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PosDoc\NEREUS\EPE\Curso dez2020\Atividades\"/>
    </mc:Choice>
  </mc:AlternateContent>
  <xr:revisionPtr revIDLastSave="0" documentId="13_ncr:1_{A664D9D3-64AF-4710-891F-AF6240873E57}" xr6:coauthVersionLast="45" xr6:coauthVersionMax="45" xr10:uidLastSave="{00000000-0000-0000-0000-000000000000}"/>
  <bookViews>
    <workbookView xWindow="28690" yWindow="-1510" windowWidth="29020" windowHeight="15820" tabRatio="620" xr2:uid="{00000000-000D-0000-FFFF-FFFF00000000}"/>
  </bookViews>
  <sheets>
    <sheet name="Roteiro" sheetId="5" r:id="rId1"/>
    <sheet name="Tabela Recursos" sheetId="1" r:id="rId2"/>
    <sheet name="Tabela Usos" sheetId="2" r:id="rId3"/>
    <sheet name="VA" sheetId="4" r:id="rId4"/>
    <sheet name="I" sheetId="6" r:id="rId5"/>
    <sheet name="II" sheetId="7" r:id="rId6"/>
    <sheet name="III" sheetId="8" r:id="rId7"/>
    <sheet name="IV" sheetId="9" r:id="rId8"/>
    <sheet name="V" sheetId="10" r:id="rId9"/>
    <sheet name="VI" sheetId="11" r:id="rId10"/>
    <sheet name="VII" sheetId="12" r:id="rId11"/>
    <sheet name="VIII" sheetId="19" r:id="rId12"/>
    <sheet name="IX" sheetId="20" r:id="rId13"/>
    <sheet name="X" sheetId="21" r:id="rId14"/>
    <sheet name="XI" sheetId="18" r:id="rId15"/>
    <sheet name="Market Share" sheetId="3" r:id="rId16"/>
    <sheet name="MIP - IBGE 2018 - 68 setores" sheetId="17" r:id="rId17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95" i="8" l="1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AA95" i="8"/>
  <c r="AB95" i="8"/>
  <c r="AC95" i="8"/>
  <c r="AD95" i="8"/>
  <c r="AE95" i="8"/>
  <c r="AF95" i="8"/>
  <c r="AG95" i="8"/>
  <c r="AH95" i="8"/>
  <c r="AI95" i="8"/>
  <c r="AJ95" i="8"/>
  <c r="AK95" i="8"/>
  <c r="AL95" i="8"/>
  <c r="AM95" i="8"/>
  <c r="AN95" i="8"/>
  <c r="AO95" i="8"/>
  <c r="AP95" i="8"/>
  <c r="AQ95" i="8"/>
  <c r="AR95" i="8"/>
  <c r="AS95" i="8"/>
  <c r="AT95" i="8"/>
  <c r="AU95" i="8"/>
  <c r="AV95" i="8"/>
  <c r="AW95" i="8"/>
  <c r="AX95" i="8"/>
  <c r="AY95" i="8"/>
  <c r="AZ95" i="8"/>
  <c r="BA95" i="8"/>
  <c r="BB95" i="8"/>
  <c r="BC95" i="8"/>
  <c r="BD95" i="8"/>
  <c r="BE95" i="8"/>
  <c r="BF95" i="8"/>
  <c r="BG95" i="8"/>
  <c r="BH95" i="8"/>
  <c r="BI95" i="8"/>
  <c r="BJ95" i="8"/>
  <c r="BK95" i="8"/>
  <c r="BL95" i="8"/>
  <c r="BM95" i="8"/>
  <c r="BN95" i="8"/>
  <c r="BO95" i="8"/>
  <c r="BP95" i="8"/>
  <c r="BQ95" i="8"/>
  <c r="BR95" i="8"/>
  <c r="BS95" i="8"/>
  <c r="BT95" i="8"/>
  <c r="BU95" i="8"/>
  <c r="BV95" i="8"/>
  <c r="BW95" i="8"/>
  <c r="BX95" i="8"/>
  <c r="BY95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AA96" i="8"/>
  <c r="AB96" i="8"/>
  <c r="AC96" i="8"/>
  <c r="AD96" i="8"/>
  <c r="AE96" i="8"/>
  <c r="AF96" i="8"/>
  <c r="AG96" i="8"/>
  <c r="AH96" i="8"/>
  <c r="AI96" i="8"/>
  <c r="AJ96" i="8"/>
  <c r="AK96" i="8"/>
  <c r="AL96" i="8"/>
  <c r="AM96" i="8"/>
  <c r="AN96" i="8"/>
  <c r="AO96" i="8"/>
  <c r="AP96" i="8"/>
  <c r="AQ96" i="8"/>
  <c r="AR96" i="8"/>
  <c r="AS96" i="8"/>
  <c r="AT96" i="8"/>
  <c r="AU96" i="8"/>
  <c r="AV96" i="8"/>
  <c r="AW96" i="8"/>
  <c r="AX96" i="8"/>
  <c r="AY96" i="8"/>
  <c r="AZ96" i="8"/>
  <c r="BA96" i="8"/>
  <c r="BB96" i="8"/>
  <c r="BC96" i="8"/>
  <c r="BD96" i="8"/>
  <c r="BE96" i="8"/>
  <c r="BF96" i="8"/>
  <c r="BG96" i="8"/>
  <c r="BH96" i="8"/>
  <c r="BI96" i="8"/>
  <c r="BJ96" i="8"/>
  <c r="BK96" i="8"/>
  <c r="BL96" i="8"/>
  <c r="BM96" i="8"/>
  <c r="BN96" i="8"/>
  <c r="BO96" i="8"/>
  <c r="BP96" i="8"/>
  <c r="BQ96" i="8"/>
  <c r="BR96" i="8"/>
  <c r="BS96" i="8"/>
  <c r="BT96" i="8"/>
  <c r="BU96" i="8"/>
  <c r="BV96" i="8"/>
  <c r="BW96" i="8"/>
  <c r="BX96" i="8"/>
  <c r="BY96" i="8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BY121" i="9"/>
  <c r="BX121" i="9"/>
  <c r="BW121" i="9"/>
  <c r="BV121" i="9"/>
  <c r="BU121" i="9"/>
  <c r="BT121" i="9"/>
  <c r="BS121" i="9"/>
  <c r="BR121" i="9"/>
  <c r="BQ121" i="9"/>
  <c r="BP121" i="9"/>
  <c r="BO121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BY118" i="9"/>
  <c r="BX118" i="9"/>
  <c r="BW118" i="9"/>
  <c r="BV118" i="9"/>
  <c r="BU118" i="9"/>
  <c r="BT118" i="9"/>
  <c r="BS118" i="9"/>
  <c r="BR118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BY106" i="9"/>
  <c r="BX106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BY105" i="9"/>
  <c r="BX105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BY104" i="9"/>
  <c r="BX104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104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BY104" i="8"/>
  <c r="BY133" i="8" s="1"/>
  <c r="BX104" i="8"/>
  <c r="BW104" i="8"/>
  <c r="BV104" i="8"/>
  <c r="BU104" i="8"/>
  <c r="BT104" i="8"/>
  <c r="BS104" i="8"/>
  <c r="BR104" i="8"/>
  <c r="BQ104" i="8"/>
  <c r="BQ133" i="8" s="1"/>
  <c r="BP104" i="8"/>
  <c r="BO104" i="8"/>
  <c r="BN104" i="8"/>
  <c r="BM104" i="8"/>
  <c r="BL104" i="8"/>
  <c r="BK104" i="8"/>
  <c r="BJ104" i="8"/>
  <c r="BI104" i="8"/>
  <c r="BI133" i="8" s="1"/>
  <c r="BH104" i="8"/>
  <c r="BG104" i="8"/>
  <c r="BF104" i="8"/>
  <c r="BE104" i="8"/>
  <c r="BD104" i="8"/>
  <c r="BC104" i="8"/>
  <c r="BB104" i="8"/>
  <c r="BA104" i="8"/>
  <c r="BA133" i="8" s="1"/>
  <c r="AZ104" i="8"/>
  <c r="AY104" i="8"/>
  <c r="AX104" i="8"/>
  <c r="AW104" i="8"/>
  <c r="AV104" i="8"/>
  <c r="AU104" i="8"/>
  <c r="AT104" i="8"/>
  <c r="AS104" i="8"/>
  <c r="AS133" i="8" s="1"/>
  <c r="AR104" i="8"/>
  <c r="AQ104" i="8"/>
  <c r="AP104" i="8"/>
  <c r="AO104" i="8"/>
  <c r="AN104" i="8"/>
  <c r="AM104" i="8"/>
  <c r="AL104" i="8"/>
  <c r="AK104" i="8"/>
  <c r="AK133" i="8" s="1"/>
  <c r="AJ104" i="8"/>
  <c r="AI104" i="8"/>
  <c r="AH104" i="8"/>
  <c r="AG104" i="8"/>
  <c r="AF104" i="8"/>
  <c r="AE104" i="8"/>
  <c r="AD104" i="8"/>
  <c r="AC104" i="8"/>
  <c r="AC133" i="8" s="1"/>
  <c r="AB104" i="8"/>
  <c r="AA104" i="8"/>
  <c r="Z104" i="8"/>
  <c r="Y104" i="8"/>
  <c r="X104" i="8"/>
  <c r="W104" i="8"/>
  <c r="V104" i="8"/>
  <c r="U104" i="8"/>
  <c r="U133" i="8" s="1"/>
  <c r="T104" i="8"/>
  <c r="S104" i="8"/>
  <c r="R104" i="8"/>
  <c r="Q104" i="8"/>
  <c r="P104" i="8"/>
  <c r="O104" i="8"/>
  <c r="N104" i="8"/>
  <c r="M104" i="8"/>
  <c r="M133" i="8" s="1"/>
  <c r="L104" i="8"/>
  <c r="K104" i="8"/>
  <c r="J104" i="8"/>
  <c r="I104" i="8"/>
  <c r="H104" i="8"/>
  <c r="G104" i="8"/>
  <c r="F104" i="8"/>
  <c r="E104" i="8"/>
  <c r="E133" i="8" s="1"/>
  <c r="D104" i="8"/>
  <c r="C104" i="8"/>
  <c r="BY103" i="8"/>
  <c r="BX103" i="8"/>
  <c r="BW103" i="8"/>
  <c r="BV103" i="8"/>
  <c r="BU103" i="8"/>
  <c r="BT103" i="8"/>
  <c r="BT133" i="8" s="1"/>
  <c r="BS103" i="8"/>
  <c r="BR103" i="8"/>
  <c r="BQ103" i="8"/>
  <c r="BP103" i="8"/>
  <c r="BO103" i="8"/>
  <c r="BN103" i="8"/>
  <c r="BM103" i="8"/>
  <c r="BL103" i="8"/>
  <c r="BL133" i="8" s="1"/>
  <c r="BK103" i="8"/>
  <c r="BJ103" i="8"/>
  <c r="BI103" i="8"/>
  <c r="BH103" i="8"/>
  <c r="BG103" i="8"/>
  <c r="BF103" i="8"/>
  <c r="BE103" i="8"/>
  <c r="BD103" i="8"/>
  <c r="BD133" i="8" s="1"/>
  <c r="BC103" i="8"/>
  <c r="BB103" i="8"/>
  <c r="BA103" i="8"/>
  <c r="AZ103" i="8"/>
  <c r="AY103" i="8"/>
  <c r="AX103" i="8"/>
  <c r="AW103" i="8"/>
  <c r="AV103" i="8"/>
  <c r="AV133" i="8" s="1"/>
  <c r="AU103" i="8"/>
  <c r="AT103" i="8"/>
  <c r="AS103" i="8"/>
  <c r="AR103" i="8"/>
  <c r="AQ103" i="8"/>
  <c r="AP103" i="8"/>
  <c r="AO103" i="8"/>
  <c r="AN103" i="8"/>
  <c r="AN133" i="8" s="1"/>
  <c r="AM103" i="8"/>
  <c r="AL103" i="8"/>
  <c r="AK103" i="8"/>
  <c r="AJ103" i="8"/>
  <c r="AI103" i="8"/>
  <c r="AH103" i="8"/>
  <c r="AG103" i="8"/>
  <c r="AF103" i="8"/>
  <c r="AF133" i="8" s="1"/>
  <c r="AE103" i="8"/>
  <c r="AD103" i="8"/>
  <c r="AC103" i="8"/>
  <c r="AB103" i="8"/>
  <c r="AA103" i="8"/>
  <c r="Z103" i="8"/>
  <c r="Y103" i="8"/>
  <c r="X103" i="8"/>
  <c r="X133" i="8" s="1"/>
  <c r="W103" i="8"/>
  <c r="V103" i="8"/>
  <c r="U103" i="8"/>
  <c r="T103" i="8"/>
  <c r="S103" i="8"/>
  <c r="R103" i="8"/>
  <c r="Q103" i="8"/>
  <c r="P103" i="8"/>
  <c r="P133" i="8" s="1"/>
  <c r="O103" i="8"/>
  <c r="N103" i="8"/>
  <c r="M103" i="8"/>
  <c r="L103" i="8"/>
  <c r="K103" i="8"/>
  <c r="J103" i="8"/>
  <c r="I103" i="8"/>
  <c r="H103" i="8"/>
  <c r="H133" i="8" s="1"/>
  <c r="G103" i="8"/>
  <c r="F103" i="8"/>
  <c r="E103" i="8"/>
  <c r="D103" i="8"/>
  <c r="C103" i="8"/>
  <c r="BY102" i="8"/>
  <c r="BX102" i="8"/>
  <c r="BW102" i="8"/>
  <c r="BW133" i="8" s="1"/>
  <c r="BV102" i="8"/>
  <c r="BU102" i="8"/>
  <c r="BT102" i="8"/>
  <c r="BS102" i="8"/>
  <c r="BR102" i="8"/>
  <c r="BQ102" i="8"/>
  <c r="BP102" i="8"/>
  <c r="BO102" i="8"/>
  <c r="BO133" i="8" s="1"/>
  <c r="BN102" i="8"/>
  <c r="BM102" i="8"/>
  <c r="BL102" i="8"/>
  <c r="BK102" i="8"/>
  <c r="BJ102" i="8"/>
  <c r="BI102" i="8"/>
  <c r="BH102" i="8"/>
  <c r="BG102" i="8"/>
  <c r="BG133" i="8" s="1"/>
  <c r="BF102" i="8"/>
  <c r="BE102" i="8"/>
  <c r="BD102" i="8"/>
  <c r="BC102" i="8"/>
  <c r="BB102" i="8"/>
  <c r="BA102" i="8"/>
  <c r="AZ102" i="8"/>
  <c r="AY102" i="8"/>
  <c r="AY133" i="8" s="1"/>
  <c r="AX102" i="8"/>
  <c r="AW102" i="8"/>
  <c r="AV102" i="8"/>
  <c r="AU102" i="8"/>
  <c r="AT102" i="8"/>
  <c r="AS102" i="8"/>
  <c r="AR102" i="8"/>
  <c r="AQ102" i="8"/>
  <c r="AQ133" i="8" s="1"/>
  <c r="AP102" i="8"/>
  <c r="AO102" i="8"/>
  <c r="AN102" i="8"/>
  <c r="AM102" i="8"/>
  <c r="AL102" i="8"/>
  <c r="AK102" i="8"/>
  <c r="AJ102" i="8"/>
  <c r="AI102" i="8"/>
  <c r="AI133" i="8" s="1"/>
  <c r="AH102" i="8"/>
  <c r="AG102" i="8"/>
  <c r="AF102" i="8"/>
  <c r="AE102" i="8"/>
  <c r="AD102" i="8"/>
  <c r="AC102" i="8"/>
  <c r="AB102" i="8"/>
  <c r="AA102" i="8"/>
  <c r="AA133" i="8" s="1"/>
  <c r="Z102" i="8"/>
  <c r="Y102" i="8"/>
  <c r="X102" i="8"/>
  <c r="W102" i="8"/>
  <c r="V102" i="8"/>
  <c r="U102" i="8"/>
  <c r="T102" i="8"/>
  <c r="S102" i="8"/>
  <c r="S133" i="8" s="1"/>
  <c r="R102" i="8"/>
  <c r="Q102" i="8"/>
  <c r="P102" i="8"/>
  <c r="O102" i="8"/>
  <c r="N102" i="8"/>
  <c r="M102" i="8"/>
  <c r="L102" i="8"/>
  <c r="K102" i="8"/>
  <c r="K133" i="8" s="1"/>
  <c r="J102" i="8"/>
  <c r="I102" i="8"/>
  <c r="H102" i="8"/>
  <c r="G102" i="8"/>
  <c r="F102" i="8"/>
  <c r="E102" i="8"/>
  <c r="D102" i="8"/>
  <c r="C102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Y100" i="8"/>
  <c r="BX100" i="8"/>
  <c r="BW100" i="8"/>
  <c r="BV100" i="8"/>
  <c r="BU100" i="8"/>
  <c r="BU133" i="8" s="1"/>
  <c r="BT100" i="8"/>
  <c r="BS100" i="8"/>
  <c r="BR100" i="8"/>
  <c r="BQ100" i="8"/>
  <c r="BP100" i="8"/>
  <c r="BO100" i="8"/>
  <c r="BN100" i="8"/>
  <c r="BM100" i="8"/>
  <c r="BM133" i="8" s="1"/>
  <c r="BL100" i="8"/>
  <c r="BK100" i="8"/>
  <c r="BJ100" i="8"/>
  <c r="BI100" i="8"/>
  <c r="BH100" i="8"/>
  <c r="BG100" i="8"/>
  <c r="BF100" i="8"/>
  <c r="BE100" i="8"/>
  <c r="BE133" i="8" s="1"/>
  <c r="BD100" i="8"/>
  <c r="BC100" i="8"/>
  <c r="BB100" i="8"/>
  <c r="BA100" i="8"/>
  <c r="AZ100" i="8"/>
  <c r="AY100" i="8"/>
  <c r="AX100" i="8"/>
  <c r="AW100" i="8"/>
  <c r="AW133" i="8" s="1"/>
  <c r="AV100" i="8"/>
  <c r="AU100" i="8"/>
  <c r="AT100" i="8"/>
  <c r="AS100" i="8"/>
  <c r="AR100" i="8"/>
  <c r="AQ100" i="8"/>
  <c r="AP100" i="8"/>
  <c r="AO100" i="8"/>
  <c r="AO133" i="8" s="1"/>
  <c r="AN100" i="8"/>
  <c r="AM100" i="8"/>
  <c r="AL100" i="8"/>
  <c r="AK100" i="8"/>
  <c r="AJ100" i="8"/>
  <c r="AI100" i="8"/>
  <c r="AH100" i="8"/>
  <c r="AG100" i="8"/>
  <c r="AG133" i="8" s="1"/>
  <c r="AF100" i="8"/>
  <c r="AE100" i="8"/>
  <c r="AD100" i="8"/>
  <c r="AC100" i="8"/>
  <c r="AB100" i="8"/>
  <c r="AA100" i="8"/>
  <c r="Z100" i="8"/>
  <c r="Y100" i="8"/>
  <c r="Y133" i="8" s="1"/>
  <c r="X100" i="8"/>
  <c r="W100" i="8"/>
  <c r="V100" i="8"/>
  <c r="U100" i="8"/>
  <c r="T100" i="8"/>
  <c r="S100" i="8"/>
  <c r="R100" i="8"/>
  <c r="Q100" i="8"/>
  <c r="Q133" i="8" s="1"/>
  <c r="P100" i="8"/>
  <c r="O100" i="8"/>
  <c r="N100" i="8"/>
  <c r="M100" i="8"/>
  <c r="L100" i="8"/>
  <c r="K100" i="8"/>
  <c r="J100" i="8"/>
  <c r="I100" i="8"/>
  <c r="I133" i="8" s="1"/>
  <c r="H100" i="8"/>
  <c r="G100" i="8"/>
  <c r="F100" i="8"/>
  <c r="E100" i="8"/>
  <c r="D100" i="8"/>
  <c r="C100" i="8"/>
  <c r="BY99" i="8"/>
  <c r="BX99" i="8"/>
  <c r="BX133" i="8" s="1"/>
  <c r="BW99" i="8"/>
  <c r="BV99" i="8"/>
  <c r="BU99" i="8"/>
  <c r="BT99" i="8"/>
  <c r="BS99" i="8"/>
  <c r="BR99" i="8"/>
  <c r="BQ99" i="8"/>
  <c r="BP99" i="8"/>
  <c r="BP133" i="8" s="1"/>
  <c r="BO99" i="8"/>
  <c r="BN99" i="8"/>
  <c r="BM99" i="8"/>
  <c r="BL99" i="8"/>
  <c r="BK99" i="8"/>
  <c r="BJ99" i="8"/>
  <c r="BI99" i="8"/>
  <c r="BH99" i="8"/>
  <c r="BH133" i="8" s="1"/>
  <c r="BG99" i="8"/>
  <c r="BF99" i="8"/>
  <c r="BE99" i="8"/>
  <c r="BD99" i="8"/>
  <c r="BC99" i="8"/>
  <c r="BB99" i="8"/>
  <c r="BA99" i="8"/>
  <c r="AZ99" i="8"/>
  <c r="AZ133" i="8" s="1"/>
  <c r="AY99" i="8"/>
  <c r="AX99" i="8"/>
  <c r="AW99" i="8"/>
  <c r="AV99" i="8"/>
  <c r="AU99" i="8"/>
  <c r="AT99" i="8"/>
  <c r="AS99" i="8"/>
  <c r="AR99" i="8"/>
  <c r="AR133" i="8" s="1"/>
  <c r="AQ99" i="8"/>
  <c r="AP99" i="8"/>
  <c r="AO99" i="8"/>
  <c r="AN99" i="8"/>
  <c r="AM99" i="8"/>
  <c r="AL99" i="8"/>
  <c r="AK99" i="8"/>
  <c r="AJ99" i="8"/>
  <c r="AJ133" i="8" s="1"/>
  <c r="AI99" i="8"/>
  <c r="AH99" i="8"/>
  <c r="AG99" i="8"/>
  <c r="AF99" i="8"/>
  <c r="AE99" i="8"/>
  <c r="AD99" i="8"/>
  <c r="AC99" i="8"/>
  <c r="AB99" i="8"/>
  <c r="AB133" i="8" s="1"/>
  <c r="AA99" i="8"/>
  <c r="Z99" i="8"/>
  <c r="Y99" i="8"/>
  <c r="X99" i="8"/>
  <c r="W99" i="8"/>
  <c r="V99" i="8"/>
  <c r="U99" i="8"/>
  <c r="T99" i="8"/>
  <c r="T133" i="8" s="1"/>
  <c r="S99" i="8"/>
  <c r="R99" i="8"/>
  <c r="Q99" i="8"/>
  <c r="P99" i="8"/>
  <c r="O99" i="8"/>
  <c r="N99" i="8"/>
  <c r="M99" i="8"/>
  <c r="L99" i="8"/>
  <c r="L133" i="8" s="1"/>
  <c r="K99" i="8"/>
  <c r="J99" i="8"/>
  <c r="I99" i="8"/>
  <c r="H99" i="8"/>
  <c r="G99" i="8"/>
  <c r="F99" i="8"/>
  <c r="E99" i="8"/>
  <c r="D99" i="8"/>
  <c r="D133" i="8" s="1"/>
  <c r="C99" i="8"/>
  <c r="BY98" i="8"/>
  <c r="BX98" i="8"/>
  <c r="BW98" i="8"/>
  <c r="BV98" i="8"/>
  <c r="BU98" i="8"/>
  <c r="BT98" i="8"/>
  <c r="BS98" i="8"/>
  <c r="BS133" i="8" s="1"/>
  <c r="BR98" i="8"/>
  <c r="BQ98" i="8"/>
  <c r="BP98" i="8"/>
  <c r="BO98" i="8"/>
  <c r="BN98" i="8"/>
  <c r="BM98" i="8"/>
  <c r="BL98" i="8"/>
  <c r="BK98" i="8"/>
  <c r="BK133" i="8" s="1"/>
  <c r="BJ98" i="8"/>
  <c r="BI98" i="8"/>
  <c r="BH98" i="8"/>
  <c r="BG98" i="8"/>
  <c r="BF98" i="8"/>
  <c r="BE98" i="8"/>
  <c r="BD98" i="8"/>
  <c r="BC98" i="8"/>
  <c r="BC133" i="8" s="1"/>
  <c r="BB98" i="8"/>
  <c r="BA98" i="8"/>
  <c r="AZ98" i="8"/>
  <c r="AY98" i="8"/>
  <c r="AX98" i="8"/>
  <c r="AW98" i="8"/>
  <c r="AV98" i="8"/>
  <c r="AU98" i="8"/>
  <c r="AU133" i="8" s="1"/>
  <c r="AT98" i="8"/>
  <c r="AS98" i="8"/>
  <c r="AR98" i="8"/>
  <c r="AQ98" i="8"/>
  <c r="AP98" i="8"/>
  <c r="AO98" i="8"/>
  <c r="AN98" i="8"/>
  <c r="AM98" i="8"/>
  <c r="AM133" i="8" s="1"/>
  <c r="AL98" i="8"/>
  <c r="AK98" i="8"/>
  <c r="AJ98" i="8"/>
  <c r="AI98" i="8"/>
  <c r="AH98" i="8"/>
  <c r="AG98" i="8"/>
  <c r="AF98" i="8"/>
  <c r="AE98" i="8"/>
  <c r="AE133" i="8" s="1"/>
  <c r="AD98" i="8"/>
  <c r="AC98" i="8"/>
  <c r="AB98" i="8"/>
  <c r="AA98" i="8"/>
  <c r="Z98" i="8"/>
  <c r="Y98" i="8"/>
  <c r="X98" i="8"/>
  <c r="W98" i="8"/>
  <c r="W133" i="8" s="1"/>
  <c r="V98" i="8"/>
  <c r="U98" i="8"/>
  <c r="T98" i="8"/>
  <c r="S98" i="8"/>
  <c r="R98" i="8"/>
  <c r="Q98" i="8"/>
  <c r="P98" i="8"/>
  <c r="O98" i="8"/>
  <c r="O133" i="8" s="1"/>
  <c r="N98" i="8"/>
  <c r="M98" i="8"/>
  <c r="L98" i="8"/>
  <c r="K98" i="8"/>
  <c r="J98" i="8"/>
  <c r="I98" i="8"/>
  <c r="H98" i="8"/>
  <c r="G98" i="8"/>
  <c r="G133" i="8" s="1"/>
  <c r="F98" i="8"/>
  <c r="E98" i="8"/>
  <c r="D98" i="8"/>
  <c r="C98" i="8"/>
  <c r="BY97" i="8"/>
  <c r="BX97" i="8"/>
  <c r="BW97" i="8"/>
  <c r="BV97" i="8"/>
  <c r="BV133" i="8" s="1"/>
  <c r="BU97" i="8"/>
  <c r="BT97" i="8"/>
  <c r="BS97" i="8"/>
  <c r="BR97" i="8"/>
  <c r="BQ97" i="8"/>
  <c r="BP97" i="8"/>
  <c r="BO97" i="8"/>
  <c r="BN97" i="8"/>
  <c r="BN133" i="8" s="1"/>
  <c r="BM97" i="8"/>
  <c r="BL97" i="8"/>
  <c r="BK97" i="8"/>
  <c r="BJ97" i="8"/>
  <c r="BI97" i="8"/>
  <c r="BH97" i="8"/>
  <c r="BG97" i="8"/>
  <c r="BF97" i="8"/>
  <c r="BF133" i="8" s="1"/>
  <c r="BE97" i="8"/>
  <c r="BD97" i="8"/>
  <c r="BC97" i="8"/>
  <c r="BB97" i="8"/>
  <c r="BA97" i="8"/>
  <c r="AZ97" i="8"/>
  <c r="AY97" i="8"/>
  <c r="AX97" i="8"/>
  <c r="AX133" i="8" s="1"/>
  <c r="AW97" i="8"/>
  <c r="AV97" i="8"/>
  <c r="AU97" i="8"/>
  <c r="AT97" i="8"/>
  <c r="AS97" i="8"/>
  <c r="AR97" i="8"/>
  <c r="AQ97" i="8"/>
  <c r="AP97" i="8"/>
  <c r="AP133" i="8" s="1"/>
  <c r="AO97" i="8"/>
  <c r="AN97" i="8"/>
  <c r="AM97" i="8"/>
  <c r="AL97" i="8"/>
  <c r="AK97" i="8"/>
  <c r="AJ97" i="8"/>
  <c r="AI97" i="8"/>
  <c r="AH97" i="8"/>
  <c r="AH133" i="8" s="1"/>
  <c r="AG97" i="8"/>
  <c r="AF97" i="8"/>
  <c r="AE97" i="8"/>
  <c r="AD97" i="8"/>
  <c r="AC97" i="8"/>
  <c r="AB97" i="8"/>
  <c r="AA97" i="8"/>
  <c r="Z97" i="8"/>
  <c r="Z133" i="8" s="1"/>
  <c r="Y97" i="8"/>
  <c r="X97" i="8"/>
  <c r="W97" i="8"/>
  <c r="V97" i="8"/>
  <c r="U97" i="8"/>
  <c r="T97" i="8"/>
  <c r="S97" i="8"/>
  <c r="R97" i="8"/>
  <c r="R133" i="8" s="1"/>
  <c r="Q97" i="8"/>
  <c r="P97" i="8"/>
  <c r="O97" i="8"/>
  <c r="N97" i="8"/>
  <c r="M97" i="8"/>
  <c r="L97" i="8"/>
  <c r="K97" i="8"/>
  <c r="J97" i="8"/>
  <c r="J133" i="8" s="1"/>
  <c r="I97" i="8"/>
  <c r="H97" i="8"/>
  <c r="G97" i="8"/>
  <c r="F97" i="8"/>
  <c r="E97" i="8"/>
  <c r="D97" i="8"/>
  <c r="C97" i="8"/>
  <c r="D144" i="8"/>
  <c r="BR133" i="8"/>
  <c r="BJ133" i="8"/>
  <c r="BB133" i="8"/>
  <c r="AT133" i="8"/>
  <c r="AL133" i="8"/>
  <c r="AD133" i="8"/>
  <c r="V133" i="8"/>
  <c r="N133" i="8"/>
  <c r="F133" i="8"/>
  <c r="BS93" i="17" l="1"/>
  <c r="BR93" i="17"/>
  <c r="BQ93" i="17"/>
  <c r="BP93" i="17"/>
  <c r="BO93" i="17"/>
  <c r="BN93" i="17"/>
  <c r="BM93" i="17"/>
  <c r="BL93" i="17"/>
  <c r="BK93" i="17"/>
  <c r="BJ93" i="17"/>
  <c r="BI93" i="17"/>
  <c r="BH93" i="17"/>
  <c r="BG93" i="17"/>
  <c r="BF93" i="17"/>
  <c r="BE93" i="17"/>
  <c r="BD93" i="17"/>
  <c r="BC93" i="17"/>
  <c r="BB93" i="17"/>
  <c r="BA93" i="17"/>
  <c r="AZ93" i="17"/>
  <c r="AY93" i="17"/>
  <c r="AX93" i="17"/>
  <c r="AW93" i="17"/>
  <c r="AV93" i="17"/>
  <c r="AU93" i="17"/>
  <c r="AT93" i="17"/>
  <c r="AS93" i="17"/>
  <c r="AR93" i="17"/>
  <c r="AQ93" i="17"/>
  <c r="AP93" i="17"/>
  <c r="AO93" i="17"/>
  <c r="AN93" i="17"/>
  <c r="AM93" i="17"/>
  <c r="AL93" i="17"/>
  <c r="AK93" i="17"/>
  <c r="AJ93" i="17"/>
  <c r="AI93" i="17"/>
  <c r="AH93" i="17"/>
  <c r="AG93" i="17"/>
  <c r="AF93" i="17"/>
  <c r="AE93" i="17"/>
  <c r="AD93" i="17"/>
  <c r="AC93" i="17"/>
  <c r="AB93" i="17"/>
  <c r="AA93" i="17"/>
  <c r="Z93" i="17"/>
  <c r="Y93" i="17"/>
  <c r="X93" i="17"/>
  <c r="W93" i="17"/>
  <c r="V93" i="17"/>
  <c r="U93" i="17"/>
  <c r="T93" i="17"/>
  <c r="S93" i="17"/>
  <c r="R93" i="17"/>
  <c r="Q93" i="17"/>
  <c r="P93" i="17"/>
  <c r="O93" i="17"/>
  <c r="N93" i="17"/>
  <c r="M93" i="17"/>
  <c r="L93" i="17"/>
  <c r="K93" i="17"/>
  <c r="J93" i="17"/>
  <c r="I93" i="17"/>
  <c r="H93" i="17"/>
  <c r="G93" i="17"/>
  <c r="F93" i="17"/>
  <c r="E93" i="17"/>
  <c r="D93" i="17"/>
  <c r="C93" i="17"/>
  <c r="C141" i="8" l="1"/>
  <c r="C140" i="8"/>
  <c r="BS91" i="17"/>
  <c r="BR91" i="17"/>
  <c r="BQ91" i="17"/>
  <c r="BP91" i="17"/>
  <c r="BO91" i="17"/>
  <c r="BN91" i="17"/>
  <c r="BM91" i="17"/>
  <c r="BL91" i="17"/>
  <c r="BK91" i="17"/>
  <c r="BJ91" i="17"/>
  <c r="BI91" i="17"/>
  <c r="BH91" i="17"/>
  <c r="BG91" i="17"/>
  <c r="BF91" i="17"/>
  <c r="BE91" i="17"/>
  <c r="BD91" i="17"/>
  <c r="BC91" i="17"/>
  <c r="BB91" i="17"/>
  <c r="BA91" i="17"/>
  <c r="AZ91" i="17"/>
  <c r="AY91" i="17"/>
  <c r="AX91" i="17"/>
  <c r="AW91" i="17"/>
  <c r="AV91" i="17"/>
  <c r="AU91" i="17"/>
  <c r="AT91" i="17"/>
  <c r="AS91" i="17"/>
  <c r="AR91" i="17"/>
  <c r="AQ91" i="17"/>
  <c r="AP91" i="17"/>
  <c r="AO91" i="17"/>
  <c r="AN91" i="17"/>
  <c r="AM91" i="17"/>
  <c r="AL91" i="17"/>
  <c r="AK91" i="17"/>
  <c r="AJ91" i="17"/>
  <c r="AI91" i="17"/>
  <c r="AH91" i="17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P91" i="17"/>
  <c r="O91" i="17"/>
  <c r="N91" i="17"/>
  <c r="M91" i="17"/>
  <c r="L91" i="17"/>
  <c r="K91" i="17"/>
  <c r="J91" i="17"/>
  <c r="I91" i="17"/>
  <c r="H91" i="17"/>
  <c r="G91" i="17"/>
  <c r="F91" i="17"/>
  <c r="E91" i="17"/>
  <c r="D91" i="17"/>
  <c r="C91" i="17"/>
  <c r="C79" i="17"/>
  <c r="BS90" i="17"/>
  <c r="BR90" i="17"/>
  <c r="BQ90" i="17"/>
  <c r="BP90" i="17"/>
  <c r="BO90" i="17"/>
  <c r="BN90" i="17"/>
  <c r="BM90" i="17"/>
  <c r="BL90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T90" i="17"/>
  <c r="AS90" i="17"/>
  <c r="AR90" i="17"/>
  <c r="AQ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D90" i="17"/>
  <c r="BS89" i="17"/>
  <c r="BR89" i="17"/>
  <c r="BQ89" i="17"/>
  <c r="BP89" i="17"/>
  <c r="BO89" i="17"/>
  <c r="BN89" i="17"/>
  <c r="BM89" i="17"/>
  <c r="BL89" i="17"/>
  <c r="BK89" i="17"/>
  <c r="BJ89" i="17"/>
  <c r="BI89" i="17"/>
  <c r="BH89" i="17"/>
  <c r="BG89" i="17"/>
  <c r="BF89" i="17"/>
  <c r="BE89" i="17"/>
  <c r="BD89" i="17"/>
  <c r="BC89" i="17"/>
  <c r="BB89" i="17"/>
  <c r="BA89" i="17"/>
  <c r="AZ89" i="17"/>
  <c r="AY89" i="17"/>
  <c r="AX89" i="17"/>
  <c r="AW89" i="17"/>
  <c r="AV89" i="17"/>
  <c r="AU89" i="17"/>
  <c r="AT89" i="17"/>
  <c r="AS89" i="17"/>
  <c r="AR89" i="17"/>
  <c r="AQ89" i="17"/>
  <c r="AP89" i="17"/>
  <c r="AO89" i="17"/>
  <c r="AN89" i="17"/>
  <c r="AM89" i="17"/>
  <c r="AL89" i="17"/>
  <c r="AK89" i="17"/>
  <c r="AJ89" i="17"/>
  <c r="AI89" i="17"/>
  <c r="AH89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/>
  <c r="E89" i="17"/>
  <c r="D89" i="17"/>
  <c r="BS88" i="17"/>
  <c r="BR88" i="17"/>
  <c r="BQ88" i="17"/>
  <c r="BP88" i="17"/>
  <c r="BO88" i="17"/>
  <c r="BN88" i="17"/>
  <c r="BM88" i="17"/>
  <c r="BL88" i="17"/>
  <c r="BK88" i="17"/>
  <c r="BJ88" i="17"/>
  <c r="BI88" i="17"/>
  <c r="BH88" i="17"/>
  <c r="BG88" i="17"/>
  <c r="BF88" i="17"/>
  <c r="BE88" i="17"/>
  <c r="BD88" i="17"/>
  <c r="BC88" i="17"/>
  <c r="BB88" i="17"/>
  <c r="BA88" i="17"/>
  <c r="AZ88" i="17"/>
  <c r="AY88" i="17"/>
  <c r="AX88" i="17"/>
  <c r="AW88" i="17"/>
  <c r="AV88" i="17"/>
  <c r="AU88" i="17"/>
  <c r="AT88" i="17"/>
  <c r="AS88" i="17"/>
  <c r="AR88" i="17"/>
  <c r="AQ88" i="17"/>
  <c r="AP88" i="17"/>
  <c r="AO88" i="17"/>
  <c r="AN88" i="17"/>
  <c r="AM88" i="17"/>
  <c r="AL88" i="17"/>
  <c r="AK88" i="17"/>
  <c r="AJ88" i="17"/>
  <c r="AI88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/>
  <c r="E88" i="17"/>
  <c r="D88" i="17"/>
  <c r="BS87" i="17"/>
  <c r="BR87" i="17"/>
  <c r="BQ87" i="17"/>
  <c r="BP87" i="17"/>
  <c r="BO87" i="17"/>
  <c r="BN87" i="17"/>
  <c r="BM87" i="17"/>
  <c r="BL87" i="17"/>
  <c r="BK87" i="17"/>
  <c r="BJ87" i="17"/>
  <c r="BI87" i="17"/>
  <c r="BH87" i="17"/>
  <c r="BG87" i="17"/>
  <c r="BF87" i="17"/>
  <c r="BE87" i="17"/>
  <c r="BD87" i="17"/>
  <c r="BC87" i="17"/>
  <c r="BB87" i="17"/>
  <c r="BA87" i="17"/>
  <c r="AZ87" i="17"/>
  <c r="AY87" i="17"/>
  <c r="AX87" i="17"/>
  <c r="AW87" i="17"/>
  <c r="AV87" i="17"/>
  <c r="AU87" i="17"/>
  <c r="AT87" i="17"/>
  <c r="AS87" i="17"/>
  <c r="AR87" i="17"/>
  <c r="AQ87" i="17"/>
  <c r="AP87" i="17"/>
  <c r="AO87" i="17"/>
  <c r="AN87" i="17"/>
  <c r="AM87" i="17"/>
  <c r="AL87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D87" i="17"/>
  <c r="BS86" i="17"/>
  <c r="BR86" i="17"/>
  <c r="BQ86" i="17"/>
  <c r="BP86" i="17"/>
  <c r="BO86" i="17"/>
  <c r="BN86" i="17"/>
  <c r="BM86" i="17"/>
  <c r="BL86" i="17"/>
  <c r="BK86" i="17"/>
  <c r="BJ86" i="17"/>
  <c r="BI86" i="17"/>
  <c r="BH86" i="17"/>
  <c r="BG86" i="17"/>
  <c r="BF86" i="17"/>
  <c r="BE86" i="17"/>
  <c r="BD86" i="17"/>
  <c r="BC86" i="17"/>
  <c r="BB86" i="17"/>
  <c r="BA86" i="17"/>
  <c r="AZ86" i="17"/>
  <c r="AY86" i="17"/>
  <c r="AX86" i="17"/>
  <c r="AW86" i="17"/>
  <c r="AV86" i="17"/>
  <c r="AU86" i="17"/>
  <c r="AT86" i="17"/>
  <c r="AS86" i="17"/>
  <c r="AR86" i="17"/>
  <c r="AQ86" i="17"/>
  <c r="AP86" i="17"/>
  <c r="AO86" i="17"/>
  <c r="AN86" i="17"/>
  <c r="AM86" i="17"/>
  <c r="AL86" i="17"/>
  <c r="AK86" i="17"/>
  <c r="AJ86" i="17"/>
  <c r="AI86" i="17"/>
  <c r="AH86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P86" i="17"/>
  <c r="O86" i="17"/>
  <c r="N86" i="17"/>
  <c r="M86" i="17"/>
  <c r="L86" i="17"/>
  <c r="K86" i="17"/>
  <c r="J86" i="17"/>
  <c r="I86" i="17"/>
  <c r="H86" i="17"/>
  <c r="G86" i="17"/>
  <c r="F86" i="17"/>
  <c r="E86" i="17"/>
  <c r="D86" i="17"/>
  <c r="BS85" i="17"/>
  <c r="BR85" i="17"/>
  <c r="BQ85" i="17"/>
  <c r="BP85" i="17"/>
  <c r="BO85" i="17"/>
  <c r="BN85" i="17"/>
  <c r="BM85" i="17"/>
  <c r="BL85" i="17"/>
  <c r="BK85" i="17"/>
  <c r="BJ85" i="17"/>
  <c r="BI85" i="17"/>
  <c r="BH85" i="17"/>
  <c r="BG85" i="17"/>
  <c r="BF85" i="17"/>
  <c r="BE85" i="17"/>
  <c r="BD85" i="17"/>
  <c r="BC85" i="17"/>
  <c r="BB85" i="17"/>
  <c r="BA85" i="17"/>
  <c r="AZ85" i="17"/>
  <c r="AY85" i="17"/>
  <c r="AX85" i="17"/>
  <c r="AW85" i="17"/>
  <c r="AV85" i="17"/>
  <c r="AU85" i="17"/>
  <c r="AT85" i="17"/>
  <c r="AS85" i="17"/>
  <c r="AR85" i="17"/>
  <c r="AQ85" i="17"/>
  <c r="AP85" i="17"/>
  <c r="AO85" i="17"/>
  <c r="AN85" i="17"/>
  <c r="AM85" i="17"/>
  <c r="AL85" i="17"/>
  <c r="AK85" i="17"/>
  <c r="AJ85" i="17"/>
  <c r="AI85" i="17"/>
  <c r="AH85" i="17"/>
  <c r="AG85" i="17"/>
  <c r="AF85" i="17"/>
  <c r="AE85" i="17"/>
  <c r="AD85" i="17"/>
  <c r="AC85" i="17"/>
  <c r="AB85" i="17"/>
  <c r="AA85" i="17"/>
  <c r="Z85" i="17"/>
  <c r="Y85" i="17"/>
  <c r="X85" i="17"/>
  <c r="W85" i="17"/>
  <c r="V85" i="17"/>
  <c r="U85" i="17"/>
  <c r="T85" i="17"/>
  <c r="S85" i="17"/>
  <c r="R85" i="17"/>
  <c r="Q85" i="17"/>
  <c r="P85" i="17"/>
  <c r="O85" i="17"/>
  <c r="N85" i="17"/>
  <c r="M85" i="17"/>
  <c r="L85" i="17"/>
  <c r="K85" i="17"/>
  <c r="J85" i="17"/>
  <c r="I85" i="17"/>
  <c r="H85" i="17"/>
  <c r="G85" i="17"/>
  <c r="F85" i="17"/>
  <c r="E85" i="17"/>
  <c r="D85" i="17"/>
  <c r="BS84" i="17"/>
  <c r="BR84" i="17"/>
  <c r="BQ84" i="17"/>
  <c r="BP84" i="17"/>
  <c r="BO84" i="17"/>
  <c r="BN84" i="17"/>
  <c r="BM84" i="17"/>
  <c r="BL84" i="17"/>
  <c r="BK84" i="17"/>
  <c r="BJ84" i="17"/>
  <c r="BI84" i="17"/>
  <c r="BH84" i="17"/>
  <c r="BG84" i="17"/>
  <c r="BF84" i="17"/>
  <c r="BE84" i="17"/>
  <c r="BD84" i="17"/>
  <c r="BC84" i="17"/>
  <c r="BB84" i="17"/>
  <c r="BA84" i="17"/>
  <c r="AZ84" i="17"/>
  <c r="AY84" i="17"/>
  <c r="AX84" i="17"/>
  <c r="AW84" i="17"/>
  <c r="AV84" i="17"/>
  <c r="AU84" i="17"/>
  <c r="AT84" i="17"/>
  <c r="AS84" i="17"/>
  <c r="AR84" i="17"/>
  <c r="AQ84" i="17"/>
  <c r="AP84" i="17"/>
  <c r="AO84" i="17"/>
  <c r="AN84" i="17"/>
  <c r="AM84" i="17"/>
  <c r="AL84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D84" i="17"/>
  <c r="BS83" i="17"/>
  <c r="BR83" i="17"/>
  <c r="BQ83" i="17"/>
  <c r="BP83" i="17"/>
  <c r="BO83" i="17"/>
  <c r="BN83" i="17"/>
  <c r="BM83" i="17"/>
  <c r="BL83" i="17"/>
  <c r="BK83" i="17"/>
  <c r="BJ83" i="17"/>
  <c r="BI83" i="17"/>
  <c r="BH83" i="17"/>
  <c r="BG83" i="17"/>
  <c r="BF83" i="17"/>
  <c r="BE83" i="17"/>
  <c r="BD83" i="17"/>
  <c r="BC83" i="17"/>
  <c r="BB83" i="17"/>
  <c r="BA83" i="17"/>
  <c r="AZ83" i="17"/>
  <c r="AY83" i="17"/>
  <c r="AX83" i="17"/>
  <c r="AW83" i="17"/>
  <c r="AV83" i="17"/>
  <c r="AU83" i="17"/>
  <c r="AT83" i="17"/>
  <c r="AS83" i="17"/>
  <c r="AR83" i="17"/>
  <c r="AQ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P83" i="17"/>
  <c r="O83" i="17"/>
  <c r="N83" i="17"/>
  <c r="M83" i="17"/>
  <c r="L83" i="17"/>
  <c r="K83" i="17"/>
  <c r="J83" i="17"/>
  <c r="I83" i="17"/>
  <c r="H83" i="17"/>
  <c r="G83" i="17"/>
  <c r="F83" i="17"/>
  <c r="E83" i="17"/>
  <c r="D83" i="17"/>
  <c r="BS82" i="17"/>
  <c r="BR82" i="17"/>
  <c r="BQ82" i="17"/>
  <c r="BP82" i="17"/>
  <c r="BO82" i="17"/>
  <c r="BN82" i="17"/>
  <c r="BM82" i="17"/>
  <c r="BL82" i="17"/>
  <c r="BK82" i="17"/>
  <c r="BJ82" i="17"/>
  <c r="BI82" i="17"/>
  <c r="BH82" i="17"/>
  <c r="BG82" i="17"/>
  <c r="BF82" i="17"/>
  <c r="BE82" i="17"/>
  <c r="BD82" i="17"/>
  <c r="BC82" i="17"/>
  <c r="BB82" i="17"/>
  <c r="BA82" i="17"/>
  <c r="AZ82" i="17"/>
  <c r="AY82" i="17"/>
  <c r="AX82" i="17"/>
  <c r="AW82" i="17"/>
  <c r="AV82" i="17"/>
  <c r="AU82" i="17"/>
  <c r="AT82" i="17"/>
  <c r="AS82" i="17"/>
  <c r="AR82" i="17"/>
  <c r="AQ82" i="17"/>
  <c r="AP82" i="17"/>
  <c r="AO82" i="17"/>
  <c r="AN82" i="17"/>
  <c r="AM82" i="17"/>
  <c r="AL82" i="17"/>
  <c r="AK82" i="17"/>
  <c r="AJ82" i="17"/>
  <c r="AI82" i="17"/>
  <c r="AH82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BS81" i="17"/>
  <c r="BR81" i="17"/>
  <c r="BQ81" i="17"/>
  <c r="BP81" i="17"/>
  <c r="BO81" i="17"/>
  <c r="BN81" i="17"/>
  <c r="BM81" i="17"/>
  <c r="BL81" i="17"/>
  <c r="BK81" i="17"/>
  <c r="BJ81" i="17"/>
  <c r="BI81" i="17"/>
  <c r="BH81" i="17"/>
  <c r="BG81" i="17"/>
  <c r="BF81" i="17"/>
  <c r="BE81" i="17"/>
  <c r="BD81" i="17"/>
  <c r="BC81" i="17"/>
  <c r="BB81" i="17"/>
  <c r="BA81" i="17"/>
  <c r="AZ81" i="17"/>
  <c r="AY81" i="17"/>
  <c r="AX81" i="17"/>
  <c r="AW81" i="17"/>
  <c r="AV81" i="17"/>
  <c r="AU81" i="17"/>
  <c r="AT81" i="17"/>
  <c r="AS81" i="17"/>
  <c r="AR81" i="17"/>
  <c r="AQ81" i="17"/>
  <c r="AP81" i="17"/>
  <c r="AO81" i="17"/>
  <c r="AN81" i="17"/>
  <c r="AM81" i="17"/>
  <c r="AL81" i="17"/>
  <c r="AK81" i="17"/>
  <c r="AJ81" i="17"/>
  <c r="AI81" i="17"/>
  <c r="AH81" i="17"/>
  <c r="AG81" i="17"/>
  <c r="AF81" i="17"/>
  <c r="AE81" i="17"/>
  <c r="AD81" i="17"/>
  <c r="AC81" i="17"/>
  <c r="AB81" i="17"/>
  <c r="AA81" i="17"/>
  <c r="Z81" i="17"/>
  <c r="Y81" i="17"/>
  <c r="X81" i="17"/>
  <c r="W81" i="17"/>
  <c r="V81" i="17"/>
  <c r="U81" i="17"/>
  <c r="T81" i="17"/>
  <c r="S81" i="17"/>
  <c r="R81" i="17"/>
  <c r="Q81" i="17"/>
  <c r="P81" i="17"/>
  <c r="O81" i="17"/>
  <c r="N81" i="17"/>
  <c r="M81" i="17"/>
  <c r="L81" i="17"/>
  <c r="K81" i="17"/>
  <c r="J81" i="17"/>
  <c r="I81" i="17"/>
  <c r="H81" i="17"/>
  <c r="G81" i="17"/>
  <c r="F81" i="17"/>
  <c r="E81" i="17"/>
  <c r="D81" i="17"/>
  <c r="BS80" i="17"/>
  <c r="BR80" i="17"/>
  <c r="BQ80" i="17"/>
  <c r="BP80" i="17"/>
  <c r="BO80" i="17"/>
  <c r="BN80" i="17"/>
  <c r="BM80" i="17"/>
  <c r="BL80" i="17"/>
  <c r="BK80" i="17"/>
  <c r="BJ80" i="17"/>
  <c r="BI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/>
  <c r="E80" i="17"/>
  <c r="D80" i="17"/>
  <c r="BS79" i="17"/>
  <c r="BR79" i="17"/>
  <c r="BQ79" i="17"/>
  <c r="BP79" i="17"/>
  <c r="BO79" i="17"/>
  <c r="BN79" i="17"/>
  <c r="BM79" i="17"/>
  <c r="BL79" i="17"/>
  <c r="BK79" i="17"/>
  <c r="BJ79" i="17"/>
  <c r="BI79" i="17"/>
  <c r="BH79" i="17"/>
  <c r="BG79" i="17"/>
  <c r="BF79" i="17"/>
  <c r="BE79" i="17"/>
  <c r="BD79" i="17"/>
  <c r="BC79" i="17"/>
  <c r="BB79" i="17"/>
  <c r="BA79" i="17"/>
  <c r="AZ79" i="17"/>
  <c r="AY79" i="17"/>
  <c r="AX79" i="17"/>
  <c r="AW79" i="17"/>
  <c r="AV79" i="17"/>
  <c r="AU79" i="17"/>
  <c r="AT79" i="17"/>
  <c r="AS79" i="17"/>
  <c r="AR79" i="17"/>
  <c r="AQ79" i="17"/>
  <c r="AP79" i="17"/>
  <c r="AO79" i="17"/>
  <c r="AN79" i="17"/>
  <c r="AM79" i="17"/>
  <c r="AL79" i="17"/>
  <c r="AK79" i="17"/>
  <c r="AJ79" i="17"/>
  <c r="AI79" i="17"/>
  <c r="AH79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P79" i="17"/>
  <c r="O79" i="17"/>
  <c r="N79" i="17"/>
  <c r="M79" i="17"/>
  <c r="L79" i="17"/>
  <c r="K79" i="17"/>
  <c r="J79" i="17"/>
  <c r="I79" i="17"/>
  <c r="H79" i="17"/>
  <c r="G79" i="17"/>
  <c r="F79" i="17"/>
  <c r="E79" i="17"/>
  <c r="D79" i="17"/>
  <c r="C90" i="17"/>
  <c r="C89" i="17"/>
  <c r="C88" i="17"/>
  <c r="C87" i="17"/>
  <c r="C86" i="17"/>
  <c r="C85" i="17"/>
  <c r="C84" i="17"/>
  <c r="C83" i="17"/>
  <c r="C82" i="17"/>
  <c r="C81" i="17"/>
  <c r="C80" i="17"/>
  <c r="BY100" i="9" l="1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C141" i="9"/>
  <c r="CD3" i="17" l="1" a="1"/>
  <c r="CD3" i="17" s="1"/>
  <c r="CD34" i="17" l="1"/>
  <c r="CD18" i="17"/>
  <c r="CD66" i="17"/>
  <c r="CD50" i="17"/>
  <c r="CD62" i="17"/>
  <c r="CD46" i="17"/>
  <c r="CD30" i="17"/>
  <c r="CD14" i="17"/>
  <c r="CD58" i="17"/>
  <c r="CD42" i="17"/>
  <c r="CD26" i="17"/>
  <c r="CD10" i="17"/>
  <c r="CD70" i="17"/>
  <c r="CD54" i="17"/>
  <c r="CD38" i="17"/>
  <c r="CD22" i="17"/>
  <c r="CD6" i="17"/>
  <c r="CD69" i="17"/>
  <c r="CD65" i="17"/>
  <c r="CD61" i="17"/>
  <c r="CD57" i="17"/>
  <c r="CD53" i="17"/>
  <c r="CD49" i="17"/>
  <c r="CD45" i="17"/>
  <c r="CD41" i="17"/>
  <c r="CD37" i="17"/>
  <c r="CD33" i="17"/>
  <c r="CD29" i="17"/>
  <c r="CD25" i="17"/>
  <c r="CD21" i="17"/>
  <c r="CD17" i="17"/>
  <c r="CD13" i="17"/>
  <c r="CD9" i="17"/>
  <c r="CD5" i="17"/>
  <c r="CD68" i="17"/>
  <c r="CD64" i="17"/>
  <c r="CD60" i="17"/>
  <c r="CD56" i="17"/>
  <c r="CD52" i="17"/>
  <c r="CD48" i="17"/>
  <c r="CD44" i="17"/>
  <c r="CD40" i="17"/>
  <c r="CD36" i="17"/>
  <c r="CD32" i="17"/>
  <c r="CD28" i="17"/>
  <c r="CD24" i="17"/>
  <c r="CD20" i="17"/>
  <c r="CD16" i="17"/>
  <c r="CD12" i="17"/>
  <c r="CD8" i="17"/>
  <c r="CD4" i="17"/>
  <c r="CD67" i="17"/>
  <c r="CD63" i="17"/>
  <c r="CD59" i="17"/>
  <c r="CD55" i="17"/>
  <c r="CD51" i="17"/>
  <c r="CD47" i="17"/>
  <c r="CD43" i="17"/>
  <c r="CD39" i="17"/>
  <c r="CD35" i="17"/>
  <c r="CD31" i="17"/>
  <c r="CD27" i="17"/>
  <c r="CD23" i="17"/>
  <c r="CD19" i="17"/>
  <c r="CD15" i="17"/>
  <c r="CD11" i="17"/>
  <c r="CD7" i="17"/>
  <c r="CA145" i="2" l="1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5" i="2"/>
  <c r="C143" i="2"/>
  <c r="C142" i="9"/>
  <c r="C143" i="9"/>
  <c r="C144" i="9"/>
  <c r="C100" i="9" s="1"/>
  <c r="BY130" i="10"/>
  <c r="BX130" i="10"/>
  <c r="BW130" i="10"/>
  <c r="BV130" i="10"/>
  <c r="BU130" i="10"/>
  <c r="BS130" i="10"/>
  <c r="BR130" i="10"/>
  <c r="BQ130" i="10"/>
  <c r="BQ130" i="11" s="1"/>
  <c r="BP130" i="10"/>
  <c r="BO130" i="10"/>
  <c r="BN130" i="10"/>
  <c r="BM130" i="10"/>
  <c r="BL130" i="10"/>
  <c r="BK130" i="10"/>
  <c r="BJ130" i="10"/>
  <c r="BI130" i="10"/>
  <c r="BI130" i="11" s="1"/>
  <c r="BH130" i="10"/>
  <c r="BG130" i="10"/>
  <c r="BF130" i="10"/>
  <c r="BE130" i="10"/>
  <c r="BD130" i="10"/>
  <c r="BC130" i="10"/>
  <c r="BB130" i="10"/>
  <c r="BA130" i="10"/>
  <c r="BA130" i="11" s="1"/>
  <c r="AZ130" i="10"/>
  <c r="AY130" i="10"/>
  <c r="AX130" i="10"/>
  <c r="AW130" i="10"/>
  <c r="AV130" i="10"/>
  <c r="AU130" i="10"/>
  <c r="AT130" i="10"/>
  <c r="AS130" i="10"/>
  <c r="AS130" i="11" s="1"/>
  <c r="AR130" i="10"/>
  <c r="AQ130" i="10"/>
  <c r="AP130" i="10"/>
  <c r="AO130" i="10"/>
  <c r="AN130" i="10"/>
  <c r="AM130" i="10"/>
  <c r="AL130" i="10"/>
  <c r="AK130" i="10"/>
  <c r="AK130" i="11" s="1"/>
  <c r="AJ130" i="10"/>
  <c r="AI130" i="10"/>
  <c r="AH130" i="10"/>
  <c r="AG130" i="10"/>
  <c r="AF130" i="10"/>
  <c r="AE130" i="10"/>
  <c r="AD130" i="10"/>
  <c r="AC130" i="10"/>
  <c r="AC130" i="11" s="1"/>
  <c r="AB130" i="10"/>
  <c r="AA130" i="10"/>
  <c r="Z130" i="10"/>
  <c r="Y130" i="10"/>
  <c r="X130" i="10"/>
  <c r="W130" i="10"/>
  <c r="V130" i="10"/>
  <c r="U130" i="10"/>
  <c r="U130" i="11" s="1"/>
  <c r="T130" i="10"/>
  <c r="S130" i="10"/>
  <c r="R130" i="10"/>
  <c r="Q130" i="10"/>
  <c r="P130" i="10"/>
  <c r="O130" i="10"/>
  <c r="N130" i="10"/>
  <c r="M130" i="10"/>
  <c r="M130" i="11" s="1"/>
  <c r="L130" i="10"/>
  <c r="K130" i="10"/>
  <c r="J130" i="10"/>
  <c r="I130" i="10"/>
  <c r="H130" i="10"/>
  <c r="G130" i="10"/>
  <c r="F130" i="10"/>
  <c r="E130" i="10"/>
  <c r="E130" i="11" s="1"/>
  <c r="D130" i="10"/>
  <c r="C130" i="10"/>
  <c r="BY129" i="10"/>
  <c r="BX129" i="10"/>
  <c r="BW129" i="10"/>
  <c r="BV129" i="10"/>
  <c r="BU129" i="10"/>
  <c r="BS129" i="10"/>
  <c r="BS129" i="11" s="1"/>
  <c r="BR129" i="10"/>
  <c r="BQ129" i="10"/>
  <c r="BP129" i="10"/>
  <c r="BO129" i="10"/>
  <c r="BN129" i="10"/>
  <c r="BM129" i="10"/>
  <c r="BL129" i="10"/>
  <c r="BK129" i="10"/>
  <c r="BK129" i="11" s="1"/>
  <c r="BJ129" i="10"/>
  <c r="BI129" i="10"/>
  <c r="BH129" i="10"/>
  <c r="BG129" i="10"/>
  <c r="BF129" i="10"/>
  <c r="BE129" i="10"/>
  <c r="BD129" i="10"/>
  <c r="BC129" i="10"/>
  <c r="BC129" i="11" s="1"/>
  <c r="BB129" i="10"/>
  <c r="BA129" i="10"/>
  <c r="AZ129" i="10"/>
  <c r="AY129" i="10"/>
  <c r="AX129" i="10"/>
  <c r="AW129" i="10"/>
  <c r="AV129" i="10"/>
  <c r="AU129" i="10"/>
  <c r="AU129" i="11" s="1"/>
  <c r="AT129" i="10"/>
  <c r="AS129" i="10"/>
  <c r="AR129" i="10"/>
  <c r="AQ129" i="10"/>
  <c r="AP129" i="10"/>
  <c r="AO129" i="10"/>
  <c r="AN129" i="10"/>
  <c r="AM129" i="10"/>
  <c r="AM129" i="11" s="1"/>
  <c r="AL129" i="10"/>
  <c r="AK129" i="10"/>
  <c r="AJ129" i="10"/>
  <c r="AI129" i="10"/>
  <c r="AH129" i="10"/>
  <c r="AG129" i="10"/>
  <c r="AF129" i="10"/>
  <c r="AE129" i="10"/>
  <c r="AE129" i="11" s="1"/>
  <c r="AD129" i="10"/>
  <c r="AC129" i="10"/>
  <c r="AB129" i="10"/>
  <c r="AA129" i="10"/>
  <c r="Z129" i="10"/>
  <c r="Y129" i="10"/>
  <c r="X129" i="10"/>
  <c r="W129" i="10"/>
  <c r="W129" i="11" s="1"/>
  <c r="V129" i="10"/>
  <c r="U129" i="10"/>
  <c r="T129" i="10"/>
  <c r="S129" i="10"/>
  <c r="R129" i="10"/>
  <c r="Q129" i="10"/>
  <c r="P129" i="10"/>
  <c r="O129" i="10"/>
  <c r="O129" i="11" s="1"/>
  <c r="N129" i="10"/>
  <c r="M129" i="10"/>
  <c r="L129" i="10"/>
  <c r="K129" i="10"/>
  <c r="J129" i="10"/>
  <c r="I129" i="10"/>
  <c r="H129" i="10"/>
  <c r="G129" i="10"/>
  <c r="G129" i="11" s="1"/>
  <c r="F129" i="10"/>
  <c r="E129" i="10"/>
  <c r="D129" i="10"/>
  <c r="C129" i="10"/>
  <c r="BY128" i="10"/>
  <c r="BX128" i="10"/>
  <c r="BW128" i="10"/>
  <c r="BV128" i="10"/>
  <c r="BU128" i="10"/>
  <c r="BS128" i="10"/>
  <c r="BR128" i="10"/>
  <c r="BQ128" i="10"/>
  <c r="BP128" i="10"/>
  <c r="BO128" i="10"/>
  <c r="BN128" i="10"/>
  <c r="BM128" i="10"/>
  <c r="BM128" i="11" s="1"/>
  <c r="BL128" i="10"/>
  <c r="BK128" i="10"/>
  <c r="BJ128" i="10"/>
  <c r="BI128" i="10"/>
  <c r="BH128" i="10"/>
  <c r="BG128" i="10"/>
  <c r="BF128" i="10"/>
  <c r="BE128" i="10"/>
  <c r="BE128" i="11" s="1"/>
  <c r="BD128" i="10"/>
  <c r="BC128" i="10"/>
  <c r="BB128" i="10"/>
  <c r="BA128" i="10"/>
  <c r="AZ128" i="10"/>
  <c r="AY128" i="10"/>
  <c r="AX128" i="10"/>
  <c r="AW128" i="10"/>
  <c r="AW128" i="11" s="1"/>
  <c r="AV128" i="10"/>
  <c r="AU128" i="10"/>
  <c r="AT128" i="10"/>
  <c r="AS128" i="10"/>
  <c r="AR128" i="10"/>
  <c r="AQ128" i="10"/>
  <c r="AP128" i="10"/>
  <c r="AO128" i="10"/>
  <c r="AO128" i="11" s="1"/>
  <c r="AN128" i="10"/>
  <c r="AM128" i="10"/>
  <c r="AL128" i="10"/>
  <c r="AK128" i="10"/>
  <c r="AJ128" i="10"/>
  <c r="AI128" i="10"/>
  <c r="AH128" i="10"/>
  <c r="AG128" i="10"/>
  <c r="AG128" i="11" s="1"/>
  <c r="AF128" i="10"/>
  <c r="AE128" i="10"/>
  <c r="AD128" i="10"/>
  <c r="AC128" i="10"/>
  <c r="AB128" i="10"/>
  <c r="AA128" i="10"/>
  <c r="Z128" i="10"/>
  <c r="Y128" i="10"/>
  <c r="Y128" i="11" s="1"/>
  <c r="X128" i="10"/>
  <c r="W128" i="10"/>
  <c r="V128" i="10"/>
  <c r="U128" i="10"/>
  <c r="T128" i="10"/>
  <c r="S128" i="10"/>
  <c r="R128" i="10"/>
  <c r="Q128" i="10"/>
  <c r="Q128" i="11" s="1"/>
  <c r="P128" i="10"/>
  <c r="O128" i="10"/>
  <c r="N128" i="10"/>
  <c r="M128" i="10"/>
  <c r="L128" i="10"/>
  <c r="K128" i="10"/>
  <c r="J128" i="10"/>
  <c r="I128" i="10"/>
  <c r="I128" i="11" s="1"/>
  <c r="H128" i="10"/>
  <c r="G128" i="10"/>
  <c r="F128" i="10"/>
  <c r="E128" i="10"/>
  <c r="D128" i="10"/>
  <c r="C128" i="10"/>
  <c r="BY127" i="10"/>
  <c r="BX127" i="10"/>
  <c r="BW127" i="10"/>
  <c r="BV127" i="10"/>
  <c r="BU127" i="10"/>
  <c r="BS127" i="10"/>
  <c r="BR127" i="10"/>
  <c r="BQ127" i="10"/>
  <c r="BP127" i="10"/>
  <c r="BO127" i="10"/>
  <c r="BO127" i="11" s="1"/>
  <c r="BN127" i="10"/>
  <c r="BM127" i="10"/>
  <c r="BL127" i="10"/>
  <c r="BK127" i="10"/>
  <c r="BJ127" i="10"/>
  <c r="BI127" i="10"/>
  <c r="BH127" i="10"/>
  <c r="BG127" i="10"/>
  <c r="BG127" i="11" s="1"/>
  <c r="BF127" i="10"/>
  <c r="BE127" i="10"/>
  <c r="BD127" i="10"/>
  <c r="BC127" i="10"/>
  <c r="BB127" i="10"/>
  <c r="BA127" i="10"/>
  <c r="AZ127" i="10"/>
  <c r="AY127" i="10"/>
  <c r="AY127" i="11" s="1"/>
  <c r="AX127" i="10"/>
  <c r="AW127" i="10"/>
  <c r="AV127" i="10"/>
  <c r="AU127" i="10"/>
  <c r="AT127" i="10"/>
  <c r="AS127" i="10"/>
  <c r="AR127" i="10"/>
  <c r="AQ127" i="10"/>
  <c r="AQ127" i="11" s="1"/>
  <c r="AP127" i="10"/>
  <c r="AO127" i="10"/>
  <c r="AN127" i="10"/>
  <c r="AM127" i="10"/>
  <c r="AL127" i="10"/>
  <c r="AK127" i="10"/>
  <c r="AJ127" i="10"/>
  <c r="AI127" i="10"/>
  <c r="AI127" i="11" s="1"/>
  <c r="AH127" i="10"/>
  <c r="AG127" i="10"/>
  <c r="AF127" i="10"/>
  <c r="AE127" i="10"/>
  <c r="AD127" i="10"/>
  <c r="AC127" i="10"/>
  <c r="AB127" i="10"/>
  <c r="AA127" i="10"/>
  <c r="AA127" i="11" s="1"/>
  <c r="Z127" i="10"/>
  <c r="Y127" i="10"/>
  <c r="X127" i="10"/>
  <c r="W127" i="10"/>
  <c r="V127" i="10"/>
  <c r="U127" i="10"/>
  <c r="T127" i="10"/>
  <c r="S127" i="10"/>
  <c r="S127" i="11" s="1"/>
  <c r="R127" i="10"/>
  <c r="Q127" i="10"/>
  <c r="P127" i="10"/>
  <c r="O127" i="10"/>
  <c r="N127" i="10"/>
  <c r="M127" i="10"/>
  <c r="L127" i="10"/>
  <c r="K127" i="10"/>
  <c r="K127" i="11" s="1"/>
  <c r="J127" i="10"/>
  <c r="I127" i="10"/>
  <c r="H127" i="10"/>
  <c r="G127" i="10"/>
  <c r="F127" i="10"/>
  <c r="E127" i="10"/>
  <c r="D127" i="10"/>
  <c r="C127" i="10"/>
  <c r="C127" i="11" s="1"/>
  <c r="BY126" i="10"/>
  <c r="BX126" i="10"/>
  <c r="BW126" i="10"/>
  <c r="BV126" i="10"/>
  <c r="BU126" i="10"/>
  <c r="BS126" i="10"/>
  <c r="BR126" i="10"/>
  <c r="BQ126" i="10"/>
  <c r="BQ126" i="12" s="1"/>
  <c r="BP126" i="10"/>
  <c r="BO126" i="10"/>
  <c r="BN126" i="10"/>
  <c r="BM126" i="10"/>
  <c r="BL126" i="10"/>
  <c r="BK126" i="10"/>
  <c r="BJ126" i="10"/>
  <c r="BI126" i="10"/>
  <c r="BI126" i="12" s="1"/>
  <c r="BH126" i="10"/>
  <c r="BG126" i="10"/>
  <c r="BF126" i="10"/>
  <c r="BE126" i="10"/>
  <c r="BD126" i="10"/>
  <c r="BC126" i="10"/>
  <c r="BB126" i="10"/>
  <c r="BA126" i="10"/>
  <c r="BA126" i="12" s="1"/>
  <c r="AZ126" i="10"/>
  <c r="AY126" i="10"/>
  <c r="AX126" i="10"/>
  <c r="AW126" i="10"/>
  <c r="AV126" i="10"/>
  <c r="AU126" i="10"/>
  <c r="AT126" i="10"/>
  <c r="AS126" i="10"/>
  <c r="AS126" i="12" s="1"/>
  <c r="AR126" i="10"/>
  <c r="AQ126" i="10"/>
  <c r="AP126" i="10"/>
  <c r="AO126" i="10"/>
  <c r="AN126" i="10"/>
  <c r="AM126" i="10"/>
  <c r="AL126" i="10"/>
  <c r="AK126" i="10"/>
  <c r="AK126" i="11" s="1"/>
  <c r="AJ126" i="10"/>
  <c r="AI126" i="10"/>
  <c r="AH126" i="10"/>
  <c r="AG126" i="10"/>
  <c r="AF126" i="10"/>
  <c r="AE126" i="10"/>
  <c r="AD126" i="10"/>
  <c r="AC126" i="10"/>
  <c r="AC126" i="11" s="1"/>
  <c r="AB126" i="10"/>
  <c r="AA126" i="10"/>
  <c r="Z126" i="10"/>
  <c r="Y126" i="10"/>
  <c r="X126" i="10"/>
  <c r="W126" i="10"/>
  <c r="V126" i="10"/>
  <c r="U126" i="10"/>
  <c r="U126" i="11" s="1"/>
  <c r="T126" i="10"/>
  <c r="S126" i="10"/>
  <c r="R126" i="10"/>
  <c r="Q126" i="10"/>
  <c r="P126" i="10"/>
  <c r="O126" i="10"/>
  <c r="N126" i="10"/>
  <c r="M126" i="10"/>
  <c r="M126" i="11" s="1"/>
  <c r="L126" i="10"/>
  <c r="K126" i="10"/>
  <c r="J126" i="10"/>
  <c r="I126" i="10"/>
  <c r="H126" i="10"/>
  <c r="G126" i="10"/>
  <c r="F126" i="10"/>
  <c r="E126" i="10"/>
  <c r="E126" i="11" s="1"/>
  <c r="D126" i="10"/>
  <c r="C126" i="10"/>
  <c r="BY125" i="10"/>
  <c r="BX125" i="10"/>
  <c r="BW125" i="10"/>
  <c r="BV125" i="10"/>
  <c r="BU125" i="10"/>
  <c r="BS125" i="10"/>
  <c r="BS125" i="11" s="1"/>
  <c r="BR125" i="10"/>
  <c r="BQ125" i="10"/>
  <c r="BP125" i="10"/>
  <c r="BO125" i="10"/>
  <c r="BN125" i="10"/>
  <c r="BM125" i="10"/>
  <c r="BL125" i="10"/>
  <c r="BK125" i="10"/>
  <c r="BK125" i="11" s="1"/>
  <c r="BJ125" i="10"/>
  <c r="BI125" i="10"/>
  <c r="BH125" i="10"/>
  <c r="BG125" i="10"/>
  <c r="BF125" i="10"/>
  <c r="BE125" i="10"/>
  <c r="BD125" i="10"/>
  <c r="BC125" i="10"/>
  <c r="BC125" i="11" s="1"/>
  <c r="BB125" i="10"/>
  <c r="BA125" i="10"/>
  <c r="AZ125" i="10"/>
  <c r="AY125" i="10"/>
  <c r="AX125" i="10"/>
  <c r="AW125" i="10"/>
  <c r="AV125" i="10"/>
  <c r="AU125" i="10"/>
  <c r="AU125" i="11" s="1"/>
  <c r="AT125" i="10"/>
  <c r="AS125" i="10"/>
  <c r="AR125" i="10"/>
  <c r="AQ125" i="10"/>
  <c r="AP125" i="10"/>
  <c r="AO125" i="10"/>
  <c r="AN125" i="10"/>
  <c r="AM125" i="10"/>
  <c r="AM125" i="11" s="1"/>
  <c r="AL125" i="10"/>
  <c r="AK125" i="10"/>
  <c r="AJ125" i="10"/>
  <c r="AI125" i="10"/>
  <c r="AH125" i="10"/>
  <c r="AG125" i="10"/>
  <c r="AF125" i="10"/>
  <c r="AE125" i="10"/>
  <c r="AE125" i="11" s="1"/>
  <c r="AD125" i="10"/>
  <c r="AC125" i="10"/>
  <c r="AB125" i="10"/>
  <c r="AA125" i="10"/>
  <c r="Z125" i="10"/>
  <c r="Y125" i="10"/>
  <c r="X125" i="10"/>
  <c r="W125" i="10"/>
  <c r="W125" i="11" s="1"/>
  <c r="V125" i="10"/>
  <c r="U125" i="10"/>
  <c r="T125" i="10"/>
  <c r="S125" i="10"/>
  <c r="R125" i="10"/>
  <c r="Q125" i="10"/>
  <c r="P125" i="10"/>
  <c r="O125" i="10"/>
  <c r="O125" i="11" s="1"/>
  <c r="N125" i="10"/>
  <c r="M125" i="10"/>
  <c r="L125" i="10"/>
  <c r="K125" i="10"/>
  <c r="J125" i="10"/>
  <c r="I125" i="10"/>
  <c r="H125" i="10"/>
  <c r="G125" i="10"/>
  <c r="G125" i="11" s="1"/>
  <c r="F125" i="10"/>
  <c r="E125" i="10"/>
  <c r="D125" i="10"/>
  <c r="C125" i="10"/>
  <c r="BY124" i="10"/>
  <c r="BX124" i="10"/>
  <c r="BW124" i="10"/>
  <c r="BV124" i="10"/>
  <c r="BU124" i="10"/>
  <c r="BS124" i="10"/>
  <c r="BR124" i="10"/>
  <c r="BQ124" i="10"/>
  <c r="BP124" i="10"/>
  <c r="BO124" i="10"/>
  <c r="BN124" i="10"/>
  <c r="BM124" i="10"/>
  <c r="BM124" i="11" s="1"/>
  <c r="BL124" i="10"/>
  <c r="BK124" i="10"/>
  <c r="BJ124" i="10"/>
  <c r="BI124" i="10"/>
  <c r="BH124" i="10"/>
  <c r="BG124" i="10"/>
  <c r="BF124" i="10"/>
  <c r="BE124" i="10"/>
  <c r="BE124" i="11" s="1"/>
  <c r="BD124" i="10"/>
  <c r="BC124" i="10"/>
  <c r="BB124" i="10"/>
  <c r="BA124" i="10"/>
  <c r="AZ124" i="10"/>
  <c r="AY124" i="10"/>
  <c r="AX124" i="10"/>
  <c r="AW124" i="10"/>
  <c r="AW124" i="11" s="1"/>
  <c r="AV124" i="10"/>
  <c r="AU124" i="10"/>
  <c r="AT124" i="10"/>
  <c r="AS124" i="10"/>
  <c r="AR124" i="10"/>
  <c r="AQ124" i="10"/>
  <c r="AP124" i="10"/>
  <c r="AO124" i="10"/>
  <c r="AO124" i="11" s="1"/>
  <c r="AN124" i="10"/>
  <c r="AM124" i="10"/>
  <c r="AL124" i="10"/>
  <c r="AK124" i="10"/>
  <c r="AJ124" i="10"/>
  <c r="AI124" i="10"/>
  <c r="AH124" i="10"/>
  <c r="AG124" i="10"/>
  <c r="AG124" i="11" s="1"/>
  <c r="AF124" i="10"/>
  <c r="AE124" i="10"/>
  <c r="AD124" i="10"/>
  <c r="AC124" i="10"/>
  <c r="AB124" i="10"/>
  <c r="AA124" i="10"/>
  <c r="Z124" i="10"/>
  <c r="Y124" i="10"/>
  <c r="Y124" i="11" s="1"/>
  <c r="X124" i="10"/>
  <c r="W124" i="10"/>
  <c r="V124" i="10"/>
  <c r="U124" i="10"/>
  <c r="T124" i="10"/>
  <c r="S124" i="10"/>
  <c r="R124" i="10"/>
  <c r="Q124" i="10"/>
  <c r="Q124" i="11" s="1"/>
  <c r="P124" i="10"/>
  <c r="O124" i="10"/>
  <c r="N124" i="10"/>
  <c r="M124" i="10"/>
  <c r="L124" i="10"/>
  <c r="K124" i="10"/>
  <c r="J124" i="10"/>
  <c r="I124" i="10"/>
  <c r="I124" i="11" s="1"/>
  <c r="H124" i="10"/>
  <c r="G124" i="10"/>
  <c r="F124" i="10"/>
  <c r="E124" i="10"/>
  <c r="D124" i="10"/>
  <c r="C124" i="10"/>
  <c r="BY123" i="10"/>
  <c r="BX123" i="10"/>
  <c r="BW123" i="10"/>
  <c r="BV123" i="10"/>
  <c r="BU123" i="10"/>
  <c r="BS123" i="10"/>
  <c r="BR123" i="10"/>
  <c r="BQ123" i="10"/>
  <c r="BP123" i="10"/>
  <c r="BO123" i="10"/>
  <c r="BO123" i="11" s="1"/>
  <c r="BN123" i="10"/>
  <c r="BM123" i="10"/>
  <c r="BL123" i="10"/>
  <c r="BK123" i="10"/>
  <c r="BJ123" i="10"/>
  <c r="BI123" i="10"/>
  <c r="BH123" i="10"/>
  <c r="BG123" i="10"/>
  <c r="BG123" i="12" s="1"/>
  <c r="BF123" i="10"/>
  <c r="BE123" i="10"/>
  <c r="BD123" i="10"/>
  <c r="BC123" i="10"/>
  <c r="BB123" i="10"/>
  <c r="BA123" i="10"/>
  <c r="AZ123" i="10"/>
  <c r="AY123" i="10"/>
  <c r="AY123" i="12" s="1"/>
  <c r="AX123" i="10"/>
  <c r="AW123" i="10"/>
  <c r="AV123" i="10"/>
  <c r="AU123" i="10"/>
  <c r="AT123" i="10"/>
  <c r="AS123" i="10"/>
  <c r="AR123" i="10"/>
  <c r="AQ123" i="10"/>
  <c r="AQ123" i="12" s="1"/>
  <c r="AP123" i="10"/>
  <c r="AO123" i="10"/>
  <c r="AN123" i="10"/>
  <c r="AM123" i="10"/>
  <c r="AL123" i="10"/>
  <c r="AK123" i="10"/>
  <c r="AJ123" i="10"/>
  <c r="AI123" i="10"/>
  <c r="AI123" i="12" s="1"/>
  <c r="AH123" i="10"/>
  <c r="AG123" i="10"/>
  <c r="AF123" i="10"/>
  <c r="AE123" i="10"/>
  <c r="AD123" i="10"/>
  <c r="AC123" i="10"/>
  <c r="AB123" i="10"/>
  <c r="AA123" i="10"/>
  <c r="AA123" i="12" s="1"/>
  <c r="Z123" i="10"/>
  <c r="Y123" i="10"/>
  <c r="X123" i="10"/>
  <c r="W123" i="10"/>
  <c r="V123" i="10"/>
  <c r="U123" i="10"/>
  <c r="T123" i="10"/>
  <c r="S123" i="10"/>
  <c r="S123" i="11" s="1"/>
  <c r="R123" i="10"/>
  <c r="Q123" i="10"/>
  <c r="P123" i="10"/>
  <c r="O123" i="10"/>
  <c r="N123" i="10"/>
  <c r="M123" i="10"/>
  <c r="L123" i="10"/>
  <c r="K123" i="10"/>
  <c r="K123" i="11" s="1"/>
  <c r="J123" i="10"/>
  <c r="I123" i="10"/>
  <c r="H123" i="10"/>
  <c r="G123" i="10"/>
  <c r="F123" i="10"/>
  <c r="E123" i="10"/>
  <c r="D123" i="10"/>
  <c r="C123" i="10"/>
  <c r="C123" i="11" s="1"/>
  <c r="BY122" i="10"/>
  <c r="BX122" i="10"/>
  <c r="BW122" i="10"/>
  <c r="BV122" i="10"/>
  <c r="BU122" i="10"/>
  <c r="BS122" i="10"/>
  <c r="BR122" i="10"/>
  <c r="BQ122" i="10"/>
  <c r="BQ122" i="11" s="1"/>
  <c r="BP122" i="10"/>
  <c r="BO122" i="10"/>
  <c r="BN122" i="10"/>
  <c r="BM122" i="10"/>
  <c r="BL122" i="10"/>
  <c r="BK122" i="10"/>
  <c r="BJ122" i="10"/>
  <c r="BI122" i="10"/>
  <c r="BI122" i="11" s="1"/>
  <c r="BH122" i="10"/>
  <c r="BG122" i="10"/>
  <c r="BF122" i="10"/>
  <c r="BE122" i="10"/>
  <c r="BD122" i="10"/>
  <c r="BC122" i="10"/>
  <c r="BB122" i="10"/>
  <c r="BA122" i="10"/>
  <c r="BA122" i="11" s="1"/>
  <c r="AZ122" i="10"/>
  <c r="AY122" i="10"/>
  <c r="AX122" i="10"/>
  <c r="AW122" i="10"/>
  <c r="AV122" i="10"/>
  <c r="AU122" i="10"/>
  <c r="AT122" i="10"/>
  <c r="AS122" i="10"/>
  <c r="AS122" i="11" s="1"/>
  <c r="AR122" i="10"/>
  <c r="AQ122" i="10"/>
  <c r="AP122" i="10"/>
  <c r="AO122" i="10"/>
  <c r="AN122" i="10"/>
  <c r="AM122" i="10"/>
  <c r="AL122" i="10"/>
  <c r="AK122" i="10"/>
  <c r="AK122" i="11" s="1"/>
  <c r="AJ122" i="10"/>
  <c r="AI122" i="10"/>
  <c r="AH122" i="10"/>
  <c r="AG122" i="10"/>
  <c r="AF122" i="10"/>
  <c r="AE122" i="10"/>
  <c r="AD122" i="10"/>
  <c r="AC122" i="10"/>
  <c r="AC122" i="11" s="1"/>
  <c r="AB122" i="10"/>
  <c r="AA122" i="10"/>
  <c r="Z122" i="10"/>
  <c r="Y122" i="10"/>
  <c r="X122" i="10"/>
  <c r="W122" i="10"/>
  <c r="V122" i="10"/>
  <c r="U122" i="10"/>
  <c r="U122" i="11" s="1"/>
  <c r="T122" i="10"/>
  <c r="S122" i="10"/>
  <c r="R122" i="10"/>
  <c r="Q122" i="10"/>
  <c r="P122" i="10"/>
  <c r="O122" i="10"/>
  <c r="N122" i="10"/>
  <c r="M122" i="10"/>
  <c r="M122" i="11" s="1"/>
  <c r="L122" i="10"/>
  <c r="K122" i="10"/>
  <c r="J122" i="10"/>
  <c r="I122" i="10"/>
  <c r="H122" i="10"/>
  <c r="G122" i="10"/>
  <c r="F122" i="10"/>
  <c r="E122" i="10"/>
  <c r="E122" i="11" s="1"/>
  <c r="D122" i="10"/>
  <c r="C122" i="10"/>
  <c r="BY121" i="10"/>
  <c r="BX121" i="10"/>
  <c r="BW121" i="10"/>
  <c r="BV121" i="10"/>
  <c r="BU121" i="10"/>
  <c r="BS121" i="10"/>
  <c r="BS121" i="11" s="1"/>
  <c r="BR121" i="10"/>
  <c r="BQ121" i="10"/>
  <c r="BP121" i="10"/>
  <c r="BO121" i="10"/>
  <c r="BN121" i="10"/>
  <c r="BM121" i="10"/>
  <c r="BL121" i="10"/>
  <c r="BK121" i="10"/>
  <c r="BK121" i="11" s="1"/>
  <c r="BJ121" i="10"/>
  <c r="BI121" i="10"/>
  <c r="BH121" i="10"/>
  <c r="BG121" i="10"/>
  <c r="BF121" i="10"/>
  <c r="BE121" i="10"/>
  <c r="BD121" i="10"/>
  <c r="BC121" i="10"/>
  <c r="BC121" i="11" s="1"/>
  <c r="BB121" i="10"/>
  <c r="BA121" i="10"/>
  <c r="AZ121" i="10"/>
  <c r="AY121" i="10"/>
  <c r="AX121" i="10"/>
  <c r="AW121" i="10"/>
  <c r="AV121" i="10"/>
  <c r="AU121" i="10"/>
  <c r="AU121" i="11" s="1"/>
  <c r="AT121" i="10"/>
  <c r="AS121" i="10"/>
  <c r="AR121" i="10"/>
  <c r="AQ121" i="10"/>
  <c r="AP121" i="10"/>
  <c r="AO121" i="10"/>
  <c r="AN121" i="10"/>
  <c r="AM121" i="10"/>
  <c r="AM121" i="11" s="1"/>
  <c r="AL121" i="10"/>
  <c r="AK121" i="10"/>
  <c r="AJ121" i="10"/>
  <c r="AI121" i="10"/>
  <c r="AH121" i="10"/>
  <c r="AG121" i="10"/>
  <c r="AF121" i="10"/>
  <c r="AE121" i="10"/>
  <c r="AE121" i="11" s="1"/>
  <c r="AD121" i="10"/>
  <c r="AC121" i="10"/>
  <c r="AB121" i="10"/>
  <c r="AA121" i="10"/>
  <c r="Z121" i="10"/>
  <c r="Y121" i="10"/>
  <c r="X121" i="10"/>
  <c r="W121" i="10"/>
  <c r="W121" i="11" s="1"/>
  <c r="V121" i="10"/>
  <c r="U121" i="10"/>
  <c r="T121" i="10"/>
  <c r="S121" i="10"/>
  <c r="R121" i="10"/>
  <c r="Q121" i="10"/>
  <c r="P121" i="10"/>
  <c r="O121" i="10"/>
  <c r="O121" i="11" s="1"/>
  <c r="N121" i="10"/>
  <c r="M121" i="10"/>
  <c r="L121" i="10"/>
  <c r="K121" i="10"/>
  <c r="J121" i="10"/>
  <c r="I121" i="10"/>
  <c r="H121" i="10"/>
  <c r="G121" i="10"/>
  <c r="G121" i="11" s="1"/>
  <c r="F121" i="10"/>
  <c r="E121" i="10"/>
  <c r="D121" i="10"/>
  <c r="C121" i="10"/>
  <c r="BY120" i="10"/>
  <c r="BX120" i="10"/>
  <c r="BW120" i="10"/>
  <c r="BV120" i="10"/>
  <c r="BU120" i="10"/>
  <c r="BS120" i="10"/>
  <c r="BR120" i="10"/>
  <c r="BQ120" i="10"/>
  <c r="BP120" i="10"/>
  <c r="BO120" i="10"/>
  <c r="BN120" i="10"/>
  <c r="BM120" i="10"/>
  <c r="BM120" i="11" s="1"/>
  <c r="BL120" i="10"/>
  <c r="BK120" i="10"/>
  <c r="BJ120" i="10"/>
  <c r="BI120" i="10"/>
  <c r="BH120" i="10"/>
  <c r="BG120" i="10"/>
  <c r="BF120" i="10"/>
  <c r="BE120" i="10"/>
  <c r="BE120" i="11" s="1"/>
  <c r="BD120" i="10"/>
  <c r="BC120" i="10"/>
  <c r="BB120" i="10"/>
  <c r="BA120" i="10"/>
  <c r="AZ120" i="10"/>
  <c r="AY120" i="10"/>
  <c r="AX120" i="10"/>
  <c r="AW120" i="10"/>
  <c r="AW120" i="11" s="1"/>
  <c r="AV120" i="10"/>
  <c r="AU120" i="10"/>
  <c r="AT120" i="10"/>
  <c r="AS120" i="10"/>
  <c r="AR120" i="10"/>
  <c r="AQ120" i="10"/>
  <c r="AP120" i="10"/>
  <c r="AO120" i="10"/>
  <c r="AO120" i="11" s="1"/>
  <c r="AN120" i="10"/>
  <c r="AM120" i="10"/>
  <c r="AL120" i="10"/>
  <c r="AK120" i="10"/>
  <c r="AJ120" i="10"/>
  <c r="AI120" i="10"/>
  <c r="AH120" i="10"/>
  <c r="AG120" i="10"/>
  <c r="AG120" i="11" s="1"/>
  <c r="AF120" i="10"/>
  <c r="AE120" i="10"/>
  <c r="AD120" i="10"/>
  <c r="AC120" i="10"/>
  <c r="AB120" i="10"/>
  <c r="AA120" i="10"/>
  <c r="Z120" i="10"/>
  <c r="Y120" i="10"/>
  <c r="Y120" i="11" s="1"/>
  <c r="X120" i="10"/>
  <c r="W120" i="10"/>
  <c r="V120" i="10"/>
  <c r="U120" i="10"/>
  <c r="T120" i="10"/>
  <c r="S120" i="10"/>
  <c r="R120" i="10"/>
  <c r="Q120" i="10"/>
  <c r="Q120" i="11" s="1"/>
  <c r="P120" i="10"/>
  <c r="O120" i="10"/>
  <c r="N120" i="10"/>
  <c r="M120" i="10"/>
  <c r="L120" i="10"/>
  <c r="K120" i="10"/>
  <c r="J120" i="10"/>
  <c r="I120" i="10"/>
  <c r="I120" i="11" s="1"/>
  <c r="H120" i="10"/>
  <c r="G120" i="10"/>
  <c r="F120" i="10"/>
  <c r="E120" i="10"/>
  <c r="D120" i="10"/>
  <c r="C120" i="10"/>
  <c r="BY119" i="10"/>
  <c r="BX119" i="10"/>
  <c r="BW119" i="10"/>
  <c r="BV119" i="10"/>
  <c r="BU119" i="10"/>
  <c r="BS119" i="10"/>
  <c r="BR119" i="10"/>
  <c r="BQ119" i="10"/>
  <c r="BP119" i="10"/>
  <c r="BO119" i="10"/>
  <c r="BO119" i="11" s="1"/>
  <c r="BN119" i="10"/>
  <c r="BM119" i="10"/>
  <c r="BL119" i="10"/>
  <c r="BK119" i="10"/>
  <c r="BJ119" i="10"/>
  <c r="BI119" i="10"/>
  <c r="BH119" i="10"/>
  <c r="BG119" i="10"/>
  <c r="BG119" i="11" s="1"/>
  <c r="BF119" i="10"/>
  <c r="BE119" i="10"/>
  <c r="BD119" i="10"/>
  <c r="BC119" i="10"/>
  <c r="BB119" i="10"/>
  <c r="BA119" i="10"/>
  <c r="AZ119" i="10"/>
  <c r="AY119" i="10"/>
  <c r="AY119" i="11" s="1"/>
  <c r="AX119" i="10"/>
  <c r="AW119" i="10"/>
  <c r="AV119" i="10"/>
  <c r="AU119" i="10"/>
  <c r="AT119" i="10"/>
  <c r="AS119" i="10"/>
  <c r="AR119" i="10"/>
  <c r="AQ119" i="10"/>
  <c r="AQ119" i="11" s="1"/>
  <c r="AP119" i="10"/>
  <c r="AO119" i="10"/>
  <c r="AN119" i="10"/>
  <c r="AM119" i="10"/>
  <c r="AL119" i="10"/>
  <c r="AK119" i="10"/>
  <c r="AJ119" i="10"/>
  <c r="AI119" i="10"/>
  <c r="AI119" i="11" s="1"/>
  <c r="AH119" i="10"/>
  <c r="AG119" i="10"/>
  <c r="AF119" i="10"/>
  <c r="AE119" i="10"/>
  <c r="AD119" i="10"/>
  <c r="AC119" i="10"/>
  <c r="AB119" i="10"/>
  <c r="AA119" i="10"/>
  <c r="AA119" i="11" s="1"/>
  <c r="Z119" i="10"/>
  <c r="Y119" i="10"/>
  <c r="X119" i="10"/>
  <c r="W119" i="10"/>
  <c r="V119" i="10"/>
  <c r="U119" i="10"/>
  <c r="T119" i="10"/>
  <c r="S119" i="10"/>
  <c r="S119" i="11" s="1"/>
  <c r="R119" i="10"/>
  <c r="Q119" i="10"/>
  <c r="P119" i="10"/>
  <c r="O119" i="10"/>
  <c r="N119" i="10"/>
  <c r="M119" i="10"/>
  <c r="L119" i="10"/>
  <c r="K119" i="10"/>
  <c r="K119" i="11" s="1"/>
  <c r="J119" i="10"/>
  <c r="I119" i="10"/>
  <c r="H119" i="10"/>
  <c r="G119" i="10"/>
  <c r="F119" i="10"/>
  <c r="E119" i="10"/>
  <c r="D119" i="10"/>
  <c r="C119" i="10"/>
  <c r="C119" i="11" s="1"/>
  <c r="BY118" i="10"/>
  <c r="BX118" i="10"/>
  <c r="BW118" i="10"/>
  <c r="BV118" i="10"/>
  <c r="BU118" i="10"/>
  <c r="BS118" i="10"/>
  <c r="BR118" i="10"/>
  <c r="BQ118" i="10"/>
  <c r="BQ118" i="11" s="1"/>
  <c r="BP118" i="10"/>
  <c r="BO118" i="10"/>
  <c r="BN118" i="10"/>
  <c r="BM118" i="10"/>
  <c r="BL118" i="10"/>
  <c r="BK118" i="10"/>
  <c r="BJ118" i="10"/>
  <c r="BI118" i="10"/>
  <c r="BI118" i="11" s="1"/>
  <c r="BH118" i="10"/>
  <c r="BG118" i="10"/>
  <c r="BF118" i="10"/>
  <c r="BE118" i="10"/>
  <c r="BD118" i="10"/>
  <c r="BC118" i="10"/>
  <c r="BB118" i="10"/>
  <c r="BA118" i="10"/>
  <c r="BA118" i="11" s="1"/>
  <c r="AZ118" i="10"/>
  <c r="AY118" i="10"/>
  <c r="AX118" i="10"/>
  <c r="AW118" i="10"/>
  <c r="AV118" i="10"/>
  <c r="AU118" i="10"/>
  <c r="AT118" i="10"/>
  <c r="AS118" i="10"/>
  <c r="AS118" i="11" s="1"/>
  <c r="AR118" i="10"/>
  <c r="AQ118" i="10"/>
  <c r="AP118" i="10"/>
  <c r="AO118" i="10"/>
  <c r="AN118" i="10"/>
  <c r="AM118" i="10"/>
  <c r="AL118" i="10"/>
  <c r="AK118" i="10"/>
  <c r="AK118" i="11" s="1"/>
  <c r="AJ118" i="10"/>
  <c r="AI118" i="10"/>
  <c r="AH118" i="10"/>
  <c r="AG118" i="10"/>
  <c r="AF118" i="10"/>
  <c r="AE118" i="10"/>
  <c r="AD118" i="10"/>
  <c r="AC118" i="10"/>
  <c r="AC118" i="11" s="1"/>
  <c r="AB118" i="10"/>
  <c r="AA118" i="10"/>
  <c r="Z118" i="10"/>
  <c r="Y118" i="10"/>
  <c r="X118" i="10"/>
  <c r="W118" i="10"/>
  <c r="V118" i="10"/>
  <c r="U118" i="10"/>
  <c r="U118" i="11" s="1"/>
  <c r="T118" i="10"/>
  <c r="S118" i="10"/>
  <c r="R118" i="10"/>
  <c r="Q118" i="10"/>
  <c r="P118" i="10"/>
  <c r="O118" i="10"/>
  <c r="N118" i="10"/>
  <c r="M118" i="10"/>
  <c r="M118" i="11" s="1"/>
  <c r="L118" i="10"/>
  <c r="K118" i="10"/>
  <c r="J118" i="10"/>
  <c r="I118" i="10"/>
  <c r="H118" i="10"/>
  <c r="G118" i="10"/>
  <c r="F118" i="10"/>
  <c r="E118" i="10"/>
  <c r="E118" i="11" s="1"/>
  <c r="D118" i="10"/>
  <c r="C118" i="10"/>
  <c r="BY117" i="10"/>
  <c r="BX117" i="10"/>
  <c r="BW117" i="10"/>
  <c r="BV117" i="10"/>
  <c r="BU117" i="10"/>
  <c r="BS117" i="10"/>
  <c r="BR117" i="10"/>
  <c r="BQ117" i="10"/>
  <c r="BP117" i="10"/>
  <c r="BO117" i="10"/>
  <c r="BN117" i="10"/>
  <c r="BM117" i="10"/>
  <c r="BL117" i="10"/>
  <c r="BK117" i="10"/>
  <c r="BJ117" i="10"/>
  <c r="BI117" i="10"/>
  <c r="BH117" i="10"/>
  <c r="BG117" i="10"/>
  <c r="BF117" i="10"/>
  <c r="BE117" i="10"/>
  <c r="BD117" i="10"/>
  <c r="BC117" i="10"/>
  <c r="BB117" i="10"/>
  <c r="BA117" i="10"/>
  <c r="AZ117" i="10"/>
  <c r="AY117" i="10"/>
  <c r="AX117" i="10"/>
  <c r="AW117" i="10"/>
  <c r="AV117" i="10"/>
  <c r="AU117" i="10"/>
  <c r="AT117" i="10"/>
  <c r="AS117" i="10"/>
  <c r="AR117" i="10"/>
  <c r="AQ117" i="10"/>
  <c r="AP117" i="10"/>
  <c r="AO117" i="10"/>
  <c r="AN117" i="10"/>
  <c r="AM117" i="10"/>
  <c r="AL117" i="10"/>
  <c r="AK117" i="10"/>
  <c r="AJ117" i="10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Y116" i="10"/>
  <c r="BX116" i="10"/>
  <c r="BW116" i="10"/>
  <c r="BV116" i="10"/>
  <c r="BU116" i="10"/>
  <c r="BS116" i="10"/>
  <c r="BR116" i="10"/>
  <c r="BQ116" i="10"/>
  <c r="BP116" i="10"/>
  <c r="BO116" i="10"/>
  <c r="BN116" i="10"/>
  <c r="BM116" i="10"/>
  <c r="BL116" i="10"/>
  <c r="BK116" i="10"/>
  <c r="BJ116" i="10"/>
  <c r="BI116" i="10"/>
  <c r="BH116" i="10"/>
  <c r="BG116" i="10"/>
  <c r="BF116" i="10"/>
  <c r="BE116" i="10"/>
  <c r="BD116" i="10"/>
  <c r="BC116" i="10"/>
  <c r="BB116" i="10"/>
  <c r="BA116" i="10"/>
  <c r="AZ116" i="10"/>
  <c r="AY116" i="10"/>
  <c r="AX116" i="10"/>
  <c r="AW116" i="10"/>
  <c r="AV116" i="10"/>
  <c r="AU116" i="10"/>
  <c r="AT116" i="10"/>
  <c r="AS116" i="10"/>
  <c r="AR116" i="10"/>
  <c r="AQ116" i="10"/>
  <c r="AP116" i="10"/>
  <c r="AO116" i="10"/>
  <c r="AN116" i="10"/>
  <c r="AM116" i="10"/>
  <c r="AL116" i="10"/>
  <c r="AK116" i="10"/>
  <c r="AJ116" i="10"/>
  <c r="AI116" i="10"/>
  <c r="AH116" i="10"/>
  <c r="AG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Y115" i="10"/>
  <c r="BX115" i="10"/>
  <c r="BW115" i="10"/>
  <c r="BV115" i="10"/>
  <c r="BU115" i="10"/>
  <c r="BS115" i="10"/>
  <c r="BR115" i="10"/>
  <c r="BQ115" i="10"/>
  <c r="BP115" i="10"/>
  <c r="BO115" i="10"/>
  <c r="BN115" i="10"/>
  <c r="BM115" i="10"/>
  <c r="BL115" i="10"/>
  <c r="BK115" i="10"/>
  <c r="BJ115" i="10"/>
  <c r="BI115" i="10"/>
  <c r="BH115" i="10"/>
  <c r="BG115" i="10"/>
  <c r="BF115" i="10"/>
  <c r="BE115" i="10"/>
  <c r="BD115" i="10"/>
  <c r="BC115" i="10"/>
  <c r="BB115" i="10"/>
  <c r="BA115" i="10"/>
  <c r="AZ115" i="10"/>
  <c r="AY115" i="10"/>
  <c r="AY115" i="12" s="1"/>
  <c r="AX115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AH115" i="10"/>
  <c r="AG115" i="10"/>
  <c r="AF115" i="10"/>
  <c r="AE115" i="10"/>
  <c r="AD115" i="10"/>
  <c r="AC115" i="10"/>
  <c r="AB115" i="10"/>
  <c r="AA115" i="10"/>
  <c r="AA115" i="12" s="1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Y114" i="10"/>
  <c r="BX114" i="10"/>
  <c r="BW114" i="10"/>
  <c r="BV114" i="10"/>
  <c r="BU114" i="10"/>
  <c r="BS114" i="10"/>
  <c r="BR114" i="10"/>
  <c r="BQ114" i="10"/>
  <c r="BP114" i="10"/>
  <c r="BO114" i="10"/>
  <c r="BN114" i="10"/>
  <c r="BM114" i="10"/>
  <c r="BL114" i="10"/>
  <c r="BK114" i="10"/>
  <c r="BJ114" i="10"/>
  <c r="BI114" i="10"/>
  <c r="BH114" i="10"/>
  <c r="BG114" i="10"/>
  <c r="BF114" i="10"/>
  <c r="BE114" i="10"/>
  <c r="BD114" i="10"/>
  <c r="BC114" i="10"/>
  <c r="BB114" i="10"/>
  <c r="BA114" i="10"/>
  <c r="AZ114" i="10"/>
  <c r="AY114" i="10"/>
  <c r="AX114" i="10"/>
  <c r="AW114" i="10"/>
  <c r="AV114" i="10"/>
  <c r="AU114" i="10"/>
  <c r="AT114" i="10"/>
  <c r="AS114" i="10"/>
  <c r="AR114" i="10"/>
  <c r="AQ114" i="10"/>
  <c r="AP114" i="10"/>
  <c r="AO114" i="10"/>
  <c r="AN114" i="10"/>
  <c r="AM114" i="10"/>
  <c r="AL114" i="10"/>
  <c r="AK114" i="10"/>
  <c r="AJ114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Y113" i="10"/>
  <c r="BX113" i="10"/>
  <c r="BW113" i="10"/>
  <c r="BV113" i="10"/>
  <c r="BU113" i="10"/>
  <c r="BS113" i="10"/>
  <c r="BS113" i="11" s="1"/>
  <c r="BR113" i="10"/>
  <c r="BQ113" i="10"/>
  <c r="BP113" i="10"/>
  <c r="BO113" i="10"/>
  <c r="BN113" i="10"/>
  <c r="BM113" i="10"/>
  <c r="BL113" i="10"/>
  <c r="BK113" i="10"/>
  <c r="BK113" i="11" s="1"/>
  <c r="BJ113" i="10"/>
  <c r="BI113" i="10"/>
  <c r="BH113" i="10"/>
  <c r="BG113" i="10"/>
  <c r="BF113" i="10"/>
  <c r="BE113" i="10"/>
  <c r="BD113" i="10"/>
  <c r="BC113" i="10"/>
  <c r="BC113" i="11" s="1"/>
  <c r="BB113" i="10"/>
  <c r="BA113" i="10"/>
  <c r="AZ113" i="10"/>
  <c r="AY113" i="10"/>
  <c r="AX113" i="10"/>
  <c r="AW113" i="10"/>
  <c r="AV113" i="10"/>
  <c r="AU113" i="10"/>
  <c r="AU113" i="11" s="1"/>
  <c r="AT113" i="10"/>
  <c r="AS113" i="10"/>
  <c r="AR113" i="10"/>
  <c r="AQ113" i="10"/>
  <c r="AP113" i="10"/>
  <c r="AO113" i="10"/>
  <c r="AN113" i="10"/>
  <c r="AM113" i="10"/>
  <c r="AM113" i="11" s="1"/>
  <c r="AL113" i="10"/>
  <c r="AK113" i="10"/>
  <c r="AJ113" i="10"/>
  <c r="AI113" i="10"/>
  <c r="AH113" i="10"/>
  <c r="AG113" i="10"/>
  <c r="AF113" i="10"/>
  <c r="AE113" i="10"/>
  <c r="AE113" i="11" s="1"/>
  <c r="AD113" i="10"/>
  <c r="AC113" i="10"/>
  <c r="AB113" i="10"/>
  <c r="AA113" i="10"/>
  <c r="Z113" i="10"/>
  <c r="Y113" i="10"/>
  <c r="X113" i="10"/>
  <c r="W113" i="10"/>
  <c r="W113" i="11" s="1"/>
  <c r="V113" i="10"/>
  <c r="U113" i="10"/>
  <c r="T113" i="10"/>
  <c r="S113" i="10"/>
  <c r="R113" i="10"/>
  <c r="Q113" i="10"/>
  <c r="P113" i="10"/>
  <c r="O113" i="10"/>
  <c r="O113" i="11" s="1"/>
  <c r="N113" i="10"/>
  <c r="M113" i="10"/>
  <c r="L113" i="10"/>
  <c r="K113" i="10"/>
  <c r="J113" i="10"/>
  <c r="I113" i="10"/>
  <c r="H113" i="10"/>
  <c r="G113" i="10"/>
  <c r="G113" i="11" s="1"/>
  <c r="F113" i="10"/>
  <c r="E113" i="10"/>
  <c r="D113" i="10"/>
  <c r="C113" i="10"/>
  <c r="BY112" i="10"/>
  <c r="BX112" i="10"/>
  <c r="BW112" i="10"/>
  <c r="BV112" i="10"/>
  <c r="BU112" i="10"/>
  <c r="BS112" i="10"/>
  <c r="BR112" i="10"/>
  <c r="BQ112" i="10"/>
  <c r="BP112" i="10"/>
  <c r="BO112" i="10"/>
  <c r="BN112" i="10"/>
  <c r="BM112" i="10"/>
  <c r="BL112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Y111" i="10"/>
  <c r="BX111" i="10"/>
  <c r="BW111" i="10"/>
  <c r="BV111" i="10"/>
  <c r="BU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AV111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Y110" i="10"/>
  <c r="BX110" i="10"/>
  <c r="BW110" i="10"/>
  <c r="BV110" i="10"/>
  <c r="BU110" i="10"/>
  <c r="BS110" i="10"/>
  <c r="BR110" i="10"/>
  <c r="BQ110" i="10"/>
  <c r="BQ110" i="11" s="1"/>
  <c r="BP110" i="10"/>
  <c r="BO110" i="10"/>
  <c r="BN110" i="10"/>
  <c r="BM110" i="10"/>
  <c r="BL110" i="10"/>
  <c r="BK110" i="10"/>
  <c r="BJ110" i="10"/>
  <c r="BI110" i="10"/>
  <c r="BI110" i="11" s="1"/>
  <c r="BH110" i="10"/>
  <c r="BG110" i="10"/>
  <c r="BF110" i="10"/>
  <c r="BE110" i="10"/>
  <c r="BD110" i="10"/>
  <c r="BC110" i="10"/>
  <c r="BB110" i="10"/>
  <c r="BA110" i="10"/>
  <c r="BA110" i="11" s="1"/>
  <c r="AZ110" i="10"/>
  <c r="AY110" i="10"/>
  <c r="AX110" i="10"/>
  <c r="AW110" i="10"/>
  <c r="AV110" i="10"/>
  <c r="AU110" i="10"/>
  <c r="AT110" i="10"/>
  <c r="AS110" i="10"/>
  <c r="AS110" i="11" s="1"/>
  <c r="AR110" i="10"/>
  <c r="AQ110" i="10"/>
  <c r="AP110" i="10"/>
  <c r="AO110" i="10"/>
  <c r="AN110" i="10"/>
  <c r="AM110" i="10"/>
  <c r="AL110" i="10"/>
  <c r="AK110" i="10"/>
  <c r="AK110" i="11" s="1"/>
  <c r="AJ110" i="10"/>
  <c r="AI110" i="10"/>
  <c r="AH110" i="10"/>
  <c r="AG110" i="10"/>
  <c r="AF110" i="10"/>
  <c r="AE110" i="10"/>
  <c r="AD110" i="10"/>
  <c r="AC110" i="10"/>
  <c r="AC110" i="11" s="1"/>
  <c r="AB110" i="10"/>
  <c r="AA110" i="10"/>
  <c r="Z110" i="10"/>
  <c r="Y110" i="10"/>
  <c r="X110" i="10"/>
  <c r="W110" i="10"/>
  <c r="V110" i="10"/>
  <c r="U110" i="10"/>
  <c r="U110" i="11" s="1"/>
  <c r="T110" i="10"/>
  <c r="S110" i="10"/>
  <c r="R110" i="10"/>
  <c r="Q110" i="10"/>
  <c r="P110" i="10"/>
  <c r="O110" i="10"/>
  <c r="N110" i="10"/>
  <c r="M110" i="10"/>
  <c r="M110" i="11" s="1"/>
  <c r="L110" i="10"/>
  <c r="K110" i="10"/>
  <c r="J110" i="10"/>
  <c r="I110" i="10"/>
  <c r="H110" i="10"/>
  <c r="G110" i="10"/>
  <c r="F110" i="10"/>
  <c r="E110" i="10"/>
  <c r="E110" i="11" s="1"/>
  <c r="D110" i="10"/>
  <c r="C110" i="10"/>
  <c r="BY109" i="10"/>
  <c r="BX109" i="10"/>
  <c r="BW109" i="10"/>
  <c r="BV109" i="10"/>
  <c r="BU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Y108" i="10"/>
  <c r="BX108" i="10"/>
  <c r="BW108" i="10"/>
  <c r="BV108" i="10"/>
  <c r="BU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AV108" i="10"/>
  <c r="AU108" i="10"/>
  <c r="AT108" i="10"/>
  <c r="AS108" i="10"/>
  <c r="AR108" i="10"/>
  <c r="AQ108" i="10"/>
  <c r="AP108" i="10"/>
  <c r="AO108" i="10"/>
  <c r="AN108" i="10"/>
  <c r="AM108" i="10"/>
  <c r="AL108" i="10"/>
  <c r="AK108" i="10"/>
  <c r="AJ108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Y107" i="10"/>
  <c r="BX107" i="10"/>
  <c r="BW107" i="10"/>
  <c r="BV107" i="10"/>
  <c r="BU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Q107" i="12" s="1"/>
  <c r="AP107" i="10"/>
  <c r="AO107" i="10"/>
  <c r="AN107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S107" i="12" s="1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Y106" i="10"/>
  <c r="BX106" i="10"/>
  <c r="BW106" i="10"/>
  <c r="BV106" i="10"/>
  <c r="BU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Y105" i="10"/>
  <c r="BX105" i="10"/>
  <c r="BW105" i="10"/>
  <c r="BV105" i="10"/>
  <c r="BU105" i="10"/>
  <c r="BS105" i="10"/>
  <c r="BS105" i="11" s="1"/>
  <c r="BR105" i="10"/>
  <c r="BQ105" i="10"/>
  <c r="BP105" i="10"/>
  <c r="BO105" i="10"/>
  <c r="BN105" i="10"/>
  <c r="BM105" i="10"/>
  <c r="BL105" i="10"/>
  <c r="BK105" i="10"/>
  <c r="BK105" i="11" s="1"/>
  <c r="BJ105" i="10"/>
  <c r="BI105" i="10"/>
  <c r="BH105" i="10"/>
  <c r="BH105" i="20" s="1"/>
  <c r="BG105" i="10"/>
  <c r="BF105" i="10"/>
  <c r="BE105" i="10"/>
  <c r="BD105" i="10"/>
  <c r="BC105" i="10"/>
  <c r="BC105" i="11" s="1"/>
  <c r="BB105" i="10"/>
  <c r="BA105" i="10"/>
  <c r="AZ105" i="10"/>
  <c r="AY105" i="10"/>
  <c r="AX105" i="10"/>
  <c r="AW105" i="10"/>
  <c r="AV105" i="10"/>
  <c r="AU105" i="10"/>
  <c r="AU105" i="11" s="1"/>
  <c r="AT105" i="10"/>
  <c r="AS105" i="10"/>
  <c r="AR105" i="10"/>
  <c r="AQ105" i="10"/>
  <c r="AP105" i="10"/>
  <c r="AO105" i="10"/>
  <c r="AN105" i="10"/>
  <c r="AM105" i="10"/>
  <c r="AM105" i="11" s="1"/>
  <c r="AL105" i="10"/>
  <c r="AK105" i="10"/>
  <c r="AJ105" i="10"/>
  <c r="AI105" i="10"/>
  <c r="AH105" i="10"/>
  <c r="AG105" i="10"/>
  <c r="AF105" i="10"/>
  <c r="AE105" i="10"/>
  <c r="AE105" i="11" s="1"/>
  <c r="AD105" i="10"/>
  <c r="AC105" i="10"/>
  <c r="AB105" i="10"/>
  <c r="AA105" i="10"/>
  <c r="Z105" i="10"/>
  <c r="Y105" i="10"/>
  <c r="X105" i="10"/>
  <c r="W105" i="10"/>
  <c r="W105" i="11" s="1"/>
  <c r="V105" i="10"/>
  <c r="U105" i="10"/>
  <c r="T105" i="10"/>
  <c r="S105" i="10"/>
  <c r="R105" i="10"/>
  <c r="Q105" i="10"/>
  <c r="P105" i="10"/>
  <c r="O105" i="10"/>
  <c r="O105" i="11" s="1"/>
  <c r="N105" i="10"/>
  <c r="M105" i="10"/>
  <c r="L105" i="10"/>
  <c r="K105" i="10"/>
  <c r="J105" i="10"/>
  <c r="I105" i="10"/>
  <c r="H105" i="10"/>
  <c r="G105" i="10"/>
  <c r="G105" i="11" s="1"/>
  <c r="F105" i="10"/>
  <c r="E105" i="10"/>
  <c r="D105" i="10"/>
  <c r="C105" i="10"/>
  <c r="BY104" i="10"/>
  <c r="BX104" i="10"/>
  <c r="BW104" i="10"/>
  <c r="BV104" i="10"/>
  <c r="BU104" i="10"/>
  <c r="BS104" i="10"/>
  <c r="BR104" i="10"/>
  <c r="BQ104" i="10"/>
  <c r="BP104" i="10"/>
  <c r="BO104" i="10"/>
  <c r="BN104" i="10"/>
  <c r="BM104" i="10"/>
  <c r="BL104" i="10"/>
  <c r="BK104" i="10"/>
  <c r="BJ104" i="10"/>
  <c r="BI104" i="10"/>
  <c r="BH104" i="10"/>
  <c r="BG104" i="10"/>
  <c r="BF104" i="10"/>
  <c r="BE104" i="10"/>
  <c r="BD104" i="10"/>
  <c r="BC104" i="10"/>
  <c r="BB104" i="10"/>
  <c r="BA104" i="10"/>
  <c r="AZ104" i="10"/>
  <c r="AY104" i="10"/>
  <c r="AX104" i="10"/>
  <c r="AW104" i="10"/>
  <c r="AV104" i="10"/>
  <c r="AU104" i="10"/>
  <c r="AT104" i="10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Y103" i="10"/>
  <c r="BX103" i="10"/>
  <c r="BW103" i="10"/>
  <c r="BV103" i="10"/>
  <c r="BU103" i="10"/>
  <c r="BS103" i="10"/>
  <c r="BR103" i="10"/>
  <c r="BQ103" i="10"/>
  <c r="BP103" i="10"/>
  <c r="BO103" i="10"/>
  <c r="BN103" i="10"/>
  <c r="BM103" i="10"/>
  <c r="BL103" i="10"/>
  <c r="BK103" i="10"/>
  <c r="BJ103" i="10"/>
  <c r="BI103" i="10"/>
  <c r="BH103" i="10"/>
  <c r="BG103" i="10"/>
  <c r="BF103" i="10"/>
  <c r="BE103" i="10"/>
  <c r="BD103" i="10"/>
  <c r="BC103" i="10"/>
  <c r="BB103" i="10"/>
  <c r="BA103" i="10"/>
  <c r="AZ103" i="10"/>
  <c r="AY103" i="10"/>
  <c r="AX103" i="10"/>
  <c r="AW103" i="10"/>
  <c r="AV103" i="10"/>
  <c r="AU103" i="10"/>
  <c r="AT103" i="10"/>
  <c r="AS103" i="10"/>
  <c r="AR103" i="10"/>
  <c r="AQ103" i="10"/>
  <c r="AQ103" i="11" s="1"/>
  <c r="AP103" i="10"/>
  <c r="AO103" i="10"/>
  <c r="AN103" i="10"/>
  <c r="AM103" i="10"/>
  <c r="AL103" i="10"/>
  <c r="AK103" i="10"/>
  <c r="AJ103" i="10"/>
  <c r="AI103" i="10"/>
  <c r="AI103" i="11" s="1"/>
  <c r="AH103" i="10"/>
  <c r="AG103" i="10"/>
  <c r="AF103" i="10"/>
  <c r="AE103" i="10"/>
  <c r="AD103" i="10"/>
  <c r="AC103" i="10"/>
  <c r="AB103" i="10"/>
  <c r="AA103" i="10"/>
  <c r="AA103" i="11" s="1"/>
  <c r="Z103" i="10"/>
  <c r="Y103" i="10"/>
  <c r="X103" i="10"/>
  <c r="W103" i="10"/>
  <c r="V103" i="10"/>
  <c r="U103" i="10"/>
  <c r="T103" i="10"/>
  <c r="S103" i="10"/>
  <c r="S103" i="11" s="1"/>
  <c r="R103" i="10"/>
  <c r="Q103" i="10"/>
  <c r="P103" i="10"/>
  <c r="O103" i="10"/>
  <c r="N103" i="10"/>
  <c r="M103" i="10"/>
  <c r="L103" i="10"/>
  <c r="K103" i="10"/>
  <c r="K103" i="11" s="1"/>
  <c r="J103" i="10"/>
  <c r="I103" i="10"/>
  <c r="H103" i="10"/>
  <c r="G103" i="10"/>
  <c r="F103" i="10"/>
  <c r="E103" i="10"/>
  <c r="D103" i="10"/>
  <c r="C103" i="10"/>
  <c r="C103" i="11" s="1"/>
  <c r="BY102" i="10"/>
  <c r="BX102" i="10"/>
  <c r="BW102" i="10"/>
  <c r="BV102" i="10"/>
  <c r="BU102" i="10"/>
  <c r="BS102" i="10"/>
  <c r="BR102" i="10"/>
  <c r="BQ102" i="10"/>
  <c r="BQ102" i="11" s="1"/>
  <c r="BP102" i="10"/>
  <c r="BO102" i="10"/>
  <c r="BN102" i="10"/>
  <c r="BM102" i="10"/>
  <c r="BL102" i="10"/>
  <c r="BK102" i="10"/>
  <c r="BJ102" i="10"/>
  <c r="BI102" i="10"/>
  <c r="BI102" i="11" s="1"/>
  <c r="BH102" i="10"/>
  <c r="BG102" i="10"/>
  <c r="BF102" i="10"/>
  <c r="BE102" i="10"/>
  <c r="BD102" i="10"/>
  <c r="BC102" i="10"/>
  <c r="BB102" i="10"/>
  <c r="BA102" i="10"/>
  <c r="BA102" i="11" s="1"/>
  <c r="AZ102" i="10"/>
  <c r="AY102" i="10"/>
  <c r="AX102" i="10"/>
  <c r="AW102" i="10"/>
  <c r="AV102" i="10"/>
  <c r="AU102" i="10"/>
  <c r="AT102" i="10"/>
  <c r="AS102" i="10"/>
  <c r="AS102" i="11" s="1"/>
  <c r="AR102" i="10"/>
  <c r="AQ102" i="10"/>
  <c r="AP102" i="10"/>
  <c r="AO102" i="10"/>
  <c r="AN102" i="10"/>
  <c r="AM102" i="10"/>
  <c r="AL102" i="10"/>
  <c r="AK102" i="10"/>
  <c r="AK102" i="11" s="1"/>
  <c r="AJ102" i="10"/>
  <c r="AI102" i="10"/>
  <c r="AH102" i="10"/>
  <c r="AG102" i="10"/>
  <c r="AF102" i="10"/>
  <c r="AE102" i="10"/>
  <c r="AD102" i="10"/>
  <c r="AC102" i="10"/>
  <c r="AC102" i="11" s="1"/>
  <c r="AB102" i="10"/>
  <c r="AA102" i="10"/>
  <c r="Z102" i="10"/>
  <c r="Y102" i="10"/>
  <c r="X102" i="10"/>
  <c r="W102" i="10"/>
  <c r="V102" i="10"/>
  <c r="U102" i="10"/>
  <c r="U102" i="11" s="1"/>
  <c r="T102" i="10"/>
  <c r="S102" i="10"/>
  <c r="R102" i="10"/>
  <c r="Q102" i="10"/>
  <c r="P102" i="10"/>
  <c r="O102" i="10"/>
  <c r="N102" i="10"/>
  <c r="M102" i="10"/>
  <c r="M102" i="11" s="1"/>
  <c r="L102" i="10"/>
  <c r="K102" i="10"/>
  <c r="J102" i="10"/>
  <c r="I102" i="10"/>
  <c r="H102" i="10"/>
  <c r="G102" i="10"/>
  <c r="F102" i="10"/>
  <c r="E102" i="10"/>
  <c r="E102" i="11" s="1"/>
  <c r="D102" i="10"/>
  <c r="C102" i="10"/>
  <c r="BY101" i="10"/>
  <c r="BX101" i="10"/>
  <c r="BW101" i="10"/>
  <c r="BV101" i="10"/>
  <c r="BU101" i="10"/>
  <c r="BS101" i="10"/>
  <c r="BS101" i="11" s="1"/>
  <c r="BR101" i="10"/>
  <c r="BQ101" i="10"/>
  <c r="BP101" i="10"/>
  <c r="BO101" i="10"/>
  <c r="BN101" i="10"/>
  <c r="BM101" i="10"/>
  <c r="BL101" i="10"/>
  <c r="BK101" i="10"/>
  <c r="BK101" i="11" s="1"/>
  <c r="BJ101" i="10"/>
  <c r="BI101" i="10"/>
  <c r="BH101" i="10"/>
  <c r="BG101" i="10"/>
  <c r="BF101" i="10"/>
  <c r="BE101" i="10"/>
  <c r="BD101" i="10"/>
  <c r="BC101" i="10"/>
  <c r="BC101" i="11" s="1"/>
  <c r="BB101" i="10"/>
  <c r="BA101" i="10"/>
  <c r="AZ101" i="10"/>
  <c r="AY101" i="10"/>
  <c r="AX101" i="10"/>
  <c r="AW101" i="10"/>
  <c r="AV101" i="10"/>
  <c r="AU101" i="10"/>
  <c r="AU101" i="11" s="1"/>
  <c r="AT101" i="10"/>
  <c r="AS101" i="10"/>
  <c r="AR101" i="10"/>
  <c r="AQ101" i="10"/>
  <c r="AP101" i="10"/>
  <c r="AO101" i="10"/>
  <c r="AN101" i="10"/>
  <c r="AM101" i="10"/>
  <c r="AM101" i="11" s="1"/>
  <c r="AL101" i="10"/>
  <c r="AK101" i="10"/>
  <c r="AJ101" i="10"/>
  <c r="AI101" i="10"/>
  <c r="AH101" i="10"/>
  <c r="AG101" i="10"/>
  <c r="AF101" i="10"/>
  <c r="AE101" i="10"/>
  <c r="AE101" i="11" s="1"/>
  <c r="AD101" i="10"/>
  <c r="AC101" i="10"/>
  <c r="AB101" i="10"/>
  <c r="AA101" i="10"/>
  <c r="Z101" i="10"/>
  <c r="Y101" i="10"/>
  <c r="X101" i="10"/>
  <c r="W101" i="10"/>
  <c r="W101" i="11" s="1"/>
  <c r="V101" i="10"/>
  <c r="U101" i="10"/>
  <c r="T101" i="10"/>
  <c r="S101" i="10"/>
  <c r="R101" i="10"/>
  <c r="Q101" i="10"/>
  <c r="P101" i="10"/>
  <c r="O101" i="10"/>
  <c r="O101" i="11" s="1"/>
  <c r="N101" i="10"/>
  <c r="M101" i="10"/>
  <c r="L101" i="10"/>
  <c r="K101" i="10"/>
  <c r="J101" i="10"/>
  <c r="I101" i="10"/>
  <c r="H101" i="10"/>
  <c r="G101" i="10"/>
  <c r="G101" i="11" s="1"/>
  <c r="F101" i="10"/>
  <c r="E101" i="10"/>
  <c r="D101" i="10"/>
  <c r="BY130" i="11"/>
  <c r="BX130" i="11"/>
  <c r="BW130" i="11"/>
  <c r="BV130" i="11"/>
  <c r="BU130" i="11"/>
  <c r="BT130" i="11"/>
  <c r="BS130" i="11"/>
  <c r="BR130" i="11"/>
  <c r="BP130" i="11"/>
  <c r="BO130" i="11"/>
  <c r="BM130" i="11"/>
  <c r="BL130" i="11"/>
  <c r="BK130" i="11"/>
  <c r="BJ130" i="11"/>
  <c r="BH130" i="11"/>
  <c r="BG130" i="11"/>
  <c r="BE130" i="11"/>
  <c r="BD130" i="11"/>
  <c r="BC130" i="11"/>
  <c r="BB130" i="11"/>
  <c r="AZ130" i="11"/>
  <c r="AY130" i="11"/>
  <c r="AW130" i="11"/>
  <c r="AV130" i="11"/>
  <c r="AU130" i="11"/>
  <c r="AT130" i="11"/>
  <c r="AR130" i="11"/>
  <c r="AQ130" i="11"/>
  <c r="AO130" i="11"/>
  <c r="AN130" i="11"/>
  <c r="AM130" i="11"/>
  <c r="AL130" i="11"/>
  <c r="AJ130" i="11"/>
  <c r="AI130" i="11"/>
  <c r="AG130" i="11"/>
  <c r="AF130" i="11"/>
  <c r="AE130" i="11"/>
  <c r="AD130" i="11"/>
  <c r="AB130" i="11"/>
  <c r="AA130" i="11"/>
  <c r="Y130" i="11"/>
  <c r="X130" i="11"/>
  <c r="W130" i="11"/>
  <c r="V130" i="11"/>
  <c r="T130" i="11"/>
  <c r="S130" i="11"/>
  <c r="Q130" i="11"/>
  <c r="P130" i="11"/>
  <c r="O130" i="11"/>
  <c r="N130" i="11"/>
  <c r="L130" i="11"/>
  <c r="K130" i="11"/>
  <c r="I130" i="11"/>
  <c r="H130" i="11"/>
  <c r="G130" i="11"/>
  <c r="F130" i="11"/>
  <c r="D130" i="11"/>
  <c r="C130" i="11"/>
  <c r="BY129" i="11"/>
  <c r="BX129" i="11"/>
  <c r="BW129" i="11"/>
  <c r="BV129" i="11"/>
  <c r="BU129" i="11"/>
  <c r="BT129" i="11"/>
  <c r="BR129" i="11"/>
  <c r="BQ129" i="11"/>
  <c r="BO129" i="11"/>
  <c r="BN129" i="11"/>
  <c r="BM129" i="11"/>
  <c r="BL129" i="11"/>
  <c r="BJ129" i="11"/>
  <c r="BI129" i="11"/>
  <c r="BG129" i="11"/>
  <c r="BF129" i="11"/>
  <c r="BE129" i="11"/>
  <c r="BD129" i="11"/>
  <c r="BB129" i="11"/>
  <c r="BA129" i="11"/>
  <c r="AY129" i="11"/>
  <c r="AX129" i="11"/>
  <c r="AW129" i="11"/>
  <c r="AV129" i="11"/>
  <c r="AT129" i="11"/>
  <c r="AS129" i="11"/>
  <c r="AQ129" i="11"/>
  <c r="AP129" i="11"/>
  <c r="AO129" i="11"/>
  <c r="AN129" i="11"/>
  <c r="AL129" i="11"/>
  <c r="AK129" i="11"/>
  <c r="AI129" i="11"/>
  <c r="AH129" i="11"/>
  <c r="AG129" i="11"/>
  <c r="AF129" i="11"/>
  <c r="AD129" i="11"/>
  <c r="AC129" i="11"/>
  <c r="AA129" i="11"/>
  <c r="Z129" i="11"/>
  <c r="Y129" i="11"/>
  <c r="X129" i="11"/>
  <c r="V129" i="11"/>
  <c r="U129" i="11"/>
  <c r="S129" i="11"/>
  <c r="R129" i="11"/>
  <c r="Q129" i="11"/>
  <c r="P129" i="11"/>
  <c r="N129" i="11"/>
  <c r="M129" i="11"/>
  <c r="K129" i="11"/>
  <c r="J129" i="11"/>
  <c r="I129" i="11"/>
  <c r="H129" i="11"/>
  <c r="F129" i="11"/>
  <c r="E129" i="11"/>
  <c r="C129" i="11"/>
  <c r="BY128" i="11"/>
  <c r="BX128" i="11"/>
  <c r="BW128" i="11"/>
  <c r="BV128" i="11"/>
  <c r="BU128" i="11"/>
  <c r="BT128" i="11"/>
  <c r="BS128" i="11"/>
  <c r="BQ128" i="11"/>
  <c r="BP128" i="11"/>
  <c r="BO128" i="11"/>
  <c r="BN128" i="11"/>
  <c r="BL128" i="11"/>
  <c r="BK128" i="11"/>
  <c r="BI128" i="11"/>
  <c r="BH128" i="11"/>
  <c r="BG128" i="11"/>
  <c r="BF128" i="11"/>
  <c r="BD128" i="11"/>
  <c r="BC128" i="11"/>
  <c r="BA128" i="11"/>
  <c r="AZ128" i="11"/>
  <c r="AY128" i="11"/>
  <c r="AX128" i="11"/>
  <c r="AV128" i="11"/>
  <c r="AU128" i="11"/>
  <c r="AS128" i="11"/>
  <c r="AR128" i="11"/>
  <c r="AQ128" i="11"/>
  <c r="AP128" i="11"/>
  <c r="AN128" i="11"/>
  <c r="AM128" i="11"/>
  <c r="AK128" i="11"/>
  <c r="AJ128" i="11"/>
  <c r="AI128" i="11"/>
  <c r="AH128" i="11"/>
  <c r="AF128" i="11"/>
  <c r="AE128" i="11"/>
  <c r="AC128" i="11"/>
  <c r="AB128" i="11"/>
  <c r="AA128" i="11"/>
  <c r="Z128" i="11"/>
  <c r="X128" i="11"/>
  <c r="W128" i="11"/>
  <c r="U128" i="11"/>
  <c r="T128" i="11"/>
  <c r="S128" i="11"/>
  <c r="R128" i="11"/>
  <c r="P128" i="11"/>
  <c r="O128" i="11"/>
  <c r="M128" i="11"/>
  <c r="L128" i="11"/>
  <c r="K128" i="11"/>
  <c r="J128" i="11"/>
  <c r="H128" i="11"/>
  <c r="G128" i="11"/>
  <c r="E128" i="11"/>
  <c r="D128" i="11"/>
  <c r="C128" i="11"/>
  <c r="BY127" i="11"/>
  <c r="BX127" i="11"/>
  <c r="BW127" i="11"/>
  <c r="BV127" i="11"/>
  <c r="BU127" i="11"/>
  <c r="BT127" i="11"/>
  <c r="BS127" i="11"/>
  <c r="BR127" i="11"/>
  <c r="BQ127" i="11"/>
  <c r="BP127" i="11"/>
  <c r="BN127" i="11"/>
  <c r="BM127" i="11"/>
  <c r="BK127" i="11"/>
  <c r="BJ127" i="11"/>
  <c r="BI127" i="11"/>
  <c r="BH127" i="11"/>
  <c r="BF127" i="11"/>
  <c r="BE127" i="11"/>
  <c r="BC127" i="11"/>
  <c r="BB127" i="11"/>
  <c r="BA127" i="11"/>
  <c r="AZ127" i="11"/>
  <c r="AX127" i="11"/>
  <c r="AW127" i="11"/>
  <c r="AU127" i="11"/>
  <c r="AT127" i="11"/>
  <c r="AS127" i="11"/>
  <c r="AR127" i="11"/>
  <c r="AP127" i="11"/>
  <c r="AO127" i="11"/>
  <c r="AM127" i="11"/>
  <c r="AL127" i="11"/>
  <c r="AK127" i="11"/>
  <c r="AJ127" i="11"/>
  <c r="AH127" i="11"/>
  <c r="AG127" i="11"/>
  <c r="AE127" i="11"/>
  <c r="AD127" i="11"/>
  <c r="AC127" i="11"/>
  <c r="AB127" i="11"/>
  <c r="Z127" i="11"/>
  <c r="Y127" i="11"/>
  <c r="W127" i="11"/>
  <c r="V127" i="11"/>
  <c r="U127" i="11"/>
  <c r="T127" i="11"/>
  <c r="R127" i="11"/>
  <c r="Q127" i="11"/>
  <c r="O127" i="11"/>
  <c r="N127" i="11"/>
  <c r="M127" i="11"/>
  <c r="L127" i="11"/>
  <c r="J127" i="11"/>
  <c r="I127" i="11"/>
  <c r="G127" i="11"/>
  <c r="F127" i="11"/>
  <c r="E127" i="11"/>
  <c r="D127" i="11"/>
  <c r="BY126" i="11"/>
  <c r="BX126" i="11"/>
  <c r="BW126" i="11"/>
  <c r="BV126" i="11"/>
  <c r="BU126" i="11"/>
  <c r="BT126" i="11"/>
  <c r="BS126" i="11"/>
  <c r="BR126" i="11"/>
  <c r="BP126" i="11"/>
  <c r="BO126" i="11"/>
  <c r="BM126" i="11"/>
  <c r="BL126" i="11"/>
  <c r="BK126" i="11"/>
  <c r="BJ126" i="11"/>
  <c r="BH126" i="11"/>
  <c r="BG126" i="11"/>
  <c r="BE126" i="11"/>
  <c r="BD126" i="11"/>
  <c r="BC126" i="11"/>
  <c r="BB126" i="11"/>
  <c r="AZ126" i="11"/>
  <c r="AY126" i="11"/>
  <c r="AW126" i="11"/>
  <c r="AV126" i="11"/>
  <c r="AU126" i="11"/>
  <c r="AT126" i="11"/>
  <c r="AR126" i="11"/>
  <c r="AQ126" i="11"/>
  <c r="AO126" i="11"/>
  <c r="AN126" i="11"/>
  <c r="AM126" i="11"/>
  <c r="AL126" i="11"/>
  <c r="AJ126" i="11"/>
  <c r="AI126" i="11"/>
  <c r="AG126" i="11"/>
  <c r="AF126" i="11"/>
  <c r="AE126" i="11"/>
  <c r="AD126" i="11"/>
  <c r="AB126" i="11"/>
  <c r="AA126" i="11"/>
  <c r="Y126" i="11"/>
  <c r="X126" i="11"/>
  <c r="W126" i="11"/>
  <c r="V126" i="11"/>
  <c r="T126" i="11"/>
  <c r="S126" i="11"/>
  <c r="Q126" i="11"/>
  <c r="P126" i="11"/>
  <c r="O126" i="11"/>
  <c r="N126" i="11"/>
  <c r="L126" i="11"/>
  <c r="K126" i="11"/>
  <c r="I126" i="11"/>
  <c r="H126" i="11"/>
  <c r="G126" i="11"/>
  <c r="F126" i="11"/>
  <c r="D126" i="11"/>
  <c r="C126" i="11"/>
  <c r="BY125" i="11"/>
  <c r="BX125" i="11"/>
  <c r="BW125" i="11"/>
  <c r="BV125" i="11"/>
  <c r="BU125" i="11"/>
  <c r="BT125" i="11"/>
  <c r="BR125" i="11"/>
  <c r="BQ125" i="11"/>
  <c r="BO125" i="11"/>
  <c r="BN125" i="11"/>
  <c r="BM125" i="11"/>
  <c r="BL125" i="11"/>
  <c r="BJ125" i="11"/>
  <c r="BI125" i="11"/>
  <c r="BG125" i="11"/>
  <c r="BF125" i="11"/>
  <c r="BE125" i="11"/>
  <c r="BD125" i="11"/>
  <c r="BB125" i="11"/>
  <c r="BA125" i="11"/>
  <c r="AY125" i="11"/>
  <c r="AX125" i="11"/>
  <c r="AW125" i="11"/>
  <c r="AV125" i="11"/>
  <c r="AT125" i="11"/>
  <c r="AS125" i="11"/>
  <c r="AQ125" i="11"/>
  <c r="AP125" i="11"/>
  <c r="AO125" i="11"/>
  <c r="AN125" i="11"/>
  <c r="AL125" i="11"/>
  <c r="AK125" i="11"/>
  <c r="AI125" i="11"/>
  <c r="AH125" i="11"/>
  <c r="AG125" i="11"/>
  <c r="AF125" i="11"/>
  <c r="AD125" i="11"/>
  <c r="AC125" i="11"/>
  <c r="AA125" i="11"/>
  <c r="Z125" i="11"/>
  <c r="Y125" i="11"/>
  <c r="X125" i="11"/>
  <c r="V125" i="11"/>
  <c r="U125" i="11"/>
  <c r="S125" i="11"/>
  <c r="R125" i="11"/>
  <c r="Q125" i="11"/>
  <c r="P125" i="11"/>
  <c r="N125" i="11"/>
  <c r="M125" i="11"/>
  <c r="K125" i="11"/>
  <c r="J125" i="11"/>
  <c r="I125" i="11"/>
  <c r="H125" i="11"/>
  <c r="F125" i="11"/>
  <c r="E125" i="11"/>
  <c r="C125" i="11"/>
  <c r="BY124" i="11"/>
  <c r="BX124" i="11"/>
  <c r="BW124" i="11"/>
  <c r="BV124" i="11"/>
  <c r="BU124" i="11"/>
  <c r="BT124" i="11"/>
  <c r="BS124" i="11"/>
  <c r="BQ124" i="11"/>
  <c r="BP124" i="11"/>
  <c r="BO124" i="11"/>
  <c r="BN124" i="11"/>
  <c r="BL124" i="11"/>
  <c r="BK124" i="11"/>
  <c r="BI124" i="11"/>
  <c r="BH124" i="11"/>
  <c r="BG124" i="11"/>
  <c r="BF124" i="11"/>
  <c r="BD124" i="11"/>
  <c r="BC124" i="11"/>
  <c r="BA124" i="11"/>
  <c r="AZ124" i="11"/>
  <c r="AY124" i="11"/>
  <c r="AX124" i="11"/>
  <c r="AV124" i="11"/>
  <c r="AU124" i="11"/>
  <c r="AS124" i="11"/>
  <c r="AR124" i="11"/>
  <c r="AQ124" i="11"/>
  <c r="AP124" i="11"/>
  <c r="AN124" i="11"/>
  <c r="AM124" i="11"/>
  <c r="AK124" i="11"/>
  <c r="AJ124" i="11"/>
  <c r="AI124" i="11"/>
  <c r="AH124" i="11"/>
  <c r="AF124" i="11"/>
  <c r="AE124" i="11"/>
  <c r="AC124" i="11"/>
  <c r="AB124" i="11"/>
  <c r="AA124" i="11"/>
  <c r="Z124" i="11"/>
  <c r="X124" i="11"/>
  <c r="W124" i="11"/>
  <c r="U124" i="11"/>
  <c r="T124" i="11"/>
  <c r="S124" i="11"/>
  <c r="R124" i="11"/>
  <c r="P124" i="11"/>
  <c r="O124" i="11"/>
  <c r="M124" i="11"/>
  <c r="L124" i="11"/>
  <c r="K124" i="11"/>
  <c r="J124" i="11"/>
  <c r="H124" i="11"/>
  <c r="G124" i="11"/>
  <c r="E124" i="11"/>
  <c r="D124" i="11"/>
  <c r="C124" i="11"/>
  <c r="BY123" i="11"/>
  <c r="BX123" i="11"/>
  <c r="BW123" i="11"/>
  <c r="BV123" i="11"/>
  <c r="BU123" i="11"/>
  <c r="BT123" i="11"/>
  <c r="BS123" i="11"/>
  <c r="BR123" i="11"/>
  <c r="BQ123" i="11"/>
  <c r="BP123" i="11"/>
  <c r="BN123" i="11"/>
  <c r="BM123" i="11"/>
  <c r="BK123" i="11"/>
  <c r="BJ123" i="11"/>
  <c r="BI123" i="11"/>
  <c r="BH123" i="11"/>
  <c r="BG123" i="11"/>
  <c r="BF123" i="11"/>
  <c r="BE123" i="11"/>
  <c r="BC123" i="11"/>
  <c r="BB123" i="11"/>
  <c r="BA123" i="11"/>
  <c r="AZ123" i="11"/>
  <c r="AX123" i="11"/>
  <c r="AW123" i="11"/>
  <c r="AU123" i="11"/>
  <c r="AT123" i="11"/>
  <c r="AS123" i="11"/>
  <c r="AR123" i="11"/>
  <c r="AP123" i="11"/>
  <c r="AO123" i="11"/>
  <c r="AM123" i="11"/>
  <c r="AL123" i="11"/>
  <c r="AK123" i="11"/>
  <c r="AJ123" i="11"/>
  <c r="AI123" i="11"/>
  <c r="AH123" i="11"/>
  <c r="AG123" i="11"/>
  <c r="AE123" i="11"/>
  <c r="AD123" i="11"/>
  <c r="AC123" i="11"/>
  <c r="AB123" i="11"/>
  <c r="Z123" i="11"/>
  <c r="Y123" i="11"/>
  <c r="W123" i="11"/>
  <c r="V123" i="11"/>
  <c r="U123" i="11"/>
  <c r="T123" i="11"/>
  <c r="R123" i="11"/>
  <c r="Q123" i="11"/>
  <c r="O123" i="11"/>
  <c r="N123" i="11"/>
  <c r="M123" i="11"/>
  <c r="L123" i="11"/>
  <c r="J123" i="11"/>
  <c r="I123" i="11"/>
  <c r="G123" i="11"/>
  <c r="F123" i="11"/>
  <c r="E123" i="11"/>
  <c r="D123" i="11"/>
  <c r="BY122" i="11"/>
  <c r="BX122" i="11"/>
  <c r="BW122" i="11"/>
  <c r="BV122" i="11"/>
  <c r="BU122" i="11"/>
  <c r="BT122" i="11"/>
  <c r="BS122" i="11"/>
  <c r="BR122" i="11"/>
  <c r="BP122" i="11"/>
  <c r="BO122" i="11"/>
  <c r="BM122" i="11"/>
  <c r="BL122" i="11"/>
  <c r="BK122" i="11"/>
  <c r="BJ122" i="11"/>
  <c r="BH122" i="11"/>
  <c r="BG122" i="11"/>
  <c r="BE122" i="11"/>
  <c r="BD122" i="11"/>
  <c r="BC122" i="11"/>
  <c r="BB122" i="11"/>
  <c r="AZ122" i="11"/>
  <c r="AY122" i="11"/>
  <c r="AW122" i="11"/>
  <c r="AV122" i="11"/>
  <c r="AU122" i="11"/>
  <c r="AT122" i="11"/>
  <c r="AR122" i="11"/>
  <c r="AQ122" i="11"/>
  <c r="AO122" i="11"/>
  <c r="AN122" i="11"/>
  <c r="AM122" i="11"/>
  <c r="AL122" i="11"/>
  <c r="AJ122" i="11"/>
  <c r="AI122" i="11"/>
  <c r="AG122" i="11"/>
  <c r="AF122" i="11"/>
  <c r="AE122" i="11"/>
  <c r="AD122" i="11"/>
  <c r="AB122" i="11"/>
  <c r="AA122" i="11"/>
  <c r="Y122" i="11"/>
  <c r="X122" i="11"/>
  <c r="W122" i="11"/>
  <c r="V122" i="11"/>
  <c r="T122" i="11"/>
  <c r="S122" i="11"/>
  <c r="Q122" i="11"/>
  <c r="P122" i="11"/>
  <c r="O122" i="11"/>
  <c r="N122" i="11"/>
  <c r="L122" i="11"/>
  <c r="K122" i="11"/>
  <c r="I122" i="11"/>
  <c r="H122" i="11"/>
  <c r="G122" i="11"/>
  <c r="F122" i="11"/>
  <c r="D122" i="11"/>
  <c r="C122" i="11"/>
  <c r="BY121" i="11"/>
  <c r="BX121" i="11"/>
  <c r="BW121" i="11"/>
  <c r="BV121" i="11"/>
  <c r="BU121" i="11"/>
  <c r="BT121" i="11"/>
  <c r="BR121" i="11"/>
  <c r="BQ121" i="11"/>
  <c r="BO121" i="11"/>
  <c r="BN121" i="11"/>
  <c r="BM121" i="11"/>
  <c r="BL121" i="11"/>
  <c r="BJ121" i="11"/>
  <c r="BI121" i="11"/>
  <c r="BG121" i="11"/>
  <c r="BF121" i="11"/>
  <c r="BE121" i="11"/>
  <c r="BD121" i="11"/>
  <c r="BB121" i="11"/>
  <c r="BA121" i="11"/>
  <c r="AY121" i="11"/>
  <c r="AX121" i="11"/>
  <c r="AW121" i="11"/>
  <c r="AV121" i="11"/>
  <c r="AT121" i="11"/>
  <c r="AS121" i="11"/>
  <c r="AQ121" i="11"/>
  <c r="AP121" i="11"/>
  <c r="AO121" i="11"/>
  <c r="AN121" i="11"/>
  <c r="AL121" i="11"/>
  <c r="AK121" i="11"/>
  <c r="AI121" i="11"/>
  <c r="AH121" i="11"/>
  <c r="AG121" i="11"/>
  <c r="AF121" i="11"/>
  <c r="AD121" i="11"/>
  <c r="AC121" i="11"/>
  <c r="AA121" i="11"/>
  <c r="Z121" i="11"/>
  <c r="Y121" i="11"/>
  <c r="X121" i="11"/>
  <c r="V121" i="11"/>
  <c r="U121" i="11"/>
  <c r="S121" i="11"/>
  <c r="R121" i="11"/>
  <c r="Q121" i="11"/>
  <c r="P121" i="11"/>
  <c r="N121" i="11"/>
  <c r="M121" i="11"/>
  <c r="K121" i="11"/>
  <c r="J121" i="11"/>
  <c r="I121" i="11"/>
  <c r="H121" i="11"/>
  <c r="F121" i="11"/>
  <c r="E121" i="11"/>
  <c r="C121" i="11"/>
  <c r="BY120" i="11"/>
  <c r="BX120" i="11"/>
  <c r="BW120" i="11"/>
  <c r="BV120" i="11"/>
  <c r="BU120" i="11"/>
  <c r="BT120" i="11"/>
  <c r="BS120" i="11"/>
  <c r="BQ120" i="11"/>
  <c r="BP120" i="11"/>
  <c r="BO120" i="11"/>
  <c r="BN120" i="11"/>
  <c r="BL120" i="11"/>
  <c r="BK120" i="11"/>
  <c r="BI120" i="11"/>
  <c r="BH120" i="11"/>
  <c r="BG120" i="11"/>
  <c r="BF120" i="11"/>
  <c r="BD120" i="11"/>
  <c r="BC120" i="11"/>
  <c r="BA120" i="11"/>
  <c r="AZ120" i="11"/>
  <c r="AY120" i="11"/>
  <c r="AX120" i="11"/>
  <c r="AV120" i="11"/>
  <c r="AU120" i="11"/>
  <c r="AS120" i="11"/>
  <c r="AR120" i="11"/>
  <c r="AQ120" i="11"/>
  <c r="AP120" i="11"/>
  <c r="AN120" i="11"/>
  <c r="AM120" i="11"/>
  <c r="AK120" i="11"/>
  <c r="AJ120" i="11"/>
  <c r="AI120" i="11"/>
  <c r="AH120" i="11"/>
  <c r="AF120" i="11"/>
  <c r="AE120" i="11"/>
  <c r="AC120" i="11"/>
  <c r="AB120" i="11"/>
  <c r="AA120" i="11"/>
  <c r="Z120" i="11"/>
  <c r="X120" i="11"/>
  <c r="W120" i="11"/>
  <c r="U120" i="11"/>
  <c r="T120" i="11"/>
  <c r="S120" i="11"/>
  <c r="R120" i="11"/>
  <c r="P120" i="11"/>
  <c r="O120" i="11"/>
  <c r="M120" i="11"/>
  <c r="L120" i="11"/>
  <c r="K120" i="11"/>
  <c r="J120" i="11"/>
  <c r="H120" i="11"/>
  <c r="G120" i="11"/>
  <c r="E120" i="11"/>
  <c r="D120" i="11"/>
  <c r="C120" i="11"/>
  <c r="BY119" i="11"/>
  <c r="BX119" i="11"/>
  <c r="BW119" i="11"/>
  <c r="BV119" i="11"/>
  <c r="BU119" i="11"/>
  <c r="BT119" i="11"/>
  <c r="BS119" i="11"/>
  <c r="BR119" i="11"/>
  <c r="BQ119" i="11"/>
  <c r="BP119" i="11"/>
  <c r="BN119" i="11"/>
  <c r="BM119" i="11"/>
  <c r="BK119" i="11"/>
  <c r="BJ119" i="11"/>
  <c r="BI119" i="11"/>
  <c r="BH119" i="11"/>
  <c r="BF119" i="11"/>
  <c r="BE119" i="11"/>
  <c r="BC119" i="11"/>
  <c r="BB119" i="11"/>
  <c r="BA119" i="11"/>
  <c r="AZ119" i="11"/>
  <c r="AX119" i="11"/>
  <c r="AW119" i="11"/>
  <c r="AU119" i="11"/>
  <c r="AT119" i="11"/>
  <c r="AS119" i="11"/>
  <c r="AR119" i="11"/>
  <c r="AP119" i="11"/>
  <c r="AO119" i="11"/>
  <c r="AM119" i="11"/>
  <c r="AL119" i="11"/>
  <c r="AK119" i="11"/>
  <c r="AJ119" i="11"/>
  <c r="AH119" i="11"/>
  <c r="AG119" i="11"/>
  <c r="AE119" i="11"/>
  <c r="AD119" i="11"/>
  <c r="AC119" i="11"/>
  <c r="AB119" i="11"/>
  <c r="Z119" i="11"/>
  <c r="Y119" i="11"/>
  <c r="W119" i="11"/>
  <c r="V119" i="11"/>
  <c r="U119" i="11"/>
  <c r="T119" i="11"/>
  <c r="R119" i="11"/>
  <c r="Q119" i="11"/>
  <c r="O119" i="11"/>
  <c r="N119" i="11"/>
  <c r="M119" i="11"/>
  <c r="L119" i="11"/>
  <c r="J119" i="11"/>
  <c r="I119" i="11"/>
  <c r="G119" i="11"/>
  <c r="F119" i="11"/>
  <c r="E119" i="11"/>
  <c r="D119" i="11"/>
  <c r="BY118" i="11"/>
  <c r="BX118" i="11"/>
  <c r="BW118" i="11"/>
  <c r="BV118" i="11"/>
  <c r="BU118" i="11"/>
  <c r="BT118" i="11"/>
  <c r="BS118" i="11"/>
  <c r="BR118" i="11"/>
  <c r="BP118" i="11"/>
  <c r="BO118" i="11"/>
  <c r="BM118" i="11"/>
  <c r="BL118" i="11"/>
  <c r="BK118" i="11"/>
  <c r="BJ118" i="11"/>
  <c r="BH118" i="11"/>
  <c r="BG118" i="11"/>
  <c r="BE118" i="11"/>
  <c r="BD118" i="11"/>
  <c r="BC118" i="11"/>
  <c r="BB118" i="11"/>
  <c r="AZ118" i="11"/>
  <c r="AY118" i="11"/>
  <c r="AW118" i="11"/>
  <c r="AV118" i="11"/>
  <c r="AU118" i="11"/>
  <c r="AT118" i="11"/>
  <c r="AR118" i="11"/>
  <c r="AQ118" i="11"/>
  <c r="AO118" i="11"/>
  <c r="AN118" i="11"/>
  <c r="AM118" i="11"/>
  <c r="AL118" i="11"/>
  <c r="AJ118" i="11"/>
  <c r="AI118" i="11"/>
  <c r="AG118" i="11"/>
  <c r="AF118" i="11"/>
  <c r="AE118" i="11"/>
  <c r="AD118" i="11"/>
  <c r="AB118" i="11"/>
  <c r="AA118" i="11"/>
  <c r="Y118" i="11"/>
  <c r="X118" i="11"/>
  <c r="W118" i="11"/>
  <c r="V118" i="11"/>
  <c r="T118" i="11"/>
  <c r="S118" i="11"/>
  <c r="R118" i="11"/>
  <c r="Q118" i="11"/>
  <c r="P118" i="11"/>
  <c r="O118" i="11"/>
  <c r="N118" i="11"/>
  <c r="L118" i="11"/>
  <c r="K118" i="11"/>
  <c r="I118" i="11"/>
  <c r="H118" i="11"/>
  <c r="G118" i="11"/>
  <c r="F118" i="11"/>
  <c r="D118" i="11"/>
  <c r="C118" i="11"/>
  <c r="BY117" i="11"/>
  <c r="BX117" i="11"/>
  <c r="BW117" i="11"/>
  <c r="BV117" i="11"/>
  <c r="BU117" i="11"/>
  <c r="BT117" i="11"/>
  <c r="BR117" i="11"/>
  <c r="BQ117" i="11"/>
  <c r="BO117" i="11"/>
  <c r="BN117" i="11"/>
  <c r="BM117" i="11"/>
  <c r="BL117" i="11"/>
  <c r="BJ117" i="11"/>
  <c r="BI117" i="11"/>
  <c r="BG117" i="11"/>
  <c r="BF117" i="11"/>
  <c r="BE117" i="11"/>
  <c r="BD117" i="11"/>
  <c r="BB117" i="11"/>
  <c r="BA117" i="11"/>
  <c r="AY117" i="11"/>
  <c r="AX117" i="11"/>
  <c r="AW117" i="11"/>
  <c r="AV117" i="11"/>
  <c r="AT117" i="11"/>
  <c r="AS117" i="11"/>
  <c r="AQ117" i="11"/>
  <c r="AP117" i="11"/>
  <c r="AO117" i="11"/>
  <c r="AN117" i="11"/>
  <c r="AL117" i="11"/>
  <c r="AK117" i="11"/>
  <c r="AI117" i="11"/>
  <c r="AH117" i="11"/>
  <c r="AG117" i="11"/>
  <c r="AF117" i="11"/>
  <c r="AD117" i="11"/>
  <c r="AC117" i="11"/>
  <c r="AA117" i="11"/>
  <c r="Z117" i="11"/>
  <c r="Y117" i="11"/>
  <c r="X117" i="11"/>
  <c r="V117" i="11"/>
  <c r="U117" i="11"/>
  <c r="S117" i="11"/>
  <c r="R117" i="11"/>
  <c r="Q117" i="11"/>
  <c r="P117" i="11"/>
  <c r="N117" i="11"/>
  <c r="M117" i="11"/>
  <c r="K117" i="11"/>
  <c r="J117" i="11"/>
  <c r="I117" i="11"/>
  <c r="H117" i="11"/>
  <c r="F117" i="11"/>
  <c r="E117" i="11"/>
  <c r="C117" i="11"/>
  <c r="BY116" i="11"/>
  <c r="BX116" i="11"/>
  <c r="BW116" i="11"/>
  <c r="BV116" i="11"/>
  <c r="BU116" i="11"/>
  <c r="BT116" i="11"/>
  <c r="BS116" i="11"/>
  <c r="BQ116" i="11"/>
  <c r="BP116" i="11"/>
  <c r="BO116" i="11"/>
  <c r="BN116" i="11"/>
  <c r="BL116" i="11"/>
  <c r="BK116" i="11"/>
  <c r="BI116" i="11"/>
  <c r="BH116" i="11"/>
  <c r="BG116" i="11"/>
  <c r="BF116" i="11"/>
  <c r="BD116" i="11"/>
  <c r="BC116" i="11"/>
  <c r="BA116" i="11"/>
  <c r="AZ116" i="11"/>
  <c r="AY116" i="11"/>
  <c r="AX116" i="11"/>
  <c r="AV116" i="11"/>
  <c r="AU116" i="11"/>
  <c r="AS116" i="11"/>
  <c r="AR116" i="11"/>
  <c r="AQ116" i="11"/>
  <c r="AP116" i="11"/>
  <c r="AN116" i="11"/>
  <c r="AM116" i="11"/>
  <c r="AK116" i="11"/>
  <c r="AJ116" i="11"/>
  <c r="AI116" i="11"/>
  <c r="AH116" i="11"/>
  <c r="AF116" i="11"/>
  <c r="AE116" i="11"/>
  <c r="AC116" i="11"/>
  <c r="AB116" i="11"/>
  <c r="AA116" i="11"/>
  <c r="Z116" i="11"/>
  <c r="X116" i="11"/>
  <c r="W116" i="11"/>
  <c r="U116" i="11"/>
  <c r="T116" i="11"/>
  <c r="S116" i="11"/>
  <c r="R116" i="11"/>
  <c r="P116" i="11"/>
  <c r="O116" i="11"/>
  <c r="M116" i="11"/>
  <c r="L116" i="11"/>
  <c r="K116" i="11"/>
  <c r="J116" i="11"/>
  <c r="H116" i="11"/>
  <c r="G116" i="11"/>
  <c r="E116" i="11"/>
  <c r="D116" i="11"/>
  <c r="C116" i="11"/>
  <c r="BY115" i="11"/>
  <c r="BX115" i="11"/>
  <c r="BW115" i="11"/>
  <c r="BV115" i="11"/>
  <c r="BU115" i="11"/>
  <c r="BT115" i="11"/>
  <c r="BS115" i="11"/>
  <c r="BR115" i="11"/>
  <c r="BQ115" i="11"/>
  <c r="BP115" i="11"/>
  <c r="BN115" i="11"/>
  <c r="BM115" i="11"/>
  <c r="BK115" i="11"/>
  <c r="BJ115" i="11"/>
  <c r="BI115" i="11"/>
  <c r="BH115" i="11"/>
  <c r="BF115" i="11"/>
  <c r="BE115" i="11"/>
  <c r="BC115" i="11"/>
  <c r="BB115" i="11"/>
  <c r="BA115" i="11"/>
  <c r="AZ115" i="11"/>
  <c r="AX115" i="11"/>
  <c r="AW115" i="11"/>
  <c r="AU115" i="11"/>
  <c r="AT115" i="11"/>
  <c r="AS115" i="11"/>
  <c r="AR115" i="11"/>
  <c r="AP115" i="11"/>
  <c r="AO115" i="11"/>
  <c r="AM115" i="11"/>
  <c r="AL115" i="11"/>
  <c r="AK115" i="11"/>
  <c r="AJ115" i="11"/>
  <c r="AH115" i="11"/>
  <c r="AG115" i="11"/>
  <c r="AE115" i="11"/>
  <c r="AD115" i="11"/>
  <c r="AC115" i="11"/>
  <c r="AB115" i="11"/>
  <c r="Z115" i="11"/>
  <c r="Y115" i="11"/>
  <c r="W115" i="11"/>
  <c r="V115" i="11"/>
  <c r="U115" i="11"/>
  <c r="T115" i="11"/>
  <c r="R115" i="11"/>
  <c r="Q115" i="11"/>
  <c r="O115" i="11"/>
  <c r="N115" i="11"/>
  <c r="M115" i="11"/>
  <c r="L115" i="11"/>
  <c r="J115" i="11"/>
  <c r="I115" i="11"/>
  <c r="G115" i="11"/>
  <c r="F115" i="11"/>
  <c r="E115" i="11"/>
  <c r="D115" i="11"/>
  <c r="BY114" i="11"/>
  <c r="BX114" i="11"/>
  <c r="BW114" i="11"/>
  <c r="BV114" i="11"/>
  <c r="BU114" i="11"/>
  <c r="BT114" i="11"/>
  <c r="BS114" i="11"/>
  <c r="BR114" i="11"/>
  <c r="BP114" i="11"/>
  <c r="BO114" i="11"/>
  <c r="BM114" i="11"/>
  <c r="BL114" i="11"/>
  <c r="BK114" i="11"/>
  <c r="BJ114" i="11"/>
  <c r="BH114" i="11"/>
  <c r="BG114" i="11"/>
  <c r="BE114" i="11"/>
  <c r="BD114" i="11"/>
  <c r="BC114" i="11"/>
  <c r="BB114" i="11"/>
  <c r="AZ114" i="11"/>
  <c r="AY114" i="11"/>
  <c r="AW114" i="11"/>
  <c r="AV114" i="11"/>
  <c r="AU114" i="11"/>
  <c r="AT114" i="11"/>
  <c r="AR114" i="11"/>
  <c r="AQ114" i="11"/>
  <c r="AO114" i="11"/>
  <c r="AN114" i="11"/>
  <c r="AM114" i="11"/>
  <c r="AL114" i="11"/>
  <c r="AJ114" i="11"/>
  <c r="AI114" i="11"/>
  <c r="AG114" i="11"/>
  <c r="AF114" i="11"/>
  <c r="AE114" i="11"/>
  <c r="AD114" i="11"/>
  <c r="AB114" i="11"/>
  <c r="AA114" i="11"/>
  <c r="Y114" i="11"/>
  <c r="X114" i="11"/>
  <c r="W114" i="11"/>
  <c r="V114" i="11"/>
  <c r="T114" i="11"/>
  <c r="S114" i="11"/>
  <c r="Q114" i="11"/>
  <c r="P114" i="11"/>
  <c r="O114" i="11"/>
  <c r="N114" i="11"/>
  <c r="L114" i="11"/>
  <c r="K114" i="11"/>
  <c r="I114" i="11"/>
  <c r="H114" i="11"/>
  <c r="G114" i="11"/>
  <c r="F114" i="11"/>
  <c r="D114" i="11"/>
  <c r="C114" i="11"/>
  <c r="BY113" i="11"/>
  <c r="BX113" i="11"/>
  <c r="BW113" i="11"/>
  <c r="BV113" i="11"/>
  <c r="BU113" i="11"/>
  <c r="BT113" i="11"/>
  <c r="BR113" i="11"/>
  <c r="BQ113" i="11"/>
  <c r="BO113" i="11"/>
  <c r="BN113" i="11"/>
  <c r="BM113" i="11"/>
  <c r="BL113" i="11"/>
  <c r="BJ113" i="11"/>
  <c r="BI113" i="11"/>
  <c r="BG113" i="11"/>
  <c r="BF113" i="11"/>
  <c r="BE113" i="11"/>
  <c r="BD113" i="11"/>
  <c r="BB113" i="11"/>
  <c r="BA113" i="11"/>
  <c r="AY113" i="11"/>
  <c r="AX113" i="11"/>
  <c r="AW113" i="11"/>
  <c r="AV113" i="11"/>
  <c r="AT113" i="11"/>
  <c r="AS113" i="11"/>
  <c r="AQ113" i="11"/>
  <c r="AP113" i="11"/>
  <c r="AO113" i="11"/>
  <c r="AN113" i="11"/>
  <c r="AL113" i="11"/>
  <c r="AK113" i="11"/>
  <c r="AI113" i="11"/>
  <c r="AH113" i="11"/>
  <c r="AG113" i="11"/>
  <c r="AF113" i="11"/>
  <c r="AD113" i="11"/>
  <c r="AC113" i="11"/>
  <c r="AA113" i="11"/>
  <c r="Z113" i="11"/>
  <c r="Y113" i="11"/>
  <c r="X113" i="11"/>
  <c r="V113" i="11"/>
  <c r="U113" i="11"/>
  <c r="S113" i="11"/>
  <c r="R113" i="11"/>
  <c r="Q113" i="11"/>
  <c r="P113" i="11"/>
  <c r="N113" i="11"/>
  <c r="M113" i="11"/>
  <c r="K113" i="11"/>
  <c r="J113" i="11"/>
  <c r="I113" i="11"/>
  <c r="H113" i="11"/>
  <c r="F113" i="11"/>
  <c r="E113" i="11"/>
  <c r="C113" i="11"/>
  <c r="BY112" i="11"/>
  <c r="BX112" i="11"/>
  <c r="BW112" i="11"/>
  <c r="BV112" i="11"/>
  <c r="BU112" i="11"/>
  <c r="BT112" i="11"/>
  <c r="BS112" i="11"/>
  <c r="BQ112" i="11"/>
  <c r="BP112" i="11"/>
  <c r="BO112" i="11"/>
  <c r="BN112" i="11"/>
  <c r="BL112" i="11"/>
  <c r="BK112" i="11"/>
  <c r="BI112" i="11"/>
  <c r="BH112" i="11"/>
  <c r="BG112" i="11"/>
  <c r="BF112" i="11"/>
  <c r="BD112" i="11"/>
  <c r="BC112" i="11"/>
  <c r="BA112" i="11"/>
  <c r="AZ112" i="11"/>
  <c r="AY112" i="11"/>
  <c r="AX112" i="11"/>
  <c r="AV112" i="11"/>
  <c r="AU112" i="11"/>
  <c r="AS112" i="11"/>
  <c r="AR112" i="11"/>
  <c r="AQ112" i="11"/>
  <c r="AP112" i="11"/>
  <c r="AN112" i="11"/>
  <c r="AM112" i="11"/>
  <c r="AK112" i="11"/>
  <c r="AJ112" i="11"/>
  <c r="AI112" i="11"/>
  <c r="AH112" i="11"/>
  <c r="AF112" i="11"/>
  <c r="AE112" i="11"/>
  <c r="AC112" i="11"/>
  <c r="AB112" i="11"/>
  <c r="AA112" i="11"/>
  <c r="Z112" i="11"/>
  <c r="X112" i="11"/>
  <c r="W112" i="11"/>
  <c r="U112" i="11"/>
  <c r="T112" i="11"/>
  <c r="S112" i="11"/>
  <c r="R112" i="11"/>
  <c r="P112" i="11"/>
  <c r="O112" i="11"/>
  <c r="M112" i="11"/>
  <c r="L112" i="11"/>
  <c r="K112" i="11"/>
  <c r="J112" i="11"/>
  <c r="H112" i="11"/>
  <c r="G112" i="11"/>
  <c r="E112" i="11"/>
  <c r="D112" i="11"/>
  <c r="C112" i="11"/>
  <c r="BY111" i="11"/>
  <c r="BX111" i="11"/>
  <c r="BW111" i="11"/>
  <c r="BV111" i="11"/>
  <c r="BU111" i="11"/>
  <c r="BT111" i="11"/>
  <c r="BS111" i="11"/>
  <c r="BR111" i="11"/>
  <c r="BQ111" i="11"/>
  <c r="BP111" i="11"/>
  <c r="BN111" i="11"/>
  <c r="BM111" i="11"/>
  <c r="BK111" i="11"/>
  <c r="BJ111" i="11"/>
  <c r="BI111" i="11"/>
  <c r="BH111" i="11"/>
  <c r="BF111" i="11"/>
  <c r="BE111" i="11"/>
  <c r="BC111" i="11"/>
  <c r="BB111" i="11"/>
  <c r="BA111" i="11"/>
  <c r="AZ111" i="11"/>
  <c r="AX111" i="11"/>
  <c r="AW111" i="11"/>
  <c r="AU111" i="11"/>
  <c r="AT111" i="11"/>
  <c r="AS111" i="11"/>
  <c r="AR111" i="11"/>
  <c r="AP111" i="11"/>
  <c r="AO111" i="11"/>
  <c r="AM111" i="11"/>
  <c r="AL111" i="11"/>
  <c r="AK111" i="11"/>
  <c r="AJ111" i="11"/>
  <c r="AH111" i="11"/>
  <c r="AG111" i="11"/>
  <c r="AE111" i="11"/>
  <c r="AD111" i="11"/>
  <c r="AC111" i="11"/>
  <c r="AB111" i="11"/>
  <c r="Z111" i="11"/>
  <c r="Y111" i="11"/>
  <c r="W111" i="11"/>
  <c r="V111" i="11"/>
  <c r="U111" i="11"/>
  <c r="T111" i="11"/>
  <c r="R111" i="11"/>
  <c r="Q111" i="11"/>
  <c r="O111" i="11"/>
  <c r="N111" i="11"/>
  <c r="M111" i="11"/>
  <c r="L111" i="11"/>
  <c r="J111" i="11"/>
  <c r="I111" i="11"/>
  <c r="G111" i="11"/>
  <c r="F111" i="11"/>
  <c r="E111" i="11"/>
  <c r="D111" i="11"/>
  <c r="BY110" i="11"/>
  <c r="BX110" i="11"/>
  <c r="BW110" i="11"/>
  <c r="BV110" i="11"/>
  <c r="BU110" i="11"/>
  <c r="BT110" i="11"/>
  <c r="BS110" i="11"/>
  <c r="BR110" i="11"/>
  <c r="BP110" i="11"/>
  <c r="BO110" i="11"/>
  <c r="BM110" i="11"/>
  <c r="BL110" i="11"/>
  <c r="BK110" i="11"/>
  <c r="BJ110" i="11"/>
  <c r="BH110" i="11"/>
  <c r="BG110" i="11"/>
  <c r="BE110" i="11"/>
  <c r="BD110" i="11"/>
  <c r="BC110" i="11"/>
  <c r="BB110" i="11"/>
  <c r="AZ110" i="11"/>
  <c r="AY110" i="11"/>
  <c r="AW110" i="11"/>
  <c r="AV110" i="11"/>
  <c r="AU110" i="11"/>
  <c r="AT110" i="11"/>
  <c r="AR110" i="11"/>
  <c r="AQ110" i="11"/>
  <c r="AO110" i="11"/>
  <c r="AN110" i="11"/>
  <c r="AM110" i="11"/>
  <c r="AL110" i="11"/>
  <c r="AJ110" i="11"/>
  <c r="AI110" i="11"/>
  <c r="AG110" i="11"/>
  <c r="AF110" i="11"/>
  <c r="AE110" i="11"/>
  <c r="AD110" i="11"/>
  <c r="AB110" i="11"/>
  <c r="AA110" i="11"/>
  <c r="Y110" i="11"/>
  <c r="X110" i="11"/>
  <c r="W110" i="11"/>
  <c r="V110" i="11"/>
  <c r="T110" i="11"/>
  <c r="S110" i="11"/>
  <c r="Q110" i="11"/>
  <c r="P110" i="11"/>
  <c r="O110" i="11"/>
  <c r="N110" i="11"/>
  <c r="L110" i="11"/>
  <c r="K110" i="11"/>
  <c r="I110" i="11"/>
  <c r="H110" i="11"/>
  <c r="G110" i="11"/>
  <c r="F110" i="11"/>
  <c r="D110" i="11"/>
  <c r="C110" i="11"/>
  <c r="BY109" i="11"/>
  <c r="BX109" i="11"/>
  <c r="BW109" i="11"/>
  <c r="BV109" i="11"/>
  <c r="BU109" i="11"/>
  <c r="BT109" i="11"/>
  <c r="BR109" i="11"/>
  <c r="BQ109" i="11"/>
  <c r="BO109" i="11"/>
  <c r="BN109" i="11"/>
  <c r="BM109" i="11"/>
  <c r="BL109" i="11"/>
  <c r="BJ109" i="11"/>
  <c r="BI109" i="11"/>
  <c r="BG109" i="11"/>
  <c r="BF109" i="11"/>
  <c r="BE109" i="11"/>
  <c r="BD109" i="11"/>
  <c r="BB109" i="11"/>
  <c r="BA109" i="11"/>
  <c r="AY109" i="11"/>
  <c r="AX109" i="11"/>
  <c r="AW109" i="11"/>
  <c r="AV109" i="11"/>
  <c r="AT109" i="11"/>
  <c r="AS109" i="11"/>
  <c r="AQ109" i="11"/>
  <c r="AP109" i="11"/>
  <c r="AO109" i="11"/>
  <c r="AN109" i="11"/>
  <c r="AL109" i="11"/>
  <c r="AK109" i="11"/>
  <c r="AI109" i="11"/>
  <c r="AH109" i="11"/>
  <c r="AG109" i="11"/>
  <c r="AF109" i="11"/>
  <c r="AD109" i="11"/>
  <c r="AC109" i="11"/>
  <c r="AA109" i="11"/>
  <c r="Z109" i="11"/>
  <c r="Y109" i="11"/>
  <c r="X109" i="11"/>
  <c r="V109" i="11"/>
  <c r="U109" i="11"/>
  <c r="S109" i="11"/>
  <c r="R109" i="11"/>
  <c r="Q109" i="11"/>
  <c r="P109" i="11"/>
  <c r="N109" i="11"/>
  <c r="M109" i="11"/>
  <c r="K109" i="11"/>
  <c r="J109" i="11"/>
  <c r="I109" i="11"/>
  <c r="H109" i="11"/>
  <c r="F109" i="11"/>
  <c r="E109" i="11"/>
  <c r="C109" i="11"/>
  <c r="BY108" i="11"/>
  <c r="BX108" i="11"/>
  <c r="BW108" i="11"/>
  <c r="BV108" i="11"/>
  <c r="BU108" i="11"/>
  <c r="BT108" i="11"/>
  <c r="BS108" i="11"/>
  <c r="BQ108" i="11"/>
  <c r="BP108" i="11"/>
  <c r="BO108" i="11"/>
  <c r="BN108" i="11"/>
  <c r="BL108" i="11"/>
  <c r="BK108" i="11"/>
  <c r="BI108" i="11"/>
  <c r="BH108" i="11"/>
  <c r="BG108" i="11"/>
  <c r="BF108" i="11"/>
  <c r="BD108" i="11"/>
  <c r="BC108" i="11"/>
  <c r="BA108" i="11"/>
  <c r="AZ108" i="11"/>
  <c r="AY108" i="11"/>
  <c r="AX108" i="11"/>
  <c r="AV108" i="11"/>
  <c r="AU108" i="11"/>
  <c r="AS108" i="11"/>
  <c r="AR108" i="11"/>
  <c r="AQ108" i="11"/>
  <c r="AP108" i="11"/>
  <c r="AN108" i="11"/>
  <c r="AM108" i="11"/>
  <c r="AK108" i="11"/>
  <c r="AJ108" i="11"/>
  <c r="AI108" i="11"/>
  <c r="AH108" i="11"/>
  <c r="AF108" i="11"/>
  <c r="AE108" i="11"/>
  <c r="AC108" i="11"/>
  <c r="AB108" i="11"/>
  <c r="AA108" i="11"/>
  <c r="Z108" i="11"/>
  <c r="X108" i="11"/>
  <c r="W108" i="11"/>
  <c r="U108" i="11"/>
  <c r="T108" i="11"/>
  <c r="S108" i="11"/>
  <c r="R108" i="11"/>
  <c r="P108" i="11"/>
  <c r="O108" i="11"/>
  <c r="M108" i="11"/>
  <c r="L108" i="11"/>
  <c r="K108" i="11"/>
  <c r="J108" i="11"/>
  <c r="H108" i="11"/>
  <c r="G108" i="11"/>
  <c r="E108" i="11"/>
  <c r="D108" i="11"/>
  <c r="C108" i="11"/>
  <c r="BY107" i="11"/>
  <c r="BX107" i="11"/>
  <c r="BW107" i="11"/>
  <c r="BV107" i="11"/>
  <c r="BU107" i="11"/>
  <c r="BT107" i="11"/>
  <c r="BS107" i="11"/>
  <c r="BR107" i="11"/>
  <c r="BQ107" i="11"/>
  <c r="BP107" i="11"/>
  <c r="BN107" i="11"/>
  <c r="BM107" i="11"/>
  <c r="BK107" i="11"/>
  <c r="BJ107" i="11"/>
  <c r="BI107" i="11"/>
  <c r="BH107" i="11"/>
  <c r="BF107" i="11"/>
  <c r="BE107" i="11"/>
  <c r="BC107" i="11"/>
  <c r="BB107" i="11"/>
  <c r="BA107" i="11"/>
  <c r="AZ107" i="11"/>
  <c r="AX107" i="11"/>
  <c r="AW107" i="11"/>
  <c r="AU107" i="11"/>
  <c r="AT107" i="11"/>
  <c r="AS107" i="11"/>
  <c r="AR107" i="11"/>
  <c r="AQ107" i="11"/>
  <c r="AP107" i="11"/>
  <c r="AO107" i="11"/>
  <c r="AM107" i="11"/>
  <c r="AL107" i="11"/>
  <c r="AK107" i="11"/>
  <c r="AJ107" i="11"/>
  <c r="AH107" i="11"/>
  <c r="AG107" i="11"/>
  <c r="AE107" i="11"/>
  <c r="AD107" i="11"/>
  <c r="AC107" i="11"/>
  <c r="AB107" i="11"/>
  <c r="Z107" i="11"/>
  <c r="Y107" i="11"/>
  <c r="W107" i="11"/>
  <c r="V107" i="11"/>
  <c r="U107" i="11"/>
  <c r="T107" i="11"/>
  <c r="R107" i="11"/>
  <c r="Q107" i="11"/>
  <c r="O107" i="11"/>
  <c r="N107" i="11"/>
  <c r="M107" i="11"/>
  <c r="L107" i="11"/>
  <c r="J107" i="11"/>
  <c r="I107" i="11"/>
  <c r="G107" i="11"/>
  <c r="F107" i="11"/>
  <c r="E107" i="11"/>
  <c r="D107" i="11"/>
  <c r="BY106" i="11"/>
  <c r="BX106" i="11"/>
  <c r="BW106" i="11"/>
  <c r="BV106" i="11"/>
  <c r="BU106" i="11"/>
  <c r="BT106" i="11"/>
  <c r="BS106" i="11"/>
  <c r="BR106" i="11"/>
  <c r="BP106" i="11"/>
  <c r="BO106" i="11"/>
  <c r="BM106" i="11"/>
  <c r="BL106" i="11"/>
  <c r="BK106" i="11"/>
  <c r="BJ106" i="11"/>
  <c r="BH106" i="11"/>
  <c r="BG106" i="11"/>
  <c r="BE106" i="11"/>
  <c r="BD106" i="11"/>
  <c r="BC106" i="11"/>
  <c r="BB106" i="11"/>
  <c r="AZ106" i="11"/>
  <c r="AY106" i="11"/>
  <c r="AW106" i="11"/>
  <c r="AV106" i="11"/>
  <c r="AU106" i="11"/>
  <c r="AT106" i="11"/>
  <c r="AR106" i="11"/>
  <c r="AQ106" i="11"/>
  <c r="AO106" i="11"/>
  <c r="AN106" i="11"/>
  <c r="AM106" i="11"/>
  <c r="AL106" i="11"/>
  <c r="AJ106" i="11"/>
  <c r="AI106" i="11"/>
  <c r="AG106" i="11"/>
  <c r="AF106" i="11"/>
  <c r="AE106" i="11"/>
  <c r="AD106" i="11"/>
  <c r="AB106" i="11"/>
  <c r="AA106" i="11"/>
  <c r="Y106" i="11"/>
  <c r="X106" i="11"/>
  <c r="W106" i="11"/>
  <c r="V106" i="11"/>
  <c r="T106" i="11"/>
  <c r="S106" i="11"/>
  <c r="Q106" i="11"/>
  <c r="P106" i="11"/>
  <c r="O106" i="11"/>
  <c r="N106" i="11"/>
  <c r="L106" i="11"/>
  <c r="K106" i="11"/>
  <c r="I106" i="11"/>
  <c r="H106" i="11"/>
  <c r="G106" i="11"/>
  <c r="F106" i="11"/>
  <c r="D106" i="11"/>
  <c r="C106" i="11"/>
  <c r="BY105" i="11"/>
  <c r="BX105" i="11"/>
  <c r="BW105" i="11"/>
  <c r="BV105" i="11"/>
  <c r="BU105" i="11"/>
  <c r="BT105" i="11"/>
  <c r="BR105" i="11"/>
  <c r="BQ105" i="11"/>
  <c r="BO105" i="11"/>
  <c r="BN105" i="11"/>
  <c r="BM105" i="11"/>
  <c r="BL105" i="11"/>
  <c r="BJ105" i="11"/>
  <c r="BI105" i="11"/>
  <c r="BG105" i="11"/>
  <c r="BF105" i="11"/>
  <c r="BE105" i="11"/>
  <c r="BD105" i="11"/>
  <c r="BB105" i="11"/>
  <c r="BA105" i="11"/>
  <c r="AY105" i="11"/>
  <c r="AX105" i="11"/>
  <c r="AW105" i="11"/>
  <c r="AV105" i="11"/>
  <c r="AT105" i="11"/>
  <c r="AS105" i="11"/>
  <c r="AQ105" i="11"/>
  <c r="AP105" i="11"/>
  <c r="AO105" i="11"/>
  <c r="AN105" i="11"/>
  <c r="AL105" i="11"/>
  <c r="AK105" i="11"/>
  <c r="AI105" i="11"/>
  <c r="AH105" i="11"/>
  <c r="AG105" i="11"/>
  <c r="AF105" i="11"/>
  <c r="AD105" i="11"/>
  <c r="AC105" i="11"/>
  <c r="AA105" i="11"/>
  <c r="Z105" i="11"/>
  <c r="Y105" i="11"/>
  <c r="X105" i="11"/>
  <c r="V105" i="11"/>
  <c r="U105" i="11"/>
  <c r="S105" i="11"/>
  <c r="R105" i="11"/>
  <c r="Q105" i="11"/>
  <c r="P105" i="11"/>
  <c r="N105" i="11"/>
  <c r="M105" i="11"/>
  <c r="K105" i="11"/>
  <c r="J105" i="11"/>
  <c r="I105" i="11"/>
  <c r="H105" i="11"/>
  <c r="F105" i="11"/>
  <c r="E105" i="11"/>
  <c r="C105" i="11"/>
  <c r="BY104" i="11"/>
  <c r="BX104" i="11"/>
  <c r="BW104" i="11"/>
  <c r="BV104" i="11"/>
  <c r="BU104" i="11"/>
  <c r="BT104" i="11"/>
  <c r="BS104" i="11"/>
  <c r="BQ104" i="11"/>
  <c r="BP104" i="11"/>
  <c r="BO104" i="11"/>
  <c r="BN104" i="11"/>
  <c r="BL104" i="11"/>
  <c r="BK104" i="11"/>
  <c r="BI104" i="11"/>
  <c r="BH104" i="11"/>
  <c r="BG104" i="11"/>
  <c r="BF104" i="11"/>
  <c r="BD104" i="11"/>
  <c r="BC104" i="11"/>
  <c r="BA104" i="11"/>
  <c r="AZ104" i="11"/>
  <c r="AY104" i="11"/>
  <c r="AX104" i="11"/>
  <c r="AV104" i="11"/>
  <c r="AU104" i="11"/>
  <c r="AS104" i="11"/>
  <c r="AR104" i="11"/>
  <c r="AQ104" i="11"/>
  <c r="AP104" i="11"/>
  <c r="AN104" i="11"/>
  <c r="AM104" i="11"/>
  <c r="AK104" i="11"/>
  <c r="AJ104" i="11"/>
  <c r="AI104" i="11"/>
  <c r="AH104" i="11"/>
  <c r="AF104" i="11"/>
  <c r="AE104" i="11"/>
  <c r="AC104" i="11"/>
  <c r="AB104" i="11"/>
  <c r="AA104" i="11"/>
  <c r="Z104" i="11"/>
  <c r="X104" i="11"/>
  <c r="W104" i="11"/>
  <c r="U104" i="11"/>
  <c r="T104" i="11"/>
  <c r="S104" i="11"/>
  <c r="R104" i="11"/>
  <c r="P104" i="11"/>
  <c r="O104" i="11"/>
  <c r="M104" i="11"/>
  <c r="L104" i="11"/>
  <c r="K104" i="11"/>
  <c r="J104" i="11"/>
  <c r="H104" i="11"/>
  <c r="G104" i="11"/>
  <c r="E104" i="11"/>
  <c r="D104" i="11"/>
  <c r="C104" i="11"/>
  <c r="BY103" i="11"/>
  <c r="BX103" i="11"/>
  <c r="BW103" i="11"/>
  <c r="BV103" i="11"/>
  <c r="BU103" i="11"/>
  <c r="BT103" i="11"/>
  <c r="BS103" i="11"/>
  <c r="BR103" i="11"/>
  <c r="BQ103" i="11"/>
  <c r="BP103" i="11"/>
  <c r="BN103" i="11"/>
  <c r="BM103" i="11"/>
  <c r="BK103" i="11"/>
  <c r="BJ103" i="11"/>
  <c r="BI103" i="11"/>
  <c r="BH103" i="11"/>
  <c r="BF103" i="11"/>
  <c r="BE103" i="11"/>
  <c r="BC103" i="11"/>
  <c r="BB103" i="11"/>
  <c r="BA103" i="11"/>
  <c r="AZ103" i="11"/>
  <c r="AX103" i="11"/>
  <c r="AW103" i="11"/>
  <c r="AU103" i="11"/>
  <c r="AT103" i="11"/>
  <c r="AS103" i="11"/>
  <c r="AR103" i="11"/>
  <c r="AP103" i="11"/>
  <c r="AO103" i="11"/>
  <c r="AM103" i="11"/>
  <c r="AL103" i="11"/>
  <c r="AK103" i="11"/>
  <c r="AJ103" i="11"/>
  <c r="AH103" i="11"/>
  <c r="AG103" i="11"/>
  <c r="AE103" i="11"/>
  <c r="AD103" i="11"/>
  <c r="AC103" i="11"/>
  <c r="AB103" i="11"/>
  <c r="Z103" i="11"/>
  <c r="Y103" i="11"/>
  <c r="W103" i="11"/>
  <c r="V103" i="11"/>
  <c r="U103" i="11"/>
  <c r="T103" i="11"/>
  <c r="R103" i="11"/>
  <c r="Q103" i="11"/>
  <c r="O103" i="11"/>
  <c r="N103" i="11"/>
  <c r="M103" i="11"/>
  <c r="L103" i="11"/>
  <c r="J103" i="11"/>
  <c r="I103" i="11"/>
  <c r="G103" i="11"/>
  <c r="F103" i="11"/>
  <c r="E103" i="11"/>
  <c r="D103" i="11"/>
  <c r="BY102" i="11"/>
  <c r="BX102" i="11"/>
  <c r="BW102" i="11"/>
  <c r="BV102" i="11"/>
  <c r="BU102" i="11"/>
  <c r="BT102" i="11"/>
  <c r="BS102" i="11"/>
  <c r="BR102" i="11"/>
  <c r="BP102" i="11"/>
  <c r="BO102" i="11"/>
  <c r="BM102" i="11"/>
  <c r="BL102" i="11"/>
  <c r="BK102" i="11"/>
  <c r="BJ102" i="11"/>
  <c r="BH102" i="11"/>
  <c r="BG102" i="11"/>
  <c r="BE102" i="11"/>
  <c r="BD102" i="11"/>
  <c r="BC102" i="11"/>
  <c r="BB102" i="11"/>
  <c r="AZ102" i="11"/>
  <c r="AY102" i="11"/>
  <c r="AW102" i="11"/>
  <c r="AV102" i="11"/>
  <c r="AU102" i="11"/>
  <c r="AT102" i="11"/>
  <c r="AR102" i="11"/>
  <c r="AQ102" i="11"/>
  <c r="AO102" i="11"/>
  <c r="AN102" i="11"/>
  <c r="AM102" i="11"/>
  <c r="AL102" i="11"/>
  <c r="AJ102" i="11"/>
  <c r="AI102" i="11"/>
  <c r="AG102" i="11"/>
  <c r="AF102" i="11"/>
  <c r="AE102" i="11"/>
  <c r="AD102" i="11"/>
  <c r="AB102" i="11"/>
  <c r="AA102" i="11"/>
  <c r="Y102" i="11"/>
  <c r="X102" i="11"/>
  <c r="W102" i="11"/>
  <c r="V102" i="11"/>
  <c r="T102" i="11"/>
  <c r="S102" i="11"/>
  <c r="Q102" i="11"/>
  <c r="P102" i="11"/>
  <c r="O102" i="11"/>
  <c r="N102" i="11"/>
  <c r="L102" i="11"/>
  <c r="K102" i="11"/>
  <c r="I102" i="11"/>
  <c r="H102" i="11"/>
  <c r="G102" i="11"/>
  <c r="F102" i="11"/>
  <c r="D102" i="11"/>
  <c r="C102" i="11"/>
  <c r="BY101" i="11"/>
  <c r="BX101" i="11"/>
  <c r="BW101" i="11"/>
  <c r="BV101" i="11"/>
  <c r="BU101" i="11"/>
  <c r="BT101" i="11"/>
  <c r="BR101" i="11"/>
  <c r="BQ101" i="11"/>
  <c r="BO101" i="11"/>
  <c r="BN101" i="11"/>
  <c r="BM101" i="11"/>
  <c r="BL101" i="11"/>
  <c r="BJ101" i="11"/>
  <c r="BI101" i="11"/>
  <c r="BG101" i="11"/>
  <c r="BF101" i="11"/>
  <c r="BE101" i="11"/>
  <c r="BD101" i="11"/>
  <c r="BB101" i="11"/>
  <c r="BA101" i="11"/>
  <c r="AY101" i="11"/>
  <c r="AX101" i="11"/>
  <c r="AW101" i="11"/>
  <c r="AV101" i="11"/>
  <c r="AT101" i="11"/>
  <c r="AS101" i="11"/>
  <c r="AQ101" i="11"/>
  <c r="AP101" i="11"/>
  <c r="AO101" i="11"/>
  <c r="AN101" i="11"/>
  <c r="AL101" i="11"/>
  <c r="AK101" i="11"/>
  <c r="AI101" i="11"/>
  <c r="AH101" i="11"/>
  <c r="AG101" i="11"/>
  <c r="AF101" i="11"/>
  <c r="AD101" i="11"/>
  <c r="AC101" i="11"/>
  <c r="AA101" i="11"/>
  <c r="Z101" i="11"/>
  <c r="Y101" i="11"/>
  <c r="X101" i="11"/>
  <c r="V101" i="11"/>
  <c r="U101" i="11"/>
  <c r="S101" i="11"/>
  <c r="R101" i="11"/>
  <c r="Q101" i="11"/>
  <c r="P101" i="11"/>
  <c r="N101" i="11"/>
  <c r="M101" i="11"/>
  <c r="K101" i="11"/>
  <c r="J101" i="11"/>
  <c r="I101" i="11"/>
  <c r="H101" i="11"/>
  <c r="F101" i="11"/>
  <c r="E101" i="11"/>
  <c r="BY130" i="12"/>
  <c r="BX130" i="12"/>
  <c r="BW130" i="12"/>
  <c r="BV130" i="12"/>
  <c r="BU130" i="12"/>
  <c r="BT130" i="12"/>
  <c r="BS130" i="12"/>
  <c r="BR130" i="12"/>
  <c r="BP130" i="12"/>
  <c r="BO130" i="12"/>
  <c r="BM130" i="12"/>
  <c r="BL130" i="12"/>
  <c r="BK130" i="12"/>
  <c r="BJ130" i="12"/>
  <c r="BH130" i="12"/>
  <c r="BG130" i="12"/>
  <c r="BE130" i="12"/>
  <c r="BD130" i="12"/>
  <c r="BC130" i="12"/>
  <c r="BB130" i="12"/>
  <c r="AZ130" i="12"/>
  <c r="AY130" i="12"/>
  <c r="AW130" i="12"/>
  <c r="AV130" i="12"/>
  <c r="AU130" i="12"/>
  <c r="AT130" i="12"/>
  <c r="AR130" i="12"/>
  <c r="AQ130" i="12"/>
  <c r="AO130" i="12"/>
  <c r="AN130" i="12"/>
  <c r="AM130" i="12"/>
  <c r="AL130" i="12"/>
  <c r="AJ130" i="12"/>
  <c r="AI130" i="12"/>
  <c r="AG130" i="12"/>
  <c r="AF130" i="12"/>
  <c r="AE130" i="12"/>
  <c r="AD130" i="12"/>
  <c r="AB130" i="12"/>
  <c r="AA130" i="12"/>
  <c r="Y130" i="12"/>
  <c r="X130" i="12"/>
  <c r="W130" i="12"/>
  <c r="V130" i="12"/>
  <c r="T130" i="12"/>
  <c r="S130" i="12"/>
  <c r="Q130" i="12"/>
  <c r="P130" i="12"/>
  <c r="O130" i="12"/>
  <c r="N130" i="12"/>
  <c r="L130" i="12"/>
  <c r="K130" i="12"/>
  <c r="I130" i="12"/>
  <c r="H130" i="12"/>
  <c r="G130" i="12"/>
  <c r="F130" i="12"/>
  <c r="D130" i="12"/>
  <c r="C130" i="12"/>
  <c r="BY129" i="12"/>
  <c r="BX129" i="12"/>
  <c r="BW129" i="12"/>
  <c r="BV129" i="12"/>
  <c r="BU129" i="12"/>
  <c r="BT129" i="12"/>
  <c r="BR129" i="12"/>
  <c r="BQ129" i="12"/>
  <c r="BO129" i="12"/>
  <c r="BN129" i="12"/>
  <c r="BM129" i="12"/>
  <c r="BL129" i="12"/>
  <c r="BJ129" i="12"/>
  <c r="BI129" i="12"/>
  <c r="BG129" i="12"/>
  <c r="BF129" i="12"/>
  <c r="BE129" i="12"/>
  <c r="BD129" i="12"/>
  <c r="BB129" i="12"/>
  <c r="BA129" i="12"/>
  <c r="AY129" i="12"/>
  <c r="AX129" i="12"/>
  <c r="AW129" i="12"/>
  <c r="AV129" i="12"/>
  <c r="AT129" i="12"/>
  <c r="AS129" i="12"/>
  <c r="AQ129" i="12"/>
  <c r="AP129" i="12"/>
  <c r="AO129" i="12"/>
  <c r="AN129" i="12"/>
  <c r="AL129" i="12"/>
  <c r="AK129" i="12"/>
  <c r="AI129" i="12"/>
  <c r="AH129" i="12"/>
  <c r="AG129" i="12"/>
  <c r="AF129" i="12"/>
  <c r="AD129" i="12"/>
  <c r="AC129" i="12"/>
  <c r="AA129" i="12"/>
  <c r="Z129" i="12"/>
  <c r="Y129" i="12"/>
  <c r="X129" i="12"/>
  <c r="V129" i="12"/>
  <c r="U129" i="12"/>
  <c r="S129" i="12"/>
  <c r="R129" i="12"/>
  <c r="Q129" i="12"/>
  <c r="P129" i="12"/>
  <c r="N129" i="12"/>
  <c r="M129" i="12"/>
  <c r="K129" i="12"/>
  <c r="J129" i="12"/>
  <c r="I129" i="12"/>
  <c r="H129" i="12"/>
  <c r="F129" i="12"/>
  <c r="E129" i="12"/>
  <c r="C129" i="12"/>
  <c r="BY128" i="12"/>
  <c r="BX128" i="12"/>
  <c r="BW128" i="12"/>
  <c r="BV128" i="12"/>
  <c r="BU128" i="12"/>
  <c r="BT128" i="12"/>
  <c r="BS128" i="12"/>
  <c r="BQ128" i="12"/>
  <c r="BP128" i="12"/>
  <c r="BO128" i="12"/>
  <c r="BN128" i="12"/>
  <c r="BL128" i="12"/>
  <c r="BK128" i="12"/>
  <c r="BI128" i="12"/>
  <c r="BH128" i="12"/>
  <c r="BG128" i="12"/>
  <c r="BF128" i="12"/>
  <c r="BD128" i="12"/>
  <c r="BC128" i="12"/>
  <c r="BA128" i="12"/>
  <c r="AZ128" i="12"/>
  <c r="AY128" i="12"/>
  <c r="AX128" i="12"/>
  <c r="AV128" i="12"/>
  <c r="AU128" i="12"/>
  <c r="AS128" i="12"/>
  <c r="AR128" i="12"/>
  <c r="AQ128" i="12"/>
  <c r="AP128" i="12"/>
  <c r="AN128" i="12"/>
  <c r="AM128" i="12"/>
  <c r="AK128" i="12"/>
  <c r="AJ128" i="12"/>
  <c r="AI128" i="12"/>
  <c r="AH128" i="12"/>
  <c r="AF128" i="12"/>
  <c r="AE128" i="12"/>
  <c r="AC128" i="12"/>
  <c r="AB128" i="12"/>
  <c r="AA128" i="12"/>
  <c r="Z128" i="12"/>
  <c r="X128" i="12"/>
  <c r="W128" i="12"/>
  <c r="U128" i="12"/>
  <c r="T128" i="12"/>
  <c r="S128" i="12"/>
  <c r="R128" i="12"/>
  <c r="P128" i="12"/>
  <c r="O128" i="12"/>
  <c r="M128" i="12"/>
  <c r="L128" i="12"/>
  <c r="K128" i="12"/>
  <c r="J128" i="12"/>
  <c r="H128" i="12"/>
  <c r="G128" i="12"/>
  <c r="E128" i="12"/>
  <c r="D128" i="12"/>
  <c r="C128" i="12"/>
  <c r="BY127" i="12"/>
  <c r="BX127" i="12"/>
  <c r="BW127" i="12"/>
  <c r="BV127" i="12"/>
  <c r="BU127" i="12"/>
  <c r="BT127" i="12"/>
  <c r="BS127" i="12"/>
  <c r="BR127" i="12"/>
  <c r="BQ127" i="12"/>
  <c r="BP127" i="12"/>
  <c r="BN127" i="12"/>
  <c r="BM127" i="12"/>
  <c r="BK127" i="12"/>
  <c r="BJ127" i="12"/>
  <c r="BI127" i="12"/>
  <c r="BH127" i="12"/>
  <c r="BF127" i="12"/>
  <c r="BE127" i="12"/>
  <c r="BC127" i="12"/>
  <c r="BB127" i="12"/>
  <c r="BA127" i="12"/>
  <c r="AZ127" i="12"/>
  <c r="AX127" i="12"/>
  <c r="AW127" i="12"/>
  <c r="AU127" i="12"/>
  <c r="AT127" i="12"/>
  <c r="AS127" i="12"/>
  <c r="AR127" i="12"/>
  <c r="AP127" i="12"/>
  <c r="AO127" i="12"/>
  <c r="AM127" i="12"/>
  <c r="AL127" i="12"/>
  <c r="AK127" i="12"/>
  <c r="AJ127" i="12"/>
  <c r="AH127" i="12"/>
  <c r="AG127" i="12"/>
  <c r="AE127" i="12"/>
  <c r="AD127" i="12"/>
  <c r="AC127" i="12"/>
  <c r="AB127" i="12"/>
  <c r="Z127" i="12"/>
  <c r="Y127" i="12"/>
  <c r="W127" i="12"/>
  <c r="V127" i="12"/>
  <c r="U127" i="12"/>
  <c r="T127" i="12"/>
  <c r="R127" i="12"/>
  <c r="Q127" i="12"/>
  <c r="O127" i="12"/>
  <c r="N127" i="12"/>
  <c r="M127" i="12"/>
  <c r="L127" i="12"/>
  <c r="J127" i="12"/>
  <c r="I127" i="12"/>
  <c r="G127" i="12"/>
  <c r="F127" i="12"/>
  <c r="E127" i="12"/>
  <c r="D127" i="12"/>
  <c r="BY126" i="12"/>
  <c r="BX126" i="12"/>
  <c r="BW126" i="12"/>
  <c r="BV126" i="12"/>
  <c r="BU126" i="12"/>
  <c r="BT126" i="12"/>
  <c r="BS126" i="12"/>
  <c r="BR126" i="12"/>
  <c r="BP126" i="12"/>
  <c r="BO126" i="12"/>
  <c r="BM126" i="12"/>
  <c r="BL126" i="12"/>
  <c r="BK126" i="12"/>
  <c r="BJ126" i="12"/>
  <c r="BH126" i="12"/>
  <c r="BG126" i="12"/>
  <c r="BE126" i="12"/>
  <c r="BD126" i="12"/>
  <c r="BC126" i="12"/>
  <c r="BB126" i="12"/>
  <c r="AZ126" i="12"/>
  <c r="AY126" i="12"/>
  <c r="AW126" i="12"/>
  <c r="AV126" i="12"/>
  <c r="AU126" i="12"/>
  <c r="AT126" i="12"/>
  <c r="AR126" i="12"/>
  <c r="AQ126" i="12"/>
  <c r="AO126" i="12"/>
  <c r="AN126" i="12"/>
  <c r="AM126" i="12"/>
  <c r="AL126" i="12"/>
  <c r="AK126" i="12"/>
  <c r="AJ126" i="12"/>
  <c r="AI126" i="12"/>
  <c r="AG126" i="12"/>
  <c r="AF126" i="12"/>
  <c r="AE126" i="12"/>
  <c r="AD126" i="12"/>
  <c r="AC126" i="12"/>
  <c r="AB126" i="12"/>
  <c r="AA126" i="12"/>
  <c r="Y126" i="12"/>
  <c r="X126" i="12"/>
  <c r="W126" i="12"/>
  <c r="V126" i="12"/>
  <c r="U126" i="12"/>
  <c r="T126" i="12"/>
  <c r="S126" i="12"/>
  <c r="Q126" i="12"/>
  <c r="P126" i="12"/>
  <c r="O126" i="12"/>
  <c r="N126" i="12"/>
  <c r="M126" i="12"/>
  <c r="L126" i="12"/>
  <c r="K126" i="12"/>
  <c r="I126" i="12"/>
  <c r="H126" i="12"/>
  <c r="G126" i="12"/>
  <c r="F126" i="12"/>
  <c r="E126" i="12"/>
  <c r="D126" i="12"/>
  <c r="C126" i="12"/>
  <c r="BY125" i="12"/>
  <c r="BX125" i="12"/>
  <c r="BW125" i="12"/>
  <c r="BV125" i="12"/>
  <c r="BU125" i="12"/>
  <c r="BT125" i="12"/>
  <c r="BR125" i="12"/>
  <c r="BQ125" i="12"/>
  <c r="BO125" i="12"/>
  <c r="BN125" i="12"/>
  <c r="BM125" i="12"/>
  <c r="BL125" i="12"/>
  <c r="BJ125" i="12"/>
  <c r="BI125" i="12"/>
  <c r="BG125" i="12"/>
  <c r="BF125" i="12"/>
  <c r="BE125" i="12"/>
  <c r="BD125" i="12"/>
  <c r="BB125" i="12"/>
  <c r="BA125" i="12"/>
  <c r="AY125" i="12"/>
  <c r="AX125" i="12"/>
  <c r="AW125" i="12"/>
  <c r="AV125" i="12"/>
  <c r="AT125" i="12"/>
  <c r="AS125" i="12"/>
  <c r="AQ125" i="12"/>
  <c r="AP125" i="12"/>
  <c r="AO125" i="12"/>
  <c r="AN125" i="12"/>
  <c r="AL125" i="12"/>
  <c r="AK125" i="12"/>
  <c r="AI125" i="12"/>
  <c r="AH125" i="12"/>
  <c r="AG125" i="12"/>
  <c r="AF125" i="12"/>
  <c r="AD125" i="12"/>
  <c r="AC125" i="12"/>
  <c r="AA125" i="12"/>
  <c r="Z125" i="12"/>
  <c r="Y125" i="12"/>
  <c r="X125" i="12"/>
  <c r="V125" i="12"/>
  <c r="U125" i="12"/>
  <c r="S125" i="12"/>
  <c r="R125" i="12"/>
  <c r="Q125" i="12"/>
  <c r="P125" i="12"/>
  <c r="N125" i="12"/>
  <c r="M125" i="12"/>
  <c r="K125" i="12"/>
  <c r="J125" i="12"/>
  <c r="I125" i="12"/>
  <c r="H125" i="12"/>
  <c r="F125" i="12"/>
  <c r="E125" i="12"/>
  <c r="C125" i="12"/>
  <c r="BY124" i="12"/>
  <c r="BX124" i="12"/>
  <c r="BW124" i="12"/>
  <c r="BV124" i="12"/>
  <c r="BU124" i="12"/>
  <c r="BT124" i="12"/>
  <c r="BS124" i="12"/>
  <c r="BQ124" i="12"/>
  <c r="BP124" i="12"/>
  <c r="BO124" i="12"/>
  <c r="BN124" i="12"/>
  <c r="BL124" i="12"/>
  <c r="BK124" i="12"/>
  <c r="BI124" i="12"/>
  <c r="BH124" i="12"/>
  <c r="BG124" i="12"/>
  <c r="BF124" i="12"/>
  <c r="BD124" i="12"/>
  <c r="BC124" i="12"/>
  <c r="BA124" i="12"/>
  <c r="AZ124" i="12"/>
  <c r="AY124" i="12"/>
  <c r="AX124" i="12"/>
  <c r="AV124" i="12"/>
  <c r="AU124" i="12"/>
  <c r="AS124" i="12"/>
  <c r="AR124" i="12"/>
  <c r="AQ124" i="12"/>
  <c r="AP124" i="12"/>
  <c r="AN124" i="12"/>
  <c r="AM124" i="12"/>
  <c r="AK124" i="12"/>
  <c r="AJ124" i="12"/>
  <c r="AI124" i="12"/>
  <c r="AH124" i="12"/>
  <c r="AF124" i="12"/>
  <c r="AE124" i="12"/>
  <c r="AC124" i="12"/>
  <c r="AB124" i="12"/>
  <c r="AA124" i="12"/>
  <c r="Z124" i="12"/>
  <c r="X124" i="12"/>
  <c r="W124" i="12"/>
  <c r="U124" i="12"/>
  <c r="T124" i="12"/>
  <c r="S124" i="12"/>
  <c r="R124" i="12"/>
  <c r="P124" i="12"/>
  <c r="O124" i="12"/>
  <c r="M124" i="12"/>
  <c r="L124" i="12"/>
  <c r="K124" i="12"/>
  <c r="J124" i="12"/>
  <c r="H124" i="12"/>
  <c r="G124" i="12"/>
  <c r="E124" i="12"/>
  <c r="D124" i="12"/>
  <c r="C124" i="12"/>
  <c r="BY123" i="12"/>
  <c r="BX123" i="12"/>
  <c r="BW123" i="12"/>
  <c r="BV123" i="12"/>
  <c r="BU123" i="12"/>
  <c r="BT123" i="12"/>
  <c r="BS123" i="12"/>
  <c r="BR123" i="12"/>
  <c r="BQ123" i="12"/>
  <c r="BP123" i="12"/>
  <c r="BN123" i="12"/>
  <c r="BM123" i="12"/>
  <c r="BK123" i="12"/>
  <c r="BJ123" i="12"/>
  <c r="BI123" i="12"/>
  <c r="BH123" i="12"/>
  <c r="BF123" i="12"/>
  <c r="BE123" i="12"/>
  <c r="BC123" i="12"/>
  <c r="BB123" i="12"/>
  <c r="BA123" i="12"/>
  <c r="AZ123" i="12"/>
  <c r="AX123" i="12"/>
  <c r="AW123" i="12"/>
  <c r="AU123" i="12"/>
  <c r="AT123" i="12"/>
  <c r="AS123" i="12"/>
  <c r="AR123" i="12"/>
  <c r="AP123" i="12"/>
  <c r="AO123" i="12"/>
  <c r="AM123" i="12"/>
  <c r="AL123" i="12"/>
  <c r="AK123" i="12"/>
  <c r="AJ123" i="12"/>
  <c r="AH123" i="12"/>
  <c r="AG123" i="12"/>
  <c r="AE123" i="12"/>
  <c r="AD123" i="12"/>
  <c r="AC123" i="12"/>
  <c r="AB123" i="12"/>
  <c r="Z123" i="12"/>
  <c r="Y123" i="12"/>
  <c r="W123" i="12"/>
  <c r="V123" i="12"/>
  <c r="U123" i="12"/>
  <c r="T123" i="12"/>
  <c r="R123" i="12"/>
  <c r="Q123" i="12"/>
  <c r="O123" i="12"/>
  <c r="N123" i="12"/>
  <c r="M123" i="12"/>
  <c r="L123" i="12"/>
  <c r="J123" i="12"/>
  <c r="I123" i="12"/>
  <c r="G123" i="12"/>
  <c r="F123" i="12"/>
  <c r="E123" i="12"/>
  <c r="D123" i="12"/>
  <c r="BY122" i="12"/>
  <c r="BX122" i="12"/>
  <c r="BW122" i="12"/>
  <c r="BV122" i="12"/>
  <c r="BU122" i="12"/>
  <c r="BT122" i="12"/>
  <c r="BS122" i="12"/>
  <c r="BR122" i="12"/>
  <c r="BP122" i="12"/>
  <c r="BO122" i="12"/>
  <c r="BM122" i="12"/>
  <c r="BL122" i="12"/>
  <c r="BK122" i="12"/>
  <c r="BJ122" i="12"/>
  <c r="BH122" i="12"/>
  <c r="BG122" i="12"/>
  <c r="BE122" i="12"/>
  <c r="BD122" i="12"/>
  <c r="BC122" i="12"/>
  <c r="BB122" i="12"/>
  <c r="AZ122" i="12"/>
  <c r="AY122" i="12"/>
  <c r="AW122" i="12"/>
  <c r="AV122" i="12"/>
  <c r="AU122" i="12"/>
  <c r="AT122" i="12"/>
  <c r="AR122" i="12"/>
  <c r="AQ122" i="12"/>
  <c r="AO122" i="12"/>
  <c r="AN122" i="12"/>
  <c r="AM122" i="12"/>
  <c r="AL122" i="12"/>
  <c r="AJ122" i="12"/>
  <c r="AI122" i="12"/>
  <c r="AG122" i="12"/>
  <c r="AF122" i="12"/>
  <c r="AE122" i="12"/>
  <c r="AD122" i="12"/>
  <c r="AB122" i="12"/>
  <c r="AA122" i="12"/>
  <c r="Y122" i="12"/>
  <c r="X122" i="12"/>
  <c r="W122" i="12"/>
  <c r="V122" i="12"/>
  <c r="T122" i="12"/>
  <c r="S122" i="12"/>
  <c r="Q122" i="12"/>
  <c r="P122" i="12"/>
  <c r="O122" i="12"/>
  <c r="N122" i="12"/>
  <c r="L122" i="12"/>
  <c r="K122" i="12"/>
  <c r="I122" i="12"/>
  <c r="H122" i="12"/>
  <c r="G122" i="12"/>
  <c r="F122" i="12"/>
  <c r="D122" i="12"/>
  <c r="C122" i="12"/>
  <c r="BY121" i="12"/>
  <c r="BX121" i="12"/>
  <c r="BW121" i="12"/>
  <c r="BV121" i="12"/>
  <c r="BU121" i="12"/>
  <c r="BT121" i="12"/>
  <c r="BS121" i="12"/>
  <c r="BR121" i="12"/>
  <c r="BQ121" i="12"/>
  <c r="BO121" i="12"/>
  <c r="BN121" i="12"/>
  <c r="BM121" i="12"/>
  <c r="BL121" i="12"/>
  <c r="BK121" i="12"/>
  <c r="BJ121" i="12"/>
  <c r="BI121" i="12"/>
  <c r="BG121" i="12"/>
  <c r="BF121" i="12"/>
  <c r="BE121" i="12"/>
  <c r="BD121" i="12"/>
  <c r="BC121" i="12"/>
  <c r="BB121" i="12"/>
  <c r="BA121" i="12"/>
  <c r="AY121" i="12"/>
  <c r="AX121" i="12"/>
  <c r="AW121" i="12"/>
  <c r="AV121" i="12"/>
  <c r="AU121" i="12"/>
  <c r="AT121" i="12"/>
  <c r="AS121" i="12"/>
  <c r="AQ121" i="12"/>
  <c r="AP121" i="12"/>
  <c r="AO121" i="12"/>
  <c r="AN121" i="12"/>
  <c r="AM121" i="12"/>
  <c r="AL121" i="12"/>
  <c r="AK121" i="12"/>
  <c r="AI121" i="12"/>
  <c r="AH121" i="12"/>
  <c r="AG121" i="12"/>
  <c r="AF121" i="12"/>
  <c r="AE121" i="12"/>
  <c r="AD121" i="12"/>
  <c r="AC121" i="12"/>
  <c r="AA121" i="12"/>
  <c r="Z121" i="12"/>
  <c r="Y121" i="12"/>
  <c r="X121" i="12"/>
  <c r="W121" i="12"/>
  <c r="V121" i="12"/>
  <c r="U121" i="12"/>
  <c r="S121" i="12"/>
  <c r="R121" i="12"/>
  <c r="Q121" i="12"/>
  <c r="P121" i="12"/>
  <c r="O121" i="12"/>
  <c r="N121" i="12"/>
  <c r="M121" i="12"/>
  <c r="K121" i="12"/>
  <c r="J121" i="12"/>
  <c r="I121" i="12"/>
  <c r="H121" i="12"/>
  <c r="G121" i="12"/>
  <c r="F121" i="12"/>
  <c r="E121" i="12"/>
  <c r="C121" i="12"/>
  <c r="BY120" i="12"/>
  <c r="BX120" i="12"/>
  <c r="BW120" i="12"/>
  <c r="BV120" i="12"/>
  <c r="BU120" i="12"/>
  <c r="BT120" i="12"/>
  <c r="BS120" i="12"/>
  <c r="BQ120" i="12"/>
  <c r="BP120" i="12"/>
  <c r="BO120" i="12"/>
  <c r="BN120" i="12"/>
  <c r="BL120" i="12"/>
  <c r="BK120" i="12"/>
  <c r="BI120" i="12"/>
  <c r="BH120" i="12"/>
  <c r="BG120" i="12"/>
  <c r="BF120" i="12"/>
  <c r="BD120" i="12"/>
  <c r="BC120" i="12"/>
  <c r="BA120" i="12"/>
  <c r="AZ120" i="12"/>
  <c r="AY120" i="12"/>
  <c r="AX120" i="12"/>
  <c r="AV120" i="12"/>
  <c r="AU120" i="12"/>
  <c r="AS120" i="12"/>
  <c r="AR120" i="12"/>
  <c r="AQ120" i="12"/>
  <c r="AP120" i="12"/>
  <c r="AN120" i="12"/>
  <c r="AM120" i="12"/>
  <c r="AK120" i="12"/>
  <c r="AJ120" i="12"/>
  <c r="AI120" i="12"/>
  <c r="AH120" i="12"/>
  <c r="AF120" i="12"/>
  <c r="AE120" i="12"/>
  <c r="AC120" i="12"/>
  <c r="AB120" i="12"/>
  <c r="AA120" i="12"/>
  <c r="Z120" i="12"/>
  <c r="X120" i="12"/>
  <c r="W120" i="12"/>
  <c r="U120" i="12"/>
  <c r="T120" i="12"/>
  <c r="S120" i="12"/>
  <c r="R120" i="12"/>
  <c r="P120" i="12"/>
  <c r="O120" i="12"/>
  <c r="M120" i="12"/>
  <c r="L120" i="12"/>
  <c r="K120" i="12"/>
  <c r="J120" i="12"/>
  <c r="H120" i="12"/>
  <c r="G120" i="12"/>
  <c r="E120" i="12"/>
  <c r="D120" i="12"/>
  <c r="C120" i="12"/>
  <c r="BY119" i="12"/>
  <c r="BX119" i="12"/>
  <c r="BW119" i="12"/>
  <c r="BV119" i="12"/>
  <c r="BU119" i="12"/>
  <c r="BT119" i="12"/>
  <c r="BS119" i="12"/>
  <c r="BR119" i="12"/>
  <c r="BQ119" i="12"/>
  <c r="BP119" i="12"/>
  <c r="BN119" i="12"/>
  <c r="BM119" i="12"/>
  <c r="BK119" i="12"/>
  <c r="BJ119" i="12"/>
  <c r="BI119" i="12"/>
  <c r="BH119" i="12"/>
  <c r="BF119" i="12"/>
  <c r="BE119" i="12"/>
  <c r="BC119" i="12"/>
  <c r="BB119" i="12"/>
  <c r="BA119" i="12"/>
  <c r="AZ119" i="12"/>
  <c r="AX119" i="12"/>
  <c r="AW119" i="12"/>
  <c r="AU119" i="12"/>
  <c r="AT119" i="12"/>
  <c r="AS119" i="12"/>
  <c r="AR119" i="12"/>
  <c r="AP119" i="12"/>
  <c r="AO119" i="12"/>
  <c r="AM119" i="12"/>
  <c r="AL119" i="12"/>
  <c r="AK119" i="12"/>
  <c r="AJ119" i="12"/>
  <c r="AH119" i="12"/>
  <c r="AG119" i="12"/>
  <c r="AE119" i="12"/>
  <c r="AD119" i="12"/>
  <c r="AC119" i="12"/>
  <c r="AB119" i="12"/>
  <c r="Z119" i="12"/>
  <c r="Y119" i="12"/>
  <c r="W119" i="12"/>
  <c r="V119" i="12"/>
  <c r="U119" i="12"/>
  <c r="T119" i="12"/>
  <c r="R119" i="12"/>
  <c r="Q119" i="12"/>
  <c r="O119" i="12"/>
  <c r="N119" i="12"/>
  <c r="M119" i="12"/>
  <c r="L119" i="12"/>
  <c r="J119" i="12"/>
  <c r="I119" i="12"/>
  <c r="G119" i="12"/>
  <c r="F119" i="12"/>
  <c r="E119" i="12"/>
  <c r="D119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M118" i="12"/>
  <c r="BL118" i="12"/>
  <c r="BK118" i="12"/>
  <c r="BJ118" i="12"/>
  <c r="BI118" i="12"/>
  <c r="BH118" i="12"/>
  <c r="BG118" i="12"/>
  <c r="BE118" i="12"/>
  <c r="BD118" i="12"/>
  <c r="BC118" i="12"/>
  <c r="BB118" i="12"/>
  <c r="BA118" i="12"/>
  <c r="AZ118" i="12"/>
  <c r="AY118" i="12"/>
  <c r="AW118" i="12"/>
  <c r="AV118" i="12"/>
  <c r="AU118" i="12"/>
  <c r="AT118" i="12"/>
  <c r="AS118" i="12"/>
  <c r="AR118" i="12"/>
  <c r="AQ118" i="12"/>
  <c r="AO118" i="12"/>
  <c r="AN118" i="12"/>
  <c r="AM118" i="12"/>
  <c r="AL118" i="12"/>
  <c r="AK118" i="12"/>
  <c r="AJ118" i="12"/>
  <c r="AI118" i="12"/>
  <c r="AG118" i="12"/>
  <c r="AF118" i="12"/>
  <c r="AE118" i="12"/>
  <c r="AD118" i="12"/>
  <c r="AC118" i="12"/>
  <c r="AB118" i="12"/>
  <c r="AA118" i="12"/>
  <c r="Y118" i="12"/>
  <c r="X118" i="12"/>
  <c r="W118" i="12"/>
  <c r="V118" i="12"/>
  <c r="U118" i="12"/>
  <c r="T118" i="12"/>
  <c r="S118" i="12"/>
  <c r="Q118" i="12"/>
  <c r="P118" i="12"/>
  <c r="O118" i="12"/>
  <c r="N118" i="12"/>
  <c r="M118" i="12"/>
  <c r="L118" i="12"/>
  <c r="K118" i="12"/>
  <c r="I118" i="12"/>
  <c r="H118" i="12"/>
  <c r="G118" i="12"/>
  <c r="F118" i="12"/>
  <c r="E118" i="12"/>
  <c r="D118" i="12"/>
  <c r="C118" i="12"/>
  <c r="BY117" i="12"/>
  <c r="BX117" i="12"/>
  <c r="BW117" i="12"/>
  <c r="BV117" i="12"/>
  <c r="BU117" i="12"/>
  <c r="BT117" i="12"/>
  <c r="BR117" i="12"/>
  <c r="BQ117" i="12"/>
  <c r="BO117" i="12"/>
  <c r="BN117" i="12"/>
  <c r="BM117" i="12"/>
  <c r="BL117" i="12"/>
  <c r="BJ117" i="12"/>
  <c r="BI117" i="12"/>
  <c r="BG117" i="12"/>
  <c r="BF117" i="12"/>
  <c r="BE117" i="12"/>
  <c r="BD117" i="12"/>
  <c r="BB117" i="12"/>
  <c r="BA117" i="12"/>
  <c r="AY117" i="12"/>
  <c r="AX117" i="12"/>
  <c r="AW117" i="12"/>
  <c r="AV117" i="12"/>
  <c r="AT117" i="12"/>
  <c r="AS117" i="12"/>
  <c r="AQ117" i="12"/>
  <c r="AP117" i="12"/>
  <c r="AO117" i="12"/>
  <c r="AN117" i="12"/>
  <c r="AL117" i="12"/>
  <c r="AK117" i="12"/>
  <c r="AI117" i="12"/>
  <c r="AH117" i="12"/>
  <c r="AG117" i="12"/>
  <c r="AF117" i="12"/>
  <c r="AD117" i="12"/>
  <c r="AC117" i="12"/>
  <c r="AA117" i="12"/>
  <c r="Z117" i="12"/>
  <c r="Y117" i="12"/>
  <c r="X117" i="12"/>
  <c r="V117" i="12"/>
  <c r="U117" i="12"/>
  <c r="S117" i="12"/>
  <c r="R117" i="12"/>
  <c r="Q117" i="12"/>
  <c r="P117" i="12"/>
  <c r="N117" i="12"/>
  <c r="M117" i="12"/>
  <c r="K117" i="12"/>
  <c r="J117" i="12"/>
  <c r="I117" i="12"/>
  <c r="H117" i="12"/>
  <c r="F117" i="12"/>
  <c r="E117" i="12"/>
  <c r="C117" i="12"/>
  <c r="BY116" i="12"/>
  <c r="BX116" i="12"/>
  <c r="BW116" i="12"/>
  <c r="BV116" i="12"/>
  <c r="BU116" i="12"/>
  <c r="BT116" i="12"/>
  <c r="BS116" i="12"/>
  <c r="BQ116" i="12"/>
  <c r="BP116" i="12"/>
  <c r="BO116" i="12"/>
  <c r="BN116" i="12"/>
  <c r="BL116" i="12"/>
  <c r="BK116" i="12"/>
  <c r="BI116" i="12"/>
  <c r="BH116" i="12"/>
  <c r="BG116" i="12"/>
  <c r="BF116" i="12"/>
  <c r="BD116" i="12"/>
  <c r="BC116" i="12"/>
  <c r="BA116" i="12"/>
  <c r="AZ116" i="12"/>
  <c r="AY116" i="12"/>
  <c r="AX116" i="12"/>
  <c r="AV116" i="12"/>
  <c r="AU116" i="12"/>
  <c r="AS116" i="12"/>
  <c r="AR116" i="12"/>
  <c r="AQ116" i="12"/>
  <c r="AP116" i="12"/>
  <c r="AN116" i="12"/>
  <c r="AM116" i="12"/>
  <c r="AK116" i="12"/>
  <c r="AJ116" i="12"/>
  <c r="AI116" i="12"/>
  <c r="AH116" i="12"/>
  <c r="AF116" i="12"/>
  <c r="AE116" i="12"/>
  <c r="AD116" i="12"/>
  <c r="AC116" i="12"/>
  <c r="AB116" i="12"/>
  <c r="AA116" i="12"/>
  <c r="Z116" i="12"/>
  <c r="X116" i="12"/>
  <c r="W116" i="12"/>
  <c r="U116" i="12"/>
  <c r="T116" i="12"/>
  <c r="S116" i="12"/>
  <c r="R116" i="12"/>
  <c r="P116" i="12"/>
  <c r="O116" i="12"/>
  <c r="M116" i="12"/>
  <c r="L116" i="12"/>
  <c r="K116" i="12"/>
  <c r="J116" i="12"/>
  <c r="H116" i="12"/>
  <c r="G116" i="12"/>
  <c r="E116" i="12"/>
  <c r="D116" i="12"/>
  <c r="C116" i="12"/>
  <c r="BY115" i="12"/>
  <c r="BX115" i="12"/>
  <c r="BW115" i="12"/>
  <c r="BV115" i="12"/>
  <c r="BU115" i="12"/>
  <c r="BT115" i="12"/>
  <c r="BS115" i="12"/>
  <c r="BR115" i="12"/>
  <c r="BQ115" i="12"/>
  <c r="BP115" i="12"/>
  <c r="BN115" i="12"/>
  <c r="BM115" i="12"/>
  <c r="BK115" i="12"/>
  <c r="BJ115" i="12"/>
  <c r="BI115" i="12"/>
  <c r="BH115" i="12"/>
  <c r="BF115" i="12"/>
  <c r="BE115" i="12"/>
  <c r="BC115" i="12"/>
  <c r="BB115" i="12"/>
  <c r="BA115" i="12"/>
  <c r="AZ115" i="12"/>
  <c r="AX115" i="12"/>
  <c r="AW115" i="12"/>
  <c r="AU115" i="12"/>
  <c r="AT115" i="12"/>
  <c r="AS115" i="12"/>
  <c r="AR115" i="12"/>
  <c r="AP115" i="12"/>
  <c r="AO115" i="12"/>
  <c r="AM115" i="12"/>
  <c r="AL115" i="12"/>
  <c r="AK115" i="12"/>
  <c r="AJ115" i="12"/>
  <c r="AH115" i="12"/>
  <c r="AG115" i="12"/>
  <c r="AE115" i="12"/>
  <c r="AD115" i="12"/>
  <c r="AC115" i="12"/>
  <c r="AB115" i="12"/>
  <c r="Z115" i="12"/>
  <c r="Y115" i="12"/>
  <c r="W115" i="12"/>
  <c r="V115" i="12"/>
  <c r="U115" i="12"/>
  <c r="T115" i="12"/>
  <c r="R115" i="12"/>
  <c r="Q115" i="12"/>
  <c r="O115" i="12"/>
  <c r="N115" i="12"/>
  <c r="M115" i="12"/>
  <c r="L115" i="12"/>
  <c r="J115" i="12"/>
  <c r="I115" i="12"/>
  <c r="G115" i="12"/>
  <c r="F115" i="12"/>
  <c r="E115" i="12"/>
  <c r="D115" i="12"/>
  <c r="BY114" i="12"/>
  <c r="BX114" i="12"/>
  <c r="BW114" i="12"/>
  <c r="BV114" i="12"/>
  <c r="BU114" i="12"/>
  <c r="BT114" i="12"/>
  <c r="BS114" i="12"/>
  <c r="BR114" i="12"/>
  <c r="BP114" i="12"/>
  <c r="BO114" i="12"/>
  <c r="BM114" i="12"/>
  <c r="BL114" i="12"/>
  <c r="BK114" i="12"/>
  <c r="BJ114" i="12"/>
  <c r="BH114" i="12"/>
  <c r="BG114" i="12"/>
  <c r="BE114" i="12"/>
  <c r="BD114" i="12"/>
  <c r="BC114" i="12"/>
  <c r="BB114" i="12"/>
  <c r="AZ114" i="12"/>
  <c r="AY114" i="12"/>
  <c r="AW114" i="12"/>
  <c r="AV114" i="12"/>
  <c r="AU114" i="12"/>
  <c r="AT114" i="12"/>
  <c r="AR114" i="12"/>
  <c r="AQ114" i="12"/>
  <c r="AO114" i="12"/>
  <c r="AN114" i="12"/>
  <c r="AM114" i="12"/>
  <c r="AL114" i="12"/>
  <c r="AJ114" i="12"/>
  <c r="AI114" i="12"/>
  <c r="AG114" i="12"/>
  <c r="AF114" i="12"/>
  <c r="AE114" i="12"/>
  <c r="AD114" i="12"/>
  <c r="AB114" i="12"/>
  <c r="AA114" i="12"/>
  <c r="Y114" i="12"/>
  <c r="X114" i="12"/>
  <c r="W114" i="12"/>
  <c r="V114" i="12"/>
  <c r="T114" i="12"/>
  <c r="S114" i="12"/>
  <c r="Q114" i="12"/>
  <c r="P114" i="12"/>
  <c r="O114" i="12"/>
  <c r="N114" i="12"/>
  <c r="L114" i="12"/>
  <c r="K114" i="12"/>
  <c r="I114" i="12"/>
  <c r="H114" i="12"/>
  <c r="G114" i="12"/>
  <c r="F114" i="12"/>
  <c r="D114" i="12"/>
  <c r="C114" i="12"/>
  <c r="BY113" i="12"/>
  <c r="BX113" i="12"/>
  <c r="BW113" i="12"/>
  <c r="BV113" i="12"/>
  <c r="BU113" i="12"/>
  <c r="BT113" i="12"/>
  <c r="BS113" i="12"/>
  <c r="BR113" i="12"/>
  <c r="BQ113" i="12"/>
  <c r="BO113" i="12"/>
  <c r="BN113" i="12"/>
  <c r="BM113" i="12"/>
  <c r="BL113" i="12"/>
  <c r="BK113" i="12"/>
  <c r="BJ113" i="12"/>
  <c r="BI113" i="12"/>
  <c r="BG113" i="12"/>
  <c r="BF113" i="12"/>
  <c r="BE113" i="12"/>
  <c r="BD113" i="12"/>
  <c r="BB113" i="12"/>
  <c r="BA113" i="12"/>
  <c r="AY113" i="12"/>
  <c r="AX113" i="12"/>
  <c r="AW113" i="12"/>
  <c r="AV113" i="12"/>
  <c r="AT113" i="12"/>
  <c r="AS113" i="12"/>
  <c r="AQ113" i="12"/>
  <c r="AP113" i="12"/>
  <c r="AO113" i="12"/>
  <c r="AN113" i="12"/>
  <c r="AL113" i="12"/>
  <c r="AK113" i="12"/>
  <c r="AI113" i="12"/>
  <c r="AH113" i="12"/>
  <c r="AG113" i="12"/>
  <c r="AF113" i="12"/>
  <c r="AD113" i="12"/>
  <c r="AC113" i="12"/>
  <c r="AA113" i="12"/>
  <c r="Z113" i="12"/>
  <c r="Y113" i="12"/>
  <c r="X113" i="12"/>
  <c r="V113" i="12"/>
  <c r="U113" i="12"/>
  <c r="S113" i="12"/>
  <c r="R113" i="12"/>
  <c r="Q113" i="12"/>
  <c r="P113" i="12"/>
  <c r="N113" i="12"/>
  <c r="M113" i="12"/>
  <c r="K113" i="12"/>
  <c r="J113" i="12"/>
  <c r="I113" i="12"/>
  <c r="H113" i="12"/>
  <c r="F113" i="12"/>
  <c r="E113" i="12"/>
  <c r="C113" i="12"/>
  <c r="BY112" i="12"/>
  <c r="BX112" i="12"/>
  <c r="BW112" i="12"/>
  <c r="BV112" i="12"/>
  <c r="BU112" i="12"/>
  <c r="BT112" i="12"/>
  <c r="BS112" i="12"/>
  <c r="BQ112" i="12"/>
  <c r="BP112" i="12"/>
  <c r="BO112" i="12"/>
  <c r="BN112" i="12"/>
  <c r="BL112" i="12"/>
  <c r="BK112" i="12"/>
  <c r="BI112" i="12"/>
  <c r="BH112" i="12"/>
  <c r="BG112" i="12"/>
  <c r="BF112" i="12"/>
  <c r="BD112" i="12"/>
  <c r="BC112" i="12"/>
  <c r="BA112" i="12"/>
  <c r="AZ112" i="12"/>
  <c r="AY112" i="12"/>
  <c r="AX112" i="12"/>
  <c r="AV112" i="12"/>
  <c r="AU112" i="12"/>
  <c r="AS112" i="12"/>
  <c r="AR112" i="12"/>
  <c r="AQ112" i="12"/>
  <c r="AP112" i="12"/>
  <c r="AN112" i="12"/>
  <c r="AM112" i="12"/>
  <c r="AK112" i="12"/>
  <c r="AJ112" i="12"/>
  <c r="AI112" i="12"/>
  <c r="AH112" i="12"/>
  <c r="AF112" i="12"/>
  <c r="AE112" i="12"/>
  <c r="AC112" i="12"/>
  <c r="AB112" i="12"/>
  <c r="AA112" i="12"/>
  <c r="Z112" i="12"/>
  <c r="X112" i="12"/>
  <c r="W112" i="12"/>
  <c r="U112" i="12"/>
  <c r="T112" i="12"/>
  <c r="S112" i="12"/>
  <c r="R112" i="12"/>
  <c r="P112" i="12"/>
  <c r="O112" i="12"/>
  <c r="M112" i="12"/>
  <c r="L112" i="12"/>
  <c r="K112" i="12"/>
  <c r="J112" i="12"/>
  <c r="H112" i="12"/>
  <c r="G112" i="12"/>
  <c r="E112" i="12"/>
  <c r="D112" i="12"/>
  <c r="C112" i="12"/>
  <c r="BY111" i="12"/>
  <c r="BX111" i="12"/>
  <c r="BW111" i="12"/>
  <c r="BV111" i="12"/>
  <c r="BU111" i="12"/>
  <c r="BT111" i="12"/>
  <c r="BS111" i="12"/>
  <c r="BR111" i="12"/>
  <c r="BQ111" i="12"/>
  <c r="BP111" i="12"/>
  <c r="BN111" i="12"/>
  <c r="BM111" i="12"/>
  <c r="BK111" i="12"/>
  <c r="BJ111" i="12"/>
  <c r="BI111" i="12"/>
  <c r="BH111" i="12"/>
  <c r="BF111" i="12"/>
  <c r="BE111" i="12"/>
  <c r="BC111" i="12"/>
  <c r="BB111" i="12"/>
  <c r="BA111" i="12"/>
  <c r="AZ111" i="12"/>
  <c r="AX111" i="12"/>
  <c r="AW111" i="12"/>
  <c r="AU111" i="12"/>
  <c r="AT111" i="12"/>
  <c r="AS111" i="12"/>
  <c r="AR111" i="12"/>
  <c r="AP111" i="12"/>
  <c r="AO111" i="12"/>
  <c r="AM111" i="12"/>
  <c r="AL111" i="12"/>
  <c r="AK111" i="12"/>
  <c r="AJ111" i="12"/>
  <c r="AH111" i="12"/>
  <c r="AG111" i="12"/>
  <c r="AE111" i="12"/>
  <c r="AD111" i="12"/>
  <c r="AC111" i="12"/>
  <c r="AB111" i="12"/>
  <c r="Z111" i="12"/>
  <c r="Y111" i="12"/>
  <c r="W111" i="12"/>
  <c r="V111" i="12"/>
  <c r="U111" i="12"/>
  <c r="T111" i="12"/>
  <c r="R111" i="12"/>
  <c r="Q111" i="12"/>
  <c r="O111" i="12"/>
  <c r="N111" i="12"/>
  <c r="M111" i="12"/>
  <c r="L111" i="12"/>
  <c r="J111" i="12"/>
  <c r="I111" i="12"/>
  <c r="G111" i="12"/>
  <c r="F111" i="12"/>
  <c r="E111" i="12"/>
  <c r="D111" i="12"/>
  <c r="BY110" i="12"/>
  <c r="BX110" i="12"/>
  <c r="BW110" i="12"/>
  <c r="BV110" i="12"/>
  <c r="BU110" i="12"/>
  <c r="BT110" i="12"/>
  <c r="BS110" i="12"/>
  <c r="BR110" i="12"/>
  <c r="BP110" i="12"/>
  <c r="BO110" i="12"/>
  <c r="BM110" i="12"/>
  <c r="BL110" i="12"/>
  <c r="BK110" i="12"/>
  <c r="BJ110" i="12"/>
  <c r="BH110" i="12"/>
  <c r="BG110" i="12"/>
  <c r="BE110" i="12"/>
  <c r="BD110" i="12"/>
  <c r="BC110" i="12"/>
  <c r="BB110" i="12"/>
  <c r="AZ110" i="12"/>
  <c r="AY110" i="12"/>
  <c r="AW110" i="12"/>
  <c r="AV110" i="12"/>
  <c r="AU110" i="12"/>
  <c r="AT110" i="12"/>
  <c r="AR110" i="12"/>
  <c r="AQ110" i="12"/>
  <c r="AO110" i="12"/>
  <c r="AN110" i="12"/>
  <c r="AM110" i="12"/>
  <c r="AL110" i="12"/>
  <c r="AK110" i="12"/>
  <c r="AJ110" i="12"/>
  <c r="AI110" i="12"/>
  <c r="AG110" i="12"/>
  <c r="AF110" i="12"/>
  <c r="AE110" i="12"/>
  <c r="AD110" i="12"/>
  <c r="AB110" i="12"/>
  <c r="AA110" i="12"/>
  <c r="Y110" i="12"/>
  <c r="X110" i="12"/>
  <c r="W110" i="12"/>
  <c r="V110" i="12"/>
  <c r="T110" i="12"/>
  <c r="S110" i="12"/>
  <c r="Q110" i="12"/>
  <c r="P110" i="12"/>
  <c r="O110" i="12"/>
  <c r="N110" i="12"/>
  <c r="M110" i="12"/>
  <c r="L110" i="12"/>
  <c r="K110" i="12"/>
  <c r="I110" i="12"/>
  <c r="H110" i="12"/>
  <c r="G110" i="12"/>
  <c r="F110" i="12"/>
  <c r="D110" i="12"/>
  <c r="C110" i="12"/>
  <c r="BY109" i="12"/>
  <c r="BX109" i="12"/>
  <c r="BW109" i="12"/>
  <c r="BV109" i="12"/>
  <c r="BU109" i="12"/>
  <c r="BT109" i="12"/>
  <c r="BR109" i="12"/>
  <c r="BQ109" i="12"/>
  <c r="BO109" i="12"/>
  <c r="BN109" i="12"/>
  <c r="BM109" i="12"/>
  <c r="BL109" i="12"/>
  <c r="BJ109" i="12"/>
  <c r="BI109" i="12"/>
  <c r="BG109" i="12"/>
  <c r="BF109" i="12"/>
  <c r="BE109" i="12"/>
  <c r="BD109" i="12"/>
  <c r="BB109" i="12"/>
  <c r="BA109" i="12"/>
  <c r="AY109" i="12"/>
  <c r="AX109" i="12"/>
  <c r="AW109" i="12"/>
  <c r="AV109" i="12"/>
  <c r="AT109" i="12"/>
  <c r="AS109" i="12"/>
  <c r="AQ109" i="12"/>
  <c r="AP109" i="12"/>
  <c r="AO109" i="12"/>
  <c r="AN109" i="12"/>
  <c r="AL109" i="12"/>
  <c r="AK109" i="12"/>
  <c r="AI109" i="12"/>
  <c r="AH109" i="12"/>
  <c r="AG109" i="12"/>
  <c r="AF109" i="12"/>
  <c r="AD109" i="12"/>
  <c r="AC109" i="12"/>
  <c r="AA109" i="12"/>
  <c r="Z109" i="12"/>
  <c r="Y109" i="12"/>
  <c r="X109" i="12"/>
  <c r="V109" i="12"/>
  <c r="U109" i="12"/>
  <c r="S109" i="12"/>
  <c r="R109" i="12"/>
  <c r="Q109" i="12"/>
  <c r="P109" i="12"/>
  <c r="N109" i="12"/>
  <c r="M109" i="12"/>
  <c r="K109" i="12"/>
  <c r="J109" i="12"/>
  <c r="I109" i="12"/>
  <c r="H109" i="12"/>
  <c r="F109" i="12"/>
  <c r="E109" i="12"/>
  <c r="C109" i="12"/>
  <c r="BY108" i="12"/>
  <c r="BX108" i="12"/>
  <c r="BW108" i="12"/>
  <c r="BV108" i="12"/>
  <c r="BU108" i="12"/>
  <c r="BT108" i="12"/>
  <c r="BS108" i="12"/>
  <c r="BQ108" i="12"/>
  <c r="BP108" i="12"/>
  <c r="BO108" i="12"/>
  <c r="BN108" i="12"/>
  <c r="BL108" i="12"/>
  <c r="BK108" i="12"/>
  <c r="BI108" i="12"/>
  <c r="BH108" i="12"/>
  <c r="BG108" i="12"/>
  <c r="BF108" i="12"/>
  <c r="BD108" i="12"/>
  <c r="BC108" i="12"/>
  <c r="BA108" i="12"/>
  <c r="AZ108" i="12"/>
  <c r="AY108" i="12"/>
  <c r="AX108" i="12"/>
  <c r="AV108" i="12"/>
  <c r="AU108" i="12"/>
  <c r="AS108" i="12"/>
  <c r="AR108" i="12"/>
  <c r="AQ108" i="12"/>
  <c r="AP108" i="12"/>
  <c r="AN108" i="12"/>
  <c r="AM108" i="12"/>
  <c r="AK108" i="12"/>
  <c r="AJ108" i="12"/>
  <c r="AI108" i="12"/>
  <c r="AH108" i="12"/>
  <c r="AF108" i="12"/>
  <c r="AE108" i="12"/>
  <c r="AC108" i="12"/>
  <c r="AB108" i="12"/>
  <c r="AA108" i="12"/>
  <c r="Z108" i="12"/>
  <c r="X108" i="12"/>
  <c r="W108" i="12"/>
  <c r="U108" i="12"/>
  <c r="T108" i="12"/>
  <c r="S108" i="12"/>
  <c r="R108" i="12"/>
  <c r="P108" i="12"/>
  <c r="O108" i="12"/>
  <c r="M108" i="12"/>
  <c r="L108" i="12"/>
  <c r="K108" i="12"/>
  <c r="J108" i="12"/>
  <c r="H108" i="12"/>
  <c r="G108" i="12"/>
  <c r="E108" i="12"/>
  <c r="D108" i="12"/>
  <c r="C108" i="12"/>
  <c r="BY107" i="12"/>
  <c r="BX107" i="12"/>
  <c r="BW107" i="12"/>
  <c r="BV107" i="12"/>
  <c r="BU107" i="12"/>
  <c r="BT107" i="12"/>
  <c r="BS107" i="12"/>
  <c r="BR107" i="12"/>
  <c r="BQ107" i="12"/>
  <c r="BP107" i="12"/>
  <c r="BN107" i="12"/>
  <c r="BM107" i="12"/>
  <c r="BK107" i="12"/>
  <c r="BJ107" i="12"/>
  <c r="BI107" i="12"/>
  <c r="BH107" i="12"/>
  <c r="BF107" i="12"/>
  <c r="BE107" i="12"/>
  <c r="BC107" i="12"/>
  <c r="BB107" i="12"/>
  <c r="BA107" i="12"/>
  <c r="AZ107" i="12"/>
  <c r="AX107" i="12"/>
  <c r="AW107" i="12"/>
  <c r="AU107" i="12"/>
  <c r="AT107" i="12"/>
  <c r="AS107" i="12"/>
  <c r="AR107" i="12"/>
  <c r="AP107" i="12"/>
  <c r="AO107" i="12"/>
  <c r="AM107" i="12"/>
  <c r="AL107" i="12"/>
  <c r="AK107" i="12"/>
  <c r="AJ107" i="12"/>
  <c r="AH107" i="12"/>
  <c r="AG107" i="12"/>
  <c r="AE107" i="12"/>
  <c r="AD107" i="12"/>
  <c r="AC107" i="12"/>
  <c r="AB107" i="12"/>
  <c r="Z107" i="12"/>
  <c r="Y107" i="12"/>
  <c r="W107" i="12"/>
  <c r="V107" i="12"/>
  <c r="U107" i="12"/>
  <c r="T107" i="12"/>
  <c r="R107" i="12"/>
  <c r="Q107" i="12"/>
  <c r="O107" i="12"/>
  <c r="N107" i="12"/>
  <c r="M107" i="12"/>
  <c r="L107" i="12"/>
  <c r="J107" i="12"/>
  <c r="I107" i="12"/>
  <c r="G107" i="12"/>
  <c r="F107" i="12"/>
  <c r="E107" i="12"/>
  <c r="D107" i="12"/>
  <c r="BY106" i="12"/>
  <c r="BX106" i="12"/>
  <c r="BW106" i="12"/>
  <c r="BV106" i="12"/>
  <c r="BU106" i="12"/>
  <c r="BT106" i="12"/>
  <c r="BS106" i="12"/>
  <c r="BR106" i="12"/>
  <c r="BP106" i="12"/>
  <c r="BO106" i="12"/>
  <c r="BM106" i="12"/>
  <c r="BL106" i="12"/>
  <c r="BK106" i="12"/>
  <c r="BJ106" i="12"/>
  <c r="BH106" i="12"/>
  <c r="BG106" i="12"/>
  <c r="BE106" i="12"/>
  <c r="BD106" i="12"/>
  <c r="BC106" i="12"/>
  <c r="BB106" i="12"/>
  <c r="AZ106" i="12"/>
  <c r="AY106" i="12"/>
  <c r="AW106" i="12"/>
  <c r="AV106" i="12"/>
  <c r="AU106" i="12"/>
  <c r="AT106" i="12"/>
  <c r="AR106" i="12"/>
  <c r="AQ106" i="12"/>
  <c r="AO106" i="12"/>
  <c r="AN106" i="12"/>
  <c r="AM106" i="12"/>
  <c r="AL106" i="12"/>
  <c r="AJ106" i="12"/>
  <c r="AI106" i="12"/>
  <c r="AG106" i="12"/>
  <c r="AF106" i="12"/>
  <c r="AE106" i="12"/>
  <c r="AD106" i="12"/>
  <c r="AB106" i="12"/>
  <c r="AA106" i="12"/>
  <c r="Y106" i="12"/>
  <c r="X106" i="12"/>
  <c r="W106" i="12"/>
  <c r="V106" i="12"/>
  <c r="T106" i="12"/>
  <c r="S106" i="12"/>
  <c r="Q106" i="12"/>
  <c r="P106" i="12"/>
  <c r="O106" i="12"/>
  <c r="N106" i="12"/>
  <c r="L106" i="12"/>
  <c r="K106" i="12"/>
  <c r="I106" i="12"/>
  <c r="H106" i="12"/>
  <c r="G106" i="12"/>
  <c r="F106" i="12"/>
  <c r="D106" i="12"/>
  <c r="C106" i="12"/>
  <c r="BY105" i="12"/>
  <c r="BX105" i="12"/>
  <c r="BW105" i="12"/>
  <c r="BV105" i="12"/>
  <c r="BU105" i="12"/>
  <c r="BT105" i="12"/>
  <c r="BS105" i="12"/>
  <c r="BR105" i="12"/>
  <c r="BQ105" i="12"/>
  <c r="BO105" i="12"/>
  <c r="BN105" i="12"/>
  <c r="BM105" i="12"/>
  <c r="BL105" i="12"/>
  <c r="BK105" i="12"/>
  <c r="BJ105" i="12"/>
  <c r="BI105" i="12"/>
  <c r="BG105" i="12"/>
  <c r="BF105" i="12"/>
  <c r="BE105" i="12"/>
  <c r="BD105" i="12"/>
  <c r="BC105" i="12"/>
  <c r="BB105" i="12"/>
  <c r="BA105" i="12"/>
  <c r="AY105" i="12"/>
  <c r="AX105" i="12"/>
  <c r="AW105" i="12"/>
  <c r="AV105" i="12"/>
  <c r="AU105" i="12"/>
  <c r="AT105" i="12"/>
  <c r="AS105" i="12"/>
  <c r="AQ105" i="12"/>
  <c r="AP105" i="12"/>
  <c r="AO105" i="12"/>
  <c r="AN105" i="12"/>
  <c r="AM105" i="12"/>
  <c r="AL105" i="12"/>
  <c r="AK105" i="12"/>
  <c r="AI105" i="12"/>
  <c r="AH105" i="12"/>
  <c r="AG105" i="12"/>
  <c r="AF105" i="12"/>
  <c r="AE105" i="12"/>
  <c r="AD105" i="12"/>
  <c r="AC105" i="12"/>
  <c r="AA105" i="12"/>
  <c r="Z105" i="12"/>
  <c r="Y105" i="12"/>
  <c r="X105" i="12"/>
  <c r="W105" i="12"/>
  <c r="V105" i="12"/>
  <c r="U105" i="12"/>
  <c r="S105" i="12"/>
  <c r="R105" i="12"/>
  <c r="Q105" i="12"/>
  <c r="P105" i="12"/>
  <c r="O105" i="12"/>
  <c r="N105" i="12"/>
  <c r="M105" i="12"/>
  <c r="K105" i="12"/>
  <c r="J105" i="12"/>
  <c r="I105" i="12"/>
  <c r="H105" i="12"/>
  <c r="G105" i="12"/>
  <c r="F105" i="12"/>
  <c r="E105" i="12"/>
  <c r="C105" i="12"/>
  <c r="BY104" i="12"/>
  <c r="BX104" i="12"/>
  <c r="BW104" i="12"/>
  <c r="BV104" i="12"/>
  <c r="BU104" i="12"/>
  <c r="BT104" i="12"/>
  <c r="BS104" i="12"/>
  <c r="BQ104" i="12"/>
  <c r="BP104" i="12"/>
  <c r="BO104" i="12"/>
  <c r="BN104" i="12"/>
  <c r="BL104" i="12"/>
  <c r="BK104" i="12"/>
  <c r="BI104" i="12"/>
  <c r="BH104" i="12"/>
  <c r="BG104" i="12"/>
  <c r="BF104" i="12"/>
  <c r="BD104" i="12"/>
  <c r="BC104" i="12"/>
  <c r="BA104" i="12"/>
  <c r="AZ104" i="12"/>
  <c r="AY104" i="12"/>
  <c r="AX104" i="12"/>
  <c r="AV104" i="12"/>
  <c r="AU104" i="12"/>
  <c r="AS104" i="12"/>
  <c r="AR104" i="12"/>
  <c r="AQ104" i="12"/>
  <c r="AP104" i="12"/>
  <c r="AN104" i="12"/>
  <c r="AM104" i="12"/>
  <c r="AK104" i="12"/>
  <c r="AJ104" i="12"/>
  <c r="AI104" i="12"/>
  <c r="AH104" i="12"/>
  <c r="AF104" i="12"/>
  <c r="AE104" i="12"/>
  <c r="AC104" i="12"/>
  <c r="AB104" i="12"/>
  <c r="AA104" i="12"/>
  <c r="Z104" i="12"/>
  <c r="X104" i="12"/>
  <c r="W104" i="12"/>
  <c r="U104" i="12"/>
  <c r="T104" i="12"/>
  <c r="S104" i="12"/>
  <c r="R104" i="12"/>
  <c r="P104" i="12"/>
  <c r="O104" i="12"/>
  <c r="M104" i="12"/>
  <c r="L104" i="12"/>
  <c r="K104" i="12"/>
  <c r="J104" i="12"/>
  <c r="H104" i="12"/>
  <c r="G104" i="12"/>
  <c r="E104" i="12"/>
  <c r="D104" i="12"/>
  <c r="C104" i="12"/>
  <c r="BY103" i="12"/>
  <c r="BX103" i="12"/>
  <c r="BW103" i="12"/>
  <c r="BV103" i="12"/>
  <c r="BU103" i="12"/>
  <c r="BT103" i="12"/>
  <c r="BS103" i="12"/>
  <c r="BR103" i="12"/>
  <c r="BQ103" i="12"/>
  <c r="BP103" i="12"/>
  <c r="BN103" i="12"/>
  <c r="BM103" i="12"/>
  <c r="BK103" i="12"/>
  <c r="BJ103" i="12"/>
  <c r="BI103" i="12"/>
  <c r="BH103" i="12"/>
  <c r="BF103" i="12"/>
  <c r="BE103" i="12"/>
  <c r="BC103" i="12"/>
  <c r="BB103" i="12"/>
  <c r="BA103" i="12"/>
  <c r="AZ103" i="12"/>
  <c r="AX103" i="12"/>
  <c r="AW103" i="12"/>
  <c r="AU103" i="12"/>
  <c r="AT103" i="12"/>
  <c r="AS103" i="12"/>
  <c r="AR103" i="12"/>
  <c r="AQ103" i="12"/>
  <c r="AP103" i="12"/>
  <c r="AO103" i="12"/>
  <c r="AM103" i="12"/>
  <c r="AL103" i="12"/>
  <c r="AK103" i="12"/>
  <c r="AJ103" i="12"/>
  <c r="AH103" i="12"/>
  <c r="AG103" i="12"/>
  <c r="AE103" i="12"/>
  <c r="AD103" i="12"/>
  <c r="AC103" i="12"/>
  <c r="AB103" i="12"/>
  <c r="Z103" i="12"/>
  <c r="Y103" i="12"/>
  <c r="W103" i="12"/>
  <c r="V103" i="12"/>
  <c r="U103" i="12"/>
  <c r="T103" i="12"/>
  <c r="S103" i="12"/>
  <c r="R103" i="12"/>
  <c r="Q103" i="12"/>
  <c r="O103" i="12"/>
  <c r="N103" i="12"/>
  <c r="M103" i="12"/>
  <c r="L103" i="12"/>
  <c r="J103" i="12"/>
  <c r="I103" i="12"/>
  <c r="G103" i="12"/>
  <c r="F103" i="12"/>
  <c r="E103" i="12"/>
  <c r="D103" i="12"/>
  <c r="BY102" i="12"/>
  <c r="BX102" i="12"/>
  <c r="BW102" i="12"/>
  <c r="BV102" i="12"/>
  <c r="BU102" i="12"/>
  <c r="BT102" i="12"/>
  <c r="BS102" i="12"/>
  <c r="BR102" i="12"/>
  <c r="BP102" i="12"/>
  <c r="BO102" i="12"/>
  <c r="BM102" i="12"/>
  <c r="BL102" i="12"/>
  <c r="BK102" i="12"/>
  <c r="BJ102" i="12"/>
  <c r="BH102" i="12"/>
  <c r="BG102" i="12"/>
  <c r="BE102" i="12"/>
  <c r="BD102" i="12"/>
  <c r="BC102" i="12"/>
  <c r="BB102" i="12"/>
  <c r="AZ102" i="12"/>
  <c r="AY102" i="12"/>
  <c r="AW102" i="12"/>
  <c r="AV102" i="12"/>
  <c r="AU102" i="12"/>
  <c r="AT102" i="12"/>
  <c r="AR102" i="12"/>
  <c r="AQ102" i="12"/>
  <c r="AO102" i="12"/>
  <c r="AN102" i="12"/>
  <c r="AM102" i="12"/>
  <c r="AL102" i="12"/>
  <c r="AK102" i="12"/>
  <c r="AJ102" i="12"/>
  <c r="AI102" i="12"/>
  <c r="AG102" i="12"/>
  <c r="AF102" i="12"/>
  <c r="AE102" i="12"/>
  <c r="AD102" i="12"/>
  <c r="AB102" i="12"/>
  <c r="AA102" i="12"/>
  <c r="Y102" i="12"/>
  <c r="X102" i="12"/>
  <c r="W102" i="12"/>
  <c r="V102" i="12"/>
  <c r="T102" i="12"/>
  <c r="S102" i="12"/>
  <c r="Q102" i="12"/>
  <c r="P102" i="12"/>
  <c r="O102" i="12"/>
  <c r="N102" i="12"/>
  <c r="M102" i="12"/>
  <c r="L102" i="12"/>
  <c r="K102" i="12"/>
  <c r="I102" i="12"/>
  <c r="H102" i="12"/>
  <c r="G102" i="12"/>
  <c r="F102" i="12"/>
  <c r="D102" i="12"/>
  <c r="C102" i="12"/>
  <c r="BY101" i="12"/>
  <c r="BX101" i="12"/>
  <c r="BW101" i="12"/>
  <c r="BV101" i="12"/>
  <c r="BU101" i="12"/>
  <c r="BT101" i="12"/>
  <c r="BS101" i="12"/>
  <c r="BR101" i="12"/>
  <c r="BQ101" i="12"/>
  <c r="BO101" i="12"/>
  <c r="BN101" i="12"/>
  <c r="BM101" i="12"/>
  <c r="BL101" i="12"/>
  <c r="BJ101" i="12"/>
  <c r="BI101" i="12"/>
  <c r="BG101" i="12"/>
  <c r="BF101" i="12"/>
  <c r="BE101" i="12"/>
  <c r="BD101" i="12"/>
  <c r="BB101" i="12"/>
  <c r="BA101" i="12"/>
  <c r="AY101" i="12"/>
  <c r="AX101" i="12"/>
  <c r="AW101" i="12"/>
  <c r="AV101" i="12"/>
  <c r="AT101" i="12"/>
  <c r="AS101" i="12"/>
  <c r="AQ101" i="12"/>
  <c r="AP101" i="12"/>
  <c r="AO101" i="12"/>
  <c r="AN101" i="12"/>
  <c r="AL101" i="12"/>
  <c r="AK101" i="12"/>
  <c r="AI101" i="12"/>
  <c r="AH101" i="12"/>
  <c r="AG101" i="12"/>
  <c r="AF101" i="12"/>
  <c r="AE101" i="12"/>
  <c r="AD101" i="12"/>
  <c r="AC101" i="12"/>
  <c r="AA101" i="12"/>
  <c r="Z101" i="12"/>
  <c r="Y101" i="12"/>
  <c r="X101" i="12"/>
  <c r="W101" i="12"/>
  <c r="V101" i="12"/>
  <c r="U101" i="12"/>
  <c r="S101" i="12"/>
  <c r="R101" i="12"/>
  <c r="Q101" i="12"/>
  <c r="P101" i="12"/>
  <c r="O101" i="12"/>
  <c r="N101" i="12"/>
  <c r="M101" i="12"/>
  <c r="K101" i="12"/>
  <c r="J101" i="12"/>
  <c r="I101" i="12"/>
  <c r="H101" i="12"/>
  <c r="G101" i="12"/>
  <c r="F101" i="12"/>
  <c r="E101" i="12"/>
  <c r="BY130" i="19"/>
  <c r="BX130" i="19"/>
  <c r="BW130" i="19"/>
  <c r="BV130" i="19"/>
  <c r="BU130" i="19"/>
  <c r="BT130" i="19"/>
  <c r="BS130" i="19"/>
  <c r="BR130" i="19"/>
  <c r="BQ130" i="19"/>
  <c r="BP130" i="19"/>
  <c r="BO130" i="19"/>
  <c r="BM130" i="19"/>
  <c r="BL130" i="19"/>
  <c r="BK130" i="19"/>
  <c r="BJ130" i="19"/>
  <c r="BI130" i="19"/>
  <c r="BH130" i="19"/>
  <c r="BG130" i="19"/>
  <c r="BE130" i="19"/>
  <c r="BD130" i="19"/>
  <c r="BC130" i="19"/>
  <c r="BB130" i="19"/>
  <c r="BA130" i="19"/>
  <c r="AZ130" i="19"/>
  <c r="AY130" i="19"/>
  <c r="AW130" i="19"/>
  <c r="AV130" i="19"/>
  <c r="AU130" i="19"/>
  <c r="AT130" i="19"/>
  <c r="AS130" i="19"/>
  <c r="AR130" i="19"/>
  <c r="AQ130" i="19"/>
  <c r="AO130" i="19"/>
  <c r="AN130" i="19"/>
  <c r="AM130" i="19"/>
  <c r="AL130" i="19"/>
  <c r="AK130" i="19"/>
  <c r="AJ130" i="19"/>
  <c r="AI130" i="19"/>
  <c r="AG130" i="19"/>
  <c r="AF130" i="19"/>
  <c r="AE130" i="19"/>
  <c r="AD130" i="19"/>
  <c r="AC130" i="19"/>
  <c r="AB130" i="19"/>
  <c r="AA130" i="19"/>
  <c r="Y130" i="19"/>
  <c r="X130" i="19"/>
  <c r="W130" i="19"/>
  <c r="V130" i="19"/>
  <c r="U130" i="19"/>
  <c r="T130" i="19"/>
  <c r="S130" i="19"/>
  <c r="Q130" i="19"/>
  <c r="P130" i="19"/>
  <c r="O130" i="19"/>
  <c r="N130" i="19"/>
  <c r="M130" i="19"/>
  <c r="L130" i="19"/>
  <c r="K130" i="19"/>
  <c r="I130" i="19"/>
  <c r="H130" i="19"/>
  <c r="G130" i="19"/>
  <c r="F130" i="19"/>
  <c r="E130" i="19"/>
  <c r="D130" i="19"/>
  <c r="C130" i="19"/>
  <c r="BY129" i="19"/>
  <c r="BX129" i="19"/>
  <c r="BW129" i="19"/>
  <c r="BV129" i="19"/>
  <c r="BU129" i="19"/>
  <c r="BT129" i="19"/>
  <c r="BS129" i="19"/>
  <c r="BR129" i="19"/>
  <c r="BQ129" i="19"/>
  <c r="BO129" i="19"/>
  <c r="BN129" i="19"/>
  <c r="BM129" i="19"/>
  <c r="BL129" i="19"/>
  <c r="BK129" i="19"/>
  <c r="BJ129" i="19"/>
  <c r="BI129" i="19"/>
  <c r="BG129" i="19"/>
  <c r="BF129" i="19"/>
  <c r="BE129" i="19"/>
  <c r="BD129" i="19"/>
  <c r="BC129" i="19"/>
  <c r="BB129" i="19"/>
  <c r="BA129" i="19"/>
  <c r="AY129" i="19"/>
  <c r="AX129" i="19"/>
  <c r="AW129" i="19"/>
  <c r="AV129" i="19"/>
  <c r="AU129" i="19"/>
  <c r="AT129" i="19"/>
  <c r="AS129" i="19"/>
  <c r="AQ129" i="19"/>
  <c r="AP129" i="19"/>
  <c r="AO129" i="19"/>
  <c r="AN129" i="19"/>
  <c r="AM129" i="19"/>
  <c r="AL129" i="19"/>
  <c r="AK129" i="19"/>
  <c r="AI129" i="19"/>
  <c r="AH129" i="19"/>
  <c r="AG129" i="19"/>
  <c r="AF129" i="19"/>
  <c r="AE129" i="19"/>
  <c r="AD129" i="19"/>
  <c r="AC129" i="19"/>
  <c r="AA129" i="19"/>
  <c r="Z129" i="19"/>
  <c r="Y129" i="19"/>
  <c r="X129" i="19"/>
  <c r="W129" i="19"/>
  <c r="V129" i="19"/>
  <c r="U129" i="19"/>
  <c r="S129" i="19"/>
  <c r="R129" i="19"/>
  <c r="Q129" i="19"/>
  <c r="P129" i="19"/>
  <c r="O129" i="19"/>
  <c r="N129" i="19"/>
  <c r="M129" i="19"/>
  <c r="K129" i="19"/>
  <c r="J129" i="19"/>
  <c r="I129" i="19"/>
  <c r="H129" i="19"/>
  <c r="G129" i="19"/>
  <c r="F129" i="19"/>
  <c r="E129" i="19"/>
  <c r="C129" i="19"/>
  <c r="BY128" i="19"/>
  <c r="BX128" i="19"/>
  <c r="BW128" i="19"/>
  <c r="BV128" i="19"/>
  <c r="BU128" i="19"/>
  <c r="BT128" i="19"/>
  <c r="BS128" i="19"/>
  <c r="BQ128" i="19"/>
  <c r="BP128" i="19"/>
  <c r="BO128" i="19"/>
  <c r="BN128" i="19"/>
  <c r="BM128" i="19"/>
  <c r="BL128" i="19"/>
  <c r="BK128" i="19"/>
  <c r="BI128" i="19"/>
  <c r="BH128" i="19"/>
  <c r="BG128" i="19"/>
  <c r="BF128" i="19"/>
  <c r="BE128" i="19"/>
  <c r="BD128" i="19"/>
  <c r="BC128" i="19"/>
  <c r="BA128" i="19"/>
  <c r="AZ128" i="19"/>
  <c r="AY128" i="19"/>
  <c r="AX128" i="19"/>
  <c r="AW128" i="19"/>
  <c r="AV128" i="19"/>
  <c r="AU128" i="19"/>
  <c r="AS128" i="19"/>
  <c r="AR128" i="19"/>
  <c r="AQ128" i="19"/>
  <c r="AP128" i="19"/>
  <c r="AO128" i="19"/>
  <c r="AN128" i="19"/>
  <c r="AM128" i="19"/>
  <c r="AK128" i="19"/>
  <c r="AJ128" i="19"/>
  <c r="AI128" i="19"/>
  <c r="AH128" i="19"/>
  <c r="AG128" i="19"/>
  <c r="AF128" i="19"/>
  <c r="AE128" i="19"/>
  <c r="AC128" i="19"/>
  <c r="AB128" i="19"/>
  <c r="AA128" i="19"/>
  <c r="Z128" i="19"/>
  <c r="Y128" i="19"/>
  <c r="X128" i="19"/>
  <c r="W128" i="19"/>
  <c r="U128" i="19"/>
  <c r="T128" i="19"/>
  <c r="S128" i="19"/>
  <c r="R128" i="19"/>
  <c r="Q128" i="19"/>
  <c r="P128" i="19"/>
  <c r="O128" i="19"/>
  <c r="M128" i="19"/>
  <c r="L128" i="19"/>
  <c r="K128" i="19"/>
  <c r="J128" i="19"/>
  <c r="I128" i="19"/>
  <c r="H128" i="19"/>
  <c r="G128" i="19"/>
  <c r="E128" i="19"/>
  <c r="D128" i="19"/>
  <c r="C128" i="19"/>
  <c r="BY127" i="19"/>
  <c r="BX127" i="19"/>
  <c r="BW127" i="19"/>
  <c r="BV127" i="19"/>
  <c r="BU127" i="19"/>
  <c r="BT127" i="19"/>
  <c r="BS127" i="19"/>
  <c r="BR127" i="19"/>
  <c r="BQ127" i="19"/>
  <c r="BP127" i="19"/>
  <c r="BO127" i="19"/>
  <c r="BN127" i="19"/>
  <c r="BM127" i="19"/>
  <c r="BK127" i="19"/>
  <c r="BJ127" i="19"/>
  <c r="BI127" i="19"/>
  <c r="BH127" i="19"/>
  <c r="BG127" i="19"/>
  <c r="BF127" i="19"/>
  <c r="BE127" i="19"/>
  <c r="BC127" i="19"/>
  <c r="BB127" i="19"/>
  <c r="BA127" i="19"/>
  <c r="AZ127" i="19"/>
  <c r="AY127" i="19"/>
  <c r="AX127" i="19"/>
  <c r="AW127" i="19"/>
  <c r="AU127" i="19"/>
  <c r="AT127" i="19"/>
  <c r="AS127" i="19"/>
  <c r="AR127" i="19"/>
  <c r="AQ127" i="19"/>
  <c r="AP127" i="19"/>
  <c r="AO127" i="19"/>
  <c r="AM127" i="19"/>
  <c r="AL127" i="19"/>
  <c r="AK127" i="19"/>
  <c r="AJ127" i="19"/>
  <c r="AI127" i="19"/>
  <c r="AH127" i="19"/>
  <c r="AG127" i="19"/>
  <c r="AE127" i="19"/>
  <c r="AD127" i="19"/>
  <c r="AC127" i="19"/>
  <c r="AB127" i="19"/>
  <c r="AA127" i="19"/>
  <c r="Z127" i="19"/>
  <c r="Y127" i="19"/>
  <c r="W127" i="19"/>
  <c r="V127" i="19"/>
  <c r="U127" i="19"/>
  <c r="T127" i="19"/>
  <c r="S127" i="19"/>
  <c r="R127" i="19"/>
  <c r="Q127" i="19"/>
  <c r="O127" i="19"/>
  <c r="N127" i="19"/>
  <c r="M127" i="19"/>
  <c r="L127" i="19"/>
  <c r="K127" i="19"/>
  <c r="J127" i="19"/>
  <c r="I127" i="19"/>
  <c r="G127" i="19"/>
  <c r="F127" i="19"/>
  <c r="E127" i="19"/>
  <c r="D127" i="19"/>
  <c r="C127" i="19"/>
  <c r="BY126" i="19"/>
  <c r="BX126" i="19"/>
  <c r="BW126" i="19"/>
  <c r="BV126" i="19"/>
  <c r="BU126" i="19"/>
  <c r="BT126" i="19"/>
  <c r="BS126" i="19"/>
  <c r="BR126" i="19"/>
  <c r="BQ126" i="19"/>
  <c r="BP126" i="19"/>
  <c r="BO126" i="19"/>
  <c r="BM126" i="19"/>
  <c r="BL126" i="19"/>
  <c r="BK126" i="19"/>
  <c r="BJ126" i="19"/>
  <c r="BI126" i="19"/>
  <c r="BH126" i="19"/>
  <c r="BG126" i="19"/>
  <c r="BE126" i="19"/>
  <c r="BD126" i="19"/>
  <c r="BC126" i="19"/>
  <c r="BB126" i="19"/>
  <c r="BA126" i="19"/>
  <c r="AZ126" i="19"/>
  <c r="AY126" i="19"/>
  <c r="AW126" i="19"/>
  <c r="AV126" i="19"/>
  <c r="AU126" i="19"/>
  <c r="AT126" i="19"/>
  <c r="AS126" i="19"/>
  <c r="AR126" i="19"/>
  <c r="AQ126" i="19"/>
  <c r="AO126" i="19"/>
  <c r="AN126" i="19"/>
  <c r="AM126" i="19"/>
  <c r="AL126" i="19"/>
  <c r="AK126" i="19"/>
  <c r="AJ126" i="19"/>
  <c r="AI126" i="19"/>
  <c r="AG126" i="19"/>
  <c r="AF126" i="19"/>
  <c r="AE126" i="19"/>
  <c r="AD126" i="19"/>
  <c r="AC126" i="19"/>
  <c r="AB126" i="19"/>
  <c r="AA126" i="19"/>
  <c r="Y126" i="19"/>
  <c r="X126" i="19"/>
  <c r="W126" i="19"/>
  <c r="V126" i="19"/>
  <c r="U126" i="19"/>
  <c r="T126" i="19"/>
  <c r="S126" i="19"/>
  <c r="Q126" i="19"/>
  <c r="P126" i="19"/>
  <c r="O126" i="19"/>
  <c r="N126" i="19"/>
  <c r="M126" i="19"/>
  <c r="L126" i="19"/>
  <c r="K126" i="19"/>
  <c r="I126" i="19"/>
  <c r="H126" i="19"/>
  <c r="G126" i="19"/>
  <c r="F126" i="19"/>
  <c r="E126" i="19"/>
  <c r="D126" i="19"/>
  <c r="C126" i="19"/>
  <c r="BY125" i="19"/>
  <c r="BX125" i="19"/>
  <c r="BW125" i="19"/>
  <c r="BV125" i="19"/>
  <c r="BU125" i="19"/>
  <c r="BT125" i="19"/>
  <c r="BS125" i="19"/>
  <c r="BR125" i="19"/>
  <c r="BQ125" i="19"/>
  <c r="BO125" i="19"/>
  <c r="BN125" i="19"/>
  <c r="BM125" i="19"/>
  <c r="BL125" i="19"/>
  <c r="BK125" i="19"/>
  <c r="BJ125" i="19"/>
  <c r="BI125" i="19"/>
  <c r="BG125" i="19"/>
  <c r="BF125" i="19"/>
  <c r="BE125" i="19"/>
  <c r="BD125" i="19"/>
  <c r="BC125" i="19"/>
  <c r="BB125" i="19"/>
  <c r="BA125" i="19"/>
  <c r="AY125" i="19"/>
  <c r="AX125" i="19"/>
  <c r="AW125" i="19"/>
  <c r="AV125" i="19"/>
  <c r="AU125" i="19"/>
  <c r="AT125" i="19"/>
  <c r="AS125" i="19"/>
  <c r="AQ125" i="19"/>
  <c r="AP125" i="19"/>
  <c r="AO125" i="19"/>
  <c r="AN125" i="19"/>
  <c r="AM125" i="19"/>
  <c r="AL125" i="19"/>
  <c r="AK125" i="19"/>
  <c r="AI125" i="19"/>
  <c r="AH125" i="19"/>
  <c r="AG125" i="19"/>
  <c r="AF125" i="19"/>
  <c r="AE125" i="19"/>
  <c r="AD125" i="19"/>
  <c r="AC125" i="19"/>
  <c r="AA125" i="19"/>
  <c r="Z125" i="19"/>
  <c r="Y125" i="19"/>
  <c r="X125" i="19"/>
  <c r="W125" i="19"/>
  <c r="V125" i="19"/>
  <c r="U125" i="19"/>
  <c r="S125" i="19"/>
  <c r="R125" i="19"/>
  <c r="Q125" i="19"/>
  <c r="P125" i="19"/>
  <c r="O125" i="19"/>
  <c r="N125" i="19"/>
  <c r="M125" i="19"/>
  <c r="K125" i="19"/>
  <c r="J125" i="19"/>
  <c r="I125" i="19"/>
  <c r="H125" i="19"/>
  <c r="G125" i="19"/>
  <c r="F125" i="19"/>
  <c r="E125" i="19"/>
  <c r="C125" i="19"/>
  <c r="BY124" i="19"/>
  <c r="BX124" i="19"/>
  <c r="BW124" i="19"/>
  <c r="BV124" i="19"/>
  <c r="BU124" i="19"/>
  <c r="BT124" i="19"/>
  <c r="BS124" i="19"/>
  <c r="BQ124" i="19"/>
  <c r="BP124" i="19"/>
  <c r="BO124" i="19"/>
  <c r="BN124" i="19"/>
  <c r="BM124" i="19"/>
  <c r="BL124" i="19"/>
  <c r="BK124" i="19"/>
  <c r="BI124" i="19"/>
  <c r="BH124" i="19"/>
  <c r="BG124" i="19"/>
  <c r="BF124" i="19"/>
  <c r="BE124" i="19"/>
  <c r="BD124" i="19"/>
  <c r="BC124" i="19"/>
  <c r="BA124" i="19"/>
  <c r="AZ124" i="19"/>
  <c r="AY124" i="19"/>
  <c r="AX124" i="19"/>
  <c r="AW124" i="19"/>
  <c r="AV124" i="19"/>
  <c r="AU124" i="19"/>
  <c r="AS124" i="19"/>
  <c r="AR124" i="19"/>
  <c r="AQ124" i="19"/>
  <c r="AP124" i="19"/>
  <c r="AO124" i="19"/>
  <c r="AN124" i="19"/>
  <c r="AM124" i="19"/>
  <c r="AK124" i="19"/>
  <c r="AJ124" i="19"/>
  <c r="AI124" i="19"/>
  <c r="AH124" i="19"/>
  <c r="AG124" i="19"/>
  <c r="AF124" i="19"/>
  <c r="AE124" i="19"/>
  <c r="AC124" i="19"/>
  <c r="AB124" i="19"/>
  <c r="AA124" i="19"/>
  <c r="Z124" i="19"/>
  <c r="Y124" i="19"/>
  <c r="X124" i="19"/>
  <c r="W124" i="19"/>
  <c r="U124" i="19"/>
  <c r="T124" i="19"/>
  <c r="S124" i="19"/>
  <c r="R124" i="19"/>
  <c r="Q124" i="19"/>
  <c r="P124" i="19"/>
  <c r="O124" i="19"/>
  <c r="M124" i="19"/>
  <c r="L124" i="19"/>
  <c r="K124" i="19"/>
  <c r="J124" i="19"/>
  <c r="I124" i="19"/>
  <c r="H124" i="19"/>
  <c r="G124" i="19"/>
  <c r="E124" i="19"/>
  <c r="D124" i="19"/>
  <c r="C124" i="19"/>
  <c r="BY123" i="19"/>
  <c r="BX123" i="19"/>
  <c r="BW123" i="19"/>
  <c r="BV123" i="19"/>
  <c r="BU123" i="19"/>
  <c r="BT123" i="19"/>
  <c r="BS123" i="19"/>
  <c r="BR123" i="19"/>
  <c r="BQ123" i="19"/>
  <c r="BP123" i="19"/>
  <c r="BO123" i="19"/>
  <c r="BN123" i="19"/>
  <c r="BM123" i="19"/>
  <c r="BK123" i="19"/>
  <c r="BJ123" i="19"/>
  <c r="BI123" i="19"/>
  <c r="BH123" i="19"/>
  <c r="BG123" i="19"/>
  <c r="BF123" i="19"/>
  <c r="BE123" i="19"/>
  <c r="BC123" i="19"/>
  <c r="BB123" i="19"/>
  <c r="BA123" i="19"/>
  <c r="AZ123" i="19"/>
  <c r="AY123" i="19"/>
  <c r="AX123" i="19"/>
  <c r="AW123" i="19"/>
  <c r="AU123" i="19"/>
  <c r="AT123" i="19"/>
  <c r="AS123" i="19"/>
  <c r="AR123" i="19"/>
  <c r="AQ123" i="19"/>
  <c r="AP123" i="19"/>
  <c r="AO123" i="19"/>
  <c r="AM123" i="19"/>
  <c r="AL123" i="19"/>
  <c r="AK123" i="19"/>
  <c r="AJ123" i="19"/>
  <c r="AI123" i="19"/>
  <c r="AH123" i="19"/>
  <c r="AG123" i="19"/>
  <c r="AE123" i="19"/>
  <c r="AD123" i="19"/>
  <c r="AC123" i="19"/>
  <c r="AB123" i="19"/>
  <c r="AA123" i="19"/>
  <c r="Z123" i="19"/>
  <c r="Y123" i="19"/>
  <c r="W123" i="19"/>
  <c r="V123" i="19"/>
  <c r="U123" i="19"/>
  <c r="T123" i="19"/>
  <c r="S123" i="19"/>
  <c r="R123" i="19"/>
  <c r="Q123" i="19"/>
  <c r="O123" i="19"/>
  <c r="N123" i="19"/>
  <c r="M123" i="19"/>
  <c r="L123" i="19"/>
  <c r="K123" i="19"/>
  <c r="J123" i="19"/>
  <c r="I123" i="19"/>
  <c r="G123" i="19"/>
  <c r="F123" i="19"/>
  <c r="E123" i="19"/>
  <c r="D123" i="19"/>
  <c r="C123" i="19"/>
  <c r="BY122" i="19"/>
  <c r="BX122" i="19"/>
  <c r="BW122" i="19"/>
  <c r="BV122" i="19"/>
  <c r="BU122" i="19"/>
  <c r="BT122" i="19"/>
  <c r="BS122" i="19"/>
  <c r="BR122" i="19"/>
  <c r="BQ122" i="19"/>
  <c r="BP122" i="19"/>
  <c r="BO122" i="19"/>
  <c r="BM122" i="19"/>
  <c r="BL122" i="19"/>
  <c r="BK122" i="19"/>
  <c r="BJ122" i="19"/>
  <c r="BI122" i="19"/>
  <c r="BH122" i="19"/>
  <c r="BG122" i="19"/>
  <c r="BE122" i="19"/>
  <c r="BD122" i="19"/>
  <c r="BC122" i="19"/>
  <c r="BB122" i="19"/>
  <c r="BA122" i="19"/>
  <c r="AZ122" i="19"/>
  <c r="AY122" i="19"/>
  <c r="AW122" i="19"/>
  <c r="AV122" i="19"/>
  <c r="AU122" i="19"/>
  <c r="AT122" i="19"/>
  <c r="AS122" i="19"/>
  <c r="AR122" i="19"/>
  <c r="AQ122" i="19"/>
  <c r="AO122" i="19"/>
  <c r="AN122" i="19"/>
  <c r="AM122" i="19"/>
  <c r="AL122" i="19"/>
  <c r="AK122" i="19"/>
  <c r="AJ122" i="19"/>
  <c r="AI122" i="19"/>
  <c r="AG122" i="19"/>
  <c r="AF122" i="19"/>
  <c r="AE122" i="19"/>
  <c r="AD122" i="19"/>
  <c r="AC122" i="19"/>
  <c r="AB122" i="19"/>
  <c r="AA122" i="19"/>
  <c r="Y122" i="19"/>
  <c r="X122" i="19"/>
  <c r="W122" i="19"/>
  <c r="V122" i="19"/>
  <c r="U122" i="19"/>
  <c r="T122" i="19"/>
  <c r="S122" i="19"/>
  <c r="Q122" i="19"/>
  <c r="P122" i="19"/>
  <c r="O122" i="19"/>
  <c r="N122" i="19"/>
  <c r="M122" i="19"/>
  <c r="L122" i="19"/>
  <c r="K122" i="19"/>
  <c r="I122" i="19"/>
  <c r="H122" i="19"/>
  <c r="G122" i="19"/>
  <c r="F122" i="19"/>
  <c r="E122" i="19"/>
  <c r="D122" i="19"/>
  <c r="C122" i="19"/>
  <c r="BY121" i="19"/>
  <c r="BX121" i="19"/>
  <c r="BW121" i="19"/>
  <c r="BV121" i="19"/>
  <c r="BU121" i="19"/>
  <c r="BT121" i="19"/>
  <c r="BS121" i="19"/>
  <c r="BR121" i="19"/>
  <c r="BQ121" i="19"/>
  <c r="BP121" i="19"/>
  <c r="BO121" i="19"/>
  <c r="BN121" i="19"/>
  <c r="BM121" i="19"/>
  <c r="BL121" i="19"/>
  <c r="BK121" i="19"/>
  <c r="BJ121" i="19"/>
  <c r="BI121" i="19"/>
  <c r="BH121" i="19"/>
  <c r="BG121" i="19"/>
  <c r="BF121" i="19"/>
  <c r="BE121" i="19"/>
  <c r="BD121" i="19"/>
  <c r="BC121" i="19"/>
  <c r="BB121" i="19"/>
  <c r="BA121" i="19"/>
  <c r="AZ121" i="19"/>
  <c r="AY121" i="19"/>
  <c r="AX121" i="19"/>
  <c r="AW121" i="19"/>
  <c r="AV121" i="19"/>
  <c r="AU121" i="19"/>
  <c r="AT121" i="19"/>
  <c r="AS121" i="19"/>
  <c r="AR121" i="19"/>
  <c r="AQ121" i="19"/>
  <c r="AP121" i="19"/>
  <c r="AO121" i="19"/>
  <c r="AN121" i="19"/>
  <c r="AM121" i="19"/>
  <c r="AL121" i="19"/>
  <c r="AK121" i="19"/>
  <c r="AJ121" i="19"/>
  <c r="AI121" i="19"/>
  <c r="AH121" i="19"/>
  <c r="AG121" i="19"/>
  <c r="AF121" i="19"/>
  <c r="AE121" i="19"/>
  <c r="AD121" i="19"/>
  <c r="AC121" i="19"/>
  <c r="AB121" i="19"/>
  <c r="AA121" i="19"/>
  <c r="Z121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K121" i="19"/>
  <c r="J121" i="19"/>
  <c r="I121" i="19"/>
  <c r="H121" i="19"/>
  <c r="G121" i="19"/>
  <c r="F121" i="19"/>
  <c r="E121" i="19"/>
  <c r="D121" i="19"/>
  <c r="C121" i="19"/>
  <c r="BY120" i="19"/>
  <c r="BX120" i="19"/>
  <c r="BW120" i="19"/>
  <c r="BV120" i="19"/>
  <c r="BU120" i="19"/>
  <c r="BT120" i="19"/>
  <c r="BS120" i="19"/>
  <c r="BQ120" i="19"/>
  <c r="BP120" i="19"/>
  <c r="BO120" i="19"/>
  <c r="BN120" i="19"/>
  <c r="BM120" i="19"/>
  <c r="BL120" i="19"/>
  <c r="BK120" i="19"/>
  <c r="BI120" i="19"/>
  <c r="BH120" i="19"/>
  <c r="BG120" i="19"/>
  <c r="BF120" i="19"/>
  <c r="BE120" i="19"/>
  <c r="BD120" i="19"/>
  <c r="BC120" i="19"/>
  <c r="BA120" i="19"/>
  <c r="AZ120" i="19"/>
  <c r="AY120" i="19"/>
  <c r="AX120" i="19"/>
  <c r="AW120" i="19"/>
  <c r="AV120" i="19"/>
  <c r="AU120" i="19"/>
  <c r="AS120" i="19"/>
  <c r="AR120" i="19"/>
  <c r="AQ120" i="19"/>
  <c r="AP120" i="19"/>
  <c r="AO120" i="19"/>
  <c r="AN120" i="19"/>
  <c r="AM120" i="19"/>
  <c r="AK120" i="19"/>
  <c r="AJ120" i="19"/>
  <c r="AI120" i="19"/>
  <c r="AH120" i="19"/>
  <c r="AG120" i="19"/>
  <c r="AF120" i="19"/>
  <c r="AE120" i="19"/>
  <c r="AC120" i="19"/>
  <c r="AB120" i="19"/>
  <c r="AA120" i="19"/>
  <c r="Z120" i="19"/>
  <c r="Y120" i="19"/>
  <c r="X120" i="19"/>
  <c r="W120" i="19"/>
  <c r="U120" i="19"/>
  <c r="T120" i="19"/>
  <c r="S120" i="19"/>
  <c r="R120" i="19"/>
  <c r="Q120" i="19"/>
  <c r="P120" i="19"/>
  <c r="O120" i="19"/>
  <c r="M120" i="19"/>
  <c r="L120" i="19"/>
  <c r="K120" i="19"/>
  <c r="J120" i="19"/>
  <c r="I120" i="19"/>
  <c r="H120" i="19"/>
  <c r="G120" i="19"/>
  <c r="E120" i="19"/>
  <c r="D120" i="19"/>
  <c r="C120" i="19"/>
  <c r="BY119" i="19"/>
  <c r="BX119" i="19"/>
  <c r="BW119" i="19"/>
  <c r="BV119" i="19"/>
  <c r="BU119" i="19"/>
  <c r="BT119" i="19"/>
  <c r="BS119" i="19"/>
  <c r="BR119" i="19"/>
  <c r="BQ119" i="19"/>
  <c r="BP119" i="19"/>
  <c r="BO119" i="19"/>
  <c r="BN119" i="19"/>
  <c r="BM119" i="19"/>
  <c r="BK119" i="19"/>
  <c r="BJ119" i="19"/>
  <c r="BI119" i="19"/>
  <c r="BH119" i="19"/>
  <c r="BG119" i="19"/>
  <c r="BF119" i="19"/>
  <c r="BE119" i="19"/>
  <c r="BC119" i="19"/>
  <c r="BB119" i="19"/>
  <c r="BA119" i="19"/>
  <c r="AZ119" i="19"/>
  <c r="AY119" i="19"/>
  <c r="AX119" i="19"/>
  <c r="AW119" i="19"/>
  <c r="AU119" i="19"/>
  <c r="AT119" i="19"/>
  <c r="AS119" i="19"/>
  <c r="AR119" i="19"/>
  <c r="AQ119" i="19"/>
  <c r="AP119" i="19"/>
  <c r="AO119" i="19"/>
  <c r="AM119" i="19"/>
  <c r="AL119" i="19"/>
  <c r="AK119" i="19"/>
  <c r="AJ119" i="19"/>
  <c r="AI119" i="19"/>
  <c r="AH119" i="19"/>
  <c r="AG119" i="19"/>
  <c r="AE119" i="19"/>
  <c r="AD119" i="19"/>
  <c r="AC119" i="19"/>
  <c r="AB119" i="19"/>
  <c r="AA119" i="19"/>
  <c r="Z119" i="19"/>
  <c r="Y119" i="19"/>
  <c r="W119" i="19"/>
  <c r="V119" i="19"/>
  <c r="U119" i="19"/>
  <c r="T119" i="19"/>
  <c r="S119" i="19"/>
  <c r="R119" i="19"/>
  <c r="Q119" i="19"/>
  <c r="O119" i="19"/>
  <c r="N119" i="19"/>
  <c r="M119" i="19"/>
  <c r="L119" i="19"/>
  <c r="K119" i="19"/>
  <c r="J119" i="19"/>
  <c r="I119" i="19"/>
  <c r="G119" i="19"/>
  <c r="F119" i="19"/>
  <c r="E119" i="19"/>
  <c r="D119" i="19"/>
  <c r="C119" i="19"/>
  <c r="BY118" i="19"/>
  <c r="BX118" i="19"/>
  <c r="BW118" i="19"/>
  <c r="BV118" i="19"/>
  <c r="BU118" i="19"/>
  <c r="BT118" i="19"/>
  <c r="BS118" i="19"/>
  <c r="BR118" i="19"/>
  <c r="BQ118" i="19"/>
  <c r="BP118" i="19"/>
  <c r="BO118" i="19"/>
  <c r="BM118" i="19"/>
  <c r="BL118" i="19"/>
  <c r="BK118" i="19"/>
  <c r="BJ118" i="19"/>
  <c r="BI118" i="19"/>
  <c r="BH118" i="19"/>
  <c r="BG118" i="19"/>
  <c r="BE118" i="19"/>
  <c r="BD118" i="19"/>
  <c r="BC118" i="19"/>
  <c r="BB118" i="19"/>
  <c r="BA118" i="19"/>
  <c r="AZ118" i="19"/>
  <c r="AY118" i="19"/>
  <c r="AW118" i="19"/>
  <c r="AV118" i="19"/>
  <c r="AU118" i="19"/>
  <c r="AT118" i="19"/>
  <c r="AS118" i="19"/>
  <c r="AR118" i="19"/>
  <c r="AQ118" i="19"/>
  <c r="AO118" i="19"/>
  <c r="AN118" i="19"/>
  <c r="AM118" i="19"/>
  <c r="AL118" i="19"/>
  <c r="AK118" i="19"/>
  <c r="AJ118" i="19"/>
  <c r="AI118" i="19"/>
  <c r="AG118" i="19"/>
  <c r="AF118" i="19"/>
  <c r="AE118" i="19"/>
  <c r="AD118" i="19"/>
  <c r="AC118" i="19"/>
  <c r="AB118" i="19"/>
  <c r="AA118" i="19"/>
  <c r="Y118" i="19"/>
  <c r="X118" i="19"/>
  <c r="W118" i="19"/>
  <c r="V118" i="19"/>
  <c r="U118" i="19"/>
  <c r="T118" i="19"/>
  <c r="S118" i="19"/>
  <c r="Q118" i="19"/>
  <c r="P118" i="19"/>
  <c r="O118" i="19"/>
  <c r="N118" i="19"/>
  <c r="M118" i="19"/>
  <c r="L118" i="19"/>
  <c r="K118" i="19"/>
  <c r="I118" i="19"/>
  <c r="H118" i="19"/>
  <c r="G118" i="19"/>
  <c r="F118" i="19"/>
  <c r="E118" i="19"/>
  <c r="D118" i="19"/>
  <c r="C118" i="19"/>
  <c r="BY117" i="19"/>
  <c r="BX117" i="19"/>
  <c r="BW117" i="19"/>
  <c r="BV117" i="19"/>
  <c r="BU117" i="19"/>
  <c r="BT117" i="19"/>
  <c r="BS117" i="19"/>
  <c r="BR117" i="19"/>
  <c r="BQ117" i="19"/>
  <c r="BO117" i="19"/>
  <c r="BN117" i="19"/>
  <c r="BM117" i="19"/>
  <c r="BL117" i="19"/>
  <c r="BK117" i="19"/>
  <c r="BJ117" i="19"/>
  <c r="BI117" i="19"/>
  <c r="BG117" i="19"/>
  <c r="BF117" i="19"/>
  <c r="BE117" i="19"/>
  <c r="BD117" i="19"/>
  <c r="BC117" i="19"/>
  <c r="BB117" i="19"/>
  <c r="BA117" i="19"/>
  <c r="AY117" i="19"/>
  <c r="AX117" i="19"/>
  <c r="AW117" i="19"/>
  <c r="AV117" i="19"/>
  <c r="AU117" i="19"/>
  <c r="AT117" i="19"/>
  <c r="AS117" i="19"/>
  <c r="AQ117" i="19"/>
  <c r="AP117" i="19"/>
  <c r="AO117" i="19"/>
  <c r="AN117" i="19"/>
  <c r="AM117" i="19"/>
  <c r="AL117" i="19"/>
  <c r="AK117" i="19"/>
  <c r="AI117" i="19"/>
  <c r="AH117" i="19"/>
  <c r="AG117" i="19"/>
  <c r="AF117" i="19"/>
  <c r="AE117" i="19"/>
  <c r="AD117" i="19"/>
  <c r="AC117" i="19"/>
  <c r="AA117" i="19"/>
  <c r="Z117" i="19"/>
  <c r="Y117" i="19"/>
  <c r="X117" i="19"/>
  <c r="W117" i="19"/>
  <c r="V117" i="19"/>
  <c r="U117" i="19"/>
  <c r="S117" i="19"/>
  <c r="R117" i="19"/>
  <c r="Q117" i="19"/>
  <c r="P117" i="19"/>
  <c r="O117" i="19"/>
  <c r="N117" i="19"/>
  <c r="M117" i="19"/>
  <c r="K117" i="19"/>
  <c r="J117" i="19"/>
  <c r="I117" i="19"/>
  <c r="H117" i="19"/>
  <c r="G117" i="19"/>
  <c r="F117" i="19"/>
  <c r="E117" i="19"/>
  <c r="C117" i="19"/>
  <c r="BY116" i="19"/>
  <c r="BX116" i="19"/>
  <c r="BW116" i="19"/>
  <c r="BV116" i="19"/>
  <c r="BU116" i="19"/>
  <c r="BT116" i="19"/>
  <c r="BS116" i="19"/>
  <c r="BQ116" i="19"/>
  <c r="BP116" i="19"/>
  <c r="BO116" i="19"/>
  <c r="BN116" i="19"/>
  <c r="BM116" i="19"/>
  <c r="BL116" i="19"/>
  <c r="BK116" i="19"/>
  <c r="BI116" i="19"/>
  <c r="BH116" i="19"/>
  <c r="BG116" i="19"/>
  <c r="BF116" i="19"/>
  <c r="BE116" i="19"/>
  <c r="BD116" i="19"/>
  <c r="BC116" i="19"/>
  <c r="BA116" i="19"/>
  <c r="AZ116" i="19"/>
  <c r="AY116" i="19"/>
  <c r="AX116" i="19"/>
  <c r="AW116" i="19"/>
  <c r="AV116" i="19"/>
  <c r="AU116" i="19"/>
  <c r="AS116" i="19"/>
  <c r="AR116" i="19"/>
  <c r="AQ116" i="19"/>
  <c r="AP116" i="19"/>
  <c r="AO116" i="19"/>
  <c r="AN116" i="19"/>
  <c r="AM116" i="19"/>
  <c r="AK116" i="19"/>
  <c r="AJ116" i="19"/>
  <c r="AI116" i="19"/>
  <c r="AH116" i="19"/>
  <c r="AG116" i="19"/>
  <c r="AF116" i="19"/>
  <c r="AE116" i="19"/>
  <c r="AC116" i="19"/>
  <c r="AB116" i="19"/>
  <c r="AA116" i="19"/>
  <c r="Z116" i="19"/>
  <c r="Y116" i="19"/>
  <c r="X116" i="19"/>
  <c r="W116" i="19"/>
  <c r="U116" i="19"/>
  <c r="T116" i="19"/>
  <c r="S116" i="19"/>
  <c r="R116" i="19"/>
  <c r="Q116" i="19"/>
  <c r="P116" i="19"/>
  <c r="O116" i="19"/>
  <c r="M116" i="19"/>
  <c r="L116" i="19"/>
  <c r="K116" i="19"/>
  <c r="J116" i="19"/>
  <c r="I116" i="19"/>
  <c r="H116" i="19"/>
  <c r="G116" i="19"/>
  <c r="E116" i="19"/>
  <c r="D116" i="19"/>
  <c r="C116" i="19"/>
  <c r="BY115" i="19"/>
  <c r="BX115" i="19"/>
  <c r="BW115" i="19"/>
  <c r="BV115" i="19"/>
  <c r="BU115" i="19"/>
  <c r="BT115" i="19"/>
  <c r="BS115" i="19"/>
  <c r="BR115" i="19"/>
  <c r="BQ115" i="19"/>
  <c r="BP115" i="19"/>
  <c r="BO115" i="19"/>
  <c r="BN115" i="19"/>
  <c r="BM115" i="19"/>
  <c r="BK115" i="19"/>
  <c r="BJ115" i="19"/>
  <c r="BI115" i="19"/>
  <c r="BH115" i="19"/>
  <c r="BG115" i="19"/>
  <c r="BF115" i="19"/>
  <c r="BE115" i="19"/>
  <c r="BC115" i="19"/>
  <c r="BB115" i="19"/>
  <c r="BA115" i="19"/>
  <c r="AZ115" i="19"/>
  <c r="AY115" i="19"/>
  <c r="AX115" i="19"/>
  <c r="AW115" i="19"/>
  <c r="AU115" i="19"/>
  <c r="AT115" i="19"/>
  <c r="AS115" i="19"/>
  <c r="AR115" i="19"/>
  <c r="AQ115" i="19"/>
  <c r="AP115" i="19"/>
  <c r="AO115" i="19"/>
  <c r="AM115" i="19"/>
  <c r="AL115" i="19"/>
  <c r="AK115" i="19"/>
  <c r="AJ115" i="19"/>
  <c r="AI115" i="19"/>
  <c r="AH115" i="19"/>
  <c r="AG115" i="19"/>
  <c r="AE115" i="19"/>
  <c r="AD115" i="19"/>
  <c r="AC115" i="19"/>
  <c r="AB115" i="19"/>
  <c r="AA115" i="19"/>
  <c r="Z115" i="19"/>
  <c r="Y115" i="19"/>
  <c r="W115" i="19"/>
  <c r="V115" i="19"/>
  <c r="U115" i="19"/>
  <c r="T115" i="19"/>
  <c r="S115" i="19"/>
  <c r="R115" i="19"/>
  <c r="Q115" i="19"/>
  <c r="O115" i="19"/>
  <c r="N115" i="19"/>
  <c r="M115" i="19"/>
  <c r="L115" i="19"/>
  <c r="K115" i="19"/>
  <c r="J115" i="19"/>
  <c r="I115" i="19"/>
  <c r="G115" i="19"/>
  <c r="F115" i="19"/>
  <c r="E115" i="19"/>
  <c r="D115" i="19"/>
  <c r="C115" i="19"/>
  <c r="BY114" i="19"/>
  <c r="BX114" i="19"/>
  <c r="BW114" i="19"/>
  <c r="BV114" i="19"/>
  <c r="BU114" i="19"/>
  <c r="BT114" i="19"/>
  <c r="BS114" i="19"/>
  <c r="BR114" i="19"/>
  <c r="BQ114" i="19"/>
  <c r="BP114" i="19"/>
  <c r="BO114" i="19"/>
  <c r="BM114" i="19"/>
  <c r="BL114" i="19"/>
  <c r="BK114" i="19"/>
  <c r="BJ114" i="19"/>
  <c r="BI114" i="19"/>
  <c r="BH114" i="19"/>
  <c r="BG114" i="19"/>
  <c r="BE114" i="19"/>
  <c r="BD114" i="19"/>
  <c r="BC114" i="19"/>
  <c r="BB114" i="19"/>
  <c r="BA114" i="19"/>
  <c r="AZ114" i="19"/>
  <c r="AY114" i="19"/>
  <c r="AW114" i="19"/>
  <c r="AV114" i="19"/>
  <c r="AU114" i="19"/>
  <c r="AT114" i="19"/>
  <c r="AS114" i="19"/>
  <c r="AR114" i="19"/>
  <c r="AQ114" i="19"/>
  <c r="AO114" i="19"/>
  <c r="AN114" i="19"/>
  <c r="AM114" i="19"/>
  <c r="AL114" i="19"/>
  <c r="AK114" i="19"/>
  <c r="AJ114" i="19"/>
  <c r="AI114" i="19"/>
  <c r="AG114" i="19"/>
  <c r="AF114" i="19"/>
  <c r="AE114" i="19"/>
  <c r="AD114" i="19"/>
  <c r="AC114" i="19"/>
  <c r="AB114" i="19"/>
  <c r="AA114" i="19"/>
  <c r="Y114" i="19"/>
  <c r="X114" i="19"/>
  <c r="W114" i="19"/>
  <c r="V114" i="19"/>
  <c r="U114" i="19"/>
  <c r="T114" i="19"/>
  <c r="S114" i="19"/>
  <c r="Q114" i="19"/>
  <c r="P114" i="19"/>
  <c r="O114" i="19"/>
  <c r="N114" i="19"/>
  <c r="M114" i="19"/>
  <c r="L114" i="19"/>
  <c r="K114" i="19"/>
  <c r="I114" i="19"/>
  <c r="H114" i="19"/>
  <c r="G114" i="19"/>
  <c r="F114" i="19"/>
  <c r="E114" i="19"/>
  <c r="D114" i="19"/>
  <c r="C114" i="19"/>
  <c r="BY113" i="19"/>
  <c r="BX113" i="19"/>
  <c r="BW113" i="19"/>
  <c r="BV113" i="19"/>
  <c r="BU113" i="19"/>
  <c r="BT113" i="19"/>
  <c r="BS113" i="19"/>
  <c r="BR113" i="19"/>
  <c r="BQ113" i="19"/>
  <c r="BO113" i="19"/>
  <c r="BN113" i="19"/>
  <c r="BM113" i="19"/>
  <c r="BL113" i="19"/>
  <c r="BK113" i="19"/>
  <c r="BJ113" i="19"/>
  <c r="BI113" i="19"/>
  <c r="BG113" i="19"/>
  <c r="BF113" i="19"/>
  <c r="BE113" i="19"/>
  <c r="BD113" i="19"/>
  <c r="BC113" i="19"/>
  <c r="BB113" i="19"/>
  <c r="BA113" i="19"/>
  <c r="AY113" i="19"/>
  <c r="AX113" i="19"/>
  <c r="AW113" i="19"/>
  <c r="AV113" i="19"/>
  <c r="AU113" i="19"/>
  <c r="AT113" i="19"/>
  <c r="AS113" i="19"/>
  <c r="AQ113" i="19"/>
  <c r="AP113" i="19"/>
  <c r="AO113" i="19"/>
  <c r="AN113" i="19"/>
  <c r="AM113" i="19"/>
  <c r="AL113" i="19"/>
  <c r="AK113" i="19"/>
  <c r="AI113" i="19"/>
  <c r="AH113" i="19"/>
  <c r="AG113" i="19"/>
  <c r="AF113" i="19"/>
  <c r="AE113" i="19"/>
  <c r="AD113" i="19"/>
  <c r="AC113" i="19"/>
  <c r="AA113" i="19"/>
  <c r="Z113" i="19"/>
  <c r="Y113" i="19"/>
  <c r="X113" i="19"/>
  <c r="W113" i="19"/>
  <c r="V113" i="19"/>
  <c r="U113" i="19"/>
  <c r="S113" i="19"/>
  <c r="R113" i="19"/>
  <c r="Q113" i="19"/>
  <c r="P113" i="19"/>
  <c r="O113" i="19"/>
  <c r="N113" i="19"/>
  <c r="M113" i="19"/>
  <c r="K113" i="19"/>
  <c r="J113" i="19"/>
  <c r="I113" i="19"/>
  <c r="H113" i="19"/>
  <c r="G113" i="19"/>
  <c r="F113" i="19"/>
  <c r="E113" i="19"/>
  <c r="C113" i="19"/>
  <c r="BY112" i="19"/>
  <c r="BX112" i="19"/>
  <c r="BW112" i="19"/>
  <c r="BV112" i="19"/>
  <c r="BU112" i="19"/>
  <c r="BT112" i="19"/>
  <c r="BS112" i="19"/>
  <c r="BQ112" i="19"/>
  <c r="BP112" i="19"/>
  <c r="BO112" i="19"/>
  <c r="BN112" i="19"/>
  <c r="BM112" i="19"/>
  <c r="BL112" i="19"/>
  <c r="BK112" i="19"/>
  <c r="BI112" i="19"/>
  <c r="BH112" i="19"/>
  <c r="BG112" i="19"/>
  <c r="BF112" i="19"/>
  <c r="BE112" i="19"/>
  <c r="BD112" i="19"/>
  <c r="BC112" i="19"/>
  <c r="BA112" i="19"/>
  <c r="AZ112" i="19"/>
  <c r="AY112" i="19"/>
  <c r="AX112" i="19"/>
  <c r="AW112" i="19"/>
  <c r="AV112" i="19"/>
  <c r="AU112" i="19"/>
  <c r="AS112" i="19"/>
  <c r="AR112" i="19"/>
  <c r="AQ112" i="19"/>
  <c r="AP112" i="19"/>
  <c r="AO112" i="19"/>
  <c r="AN112" i="19"/>
  <c r="AM112" i="19"/>
  <c r="AK112" i="19"/>
  <c r="AJ112" i="19"/>
  <c r="AI112" i="19"/>
  <c r="AH112" i="19"/>
  <c r="AG112" i="19"/>
  <c r="AF112" i="19"/>
  <c r="AE112" i="19"/>
  <c r="AC112" i="19"/>
  <c r="AB112" i="19"/>
  <c r="AA112" i="19"/>
  <c r="Z112" i="19"/>
  <c r="Y112" i="19"/>
  <c r="X112" i="19"/>
  <c r="W112" i="19"/>
  <c r="U112" i="19"/>
  <c r="T112" i="19"/>
  <c r="S112" i="19"/>
  <c r="R112" i="19"/>
  <c r="Q112" i="19"/>
  <c r="P112" i="19"/>
  <c r="O112" i="19"/>
  <c r="M112" i="19"/>
  <c r="L112" i="19"/>
  <c r="K112" i="19"/>
  <c r="J112" i="19"/>
  <c r="I112" i="19"/>
  <c r="H112" i="19"/>
  <c r="G112" i="19"/>
  <c r="E112" i="19"/>
  <c r="D112" i="19"/>
  <c r="C112" i="19"/>
  <c r="BY111" i="19"/>
  <c r="BX111" i="19"/>
  <c r="BW111" i="19"/>
  <c r="BV111" i="19"/>
  <c r="BU111" i="19"/>
  <c r="BT111" i="19"/>
  <c r="BS111" i="19"/>
  <c r="BR111" i="19"/>
  <c r="BQ111" i="19"/>
  <c r="BP111" i="19"/>
  <c r="BO111" i="19"/>
  <c r="BN111" i="19"/>
  <c r="BM111" i="19"/>
  <c r="BK111" i="19"/>
  <c r="BJ111" i="19"/>
  <c r="BI111" i="19"/>
  <c r="BH111" i="19"/>
  <c r="BG111" i="19"/>
  <c r="BF111" i="19"/>
  <c r="BE111" i="19"/>
  <c r="BC111" i="19"/>
  <c r="BB111" i="19"/>
  <c r="BA111" i="19"/>
  <c r="AZ111" i="19"/>
  <c r="AY111" i="19"/>
  <c r="AX111" i="19"/>
  <c r="AW111" i="19"/>
  <c r="AU111" i="19"/>
  <c r="AT111" i="19"/>
  <c r="AS111" i="19"/>
  <c r="AR111" i="19"/>
  <c r="AQ111" i="19"/>
  <c r="AP111" i="19"/>
  <c r="AO111" i="19"/>
  <c r="AM111" i="19"/>
  <c r="AL111" i="19"/>
  <c r="AK111" i="19"/>
  <c r="AJ111" i="19"/>
  <c r="AI111" i="19"/>
  <c r="AH111" i="19"/>
  <c r="AG111" i="19"/>
  <c r="AE111" i="19"/>
  <c r="AD111" i="19"/>
  <c r="AC111" i="19"/>
  <c r="AB111" i="19"/>
  <c r="AA111" i="19"/>
  <c r="Z111" i="19"/>
  <c r="Y111" i="19"/>
  <c r="W111" i="19"/>
  <c r="V111" i="19"/>
  <c r="U111" i="19"/>
  <c r="T111" i="19"/>
  <c r="S111" i="19"/>
  <c r="R111" i="19"/>
  <c r="Q111" i="19"/>
  <c r="O111" i="19"/>
  <c r="N111" i="19"/>
  <c r="M111" i="19"/>
  <c r="L111" i="19"/>
  <c r="K111" i="19"/>
  <c r="J111" i="19"/>
  <c r="I111" i="19"/>
  <c r="G111" i="19"/>
  <c r="F111" i="19"/>
  <c r="E111" i="19"/>
  <c r="D111" i="19"/>
  <c r="C111" i="19"/>
  <c r="BY110" i="19"/>
  <c r="BX110" i="19"/>
  <c r="BW110" i="19"/>
  <c r="BV110" i="19"/>
  <c r="BU110" i="19"/>
  <c r="BT110" i="19"/>
  <c r="BS110" i="19"/>
  <c r="BR110" i="19"/>
  <c r="BQ110" i="19"/>
  <c r="BP110" i="19"/>
  <c r="BO110" i="19"/>
  <c r="BM110" i="19"/>
  <c r="BL110" i="19"/>
  <c r="BK110" i="19"/>
  <c r="BJ110" i="19"/>
  <c r="BI110" i="19"/>
  <c r="BH110" i="19"/>
  <c r="BG110" i="19"/>
  <c r="BE110" i="19"/>
  <c r="BD110" i="19"/>
  <c r="BC110" i="19"/>
  <c r="BB110" i="19"/>
  <c r="BA110" i="19"/>
  <c r="AZ110" i="19"/>
  <c r="AY110" i="19"/>
  <c r="AW110" i="19"/>
  <c r="AV110" i="19"/>
  <c r="AU110" i="19"/>
  <c r="AT110" i="19"/>
  <c r="AS110" i="19"/>
  <c r="AR110" i="19"/>
  <c r="AQ110" i="19"/>
  <c r="AO110" i="19"/>
  <c r="AN110" i="19"/>
  <c r="AM110" i="19"/>
  <c r="AL110" i="19"/>
  <c r="AK110" i="19"/>
  <c r="AJ110" i="19"/>
  <c r="AI110" i="19"/>
  <c r="AG110" i="19"/>
  <c r="AF110" i="19"/>
  <c r="AE110" i="19"/>
  <c r="AD110" i="19"/>
  <c r="AC110" i="19"/>
  <c r="AB110" i="19"/>
  <c r="AA110" i="19"/>
  <c r="Y110" i="19"/>
  <c r="X110" i="19"/>
  <c r="W110" i="19"/>
  <c r="V110" i="19"/>
  <c r="U110" i="19"/>
  <c r="T110" i="19"/>
  <c r="S110" i="19"/>
  <c r="Q110" i="19"/>
  <c r="P110" i="19"/>
  <c r="O110" i="19"/>
  <c r="N110" i="19"/>
  <c r="M110" i="19"/>
  <c r="L110" i="19"/>
  <c r="K110" i="19"/>
  <c r="I110" i="19"/>
  <c r="H110" i="19"/>
  <c r="G110" i="19"/>
  <c r="F110" i="19"/>
  <c r="E110" i="19"/>
  <c r="D110" i="19"/>
  <c r="C110" i="19"/>
  <c r="BY109" i="19"/>
  <c r="BX109" i="19"/>
  <c r="BW109" i="19"/>
  <c r="BV109" i="19"/>
  <c r="BU109" i="19"/>
  <c r="BT109" i="19"/>
  <c r="BS109" i="19"/>
  <c r="BR109" i="19"/>
  <c r="BQ109" i="19"/>
  <c r="BO109" i="19"/>
  <c r="BN109" i="19"/>
  <c r="BM109" i="19"/>
  <c r="BL109" i="19"/>
  <c r="BK109" i="19"/>
  <c r="BJ109" i="19"/>
  <c r="BI109" i="19"/>
  <c r="BG109" i="19"/>
  <c r="BF109" i="19"/>
  <c r="BE109" i="19"/>
  <c r="BD109" i="19"/>
  <c r="BC109" i="19"/>
  <c r="BB109" i="19"/>
  <c r="BA109" i="19"/>
  <c r="AY109" i="19"/>
  <c r="AX109" i="19"/>
  <c r="AW109" i="19"/>
  <c r="AV109" i="19"/>
  <c r="AU109" i="19"/>
  <c r="AT109" i="19"/>
  <c r="AS109" i="19"/>
  <c r="AQ109" i="19"/>
  <c r="AP109" i="19"/>
  <c r="AO109" i="19"/>
  <c r="AN109" i="19"/>
  <c r="AM109" i="19"/>
  <c r="AL109" i="19"/>
  <c r="AK109" i="19"/>
  <c r="AI109" i="19"/>
  <c r="AH109" i="19"/>
  <c r="AG109" i="19"/>
  <c r="AF109" i="19"/>
  <c r="AE109" i="19"/>
  <c r="AD109" i="19"/>
  <c r="AC109" i="19"/>
  <c r="AA109" i="19"/>
  <c r="Z109" i="19"/>
  <c r="Y109" i="19"/>
  <c r="X109" i="19"/>
  <c r="W109" i="19"/>
  <c r="V109" i="19"/>
  <c r="U109" i="19"/>
  <c r="S109" i="19"/>
  <c r="R109" i="19"/>
  <c r="Q109" i="19"/>
  <c r="P109" i="19"/>
  <c r="O109" i="19"/>
  <c r="N109" i="19"/>
  <c r="M109" i="19"/>
  <c r="K109" i="19"/>
  <c r="J109" i="19"/>
  <c r="I109" i="19"/>
  <c r="H109" i="19"/>
  <c r="G109" i="19"/>
  <c r="F109" i="19"/>
  <c r="E109" i="19"/>
  <c r="C109" i="19"/>
  <c r="BY108" i="19"/>
  <c r="BX108" i="19"/>
  <c r="BW108" i="19"/>
  <c r="BV108" i="19"/>
  <c r="BU108" i="19"/>
  <c r="BT108" i="19"/>
  <c r="BS108" i="19"/>
  <c r="BQ108" i="19"/>
  <c r="BP108" i="19"/>
  <c r="BO108" i="19"/>
  <c r="BN108" i="19"/>
  <c r="BM108" i="19"/>
  <c r="BL108" i="19"/>
  <c r="BK108" i="19"/>
  <c r="BI108" i="19"/>
  <c r="BH108" i="19"/>
  <c r="BG108" i="19"/>
  <c r="BF108" i="19"/>
  <c r="BE108" i="19"/>
  <c r="BD108" i="19"/>
  <c r="BC108" i="19"/>
  <c r="BA108" i="19"/>
  <c r="AZ108" i="19"/>
  <c r="AY108" i="19"/>
  <c r="AX108" i="19"/>
  <c r="AW108" i="19"/>
  <c r="AV108" i="19"/>
  <c r="AU108" i="19"/>
  <c r="AS108" i="19"/>
  <c r="AR108" i="19"/>
  <c r="AQ108" i="19"/>
  <c r="AP108" i="19"/>
  <c r="AO108" i="19"/>
  <c r="AN108" i="19"/>
  <c r="AM108" i="19"/>
  <c r="AK108" i="19"/>
  <c r="AJ108" i="19"/>
  <c r="AI108" i="19"/>
  <c r="AH108" i="19"/>
  <c r="AG108" i="19"/>
  <c r="AF108" i="19"/>
  <c r="AE108" i="19"/>
  <c r="AC108" i="19"/>
  <c r="AB108" i="19"/>
  <c r="AA108" i="19"/>
  <c r="Z108" i="19"/>
  <c r="Y108" i="19"/>
  <c r="X108" i="19"/>
  <c r="W108" i="19"/>
  <c r="U108" i="19"/>
  <c r="T108" i="19"/>
  <c r="S108" i="19"/>
  <c r="R108" i="19"/>
  <c r="Q108" i="19"/>
  <c r="P108" i="19"/>
  <c r="O108" i="19"/>
  <c r="M108" i="19"/>
  <c r="L108" i="19"/>
  <c r="K108" i="19"/>
  <c r="J108" i="19"/>
  <c r="I108" i="19"/>
  <c r="H108" i="19"/>
  <c r="G108" i="19"/>
  <c r="E108" i="19"/>
  <c r="D108" i="19"/>
  <c r="C108" i="19"/>
  <c r="BY107" i="19"/>
  <c r="BX107" i="19"/>
  <c r="BW107" i="19"/>
  <c r="BV107" i="19"/>
  <c r="BU107" i="19"/>
  <c r="BT107" i="19"/>
  <c r="BS107" i="19"/>
  <c r="BR107" i="19"/>
  <c r="BQ107" i="19"/>
  <c r="BP107" i="19"/>
  <c r="BO107" i="19"/>
  <c r="BN107" i="19"/>
  <c r="BM107" i="19"/>
  <c r="BK107" i="19"/>
  <c r="BJ107" i="19"/>
  <c r="BI107" i="19"/>
  <c r="BH107" i="19"/>
  <c r="BG107" i="19"/>
  <c r="BF107" i="19"/>
  <c r="BE107" i="19"/>
  <c r="BC107" i="19"/>
  <c r="BB107" i="19"/>
  <c r="BA107" i="19"/>
  <c r="AZ107" i="19"/>
  <c r="AY107" i="19"/>
  <c r="AX107" i="19"/>
  <c r="AW107" i="19"/>
  <c r="AU107" i="19"/>
  <c r="AT107" i="19"/>
  <c r="AS107" i="19"/>
  <c r="AR107" i="19"/>
  <c r="AQ107" i="19"/>
  <c r="AP107" i="19"/>
  <c r="AO107" i="19"/>
  <c r="AM107" i="19"/>
  <c r="AL107" i="19"/>
  <c r="AK107" i="19"/>
  <c r="AJ107" i="19"/>
  <c r="AI107" i="19"/>
  <c r="AH107" i="19"/>
  <c r="AG107" i="19"/>
  <c r="AE107" i="19"/>
  <c r="AD107" i="19"/>
  <c r="AC107" i="19"/>
  <c r="AB107" i="19"/>
  <c r="AA107" i="19"/>
  <c r="Z107" i="19"/>
  <c r="Y107" i="19"/>
  <c r="W107" i="19"/>
  <c r="V107" i="19"/>
  <c r="U107" i="19"/>
  <c r="T107" i="19"/>
  <c r="S107" i="19"/>
  <c r="R107" i="19"/>
  <c r="Q107" i="19"/>
  <c r="O107" i="19"/>
  <c r="N107" i="19"/>
  <c r="M107" i="19"/>
  <c r="L107" i="19"/>
  <c r="K107" i="19"/>
  <c r="J107" i="19"/>
  <c r="I107" i="19"/>
  <c r="G107" i="19"/>
  <c r="F107" i="19"/>
  <c r="E107" i="19"/>
  <c r="D107" i="19"/>
  <c r="C107" i="19"/>
  <c r="BY106" i="19"/>
  <c r="BX106" i="19"/>
  <c r="BW106" i="19"/>
  <c r="BV106" i="19"/>
  <c r="BU106" i="19"/>
  <c r="BT106" i="19"/>
  <c r="BS106" i="19"/>
  <c r="BR106" i="19"/>
  <c r="BQ106" i="19"/>
  <c r="BP106" i="19"/>
  <c r="BO106" i="19"/>
  <c r="BM106" i="19"/>
  <c r="BL106" i="19"/>
  <c r="BK106" i="19"/>
  <c r="BJ106" i="19"/>
  <c r="BI106" i="19"/>
  <c r="BH106" i="19"/>
  <c r="BG106" i="19"/>
  <c r="BE106" i="19"/>
  <c r="BD106" i="19"/>
  <c r="BC106" i="19"/>
  <c r="BB106" i="19"/>
  <c r="BA106" i="19"/>
  <c r="AZ106" i="19"/>
  <c r="AY106" i="19"/>
  <c r="AW106" i="19"/>
  <c r="AV106" i="19"/>
  <c r="AU106" i="19"/>
  <c r="AT106" i="19"/>
  <c r="AS106" i="19"/>
  <c r="AR106" i="19"/>
  <c r="AQ106" i="19"/>
  <c r="AO106" i="19"/>
  <c r="AN106" i="19"/>
  <c r="AM106" i="19"/>
  <c r="AL106" i="19"/>
  <c r="AK106" i="19"/>
  <c r="AJ106" i="19"/>
  <c r="AI106" i="19"/>
  <c r="AG106" i="19"/>
  <c r="AF106" i="19"/>
  <c r="AE106" i="19"/>
  <c r="AD106" i="19"/>
  <c r="AC106" i="19"/>
  <c r="AB106" i="19"/>
  <c r="AA106" i="19"/>
  <c r="Y106" i="19"/>
  <c r="X106" i="19"/>
  <c r="W106" i="19"/>
  <c r="V106" i="19"/>
  <c r="U106" i="19"/>
  <c r="T106" i="19"/>
  <c r="S106" i="19"/>
  <c r="Q106" i="19"/>
  <c r="P106" i="19"/>
  <c r="O106" i="19"/>
  <c r="N106" i="19"/>
  <c r="M106" i="19"/>
  <c r="L106" i="19"/>
  <c r="K106" i="19"/>
  <c r="I106" i="19"/>
  <c r="H106" i="19"/>
  <c r="G106" i="19"/>
  <c r="F106" i="19"/>
  <c r="E106" i="19"/>
  <c r="D106" i="19"/>
  <c r="C106" i="19"/>
  <c r="BY105" i="19"/>
  <c r="BX105" i="19"/>
  <c r="BW105" i="19"/>
  <c r="BV105" i="19"/>
  <c r="BU105" i="19"/>
  <c r="BT105" i="19"/>
  <c r="BS105" i="19"/>
  <c r="BR105" i="19"/>
  <c r="BQ105" i="19"/>
  <c r="BO105" i="19"/>
  <c r="BN105" i="19"/>
  <c r="BM105" i="19"/>
  <c r="BL105" i="19"/>
  <c r="BK105" i="19"/>
  <c r="BJ105" i="19"/>
  <c r="BI105" i="19"/>
  <c r="BG105" i="19"/>
  <c r="BF105" i="19"/>
  <c r="BE105" i="19"/>
  <c r="BD105" i="19"/>
  <c r="BC105" i="19"/>
  <c r="BB105" i="19"/>
  <c r="BA105" i="19"/>
  <c r="AY105" i="19"/>
  <c r="AX105" i="19"/>
  <c r="AW105" i="19"/>
  <c r="AV105" i="19"/>
  <c r="AU105" i="19"/>
  <c r="AT105" i="19"/>
  <c r="AS105" i="19"/>
  <c r="AQ105" i="19"/>
  <c r="AP105" i="19"/>
  <c r="AO105" i="19"/>
  <c r="AN105" i="19"/>
  <c r="AM105" i="19"/>
  <c r="AL105" i="19"/>
  <c r="AK105" i="19"/>
  <c r="AI105" i="19"/>
  <c r="AH105" i="19"/>
  <c r="AG105" i="19"/>
  <c r="AF105" i="19"/>
  <c r="AE105" i="19"/>
  <c r="AD105" i="19"/>
  <c r="AC105" i="19"/>
  <c r="AA105" i="19"/>
  <c r="Z105" i="19"/>
  <c r="Y105" i="19"/>
  <c r="X105" i="19"/>
  <c r="W105" i="19"/>
  <c r="V105" i="19"/>
  <c r="U105" i="19"/>
  <c r="S105" i="19"/>
  <c r="R105" i="19"/>
  <c r="Q105" i="19"/>
  <c r="P105" i="19"/>
  <c r="O105" i="19"/>
  <c r="N105" i="19"/>
  <c r="M105" i="19"/>
  <c r="K105" i="19"/>
  <c r="J105" i="19"/>
  <c r="I105" i="19"/>
  <c r="H105" i="19"/>
  <c r="G105" i="19"/>
  <c r="F105" i="19"/>
  <c r="E105" i="19"/>
  <c r="C105" i="19"/>
  <c r="BY104" i="19"/>
  <c r="BX104" i="19"/>
  <c r="BW104" i="19"/>
  <c r="BV104" i="19"/>
  <c r="BU104" i="19"/>
  <c r="BT104" i="19"/>
  <c r="BS104" i="19"/>
  <c r="BQ104" i="19"/>
  <c r="BP104" i="19"/>
  <c r="BO104" i="19"/>
  <c r="BN104" i="19"/>
  <c r="BM104" i="19"/>
  <c r="BL104" i="19"/>
  <c r="BK104" i="19"/>
  <c r="BI104" i="19"/>
  <c r="BH104" i="19"/>
  <c r="BG104" i="19"/>
  <c r="BF104" i="19"/>
  <c r="BE104" i="19"/>
  <c r="BD104" i="19"/>
  <c r="BC104" i="19"/>
  <c r="BA104" i="19"/>
  <c r="AZ104" i="19"/>
  <c r="AY104" i="19"/>
  <c r="AX104" i="19"/>
  <c r="AW104" i="19"/>
  <c r="AV104" i="19"/>
  <c r="AU104" i="19"/>
  <c r="AS104" i="19"/>
  <c r="AR104" i="19"/>
  <c r="AQ104" i="19"/>
  <c r="AP104" i="19"/>
  <c r="AO104" i="19"/>
  <c r="AN104" i="19"/>
  <c r="AM104" i="19"/>
  <c r="AK104" i="19"/>
  <c r="AJ104" i="19"/>
  <c r="AI104" i="19"/>
  <c r="AH104" i="19"/>
  <c r="AG104" i="19"/>
  <c r="AF104" i="19"/>
  <c r="AE104" i="19"/>
  <c r="AC104" i="19"/>
  <c r="AB104" i="19"/>
  <c r="AA104" i="19"/>
  <c r="Z104" i="19"/>
  <c r="Y104" i="19"/>
  <c r="X104" i="19"/>
  <c r="W104" i="19"/>
  <c r="U104" i="19"/>
  <c r="T104" i="19"/>
  <c r="S104" i="19"/>
  <c r="R104" i="19"/>
  <c r="Q104" i="19"/>
  <c r="P104" i="19"/>
  <c r="O104" i="19"/>
  <c r="M104" i="19"/>
  <c r="L104" i="19"/>
  <c r="K104" i="19"/>
  <c r="J104" i="19"/>
  <c r="I104" i="19"/>
  <c r="H104" i="19"/>
  <c r="G104" i="19"/>
  <c r="E104" i="19"/>
  <c r="D104" i="19"/>
  <c r="C104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N103" i="19"/>
  <c r="BM103" i="19"/>
  <c r="BK103" i="19"/>
  <c r="BJ103" i="19"/>
  <c r="BI103" i="19"/>
  <c r="BH103" i="19"/>
  <c r="BG103" i="19"/>
  <c r="BF103" i="19"/>
  <c r="BE103" i="19"/>
  <c r="BC103" i="19"/>
  <c r="BB103" i="19"/>
  <c r="BA103" i="19"/>
  <c r="AZ103" i="19"/>
  <c r="AY103" i="19"/>
  <c r="AX103" i="19"/>
  <c r="AW103" i="19"/>
  <c r="AU103" i="19"/>
  <c r="AT103" i="19"/>
  <c r="AS103" i="19"/>
  <c r="AR103" i="19"/>
  <c r="AQ103" i="19"/>
  <c r="AP103" i="19"/>
  <c r="AO103" i="19"/>
  <c r="AM103" i="19"/>
  <c r="AL103" i="19"/>
  <c r="AK103" i="19"/>
  <c r="AJ103" i="19"/>
  <c r="AI103" i="19"/>
  <c r="AH103" i="19"/>
  <c r="AG103" i="19"/>
  <c r="AE103" i="19"/>
  <c r="AD103" i="19"/>
  <c r="AC103" i="19"/>
  <c r="AB103" i="19"/>
  <c r="AA103" i="19"/>
  <c r="Z103" i="19"/>
  <c r="Y103" i="19"/>
  <c r="W103" i="19"/>
  <c r="V103" i="19"/>
  <c r="U103" i="19"/>
  <c r="T103" i="19"/>
  <c r="S103" i="19"/>
  <c r="R103" i="19"/>
  <c r="Q103" i="19"/>
  <c r="O103" i="19"/>
  <c r="N103" i="19"/>
  <c r="M103" i="19"/>
  <c r="L103" i="19"/>
  <c r="K103" i="19"/>
  <c r="J103" i="19"/>
  <c r="I103" i="19"/>
  <c r="G103" i="19"/>
  <c r="F103" i="19"/>
  <c r="E103" i="19"/>
  <c r="D103" i="19"/>
  <c r="C103" i="19"/>
  <c r="BY102" i="19"/>
  <c r="BX102" i="19"/>
  <c r="BW102" i="19"/>
  <c r="BV102" i="19"/>
  <c r="BU102" i="19"/>
  <c r="BT102" i="19"/>
  <c r="BS102" i="19"/>
  <c r="BR102" i="19"/>
  <c r="BQ102" i="19"/>
  <c r="BP102" i="19"/>
  <c r="BO102" i="19"/>
  <c r="BM102" i="19"/>
  <c r="BL102" i="19"/>
  <c r="BK102" i="19"/>
  <c r="BJ102" i="19"/>
  <c r="BI102" i="19"/>
  <c r="BH102" i="19"/>
  <c r="BG102" i="19"/>
  <c r="BE102" i="19"/>
  <c r="BD102" i="19"/>
  <c r="BC102" i="19"/>
  <c r="BB102" i="19"/>
  <c r="BA102" i="19"/>
  <c r="AZ102" i="19"/>
  <c r="AY102" i="19"/>
  <c r="AW102" i="19"/>
  <c r="AV102" i="19"/>
  <c r="AU102" i="19"/>
  <c r="AT102" i="19"/>
  <c r="AS102" i="19"/>
  <c r="AR102" i="19"/>
  <c r="AQ102" i="19"/>
  <c r="AO102" i="19"/>
  <c r="AN102" i="19"/>
  <c r="AM102" i="19"/>
  <c r="AL102" i="19"/>
  <c r="AK102" i="19"/>
  <c r="AJ102" i="19"/>
  <c r="AI102" i="19"/>
  <c r="AG102" i="19"/>
  <c r="AF102" i="19"/>
  <c r="AE102" i="19"/>
  <c r="AD102" i="19"/>
  <c r="AC102" i="19"/>
  <c r="AB102" i="19"/>
  <c r="AA102" i="19"/>
  <c r="Y102" i="19"/>
  <c r="X102" i="19"/>
  <c r="W102" i="19"/>
  <c r="V102" i="19"/>
  <c r="U102" i="19"/>
  <c r="T102" i="19"/>
  <c r="S102" i="19"/>
  <c r="Q102" i="19"/>
  <c r="P102" i="19"/>
  <c r="O102" i="19"/>
  <c r="N102" i="19"/>
  <c r="M102" i="19"/>
  <c r="L102" i="19"/>
  <c r="K102" i="19"/>
  <c r="I102" i="19"/>
  <c r="H102" i="19"/>
  <c r="G102" i="19"/>
  <c r="F102" i="19"/>
  <c r="E102" i="19"/>
  <c r="D102" i="19"/>
  <c r="C102" i="19"/>
  <c r="BY101" i="19"/>
  <c r="BX101" i="19"/>
  <c r="BW101" i="19"/>
  <c r="BV101" i="19"/>
  <c r="BU101" i="19"/>
  <c r="BT101" i="19"/>
  <c r="BS101" i="19"/>
  <c r="BR101" i="19"/>
  <c r="BQ101" i="19"/>
  <c r="BO101" i="19"/>
  <c r="BN101" i="19"/>
  <c r="BM101" i="19"/>
  <c r="BL101" i="19"/>
  <c r="BK101" i="19"/>
  <c r="BJ101" i="19"/>
  <c r="BI101" i="19"/>
  <c r="BG101" i="19"/>
  <c r="BF101" i="19"/>
  <c r="BE101" i="19"/>
  <c r="BD101" i="19"/>
  <c r="BC101" i="19"/>
  <c r="BB101" i="19"/>
  <c r="BA101" i="19"/>
  <c r="AY101" i="19"/>
  <c r="AX101" i="19"/>
  <c r="AW101" i="19"/>
  <c r="AV101" i="19"/>
  <c r="AU101" i="19"/>
  <c r="AT101" i="19"/>
  <c r="AS101" i="19"/>
  <c r="AQ101" i="19"/>
  <c r="AP101" i="19"/>
  <c r="AO101" i="19"/>
  <c r="AN101" i="19"/>
  <c r="AM101" i="19"/>
  <c r="AL101" i="19"/>
  <c r="AK101" i="19"/>
  <c r="AI101" i="19"/>
  <c r="AH101" i="19"/>
  <c r="AG101" i="19"/>
  <c r="AF101" i="19"/>
  <c r="AE101" i="19"/>
  <c r="AD101" i="19"/>
  <c r="AC101" i="19"/>
  <c r="AA101" i="19"/>
  <c r="Z101" i="19"/>
  <c r="Y101" i="19"/>
  <c r="X101" i="19"/>
  <c r="W101" i="19"/>
  <c r="V101" i="19"/>
  <c r="U101" i="19"/>
  <c r="S101" i="19"/>
  <c r="R101" i="19"/>
  <c r="Q101" i="19"/>
  <c r="P101" i="19"/>
  <c r="O101" i="19"/>
  <c r="N101" i="19"/>
  <c r="M101" i="19"/>
  <c r="K101" i="19"/>
  <c r="J101" i="19"/>
  <c r="I101" i="19"/>
  <c r="H101" i="19"/>
  <c r="G101" i="19"/>
  <c r="F101" i="19"/>
  <c r="E101" i="19"/>
  <c r="BY130" i="20"/>
  <c r="BX130" i="20"/>
  <c r="BW130" i="20"/>
  <c r="BV130" i="20"/>
  <c r="BU130" i="20"/>
  <c r="BT130" i="20"/>
  <c r="BS130" i="20"/>
  <c r="BR130" i="20"/>
  <c r="BQ130" i="20"/>
  <c r="BP130" i="20"/>
  <c r="BO130" i="20"/>
  <c r="BN130" i="20"/>
  <c r="BM130" i="20"/>
  <c r="BL130" i="20"/>
  <c r="BK130" i="20"/>
  <c r="BJ130" i="20"/>
  <c r="BI130" i="20"/>
  <c r="BH130" i="20"/>
  <c r="BG130" i="20"/>
  <c r="BF130" i="20"/>
  <c r="BE130" i="20"/>
  <c r="BD130" i="20"/>
  <c r="BC130" i="20"/>
  <c r="BB130" i="20"/>
  <c r="BA130" i="20"/>
  <c r="AZ130" i="20"/>
  <c r="AY130" i="20"/>
  <c r="AX130" i="20"/>
  <c r="AW130" i="20"/>
  <c r="AV130" i="20"/>
  <c r="AU130" i="20"/>
  <c r="AT130" i="20"/>
  <c r="AS130" i="20"/>
  <c r="AR130" i="20"/>
  <c r="AQ130" i="20"/>
  <c r="AP130" i="20"/>
  <c r="AO130" i="20"/>
  <c r="AN130" i="20"/>
  <c r="AM130" i="20"/>
  <c r="AL130" i="20"/>
  <c r="AK130" i="20"/>
  <c r="AJ130" i="20"/>
  <c r="AI130" i="20"/>
  <c r="AH130" i="20"/>
  <c r="AG130" i="20"/>
  <c r="AF130" i="20"/>
  <c r="AE130" i="20"/>
  <c r="AD130" i="20"/>
  <c r="AC130" i="20"/>
  <c r="AB130" i="20"/>
  <c r="AA130" i="20"/>
  <c r="Z130" i="20"/>
  <c r="Y130" i="20"/>
  <c r="X130" i="20"/>
  <c r="W130" i="20"/>
  <c r="V130" i="20"/>
  <c r="U130" i="20"/>
  <c r="T130" i="20"/>
  <c r="S130" i="20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F130" i="20"/>
  <c r="E130" i="20"/>
  <c r="D130" i="20"/>
  <c r="C130" i="20"/>
  <c r="BY129" i="20"/>
  <c r="BX129" i="20"/>
  <c r="BW129" i="20"/>
  <c r="BV129" i="20"/>
  <c r="BU129" i="20"/>
  <c r="BT129" i="20"/>
  <c r="BS129" i="20"/>
  <c r="BR129" i="20"/>
  <c r="BQ129" i="20"/>
  <c r="BO129" i="20"/>
  <c r="BN129" i="20"/>
  <c r="BM129" i="20"/>
  <c r="BL129" i="20"/>
  <c r="BK129" i="20"/>
  <c r="BJ129" i="20"/>
  <c r="BI129" i="20"/>
  <c r="BG129" i="20"/>
  <c r="BF129" i="20"/>
  <c r="BE129" i="20"/>
  <c r="BD129" i="20"/>
  <c r="BC129" i="20"/>
  <c r="BB129" i="20"/>
  <c r="BA129" i="20"/>
  <c r="AY129" i="20"/>
  <c r="AX129" i="20"/>
  <c r="AW129" i="20"/>
  <c r="AV129" i="20"/>
  <c r="AU129" i="20"/>
  <c r="AT129" i="20"/>
  <c r="AS129" i="20"/>
  <c r="AQ129" i="20"/>
  <c r="AP129" i="20"/>
  <c r="AO129" i="20"/>
  <c r="AN129" i="20"/>
  <c r="AM129" i="20"/>
  <c r="AL129" i="20"/>
  <c r="AK129" i="20"/>
  <c r="AI129" i="20"/>
  <c r="AH129" i="20"/>
  <c r="AG129" i="20"/>
  <c r="AF129" i="20"/>
  <c r="AE129" i="20"/>
  <c r="AD129" i="20"/>
  <c r="AC129" i="20"/>
  <c r="AA129" i="20"/>
  <c r="Z129" i="20"/>
  <c r="Y129" i="20"/>
  <c r="X129" i="20"/>
  <c r="W129" i="20"/>
  <c r="V129" i="20"/>
  <c r="U129" i="20"/>
  <c r="S129" i="20"/>
  <c r="R129" i="20"/>
  <c r="Q129" i="20"/>
  <c r="P129" i="20"/>
  <c r="O129" i="20"/>
  <c r="N129" i="20"/>
  <c r="M129" i="20"/>
  <c r="K129" i="20"/>
  <c r="J129" i="20"/>
  <c r="I129" i="20"/>
  <c r="H129" i="20"/>
  <c r="G129" i="20"/>
  <c r="F129" i="20"/>
  <c r="E129" i="20"/>
  <c r="C129" i="20"/>
  <c r="BY128" i="20"/>
  <c r="BX128" i="20"/>
  <c r="BW128" i="20"/>
  <c r="BV128" i="20"/>
  <c r="BU128" i="20"/>
  <c r="BT128" i="20"/>
  <c r="BS128" i="20"/>
  <c r="BQ128" i="20"/>
  <c r="BP128" i="20"/>
  <c r="BO128" i="20"/>
  <c r="BN128" i="20"/>
  <c r="BM128" i="20"/>
  <c r="BL128" i="20"/>
  <c r="BK128" i="20"/>
  <c r="BI128" i="20"/>
  <c r="BH128" i="20"/>
  <c r="BG128" i="20"/>
  <c r="BF128" i="20"/>
  <c r="BE128" i="20"/>
  <c r="BD128" i="20"/>
  <c r="BC128" i="20"/>
  <c r="BA128" i="20"/>
  <c r="AZ128" i="20"/>
  <c r="AY128" i="20"/>
  <c r="AX128" i="20"/>
  <c r="AW128" i="20"/>
  <c r="AV128" i="20"/>
  <c r="AU128" i="20"/>
  <c r="AS128" i="20"/>
  <c r="AR128" i="20"/>
  <c r="AQ128" i="20"/>
  <c r="AP128" i="20"/>
  <c r="AO128" i="20"/>
  <c r="AN128" i="20"/>
  <c r="AM128" i="20"/>
  <c r="AK128" i="20"/>
  <c r="AJ128" i="20"/>
  <c r="AI128" i="20"/>
  <c r="AH128" i="20"/>
  <c r="AG128" i="20"/>
  <c r="AF128" i="20"/>
  <c r="AE128" i="20"/>
  <c r="AC128" i="20"/>
  <c r="AB128" i="20"/>
  <c r="AA128" i="20"/>
  <c r="Z128" i="20"/>
  <c r="Y128" i="20"/>
  <c r="X128" i="20"/>
  <c r="W128" i="20"/>
  <c r="U128" i="20"/>
  <c r="T128" i="20"/>
  <c r="S128" i="20"/>
  <c r="R128" i="20"/>
  <c r="Q128" i="20"/>
  <c r="P128" i="20"/>
  <c r="O128" i="20"/>
  <c r="M128" i="20"/>
  <c r="L128" i="20"/>
  <c r="K128" i="20"/>
  <c r="J128" i="20"/>
  <c r="I128" i="20"/>
  <c r="H128" i="20"/>
  <c r="G128" i="20"/>
  <c r="E128" i="20"/>
  <c r="D128" i="20"/>
  <c r="C128" i="20"/>
  <c r="BY127" i="20"/>
  <c r="BX127" i="20"/>
  <c r="BW127" i="20"/>
  <c r="BV127" i="20"/>
  <c r="BU127" i="20"/>
  <c r="BT127" i="20"/>
  <c r="BS127" i="20"/>
  <c r="BR127" i="20"/>
  <c r="BQ127" i="20"/>
  <c r="BP127" i="20"/>
  <c r="BO127" i="20"/>
  <c r="BN127" i="20"/>
  <c r="BM127" i="20"/>
  <c r="BK127" i="20"/>
  <c r="BJ127" i="20"/>
  <c r="BI127" i="20"/>
  <c r="BH127" i="20"/>
  <c r="BG127" i="20"/>
  <c r="BF127" i="20"/>
  <c r="BE127" i="20"/>
  <c r="BC127" i="20"/>
  <c r="BB127" i="20"/>
  <c r="BA127" i="20"/>
  <c r="AZ127" i="20"/>
  <c r="AY127" i="20"/>
  <c r="AX127" i="20"/>
  <c r="AW127" i="20"/>
  <c r="AU127" i="20"/>
  <c r="AT127" i="20"/>
  <c r="AS127" i="20"/>
  <c r="AR127" i="20"/>
  <c r="AQ127" i="20"/>
  <c r="AP127" i="20"/>
  <c r="AO127" i="20"/>
  <c r="AM127" i="20"/>
  <c r="AL127" i="20"/>
  <c r="AK127" i="20"/>
  <c r="AJ127" i="20"/>
  <c r="AI127" i="20"/>
  <c r="AH127" i="20"/>
  <c r="AG127" i="20"/>
  <c r="AE127" i="20"/>
  <c r="AD127" i="20"/>
  <c r="AC127" i="20"/>
  <c r="AB127" i="20"/>
  <c r="AA127" i="20"/>
  <c r="Z127" i="20"/>
  <c r="Y127" i="20"/>
  <c r="W127" i="20"/>
  <c r="V127" i="20"/>
  <c r="U127" i="20"/>
  <c r="T127" i="20"/>
  <c r="S127" i="20"/>
  <c r="R127" i="20"/>
  <c r="Q127" i="20"/>
  <c r="O127" i="20"/>
  <c r="N127" i="20"/>
  <c r="M127" i="20"/>
  <c r="L127" i="20"/>
  <c r="K127" i="20"/>
  <c r="J127" i="20"/>
  <c r="I127" i="20"/>
  <c r="G127" i="20"/>
  <c r="F127" i="20"/>
  <c r="E127" i="20"/>
  <c r="D127" i="20"/>
  <c r="C127" i="20"/>
  <c r="BY126" i="20"/>
  <c r="BX126" i="20"/>
  <c r="BW126" i="20"/>
  <c r="BV126" i="20"/>
  <c r="BU126" i="20"/>
  <c r="BT126" i="20"/>
  <c r="BS126" i="20"/>
  <c r="BR126" i="20"/>
  <c r="BQ126" i="20"/>
  <c r="BP126" i="20"/>
  <c r="BO126" i="20"/>
  <c r="BM126" i="20"/>
  <c r="BL126" i="20"/>
  <c r="BK126" i="20"/>
  <c r="BJ126" i="20"/>
  <c r="BI126" i="20"/>
  <c r="BH126" i="20"/>
  <c r="BG126" i="20"/>
  <c r="BE126" i="20"/>
  <c r="BD126" i="20"/>
  <c r="BC126" i="20"/>
  <c r="BB126" i="20"/>
  <c r="BA126" i="20"/>
  <c r="AZ126" i="20"/>
  <c r="AY126" i="20"/>
  <c r="AW126" i="20"/>
  <c r="AV126" i="20"/>
  <c r="AU126" i="20"/>
  <c r="AT126" i="20"/>
  <c r="AS126" i="20"/>
  <c r="AR126" i="20"/>
  <c r="AQ126" i="20"/>
  <c r="AO126" i="20"/>
  <c r="AN126" i="20"/>
  <c r="AM126" i="20"/>
  <c r="AL126" i="20"/>
  <c r="AK126" i="20"/>
  <c r="AJ126" i="20"/>
  <c r="AI126" i="20"/>
  <c r="AG126" i="20"/>
  <c r="AF126" i="20"/>
  <c r="AE126" i="20"/>
  <c r="AD126" i="20"/>
  <c r="AC126" i="20"/>
  <c r="AB126" i="20"/>
  <c r="AA126" i="20"/>
  <c r="Y126" i="20"/>
  <c r="X126" i="20"/>
  <c r="W126" i="20"/>
  <c r="V126" i="20"/>
  <c r="U126" i="20"/>
  <c r="T126" i="20"/>
  <c r="S126" i="20"/>
  <c r="Q126" i="20"/>
  <c r="P126" i="20"/>
  <c r="O126" i="20"/>
  <c r="N126" i="20"/>
  <c r="M126" i="20"/>
  <c r="L126" i="20"/>
  <c r="K126" i="20"/>
  <c r="I126" i="20"/>
  <c r="H126" i="20"/>
  <c r="G126" i="20"/>
  <c r="F126" i="20"/>
  <c r="E126" i="20"/>
  <c r="D126" i="20"/>
  <c r="C126" i="20"/>
  <c r="BY125" i="20"/>
  <c r="BX125" i="20"/>
  <c r="BW125" i="20"/>
  <c r="BV125" i="20"/>
  <c r="BU125" i="20"/>
  <c r="BT125" i="20"/>
  <c r="BS125" i="20"/>
  <c r="BR125" i="20"/>
  <c r="BQ125" i="20"/>
  <c r="BO125" i="20"/>
  <c r="BN125" i="20"/>
  <c r="BM125" i="20"/>
  <c r="BL125" i="20"/>
  <c r="BK125" i="20"/>
  <c r="BJ125" i="20"/>
  <c r="BI125" i="20"/>
  <c r="BG125" i="20"/>
  <c r="BF125" i="20"/>
  <c r="BE125" i="20"/>
  <c r="BD125" i="20"/>
  <c r="BC125" i="20"/>
  <c r="BB125" i="20"/>
  <c r="BA125" i="20"/>
  <c r="AY125" i="20"/>
  <c r="AX125" i="20"/>
  <c r="AW125" i="20"/>
  <c r="AV125" i="20"/>
  <c r="AU125" i="20"/>
  <c r="AT125" i="20"/>
  <c r="AS125" i="20"/>
  <c r="AQ125" i="20"/>
  <c r="AP125" i="20"/>
  <c r="AO125" i="20"/>
  <c r="AN125" i="20"/>
  <c r="AM125" i="20"/>
  <c r="AL125" i="20"/>
  <c r="AK125" i="20"/>
  <c r="AI125" i="20"/>
  <c r="AH125" i="20"/>
  <c r="AG125" i="20"/>
  <c r="AF125" i="20"/>
  <c r="AE125" i="20"/>
  <c r="AD125" i="20"/>
  <c r="AC125" i="20"/>
  <c r="AA125" i="20"/>
  <c r="Z125" i="20"/>
  <c r="Y125" i="20"/>
  <c r="X125" i="20"/>
  <c r="W125" i="20"/>
  <c r="V125" i="20"/>
  <c r="U125" i="20"/>
  <c r="S125" i="20"/>
  <c r="R125" i="20"/>
  <c r="Q125" i="20"/>
  <c r="P125" i="20"/>
  <c r="O125" i="20"/>
  <c r="N125" i="20"/>
  <c r="M125" i="20"/>
  <c r="K125" i="20"/>
  <c r="J125" i="20"/>
  <c r="I125" i="20"/>
  <c r="H125" i="20"/>
  <c r="G125" i="20"/>
  <c r="F125" i="20"/>
  <c r="E125" i="20"/>
  <c r="C125" i="20"/>
  <c r="BY124" i="20"/>
  <c r="BX124" i="20"/>
  <c r="BW124" i="20"/>
  <c r="BV124" i="20"/>
  <c r="BU124" i="20"/>
  <c r="BT124" i="20"/>
  <c r="BS124" i="20"/>
  <c r="BQ124" i="20"/>
  <c r="BP124" i="20"/>
  <c r="BO124" i="20"/>
  <c r="BN124" i="20"/>
  <c r="BM124" i="20"/>
  <c r="BL124" i="20"/>
  <c r="BK124" i="20"/>
  <c r="BI124" i="20"/>
  <c r="BH124" i="20"/>
  <c r="BG124" i="20"/>
  <c r="BF124" i="20"/>
  <c r="BE124" i="20"/>
  <c r="BD124" i="20"/>
  <c r="BC124" i="20"/>
  <c r="BA124" i="20"/>
  <c r="AZ124" i="20"/>
  <c r="AY124" i="20"/>
  <c r="AX124" i="20"/>
  <c r="AW124" i="20"/>
  <c r="AV124" i="20"/>
  <c r="AU124" i="20"/>
  <c r="AS124" i="20"/>
  <c r="AR124" i="20"/>
  <c r="AQ124" i="20"/>
  <c r="AP124" i="20"/>
  <c r="AO124" i="20"/>
  <c r="AN124" i="20"/>
  <c r="AM124" i="20"/>
  <c r="AK124" i="20"/>
  <c r="AJ124" i="20"/>
  <c r="AI124" i="20"/>
  <c r="AH124" i="20"/>
  <c r="AG124" i="20"/>
  <c r="AF124" i="20"/>
  <c r="AE124" i="20"/>
  <c r="AC124" i="20"/>
  <c r="AB124" i="20"/>
  <c r="AA124" i="20"/>
  <c r="Z124" i="20"/>
  <c r="Y124" i="20"/>
  <c r="X124" i="20"/>
  <c r="W124" i="20"/>
  <c r="U124" i="20"/>
  <c r="T124" i="20"/>
  <c r="S124" i="20"/>
  <c r="R124" i="20"/>
  <c r="Q124" i="20"/>
  <c r="P124" i="20"/>
  <c r="O124" i="20"/>
  <c r="M124" i="20"/>
  <c r="L124" i="20"/>
  <c r="K124" i="20"/>
  <c r="J124" i="20"/>
  <c r="I124" i="20"/>
  <c r="H124" i="20"/>
  <c r="G124" i="20"/>
  <c r="E124" i="20"/>
  <c r="D124" i="20"/>
  <c r="C124" i="20"/>
  <c r="BY123" i="20"/>
  <c r="BX123" i="20"/>
  <c r="BW123" i="20"/>
  <c r="BV123" i="20"/>
  <c r="BU123" i="20"/>
  <c r="BT123" i="20"/>
  <c r="BS123" i="20"/>
  <c r="BR123" i="20"/>
  <c r="BQ123" i="20"/>
  <c r="BP123" i="20"/>
  <c r="BO123" i="20"/>
  <c r="BN123" i="20"/>
  <c r="BM123" i="20"/>
  <c r="BK123" i="20"/>
  <c r="BJ123" i="20"/>
  <c r="BI123" i="20"/>
  <c r="BH123" i="20"/>
  <c r="BG123" i="20"/>
  <c r="BF123" i="20"/>
  <c r="BE123" i="20"/>
  <c r="BC123" i="20"/>
  <c r="BB123" i="20"/>
  <c r="BA123" i="20"/>
  <c r="AZ123" i="20"/>
  <c r="AY123" i="20"/>
  <c r="AX123" i="20"/>
  <c r="AW123" i="20"/>
  <c r="AU123" i="20"/>
  <c r="AT123" i="20"/>
  <c r="AS123" i="20"/>
  <c r="AR123" i="20"/>
  <c r="AQ123" i="20"/>
  <c r="AP123" i="20"/>
  <c r="AO123" i="20"/>
  <c r="AM123" i="20"/>
  <c r="AL123" i="20"/>
  <c r="AK123" i="20"/>
  <c r="AJ123" i="20"/>
  <c r="AI123" i="20"/>
  <c r="AH123" i="20"/>
  <c r="AG123" i="20"/>
  <c r="AE123" i="20"/>
  <c r="AD123" i="20"/>
  <c r="AC123" i="20"/>
  <c r="AB123" i="20"/>
  <c r="AA123" i="20"/>
  <c r="Z123" i="20"/>
  <c r="Y123" i="20"/>
  <c r="W123" i="20"/>
  <c r="V123" i="20"/>
  <c r="U123" i="20"/>
  <c r="T123" i="20"/>
  <c r="S123" i="20"/>
  <c r="R123" i="20"/>
  <c r="Q123" i="20"/>
  <c r="O123" i="20"/>
  <c r="N123" i="20"/>
  <c r="M123" i="20"/>
  <c r="L123" i="20"/>
  <c r="K123" i="20"/>
  <c r="J123" i="20"/>
  <c r="I123" i="20"/>
  <c r="G123" i="20"/>
  <c r="F123" i="20"/>
  <c r="E123" i="20"/>
  <c r="D123" i="20"/>
  <c r="C123" i="20"/>
  <c r="BY122" i="20"/>
  <c r="BX122" i="20"/>
  <c r="BW122" i="20"/>
  <c r="BV122" i="20"/>
  <c r="BU122" i="20"/>
  <c r="BT122" i="20"/>
  <c r="BS122" i="20"/>
  <c r="BR122" i="20"/>
  <c r="BQ122" i="20"/>
  <c r="BP122" i="20"/>
  <c r="BO122" i="20"/>
  <c r="BN122" i="20"/>
  <c r="BM122" i="20"/>
  <c r="BL122" i="20"/>
  <c r="BK122" i="20"/>
  <c r="BJ122" i="20"/>
  <c r="BI122" i="20"/>
  <c r="BH122" i="20"/>
  <c r="BG122" i="20"/>
  <c r="BF122" i="20"/>
  <c r="BE122" i="20"/>
  <c r="BD122" i="20"/>
  <c r="BC122" i="20"/>
  <c r="BB122" i="20"/>
  <c r="BA122" i="20"/>
  <c r="AZ122" i="20"/>
  <c r="AY122" i="20"/>
  <c r="AX122" i="20"/>
  <c r="AW122" i="20"/>
  <c r="AV122" i="20"/>
  <c r="AU122" i="20"/>
  <c r="AT122" i="20"/>
  <c r="AS122" i="20"/>
  <c r="AR122" i="20"/>
  <c r="AQ122" i="20"/>
  <c r="AP122" i="20"/>
  <c r="AO122" i="20"/>
  <c r="AN122" i="20"/>
  <c r="AM122" i="20"/>
  <c r="AL122" i="20"/>
  <c r="AK122" i="20"/>
  <c r="AJ122" i="20"/>
  <c r="AI122" i="20"/>
  <c r="AH122" i="20"/>
  <c r="AG122" i="20"/>
  <c r="AF122" i="20"/>
  <c r="AE122" i="20"/>
  <c r="AD122" i="20"/>
  <c r="AC122" i="20"/>
  <c r="AB122" i="20"/>
  <c r="AA122" i="20"/>
  <c r="Z122" i="20"/>
  <c r="Y122" i="20"/>
  <c r="X122" i="20"/>
  <c r="W122" i="20"/>
  <c r="V122" i="20"/>
  <c r="U122" i="20"/>
  <c r="T122" i="20"/>
  <c r="S122" i="20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C122" i="20"/>
  <c r="BY121" i="20"/>
  <c r="BX121" i="20"/>
  <c r="BW121" i="20"/>
  <c r="BV121" i="20"/>
  <c r="BU121" i="20"/>
  <c r="BT121" i="20"/>
  <c r="BS121" i="20"/>
  <c r="BR121" i="20"/>
  <c r="BQ121" i="20"/>
  <c r="BO121" i="20"/>
  <c r="BN121" i="20"/>
  <c r="BM121" i="20"/>
  <c r="BL121" i="20"/>
  <c r="BK121" i="20"/>
  <c r="BJ121" i="20"/>
  <c r="BI121" i="20"/>
  <c r="BG121" i="20"/>
  <c r="BF121" i="20"/>
  <c r="BE121" i="20"/>
  <c r="BD121" i="20"/>
  <c r="BC121" i="20"/>
  <c r="BB121" i="20"/>
  <c r="BA121" i="20"/>
  <c r="AY121" i="20"/>
  <c r="AX121" i="20"/>
  <c r="AW121" i="20"/>
  <c r="AV121" i="20"/>
  <c r="AU121" i="20"/>
  <c r="AT121" i="20"/>
  <c r="AS121" i="20"/>
  <c r="AQ121" i="20"/>
  <c r="AP121" i="20"/>
  <c r="AO121" i="20"/>
  <c r="AN121" i="20"/>
  <c r="AM121" i="20"/>
  <c r="AL121" i="20"/>
  <c r="AK121" i="20"/>
  <c r="AI121" i="20"/>
  <c r="AH121" i="20"/>
  <c r="AG121" i="20"/>
  <c r="AF121" i="20"/>
  <c r="AE121" i="20"/>
  <c r="AD121" i="20"/>
  <c r="AC121" i="20"/>
  <c r="AA121" i="20"/>
  <c r="Z121" i="20"/>
  <c r="Y121" i="20"/>
  <c r="X121" i="20"/>
  <c r="W121" i="20"/>
  <c r="V121" i="20"/>
  <c r="U121" i="20"/>
  <c r="S121" i="20"/>
  <c r="R121" i="20"/>
  <c r="Q121" i="20"/>
  <c r="P121" i="20"/>
  <c r="O121" i="20"/>
  <c r="N121" i="20"/>
  <c r="M121" i="20"/>
  <c r="K121" i="20"/>
  <c r="J121" i="20"/>
  <c r="I121" i="20"/>
  <c r="H121" i="20"/>
  <c r="G121" i="20"/>
  <c r="F121" i="20"/>
  <c r="E121" i="20"/>
  <c r="C121" i="20"/>
  <c r="BY120" i="20"/>
  <c r="BX120" i="20"/>
  <c r="BW120" i="20"/>
  <c r="BV120" i="20"/>
  <c r="BU120" i="20"/>
  <c r="BT120" i="20"/>
  <c r="BS120" i="20"/>
  <c r="BQ120" i="20"/>
  <c r="BP120" i="20"/>
  <c r="BO120" i="20"/>
  <c r="BN120" i="20"/>
  <c r="BM120" i="20"/>
  <c r="BL120" i="20"/>
  <c r="BK120" i="20"/>
  <c r="BI120" i="20"/>
  <c r="BH120" i="20"/>
  <c r="BG120" i="20"/>
  <c r="BF120" i="20"/>
  <c r="BE120" i="20"/>
  <c r="BD120" i="20"/>
  <c r="BC120" i="20"/>
  <c r="BA120" i="20"/>
  <c r="AZ120" i="20"/>
  <c r="AY120" i="20"/>
  <c r="AX120" i="20"/>
  <c r="AW120" i="20"/>
  <c r="AV120" i="20"/>
  <c r="AU120" i="20"/>
  <c r="AS120" i="20"/>
  <c r="AR120" i="20"/>
  <c r="AQ120" i="20"/>
  <c r="AP120" i="20"/>
  <c r="AO120" i="20"/>
  <c r="AN120" i="20"/>
  <c r="AM120" i="20"/>
  <c r="AK120" i="20"/>
  <c r="AJ120" i="20"/>
  <c r="AI120" i="20"/>
  <c r="AH120" i="20"/>
  <c r="AG120" i="20"/>
  <c r="AF120" i="20"/>
  <c r="AE120" i="20"/>
  <c r="AC120" i="20"/>
  <c r="AB120" i="20"/>
  <c r="AA120" i="20"/>
  <c r="Z120" i="20"/>
  <c r="Y120" i="20"/>
  <c r="X120" i="20"/>
  <c r="W120" i="20"/>
  <c r="U120" i="20"/>
  <c r="T120" i="20"/>
  <c r="S120" i="20"/>
  <c r="R120" i="20"/>
  <c r="Q120" i="20"/>
  <c r="P120" i="20"/>
  <c r="O120" i="20"/>
  <c r="M120" i="20"/>
  <c r="L120" i="20"/>
  <c r="K120" i="20"/>
  <c r="J120" i="20"/>
  <c r="I120" i="20"/>
  <c r="H120" i="20"/>
  <c r="G120" i="20"/>
  <c r="E120" i="20"/>
  <c r="D120" i="20"/>
  <c r="C120" i="20"/>
  <c r="BY119" i="20"/>
  <c r="BX119" i="20"/>
  <c r="BW119" i="20"/>
  <c r="BV119" i="20"/>
  <c r="BU119" i="20"/>
  <c r="BT119" i="20"/>
  <c r="BS119" i="20"/>
  <c r="BR119" i="20"/>
  <c r="BQ119" i="20"/>
  <c r="BP119" i="20"/>
  <c r="BO119" i="20"/>
  <c r="BN119" i="20"/>
  <c r="BM119" i="20"/>
  <c r="BK119" i="20"/>
  <c r="BJ119" i="20"/>
  <c r="BI119" i="20"/>
  <c r="BH119" i="20"/>
  <c r="BG119" i="20"/>
  <c r="BF119" i="20"/>
  <c r="BE119" i="20"/>
  <c r="BC119" i="20"/>
  <c r="BB119" i="20"/>
  <c r="BA119" i="20"/>
  <c r="AZ119" i="20"/>
  <c r="AY119" i="20"/>
  <c r="AX119" i="20"/>
  <c r="AW119" i="20"/>
  <c r="AU119" i="20"/>
  <c r="AT119" i="20"/>
  <c r="AS119" i="20"/>
  <c r="AR119" i="20"/>
  <c r="AQ119" i="20"/>
  <c r="AP119" i="20"/>
  <c r="AO119" i="20"/>
  <c r="AM119" i="20"/>
  <c r="AL119" i="20"/>
  <c r="AK119" i="20"/>
  <c r="AJ119" i="20"/>
  <c r="AI119" i="20"/>
  <c r="AH119" i="20"/>
  <c r="AG119" i="20"/>
  <c r="AE119" i="20"/>
  <c r="AD119" i="20"/>
  <c r="AC119" i="20"/>
  <c r="AB119" i="20"/>
  <c r="AA119" i="20"/>
  <c r="Z119" i="20"/>
  <c r="Y119" i="20"/>
  <c r="W119" i="20"/>
  <c r="V119" i="20"/>
  <c r="U119" i="20"/>
  <c r="T119" i="20"/>
  <c r="S119" i="20"/>
  <c r="R119" i="20"/>
  <c r="Q119" i="20"/>
  <c r="O119" i="20"/>
  <c r="N119" i="20"/>
  <c r="M119" i="20"/>
  <c r="L119" i="20"/>
  <c r="K119" i="20"/>
  <c r="J119" i="20"/>
  <c r="I119" i="20"/>
  <c r="G119" i="20"/>
  <c r="F119" i="20"/>
  <c r="E119" i="20"/>
  <c r="D119" i="20"/>
  <c r="C119" i="20"/>
  <c r="BY118" i="20"/>
  <c r="BX118" i="20"/>
  <c r="BW118" i="20"/>
  <c r="BV118" i="20"/>
  <c r="BU118" i="20"/>
  <c r="BT118" i="20"/>
  <c r="BS118" i="20"/>
  <c r="BR118" i="20"/>
  <c r="BQ118" i="20"/>
  <c r="BP118" i="20"/>
  <c r="BO118" i="20"/>
  <c r="BM118" i="20"/>
  <c r="BL118" i="20"/>
  <c r="BK118" i="20"/>
  <c r="BJ118" i="20"/>
  <c r="BI118" i="20"/>
  <c r="BH118" i="20"/>
  <c r="BG118" i="20"/>
  <c r="BE118" i="20"/>
  <c r="BD118" i="20"/>
  <c r="BC118" i="20"/>
  <c r="BB118" i="20"/>
  <c r="BA118" i="20"/>
  <c r="AZ118" i="20"/>
  <c r="AY118" i="20"/>
  <c r="AW118" i="20"/>
  <c r="AV118" i="20"/>
  <c r="AU118" i="20"/>
  <c r="AT118" i="20"/>
  <c r="AS118" i="20"/>
  <c r="AR118" i="20"/>
  <c r="AQ118" i="20"/>
  <c r="AO118" i="20"/>
  <c r="AN118" i="20"/>
  <c r="AM118" i="20"/>
  <c r="AL118" i="20"/>
  <c r="AK118" i="20"/>
  <c r="AJ118" i="20"/>
  <c r="AI118" i="20"/>
  <c r="AG118" i="20"/>
  <c r="AF118" i="20"/>
  <c r="AE118" i="20"/>
  <c r="AD118" i="20"/>
  <c r="AC118" i="20"/>
  <c r="AB118" i="20"/>
  <c r="AA118" i="20"/>
  <c r="Y118" i="20"/>
  <c r="X118" i="20"/>
  <c r="W118" i="20"/>
  <c r="V118" i="20"/>
  <c r="U118" i="20"/>
  <c r="T118" i="20"/>
  <c r="S118" i="20"/>
  <c r="Q118" i="20"/>
  <c r="P118" i="20"/>
  <c r="O118" i="20"/>
  <c r="N118" i="20"/>
  <c r="M118" i="20"/>
  <c r="L118" i="20"/>
  <c r="K118" i="20"/>
  <c r="I118" i="20"/>
  <c r="H118" i="20"/>
  <c r="G118" i="20"/>
  <c r="F118" i="20"/>
  <c r="E118" i="20"/>
  <c r="D118" i="20"/>
  <c r="C118" i="20"/>
  <c r="BY117" i="20"/>
  <c r="BX117" i="20"/>
  <c r="BW117" i="20"/>
  <c r="BV117" i="20"/>
  <c r="BU117" i="20"/>
  <c r="BT117" i="20"/>
  <c r="BS117" i="20"/>
  <c r="BR117" i="20"/>
  <c r="BQ117" i="20"/>
  <c r="BO117" i="20"/>
  <c r="BN117" i="20"/>
  <c r="BM117" i="20"/>
  <c r="BL117" i="20"/>
  <c r="BK117" i="20"/>
  <c r="BJ117" i="20"/>
  <c r="BI117" i="20"/>
  <c r="BG117" i="20"/>
  <c r="BF117" i="20"/>
  <c r="BE117" i="20"/>
  <c r="BD117" i="20"/>
  <c r="BC117" i="20"/>
  <c r="BB117" i="20"/>
  <c r="BA117" i="20"/>
  <c r="AY117" i="20"/>
  <c r="AX117" i="20"/>
  <c r="AW117" i="20"/>
  <c r="AV117" i="20"/>
  <c r="AU117" i="20"/>
  <c r="AT117" i="20"/>
  <c r="AS117" i="20"/>
  <c r="AQ117" i="20"/>
  <c r="AP117" i="20"/>
  <c r="AO117" i="20"/>
  <c r="AN117" i="20"/>
  <c r="AM117" i="20"/>
  <c r="AL117" i="20"/>
  <c r="AK117" i="20"/>
  <c r="AI117" i="20"/>
  <c r="AH117" i="20"/>
  <c r="AG117" i="20"/>
  <c r="AF117" i="20"/>
  <c r="AE117" i="20"/>
  <c r="AD117" i="20"/>
  <c r="AC117" i="20"/>
  <c r="AA117" i="20"/>
  <c r="Z117" i="20"/>
  <c r="Y117" i="20"/>
  <c r="X117" i="20"/>
  <c r="W117" i="20"/>
  <c r="V117" i="20"/>
  <c r="U117" i="20"/>
  <c r="S117" i="20"/>
  <c r="R117" i="20"/>
  <c r="Q117" i="20"/>
  <c r="P117" i="20"/>
  <c r="O117" i="20"/>
  <c r="N117" i="20"/>
  <c r="M117" i="20"/>
  <c r="K117" i="20"/>
  <c r="J117" i="20"/>
  <c r="I117" i="20"/>
  <c r="H117" i="20"/>
  <c r="G117" i="20"/>
  <c r="F117" i="20"/>
  <c r="E117" i="20"/>
  <c r="C117" i="20"/>
  <c r="BY116" i="20"/>
  <c r="BX116" i="20"/>
  <c r="BW116" i="20"/>
  <c r="BV116" i="20"/>
  <c r="BU116" i="20"/>
  <c r="BT116" i="20"/>
  <c r="BS116" i="20"/>
  <c r="BQ116" i="20"/>
  <c r="BP116" i="20"/>
  <c r="BO116" i="20"/>
  <c r="BN116" i="20"/>
  <c r="BM116" i="20"/>
  <c r="BL116" i="20"/>
  <c r="BK116" i="20"/>
  <c r="BI116" i="20"/>
  <c r="BH116" i="20"/>
  <c r="BG116" i="20"/>
  <c r="BF116" i="20"/>
  <c r="BE116" i="20"/>
  <c r="BD116" i="20"/>
  <c r="BC116" i="20"/>
  <c r="BA116" i="20"/>
  <c r="AZ116" i="20"/>
  <c r="AY116" i="20"/>
  <c r="AX116" i="20"/>
  <c r="AW116" i="20"/>
  <c r="AV116" i="20"/>
  <c r="AU116" i="20"/>
  <c r="AS116" i="20"/>
  <c r="AR116" i="20"/>
  <c r="AQ116" i="20"/>
  <c r="AP116" i="20"/>
  <c r="AO116" i="20"/>
  <c r="AN116" i="20"/>
  <c r="AM116" i="20"/>
  <c r="AK116" i="20"/>
  <c r="AJ116" i="20"/>
  <c r="AI116" i="20"/>
  <c r="AH116" i="20"/>
  <c r="AG116" i="20"/>
  <c r="AF116" i="20"/>
  <c r="AE116" i="20"/>
  <c r="AC116" i="20"/>
  <c r="AB116" i="20"/>
  <c r="AA116" i="20"/>
  <c r="Z116" i="20"/>
  <c r="Y116" i="20"/>
  <c r="X116" i="20"/>
  <c r="W116" i="20"/>
  <c r="U116" i="20"/>
  <c r="T116" i="20"/>
  <c r="S116" i="20"/>
  <c r="R116" i="20"/>
  <c r="Q116" i="20"/>
  <c r="P116" i="20"/>
  <c r="O116" i="20"/>
  <c r="M116" i="20"/>
  <c r="L116" i="20"/>
  <c r="K116" i="20"/>
  <c r="J116" i="20"/>
  <c r="I116" i="20"/>
  <c r="H116" i="20"/>
  <c r="G116" i="20"/>
  <c r="E116" i="20"/>
  <c r="D116" i="20"/>
  <c r="C116" i="20"/>
  <c r="BY115" i="20"/>
  <c r="BX115" i="20"/>
  <c r="BW115" i="20"/>
  <c r="BV115" i="20"/>
  <c r="BU115" i="20"/>
  <c r="BT115" i="20"/>
  <c r="BS115" i="20"/>
  <c r="BR115" i="20"/>
  <c r="BQ115" i="20"/>
  <c r="BP115" i="20"/>
  <c r="BO115" i="20"/>
  <c r="BN115" i="20"/>
  <c r="BM115" i="20"/>
  <c r="BK115" i="20"/>
  <c r="BJ115" i="20"/>
  <c r="BI115" i="20"/>
  <c r="BH115" i="20"/>
  <c r="BG115" i="20"/>
  <c r="BF115" i="20"/>
  <c r="BE115" i="20"/>
  <c r="BC115" i="20"/>
  <c r="BB115" i="20"/>
  <c r="BA115" i="20"/>
  <c r="AZ115" i="20"/>
  <c r="AY115" i="20"/>
  <c r="AX115" i="20"/>
  <c r="AW115" i="20"/>
  <c r="AU115" i="20"/>
  <c r="AT115" i="20"/>
  <c r="AS115" i="20"/>
  <c r="AR115" i="20"/>
  <c r="AQ115" i="20"/>
  <c r="AP115" i="20"/>
  <c r="AO115" i="20"/>
  <c r="AM115" i="20"/>
  <c r="AL115" i="20"/>
  <c r="AK115" i="20"/>
  <c r="AJ115" i="20"/>
  <c r="AI115" i="20"/>
  <c r="AH115" i="20"/>
  <c r="AG115" i="20"/>
  <c r="AE115" i="20"/>
  <c r="AD115" i="20"/>
  <c r="AC115" i="20"/>
  <c r="AB115" i="20"/>
  <c r="AA115" i="20"/>
  <c r="Z115" i="20"/>
  <c r="Y115" i="20"/>
  <c r="W115" i="20"/>
  <c r="V115" i="20"/>
  <c r="U115" i="20"/>
  <c r="T115" i="20"/>
  <c r="S115" i="20"/>
  <c r="R115" i="20"/>
  <c r="Q115" i="20"/>
  <c r="O115" i="20"/>
  <c r="N115" i="20"/>
  <c r="M115" i="20"/>
  <c r="L115" i="20"/>
  <c r="K115" i="20"/>
  <c r="J115" i="20"/>
  <c r="I115" i="20"/>
  <c r="G115" i="20"/>
  <c r="F115" i="20"/>
  <c r="E115" i="20"/>
  <c r="D115" i="20"/>
  <c r="C115" i="20"/>
  <c r="BY114" i="20"/>
  <c r="BX114" i="20"/>
  <c r="BW114" i="20"/>
  <c r="BV114" i="20"/>
  <c r="BU114" i="20"/>
  <c r="BT114" i="20"/>
  <c r="BS114" i="20"/>
  <c r="BR114" i="20"/>
  <c r="BQ114" i="20"/>
  <c r="BP114" i="20"/>
  <c r="BO114" i="20"/>
  <c r="BM114" i="20"/>
  <c r="BL114" i="20"/>
  <c r="BK114" i="20"/>
  <c r="BJ114" i="20"/>
  <c r="BI114" i="20"/>
  <c r="BH114" i="20"/>
  <c r="BG114" i="20"/>
  <c r="BE114" i="20"/>
  <c r="BD114" i="20"/>
  <c r="BC114" i="20"/>
  <c r="BB114" i="20"/>
  <c r="BA114" i="20"/>
  <c r="AZ114" i="20"/>
  <c r="AY114" i="20"/>
  <c r="AW114" i="20"/>
  <c r="AV114" i="20"/>
  <c r="AU114" i="20"/>
  <c r="AT114" i="20"/>
  <c r="AS114" i="20"/>
  <c r="AR114" i="20"/>
  <c r="AQ114" i="20"/>
  <c r="AO114" i="20"/>
  <c r="AN114" i="20"/>
  <c r="AM114" i="20"/>
  <c r="AL114" i="20"/>
  <c r="AK114" i="20"/>
  <c r="AJ114" i="20"/>
  <c r="AI114" i="20"/>
  <c r="AG114" i="20"/>
  <c r="AF114" i="20"/>
  <c r="AE114" i="20"/>
  <c r="AD114" i="20"/>
  <c r="AC114" i="20"/>
  <c r="AB114" i="20"/>
  <c r="AA114" i="20"/>
  <c r="Y114" i="20"/>
  <c r="X114" i="20"/>
  <c r="W114" i="20"/>
  <c r="V114" i="20"/>
  <c r="U114" i="20"/>
  <c r="T114" i="20"/>
  <c r="S114" i="20"/>
  <c r="Q114" i="20"/>
  <c r="P114" i="20"/>
  <c r="O114" i="20"/>
  <c r="N114" i="20"/>
  <c r="M114" i="20"/>
  <c r="L114" i="20"/>
  <c r="K114" i="20"/>
  <c r="I114" i="20"/>
  <c r="H114" i="20"/>
  <c r="G114" i="20"/>
  <c r="F114" i="20"/>
  <c r="E114" i="20"/>
  <c r="D114" i="20"/>
  <c r="C114" i="20"/>
  <c r="BY113" i="20"/>
  <c r="BX113" i="20"/>
  <c r="BW113" i="20"/>
  <c r="BV113" i="20"/>
  <c r="BU113" i="20"/>
  <c r="BT113" i="20"/>
  <c r="BS113" i="20"/>
  <c r="BR113" i="20"/>
  <c r="BQ113" i="20"/>
  <c r="BO113" i="20"/>
  <c r="BN113" i="20"/>
  <c r="BM113" i="20"/>
  <c r="BL113" i="20"/>
  <c r="BK113" i="20"/>
  <c r="BJ113" i="20"/>
  <c r="BI113" i="20"/>
  <c r="BG113" i="20"/>
  <c r="BF113" i="20"/>
  <c r="BE113" i="20"/>
  <c r="BD113" i="20"/>
  <c r="BC113" i="20"/>
  <c r="BB113" i="20"/>
  <c r="BA113" i="20"/>
  <c r="AY113" i="20"/>
  <c r="AX113" i="20"/>
  <c r="AW113" i="20"/>
  <c r="AV113" i="20"/>
  <c r="AU113" i="20"/>
  <c r="AT113" i="20"/>
  <c r="AS113" i="20"/>
  <c r="AQ113" i="20"/>
  <c r="AP113" i="20"/>
  <c r="AO113" i="20"/>
  <c r="AN113" i="20"/>
  <c r="AM113" i="20"/>
  <c r="AL113" i="20"/>
  <c r="AK113" i="20"/>
  <c r="AI113" i="20"/>
  <c r="AH113" i="20"/>
  <c r="AG113" i="20"/>
  <c r="AF113" i="20"/>
  <c r="AE113" i="20"/>
  <c r="AD113" i="20"/>
  <c r="AC113" i="20"/>
  <c r="AA113" i="20"/>
  <c r="Z113" i="20"/>
  <c r="Y113" i="20"/>
  <c r="X113" i="20"/>
  <c r="W113" i="20"/>
  <c r="V113" i="20"/>
  <c r="U113" i="20"/>
  <c r="S113" i="20"/>
  <c r="R113" i="20"/>
  <c r="Q113" i="20"/>
  <c r="P113" i="20"/>
  <c r="O113" i="20"/>
  <c r="N113" i="20"/>
  <c r="M113" i="20"/>
  <c r="K113" i="20"/>
  <c r="J113" i="20"/>
  <c r="I113" i="20"/>
  <c r="H113" i="20"/>
  <c r="G113" i="20"/>
  <c r="F113" i="20"/>
  <c r="E113" i="20"/>
  <c r="C113" i="20"/>
  <c r="BY112" i="20"/>
  <c r="BX112" i="20"/>
  <c r="BW112" i="20"/>
  <c r="BV112" i="20"/>
  <c r="BU112" i="20"/>
  <c r="BT112" i="20"/>
  <c r="BS112" i="20"/>
  <c r="BQ112" i="20"/>
  <c r="BP112" i="20"/>
  <c r="BO112" i="20"/>
  <c r="BN112" i="20"/>
  <c r="BM112" i="20"/>
  <c r="BL112" i="20"/>
  <c r="BK112" i="20"/>
  <c r="BI112" i="20"/>
  <c r="BH112" i="20"/>
  <c r="BG112" i="20"/>
  <c r="BF112" i="20"/>
  <c r="BE112" i="20"/>
  <c r="BD112" i="20"/>
  <c r="BC112" i="20"/>
  <c r="BA112" i="20"/>
  <c r="AZ112" i="20"/>
  <c r="AY112" i="20"/>
  <c r="AX112" i="20"/>
  <c r="AW112" i="20"/>
  <c r="AV112" i="20"/>
  <c r="AU112" i="20"/>
  <c r="AS112" i="20"/>
  <c r="AR112" i="20"/>
  <c r="AQ112" i="20"/>
  <c r="AP112" i="20"/>
  <c r="AO112" i="20"/>
  <c r="AN112" i="20"/>
  <c r="AM112" i="20"/>
  <c r="AK112" i="20"/>
  <c r="AJ112" i="20"/>
  <c r="AI112" i="20"/>
  <c r="AH112" i="20"/>
  <c r="AG112" i="20"/>
  <c r="AF112" i="20"/>
  <c r="AE112" i="20"/>
  <c r="AC112" i="20"/>
  <c r="AB112" i="20"/>
  <c r="AA112" i="20"/>
  <c r="Z112" i="20"/>
  <c r="Y112" i="20"/>
  <c r="X112" i="20"/>
  <c r="W112" i="20"/>
  <c r="U112" i="20"/>
  <c r="T112" i="20"/>
  <c r="S112" i="20"/>
  <c r="R112" i="20"/>
  <c r="Q112" i="20"/>
  <c r="P112" i="20"/>
  <c r="O112" i="20"/>
  <c r="M112" i="20"/>
  <c r="L112" i="20"/>
  <c r="K112" i="20"/>
  <c r="J112" i="20"/>
  <c r="I112" i="20"/>
  <c r="H112" i="20"/>
  <c r="G112" i="20"/>
  <c r="E112" i="20"/>
  <c r="D112" i="20"/>
  <c r="C112" i="20"/>
  <c r="BY111" i="20"/>
  <c r="BX111" i="20"/>
  <c r="BW111" i="20"/>
  <c r="BV111" i="20"/>
  <c r="BU111" i="20"/>
  <c r="BT111" i="20"/>
  <c r="BS111" i="20"/>
  <c r="BR111" i="20"/>
  <c r="BQ111" i="20"/>
  <c r="BP111" i="20"/>
  <c r="BO111" i="20"/>
  <c r="BN111" i="20"/>
  <c r="BM111" i="20"/>
  <c r="BK111" i="20"/>
  <c r="BJ111" i="20"/>
  <c r="BI111" i="20"/>
  <c r="BH111" i="20"/>
  <c r="BG111" i="20"/>
  <c r="BF111" i="20"/>
  <c r="BE111" i="20"/>
  <c r="BC111" i="20"/>
  <c r="BB111" i="20"/>
  <c r="BA111" i="20"/>
  <c r="AZ111" i="20"/>
  <c r="AY111" i="20"/>
  <c r="AX111" i="20"/>
  <c r="AW111" i="20"/>
  <c r="AU111" i="20"/>
  <c r="AT111" i="20"/>
  <c r="AS111" i="20"/>
  <c r="AR111" i="20"/>
  <c r="AQ111" i="20"/>
  <c r="AP111" i="20"/>
  <c r="AO111" i="20"/>
  <c r="AM111" i="20"/>
  <c r="AL111" i="20"/>
  <c r="AK111" i="20"/>
  <c r="AJ111" i="20"/>
  <c r="AI111" i="20"/>
  <c r="AH111" i="20"/>
  <c r="AG111" i="20"/>
  <c r="AE111" i="20"/>
  <c r="AD111" i="20"/>
  <c r="AC111" i="20"/>
  <c r="AB111" i="20"/>
  <c r="AA111" i="20"/>
  <c r="Z111" i="20"/>
  <c r="Y111" i="20"/>
  <c r="W111" i="20"/>
  <c r="V111" i="20"/>
  <c r="U111" i="20"/>
  <c r="T111" i="20"/>
  <c r="S111" i="20"/>
  <c r="R111" i="20"/>
  <c r="Q111" i="20"/>
  <c r="O111" i="20"/>
  <c r="N111" i="20"/>
  <c r="M111" i="20"/>
  <c r="L111" i="20"/>
  <c r="K111" i="20"/>
  <c r="J111" i="20"/>
  <c r="I111" i="20"/>
  <c r="G111" i="20"/>
  <c r="F111" i="20"/>
  <c r="E111" i="20"/>
  <c r="D111" i="20"/>
  <c r="C111" i="20"/>
  <c r="BY110" i="20"/>
  <c r="BX110" i="20"/>
  <c r="BW110" i="20"/>
  <c r="BV110" i="20"/>
  <c r="BU110" i="20"/>
  <c r="BT110" i="20"/>
  <c r="BS110" i="20"/>
  <c r="BR110" i="20"/>
  <c r="BQ110" i="20"/>
  <c r="BP110" i="20"/>
  <c r="BO110" i="20"/>
  <c r="BM110" i="20"/>
  <c r="BL110" i="20"/>
  <c r="BK110" i="20"/>
  <c r="BJ110" i="20"/>
  <c r="BI110" i="20"/>
  <c r="BH110" i="20"/>
  <c r="BG110" i="20"/>
  <c r="BE110" i="20"/>
  <c r="BD110" i="20"/>
  <c r="BC110" i="20"/>
  <c r="BB110" i="20"/>
  <c r="BA110" i="20"/>
  <c r="AZ110" i="20"/>
  <c r="AY110" i="20"/>
  <c r="AW110" i="20"/>
  <c r="AV110" i="20"/>
  <c r="AU110" i="20"/>
  <c r="AT110" i="20"/>
  <c r="AS110" i="20"/>
  <c r="AR110" i="20"/>
  <c r="AQ110" i="20"/>
  <c r="AO110" i="20"/>
  <c r="AN110" i="20"/>
  <c r="AM110" i="20"/>
  <c r="AL110" i="20"/>
  <c r="AK110" i="20"/>
  <c r="AJ110" i="20"/>
  <c r="AI110" i="20"/>
  <c r="AG110" i="20"/>
  <c r="AF110" i="20"/>
  <c r="AE110" i="20"/>
  <c r="AD110" i="20"/>
  <c r="AC110" i="20"/>
  <c r="AB110" i="20"/>
  <c r="AA110" i="20"/>
  <c r="Y110" i="20"/>
  <c r="X110" i="20"/>
  <c r="W110" i="20"/>
  <c r="V110" i="20"/>
  <c r="U110" i="20"/>
  <c r="T110" i="20"/>
  <c r="S110" i="20"/>
  <c r="Q110" i="20"/>
  <c r="P110" i="20"/>
  <c r="O110" i="20"/>
  <c r="N110" i="20"/>
  <c r="M110" i="20"/>
  <c r="L110" i="20"/>
  <c r="K110" i="20"/>
  <c r="I110" i="20"/>
  <c r="H110" i="20"/>
  <c r="G110" i="20"/>
  <c r="F110" i="20"/>
  <c r="E110" i="20"/>
  <c r="D110" i="20"/>
  <c r="C110" i="20"/>
  <c r="BY109" i="20"/>
  <c r="BX109" i="20"/>
  <c r="BW109" i="20"/>
  <c r="BV109" i="20"/>
  <c r="BU109" i="20"/>
  <c r="BT109" i="20"/>
  <c r="BS109" i="20"/>
  <c r="BR109" i="20"/>
  <c r="BQ109" i="20"/>
  <c r="BO109" i="20"/>
  <c r="BN109" i="20"/>
  <c r="BM109" i="20"/>
  <c r="BL109" i="20"/>
  <c r="BK109" i="20"/>
  <c r="BJ109" i="20"/>
  <c r="BI109" i="20"/>
  <c r="BG109" i="20"/>
  <c r="BF109" i="20"/>
  <c r="BE109" i="20"/>
  <c r="BD109" i="20"/>
  <c r="BC109" i="20"/>
  <c r="BB109" i="20"/>
  <c r="BA109" i="20"/>
  <c r="AY109" i="20"/>
  <c r="AX109" i="20"/>
  <c r="AW109" i="20"/>
  <c r="AV109" i="20"/>
  <c r="AU109" i="20"/>
  <c r="AT109" i="20"/>
  <c r="AS109" i="20"/>
  <c r="AQ109" i="20"/>
  <c r="AP109" i="20"/>
  <c r="AO109" i="20"/>
  <c r="AN109" i="20"/>
  <c r="AM109" i="20"/>
  <c r="AL109" i="20"/>
  <c r="AK109" i="20"/>
  <c r="AI109" i="20"/>
  <c r="AH109" i="20"/>
  <c r="AG109" i="20"/>
  <c r="AF109" i="20"/>
  <c r="AE109" i="20"/>
  <c r="AD109" i="20"/>
  <c r="AC109" i="20"/>
  <c r="AA109" i="20"/>
  <c r="Z109" i="20"/>
  <c r="Y109" i="20"/>
  <c r="X109" i="20"/>
  <c r="W109" i="20"/>
  <c r="V109" i="20"/>
  <c r="U109" i="20"/>
  <c r="S109" i="20"/>
  <c r="R109" i="20"/>
  <c r="Q109" i="20"/>
  <c r="P109" i="20"/>
  <c r="O109" i="20"/>
  <c r="N109" i="20"/>
  <c r="M109" i="20"/>
  <c r="K109" i="20"/>
  <c r="J109" i="20"/>
  <c r="I109" i="20"/>
  <c r="H109" i="20"/>
  <c r="G109" i="20"/>
  <c r="F109" i="20"/>
  <c r="E109" i="20"/>
  <c r="C109" i="20"/>
  <c r="BY108" i="20"/>
  <c r="BX108" i="20"/>
  <c r="BW108" i="20"/>
  <c r="BV108" i="20"/>
  <c r="BU108" i="20"/>
  <c r="BT108" i="20"/>
  <c r="BS108" i="20"/>
  <c r="BQ108" i="20"/>
  <c r="BP108" i="20"/>
  <c r="BO108" i="20"/>
  <c r="BN108" i="20"/>
  <c r="BM108" i="20"/>
  <c r="BL108" i="20"/>
  <c r="BK108" i="20"/>
  <c r="BI108" i="20"/>
  <c r="BH108" i="20"/>
  <c r="BG108" i="20"/>
  <c r="BF108" i="20"/>
  <c r="BE108" i="20"/>
  <c r="BD108" i="20"/>
  <c r="BC108" i="20"/>
  <c r="BA108" i="20"/>
  <c r="AZ108" i="20"/>
  <c r="AY108" i="20"/>
  <c r="AX108" i="20"/>
  <c r="AW108" i="20"/>
  <c r="AV108" i="20"/>
  <c r="AU108" i="20"/>
  <c r="AS108" i="20"/>
  <c r="AR108" i="20"/>
  <c r="AQ108" i="20"/>
  <c r="AP108" i="20"/>
  <c r="AO108" i="20"/>
  <c r="AN108" i="20"/>
  <c r="AM108" i="20"/>
  <c r="AK108" i="20"/>
  <c r="AJ108" i="20"/>
  <c r="AI108" i="20"/>
  <c r="AH108" i="20"/>
  <c r="AG108" i="20"/>
  <c r="AF108" i="20"/>
  <c r="AE108" i="20"/>
  <c r="AC108" i="20"/>
  <c r="AB108" i="20"/>
  <c r="AA108" i="20"/>
  <c r="Z108" i="20"/>
  <c r="Y108" i="20"/>
  <c r="X108" i="20"/>
  <c r="W108" i="20"/>
  <c r="U108" i="20"/>
  <c r="T108" i="20"/>
  <c r="S108" i="20"/>
  <c r="R108" i="20"/>
  <c r="Q108" i="20"/>
  <c r="P108" i="20"/>
  <c r="O108" i="20"/>
  <c r="M108" i="20"/>
  <c r="L108" i="20"/>
  <c r="K108" i="20"/>
  <c r="J108" i="20"/>
  <c r="I108" i="20"/>
  <c r="H108" i="20"/>
  <c r="G108" i="20"/>
  <c r="E108" i="20"/>
  <c r="D108" i="20"/>
  <c r="C108" i="20"/>
  <c r="BY107" i="20"/>
  <c r="BX107" i="20"/>
  <c r="BW107" i="20"/>
  <c r="BV107" i="20"/>
  <c r="BU107" i="20"/>
  <c r="BT107" i="20"/>
  <c r="BS107" i="20"/>
  <c r="BR107" i="20"/>
  <c r="BQ107" i="20"/>
  <c r="BP107" i="20"/>
  <c r="BO107" i="20"/>
  <c r="BN107" i="20"/>
  <c r="BM107" i="20"/>
  <c r="BK107" i="20"/>
  <c r="BJ107" i="20"/>
  <c r="BI107" i="20"/>
  <c r="BH107" i="20"/>
  <c r="BG107" i="20"/>
  <c r="BF107" i="20"/>
  <c r="BE107" i="20"/>
  <c r="BC107" i="20"/>
  <c r="BB107" i="20"/>
  <c r="BA107" i="20"/>
  <c r="AZ107" i="20"/>
  <c r="AY107" i="20"/>
  <c r="AX107" i="20"/>
  <c r="AW107" i="20"/>
  <c r="AU107" i="20"/>
  <c r="AT107" i="20"/>
  <c r="AS107" i="20"/>
  <c r="AR107" i="20"/>
  <c r="AQ107" i="20"/>
  <c r="AP107" i="20"/>
  <c r="AO107" i="20"/>
  <c r="AM107" i="20"/>
  <c r="AL107" i="20"/>
  <c r="AK107" i="20"/>
  <c r="AJ107" i="20"/>
  <c r="AI107" i="20"/>
  <c r="AH107" i="20"/>
  <c r="AG107" i="20"/>
  <c r="AE107" i="20"/>
  <c r="AD107" i="20"/>
  <c r="AC107" i="20"/>
  <c r="AB107" i="20"/>
  <c r="AA107" i="20"/>
  <c r="Z107" i="20"/>
  <c r="Y107" i="20"/>
  <c r="W107" i="20"/>
  <c r="V107" i="20"/>
  <c r="U107" i="20"/>
  <c r="T107" i="20"/>
  <c r="S107" i="20"/>
  <c r="R107" i="20"/>
  <c r="Q107" i="20"/>
  <c r="O107" i="20"/>
  <c r="N107" i="20"/>
  <c r="M107" i="20"/>
  <c r="L107" i="20"/>
  <c r="K107" i="20"/>
  <c r="J107" i="20"/>
  <c r="I107" i="20"/>
  <c r="G107" i="20"/>
  <c r="F107" i="20"/>
  <c r="E107" i="20"/>
  <c r="D107" i="20"/>
  <c r="C107" i="20"/>
  <c r="BY106" i="20"/>
  <c r="BX106" i="20"/>
  <c r="BW106" i="20"/>
  <c r="BV106" i="20"/>
  <c r="BU106" i="20"/>
  <c r="BT106" i="20"/>
  <c r="BS106" i="20"/>
  <c r="BR106" i="20"/>
  <c r="BQ106" i="20"/>
  <c r="BP106" i="20"/>
  <c r="BO106" i="20"/>
  <c r="BM106" i="20"/>
  <c r="BL106" i="20"/>
  <c r="BK106" i="20"/>
  <c r="BJ106" i="20"/>
  <c r="BI106" i="20"/>
  <c r="BH106" i="20"/>
  <c r="BG106" i="20"/>
  <c r="BE106" i="20"/>
  <c r="BD106" i="20"/>
  <c r="BC106" i="20"/>
  <c r="BB106" i="20"/>
  <c r="BA106" i="20"/>
  <c r="AZ106" i="20"/>
  <c r="AY106" i="20"/>
  <c r="AW106" i="20"/>
  <c r="AV106" i="20"/>
  <c r="AU106" i="20"/>
  <c r="AT106" i="20"/>
  <c r="AS106" i="20"/>
  <c r="AR106" i="20"/>
  <c r="AQ106" i="20"/>
  <c r="AO106" i="20"/>
  <c r="AN106" i="20"/>
  <c r="AM106" i="20"/>
  <c r="AL106" i="20"/>
  <c r="AK106" i="20"/>
  <c r="AJ106" i="20"/>
  <c r="AI106" i="20"/>
  <c r="AG106" i="20"/>
  <c r="AF106" i="20"/>
  <c r="AE106" i="20"/>
  <c r="AD106" i="20"/>
  <c r="AC106" i="20"/>
  <c r="AB106" i="20"/>
  <c r="AA106" i="20"/>
  <c r="Y106" i="20"/>
  <c r="X106" i="20"/>
  <c r="W106" i="20"/>
  <c r="V106" i="20"/>
  <c r="U106" i="20"/>
  <c r="T106" i="20"/>
  <c r="S106" i="20"/>
  <c r="Q106" i="20"/>
  <c r="P106" i="20"/>
  <c r="O106" i="20"/>
  <c r="N106" i="20"/>
  <c r="M106" i="20"/>
  <c r="L106" i="20"/>
  <c r="K106" i="20"/>
  <c r="I106" i="20"/>
  <c r="H106" i="20"/>
  <c r="G106" i="20"/>
  <c r="F106" i="20"/>
  <c r="E106" i="20"/>
  <c r="D106" i="20"/>
  <c r="C106" i="20"/>
  <c r="BY105" i="20"/>
  <c r="BX105" i="20"/>
  <c r="BW105" i="20"/>
  <c r="BV105" i="20"/>
  <c r="BU105" i="20"/>
  <c r="BT105" i="20"/>
  <c r="BS105" i="20"/>
  <c r="BR105" i="20"/>
  <c r="BQ105" i="20"/>
  <c r="BO105" i="20"/>
  <c r="BN105" i="20"/>
  <c r="BM105" i="20"/>
  <c r="BL105" i="20"/>
  <c r="BK105" i="20"/>
  <c r="BJ105" i="20"/>
  <c r="BI105" i="20"/>
  <c r="BG105" i="20"/>
  <c r="BF105" i="20"/>
  <c r="BE105" i="20"/>
  <c r="BD105" i="20"/>
  <c r="BC105" i="20"/>
  <c r="BB105" i="20"/>
  <c r="BA105" i="20"/>
  <c r="AY105" i="20"/>
  <c r="AX105" i="20"/>
  <c r="AW105" i="20"/>
  <c r="AV105" i="20"/>
  <c r="AU105" i="20"/>
  <c r="AT105" i="20"/>
  <c r="AS105" i="20"/>
  <c r="AQ105" i="20"/>
  <c r="AP105" i="20"/>
  <c r="AO105" i="20"/>
  <c r="AN105" i="20"/>
  <c r="AM105" i="20"/>
  <c r="AL105" i="20"/>
  <c r="AK105" i="20"/>
  <c r="AI105" i="20"/>
  <c r="AH105" i="20"/>
  <c r="AG105" i="20"/>
  <c r="AF105" i="20"/>
  <c r="AE105" i="20"/>
  <c r="AD105" i="20"/>
  <c r="AC105" i="20"/>
  <c r="AA105" i="20"/>
  <c r="Z105" i="20"/>
  <c r="Y105" i="20"/>
  <c r="X105" i="20"/>
  <c r="W105" i="20"/>
  <c r="V105" i="20"/>
  <c r="U105" i="20"/>
  <c r="S105" i="20"/>
  <c r="R105" i="20"/>
  <c r="Q105" i="20"/>
  <c r="P105" i="20"/>
  <c r="O105" i="20"/>
  <c r="N105" i="20"/>
  <c r="M105" i="20"/>
  <c r="K105" i="20"/>
  <c r="J105" i="20"/>
  <c r="I105" i="20"/>
  <c r="H105" i="20"/>
  <c r="G105" i="20"/>
  <c r="F105" i="20"/>
  <c r="E105" i="20"/>
  <c r="C105" i="20"/>
  <c r="BY104" i="20"/>
  <c r="BX104" i="20"/>
  <c r="BW104" i="20"/>
  <c r="BV104" i="20"/>
  <c r="BU104" i="20"/>
  <c r="BT104" i="20"/>
  <c r="BS104" i="20"/>
  <c r="BQ104" i="20"/>
  <c r="BP104" i="20"/>
  <c r="BO104" i="20"/>
  <c r="BN104" i="20"/>
  <c r="BM104" i="20"/>
  <c r="BL104" i="20"/>
  <c r="BK104" i="20"/>
  <c r="BI104" i="20"/>
  <c r="BH104" i="20"/>
  <c r="BG104" i="20"/>
  <c r="BF104" i="20"/>
  <c r="BE104" i="20"/>
  <c r="BD104" i="20"/>
  <c r="BC104" i="20"/>
  <c r="BA104" i="20"/>
  <c r="AZ104" i="20"/>
  <c r="AY104" i="20"/>
  <c r="AX104" i="20"/>
  <c r="AW104" i="20"/>
  <c r="AV104" i="20"/>
  <c r="AU104" i="20"/>
  <c r="AS104" i="20"/>
  <c r="AR104" i="20"/>
  <c r="AQ104" i="20"/>
  <c r="AP104" i="20"/>
  <c r="AO104" i="20"/>
  <c r="AN104" i="20"/>
  <c r="AM104" i="20"/>
  <c r="AK104" i="20"/>
  <c r="AJ104" i="20"/>
  <c r="AI104" i="20"/>
  <c r="AH104" i="20"/>
  <c r="AG104" i="20"/>
  <c r="AF104" i="20"/>
  <c r="AE104" i="20"/>
  <c r="AC104" i="20"/>
  <c r="AB104" i="20"/>
  <c r="AA104" i="20"/>
  <c r="Z104" i="20"/>
  <c r="Y104" i="20"/>
  <c r="X104" i="20"/>
  <c r="W104" i="20"/>
  <c r="U104" i="20"/>
  <c r="T104" i="20"/>
  <c r="S104" i="20"/>
  <c r="R104" i="20"/>
  <c r="Q104" i="20"/>
  <c r="P104" i="20"/>
  <c r="O104" i="20"/>
  <c r="M104" i="20"/>
  <c r="L104" i="20"/>
  <c r="K104" i="20"/>
  <c r="J104" i="20"/>
  <c r="I104" i="20"/>
  <c r="H104" i="20"/>
  <c r="G104" i="20"/>
  <c r="E104" i="20"/>
  <c r="D104" i="20"/>
  <c r="C104" i="20"/>
  <c r="BY103" i="20"/>
  <c r="BX103" i="20"/>
  <c r="BW103" i="20"/>
  <c r="BV103" i="20"/>
  <c r="BU103" i="20"/>
  <c r="BT103" i="20"/>
  <c r="BS103" i="20"/>
  <c r="BR103" i="20"/>
  <c r="BQ103" i="20"/>
  <c r="BP103" i="20"/>
  <c r="BO103" i="20"/>
  <c r="BN103" i="20"/>
  <c r="BM103" i="20"/>
  <c r="BK103" i="20"/>
  <c r="BJ103" i="20"/>
  <c r="BI103" i="20"/>
  <c r="BH103" i="20"/>
  <c r="BG103" i="20"/>
  <c r="BF103" i="20"/>
  <c r="BE103" i="20"/>
  <c r="BC103" i="20"/>
  <c r="BB103" i="20"/>
  <c r="BA103" i="20"/>
  <c r="AZ103" i="20"/>
  <c r="AY103" i="20"/>
  <c r="AX103" i="20"/>
  <c r="AW103" i="20"/>
  <c r="AU103" i="20"/>
  <c r="AT103" i="20"/>
  <c r="AS103" i="20"/>
  <c r="AR103" i="20"/>
  <c r="AQ103" i="20"/>
  <c r="AP103" i="20"/>
  <c r="AO103" i="20"/>
  <c r="AM103" i="20"/>
  <c r="AL103" i="20"/>
  <c r="AK103" i="20"/>
  <c r="AJ103" i="20"/>
  <c r="AI103" i="20"/>
  <c r="AH103" i="20"/>
  <c r="AG103" i="20"/>
  <c r="AE103" i="20"/>
  <c r="AD103" i="20"/>
  <c r="AC103" i="20"/>
  <c r="AB103" i="20"/>
  <c r="AA103" i="20"/>
  <c r="Z103" i="20"/>
  <c r="Y103" i="20"/>
  <c r="W103" i="20"/>
  <c r="V103" i="20"/>
  <c r="U103" i="20"/>
  <c r="T103" i="20"/>
  <c r="S103" i="20"/>
  <c r="R103" i="20"/>
  <c r="Q103" i="20"/>
  <c r="O103" i="20"/>
  <c r="N103" i="20"/>
  <c r="M103" i="20"/>
  <c r="L103" i="20"/>
  <c r="K103" i="20"/>
  <c r="J103" i="20"/>
  <c r="I103" i="20"/>
  <c r="H103" i="20"/>
  <c r="G103" i="20"/>
  <c r="F103" i="20"/>
  <c r="E103" i="20"/>
  <c r="D103" i="20"/>
  <c r="C103" i="20"/>
  <c r="BY102" i="20"/>
  <c r="BX102" i="20"/>
  <c r="BW102" i="20"/>
  <c r="BV102" i="20"/>
  <c r="BU102" i="20"/>
  <c r="BT102" i="20"/>
  <c r="BS102" i="20"/>
  <c r="BR102" i="20"/>
  <c r="BQ102" i="20"/>
  <c r="BP102" i="20"/>
  <c r="BO102" i="20"/>
  <c r="BM102" i="20"/>
  <c r="BL102" i="20"/>
  <c r="BK102" i="20"/>
  <c r="BJ102" i="20"/>
  <c r="BI102" i="20"/>
  <c r="BH102" i="20"/>
  <c r="BG102" i="20"/>
  <c r="BE102" i="20"/>
  <c r="BD102" i="20"/>
  <c r="BC102" i="20"/>
  <c r="BB102" i="20"/>
  <c r="BA102" i="20"/>
  <c r="AZ102" i="20"/>
  <c r="AY102" i="20"/>
  <c r="AW102" i="20"/>
  <c r="AV102" i="20"/>
  <c r="AU102" i="20"/>
  <c r="AT102" i="20"/>
  <c r="AS102" i="20"/>
  <c r="AR102" i="20"/>
  <c r="AQ102" i="20"/>
  <c r="AO102" i="20"/>
  <c r="AN102" i="20"/>
  <c r="AM102" i="20"/>
  <c r="AL102" i="20"/>
  <c r="AK102" i="20"/>
  <c r="AJ102" i="20"/>
  <c r="AI102" i="20"/>
  <c r="AG102" i="20"/>
  <c r="AF102" i="20"/>
  <c r="AE102" i="20"/>
  <c r="AD102" i="20"/>
  <c r="AC102" i="20"/>
  <c r="AB102" i="20"/>
  <c r="AA102" i="20"/>
  <c r="Y102" i="20"/>
  <c r="X102" i="20"/>
  <c r="W102" i="20"/>
  <c r="V102" i="20"/>
  <c r="U102" i="20"/>
  <c r="T102" i="20"/>
  <c r="S102" i="20"/>
  <c r="Q102" i="20"/>
  <c r="P102" i="20"/>
  <c r="O102" i="20"/>
  <c r="N102" i="20"/>
  <c r="M102" i="20"/>
  <c r="L102" i="20"/>
  <c r="K102" i="20"/>
  <c r="I102" i="20"/>
  <c r="H102" i="20"/>
  <c r="G102" i="20"/>
  <c r="F102" i="20"/>
  <c r="E102" i="20"/>
  <c r="D102" i="20"/>
  <c r="C102" i="20"/>
  <c r="BY101" i="20"/>
  <c r="BX101" i="20"/>
  <c r="BW101" i="20"/>
  <c r="BV101" i="20"/>
  <c r="BU101" i="20"/>
  <c r="BT101" i="20"/>
  <c r="BS101" i="20"/>
  <c r="BR101" i="20"/>
  <c r="BQ101" i="20"/>
  <c r="BO101" i="20"/>
  <c r="BN101" i="20"/>
  <c r="BM101" i="20"/>
  <c r="BL101" i="20"/>
  <c r="BK101" i="20"/>
  <c r="BJ101" i="20"/>
  <c r="BI101" i="20"/>
  <c r="BG101" i="20"/>
  <c r="BF101" i="20"/>
  <c r="BE101" i="20"/>
  <c r="BD101" i="20"/>
  <c r="BC101" i="20"/>
  <c r="BB101" i="20"/>
  <c r="BA101" i="20"/>
  <c r="AY101" i="20"/>
  <c r="AX101" i="20"/>
  <c r="AW101" i="20"/>
  <c r="AV101" i="20"/>
  <c r="AU101" i="20"/>
  <c r="AT101" i="20"/>
  <c r="AS101" i="20"/>
  <c r="AQ101" i="20"/>
  <c r="AP101" i="20"/>
  <c r="AO101" i="20"/>
  <c r="AN101" i="20"/>
  <c r="AM101" i="20"/>
  <c r="AL101" i="20"/>
  <c r="AK101" i="20"/>
  <c r="AI101" i="20"/>
  <c r="AH101" i="20"/>
  <c r="AG101" i="20"/>
  <c r="AF101" i="20"/>
  <c r="AE101" i="20"/>
  <c r="AD101" i="20"/>
  <c r="AC101" i="20"/>
  <c r="AA101" i="20"/>
  <c r="Z101" i="20"/>
  <c r="Y101" i="20"/>
  <c r="X101" i="20"/>
  <c r="W101" i="20"/>
  <c r="V101" i="20"/>
  <c r="U101" i="20"/>
  <c r="S101" i="20"/>
  <c r="R101" i="20"/>
  <c r="Q101" i="20"/>
  <c r="P101" i="20"/>
  <c r="O101" i="20"/>
  <c r="N101" i="20"/>
  <c r="M101" i="20"/>
  <c r="K101" i="20"/>
  <c r="J101" i="20"/>
  <c r="I101" i="20"/>
  <c r="H101" i="20"/>
  <c r="G101" i="20"/>
  <c r="F101" i="20"/>
  <c r="E101" i="20"/>
  <c r="BY130" i="21"/>
  <c r="BX130" i="21"/>
  <c r="BW130" i="21"/>
  <c r="BV130" i="21"/>
  <c r="BU130" i="21"/>
  <c r="BT130" i="21"/>
  <c r="BS130" i="21"/>
  <c r="BR130" i="21"/>
  <c r="BQ130" i="21"/>
  <c r="BP130" i="21"/>
  <c r="BO130" i="21"/>
  <c r="BN130" i="21"/>
  <c r="BM130" i="21"/>
  <c r="BL130" i="21"/>
  <c r="BK130" i="21"/>
  <c r="BJ130" i="21"/>
  <c r="BI130" i="21"/>
  <c r="BH130" i="21"/>
  <c r="BG130" i="21"/>
  <c r="BF130" i="21"/>
  <c r="BE130" i="21"/>
  <c r="BD130" i="21"/>
  <c r="BC130" i="21"/>
  <c r="BB130" i="21"/>
  <c r="BA130" i="21"/>
  <c r="AZ130" i="21"/>
  <c r="AY130" i="21"/>
  <c r="AX130" i="21"/>
  <c r="AW130" i="21"/>
  <c r="AV130" i="21"/>
  <c r="AU130" i="21"/>
  <c r="AT130" i="21"/>
  <c r="AS130" i="21"/>
  <c r="AR130" i="21"/>
  <c r="AQ130" i="21"/>
  <c r="AP130" i="21"/>
  <c r="AO130" i="21"/>
  <c r="AN130" i="21"/>
  <c r="AM130" i="21"/>
  <c r="AL130" i="21"/>
  <c r="AK130" i="21"/>
  <c r="AJ130" i="21"/>
  <c r="AI130" i="21"/>
  <c r="AH130" i="21"/>
  <c r="AG130" i="21"/>
  <c r="AF130" i="21"/>
  <c r="AE130" i="21"/>
  <c r="AD130" i="21"/>
  <c r="AC130" i="21"/>
  <c r="AB130" i="21"/>
  <c r="AA130" i="21"/>
  <c r="Z130" i="21"/>
  <c r="Y130" i="21"/>
  <c r="X130" i="21"/>
  <c r="W130" i="21"/>
  <c r="V130" i="21"/>
  <c r="U130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Y129" i="21"/>
  <c r="BX129" i="21"/>
  <c r="BW129" i="21"/>
  <c r="BV129" i="21"/>
  <c r="BU129" i="21"/>
  <c r="BT129" i="21"/>
  <c r="BS129" i="21"/>
  <c r="BR129" i="21"/>
  <c r="BQ129" i="21"/>
  <c r="BP129" i="21"/>
  <c r="BO129" i="21"/>
  <c r="BN129" i="21"/>
  <c r="BM129" i="21"/>
  <c r="BL129" i="21"/>
  <c r="BK129" i="21"/>
  <c r="BJ129" i="21"/>
  <c r="BI129" i="21"/>
  <c r="BH129" i="21"/>
  <c r="BG129" i="21"/>
  <c r="BF129" i="21"/>
  <c r="BE129" i="21"/>
  <c r="BD129" i="21"/>
  <c r="BC129" i="21"/>
  <c r="BB129" i="21"/>
  <c r="BA129" i="21"/>
  <c r="AZ129" i="21"/>
  <c r="AY129" i="21"/>
  <c r="AX129" i="21"/>
  <c r="AW129" i="21"/>
  <c r="AV129" i="21"/>
  <c r="AU129" i="21"/>
  <c r="AT129" i="21"/>
  <c r="AS129" i="21"/>
  <c r="AR129" i="21"/>
  <c r="AQ129" i="21"/>
  <c r="AP129" i="21"/>
  <c r="AO129" i="21"/>
  <c r="AN129" i="21"/>
  <c r="AM129" i="21"/>
  <c r="AL129" i="21"/>
  <c r="AK129" i="21"/>
  <c r="AJ129" i="21"/>
  <c r="AI129" i="21"/>
  <c r="AH129" i="21"/>
  <c r="AG129" i="21"/>
  <c r="AF129" i="21"/>
  <c r="AE129" i="21"/>
  <c r="AD129" i="21"/>
  <c r="AC129" i="21"/>
  <c r="AB129" i="21"/>
  <c r="AA129" i="21"/>
  <c r="Z129" i="21"/>
  <c r="Y129" i="21"/>
  <c r="X129" i="21"/>
  <c r="W129" i="21"/>
  <c r="V129" i="21"/>
  <c r="U129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Y128" i="21"/>
  <c r="BX128" i="21"/>
  <c r="BW128" i="21"/>
  <c r="BV128" i="21"/>
  <c r="BU128" i="21"/>
  <c r="BT128" i="21"/>
  <c r="BS128" i="21"/>
  <c r="BR128" i="21"/>
  <c r="BQ128" i="21"/>
  <c r="BP128" i="21"/>
  <c r="BO128" i="21"/>
  <c r="BN128" i="21"/>
  <c r="BM128" i="21"/>
  <c r="BL128" i="21"/>
  <c r="BK128" i="21"/>
  <c r="BJ128" i="21"/>
  <c r="BI128" i="21"/>
  <c r="BH128" i="21"/>
  <c r="BG128" i="21"/>
  <c r="BF128" i="21"/>
  <c r="BE128" i="21"/>
  <c r="BD128" i="21"/>
  <c r="BC128" i="21"/>
  <c r="BB128" i="21"/>
  <c r="BA128" i="21"/>
  <c r="AZ128" i="21"/>
  <c r="AY128" i="21"/>
  <c r="AX128" i="21"/>
  <c r="AW128" i="21"/>
  <c r="AV128" i="21"/>
  <c r="AU128" i="21"/>
  <c r="AT128" i="21"/>
  <c r="AS128" i="21"/>
  <c r="AR128" i="21"/>
  <c r="AQ128" i="21"/>
  <c r="AP128" i="21"/>
  <c r="AO128" i="21"/>
  <c r="AN128" i="21"/>
  <c r="AM128" i="21"/>
  <c r="AL128" i="21"/>
  <c r="AK128" i="21"/>
  <c r="AJ128" i="21"/>
  <c r="AI128" i="21"/>
  <c r="AH128" i="21"/>
  <c r="AG128" i="21"/>
  <c r="AF128" i="21"/>
  <c r="AE128" i="21"/>
  <c r="AD128" i="21"/>
  <c r="AC128" i="21"/>
  <c r="AB128" i="21"/>
  <c r="AA128" i="21"/>
  <c r="Z128" i="21"/>
  <c r="Y128" i="21"/>
  <c r="X128" i="21"/>
  <c r="W128" i="21"/>
  <c r="V128" i="21"/>
  <c r="U128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Y127" i="21"/>
  <c r="BX127" i="21"/>
  <c r="BW127" i="21"/>
  <c r="BV127" i="21"/>
  <c r="BU127" i="21"/>
  <c r="BT127" i="21"/>
  <c r="BS127" i="21"/>
  <c r="BR127" i="21"/>
  <c r="BQ127" i="21"/>
  <c r="BP127" i="21"/>
  <c r="BO127" i="21"/>
  <c r="BN127" i="21"/>
  <c r="BM127" i="21"/>
  <c r="BL127" i="21"/>
  <c r="BK127" i="21"/>
  <c r="BJ127" i="21"/>
  <c r="BI127" i="21"/>
  <c r="BH127" i="21"/>
  <c r="BG127" i="21"/>
  <c r="BF127" i="21"/>
  <c r="BE127" i="21"/>
  <c r="BD127" i="21"/>
  <c r="BC127" i="21"/>
  <c r="BB127" i="21"/>
  <c r="BA127" i="21"/>
  <c r="AZ127" i="21"/>
  <c r="AY127" i="21"/>
  <c r="AX127" i="21"/>
  <c r="AW127" i="21"/>
  <c r="AV127" i="21"/>
  <c r="AU127" i="21"/>
  <c r="AT127" i="21"/>
  <c r="AS127" i="21"/>
  <c r="AR127" i="21"/>
  <c r="AQ127" i="21"/>
  <c r="AP127" i="21"/>
  <c r="AO127" i="21"/>
  <c r="AN127" i="21"/>
  <c r="AM127" i="21"/>
  <c r="AL127" i="21"/>
  <c r="AK127" i="21"/>
  <c r="AJ127" i="21"/>
  <c r="AI127" i="21"/>
  <c r="AH127" i="21"/>
  <c r="AG127" i="21"/>
  <c r="AF127" i="21"/>
  <c r="AE127" i="21"/>
  <c r="AD127" i="21"/>
  <c r="AC127" i="21"/>
  <c r="AB127" i="21"/>
  <c r="AA127" i="21"/>
  <c r="Z127" i="21"/>
  <c r="Y127" i="21"/>
  <c r="X127" i="21"/>
  <c r="W127" i="21"/>
  <c r="V127" i="21"/>
  <c r="U127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Y126" i="21"/>
  <c r="BX126" i="21"/>
  <c r="BW126" i="21"/>
  <c r="BV126" i="21"/>
  <c r="BU126" i="21"/>
  <c r="BT126" i="21"/>
  <c r="BS126" i="21"/>
  <c r="BR126" i="21"/>
  <c r="BQ126" i="21"/>
  <c r="BP126" i="21"/>
  <c r="BO126" i="21"/>
  <c r="BN126" i="21"/>
  <c r="BM126" i="21"/>
  <c r="BL126" i="21"/>
  <c r="BK126" i="21"/>
  <c r="BJ126" i="21"/>
  <c r="BI126" i="21"/>
  <c r="BH126" i="21"/>
  <c r="BG126" i="21"/>
  <c r="BF126" i="21"/>
  <c r="BE126" i="21"/>
  <c r="BD126" i="21"/>
  <c r="BC126" i="21"/>
  <c r="BB126" i="21"/>
  <c r="BA126" i="21"/>
  <c r="AZ126" i="21"/>
  <c r="AY126" i="21"/>
  <c r="AX126" i="21"/>
  <c r="AW126" i="21"/>
  <c r="AV126" i="21"/>
  <c r="AU126" i="21"/>
  <c r="AT126" i="21"/>
  <c r="AS126" i="21"/>
  <c r="AR126" i="21"/>
  <c r="AQ126" i="21"/>
  <c r="AP126" i="21"/>
  <c r="AO126" i="21"/>
  <c r="AN126" i="21"/>
  <c r="AM126" i="21"/>
  <c r="AL126" i="21"/>
  <c r="AK126" i="21"/>
  <c r="AJ126" i="21"/>
  <c r="AI126" i="21"/>
  <c r="AH126" i="21"/>
  <c r="AG126" i="21"/>
  <c r="AF126" i="21"/>
  <c r="AE126" i="21"/>
  <c r="AD126" i="21"/>
  <c r="AC126" i="21"/>
  <c r="AB126" i="21"/>
  <c r="AA126" i="21"/>
  <c r="Z126" i="21"/>
  <c r="Y126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Y125" i="21"/>
  <c r="BX125" i="21"/>
  <c r="BW125" i="21"/>
  <c r="BV125" i="21"/>
  <c r="BU125" i="21"/>
  <c r="BT125" i="21"/>
  <c r="BS125" i="21"/>
  <c r="BR125" i="21"/>
  <c r="BQ125" i="21"/>
  <c r="BP125" i="21"/>
  <c r="BO125" i="21"/>
  <c r="BN125" i="21"/>
  <c r="BM125" i="21"/>
  <c r="BL125" i="21"/>
  <c r="BK125" i="21"/>
  <c r="BJ125" i="21"/>
  <c r="BI125" i="21"/>
  <c r="BH125" i="21"/>
  <c r="BG125" i="21"/>
  <c r="BF125" i="21"/>
  <c r="BE125" i="21"/>
  <c r="BD125" i="21"/>
  <c r="BC125" i="21"/>
  <c r="BB125" i="21"/>
  <c r="BA125" i="21"/>
  <c r="AZ125" i="21"/>
  <c r="AY125" i="21"/>
  <c r="AX125" i="21"/>
  <c r="AW125" i="21"/>
  <c r="AV125" i="21"/>
  <c r="AU125" i="21"/>
  <c r="AT125" i="21"/>
  <c r="AS125" i="21"/>
  <c r="AR125" i="21"/>
  <c r="AQ125" i="21"/>
  <c r="AP125" i="21"/>
  <c r="AO125" i="21"/>
  <c r="AN125" i="21"/>
  <c r="AM125" i="21"/>
  <c r="AL125" i="21"/>
  <c r="AK125" i="21"/>
  <c r="AJ125" i="21"/>
  <c r="AI125" i="21"/>
  <c r="AH125" i="21"/>
  <c r="AG125" i="21"/>
  <c r="AF125" i="21"/>
  <c r="AE125" i="21"/>
  <c r="AD125" i="21"/>
  <c r="AC125" i="21"/>
  <c r="AB125" i="21"/>
  <c r="AA125" i="21"/>
  <c r="Z125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Y124" i="21"/>
  <c r="BX124" i="21"/>
  <c r="BW124" i="21"/>
  <c r="BV124" i="21"/>
  <c r="BU124" i="21"/>
  <c r="BT124" i="21"/>
  <c r="BS124" i="21"/>
  <c r="BR124" i="21"/>
  <c r="BQ124" i="21"/>
  <c r="BP124" i="21"/>
  <c r="BO124" i="21"/>
  <c r="BN124" i="21"/>
  <c r="BM124" i="21"/>
  <c r="BL124" i="21"/>
  <c r="BK124" i="21"/>
  <c r="BJ124" i="21"/>
  <c r="BI124" i="21"/>
  <c r="BH124" i="21"/>
  <c r="BG124" i="21"/>
  <c r="BF124" i="21"/>
  <c r="BE124" i="21"/>
  <c r="BD124" i="21"/>
  <c r="BC124" i="21"/>
  <c r="BB124" i="21"/>
  <c r="BA124" i="21"/>
  <c r="AZ124" i="21"/>
  <c r="AY124" i="21"/>
  <c r="AX124" i="21"/>
  <c r="AW124" i="21"/>
  <c r="AV124" i="21"/>
  <c r="AU124" i="21"/>
  <c r="AT124" i="21"/>
  <c r="AS124" i="21"/>
  <c r="AR124" i="21"/>
  <c r="AQ124" i="21"/>
  <c r="AP124" i="21"/>
  <c r="AO124" i="21"/>
  <c r="AN124" i="21"/>
  <c r="AM124" i="21"/>
  <c r="AL124" i="21"/>
  <c r="AK124" i="21"/>
  <c r="AJ124" i="21"/>
  <c r="AI124" i="21"/>
  <c r="AH124" i="21"/>
  <c r="AG124" i="21"/>
  <c r="AF124" i="21"/>
  <c r="AE124" i="21"/>
  <c r="AD124" i="21"/>
  <c r="AC124" i="21"/>
  <c r="AB124" i="21"/>
  <c r="AA124" i="21"/>
  <c r="Z124" i="21"/>
  <c r="Y124" i="21"/>
  <c r="X124" i="21"/>
  <c r="W124" i="21"/>
  <c r="V124" i="21"/>
  <c r="U124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Y123" i="21"/>
  <c r="BX123" i="21"/>
  <c r="BW123" i="21"/>
  <c r="BV123" i="21"/>
  <c r="BU123" i="21"/>
  <c r="BT123" i="21"/>
  <c r="BS123" i="21"/>
  <c r="BR123" i="21"/>
  <c r="BQ123" i="21"/>
  <c r="BP123" i="21"/>
  <c r="BO123" i="21"/>
  <c r="BN123" i="21"/>
  <c r="BM123" i="21"/>
  <c r="BL123" i="21"/>
  <c r="BK123" i="21"/>
  <c r="BJ123" i="21"/>
  <c r="BI123" i="21"/>
  <c r="BH123" i="21"/>
  <c r="BG123" i="21"/>
  <c r="BF123" i="21"/>
  <c r="BE123" i="21"/>
  <c r="BD123" i="21"/>
  <c r="BC123" i="21"/>
  <c r="BB123" i="21"/>
  <c r="BA123" i="21"/>
  <c r="AZ123" i="21"/>
  <c r="AY123" i="21"/>
  <c r="AX123" i="21"/>
  <c r="AW123" i="21"/>
  <c r="AV123" i="21"/>
  <c r="AU123" i="21"/>
  <c r="AT123" i="21"/>
  <c r="AS123" i="21"/>
  <c r="AR123" i="21"/>
  <c r="AQ123" i="21"/>
  <c r="AP123" i="21"/>
  <c r="AO123" i="21"/>
  <c r="AN123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Y122" i="21"/>
  <c r="BX122" i="21"/>
  <c r="BW122" i="21"/>
  <c r="BV122" i="21"/>
  <c r="BU122" i="21"/>
  <c r="BT122" i="21"/>
  <c r="BS122" i="21"/>
  <c r="BR122" i="21"/>
  <c r="BQ122" i="21"/>
  <c r="BP122" i="21"/>
  <c r="BO122" i="21"/>
  <c r="BN122" i="21"/>
  <c r="BM122" i="21"/>
  <c r="BL122" i="21"/>
  <c r="BK122" i="21"/>
  <c r="BJ122" i="21"/>
  <c r="BI122" i="21"/>
  <c r="BH122" i="21"/>
  <c r="BG122" i="21"/>
  <c r="BF122" i="21"/>
  <c r="BE122" i="21"/>
  <c r="BD122" i="21"/>
  <c r="BC122" i="21"/>
  <c r="BB122" i="21"/>
  <c r="BA122" i="21"/>
  <c r="AZ122" i="21"/>
  <c r="AY122" i="21"/>
  <c r="AX122" i="21"/>
  <c r="AW122" i="21"/>
  <c r="AV122" i="21"/>
  <c r="AU122" i="21"/>
  <c r="AT122" i="21"/>
  <c r="AS122" i="21"/>
  <c r="AR122" i="21"/>
  <c r="AQ122" i="21"/>
  <c r="AP122" i="21"/>
  <c r="AO122" i="21"/>
  <c r="AN122" i="21"/>
  <c r="AM122" i="21"/>
  <c r="AL122" i="21"/>
  <c r="AK122" i="21"/>
  <c r="AJ122" i="21"/>
  <c r="AI122" i="21"/>
  <c r="AH122" i="21"/>
  <c r="AG122" i="21"/>
  <c r="AF122" i="21"/>
  <c r="AE122" i="21"/>
  <c r="AD122" i="21"/>
  <c r="AC122" i="21"/>
  <c r="AB122" i="21"/>
  <c r="AA122" i="21"/>
  <c r="Z122" i="21"/>
  <c r="Y122" i="21"/>
  <c r="X122" i="21"/>
  <c r="W122" i="21"/>
  <c r="V122" i="21"/>
  <c r="U122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Y121" i="21"/>
  <c r="BX121" i="21"/>
  <c r="BW121" i="21"/>
  <c r="BV121" i="21"/>
  <c r="BU121" i="21"/>
  <c r="BT121" i="21"/>
  <c r="BS121" i="21"/>
  <c r="BR121" i="21"/>
  <c r="BQ121" i="21"/>
  <c r="BP121" i="21"/>
  <c r="BO121" i="21"/>
  <c r="BN121" i="21"/>
  <c r="BM121" i="21"/>
  <c r="BL121" i="21"/>
  <c r="BK121" i="21"/>
  <c r="BJ121" i="21"/>
  <c r="BI121" i="21"/>
  <c r="BH121" i="21"/>
  <c r="BG121" i="21"/>
  <c r="BF121" i="21"/>
  <c r="BE121" i="21"/>
  <c r="BD121" i="21"/>
  <c r="BC121" i="21"/>
  <c r="BB121" i="21"/>
  <c r="BA121" i="21"/>
  <c r="AZ121" i="21"/>
  <c r="AY121" i="21"/>
  <c r="AX121" i="21"/>
  <c r="AW121" i="21"/>
  <c r="AV121" i="21"/>
  <c r="AU121" i="21"/>
  <c r="AT121" i="21"/>
  <c r="AS121" i="21"/>
  <c r="AR121" i="21"/>
  <c r="AQ121" i="21"/>
  <c r="AP121" i="21"/>
  <c r="AO121" i="21"/>
  <c r="AN121" i="21"/>
  <c r="AM121" i="21"/>
  <c r="AL121" i="21"/>
  <c r="AK121" i="21"/>
  <c r="AJ121" i="21"/>
  <c r="AI121" i="21"/>
  <c r="AH121" i="21"/>
  <c r="AG121" i="21"/>
  <c r="AF121" i="21"/>
  <c r="AE121" i="21"/>
  <c r="AD121" i="21"/>
  <c r="AC121" i="21"/>
  <c r="AB121" i="21"/>
  <c r="AA121" i="21"/>
  <c r="Z121" i="21"/>
  <c r="Y121" i="21"/>
  <c r="X121" i="21"/>
  <c r="W121" i="21"/>
  <c r="V121" i="21"/>
  <c r="U121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Y120" i="21"/>
  <c r="BX120" i="21"/>
  <c r="BW120" i="21"/>
  <c r="BV120" i="21"/>
  <c r="BU120" i="21"/>
  <c r="BT120" i="21"/>
  <c r="BS120" i="21"/>
  <c r="BR120" i="21"/>
  <c r="BQ120" i="21"/>
  <c r="BP120" i="21"/>
  <c r="BO120" i="21"/>
  <c r="BN120" i="21"/>
  <c r="BM120" i="21"/>
  <c r="BL120" i="21"/>
  <c r="BK120" i="21"/>
  <c r="BJ120" i="21"/>
  <c r="BI120" i="21"/>
  <c r="BH120" i="21"/>
  <c r="BG120" i="21"/>
  <c r="BF120" i="21"/>
  <c r="BE120" i="21"/>
  <c r="BD120" i="21"/>
  <c r="BC120" i="21"/>
  <c r="BB120" i="21"/>
  <c r="BA120" i="21"/>
  <c r="AZ120" i="21"/>
  <c r="AY120" i="21"/>
  <c r="AX120" i="21"/>
  <c r="AW120" i="21"/>
  <c r="AV120" i="21"/>
  <c r="AU120" i="21"/>
  <c r="AT120" i="21"/>
  <c r="AS120" i="21"/>
  <c r="AR120" i="21"/>
  <c r="AQ120" i="21"/>
  <c r="AP120" i="21"/>
  <c r="AO120" i="21"/>
  <c r="AN120" i="21"/>
  <c r="AM120" i="21"/>
  <c r="AL120" i="21"/>
  <c r="AK120" i="21"/>
  <c r="AJ120" i="21"/>
  <c r="AI120" i="21"/>
  <c r="AH120" i="21"/>
  <c r="AG120" i="21"/>
  <c r="AF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Y119" i="21"/>
  <c r="BX119" i="21"/>
  <c r="BW119" i="21"/>
  <c r="BV119" i="21"/>
  <c r="BU119" i="21"/>
  <c r="BT119" i="21"/>
  <c r="BS119" i="21"/>
  <c r="BR119" i="21"/>
  <c r="BQ119" i="21"/>
  <c r="BP119" i="21"/>
  <c r="BO119" i="21"/>
  <c r="BN119" i="21"/>
  <c r="BM119" i="21"/>
  <c r="BL119" i="21"/>
  <c r="BK119" i="21"/>
  <c r="BJ119" i="21"/>
  <c r="BI119" i="21"/>
  <c r="BH119" i="21"/>
  <c r="BG119" i="21"/>
  <c r="BF119" i="21"/>
  <c r="BE119" i="21"/>
  <c r="BD119" i="21"/>
  <c r="BC119" i="21"/>
  <c r="BB119" i="21"/>
  <c r="BA119" i="21"/>
  <c r="AZ119" i="21"/>
  <c r="AY119" i="21"/>
  <c r="AX119" i="21"/>
  <c r="AW119" i="21"/>
  <c r="AV119" i="21"/>
  <c r="AU119" i="21"/>
  <c r="AT119" i="21"/>
  <c r="AS119" i="21"/>
  <c r="AR119" i="21"/>
  <c r="AQ119" i="21"/>
  <c r="AP119" i="21"/>
  <c r="AO119" i="21"/>
  <c r="AN119" i="21"/>
  <c r="AM119" i="21"/>
  <c r="AL119" i="21"/>
  <c r="AK119" i="21"/>
  <c r="AJ119" i="21"/>
  <c r="AI119" i="21"/>
  <c r="AH119" i="21"/>
  <c r="AG119" i="21"/>
  <c r="AF119" i="21"/>
  <c r="AE119" i="21"/>
  <c r="AD119" i="21"/>
  <c r="AC119" i="21"/>
  <c r="AB119" i="21"/>
  <c r="AA119" i="21"/>
  <c r="Z119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Y118" i="21"/>
  <c r="BX118" i="21"/>
  <c r="BW118" i="21"/>
  <c r="BV118" i="21"/>
  <c r="BU118" i="21"/>
  <c r="BT118" i="21"/>
  <c r="BS118" i="21"/>
  <c r="BR118" i="21"/>
  <c r="BQ118" i="21"/>
  <c r="BP118" i="21"/>
  <c r="BO118" i="21"/>
  <c r="BN118" i="21"/>
  <c r="BM118" i="21"/>
  <c r="BL118" i="21"/>
  <c r="BK118" i="21"/>
  <c r="BJ118" i="21"/>
  <c r="BI118" i="21"/>
  <c r="BH118" i="21"/>
  <c r="BG118" i="21"/>
  <c r="BF118" i="21"/>
  <c r="BE118" i="21"/>
  <c r="BD118" i="21"/>
  <c r="BC118" i="21"/>
  <c r="BB118" i="21"/>
  <c r="BA118" i="21"/>
  <c r="AZ118" i="21"/>
  <c r="AY118" i="21"/>
  <c r="AX118" i="21"/>
  <c r="AW118" i="21"/>
  <c r="AV118" i="21"/>
  <c r="AU118" i="21"/>
  <c r="AT118" i="21"/>
  <c r="AS118" i="21"/>
  <c r="AR118" i="21"/>
  <c r="AQ118" i="21"/>
  <c r="AP118" i="21"/>
  <c r="AO118" i="21"/>
  <c r="AN118" i="21"/>
  <c r="AM118" i="21"/>
  <c r="AL118" i="21"/>
  <c r="AK118" i="21"/>
  <c r="AJ118" i="21"/>
  <c r="AI118" i="21"/>
  <c r="AH118" i="21"/>
  <c r="AG118" i="21"/>
  <c r="AF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Y117" i="21"/>
  <c r="BX117" i="21"/>
  <c r="BW117" i="21"/>
  <c r="BV117" i="21"/>
  <c r="BU117" i="21"/>
  <c r="BT117" i="21"/>
  <c r="BS117" i="21"/>
  <c r="BR117" i="21"/>
  <c r="BQ117" i="21"/>
  <c r="BP117" i="21"/>
  <c r="BO117" i="21"/>
  <c r="BN117" i="21"/>
  <c r="BM117" i="21"/>
  <c r="BL117" i="21"/>
  <c r="BK117" i="21"/>
  <c r="BJ117" i="21"/>
  <c r="BI117" i="21"/>
  <c r="BH117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Y116" i="21"/>
  <c r="BX116" i="21"/>
  <c r="BW116" i="21"/>
  <c r="BV116" i="21"/>
  <c r="BU116" i="21"/>
  <c r="BT116" i="21"/>
  <c r="BS116" i="21"/>
  <c r="BR116" i="21"/>
  <c r="BQ116" i="21"/>
  <c r="BP116" i="21"/>
  <c r="BO116" i="21"/>
  <c r="BN116" i="21"/>
  <c r="BM116" i="21"/>
  <c r="BL116" i="21"/>
  <c r="BK116" i="21"/>
  <c r="BJ116" i="21"/>
  <c r="BI116" i="21"/>
  <c r="BH116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Y115" i="21"/>
  <c r="BX115" i="21"/>
  <c r="BW115" i="21"/>
  <c r="BV115" i="21"/>
  <c r="BU115" i="21"/>
  <c r="BT115" i="21"/>
  <c r="BS115" i="21"/>
  <c r="BR115" i="21"/>
  <c r="BQ115" i="21"/>
  <c r="BP115" i="21"/>
  <c r="BO115" i="21"/>
  <c r="BN115" i="21"/>
  <c r="BM115" i="21"/>
  <c r="BL115" i="21"/>
  <c r="BK115" i="21"/>
  <c r="BJ115" i="21"/>
  <c r="BI115" i="21"/>
  <c r="BH115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Y114" i="21"/>
  <c r="BX114" i="21"/>
  <c r="BW114" i="21"/>
  <c r="BV114" i="21"/>
  <c r="BU114" i="21"/>
  <c r="BT114" i="21"/>
  <c r="BS114" i="21"/>
  <c r="BR114" i="21"/>
  <c r="BQ114" i="21"/>
  <c r="BP114" i="21"/>
  <c r="BO114" i="21"/>
  <c r="BN114" i="21"/>
  <c r="BM114" i="21"/>
  <c r="BL114" i="21"/>
  <c r="BK114" i="21"/>
  <c r="BJ114" i="21"/>
  <c r="BI114" i="21"/>
  <c r="BH114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Y113" i="21"/>
  <c r="BX113" i="21"/>
  <c r="BW113" i="21"/>
  <c r="BV113" i="21"/>
  <c r="BU113" i="21"/>
  <c r="BT113" i="21"/>
  <c r="BS113" i="21"/>
  <c r="BR113" i="21"/>
  <c r="BQ113" i="21"/>
  <c r="BP113" i="21"/>
  <c r="BO113" i="21"/>
  <c r="BN113" i="21"/>
  <c r="BM113" i="21"/>
  <c r="BL113" i="21"/>
  <c r="BK113" i="21"/>
  <c r="BJ113" i="21"/>
  <c r="BI113" i="21"/>
  <c r="BH113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Y112" i="21"/>
  <c r="BX112" i="21"/>
  <c r="BW112" i="21"/>
  <c r="BV112" i="21"/>
  <c r="BU112" i="21"/>
  <c r="BT112" i="21"/>
  <c r="BS112" i="21"/>
  <c r="BR112" i="21"/>
  <c r="BQ112" i="21"/>
  <c r="BP112" i="21"/>
  <c r="BO112" i="21"/>
  <c r="BN112" i="21"/>
  <c r="BM112" i="21"/>
  <c r="BL112" i="21"/>
  <c r="BK112" i="21"/>
  <c r="BJ112" i="21"/>
  <c r="BI112" i="21"/>
  <c r="BH112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Y111" i="21"/>
  <c r="BX111" i="21"/>
  <c r="BW111" i="21"/>
  <c r="BV111" i="21"/>
  <c r="BU111" i="21"/>
  <c r="BT111" i="21"/>
  <c r="BS111" i="21"/>
  <c r="BR111" i="21"/>
  <c r="BQ111" i="21"/>
  <c r="BP111" i="21"/>
  <c r="BO111" i="21"/>
  <c r="BN111" i="21"/>
  <c r="BM111" i="21"/>
  <c r="BL111" i="21"/>
  <c r="BK111" i="21"/>
  <c r="BJ111" i="21"/>
  <c r="BI111" i="21"/>
  <c r="BH111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Y110" i="21"/>
  <c r="BX110" i="21"/>
  <c r="BW110" i="21"/>
  <c r="BV110" i="21"/>
  <c r="BU110" i="21"/>
  <c r="BT110" i="21"/>
  <c r="BS110" i="21"/>
  <c r="BR110" i="21"/>
  <c r="BQ110" i="21"/>
  <c r="BP110" i="21"/>
  <c r="BO110" i="21"/>
  <c r="BN110" i="21"/>
  <c r="BM110" i="21"/>
  <c r="BL110" i="21"/>
  <c r="BK110" i="21"/>
  <c r="BJ110" i="21"/>
  <c r="BI110" i="21"/>
  <c r="BH110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Y109" i="21"/>
  <c r="BX109" i="21"/>
  <c r="BW109" i="21"/>
  <c r="BV109" i="21"/>
  <c r="BU109" i="21"/>
  <c r="BT109" i="21"/>
  <c r="BS109" i="21"/>
  <c r="BR109" i="21"/>
  <c r="BQ109" i="21"/>
  <c r="BP109" i="21"/>
  <c r="BO109" i="21"/>
  <c r="BN109" i="21"/>
  <c r="BM109" i="21"/>
  <c r="BL109" i="21"/>
  <c r="BK109" i="21"/>
  <c r="BJ109" i="21"/>
  <c r="BI109" i="21"/>
  <c r="BH109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Y108" i="21"/>
  <c r="BX108" i="21"/>
  <c r="BW108" i="21"/>
  <c r="BV108" i="21"/>
  <c r="BU108" i="21"/>
  <c r="BT108" i="21"/>
  <c r="BS108" i="21"/>
  <c r="BR108" i="21"/>
  <c r="BQ108" i="21"/>
  <c r="BP108" i="21"/>
  <c r="BO108" i="21"/>
  <c r="BN108" i="21"/>
  <c r="BM108" i="21"/>
  <c r="BL108" i="21"/>
  <c r="BK108" i="21"/>
  <c r="BJ108" i="21"/>
  <c r="BI108" i="21"/>
  <c r="BH108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Y107" i="21"/>
  <c r="BX107" i="21"/>
  <c r="BW107" i="21"/>
  <c r="BV107" i="21"/>
  <c r="BU107" i="21"/>
  <c r="BT107" i="21"/>
  <c r="BS107" i="21"/>
  <c r="BR107" i="21"/>
  <c r="BQ107" i="21"/>
  <c r="BP107" i="21"/>
  <c r="BO107" i="21"/>
  <c r="BN107" i="21"/>
  <c r="BM107" i="21"/>
  <c r="BL107" i="21"/>
  <c r="BK107" i="21"/>
  <c r="BJ107" i="21"/>
  <c r="BI107" i="21"/>
  <c r="BH107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Y106" i="21"/>
  <c r="BX106" i="21"/>
  <c r="BW106" i="21"/>
  <c r="BV106" i="21"/>
  <c r="BU106" i="21"/>
  <c r="BT106" i="21"/>
  <c r="BS106" i="21"/>
  <c r="BR106" i="21"/>
  <c r="BQ106" i="21"/>
  <c r="BP106" i="21"/>
  <c r="BO106" i="21"/>
  <c r="BN106" i="21"/>
  <c r="BM106" i="21"/>
  <c r="BL106" i="21"/>
  <c r="BK106" i="21"/>
  <c r="BJ106" i="21"/>
  <c r="BI106" i="21"/>
  <c r="BH106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Y105" i="21"/>
  <c r="BX105" i="21"/>
  <c r="BW105" i="21"/>
  <c r="BV105" i="21"/>
  <c r="BU105" i="21"/>
  <c r="BT105" i="21"/>
  <c r="BS105" i="21"/>
  <c r="BR105" i="21"/>
  <c r="BQ105" i="21"/>
  <c r="BP105" i="21"/>
  <c r="BO105" i="21"/>
  <c r="BN105" i="21"/>
  <c r="BM105" i="21"/>
  <c r="BL105" i="21"/>
  <c r="BK105" i="21"/>
  <c r="BJ105" i="21"/>
  <c r="BI105" i="21"/>
  <c r="BG105" i="21"/>
  <c r="BF105" i="21"/>
  <c r="BE105" i="21"/>
  <c r="BD105" i="21"/>
  <c r="BC105" i="21"/>
  <c r="BB105" i="21"/>
  <c r="BA105" i="21"/>
  <c r="AY105" i="21"/>
  <c r="AX105" i="21"/>
  <c r="AW105" i="21"/>
  <c r="AV105" i="21"/>
  <c r="AU105" i="21"/>
  <c r="AT105" i="21"/>
  <c r="AS105" i="21"/>
  <c r="AQ105" i="21"/>
  <c r="AP105" i="21"/>
  <c r="AO105" i="21"/>
  <c r="AN105" i="21"/>
  <c r="AM105" i="21"/>
  <c r="AL105" i="21"/>
  <c r="AK105" i="21"/>
  <c r="AI105" i="21"/>
  <c r="AH105" i="21"/>
  <c r="AG105" i="21"/>
  <c r="AF105" i="21"/>
  <c r="AE105" i="21"/>
  <c r="AD105" i="21"/>
  <c r="AC105" i="21"/>
  <c r="AA105" i="21"/>
  <c r="Z105" i="21"/>
  <c r="Y105" i="21"/>
  <c r="X105" i="21"/>
  <c r="W105" i="21"/>
  <c r="V105" i="21"/>
  <c r="U105" i="21"/>
  <c r="S105" i="21"/>
  <c r="R105" i="21"/>
  <c r="Q105" i="21"/>
  <c r="P105" i="21"/>
  <c r="O105" i="21"/>
  <c r="N105" i="21"/>
  <c r="M105" i="21"/>
  <c r="K105" i="21"/>
  <c r="J105" i="21"/>
  <c r="I105" i="21"/>
  <c r="H105" i="21"/>
  <c r="G105" i="21"/>
  <c r="F105" i="21"/>
  <c r="E105" i="21"/>
  <c r="C105" i="21"/>
  <c r="BY104" i="21"/>
  <c r="BX104" i="21"/>
  <c r="BW104" i="21"/>
  <c r="BV104" i="21"/>
  <c r="BU104" i="21"/>
  <c r="BT104" i="21"/>
  <c r="BS104" i="21"/>
  <c r="BR104" i="21"/>
  <c r="BQ104" i="21"/>
  <c r="BP104" i="21"/>
  <c r="BO104" i="21"/>
  <c r="BN104" i="21"/>
  <c r="BM104" i="21"/>
  <c r="BL104" i="21"/>
  <c r="BK104" i="21"/>
  <c r="BJ104" i="21"/>
  <c r="BI104" i="21"/>
  <c r="BH104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Y103" i="21"/>
  <c r="BX103" i="21"/>
  <c r="BW103" i="21"/>
  <c r="BV103" i="21"/>
  <c r="BU103" i="21"/>
  <c r="BT103" i="21"/>
  <c r="BS103" i="21"/>
  <c r="BR103" i="21"/>
  <c r="BQ103" i="21"/>
  <c r="BP103" i="21"/>
  <c r="BO103" i="21"/>
  <c r="BN103" i="21"/>
  <c r="BM103" i="21"/>
  <c r="BK103" i="21"/>
  <c r="BJ103" i="21"/>
  <c r="BI103" i="21"/>
  <c r="BH103" i="21"/>
  <c r="BG103" i="21"/>
  <c r="BF103" i="21"/>
  <c r="BE103" i="21"/>
  <c r="BC103" i="21"/>
  <c r="BB103" i="21"/>
  <c r="BA103" i="21"/>
  <c r="AZ103" i="21"/>
  <c r="AY103" i="21"/>
  <c r="AX103" i="21"/>
  <c r="AW103" i="21"/>
  <c r="AU103" i="21"/>
  <c r="AT103" i="21"/>
  <c r="AS103" i="21"/>
  <c r="AR103" i="21"/>
  <c r="AQ103" i="21"/>
  <c r="AP103" i="21"/>
  <c r="AO103" i="21"/>
  <c r="AM103" i="21"/>
  <c r="AL103" i="21"/>
  <c r="AK103" i="21"/>
  <c r="AJ103" i="21"/>
  <c r="AI103" i="21"/>
  <c r="AH103" i="21"/>
  <c r="AG103" i="21"/>
  <c r="AE103" i="21"/>
  <c r="AD103" i="21"/>
  <c r="AC103" i="21"/>
  <c r="AB103" i="21"/>
  <c r="AA103" i="21"/>
  <c r="Z103" i="21"/>
  <c r="Y103" i="21"/>
  <c r="W103" i="21"/>
  <c r="V103" i="21"/>
  <c r="U103" i="21"/>
  <c r="T103" i="21"/>
  <c r="S103" i="21"/>
  <c r="R103" i="21"/>
  <c r="Q103" i="21"/>
  <c r="O103" i="21"/>
  <c r="N103" i="21"/>
  <c r="M103" i="21"/>
  <c r="L103" i="21"/>
  <c r="K103" i="21"/>
  <c r="J103" i="21"/>
  <c r="I103" i="21"/>
  <c r="G103" i="21"/>
  <c r="F103" i="21"/>
  <c r="E103" i="21"/>
  <c r="D103" i="21"/>
  <c r="C103" i="21"/>
  <c r="BY102" i="21"/>
  <c r="BX102" i="21"/>
  <c r="BW102" i="21"/>
  <c r="BV102" i="21"/>
  <c r="BU102" i="21"/>
  <c r="BT102" i="21"/>
  <c r="BS102" i="21"/>
  <c r="BR102" i="21"/>
  <c r="BQ102" i="21"/>
  <c r="BP102" i="21"/>
  <c r="BO102" i="21"/>
  <c r="BM102" i="21"/>
  <c r="BL102" i="21"/>
  <c r="BK102" i="21"/>
  <c r="BJ102" i="21"/>
  <c r="BI102" i="21"/>
  <c r="BH102" i="21"/>
  <c r="BG102" i="21"/>
  <c r="BE102" i="21"/>
  <c r="BD102" i="21"/>
  <c r="BC102" i="21"/>
  <c r="BB102" i="21"/>
  <c r="BA102" i="21"/>
  <c r="AZ102" i="21"/>
  <c r="AY102" i="21"/>
  <c r="AW102" i="21"/>
  <c r="AV102" i="21"/>
  <c r="AU102" i="21"/>
  <c r="AT102" i="21"/>
  <c r="AS102" i="21"/>
  <c r="AR102" i="21"/>
  <c r="AQ102" i="21"/>
  <c r="AO102" i="21"/>
  <c r="AN102" i="21"/>
  <c r="AM102" i="21"/>
  <c r="AL102" i="21"/>
  <c r="AK102" i="21"/>
  <c r="AJ102" i="21"/>
  <c r="AI102" i="21"/>
  <c r="AG102" i="21"/>
  <c r="AF102" i="21"/>
  <c r="AE102" i="21"/>
  <c r="AD102" i="21"/>
  <c r="AC102" i="21"/>
  <c r="AB102" i="21"/>
  <c r="AA102" i="21"/>
  <c r="Y102" i="21"/>
  <c r="X102" i="21"/>
  <c r="W102" i="21"/>
  <c r="V102" i="21"/>
  <c r="U102" i="21"/>
  <c r="T102" i="21"/>
  <c r="S102" i="21"/>
  <c r="Q102" i="21"/>
  <c r="P102" i="21"/>
  <c r="O102" i="21"/>
  <c r="N102" i="21"/>
  <c r="M102" i="21"/>
  <c r="L102" i="21"/>
  <c r="K102" i="21"/>
  <c r="I102" i="21"/>
  <c r="H102" i="21"/>
  <c r="G102" i="21"/>
  <c r="F102" i="21"/>
  <c r="E102" i="21"/>
  <c r="D102" i="21"/>
  <c r="C102" i="21"/>
  <c r="BY101" i="21"/>
  <c r="BX101" i="21"/>
  <c r="BW101" i="21"/>
  <c r="BV101" i="21"/>
  <c r="BU101" i="21"/>
  <c r="BT101" i="21"/>
  <c r="BS101" i="21"/>
  <c r="BR101" i="21"/>
  <c r="BQ101" i="21"/>
  <c r="BO101" i="21"/>
  <c r="BN101" i="21"/>
  <c r="BM101" i="21"/>
  <c r="BL101" i="21"/>
  <c r="BK101" i="21"/>
  <c r="BJ101" i="21"/>
  <c r="BI101" i="21"/>
  <c r="BG101" i="21"/>
  <c r="BF101" i="21"/>
  <c r="BE101" i="21"/>
  <c r="BD101" i="21"/>
  <c r="BC101" i="21"/>
  <c r="BB101" i="21"/>
  <c r="BA101" i="21"/>
  <c r="AY101" i="21"/>
  <c r="AX101" i="21"/>
  <c r="AW101" i="21"/>
  <c r="AV101" i="21"/>
  <c r="AU101" i="21"/>
  <c r="AT101" i="21"/>
  <c r="AS101" i="21"/>
  <c r="AQ101" i="21"/>
  <c r="AP101" i="21"/>
  <c r="AO101" i="21"/>
  <c r="AN101" i="21"/>
  <c r="AM101" i="21"/>
  <c r="AL101" i="21"/>
  <c r="AK101" i="21"/>
  <c r="AI101" i="21"/>
  <c r="AH101" i="21"/>
  <c r="AG101" i="21"/>
  <c r="AF101" i="21"/>
  <c r="AE101" i="21"/>
  <c r="AD101" i="21"/>
  <c r="AC101" i="21"/>
  <c r="AA101" i="21"/>
  <c r="Z101" i="21"/>
  <c r="Y101" i="21"/>
  <c r="X101" i="21"/>
  <c r="W101" i="21"/>
  <c r="V101" i="21"/>
  <c r="U101" i="21"/>
  <c r="S101" i="21"/>
  <c r="R101" i="21"/>
  <c r="Q101" i="21"/>
  <c r="P101" i="21"/>
  <c r="O101" i="21"/>
  <c r="N101" i="21"/>
  <c r="M101" i="21"/>
  <c r="K101" i="21"/>
  <c r="J101" i="21"/>
  <c r="I101" i="21"/>
  <c r="H101" i="21"/>
  <c r="G101" i="21"/>
  <c r="F101" i="21"/>
  <c r="E101" i="21"/>
  <c r="C101" i="10"/>
  <c r="C101" i="11" s="1"/>
  <c r="D141" i="8"/>
  <c r="D101" i="11" l="1"/>
  <c r="D101" i="12"/>
  <c r="D101" i="19"/>
  <c r="L101" i="11"/>
  <c r="L101" i="12"/>
  <c r="L101" i="19"/>
  <c r="T101" i="11"/>
  <c r="T101" i="12"/>
  <c r="T101" i="19"/>
  <c r="AB101" i="11"/>
  <c r="AB101" i="12"/>
  <c r="AB101" i="19"/>
  <c r="AJ101" i="11"/>
  <c r="AJ101" i="12"/>
  <c r="AJ101" i="19"/>
  <c r="AR101" i="11"/>
  <c r="AR101" i="12"/>
  <c r="AR101" i="19"/>
  <c r="AZ101" i="11"/>
  <c r="AZ101" i="12"/>
  <c r="AZ101" i="19"/>
  <c r="BH101" i="11"/>
  <c r="BH101" i="12"/>
  <c r="BH101" i="19"/>
  <c r="BP101" i="11"/>
  <c r="BP101" i="12"/>
  <c r="BP101" i="19"/>
  <c r="J102" i="12"/>
  <c r="J102" i="11"/>
  <c r="J102" i="19"/>
  <c r="R102" i="12"/>
  <c r="R102" i="11"/>
  <c r="R102" i="19"/>
  <c r="Z102" i="12"/>
  <c r="Z102" i="11"/>
  <c r="Z102" i="19"/>
  <c r="AH102" i="12"/>
  <c r="AH102" i="11"/>
  <c r="AH102" i="19"/>
  <c r="AP102" i="12"/>
  <c r="AP102" i="11"/>
  <c r="AP102" i="19"/>
  <c r="AX102" i="12"/>
  <c r="AX102" i="11"/>
  <c r="AX102" i="19"/>
  <c r="BF102" i="12"/>
  <c r="BF102" i="11"/>
  <c r="BF102" i="19"/>
  <c r="BN102" i="12"/>
  <c r="BN102" i="11"/>
  <c r="BN102" i="19"/>
  <c r="H103" i="11"/>
  <c r="H103" i="12"/>
  <c r="H103" i="19"/>
  <c r="AF103" i="11"/>
  <c r="AF103" i="12"/>
  <c r="AF103" i="19"/>
  <c r="AF103" i="20"/>
  <c r="AN103" i="11"/>
  <c r="AN103" i="12"/>
  <c r="AN103" i="19"/>
  <c r="AN103" i="20"/>
  <c r="AV103" i="11"/>
  <c r="AV103" i="12"/>
  <c r="AV103" i="19"/>
  <c r="AV103" i="20"/>
  <c r="BD103" i="11"/>
  <c r="BD103" i="12"/>
  <c r="BD103" i="19"/>
  <c r="BD103" i="20"/>
  <c r="BL103" i="11"/>
  <c r="BL103" i="12"/>
  <c r="BL103" i="19"/>
  <c r="BL103" i="20"/>
  <c r="F104" i="11"/>
  <c r="F104" i="12"/>
  <c r="F104" i="19"/>
  <c r="F104" i="20"/>
  <c r="N104" i="11"/>
  <c r="N104" i="12"/>
  <c r="N104" i="19"/>
  <c r="N104" i="20"/>
  <c r="V104" i="11"/>
  <c r="V104" i="12"/>
  <c r="V104" i="19"/>
  <c r="V104" i="20"/>
  <c r="AD104" i="11"/>
  <c r="AD104" i="12"/>
  <c r="AD104" i="19"/>
  <c r="AD104" i="20"/>
  <c r="AL104" i="11"/>
  <c r="AL104" i="12"/>
  <c r="AL104" i="19"/>
  <c r="AL104" i="20"/>
  <c r="AT104" i="11"/>
  <c r="AT104" i="12"/>
  <c r="AT104" i="19"/>
  <c r="AT104" i="20"/>
  <c r="BB104" i="11"/>
  <c r="BB104" i="12"/>
  <c r="BB104" i="19"/>
  <c r="BB104" i="20"/>
  <c r="BJ104" i="11"/>
  <c r="BJ104" i="12"/>
  <c r="BJ104" i="19"/>
  <c r="BJ104" i="20"/>
  <c r="BR104" i="11"/>
  <c r="BR104" i="12"/>
  <c r="BR104" i="19"/>
  <c r="BR104" i="20"/>
  <c r="D105" i="11"/>
  <c r="D105" i="20"/>
  <c r="L105" i="11"/>
  <c r="L105" i="20"/>
  <c r="T105" i="20"/>
  <c r="T105" i="11"/>
  <c r="AB105" i="11"/>
  <c r="AB105" i="20"/>
  <c r="AJ105" i="11"/>
  <c r="AJ105" i="20"/>
  <c r="AR105" i="11"/>
  <c r="AR105" i="20"/>
  <c r="AZ105" i="11"/>
  <c r="AZ105" i="20"/>
  <c r="BP105" i="11"/>
  <c r="BP105" i="20"/>
  <c r="J106" i="11"/>
  <c r="J106" i="12"/>
  <c r="J106" i="19"/>
  <c r="R106" i="11"/>
  <c r="R106" i="12"/>
  <c r="R106" i="19"/>
  <c r="Z106" i="11"/>
  <c r="Z106" i="12"/>
  <c r="Z106" i="19"/>
  <c r="AH106" i="11"/>
  <c r="AH106" i="12"/>
  <c r="AH106" i="19"/>
  <c r="AP106" i="11"/>
  <c r="AP106" i="12"/>
  <c r="AP106" i="19"/>
  <c r="AX106" i="11"/>
  <c r="AX106" i="12"/>
  <c r="AX106" i="19"/>
  <c r="BF106" i="11"/>
  <c r="BF106" i="12"/>
  <c r="BF106" i="19"/>
  <c r="BN106" i="11"/>
  <c r="BN106" i="12"/>
  <c r="BN106" i="19"/>
  <c r="H107" i="11"/>
  <c r="H107" i="12"/>
  <c r="H107" i="19"/>
  <c r="H107" i="20"/>
  <c r="P107" i="11"/>
  <c r="P107" i="12"/>
  <c r="P107" i="19"/>
  <c r="P107" i="20"/>
  <c r="X107" i="11"/>
  <c r="X107" i="12"/>
  <c r="X107" i="19"/>
  <c r="X107" i="20"/>
  <c r="AF107" i="11"/>
  <c r="AF107" i="12"/>
  <c r="AF107" i="19"/>
  <c r="AF107" i="20"/>
  <c r="AN107" i="11"/>
  <c r="AN107" i="12"/>
  <c r="AN107" i="19"/>
  <c r="AN107" i="20"/>
  <c r="AV107" i="11"/>
  <c r="AV107" i="12"/>
  <c r="AV107" i="19"/>
  <c r="AV107" i="20"/>
  <c r="BD107" i="11"/>
  <c r="BD107" i="12"/>
  <c r="BD107" i="19"/>
  <c r="BD107" i="20"/>
  <c r="BL107" i="11"/>
  <c r="BL107" i="12"/>
  <c r="BL107" i="19"/>
  <c r="BL107" i="20"/>
  <c r="F108" i="11"/>
  <c r="F108" i="19"/>
  <c r="F108" i="20"/>
  <c r="F108" i="12"/>
  <c r="N108" i="11"/>
  <c r="N108" i="19"/>
  <c r="N108" i="20"/>
  <c r="V108" i="11"/>
  <c r="V108" i="12"/>
  <c r="V108" i="19"/>
  <c r="V108" i="20"/>
  <c r="AD108" i="11"/>
  <c r="AD108" i="12"/>
  <c r="AD108" i="19"/>
  <c r="AD108" i="20"/>
  <c r="AL108" i="11"/>
  <c r="AL108" i="12"/>
  <c r="AL108" i="19"/>
  <c r="AL108" i="20"/>
  <c r="AT108" i="11"/>
  <c r="AT108" i="12"/>
  <c r="AT108" i="19"/>
  <c r="AT108" i="20"/>
  <c r="BB108" i="11"/>
  <c r="BB108" i="12"/>
  <c r="BB108" i="19"/>
  <c r="BB108" i="20"/>
  <c r="BJ108" i="11"/>
  <c r="BJ108" i="19"/>
  <c r="BJ108" i="12"/>
  <c r="BJ108" i="20"/>
  <c r="BR108" i="11"/>
  <c r="BR108" i="19"/>
  <c r="BR108" i="20"/>
  <c r="BR108" i="12"/>
  <c r="D109" i="11"/>
  <c r="D109" i="12"/>
  <c r="D109" i="19"/>
  <c r="L109" i="11"/>
  <c r="L109" i="12"/>
  <c r="L109" i="19"/>
  <c r="T109" i="11"/>
  <c r="T109" i="12"/>
  <c r="T109" i="19"/>
  <c r="AB109" i="11"/>
  <c r="AB109" i="12"/>
  <c r="AB109" i="19"/>
  <c r="AJ109" i="11"/>
  <c r="AJ109" i="12"/>
  <c r="AJ109" i="19"/>
  <c r="AR109" i="11"/>
  <c r="AR109" i="12"/>
  <c r="AR109" i="19"/>
  <c r="AZ109" i="11"/>
  <c r="AZ109" i="12"/>
  <c r="AZ109" i="19"/>
  <c r="BH109" i="11"/>
  <c r="BH109" i="12"/>
  <c r="BH109" i="19"/>
  <c r="BP109" i="11"/>
  <c r="BP109" i="12"/>
  <c r="BP109" i="19"/>
  <c r="J110" i="12"/>
  <c r="J110" i="11"/>
  <c r="J110" i="19"/>
  <c r="J110" i="20"/>
  <c r="R110" i="12"/>
  <c r="R110" i="11"/>
  <c r="R110" i="19"/>
  <c r="R110" i="20"/>
  <c r="Z110" i="12"/>
  <c r="Z110" i="11"/>
  <c r="Z110" i="19"/>
  <c r="Z110" i="20"/>
  <c r="AH110" i="12"/>
  <c r="AH110" i="11"/>
  <c r="AH110" i="19"/>
  <c r="AH110" i="20"/>
  <c r="AP110" i="12"/>
  <c r="AP110" i="11"/>
  <c r="AP110" i="19"/>
  <c r="AP110" i="20"/>
  <c r="AX110" i="12"/>
  <c r="AX110" i="11"/>
  <c r="AX110" i="19"/>
  <c r="AX110" i="20"/>
  <c r="BF110" i="12"/>
  <c r="BF110" i="11"/>
  <c r="BF110" i="19"/>
  <c r="BF110" i="20"/>
  <c r="BN110" i="12"/>
  <c r="BN110" i="11"/>
  <c r="BN110" i="19"/>
  <c r="BN110" i="20"/>
  <c r="H111" i="11"/>
  <c r="H111" i="12"/>
  <c r="H111" i="19"/>
  <c r="H111" i="20"/>
  <c r="P111" i="11"/>
  <c r="P111" i="12"/>
  <c r="P111" i="19"/>
  <c r="P111" i="20"/>
  <c r="X111" i="11"/>
  <c r="X111" i="12"/>
  <c r="X111" i="19"/>
  <c r="X111" i="20"/>
  <c r="AF111" i="11"/>
  <c r="AF111" i="12"/>
  <c r="AF111" i="19"/>
  <c r="AF111" i="20"/>
  <c r="AN111" i="11"/>
  <c r="AN111" i="12"/>
  <c r="AN111" i="19"/>
  <c r="AN111" i="20"/>
  <c r="AV111" i="11"/>
  <c r="AV111" i="12"/>
  <c r="AV111" i="19"/>
  <c r="AV111" i="20"/>
  <c r="BD111" i="11"/>
  <c r="BD111" i="12"/>
  <c r="BD111" i="19"/>
  <c r="BD111" i="20"/>
  <c r="BL111" i="11"/>
  <c r="BL111" i="12"/>
  <c r="BL111" i="19"/>
  <c r="BL111" i="20"/>
  <c r="F112" i="11"/>
  <c r="F112" i="12"/>
  <c r="F112" i="19"/>
  <c r="F112" i="20"/>
  <c r="N112" i="11"/>
  <c r="N112" i="12"/>
  <c r="N112" i="19"/>
  <c r="N112" i="20"/>
  <c r="V112" i="11"/>
  <c r="V112" i="12"/>
  <c r="V112" i="19"/>
  <c r="V112" i="20"/>
  <c r="AD112" i="11"/>
  <c r="AD112" i="12"/>
  <c r="AD112" i="19"/>
  <c r="AD112" i="20"/>
  <c r="AL112" i="11"/>
  <c r="AL112" i="12"/>
  <c r="AL112" i="19"/>
  <c r="AL112" i="20"/>
  <c r="AT112" i="11"/>
  <c r="AT112" i="12"/>
  <c r="AT112" i="19"/>
  <c r="AT112" i="20"/>
  <c r="BB112" i="11"/>
  <c r="BB112" i="12"/>
  <c r="BB112" i="19"/>
  <c r="BB112" i="20"/>
  <c r="BJ112" i="11"/>
  <c r="BJ112" i="12"/>
  <c r="BJ112" i="19"/>
  <c r="BJ112" i="20"/>
  <c r="BR112" i="11"/>
  <c r="BR112" i="12"/>
  <c r="BR112" i="19"/>
  <c r="BR112" i="20"/>
  <c r="D113" i="11"/>
  <c r="D113" i="20"/>
  <c r="D113" i="12"/>
  <c r="L113" i="11"/>
  <c r="L113" i="20"/>
  <c r="L113" i="12"/>
  <c r="T113" i="11"/>
  <c r="T113" i="20"/>
  <c r="T113" i="12"/>
  <c r="AB113" i="20"/>
  <c r="AB113" i="11"/>
  <c r="AB113" i="12"/>
  <c r="AJ113" i="11"/>
  <c r="AJ113" i="20"/>
  <c r="AJ113" i="12"/>
  <c r="AR113" i="11"/>
  <c r="AR113" i="20"/>
  <c r="AR113" i="12"/>
  <c r="AZ113" i="11"/>
  <c r="AZ113" i="20"/>
  <c r="AZ113" i="12"/>
  <c r="BH113" i="11"/>
  <c r="BH113" i="20"/>
  <c r="BH113" i="12"/>
  <c r="BP113" i="20"/>
  <c r="BP113" i="12"/>
  <c r="BP113" i="11"/>
  <c r="J114" i="11"/>
  <c r="J114" i="12"/>
  <c r="J114" i="19"/>
  <c r="R114" i="11"/>
  <c r="R114" i="12"/>
  <c r="R114" i="19"/>
  <c r="Z114" i="11"/>
  <c r="Z114" i="12"/>
  <c r="Z114" i="19"/>
  <c r="AH114" i="11"/>
  <c r="AH114" i="12"/>
  <c r="AH114" i="19"/>
  <c r="AP114" i="11"/>
  <c r="AP114" i="12"/>
  <c r="AP114" i="19"/>
  <c r="AX114" i="11"/>
  <c r="AX114" i="12"/>
  <c r="AX114" i="19"/>
  <c r="BF114" i="11"/>
  <c r="BF114" i="12"/>
  <c r="BF114" i="19"/>
  <c r="BN114" i="11"/>
  <c r="BN114" i="12"/>
  <c r="BN114" i="19"/>
  <c r="H115" i="11"/>
  <c r="H115" i="12"/>
  <c r="H115" i="19"/>
  <c r="H115" i="20"/>
  <c r="P115" i="11"/>
  <c r="P115" i="12"/>
  <c r="P115" i="19"/>
  <c r="P115" i="20"/>
  <c r="X115" i="11"/>
  <c r="X115" i="12"/>
  <c r="X115" i="19"/>
  <c r="X115" i="20"/>
  <c r="AF115" i="11"/>
  <c r="AF115" i="12"/>
  <c r="AF115" i="19"/>
  <c r="AF115" i="20"/>
  <c r="AN115" i="11"/>
  <c r="AN115" i="12"/>
  <c r="AN115" i="19"/>
  <c r="AN115" i="20"/>
  <c r="AV115" i="11"/>
  <c r="AV115" i="12"/>
  <c r="AV115" i="19"/>
  <c r="AV115" i="20"/>
  <c r="BD115" i="11"/>
  <c r="BD115" i="12"/>
  <c r="BD115" i="19"/>
  <c r="BD115" i="20"/>
  <c r="BL115" i="11"/>
  <c r="BL115" i="12"/>
  <c r="BL115" i="19"/>
  <c r="BL115" i="20"/>
  <c r="F116" i="11"/>
  <c r="F116" i="12"/>
  <c r="F116" i="19"/>
  <c r="F116" i="20"/>
  <c r="N116" i="11"/>
  <c r="N116" i="19"/>
  <c r="N116" i="12"/>
  <c r="N116" i="20"/>
  <c r="V116" i="11"/>
  <c r="V116" i="19"/>
  <c r="V116" i="20"/>
  <c r="V116" i="12"/>
  <c r="AD116" i="11"/>
  <c r="AD116" i="19"/>
  <c r="AD116" i="20"/>
  <c r="AL116" i="11"/>
  <c r="AL116" i="12"/>
  <c r="AL116" i="19"/>
  <c r="AL116" i="20"/>
  <c r="AT116" i="11"/>
  <c r="AT116" i="12"/>
  <c r="AT116" i="19"/>
  <c r="AT116" i="20"/>
  <c r="BB116" i="11"/>
  <c r="BB116" i="12"/>
  <c r="BB116" i="19"/>
  <c r="BB116" i="20"/>
  <c r="BJ116" i="11"/>
  <c r="BJ116" i="12"/>
  <c r="BJ116" i="19"/>
  <c r="BJ116" i="20"/>
  <c r="BR116" i="11"/>
  <c r="BR116" i="12"/>
  <c r="BR116" i="19"/>
  <c r="BR116" i="20"/>
  <c r="D117" i="11"/>
  <c r="D117" i="12"/>
  <c r="D117" i="19"/>
  <c r="L117" i="11"/>
  <c r="L117" i="12"/>
  <c r="L117" i="19"/>
  <c r="T117" i="11"/>
  <c r="T117" i="12"/>
  <c r="T117" i="19"/>
  <c r="AB117" i="11"/>
  <c r="AB117" i="12"/>
  <c r="AB117" i="19"/>
  <c r="AJ117" i="11"/>
  <c r="AJ117" i="12"/>
  <c r="AJ117" i="19"/>
  <c r="AR117" i="11"/>
  <c r="AR117" i="12"/>
  <c r="AR117" i="19"/>
  <c r="AZ117" i="11"/>
  <c r="AZ117" i="12"/>
  <c r="AZ117" i="19"/>
  <c r="BH117" i="11"/>
  <c r="BH117" i="12"/>
  <c r="BH117" i="19"/>
  <c r="BP117" i="11"/>
  <c r="BP117" i="12"/>
  <c r="BP117" i="19"/>
  <c r="J118" i="12"/>
  <c r="J118" i="19"/>
  <c r="J118" i="20"/>
  <c r="J118" i="11"/>
  <c r="R118" i="12"/>
  <c r="R118" i="19"/>
  <c r="R118" i="20"/>
  <c r="Z118" i="12"/>
  <c r="Z118" i="11"/>
  <c r="Z118" i="19"/>
  <c r="Z118" i="20"/>
  <c r="AH118" i="12"/>
  <c r="AH118" i="11"/>
  <c r="AH118" i="19"/>
  <c r="AH118" i="20"/>
  <c r="AP118" i="12"/>
  <c r="AP118" i="11"/>
  <c r="AP118" i="19"/>
  <c r="AP118" i="20"/>
  <c r="AX118" i="12"/>
  <c r="AX118" i="19"/>
  <c r="AX118" i="11"/>
  <c r="AX118" i="20"/>
  <c r="BF118" i="12"/>
  <c r="BF118" i="19"/>
  <c r="BF118" i="20"/>
  <c r="BF118" i="11"/>
  <c r="BN118" i="12"/>
  <c r="BN118" i="19"/>
  <c r="BN118" i="20"/>
  <c r="BN118" i="11"/>
  <c r="H119" i="11"/>
  <c r="H119" i="12"/>
  <c r="H119" i="19"/>
  <c r="H119" i="20"/>
  <c r="P119" i="11"/>
  <c r="P119" i="12"/>
  <c r="P119" i="19"/>
  <c r="P119" i="20"/>
  <c r="X119" i="11"/>
  <c r="X119" i="12"/>
  <c r="X119" i="19"/>
  <c r="X119" i="20"/>
  <c r="AF119" i="11"/>
  <c r="AF119" i="12"/>
  <c r="AF119" i="19"/>
  <c r="AF119" i="20"/>
  <c r="AN119" i="11"/>
  <c r="AN119" i="12"/>
  <c r="AN119" i="19"/>
  <c r="AN119" i="20"/>
  <c r="AV119" i="11"/>
  <c r="AV119" i="12"/>
  <c r="AV119" i="19"/>
  <c r="AV119" i="20"/>
  <c r="BD119" i="11"/>
  <c r="BD119" i="12"/>
  <c r="BD119" i="19"/>
  <c r="BD119" i="20"/>
  <c r="BL119" i="11"/>
  <c r="BL119" i="12"/>
  <c r="BL119" i="19"/>
  <c r="BL119" i="20"/>
  <c r="F120" i="11"/>
  <c r="F120" i="12"/>
  <c r="F120" i="19"/>
  <c r="F120" i="20"/>
  <c r="N120" i="11"/>
  <c r="N120" i="12"/>
  <c r="N120" i="19"/>
  <c r="N120" i="20"/>
  <c r="V120" i="11"/>
  <c r="V120" i="12"/>
  <c r="V120" i="19"/>
  <c r="V120" i="20"/>
  <c r="AD120" i="11"/>
  <c r="AD120" i="12"/>
  <c r="AD120" i="19"/>
  <c r="AD120" i="20"/>
  <c r="AL120" i="11"/>
  <c r="AL120" i="12"/>
  <c r="AL120" i="19"/>
  <c r="AL120" i="20"/>
  <c r="AT120" i="11"/>
  <c r="AT120" i="12"/>
  <c r="AT120" i="19"/>
  <c r="AT120" i="20"/>
  <c r="BB120" i="11"/>
  <c r="BB120" i="12"/>
  <c r="BB120" i="19"/>
  <c r="BB120" i="20"/>
  <c r="BJ120" i="11"/>
  <c r="BJ120" i="12"/>
  <c r="BJ120" i="19"/>
  <c r="BJ120" i="20"/>
  <c r="BR120" i="11"/>
  <c r="BR120" i="12"/>
  <c r="BR120" i="19"/>
  <c r="BR120" i="20"/>
  <c r="D121" i="11"/>
  <c r="D121" i="20"/>
  <c r="D121" i="12"/>
  <c r="L121" i="20"/>
  <c r="L121" i="12"/>
  <c r="T121" i="11"/>
  <c r="T121" i="20"/>
  <c r="T121" i="12"/>
  <c r="AB121" i="11"/>
  <c r="AB121" i="20"/>
  <c r="AB121" i="12"/>
  <c r="AJ121" i="20"/>
  <c r="AJ121" i="12"/>
  <c r="AJ121" i="11"/>
  <c r="AR121" i="11"/>
  <c r="AR121" i="20"/>
  <c r="AR121" i="12"/>
  <c r="AZ121" i="11"/>
  <c r="AZ121" i="20"/>
  <c r="AZ121" i="12"/>
  <c r="BH121" i="11"/>
  <c r="BH121" i="20"/>
  <c r="BH121" i="12"/>
  <c r="BP121" i="11"/>
  <c r="BP121" i="20"/>
  <c r="BP121" i="12"/>
  <c r="J122" i="11"/>
  <c r="J122" i="12"/>
  <c r="J122" i="19"/>
  <c r="R122" i="11"/>
  <c r="R122" i="12"/>
  <c r="R122" i="19"/>
  <c r="Z122" i="11"/>
  <c r="Z122" i="12"/>
  <c r="Z122" i="19"/>
  <c r="AH122" i="11"/>
  <c r="AH122" i="12"/>
  <c r="AH122" i="19"/>
  <c r="AP122" i="11"/>
  <c r="AP122" i="12"/>
  <c r="AP122" i="19"/>
  <c r="AX122" i="11"/>
  <c r="AX122" i="12"/>
  <c r="AX122" i="19"/>
  <c r="BF122" i="11"/>
  <c r="BF122" i="12"/>
  <c r="BF122" i="19"/>
  <c r="BN122" i="11"/>
  <c r="BN122" i="12"/>
  <c r="BN122" i="19"/>
  <c r="H123" i="11"/>
  <c r="H123" i="12"/>
  <c r="H123" i="19"/>
  <c r="H123" i="20"/>
  <c r="P123" i="11"/>
  <c r="P123" i="12"/>
  <c r="P123" i="19"/>
  <c r="P123" i="20"/>
  <c r="X123" i="11"/>
  <c r="X123" i="12"/>
  <c r="X123" i="19"/>
  <c r="X123" i="20"/>
  <c r="AF123" i="11"/>
  <c r="AF123" i="12"/>
  <c r="AF123" i="19"/>
  <c r="AF123" i="20"/>
  <c r="AN123" i="11"/>
  <c r="AN123" i="12"/>
  <c r="AN123" i="19"/>
  <c r="AN123" i="20"/>
  <c r="AV123" i="11"/>
  <c r="AV123" i="12"/>
  <c r="AV123" i="19"/>
  <c r="AV123" i="20"/>
  <c r="BD123" i="11"/>
  <c r="BD123" i="12"/>
  <c r="BD123" i="19"/>
  <c r="BD123" i="20"/>
  <c r="BL123" i="11"/>
  <c r="BL123" i="12"/>
  <c r="BL123" i="19"/>
  <c r="BL123" i="20"/>
  <c r="F124" i="11"/>
  <c r="F124" i="12"/>
  <c r="F124" i="19"/>
  <c r="F124" i="20"/>
  <c r="N124" i="11"/>
  <c r="N124" i="12"/>
  <c r="N124" i="19"/>
  <c r="N124" i="20"/>
  <c r="V124" i="11"/>
  <c r="V124" i="12"/>
  <c r="V124" i="19"/>
  <c r="V124" i="20"/>
  <c r="AD124" i="11"/>
  <c r="AD124" i="19"/>
  <c r="AD124" i="12"/>
  <c r="AD124" i="20"/>
  <c r="AL124" i="11"/>
  <c r="AL124" i="19"/>
  <c r="AL124" i="20"/>
  <c r="AL124" i="12"/>
  <c r="AT124" i="11"/>
  <c r="AT124" i="19"/>
  <c r="AT124" i="20"/>
  <c r="BB124" i="11"/>
  <c r="BB124" i="12"/>
  <c r="BB124" i="19"/>
  <c r="BB124" i="20"/>
  <c r="BJ124" i="11"/>
  <c r="BJ124" i="12"/>
  <c r="BJ124" i="19"/>
  <c r="BJ124" i="20"/>
  <c r="BR124" i="11"/>
  <c r="BR124" i="12"/>
  <c r="BR124" i="19"/>
  <c r="BR124" i="20"/>
  <c r="D125" i="11"/>
  <c r="D125" i="12"/>
  <c r="D125" i="19"/>
  <c r="D125" i="20"/>
  <c r="L125" i="11"/>
  <c r="L125" i="12"/>
  <c r="L125" i="19"/>
  <c r="L125" i="20"/>
  <c r="T125" i="11"/>
  <c r="T125" i="12"/>
  <c r="T125" i="19"/>
  <c r="T125" i="20"/>
  <c r="AB125" i="11"/>
  <c r="AB125" i="12"/>
  <c r="AB125" i="19"/>
  <c r="AB125" i="20"/>
  <c r="AJ125" i="11"/>
  <c r="AJ125" i="12"/>
  <c r="AJ125" i="19"/>
  <c r="AJ125" i="20"/>
  <c r="AR125" i="11"/>
  <c r="AR125" i="12"/>
  <c r="AR125" i="19"/>
  <c r="AR125" i="20"/>
  <c r="AZ125" i="11"/>
  <c r="AZ125" i="12"/>
  <c r="AZ125" i="19"/>
  <c r="AZ125" i="20"/>
  <c r="BH125" i="11"/>
  <c r="BH125" i="12"/>
  <c r="BH125" i="19"/>
  <c r="BH125" i="20"/>
  <c r="BP125" i="11"/>
  <c r="BP125" i="12"/>
  <c r="BP125" i="19"/>
  <c r="BP125" i="20"/>
  <c r="J126" i="12"/>
  <c r="J126" i="11"/>
  <c r="J126" i="19"/>
  <c r="J126" i="20"/>
  <c r="R126" i="12"/>
  <c r="R126" i="11"/>
  <c r="R126" i="19"/>
  <c r="R126" i="20"/>
  <c r="Z126" i="12"/>
  <c r="Z126" i="11"/>
  <c r="Z126" i="19"/>
  <c r="Z126" i="20"/>
  <c r="AH126" i="12"/>
  <c r="AH126" i="11"/>
  <c r="AH126" i="19"/>
  <c r="AH126" i="20"/>
  <c r="AP126" i="12"/>
  <c r="AP126" i="11"/>
  <c r="AP126" i="19"/>
  <c r="AP126" i="20"/>
  <c r="AX126" i="12"/>
  <c r="AX126" i="11"/>
  <c r="AX126" i="19"/>
  <c r="AX126" i="20"/>
  <c r="BF126" i="12"/>
  <c r="BF126" i="11"/>
  <c r="BF126" i="19"/>
  <c r="BF126" i="20"/>
  <c r="BN126" i="12"/>
  <c r="BN126" i="11"/>
  <c r="BN126" i="19"/>
  <c r="BN126" i="20"/>
  <c r="H127" i="11"/>
  <c r="H127" i="12"/>
  <c r="H127" i="19"/>
  <c r="H127" i="20"/>
  <c r="P127" i="11"/>
  <c r="P127" i="12"/>
  <c r="P127" i="19"/>
  <c r="P127" i="20"/>
  <c r="X127" i="11"/>
  <c r="X127" i="12"/>
  <c r="X127" i="19"/>
  <c r="X127" i="20"/>
  <c r="AF127" i="11"/>
  <c r="AF127" i="12"/>
  <c r="AF127" i="19"/>
  <c r="AF127" i="20"/>
  <c r="AN127" i="11"/>
  <c r="AN127" i="12"/>
  <c r="AN127" i="19"/>
  <c r="AN127" i="20"/>
  <c r="AV127" i="11"/>
  <c r="AV127" i="12"/>
  <c r="AV127" i="19"/>
  <c r="AV127" i="20"/>
  <c r="BD127" i="11"/>
  <c r="BD127" i="12"/>
  <c r="BD127" i="19"/>
  <c r="BD127" i="20"/>
  <c r="BL127" i="11"/>
  <c r="BL127" i="12"/>
  <c r="BL127" i="19"/>
  <c r="BL127" i="20"/>
  <c r="F128" i="11"/>
  <c r="F128" i="12"/>
  <c r="F128" i="19"/>
  <c r="F128" i="20"/>
  <c r="N128" i="11"/>
  <c r="N128" i="12"/>
  <c r="N128" i="19"/>
  <c r="N128" i="20"/>
  <c r="V128" i="11"/>
  <c r="V128" i="12"/>
  <c r="V128" i="19"/>
  <c r="V128" i="20"/>
  <c r="AD128" i="11"/>
  <c r="AD128" i="12"/>
  <c r="AD128" i="19"/>
  <c r="AD128" i="20"/>
  <c r="AL128" i="11"/>
  <c r="AL128" i="12"/>
  <c r="AL128" i="19"/>
  <c r="AL128" i="20"/>
  <c r="AT128" i="11"/>
  <c r="AT128" i="12"/>
  <c r="AT128" i="19"/>
  <c r="AT128" i="20"/>
  <c r="BB128" i="11"/>
  <c r="BB128" i="12"/>
  <c r="BB128" i="19"/>
  <c r="BB128" i="20"/>
  <c r="BJ128" i="11"/>
  <c r="BJ128" i="12"/>
  <c r="BJ128" i="19"/>
  <c r="BJ128" i="20"/>
  <c r="BR128" i="11"/>
  <c r="BR128" i="12"/>
  <c r="BR128" i="19"/>
  <c r="BR128" i="20"/>
  <c r="D129" i="12"/>
  <c r="D129" i="11"/>
  <c r="D129" i="20"/>
  <c r="L129" i="12"/>
  <c r="L129" i="11"/>
  <c r="L129" i="20"/>
  <c r="T129" i="12"/>
  <c r="T129" i="20"/>
  <c r="AB129" i="12"/>
  <c r="AB129" i="11"/>
  <c r="AB129" i="20"/>
  <c r="AJ129" i="12"/>
  <c r="AJ129" i="11"/>
  <c r="AJ129" i="20"/>
  <c r="AR129" i="12"/>
  <c r="AR129" i="20"/>
  <c r="AR129" i="11"/>
  <c r="AZ129" i="12"/>
  <c r="AZ129" i="11"/>
  <c r="AZ129" i="20"/>
  <c r="BH129" i="12"/>
  <c r="BH129" i="11"/>
  <c r="BH129" i="20"/>
  <c r="BP129" i="12"/>
  <c r="BP129" i="11"/>
  <c r="BP129" i="20"/>
  <c r="J130" i="11"/>
  <c r="J130" i="12"/>
  <c r="J130" i="19"/>
  <c r="R130" i="11"/>
  <c r="R130" i="12"/>
  <c r="R130" i="19"/>
  <c r="Z130" i="11"/>
  <c r="Z130" i="12"/>
  <c r="Z130" i="19"/>
  <c r="AH130" i="11"/>
  <c r="AH130" i="12"/>
  <c r="AH130" i="19"/>
  <c r="AP130" i="11"/>
  <c r="AP130" i="12"/>
  <c r="AP130" i="19"/>
  <c r="AX130" i="11"/>
  <c r="AX130" i="12"/>
  <c r="AX130" i="19"/>
  <c r="BF130" i="11"/>
  <c r="BF130" i="12"/>
  <c r="BF130" i="19"/>
  <c r="BN130" i="11"/>
  <c r="BN130" i="12"/>
  <c r="BN130" i="19"/>
  <c r="P103" i="11"/>
  <c r="P103" i="12"/>
  <c r="P103" i="19"/>
  <c r="P103" i="20"/>
  <c r="D105" i="21"/>
  <c r="L105" i="21"/>
  <c r="T105" i="21"/>
  <c r="AB105" i="21"/>
  <c r="AJ105" i="21"/>
  <c r="AR105" i="21"/>
  <c r="AZ105" i="21"/>
  <c r="BH105" i="21"/>
  <c r="D117" i="20"/>
  <c r="L117" i="20"/>
  <c r="T117" i="20"/>
  <c r="AB117" i="20"/>
  <c r="AJ117" i="20"/>
  <c r="AR117" i="20"/>
  <c r="AZ117" i="20"/>
  <c r="BH117" i="20"/>
  <c r="BP117" i="20"/>
  <c r="N108" i="12"/>
  <c r="T129" i="11"/>
  <c r="J106" i="20"/>
  <c r="R106" i="20"/>
  <c r="Z106" i="20"/>
  <c r="AH106" i="20"/>
  <c r="AP106" i="20"/>
  <c r="AX106" i="20"/>
  <c r="BF106" i="20"/>
  <c r="BN106" i="20"/>
  <c r="D105" i="12"/>
  <c r="L105" i="12"/>
  <c r="T105" i="12"/>
  <c r="AB105" i="12"/>
  <c r="AJ105" i="12"/>
  <c r="AR105" i="12"/>
  <c r="AZ105" i="12"/>
  <c r="BH105" i="12"/>
  <c r="BP105" i="12"/>
  <c r="L121" i="11"/>
  <c r="X103" i="11"/>
  <c r="X103" i="12"/>
  <c r="X103" i="19"/>
  <c r="X103" i="20"/>
  <c r="D113" i="19"/>
  <c r="L113" i="19"/>
  <c r="T113" i="19"/>
  <c r="AB113" i="19"/>
  <c r="AJ113" i="19"/>
  <c r="AR113" i="19"/>
  <c r="AZ113" i="19"/>
  <c r="BH113" i="19"/>
  <c r="BP113" i="19"/>
  <c r="D109" i="20"/>
  <c r="L109" i="20"/>
  <c r="T109" i="20"/>
  <c r="AB109" i="20"/>
  <c r="AJ109" i="20"/>
  <c r="AR109" i="20"/>
  <c r="AZ109" i="20"/>
  <c r="BH109" i="20"/>
  <c r="BP109" i="20"/>
  <c r="D101" i="21"/>
  <c r="L101" i="21"/>
  <c r="T101" i="21"/>
  <c r="AB101" i="21"/>
  <c r="AJ101" i="21"/>
  <c r="AR101" i="21"/>
  <c r="AZ101" i="21"/>
  <c r="BH101" i="21"/>
  <c r="BP101" i="21"/>
  <c r="D129" i="19"/>
  <c r="L129" i="19"/>
  <c r="T129" i="19"/>
  <c r="AB129" i="19"/>
  <c r="AJ129" i="19"/>
  <c r="AR129" i="19"/>
  <c r="AZ129" i="19"/>
  <c r="BH129" i="19"/>
  <c r="BP129" i="19"/>
  <c r="AT124" i="12"/>
  <c r="J102" i="21"/>
  <c r="R102" i="21"/>
  <c r="Z102" i="21"/>
  <c r="AH102" i="21"/>
  <c r="AP102" i="21"/>
  <c r="AX102" i="21"/>
  <c r="BF102" i="21"/>
  <c r="BN102" i="21"/>
  <c r="D101" i="20"/>
  <c r="L101" i="20"/>
  <c r="T101" i="20"/>
  <c r="AB101" i="20"/>
  <c r="AJ101" i="20"/>
  <c r="AR101" i="20"/>
  <c r="AZ101" i="20"/>
  <c r="BH101" i="20"/>
  <c r="BP101" i="20"/>
  <c r="D105" i="19"/>
  <c r="L105" i="19"/>
  <c r="T105" i="19"/>
  <c r="AB105" i="19"/>
  <c r="AJ105" i="19"/>
  <c r="AR105" i="19"/>
  <c r="AZ105" i="19"/>
  <c r="BH105" i="19"/>
  <c r="BP105" i="19"/>
  <c r="H103" i="21"/>
  <c r="P103" i="21"/>
  <c r="X103" i="21"/>
  <c r="AF103" i="21"/>
  <c r="AN103" i="21"/>
  <c r="AV103" i="21"/>
  <c r="BD103" i="21"/>
  <c r="BL103" i="21"/>
  <c r="J102" i="20"/>
  <c r="R102" i="20"/>
  <c r="Z102" i="20"/>
  <c r="AH102" i="20"/>
  <c r="AP102" i="20"/>
  <c r="AX102" i="20"/>
  <c r="BF102" i="20"/>
  <c r="BN102" i="20"/>
  <c r="J114" i="20"/>
  <c r="R114" i="20"/>
  <c r="Z114" i="20"/>
  <c r="AH114" i="20"/>
  <c r="AP114" i="20"/>
  <c r="AX114" i="20"/>
  <c r="BF114" i="20"/>
  <c r="BN114" i="20"/>
  <c r="BH105" i="11"/>
  <c r="AC102" i="12"/>
  <c r="AI103" i="12"/>
  <c r="AC110" i="12"/>
  <c r="AY115" i="11"/>
  <c r="U102" i="12"/>
  <c r="AA103" i="12"/>
  <c r="U110" i="12"/>
  <c r="AY103" i="11"/>
  <c r="AY103" i="12"/>
  <c r="BG103" i="11"/>
  <c r="BG103" i="12"/>
  <c r="BO103" i="11"/>
  <c r="BO103" i="12"/>
  <c r="I104" i="11"/>
  <c r="I104" i="12"/>
  <c r="Q104" i="11"/>
  <c r="Q104" i="12"/>
  <c r="Y104" i="11"/>
  <c r="Y104" i="12"/>
  <c r="AG104" i="11"/>
  <c r="AG104" i="12"/>
  <c r="AO104" i="11"/>
  <c r="AO104" i="12"/>
  <c r="AW104" i="11"/>
  <c r="AW104" i="12"/>
  <c r="BE104" i="11"/>
  <c r="BE104" i="12"/>
  <c r="BM104" i="11"/>
  <c r="BM104" i="12"/>
  <c r="E106" i="11"/>
  <c r="E106" i="12"/>
  <c r="M106" i="11"/>
  <c r="M106" i="12"/>
  <c r="U106" i="11"/>
  <c r="U106" i="12"/>
  <c r="AC106" i="11"/>
  <c r="AC106" i="12"/>
  <c r="AK106" i="11"/>
  <c r="AK106" i="12"/>
  <c r="AS106" i="11"/>
  <c r="AS106" i="12"/>
  <c r="BA106" i="11"/>
  <c r="BA106" i="12"/>
  <c r="BI106" i="11"/>
  <c r="BI106" i="12"/>
  <c r="BQ106" i="11"/>
  <c r="BQ106" i="12"/>
  <c r="C107" i="11"/>
  <c r="C107" i="12"/>
  <c r="K107" i="12"/>
  <c r="K107" i="11"/>
  <c r="AA107" i="12"/>
  <c r="AA107" i="11"/>
  <c r="AI107" i="12"/>
  <c r="AI107" i="11"/>
  <c r="AY107" i="11"/>
  <c r="AY107" i="12"/>
  <c r="BG107" i="11"/>
  <c r="BG107" i="12"/>
  <c r="BO107" i="11"/>
  <c r="BO107" i="12"/>
  <c r="I108" i="11"/>
  <c r="I108" i="12"/>
  <c r="Q108" i="11"/>
  <c r="Q108" i="12"/>
  <c r="Y108" i="11"/>
  <c r="Y108" i="12"/>
  <c r="AG108" i="11"/>
  <c r="AG108" i="12"/>
  <c r="AO108" i="11"/>
  <c r="AO108" i="12"/>
  <c r="AW108" i="11"/>
  <c r="AW108" i="12"/>
  <c r="BE108" i="11"/>
  <c r="BE108" i="12"/>
  <c r="BM108" i="11"/>
  <c r="BM108" i="12"/>
  <c r="G109" i="11"/>
  <c r="G109" i="12"/>
  <c r="O109" i="11"/>
  <c r="O109" i="12"/>
  <c r="W109" i="11"/>
  <c r="W109" i="12"/>
  <c r="AE109" i="11"/>
  <c r="AE109" i="12"/>
  <c r="AM109" i="11"/>
  <c r="AM109" i="12"/>
  <c r="AU109" i="11"/>
  <c r="AU109" i="12"/>
  <c r="BC109" i="11"/>
  <c r="BC109" i="12"/>
  <c r="BK109" i="11"/>
  <c r="BK109" i="12"/>
  <c r="BS109" i="11"/>
  <c r="BS109" i="12"/>
  <c r="C111" i="11"/>
  <c r="C111" i="12"/>
  <c r="K111" i="11"/>
  <c r="K111" i="12"/>
  <c r="S111" i="11"/>
  <c r="S111" i="12"/>
  <c r="AA111" i="11"/>
  <c r="AA111" i="12"/>
  <c r="AI111" i="11"/>
  <c r="AI111" i="12"/>
  <c r="AQ111" i="11"/>
  <c r="AQ111" i="12"/>
  <c r="AY111" i="11"/>
  <c r="AY111" i="12"/>
  <c r="BG111" i="11"/>
  <c r="BG111" i="12"/>
  <c r="BO111" i="11"/>
  <c r="BO111" i="12"/>
  <c r="I112" i="11"/>
  <c r="I112" i="12"/>
  <c r="Q112" i="11"/>
  <c r="Q112" i="12"/>
  <c r="Y112" i="11"/>
  <c r="Y112" i="12"/>
  <c r="AG112" i="11"/>
  <c r="AG112" i="12"/>
  <c r="AO112" i="11"/>
  <c r="AO112" i="12"/>
  <c r="AW112" i="11"/>
  <c r="AW112" i="12"/>
  <c r="BE112" i="11"/>
  <c r="BE112" i="12"/>
  <c r="BM112" i="11"/>
  <c r="BM112" i="12"/>
  <c r="E114" i="11"/>
  <c r="E114" i="12"/>
  <c r="M114" i="11"/>
  <c r="M114" i="12"/>
  <c r="U114" i="11"/>
  <c r="U114" i="12"/>
  <c r="AC114" i="11"/>
  <c r="AC114" i="12"/>
  <c r="AK114" i="11"/>
  <c r="AK114" i="12"/>
  <c r="AS114" i="11"/>
  <c r="AS114" i="12"/>
  <c r="BA114" i="11"/>
  <c r="BA114" i="12"/>
  <c r="BI114" i="11"/>
  <c r="BI114" i="12"/>
  <c r="BQ114" i="11"/>
  <c r="BQ114" i="12"/>
  <c r="C115" i="11"/>
  <c r="C115" i="12"/>
  <c r="K115" i="11"/>
  <c r="K115" i="12"/>
  <c r="S115" i="12"/>
  <c r="S115" i="11"/>
  <c r="AI115" i="12"/>
  <c r="AI115" i="11"/>
  <c r="AQ115" i="12"/>
  <c r="AQ115" i="11"/>
  <c r="BG115" i="11"/>
  <c r="BG115" i="12"/>
  <c r="BO115" i="11"/>
  <c r="BO115" i="12"/>
  <c r="I116" i="11"/>
  <c r="I116" i="12"/>
  <c r="Q116" i="11"/>
  <c r="Q116" i="12"/>
  <c r="Y116" i="11"/>
  <c r="Y116" i="12"/>
  <c r="AG116" i="11"/>
  <c r="AG116" i="12"/>
  <c r="AO116" i="11"/>
  <c r="AO116" i="12"/>
  <c r="AW116" i="11"/>
  <c r="AW116" i="12"/>
  <c r="BE116" i="11"/>
  <c r="BE116" i="12"/>
  <c r="BM116" i="11"/>
  <c r="BM116" i="12"/>
  <c r="G117" i="11"/>
  <c r="G117" i="12"/>
  <c r="O117" i="11"/>
  <c r="O117" i="12"/>
  <c r="W117" i="11"/>
  <c r="W117" i="12"/>
  <c r="AE117" i="11"/>
  <c r="AE117" i="12"/>
  <c r="AM117" i="11"/>
  <c r="AM117" i="12"/>
  <c r="AU117" i="11"/>
  <c r="AU117" i="12"/>
  <c r="BC117" i="11"/>
  <c r="BC117" i="12"/>
  <c r="BK117" i="11"/>
  <c r="BK117" i="12"/>
  <c r="BS117" i="11"/>
  <c r="BS117" i="12"/>
  <c r="BK101" i="12"/>
  <c r="E102" i="12"/>
  <c r="BQ102" i="12"/>
  <c r="K103" i="12"/>
  <c r="E110" i="12"/>
  <c r="BQ110" i="12"/>
  <c r="BC101" i="12"/>
  <c r="BI102" i="12"/>
  <c r="C103" i="12"/>
  <c r="BI110" i="12"/>
  <c r="G113" i="12"/>
  <c r="O113" i="12"/>
  <c r="W113" i="12"/>
  <c r="AE113" i="12"/>
  <c r="AM113" i="12"/>
  <c r="AU113" i="12"/>
  <c r="BC113" i="12"/>
  <c r="S107" i="11"/>
  <c r="AU101" i="12"/>
  <c r="BA102" i="12"/>
  <c r="BA110" i="12"/>
  <c r="AA115" i="11"/>
  <c r="AM101" i="12"/>
  <c r="AS102" i="12"/>
  <c r="AS110" i="12"/>
  <c r="C119" i="12"/>
  <c r="K119" i="12"/>
  <c r="S119" i="12"/>
  <c r="AA119" i="12"/>
  <c r="AI119" i="12"/>
  <c r="AQ119" i="12"/>
  <c r="AY119" i="12"/>
  <c r="BG119" i="12"/>
  <c r="BO119" i="12"/>
  <c r="AY123" i="11"/>
  <c r="I120" i="12"/>
  <c r="Q120" i="12"/>
  <c r="Y120" i="12"/>
  <c r="AG120" i="12"/>
  <c r="AO120" i="12"/>
  <c r="AW120" i="12"/>
  <c r="BE120" i="12"/>
  <c r="BM120" i="12"/>
  <c r="C127" i="12"/>
  <c r="K127" i="12"/>
  <c r="S127" i="12"/>
  <c r="AA127" i="12"/>
  <c r="AI127" i="12"/>
  <c r="AQ127" i="12"/>
  <c r="AY127" i="12"/>
  <c r="BG127" i="12"/>
  <c r="BO127" i="12"/>
  <c r="AQ123" i="11"/>
  <c r="E122" i="12"/>
  <c r="M122" i="12"/>
  <c r="U122" i="12"/>
  <c r="AC122" i="12"/>
  <c r="AK122" i="12"/>
  <c r="AS122" i="12"/>
  <c r="BA122" i="12"/>
  <c r="BI122" i="12"/>
  <c r="BQ122" i="12"/>
  <c r="AA123" i="11"/>
  <c r="C123" i="12"/>
  <c r="K123" i="12"/>
  <c r="S123" i="12"/>
  <c r="BO123" i="12"/>
  <c r="I124" i="12"/>
  <c r="Q124" i="12"/>
  <c r="Y124" i="12"/>
  <c r="AG124" i="12"/>
  <c r="AO124" i="12"/>
  <c r="AW124" i="12"/>
  <c r="BE124" i="12"/>
  <c r="BM124" i="12"/>
  <c r="G125" i="12"/>
  <c r="O125" i="12"/>
  <c r="W125" i="12"/>
  <c r="AE125" i="12"/>
  <c r="AM125" i="12"/>
  <c r="AU125" i="12"/>
  <c r="BC125" i="12"/>
  <c r="BK125" i="12"/>
  <c r="BS125" i="12"/>
  <c r="AS126" i="11"/>
  <c r="BA126" i="11"/>
  <c r="BI126" i="11"/>
  <c r="BQ126" i="11"/>
  <c r="I128" i="12"/>
  <c r="Q128" i="12"/>
  <c r="Y128" i="12"/>
  <c r="AG128" i="12"/>
  <c r="AO128" i="12"/>
  <c r="AW128" i="12"/>
  <c r="BE128" i="12"/>
  <c r="BM128" i="12"/>
  <c r="G129" i="12"/>
  <c r="O129" i="12"/>
  <c r="W129" i="12"/>
  <c r="AE129" i="12"/>
  <c r="AM129" i="12"/>
  <c r="AU129" i="12"/>
  <c r="BC129" i="12"/>
  <c r="BK129" i="12"/>
  <c r="BS129" i="12"/>
  <c r="E130" i="12"/>
  <c r="M130" i="12"/>
  <c r="U130" i="12"/>
  <c r="AC130" i="12"/>
  <c r="AK130" i="12"/>
  <c r="AS130" i="12"/>
  <c r="BA130" i="12"/>
  <c r="BI130" i="12"/>
  <c r="BQ130" i="12"/>
  <c r="D141" i="9"/>
  <c r="C101" i="20"/>
  <c r="D147" i="9"/>
  <c r="C101" i="19"/>
  <c r="D144" i="9"/>
  <c r="D100" i="9" s="1"/>
  <c r="D143" i="9"/>
  <c r="D142" i="9"/>
  <c r="C101" i="12"/>
  <c r="C101" i="21"/>
  <c r="D140" i="8"/>
  <c r="C3" i="10" l="1"/>
  <c r="CA140" i="2" l="1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40" i="2"/>
  <c r="C139" i="2"/>
  <c r="BT100" i="21" l="1"/>
  <c r="BT99" i="21"/>
  <c r="BT98" i="21"/>
  <c r="BT97" i="21"/>
  <c r="BT96" i="21"/>
  <c r="BT95" i="21"/>
  <c r="BT94" i="21"/>
  <c r="BT93" i="21"/>
  <c r="BT92" i="21"/>
  <c r="BT91" i="21"/>
  <c r="BT90" i="21"/>
  <c r="BT89" i="21"/>
  <c r="BT88" i="21"/>
  <c r="BT87" i="21"/>
  <c r="BT86" i="21"/>
  <c r="BT85" i="21"/>
  <c r="BT84" i="21"/>
  <c r="BT83" i="21"/>
  <c r="BT82" i="21"/>
  <c r="BT81" i="21"/>
  <c r="BT80" i="21"/>
  <c r="BT79" i="21"/>
  <c r="BT78" i="21"/>
  <c r="BT77" i="21"/>
  <c r="BT76" i="21"/>
  <c r="BT75" i="21"/>
  <c r="BT74" i="21"/>
  <c r="BT73" i="21"/>
  <c r="BT72" i="21"/>
  <c r="BT71" i="21"/>
  <c r="BT70" i="21"/>
  <c r="BT69" i="21"/>
  <c r="BT68" i="21"/>
  <c r="BT67" i="21"/>
  <c r="BT66" i="21"/>
  <c r="BT65" i="21"/>
  <c r="BT64" i="21"/>
  <c r="BT63" i="21"/>
  <c r="BT62" i="21"/>
  <c r="BT61" i="21"/>
  <c r="BT60" i="21"/>
  <c r="BT59" i="21"/>
  <c r="BT58" i="21"/>
  <c r="BT57" i="21"/>
  <c r="BT56" i="21"/>
  <c r="BT55" i="21"/>
  <c r="BT54" i="21"/>
  <c r="BT53" i="21"/>
  <c r="BT52" i="21"/>
  <c r="BT51" i="21"/>
  <c r="BT50" i="21"/>
  <c r="BT49" i="21"/>
  <c r="BT48" i="21"/>
  <c r="BT47" i="21"/>
  <c r="BT46" i="21"/>
  <c r="BT45" i="21"/>
  <c r="BT44" i="21"/>
  <c r="BT43" i="21"/>
  <c r="BT42" i="21"/>
  <c r="BT41" i="21"/>
  <c r="BT40" i="21"/>
  <c r="BT39" i="21"/>
  <c r="BT38" i="21"/>
  <c r="BT37" i="21"/>
  <c r="BT36" i="21"/>
  <c r="BT35" i="21"/>
  <c r="BT34" i="21"/>
  <c r="BT33" i="21"/>
  <c r="BT32" i="21"/>
  <c r="BT31" i="21"/>
  <c r="BT30" i="21"/>
  <c r="BT29" i="21"/>
  <c r="BT28" i="21"/>
  <c r="BT27" i="21"/>
  <c r="BT26" i="21"/>
  <c r="BT25" i="21"/>
  <c r="BT24" i="21"/>
  <c r="BT23" i="21"/>
  <c r="BT22" i="21"/>
  <c r="BT21" i="21"/>
  <c r="BT20" i="21"/>
  <c r="BT19" i="21"/>
  <c r="BT18" i="21"/>
  <c r="BT17" i="21"/>
  <c r="BT16" i="21"/>
  <c r="BT15" i="21"/>
  <c r="BT14" i="21"/>
  <c r="BT13" i="21"/>
  <c r="BT12" i="21"/>
  <c r="BT11" i="21"/>
  <c r="BT10" i="21"/>
  <c r="BT9" i="21"/>
  <c r="BT8" i="21"/>
  <c r="BT7" i="21"/>
  <c r="BT6" i="21"/>
  <c r="BT5" i="21"/>
  <c r="BT4" i="21"/>
  <c r="BT3" i="21"/>
  <c r="C3" i="21"/>
  <c r="BT100" i="20"/>
  <c r="BT99" i="20"/>
  <c r="BT98" i="20"/>
  <c r="BT97" i="20"/>
  <c r="BT96" i="20"/>
  <c r="BT95" i="20"/>
  <c r="BT94" i="20"/>
  <c r="BT93" i="20"/>
  <c r="BT92" i="20"/>
  <c r="BT91" i="20"/>
  <c r="BT90" i="20"/>
  <c r="BT89" i="20"/>
  <c r="BT88" i="20"/>
  <c r="BT87" i="20"/>
  <c r="BT86" i="20"/>
  <c r="BT85" i="20"/>
  <c r="BT84" i="20"/>
  <c r="BT83" i="20"/>
  <c r="BT82" i="20"/>
  <c r="BT81" i="20"/>
  <c r="BT80" i="20"/>
  <c r="BT79" i="20"/>
  <c r="BT78" i="20"/>
  <c r="BT77" i="20"/>
  <c r="BT76" i="20"/>
  <c r="BT75" i="20"/>
  <c r="BT74" i="20"/>
  <c r="BT73" i="20"/>
  <c r="BT72" i="20"/>
  <c r="BT71" i="20"/>
  <c r="BT70" i="20"/>
  <c r="BT69" i="20"/>
  <c r="BT68" i="20"/>
  <c r="BT67" i="20"/>
  <c r="BT66" i="20"/>
  <c r="BT65" i="20"/>
  <c r="BT64" i="20"/>
  <c r="BT63" i="20"/>
  <c r="BT62" i="20"/>
  <c r="BT61" i="20"/>
  <c r="BT60" i="20"/>
  <c r="BT59" i="20"/>
  <c r="BT58" i="20"/>
  <c r="BT57" i="20"/>
  <c r="BT56" i="20"/>
  <c r="BT55" i="20"/>
  <c r="BT54" i="20"/>
  <c r="BT53" i="20"/>
  <c r="BT52" i="20"/>
  <c r="BT51" i="20"/>
  <c r="BT50" i="20"/>
  <c r="BT49" i="20"/>
  <c r="BT48" i="20"/>
  <c r="BT47" i="20"/>
  <c r="BT46" i="20"/>
  <c r="BT45" i="20"/>
  <c r="BT44" i="20"/>
  <c r="BT43" i="20"/>
  <c r="BT42" i="20"/>
  <c r="BT41" i="20"/>
  <c r="BT40" i="20"/>
  <c r="BT39" i="20"/>
  <c r="BT38" i="20"/>
  <c r="BT37" i="20"/>
  <c r="BT36" i="20"/>
  <c r="BT35" i="20"/>
  <c r="BT34" i="20"/>
  <c r="BT33" i="20"/>
  <c r="BT32" i="20"/>
  <c r="BT31" i="20"/>
  <c r="BT30" i="20"/>
  <c r="BT29" i="20"/>
  <c r="BT28" i="20"/>
  <c r="BT27" i="20"/>
  <c r="BT26" i="20"/>
  <c r="BT25" i="20"/>
  <c r="BT24" i="20"/>
  <c r="BT23" i="20"/>
  <c r="BT22" i="20"/>
  <c r="BT21" i="20"/>
  <c r="BT20" i="20"/>
  <c r="BT19" i="20"/>
  <c r="BT18" i="20"/>
  <c r="BT17" i="20"/>
  <c r="BT16" i="20"/>
  <c r="BT15" i="20"/>
  <c r="BT14" i="20"/>
  <c r="BT13" i="20"/>
  <c r="BT12" i="20"/>
  <c r="BT11" i="20"/>
  <c r="BT10" i="20"/>
  <c r="BT9" i="20"/>
  <c r="BT8" i="20"/>
  <c r="BT7" i="20"/>
  <c r="BT6" i="20"/>
  <c r="BT5" i="20"/>
  <c r="BT4" i="20"/>
  <c r="BT3" i="20"/>
  <c r="C3" i="20"/>
  <c r="BT100" i="19"/>
  <c r="BT99" i="19"/>
  <c r="BT98" i="19"/>
  <c r="BT97" i="19"/>
  <c r="BT96" i="19"/>
  <c r="BT95" i="19"/>
  <c r="BT94" i="19"/>
  <c r="BT93" i="19"/>
  <c r="BT92" i="19"/>
  <c r="BT91" i="19"/>
  <c r="BT90" i="19"/>
  <c r="BT89" i="19"/>
  <c r="BT88" i="19"/>
  <c r="BT87" i="19"/>
  <c r="BT86" i="19"/>
  <c r="BT85" i="19"/>
  <c r="BT84" i="19"/>
  <c r="BT83" i="19"/>
  <c r="BT82" i="19"/>
  <c r="BT81" i="19"/>
  <c r="BT80" i="19"/>
  <c r="BT79" i="19"/>
  <c r="BT78" i="19"/>
  <c r="BT77" i="19"/>
  <c r="BT76" i="19"/>
  <c r="BT75" i="19"/>
  <c r="BT74" i="19"/>
  <c r="BT73" i="19"/>
  <c r="BT72" i="19"/>
  <c r="BT71" i="19"/>
  <c r="BT70" i="19"/>
  <c r="BT69" i="19"/>
  <c r="BT68" i="19"/>
  <c r="BT67" i="19"/>
  <c r="BT66" i="19"/>
  <c r="BT65" i="19"/>
  <c r="BT64" i="19"/>
  <c r="BT63" i="19"/>
  <c r="BT62" i="19"/>
  <c r="BT61" i="19"/>
  <c r="BT60" i="19"/>
  <c r="BT59" i="19"/>
  <c r="BT58" i="19"/>
  <c r="BT57" i="19"/>
  <c r="BT56" i="19"/>
  <c r="BT55" i="19"/>
  <c r="BT54" i="19"/>
  <c r="BT53" i="19"/>
  <c r="BT52" i="19"/>
  <c r="BT51" i="19"/>
  <c r="BT50" i="19"/>
  <c r="BT49" i="19"/>
  <c r="BT48" i="19"/>
  <c r="BT47" i="19"/>
  <c r="BT46" i="19"/>
  <c r="BT45" i="19"/>
  <c r="BT44" i="19"/>
  <c r="BT43" i="19"/>
  <c r="BT42" i="19"/>
  <c r="BT41" i="19"/>
  <c r="BT40" i="19"/>
  <c r="BT39" i="19"/>
  <c r="BT38" i="19"/>
  <c r="BT37" i="19"/>
  <c r="BT36" i="19"/>
  <c r="BT35" i="19"/>
  <c r="BT34" i="19"/>
  <c r="BT33" i="19"/>
  <c r="BT32" i="19"/>
  <c r="BT31" i="19"/>
  <c r="BT30" i="19"/>
  <c r="BT29" i="19"/>
  <c r="BT28" i="19"/>
  <c r="BT27" i="19"/>
  <c r="BT26" i="19"/>
  <c r="BT25" i="19"/>
  <c r="BT24" i="19"/>
  <c r="BT23" i="19"/>
  <c r="BT22" i="19"/>
  <c r="BT21" i="19"/>
  <c r="BT20" i="19"/>
  <c r="BT19" i="19"/>
  <c r="BT18" i="19"/>
  <c r="BT17" i="19"/>
  <c r="BT16" i="19"/>
  <c r="BT15" i="19"/>
  <c r="BT14" i="19"/>
  <c r="BT13" i="19"/>
  <c r="BT12" i="19"/>
  <c r="BT11" i="19"/>
  <c r="BT10" i="19"/>
  <c r="BT9" i="19"/>
  <c r="BT8" i="19"/>
  <c r="BT7" i="19"/>
  <c r="BT6" i="19"/>
  <c r="BT5" i="19"/>
  <c r="BT4" i="19"/>
  <c r="BT3" i="19"/>
  <c r="C3" i="19"/>
  <c r="BT100" i="12"/>
  <c r="BT99" i="12"/>
  <c r="BT98" i="12"/>
  <c r="BT97" i="12"/>
  <c r="BT96" i="12"/>
  <c r="BT95" i="12"/>
  <c r="BT94" i="12"/>
  <c r="BT93" i="12"/>
  <c r="BT92" i="12"/>
  <c r="BT91" i="12"/>
  <c r="BT90" i="12"/>
  <c r="BT89" i="12"/>
  <c r="BT88" i="12"/>
  <c r="BT87" i="12"/>
  <c r="BT86" i="12"/>
  <c r="BT85" i="12"/>
  <c r="BT84" i="12"/>
  <c r="BT83" i="12"/>
  <c r="BT82" i="12"/>
  <c r="BT81" i="12"/>
  <c r="BT80" i="12"/>
  <c r="BT79" i="12"/>
  <c r="BT78" i="12"/>
  <c r="BT77" i="12"/>
  <c r="BT76" i="12"/>
  <c r="BT75" i="12"/>
  <c r="BT74" i="12"/>
  <c r="BT73" i="12"/>
  <c r="BT72" i="12"/>
  <c r="BT71" i="12"/>
  <c r="BT70" i="12"/>
  <c r="BT69" i="12"/>
  <c r="BT68" i="12"/>
  <c r="BT67" i="12"/>
  <c r="BT66" i="12"/>
  <c r="BT65" i="12"/>
  <c r="BT64" i="12"/>
  <c r="BT63" i="12"/>
  <c r="BT62" i="12"/>
  <c r="BT61" i="12"/>
  <c r="BT60" i="12"/>
  <c r="BT59" i="12"/>
  <c r="BT58" i="12"/>
  <c r="BT57" i="12"/>
  <c r="BT56" i="12"/>
  <c r="BT55" i="12"/>
  <c r="BT54" i="12"/>
  <c r="BT53" i="12"/>
  <c r="BT52" i="12"/>
  <c r="BT51" i="12"/>
  <c r="BT50" i="12"/>
  <c r="BT49" i="12"/>
  <c r="BT48" i="12"/>
  <c r="BT47" i="12"/>
  <c r="BT46" i="12"/>
  <c r="BT45" i="12"/>
  <c r="BT44" i="12"/>
  <c r="BT43" i="12"/>
  <c r="BT42" i="12"/>
  <c r="BT41" i="12"/>
  <c r="BT40" i="12"/>
  <c r="BT39" i="12"/>
  <c r="BT38" i="12"/>
  <c r="BT37" i="12"/>
  <c r="BT36" i="12"/>
  <c r="BT35" i="12"/>
  <c r="BT34" i="12"/>
  <c r="BT33" i="12"/>
  <c r="BT32" i="12"/>
  <c r="BT31" i="12"/>
  <c r="BT30" i="12"/>
  <c r="BT29" i="12"/>
  <c r="BT28" i="12"/>
  <c r="BT27" i="12"/>
  <c r="BT26" i="12"/>
  <c r="BT25" i="12"/>
  <c r="BT24" i="12"/>
  <c r="BT23" i="12"/>
  <c r="BT22" i="12"/>
  <c r="BT21" i="12"/>
  <c r="BT20" i="12"/>
  <c r="BT19" i="12"/>
  <c r="BT18" i="12"/>
  <c r="BT17" i="12"/>
  <c r="BT16" i="12"/>
  <c r="BT15" i="12"/>
  <c r="BT14" i="12"/>
  <c r="BT13" i="12"/>
  <c r="BT12" i="12"/>
  <c r="BT11" i="12"/>
  <c r="BT10" i="12"/>
  <c r="BT9" i="12"/>
  <c r="BT8" i="12"/>
  <c r="BT7" i="12"/>
  <c r="BT6" i="12"/>
  <c r="BT5" i="12"/>
  <c r="BT4" i="12"/>
  <c r="BT3" i="12"/>
  <c r="C3" i="12"/>
  <c r="BT100" i="11"/>
  <c r="BT99" i="11"/>
  <c r="BT98" i="11"/>
  <c r="BT97" i="11"/>
  <c r="BT96" i="11"/>
  <c r="BT95" i="11"/>
  <c r="BT94" i="11"/>
  <c r="BT93" i="11"/>
  <c r="BT92" i="11"/>
  <c r="BT91" i="11"/>
  <c r="BT90" i="11"/>
  <c r="BT89" i="11"/>
  <c r="BT88" i="11"/>
  <c r="BT87" i="11"/>
  <c r="BT86" i="11"/>
  <c r="BT85" i="11"/>
  <c r="BT84" i="11"/>
  <c r="BT83" i="11"/>
  <c r="BT82" i="11"/>
  <c r="BT81" i="11"/>
  <c r="BT80" i="11"/>
  <c r="BT79" i="11"/>
  <c r="BT78" i="11"/>
  <c r="BT77" i="11"/>
  <c r="BT76" i="11"/>
  <c r="BT75" i="11"/>
  <c r="BT74" i="11"/>
  <c r="BT73" i="11"/>
  <c r="BT72" i="11"/>
  <c r="BT71" i="11"/>
  <c r="BT70" i="11"/>
  <c r="BT69" i="11"/>
  <c r="BT68" i="11"/>
  <c r="BT67" i="11"/>
  <c r="BT66" i="11"/>
  <c r="BT65" i="11"/>
  <c r="BT64" i="11"/>
  <c r="BT63" i="11"/>
  <c r="BT62" i="11"/>
  <c r="BT61" i="11"/>
  <c r="BT60" i="11"/>
  <c r="BT59" i="11"/>
  <c r="BT58" i="11"/>
  <c r="BT57" i="11"/>
  <c r="BT56" i="11"/>
  <c r="BT55" i="11"/>
  <c r="BT54" i="11"/>
  <c r="BT53" i="11"/>
  <c r="BT52" i="11"/>
  <c r="BT51" i="11"/>
  <c r="BT50" i="11"/>
  <c r="BT49" i="11"/>
  <c r="BT48" i="11"/>
  <c r="BT47" i="11"/>
  <c r="BT46" i="11"/>
  <c r="BT45" i="11"/>
  <c r="BT44" i="11"/>
  <c r="BT43" i="11"/>
  <c r="BT42" i="11"/>
  <c r="BT41" i="11"/>
  <c r="BT40" i="11"/>
  <c r="BT39" i="11"/>
  <c r="BT38" i="11"/>
  <c r="BT37" i="11"/>
  <c r="BT36" i="11"/>
  <c r="BT35" i="11"/>
  <c r="BT34" i="11"/>
  <c r="BT33" i="11"/>
  <c r="BT32" i="11"/>
  <c r="BT31" i="11"/>
  <c r="BT30" i="11"/>
  <c r="BT29" i="11"/>
  <c r="BT28" i="11"/>
  <c r="BT27" i="11"/>
  <c r="BT26" i="11"/>
  <c r="BT25" i="11"/>
  <c r="BT24" i="11"/>
  <c r="BT23" i="11"/>
  <c r="BT22" i="11"/>
  <c r="BT21" i="11"/>
  <c r="BT20" i="11"/>
  <c r="BT19" i="11"/>
  <c r="BT18" i="11"/>
  <c r="BT17" i="11"/>
  <c r="BT16" i="11"/>
  <c r="BT15" i="11"/>
  <c r="BT14" i="11"/>
  <c r="BT13" i="11"/>
  <c r="BT12" i="11"/>
  <c r="BT11" i="11"/>
  <c r="BT10" i="11"/>
  <c r="BT9" i="11"/>
  <c r="BT8" i="11"/>
  <c r="BT7" i="11"/>
  <c r="BT6" i="11"/>
  <c r="BT5" i="11"/>
  <c r="BT4" i="11"/>
  <c r="BT3" i="11"/>
  <c r="C3" i="11"/>
  <c r="BY100" i="10"/>
  <c r="BX100" i="10"/>
  <c r="BW100" i="10"/>
  <c r="BV100" i="10"/>
  <c r="BU100" i="10"/>
  <c r="BS100" i="10"/>
  <c r="BR100" i="10"/>
  <c r="BQ100" i="10"/>
  <c r="BP100" i="10"/>
  <c r="BO100" i="10"/>
  <c r="BN100" i="10"/>
  <c r="BM100" i="10"/>
  <c r="BL100" i="10"/>
  <c r="BK100" i="10"/>
  <c r="BJ100" i="10"/>
  <c r="BI100" i="10"/>
  <c r="BH100" i="10"/>
  <c r="BG100" i="10"/>
  <c r="BF100" i="10"/>
  <c r="BE100" i="10"/>
  <c r="BD100" i="10"/>
  <c r="BC100" i="10"/>
  <c r="BB100" i="10"/>
  <c r="BA100" i="10"/>
  <c r="AZ100" i="10"/>
  <c r="AY100" i="10"/>
  <c r="AX100" i="10"/>
  <c r="AW100" i="10"/>
  <c r="AV100" i="10"/>
  <c r="AU100" i="10"/>
  <c r="AT100" i="10"/>
  <c r="AS100" i="10"/>
  <c r="AR100" i="10"/>
  <c r="AQ100" i="10"/>
  <c r="AP100" i="10"/>
  <c r="AO100" i="10"/>
  <c r="AN100" i="10"/>
  <c r="AM100" i="10"/>
  <c r="AL100" i="10"/>
  <c r="AK100" i="10"/>
  <c r="AJ100" i="10"/>
  <c r="AI100" i="10"/>
  <c r="AH100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Y99" i="10"/>
  <c r="BX99" i="10"/>
  <c r="BW99" i="10"/>
  <c r="BV99" i="10"/>
  <c r="BU99" i="10"/>
  <c r="BS99" i="10"/>
  <c r="BR99" i="10"/>
  <c r="BQ99" i="10"/>
  <c r="BP99" i="10"/>
  <c r="BO99" i="10"/>
  <c r="BN99" i="10"/>
  <c r="BM99" i="10"/>
  <c r="BL99" i="10"/>
  <c r="BK99" i="10"/>
  <c r="BJ99" i="10"/>
  <c r="BI99" i="10"/>
  <c r="BH99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Y98" i="10"/>
  <c r="BX98" i="10"/>
  <c r="BW98" i="10"/>
  <c r="BV98" i="10"/>
  <c r="BU98" i="10"/>
  <c r="BS98" i="10"/>
  <c r="BR98" i="10"/>
  <c r="BQ98" i="10"/>
  <c r="BP98" i="10"/>
  <c r="BO98" i="10"/>
  <c r="BN98" i="10"/>
  <c r="BM98" i="10"/>
  <c r="BL98" i="10"/>
  <c r="BK98" i="10"/>
  <c r="BJ98" i="10"/>
  <c r="BI98" i="10"/>
  <c r="BH98" i="10"/>
  <c r="BG98" i="10"/>
  <c r="BF98" i="10"/>
  <c r="BE98" i="10"/>
  <c r="BD98" i="10"/>
  <c r="BC98" i="10"/>
  <c r="BB98" i="10"/>
  <c r="BA98" i="10"/>
  <c r="AZ98" i="10"/>
  <c r="AY98" i="10"/>
  <c r="AX98" i="10"/>
  <c r="AW98" i="10"/>
  <c r="AV98" i="10"/>
  <c r="AU98" i="10"/>
  <c r="AT98" i="10"/>
  <c r="AS98" i="10"/>
  <c r="AR98" i="10"/>
  <c r="AQ98" i="10"/>
  <c r="AP98" i="10"/>
  <c r="AO98" i="10"/>
  <c r="AN98" i="10"/>
  <c r="AM98" i="10"/>
  <c r="AL98" i="10"/>
  <c r="AK98" i="10"/>
  <c r="AJ98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Y97" i="10"/>
  <c r="BX97" i="10"/>
  <c r="BW97" i="10"/>
  <c r="BV97" i="10"/>
  <c r="BU97" i="10"/>
  <c r="BS97" i="10"/>
  <c r="BR97" i="10"/>
  <c r="BQ97" i="10"/>
  <c r="BP97" i="10"/>
  <c r="BO97" i="10"/>
  <c r="BN97" i="10"/>
  <c r="BM97" i="10"/>
  <c r="BL97" i="10"/>
  <c r="BK97" i="10"/>
  <c r="BJ97" i="10"/>
  <c r="BI97" i="10"/>
  <c r="BH97" i="10"/>
  <c r="BG97" i="10"/>
  <c r="BF97" i="10"/>
  <c r="BE97" i="10"/>
  <c r="BD97" i="10"/>
  <c r="BC97" i="10"/>
  <c r="BB97" i="10"/>
  <c r="BA97" i="10"/>
  <c r="AZ97" i="10"/>
  <c r="AY97" i="10"/>
  <c r="AX97" i="10"/>
  <c r="AW97" i="10"/>
  <c r="AV97" i="10"/>
  <c r="AU97" i="10"/>
  <c r="AT97" i="10"/>
  <c r="AS97" i="10"/>
  <c r="AR97" i="10"/>
  <c r="AQ97" i="10"/>
  <c r="AP97" i="10"/>
  <c r="AO97" i="10"/>
  <c r="AN97" i="10"/>
  <c r="AM97" i="10"/>
  <c r="AL97" i="10"/>
  <c r="AK97" i="10"/>
  <c r="AJ97" i="10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Y96" i="10"/>
  <c r="BX96" i="10"/>
  <c r="BW96" i="10"/>
  <c r="BV96" i="10"/>
  <c r="BU96" i="10"/>
  <c r="BS96" i="10"/>
  <c r="BR96" i="10"/>
  <c r="BQ96" i="10"/>
  <c r="BP96" i="10"/>
  <c r="BO96" i="10"/>
  <c r="BN96" i="10"/>
  <c r="BM96" i="10"/>
  <c r="BL96" i="10"/>
  <c r="BK96" i="10"/>
  <c r="BJ96" i="10"/>
  <c r="BI96" i="10"/>
  <c r="BH96" i="10"/>
  <c r="BG96" i="10"/>
  <c r="BF96" i="10"/>
  <c r="BE96" i="10"/>
  <c r="BD96" i="10"/>
  <c r="BC96" i="10"/>
  <c r="BB96" i="10"/>
  <c r="BA96" i="10"/>
  <c r="AZ96" i="10"/>
  <c r="AY96" i="10"/>
  <c r="AX96" i="10"/>
  <c r="AW96" i="10"/>
  <c r="AV96" i="10"/>
  <c r="AU96" i="10"/>
  <c r="AT96" i="10"/>
  <c r="AS96" i="10"/>
  <c r="AR96" i="10"/>
  <c r="AQ96" i="10"/>
  <c r="AP96" i="10"/>
  <c r="AO96" i="10"/>
  <c r="AN96" i="10"/>
  <c r="AM96" i="10"/>
  <c r="AL96" i="10"/>
  <c r="AK96" i="10"/>
  <c r="AJ96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Y95" i="10"/>
  <c r="BX95" i="10"/>
  <c r="BW95" i="10"/>
  <c r="BV95" i="10"/>
  <c r="BU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Y94" i="10"/>
  <c r="BX94" i="10"/>
  <c r="BW94" i="10"/>
  <c r="BV94" i="10"/>
  <c r="BU94" i="10"/>
  <c r="BS94" i="10"/>
  <c r="BR94" i="10"/>
  <c r="BQ94" i="10"/>
  <c r="BP94" i="10"/>
  <c r="BO94" i="10"/>
  <c r="BN94" i="10"/>
  <c r="BM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Y93" i="10"/>
  <c r="BX93" i="10"/>
  <c r="BW93" i="10"/>
  <c r="BV93" i="10"/>
  <c r="BU93" i="10"/>
  <c r="BS93" i="10"/>
  <c r="BR93" i="10"/>
  <c r="BQ93" i="10"/>
  <c r="BP93" i="10"/>
  <c r="BO93" i="10"/>
  <c r="BN93" i="10"/>
  <c r="BM93" i="10"/>
  <c r="BL93" i="10"/>
  <c r="BK93" i="10"/>
  <c r="BJ93" i="10"/>
  <c r="BI93" i="10"/>
  <c r="BH93" i="10"/>
  <c r="BG93" i="10"/>
  <c r="BF93" i="10"/>
  <c r="BE93" i="10"/>
  <c r="BD93" i="10"/>
  <c r="BC93" i="10"/>
  <c r="BB93" i="10"/>
  <c r="BA93" i="10"/>
  <c r="AZ93" i="10"/>
  <c r="AY93" i="10"/>
  <c r="AX93" i="10"/>
  <c r="AW93" i="10"/>
  <c r="AV93" i="10"/>
  <c r="AU93" i="10"/>
  <c r="AT93" i="10"/>
  <c r="AS93" i="10"/>
  <c r="AR93" i="10"/>
  <c r="AQ93" i="10"/>
  <c r="AP93" i="10"/>
  <c r="AO93" i="10"/>
  <c r="AN93" i="10"/>
  <c r="AM93" i="10"/>
  <c r="AL93" i="10"/>
  <c r="AK93" i="10"/>
  <c r="AJ93" i="10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Y92" i="10"/>
  <c r="BX92" i="10"/>
  <c r="BW92" i="10"/>
  <c r="BV92" i="10"/>
  <c r="BU92" i="10"/>
  <c r="BS92" i="10"/>
  <c r="BR92" i="10"/>
  <c r="BQ92" i="10"/>
  <c r="BP92" i="10"/>
  <c r="BO92" i="10"/>
  <c r="BN92" i="10"/>
  <c r="BM92" i="10"/>
  <c r="BL92" i="10"/>
  <c r="BK92" i="10"/>
  <c r="BJ92" i="10"/>
  <c r="BI92" i="10"/>
  <c r="BH92" i="10"/>
  <c r="BG92" i="10"/>
  <c r="BF92" i="10"/>
  <c r="BE92" i="10"/>
  <c r="BD92" i="10"/>
  <c r="BC92" i="10"/>
  <c r="BB92" i="10"/>
  <c r="BA92" i="10"/>
  <c r="AZ92" i="10"/>
  <c r="AY92" i="10"/>
  <c r="AX92" i="10"/>
  <c r="AW92" i="10"/>
  <c r="AV92" i="10"/>
  <c r="AU92" i="10"/>
  <c r="AT92" i="10"/>
  <c r="AS92" i="10"/>
  <c r="AR92" i="10"/>
  <c r="AQ92" i="10"/>
  <c r="AP92" i="10"/>
  <c r="AO92" i="10"/>
  <c r="AN92" i="10"/>
  <c r="AM92" i="10"/>
  <c r="AL92" i="10"/>
  <c r="AK92" i="10"/>
  <c r="AJ92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Y91" i="10"/>
  <c r="BX91" i="10"/>
  <c r="BW91" i="10"/>
  <c r="BV91" i="10"/>
  <c r="BU91" i="10"/>
  <c r="BS91" i="10"/>
  <c r="BR91" i="10"/>
  <c r="BQ91" i="10"/>
  <c r="BP91" i="10"/>
  <c r="BO91" i="10"/>
  <c r="BN91" i="10"/>
  <c r="BM91" i="10"/>
  <c r="BL91" i="10"/>
  <c r="BK91" i="10"/>
  <c r="BJ91" i="10"/>
  <c r="BI91" i="10"/>
  <c r="BH91" i="10"/>
  <c r="BG91" i="10"/>
  <c r="BF91" i="10"/>
  <c r="BE91" i="10"/>
  <c r="BD91" i="10"/>
  <c r="BC91" i="10"/>
  <c r="BB91" i="10"/>
  <c r="BA91" i="10"/>
  <c r="AZ91" i="10"/>
  <c r="AY91" i="10"/>
  <c r="AX91" i="10"/>
  <c r="AW91" i="10"/>
  <c r="AV91" i="10"/>
  <c r="AU91" i="10"/>
  <c r="AT91" i="10"/>
  <c r="AS91" i="10"/>
  <c r="AR91" i="10"/>
  <c r="AQ91" i="10"/>
  <c r="AP91" i="10"/>
  <c r="AO91" i="10"/>
  <c r="AN91" i="10"/>
  <c r="AM91" i="10"/>
  <c r="AL91" i="10"/>
  <c r="AK91" i="10"/>
  <c r="AJ91" i="10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Y90" i="10"/>
  <c r="BX90" i="10"/>
  <c r="BW90" i="10"/>
  <c r="BV90" i="10"/>
  <c r="BU90" i="10"/>
  <c r="BS90" i="10"/>
  <c r="BR90" i="10"/>
  <c r="BQ90" i="10"/>
  <c r="BP90" i="10"/>
  <c r="BO90" i="10"/>
  <c r="BN90" i="10"/>
  <c r="BM90" i="10"/>
  <c r="BL90" i="10"/>
  <c r="BK90" i="10"/>
  <c r="BJ90" i="10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Y89" i="10"/>
  <c r="BX89" i="10"/>
  <c r="BW89" i="10"/>
  <c r="BV89" i="10"/>
  <c r="BU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AQ89" i="10"/>
  <c r="AP89" i="10"/>
  <c r="AO89" i="10"/>
  <c r="AN89" i="10"/>
  <c r="AM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Y88" i="10"/>
  <c r="BX88" i="10"/>
  <c r="BW88" i="10"/>
  <c r="BV88" i="10"/>
  <c r="BU88" i="10"/>
  <c r="BS88" i="10"/>
  <c r="BR88" i="10"/>
  <c r="BQ88" i="10"/>
  <c r="BP88" i="10"/>
  <c r="BO88" i="10"/>
  <c r="BN88" i="10"/>
  <c r="BM88" i="10"/>
  <c r="BL88" i="10"/>
  <c r="BK88" i="10"/>
  <c r="BJ88" i="10"/>
  <c r="BI88" i="10"/>
  <c r="BH88" i="10"/>
  <c r="BG88" i="10"/>
  <c r="BF88" i="10"/>
  <c r="BE88" i="10"/>
  <c r="BD88" i="10"/>
  <c r="BC88" i="10"/>
  <c r="BB88" i="10"/>
  <c r="BA88" i="10"/>
  <c r="AZ88" i="10"/>
  <c r="AY88" i="10"/>
  <c r="AX88" i="10"/>
  <c r="AW88" i="10"/>
  <c r="AV88" i="10"/>
  <c r="AU88" i="10"/>
  <c r="AT88" i="10"/>
  <c r="AS88" i="10"/>
  <c r="AR88" i="10"/>
  <c r="AQ88" i="10"/>
  <c r="AP88" i="10"/>
  <c r="AO88" i="10"/>
  <c r="AN88" i="10"/>
  <c r="AM88" i="10"/>
  <c r="AL88" i="10"/>
  <c r="AK88" i="10"/>
  <c r="AJ88" i="10"/>
  <c r="AI88" i="10"/>
  <c r="AH88" i="10"/>
  <c r="AG88" i="10"/>
  <c r="AF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Y87" i="10"/>
  <c r="BX87" i="10"/>
  <c r="BW87" i="10"/>
  <c r="BV87" i="10"/>
  <c r="BU87" i="10"/>
  <c r="BS87" i="10"/>
  <c r="BR87" i="10"/>
  <c r="BQ87" i="10"/>
  <c r="BP87" i="10"/>
  <c r="BO87" i="10"/>
  <c r="BN87" i="10"/>
  <c r="BM87" i="10"/>
  <c r="BL87" i="10"/>
  <c r="BK87" i="10"/>
  <c r="BJ87" i="10"/>
  <c r="BI87" i="10"/>
  <c r="BH87" i="10"/>
  <c r="BG87" i="10"/>
  <c r="BF87" i="10"/>
  <c r="BE87" i="10"/>
  <c r="BD87" i="10"/>
  <c r="BC87" i="10"/>
  <c r="BB87" i="10"/>
  <c r="BA87" i="10"/>
  <c r="AZ87" i="10"/>
  <c r="AY87" i="10"/>
  <c r="AX87" i="10"/>
  <c r="AW87" i="10"/>
  <c r="AV87" i="10"/>
  <c r="AU87" i="10"/>
  <c r="AT87" i="10"/>
  <c r="AS87" i="10"/>
  <c r="AR87" i="10"/>
  <c r="AQ87" i="10"/>
  <c r="AP87" i="10"/>
  <c r="AO87" i="10"/>
  <c r="AN87" i="10"/>
  <c r="AM87" i="10"/>
  <c r="AL87" i="10"/>
  <c r="AK87" i="10"/>
  <c r="AJ87" i="10"/>
  <c r="AI87" i="10"/>
  <c r="AH87" i="10"/>
  <c r="AG87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Y86" i="10"/>
  <c r="BX86" i="10"/>
  <c r="BW86" i="10"/>
  <c r="BV86" i="10"/>
  <c r="BU86" i="10"/>
  <c r="BS86" i="10"/>
  <c r="BR86" i="10"/>
  <c r="BQ86" i="10"/>
  <c r="BP86" i="10"/>
  <c r="BO86" i="10"/>
  <c r="BN86" i="10"/>
  <c r="BM86" i="10"/>
  <c r="BL86" i="10"/>
  <c r="BK86" i="10"/>
  <c r="BJ86" i="10"/>
  <c r="BI86" i="10"/>
  <c r="BH86" i="10"/>
  <c r="BG86" i="10"/>
  <c r="BF86" i="10"/>
  <c r="BE86" i="10"/>
  <c r="BD86" i="10"/>
  <c r="BC86" i="10"/>
  <c r="BB86" i="10"/>
  <c r="BA86" i="10"/>
  <c r="AZ86" i="10"/>
  <c r="AY86" i="10"/>
  <c r="AX86" i="10"/>
  <c r="AW86" i="10"/>
  <c r="AV86" i="10"/>
  <c r="AU86" i="10"/>
  <c r="AT86" i="10"/>
  <c r="AS86" i="10"/>
  <c r="AR86" i="10"/>
  <c r="AQ86" i="10"/>
  <c r="AP86" i="10"/>
  <c r="AO86" i="10"/>
  <c r="AN86" i="10"/>
  <c r="AM86" i="10"/>
  <c r="AL86" i="10"/>
  <c r="AK86" i="10"/>
  <c r="AJ86" i="10"/>
  <c r="AI86" i="10"/>
  <c r="AH86" i="10"/>
  <c r="AG86" i="10"/>
  <c r="AF86" i="10"/>
  <c r="AE86" i="10"/>
  <c r="AD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Y85" i="10"/>
  <c r="BX85" i="10"/>
  <c r="BW85" i="10"/>
  <c r="BV85" i="10"/>
  <c r="BU85" i="10"/>
  <c r="BS85" i="10"/>
  <c r="BR85" i="10"/>
  <c r="BQ85" i="10"/>
  <c r="BP85" i="10"/>
  <c r="BO85" i="10"/>
  <c r="BN85" i="10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Y84" i="10"/>
  <c r="BX84" i="10"/>
  <c r="BW84" i="10"/>
  <c r="BV84" i="10"/>
  <c r="BU84" i="10"/>
  <c r="BS84" i="10"/>
  <c r="BR84" i="10"/>
  <c r="BQ84" i="10"/>
  <c r="BP84" i="10"/>
  <c r="BO84" i="10"/>
  <c r="BN84" i="10"/>
  <c r="BM84" i="10"/>
  <c r="BL84" i="10"/>
  <c r="BK84" i="10"/>
  <c r="BJ84" i="10"/>
  <c r="BI84" i="10"/>
  <c r="BH84" i="10"/>
  <c r="BG84" i="10"/>
  <c r="BF84" i="10"/>
  <c r="BE84" i="10"/>
  <c r="BD84" i="10"/>
  <c r="BC84" i="10"/>
  <c r="BB84" i="10"/>
  <c r="BA84" i="10"/>
  <c r="AZ84" i="10"/>
  <c r="AY84" i="10"/>
  <c r="AX84" i="10"/>
  <c r="AW84" i="10"/>
  <c r="AV84" i="10"/>
  <c r="AU84" i="10"/>
  <c r="AT84" i="10"/>
  <c r="AS84" i="10"/>
  <c r="AR84" i="10"/>
  <c r="AQ84" i="10"/>
  <c r="AP84" i="10"/>
  <c r="AO84" i="10"/>
  <c r="AN84" i="10"/>
  <c r="AM84" i="10"/>
  <c r="AL84" i="10"/>
  <c r="AK84" i="10"/>
  <c r="AJ84" i="10"/>
  <c r="AI84" i="10"/>
  <c r="AH84" i="10"/>
  <c r="AG84" i="10"/>
  <c r="AF84" i="10"/>
  <c r="AE84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Y83" i="10"/>
  <c r="BX83" i="10"/>
  <c r="BW83" i="10"/>
  <c r="BV83" i="10"/>
  <c r="BU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AO83" i="10"/>
  <c r="AN83" i="10"/>
  <c r="AM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Y82" i="10"/>
  <c r="BX82" i="10"/>
  <c r="BW82" i="10"/>
  <c r="BV82" i="10"/>
  <c r="BU82" i="10"/>
  <c r="BS82" i="10"/>
  <c r="BR82" i="10"/>
  <c r="BQ82" i="10"/>
  <c r="BP82" i="10"/>
  <c r="BO82" i="10"/>
  <c r="BN82" i="10"/>
  <c r="BM82" i="10"/>
  <c r="BL82" i="10"/>
  <c r="BK82" i="10"/>
  <c r="BJ82" i="10"/>
  <c r="BI82" i="10"/>
  <c r="BH82" i="10"/>
  <c r="BG82" i="10"/>
  <c r="BF82" i="10"/>
  <c r="BE82" i="10"/>
  <c r="BD82" i="10"/>
  <c r="BC82" i="10"/>
  <c r="BB82" i="10"/>
  <c r="BA82" i="10"/>
  <c r="AZ82" i="10"/>
  <c r="AY82" i="10"/>
  <c r="AX82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AH82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Y81" i="10"/>
  <c r="BX81" i="10"/>
  <c r="BW81" i="10"/>
  <c r="BV81" i="10"/>
  <c r="BU81" i="10"/>
  <c r="BS81" i="10"/>
  <c r="BR81" i="10"/>
  <c r="BQ81" i="10"/>
  <c r="BP81" i="10"/>
  <c r="BO81" i="10"/>
  <c r="BN81" i="10"/>
  <c r="BM81" i="10"/>
  <c r="BL81" i="10"/>
  <c r="BK81" i="10"/>
  <c r="BJ81" i="10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Y80" i="10"/>
  <c r="BX80" i="10"/>
  <c r="BW80" i="10"/>
  <c r="BV80" i="10"/>
  <c r="BU80" i="10"/>
  <c r="BS80" i="10"/>
  <c r="BR80" i="10"/>
  <c r="BQ80" i="10"/>
  <c r="BP80" i="10"/>
  <c r="BO80" i="10"/>
  <c r="BN80" i="10"/>
  <c r="BM80" i="10"/>
  <c r="BL80" i="10"/>
  <c r="BK80" i="10"/>
  <c r="BJ80" i="10"/>
  <c r="BI80" i="10"/>
  <c r="BH80" i="10"/>
  <c r="BG80" i="10"/>
  <c r="BF80" i="10"/>
  <c r="BE80" i="10"/>
  <c r="BD80" i="10"/>
  <c r="BC80" i="10"/>
  <c r="BB80" i="10"/>
  <c r="BA80" i="10"/>
  <c r="AZ80" i="10"/>
  <c r="AY80" i="10"/>
  <c r="AX80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Y79" i="10"/>
  <c r="BX79" i="10"/>
  <c r="BW79" i="10"/>
  <c r="BV79" i="10"/>
  <c r="BU79" i="10"/>
  <c r="BS79" i="10"/>
  <c r="BR79" i="10"/>
  <c r="BQ79" i="10"/>
  <c r="BP79" i="10"/>
  <c r="BO79" i="10"/>
  <c r="BN79" i="10"/>
  <c r="BM79" i="10"/>
  <c r="BL79" i="10"/>
  <c r="BK79" i="10"/>
  <c r="BJ79" i="10"/>
  <c r="BI79" i="10"/>
  <c r="BH79" i="10"/>
  <c r="BG79" i="10"/>
  <c r="BF79" i="10"/>
  <c r="BE79" i="10"/>
  <c r="BD79" i="10"/>
  <c r="BC79" i="10"/>
  <c r="BB79" i="10"/>
  <c r="BA79" i="10"/>
  <c r="AZ79" i="10"/>
  <c r="AY79" i="10"/>
  <c r="AX79" i="10"/>
  <c r="AW79" i="10"/>
  <c r="AV79" i="10"/>
  <c r="AU79" i="10"/>
  <c r="AT79" i="10"/>
  <c r="AS79" i="10"/>
  <c r="AR79" i="10"/>
  <c r="AQ79" i="10"/>
  <c r="AP79" i="10"/>
  <c r="AO79" i="10"/>
  <c r="AN79" i="10"/>
  <c r="AM79" i="10"/>
  <c r="AL79" i="10"/>
  <c r="AK79" i="10"/>
  <c r="AJ79" i="10"/>
  <c r="AI79" i="10"/>
  <c r="AH79" i="10"/>
  <c r="AG79" i="10"/>
  <c r="AF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Y78" i="10"/>
  <c r="BX78" i="10"/>
  <c r="BW78" i="10"/>
  <c r="BV78" i="10"/>
  <c r="BU78" i="10"/>
  <c r="BS78" i="10"/>
  <c r="BR78" i="10"/>
  <c r="BQ78" i="10"/>
  <c r="BP78" i="10"/>
  <c r="BO78" i="10"/>
  <c r="BN78" i="10"/>
  <c r="BM78" i="10"/>
  <c r="BL78" i="10"/>
  <c r="BK78" i="10"/>
  <c r="BJ78" i="10"/>
  <c r="BI78" i="10"/>
  <c r="BH78" i="10"/>
  <c r="BG78" i="10"/>
  <c r="BF78" i="10"/>
  <c r="BE78" i="10"/>
  <c r="BD78" i="10"/>
  <c r="BC78" i="10"/>
  <c r="BB78" i="10"/>
  <c r="BA78" i="10"/>
  <c r="AZ78" i="10"/>
  <c r="AY78" i="10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AH78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Y77" i="10"/>
  <c r="BX77" i="10"/>
  <c r="BW77" i="10"/>
  <c r="BV77" i="10"/>
  <c r="BU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Y76" i="10"/>
  <c r="BX76" i="10"/>
  <c r="BW76" i="10"/>
  <c r="BV76" i="10"/>
  <c r="BU76" i="10"/>
  <c r="BS76" i="10"/>
  <c r="BR76" i="10"/>
  <c r="BQ76" i="10"/>
  <c r="BP76" i="10"/>
  <c r="BO76" i="10"/>
  <c r="BN76" i="10"/>
  <c r="BM76" i="10"/>
  <c r="BL76" i="10"/>
  <c r="BK76" i="10"/>
  <c r="BJ76" i="10"/>
  <c r="BI76" i="10"/>
  <c r="BH76" i="10"/>
  <c r="BG76" i="10"/>
  <c r="BF76" i="10"/>
  <c r="BE76" i="10"/>
  <c r="BD76" i="10"/>
  <c r="BC76" i="10"/>
  <c r="BB76" i="10"/>
  <c r="BA76" i="10"/>
  <c r="AZ76" i="10"/>
  <c r="AY76" i="10"/>
  <c r="AX76" i="10"/>
  <c r="AW76" i="10"/>
  <c r="AV76" i="10"/>
  <c r="AU76" i="10"/>
  <c r="AT76" i="10"/>
  <c r="AS76" i="10"/>
  <c r="AR76" i="10"/>
  <c r="AQ76" i="10"/>
  <c r="AP76" i="10"/>
  <c r="AO76" i="10"/>
  <c r="AN76" i="10"/>
  <c r="AM76" i="10"/>
  <c r="AL76" i="10"/>
  <c r="AK76" i="10"/>
  <c r="AJ76" i="10"/>
  <c r="AI76" i="10"/>
  <c r="AH76" i="10"/>
  <c r="AG76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Y75" i="10"/>
  <c r="BX75" i="10"/>
  <c r="BW75" i="10"/>
  <c r="BV75" i="10"/>
  <c r="BU75" i="10"/>
  <c r="BS75" i="10"/>
  <c r="BR75" i="10"/>
  <c r="BQ75" i="10"/>
  <c r="BP75" i="10"/>
  <c r="BO75" i="10"/>
  <c r="BN75" i="10"/>
  <c r="BM75" i="10"/>
  <c r="BL75" i="10"/>
  <c r="BK75" i="10"/>
  <c r="BJ75" i="10"/>
  <c r="BI75" i="10"/>
  <c r="BH75" i="10"/>
  <c r="BG75" i="10"/>
  <c r="BF75" i="10"/>
  <c r="BE75" i="10"/>
  <c r="BD75" i="10"/>
  <c r="BC75" i="10"/>
  <c r="BB75" i="10"/>
  <c r="BA75" i="10"/>
  <c r="AZ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Y74" i="10"/>
  <c r="BX74" i="10"/>
  <c r="BW74" i="10"/>
  <c r="BV74" i="10"/>
  <c r="BU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Y73" i="10"/>
  <c r="BX73" i="10"/>
  <c r="BW73" i="10"/>
  <c r="BV73" i="10"/>
  <c r="BU73" i="10"/>
  <c r="BS73" i="10"/>
  <c r="BR73" i="10"/>
  <c r="BQ73" i="10"/>
  <c r="BP73" i="10"/>
  <c r="BO73" i="10"/>
  <c r="BN73" i="10"/>
  <c r="BM73" i="10"/>
  <c r="BL73" i="10"/>
  <c r="BK73" i="10"/>
  <c r="BJ73" i="10"/>
  <c r="BI73" i="10"/>
  <c r="BH73" i="10"/>
  <c r="BG73" i="10"/>
  <c r="BF73" i="10"/>
  <c r="BE73" i="10"/>
  <c r="BD73" i="10"/>
  <c r="BC73" i="10"/>
  <c r="BB73" i="10"/>
  <c r="BA73" i="10"/>
  <c r="AZ73" i="10"/>
  <c r="AY73" i="10"/>
  <c r="AX73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I73" i="10"/>
  <c r="AH73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Y72" i="10"/>
  <c r="BX72" i="10"/>
  <c r="BW72" i="10"/>
  <c r="BV72" i="10"/>
  <c r="BU72" i="10"/>
  <c r="BS72" i="10"/>
  <c r="BR72" i="10"/>
  <c r="BQ72" i="10"/>
  <c r="BP72" i="10"/>
  <c r="BO72" i="10"/>
  <c r="BN72" i="10"/>
  <c r="BM72" i="10"/>
  <c r="BL72" i="10"/>
  <c r="BK72" i="10"/>
  <c r="BJ72" i="10"/>
  <c r="BI72" i="10"/>
  <c r="BH72" i="10"/>
  <c r="BG72" i="10"/>
  <c r="BF72" i="10"/>
  <c r="BE72" i="10"/>
  <c r="BD72" i="10"/>
  <c r="BC72" i="10"/>
  <c r="BB72" i="10"/>
  <c r="BA72" i="10"/>
  <c r="AZ72" i="10"/>
  <c r="AY72" i="10"/>
  <c r="AX72" i="10"/>
  <c r="AW72" i="10"/>
  <c r="AV72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I72" i="10"/>
  <c r="AH72" i="10"/>
  <c r="AG72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Y71" i="10"/>
  <c r="BX71" i="10"/>
  <c r="BW71" i="10"/>
  <c r="BV71" i="10"/>
  <c r="BU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Y70" i="10"/>
  <c r="BX70" i="10"/>
  <c r="BW70" i="10"/>
  <c r="BV70" i="10"/>
  <c r="BU70" i="10"/>
  <c r="BS70" i="10"/>
  <c r="BR70" i="10"/>
  <c r="BQ70" i="10"/>
  <c r="BP70" i="10"/>
  <c r="BO70" i="10"/>
  <c r="BN70" i="10"/>
  <c r="BM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Y69" i="10"/>
  <c r="BX69" i="10"/>
  <c r="BW69" i="10"/>
  <c r="BV69" i="10"/>
  <c r="BU69" i="10"/>
  <c r="BS69" i="10"/>
  <c r="BR69" i="10"/>
  <c r="BQ69" i="10"/>
  <c r="BP69" i="10"/>
  <c r="BO69" i="10"/>
  <c r="BN69" i="10"/>
  <c r="BM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Y68" i="10"/>
  <c r="BX68" i="10"/>
  <c r="BW68" i="10"/>
  <c r="BV68" i="10"/>
  <c r="BU68" i="10"/>
  <c r="BS68" i="10"/>
  <c r="BR68" i="10"/>
  <c r="BQ68" i="10"/>
  <c r="BP68" i="10"/>
  <c r="BO68" i="10"/>
  <c r="BN68" i="10"/>
  <c r="BM68" i="10"/>
  <c r="BL68" i="10"/>
  <c r="BK68" i="10"/>
  <c r="BJ68" i="10"/>
  <c r="BI68" i="10"/>
  <c r="BH68" i="10"/>
  <c r="BG68" i="10"/>
  <c r="BF68" i="10"/>
  <c r="BE68" i="10"/>
  <c r="BD68" i="10"/>
  <c r="BC68" i="10"/>
  <c r="BB68" i="10"/>
  <c r="BA68" i="10"/>
  <c r="AZ68" i="10"/>
  <c r="AY68" i="10"/>
  <c r="AX68" i="10"/>
  <c r="AW68" i="10"/>
  <c r="AV68" i="10"/>
  <c r="AU68" i="10"/>
  <c r="AT68" i="10"/>
  <c r="AS68" i="10"/>
  <c r="AR68" i="10"/>
  <c r="AQ68" i="10"/>
  <c r="AP68" i="10"/>
  <c r="AO68" i="10"/>
  <c r="AN68" i="10"/>
  <c r="AM68" i="10"/>
  <c r="AL68" i="10"/>
  <c r="AK68" i="10"/>
  <c r="AJ68" i="10"/>
  <c r="AI68" i="10"/>
  <c r="AH68" i="10"/>
  <c r="AG68" i="10"/>
  <c r="AF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Y67" i="10"/>
  <c r="BX67" i="10"/>
  <c r="BW67" i="10"/>
  <c r="BV67" i="10"/>
  <c r="BU67" i="10"/>
  <c r="BS67" i="10"/>
  <c r="BR67" i="10"/>
  <c r="BQ67" i="10"/>
  <c r="BP67" i="10"/>
  <c r="BO67" i="10"/>
  <c r="BN67" i="10"/>
  <c r="BM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C67" i="11" s="1"/>
  <c r="AB67" i="10"/>
  <c r="AA67" i="10"/>
  <c r="AA67" i="11" s="1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Y66" i="10"/>
  <c r="BX66" i="10"/>
  <c r="BW66" i="10"/>
  <c r="BV66" i="10"/>
  <c r="BU66" i="10"/>
  <c r="BS66" i="10"/>
  <c r="BS66" i="11" s="1"/>
  <c r="BR66" i="10"/>
  <c r="BQ66" i="10"/>
  <c r="BQ66" i="11" s="1"/>
  <c r="BP66" i="10"/>
  <c r="BP66" i="11" s="1"/>
  <c r="BO66" i="10"/>
  <c r="BO66" i="11" s="1"/>
  <c r="BN66" i="10"/>
  <c r="BM66" i="10"/>
  <c r="BM66" i="11" s="1"/>
  <c r="BL66" i="10"/>
  <c r="BL66" i="11" s="1"/>
  <c r="BK66" i="10"/>
  <c r="BK66" i="11" s="1"/>
  <c r="BJ66" i="10"/>
  <c r="BI66" i="10"/>
  <c r="BI66" i="11" s="1"/>
  <c r="BH66" i="10"/>
  <c r="BH66" i="11" s="1"/>
  <c r="BG66" i="10"/>
  <c r="BG66" i="11" s="1"/>
  <c r="BF66" i="10"/>
  <c r="BE66" i="10"/>
  <c r="BE66" i="11" s="1"/>
  <c r="BD66" i="10"/>
  <c r="BD66" i="11" s="1"/>
  <c r="BC66" i="10"/>
  <c r="BC66" i="11" s="1"/>
  <c r="BB66" i="10"/>
  <c r="BA66" i="10"/>
  <c r="BA66" i="11" s="1"/>
  <c r="AZ66" i="10"/>
  <c r="AZ66" i="11" s="1"/>
  <c r="AY66" i="10"/>
  <c r="AY66" i="11" s="1"/>
  <c r="AX66" i="10"/>
  <c r="AW66" i="10"/>
  <c r="AW66" i="11" s="1"/>
  <c r="AV66" i="10"/>
  <c r="AV66" i="11" s="1"/>
  <c r="AU66" i="10"/>
  <c r="AU66" i="11" s="1"/>
  <c r="AT66" i="10"/>
  <c r="AS66" i="10"/>
  <c r="AS66" i="11" s="1"/>
  <c r="AR66" i="10"/>
  <c r="AR66" i="11" s="1"/>
  <c r="AQ66" i="10"/>
  <c r="AQ66" i="11" s="1"/>
  <c r="AP66" i="10"/>
  <c r="AO66" i="10"/>
  <c r="AO66" i="11" s="1"/>
  <c r="AN66" i="10"/>
  <c r="AN66" i="11" s="1"/>
  <c r="AM66" i="10"/>
  <c r="AM66" i="11" s="1"/>
  <c r="AL66" i="10"/>
  <c r="AK66" i="10"/>
  <c r="AK66" i="11" s="1"/>
  <c r="AJ66" i="10"/>
  <c r="AJ66" i="11" s="1"/>
  <c r="AI66" i="10"/>
  <c r="AI66" i="11" s="1"/>
  <c r="AH66" i="10"/>
  <c r="AG66" i="10"/>
  <c r="AG66" i="11" s="1"/>
  <c r="AF66" i="10"/>
  <c r="AF66" i="11" s="1"/>
  <c r="AE66" i="10"/>
  <c r="AE66" i="11" s="1"/>
  <c r="AD66" i="10"/>
  <c r="AC66" i="10"/>
  <c r="AC66" i="11" s="1"/>
  <c r="AB66" i="10"/>
  <c r="AB66" i="11" s="1"/>
  <c r="AA66" i="10"/>
  <c r="AA66" i="11" s="1"/>
  <c r="Z66" i="10"/>
  <c r="Y66" i="10"/>
  <c r="Y66" i="11" s="1"/>
  <c r="X66" i="10"/>
  <c r="X66" i="11" s="1"/>
  <c r="W66" i="10"/>
  <c r="W66" i="11" s="1"/>
  <c r="V66" i="10"/>
  <c r="U66" i="10"/>
  <c r="U66" i="11" s="1"/>
  <c r="T66" i="10"/>
  <c r="T66" i="11" s="1"/>
  <c r="S66" i="10"/>
  <c r="S66" i="11" s="1"/>
  <c r="R66" i="10"/>
  <c r="Q66" i="10"/>
  <c r="Q66" i="11" s="1"/>
  <c r="P66" i="10"/>
  <c r="P66" i="11" s="1"/>
  <c r="O66" i="10"/>
  <c r="O66" i="11" s="1"/>
  <c r="N66" i="10"/>
  <c r="M66" i="10"/>
  <c r="M66" i="11" s="1"/>
  <c r="L66" i="10"/>
  <c r="L66" i="11" s="1"/>
  <c r="K66" i="10"/>
  <c r="K66" i="11" s="1"/>
  <c r="J66" i="10"/>
  <c r="I66" i="10"/>
  <c r="I66" i="11" s="1"/>
  <c r="H66" i="10"/>
  <c r="H66" i="11" s="1"/>
  <c r="G66" i="10"/>
  <c r="G66" i="11" s="1"/>
  <c r="F66" i="10"/>
  <c r="E66" i="10"/>
  <c r="E66" i="11" s="1"/>
  <c r="D66" i="10"/>
  <c r="D66" i="11" s="1"/>
  <c r="C66" i="10"/>
  <c r="C66" i="11" s="1"/>
  <c r="BY65" i="10"/>
  <c r="BX65" i="10"/>
  <c r="BX65" i="11" s="1"/>
  <c r="BW65" i="10"/>
  <c r="BW65" i="11" s="1"/>
  <c r="BV65" i="10"/>
  <c r="BV65" i="11" s="1"/>
  <c r="BU65" i="10"/>
  <c r="BS65" i="10"/>
  <c r="BS65" i="11" s="1"/>
  <c r="BR65" i="10"/>
  <c r="BR65" i="11" s="1"/>
  <c r="BQ65" i="10"/>
  <c r="BP65" i="10"/>
  <c r="BO65" i="10"/>
  <c r="BO65" i="11" s="1"/>
  <c r="BN65" i="10"/>
  <c r="BN65" i="11" s="1"/>
  <c r="BM65" i="10"/>
  <c r="BL65" i="10"/>
  <c r="BK65" i="10"/>
  <c r="BK65" i="11" s="1"/>
  <c r="BJ65" i="10"/>
  <c r="BJ65" i="11" s="1"/>
  <c r="BI65" i="10"/>
  <c r="BH65" i="10"/>
  <c r="BG65" i="10"/>
  <c r="BG65" i="11" s="1"/>
  <c r="BF65" i="10"/>
  <c r="BF65" i="11" s="1"/>
  <c r="BE65" i="10"/>
  <c r="BD65" i="10"/>
  <c r="BC65" i="10"/>
  <c r="BC65" i="11" s="1"/>
  <c r="BB65" i="10"/>
  <c r="BB65" i="11" s="1"/>
  <c r="BA65" i="10"/>
  <c r="AZ65" i="10"/>
  <c r="AY65" i="10"/>
  <c r="AY65" i="11" s="1"/>
  <c r="AX65" i="10"/>
  <c r="AX65" i="11" s="1"/>
  <c r="AW65" i="10"/>
  <c r="AV65" i="10"/>
  <c r="AU65" i="10"/>
  <c r="AU65" i="11" s="1"/>
  <c r="AT65" i="10"/>
  <c r="AT65" i="11" s="1"/>
  <c r="AS65" i="10"/>
  <c r="AR65" i="10"/>
  <c r="AQ65" i="10"/>
  <c r="AQ65" i="11" s="1"/>
  <c r="AP65" i="10"/>
  <c r="AP65" i="11" s="1"/>
  <c r="AO65" i="10"/>
  <c r="AN65" i="10"/>
  <c r="AM65" i="10"/>
  <c r="AM65" i="11" s="1"/>
  <c r="AL65" i="10"/>
  <c r="AL65" i="11" s="1"/>
  <c r="AK65" i="10"/>
  <c r="AJ65" i="10"/>
  <c r="AI65" i="10"/>
  <c r="AI65" i="11" s="1"/>
  <c r="AH65" i="10"/>
  <c r="AH65" i="11" s="1"/>
  <c r="AG65" i="10"/>
  <c r="AF65" i="10"/>
  <c r="AE65" i="10"/>
  <c r="AE65" i="11" s="1"/>
  <c r="AD65" i="10"/>
  <c r="AD65" i="11" s="1"/>
  <c r="AC65" i="10"/>
  <c r="AB65" i="10"/>
  <c r="AA65" i="10"/>
  <c r="AA65" i="11" s="1"/>
  <c r="Z65" i="10"/>
  <c r="Z65" i="11" s="1"/>
  <c r="Y65" i="10"/>
  <c r="X65" i="10"/>
  <c r="W65" i="10"/>
  <c r="W65" i="11" s="1"/>
  <c r="V65" i="10"/>
  <c r="V65" i="11" s="1"/>
  <c r="U65" i="10"/>
  <c r="T65" i="10"/>
  <c r="S65" i="10"/>
  <c r="S65" i="11" s="1"/>
  <c r="R65" i="10"/>
  <c r="R65" i="11" s="1"/>
  <c r="Q65" i="10"/>
  <c r="P65" i="10"/>
  <c r="O65" i="10"/>
  <c r="O65" i="11" s="1"/>
  <c r="N65" i="10"/>
  <c r="N65" i="11" s="1"/>
  <c r="M65" i="10"/>
  <c r="L65" i="10"/>
  <c r="K65" i="10"/>
  <c r="K65" i="11" s="1"/>
  <c r="J65" i="10"/>
  <c r="J65" i="11" s="1"/>
  <c r="I65" i="10"/>
  <c r="H65" i="10"/>
  <c r="G65" i="10"/>
  <c r="G65" i="11" s="1"/>
  <c r="F65" i="10"/>
  <c r="F65" i="11" s="1"/>
  <c r="E65" i="10"/>
  <c r="D65" i="10"/>
  <c r="C65" i="10"/>
  <c r="C65" i="11" s="1"/>
  <c r="BY64" i="10"/>
  <c r="BY64" i="11" s="1"/>
  <c r="BX64" i="10"/>
  <c r="BW64" i="10"/>
  <c r="BV64" i="10"/>
  <c r="BV64" i="11" s="1"/>
  <c r="BU64" i="10"/>
  <c r="BU64" i="11" s="1"/>
  <c r="BS64" i="10"/>
  <c r="BR64" i="10"/>
  <c r="BQ64" i="10"/>
  <c r="BQ64" i="11" s="1"/>
  <c r="BP64" i="10"/>
  <c r="BO64" i="10"/>
  <c r="BN64" i="10"/>
  <c r="BM64" i="10"/>
  <c r="BM64" i="11" s="1"/>
  <c r="BL64" i="10"/>
  <c r="BK64" i="10"/>
  <c r="BJ64" i="10"/>
  <c r="BI64" i="10"/>
  <c r="BI64" i="11" s="1"/>
  <c r="BH64" i="10"/>
  <c r="BG64" i="10"/>
  <c r="BF64" i="10"/>
  <c r="BE64" i="10"/>
  <c r="BE64" i="11" s="1"/>
  <c r="BD64" i="10"/>
  <c r="BC64" i="10"/>
  <c r="BB64" i="10"/>
  <c r="BA64" i="10"/>
  <c r="BA64" i="11" s="1"/>
  <c r="AZ64" i="10"/>
  <c r="AY64" i="10"/>
  <c r="AX64" i="10"/>
  <c r="AW64" i="10"/>
  <c r="AW64" i="11" s="1"/>
  <c r="AV64" i="10"/>
  <c r="AU64" i="10"/>
  <c r="AT64" i="10"/>
  <c r="AS64" i="10"/>
  <c r="AS64" i="11" s="1"/>
  <c r="AR64" i="10"/>
  <c r="AQ64" i="10"/>
  <c r="AP64" i="10"/>
  <c r="AO64" i="10"/>
  <c r="AO64" i="11" s="1"/>
  <c r="AN64" i="10"/>
  <c r="AM64" i="10"/>
  <c r="AL64" i="10"/>
  <c r="AK64" i="10"/>
  <c r="AK64" i="11" s="1"/>
  <c r="AJ64" i="10"/>
  <c r="AI64" i="10"/>
  <c r="AH64" i="10"/>
  <c r="AG64" i="10"/>
  <c r="AG64" i="11" s="1"/>
  <c r="AF64" i="10"/>
  <c r="AE64" i="10"/>
  <c r="AD64" i="10"/>
  <c r="AC64" i="10"/>
  <c r="AC64" i="11" s="1"/>
  <c r="AB64" i="10"/>
  <c r="AA64" i="10"/>
  <c r="Z64" i="10"/>
  <c r="Y64" i="10"/>
  <c r="Y64" i="11" s="1"/>
  <c r="X64" i="10"/>
  <c r="W64" i="10"/>
  <c r="V64" i="10"/>
  <c r="U64" i="10"/>
  <c r="U64" i="11" s="1"/>
  <c r="T64" i="10"/>
  <c r="S64" i="10"/>
  <c r="R64" i="10"/>
  <c r="Q64" i="10"/>
  <c r="Q64" i="11" s="1"/>
  <c r="P64" i="10"/>
  <c r="O64" i="10"/>
  <c r="N64" i="10"/>
  <c r="M64" i="10"/>
  <c r="M64" i="11" s="1"/>
  <c r="L64" i="10"/>
  <c r="K64" i="10"/>
  <c r="J64" i="10"/>
  <c r="I64" i="10"/>
  <c r="I64" i="11" s="1"/>
  <c r="H64" i="10"/>
  <c r="G64" i="10"/>
  <c r="F64" i="10"/>
  <c r="E64" i="10"/>
  <c r="E64" i="11" s="1"/>
  <c r="D64" i="10"/>
  <c r="C64" i="10"/>
  <c r="BY63" i="10"/>
  <c r="BX63" i="10"/>
  <c r="BX63" i="11" s="1"/>
  <c r="BW63" i="10"/>
  <c r="BV63" i="10"/>
  <c r="BU63" i="10"/>
  <c r="BS63" i="10"/>
  <c r="BR63" i="10"/>
  <c r="BQ63" i="10"/>
  <c r="BP63" i="10"/>
  <c r="BO63" i="10"/>
  <c r="BN63" i="10"/>
  <c r="BM63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Y62" i="10"/>
  <c r="BX62" i="10"/>
  <c r="BW62" i="10"/>
  <c r="BV62" i="10"/>
  <c r="BU62" i="10"/>
  <c r="BS62" i="10"/>
  <c r="BS62" i="11" s="1"/>
  <c r="BR62" i="10"/>
  <c r="BQ62" i="10"/>
  <c r="BQ62" i="11" s="1"/>
  <c r="BP62" i="10"/>
  <c r="BP62" i="11" s="1"/>
  <c r="BO62" i="10"/>
  <c r="BO62" i="11" s="1"/>
  <c r="BN62" i="10"/>
  <c r="BM62" i="10"/>
  <c r="BM62" i="11" s="1"/>
  <c r="BL62" i="10"/>
  <c r="BL62" i="11" s="1"/>
  <c r="BK62" i="10"/>
  <c r="BK62" i="11" s="1"/>
  <c r="BJ62" i="10"/>
  <c r="BI62" i="10"/>
  <c r="BI62" i="11" s="1"/>
  <c r="BH62" i="10"/>
  <c r="BH62" i="11" s="1"/>
  <c r="BG62" i="10"/>
  <c r="BG62" i="11" s="1"/>
  <c r="BF62" i="10"/>
  <c r="BE62" i="10"/>
  <c r="BE62" i="11" s="1"/>
  <c r="BD62" i="10"/>
  <c r="BD62" i="11" s="1"/>
  <c r="BC62" i="10"/>
  <c r="BC62" i="11" s="1"/>
  <c r="BB62" i="10"/>
  <c r="BA62" i="10"/>
  <c r="BA62" i="11" s="1"/>
  <c r="AZ62" i="10"/>
  <c r="AZ62" i="11" s="1"/>
  <c r="AY62" i="10"/>
  <c r="AY62" i="11" s="1"/>
  <c r="AX62" i="10"/>
  <c r="AW62" i="10"/>
  <c r="AW62" i="11" s="1"/>
  <c r="AV62" i="10"/>
  <c r="AV62" i="11" s="1"/>
  <c r="AU62" i="10"/>
  <c r="AU62" i="11" s="1"/>
  <c r="AT62" i="10"/>
  <c r="AS62" i="10"/>
  <c r="AS62" i="11" s="1"/>
  <c r="AR62" i="10"/>
  <c r="AR62" i="11" s="1"/>
  <c r="AQ62" i="10"/>
  <c r="AQ62" i="11" s="1"/>
  <c r="AP62" i="10"/>
  <c r="AO62" i="10"/>
  <c r="AO62" i="11" s="1"/>
  <c r="AN62" i="10"/>
  <c r="AN62" i="11" s="1"/>
  <c r="AM62" i="10"/>
  <c r="AM62" i="11" s="1"/>
  <c r="AL62" i="10"/>
  <c r="AK62" i="10"/>
  <c r="AK62" i="11" s="1"/>
  <c r="AJ62" i="10"/>
  <c r="AJ62" i="11" s="1"/>
  <c r="AI62" i="10"/>
  <c r="AI62" i="11" s="1"/>
  <c r="AH62" i="10"/>
  <c r="AG62" i="10"/>
  <c r="AG62" i="11" s="1"/>
  <c r="AF62" i="10"/>
  <c r="AF62" i="11" s="1"/>
  <c r="AE62" i="10"/>
  <c r="AE62" i="11" s="1"/>
  <c r="AD62" i="10"/>
  <c r="AC62" i="10"/>
  <c r="AC62" i="11" s="1"/>
  <c r="AB62" i="10"/>
  <c r="AB62" i="11" s="1"/>
  <c r="AA62" i="10"/>
  <c r="AA62" i="11" s="1"/>
  <c r="Z62" i="10"/>
  <c r="Y62" i="10"/>
  <c r="Y62" i="11" s="1"/>
  <c r="X62" i="10"/>
  <c r="X62" i="11" s="1"/>
  <c r="W62" i="10"/>
  <c r="W62" i="11" s="1"/>
  <c r="V62" i="10"/>
  <c r="U62" i="10"/>
  <c r="U62" i="11" s="1"/>
  <c r="T62" i="10"/>
  <c r="T62" i="11" s="1"/>
  <c r="S62" i="10"/>
  <c r="S62" i="11" s="1"/>
  <c r="R62" i="10"/>
  <c r="Q62" i="10"/>
  <c r="Q62" i="11" s="1"/>
  <c r="P62" i="10"/>
  <c r="P62" i="11" s="1"/>
  <c r="O62" i="10"/>
  <c r="O62" i="11" s="1"/>
  <c r="N62" i="10"/>
  <c r="M62" i="10"/>
  <c r="M62" i="11" s="1"/>
  <c r="L62" i="10"/>
  <c r="L62" i="11" s="1"/>
  <c r="K62" i="10"/>
  <c r="K62" i="11" s="1"/>
  <c r="J62" i="10"/>
  <c r="I62" i="10"/>
  <c r="I62" i="11" s="1"/>
  <c r="H62" i="10"/>
  <c r="H62" i="11" s="1"/>
  <c r="G62" i="10"/>
  <c r="G62" i="11" s="1"/>
  <c r="F62" i="10"/>
  <c r="E62" i="10"/>
  <c r="E62" i="11" s="1"/>
  <c r="D62" i="10"/>
  <c r="D62" i="11" s="1"/>
  <c r="C62" i="10"/>
  <c r="C62" i="11" s="1"/>
  <c r="BY61" i="10"/>
  <c r="BX61" i="10"/>
  <c r="BX61" i="11" s="1"/>
  <c r="BW61" i="10"/>
  <c r="BW61" i="11" s="1"/>
  <c r="BV61" i="10"/>
  <c r="BV61" i="11" s="1"/>
  <c r="BU61" i="10"/>
  <c r="BS61" i="10"/>
  <c r="BS61" i="11" s="1"/>
  <c r="BR61" i="10"/>
  <c r="BR61" i="11" s="1"/>
  <c r="BQ61" i="10"/>
  <c r="BP61" i="10"/>
  <c r="BO61" i="10"/>
  <c r="BO61" i="11" s="1"/>
  <c r="BN61" i="10"/>
  <c r="BN61" i="11" s="1"/>
  <c r="BM61" i="10"/>
  <c r="BL61" i="10"/>
  <c r="BK61" i="10"/>
  <c r="BK61" i="11" s="1"/>
  <c r="BJ61" i="10"/>
  <c r="BJ61" i="11" s="1"/>
  <c r="BI61" i="10"/>
  <c r="BH61" i="10"/>
  <c r="BG61" i="10"/>
  <c r="BG61" i="11" s="1"/>
  <c r="BF61" i="10"/>
  <c r="BF61" i="11" s="1"/>
  <c r="BE61" i="10"/>
  <c r="BD61" i="10"/>
  <c r="BC61" i="10"/>
  <c r="BC61" i="11" s="1"/>
  <c r="BB61" i="10"/>
  <c r="BB61" i="11" s="1"/>
  <c r="BA61" i="10"/>
  <c r="AZ61" i="10"/>
  <c r="AY61" i="10"/>
  <c r="AY61" i="11" s="1"/>
  <c r="AX61" i="10"/>
  <c r="AX61" i="11" s="1"/>
  <c r="AW61" i="10"/>
  <c r="AV61" i="10"/>
  <c r="AU61" i="10"/>
  <c r="AU61" i="11" s="1"/>
  <c r="AT61" i="10"/>
  <c r="AT61" i="11" s="1"/>
  <c r="AS61" i="10"/>
  <c r="AR61" i="10"/>
  <c r="AQ61" i="10"/>
  <c r="AQ61" i="11" s="1"/>
  <c r="AP61" i="10"/>
  <c r="AP61" i="11" s="1"/>
  <c r="AO61" i="10"/>
  <c r="AN61" i="10"/>
  <c r="AM61" i="10"/>
  <c r="AM61" i="11" s="1"/>
  <c r="AL61" i="10"/>
  <c r="AL61" i="11" s="1"/>
  <c r="AK61" i="10"/>
  <c r="AJ61" i="10"/>
  <c r="AI61" i="10"/>
  <c r="AI61" i="11" s="1"/>
  <c r="AH61" i="10"/>
  <c r="AH61" i="11" s="1"/>
  <c r="AG61" i="10"/>
  <c r="AF61" i="10"/>
  <c r="AE61" i="10"/>
  <c r="AE61" i="11" s="1"/>
  <c r="AD61" i="10"/>
  <c r="AD61" i="11" s="1"/>
  <c r="AC61" i="10"/>
  <c r="AB61" i="10"/>
  <c r="AA61" i="10"/>
  <c r="AA61" i="11" s="1"/>
  <c r="Z61" i="10"/>
  <c r="Z61" i="11" s="1"/>
  <c r="Y61" i="10"/>
  <c r="X61" i="10"/>
  <c r="W61" i="10"/>
  <c r="W61" i="11" s="1"/>
  <c r="V61" i="10"/>
  <c r="V61" i="11" s="1"/>
  <c r="U61" i="10"/>
  <c r="T61" i="10"/>
  <c r="S61" i="10"/>
  <c r="S61" i="11" s="1"/>
  <c r="R61" i="10"/>
  <c r="R61" i="11" s="1"/>
  <c r="Q61" i="10"/>
  <c r="P61" i="10"/>
  <c r="O61" i="10"/>
  <c r="O61" i="11" s="1"/>
  <c r="N61" i="10"/>
  <c r="N61" i="11" s="1"/>
  <c r="M61" i="10"/>
  <c r="L61" i="10"/>
  <c r="K61" i="10"/>
  <c r="K61" i="11" s="1"/>
  <c r="J61" i="10"/>
  <c r="J61" i="11" s="1"/>
  <c r="I61" i="10"/>
  <c r="H61" i="10"/>
  <c r="G61" i="10"/>
  <c r="G61" i="11" s="1"/>
  <c r="F61" i="10"/>
  <c r="F61" i="11" s="1"/>
  <c r="E61" i="10"/>
  <c r="D61" i="10"/>
  <c r="C61" i="10"/>
  <c r="C61" i="11" s="1"/>
  <c r="BY60" i="10"/>
  <c r="BY60" i="11" s="1"/>
  <c r="BX60" i="10"/>
  <c r="BW60" i="10"/>
  <c r="BV60" i="10"/>
  <c r="BV60" i="11" s="1"/>
  <c r="BU60" i="10"/>
  <c r="BU60" i="11" s="1"/>
  <c r="BS60" i="10"/>
  <c r="BR60" i="10"/>
  <c r="BQ60" i="10"/>
  <c r="BQ60" i="11" s="1"/>
  <c r="BP60" i="10"/>
  <c r="BO60" i="10"/>
  <c r="BN60" i="10"/>
  <c r="BM60" i="10"/>
  <c r="BM60" i="11" s="1"/>
  <c r="BL60" i="10"/>
  <c r="BK60" i="10"/>
  <c r="BJ60" i="10"/>
  <c r="BI60" i="10"/>
  <c r="BI60" i="11" s="1"/>
  <c r="BH60" i="10"/>
  <c r="BG60" i="10"/>
  <c r="BF60" i="10"/>
  <c r="BE60" i="10"/>
  <c r="BE60" i="11" s="1"/>
  <c r="BD60" i="10"/>
  <c r="BC60" i="10"/>
  <c r="BB60" i="10"/>
  <c r="BA60" i="10"/>
  <c r="BA60" i="11" s="1"/>
  <c r="AZ60" i="10"/>
  <c r="AY60" i="10"/>
  <c r="AX60" i="10"/>
  <c r="AW60" i="10"/>
  <c r="AW60" i="11" s="1"/>
  <c r="AV60" i="10"/>
  <c r="AU60" i="10"/>
  <c r="AT60" i="10"/>
  <c r="AS60" i="10"/>
  <c r="AS60" i="11" s="1"/>
  <c r="AR60" i="10"/>
  <c r="AQ60" i="10"/>
  <c r="AP60" i="10"/>
  <c r="AO60" i="10"/>
  <c r="AO60" i="11" s="1"/>
  <c r="AN60" i="10"/>
  <c r="AM60" i="10"/>
  <c r="AL60" i="10"/>
  <c r="AK60" i="10"/>
  <c r="AK60" i="11" s="1"/>
  <c r="AJ60" i="10"/>
  <c r="AI60" i="10"/>
  <c r="AH60" i="10"/>
  <c r="AG60" i="10"/>
  <c r="AG60" i="11" s="1"/>
  <c r="AF60" i="10"/>
  <c r="AE60" i="10"/>
  <c r="AD60" i="10"/>
  <c r="AC60" i="10"/>
  <c r="AC60" i="11" s="1"/>
  <c r="AB60" i="10"/>
  <c r="AA60" i="10"/>
  <c r="Z60" i="10"/>
  <c r="Y60" i="10"/>
  <c r="Y60" i="11" s="1"/>
  <c r="X60" i="10"/>
  <c r="W60" i="10"/>
  <c r="V60" i="10"/>
  <c r="U60" i="10"/>
  <c r="U60" i="11" s="1"/>
  <c r="T60" i="10"/>
  <c r="S60" i="10"/>
  <c r="R60" i="10"/>
  <c r="Q60" i="10"/>
  <c r="Q60" i="11" s="1"/>
  <c r="P60" i="10"/>
  <c r="O60" i="10"/>
  <c r="N60" i="10"/>
  <c r="M60" i="10"/>
  <c r="M60" i="11" s="1"/>
  <c r="L60" i="10"/>
  <c r="K60" i="10"/>
  <c r="J60" i="10"/>
  <c r="I60" i="10"/>
  <c r="I60" i="11" s="1"/>
  <c r="H60" i="10"/>
  <c r="G60" i="10"/>
  <c r="F60" i="10"/>
  <c r="E60" i="10"/>
  <c r="E60" i="11" s="1"/>
  <c r="D60" i="10"/>
  <c r="C60" i="10"/>
  <c r="BY59" i="10"/>
  <c r="BX59" i="10"/>
  <c r="BX59" i="11" s="1"/>
  <c r="BW59" i="10"/>
  <c r="BV59" i="10"/>
  <c r="BU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Y58" i="10"/>
  <c r="BX58" i="10"/>
  <c r="BW58" i="10"/>
  <c r="BV58" i="10"/>
  <c r="BU58" i="10"/>
  <c r="BS58" i="10"/>
  <c r="BS58" i="11" s="1"/>
  <c r="BR58" i="10"/>
  <c r="BQ58" i="10"/>
  <c r="BQ58" i="11" s="1"/>
  <c r="BP58" i="10"/>
  <c r="BP58" i="11" s="1"/>
  <c r="BO58" i="10"/>
  <c r="BO58" i="11" s="1"/>
  <c r="BN58" i="10"/>
  <c r="BM58" i="10"/>
  <c r="BM58" i="11" s="1"/>
  <c r="BL58" i="10"/>
  <c r="BL58" i="11" s="1"/>
  <c r="BK58" i="10"/>
  <c r="BK58" i="11" s="1"/>
  <c r="BJ58" i="10"/>
  <c r="BI58" i="10"/>
  <c r="BI58" i="11" s="1"/>
  <c r="BH58" i="10"/>
  <c r="BH58" i="11" s="1"/>
  <c r="BG58" i="10"/>
  <c r="BG58" i="11" s="1"/>
  <c r="BF58" i="10"/>
  <c r="BE58" i="10"/>
  <c r="BE58" i="11" s="1"/>
  <c r="BD58" i="10"/>
  <c r="BD58" i="11" s="1"/>
  <c r="BC58" i="10"/>
  <c r="BC58" i="11" s="1"/>
  <c r="BB58" i="10"/>
  <c r="BA58" i="10"/>
  <c r="BA58" i="11" s="1"/>
  <c r="AZ58" i="10"/>
  <c r="AZ58" i="11" s="1"/>
  <c r="AY58" i="10"/>
  <c r="AY58" i="11" s="1"/>
  <c r="AX58" i="10"/>
  <c r="AW58" i="10"/>
  <c r="AW58" i="11" s="1"/>
  <c r="AV58" i="10"/>
  <c r="AV58" i="11" s="1"/>
  <c r="AU58" i="10"/>
  <c r="AU58" i="11" s="1"/>
  <c r="AT58" i="10"/>
  <c r="AS58" i="10"/>
  <c r="AS58" i="11" s="1"/>
  <c r="AR58" i="10"/>
  <c r="AR58" i="11" s="1"/>
  <c r="AQ58" i="10"/>
  <c r="AQ58" i="11" s="1"/>
  <c r="AP58" i="10"/>
  <c r="AO58" i="10"/>
  <c r="AO58" i="11" s="1"/>
  <c r="AN58" i="10"/>
  <c r="AN58" i="11" s="1"/>
  <c r="AM58" i="10"/>
  <c r="AM58" i="11" s="1"/>
  <c r="AL58" i="10"/>
  <c r="AK58" i="10"/>
  <c r="AK58" i="11" s="1"/>
  <c r="AJ58" i="10"/>
  <c r="AJ58" i="11" s="1"/>
  <c r="AI58" i="10"/>
  <c r="AI58" i="11" s="1"/>
  <c r="AH58" i="10"/>
  <c r="AG58" i="10"/>
  <c r="AG58" i="11" s="1"/>
  <c r="AF58" i="10"/>
  <c r="AF58" i="11" s="1"/>
  <c r="AE58" i="10"/>
  <c r="AE58" i="11" s="1"/>
  <c r="AD58" i="10"/>
  <c r="AC58" i="10"/>
  <c r="AC58" i="11" s="1"/>
  <c r="AB58" i="10"/>
  <c r="AB58" i="11" s="1"/>
  <c r="AA58" i="10"/>
  <c r="AA58" i="11" s="1"/>
  <c r="Z58" i="10"/>
  <c r="Y58" i="10"/>
  <c r="Y58" i="11" s="1"/>
  <c r="X58" i="10"/>
  <c r="X58" i="11" s="1"/>
  <c r="W58" i="10"/>
  <c r="W58" i="11" s="1"/>
  <c r="V58" i="10"/>
  <c r="U58" i="10"/>
  <c r="U58" i="11" s="1"/>
  <c r="T58" i="10"/>
  <c r="T58" i="11" s="1"/>
  <c r="S58" i="10"/>
  <c r="S58" i="11" s="1"/>
  <c r="R58" i="10"/>
  <c r="Q58" i="10"/>
  <c r="Q58" i="11" s="1"/>
  <c r="P58" i="10"/>
  <c r="P58" i="11" s="1"/>
  <c r="O58" i="10"/>
  <c r="O58" i="11" s="1"/>
  <c r="N58" i="10"/>
  <c r="M58" i="10"/>
  <c r="M58" i="11" s="1"/>
  <c r="L58" i="10"/>
  <c r="L58" i="11" s="1"/>
  <c r="K58" i="10"/>
  <c r="K58" i="11" s="1"/>
  <c r="J58" i="10"/>
  <c r="I58" i="10"/>
  <c r="I58" i="11" s="1"/>
  <c r="H58" i="10"/>
  <c r="H58" i="11" s="1"/>
  <c r="G58" i="10"/>
  <c r="G58" i="11" s="1"/>
  <c r="F58" i="10"/>
  <c r="E58" i="10"/>
  <c r="E58" i="11" s="1"/>
  <c r="D58" i="10"/>
  <c r="D58" i="11" s="1"/>
  <c r="C58" i="10"/>
  <c r="C58" i="11" s="1"/>
  <c r="BY57" i="10"/>
  <c r="BX57" i="10"/>
  <c r="BX57" i="11" s="1"/>
  <c r="BW57" i="10"/>
  <c r="BW57" i="11" s="1"/>
  <c r="BV57" i="10"/>
  <c r="BV57" i="11" s="1"/>
  <c r="BU57" i="10"/>
  <c r="BS57" i="10"/>
  <c r="BS57" i="11" s="1"/>
  <c r="BR57" i="10"/>
  <c r="BR57" i="11" s="1"/>
  <c r="BQ57" i="10"/>
  <c r="BP57" i="10"/>
  <c r="BO57" i="10"/>
  <c r="BO57" i="11" s="1"/>
  <c r="BN57" i="10"/>
  <c r="BN57" i="11" s="1"/>
  <c r="BM57" i="10"/>
  <c r="BL57" i="10"/>
  <c r="BK57" i="10"/>
  <c r="BK57" i="11" s="1"/>
  <c r="BJ57" i="10"/>
  <c r="BJ57" i="11" s="1"/>
  <c r="BI57" i="10"/>
  <c r="BH57" i="10"/>
  <c r="BG57" i="10"/>
  <c r="BG57" i="11" s="1"/>
  <c r="BF57" i="10"/>
  <c r="BF57" i="11" s="1"/>
  <c r="BE57" i="10"/>
  <c r="BD57" i="10"/>
  <c r="BC57" i="10"/>
  <c r="BC57" i="11" s="1"/>
  <c r="BB57" i="10"/>
  <c r="BB57" i="11" s="1"/>
  <c r="BA57" i="10"/>
  <c r="AZ57" i="10"/>
  <c r="AY57" i="10"/>
  <c r="AY57" i="11" s="1"/>
  <c r="AX57" i="10"/>
  <c r="AX57" i="11" s="1"/>
  <c r="AW57" i="10"/>
  <c r="AV57" i="10"/>
  <c r="AU57" i="10"/>
  <c r="AU57" i="11" s="1"/>
  <c r="AT57" i="10"/>
  <c r="AT57" i="11" s="1"/>
  <c r="AS57" i="10"/>
  <c r="AR57" i="10"/>
  <c r="AQ57" i="10"/>
  <c r="AQ57" i="11" s="1"/>
  <c r="AP57" i="10"/>
  <c r="AP57" i="11" s="1"/>
  <c r="AO57" i="10"/>
  <c r="AN57" i="10"/>
  <c r="AM57" i="10"/>
  <c r="AM57" i="11" s="1"/>
  <c r="AL57" i="10"/>
  <c r="AL57" i="11" s="1"/>
  <c r="AK57" i="10"/>
  <c r="AJ57" i="10"/>
  <c r="AI57" i="10"/>
  <c r="AI57" i="11" s="1"/>
  <c r="AH57" i="10"/>
  <c r="AH57" i="11" s="1"/>
  <c r="AG57" i="10"/>
  <c r="AF57" i="10"/>
  <c r="AE57" i="10"/>
  <c r="AE57" i="11" s="1"/>
  <c r="AD57" i="10"/>
  <c r="AD57" i="11" s="1"/>
  <c r="AC57" i="10"/>
  <c r="AB57" i="10"/>
  <c r="AA57" i="10"/>
  <c r="AA57" i="11" s="1"/>
  <c r="Z57" i="10"/>
  <c r="Z57" i="11" s="1"/>
  <c r="Y57" i="10"/>
  <c r="X57" i="10"/>
  <c r="W57" i="10"/>
  <c r="W57" i="11" s="1"/>
  <c r="V57" i="10"/>
  <c r="V57" i="11" s="1"/>
  <c r="U57" i="10"/>
  <c r="T57" i="10"/>
  <c r="S57" i="10"/>
  <c r="S57" i="11" s="1"/>
  <c r="R57" i="10"/>
  <c r="R57" i="11" s="1"/>
  <c r="Q57" i="10"/>
  <c r="P57" i="10"/>
  <c r="O57" i="10"/>
  <c r="O57" i="11" s="1"/>
  <c r="N57" i="10"/>
  <c r="N57" i="11" s="1"/>
  <c r="M57" i="10"/>
  <c r="L57" i="10"/>
  <c r="K57" i="10"/>
  <c r="K57" i="11" s="1"/>
  <c r="J57" i="10"/>
  <c r="J57" i="11" s="1"/>
  <c r="I57" i="10"/>
  <c r="H57" i="10"/>
  <c r="G57" i="10"/>
  <c r="G57" i="11" s="1"/>
  <c r="F57" i="10"/>
  <c r="F57" i="11" s="1"/>
  <c r="E57" i="10"/>
  <c r="D57" i="10"/>
  <c r="C57" i="10"/>
  <c r="C57" i="11" s="1"/>
  <c r="BY56" i="10"/>
  <c r="BY56" i="11" s="1"/>
  <c r="BX56" i="10"/>
  <c r="BW56" i="10"/>
  <c r="BV56" i="10"/>
  <c r="BV56" i="11" s="1"/>
  <c r="BU56" i="10"/>
  <c r="BU56" i="11" s="1"/>
  <c r="BS56" i="10"/>
  <c r="BR56" i="10"/>
  <c r="BQ56" i="10"/>
  <c r="BQ56" i="11" s="1"/>
  <c r="BP56" i="10"/>
  <c r="BO56" i="10"/>
  <c r="BN56" i="10"/>
  <c r="BM56" i="10"/>
  <c r="BM56" i="11" s="1"/>
  <c r="BL56" i="10"/>
  <c r="BK56" i="10"/>
  <c r="BJ56" i="10"/>
  <c r="BI56" i="10"/>
  <c r="BI56" i="11" s="1"/>
  <c r="BH56" i="10"/>
  <c r="BG56" i="10"/>
  <c r="BF56" i="10"/>
  <c r="BE56" i="10"/>
  <c r="BE56" i="11" s="1"/>
  <c r="BD56" i="10"/>
  <c r="BC56" i="10"/>
  <c r="BB56" i="10"/>
  <c r="BA56" i="10"/>
  <c r="BA56" i="11" s="1"/>
  <c r="AZ56" i="10"/>
  <c r="AY56" i="10"/>
  <c r="AX56" i="10"/>
  <c r="AW56" i="10"/>
  <c r="AW56" i="11" s="1"/>
  <c r="AV56" i="10"/>
  <c r="AU56" i="10"/>
  <c r="AT56" i="10"/>
  <c r="AS56" i="10"/>
  <c r="AS56" i="11" s="1"/>
  <c r="AR56" i="10"/>
  <c r="AQ56" i="10"/>
  <c r="AP56" i="10"/>
  <c r="AO56" i="10"/>
  <c r="AO56" i="11" s="1"/>
  <c r="AN56" i="10"/>
  <c r="AM56" i="10"/>
  <c r="AL56" i="10"/>
  <c r="AK56" i="10"/>
  <c r="AK56" i="11" s="1"/>
  <c r="AJ56" i="10"/>
  <c r="AI56" i="10"/>
  <c r="AH56" i="10"/>
  <c r="AG56" i="10"/>
  <c r="AG56" i="11" s="1"/>
  <c r="AF56" i="10"/>
  <c r="AE56" i="10"/>
  <c r="AD56" i="10"/>
  <c r="AC56" i="10"/>
  <c r="AC56" i="11" s="1"/>
  <c r="AB56" i="10"/>
  <c r="AA56" i="10"/>
  <c r="Z56" i="10"/>
  <c r="Y56" i="10"/>
  <c r="Y56" i="11" s="1"/>
  <c r="X56" i="10"/>
  <c r="W56" i="10"/>
  <c r="V56" i="10"/>
  <c r="U56" i="10"/>
  <c r="U56" i="11" s="1"/>
  <c r="T56" i="10"/>
  <c r="S56" i="10"/>
  <c r="R56" i="10"/>
  <c r="Q56" i="10"/>
  <c r="Q56" i="11" s="1"/>
  <c r="P56" i="10"/>
  <c r="O56" i="10"/>
  <c r="N56" i="10"/>
  <c r="M56" i="10"/>
  <c r="M56" i="11" s="1"/>
  <c r="L56" i="10"/>
  <c r="K56" i="10"/>
  <c r="J56" i="10"/>
  <c r="I56" i="10"/>
  <c r="I56" i="11" s="1"/>
  <c r="H56" i="10"/>
  <c r="G56" i="10"/>
  <c r="F56" i="10"/>
  <c r="E56" i="10"/>
  <c r="E56" i="11" s="1"/>
  <c r="D56" i="10"/>
  <c r="C56" i="10"/>
  <c r="BY55" i="10"/>
  <c r="BX55" i="10"/>
  <c r="BX55" i="11" s="1"/>
  <c r="BW55" i="10"/>
  <c r="BV55" i="10"/>
  <c r="BU55" i="10"/>
  <c r="BS55" i="10"/>
  <c r="BR55" i="10"/>
  <c r="BQ55" i="10"/>
  <c r="BP55" i="10"/>
  <c r="BO55" i="10"/>
  <c r="BN55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Y54" i="10"/>
  <c r="BX54" i="10"/>
  <c r="BW54" i="10"/>
  <c r="BV54" i="10"/>
  <c r="BU54" i="10"/>
  <c r="BS54" i="10"/>
  <c r="BS54" i="11" s="1"/>
  <c r="BR54" i="10"/>
  <c r="BQ54" i="10"/>
  <c r="BQ54" i="11" s="1"/>
  <c r="BP54" i="10"/>
  <c r="BP54" i="11" s="1"/>
  <c r="BO54" i="10"/>
  <c r="BO54" i="11" s="1"/>
  <c r="BN54" i="10"/>
  <c r="BM54" i="10"/>
  <c r="BM54" i="11" s="1"/>
  <c r="BL54" i="10"/>
  <c r="BL54" i="11" s="1"/>
  <c r="BK54" i="10"/>
  <c r="BK54" i="11" s="1"/>
  <c r="BJ54" i="10"/>
  <c r="BI54" i="10"/>
  <c r="BI54" i="11" s="1"/>
  <c r="BH54" i="10"/>
  <c r="BH54" i="11" s="1"/>
  <c r="BG54" i="10"/>
  <c r="BG54" i="11" s="1"/>
  <c r="BF54" i="10"/>
  <c r="BE54" i="10"/>
  <c r="BE54" i="11" s="1"/>
  <c r="BD54" i="10"/>
  <c r="BD54" i="11" s="1"/>
  <c r="BC54" i="10"/>
  <c r="BC54" i="11" s="1"/>
  <c r="BB54" i="10"/>
  <c r="BA54" i="10"/>
  <c r="BA54" i="11" s="1"/>
  <c r="AZ54" i="10"/>
  <c r="AZ54" i="11" s="1"/>
  <c r="AY54" i="10"/>
  <c r="AY54" i="11" s="1"/>
  <c r="AX54" i="10"/>
  <c r="AW54" i="10"/>
  <c r="AW54" i="11" s="1"/>
  <c r="AV54" i="10"/>
  <c r="AV54" i="11" s="1"/>
  <c r="AU54" i="10"/>
  <c r="AU54" i="11" s="1"/>
  <c r="AT54" i="10"/>
  <c r="AS54" i="10"/>
  <c r="AS54" i="11" s="1"/>
  <c r="AR54" i="10"/>
  <c r="AR54" i="11" s="1"/>
  <c r="AQ54" i="10"/>
  <c r="AQ54" i="11" s="1"/>
  <c r="AP54" i="10"/>
  <c r="AO54" i="10"/>
  <c r="AO54" i="11" s="1"/>
  <c r="AN54" i="10"/>
  <c r="AN54" i="11" s="1"/>
  <c r="AM54" i="10"/>
  <c r="AM54" i="11" s="1"/>
  <c r="AL54" i="10"/>
  <c r="AK54" i="10"/>
  <c r="AK54" i="11" s="1"/>
  <c r="AJ54" i="10"/>
  <c r="AJ54" i="11" s="1"/>
  <c r="AI54" i="10"/>
  <c r="AI54" i="11" s="1"/>
  <c r="AH54" i="10"/>
  <c r="AG54" i="10"/>
  <c r="AG54" i="11" s="1"/>
  <c r="AF54" i="10"/>
  <c r="AF54" i="11" s="1"/>
  <c r="AE54" i="10"/>
  <c r="AE54" i="11" s="1"/>
  <c r="AD54" i="10"/>
  <c r="AC54" i="10"/>
  <c r="AC54" i="11" s="1"/>
  <c r="AB54" i="10"/>
  <c r="AB54" i="11" s="1"/>
  <c r="AA54" i="10"/>
  <c r="AA54" i="11" s="1"/>
  <c r="Z54" i="10"/>
  <c r="Y54" i="10"/>
  <c r="Y54" i="11" s="1"/>
  <c r="X54" i="10"/>
  <c r="X54" i="11" s="1"/>
  <c r="W54" i="10"/>
  <c r="W54" i="11" s="1"/>
  <c r="V54" i="10"/>
  <c r="U54" i="10"/>
  <c r="U54" i="11" s="1"/>
  <c r="T54" i="10"/>
  <c r="T54" i="11" s="1"/>
  <c r="S54" i="10"/>
  <c r="S54" i="11" s="1"/>
  <c r="R54" i="10"/>
  <c r="Q54" i="10"/>
  <c r="Q54" i="11" s="1"/>
  <c r="P54" i="10"/>
  <c r="P54" i="11" s="1"/>
  <c r="O54" i="10"/>
  <c r="O54" i="11" s="1"/>
  <c r="N54" i="10"/>
  <c r="M54" i="10"/>
  <c r="M54" i="11" s="1"/>
  <c r="L54" i="10"/>
  <c r="L54" i="11" s="1"/>
  <c r="K54" i="10"/>
  <c r="K54" i="11" s="1"/>
  <c r="J54" i="10"/>
  <c r="I54" i="10"/>
  <c r="I54" i="11" s="1"/>
  <c r="H54" i="10"/>
  <c r="H54" i="11" s="1"/>
  <c r="G54" i="10"/>
  <c r="G54" i="11" s="1"/>
  <c r="F54" i="10"/>
  <c r="E54" i="10"/>
  <c r="E54" i="11" s="1"/>
  <c r="D54" i="10"/>
  <c r="D54" i="11" s="1"/>
  <c r="C54" i="10"/>
  <c r="C54" i="11" s="1"/>
  <c r="BY53" i="10"/>
  <c r="BX53" i="10"/>
  <c r="BX53" i="11" s="1"/>
  <c r="BW53" i="10"/>
  <c r="BW53" i="11" s="1"/>
  <c r="BV53" i="10"/>
  <c r="BV53" i="11" s="1"/>
  <c r="BU53" i="10"/>
  <c r="BS53" i="10"/>
  <c r="BS53" i="11" s="1"/>
  <c r="BR53" i="10"/>
  <c r="BR53" i="11" s="1"/>
  <c r="BQ53" i="10"/>
  <c r="BP53" i="10"/>
  <c r="BO53" i="10"/>
  <c r="BO53" i="11" s="1"/>
  <c r="BN53" i="10"/>
  <c r="BN53" i="11" s="1"/>
  <c r="BM53" i="10"/>
  <c r="BL53" i="10"/>
  <c r="BK53" i="10"/>
  <c r="BK53" i="11" s="1"/>
  <c r="BJ53" i="10"/>
  <c r="BJ53" i="11" s="1"/>
  <c r="BI53" i="10"/>
  <c r="BH53" i="10"/>
  <c r="BG53" i="10"/>
  <c r="BG53" i="11" s="1"/>
  <c r="BF53" i="10"/>
  <c r="BF53" i="11" s="1"/>
  <c r="BE53" i="10"/>
  <c r="BD53" i="10"/>
  <c r="BC53" i="10"/>
  <c r="BC53" i="11" s="1"/>
  <c r="BB53" i="10"/>
  <c r="BB53" i="11" s="1"/>
  <c r="BA53" i="10"/>
  <c r="AZ53" i="10"/>
  <c r="AY53" i="10"/>
  <c r="AY53" i="11" s="1"/>
  <c r="AX53" i="10"/>
  <c r="AX53" i="11" s="1"/>
  <c r="AW53" i="10"/>
  <c r="AV53" i="10"/>
  <c r="AU53" i="10"/>
  <c r="AU53" i="11" s="1"/>
  <c r="AT53" i="10"/>
  <c r="AT53" i="11" s="1"/>
  <c r="AS53" i="10"/>
  <c r="AR53" i="10"/>
  <c r="AQ53" i="10"/>
  <c r="AQ53" i="11" s="1"/>
  <c r="AP53" i="10"/>
  <c r="AP53" i="11" s="1"/>
  <c r="AO53" i="10"/>
  <c r="AN53" i="10"/>
  <c r="AM53" i="10"/>
  <c r="AM53" i="11" s="1"/>
  <c r="AL53" i="10"/>
  <c r="AL53" i="11" s="1"/>
  <c r="AK53" i="10"/>
  <c r="AJ53" i="10"/>
  <c r="AI53" i="10"/>
  <c r="AI53" i="11" s="1"/>
  <c r="AH53" i="10"/>
  <c r="AH53" i="11" s="1"/>
  <c r="AG53" i="10"/>
  <c r="AF53" i="10"/>
  <c r="AE53" i="10"/>
  <c r="AE53" i="11" s="1"/>
  <c r="AD53" i="10"/>
  <c r="AD53" i="11" s="1"/>
  <c r="AC53" i="10"/>
  <c r="AB53" i="10"/>
  <c r="AA53" i="10"/>
  <c r="AA53" i="11" s="1"/>
  <c r="Z53" i="10"/>
  <c r="Z53" i="11" s="1"/>
  <c r="Y53" i="10"/>
  <c r="X53" i="10"/>
  <c r="W53" i="10"/>
  <c r="W53" i="11" s="1"/>
  <c r="V53" i="10"/>
  <c r="V53" i="11" s="1"/>
  <c r="U53" i="10"/>
  <c r="T53" i="10"/>
  <c r="S53" i="10"/>
  <c r="S53" i="11" s="1"/>
  <c r="R53" i="10"/>
  <c r="R53" i="11" s="1"/>
  <c r="Q53" i="10"/>
  <c r="P53" i="10"/>
  <c r="O53" i="10"/>
  <c r="O53" i="11" s="1"/>
  <c r="N53" i="10"/>
  <c r="N53" i="11" s="1"/>
  <c r="M53" i="10"/>
  <c r="L53" i="10"/>
  <c r="K53" i="10"/>
  <c r="K53" i="11" s="1"/>
  <c r="J53" i="10"/>
  <c r="J53" i="11" s="1"/>
  <c r="I53" i="10"/>
  <c r="H53" i="10"/>
  <c r="G53" i="10"/>
  <c r="G53" i="11" s="1"/>
  <c r="F53" i="10"/>
  <c r="F53" i="11" s="1"/>
  <c r="E53" i="10"/>
  <c r="D53" i="10"/>
  <c r="C53" i="10"/>
  <c r="C53" i="11" s="1"/>
  <c r="BY52" i="10"/>
  <c r="BY52" i="11" s="1"/>
  <c r="BX52" i="10"/>
  <c r="BW52" i="10"/>
  <c r="BV52" i="10"/>
  <c r="BV52" i="11" s="1"/>
  <c r="BU52" i="10"/>
  <c r="BU52" i="11" s="1"/>
  <c r="BS52" i="10"/>
  <c r="BR52" i="10"/>
  <c r="BQ52" i="10"/>
  <c r="BQ52" i="11" s="1"/>
  <c r="BP52" i="10"/>
  <c r="BO52" i="10"/>
  <c r="BN52" i="10"/>
  <c r="BM52" i="10"/>
  <c r="BM52" i="11" s="1"/>
  <c r="BL52" i="10"/>
  <c r="BK52" i="10"/>
  <c r="BJ52" i="10"/>
  <c r="BI52" i="10"/>
  <c r="BI52" i="11" s="1"/>
  <c r="BH52" i="10"/>
  <c r="BG52" i="10"/>
  <c r="BF52" i="10"/>
  <c r="BE52" i="10"/>
  <c r="BE52" i="11" s="1"/>
  <c r="BD52" i="10"/>
  <c r="BC52" i="10"/>
  <c r="BB52" i="10"/>
  <c r="BA52" i="10"/>
  <c r="BA52" i="11" s="1"/>
  <c r="AZ52" i="10"/>
  <c r="AY52" i="10"/>
  <c r="AX52" i="10"/>
  <c r="AW52" i="10"/>
  <c r="AW52" i="11" s="1"/>
  <c r="AV52" i="10"/>
  <c r="AU52" i="10"/>
  <c r="AT52" i="10"/>
  <c r="AS52" i="10"/>
  <c r="AS52" i="11" s="1"/>
  <c r="AR52" i="10"/>
  <c r="AQ52" i="10"/>
  <c r="AP52" i="10"/>
  <c r="AO52" i="10"/>
  <c r="AO52" i="11" s="1"/>
  <c r="AN52" i="10"/>
  <c r="AM52" i="10"/>
  <c r="AL52" i="10"/>
  <c r="AK52" i="10"/>
  <c r="AK52" i="11" s="1"/>
  <c r="AJ52" i="10"/>
  <c r="AI52" i="10"/>
  <c r="AH52" i="10"/>
  <c r="AG52" i="10"/>
  <c r="AG52" i="11" s="1"/>
  <c r="AF52" i="10"/>
  <c r="AE52" i="10"/>
  <c r="AD52" i="10"/>
  <c r="AC52" i="10"/>
  <c r="AC52" i="11" s="1"/>
  <c r="AB52" i="10"/>
  <c r="AA52" i="10"/>
  <c r="Z52" i="10"/>
  <c r="Y52" i="10"/>
  <c r="Y52" i="11" s="1"/>
  <c r="X52" i="10"/>
  <c r="W52" i="10"/>
  <c r="V52" i="10"/>
  <c r="U52" i="10"/>
  <c r="U52" i="11" s="1"/>
  <c r="T52" i="10"/>
  <c r="S52" i="10"/>
  <c r="R52" i="10"/>
  <c r="Q52" i="10"/>
  <c r="Q52" i="11" s="1"/>
  <c r="P52" i="10"/>
  <c r="O52" i="10"/>
  <c r="N52" i="10"/>
  <c r="M52" i="10"/>
  <c r="M52" i="11" s="1"/>
  <c r="L52" i="10"/>
  <c r="K52" i="10"/>
  <c r="J52" i="10"/>
  <c r="I52" i="10"/>
  <c r="I52" i="11" s="1"/>
  <c r="H52" i="10"/>
  <c r="G52" i="10"/>
  <c r="F52" i="10"/>
  <c r="E52" i="10"/>
  <c r="E52" i="11" s="1"/>
  <c r="D52" i="10"/>
  <c r="C52" i="10"/>
  <c r="BY51" i="10"/>
  <c r="BX51" i="10"/>
  <c r="BX51" i="11" s="1"/>
  <c r="BW51" i="10"/>
  <c r="BV51" i="10"/>
  <c r="BU51" i="10"/>
  <c r="BS51" i="10"/>
  <c r="BR51" i="10"/>
  <c r="BQ51" i="10"/>
  <c r="BP51" i="10"/>
  <c r="BO51" i="10"/>
  <c r="BN51" i="10"/>
  <c r="BM51" i="10"/>
  <c r="BL51" i="10"/>
  <c r="BK51" i="10"/>
  <c r="BJ51" i="10"/>
  <c r="BI51" i="10"/>
  <c r="BH51" i="10"/>
  <c r="BG51" i="10"/>
  <c r="BF51" i="10"/>
  <c r="BE51" i="10"/>
  <c r="BD51" i="10"/>
  <c r="BC51" i="10"/>
  <c r="BB51" i="10"/>
  <c r="BA51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Y50" i="10"/>
  <c r="BX50" i="10"/>
  <c r="BW50" i="10"/>
  <c r="BV50" i="10"/>
  <c r="BU50" i="10"/>
  <c r="BS50" i="10"/>
  <c r="BS50" i="11" s="1"/>
  <c r="BR50" i="10"/>
  <c r="BQ50" i="10"/>
  <c r="BQ50" i="11" s="1"/>
  <c r="BP50" i="10"/>
  <c r="BP50" i="11" s="1"/>
  <c r="BO50" i="10"/>
  <c r="BO50" i="11" s="1"/>
  <c r="BN50" i="10"/>
  <c r="BM50" i="10"/>
  <c r="BM50" i="11" s="1"/>
  <c r="BL50" i="10"/>
  <c r="BL50" i="11" s="1"/>
  <c r="BK50" i="10"/>
  <c r="BK50" i="11" s="1"/>
  <c r="BJ50" i="10"/>
  <c r="BI50" i="10"/>
  <c r="BI50" i="11" s="1"/>
  <c r="BH50" i="10"/>
  <c r="BH50" i="11" s="1"/>
  <c r="BG50" i="10"/>
  <c r="BG50" i="11" s="1"/>
  <c r="BF50" i="10"/>
  <c r="BE50" i="10"/>
  <c r="BE50" i="11" s="1"/>
  <c r="BD50" i="10"/>
  <c r="BD50" i="11" s="1"/>
  <c r="BC50" i="10"/>
  <c r="BC50" i="11" s="1"/>
  <c r="BB50" i="10"/>
  <c r="BA50" i="10"/>
  <c r="BA50" i="11" s="1"/>
  <c r="AZ50" i="10"/>
  <c r="AZ50" i="11" s="1"/>
  <c r="AY50" i="10"/>
  <c r="AY50" i="11" s="1"/>
  <c r="AX50" i="10"/>
  <c r="AW50" i="10"/>
  <c r="AW50" i="11" s="1"/>
  <c r="AV50" i="10"/>
  <c r="AV50" i="11" s="1"/>
  <c r="AU50" i="10"/>
  <c r="AU50" i="11" s="1"/>
  <c r="AT50" i="10"/>
  <c r="AS50" i="10"/>
  <c r="AS50" i="11" s="1"/>
  <c r="AR50" i="10"/>
  <c r="AR50" i="11" s="1"/>
  <c r="AQ50" i="10"/>
  <c r="AQ50" i="11" s="1"/>
  <c r="AP50" i="10"/>
  <c r="AO50" i="10"/>
  <c r="AO50" i="11" s="1"/>
  <c r="AN50" i="10"/>
  <c r="AN50" i="11" s="1"/>
  <c r="AM50" i="10"/>
  <c r="AM50" i="11" s="1"/>
  <c r="AL50" i="10"/>
  <c r="AK50" i="10"/>
  <c r="AK50" i="11" s="1"/>
  <c r="AJ50" i="10"/>
  <c r="AJ50" i="11" s="1"/>
  <c r="AI50" i="10"/>
  <c r="AI50" i="11" s="1"/>
  <c r="AH50" i="10"/>
  <c r="AG50" i="10"/>
  <c r="AG50" i="11" s="1"/>
  <c r="AF50" i="10"/>
  <c r="AF50" i="11" s="1"/>
  <c r="AE50" i="10"/>
  <c r="AE50" i="11" s="1"/>
  <c r="AD50" i="10"/>
  <c r="AC50" i="10"/>
  <c r="AC50" i="11" s="1"/>
  <c r="AB50" i="10"/>
  <c r="AB50" i="11" s="1"/>
  <c r="AA50" i="10"/>
  <c r="AA50" i="11" s="1"/>
  <c r="Z50" i="10"/>
  <c r="Y50" i="10"/>
  <c r="Y50" i="11" s="1"/>
  <c r="X50" i="10"/>
  <c r="X50" i="11" s="1"/>
  <c r="W50" i="10"/>
  <c r="W50" i="11" s="1"/>
  <c r="V50" i="10"/>
  <c r="U50" i="10"/>
  <c r="U50" i="11" s="1"/>
  <c r="T50" i="10"/>
  <c r="T50" i="11" s="1"/>
  <c r="S50" i="10"/>
  <c r="S50" i="11" s="1"/>
  <c r="R50" i="10"/>
  <c r="Q50" i="10"/>
  <c r="Q50" i="11" s="1"/>
  <c r="P50" i="10"/>
  <c r="P50" i="11" s="1"/>
  <c r="O50" i="10"/>
  <c r="O50" i="11" s="1"/>
  <c r="N50" i="10"/>
  <c r="M50" i="10"/>
  <c r="M50" i="11" s="1"/>
  <c r="L50" i="10"/>
  <c r="L50" i="11" s="1"/>
  <c r="K50" i="10"/>
  <c r="K50" i="11" s="1"/>
  <c r="J50" i="10"/>
  <c r="I50" i="10"/>
  <c r="I50" i="11" s="1"/>
  <c r="H50" i="10"/>
  <c r="H50" i="11" s="1"/>
  <c r="G50" i="10"/>
  <c r="G50" i="11" s="1"/>
  <c r="F50" i="10"/>
  <c r="E50" i="10"/>
  <c r="E50" i="11" s="1"/>
  <c r="D50" i="10"/>
  <c r="D50" i="11" s="1"/>
  <c r="C50" i="10"/>
  <c r="C50" i="11" s="1"/>
  <c r="BY49" i="10"/>
  <c r="BX49" i="10"/>
  <c r="BX49" i="11" s="1"/>
  <c r="BW49" i="10"/>
  <c r="BW49" i="11" s="1"/>
  <c r="BV49" i="10"/>
  <c r="BV49" i="11" s="1"/>
  <c r="BU49" i="10"/>
  <c r="BS49" i="10"/>
  <c r="BS49" i="11" s="1"/>
  <c r="BR49" i="10"/>
  <c r="BR49" i="11" s="1"/>
  <c r="BQ49" i="10"/>
  <c r="BP49" i="10"/>
  <c r="BO49" i="10"/>
  <c r="BO49" i="11" s="1"/>
  <c r="BN49" i="10"/>
  <c r="BN49" i="11" s="1"/>
  <c r="BM49" i="10"/>
  <c r="BL49" i="10"/>
  <c r="BK49" i="10"/>
  <c r="BK49" i="11" s="1"/>
  <c r="BJ49" i="10"/>
  <c r="BJ49" i="11" s="1"/>
  <c r="BI49" i="10"/>
  <c r="BH49" i="10"/>
  <c r="BG49" i="10"/>
  <c r="BG49" i="11" s="1"/>
  <c r="BF49" i="10"/>
  <c r="BF49" i="11" s="1"/>
  <c r="BE49" i="10"/>
  <c r="BD49" i="10"/>
  <c r="BC49" i="10"/>
  <c r="BC49" i="11" s="1"/>
  <c r="BB49" i="10"/>
  <c r="BB49" i="11" s="1"/>
  <c r="BA49" i="10"/>
  <c r="AZ49" i="10"/>
  <c r="AY49" i="10"/>
  <c r="AY49" i="11" s="1"/>
  <c r="AX49" i="10"/>
  <c r="AX49" i="11" s="1"/>
  <c r="AW49" i="10"/>
  <c r="AV49" i="10"/>
  <c r="AU49" i="10"/>
  <c r="AU49" i="11" s="1"/>
  <c r="AT49" i="10"/>
  <c r="AT49" i="11" s="1"/>
  <c r="AS49" i="10"/>
  <c r="AR49" i="10"/>
  <c r="AQ49" i="10"/>
  <c r="AQ49" i="11" s="1"/>
  <c r="AP49" i="10"/>
  <c r="AP49" i="11" s="1"/>
  <c r="AO49" i="10"/>
  <c r="AN49" i="10"/>
  <c r="AM49" i="10"/>
  <c r="AM49" i="11" s="1"/>
  <c r="AL49" i="10"/>
  <c r="AL49" i="11" s="1"/>
  <c r="AK49" i="10"/>
  <c r="AJ49" i="10"/>
  <c r="AI49" i="10"/>
  <c r="AI49" i="11" s="1"/>
  <c r="AH49" i="10"/>
  <c r="AH49" i="11" s="1"/>
  <c r="AG49" i="10"/>
  <c r="AF49" i="10"/>
  <c r="AE49" i="10"/>
  <c r="AE49" i="11" s="1"/>
  <c r="AD49" i="10"/>
  <c r="AD49" i="11" s="1"/>
  <c r="AC49" i="10"/>
  <c r="AB49" i="10"/>
  <c r="AA49" i="10"/>
  <c r="AA49" i="11" s="1"/>
  <c r="Z49" i="10"/>
  <c r="Z49" i="11" s="1"/>
  <c r="Y49" i="10"/>
  <c r="X49" i="10"/>
  <c r="W49" i="10"/>
  <c r="W49" i="11" s="1"/>
  <c r="V49" i="10"/>
  <c r="V49" i="11" s="1"/>
  <c r="U49" i="10"/>
  <c r="T49" i="10"/>
  <c r="S49" i="10"/>
  <c r="S49" i="11" s="1"/>
  <c r="R49" i="10"/>
  <c r="R49" i="11" s="1"/>
  <c r="Q49" i="10"/>
  <c r="P49" i="10"/>
  <c r="O49" i="10"/>
  <c r="O49" i="11" s="1"/>
  <c r="N49" i="10"/>
  <c r="N49" i="11" s="1"/>
  <c r="M49" i="10"/>
  <c r="L49" i="10"/>
  <c r="K49" i="10"/>
  <c r="K49" i="11" s="1"/>
  <c r="J49" i="10"/>
  <c r="J49" i="11" s="1"/>
  <c r="I49" i="10"/>
  <c r="H49" i="10"/>
  <c r="G49" i="10"/>
  <c r="G49" i="11" s="1"/>
  <c r="F49" i="10"/>
  <c r="F49" i="11" s="1"/>
  <c r="E49" i="10"/>
  <c r="D49" i="10"/>
  <c r="C49" i="10"/>
  <c r="C49" i="11" s="1"/>
  <c r="BY48" i="10"/>
  <c r="BY48" i="11" s="1"/>
  <c r="BX48" i="10"/>
  <c r="BW48" i="10"/>
  <c r="BV48" i="10"/>
  <c r="BV48" i="11" s="1"/>
  <c r="BU48" i="10"/>
  <c r="BU48" i="11" s="1"/>
  <c r="BS48" i="10"/>
  <c r="BR48" i="10"/>
  <c r="BQ48" i="10"/>
  <c r="BQ48" i="11" s="1"/>
  <c r="BP48" i="10"/>
  <c r="BO48" i="10"/>
  <c r="BN48" i="10"/>
  <c r="BM48" i="10"/>
  <c r="BM48" i="11" s="1"/>
  <c r="BL48" i="10"/>
  <c r="BK48" i="10"/>
  <c r="BJ48" i="10"/>
  <c r="BI48" i="10"/>
  <c r="BI48" i="11" s="1"/>
  <c r="BH48" i="10"/>
  <c r="BG48" i="10"/>
  <c r="BF48" i="10"/>
  <c r="BE48" i="10"/>
  <c r="BE48" i="11" s="1"/>
  <c r="BD48" i="10"/>
  <c r="BC48" i="10"/>
  <c r="BB48" i="10"/>
  <c r="BA48" i="10"/>
  <c r="BA48" i="11" s="1"/>
  <c r="AZ48" i="10"/>
  <c r="AY48" i="10"/>
  <c r="AX48" i="10"/>
  <c r="AW48" i="10"/>
  <c r="AW48" i="11" s="1"/>
  <c r="AV48" i="10"/>
  <c r="AU48" i="10"/>
  <c r="AT48" i="10"/>
  <c r="AS48" i="10"/>
  <c r="AS48" i="11" s="1"/>
  <c r="AR48" i="10"/>
  <c r="AQ48" i="10"/>
  <c r="AP48" i="10"/>
  <c r="AO48" i="10"/>
  <c r="AO48" i="11" s="1"/>
  <c r="AN48" i="10"/>
  <c r="AM48" i="10"/>
  <c r="AL48" i="10"/>
  <c r="AK48" i="10"/>
  <c r="AK48" i="11" s="1"/>
  <c r="AJ48" i="10"/>
  <c r="AI48" i="10"/>
  <c r="AH48" i="10"/>
  <c r="AG48" i="10"/>
  <c r="AG48" i="11" s="1"/>
  <c r="AF48" i="10"/>
  <c r="AE48" i="10"/>
  <c r="AD48" i="10"/>
  <c r="AC48" i="10"/>
  <c r="AC48" i="11" s="1"/>
  <c r="AB48" i="10"/>
  <c r="AA48" i="10"/>
  <c r="Z48" i="10"/>
  <c r="Y48" i="10"/>
  <c r="Y48" i="11" s="1"/>
  <c r="X48" i="10"/>
  <c r="W48" i="10"/>
  <c r="V48" i="10"/>
  <c r="U48" i="10"/>
  <c r="U48" i="11" s="1"/>
  <c r="T48" i="10"/>
  <c r="S48" i="10"/>
  <c r="R48" i="10"/>
  <c r="Q48" i="10"/>
  <c r="Q48" i="11" s="1"/>
  <c r="P48" i="10"/>
  <c r="O48" i="10"/>
  <c r="N48" i="10"/>
  <c r="M48" i="10"/>
  <c r="M48" i="11" s="1"/>
  <c r="L48" i="10"/>
  <c r="K48" i="10"/>
  <c r="J48" i="10"/>
  <c r="I48" i="10"/>
  <c r="I48" i="11" s="1"/>
  <c r="H48" i="10"/>
  <c r="G48" i="10"/>
  <c r="F48" i="10"/>
  <c r="E48" i="10"/>
  <c r="E48" i="11" s="1"/>
  <c r="D48" i="10"/>
  <c r="C48" i="10"/>
  <c r="BY47" i="10"/>
  <c r="BX47" i="10"/>
  <c r="BX47" i="11" s="1"/>
  <c r="BW47" i="10"/>
  <c r="BV47" i="10"/>
  <c r="BU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Y46" i="10"/>
  <c r="BX46" i="10"/>
  <c r="BW46" i="10"/>
  <c r="BV46" i="10"/>
  <c r="BU46" i="10"/>
  <c r="BS46" i="10"/>
  <c r="BS46" i="11" s="1"/>
  <c r="BR46" i="10"/>
  <c r="BQ46" i="10"/>
  <c r="BQ46" i="11" s="1"/>
  <c r="BP46" i="10"/>
  <c r="BP46" i="11" s="1"/>
  <c r="BO46" i="10"/>
  <c r="BO46" i="11" s="1"/>
  <c r="BN46" i="10"/>
  <c r="BM46" i="10"/>
  <c r="BM46" i="11" s="1"/>
  <c r="BL46" i="10"/>
  <c r="BL46" i="11" s="1"/>
  <c r="BK46" i="10"/>
  <c r="BK46" i="11" s="1"/>
  <c r="BJ46" i="10"/>
  <c r="BI46" i="10"/>
  <c r="BI46" i="11" s="1"/>
  <c r="BH46" i="10"/>
  <c r="BH46" i="11" s="1"/>
  <c r="BG46" i="10"/>
  <c r="BG46" i="11" s="1"/>
  <c r="BF46" i="10"/>
  <c r="BE46" i="10"/>
  <c r="BE46" i="11" s="1"/>
  <c r="BD46" i="10"/>
  <c r="BD46" i="11" s="1"/>
  <c r="BC46" i="10"/>
  <c r="BC46" i="11" s="1"/>
  <c r="BB46" i="10"/>
  <c r="BA46" i="10"/>
  <c r="BA46" i="11" s="1"/>
  <c r="AZ46" i="10"/>
  <c r="AZ46" i="11" s="1"/>
  <c r="AY46" i="10"/>
  <c r="AY46" i="11" s="1"/>
  <c r="AX46" i="10"/>
  <c r="AW46" i="10"/>
  <c r="AW46" i="11" s="1"/>
  <c r="AV46" i="10"/>
  <c r="AV46" i="11" s="1"/>
  <c r="AU46" i="10"/>
  <c r="AU46" i="11" s="1"/>
  <c r="AT46" i="10"/>
  <c r="AS46" i="10"/>
  <c r="AS46" i="11" s="1"/>
  <c r="AR46" i="10"/>
  <c r="AR46" i="11" s="1"/>
  <c r="AQ46" i="10"/>
  <c r="AQ46" i="11" s="1"/>
  <c r="AP46" i="10"/>
  <c r="AO46" i="10"/>
  <c r="AO46" i="11" s="1"/>
  <c r="AN46" i="10"/>
  <c r="AN46" i="11" s="1"/>
  <c r="AM46" i="10"/>
  <c r="AM46" i="11" s="1"/>
  <c r="AL46" i="10"/>
  <c r="AK46" i="10"/>
  <c r="AK46" i="11" s="1"/>
  <c r="AJ46" i="10"/>
  <c r="AJ46" i="11" s="1"/>
  <c r="AI46" i="10"/>
  <c r="AI46" i="11" s="1"/>
  <c r="AH46" i="10"/>
  <c r="AG46" i="10"/>
  <c r="AG46" i="11" s="1"/>
  <c r="AF46" i="10"/>
  <c r="AF46" i="11" s="1"/>
  <c r="AE46" i="10"/>
  <c r="AE46" i="11" s="1"/>
  <c r="AD46" i="10"/>
  <c r="AC46" i="10"/>
  <c r="AC46" i="11" s="1"/>
  <c r="AB46" i="10"/>
  <c r="AB46" i="11" s="1"/>
  <c r="AA46" i="10"/>
  <c r="AA46" i="11" s="1"/>
  <c r="Z46" i="10"/>
  <c r="Y46" i="10"/>
  <c r="Y46" i="11" s="1"/>
  <c r="X46" i="10"/>
  <c r="X46" i="11" s="1"/>
  <c r="W46" i="10"/>
  <c r="W46" i="11" s="1"/>
  <c r="V46" i="10"/>
  <c r="U46" i="10"/>
  <c r="U46" i="11" s="1"/>
  <c r="T46" i="10"/>
  <c r="T46" i="11" s="1"/>
  <c r="S46" i="10"/>
  <c r="S46" i="11" s="1"/>
  <c r="R46" i="10"/>
  <c r="Q46" i="10"/>
  <c r="Q46" i="11" s="1"/>
  <c r="P46" i="10"/>
  <c r="P46" i="11" s="1"/>
  <c r="O46" i="10"/>
  <c r="O46" i="11" s="1"/>
  <c r="N46" i="10"/>
  <c r="M46" i="10"/>
  <c r="M46" i="11" s="1"/>
  <c r="L46" i="10"/>
  <c r="L46" i="11" s="1"/>
  <c r="K46" i="10"/>
  <c r="K46" i="11" s="1"/>
  <c r="J46" i="10"/>
  <c r="I46" i="10"/>
  <c r="I46" i="11" s="1"/>
  <c r="H46" i="10"/>
  <c r="H46" i="11" s="1"/>
  <c r="G46" i="10"/>
  <c r="G46" i="11" s="1"/>
  <c r="F46" i="10"/>
  <c r="E46" i="10"/>
  <c r="E46" i="11" s="1"/>
  <c r="D46" i="10"/>
  <c r="D46" i="11" s="1"/>
  <c r="C46" i="10"/>
  <c r="C46" i="11" s="1"/>
  <c r="BY45" i="10"/>
  <c r="BX45" i="10"/>
  <c r="BX45" i="11" s="1"/>
  <c r="BW45" i="10"/>
  <c r="BW45" i="11" s="1"/>
  <c r="BV45" i="10"/>
  <c r="BV45" i="11" s="1"/>
  <c r="BU45" i="10"/>
  <c r="BS45" i="10"/>
  <c r="BS45" i="11" s="1"/>
  <c r="BR45" i="10"/>
  <c r="BR45" i="11" s="1"/>
  <c r="BQ45" i="10"/>
  <c r="BP45" i="10"/>
  <c r="BO45" i="10"/>
  <c r="BO45" i="11" s="1"/>
  <c r="BN45" i="10"/>
  <c r="BN45" i="11" s="1"/>
  <c r="BM45" i="10"/>
  <c r="BL45" i="10"/>
  <c r="BK45" i="10"/>
  <c r="BK45" i="11" s="1"/>
  <c r="BJ45" i="10"/>
  <c r="BJ45" i="11" s="1"/>
  <c r="BI45" i="10"/>
  <c r="BH45" i="10"/>
  <c r="BG45" i="10"/>
  <c r="BG45" i="11" s="1"/>
  <c r="BF45" i="10"/>
  <c r="BF45" i="11" s="1"/>
  <c r="BE45" i="10"/>
  <c r="BD45" i="10"/>
  <c r="BC45" i="10"/>
  <c r="BC45" i="11" s="1"/>
  <c r="BB45" i="10"/>
  <c r="BB45" i="11" s="1"/>
  <c r="BA45" i="10"/>
  <c r="AZ45" i="10"/>
  <c r="AY45" i="10"/>
  <c r="AY45" i="11" s="1"/>
  <c r="AX45" i="10"/>
  <c r="AX45" i="11" s="1"/>
  <c r="AW45" i="10"/>
  <c r="AV45" i="10"/>
  <c r="AU45" i="10"/>
  <c r="AU45" i="11" s="1"/>
  <c r="AT45" i="10"/>
  <c r="AT45" i="11" s="1"/>
  <c r="AS45" i="10"/>
  <c r="AR45" i="10"/>
  <c r="AQ45" i="10"/>
  <c r="AQ45" i="11" s="1"/>
  <c r="AP45" i="10"/>
  <c r="AP45" i="11" s="1"/>
  <c r="AO45" i="10"/>
  <c r="AN45" i="10"/>
  <c r="AM45" i="10"/>
  <c r="AM45" i="11" s="1"/>
  <c r="AL45" i="10"/>
  <c r="AL45" i="11" s="1"/>
  <c r="AK45" i="10"/>
  <c r="AJ45" i="10"/>
  <c r="AI45" i="10"/>
  <c r="AI45" i="11" s="1"/>
  <c r="AH45" i="10"/>
  <c r="AH45" i="11" s="1"/>
  <c r="AG45" i="10"/>
  <c r="AF45" i="10"/>
  <c r="AE45" i="10"/>
  <c r="AE45" i="11" s="1"/>
  <c r="AD45" i="10"/>
  <c r="AD45" i="11" s="1"/>
  <c r="AC45" i="10"/>
  <c r="AB45" i="10"/>
  <c r="AA45" i="10"/>
  <c r="AA45" i="11" s="1"/>
  <c r="Z45" i="10"/>
  <c r="Z45" i="11" s="1"/>
  <c r="Y45" i="10"/>
  <c r="X45" i="10"/>
  <c r="W45" i="10"/>
  <c r="W45" i="11" s="1"/>
  <c r="V45" i="10"/>
  <c r="V45" i="11" s="1"/>
  <c r="U45" i="10"/>
  <c r="T45" i="10"/>
  <c r="S45" i="10"/>
  <c r="S45" i="11" s="1"/>
  <c r="R45" i="10"/>
  <c r="R45" i="11" s="1"/>
  <c r="Q45" i="10"/>
  <c r="P45" i="10"/>
  <c r="O45" i="10"/>
  <c r="O45" i="11" s="1"/>
  <c r="N45" i="10"/>
  <c r="N45" i="11" s="1"/>
  <c r="M45" i="10"/>
  <c r="L45" i="10"/>
  <c r="K45" i="10"/>
  <c r="K45" i="11" s="1"/>
  <c r="J45" i="10"/>
  <c r="J45" i="11" s="1"/>
  <c r="I45" i="10"/>
  <c r="H45" i="10"/>
  <c r="G45" i="10"/>
  <c r="G45" i="11" s="1"/>
  <c r="F45" i="10"/>
  <c r="F45" i="11" s="1"/>
  <c r="E45" i="10"/>
  <c r="D45" i="10"/>
  <c r="C45" i="10"/>
  <c r="C45" i="11" s="1"/>
  <c r="BY44" i="10"/>
  <c r="BY44" i="11" s="1"/>
  <c r="BX44" i="10"/>
  <c r="BW44" i="10"/>
  <c r="BV44" i="10"/>
  <c r="BV44" i="11" s="1"/>
  <c r="BU44" i="10"/>
  <c r="BU44" i="11" s="1"/>
  <c r="BS44" i="10"/>
  <c r="BR44" i="10"/>
  <c r="BQ44" i="10"/>
  <c r="BQ44" i="11" s="1"/>
  <c r="BP44" i="10"/>
  <c r="BO44" i="10"/>
  <c r="BN44" i="10"/>
  <c r="BM44" i="10"/>
  <c r="BM44" i="11" s="1"/>
  <c r="BL44" i="10"/>
  <c r="BK44" i="10"/>
  <c r="BJ44" i="10"/>
  <c r="BI44" i="10"/>
  <c r="BI44" i="11" s="1"/>
  <c r="BH44" i="10"/>
  <c r="BG44" i="10"/>
  <c r="BF44" i="10"/>
  <c r="BE44" i="10"/>
  <c r="BE44" i="11" s="1"/>
  <c r="BD44" i="10"/>
  <c r="BC44" i="10"/>
  <c r="BB44" i="10"/>
  <c r="BA44" i="10"/>
  <c r="BA44" i="11" s="1"/>
  <c r="AZ44" i="10"/>
  <c r="AY44" i="10"/>
  <c r="AX44" i="10"/>
  <c r="AW44" i="10"/>
  <c r="AW44" i="11" s="1"/>
  <c r="AV44" i="10"/>
  <c r="AU44" i="10"/>
  <c r="AT44" i="10"/>
  <c r="AS44" i="10"/>
  <c r="AS44" i="11" s="1"/>
  <c r="AR44" i="10"/>
  <c r="AQ44" i="10"/>
  <c r="AP44" i="10"/>
  <c r="AO44" i="10"/>
  <c r="AO44" i="11" s="1"/>
  <c r="AN44" i="10"/>
  <c r="AM44" i="10"/>
  <c r="AL44" i="10"/>
  <c r="AK44" i="10"/>
  <c r="AK44" i="11" s="1"/>
  <c r="AJ44" i="10"/>
  <c r="AI44" i="10"/>
  <c r="AH44" i="10"/>
  <c r="AG44" i="10"/>
  <c r="AG44" i="11" s="1"/>
  <c r="AF44" i="10"/>
  <c r="AE44" i="10"/>
  <c r="AD44" i="10"/>
  <c r="AC44" i="10"/>
  <c r="AC44" i="11" s="1"/>
  <c r="AB44" i="10"/>
  <c r="AA44" i="10"/>
  <c r="Z44" i="10"/>
  <c r="Y44" i="10"/>
  <c r="Y44" i="11" s="1"/>
  <c r="X44" i="10"/>
  <c r="W44" i="10"/>
  <c r="V44" i="10"/>
  <c r="U44" i="10"/>
  <c r="U44" i="11" s="1"/>
  <c r="T44" i="10"/>
  <c r="S44" i="10"/>
  <c r="R44" i="10"/>
  <c r="Q44" i="10"/>
  <c r="Q44" i="11" s="1"/>
  <c r="P44" i="10"/>
  <c r="O44" i="10"/>
  <c r="N44" i="10"/>
  <c r="M44" i="10"/>
  <c r="M44" i="11" s="1"/>
  <c r="L44" i="10"/>
  <c r="K44" i="10"/>
  <c r="J44" i="10"/>
  <c r="I44" i="10"/>
  <c r="I44" i="11" s="1"/>
  <c r="H44" i="10"/>
  <c r="G44" i="10"/>
  <c r="F44" i="10"/>
  <c r="E44" i="10"/>
  <c r="E44" i="11" s="1"/>
  <c r="D44" i="10"/>
  <c r="C44" i="10"/>
  <c r="BY43" i="10"/>
  <c r="BX43" i="10"/>
  <c r="BX43" i="11" s="1"/>
  <c r="BW43" i="10"/>
  <c r="BV43" i="10"/>
  <c r="BU43" i="10"/>
  <c r="BS43" i="10"/>
  <c r="BR43" i="10"/>
  <c r="BQ43" i="10"/>
  <c r="BP43" i="10"/>
  <c r="BO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B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Y42" i="10"/>
  <c r="BX42" i="10"/>
  <c r="BW42" i="10"/>
  <c r="BV42" i="10"/>
  <c r="BU42" i="10"/>
  <c r="BS42" i="10"/>
  <c r="BS42" i="11" s="1"/>
  <c r="BR42" i="10"/>
  <c r="BQ42" i="10"/>
  <c r="BQ42" i="11" s="1"/>
  <c r="BP42" i="10"/>
  <c r="BP42" i="11" s="1"/>
  <c r="BO42" i="10"/>
  <c r="BO42" i="11" s="1"/>
  <c r="BN42" i="10"/>
  <c r="BM42" i="10"/>
  <c r="BM42" i="11" s="1"/>
  <c r="BL42" i="10"/>
  <c r="BL42" i="11" s="1"/>
  <c r="BK42" i="10"/>
  <c r="BK42" i="11" s="1"/>
  <c r="BJ42" i="10"/>
  <c r="BI42" i="10"/>
  <c r="BI42" i="11" s="1"/>
  <c r="BH42" i="10"/>
  <c r="BH42" i="11" s="1"/>
  <c r="BG42" i="10"/>
  <c r="BG42" i="11" s="1"/>
  <c r="BF42" i="10"/>
  <c r="BE42" i="10"/>
  <c r="BE42" i="11" s="1"/>
  <c r="BD42" i="10"/>
  <c r="BD42" i="11" s="1"/>
  <c r="BC42" i="10"/>
  <c r="BC42" i="11" s="1"/>
  <c r="BB42" i="10"/>
  <c r="BA42" i="10"/>
  <c r="BA42" i="11" s="1"/>
  <c r="AZ42" i="10"/>
  <c r="AZ42" i="11" s="1"/>
  <c r="AY42" i="10"/>
  <c r="AY42" i="11" s="1"/>
  <c r="AX42" i="10"/>
  <c r="AW42" i="10"/>
  <c r="AW42" i="11" s="1"/>
  <c r="AV42" i="10"/>
  <c r="AV42" i="11" s="1"/>
  <c r="AU42" i="10"/>
  <c r="AU42" i="11" s="1"/>
  <c r="AT42" i="10"/>
  <c r="AS42" i="10"/>
  <c r="AS42" i="11" s="1"/>
  <c r="AR42" i="10"/>
  <c r="AR42" i="11" s="1"/>
  <c r="AQ42" i="10"/>
  <c r="AQ42" i="11" s="1"/>
  <c r="AP42" i="10"/>
  <c r="AO42" i="10"/>
  <c r="AO42" i="11" s="1"/>
  <c r="AN42" i="10"/>
  <c r="AN42" i="11" s="1"/>
  <c r="AM42" i="10"/>
  <c r="AM42" i="11" s="1"/>
  <c r="AL42" i="10"/>
  <c r="AK42" i="10"/>
  <c r="AK42" i="11" s="1"/>
  <c r="AJ42" i="10"/>
  <c r="AJ42" i="11" s="1"/>
  <c r="AI42" i="10"/>
  <c r="AI42" i="11" s="1"/>
  <c r="AH42" i="10"/>
  <c r="AG42" i="10"/>
  <c r="AG42" i="11" s="1"/>
  <c r="AF42" i="10"/>
  <c r="AF42" i="11" s="1"/>
  <c r="AE42" i="10"/>
  <c r="AE42" i="11" s="1"/>
  <c r="AD42" i="10"/>
  <c r="AC42" i="10"/>
  <c r="AC42" i="11" s="1"/>
  <c r="AB42" i="10"/>
  <c r="AB42" i="11" s="1"/>
  <c r="AA42" i="10"/>
  <c r="AA42" i="11" s="1"/>
  <c r="Z42" i="10"/>
  <c r="Y42" i="10"/>
  <c r="Y42" i="11" s="1"/>
  <c r="X42" i="10"/>
  <c r="X42" i="11" s="1"/>
  <c r="W42" i="10"/>
  <c r="W42" i="11" s="1"/>
  <c r="V42" i="10"/>
  <c r="U42" i="10"/>
  <c r="U42" i="11" s="1"/>
  <c r="T42" i="10"/>
  <c r="T42" i="11" s="1"/>
  <c r="S42" i="10"/>
  <c r="S42" i="11" s="1"/>
  <c r="R42" i="10"/>
  <c r="Q42" i="10"/>
  <c r="Q42" i="11" s="1"/>
  <c r="P42" i="10"/>
  <c r="P42" i="11" s="1"/>
  <c r="O42" i="10"/>
  <c r="O42" i="11" s="1"/>
  <c r="N42" i="10"/>
  <c r="M42" i="10"/>
  <c r="M42" i="11" s="1"/>
  <c r="L42" i="10"/>
  <c r="L42" i="11" s="1"/>
  <c r="K42" i="10"/>
  <c r="K42" i="11" s="1"/>
  <c r="J42" i="10"/>
  <c r="I42" i="10"/>
  <c r="I42" i="11" s="1"/>
  <c r="H42" i="10"/>
  <c r="H42" i="11" s="1"/>
  <c r="G42" i="10"/>
  <c r="G42" i="11" s="1"/>
  <c r="F42" i="10"/>
  <c r="E42" i="10"/>
  <c r="E42" i="11" s="1"/>
  <c r="D42" i="10"/>
  <c r="D42" i="11" s="1"/>
  <c r="C42" i="10"/>
  <c r="C42" i="11" s="1"/>
  <c r="BY41" i="10"/>
  <c r="BX41" i="10"/>
  <c r="BX41" i="11" s="1"/>
  <c r="BW41" i="10"/>
  <c r="BW41" i="11" s="1"/>
  <c r="BV41" i="10"/>
  <c r="BV41" i="11" s="1"/>
  <c r="BU41" i="10"/>
  <c r="BS41" i="10"/>
  <c r="BS41" i="11" s="1"/>
  <c r="BR41" i="10"/>
  <c r="BR41" i="11" s="1"/>
  <c r="BQ41" i="10"/>
  <c r="BP41" i="10"/>
  <c r="BO41" i="10"/>
  <c r="BO41" i="11" s="1"/>
  <c r="BN41" i="10"/>
  <c r="BN41" i="11" s="1"/>
  <c r="BM41" i="10"/>
  <c r="BL41" i="10"/>
  <c r="BK41" i="10"/>
  <c r="BK41" i="11" s="1"/>
  <c r="BJ41" i="10"/>
  <c r="BJ41" i="11" s="1"/>
  <c r="BI41" i="10"/>
  <c r="BH41" i="10"/>
  <c r="BG41" i="10"/>
  <c r="BG41" i="11" s="1"/>
  <c r="BF41" i="10"/>
  <c r="BF41" i="11" s="1"/>
  <c r="BE41" i="10"/>
  <c r="BD41" i="10"/>
  <c r="BC41" i="10"/>
  <c r="BC41" i="11" s="1"/>
  <c r="BB41" i="10"/>
  <c r="BB41" i="11" s="1"/>
  <c r="BA41" i="10"/>
  <c r="AZ41" i="10"/>
  <c r="AY41" i="10"/>
  <c r="AY41" i="11" s="1"/>
  <c r="AX41" i="10"/>
  <c r="AX41" i="11" s="1"/>
  <c r="AW41" i="10"/>
  <c r="AV41" i="10"/>
  <c r="AU41" i="10"/>
  <c r="AU41" i="11" s="1"/>
  <c r="AT41" i="10"/>
  <c r="AT41" i="11" s="1"/>
  <c r="AS41" i="10"/>
  <c r="AR41" i="10"/>
  <c r="AQ41" i="10"/>
  <c r="AQ41" i="11" s="1"/>
  <c r="AP41" i="10"/>
  <c r="AP41" i="11" s="1"/>
  <c r="AO41" i="10"/>
  <c r="AN41" i="10"/>
  <c r="AM41" i="10"/>
  <c r="AM41" i="11" s="1"/>
  <c r="AL41" i="10"/>
  <c r="AL41" i="11" s="1"/>
  <c r="AK41" i="10"/>
  <c r="AJ41" i="10"/>
  <c r="AI41" i="10"/>
  <c r="AI41" i="11" s="1"/>
  <c r="AH41" i="10"/>
  <c r="AH41" i="11" s="1"/>
  <c r="AG41" i="10"/>
  <c r="AF41" i="10"/>
  <c r="AE41" i="10"/>
  <c r="AE41" i="11" s="1"/>
  <c r="AD41" i="10"/>
  <c r="AD41" i="11" s="1"/>
  <c r="AC41" i="10"/>
  <c r="AB41" i="10"/>
  <c r="AA41" i="10"/>
  <c r="AA41" i="11" s="1"/>
  <c r="Z41" i="10"/>
  <c r="Z41" i="11" s="1"/>
  <c r="Y41" i="10"/>
  <c r="X41" i="10"/>
  <c r="W41" i="10"/>
  <c r="W41" i="11" s="1"/>
  <c r="V41" i="10"/>
  <c r="V41" i="11" s="1"/>
  <c r="U41" i="10"/>
  <c r="T41" i="10"/>
  <c r="S41" i="10"/>
  <c r="S41" i="11" s="1"/>
  <c r="R41" i="10"/>
  <c r="R41" i="11" s="1"/>
  <c r="Q41" i="10"/>
  <c r="P41" i="10"/>
  <c r="O41" i="10"/>
  <c r="O41" i="11" s="1"/>
  <c r="N41" i="10"/>
  <c r="N41" i="11" s="1"/>
  <c r="M41" i="10"/>
  <c r="L41" i="10"/>
  <c r="K41" i="10"/>
  <c r="K41" i="11" s="1"/>
  <c r="J41" i="10"/>
  <c r="J41" i="11" s="1"/>
  <c r="I41" i="10"/>
  <c r="H41" i="10"/>
  <c r="G41" i="10"/>
  <c r="G41" i="11" s="1"/>
  <c r="F41" i="10"/>
  <c r="F41" i="11" s="1"/>
  <c r="E41" i="10"/>
  <c r="D41" i="10"/>
  <c r="C41" i="10"/>
  <c r="C41" i="11" s="1"/>
  <c r="BY40" i="10"/>
  <c r="BY40" i="11" s="1"/>
  <c r="BX40" i="10"/>
  <c r="BW40" i="10"/>
  <c r="BV40" i="10"/>
  <c r="BV40" i="11" s="1"/>
  <c r="BU40" i="10"/>
  <c r="BU40" i="11" s="1"/>
  <c r="BS40" i="10"/>
  <c r="BR40" i="10"/>
  <c r="BQ40" i="10"/>
  <c r="BQ40" i="11" s="1"/>
  <c r="BP40" i="10"/>
  <c r="BO40" i="10"/>
  <c r="BN40" i="10"/>
  <c r="BM40" i="10"/>
  <c r="BM40" i="11" s="1"/>
  <c r="BL40" i="10"/>
  <c r="BK40" i="10"/>
  <c r="BJ40" i="10"/>
  <c r="BI40" i="10"/>
  <c r="BI40" i="11" s="1"/>
  <c r="BH40" i="10"/>
  <c r="BG40" i="10"/>
  <c r="BF40" i="10"/>
  <c r="BE40" i="10"/>
  <c r="BE40" i="11" s="1"/>
  <c r="BD40" i="10"/>
  <c r="BC40" i="10"/>
  <c r="BB40" i="10"/>
  <c r="BA40" i="10"/>
  <c r="BA40" i="11" s="1"/>
  <c r="AZ40" i="10"/>
  <c r="AY40" i="10"/>
  <c r="AX40" i="10"/>
  <c r="AW40" i="10"/>
  <c r="AW40" i="11" s="1"/>
  <c r="AV40" i="10"/>
  <c r="AU40" i="10"/>
  <c r="AT40" i="10"/>
  <c r="AS40" i="10"/>
  <c r="AS40" i="11" s="1"/>
  <c r="AR40" i="10"/>
  <c r="AQ40" i="10"/>
  <c r="AP40" i="10"/>
  <c r="AO40" i="10"/>
  <c r="AO40" i="11" s="1"/>
  <c r="AN40" i="10"/>
  <c r="AM40" i="10"/>
  <c r="AL40" i="10"/>
  <c r="AK40" i="10"/>
  <c r="AK40" i="11" s="1"/>
  <c r="AJ40" i="10"/>
  <c r="AI40" i="10"/>
  <c r="AH40" i="10"/>
  <c r="AG40" i="10"/>
  <c r="AG40" i="11" s="1"/>
  <c r="AF40" i="10"/>
  <c r="AE40" i="10"/>
  <c r="AD40" i="10"/>
  <c r="AC40" i="10"/>
  <c r="AC40" i="11" s="1"/>
  <c r="AB40" i="10"/>
  <c r="AA40" i="10"/>
  <c r="Z40" i="10"/>
  <c r="Y40" i="10"/>
  <c r="Y40" i="11" s="1"/>
  <c r="X40" i="10"/>
  <c r="W40" i="10"/>
  <c r="V40" i="10"/>
  <c r="U40" i="10"/>
  <c r="U40" i="11" s="1"/>
  <c r="T40" i="10"/>
  <c r="S40" i="10"/>
  <c r="R40" i="10"/>
  <c r="Q40" i="10"/>
  <c r="Q40" i="11" s="1"/>
  <c r="P40" i="10"/>
  <c r="O40" i="10"/>
  <c r="N40" i="10"/>
  <c r="M40" i="10"/>
  <c r="M40" i="11" s="1"/>
  <c r="L40" i="10"/>
  <c r="K40" i="10"/>
  <c r="J40" i="10"/>
  <c r="I40" i="10"/>
  <c r="I40" i="11" s="1"/>
  <c r="H40" i="10"/>
  <c r="G40" i="10"/>
  <c r="F40" i="10"/>
  <c r="E40" i="10"/>
  <c r="E40" i="11" s="1"/>
  <c r="D40" i="10"/>
  <c r="C40" i="10"/>
  <c r="BY39" i="10"/>
  <c r="BX39" i="10"/>
  <c r="BX39" i="11" s="1"/>
  <c r="BW39" i="10"/>
  <c r="BV39" i="10"/>
  <c r="BU39" i="10"/>
  <c r="BS39" i="10"/>
  <c r="BR39" i="10"/>
  <c r="BQ39" i="10"/>
  <c r="BP39" i="10"/>
  <c r="BO39" i="10"/>
  <c r="BN39" i="10"/>
  <c r="BM39" i="10"/>
  <c r="BL39" i="10"/>
  <c r="BK39" i="10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I39" i="10"/>
  <c r="AH39" i="10"/>
  <c r="AG39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Y38" i="10"/>
  <c r="BX38" i="10"/>
  <c r="BW38" i="10"/>
  <c r="BV38" i="10"/>
  <c r="BU38" i="10"/>
  <c r="BS38" i="10"/>
  <c r="BS38" i="11" s="1"/>
  <c r="BR38" i="10"/>
  <c r="BQ38" i="10"/>
  <c r="BQ38" i="11" s="1"/>
  <c r="BP38" i="10"/>
  <c r="BP38" i="11" s="1"/>
  <c r="BO38" i="10"/>
  <c r="BO38" i="11" s="1"/>
  <c r="BN38" i="10"/>
  <c r="BM38" i="10"/>
  <c r="BM38" i="11" s="1"/>
  <c r="BL38" i="10"/>
  <c r="BL38" i="11" s="1"/>
  <c r="BK38" i="10"/>
  <c r="BK38" i="11" s="1"/>
  <c r="BJ38" i="10"/>
  <c r="BI38" i="10"/>
  <c r="BI38" i="11" s="1"/>
  <c r="BH38" i="10"/>
  <c r="BH38" i="11" s="1"/>
  <c r="BG38" i="10"/>
  <c r="BG38" i="11" s="1"/>
  <c r="BF38" i="10"/>
  <c r="BE38" i="10"/>
  <c r="BE38" i="11" s="1"/>
  <c r="BD38" i="10"/>
  <c r="BD38" i="11" s="1"/>
  <c r="BC38" i="10"/>
  <c r="BC38" i="11" s="1"/>
  <c r="BB38" i="10"/>
  <c r="BA38" i="10"/>
  <c r="BA38" i="11" s="1"/>
  <c r="AZ38" i="10"/>
  <c r="AZ38" i="11" s="1"/>
  <c r="AY38" i="10"/>
  <c r="AY38" i="11" s="1"/>
  <c r="AX38" i="10"/>
  <c r="AW38" i="10"/>
  <c r="AW38" i="11" s="1"/>
  <c r="AV38" i="10"/>
  <c r="AV38" i="11" s="1"/>
  <c r="AU38" i="10"/>
  <c r="AU38" i="11" s="1"/>
  <c r="AT38" i="10"/>
  <c r="AS38" i="10"/>
  <c r="AS38" i="11" s="1"/>
  <c r="AR38" i="10"/>
  <c r="AR38" i="11" s="1"/>
  <c r="AQ38" i="10"/>
  <c r="AQ38" i="11" s="1"/>
  <c r="AP38" i="10"/>
  <c r="AO38" i="10"/>
  <c r="AO38" i="11" s="1"/>
  <c r="AN38" i="10"/>
  <c r="AN38" i="11" s="1"/>
  <c r="AM38" i="10"/>
  <c r="AM38" i="11" s="1"/>
  <c r="AL38" i="10"/>
  <c r="AK38" i="10"/>
  <c r="AK38" i="11" s="1"/>
  <c r="AJ38" i="10"/>
  <c r="AJ38" i="11" s="1"/>
  <c r="AI38" i="10"/>
  <c r="AI38" i="11" s="1"/>
  <c r="AH38" i="10"/>
  <c r="AG38" i="10"/>
  <c r="AG38" i="11" s="1"/>
  <c r="AF38" i="10"/>
  <c r="AF38" i="11" s="1"/>
  <c r="AE38" i="10"/>
  <c r="AE38" i="11" s="1"/>
  <c r="AD38" i="10"/>
  <c r="AC38" i="10"/>
  <c r="AC38" i="11" s="1"/>
  <c r="AB38" i="10"/>
  <c r="AB38" i="11" s="1"/>
  <c r="AA38" i="10"/>
  <c r="AA38" i="11" s="1"/>
  <c r="Z38" i="10"/>
  <c r="Y38" i="10"/>
  <c r="Y38" i="11" s="1"/>
  <c r="X38" i="10"/>
  <c r="X38" i="11" s="1"/>
  <c r="W38" i="10"/>
  <c r="W38" i="11" s="1"/>
  <c r="V38" i="10"/>
  <c r="U38" i="10"/>
  <c r="U38" i="11" s="1"/>
  <c r="T38" i="10"/>
  <c r="T38" i="11" s="1"/>
  <c r="S38" i="10"/>
  <c r="S38" i="11" s="1"/>
  <c r="R38" i="10"/>
  <c r="Q38" i="10"/>
  <c r="Q38" i="11" s="1"/>
  <c r="P38" i="10"/>
  <c r="P38" i="11" s="1"/>
  <c r="O38" i="10"/>
  <c r="O38" i="11" s="1"/>
  <c r="N38" i="10"/>
  <c r="M38" i="10"/>
  <c r="M38" i="11" s="1"/>
  <c r="L38" i="10"/>
  <c r="L38" i="11" s="1"/>
  <c r="K38" i="10"/>
  <c r="K38" i="11" s="1"/>
  <c r="J38" i="10"/>
  <c r="I38" i="10"/>
  <c r="I38" i="11" s="1"/>
  <c r="H38" i="10"/>
  <c r="H38" i="11" s="1"/>
  <c r="G38" i="10"/>
  <c r="G38" i="11" s="1"/>
  <c r="F38" i="10"/>
  <c r="E38" i="10"/>
  <c r="E38" i="11" s="1"/>
  <c r="D38" i="10"/>
  <c r="D38" i="11" s="1"/>
  <c r="C38" i="10"/>
  <c r="C38" i="11" s="1"/>
  <c r="BY37" i="10"/>
  <c r="BX37" i="10"/>
  <c r="BX37" i="11" s="1"/>
  <c r="BW37" i="10"/>
  <c r="BW37" i="11" s="1"/>
  <c r="BV37" i="10"/>
  <c r="BV37" i="11" s="1"/>
  <c r="BU37" i="10"/>
  <c r="BS37" i="10"/>
  <c r="BS37" i="11" s="1"/>
  <c r="BR37" i="10"/>
  <c r="BR37" i="11" s="1"/>
  <c r="BQ37" i="10"/>
  <c r="BP37" i="10"/>
  <c r="BO37" i="10"/>
  <c r="BO37" i="11" s="1"/>
  <c r="BN37" i="10"/>
  <c r="BN37" i="11" s="1"/>
  <c r="BM37" i="10"/>
  <c r="BL37" i="10"/>
  <c r="BK37" i="10"/>
  <c r="BK37" i="11" s="1"/>
  <c r="BJ37" i="10"/>
  <c r="BJ37" i="11" s="1"/>
  <c r="BI37" i="10"/>
  <c r="BH37" i="10"/>
  <c r="BG37" i="10"/>
  <c r="BG37" i="11" s="1"/>
  <c r="BF37" i="10"/>
  <c r="BF37" i="11" s="1"/>
  <c r="BE37" i="10"/>
  <c r="BD37" i="10"/>
  <c r="BC37" i="10"/>
  <c r="BC37" i="11" s="1"/>
  <c r="BB37" i="10"/>
  <c r="BB37" i="11" s="1"/>
  <c r="BA37" i="10"/>
  <c r="AZ37" i="10"/>
  <c r="AY37" i="10"/>
  <c r="AY37" i="11" s="1"/>
  <c r="AX37" i="10"/>
  <c r="AX37" i="11" s="1"/>
  <c r="AW37" i="10"/>
  <c r="AV37" i="10"/>
  <c r="AU37" i="10"/>
  <c r="AU37" i="11" s="1"/>
  <c r="AT37" i="10"/>
  <c r="AT37" i="11" s="1"/>
  <c r="AS37" i="10"/>
  <c r="AR37" i="10"/>
  <c r="AQ37" i="10"/>
  <c r="AQ37" i="11" s="1"/>
  <c r="AP37" i="10"/>
  <c r="AP37" i="11" s="1"/>
  <c r="AO37" i="10"/>
  <c r="AN37" i="10"/>
  <c r="AM37" i="10"/>
  <c r="AM37" i="11" s="1"/>
  <c r="AL37" i="10"/>
  <c r="AL37" i="11" s="1"/>
  <c r="AK37" i="10"/>
  <c r="AJ37" i="10"/>
  <c r="AI37" i="10"/>
  <c r="AI37" i="11" s="1"/>
  <c r="AH37" i="10"/>
  <c r="AH37" i="11" s="1"/>
  <c r="AG37" i="10"/>
  <c r="AF37" i="10"/>
  <c r="AE37" i="10"/>
  <c r="AE37" i="11" s="1"/>
  <c r="AD37" i="10"/>
  <c r="AD37" i="11" s="1"/>
  <c r="AC37" i="10"/>
  <c r="AB37" i="10"/>
  <c r="AA37" i="10"/>
  <c r="AA37" i="11" s="1"/>
  <c r="Z37" i="10"/>
  <c r="Z37" i="11" s="1"/>
  <c r="Y37" i="10"/>
  <c r="X37" i="10"/>
  <c r="W37" i="10"/>
  <c r="W37" i="11" s="1"/>
  <c r="V37" i="10"/>
  <c r="V37" i="11" s="1"/>
  <c r="U37" i="10"/>
  <c r="T37" i="10"/>
  <c r="S37" i="10"/>
  <c r="S37" i="11" s="1"/>
  <c r="R37" i="10"/>
  <c r="R37" i="11" s="1"/>
  <c r="Q37" i="10"/>
  <c r="P37" i="10"/>
  <c r="O37" i="10"/>
  <c r="O37" i="11" s="1"/>
  <c r="N37" i="10"/>
  <c r="N37" i="11" s="1"/>
  <c r="M37" i="10"/>
  <c r="L37" i="10"/>
  <c r="K37" i="10"/>
  <c r="K37" i="11" s="1"/>
  <c r="J37" i="10"/>
  <c r="J37" i="11" s="1"/>
  <c r="I37" i="10"/>
  <c r="H37" i="10"/>
  <c r="G37" i="10"/>
  <c r="G37" i="11" s="1"/>
  <c r="F37" i="10"/>
  <c r="F37" i="11" s="1"/>
  <c r="E37" i="10"/>
  <c r="D37" i="10"/>
  <c r="C37" i="10"/>
  <c r="C37" i="11" s="1"/>
  <c r="BY36" i="10"/>
  <c r="BY36" i="11" s="1"/>
  <c r="BX36" i="10"/>
  <c r="BW36" i="10"/>
  <c r="BV36" i="10"/>
  <c r="BV36" i="11" s="1"/>
  <c r="BU36" i="10"/>
  <c r="BU36" i="11" s="1"/>
  <c r="BS36" i="10"/>
  <c r="BR36" i="10"/>
  <c r="BQ36" i="10"/>
  <c r="BQ36" i="11" s="1"/>
  <c r="BP36" i="10"/>
  <c r="BO36" i="10"/>
  <c r="BN36" i="10"/>
  <c r="BM36" i="10"/>
  <c r="BM36" i="11" s="1"/>
  <c r="BL36" i="10"/>
  <c r="BK36" i="10"/>
  <c r="BJ36" i="10"/>
  <c r="BI36" i="10"/>
  <c r="BI36" i="11" s="1"/>
  <c r="BH36" i="10"/>
  <c r="BG36" i="10"/>
  <c r="BF36" i="10"/>
  <c r="BE36" i="10"/>
  <c r="BE36" i="11" s="1"/>
  <c r="BD36" i="10"/>
  <c r="BC36" i="10"/>
  <c r="BB36" i="10"/>
  <c r="BA36" i="10"/>
  <c r="BA36" i="11" s="1"/>
  <c r="AZ36" i="10"/>
  <c r="AY36" i="10"/>
  <c r="AX36" i="10"/>
  <c r="AW36" i="10"/>
  <c r="AW36" i="11" s="1"/>
  <c r="AV36" i="10"/>
  <c r="AU36" i="10"/>
  <c r="AT36" i="10"/>
  <c r="AS36" i="10"/>
  <c r="AS36" i="11" s="1"/>
  <c r="AR36" i="10"/>
  <c r="AQ36" i="10"/>
  <c r="AP36" i="10"/>
  <c r="AO36" i="10"/>
  <c r="AO36" i="11" s="1"/>
  <c r="AN36" i="10"/>
  <c r="AM36" i="10"/>
  <c r="AL36" i="10"/>
  <c r="AK36" i="10"/>
  <c r="AK36" i="11" s="1"/>
  <c r="AJ36" i="10"/>
  <c r="AI36" i="10"/>
  <c r="AH36" i="10"/>
  <c r="AG36" i="10"/>
  <c r="AG36" i="11" s="1"/>
  <c r="AF36" i="10"/>
  <c r="AE36" i="10"/>
  <c r="AD36" i="10"/>
  <c r="AC36" i="10"/>
  <c r="AC36" i="11" s="1"/>
  <c r="AB36" i="10"/>
  <c r="AA36" i="10"/>
  <c r="Z36" i="10"/>
  <c r="Y36" i="10"/>
  <c r="Y36" i="11" s="1"/>
  <c r="X36" i="10"/>
  <c r="W36" i="10"/>
  <c r="V36" i="10"/>
  <c r="U36" i="10"/>
  <c r="U36" i="11" s="1"/>
  <c r="T36" i="10"/>
  <c r="S36" i="10"/>
  <c r="R36" i="10"/>
  <c r="Q36" i="10"/>
  <c r="Q36" i="11" s="1"/>
  <c r="P36" i="10"/>
  <c r="O36" i="10"/>
  <c r="N36" i="10"/>
  <c r="M36" i="10"/>
  <c r="M36" i="11" s="1"/>
  <c r="L36" i="10"/>
  <c r="K36" i="10"/>
  <c r="J36" i="10"/>
  <c r="I36" i="10"/>
  <c r="I36" i="11" s="1"/>
  <c r="H36" i="10"/>
  <c r="G36" i="10"/>
  <c r="F36" i="10"/>
  <c r="E36" i="10"/>
  <c r="E36" i="11" s="1"/>
  <c r="D36" i="10"/>
  <c r="C36" i="10"/>
  <c r="BY35" i="10"/>
  <c r="BX35" i="10"/>
  <c r="BX35" i="11" s="1"/>
  <c r="BW35" i="10"/>
  <c r="BV35" i="10"/>
  <c r="BU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Y34" i="10"/>
  <c r="BX34" i="10"/>
  <c r="BW34" i="10"/>
  <c r="BV34" i="10"/>
  <c r="BU34" i="10"/>
  <c r="BS34" i="10"/>
  <c r="BS34" i="11" s="1"/>
  <c r="BR34" i="10"/>
  <c r="BQ34" i="10"/>
  <c r="BQ34" i="11" s="1"/>
  <c r="BP34" i="10"/>
  <c r="BP34" i="11" s="1"/>
  <c r="BO34" i="10"/>
  <c r="BO34" i="11" s="1"/>
  <c r="BN34" i="10"/>
  <c r="BM34" i="10"/>
  <c r="BM34" i="11" s="1"/>
  <c r="BL34" i="10"/>
  <c r="BL34" i="11" s="1"/>
  <c r="BK34" i="10"/>
  <c r="BK34" i="11" s="1"/>
  <c r="BJ34" i="10"/>
  <c r="BI34" i="10"/>
  <c r="BI34" i="11" s="1"/>
  <c r="BH34" i="10"/>
  <c r="BH34" i="11" s="1"/>
  <c r="BG34" i="10"/>
  <c r="BG34" i="11" s="1"/>
  <c r="BF34" i="10"/>
  <c r="BE34" i="10"/>
  <c r="BE34" i="11" s="1"/>
  <c r="BD34" i="10"/>
  <c r="BD34" i="11" s="1"/>
  <c r="BC34" i="10"/>
  <c r="BC34" i="11" s="1"/>
  <c r="BB34" i="10"/>
  <c r="BA34" i="10"/>
  <c r="BA34" i="11" s="1"/>
  <c r="AZ34" i="10"/>
  <c r="AZ34" i="11" s="1"/>
  <c r="AY34" i="10"/>
  <c r="AY34" i="11" s="1"/>
  <c r="AX34" i="10"/>
  <c r="AW34" i="10"/>
  <c r="AW34" i="11" s="1"/>
  <c r="AV34" i="10"/>
  <c r="AV34" i="11" s="1"/>
  <c r="AU34" i="10"/>
  <c r="AU34" i="11" s="1"/>
  <c r="AT34" i="10"/>
  <c r="AS34" i="10"/>
  <c r="AS34" i="11" s="1"/>
  <c r="AR34" i="10"/>
  <c r="AR34" i="11" s="1"/>
  <c r="AQ34" i="10"/>
  <c r="AQ34" i="11" s="1"/>
  <c r="AP34" i="10"/>
  <c r="AO34" i="10"/>
  <c r="AO34" i="11" s="1"/>
  <c r="AN34" i="10"/>
  <c r="AN34" i="11" s="1"/>
  <c r="AM34" i="10"/>
  <c r="AM34" i="11" s="1"/>
  <c r="AL34" i="10"/>
  <c r="AK34" i="10"/>
  <c r="AK34" i="11" s="1"/>
  <c r="AJ34" i="10"/>
  <c r="AJ34" i="11" s="1"/>
  <c r="AI34" i="10"/>
  <c r="AI34" i="11" s="1"/>
  <c r="AH34" i="10"/>
  <c r="AG34" i="10"/>
  <c r="AG34" i="11" s="1"/>
  <c r="AF34" i="10"/>
  <c r="AF34" i="11" s="1"/>
  <c r="AE34" i="10"/>
  <c r="AE34" i="11" s="1"/>
  <c r="AD34" i="10"/>
  <c r="AC34" i="10"/>
  <c r="AC34" i="11" s="1"/>
  <c r="AB34" i="10"/>
  <c r="AB34" i="11" s="1"/>
  <c r="AA34" i="10"/>
  <c r="AA34" i="11" s="1"/>
  <c r="Z34" i="10"/>
  <c r="Y34" i="10"/>
  <c r="Y34" i="11" s="1"/>
  <c r="X34" i="10"/>
  <c r="X34" i="11" s="1"/>
  <c r="W34" i="10"/>
  <c r="W34" i="11" s="1"/>
  <c r="V34" i="10"/>
  <c r="U34" i="10"/>
  <c r="U34" i="11" s="1"/>
  <c r="T34" i="10"/>
  <c r="T34" i="11" s="1"/>
  <c r="S34" i="10"/>
  <c r="S34" i="11" s="1"/>
  <c r="R34" i="10"/>
  <c r="Q34" i="10"/>
  <c r="Q34" i="11" s="1"/>
  <c r="P34" i="10"/>
  <c r="P34" i="11" s="1"/>
  <c r="O34" i="10"/>
  <c r="O34" i="11" s="1"/>
  <c r="N34" i="10"/>
  <c r="M34" i="10"/>
  <c r="M34" i="11" s="1"/>
  <c r="L34" i="10"/>
  <c r="L34" i="11" s="1"/>
  <c r="K34" i="10"/>
  <c r="K34" i="11" s="1"/>
  <c r="J34" i="10"/>
  <c r="I34" i="10"/>
  <c r="I34" i="11" s="1"/>
  <c r="H34" i="10"/>
  <c r="H34" i="11" s="1"/>
  <c r="G34" i="10"/>
  <c r="G34" i="11" s="1"/>
  <c r="F34" i="10"/>
  <c r="E34" i="10"/>
  <c r="E34" i="11" s="1"/>
  <c r="D34" i="10"/>
  <c r="D34" i="11" s="1"/>
  <c r="C34" i="10"/>
  <c r="C34" i="11" s="1"/>
  <c r="BY33" i="10"/>
  <c r="BX33" i="10"/>
  <c r="BX33" i="11" s="1"/>
  <c r="BW33" i="10"/>
  <c r="BW33" i="11" s="1"/>
  <c r="BV33" i="10"/>
  <c r="BV33" i="11" s="1"/>
  <c r="BU33" i="10"/>
  <c r="BS33" i="10"/>
  <c r="BS33" i="11" s="1"/>
  <c r="BR33" i="10"/>
  <c r="BR33" i="11" s="1"/>
  <c r="BQ33" i="10"/>
  <c r="BP33" i="10"/>
  <c r="BO33" i="10"/>
  <c r="BO33" i="11" s="1"/>
  <c r="BN33" i="10"/>
  <c r="BN33" i="11" s="1"/>
  <c r="BM33" i="10"/>
  <c r="BL33" i="10"/>
  <c r="BK33" i="10"/>
  <c r="BK33" i="11" s="1"/>
  <c r="BJ33" i="10"/>
  <c r="BJ33" i="11" s="1"/>
  <c r="BI33" i="10"/>
  <c r="BH33" i="10"/>
  <c r="BG33" i="10"/>
  <c r="BG33" i="11" s="1"/>
  <c r="BF33" i="10"/>
  <c r="BF33" i="11" s="1"/>
  <c r="BE33" i="10"/>
  <c r="BD33" i="10"/>
  <c r="BC33" i="10"/>
  <c r="BC33" i="11" s="1"/>
  <c r="BB33" i="10"/>
  <c r="BB33" i="11" s="1"/>
  <c r="BA33" i="10"/>
  <c r="AZ33" i="10"/>
  <c r="AY33" i="10"/>
  <c r="AY33" i="11" s="1"/>
  <c r="AX33" i="10"/>
  <c r="AX33" i="11" s="1"/>
  <c r="AW33" i="10"/>
  <c r="AV33" i="10"/>
  <c r="AU33" i="10"/>
  <c r="AU33" i="11" s="1"/>
  <c r="AT33" i="10"/>
  <c r="AT33" i="11" s="1"/>
  <c r="AS33" i="10"/>
  <c r="AR33" i="10"/>
  <c r="AQ33" i="10"/>
  <c r="AQ33" i="11" s="1"/>
  <c r="AP33" i="10"/>
  <c r="AP33" i="11" s="1"/>
  <c r="AO33" i="10"/>
  <c r="AN33" i="10"/>
  <c r="AM33" i="10"/>
  <c r="AM33" i="11" s="1"/>
  <c r="AL33" i="10"/>
  <c r="AL33" i="11" s="1"/>
  <c r="AK33" i="10"/>
  <c r="AJ33" i="10"/>
  <c r="AI33" i="10"/>
  <c r="AI33" i="11" s="1"/>
  <c r="AH33" i="10"/>
  <c r="AH33" i="11" s="1"/>
  <c r="AG33" i="10"/>
  <c r="AF33" i="10"/>
  <c r="AE33" i="10"/>
  <c r="AE33" i="11" s="1"/>
  <c r="AD33" i="10"/>
  <c r="AD33" i="11" s="1"/>
  <c r="AC33" i="10"/>
  <c r="AB33" i="10"/>
  <c r="AA33" i="10"/>
  <c r="AA33" i="11" s="1"/>
  <c r="Z33" i="10"/>
  <c r="Z33" i="11" s="1"/>
  <c r="Y33" i="10"/>
  <c r="X33" i="10"/>
  <c r="W33" i="10"/>
  <c r="W33" i="11" s="1"/>
  <c r="V33" i="10"/>
  <c r="V33" i="11" s="1"/>
  <c r="U33" i="10"/>
  <c r="T33" i="10"/>
  <c r="S33" i="10"/>
  <c r="S33" i="11" s="1"/>
  <c r="R33" i="10"/>
  <c r="R33" i="11" s="1"/>
  <c r="Q33" i="10"/>
  <c r="P33" i="10"/>
  <c r="O33" i="10"/>
  <c r="O33" i="11" s="1"/>
  <c r="N33" i="10"/>
  <c r="N33" i="11" s="1"/>
  <c r="M33" i="10"/>
  <c r="L33" i="10"/>
  <c r="K33" i="10"/>
  <c r="K33" i="11" s="1"/>
  <c r="J33" i="10"/>
  <c r="J33" i="11" s="1"/>
  <c r="I33" i="10"/>
  <c r="H33" i="10"/>
  <c r="G33" i="10"/>
  <c r="G33" i="11" s="1"/>
  <c r="F33" i="10"/>
  <c r="F33" i="11" s="1"/>
  <c r="E33" i="10"/>
  <c r="D33" i="10"/>
  <c r="C33" i="10"/>
  <c r="C33" i="11" s="1"/>
  <c r="BY32" i="10"/>
  <c r="BY32" i="11" s="1"/>
  <c r="BX32" i="10"/>
  <c r="BW32" i="10"/>
  <c r="BV32" i="10"/>
  <c r="BV32" i="11" s="1"/>
  <c r="BU32" i="10"/>
  <c r="BU32" i="11" s="1"/>
  <c r="BS32" i="10"/>
  <c r="BR32" i="10"/>
  <c r="BQ32" i="10"/>
  <c r="BQ32" i="11" s="1"/>
  <c r="BP32" i="10"/>
  <c r="BO32" i="10"/>
  <c r="BN32" i="10"/>
  <c r="BM32" i="10"/>
  <c r="BM32" i="11" s="1"/>
  <c r="BL32" i="10"/>
  <c r="BK32" i="10"/>
  <c r="BJ32" i="10"/>
  <c r="BI32" i="10"/>
  <c r="BI32" i="11" s="1"/>
  <c r="BH32" i="10"/>
  <c r="BG32" i="10"/>
  <c r="BF32" i="10"/>
  <c r="BE32" i="10"/>
  <c r="BE32" i="11" s="1"/>
  <c r="BD32" i="10"/>
  <c r="BC32" i="10"/>
  <c r="BB32" i="10"/>
  <c r="BA32" i="10"/>
  <c r="BA32" i="11" s="1"/>
  <c r="AZ32" i="10"/>
  <c r="AY32" i="10"/>
  <c r="AX32" i="10"/>
  <c r="AW32" i="10"/>
  <c r="AW32" i="11" s="1"/>
  <c r="AV32" i="10"/>
  <c r="AU32" i="10"/>
  <c r="AT32" i="10"/>
  <c r="AS32" i="10"/>
  <c r="AS32" i="11" s="1"/>
  <c r="AR32" i="10"/>
  <c r="AQ32" i="10"/>
  <c r="AP32" i="10"/>
  <c r="AO32" i="10"/>
  <c r="AO32" i="11" s="1"/>
  <c r="AN32" i="10"/>
  <c r="AM32" i="10"/>
  <c r="AL32" i="10"/>
  <c r="AK32" i="10"/>
  <c r="AK32" i="11" s="1"/>
  <c r="AJ32" i="10"/>
  <c r="AI32" i="10"/>
  <c r="AH32" i="10"/>
  <c r="AG32" i="10"/>
  <c r="AG32" i="11" s="1"/>
  <c r="AF32" i="10"/>
  <c r="AE32" i="10"/>
  <c r="AD32" i="10"/>
  <c r="AC32" i="10"/>
  <c r="AC32" i="11" s="1"/>
  <c r="AB32" i="10"/>
  <c r="AA32" i="10"/>
  <c r="Z32" i="10"/>
  <c r="Y32" i="10"/>
  <c r="Y32" i="11" s="1"/>
  <c r="X32" i="10"/>
  <c r="W32" i="10"/>
  <c r="V32" i="10"/>
  <c r="U32" i="10"/>
  <c r="U32" i="11" s="1"/>
  <c r="T32" i="10"/>
  <c r="S32" i="10"/>
  <c r="R32" i="10"/>
  <c r="Q32" i="10"/>
  <c r="Q32" i="11" s="1"/>
  <c r="P32" i="10"/>
  <c r="O32" i="10"/>
  <c r="N32" i="10"/>
  <c r="M32" i="10"/>
  <c r="M32" i="11" s="1"/>
  <c r="L32" i="10"/>
  <c r="K32" i="10"/>
  <c r="J32" i="10"/>
  <c r="I32" i="10"/>
  <c r="I32" i="11" s="1"/>
  <c r="H32" i="10"/>
  <c r="G32" i="10"/>
  <c r="F32" i="10"/>
  <c r="E32" i="10"/>
  <c r="E32" i="11" s="1"/>
  <c r="D32" i="10"/>
  <c r="C32" i="10"/>
  <c r="BY31" i="10"/>
  <c r="BX31" i="10"/>
  <c r="BX31" i="11" s="1"/>
  <c r="BW31" i="10"/>
  <c r="BV31" i="10"/>
  <c r="BU31" i="10"/>
  <c r="BS31" i="10"/>
  <c r="BR31" i="10"/>
  <c r="BQ31" i="10"/>
  <c r="BP31" i="10"/>
  <c r="BO31" i="10"/>
  <c r="BN31" i="10"/>
  <c r="BM31" i="10"/>
  <c r="BL31" i="10"/>
  <c r="BK31" i="10"/>
  <c r="BJ31" i="10"/>
  <c r="BI31" i="10"/>
  <c r="BH31" i="10"/>
  <c r="BG31" i="10"/>
  <c r="BF31" i="10"/>
  <c r="BE31" i="10"/>
  <c r="BD31" i="10"/>
  <c r="BC31" i="10"/>
  <c r="BB31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Y30" i="10"/>
  <c r="BX30" i="10"/>
  <c r="BW30" i="10"/>
  <c r="BV30" i="10"/>
  <c r="BU30" i="10"/>
  <c r="BS30" i="10"/>
  <c r="BS30" i="11" s="1"/>
  <c r="BR30" i="10"/>
  <c r="BQ30" i="10"/>
  <c r="BQ30" i="11" s="1"/>
  <c r="BP30" i="10"/>
  <c r="BP30" i="11" s="1"/>
  <c r="BO30" i="10"/>
  <c r="BO30" i="11" s="1"/>
  <c r="BN30" i="10"/>
  <c r="BM30" i="10"/>
  <c r="BM30" i="11" s="1"/>
  <c r="BL30" i="10"/>
  <c r="BL30" i="11" s="1"/>
  <c r="BK30" i="10"/>
  <c r="BK30" i="11" s="1"/>
  <c r="BJ30" i="10"/>
  <c r="BI30" i="10"/>
  <c r="BI30" i="11" s="1"/>
  <c r="BH30" i="10"/>
  <c r="BH30" i="11" s="1"/>
  <c r="BG30" i="10"/>
  <c r="BG30" i="11" s="1"/>
  <c r="BF30" i="10"/>
  <c r="BE30" i="10"/>
  <c r="BE30" i="11" s="1"/>
  <c r="BD30" i="10"/>
  <c r="BD30" i="11" s="1"/>
  <c r="BC30" i="10"/>
  <c r="BC30" i="11" s="1"/>
  <c r="BB30" i="10"/>
  <c r="BA30" i="10"/>
  <c r="BA30" i="11" s="1"/>
  <c r="AZ30" i="10"/>
  <c r="AZ30" i="11" s="1"/>
  <c r="AY30" i="10"/>
  <c r="AY30" i="11" s="1"/>
  <c r="AX30" i="10"/>
  <c r="AW30" i="10"/>
  <c r="AW30" i="11" s="1"/>
  <c r="AV30" i="10"/>
  <c r="AV30" i="11" s="1"/>
  <c r="AU30" i="10"/>
  <c r="AU30" i="11" s="1"/>
  <c r="AT30" i="10"/>
  <c r="AS30" i="10"/>
  <c r="AS30" i="11" s="1"/>
  <c r="AR30" i="10"/>
  <c r="AR30" i="11" s="1"/>
  <c r="AQ30" i="10"/>
  <c r="AQ30" i="11" s="1"/>
  <c r="AP30" i="10"/>
  <c r="AO30" i="10"/>
  <c r="AO30" i="11" s="1"/>
  <c r="AN30" i="10"/>
  <c r="AN30" i="11" s="1"/>
  <c r="AM30" i="10"/>
  <c r="AM30" i="11" s="1"/>
  <c r="AL30" i="10"/>
  <c r="AK30" i="10"/>
  <c r="AK30" i="11" s="1"/>
  <c r="AJ30" i="10"/>
  <c r="AJ30" i="11" s="1"/>
  <c r="AI30" i="10"/>
  <c r="AI30" i="11" s="1"/>
  <c r="AH30" i="10"/>
  <c r="AG30" i="10"/>
  <c r="AG30" i="11" s="1"/>
  <c r="AF30" i="10"/>
  <c r="AF30" i="11" s="1"/>
  <c r="AE30" i="10"/>
  <c r="AE30" i="11" s="1"/>
  <c r="AD30" i="10"/>
  <c r="AC30" i="10"/>
  <c r="AC30" i="11" s="1"/>
  <c r="AB30" i="10"/>
  <c r="AB30" i="11" s="1"/>
  <c r="AA30" i="10"/>
  <c r="AA30" i="11" s="1"/>
  <c r="Z30" i="10"/>
  <c r="Y30" i="10"/>
  <c r="Y30" i="11" s="1"/>
  <c r="X30" i="10"/>
  <c r="X30" i="11" s="1"/>
  <c r="W30" i="10"/>
  <c r="W30" i="11" s="1"/>
  <c r="V30" i="10"/>
  <c r="U30" i="10"/>
  <c r="U30" i="11" s="1"/>
  <c r="T30" i="10"/>
  <c r="T30" i="11" s="1"/>
  <c r="S30" i="10"/>
  <c r="S30" i="11" s="1"/>
  <c r="R30" i="10"/>
  <c r="Q30" i="10"/>
  <c r="Q30" i="11" s="1"/>
  <c r="P30" i="10"/>
  <c r="P30" i="11" s="1"/>
  <c r="O30" i="10"/>
  <c r="O30" i="11" s="1"/>
  <c r="N30" i="10"/>
  <c r="M30" i="10"/>
  <c r="M30" i="11" s="1"/>
  <c r="L30" i="10"/>
  <c r="L30" i="11" s="1"/>
  <c r="K30" i="10"/>
  <c r="K30" i="11" s="1"/>
  <c r="J30" i="10"/>
  <c r="I30" i="10"/>
  <c r="I30" i="11" s="1"/>
  <c r="H30" i="10"/>
  <c r="H30" i="11" s="1"/>
  <c r="G30" i="10"/>
  <c r="G30" i="11" s="1"/>
  <c r="F30" i="10"/>
  <c r="E30" i="10"/>
  <c r="E30" i="11" s="1"/>
  <c r="D30" i="10"/>
  <c r="D30" i="11" s="1"/>
  <c r="C30" i="10"/>
  <c r="C30" i="11" s="1"/>
  <c r="BY29" i="10"/>
  <c r="BX29" i="10"/>
  <c r="BX29" i="11" s="1"/>
  <c r="BW29" i="10"/>
  <c r="BW29" i="11" s="1"/>
  <c r="BV29" i="10"/>
  <c r="BV29" i="11" s="1"/>
  <c r="BU29" i="10"/>
  <c r="BS29" i="10"/>
  <c r="BS29" i="11" s="1"/>
  <c r="BR29" i="10"/>
  <c r="BR29" i="11" s="1"/>
  <c r="BQ29" i="10"/>
  <c r="BP29" i="10"/>
  <c r="BO29" i="10"/>
  <c r="BO29" i="11" s="1"/>
  <c r="BN29" i="10"/>
  <c r="BN29" i="11" s="1"/>
  <c r="BM29" i="10"/>
  <c r="BL29" i="10"/>
  <c r="BK29" i="10"/>
  <c r="BK29" i="11" s="1"/>
  <c r="BJ29" i="10"/>
  <c r="BJ29" i="11" s="1"/>
  <c r="BI29" i="10"/>
  <c r="BH29" i="10"/>
  <c r="BG29" i="10"/>
  <c r="BG29" i="11" s="1"/>
  <c r="BF29" i="10"/>
  <c r="BF29" i="11" s="1"/>
  <c r="BE29" i="10"/>
  <c r="BD29" i="10"/>
  <c r="BC29" i="10"/>
  <c r="BC29" i="11" s="1"/>
  <c r="BB29" i="10"/>
  <c r="BB29" i="11" s="1"/>
  <c r="BA29" i="10"/>
  <c r="AZ29" i="10"/>
  <c r="AY29" i="10"/>
  <c r="AY29" i="11" s="1"/>
  <c r="AX29" i="10"/>
  <c r="AX29" i="11" s="1"/>
  <c r="AW29" i="10"/>
  <c r="AV29" i="10"/>
  <c r="AU29" i="10"/>
  <c r="AU29" i="11" s="1"/>
  <c r="AT29" i="10"/>
  <c r="AT29" i="11" s="1"/>
  <c r="AS29" i="10"/>
  <c r="AR29" i="10"/>
  <c r="AQ29" i="10"/>
  <c r="AQ29" i="11" s="1"/>
  <c r="AP29" i="10"/>
  <c r="AP29" i="11" s="1"/>
  <c r="AO29" i="10"/>
  <c r="AN29" i="10"/>
  <c r="AM29" i="10"/>
  <c r="AM29" i="11" s="1"/>
  <c r="AL29" i="10"/>
  <c r="AL29" i="11" s="1"/>
  <c r="AK29" i="10"/>
  <c r="AJ29" i="10"/>
  <c r="AI29" i="10"/>
  <c r="AI29" i="11" s="1"/>
  <c r="AH29" i="10"/>
  <c r="AH29" i="11" s="1"/>
  <c r="AG29" i="10"/>
  <c r="AF29" i="10"/>
  <c r="AE29" i="10"/>
  <c r="AE29" i="11" s="1"/>
  <c r="AD29" i="10"/>
  <c r="AD29" i="11" s="1"/>
  <c r="AC29" i="10"/>
  <c r="AB29" i="10"/>
  <c r="AA29" i="10"/>
  <c r="AA29" i="11" s="1"/>
  <c r="Z29" i="10"/>
  <c r="Z29" i="11" s="1"/>
  <c r="Y29" i="10"/>
  <c r="X29" i="10"/>
  <c r="W29" i="10"/>
  <c r="W29" i="11" s="1"/>
  <c r="V29" i="10"/>
  <c r="V29" i="11" s="1"/>
  <c r="U29" i="10"/>
  <c r="T29" i="10"/>
  <c r="S29" i="10"/>
  <c r="S29" i="11" s="1"/>
  <c r="R29" i="10"/>
  <c r="R29" i="11" s="1"/>
  <c r="Q29" i="10"/>
  <c r="P29" i="10"/>
  <c r="O29" i="10"/>
  <c r="O29" i="11" s="1"/>
  <c r="N29" i="10"/>
  <c r="N29" i="11" s="1"/>
  <c r="M29" i="10"/>
  <c r="L29" i="10"/>
  <c r="K29" i="10"/>
  <c r="K29" i="11" s="1"/>
  <c r="J29" i="10"/>
  <c r="J29" i="11" s="1"/>
  <c r="I29" i="10"/>
  <c r="H29" i="10"/>
  <c r="G29" i="10"/>
  <c r="G29" i="11" s="1"/>
  <c r="F29" i="10"/>
  <c r="F29" i="11" s="1"/>
  <c r="E29" i="10"/>
  <c r="D29" i="10"/>
  <c r="C29" i="10"/>
  <c r="C29" i="11" s="1"/>
  <c r="BY28" i="10"/>
  <c r="BY28" i="11" s="1"/>
  <c r="BX28" i="10"/>
  <c r="BW28" i="10"/>
  <c r="BV28" i="10"/>
  <c r="BV28" i="11" s="1"/>
  <c r="BU28" i="10"/>
  <c r="BU28" i="11" s="1"/>
  <c r="BS28" i="10"/>
  <c r="BR28" i="10"/>
  <c r="BQ28" i="10"/>
  <c r="BQ28" i="11" s="1"/>
  <c r="BP28" i="10"/>
  <c r="BO28" i="10"/>
  <c r="BN28" i="10"/>
  <c r="BM28" i="10"/>
  <c r="BM28" i="11" s="1"/>
  <c r="BL28" i="10"/>
  <c r="BK28" i="10"/>
  <c r="BJ28" i="10"/>
  <c r="BI28" i="10"/>
  <c r="BI28" i="11" s="1"/>
  <c r="BH28" i="10"/>
  <c r="BG28" i="10"/>
  <c r="BF28" i="10"/>
  <c r="BE28" i="10"/>
  <c r="BE28" i="11" s="1"/>
  <c r="BD28" i="10"/>
  <c r="BC28" i="10"/>
  <c r="BB28" i="10"/>
  <c r="BA28" i="10"/>
  <c r="BA28" i="11" s="1"/>
  <c r="AZ28" i="10"/>
  <c r="AY28" i="10"/>
  <c r="AX28" i="10"/>
  <c r="AW28" i="10"/>
  <c r="AW28" i="11" s="1"/>
  <c r="AV28" i="10"/>
  <c r="AU28" i="10"/>
  <c r="AT28" i="10"/>
  <c r="AS28" i="10"/>
  <c r="AS28" i="11" s="1"/>
  <c r="AR28" i="10"/>
  <c r="AQ28" i="10"/>
  <c r="AP28" i="10"/>
  <c r="AO28" i="10"/>
  <c r="AO28" i="11" s="1"/>
  <c r="AN28" i="10"/>
  <c r="AM28" i="10"/>
  <c r="AL28" i="10"/>
  <c r="AK28" i="10"/>
  <c r="AK28" i="11" s="1"/>
  <c r="AJ28" i="10"/>
  <c r="AI28" i="10"/>
  <c r="AH28" i="10"/>
  <c r="AG28" i="10"/>
  <c r="AG28" i="11" s="1"/>
  <c r="AF28" i="10"/>
  <c r="AE28" i="10"/>
  <c r="AD28" i="10"/>
  <c r="AC28" i="10"/>
  <c r="AC28" i="11" s="1"/>
  <c r="AB28" i="10"/>
  <c r="AA28" i="10"/>
  <c r="Z28" i="10"/>
  <c r="Y28" i="10"/>
  <c r="Y28" i="11" s="1"/>
  <c r="X28" i="10"/>
  <c r="W28" i="10"/>
  <c r="V28" i="10"/>
  <c r="U28" i="10"/>
  <c r="U28" i="11" s="1"/>
  <c r="T28" i="10"/>
  <c r="S28" i="10"/>
  <c r="R28" i="10"/>
  <c r="Q28" i="10"/>
  <c r="Q28" i="11" s="1"/>
  <c r="P28" i="10"/>
  <c r="O28" i="10"/>
  <c r="N28" i="10"/>
  <c r="M28" i="10"/>
  <c r="M28" i="11" s="1"/>
  <c r="L28" i="10"/>
  <c r="K28" i="10"/>
  <c r="J28" i="10"/>
  <c r="I28" i="10"/>
  <c r="I28" i="11" s="1"/>
  <c r="H28" i="10"/>
  <c r="G28" i="10"/>
  <c r="F28" i="10"/>
  <c r="E28" i="10"/>
  <c r="E28" i="11" s="1"/>
  <c r="D28" i="10"/>
  <c r="C28" i="10"/>
  <c r="BY27" i="10"/>
  <c r="BX27" i="10"/>
  <c r="BX27" i="11" s="1"/>
  <c r="BW27" i="10"/>
  <c r="BV27" i="10"/>
  <c r="BU27" i="10"/>
  <c r="BS27" i="10"/>
  <c r="BR27" i="10"/>
  <c r="BQ27" i="10"/>
  <c r="BP27" i="10"/>
  <c r="BO27" i="10"/>
  <c r="BN27" i="10"/>
  <c r="BM27" i="10"/>
  <c r="BL27" i="10"/>
  <c r="BK27" i="10"/>
  <c r="BJ27" i="10"/>
  <c r="BI27" i="10"/>
  <c r="BH27" i="10"/>
  <c r="BG27" i="10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BY26" i="10"/>
  <c r="BX26" i="10"/>
  <c r="BW26" i="10"/>
  <c r="BV26" i="10"/>
  <c r="BU26" i="10"/>
  <c r="BS26" i="10"/>
  <c r="BS26" i="11" s="1"/>
  <c r="BR26" i="10"/>
  <c r="BQ26" i="10"/>
  <c r="BQ26" i="11" s="1"/>
  <c r="BP26" i="10"/>
  <c r="BP26" i="11" s="1"/>
  <c r="BO26" i="10"/>
  <c r="BO26" i="11" s="1"/>
  <c r="BN26" i="10"/>
  <c r="BM26" i="10"/>
  <c r="BM26" i="11" s="1"/>
  <c r="BL26" i="10"/>
  <c r="BL26" i="11" s="1"/>
  <c r="BK26" i="10"/>
  <c r="BK26" i="11" s="1"/>
  <c r="BJ26" i="10"/>
  <c r="BI26" i="10"/>
  <c r="BI26" i="11" s="1"/>
  <c r="BH26" i="10"/>
  <c r="BH26" i="11" s="1"/>
  <c r="BG26" i="10"/>
  <c r="BG26" i="11" s="1"/>
  <c r="BF26" i="10"/>
  <c r="BE26" i="10"/>
  <c r="BE26" i="11" s="1"/>
  <c r="BD26" i="10"/>
  <c r="BD26" i="11" s="1"/>
  <c r="BC26" i="10"/>
  <c r="BC26" i="11" s="1"/>
  <c r="BB26" i="10"/>
  <c r="BA26" i="10"/>
  <c r="BA26" i="11" s="1"/>
  <c r="AZ26" i="10"/>
  <c r="AZ26" i="11" s="1"/>
  <c r="AY26" i="10"/>
  <c r="AY26" i="11" s="1"/>
  <c r="AX26" i="10"/>
  <c r="AW26" i="10"/>
  <c r="AW26" i="11" s="1"/>
  <c r="AV26" i="10"/>
  <c r="AV26" i="11" s="1"/>
  <c r="AU26" i="10"/>
  <c r="AU26" i="11" s="1"/>
  <c r="AT26" i="10"/>
  <c r="AS26" i="10"/>
  <c r="AS26" i="11" s="1"/>
  <c r="AR26" i="10"/>
  <c r="AR26" i="11" s="1"/>
  <c r="AQ26" i="10"/>
  <c r="AQ26" i="11" s="1"/>
  <c r="AP26" i="10"/>
  <c r="AO26" i="10"/>
  <c r="AO26" i="11" s="1"/>
  <c r="AN26" i="10"/>
  <c r="AN26" i="11" s="1"/>
  <c r="AM26" i="10"/>
  <c r="AM26" i="11" s="1"/>
  <c r="AL26" i="10"/>
  <c r="AK26" i="10"/>
  <c r="AK26" i="11" s="1"/>
  <c r="AJ26" i="10"/>
  <c r="AJ26" i="11" s="1"/>
  <c r="AI26" i="10"/>
  <c r="AI26" i="11" s="1"/>
  <c r="AH26" i="10"/>
  <c r="AG26" i="10"/>
  <c r="AG26" i="11" s="1"/>
  <c r="AF26" i="10"/>
  <c r="AF26" i="11" s="1"/>
  <c r="AE26" i="10"/>
  <c r="AE26" i="11" s="1"/>
  <c r="AD26" i="10"/>
  <c r="AC26" i="10"/>
  <c r="AC26" i="11" s="1"/>
  <c r="AB26" i="10"/>
  <c r="AB26" i="11" s="1"/>
  <c r="AA26" i="10"/>
  <c r="AA26" i="11" s="1"/>
  <c r="Z26" i="10"/>
  <c r="Y26" i="10"/>
  <c r="Y26" i="11" s="1"/>
  <c r="X26" i="10"/>
  <c r="X26" i="11" s="1"/>
  <c r="W26" i="10"/>
  <c r="W26" i="11" s="1"/>
  <c r="V26" i="10"/>
  <c r="U26" i="10"/>
  <c r="U26" i="11" s="1"/>
  <c r="T26" i="10"/>
  <c r="T26" i="11" s="1"/>
  <c r="S26" i="10"/>
  <c r="S26" i="11" s="1"/>
  <c r="R26" i="10"/>
  <c r="Q26" i="10"/>
  <c r="Q26" i="11" s="1"/>
  <c r="P26" i="10"/>
  <c r="P26" i="11" s="1"/>
  <c r="O26" i="10"/>
  <c r="O26" i="11" s="1"/>
  <c r="N26" i="10"/>
  <c r="M26" i="10"/>
  <c r="M26" i="11" s="1"/>
  <c r="L26" i="10"/>
  <c r="L26" i="11" s="1"/>
  <c r="K26" i="10"/>
  <c r="K26" i="11" s="1"/>
  <c r="J26" i="10"/>
  <c r="I26" i="10"/>
  <c r="I26" i="11" s="1"/>
  <c r="H26" i="10"/>
  <c r="H26" i="11" s="1"/>
  <c r="G26" i="10"/>
  <c r="G26" i="11" s="1"/>
  <c r="F26" i="10"/>
  <c r="E26" i="10"/>
  <c r="E26" i="11" s="1"/>
  <c r="D26" i="10"/>
  <c r="D26" i="11" s="1"/>
  <c r="C26" i="10"/>
  <c r="C26" i="11" s="1"/>
  <c r="BY25" i="10"/>
  <c r="BX25" i="10"/>
  <c r="BX25" i="11" s="1"/>
  <c r="BW25" i="10"/>
  <c r="BW25" i="11" s="1"/>
  <c r="BV25" i="10"/>
  <c r="BV25" i="11" s="1"/>
  <c r="BU25" i="10"/>
  <c r="BS25" i="10"/>
  <c r="BS25" i="11" s="1"/>
  <c r="BR25" i="10"/>
  <c r="BR25" i="11" s="1"/>
  <c r="BQ25" i="10"/>
  <c r="BP25" i="10"/>
  <c r="BO25" i="10"/>
  <c r="BO25" i="11" s="1"/>
  <c r="BN25" i="10"/>
  <c r="BN25" i="11" s="1"/>
  <c r="BM25" i="10"/>
  <c r="BL25" i="10"/>
  <c r="BK25" i="10"/>
  <c r="BK25" i="11" s="1"/>
  <c r="BJ25" i="10"/>
  <c r="BJ25" i="11" s="1"/>
  <c r="BI25" i="10"/>
  <c r="BH25" i="10"/>
  <c r="BG25" i="10"/>
  <c r="BG25" i="11" s="1"/>
  <c r="BF25" i="10"/>
  <c r="BF25" i="11" s="1"/>
  <c r="BE25" i="10"/>
  <c r="BD25" i="10"/>
  <c r="BC25" i="10"/>
  <c r="BC25" i="11" s="1"/>
  <c r="BB25" i="10"/>
  <c r="BB25" i="11" s="1"/>
  <c r="BA25" i="10"/>
  <c r="AZ25" i="10"/>
  <c r="AY25" i="10"/>
  <c r="AY25" i="11" s="1"/>
  <c r="AX25" i="10"/>
  <c r="AX25" i="11" s="1"/>
  <c r="AW25" i="10"/>
  <c r="AV25" i="10"/>
  <c r="AU25" i="10"/>
  <c r="AU25" i="11" s="1"/>
  <c r="AT25" i="10"/>
  <c r="AT25" i="11" s="1"/>
  <c r="AS25" i="10"/>
  <c r="AR25" i="10"/>
  <c r="AQ25" i="10"/>
  <c r="AQ25" i="11" s="1"/>
  <c r="AP25" i="10"/>
  <c r="AP25" i="11" s="1"/>
  <c r="AO25" i="10"/>
  <c r="AN25" i="10"/>
  <c r="AM25" i="10"/>
  <c r="AM25" i="11" s="1"/>
  <c r="AL25" i="10"/>
  <c r="AL25" i="11" s="1"/>
  <c r="AK25" i="10"/>
  <c r="AJ25" i="10"/>
  <c r="AI25" i="10"/>
  <c r="AI25" i="11" s="1"/>
  <c r="AH25" i="10"/>
  <c r="AH25" i="11" s="1"/>
  <c r="AG25" i="10"/>
  <c r="AF25" i="10"/>
  <c r="AE25" i="10"/>
  <c r="AE25" i="11" s="1"/>
  <c r="AD25" i="10"/>
  <c r="AD25" i="11" s="1"/>
  <c r="AC25" i="10"/>
  <c r="AB25" i="10"/>
  <c r="AA25" i="10"/>
  <c r="AA25" i="11" s="1"/>
  <c r="Z25" i="10"/>
  <c r="Z25" i="11" s="1"/>
  <c r="Y25" i="10"/>
  <c r="X25" i="10"/>
  <c r="W25" i="10"/>
  <c r="W25" i="11" s="1"/>
  <c r="V25" i="10"/>
  <c r="V25" i="11" s="1"/>
  <c r="U25" i="10"/>
  <c r="T25" i="10"/>
  <c r="S25" i="10"/>
  <c r="S25" i="11" s="1"/>
  <c r="R25" i="10"/>
  <c r="R25" i="11" s="1"/>
  <c r="Q25" i="10"/>
  <c r="P25" i="10"/>
  <c r="O25" i="10"/>
  <c r="O25" i="11" s="1"/>
  <c r="N25" i="10"/>
  <c r="N25" i="11" s="1"/>
  <c r="M25" i="10"/>
  <c r="L25" i="10"/>
  <c r="K25" i="10"/>
  <c r="K25" i="11" s="1"/>
  <c r="J25" i="10"/>
  <c r="J25" i="11" s="1"/>
  <c r="I25" i="10"/>
  <c r="H25" i="10"/>
  <c r="G25" i="10"/>
  <c r="G25" i="11" s="1"/>
  <c r="F25" i="10"/>
  <c r="F25" i="11" s="1"/>
  <c r="E25" i="10"/>
  <c r="D25" i="10"/>
  <c r="C25" i="10"/>
  <c r="C25" i="11" s="1"/>
  <c r="BY24" i="10"/>
  <c r="BY24" i="11" s="1"/>
  <c r="BX24" i="10"/>
  <c r="BW24" i="10"/>
  <c r="BV24" i="10"/>
  <c r="BV24" i="11" s="1"/>
  <c r="BU24" i="10"/>
  <c r="BU24" i="11" s="1"/>
  <c r="BS24" i="10"/>
  <c r="BR24" i="10"/>
  <c r="BQ24" i="10"/>
  <c r="BQ24" i="11" s="1"/>
  <c r="BP24" i="10"/>
  <c r="BO24" i="10"/>
  <c r="BN24" i="10"/>
  <c r="BM24" i="10"/>
  <c r="BM24" i="11" s="1"/>
  <c r="BL24" i="10"/>
  <c r="BK24" i="10"/>
  <c r="BJ24" i="10"/>
  <c r="BI24" i="10"/>
  <c r="BI24" i="11" s="1"/>
  <c r="BH24" i="10"/>
  <c r="BG24" i="10"/>
  <c r="BF24" i="10"/>
  <c r="BE24" i="10"/>
  <c r="BE24" i="11" s="1"/>
  <c r="BD24" i="10"/>
  <c r="BC24" i="10"/>
  <c r="BB24" i="10"/>
  <c r="BA24" i="10"/>
  <c r="BA24" i="11" s="1"/>
  <c r="AZ24" i="10"/>
  <c r="AY24" i="10"/>
  <c r="AX24" i="10"/>
  <c r="AW24" i="10"/>
  <c r="AW24" i="11" s="1"/>
  <c r="AV24" i="10"/>
  <c r="AU24" i="10"/>
  <c r="AT24" i="10"/>
  <c r="AS24" i="10"/>
  <c r="AS24" i="11" s="1"/>
  <c r="AR24" i="10"/>
  <c r="AQ24" i="10"/>
  <c r="AP24" i="10"/>
  <c r="AO24" i="10"/>
  <c r="AO24" i="11" s="1"/>
  <c r="AN24" i="10"/>
  <c r="AM24" i="10"/>
  <c r="AL24" i="10"/>
  <c r="AK24" i="10"/>
  <c r="AK24" i="11" s="1"/>
  <c r="AJ24" i="10"/>
  <c r="AI24" i="10"/>
  <c r="AH24" i="10"/>
  <c r="AG24" i="10"/>
  <c r="AG24" i="11" s="1"/>
  <c r="AF24" i="10"/>
  <c r="AE24" i="10"/>
  <c r="AD24" i="10"/>
  <c r="AC24" i="10"/>
  <c r="AC24" i="11" s="1"/>
  <c r="AB24" i="10"/>
  <c r="AA24" i="10"/>
  <c r="Z24" i="10"/>
  <c r="Y24" i="10"/>
  <c r="Y24" i="11" s="1"/>
  <c r="X24" i="10"/>
  <c r="W24" i="10"/>
  <c r="V24" i="10"/>
  <c r="U24" i="10"/>
  <c r="U24" i="11" s="1"/>
  <c r="T24" i="10"/>
  <c r="S24" i="10"/>
  <c r="R24" i="10"/>
  <c r="Q24" i="10"/>
  <c r="Q24" i="11" s="1"/>
  <c r="P24" i="10"/>
  <c r="O24" i="10"/>
  <c r="N24" i="10"/>
  <c r="M24" i="10"/>
  <c r="M24" i="11" s="1"/>
  <c r="L24" i="10"/>
  <c r="K24" i="10"/>
  <c r="J24" i="10"/>
  <c r="I24" i="10"/>
  <c r="I24" i="11" s="1"/>
  <c r="H24" i="10"/>
  <c r="G24" i="10"/>
  <c r="F24" i="10"/>
  <c r="E24" i="10"/>
  <c r="E24" i="11" s="1"/>
  <c r="D24" i="10"/>
  <c r="C24" i="10"/>
  <c r="BY23" i="10"/>
  <c r="BX23" i="10"/>
  <c r="BX23" i="11" s="1"/>
  <c r="BW23" i="10"/>
  <c r="BV23" i="10"/>
  <c r="BU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BY22" i="10"/>
  <c r="BX22" i="10"/>
  <c r="BW22" i="10"/>
  <c r="BV22" i="10"/>
  <c r="BU22" i="10"/>
  <c r="BS22" i="10"/>
  <c r="BS22" i="11" s="1"/>
  <c r="BR22" i="10"/>
  <c r="BQ22" i="10"/>
  <c r="BQ22" i="11" s="1"/>
  <c r="BP22" i="10"/>
  <c r="BP22" i="11" s="1"/>
  <c r="BO22" i="10"/>
  <c r="BO22" i="11" s="1"/>
  <c r="BN22" i="10"/>
  <c r="BM22" i="10"/>
  <c r="BM22" i="11" s="1"/>
  <c r="BL22" i="10"/>
  <c r="BL22" i="11" s="1"/>
  <c r="BK22" i="10"/>
  <c r="BK22" i="11" s="1"/>
  <c r="BJ22" i="10"/>
  <c r="BI22" i="10"/>
  <c r="BI22" i="11" s="1"/>
  <c r="BH22" i="10"/>
  <c r="BH22" i="11" s="1"/>
  <c r="BG22" i="10"/>
  <c r="BG22" i="11" s="1"/>
  <c r="BF22" i="10"/>
  <c r="BE22" i="10"/>
  <c r="BE22" i="11" s="1"/>
  <c r="BD22" i="10"/>
  <c r="BD22" i="11" s="1"/>
  <c r="BC22" i="10"/>
  <c r="BC22" i="11" s="1"/>
  <c r="BB22" i="10"/>
  <c r="BA22" i="10"/>
  <c r="BA22" i="11" s="1"/>
  <c r="AZ22" i="10"/>
  <c r="AZ22" i="11" s="1"/>
  <c r="AY22" i="10"/>
  <c r="AY22" i="11" s="1"/>
  <c r="AX22" i="10"/>
  <c r="AW22" i="10"/>
  <c r="AW22" i="11" s="1"/>
  <c r="AV22" i="10"/>
  <c r="AV22" i="11" s="1"/>
  <c r="AU22" i="10"/>
  <c r="AU22" i="11" s="1"/>
  <c r="AT22" i="10"/>
  <c r="AS22" i="10"/>
  <c r="AS22" i="11" s="1"/>
  <c r="AR22" i="10"/>
  <c r="AR22" i="11" s="1"/>
  <c r="AQ22" i="10"/>
  <c r="AQ22" i="11" s="1"/>
  <c r="AP22" i="10"/>
  <c r="AO22" i="10"/>
  <c r="AO22" i="11" s="1"/>
  <c r="AN22" i="10"/>
  <c r="AN22" i="11" s="1"/>
  <c r="AM22" i="10"/>
  <c r="AM22" i="11" s="1"/>
  <c r="AL22" i="10"/>
  <c r="AK22" i="10"/>
  <c r="AK22" i="11" s="1"/>
  <c r="AJ22" i="10"/>
  <c r="AJ22" i="11" s="1"/>
  <c r="AI22" i="10"/>
  <c r="AI22" i="11" s="1"/>
  <c r="AH22" i="10"/>
  <c r="AG22" i="10"/>
  <c r="AG22" i="11" s="1"/>
  <c r="AF22" i="10"/>
  <c r="AF22" i="11" s="1"/>
  <c r="AE22" i="10"/>
  <c r="AE22" i="11" s="1"/>
  <c r="AD22" i="10"/>
  <c r="AC22" i="10"/>
  <c r="AC22" i="11" s="1"/>
  <c r="AB22" i="10"/>
  <c r="AB22" i="11" s="1"/>
  <c r="AA22" i="10"/>
  <c r="AA22" i="11" s="1"/>
  <c r="Z22" i="10"/>
  <c r="Y22" i="10"/>
  <c r="Y22" i="11" s="1"/>
  <c r="X22" i="10"/>
  <c r="X22" i="11" s="1"/>
  <c r="W22" i="10"/>
  <c r="W22" i="11" s="1"/>
  <c r="V22" i="10"/>
  <c r="U22" i="10"/>
  <c r="U22" i="11" s="1"/>
  <c r="T22" i="10"/>
  <c r="T22" i="11" s="1"/>
  <c r="S22" i="10"/>
  <c r="S22" i="11" s="1"/>
  <c r="R22" i="10"/>
  <c r="Q22" i="10"/>
  <c r="Q22" i="11" s="1"/>
  <c r="P22" i="10"/>
  <c r="P22" i="11" s="1"/>
  <c r="O22" i="10"/>
  <c r="O22" i="11" s="1"/>
  <c r="N22" i="10"/>
  <c r="M22" i="10"/>
  <c r="M22" i="11" s="1"/>
  <c r="L22" i="10"/>
  <c r="L22" i="11" s="1"/>
  <c r="K22" i="10"/>
  <c r="K22" i="11" s="1"/>
  <c r="J22" i="10"/>
  <c r="I22" i="10"/>
  <c r="I22" i="11" s="1"/>
  <c r="H22" i="10"/>
  <c r="H22" i="11" s="1"/>
  <c r="G22" i="10"/>
  <c r="G22" i="11" s="1"/>
  <c r="F22" i="10"/>
  <c r="E22" i="10"/>
  <c r="E22" i="11" s="1"/>
  <c r="D22" i="10"/>
  <c r="D22" i="11" s="1"/>
  <c r="C22" i="10"/>
  <c r="C22" i="11" s="1"/>
  <c r="BY21" i="10"/>
  <c r="BX21" i="10"/>
  <c r="BX21" i="11" s="1"/>
  <c r="BW21" i="10"/>
  <c r="BW21" i="11" s="1"/>
  <c r="BV21" i="10"/>
  <c r="BV21" i="11" s="1"/>
  <c r="BU21" i="10"/>
  <c r="BS21" i="10"/>
  <c r="BS21" i="11" s="1"/>
  <c r="BR21" i="10"/>
  <c r="BR21" i="11" s="1"/>
  <c r="BQ21" i="10"/>
  <c r="BP21" i="10"/>
  <c r="BO21" i="10"/>
  <c r="BO21" i="11" s="1"/>
  <c r="BN21" i="10"/>
  <c r="BN21" i="11" s="1"/>
  <c r="BM21" i="10"/>
  <c r="BL21" i="10"/>
  <c r="BK21" i="10"/>
  <c r="BK21" i="11" s="1"/>
  <c r="BJ21" i="10"/>
  <c r="BJ21" i="11" s="1"/>
  <c r="BI21" i="10"/>
  <c r="BH21" i="10"/>
  <c r="BG21" i="10"/>
  <c r="BG21" i="11" s="1"/>
  <c r="BF21" i="10"/>
  <c r="BF21" i="11" s="1"/>
  <c r="BE21" i="10"/>
  <c r="BD21" i="10"/>
  <c r="BC21" i="10"/>
  <c r="BC21" i="11" s="1"/>
  <c r="BB21" i="10"/>
  <c r="BB21" i="11" s="1"/>
  <c r="BA21" i="10"/>
  <c r="AZ21" i="10"/>
  <c r="AY21" i="10"/>
  <c r="AY21" i="11" s="1"/>
  <c r="AX21" i="10"/>
  <c r="AX21" i="11" s="1"/>
  <c r="AW21" i="10"/>
  <c r="AV21" i="10"/>
  <c r="AU21" i="10"/>
  <c r="AU21" i="11" s="1"/>
  <c r="AT21" i="10"/>
  <c r="AT21" i="11" s="1"/>
  <c r="AS21" i="10"/>
  <c r="AR21" i="10"/>
  <c r="AQ21" i="10"/>
  <c r="AQ21" i="11" s="1"/>
  <c r="AP21" i="10"/>
  <c r="AP21" i="11" s="1"/>
  <c r="AO21" i="10"/>
  <c r="AN21" i="10"/>
  <c r="AM21" i="10"/>
  <c r="AM21" i="11" s="1"/>
  <c r="AL21" i="10"/>
  <c r="AL21" i="11" s="1"/>
  <c r="AK21" i="10"/>
  <c r="AJ21" i="10"/>
  <c r="AI21" i="10"/>
  <c r="AI21" i="11" s="1"/>
  <c r="AH21" i="10"/>
  <c r="AH21" i="11" s="1"/>
  <c r="AG21" i="10"/>
  <c r="AF21" i="10"/>
  <c r="AE21" i="10"/>
  <c r="AE21" i="11" s="1"/>
  <c r="AD21" i="10"/>
  <c r="AD21" i="11" s="1"/>
  <c r="AC21" i="10"/>
  <c r="AB21" i="10"/>
  <c r="AA21" i="10"/>
  <c r="AA21" i="11" s="1"/>
  <c r="Z21" i="10"/>
  <c r="Z21" i="11" s="1"/>
  <c r="Y21" i="10"/>
  <c r="X21" i="10"/>
  <c r="W21" i="10"/>
  <c r="W21" i="11" s="1"/>
  <c r="V21" i="10"/>
  <c r="V21" i="11" s="1"/>
  <c r="U21" i="10"/>
  <c r="T21" i="10"/>
  <c r="S21" i="10"/>
  <c r="S21" i="11" s="1"/>
  <c r="R21" i="10"/>
  <c r="R21" i="11" s="1"/>
  <c r="Q21" i="10"/>
  <c r="P21" i="10"/>
  <c r="O21" i="10"/>
  <c r="O21" i="11" s="1"/>
  <c r="N21" i="10"/>
  <c r="N21" i="11" s="1"/>
  <c r="M21" i="10"/>
  <c r="L21" i="10"/>
  <c r="K21" i="10"/>
  <c r="K21" i="11" s="1"/>
  <c r="J21" i="10"/>
  <c r="J21" i="11" s="1"/>
  <c r="I21" i="10"/>
  <c r="H21" i="10"/>
  <c r="G21" i="10"/>
  <c r="G21" i="11" s="1"/>
  <c r="F21" i="10"/>
  <c r="F21" i="11" s="1"/>
  <c r="E21" i="10"/>
  <c r="D21" i="10"/>
  <c r="C21" i="10"/>
  <c r="C21" i="11" s="1"/>
  <c r="BY20" i="10"/>
  <c r="BY20" i="11" s="1"/>
  <c r="BX20" i="10"/>
  <c r="BW20" i="10"/>
  <c r="BV20" i="10"/>
  <c r="BV20" i="11" s="1"/>
  <c r="BU20" i="10"/>
  <c r="BU20" i="11" s="1"/>
  <c r="BS20" i="10"/>
  <c r="BR20" i="10"/>
  <c r="BQ20" i="10"/>
  <c r="BQ20" i="11" s="1"/>
  <c r="BP20" i="10"/>
  <c r="BO20" i="10"/>
  <c r="BN20" i="10"/>
  <c r="BM20" i="10"/>
  <c r="BM20" i="11" s="1"/>
  <c r="BL20" i="10"/>
  <c r="BK20" i="10"/>
  <c r="BJ20" i="10"/>
  <c r="BI20" i="10"/>
  <c r="BI20" i="11" s="1"/>
  <c r="BH20" i="10"/>
  <c r="BG20" i="10"/>
  <c r="BF20" i="10"/>
  <c r="BE20" i="10"/>
  <c r="BE20" i="11" s="1"/>
  <c r="BD20" i="10"/>
  <c r="BC20" i="10"/>
  <c r="BB20" i="10"/>
  <c r="BA20" i="10"/>
  <c r="BA20" i="11" s="1"/>
  <c r="AZ20" i="10"/>
  <c r="AY20" i="10"/>
  <c r="AX20" i="10"/>
  <c r="AW20" i="10"/>
  <c r="AW20" i="11" s="1"/>
  <c r="AV20" i="10"/>
  <c r="AU20" i="10"/>
  <c r="AT20" i="10"/>
  <c r="AS20" i="10"/>
  <c r="AS20" i="11" s="1"/>
  <c r="AR20" i="10"/>
  <c r="AQ20" i="10"/>
  <c r="AP20" i="10"/>
  <c r="AO20" i="10"/>
  <c r="AO20" i="11" s="1"/>
  <c r="AN20" i="10"/>
  <c r="AM20" i="10"/>
  <c r="AL20" i="10"/>
  <c r="AK20" i="10"/>
  <c r="AK20" i="11" s="1"/>
  <c r="AJ20" i="10"/>
  <c r="AI20" i="10"/>
  <c r="AH20" i="10"/>
  <c r="AG20" i="10"/>
  <c r="AG20" i="11" s="1"/>
  <c r="AF20" i="10"/>
  <c r="AE20" i="10"/>
  <c r="AD20" i="10"/>
  <c r="AC20" i="10"/>
  <c r="AC20" i="11" s="1"/>
  <c r="AB20" i="10"/>
  <c r="AA20" i="10"/>
  <c r="Z20" i="10"/>
  <c r="Y20" i="10"/>
  <c r="Y20" i="11" s="1"/>
  <c r="X20" i="10"/>
  <c r="W20" i="10"/>
  <c r="V20" i="10"/>
  <c r="U20" i="10"/>
  <c r="U20" i="11" s="1"/>
  <c r="T20" i="10"/>
  <c r="S20" i="10"/>
  <c r="R20" i="10"/>
  <c r="Q20" i="10"/>
  <c r="Q20" i="11" s="1"/>
  <c r="P20" i="10"/>
  <c r="O20" i="10"/>
  <c r="N20" i="10"/>
  <c r="M20" i="10"/>
  <c r="M20" i="11" s="1"/>
  <c r="L20" i="10"/>
  <c r="K20" i="10"/>
  <c r="J20" i="10"/>
  <c r="I20" i="10"/>
  <c r="I20" i="11" s="1"/>
  <c r="H20" i="10"/>
  <c r="G20" i="10"/>
  <c r="F20" i="10"/>
  <c r="E20" i="10"/>
  <c r="E20" i="11" s="1"/>
  <c r="D20" i="10"/>
  <c r="C20" i="10"/>
  <c r="BY19" i="10"/>
  <c r="BX19" i="10"/>
  <c r="BX19" i="11" s="1"/>
  <c r="BW19" i="10"/>
  <c r="BV19" i="10"/>
  <c r="BU19" i="10"/>
  <c r="BS19" i="10"/>
  <c r="BR19" i="10"/>
  <c r="BQ19" i="10"/>
  <c r="BP19" i="10"/>
  <c r="BO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Y18" i="10"/>
  <c r="BX18" i="10"/>
  <c r="BW18" i="10"/>
  <c r="BV18" i="10"/>
  <c r="BU18" i="10"/>
  <c r="BS18" i="10"/>
  <c r="BS18" i="11" s="1"/>
  <c r="BR18" i="10"/>
  <c r="BQ18" i="10"/>
  <c r="BQ18" i="11" s="1"/>
  <c r="BP18" i="10"/>
  <c r="BP18" i="11" s="1"/>
  <c r="BO18" i="10"/>
  <c r="BO18" i="11" s="1"/>
  <c r="BN18" i="10"/>
  <c r="BM18" i="10"/>
  <c r="BM18" i="11" s="1"/>
  <c r="BL18" i="10"/>
  <c r="BL18" i="11" s="1"/>
  <c r="BK18" i="10"/>
  <c r="BK18" i="11" s="1"/>
  <c r="BJ18" i="10"/>
  <c r="BI18" i="10"/>
  <c r="BI18" i="11" s="1"/>
  <c r="BH18" i="10"/>
  <c r="BH18" i="11" s="1"/>
  <c r="BG18" i="10"/>
  <c r="BG18" i="11" s="1"/>
  <c r="BF18" i="10"/>
  <c r="BE18" i="10"/>
  <c r="BE18" i="11" s="1"/>
  <c r="BD18" i="10"/>
  <c r="BD18" i="11" s="1"/>
  <c r="BC18" i="10"/>
  <c r="BC18" i="11" s="1"/>
  <c r="BB18" i="10"/>
  <c r="BA18" i="10"/>
  <c r="BA18" i="11" s="1"/>
  <c r="AZ18" i="10"/>
  <c r="AZ18" i="11" s="1"/>
  <c r="AY18" i="10"/>
  <c r="AY18" i="11" s="1"/>
  <c r="AX18" i="10"/>
  <c r="AW18" i="10"/>
  <c r="AW18" i="11" s="1"/>
  <c r="AV18" i="10"/>
  <c r="AV18" i="11" s="1"/>
  <c r="AU18" i="10"/>
  <c r="AU18" i="11" s="1"/>
  <c r="AT18" i="10"/>
  <c r="AS18" i="10"/>
  <c r="AS18" i="11" s="1"/>
  <c r="AR18" i="10"/>
  <c r="AR18" i="11" s="1"/>
  <c r="AQ18" i="10"/>
  <c r="AQ18" i="11" s="1"/>
  <c r="AP18" i="10"/>
  <c r="AO18" i="10"/>
  <c r="AO18" i="11" s="1"/>
  <c r="AN18" i="10"/>
  <c r="AN18" i="11" s="1"/>
  <c r="AM18" i="10"/>
  <c r="AM18" i="11" s="1"/>
  <c r="AL18" i="10"/>
  <c r="AK18" i="10"/>
  <c r="AK18" i="11" s="1"/>
  <c r="AJ18" i="10"/>
  <c r="AJ18" i="11" s="1"/>
  <c r="AI18" i="10"/>
  <c r="AI18" i="11" s="1"/>
  <c r="AH18" i="10"/>
  <c r="AG18" i="10"/>
  <c r="AG18" i="11" s="1"/>
  <c r="AF18" i="10"/>
  <c r="AF18" i="11" s="1"/>
  <c r="AE18" i="10"/>
  <c r="AE18" i="11" s="1"/>
  <c r="AD18" i="10"/>
  <c r="AC18" i="10"/>
  <c r="AC18" i="11" s="1"/>
  <c r="AB18" i="10"/>
  <c r="AB18" i="11" s="1"/>
  <c r="AA18" i="10"/>
  <c r="AA18" i="11" s="1"/>
  <c r="Z18" i="10"/>
  <c r="Y18" i="10"/>
  <c r="Y18" i="11" s="1"/>
  <c r="X18" i="10"/>
  <c r="X18" i="11" s="1"/>
  <c r="W18" i="10"/>
  <c r="W18" i="11" s="1"/>
  <c r="V18" i="10"/>
  <c r="U18" i="10"/>
  <c r="U18" i="11" s="1"/>
  <c r="T18" i="10"/>
  <c r="T18" i="11" s="1"/>
  <c r="S18" i="10"/>
  <c r="S18" i="11" s="1"/>
  <c r="R18" i="10"/>
  <c r="Q18" i="10"/>
  <c r="Q18" i="11" s="1"/>
  <c r="P18" i="10"/>
  <c r="P18" i="11" s="1"/>
  <c r="O18" i="10"/>
  <c r="O18" i="11" s="1"/>
  <c r="N18" i="10"/>
  <c r="M18" i="10"/>
  <c r="M18" i="11" s="1"/>
  <c r="L18" i="10"/>
  <c r="L18" i="11" s="1"/>
  <c r="K18" i="10"/>
  <c r="K18" i="11" s="1"/>
  <c r="J18" i="10"/>
  <c r="I18" i="10"/>
  <c r="I18" i="11" s="1"/>
  <c r="H18" i="10"/>
  <c r="H18" i="11" s="1"/>
  <c r="G18" i="10"/>
  <c r="G18" i="11" s="1"/>
  <c r="F18" i="10"/>
  <c r="E18" i="10"/>
  <c r="E18" i="11" s="1"/>
  <c r="D18" i="10"/>
  <c r="D18" i="11" s="1"/>
  <c r="C18" i="10"/>
  <c r="C18" i="11" s="1"/>
  <c r="BY17" i="10"/>
  <c r="BX17" i="10"/>
  <c r="BX17" i="11" s="1"/>
  <c r="BW17" i="10"/>
  <c r="BW17" i="11" s="1"/>
  <c r="BV17" i="10"/>
  <c r="BV17" i="11" s="1"/>
  <c r="BU17" i="10"/>
  <c r="BS17" i="10"/>
  <c r="BS17" i="11" s="1"/>
  <c r="BR17" i="10"/>
  <c r="BR17" i="11" s="1"/>
  <c r="BQ17" i="10"/>
  <c r="BP17" i="10"/>
  <c r="BO17" i="10"/>
  <c r="BO17" i="11" s="1"/>
  <c r="BN17" i="10"/>
  <c r="BN17" i="11" s="1"/>
  <c r="BM17" i="10"/>
  <c r="BL17" i="10"/>
  <c r="BK17" i="10"/>
  <c r="BK17" i="11" s="1"/>
  <c r="BJ17" i="10"/>
  <c r="BJ17" i="11" s="1"/>
  <c r="BI17" i="10"/>
  <c r="BH17" i="10"/>
  <c r="BG17" i="10"/>
  <c r="BG17" i="11" s="1"/>
  <c r="BF17" i="10"/>
  <c r="BF17" i="11" s="1"/>
  <c r="BE17" i="10"/>
  <c r="BD17" i="10"/>
  <c r="BC17" i="10"/>
  <c r="BC17" i="11" s="1"/>
  <c r="BB17" i="10"/>
  <c r="BB17" i="11" s="1"/>
  <c r="BA17" i="10"/>
  <c r="AZ17" i="10"/>
  <c r="AY17" i="10"/>
  <c r="AY17" i="11" s="1"/>
  <c r="AX17" i="10"/>
  <c r="AX17" i="11" s="1"/>
  <c r="AW17" i="10"/>
  <c r="AV17" i="10"/>
  <c r="AU17" i="10"/>
  <c r="AU17" i="11" s="1"/>
  <c r="AT17" i="10"/>
  <c r="AT17" i="11" s="1"/>
  <c r="AS17" i="10"/>
  <c r="AR17" i="10"/>
  <c r="AQ17" i="10"/>
  <c r="AQ17" i="11" s="1"/>
  <c r="AP17" i="10"/>
  <c r="AP17" i="11" s="1"/>
  <c r="AO17" i="10"/>
  <c r="AN17" i="10"/>
  <c r="AM17" i="10"/>
  <c r="AM17" i="11" s="1"/>
  <c r="AL17" i="10"/>
  <c r="AL17" i="11" s="1"/>
  <c r="AK17" i="10"/>
  <c r="AJ17" i="10"/>
  <c r="AI17" i="10"/>
  <c r="AI17" i="11" s="1"/>
  <c r="AH17" i="10"/>
  <c r="AH17" i="11" s="1"/>
  <c r="AG17" i="10"/>
  <c r="AF17" i="10"/>
  <c r="AE17" i="10"/>
  <c r="AE17" i="11" s="1"/>
  <c r="AD17" i="10"/>
  <c r="AD17" i="11" s="1"/>
  <c r="AC17" i="10"/>
  <c r="AB17" i="10"/>
  <c r="AA17" i="10"/>
  <c r="AA17" i="11" s="1"/>
  <c r="Z17" i="10"/>
  <c r="Z17" i="11" s="1"/>
  <c r="Y17" i="10"/>
  <c r="X17" i="10"/>
  <c r="W17" i="10"/>
  <c r="W17" i="11" s="1"/>
  <c r="V17" i="10"/>
  <c r="V17" i="11" s="1"/>
  <c r="U17" i="10"/>
  <c r="T17" i="10"/>
  <c r="S17" i="10"/>
  <c r="S17" i="11" s="1"/>
  <c r="R17" i="10"/>
  <c r="R17" i="11" s="1"/>
  <c r="Q17" i="10"/>
  <c r="P17" i="10"/>
  <c r="O17" i="10"/>
  <c r="O17" i="11" s="1"/>
  <c r="N17" i="10"/>
  <c r="N17" i="11" s="1"/>
  <c r="M17" i="10"/>
  <c r="L17" i="10"/>
  <c r="K17" i="10"/>
  <c r="K17" i="11" s="1"/>
  <c r="J17" i="10"/>
  <c r="J17" i="11" s="1"/>
  <c r="I17" i="10"/>
  <c r="H17" i="10"/>
  <c r="G17" i="10"/>
  <c r="G17" i="11" s="1"/>
  <c r="F17" i="10"/>
  <c r="F17" i="11" s="1"/>
  <c r="E17" i="10"/>
  <c r="D17" i="10"/>
  <c r="C17" i="10"/>
  <c r="C17" i="11" s="1"/>
  <c r="BY16" i="10"/>
  <c r="BY16" i="11" s="1"/>
  <c r="BX16" i="10"/>
  <c r="BW16" i="10"/>
  <c r="BV16" i="10"/>
  <c r="BV16" i="11" s="1"/>
  <c r="BU16" i="10"/>
  <c r="BU16" i="11" s="1"/>
  <c r="BS16" i="10"/>
  <c r="BR16" i="10"/>
  <c r="BQ16" i="10"/>
  <c r="BQ16" i="11" s="1"/>
  <c r="BP16" i="10"/>
  <c r="BO16" i="10"/>
  <c r="BN16" i="10"/>
  <c r="BM16" i="10"/>
  <c r="BM16" i="11" s="1"/>
  <c r="BL16" i="10"/>
  <c r="BK16" i="10"/>
  <c r="BJ16" i="10"/>
  <c r="BI16" i="10"/>
  <c r="BI16" i="11" s="1"/>
  <c r="BH16" i="10"/>
  <c r="BG16" i="10"/>
  <c r="BF16" i="10"/>
  <c r="BE16" i="10"/>
  <c r="BE16" i="11" s="1"/>
  <c r="BD16" i="10"/>
  <c r="BC16" i="10"/>
  <c r="BB16" i="10"/>
  <c r="BA16" i="10"/>
  <c r="BA16" i="11" s="1"/>
  <c r="AZ16" i="10"/>
  <c r="AY16" i="10"/>
  <c r="AX16" i="10"/>
  <c r="AW16" i="10"/>
  <c r="AW16" i="11" s="1"/>
  <c r="AV16" i="10"/>
  <c r="AU16" i="10"/>
  <c r="AT16" i="10"/>
  <c r="AS16" i="10"/>
  <c r="AS16" i="11" s="1"/>
  <c r="AR16" i="10"/>
  <c r="AQ16" i="10"/>
  <c r="AP16" i="10"/>
  <c r="AO16" i="10"/>
  <c r="AO16" i="11" s="1"/>
  <c r="AN16" i="10"/>
  <c r="AM16" i="10"/>
  <c r="AL16" i="10"/>
  <c r="AK16" i="10"/>
  <c r="AK16" i="11" s="1"/>
  <c r="AJ16" i="10"/>
  <c r="AI16" i="10"/>
  <c r="AH16" i="10"/>
  <c r="AG16" i="10"/>
  <c r="AG16" i="11" s="1"/>
  <c r="AF16" i="10"/>
  <c r="AE16" i="10"/>
  <c r="AD16" i="10"/>
  <c r="AC16" i="10"/>
  <c r="AC16" i="11" s="1"/>
  <c r="AB16" i="10"/>
  <c r="AA16" i="10"/>
  <c r="Z16" i="10"/>
  <c r="Y16" i="10"/>
  <c r="Y16" i="11" s="1"/>
  <c r="X16" i="10"/>
  <c r="W16" i="10"/>
  <c r="V16" i="10"/>
  <c r="U16" i="10"/>
  <c r="U16" i="11" s="1"/>
  <c r="T16" i="10"/>
  <c r="S16" i="10"/>
  <c r="R16" i="10"/>
  <c r="Q16" i="10"/>
  <c r="Q16" i="11" s="1"/>
  <c r="P16" i="10"/>
  <c r="O16" i="10"/>
  <c r="N16" i="10"/>
  <c r="M16" i="10"/>
  <c r="M16" i="11" s="1"/>
  <c r="L16" i="10"/>
  <c r="K16" i="10"/>
  <c r="J16" i="10"/>
  <c r="I16" i="10"/>
  <c r="I16" i="11" s="1"/>
  <c r="H16" i="10"/>
  <c r="G16" i="10"/>
  <c r="F16" i="10"/>
  <c r="E16" i="10"/>
  <c r="E16" i="11" s="1"/>
  <c r="D16" i="10"/>
  <c r="C16" i="10"/>
  <c r="BY15" i="10"/>
  <c r="BX15" i="10"/>
  <c r="BX15" i="11" s="1"/>
  <c r="BW15" i="10"/>
  <c r="BV15" i="10"/>
  <c r="BU15" i="10"/>
  <c r="BS15" i="10"/>
  <c r="BR15" i="10"/>
  <c r="BQ15" i="10"/>
  <c r="BP15" i="10"/>
  <c r="BO15" i="10"/>
  <c r="BN15" i="10"/>
  <c r="BM15" i="10"/>
  <c r="BL15" i="10"/>
  <c r="BK15" i="10"/>
  <c r="BJ15" i="10"/>
  <c r="BI15" i="10"/>
  <c r="BH15" i="10"/>
  <c r="BG15" i="10"/>
  <c r="BF15" i="10"/>
  <c r="BE15" i="10"/>
  <c r="BD15" i="10"/>
  <c r="BC15" i="10"/>
  <c r="BB15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BY14" i="10"/>
  <c r="BX14" i="10"/>
  <c r="BW14" i="10"/>
  <c r="BV14" i="10"/>
  <c r="BU14" i="10"/>
  <c r="BS14" i="10"/>
  <c r="BS14" i="11" s="1"/>
  <c r="BR14" i="10"/>
  <c r="BQ14" i="10"/>
  <c r="BQ14" i="11" s="1"/>
  <c r="BP14" i="10"/>
  <c r="BP14" i="11" s="1"/>
  <c r="BO14" i="10"/>
  <c r="BO14" i="11" s="1"/>
  <c r="BN14" i="10"/>
  <c r="BM14" i="10"/>
  <c r="BM14" i="11" s="1"/>
  <c r="BL14" i="10"/>
  <c r="BL14" i="11" s="1"/>
  <c r="BK14" i="10"/>
  <c r="BK14" i="11" s="1"/>
  <c r="BJ14" i="10"/>
  <c r="BI14" i="10"/>
  <c r="BI14" i="11" s="1"/>
  <c r="BH14" i="10"/>
  <c r="BH14" i="11" s="1"/>
  <c r="BG14" i="10"/>
  <c r="BG14" i="11" s="1"/>
  <c r="BF14" i="10"/>
  <c r="BE14" i="10"/>
  <c r="BE14" i="11" s="1"/>
  <c r="BD14" i="10"/>
  <c r="BD14" i="11" s="1"/>
  <c r="BC14" i="10"/>
  <c r="BC14" i="11" s="1"/>
  <c r="BB14" i="10"/>
  <c r="BA14" i="10"/>
  <c r="BA14" i="11" s="1"/>
  <c r="AZ14" i="10"/>
  <c r="AZ14" i="11" s="1"/>
  <c r="AY14" i="10"/>
  <c r="AY14" i="11" s="1"/>
  <c r="AX14" i="10"/>
  <c r="AW14" i="10"/>
  <c r="AW14" i="11" s="1"/>
  <c r="AV14" i="10"/>
  <c r="AV14" i="11" s="1"/>
  <c r="AU14" i="10"/>
  <c r="AU14" i="11" s="1"/>
  <c r="AT14" i="10"/>
  <c r="AS14" i="10"/>
  <c r="AS14" i="11" s="1"/>
  <c r="AR14" i="10"/>
  <c r="AR14" i="11" s="1"/>
  <c r="AQ14" i="10"/>
  <c r="AQ14" i="11" s="1"/>
  <c r="AP14" i="10"/>
  <c r="AO14" i="10"/>
  <c r="AO14" i="11" s="1"/>
  <c r="AN14" i="10"/>
  <c r="AN14" i="11" s="1"/>
  <c r="AM14" i="10"/>
  <c r="AM14" i="11" s="1"/>
  <c r="AL14" i="10"/>
  <c r="AK14" i="10"/>
  <c r="AK14" i="11" s="1"/>
  <c r="AJ14" i="10"/>
  <c r="AJ14" i="11" s="1"/>
  <c r="AI14" i="10"/>
  <c r="AI14" i="11" s="1"/>
  <c r="AH14" i="10"/>
  <c r="AG14" i="10"/>
  <c r="AG14" i="11" s="1"/>
  <c r="AF14" i="10"/>
  <c r="AF14" i="11" s="1"/>
  <c r="AE14" i="10"/>
  <c r="AE14" i="11" s="1"/>
  <c r="AD14" i="10"/>
  <c r="AC14" i="10"/>
  <c r="AC14" i="11" s="1"/>
  <c r="AB14" i="10"/>
  <c r="AB14" i="11" s="1"/>
  <c r="AA14" i="10"/>
  <c r="AA14" i="11" s="1"/>
  <c r="Z14" i="10"/>
  <c r="Y14" i="10"/>
  <c r="Y14" i="11" s="1"/>
  <c r="X14" i="10"/>
  <c r="X14" i="11" s="1"/>
  <c r="W14" i="10"/>
  <c r="W14" i="11" s="1"/>
  <c r="V14" i="10"/>
  <c r="U14" i="10"/>
  <c r="U14" i="11" s="1"/>
  <c r="T14" i="10"/>
  <c r="T14" i="11" s="1"/>
  <c r="S14" i="10"/>
  <c r="S14" i="11" s="1"/>
  <c r="R14" i="10"/>
  <c r="Q14" i="10"/>
  <c r="Q14" i="11" s="1"/>
  <c r="P14" i="10"/>
  <c r="P14" i="11" s="1"/>
  <c r="O14" i="10"/>
  <c r="O14" i="11" s="1"/>
  <c r="N14" i="10"/>
  <c r="M14" i="10"/>
  <c r="M14" i="11" s="1"/>
  <c r="L14" i="10"/>
  <c r="L14" i="11" s="1"/>
  <c r="K14" i="10"/>
  <c r="K14" i="11" s="1"/>
  <c r="J14" i="10"/>
  <c r="I14" i="10"/>
  <c r="I14" i="11" s="1"/>
  <c r="H14" i="10"/>
  <c r="H14" i="11" s="1"/>
  <c r="G14" i="10"/>
  <c r="G14" i="11" s="1"/>
  <c r="F14" i="10"/>
  <c r="E14" i="10"/>
  <c r="E14" i="11" s="1"/>
  <c r="D14" i="10"/>
  <c r="D14" i="11" s="1"/>
  <c r="C14" i="10"/>
  <c r="C14" i="11" s="1"/>
  <c r="BY13" i="10"/>
  <c r="BX13" i="10"/>
  <c r="BX13" i="11" s="1"/>
  <c r="BW13" i="10"/>
  <c r="BW13" i="11" s="1"/>
  <c r="BV13" i="10"/>
  <c r="BV13" i="11" s="1"/>
  <c r="BU13" i="10"/>
  <c r="BS13" i="10"/>
  <c r="BS13" i="11" s="1"/>
  <c r="BR13" i="10"/>
  <c r="BR13" i="11" s="1"/>
  <c r="BQ13" i="10"/>
  <c r="BP13" i="10"/>
  <c r="BO13" i="10"/>
  <c r="BO13" i="11" s="1"/>
  <c r="BN13" i="10"/>
  <c r="BN13" i="11" s="1"/>
  <c r="BM13" i="10"/>
  <c r="BL13" i="10"/>
  <c r="BK13" i="10"/>
  <c r="BK13" i="11" s="1"/>
  <c r="BJ13" i="10"/>
  <c r="BJ13" i="11" s="1"/>
  <c r="BI13" i="10"/>
  <c r="BH13" i="10"/>
  <c r="BG13" i="10"/>
  <c r="BG13" i="11" s="1"/>
  <c r="BF13" i="10"/>
  <c r="BF13" i="11" s="1"/>
  <c r="BE13" i="10"/>
  <c r="BD13" i="10"/>
  <c r="BC13" i="10"/>
  <c r="BC13" i="11" s="1"/>
  <c r="BB13" i="10"/>
  <c r="BB13" i="11" s="1"/>
  <c r="BA13" i="10"/>
  <c r="AZ13" i="10"/>
  <c r="AY13" i="10"/>
  <c r="AY13" i="11" s="1"/>
  <c r="AX13" i="10"/>
  <c r="AX13" i="11" s="1"/>
  <c r="AW13" i="10"/>
  <c r="AV13" i="10"/>
  <c r="AU13" i="10"/>
  <c r="AU13" i="11" s="1"/>
  <c r="AT13" i="10"/>
  <c r="AT13" i="11" s="1"/>
  <c r="AS13" i="10"/>
  <c r="AR13" i="10"/>
  <c r="AQ13" i="10"/>
  <c r="AQ13" i="11" s="1"/>
  <c r="AP13" i="10"/>
  <c r="AP13" i="11" s="1"/>
  <c r="AO13" i="10"/>
  <c r="AN13" i="10"/>
  <c r="AM13" i="10"/>
  <c r="AM13" i="11" s="1"/>
  <c r="AL13" i="10"/>
  <c r="AL13" i="11" s="1"/>
  <c r="AK13" i="10"/>
  <c r="AJ13" i="10"/>
  <c r="AI13" i="10"/>
  <c r="AI13" i="11" s="1"/>
  <c r="AH13" i="10"/>
  <c r="AH13" i="11" s="1"/>
  <c r="AG13" i="10"/>
  <c r="AF13" i="10"/>
  <c r="AE13" i="10"/>
  <c r="AE13" i="11" s="1"/>
  <c r="AD13" i="10"/>
  <c r="AD13" i="11" s="1"/>
  <c r="AC13" i="10"/>
  <c r="AB13" i="10"/>
  <c r="AA13" i="10"/>
  <c r="AA13" i="11" s="1"/>
  <c r="Z13" i="10"/>
  <c r="Z13" i="11" s="1"/>
  <c r="Y13" i="10"/>
  <c r="X13" i="10"/>
  <c r="W13" i="10"/>
  <c r="W13" i="11" s="1"/>
  <c r="V13" i="10"/>
  <c r="V13" i="11" s="1"/>
  <c r="U13" i="10"/>
  <c r="T13" i="10"/>
  <c r="S13" i="10"/>
  <c r="S13" i="11" s="1"/>
  <c r="R13" i="10"/>
  <c r="R13" i="11" s="1"/>
  <c r="Q13" i="10"/>
  <c r="P13" i="10"/>
  <c r="O13" i="10"/>
  <c r="O13" i="11" s="1"/>
  <c r="N13" i="10"/>
  <c r="N13" i="11" s="1"/>
  <c r="M13" i="10"/>
  <c r="L13" i="10"/>
  <c r="K13" i="10"/>
  <c r="K13" i="11" s="1"/>
  <c r="J13" i="10"/>
  <c r="J13" i="11" s="1"/>
  <c r="I13" i="10"/>
  <c r="H13" i="10"/>
  <c r="G13" i="10"/>
  <c r="G13" i="11" s="1"/>
  <c r="F13" i="10"/>
  <c r="F13" i="11" s="1"/>
  <c r="E13" i="10"/>
  <c r="D13" i="10"/>
  <c r="C13" i="10"/>
  <c r="C13" i="11" s="1"/>
  <c r="BY12" i="10"/>
  <c r="BY12" i="11" s="1"/>
  <c r="BX12" i="10"/>
  <c r="BW12" i="10"/>
  <c r="BV12" i="10"/>
  <c r="BV12" i="11" s="1"/>
  <c r="BU12" i="10"/>
  <c r="BU12" i="11" s="1"/>
  <c r="BS12" i="10"/>
  <c r="BR12" i="10"/>
  <c r="BQ12" i="10"/>
  <c r="BQ12" i="11" s="1"/>
  <c r="BP12" i="10"/>
  <c r="BO12" i="10"/>
  <c r="BN12" i="10"/>
  <c r="BM12" i="10"/>
  <c r="BM12" i="11" s="1"/>
  <c r="BL12" i="10"/>
  <c r="BK12" i="10"/>
  <c r="BJ12" i="10"/>
  <c r="BI12" i="10"/>
  <c r="BI12" i="11" s="1"/>
  <c r="BH12" i="10"/>
  <c r="BG12" i="10"/>
  <c r="BF12" i="10"/>
  <c r="BE12" i="10"/>
  <c r="BE12" i="11" s="1"/>
  <c r="BD12" i="10"/>
  <c r="BC12" i="10"/>
  <c r="BB12" i="10"/>
  <c r="BA12" i="10"/>
  <c r="BA12" i="11" s="1"/>
  <c r="AZ12" i="10"/>
  <c r="AY12" i="10"/>
  <c r="AX12" i="10"/>
  <c r="AW12" i="10"/>
  <c r="AW12" i="11" s="1"/>
  <c r="AV12" i="10"/>
  <c r="AU12" i="10"/>
  <c r="AT12" i="10"/>
  <c r="AS12" i="10"/>
  <c r="AS12" i="11" s="1"/>
  <c r="AR12" i="10"/>
  <c r="AQ12" i="10"/>
  <c r="AP12" i="10"/>
  <c r="AO12" i="10"/>
  <c r="AO12" i="11" s="1"/>
  <c r="AN12" i="10"/>
  <c r="AM12" i="10"/>
  <c r="AL12" i="10"/>
  <c r="AK12" i="10"/>
  <c r="AK12" i="11" s="1"/>
  <c r="AJ12" i="10"/>
  <c r="AI12" i="10"/>
  <c r="AH12" i="10"/>
  <c r="AG12" i="10"/>
  <c r="AG12" i="11" s="1"/>
  <c r="AF12" i="10"/>
  <c r="AE12" i="10"/>
  <c r="AD12" i="10"/>
  <c r="AC12" i="10"/>
  <c r="AC12" i="11" s="1"/>
  <c r="AB12" i="10"/>
  <c r="AA12" i="10"/>
  <c r="Z12" i="10"/>
  <c r="Y12" i="10"/>
  <c r="Y12" i="11" s="1"/>
  <c r="X12" i="10"/>
  <c r="W12" i="10"/>
  <c r="V12" i="10"/>
  <c r="U12" i="10"/>
  <c r="U12" i="11" s="1"/>
  <c r="T12" i="10"/>
  <c r="S12" i="10"/>
  <c r="R12" i="10"/>
  <c r="Q12" i="10"/>
  <c r="Q12" i="11" s="1"/>
  <c r="P12" i="10"/>
  <c r="O12" i="10"/>
  <c r="N12" i="10"/>
  <c r="M12" i="10"/>
  <c r="M12" i="11" s="1"/>
  <c r="L12" i="10"/>
  <c r="K12" i="10"/>
  <c r="J12" i="10"/>
  <c r="I12" i="10"/>
  <c r="I12" i="11" s="1"/>
  <c r="H12" i="10"/>
  <c r="G12" i="10"/>
  <c r="F12" i="10"/>
  <c r="E12" i="10"/>
  <c r="E12" i="11" s="1"/>
  <c r="D12" i="10"/>
  <c r="C12" i="10"/>
  <c r="BY11" i="10"/>
  <c r="BX11" i="10"/>
  <c r="BX11" i="11" s="1"/>
  <c r="BW11" i="10"/>
  <c r="BV11" i="10"/>
  <c r="BU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BY10" i="10"/>
  <c r="BX10" i="10"/>
  <c r="BW10" i="10"/>
  <c r="BV10" i="10"/>
  <c r="BU10" i="10"/>
  <c r="BS10" i="10"/>
  <c r="BS10" i="11" s="1"/>
  <c r="BR10" i="10"/>
  <c r="BQ10" i="10"/>
  <c r="BQ10" i="11" s="1"/>
  <c r="BP10" i="10"/>
  <c r="BP10" i="11" s="1"/>
  <c r="BO10" i="10"/>
  <c r="BO10" i="11" s="1"/>
  <c r="BN10" i="10"/>
  <c r="BM10" i="10"/>
  <c r="BM10" i="11" s="1"/>
  <c r="BL10" i="10"/>
  <c r="BL10" i="11" s="1"/>
  <c r="BK10" i="10"/>
  <c r="BK10" i="11" s="1"/>
  <c r="BJ10" i="10"/>
  <c r="BI10" i="10"/>
  <c r="BI10" i="11" s="1"/>
  <c r="BH10" i="10"/>
  <c r="BH10" i="11" s="1"/>
  <c r="BG10" i="10"/>
  <c r="BG10" i="11" s="1"/>
  <c r="BF10" i="10"/>
  <c r="BE10" i="10"/>
  <c r="BE10" i="11" s="1"/>
  <c r="BD10" i="10"/>
  <c r="BD10" i="11" s="1"/>
  <c r="BC10" i="10"/>
  <c r="BC10" i="11" s="1"/>
  <c r="BB10" i="10"/>
  <c r="BA10" i="10"/>
  <c r="BA10" i="11" s="1"/>
  <c r="AZ10" i="10"/>
  <c r="AZ10" i="11" s="1"/>
  <c r="AY10" i="10"/>
  <c r="AY10" i="11" s="1"/>
  <c r="AX10" i="10"/>
  <c r="AW10" i="10"/>
  <c r="AW10" i="11" s="1"/>
  <c r="AV10" i="10"/>
  <c r="AV10" i="11" s="1"/>
  <c r="AU10" i="10"/>
  <c r="AU10" i="11" s="1"/>
  <c r="AT10" i="10"/>
  <c r="AS10" i="10"/>
  <c r="AS10" i="11" s="1"/>
  <c r="AR10" i="10"/>
  <c r="AR10" i="11" s="1"/>
  <c r="AQ10" i="10"/>
  <c r="AQ10" i="11" s="1"/>
  <c r="AP10" i="10"/>
  <c r="AO10" i="10"/>
  <c r="AO10" i="11" s="1"/>
  <c r="AN10" i="10"/>
  <c r="AN10" i="11" s="1"/>
  <c r="AM10" i="10"/>
  <c r="AM10" i="11" s="1"/>
  <c r="AL10" i="10"/>
  <c r="AK10" i="10"/>
  <c r="AK10" i="11" s="1"/>
  <c r="AJ10" i="10"/>
  <c r="AJ10" i="11" s="1"/>
  <c r="AI10" i="10"/>
  <c r="AI10" i="11" s="1"/>
  <c r="AH10" i="10"/>
  <c r="AG10" i="10"/>
  <c r="AG10" i="11" s="1"/>
  <c r="AF10" i="10"/>
  <c r="AF10" i="11" s="1"/>
  <c r="AE10" i="10"/>
  <c r="AE10" i="11" s="1"/>
  <c r="AD10" i="10"/>
  <c r="AC10" i="10"/>
  <c r="AC10" i="11" s="1"/>
  <c r="AB10" i="10"/>
  <c r="AB10" i="11" s="1"/>
  <c r="AA10" i="10"/>
  <c r="AA10" i="11" s="1"/>
  <c r="Z10" i="10"/>
  <c r="Y10" i="10"/>
  <c r="Y10" i="11" s="1"/>
  <c r="X10" i="10"/>
  <c r="X10" i="11" s="1"/>
  <c r="W10" i="10"/>
  <c r="W10" i="11" s="1"/>
  <c r="V10" i="10"/>
  <c r="U10" i="10"/>
  <c r="U10" i="11" s="1"/>
  <c r="T10" i="10"/>
  <c r="T10" i="11" s="1"/>
  <c r="S10" i="10"/>
  <c r="S10" i="11" s="1"/>
  <c r="R10" i="10"/>
  <c r="Q10" i="10"/>
  <c r="Q10" i="11" s="1"/>
  <c r="P10" i="10"/>
  <c r="P10" i="11" s="1"/>
  <c r="O10" i="10"/>
  <c r="O10" i="11" s="1"/>
  <c r="N10" i="10"/>
  <c r="M10" i="10"/>
  <c r="M10" i="11" s="1"/>
  <c r="L10" i="10"/>
  <c r="L10" i="11" s="1"/>
  <c r="K10" i="10"/>
  <c r="K10" i="11" s="1"/>
  <c r="J10" i="10"/>
  <c r="I10" i="10"/>
  <c r="I10" i="11" s="1"/>
  <c r="H10" i="10"/>
  <c r="H10" i="11" s="1"/>
  <c r="G10" i="10"/>
  <c r="G10" i="11" s="1"/>
  <c r="F10" i="10"/>
  <c r="E10" i="10"/>
  <c r="E10" i="11" s="1"/>
  <c r="D10" i="10"/>
  <c r="D10" i="11" s="1"/>
  <c r="C10" i="10"/>
  <c r="C10" i="11" s="1"/>
  <c r="BY9" i="10"/>
  <c r="BX9" i="10"/>
  <c r="BX9" i="11" s="1"/>
  <c r="BW9" i="10"/>
  <c r="BW9" i="11" s="1"/>
  <c r="BV9" i="10"/>
  <c r="BV9" i="11" s="1"/>
  <c r="BU9" i="10"/>
  <c r="BS9" i="10"/>
  <c r="BS9" i="11" s="1"/>
  <c r="BR9" i="10"/>
  <c r="BR9" i="11" s="1"/>
  <c r="BQ9" i="10"/>
  <c r="BP9" i="10"/>
  <c r="BO9" i="10"/>
  <c r="BO9" i="11" s="1"/>
  <c r="BN9" i="10"/>
  <c r="BN9" i="11" s="1"/>
  <c r="BM9" i="10"/>
  <c r="BL9" i="10"/>
  <c r="BK9" i="10"/>
  <c r="BK9" i="11" s="1"/>
  <c r="BJ9" i="10"/>
  <c r="BJ9" i="11" s="1"/>
  <c r="BI9" i="10"/>
  <c r="BH9" i="10"/>
  <c r="BG9" i="10"/>
  <c r="BG9" i="11" s="1"/>
  <c r="BF9" i="10"/>
  <c r="BF9" i="11" s="1"/>
  <c r="BE9" i="10"/>
  <c r="BD9" i="10"/>
  <c r="BC9" i="10"/>
  <c r="BC9" i="11" s="1"/>
  <c r="BB9" i="10"/>
  <c r="BB9" i="11" s="1"/>
  <c r="BA9" i="10"/>
  <c r="AZ9" i="10"/>
  <c r="AY9" i="10"/>
  <c r="AY9" i="11" s="1"/>
  <c r="AX9" i="10"/>
  <c r="AX9" i="11" s="1"/>
  <c r="AW9" i="10"/>
  <c r="AV9" i="10"/>
  <c r="AU9" i="10"/>
  <c r="AU9" i="11" s="1"/>
  <c r="AT9" i="10"/>
  <c r="AT9" i="11" s="1"/>
  <c r="AS9" i="10"/>
  <c r="AR9" i="10"/>
  <c r="AQ9" i="10"/>
  <c r="AQ9" i="11" s="1"/>
  <c r="AP9" i="10"/>
  <c r="AP9" i="11" s="1"/>
  <c r="AO9" i="10"/>
  <c r="AN9" i="10"/>
  <c r="AM9" i="10"/>
  <c r="AM9" i="11" s="1"/>
  <c r="AL9" i="10"/>
  <c r="AL9" i="11" s="1"/>
  <c r="AK9" i="10"/>
  <c r="AJ9" i="10"/>
  <c r="AI9" i="10"/>
  <c r="AI9" i="11" s="1"/>
  <c r="AH9" i="10"/>
  <c r="AH9" i="11" s="1"/>
  <c r="AG9" i="10"/>
  <c r="AF9" i="10"/>
  <c r="AE9" i="10"/>
  <c r="AE9" i="11" s="1"/>
  <c r="AD9" i="10"/>
  <c r="AD9" i="11" s="1"/>
  <c r="AC9" i="10"/>
  <c r="AB9" i="10"/>
  <c r="AA9" i="10"/>
  <c r="AA9" i="11" s="1"/>
  <c r="Z9" i="10"/>
  <c r="Z9" i="11" s="1"/>
  <c r="Y9" i="10"/>
  <c r="X9" i="10"/>
  <c r="W9" i="10"/>
  <c r="W9" i="11" s="1"/>
  <c r="V9" i="10"/>
  <c r="V9" i="11" s="1"/>
  <c r="U9" i="10"/>
  <c r="T9" i="10"/>
  <c r="S9" i="10"/>
  <c r="S9" i="11" s="1"/>
  <c r="R9" i="10"/>
  <c r="R9" i="11" s="1"/>
  <c r="Q9" i="10"/>
  <c r="P9" i="10"/>
  <c r="O9" i="10"/>
  <c r="O9" i="11" s="1"/>
  <c r="N9" i="10"/>
  <c r="N9" i="11" s="1"/>
  <c r="M9" i="10"/>
  <c r="L9" i="10"/>
  <c r="K9" i="10"/>
  <c r="K9" i="11" s="1"/>
  <c r="J9" i="10"/>
  <c r="J9" i="11" s="1"/>
  <c r="I9" i="10"/>
  <c r="H9" i="10"/>
  <c r="G9" i="10"/>
  <c r="G9" i="11" s="1"/>
  <c r="F9" i="10"/>
  <c r="F9" i="11" s="1"/>
  <c r="E9" i="10"/>
  <c r="D9" i="10"/>
  <c r="C9" i="10"/>
  <c r="C9" i="11" s="1"/>
  <c r="BY8" i="10"/>
  <c r="BY8" i="11" s="1"/>
  <c r="BX8" i="10"/>
  <c r="BW8" i="10"/>
  <c r="BV8" i="10"/>
  <c r="BV8" i="11" s="1"/>
  <c r="BU8" i="10"/>
  <c r="BU8" i="11" s="1"/>
  <c r="BS8" i="10"/>
  <c r="BR8" i="10"/>
  <c r="BQ8" i="10"/>
  <c r="BQ8" i="11" s="1"/>
  <c r="BP8" i="10"/>
  <c r="BO8" i="10"/>
  <c r="BN8" i="10"/>
  <c r="BM8" i="10"/>
  <c r="BM8" i="11" s="1"/>
  <c r="BL8" i="10"/>
  <c r="BK8" i="10"/>
  <c r="BJ8" i="10"/>
  <c r="BI8" i="10"/>
  <c r="BI8" i="11" s="1"/>
  <c r="BH8" i="10"/>
  <c r="BG8" i="10"/>
  <c r="BF8" i="10"/>
  <c r="BE8" i="10"/>
  <c r="BE8" i="11" s="1"/>
  <c r="BD8" i="10"/>
  <c r="BC8" i="10"/>
  <c r="BB8" i="10"/>
  <c r="BA8" i="10"/>
  <c r="BA8" i="11" s="1"/>
  <c r="AZ8" i="10"/>
  <c r="AY8" i="10"/>
  <c r="AX8" i="10"/>
  <c r="AW8" i="10"/>
  <c r="AW8" i="11" s="1"/>
  <c r="AV8" i="10"/>
  <c r="AU8" i="10"/>
  <c r="AT8" i="10"/>
  <c r="AS8" i="10"/>
  <c r="AS8" i="11" s="1"/>
  <c r="AR8" i="10"/>
  <c r="AQ8" i="10"/>
  <c r="AP8" i="10"/>
  <c r="AO8" i="10"/>
  <c r="AO8" i="11" s="1"/>
  <c r="AN8" i="10"/>
  <c r="AM8" i="10"/>
  <c r="AL8" i="10"/>
  <c r="AK8" i="10"/>
  <c r="AK8" i="11" s="1"/>
  <c r="AJ8" i="10"/>
  <c r="AI8" i="10"/>
  <c r="AH8" i="10"/>
  <c r="AG8" i="10"/>
  <c r="AG8" i="11" s="1"/>
  <c r="AF8" i="10"/>
  <c r="AE8" i="10"/>
  <c r="AD8" i="10"/>
  <c r="AC8" i="10"/>
  <c r="AC8" i="11" s="1"/>
  <c r="AB8" i="10"/>
  <c r="AA8" i="10"/>
  <c r="Z8" i="10"/>
  <c r="Y8" i="10"/>
  <c r="Y8" i="11" s="1"/>
  <c r="X8" i="10"/>
  <c r="W8" i="10"/>
  <c r="V8" i="10"/>
  <c r="U8" i="10"/>
  <c r="U8" i="11" s="1"/>
  <c r="T8" i="10"/>
  <c r="S8" i="10"/>
  <c r="R8" i="10"/>
  <c r="Q8" i="10"/>
  <c r="Q8" i="11" s="1"/>
  <c r="P8" i="10"/>
  <c r="O8" i="10"/>
  <c r="N8" i="10"/>
  <c r="M8" i="10"/>
  <c r="M8" i="11" s="1"/>
  <c r="L8" i="10"/>
  <c r="K8" i="10"/>
  <c r="J8" i="10"/>
  <c r="I8" i="10"/>
  <c r="I8" i="11" s="1"/>
  <c r="H8" i="10"/>
  <c r="G8" i="10"/>
  <c r="F8" i="10"/>
  <c r="E8" i="10"/>
  <c r="E8" i="11" s="1"/>
  <c r="D8" i="10"/>
  <c r="C8" i="10"/>
  <c r="BY7" i="10"/>
  <c r="BX7" i="10"/>
  <c r="BX7" i="11" s="1"/>
  <c r="BW7" i="10"/>
  <c r="BV7" i="10"/>
  <c r="BU7" i="10"/>
  <c r="BS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Y6" i="10"/>
  <c r="BX6" i="10"/>
  <c r="BW6" i="10"/>
  <c r="BV6" i="10"/>
  <c r="BU6" i="10"/>
  <c r="BS6" i="10"/>
  <c r="BS6" i="11" s="1"/>
  <c r="BR6" i="10"/>
  <c r="BQ6" i="10"/>
  <c r="BQ6" i="11" s="1"/>
  <c r="BP6" i="10"/>
  <c r="BP6" i="11" s="1"/>
  <c r="BO6" i="10"/>
  <c r="BO6" i="11" s="1"/>
  <c r="BN6" i="10"/>
  <c r="BM6" i="10"/>
  <c r="BM6" i="11" s="1"/>
  <c r="BL6" i="10"/>
  <c r="BL6" i="11" s="1"/>
  <c r="BK6" i="10"/>
  <c r="BK6" i="11" s="1"/>
  <c r="BJ6" i="10"/>
  <c r="BI6" i="10"/>
  <c r="BI6" i="11" s="1"/>
  <c r="BH6" i="10"/>
  <c r="BH6" i="11" s="1"/>
  <c r="BG6" i="10"/>
  <c r="BG6" i="11" s="1"/>
  <c r="BF6" i="10"/>
  <c r="BE6" i="10"/>
  <c r="BE6" i="11" s="1"/>
  <c r="BD6" i="10"/>
  <c r="BD6" i="11" s="1"/>
  <c r="BC6" i="10"/>
  <c r="BC6" i="11" s="1"/>
  <c r="BB6" i="10"/>
  <c r="BA6" i="10"/>
  <c r="BA6" i="11" s="1"/>
  <c r="AZ6" i="10"/>
  <c r="AZ6" i="11" s="1"/>
  <c r="AY6" i="10"/>
  <c r="AY6" i="11" s="1"/>
  <c r="AX6" i="10"/>
  <c r="AW6" i="10"/>
  <c r="AW6" i="11" s="1"/>
  <c r="AV6" i="10"/>
  <c r="AV6" i="11" s="1"/>
  <c r="AU6" i="10"/>
  <c r="AU6" i="11" s="1"/>
  <c r="AT6" i="10"/>
  <c r="AS6" i="10"/>
  <c r="AS6" i="11" s="1"/>
  <c r="AR6" i="10"/>
  <c r="AR6" i="11" s="1"/>
  <c r="AQ6" i="10"/>
  <c r="AQ6" i="11" s="1"/>
  <c r="AP6" i="10"/>
  <c r="AO6" i="10"/>
  <c r="AO6" i="11" s="1"/>
  <c r="AN6" i="10"/>
  <c r="AN6" i="11" s="1"/>
  <c r="AM6" i="10"/>
  <c r="AM6" i="11" s="1"/>
  <c r="AL6" i="10"/>
  <c r="AK6" i="10"/>
  <c r="AK6" i="11" s="1"/>
  <c r="AJ6" i="10"/>
  <c r="AJ6" i="11" s="1"/>
  <c r="AI6" i="10"/>
  <c r="AI6" i="11" s="1"/>
  <c r="AH6" i="10"/>
  <c r="AG6" i="10"/>
  <c r="AG6" i="11" s="1"/>
  <c r="AF6" i="10"/>
  <c r="AF6" i="11" s="1"/>
  <c r="AE6" i="10"/>
  <c r="AE6" i="11" s="1"/>
  <c r="AD6" i="10"/>
  <c r="AC6" i="10"/>
  <c r="AC6" i="11" s="1"/>
  <c r="AB6" i="10"/>
  <c r="AB6" i="11" s="1"/>
  <c r="AA6" i="10"/>
  <c r="AA6" i="11" s="1"/>
  <c r="Z6" i="10"/>
  <c r="Y6" i="10"/>
  <c r="Y6" i="11" s="1"/>
  <c r="X6" i="10"/>
  <c r="X6" i="11" s="1"/>
  <c r="W6" i="10"/>
  <c r="W6" i="11" s="1"/>
  <c r="V6" i="10"/>
  <c r="U6" i="10"/>
  <c r="U6" i="11" s="1"/>
  <c r="T6" i="10"/>
  <c r="T6" i="11" s="1"/>
  <c r="S6" i="10"/>
  <c r="S6" i="11" s="1"/>
  <c r="R6" i="10"/>
  <c r="Q6" i="10"/>
  <c r="Q6" i="11" s="1"/>
  <c r="P6" i="10"/>
  <c r="P6" i="11" s="1"/>
  <c r="O6" i="10"/>
  <c r="O6" i="11" s="1"/>
  <c r="N6" i="10"/>
  <c r="M6" i="10"/>
  <c r="M6" i="11" s="1"/>
  <c r="L6" i="10"/>
  <c r="L6" i="11" s="1"/>
  <c r="K6" i="10"/>
  <c r="K6" i="11" s="1"/>
  <c r="J6" i="10"/>
  <c r="I6" i="10"/>
  <c r="I6" i="11" s="1"/>
  <c r="H6" i="10"/>
  <c r="H6" i="11" s="1"/>
  <c r="G6" i="10"/>
  <c r="G6" i="11" s="1"/>
  <c r="F6" i="10"/>
  <c r="E6" i="10"/>
  <c r="E6" i="11" s="1"/>
  <c r="D6" i="10"/>
  <c r="D6" i="11" s="1"/>
  <c r="C6" i="10"/>
  <c r="C6" i="11" s="1"/>
  <c r="BY5" i="10"/>
  <c r="BX5" i="10"/>
  <c r="BX5" i="11" s="1"/>
  <c r="BW5" i="10"/>
  <c r="BW5" i="11" s="1"/>
  <c r="BV5" i="10"/>
  <c r="BV5" i="11" s="1"/>
  <c r="BU5" i="10"/>
  <c r="BS5" i="10"/>
  <c r="BS5" i="11" s="1"/>
  <c r="BR5" i="10"/>
  <c r="BR5" i="11" s="1"/>
  <c r="BQ5" i="10"/>
  <c r="BP5" i="10"/>
  <c r="BO5" i="10"/>
  <c r="BO5" i="11" s="1"/>
  <c r="BN5" i="10"/>
  <c r="BN5" i="11" s="1"/>
  <c r="BM5" i="10"/>
  <c r="BL5" i="10"/>
  <c r="BK5" i="10"/>
  <c r="BK5" i="11" s="1"/>
  <c r="BJ5" i="10"/>
  <c r="BJ5" i="11" s="1"/>
  <c r="BI5" i="10"/>
  <c r="BH5" i="10"/>
  <c r="BG5" i="10"/>
  <c r="BG5" i="11" s="1"/>
  <c r="BF5" i="10"/>
  <c r="BF5" i="11" s="1"/>
  <c r="BE5" i="10"/>
  <c r="BD5" i="10"/>
  <c r="BC5" i="10"/>
  <c r="BC5" i="11" s="1"/>
  <c r="BB5" i="10"/>
  <c r="BB5" i="11" s="1"/>
  <c r="BA5" i="10"/>
  <c r="AZ5" i="10"/>
  <c r="AY5" i="10"/>
  <c r="AY5" i="11" s="1"/>
  <c r="AX5" i="10"/>
  <c r="AX5" i="11" s="1"/>
  <c r="AW5" i="10"/>
  <c r="AV5" i="10"/>
  <c r="AU5" i="10"/>
  <c r="AU5" i="11" s="1"/>
  <c r="AT5" i="10"/>
  <c r="AT5" i="11" s="1"/>
  <c r="AS5" i="10"/>
  <c r="AR5" i="10"/>
  <c r="AQ5" i="10"/>
  <c r="AQ5" i="11" s="1"/>
  <c r="AP5" i="10"/>
  <c r="AP5" i="11" s="1"/>
  <c r="AO5" i="10"/>
  <c r="AN5" i="10"/>
  <c r="AM5" i="10"/>
  <c r="AM5" i="11" s="1"/>
  <c r="AL5" i="10"/>
  <c r="AL5" i="11" s="1"/>
  <c r="AK5" i="10"/>
  <c r="AJ5" i="10"/>
  <c r="AI5" i="10"/>
  <c r="AI5" i="11" s="1"/>
  <c r="AH5" i="10"/>
  <c r="AH5" i="11" s="1"/>
  <c r="AG5" i="10"/>
  <c r="AF5" i="10"/>
  <c r="AE5" i="10"/>
  <c r="AE5" i="11" s="1"/>
  <c r="AD5" i="10"/>
  <c r="AD5" i="11" s="1"/>
  <c r="AC5" i="10"/>
  <c r="AB5" i="10"/>
  <c r="AA5" i="10"/>
  <c r="AA5" i="11" s="1"/>
  <c r="Z5" i="10"/>
  <c r="Z5" i="11" s="1"/>
  <c r="Y5" i="10"/>
  <c r="X5" i="10"/>
  <c r="W5" i="10"/>
  <c r="W5" i="11" s="1"/>
  <c r="V5" i="10"/>
  <c r="V5" i="11" s="1"/>
  <c r="U5" i="10"/>
  <c r="T5" i="10"/>
  <c r="S5" i="10"/>
  <c r="S5" i="11" s="1"/>
  <c r="R5" i="10"/>
  <c r="R5" i="11" s="1"/>
  <c r="Q5" i="10"/>
  <c r="P5" i="10"/>
  <c r="O5" i="10"/>
  <c r="O5" i="11" s="1"/>
  <c r="N5" i="10"/>
  <c r="N5" i="11" s="1"/>
  <c r="M5" i="10"/>
  <c r="L5" i="10"/>
  <c r="K5" i="10"/>
  <c r="K5" i="11" s="1"/>
  <c r="J5" i="10"/>
  <c r="J5" i="11" s="1"/>
  <c r="I5" i="10"/>
  <c r="H5" i="10"/>
  <c r="G5" i="10"/>
  <c r="G5" i="11" s="1"/>
  <c r="F5" i="10"/>
  <c r="F5" i="11" s="1"/>
  <c r="E5" i="10"/>
  <c r="D5" i="10"/>
  <c r="C5" i="10"/>
  <c r="C5" i="11" s="1"/>
  <c r="BY4" i="10"/>
  <c r="BY4" i="11" s="1"/>
  <c r="BX4" i="10"/>
  <c r="BW4" i="10"/>
  <c r="BV4" i="10"/>
  <c r="BV4" i="11" s="1"/>
  <c r="BU4" i="10"/>
  <c r="BU4" i="11" s="1"/>
  <c r="BS4" i="10"/>
  <c r="BR4" i="10"/>
  <c r="BQ4" i="10"/>
  <c r="BQ4" i="11" s="1"/>
  <c r="BP4" i="10"/>
  <c r="BO4" i="10"/>
  <c r="BN4" i="10"/>
  <c r="BM4" i="10"/>
  <c r="BM4" i="11" s="1"/>
  <c r="BL4" i="10"/>
  <c r="BK4" i="10"/>
  <c r="BJ4" i="10"/>
  <c r="BI4" i="10"/>
  <c r="BI4" i="11" s="1"/>
  <c r="BH4" i="10"/>
  <c r="BG4" i="10"/>
  <c r="BF4" i="10"/>
  <c r="BE4" i="10"/>
  <c r="BE4" i="11" s="1"/>
  <c r="BD4" i="10"/>
  <c r="BC4" i="10"/>
  <c r="BB4" i="10"/>
  <c r="BA4" i="10"/>
  <c r="BA4" i="11" s="1"/>
  <c r="AZ4" i="10"/>
  <c r="AY4" i="10"/>
  <c r="AX4" i="10"/>
  <c r="AW4" i="10"/>
  <c r="AW4" i="11" s="1"/>
  <c r="AV4" i="10"/>
  <c r="AU4" i="10"/>
  <c r="AT4" i="10"/>
  <c r="AS4" i="10"/>
  <c r="AS4" i="11" s="1"/>
  <c r="AR4" i="10"/>
  <c r="AQ4" i="10"/>
  <c r="AP4" i="10"/>
  <c r="AO4" i="10"/>
  <c r="AO4" i="11" s="1"/>
  <c r="AN4" i="10"/>
  <c r="AM4" i="10"/>
  <c r="AL4" i="10"/>
  <c r="AK4" i="10"/>
  <c r="AK4" i="11" s="1"/>
  <c r="AJ4" i="10"/>
  <c r="AI4" i="10"/>
  <c r="AH4" i="10"/>
  <c r="AG4" i="10"/>
  <c r="AG4" i="11" s="1"/>
  <c r="AF4" i="10"/>
  <c r="AE4" i="10"/>
  <c r="AD4" i="10"/>
  <c r="AC4" i="10"/>
  <c r="AC4" i="11" s="1"/>
  <c r="AB4" i="10"/>
  <c r="AA4" i="10"/>
  <c r="Z4" i="10"/>
  <c r="Y4" i="10"/>
  <c r="Y4" i="11" s="1"/>
  <c r="X4" i="10"/>
  <c r="W4" i="10"/>
  <c r="V4" i="10"/>
  <c r="U4" i="10"/>
  <c r="U4" i="11" s="1"/>
  <c r="T4" i="10"/>
  <c r="S4" i="10"/>
  <c r="R4" i="10"/>
  <c r="Q4" i="10"/>
  <c r="Q4" i="11" s="1"/>
  <c r="P4" i="10"/>
  <c r="O4" i="10"/>
  <c r="N4" i="10"/>
  <c r="M4" i="10"/>
  <c r="M4" i="11" s="1"/>
  <c r="L4" i="10"/>
  <c r="K4" i="10"/>
  <c r="J4" i="10"/>
  <c r="I4" i="10"/>
  <c r="I4" i="11" s="1"/>
  <c r="H4" i="10"/>
  <c r="G4" i="10"/>
  <c r="F4" i="10"/>
  <c r="E4" i="10"/>
  <c r="E4" i="11" s="1"/>
  <c r="D4" i="10"/>
  <c r="C4" i="10"/>
  <c r="BY3" i="10"/>
  <c r="BX3" i="10"/>
  <c r="BX3" i="11" s="1"/>
  <c r="BW3" i="10"/>
  <c r="BV3" i="10"/>
  <c r="BU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BY130" i="7"/>
  <c r="BX130" i="7"/>
  <c r="BW130" i="7"/>
  <c r="BV130" i="7"/>
  <c r="BU130" i="7"/>
  <c r="BT130" i="7"/>
  <c r="BS130" i="7"/>
  <c r="BR130" i="7"/>
  <c r="BQ130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Y129" i="7"/>
  <c r="BX129" i="7"/>
  <c r="BW129" i="7"/>
  <c r="BV129" i="7"/>
  <c r="BU129" i="7"/>
  <c r="BT129" i="7"/>
  <c r="BS129" i="7"/>
  <c r="BR129" i="7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Y127" i="7"/>
  <c r="BX127" i="7"/>
  <c r="BW127" i="7"/>
  <c r="BV127" i="7"/>
  <c r="BU127" i="7"/>
  <c r="BT127" i="7"/>
  <c r="BS127" i="7"/>
  <c r="BR127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Y126" i="7"/>
  <c r="BX126" i="7"/>
  <c r="BW126" i="7"/>
  <c r="BV126" i="7"/>
  <c r="BU126" i="7"/>
  <c r="BT126" i="7"/>
  <c r="BS126" i="7"/>
  <c r="BR126" i="7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Y124" i="7"/>
  <c r="BX124" i="7"/>
  <c r="BW124" i="7"/>
  <c r="BV124" i="7"/>
  <c r="BU124" i="7"/>
  <c r="BT124" i="7"/>
  <c r="BS124" i="7"/>
  <c r="BR124" i="7"/>
  <c r="BQ124" i="7"/>
  <c r="BP124" i="7"/>
  <c r="BO124" i="7"/>
  <c r="BN124" i="7"/>
  <c r="BM124" i="7"/>
  <c r="BL124" i="7"/>
  <c r="BK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BY123" i="7"/>
  <c r="BX123" i="7"/>
  <c r="BW123" i="7"/>
  <c r="BV123" i="7"/>
  <c r="BU123" i="7"/>
  <c r="BT123" i="7"/>
  <c r="BS123" i="7"/>
  <c r="BR123" i="7"/>
  <c r="BQ123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BY121" i="7"/>
  <c r="BX121" i="7"/>
  <c r="BW121" i="7"/>
  <c r="BV121" i="7"/>
  <c r="BU121" i="7"/>
  <c r="BT121" i="7"/>
  <c r="BS121" i="7"/>
  <c r="BR121" i="7"/>
  <c r="BQ121" i="7"/>
  <c r="BP121" i="7"/>
  <c r="BO121" i="7"/>
  <c r="BN121" i="7"/>
  <c r="BM121" i="7"/>
  <c r="BL121" i="7"/>
  <c r="BK121" i="7"/>
  <c r="BJ121" i="7"/>
  <c r="BI121" i="7"/>
  <c r="BH121" i="7"/>
  <c r="BG121" i="7"/>
  <c r="BF121" i="7"/>
  <c r="BE121" i="7"/>
  <c r="BD121" i="7"/>
  <c r="BC121" i="7"/>
  <c r="BB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C121" i="7"/>
  <c r="BY120" i="7"/>
  <c r="BX120" i="7"/>
  <c r="BW120" i="7"/>
  <c r="BV120" i="7"/>
  <c r="BU120" i="7"/>
  <c r="BT120" i="7"/>
  <c r="BS120" i="7"/>
  <c r="BR120" i="7"/>
  <c r="BQ120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BY118" i="7"/>
  <c r="BX118" i="7"/>
  <c r="BW118" i="7"/>
  <c r="BV118" i="7"/>
  <c r="BU118" i="7"/>
  <c r="BT118" i="7"/>
  <c r="BS118" i="7"/>
  <c r="BR118" i="7"/>
  <c r="BQ118" i="7"/>
  <c r="BP118" i="7"/>
  <c r="BO118" i="7"/>
  <c r="BN118" i="7"/>
  <c r="BM118" i="7"/>
  <c r="BL118" i="7"/>
  <c r="BK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BY117" i="7"/>
  <c r="BX117" i="7"/>
  <c r="BW117" i="7"/>
  <c r="BV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BY116" i="7"/>
  <c r="BX116" i="7"/>
  <c r="BW116" i="7"/>
  <c r="BV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BY115" i="7"/>
  <c r="BX115" i="7"/>
  <c r="BW115" i="7"/>
  <c r="BV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Y114" i="7"/>
  <c r="BX114" i="7"/>
  <c r="BW114" i="7"/>
  <c r="BV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Y105" i="7"/>
  <c r="BX105" i="7"/>
  <c r="BW105" i="7"/>
  <c r="BV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Y104" i="7"/>
  <c r="BX104" i="7"/>
  <c r="BW104" i="7"/>
  <c r="BV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Y102" i="7"/>
  <c r="BX102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Y96" i="7"/>
  <c r="BY96" i="9" s="1"/>
  <c r="BX96" i="7"/>
  <c r="BX96" i="9" s="1"/>
  <c r="BW96" i="7"/>
  <c r="BW96" i="9" s="1"/>
  <c r="BV96" i="7"/>
  <c r="BV96" i="9" s="1"/>
  <c r="BU96" i="7"/>
  <c r="BU96" i="9" s="1"/>
  <c r="BT96" i="7"/>
  <c r="BT96" i="9" s="1"/>
  <c r="BS96" i="7"/>
  <c r="BS96" i="9" s="1"/>
  <c r="BR96" i="7"/>
  <c r="BR96" i="9" s="1"/>
  <c r="BQ96" i="7"/>
  <c r="BQ96" i="9" s="1"/>
  <c r="BP96" i="7"/>
  <c r="BP96" i="9" s="1"/>
  <c r="BO96" i="7"/>
  <c r="BO96" i="9" s="1"/>
  <c r="BN96" i="7"/>
  <c r="BN96" i="9" s="1"/>
  <c r="BM96" i="7"/>
  <c r="BM96" i="9" s="1"/>
  <c r="BL96" i="7"/>
  <c r="BL96" i="9" s="1"/>
  <c r="BK96" i="7"/>
  <c r="BK96" i="9" s="1"/>
  <c r="BJ96" i="7"/>
  <c r="BJ96" i="9" s="1"/>
  <c r="BI96" i="7"/>
  <c r="BI96" i="9" s="1"/>
  <c r="BH96" i="7"/>
  <c r="BH96" i="9" s="1"/>
  <c r="BG96" i="7"/>
  <c r="BG96" i="9" s="1"/>
  <c r="BF96" i="7"/>
  <c r="BF96" i="9" s="1"/>
  <c r="BE96" i="7"/>
  <c r="BE96" i="9" s="1"/>
  <c r="BD96" i="7"/>
  <c r="BD96" i="9" s="1"/>
  <c r="BC96" i="7"/>
  <c r="BC96" i="9" s="1"/>
  <c r="BB96" i="7"/>
  <c r="BB96" i="9" s="1"/>
  <c r="BA96" i="7"/>
  <c r="BA96" i="9" s="1"/>
  <c r="AZ96" i="7"/>
  <c r="AZ96" i="9" s="1"/>
  <c r="AY96" i="7"/>
  <c r="AY96" i="9" s="1"/>
  <c r="AX96" i="7"/>
  <c r="AX96" i="9" s="1"/>
  <c r="AW96" i="7"/>
  <c r="AW96" i="9" s="1"/>
  <c r="AV96" i="7"/>
  <c r="AV96" i="9" s="1"/>
  <c r="AU96" i="7"/>
  <c r="AU96" i="9" s="1"/>
  <c r="AT96" i="7"/>
  <c r="AT96" i="9" s="1"/>
  <c r="AS96" i="7"/>
  <c r="AS96" i="9" s="1"/>
  <c r="AR96" i="7"/>
  <c r="AR96" i="9" s="1"/>
  <c r="AQ96" i="7"/>
  <c r="AQ96" i="9" s="1"/>
  <c r="AP96" i="7"/>
  <c r="AP96" i="9" s="1"/>
  <c r="AO96" i="7"/>
  <c r="AO96" i="9" s="1"/>
  <c r="AN96" i="7"/>
  <c r="AN96" i="9" s="1"/>
  <c r="AM96" i="7"/>
  <c r="AM96" i="9" s="1"/>
  <c r="AL96" i="7"/>
  <c r="AL96" i="9" s="1"/>
  <c r="AK96" i="7"/>
  <c r="AK96" i="9" s="1"/>
  <c r="AJ96" i="7"/>
  <c r="AJ96" i="9" s="1"/>
  <c r="AI96" i="7"/>
  <c r="AI96" i="9" s="1"/>
  <c r="AH96" i="7"/>
  <c r="AH96" i="9" s="1"/>
  <c r="AG96" i="7"/>
  <c r="AG96" i="9" s="1"/>
  <c r="AF96" i="7"/>
  <c r="AF96" i="9" s="1"/>
  <c r="AE96" i="7"/>
  <c r="AE96" i="9" s="1"/>
  <c r="AD96" i="7"/>
  <c r="AD96" i="9" s="1"/>
  <c r="AC96" i="7"/>
  <c r="AC96" i="9" s="1"/>
  <c r="AB96" i="7"/>
  <c r="AB96" i="9" s="1"/>
  <c r="AA96" i="7"/>
  <c r="AA96" i="9" s="1"/>
  <c r="Z96" i="7"/>
  <c r="Z96" i="9" s="1"/>
  <c r="Y96" i="7"/>
  <c r="Y96" i="9" s="1"/>
  <c r="X96" i="7"/>
  <c r="X96" i="9" s="1"/>
  <c r="W96" i="7"/>
  <c r="W96" i="9" s="1"/>
  <c r="V96" i="7"/>
  <c r="V96" i="9" s="1"/>
  <c r="U96" i="7"/>
  <c r="U96" i="9" s="1"/>
  <c r="T96" i="7"/>
  <c r="T96" i="9" s="1"/>
  <c r="S96" i="7"/>
  <c r="S96" i="9" s="1"/>
  <c r="R96" i="7"/>
  <c r="R96" i="9" s="1"/>
  <c r="Q96" i="7"/>
  <c r="Q96" i="9" s="1"/>
  <c r="P96" i="7"/>
  <c r="P96" i="9" s="1"/>
  <c r="O96" i="7"/>
  <c r="O96" i="9" s="1"/>
  <c r="N96" i="7"/>
  <c r="N96" i="9" s="1"/>
  <c r="M96" i="7"/>
  <c r="M96" i="9" s="1"/>
  <c r="L96" i="7"/>
  <c r="L96" i="9" s="1"/>
  <c r="K96" i="7"/>
  <c r="K96" i="9" s="1"/>
  <c r="J96" i="7"/>
  <c r="J96" i="9" s="1"/>
  <c r="I96" i="7"/>
  <c r="I96" i="9" s="1"/>
  <c r="H96" i="7"/>
  <c r="H96" i="9" s="1"/>
  <c r="G96" i="7"/>
  <c r="G96" i="9" s="1"/>
  <c r="F96" i="7"/>
  <c r="F96" i="9" s="1"/>
  <c r="E96" i="7"/>
  <c r="E96" i="9" s="1"/>
  <c r="D96" i="7"/>
  <c r="D96" i="9" s="1"/>
  <c r="C96" i="7"/>
  <c r="C96" i="9" s="1"/>
  <c r="BY95" i="7"/>
  <c r="BY95" i="9" s="1"/>
  <c r="BX95" i="7"/>
  <c r="BX95" i="9" s="1"/>
  <c r="BW95" i="7"/>
  <c r="BW95" i="9" s="1"/>
  <c r="BV95" i="7"/>
  <c r="BV95" i="9" s="1"/>
  <c r="BU95" i="7"/>
  <c r="BU95" i="9" s="1"/>
  <c r="BT95" i="7"/>
  <c r="BT95" i="9" s="1"/>
  <c r="BS95" i="7"/>
  <c r="BS95" i="9" s="1"/>
  <c r="BR95" i="7"/>
  <c r="BR95" i="9" s="1"/>
  <c r="BQ95" i="7"/>
  <c r="BQ95" i="9" s="1"/>
  <c r="BP95" i="7"/>
  <c r="BP95" i="9" s="1"/>
  <c r="BO95" i="7"/>
  <c r="BO95" i="9" s="1"/>
  <c r="BN95" i="7"/>
  <c r="BN95" i="9" s="1"/>
  <c r="BM95" i="7"/>
  <c r="BM95" i="9" s="1"/>
  <c r="BL95" i="7"/>
  <c r="BL95" i="9" s="1"/>
  <c r="BK95" i="7"/>
  <c r="BK95" i="9" s="1"/>
  <c r="BJ95" i="7"/>
  <c r="BJ95" i="9" s="1"/>
  <c r="BI95" i="7"/>
  <c r="BI95" i="9" s="1"/>
  <c r="BH95" i="7"/>
  <c r="BH95" i="9" s="1"/>
  <c r="BG95" i="7"/>
  <c r="BG95" i="9" s="1"/>
  <c r="BF95" i="7"/>
  <c r="BF95" i="9" s="1"/>
  <c r="BE95" i="7"/>
  <c r="BE95" i="9" s="1"/>
  <c r="BD95" i="7"/>
  <c r="BD95" i="9" s="1"/>
  <c r="BC95" i="7"/>
  <c r="BC95" i="9" s="1"/>
  <c r="BB95" i="7"/>
  <c r="BB95" i="9" s="1"/>
  <c r="BA95" i="7"/>
  <c r="BA95" i="9" s="1"/>
  <c r="AZ95" i="7"/>
  <c r="AZ95" i="9" s="1"/>
  <c r="AY95" i="7"/>
  <c r="AY95" i="9" s="1"/>
  <c r="AX95" i="7"/>
  <c r="AX95" i="9" s="1"/>
  <c r="AW95" i="7"/>
  <c r="AW95" i="9" s="1"/>
  <c r="AV95" i="7"/>
  <c r="AV95" i="9" s="1"/>
  <c r="AU95" i="7"/>
  <c r="AU95" i="9" s="1"/>
  <c r="AT95" i="7"/>
  <c r="AT95" i="9" s="1"/>
  <c r="AS95" i="7"/>
  <c r="AS95" i="9" s="1"/>
  <c r="AR95" i="7"/>
  <c r="AR95" i="9" s="1"/>
  <c r="AQ95" i="7"/>
  <c r="AQ95" i="9" s="1"/>
  <c r="AP95" i="7"/>
  <c r="AP95" i="9" s="1"/>
  <c r="AO95" i="7"/>
  <c r="AO95" i="9" s="1"/>
  <c r="AN95" i="7"/>
  <c r="AN95" i="9" s="1"/>
  <c r="AM95" i="7"/>
  <c r="AM95" i="9" s="1"/>
  <c r="AL95" i="7"/>
  <c r="AL95" i="9" s="1"/>
  <c r="AK95" i="7"/>
  <c r="AK95" i="9" s="1"/>
  <c r="AJ95" i="7"/>
  <c r="AJ95" i="9" s="1"/>
  <c r="AI95" i="7"/>
  <c r="AI95" i="9" s="1"/>
  <c r="AH95" i="7"/>
  <c r="AH95" i="9" s="1"/>
  <c r="AG95" i="7"/>
  <c r="AG95" i="9" s="1"/>
  <c r="AF95" i="7"/>
  <c r="AF95" i="9" s="1"/>
  <c r="AE95" i="7"/>
  <c r="AE95" i="9" s="1"/>
  <c r="AD95" i="7"/>
  <c r="AD95" i="9" s="1"/>
  <c r="AC95" i="7"/>
  <c r="AC95" i="9" s="1"/>
  <c r="AB95" i="7"/>
  <c r="AB95" i="9" s="1"/>
  <c r="AA95" i="7"/>
  <c r="AA95" i="9" s="1"/>
  <c r="Z95" i="7"/>
  <c r="Z95" i="9" s="1"/>
  <c r="Y95" i="7"/>
  <c r="Y95" i="9" s="1"/>
  <c r="X95" i="7"/>
  <c r="X95" i="9" s="1"/>
  <c r="W95" i="7"/>
  <c r="W95" i="9" s="1"/>
  <c r="V95" i="7"/>
  <c r="V95" i="9" s="1"/>
  <c r="U95" i="7"/>
  <c r="U95" i="9" s="1"/>
  <c r="T95" i="7"/>
  <c r="T95" i="9" s="1"/>
  <c r="S95" i="7"/>
  <c r="S95" i="9" s="1"/>
  <c r="R95" i="7"/>
  <c r="R95" i="9" s="1"/>
  <c r="Q95" i="7"/>
  <c r="Q95" i="9" s="1"/>
  <c r="P95" i="7"/>
  <c r="P95" i="9" s="1"/>
  <c r="O95" i="7"/>
  <c r="O95" i="9" s="1"/>
  <c r="N95" i="7"/>
  <c r="N95" i="9" s="1"/>
  <c r="M95" i="7"/>
  <c r="M95" i="9" s="1"/>
  <c r="L95" i="7"/>
  <c r="L95" i="9" s="1"/>
  <c r="K95" i="7"/>
  <c r="K95" i="9" s="1"/>
  <c r="J95" i="7"/>
  <c r="J95" i="9" s="1"/>
  <c r="I95" i="7"/>
  <c r="I95" i="9" s="1"/>
  <c r="H95" i="7"/>
  <c r="H95" i="9" s="1"/>
  <c r="G95" i="7"/>
  <c r="G95" i="9" s="1"/>
  <c r="F95" i="7"/>
  <c r="F95" i="9" s="1"/>
  <c r="E95" i="7"/>
  <c r="E95" i="9" s="1"/>
  <c r="D95" i="7"/>
  <c r="D95" i="9" s="1"/>
  <c r="C95" i="7"/>
  <c r="C95" i="9" s="1"/>
  <c r="BY94" i="7"/>
  <c r="BY94" i="9" s="1"/>
  <c r="BX94" i="7"/>
  <c r="BX94" i="9" s="1"/>
  <c r="BW94" i="7"/>
  <c r="BW94" i="9" s="1"/>
  <c r="BV94" i="7"/>
  <c r="BV94" i="9" s="1"/>
  <c r="BU94" i="7"/>
  <c r="BU94" i="9" s="1"/>
  <c r="BT94" i="7"/>
  <c r="BT94" i="9" s="1"/>
  <c r="BS94" i="7"/>
  <c r="BR94" i="7"/>
  <c r="BR94" i="9" s="1"/>
  <c r="BQ94" i="7"/>
  <c r="BQ94" i="9" s="1"/>
  <c r="BP94" i="7"/>
  <c r="BP94" i="9" s="1"/>
  <c r="BO94" i="7"/>
  <c r="BN94" i="7"/>
  <c r="BN94" i="9" s="1"/>
  <c r="BM94" i="7"/>
  <c r="BM94" i="9" s="1"/>
  <c r="BL94" i="7"/>
  <c r="BL94" i="9" s="1"/>
  <c r="BK94" i="7"/>
  <c r="BK94" i="9" s="1"/>
  <c r="BJ94" i="7"/>
  <c r="BJ94" i="9" s="1"/>
  <c r="BI94" i="7"/>
  <c r="BI94" i="9" s="1"/>
  <c r="BH94" i="7"/>
  <c r="BH94" i="9" s="1"/>
  <c r="BG94" i="7"/>
  <c r="BG94" i="9" s="1"/>
  <c r="BF94" i="7"/>
  <c r="BF94" i="9" s="1"/>
  <c r="BE94" i="7"/>
  <c r="BE94" i="9" s="1"/>
  <c r="BD94" i="7"/>
  <c r="BD94" i="9" s="1"/>
  <c r="BC94" i="7"/>
  <c r="BB94" i="7"/>
  <c r="BB94" i="9" s="1"/>
  <c r="BA94" i="7"/>
  <c r="BA94" i="9" s="1"/>
  <c r="AZ94" i="7"/>
  <c r="AZ94" i="9" s="1"/>
  <c r="AY94" i="7"/>
  <c r="AX94" i="7"/>
  <c r="AX94" i="9" s="1"/>
  <c r="AW94" i="7"/>
  <c r="AW94" i="9" s="1"/>
  <c r="AV94" i="7"/>
  <c r="AV94" i="9" s="1"/>
  <c r="AU94" i="7"/>
  <c r="AU94" i="9" s="1"/>
  <c r="AT94" i="7"/>
  <c r="AT94" i="9" s="1"/>
  <c r="AS94" i="7"/>
  <c r="AS94" i="9" s="1"/>
  <c r="AR94" i="7"/>
  <c r="AR94" i="9" s="1"/>
  <c r="AQ94" i="7"/>
  <c r="AQ94" i="9" s="1"/>
  <c r="AP94" i="7"/>
  <c r="AP94" i="9" s="1"/>
  <c r="AO94" i="7"/>
  <c r="AO94" i="9" s="1"/>
  <c r="AN94" i="7"/>
  <c r="AN94" i="9" s="1"/>
  <c r="AM94" i="7"/>
  <c r="AL94" i="7"/>
  <c r="AL94" i="9" s="1"/>
  <c r="AK94" i="7"/>
  <c r="AK94" i="9" s="1"/>
  <c r="AJ94" i="7"/>
  <c r="AJ94" i="9" s="1"/>
  <c r="AI94" i="7"/>
  <c r="AH94" i="7"/>
  <c r="AH94" i="9" s="1"/>
  <c r="AG94" i="7"/>
  <c r="AG94" i="9" s="1"/>
  <c r="AF94" i="7"/>
  <c r="AF94" i="9" s="1"/>
  <c r="AE94" i="7"/>
  <c r="AE94" i="9" s="1"/>
  <c r="AD94" i="7"/>
  <c r="AD94" i="9" s="1"/>
  <c r="AC94" i="7"/>
  <c r="AC94" i="9" s="1"/>
  <c r="AB94" i="7"/>
  <c r="AB94" i="9" s="1"/>
  <c r="AA94" i="7"/>
  <c r="AA94" i="9" s="1"/>
  <c r="Z94" i="7"/>
  <c r="Z94" i="9" s="1"/>
  <c r="Y94" i="7"/>
  <c r="Y94" i="9" s="1"/>
  <c r="X94" i="7"/>
  <c r="X94" i="9" s="1"/>
  <c r="W94" i="7"/>
  <c r="V94" i="7"/>
  <c r="V94" i="9" s="1"/>
  <c r="U94" i="7"/>
  <c r="U94" i="9" s="1"/>
  <c r="T94" i="7"/>
  <c r="T94" i="9" s="1"/>
  <c r="S94" i="7"/>
  <c r="R94" i="7"/>
  <c r="R94" i="9" s="1"/>
  <c r="Q94" i="7"/>
  <c r="Q94" i="9" s="1"/>
  <c r="P94" i="7"/>
  <c r="P94" i="9" s="1"/>
  <c r="O94" i="7"/>
  <c r="O94" i="9" s="1"/>
  <c r="N94" i="7"/>
  <c r="N94" i="9" s="1"/>
  <c r="M94" i="7"/>
  <c r="M94" i="9" s="1"/>
  <c r="L94" i="7"/>
  <c r="L94" i="9" s="1"/>
  <c r="K94" i="7"/>
  <c r="K94" i="9" s="1"/>
  <c r="J94" i="7"/>
  <c r="J94" i="9" s="1"/>
  <c r="I94" i="7"/>
  <c r="I94" i="9" s="1"/>
  <c r="H94" i="7"/>
  <c r="H94" i="9" s="1"/>
  <c r="G94" i="7"/>
  <c r="F94" i="7"/>
  <c r="F94" i="9" s="1"/>
  <c r="E94" i="7"/>
  <c r="E94" i="9" s="1"/>
  <c r="D94" i="7"/>
  <c r="D94" i="9" s="1"/>
  <c r="C94" i="7"/>
  <c r="BY93" i="7"/>
  <c r="BY93" i="9" s="1"/>
  <c r="BX93" i="7"/>
  <c r="BX93" i="9" s="1"/>
  <c r="BW93" i="7"/>
  <c r="BW93" i="9" s="1"/>
  <c r="BV93" i="7"/>
  <c r="BV93" i="9" s="1"/>
  <c r="BU93" i="7"/>
  <c r="BU93" i="9" s="1"/>
  <c r="BT93" i="7"/>
  <c r="BT93" i="9" s="1"/>
  <c r="BS93" i="7"/>
  <c r="BS93" i="9" s="1"/>
  <c r="BR93" i="7"/>
  <c r="BR93" i="9" s="1"/>
  <c r="BQ93" i="7"/>
  <c r="BQ93" i="9" s="1"/>
  <c r="BP93" i="7"/>
  <c r="BP93" i="9" s="1"/>
  <c r="BO93" i="7"/>
  <c r="BO93" i="9" s="1"/>
  <c r="BN93" i="7"/>
  <c r="BM93" i="7"/>
  <c r="BM93" i="9" s="1"/>
  <c r="BL93" i="7"/>
  <c r="BL93" i="9" s="1"/>
  <c r="BK93" i="7"/>
  <c r="BK93" i="9" s="1"/>
  <c r="BJ93" i="7"/>
  <c r="BI93" i="7"/>
  <c r="BI93" i="9" s="1"/>
  <c r="BH93" i="7"/>
  <c r="BH93" i="9" s="1"/>
  <c r="BG93" i="7"/>
  <c r="BG93" i="9" s="1"/>
  <c r="BF93" i="7"/>
  <c r="BF93" i="9" s="1"/>
  <c r="BE93" i="7"/>
  <c r="BE93" i="9" s="1"/>
  <c r="BD93" i="7"/>
  <c r="BD93" i="9" s="1"/>
  <c r="BC93" i="7"/>
  <c r="BC93" i="9" s="1"/>
  <c r="BB93" i="7"/>
  <c r="BB93" i="9" s="1"/>
  <c r="BA93" i="7"/>
  <c r="BA93" i="9" s="1"/>
  <c r="AZ93" i="7"/>
  <c r="AZ93" i="9" s="1"/>
  <c r="AY93" i="7"/>
  <c r="AY93" i="9" s="1"/>
  <c r="AX93" i="7"/>
  <c r="AW93" i="7"/>
  <c r="AW93" i="9" s="1"/>
  <c r="AV93" i="7"/>
  <c r="AV93" i="9" s="1"/>
  <c r="AU93" i="7"/>
  <c r="AU93" i="9" s="1"/>
  <c r="AT93" i="7"/>
  <c r="AS93" i="7"/>
  <c r="AS93" i="9" s="1"/>
  <c r="AR93" i="7"/>
  <c r="AR93" i="9" s="1"/>
  <c r="AQ93" i="7"/>
  <c r="AQ93" i="9" s="1"/>
  <c r="AP93" i="7"/>
  <c r="AP93" i="9" s="1"/>
  <c r="AO93" i="7"/>
  <c r="AO93" i="9" s="1"/>
  <c r="AN93" i="7"/>
  <c r="AN93" i="9" s="1"/>
  <c r="AM93" i="7"/>
  <c r="AM93" i="9" s="1"/>
  <c r="AL93" i="7"/>
  <c r="AL93" i="9" s="1"/>
  <c r="AK93" i="7"/>
  <c r="AK93" i="9" s="1"/>
  <c r="AJ93" i="7"/>
  <c r="AJ93" i="9" s="1"/>
  <c r="AI93" i="7"/>
  <c r="AI93" i="9" s="1"/>
  <c r="AH93" i="7"/>
  <c r="AG93" i="7"/>
  <c r="AG93" i="9" s="1"/>
  <c r="AF93" i="7"/>
  <c r="AF93" i="9" s="1"/>
  <c r="AE93" i="7"/>
  <c r="AE93" i="9" s="1"/>
  <c r="AD93" i="7"/>
  <c r="AC93" i="7"/>
  <c r="AC93" i="9" s="1"/>
  <c r="AB93" i="7"/>
  <c r="AB93" i="9" s="1"/>
  <c r="AA93" i="7"/>
  <c r="AA93" i="9" s="1"/>
  <c r="Z93" i="7"/>
  <c r="Z93" i="9" s="1"/>
  <c r="Y93" i="7"/>
  <c r="Y93" i="9" s="1"/>
  <c r="X93" i="7"/>
  <c r="X93" i="9" s="1"/>
  <c r="W93" i="7"/>
  <c r="W93" i="9" s="1"/>
  <c r="V93" i="7"/>
  <c r="V93" i="9" s="1"/>
  <c r="U93" i="7"/>
  <c r="U93" i="9" s="1"/>
  <c r="T93" i="7"/>
  <c r="T93" i="9" s="1"/>
  <c r="S93" i="7"/>
  <c r="S93" i="9" s="1"/>
  <c r="R93" i="7"/>
  <c r="Q93" i="7"/>
  <c r="Q93" i="9" s="1"/>
  <c r="P93" i="7"/>
  <c r="P93" i="9" s="1"/>
  <c r="O93" i="7"/>
  <c r="O93" i="9" s="1"/>
  <c r="N93" i="7"/>
  <c r="M93" i="7"/>
  <c r="M93" i="9" s="1"/>
  <c r="L93" i="7"/>
  <c r="L93" i="9" s="1"/>
  <c r="K93" i="7"/>
  <c r="K93" i="9" s="1"/>
  <c r="J93" i="7"/>
  <c r="J93" i="9" s="1"/>
  <c r="I93" i="7"/>
  <c r="I93" i="9" s="1"/>
  <c r="H93" i="7"/>
  <c r="H93" i="9" s="1"/>
  <c r="G93" i="7"/>
  <c r="G93" i="9" s="1"/>
  <c r="F93" i="7"/>
  <c r="F93" i="9" s="1"/>
  <c r="E93" i="7"/>
  <c r="E93" i="9" s="1"/>
  <c r="D93" i="7"/>
  <c r="D93" i="9" s="1"/>
  <c r="C93" i="7"/>
  <c r="C93" i="9" s="1"/>
  <c r="BY92" i="7"/>
  <c r="BX92" i="7"/>
  <c r="BX92" i="9" s="1"/>
  <c r="BW92" i="7"/>
  <c r="BW92" i="9" s="1"/>
  <c r="BV92" i="7"/>
  <c r="BV92" i="9" s="1"/>
  <c r="BU92" i="7"/>
  <c r="BT92" i="7"/>
  <c r="BT92" i="9" s="1"/>
  <c r="BS92" i="7"/>
  <c r="BS92" i="9" s="1"/>
  <c r="BR92" i="7"/>
  <c r="BR92" i="9" s="1"/>
  <c r="BQ92" i="7"/>
  <c r="BQ92" i="9" s="1"/>
  <c r="BP92" i="7"/>
  <c r="BP92" i="9" s="1"/>
  <c r="BO92" i="7"/>
  <c r="BO92" i="9" s="1"/>
  <c r="BN92" i="7"/>
  <c r="BN92" i="9" s="1"/>
  <c r="BM92" i="7"/>
  <c r="BM92" i="9" s="1"/>
  <c r="BL92" i="7"/>
  <c r="BL92" i="9" s="1"/>
  <c r="BK92" i="7"/>
  <c r="BK92" i="9" s="1"/>
  <c r="BJ92" i="7"/>
  <c r="BJ92" i="9" s="1"/>
  <c r="BI92" i="7"/>
  <c r="BH92" i="7"/>
  <c r="BH92" i="9" s="1"/>
  <c r="BG92" i="7"/>
  <c r="BG92" i="9" s="1"/>
  <c r="BF92" i="7"/>
  <c r="BF92" i="9" s="1"/>
  <c r="BE92" i="7"/>
  <c r="BD92" i="7"/>
  <c r="BD92" i="9" s="1"/>
  <c r="BC92" i="7"/>
  <c r="BC92" i="9" s="1"/>
  <c r="BB92" i="7"/>
  <c r="BB92" i="9" s="1"/>
  <c r="BA92" i="7"/>
  <c r="BA92" i="9" s="1"/>
  <c r="AZ92" i="7"/>
  <c r="AZ92" i="9" s="1"/>
  <c r="AY92" i="7"/>
  <c r="AY92" i="9" s="1"/>
  <c r="AX92" i="7"/>
  <c r="AX92" i="9" s="1"/>
  <c r="AW92" i="7"/>
  <c r="AW92" i="9" s="1"/>
  <c r="AV92" i="7"/>
  <c r="AV92" i="9" s="1"/>
  <c r="AU92" i="7"/>
  <c r="AU92" i="9" s="1"/>
  <c r="AT92" i="7"/>
  <c r="AT92" i="9" s="1"/>
  <c r="AS92" i="7"/>
  <c r="AR92" i="7"/>
  <c r="AR92" i="9" s="1"/>
  <c r="AQ92" i="7"/>
  <c r="AQ92" i="9" s="1"/>
  <c r="AP92" i="7"/>
  <c r="AP92" i="9" s="1"/>
  <c r="AO92" i="7"/>
  <c r="AN92" i="7"/>
  <c r="AN92" i="9" s="1"/>
  <c r="AM92" i="7"/>
  <c r="AM92" i="9" s="1"/>
  <c r="AL92" i="7"/>
  <c r="AL92" i="9" s="1"/>
  <c r="AK92" i="7"/>
  <c r="AK92" i="9" s="1"/>
  <c r="AJ92" i="7"/>
  <c r="AJ92" i="9" s="1"/>
  <c r="AI92" i="7"/>
  <c r="AI92" i="9" s="1"/>
  <c r="AH92" i="7"/>
  <c r="AH92" i="9" s="1"/>
  <c r="AG92" i="7"/>
  <c r="AG92" i="9" s="1"/>
  <c r="AF92" i="7"/>
  <c r="AF92" i="9" s="1"/>
  <c r="AE92" i="7"/>
  <c r="AE92" i="9" s="1"/>
  <c r="AD92" i="7"/>
  <c r="AD92" i="9" s="1"/>
  <c r="AC92" i="7"/>
  <c r="AB92" i="7"/>
  <c r="AB92" i="9" s="1"/>
  <c r="AA92" i="7"/>
  <c r="AA92" i="9" s="1"/>
  <c r="Z92" i="7"/>
  <c r="Z92" i="9" s="1"/>
  <c r="Y92" i="7"/>
  <c r="X92" i="7"/>
  <c r="X92" i="9" s="1"/>
  <c r="W92" i="7"/>
  <c r="W92" i="9" s="1"/>
  <c r="V92" i="7"/>
  <c r="V92" i="9" s="1"/>
  <c r="U92" i="7"/>
  <c r="U92" i="9" s="1"/>
  <c r="T92" i="7"/>
  <c r="T92" i="9" s="1"/>
  <c r="S92" i="7"/>
  <c r="S92" i="9" s="1"/>
  <c r="R92" i="7"/>
  <c r="R92" i="9" s="1"/>
  <c r="Q92" i="7"/>
  <c r="Q92" i="9" s="1"/>
  <c r="P92" i="7"/>
  <c r="P92" i="9" s="1"/>
  <c r="O92" i="7"/>
  <c r="O92" i="9" s="1"/>
  <c r="N92" i="7"/>
  <c r="N92" i="9" s="1"/>
  <c r="M92" i="7"/>
  <c r="L92" i="7"/>
  <c r="L92" i="9" s="1"/>
  <c r="K92" i="7"/>
  <c r="K92" i="9" s="1"/>
  <c r="J92" i="7"/>
  <c r="J92" i="9" s="1"/>
  <c r="I92" i="7"/>
  <c r="H92" i="7"/>
  <c r="H92" i="9" s="1"/>
  <c r="G92" i="7"/>
  <c r="G92" i="9" s="1"/>
  <c r="F92" i="7"/>
  <c r="F92" i="9" s="1"/>
  <c r="E92" i="7"/>
  <c r="E92" i="9" s="1"/>
  <c r="D92" i="7"/>
  <c r="D92" i="9" s="1"/>
  <c r="C92" i="7"/>
  <c r="C92" i="9" s="1"/>
  <c r="BY91" i="7"/>
  <c r="BY91" i="9" s="1"/>
  <c r="BX91" i="7"/>
  <c r="BX91" i="9" s="1"/>
  <c r="BW91" i="7"/>
  <c r="BW91" i="9" s="1"/>
  <c r="BV91" i="7"/>
  <c r="BV91" i="9" s="1"/>
  <c r="BU91" i="7"/>
  <c r="BU91" i="9" s="1"/>
  <c r="BT91" i="7"/>
  <c r="BS91" i="7"/>
  <c r="BS91" i="9" s="1"/>
  <c r="BR91" i="7"/>
  <c r="BR91" i="9" s="1"/>
  <c r="BQ91" i="7"/>
  <c r="BQ91" i="9" s="1"/>
  <c r="BP91" i="7"/>
  <c r="BO91" i="7"/>
  <c r="BO91" i="9" s="1"/>
  <c r="BN91" i="7"/>
  <c r="BN91" i="9" s="1"/>
  <c r="BM91" i="7"/>
  <c r="BM91" i="9" s="1"/>
  <c r="BL91" i="7"/>
  <c r="BL91" i="9" s="1"/>
  <c r="BK91" i="7"/>
  <c r="BK91" i="9" s="1"/>
  <c r="BJ91" i="7"/>
  <c r="BJ91" i="9" s="1"/>
  <c r="BI91" i="7"/>
  <c r="BI91" i="9" s="1"/>
  <c r="BH91" i="7"/>
  <c r="BH91" i="9" s="1"/>
  <c r="BG91" i="7"/>
  <c r="BG91" i="9" s="1"/>
  <c r="BF91" i="7"/>
  <c r="BF91" i="9" s="1"/>
  <c r="BE91" i="7"/>
  <c r="BE91" i="9" s="1"/>
  <c r="BD91" i="7"/>
  <c r="BC91" i="7"/>
  <c r="BC91" i="9" s="1"/>
  <c r="BB91" i="7"/>
  <c r="BB91" i="9" s="1"/>
  <c r="BA91" i="7"/>
  <c r="BA91" i="9" s="1"/>
  <c r="AZ91" i="7"/>
  <c r="AY91" i="7"/>
  <c r="AY91" i="9" s="1"/>
  <c r="AX91" i="7"/>
  <c r="AX91" i="9" s="1"/>
  <c r="AW91" i="7"/>
  <c r="AW91" i="9" s="1"/>
  <c r="AV91" i="7"/>
  <c r="AV91" i="9" s="1"/>
  <c r="AU91" i="7"/>
  <c r="AU91" i="9" s="1"/>
  <c r="AT91" i="7"/>
  <c r="AT91" i="9" s="1"/>
  <c r="AS91" i="7"/>
  <c r="AS91" i="9" s="1"/>
  <c r="AR91" i="7"/>
  <c r="AR91" i="9" s="1"/>
  <c r="AQ91" i="7"/>
  <c r="AQ91" i="9" s="1"/>
  <c r="AP91" i="7"/>
  <c r="AP91" i="9" s="1"/>
  <c r="AO91" i="7"/>
  <c r="AO91" i="9" s="1"/>
  <c r="AN91" i="7"/>
  <c r="AM91" i="7"/>
  <c r="AM91" i="9" s="1"/>
  <c r="AL91" i="7"/>
  <c r="AL91" i="9" s="1"/>
  <c r="AK91" i="7"/>
  <c r="AK91" i="9" s="1"/>
  <c r="AJ91" i="7"/>
  <c r="AI91" i="7"/>
  <c r="AI91" i="9" s="1"/>
  <c r="AH91" i="7"/>
  <c r="AH91" i="9" s="1"/>
  <c r="AG91" i="7"/>
  <c r="AG91" i="9" s="1"/>
  <c r="AF91" i="7"/>
  <c r="AF91" i="9" s="1"/>
  <c r="AE91" i="7"/>
  <c r="AE91" i="9" s="1"/>
  <c r="AD91" i="7"/>
  <c r="AD91" i="9" s="1"/>
  <c r="AC91" i="7"/>
  <c r="AC91" i="9" s="1"/>
  <c r="AB91" i="7"/>
  <c r="AB91" i="9" s="1"/>
  <c r="AA91" i="7"/>
  <c r="AA91" i="9" s="1"/>
  <c r="Z91" i="7"/>
  <c r="Z91" i="9" s="1"/>
  <c r="Y91" i="7"/>
  <c r="Y91" i="9" s="1"/>
  <c r="X91" i="7"/>
  <c r="W91" i="7"/>
  <c r="W91" i="9" s="1"/>
  <c r="V91" i="7"/>
  <c r="V91" i="9" s="1"/>
  <c r="U91" i="7"/>
  <c r="U91" i="9" s="1"/>
  <c r="T91" i="7"/>
  <c r="S91" i="7"/>
  <c r="S91" i="9" s="1"/>
  <c r="R91" i="7"/>
  <c r="R91" i="9" s="1"/>
  <c r="Q91" i="7"/>
  <c r="Q91" i="9" s="1"/>
  <c r="P91" i="7"/>
  <c r="P91" i="9" s="1"/>
  <c r="O91" i="7"/>
  <c r="O91" i="9" s="1"/>
  <c r="N91" i="7"/>
  <c r="N91" i="9" s="1"/>
  <c r="M91" i="7"/>
  <c r="M91" i="9" s="1"/>
  <c r="L91" i="7"/>
  <c r="L91" i="9" s="1"/>
  <c r="K91" i="7"/>
  <c r="K91" i="9" s="1"/>
  <c r="J91" i="7"/>
  <c r="J91" i="9" s="1"/>
  <c r="I91" i="7"/>
  <c r="I91" i="9" s="1"/>
  <c r="H91" i="7"/>
  <c r="G91" i="7"/>
  <c r="G91" i="9" s="1"/>
  <c r="F91" i="7"/>
  <c r="F91" i="9" s="1"/>
  <c r="E91" i="7"/>
  <c r="E91" i="9" s="1"/>
  <c r="D91" i="7"/>
  <c r="C91" i="7"/>
  <c r="C91" i="9" s="1"/>
  <c r="BY90" i="7"/>
  <c r="BY90" i="9" s="1"/>
  <c r="BX90" i="7"/>
  <c r="BX90" i="9" s="1"/>
  <c r="BW90" i="7"/>
  <c r="BW90" i="9" s="1"/>
  <c r="BV90" i="7"/>
  <c r="BV90" i="9" s="1"/>
  <c r="BU90" i="7"/>
  <c r="BU90" i="9" s="1"/>
  <c r="BT90" i="7"/>
  <c r="BT90" i="9" s="1"/>
  <c r="BS90" i="7"/>
  <c r="BS90" i="9" s="1"/>
  <c r="BR90" i="7"/>
  <c r="BR90" i="9" s="1"/>
  <c r="BQ90" i="7"/>
  <c r="BQ90" i="9" s="1"/>
  <c r="BP90" i="7"/>
  <c r="BP90" i="9" s="1"/>
  <c r="BO90" i="7"/>
  <c r="BN90" i="7"/>
  <c r="BN90" i="9" s="1"/>
  <c r="BM90" i="7"/>
  <c r="BM90" i="9" s="1"/>
  <c r="BL90" i="7"/>
  <c r="BL90" i="9" s="1"/>
  <c r="BK90" i="7"/>
  <c r="BJ90" i="7"/>
  <c r="BJ90" i="9" s="1"/>
  <c r="BI90" i="7"/>
  <c r="BI90" i="9" s="1"/>
  <c r="BH90" i="7"/>
  <c r="BH90" i="9" s="1"/>
  <c r="BG90" i="7"/>
  <c r="BG90" i="9" s="1"/>
  <c r="BF90" i="7"/>
  <c r="BF90" i="9" s="1"/>
  <c r="BE90" i="7"/>
  <c r="BE90" i="9" s="1"/>
  <c r="BD90" i="7"/>
  <c r="BD90" i="9" s="1"/>
  <c r="BC90" i="7"/>
  <c r="BC90" i="9" s="1"/>
  <c r="BB90" i="7"/>
  <c r="BB90" i="9" s="1"/>
  <c r="BA90" i="7"/>
  <c r="BA90" i="9" s="1"/>
  <c r="AZ90" i="7"/>
  <c r="AZ90" i="9" s="1"/>
  <c r="AY90" i="7"/>
  <c r="AX90" i="7"/>
  <c r="AX90" i="9" s="1"/>
  <c r="AW90" i="7"/>
  <c r="AW90" i="9" s="1"/>
  <c r="AV90" i="7"/>
  <c r="AV90" i="9" s="1"/>
  <c r="AU90" i="7"/>
  <c r="AT90" i="7"/>
  <c r="AT90" i="9" s="1"/>
  <c r="AS90" i="7"/>
  <c r="AS90" i="9" s="1"/>
  <c r="AR90" i="7"/>
  <c r="AR90" i="9" s="1"/>
  <c r="AQ90" i="7"/>
  <c r="AQ90" i="9" s="1"/>
  <c r="AP90" i="7"/>
  <c r="AP90" i="9" s="1"/>
  <c r="AO90" i="7"/>
  <c r="AO90" i="9" s="1"/>
  <c r="AN90" i="7"/>
  <c r="AN90" i="9" s="1"/>
  <c r="AM90" i="7"/>
  <c r="AM90" i="9" s="1"/>
  <c r="AL90" i="7"/>
  <c r="AL90" i="9" s="1"/>
  <c r="AK90" i="7"/>
  <c r="AK90" i="9" s="1"/>
  <c r="AJ90" i="7"/>
  <c r="AJ90" i="9" s="1"/>
  <c r="AI90" i="7"/>
  <c r="AH90" i="7"/>
  <c r="AH90" i="9" s="1"/>
  <c r="AG90" i="7"/>
  <c r="AG90" i="9" s="1"/>
  <c r="AF90" i="7"/>
  <c r="AF90" i="9" s="1"/>
  <c r="AE90" i="7"/>
  <c r="AD90" i="7"/>
  <c r="AD90" i="9" s="1"/>
  <c r="AC90" i="7"/>
  <c r="AC90" i="9" s="1"/>
  <c r="AB90" i="7"/>
  <c r="AB90" i="9" s="1"/>
  <c r="AA90" i="7"/>
  <c r="AA90" i="9" s="1"/>
  <c r="Z90" i="7"/>
  <c r="Z90" i="9" s="1"/>
  <c r="Y90" i="7"/>
  <c r="Y90" i="9" s="1"/>
  <c r="X90" i="7"/>
  <c r="X90" i="9" s="1"/>
  <c r="W90" i="7"/>
  <c r="W90" i="9" s="1"/>
  <c r="V90" i="7"/>
  <c r="V90" i="9" s="1"/>
  <c r="U90" i="7"/>
  <c r="U90" i="9" s="1"/>
  <c r="T90" i="7"/>
  <c r="T90" i="9" s="1"/>
  <c r="S90" i="7"/>
  <c r="R90" i="7"/>
  <c r="R90" i="9" s="1"/>
  <c r="Q90" i="7"/>
  <c r="Q90" i="9" s="1"/>
  <c r="P90" i="7"/>
  <c r="P90" i="9" s="1"/>
  <c r="O90" i="7"/>
  <c r="N90" i="7"/>
  <c r="N90" i="9" s="1"/>
  <c r="M90" i="7"/>
  <c r="M90" i="9" s="1"/>
  <c r="L90" i="7"/>
  <c r="L90" i="9" s="1"/>
  <c r="K90" i="7"/>
  <c r="K90" i="9" s="1"/>
  <c r="J90" i="7"/>
  <c r="J90" i="9" s="1"/>
  <c r="I90" i="7"/>
  <c r="I90" i="9" s="1"/>
  <c r="H90" i="7"/>
  <c r="H90" i="9" s="1"/>
  <c r="G90" i="7"/>
  <c r="G90" i="9" s="1"/>
  <c r="F90" i="7"/>
  <c r="F90" i="9" s="1"/>
  <c r="E90" i="7"/>
  <c r="E90" i="9" s="1"/>
  <c r="D90" i="7"/>
  <c r="D90" i="9" s="1"/>
  <c r="C90" i="7"/>
  <c r="BY89" i="7"/>
  <c r="BY89" i="9" s="1"/>
  <c r="BX89" i="7"/>
  <c r="BX89" i="9" s="1"/>
  <c r="BW89" i="7"/>
  <c r="BW89" i="9" s="1"/>
  <c r="BV89" i="7"/>
  <c r="BU89" i="7"/>
  <c r="BU89" i="9" s="1"/>
  <c r="BT89" i="7"/>
  <c r="BT89" i="9" s="1"/>
  <c r="BS89" i="7"/>
  <c r="BS89" i="9" s="1"/>
  <c r="BR89" i="7"/>
  <c r="BR89" i="9" s="1"/>
  <c r="BQ89" i="7"/>
  <c r="BQ89" i="9" s="1"/>
  <c r="BP89" i="7"/>
  <c r="BP89" i="9" s="1"/>
  <c r="BO89" i="7"/>
  <c r="BO89" i="9" s="1"/>
  <c r="BN89" i="7"/>
  <c r="BN89" i="9" s="1"/>
  <c r="BM89" i="7"/>
  <c r="BM89" i="9" s="1"/>
  <c r="BL89" i="7"/>
  <c r="BL89" i="9" s="1"/>
  <c r="BK89" i="7"/>
  <c r="BK89" i="9" s="1"/>
  <c r="BJ89" i="7"/>
  <c r="BI89" i="7"/>
  <c r="BI89" i="9" s="1"/>
  <c r="BH89" i="7"/>
  <c r="BH89" i="9" s="1"/>
  <c r="BG89" i="7"/>
  <c r="BG89" i="9" s="1"/>
  <c r="BF89" i="7"/>
  <c r="BE89" i="7"/>
  <c r="BE89" i="9" s="1"/>
  <c r="BD89" i="7"/>
  <c r="BD89" i="9" s="1"/>
  <c r="BC89" i="7"/>
  <c r="BC89" i="9" s="1"/>
  <c r="BB89" i="7"/>
  <c r="BB89" i="9" s="1"/>
  <c r="BA89" i="7"/>
  <c r="BA89" i="9" s="1"/>
  <c r="AZ89" i="7"/>
  <c r="AZ89" i="9" s="1"/>
  <c r="AY89" i="7"/>
  <c r="AY89" i="9" s="1"/>
  <c r="AX89" i="7"/>
  <c r="AX89" i="9" s="1"/>
  <c r="AW89" i="7"/>
  <c r="AW89" i="9" s="1"/>
  <c r="AV89" i="7"/>
  <c r="AV89" i="9" s="1"/>
  <c r="AU89" i="7"/>
  <c r="AU89" i="9" s="1"/>
  <c r="AT89" i="7"/>
  <c r="AS89" i="7"/>
  <c r="AS89" i="9" s="1"/>
  <c r="AR89" i="7"/>
  <c r="AR89" i="9" s="1"/>
  <c r="AQ89" i="7"/>
  <c r="AQ89" i="9" s="1"/>
  <c r="AP89" i="7"/>
  <c r="AO89" i="7"/>
  <c r="AO89" i="9" s="1"/>
  <c r="AN89" i="7"/>
  <c r="AN89" i="9" s="1"/>
  <c r="AM89" i="7"/>
  <c r="AM89" i="9" s="1"/>
  <c r="AL89" i="7"/>
  <c r="AL89" i="9" s="1"/>
  <c r="AK89" i="7"/>
  <c r="AK89" i="9" s="1"/>
  <c r="AJ89" i="7"/>
  <c r="AJ89" i="9" s="1"/>
  <c r="AI89" i="7"/>
  <c r="AI89" i="9" s="1"/>
  <c r="AH89" i="7"/>
  <c r="AH89" i="9" s="1"/>
  <c r="AG89" i="7"/>
  <c r="AG89" i="9" s="1"/>
  <c r="AF89" i="7"/>
  <c r="AF89" i="9" s="1"/>
  <c r="AE89" i="7"/>
  <c r="AE89" i="9" s="1"/>
  <c r="AD89" i="7"/>
  <c r="AC89" i="7"/>
  <c r="AC89" i="9" s="1"/>
  <c r="AB89" i="7"/>
  <c r="AB89" i="9" s="1"/>
  <c r="AA89" i="7"/>
  <c r="AA89" i="9" s="1"/>
  <c r="Z89" i="7"/>
  <c r="Y89" i="7"/>
  <c r="Y89" i="9" s="1"/>
  <c r="X89" i="7"/>
  <c r="X89" i="9" s="1"/>
  <c r="W89" i="7"/>
  <c r="W89" i="9" s="1"/>
  <c r="V89" i="7"/>
  <c r="V89" i="9" s="1"/>
  <c r="U89" i="7"/>
  <c r="U89" i="9" s="1"/>
  <c r="T89" i="7"/>
  <c r="T89" i="9" s="1"/>
  <c r="S89" i="7"/>
  <c r="S89" i="9" s="1"/>
  <c r="R89" i="7"/>
  <c r="R89" i="9" s="1"/>
  <c r="Q89" i="7"/>
  <c r="Q89" i="9" s="1"/>
  <c r="P89" i="7"/>
  <c r="P89" i="9" s="1"/>
  <c r="O89" i="7"/>
  <c r="O89" i="9" s="1"/>
  <c r="N89" i="7"/>
  <c r="M89" i="7"/>
  <c r="M89" i="9" s="1"/>
  <c r="L89" i="7"/>
  <c r="L89" i="9" s="1"/>
  <c r="K89" i="7"/>
  <c r="K89" i="9" s="1"/>
  <c r="J89" i="7"/>
  <c r="I89" i="7"/>
  <c r="I89" i="9" s="1"/>
  <c r="H89" i="7"/>
  <c r="H89" i="9" s="1"/>
  <c r="G89" i="7"/>
  <c r="G89" i="9" s="1"/>
  <c r="F89" i="7"/>
  <c r="F89" i="9" s="1"/>
  <c r="E89" i="7"/>
  <c r="E89" i="9" s="1"/>
  <c r="D89" i="7"/>
  <c r="D89" i="9" s="1"/>
  <c r="C89" i="7"/>
  <c r="C89" i="9" s="1"/>
  <c r="BY88" i="7"/>
  <c r="BY88" i="9" s="1"/>
  <c r="BX88" i="7"/>
  <c r="BX88" i="9" s="1"/>
  <c r="BW88" i="7"/>
  <c r="BW88" i="9" s="1"/>
  <c r="BV88" i="7"/>
  <c r="BV88" i="9" s="1"/>
  <c r="BU88" i="7"/>
  <c r="BT88" i="7"/>
  <c r="BT88" i="9" s="1"/>
  <c r="BS88" i="7"/>
  <c r="BS88" i="9" s="1"/>
  <c r="BR88" i="7"/>
  <c r="BR88" i="9" s="1"/>
  <c r="BQ88" i="7"/>
  <c r="BP88" i="7"/>
  <c r="BP88" i="9" s="1"/>
  <c r="BO88" i="7"/>
  <c r="BO88" i="9" s="1"/>
  <c r="BN88" i="7"/>
  <c r="BN88" i="9" s="1"/>
  <c r="BM88" i="7"/>
  <c r="BM88" i="9" s="1"/>
  <c r="BL88" i="7"/>
  <c r="BL88" i="9" s="1"/>
  <c r="BK88" i="7"/>
  <c r="BK88" i="9" s="1"/>
  <c r="BJ88" i="7"/>
  <c r="BJ88" i="9" s="1"/>
  <c r="BI88" i="7"/>
  <c r="BI88" i="9" s="1"/>
  <c r="BH88" i="7"/>
  <c r="BH88" i="9" s="1"/>
  <c r="BG88" i="7"/>
  <c r="BG88" i="9" s="1"/>
  <c r="BF88" i="7"/>
  <c r="BF88" i="9" s="1"/>
  <c r="BE88" i="7"/>
  <c r="BD88" i="7"/>
  <c r="BD88" i="9" s="1"/>
  <c r="BC88" i="7"/>
  <c r="BC88" i="9" s="1"/>
  <c r="BB88" i="7"/>
  <c r="BB88" i="9" s="1"/>
  <c r="BA88" i="7"/>
  <c r="AZ88" i="7"/>
  <c r="AZ88" i="9" s="1"/>
  <c r="AY88" i="7"/>
  <c r="AY88" i="9" s="1"/>
  <c r="AX88" i="7"/>
  <c r="AX88" i="9" s="1"/>
  <c r="AW88" i="7"/>
  <c r="AW88" i="9" s="1"/>
  <c r="AV88" i="7"/>
  <c r="AV88" i="9" s="1"/>
  <c r="AU88" i="7"/>
  <c r="AU88" i="9" s="1"/>
  <c r="AT88" i="7"/>
  <c r="AT88" i="9" s="1"/>
  <c r="AS88" i="7"/>
  <c r="AS88" i="9" s="1"/>
  <c r="AR88" i="7"/>
  <c r="AR88" i="9" s="1"/>
  <c r="AQ88" i="7"/>
  <c r="AQ88" i="9" s="1"/>
  <c r="AP88" i="7"/>
  <c r="AP88" i="9" s="1"/>
  <c r="AO88" i="7"/>
  <c r="AN88" i="7"/>
  <c r="AN88" i="9" s="1"/>
  <c r="AM88" i="7"/>
  <c r="AM88" i="9" s="1"/>
  <c r="AL88" i="7"/>
  <c r="AL88" i="9" s="1"/>
  <c r="AK88" i="7"/>
  <c r="AJ88" i="7"/>
  <c r="AJ88" i="9" s="1"/>
  <c r="AI88" i="7"/>
  <c r="AI88" i="9" s="1"/>
  <c r="AH88" i="7"/>
  <c r="AH88" i="9" s="1"/>
  <c r="AG88" i="7"/>
  <c r="AG88" i="9" s="1"/>
  <c r="AF88" i="7"/>
  <c r="AF88" i="9" s="1"/>
  <c r="AE88" i="7"/>
  <c r="AE88" i="9" s="1"/>
  <c r="AD88" i="7"/>
  <c r="AD88" i="9" s="1"/>
  <c r="AC88" i="7"/>
  <c r="AC88" i="9" s="1"/>
  <c r="AB88" i="7"/>
  <c r="AB88" i="9" s="1"/>
  <c r="AA88" i="7"/>
  <c r="AA88" i="9" s="1"/>
  <c r="Z88" i="7"/>
  <c r="Z88" i="9" s="1"/>
  <c r="Y88" i="7"/>
  <c r="X88" i="7"/>
  <c r="X88" i="9" s="1"/>
  <c r="W88" i="7"/>
  <c r="W88" i="9" s="1"/>
  <c r="V88" i="7"/>
  <c r="V88" i="9" s="1"/>
  <c r="U88" i="7"/>
  <c r="T88" i="7"/>
  <c r="T88" i="9" s="1"/>
  <c r="S88" i="7"/>
  <c r="S88" i="9" s="1"/>
  <c r="R88" i="7"/>
  <c r="R88" i="9" s="1"/>
  <c r="Q88" i="7"/>
  <c r="Q88" i="9" s="1"/>
  <c r="P88" i="7"/>
  <c r="P88" i="9" s="1"/>
  <c r="O88" i="7"/>
  <c r="O88" i="9" s="1"/>
  <c r="N88" i="7"/>
  <c r="N88" i="9" s="1"/>
  <c r="M88" i="7"/>
  <c r="M88" i="9" s="1"/>
  <c r="L88" i="7"/>
  <c r="L88" i="9" s="1"/>
  <c r="K88" i="7"/>
  <c r="K88" i="9" s="1"/>
  <c r="J88" i="7"/>
  <c r="J88" i="9" s="1"/>
  <c r="I88" i="7"/>
  <c r="H88" i="7"/>
  <c r="H88" i="9" s="1"/>
  <c r="G88" i="7"/>
  <c r="G88" i="9" s="1"/>
  <c r="F88" i="7"/>
  <c r="F88" i="9" s="1"/>
  <c r="E88" i="7"/>
  <c r="D88" i="7"/>
  <c r="D88" i="9" s="1"/>
  <c r="C88" i="7"/>
  <c r="C88" i="9" s="1"/>
  <c r="BY87" i="7"/>
  <c r="BY87" i="9" s="1"/>
  <c r="BX87" i="7"/>
  <c r="BX87" i="9" s="1"/>
  <c r="BW87" i="7"/>
  <c r="BW87" i="9" s="1"/>
  <c r="BV87" i="7"/>
  <c r="BV87" i="9" s="1"/>
  <c r="BU87" i="7"/>
  <c r="BU87" i="9" s="1"/>
  <c r="BT87" i="7"/>
  <c r="BT87" i="9" s="1"/>
  <c r="BS87" i="7"/>
  <c r="BS87" i="9" s="1"/>
  <c r="BR87" i="7"/>
  <c r="BR87" i="9" s="1"/>
  <c r="BQ87" i="7"/>
  <c r="BQ87" i="9" s="1"/>
  <c r="BP87" i="7"/>
  <c r="BO87" i="7"/>
  <c r="BO87" i="9" s="1"/>
  <c r="BN87" i="7"/>
  <c r="BN87" i="9" s="1"/>
  <c r="BM87" i="7"/>
  <c r="BM87" i="9" s="1"/>
  <c r="BL87" i="7"/>
  <c r="BK87" i="7"/>
  <c r="BK87" i="9" s="1"/>
  <c r="BJ87" i="7"/>
  <c r="BJ87" i="9" s="1"/>
  <c r="BI87" i="7"/>
  <c r="BI87" i="9" s="1"/>
  <c r="BH87" i="7"/>
  <c r="BH87" i="9" s="1"/>
  <c r="BG87" i="7"/>
  <c r="BG87" i="9" s="1"/>
  <c r="BF87" i="7"/>
  <c r="BF87" i="9" s="1"/>
  <c r="BE87" i="7"/>
  <c r="BE87" i="9" s="1"/>
  <c r="BD87" i="7"/>
  <c r="BD87" i="9" s="1"/>
  <c r="BC87" i="7"/>
  <c r="BC87" i="9" s="1"/>
  <c r="BB87" i="7"/>
  <c r="BB87" i="9" s="1"/>
  <c r="BA87" i="7"/>
  <c r="BA87" i="9" s="1"/>
  <c r="AZ87" i="7"/>
  <c r="AY87" i="7"/>
  <c r="AY87" i="9" s="1"/>
  <c r="AX87" i="7"/>
  <c r="AX87" i="9" s="1"/>
  <c r="AW87" i="7"/>
  <c r="AW87" i="9" s="1"/>
  <c r="AV87" i="7"/>
  <c r="AU87" i="7"/>
  <c r="AU87" i="9" s="1"/>
  <c r="AT87" i="7"/>
  <c r="AT87" i="9" s="1"/>
  <c r="AS87" i="7"/>
  <c r="AS87" i="9" s="1"/>
  <c r="AR87" i="7"/>
  <c r="AR87" i="9" s="1"/>
  <c r="AQ87" i="7"/>
  <c r="AQ87" i="9" s="1"/>
  <c r="AP87" i="7"/>
  <c r="AP87" i="9" s="1"/>
  <c r="AO87" i="7"/>
  <c r="AO87" i="9" s="1"/>
  <c r="AN87" i="7"/>
  <c r="AN87" i="9" s="1"/>
  <c r="AM87" i="7"/>
  <c r="AM87" i="9" s="1"/>
  <c r="AL87" i="7"/>
  <c r="AL87" i="9" s="1"/>
  <c r="AK87" i="7"/>
  <c r="AK87" i="9" s="1"/>
  <c r="AJ87" i="7"/>
  <c r="AI87" i="7"/>
  <c r="AI87" i="9" s="1"/>
  <c r="AH87" i="7"/>
  <c r="AH87" i="9" s="1"/>
  <c r="AG87" i="7"/>
  <c r="AG87" i="9" s="1"/>
  <c r="AF87" i="7"/>
  <c r="AE87" i="7"/>
  <c r="AE87" i="9" s="1"/>
  <c r="AD87" i="7"/>
  <c r="AD87" i="9" s="1"/>
  <c r="AC87" i="7"/>
  <c r="AC87" i="9" s="1"/>
  <c r="AB87" i="7"/>
  <c r="AB87" i="9" s="1"/>
  <c r="AA87" i="7"/>
  <c r="AA87" i="9" s="1"/>
  <c r="Z87" i="7"/>
  <c r="Z87" i="9" s="1"/>
  <c r="Y87" i="7"/>
  <c r="Y87" i="9" s="1"/>
  <c r="X87" i="7"/>
  <c r="X87" i="9" s="1"/>
  <c r="W87" i="7"/>
  <c r="W87" i="9" s="1"/>
  <c r="V87" i="7"/>
  <c r="V87" i="9" s="1"/>
  <c r="U87" i="7"/>
  <c r="U87" i="9" s="1"/>
  <c r="T87" i="7"/>
  <c r="S87" i="7"/>
  <c r="S87" i="9" s="1"/>
  <c r="R87" i="7"/>
  <c r="R87" i="9" s="1"/>
  <c r="Q87" i="7"/>
  <c r="Q87" i="9" s="1"/>
  <c r="P87" i="7"/>
  <c r="O87" i="7"/>
  <c r="O87" i="9" s="1"/>
  <c r="N87" i="7"/>
  <c r="N87" i="9" s="1"/>
  <c r="M87" i="7"/>
  <c r="M87" i="9" s="1"/>
  <c r="L87" i="7"/>
  <c r="L87" i="9" s="1"/>
  <c r="K87" i="7"/>
  <c r="K87" i="9" s="1"/>
  <c r="J87" i="7"/>
  <c r="J87" i="9" s="1"/>
  <c r="I87" i="7"/>
  <c r="I87" i="9" s="1"/>
  <c r="H87" i="7"/>
  <c r="H87" i="9" s="1"/>
  <c r="G87" i="7"/>
  <c r="G87" i="9" s="1"/>
  <c r="F87" i="7"/>
  <c r="F87" i="9" s="1"/>
  <c r="E87" i="7"/>
  <c r="E87" i="9" s="1"/>
  <c r="D87" i="7"/>
  <c r="C87" i="7"/>
  <c r="C87" i="9" s="1"/>
  <c r="BY86" i="7"/>
  <c r="BY86" i="9" s="1"/>
  <c r="BX86" i="7"/>
  <c r="BX86" i="9" s="1"/>
  <c r="BW86" i="7"/>
  <c r="BV86" i="7"/>
  <c r="BV86" i="9" s="1"/>
  <c r="BU86" i="7"/>
  <c r="BU86" i="9" s="1"/>
  <c r="BT86" i="7"/>
  <c r="BT86" i="9" s="1"/>
  <c r="BS86" i="7"/>
  <c r="BS86" i="9" s="1"/>
  <c r="BR86" i="7"/>
  <c r="BR86" i="9" s="1"/>
  <c r="BQ86" i="7"/>
  <c r="BQ86" i="9" s="1"/>
  <c r="BP86" i="7"/>
  <c r="BP86" i="9" s="1"/>
  <c r="BO86" i="7"/>
  <c r="BO86" i="9" s="1"/>
  <c r="BN86" i="7"/>
  <c r="BN86" i="9" s="1"/>
  <c r="BM86" i="7"/>
  <c r="BM86" i="9" s="1"/>
  <c r="BL86" i="7"/>
  <c r="BL86" i="9" s="1"/>
  <c r="BK86" i="7"/>
  <c r="BJ86" i="7"/>
  <c r="BJ86" i="9" s="1"/>
  <c r="BI86" i="7"/>
  <c r="BI86" i="9" s="1"/>
  <c r="BH86" i="7"/>
  <c r="BH86" i="9" s="1"/>
  <c r="BG86" i="7"/>
  <c r="BF86" i="7"/>
  <c r="BF86" i="9" s="1"/>
  <c r="BE86" i="7"/>
  <c r="BE86" i="9" s="1"/>
  <c r="BD86" i="7"/>
  <c r="BD86" i="9" s="1"/>
  <c r="BC86" i="7"/>
  <c r="BC86" i="9" s="1"/>
  <c r="BB86" i="7"/>
  <c r="BB86" i="9" s="1"/>
  <c r="BA86" i="7"/>
  <c r="BA86" i="9" s="1"/>
  <c r="AZ86" i="7"/>
  <c r="AZ86" i="9" s="1"/>
  <c r="AY86" i="7"/>
  <c r="AY86" i="9" s="1"/>
  <c r="AX86" i="7"/>
  <c r="AX86" i="9" s="1"/>
  <c r="AW86" i="7"/>
  <c r="AW86" i="9" s="1"/>
  <c r="AV86" i="7"/>
  <c r="AV86" i="9" s="1"/>
  <c r="AU86" i="7"/>
  <c r="AT86" i="7"/>
  <c r="AT86" i="9" s="1"/>
  <c r="AS86" i="7"/>
  <c r="AS86" i="9" s="1"/>
  <c r="AR86" i="7"/>
  <c r="AR86" i="9" s="1"/>
  <c r="AQ86" i="7"/>
  <c r="AP86" i="7"/>
  <c r="AP86" i="9" s="1"/>
  <c r="AO86" i="7"/>
  <c r="AO86" i="9" s="1"/>
  <c r="AN86" i="7"/>
  <c r="AN86" i="9" s="1"/>
  <c r="AM86" i="7"/>
  <c r="AM86" i="9" s="1"/>
  <c r="AL86" i="7"/>
  <c r="AL86" i="9" s="1"/>
  <c r="AK86" i="7"/>
  <c r="AK86" i="9" s="1"/>
  <c r="AJ86" i="7"/>
  <c r="AJ86" i="9" s="1"/>
  <c r="AI86" i="7"/>
  <c r="AI86" i="9" s="1"/>
  <c r="AH86" i="7"/>
  <c r="AH86" i="9" s="1"/>
  <c r="AG86" i="7"/>
  <c r="AG86" i="9" s="1"/>
  <c r="AF86" i="7"/>
  <c r="AF86" i="9" s="1"/>
  <c r="AE86" i="7"/>
  <c r="AD86" i="7"/>
  <c r="AD86" i="9" s="1"/>
  <c r="AC86" i="7"/>
  <c r="AC86" i="9" s="1"/>
  <c r="AB86" i="7"/>
  <c r="AB86" i="9" s="1"/>
  <c r="AA86" i="7"/>
  <c r="Z86" i="7"/>
  <c r="Z86" i="9" s="1"/>
  <c r="Y86" i="7"/>
  <c r="Y86" i="9" s="1"/>
  <c r="X86" i="7"/>
  <c r="X86" i="9" s="1"/>
  <c r="W86" i="7"/>
  <c r="W86" i="9" s="1"/>
  <c r="V86" i="7"/>
  <c r="V86" i="9" s="1"/>
  <c r="U86" i="7"/>
  <c r="U86" i="9" s="1"/>
  <c r="T86" i="7"/>
  <c r="T86" i="9" s="1"/>
  <c r="S86" i="7"/>
  <c r="S86" i="9" s="1"/>
  <c r="R86" i="7"/>
  <c r="R86" i="9" s="1"/>
  <c r="Q86" i="7"/>
  <c r="Q86" i="9" s="1"/>
  <c r="P86" i="7"/>
  <c r="P86" i="9" s="1"/>
  <c r="O86" i="7"/>
  <c r="N86" i="7"/>
  <c r="N86" i="9" s="1"/>
  <c r="M86" i="7"/>
  <c r="M86" i="9" s="1"/>
  <c r="L86" i="7"/>
  <c r="L86" i="9" s="1"/>
  <c r="K86" i="7"/>
  <c r="J86" i="7"/>
  <c r="J86" i="9" s="1"/>
  <c r="I86" i="7"/>
  <c r="I86" i="9" s="1"/>
  <c r="H86" i="7"/>
  <c r="H86" i="9" s="1"/>
  <c r="G86" i="7"/>
  <c r="G86" i="9" s="1"/>
  <c r="F86" i="7"/>
  <c r="F86" i="9" s="1"/>
  <c r="E86" i="7"/>
  <c r="E86" i="9" s="1"/>
  <c r="D86" i="7"/>
  <c r="D86" i="9" s="1"/>
  <c r="C86" i="7"/>
  <c r="C86" i="9" s="1"/>
  <c r="BY85" i="7"/>
  <c r="BY85" i="9" s="1"/>
  <c r="BX85" i="7"/>
  <c r="BX85" i="9" s="1"/>
  <c r="BW85" i="7"/>
  <c r="BW85" i="9" s="1"/>
  <c r="BV85" i="7"/>
  <c r="BU85" i="7"/>
  <c r="BU85" i="9" s="1"/>
  <c r="BT85" i="7"/>
  <c r="BT85" i="9" s="1"/>
  <c r="BS85" i="7"/>
  <c r="BS85" i="9" s="1"/>
  <c r="BR85" i="7"/>
  <c r="BQ85" i="7"/>
  <c r="BQ85" i="9" s="1"/>
  <c r="BP85" i="7"/>
  <c r="BP85" i="9" s="1"/>
  <c r="BO85" i="7"/>
  <c r="BO85" i="9" s="1"/>
  <c r="BN85" i="7"/>
  <c r="BN85" i="9" s="1"/>
  <c r="BM85" i="7"/>
  <c r="BM85" i="9" s="1"/>
  <c r="BL85" i="7"/>
  <c r="BL85" i="9" s="1"/>
  <c r="BK85" i="7"/>
  <c r="BK85" i="9" s="1"/>
  <c r="BJ85" i="7"/>
  <c r="BJ85" i="9" s="1"/>
  <c r="BI85" i="7"/>
  <c r="BI85" i="9" s="1"/>
  <c r="BH85" i="7"/>
  <c r="BH85" i="9" s="1"/>
  <c r="BG85" i="7"/>
  <c r="BG85" i="9" s="1"/>
  <c r="BF85" i="7"/>
  <c r="BE85" i="7"/>
  <c r="BE85" i="9" s="1"/>
  <c r="BD85" i="7"/>
  <c r="BD85" i="9" s="1"/>
  <c r="BC85" i="7"/>
  <c r="BC85" i="9" s="1"/>
  <c r="BB85" i="7"/>
  <c r="BA85" i="7"/>
  <c r="BA85" i="9" s="1"/>
  <c r="AZ85" i="7"/>
  <c r="AZ85" i="9" s="1"/>
  <c r="AY85" i="7"/>
  <c r="AY85" i="9" s="1"/>
  <c r="AX85" i="7"/>
  <c r="AX85" i="9" s="1"/>
  <c r="AW85" i="7"/>
  <c r="AW85" i="9" s="1"/>
  <c r="AV85" i="7"/>
  <c r="AV85" i="9" s="1"/>
  <c r="AU85" i="7"/>
  <c r="AU85" i="9" s="1"/>
  <c r="AT85" i="7"/>
  <c r="AT85" i="9" s="1"/>
  <c r="AS85" i="7"/>
  <c r="AS85" i="9" s="1"/>
  <c r="AR85" i="7"/>
  <c r="AR85" i="9" s="1"/>
  <c r="AQ85" i="7"/>
  <c r="AQ85" i="9" s="1"/>
  <c r="AP85" i="7"/>
  <c r="AO85" i="7"/>
  <c r="AO85" i="9" s="1"/>
  <c r="AN85" i="7"/>
  <c r="AN85" i="9" s="1"/>
  <c r="AM85" i="7"/>
  <c r="AM85" i="9" s="1"/>
  <c r="AL85" i="7"/>
  <c r="AK85" i="7"/>
  <c r="AK85" i="9" s="1"/>
  <c r="AJ85" i="7"/>
  <c r="AJ85" i="9" s="1"/>
  <c r="AI85" i="7"/>
  <c r="AI85" i="9" s="1"/>
  <c r="AH85" i="7"/>
  <c r="AH85" i="9" s="1"/>
  <c r="AG85" i="7"/>
  <c r="AG85" i="9" s="1"/>
  <c r="AF85" i="7"/>
  <c r="AF85" i="9" s="1"/>
  <c r="AE85" i="7"/>
  <c r="AE85" i="9" s="1"/>
  <c r="AD85" i="7"/>
  <c r="AD85" i="9" s="1"/>
  <c r="AC85" i="7"/>
  <c r="AC85" i="9" s="1"/>
  <c r="AB85" i="7"/>
  <c r="AB85" i="9" s="1"/>
  <c r="AA85" i="7"/>
  <c r="AA85" i="9" s="1"/>
  <c r="Z85" i="7"/>
  <c r="Y85" i="7"/>
  <c r="Y85" i="9" s="1"/>
  <c r="X85" i="7"/>
  <c r="X85" i="9" s="1"/>
  <c r="W85" i="7"/>
  <c r="W85" i="9" s="1"/>
  <c r="V85" i="7"/>
  <c r="U85" i="7"/>
  <c r="U85" i="9" s="1"/>
  <c r="T85" i="7"/>
  <c r="T85" i="9" s="1"/>
  <c r="S85" i="7"/>
  <c r="S85" i="9" s="1"/>
  <c r="R85" i="7"/>
  <c r="R85" i="9" s="1"/>
  <c r="Q85" i="7"/>
  <c r="Q85" i="9" s="1"/>
  <c r="P85" i="7"/>
  <c r="P85" i="9" s="1"/>
  <c r="O85" i="7"/>
  <c r="O85" i="9" s="1"/>
  <c r="N85" i="7"/>
  <c r="N85" i="9" s="1"/>
  <c r="M85" i="7"/>
  <c r="M85" i="9" s="1"/>
  <c r="L85" i="7"/>
  <c r="L85" i="9" s="1"/>
  <c r="K85" i="7"/>
  <c r="K85" i="9" s="1"/>
  <c r="J85" i="7"/>
  <c r="I85" i="7"/>
  <c r="I85" i="9" s="1"/>
  <c r="H85" i="7"/>
  <c r="H85" i="9" s="1"/>
  <c r="G85" i="7"/>
  <c r="G85" i="9" s="1"/>
  <c r="F85" i="7"/>
  <c r="E85" i="7"/>
  <c r="E85" i="9" s="1"/>
  <c r="D85" i="7"/>
  <c r="D85" i="9" s="1"/>
  <c r="C85" i="7"/>
  <c r="C85" i="9" s="1"/>
  <c r="BY84" i="7"/>
  <c r="BY84" i="9" s="1"/>
  <c r="BX84" i="7"/>
  <c r="BX84" i="9" s="1"/>
  <c r="BW84" i="7"/>
  <c r="BW84" i="9" s="1"/>
  <c r="BV84" i="7"/>
  <c r="BV84" i="9" s="1"/>
  <c r="BU84" i="7"/>
  <c r="BU84" i="9" s="1"/>
  <c r="BT84" i="7"/>
  <c r="BT84" i="9" s="1"/>
  <c r="BS84" i="7"/>
  <c r="BS84" i="9" s="1"/>
  <c r="BR84" i="7"/>
  <c r="BR84" i="9" s="1"/>
  <c r="BQ84" i="7"/>
  <c r="BP84" i="7"/>
  <c r="BP84" i="9" s="1"/>
  <c r="BO84" i="7"/>
  <c r="BO84" i="9" s="1"/>
  <c r="BN84" i="7"/>
  <c r="BN84" i="9" s="1"/>
  <c r="BM84" i="7"/>
  <c r="BL84" i="7"/>
  <c r="BL84" i="9" s="1"/>
  <c r="BK84" i="7"/>
  <c r="BK84" i="9" s="1"/>
  <c r="BJ84" i="7"/>
  <c r="BJ84" i="9" s="1"/>
  <c r="BI84" i="7"/>
  <c r="BI84" i="9" s="1"/>
  <c r="BH84" i="7"/>
  <c r="BH84" i="9" s="1"/>
  <c r="BG84" i="7"/>
  <c r="BG84" i="9" s="1"/>
  <c r="BF84" i="7"/>
  <c r="BF84" i="9" s="1"/>
  <c r="BE84" i="7"/>
  <c r="BE84" i="9" s="1"/>
  <c r="BD84" i="7"/>
  <c r="BD84" i="9" s="1"/>
  <c r="BC84" i="7"/>
  <c r="BC84" i="9" s="1"/>
  <c r="BB84" i="7"/>
  <c r="BB84" i="9" s="1"/>
  <c r="BA84" i="7"/>
  <c r="AZ84" i="7"/>
  <c r="AZ84" i="9" s="1"/>
  <c r="AY84" i="7"/>
  <c r="AY84" i="9" s="1"/>
  <c r="AX84" i="7"/>
  <c r="AX84" i="9" s="1"/>
  <c r="AW84" i="7"/>
  <c r="AV84" i="7"/>
  <c r="AV84" i="9" s="1"/>
  <c r="AU84" i="7"/>
  <c r="AU84" i="9" s="1"/>
  <c r="AT84" i="7"/>
  <c r="AT84" i="9" s="1"/>
  <c r="AS84" i="7"/>
  <c r="AS84" i="9" s="1"/>
  <c r="AR84" i="7"/>
  <c r="AR84" i="9" s="1"/>
  <c r="AQ84" i="7"/>
  <c r="AQ84" i="9" s="1"/>
  <c r="AP84" i="7"/>
  <c r="AP84" i="9" s="1"/>
  <c r="AO84" i="7"/>
  <c r="AO84" i="9" s="1"/>
  <c r="AN84" i="7"/>
  <c r="AN84" i="9" s="1"/>
  <c r="AM84" i="7"/>
  <c r="AM84" i="9" s="1"/>
  <c r="AL84" i="7"/>
  <c r="AL84" i="9" s="1"/>
  <c r="AK84" i="7"/>
  <c r="AJ84" i="7"/>
  <c r="AJ84" i="9" s="1"/>
  <c r="AI84" i="7"/>
  <c r="AI84" i="9" s="1"/>
  <c r="AH84" i="7"/>
  <c r="AH84" i="9" s="1"/>
  <c r="AG84" i="7"/>
  <c r="AF84" i="7"/>
  <c r="AF84" i="9" s="1"/>
  <c r="AE84" i="7"/>
  <c r="AE84" i="9" s="1"/>
  <c r="AD84" i="7"/>
  <c r="AD84" i="9" s="1"/>
  <c r="AC84" i="7"/>
  <c r="AC84" i="9" s="1"/>
  <c r="AB84" i="7"/>
  <c r="AB84" i="9" s="1"/>
  <c r="AA84" i="7"/>
  <c r="AA84" i="9" s="1"/>
  <c r="Z84" i="7"/>
  <c r="Z84" i="9" s="1"/>
  <c r="Y84" i="7"/>
  <c r="Y84" i="9" s="1"/>
  <c r="X84" i="7"/>
  <c r="X84" i="9" s="1"/>
  <c r="W84" i="7"/>
  <c r="W84" i="9" s="1"/>
  <c r="V84" i="7"/>
  <c r="V84" i="9" s="1"/>
  <c r="U84" i="7"/>
  <c r="T84" i="7"/>
  <c r="T84" i="9" s="1"/>
  <c r="S84" i="7"/>
  <c r="S84" i="9" s="1"/>
  <c r="R84" i="7"/>
  <c r="R84" i="9" s="1"/>
  <c r="Q84" i="7"/>
  <c r="P84" i="7"/>
  <c r="P84" i="9" s="1"/>
  <c r="O84" i="7"/>
  <c r="O84" i="9" s="1"/>
  <c r="N84" i="7"/>
  <c r="N84" i="9" s="1"/>
  <c r="M84" i="7"/>
  <c r="M84" i="9" s="1"/>
  <c r="L84" i="7"/>
  <c r="L84" i="9" s="1"/>
  <c r="K84" i="7"/>
  <c r="K84" i="9" s="1"/>
  <c r="J84" i="7"/>
  <c r="J84" i="9" s="1"/>
  <c r="I84" i="7"/>
  <c r="I84" i="9" s="1"/>
  <c r="H84" i="7"/>
  <c r="H84" i="9" s="1"/>
  <c r="G84" i="7"/>
  <c r="G84" i="9" s="1"/>
  <c r="F84" i="7"/>
  <c r="F84" i="9" s="1"/>
  <c r="E84" i="7"/>
  <c r="D84" i="7"/>
  <c r="D84" i="9" s="1"/>
  <c r="C84" i="7"/>
  <c r="C84" i="9" s="1"/>
  <c r="BY83" i="7"/>
  <c r="BY83" i="9" s="1"/>
  <c r="BX83" i="7"/>
  <c r="BW83" i="7"/>
  <c r="BW83" i="9" s="1"/>
  <c r="BV83" i="7"/>
  <c r="BV83" i="9" s="1"/>
  <c r="BU83" i="7"/>
  <c r="BU83" i="9" s="1"/>
  <c r="BT83" i="7"/>
  <c r="BT83" i="9" s="1"/>
  <c r="BS83" i="7"/>
  <c r="BS83" i="9" s="1"/>
  <c r="BR83" i="7"/>
  <c r="BR83" i="9" s="1"/>
  <c r="BQ83" i="7"/>
  <c r="BQ83" i="9" s="1"/>
  <c r="BP83" i="7"/>
  <c r="BP83" i="9" s="1"/>
  <c r="BO83" i="7"/>
  <c r="BO83" i="9" s="1"/>
  <c r="BN83" i="7"/>
  <c r="BN83" i="9" s="1"/>
  <c r="BM83" i="7"/>
  <c r="BM83" i="9" s="1"/>
  <c r="BL83" i="7"/>
  <c r="BK83" i="7"/>
  <c r="BK83" i="9" s="1"/>
  <c r="BJ83" i="7"/>
  <c r="BJ83" i="9" s="1"/>
  <c r="BI83" i="7"/>
  <c r="BI83" i="9" s="1"/>
  <c r="BH83" i="7"/>
  <c r="BG83" i="7"/>
  <c r="BG83" i="9" s="1"/>
  <c r="BF83" i="7"/>
  <c r="BF83" i="9" s="1"/>
  <c r="BE83" i="7"/>
  <c r="BE83" i="9" s="1"/>
  <c r="BD83" i="7"/>
  <c r="BD83" i="9" s="1"/>
  <c r="BC83" i="7"/>
  <c r="BC83" i="9" s="1"/>
  <c r="BB83" i="7"/>
  <c r="BB83" i="9" s="1"/>
  <c r="BA83" i="7"/>
  <c r="BA83" i="9" s="1"/>
  <c r="AZ83" i="7"/>
  <c r="AZ83" i="9" s="1"/>
  <c r="AY83" i="7"/>
  <c r="AY83" i="9" s="1"/>
  <c r="AX83" i="7"/>
  <c r="AX83" i="9" s="1"/>
  <c r="AW83" i="7"/>
  <c r="AW83" i="9" s="1"/>
  <c r="AV83" i="7"/>
  <c r="AU83" i="7"/>
  <c r="AU83" i="9" s="1"/>
  <c r="AT83" i="7"/>
  <c r="AT83" i="9" s="1"/>
  <c r="AS83" i="7"/>
  <c r="AS83" i="9" s="1"/>
  <c r="AR83" i="7"/>
  <c r="AQ83" i="7"/>
  <c r="AQ83" i="9" s="1"/>
  <c r="AP83" i="7"/>
  <c r="AP83" i="9" s="1"/>
  <c r="AO83" i="7"/>
  <c r="AO83" i="9" s="1"/>
  <c r="AN83" i="7"/>
  <c r="AN83" i="9" s="1"/>
  <c r="AM83" i="7"/>
  <c r="AM83" i="9" s="1"/>
  <c r="AL83" i="7"/>
  <c r="AL83" i="9" s="1"/>
  <c r="AK83" i="7"/>
  <c r="AK83" i="9" s="1"/>
  <c r="AJ83" i="7"/>
  <c r="AJ83" i="9" s="1"/>
  <c r="AI83" i="7"/>
  <c r="AI83" i="9" s="1"/>
  <c r="AH83" i="7"/>
  <c r="AH83" i="9" s="1"/>
  <c r="AG83" i="7"/>
  <c r="AG83" i="9" s="1"/>
  <c r="AF83" i="7"/>
  <c r="AE83" i="7"/>
  <c r="AE83" i="9" s="1"/>
  <c r="AD83" i="7"/>
  <c r="AD83" i="9" s="1"/>
  <c r="AC83" i="7"/>
  <c r="AC83" i="9" s="1"/>
  <c r="AB83" i="7"/>
  <c r="AA83" i="7"/>
  <c r="AA83" i="9" s="1"/>
  <c r="Z83" i="7"/>
  <c r="Z83" i="9" s="1"/>
  <c r="Y83" i="7"/>
  <c r="Y83" i="9" s="1"/>
  <c r="X83" i="7"/>
  <c r="X83" i="9" s="1"/>
  <c r="W83" i="7"/>
  <c r="W83" i="9" s="1"/>
  <c r="V83" i="7"/>
  <c r="V83" i="9" s="1"/>
  <c r="U83" i="7"/>
  <c r="U83" i="9" s="1"/>
  <c r="T83" i="7"/>
  <c r="T83" i="9" s="1"/>
  <c r="S83" i="7"/>
  <c r="S83" i="9" s="1"/>
  <c r="R83" i="7"/>
  <c r="R83" i="9" s="1"/>
  <c r="Q83" i="7"/>
  <c r="Q83" i="9" s="1"/>
  <c r="P83" i="7"/>
  <c r="O83" i="7"/>
  <c r="O83" i="9" s="1"/>
  <c r="N83" i="7"/>
  <c r="N83" i="9" s="1"/>
  <c r="M83" i="7"/>
  <c r="M83" i="9" s="1"/>
  <c r="L83" i="7"/>
  <c r="K83" i="7"/>
  <c r="K83" i="9" s="1"/>
  <c r="J83" i="7"/>
  <c r="J83" i="9" s="1"/>
  <c r="I83" i="7"/>
  <c r="I83" i="9" s="1"/>
  <c r="H83" i="7"/>
  <c r="H83" i="9" s="1"/>
  <c r="G83" i="7"/>
  <c r="G83" i="9" s="1"/>
  <c r="F83" i="7"/>
  <c r="F83" i="9" s="1"/>
  <c r="E83" i="7"/>
  <c r="E83" i="9" s="1"/>
  <c r="D83" i="7"/>
  <c r="D83" i="9" s="1"/>
  <c r="C83" i="7"/>
  <c r="C83" i="9" s="1"/>
  <c r="BY82" i="7"/>
  <c r="BY82" i="9" s="1"/>
  <c r="BX82" i="7"/>
  <c r="BX82" i="9" s="1"/>
  <c r="BW82" i="7"/>
  <c r="BV82" i="7"/>
  <c r="BV82" i="9" s="1"/>
  <c r="BU82" i="7"/>
  <c r="BU82" i="9" s="1"/>
  <c r="BT82" i="7"/>
  <c r="BT82" i="9" s="1"/>
  <c r="BS82" i="7"/>
  <c r="BR82" i="7"/>
  <c r="BR82" i="9" s="1"/>
  <c r="BQ82" i="7"/>
  <c r="BQ82" i="9" s="1"/>
  <c r="BP82" i="7"/>
  <c r="BP82" i="9" s="1"/>
  <c r="BO82" i="7"/>
  <c r="BO82" i="9" s="1"/>
  <c r="BN82" i="7"/>
  <c r="BN82" i="9" s="1"/>
  <c r="BM82" i="7"/>
  <c r="BM82" i="9" s="1"/>
  <c r="BL82" i="7"/>
  <c r="BL82" i="9" s="1"/>
  <c r="BK82" i="7"/>
  <c r="BK82" i="9" s="1"/>
  <c r="BJ82" i="7"/>
  <c r="BJ82" i="9" s="1"/>
  <c r="BI82" i="7"/>
  <c r="BI82" i="9" s="1"/>
  <c r="BH82" i="7"/>
  <c r="BH82" i="9" s="1"/>
  <c r="BG82" i="7"/>
  <c r="BF82" i="7"/>
  <c r="BF82" i="9" s="1"/>
  <c r="BE82" i="7"/>
  <c r="BE82" i="9" s="1"/>
  <c r="BD82" i="7"/>
  <c r="BD82" i="9" s="1"/>
  <c r="BC82" i="7"/>
  <c r="BB82" i="7"/>
  <c r="BB82" i="9" s="1"/>
  <c r="BA82" i="7"/>
  <c r="BA82" i="9" s="1"/>
  <c r="AZ82" i="7"/>
  <c r="AZ82" i="9" s="1"/>
  <c r="AY82" i="7"/>
  <c r="AY82" i="9" s="1"/>
  <c r="AX82" i="7"/>
  <c r="AX82" i="9" s="1"/>
  <c r="AW82" i="7"/>
  <c r="AW82" i="9" s="1"/>
  <c r="AV82" i="7"/>
  <c r="AV82" i="9" s="1"/>
  <c r="AU82" i="7"/>
  <c r="AU82" i="9" s="1"/>
  <c r="AT82" i="7"/>
  <c r="AT82" i="9" s="1"/>
  <c r="AS82" i="7"/>
  <c r="AS82" i="9" s="1"/>
  <c r="AR82" i="7"/>
  <c r="AR82" i="9" s="1"/>
  <c r="AQ82" i="7"/>
  <c r="AP82" i="7"/>
  <c r="AP82" i="9" s="1"/>
  <c r="AO82" i="7"/>
  <c r="AO82" i="9" s="1"/>
  <c r="AN82" i="7"/>
  <c r="AN82" i="9" s="1"/>
  <c r="AM82" i="7"/>
  <c r="AL82" i="7"/>
  <c r="AL82" i="9" s="1"/>
  <c r="AK82" i="7"/>
  <c r="AK82" i="9" s="1"/>
  <c r="AJ82" i="7"/>
  <c r="AJ82" i="9" s="1"/>
  <c r="AI82" i="7"/>
  <c r="AI82" i="9" s="1"/>
  <c r="AH82" i="7"/>
  <c r="AH82" i="9" s="1"/>
  <c r="AG82" i="7"/>
  <c r="AG82" i="9" s="1"/>
  <c r="AF82" i="7"/>
  <c r="AF82" i="9" s="1"/>
  <c r="AE82" i="7"/>
  <c r="AE82" i="9" s="1"/>
  <c r="AD82" i="7"/>
  <c r="AD82" i="9" s="1"/>
  <c r="AC82" i="7"/>
  <c r="AC82" i="9" s="1"/>
  <c r="AB82" i="7"/>
  <c r="AB82" i="9" s="1"/>
  <c r="AA82" i="7"/>
  <c r="Z82" i="7"/>
  <c r="Z82" i="9" s="1"/>
  <c r="Y82" i="7"/>
  <c r="Y82" i="9" s="1"/>
  <c r="X82" i="7"/>
  <c r="X82" i="9" s="1"/>
  <c r="W82" i="7"/>
  <c r="V82" i="7"/>
  <c r="V82" i="9" s="1"/>
  <c r="U82" i="7"/>
  <c r="U82" i="9" s="1"/>
  <c r="T82" i="7"/>
  <c r="T82" i="9" s="1"/>
  <c r="S82" i="7"/>
  <c r="S82" i="9" s="1"/>
  <c r="R82" i="7"/>
  <c r="R82" i="9" s="1"/>
  <c r="Q82" i="7"/>
  <c r="Q82" i="9" s="1"/>
  <c r="P82" i="7"/>
  <c r="P82" i="9" s="1"/>
  <c r="O82" i="7"/>
  <c r="O82" i="9" s="1"/>
  <c r="N82" i="7"/>
  <c r="N82" i="9" s="1"/>
  <c r="M82" i="7"/>
  <c r="M82" i="9" s="1"/>
  <c r="L82" i="7"/>
  <c r="L82" i="9" s="1"/>
  <c r="K82" i="7"/>
  <c r="J82" i="7"/>
  <c r="J82" i="9" s="1"/>
  <c r="I82" i="7"/>
  <c r="I82" i="9" s="1"/>
  <c r="H82" i="7"/>
  <c r="H82" i="9" s="1"/>
  <c r="G82" i="7"/>
  <c r="F82" i="7"/>
  <c r="F82" i="9" s="1"/>
  <c r="E82" i="7"/>
  <c r="E82" i="9" s="1"/>
  <c r="D82" i="7"/>
  <c r="D82" i="9" s="1"/>
  <c r="C82" i="7"/>
  <c r="C82" i="9" s="1"/>
  <c r="BY81" i="7"/>
  <c r="BY81" i="9" s="1"/>
  <c r="BX81" i="7"/>
  <c r="BX81" i="9" s="1"/>
  <c r="BW81" i="7"/>
  <c r="BW81" i="9" s="1"/>
  <c r="BV81" i="7"/>
  <c r="BV81" i="9" s="1"/>
  <c r="BU81" i="7"/>
  <c r="BU81" i="9" s="1"/>
  <c r="BT81" i="7"/>
  <c r="BT81" i="9" s="1"/>
  <c r="BS81" i="7"/>
  <c r="BS81" i="9" s="1"/>
  <c r="BR81" i="7"/>
  <c r="BQ81" i="7"/>
  <c r="BQ81" i="9" s="1"/>
  <c r="BP81" i="7"/>
  <c r="BP81" i="9" s="1"/>
  <c r="BO81" i="7"/>
  <c r="BO81" i="9" s="1"/>
  <c r="BN81" i="7"/>
  <c r="BM81" i="7"/>
  <c r="BM81" i="9" s="1"/>
  <c r="BL81" i="7"/>
  <c r="BL81" i="9" s="1"/>
  <c r="BK81" i="7"/>
  <c r="BK81" i="9" s="1"/>
  <c r="BJ81" i="7"/>
  <c r="BJ81" i="9" s="1"/>
  <c r="BI81" i="7"/>
  <c r="BI81" i="9" s="1"/>
  <c r="BH81" i="7"/>
  <c r="BH81" i="9" s="1"/>
  <c r="BG81" i="7"/>
  <c r="BG81" i="9" s="1"/>
  <c r="BF81" i="7"/>
  <c r="BF81" i="9" s="1"/>
  <c r="BE81" i="7"/>
  <c r="BE81" i="9" s="1"/>
  <c r="BD81" i="7"/>
  <c r="BD81" i="9" s="1"/>
  <c r="BC81" i="7"/>
  <c r="BC81" i="9" s="1"/>
  <c r="BB81" i="7"/>
  <c r="BA81" i="7"/>
  <c r="BA81" i="9" s="1"/>
  <c r="AZ81" i="7"/>
  <c r="AZ81" i="9" s="1"/>
  <c r="AY81" i="7"/>
  <c r="AY81" i="9" s="1"/>
  <c r="AX81" i="7"/>
  <c r="AW81" i="7"/>
  <c r="AW81" i="9" s="1"/>
  <c r="AV81" i="7"/>
  <c r="AV81" i="9" s="1"/>
  <c r="AU81" i="7"/>
  <c r="AU81" i="9" s="1"/>
  <c r="AT81" i="7"/>
  <c r="AT81" i="9" s="1"/>
  <c r="AS81" i="7"/>
  <c r="AS81" i="9" s="1"/>
  <c r="AR81" i="7"/>
  <c r="AR81" i="9" s="1"/>
  <c r="AQ81" i="7"/>
  <c r="AQ81" i="9" s="1"/>
  <c r="AP81" i="7"/>
  <c r="AP81" i="9" s="1"/>
  <c r="AO81" i="7"/>
  <c r="AO81" i="9" s="1"/>
  <c r="AN81" i="7"/>
  <c r="AN81" i="9" s="1"/>
  <c r="AM81" i="7"/>
  <c r="AM81" i="9" s="1"/>
  <c r="AL81" i="7"/>
  <c r="AK81" i="7"/>
  <c r="AK81" i="9" s="1"/>
  <c r="AJ81" i="7"/>
  <c r="AJ81" i="9" s="1"/>
  <c r="AI81" i="7"/>
  <c r="AI81" i="9" s="1"/>
  <c r="AH81" i="7"/>
  <c r="AG81" i="7"/>
  <c r="AG81" i="9" s="1"/>
  <c r="AF81" i="7"/>
  <c r="AF81" i="9" s="1"/>
  <c r="AE81" i="7"/>
  <c r="AE81" i="9" s="1"/>
  <c r="AD81" i="7"/>
  <c r="AD81" i="9" s="1"/>
  <c r="AC81" i="7"/>
  <c r="AC81" i="9" s="1"/>
  <c r="AB81" i="7"/>
  <c r="AB81" i="9" s="1"/>
  <c r="AA81" i="7"/>
  <c r="AA81" i="9" s="1"/>
  <c r="Z81" i="7"/>
  <c r="Z81" i="9" s="1"/>
  <c r="Y81" i="7"/>
  <c r="Y81" i="9" s="1"/>
  <c r="X81" i="7"/>
  <c r="X81" i="9" s="1"/>
  <c r="W81" i="7"/>
  <c r="W81" i="9" s="1"/>
  <c r="V81" i="7"/>
  <c r="U81" i="7"/>
  <c r="U81" i="9" s="1"/>
  <c r="T81" i="7"/>
  <c r="T81" i="9" s="1"/>
  <c r="S81" i="7"/>
  <c r="S81" i="9" s="1"/>
  <c r="R81" i="7"/>
  <c r="Q81" i="7"/>
  <c r="Q81" i="9" s="1"/>
  <c r="P81" i="7"/>
  <c r="P81" i="9" s="1"/>
  <c r="O81" i="7"/>
  <c r="O81" i="9" s="1"/>
  <c r="N81" i="7"/>
  <c r="N81" i="9" s="1"/>
  <c r="M81" i="7"/>
  <c r="M81" i="9" s="1"/>
  <c r="L81" i="7"/>
  <c r="L81" i="9" s="1"/>
  <c r="K81" i="7"/>
  <c r="K81" i="9" s="1"/>
  <c r="J81" i="7"/>
  <c r="J81" i="9" s="1"/>
  <c r="I81" i="7"/>
  <c r="I81" i="9" s="1"/>
  <c r="H81" i="7"/>
  <c r="H81" i="9" s="1"/>
  <c r="G81" i="7"/>
  <c r="G81" i="9" s="1"/>
  <c r="F81" i="7"/>
  <c r="E81" i="7"/>
  <c r="E81" i="9" s="1"/>
  <c r="D81" i="7"/>
  <c r="D81" i="9" s="1"/>
  <c r="C81" i="7"/>
  <c r="C81" i="9" s="1"/>
  <c r="BY80" i="7"/>
  <c r="BX80" i="7"/>
  <c r="BX80" i="9" s="1"/>
  <c r="BW80" i="7"/>
  <c r="BW80" i="9" s="1"/>
  <c r="BV80" i="7"/>
  <c r="BV80" i="9" s="1"/>
  <c r="BU80" i="7"/>
  <c r="BU80" i="9" s="1"/>
  <c r="BT80" i="7"/>
  <c r="BT80" i="9" s="1"/>
  <c r="BS80" i="7"/>
  <c r="BS80" i="9" s="1"/>
  <c r="BR80" i="7"/>
  <c r="BR80" i="9" s="1"/>
  <c r="BQ80" i="7"/>
  <c r="BQ80" i="9" s="1"/>
  <c r="BP80" i="7"/>
  <c r="BP80" i="9" s="1"/>
  <c r="BO80" i="7"/>
  <c r="BO80" i="9" s="1"/>
  <c r="BN80" i="7"/>
  <c r="BN80" i="9" s="1"/>
  <c r="BM80" i="7"/>
  <c r="BL80" i="7"/>
  <c r="BL80" i="9" s="1"/>
  <c r="BK80" i="7"/>
  <c r="BK80" i="9" s="1"/>
  <c r="BJ80" i="7"/>
  <c r="BJ80" i="9" s="1"/>
  <c r="BI80" i="7"/>
  <c r="BH80" i="7"/>
  <c r="BH80" i="9" s="1"/>
  <c r="BG80" i="7"/>
  <c r="BG80" i="9" s="1"/>
  <c r="BF80" i="7"/>
  <c r="BF80" i="9" s="1"/>
  <c r="BE80" i="7"/>
  <c r="BE80" i="9" s="1"/>
  <c r="BD80" i="7"/>
  <c r="BD80" i="9" s="1"/>
  <c r="BC80" i="7"/>
  <c r="BC80" i="9" s="1"/>
  <c r="BB80" i="7"/>
  <c r="BB80" i="9" s="1"/>
  <c r="BA80" i="7"/>
  <c r="BA80" i="9" s="1"/>
  <c r="AZ80" i="7"/>
  <c r="AZ80" i="9" s="1"/>
  <c r="AY80" i="7"/>
  <c r="AY80" i="9" s="1"/>
  <c r="AX80" i="7"/>
  <c r="AX80" i="9" s="1"/>
  <c r="AW80" i="7"/>
  <c r="AV80" i="7"/>
  <c r="AV80" i="9" s="1"/>
  <c r="AU80" i="7"/>
  <c r="AU80" i="9" s="1"/>
  <c r="AT80" i="7"/>
  <c r="AT80" i="9" s="1"/>
  <c r="AS80" i="7"/>
  <c r="AR80" i="7"/>
  <c r="AR80" i="9" s="1"/>
  <c r="AQ80" i="7"/>
  <c r="AQ80" i="9" s="1"/>
  <c r="AP80" i="7"/>
  <c r="AP80" i="9" s="1"/>
  <c r="AO80" i="7"/>
  <c r="AO80" i="9" s="1"/>
  <c r="AN80" i="7"/>
  <c r="AN80" i="9" s="1"/>
  <c r="AM80" i="7"/>
  <c r="AM80" i="9" s="1"/>
  <c r="AL80" i="7"/>
  <c r="AL80" i="9" s="1"/>
  <c r="AK80" i="7"/>
  <c r="AK80" i="9" s="1"/>
  <c r="AJ80" i="7"/>
  <c r="AJ80" i="9" s="1"/>
  <c r="AI80" i="7"/>
  <c r="AI80" i="9" s="1"/>
  <c r="AH80" i="7"/>
  <c r="AH80" i="9" s="1"/>
  <c r="AG80" i="7"/>
  <c r="AF80" i="7"/>
  <c r="AF80" i="9" s="1"/>
  <c r="AE80" i="7"/>
  <c r="AE80" i="9" s="1"/>
  <c r="AD80" i="7"/>
  <c r="AD80" i="9" s="1"/>
  <c r="AC80" i="7"/>
  <c r="AB80" i="7"/>
  <c r="AB80" i="9" s="1"/>
  <c r="AA80" i="7"/>
  <c r="AA80" i="9" s="1"/>
  <c r="Z80" i="7"/>
  <c r="Z80" i="9" s="1"/>
  <c r="Y80" i="7"/>
  <c r="Y80" i="9" s="1"/>
  <c r="X80" i="7"/>
  <c r="X80" i="9" s="1"/>
  <c r="W80" i="7"/>
  <c r="W80" i="9" s="1"/>
  <c r="V80" i="7"/>
  <c r="V80" i="9" s="1"/>
  <c r="U80" i="7"/>
  <c r="U80" i="9" s="1"/>
  <c r="T80" i="7"/>
  <c r="T80" i="9" s="1"/>
  <c r="S80" i="7"/>
  <c r="S80" i="9" s="1"/>
  <c r="R80" i="7"/>
  <c r="R80" i="9" s="1"/>
  <c r="Q80" i="7"/>
  <c r="P80" i="7"/>
  <c r="P80" i="9" s="1"/>
  <c r="O80" i="7"/>
  <c r="O80" i="9" s="1"/>
  <c r="N80" i="7"/>
  <c r="N80" i="9" s="1"/>
  <c r="M80" i="7"/>
  <c r="L80" i="7"/>
  <c r="L80" i="9" s="1"/>
  <c r="K80" i="7"/>
  <c r="K80" i="9" s="1"/>
  <c r="J80" i="7"/>
  <c r="J80" i="9" s="1"/>
  <c r="I80" i="7"/>
  <c r="I80" i="9" s="1"/>
  <c r="H80" i="7"/>
  <c r="H80" i="9" s="1"/>
  <c r="G80" i="7"/>
  <c r="G80" i="9" s="1"/>
  <c r="F80" i="7"/>
  <c r="F80" i="9" s="1"/>
  <c r="E80" i="7"/>
  <c r="E80" i="9" s="1"/>
  <c r="D80" i="7"/>
  <c r="D80" i="9" s="1"/>
  <c r="C80" i="7"/>
  <c r="C80" i="9" s="1"/>
  <c r="BY79" i="7"/>
  <c r="BY79" i="9" s="1"/>
  <c r="BX79" i="7"/>
  <c r="BW79" i="7"/>
  <c r="BW79" i="9" s="1"/>
  <c r="BV79" i="7"/>
  <c r="BV79" i="9" s="1"/>
  <c r="BU79" i="7"/>
  <c r="BU79" i="9" s="1"/>
  <c r="BT79" i="7"/>
  <c r="BS79" i="7"/>
  <c r="BS79" i="9" s="1"/>
  <c r="BR79" i="7"/>
  <c r="BR79" i="9" s="1"/>
  <c r="BQ79" i="7"/>
  <c r="BQ79" i="9" s="1"/>
  <c r="BP79" i="7"/>
  <c r="BP79" i="9" s="1"/>
  <c r="BO79" i="7"/>
  <c r="BO79" i="9" s="1"/>
  <c r="BN79" i="7"/>
  <c r="BN79" i="9" s="1"/>
  <c r="BM79" i="7"/>
  <c r="BM79" i="9" s="1"/>
  <c r="BL79" i="7"/>
  <c r="BL79" i="9" s="1"/>
  <c r="BK79" i="7"/>
  <c r="BK79" i="9" s="1"/>
  <c r="BJ79" i="7"/>
  <c r="BJ79" i="9" s="1"/>
  <c r="BI79" i="7"/>
  <c r="BI79" i="9" s="1"/>
  <c r="BH79" i="7"/>
  <c r="BG79" i="7"/>
  <c r="BG79" i="9" s="1"/>
  <c r="BF79" i="7"/>
  <c r="BF79" i="9" s="1"/>
  <c r="BE79" i="7"/>
  <c r="BE79" i="9" s="1"/>
  <c r="BD79" i="7"/>
  <c r="BC79" i="7"/>
  <c r="BC79" i="9" s="1"/>
  <c r="BB79" i="7"/>
  <c r="BB79" i="9" s="1"/>
  <c r="BA79" i="7"/>
  <c r="BA79" i="9" s="1"/>
  <c r="AZ79" i="7"/>
  <c r="AZ79" i="9" s="1"/>
  <c r="AY79" i="7"/>
  <c r="AY79" i="9" s="1"/>
  <c r="AX79" i="7"/>
  <c r="AX79" i="9" s="1"/>
  <c r="AW79" i="7"/>
  <c r="AW79" i="9" s="1"/>
  <c r="AV79" i="7"/>
  <c r="AV79" i="9" s="1"/>
  <c r="AU79" i="7"/>
  <c r="AU79" i="9" s="1"/>
  <c r="AT79" i="7"/>
  <c r="AT79" i="9" s="1"/>
  <c r="AS79" i="7"/>
  <c r="AS79" i="9" s="1"/>
  <c r="AR79" i="7"/>
  <c r="AQ79" i="7"/>
  <c r="AQ79" i="9" s="1"/>
  <c r="AP79" i="7"/>
  <c r="AP79" i="9" s="1"/>
  <c r="AO79" i="7"/>
  <c r="AO79" i="9" s="1"/>
  <c r="AN79" i="7"/>
  <c r="AM79" i="7"/>
  <c r="AM79" i="9" s="1"/>
  <c r="AL79" i="7"/>
  <c r="AL79" i="9" s="1"/>
  <c r="AK79" i="7"/>
  <c r="AK79" i="9" s="1"/>
  <c r="AJ79" i="7"/>
  <c r="AJ79" i="9" s="1"/>
  <c r="AI79" i="7"/>
  <c r="AI79" i="9" s="1"/>
  <c r="AH79" i="7"/>
  <c r="AH79" i="9" s="1"/>
  <c r="AG79" i="7"/>
  <c r="AG79" i="9" s="1"/>
  <c r="AF79" i="7"/>
  <c r="AF79" i="9" s="1"/>
  <c r="AE79" i="7"/>
  <c r="AE79" i="9" s="1"/>
  <c r="AD79" i="7"/>
  <c r="AD79" i="9" s="1"/>
  <c r="AC79" i="7"/>
  <c r="AC79" i="9" s="1"/>
  <c r="AB79" i="7"/>
  <c r="AA79" i="7"/>
  <c r="AA79" i="9" s="1"/>
  <c r="Z79" i="7"/>
  <c r="Z79" i="9" s="1"/>
  <c r="Y79" i="7"/>
  <c r="Y79" i="9" s="1"/>
  <c r="X79" i="7"/>
  <c r="W79" i="7"/>
  <c r="W79" i="9" s="1"/>
  <c r="V79" i="7"/>
  <c r="V79" i="9" s="1"/>
  <c r="U79" i="7"/>
  <c r="U79" i="9" s="1"/>
  <c r="T79" i="7"/>
  <c r="T79" i="9" s="1"/>
  <c r="S79" i="7"/>
  <c r="S79" i="9" s="1"/>
  <c r="R79" i="7"/>
  <c r="R79" i="9" s="1"/>
  <c r="Q79" i="7"/>
  <c r="Q79" i="9" s="1"/>
  <c r="P79" i="7"/>
  <c r="P79" i="9" s="1"/>
  <c r="O79" i="7"/>
  <c r="O79" i="9" s="1"/>
  <c r="N79" i="7"/>
  <c r="N79" i="9" s="1"/>
  <c r="M79" i="7"/>
  <c r="M79" i="9" s="1"/>
  <c r="L79" i="7"/>
  <c r="K79" i="7"/>
  <c r="K79" i="9" s="1"/>
  <c r="J79" i="7"/>
  <c r="J79" i="9" s="1"/>
  <c r="I79" i="7"/>
  <c r="I79" i="9" s="1"/>
  <c r="H79" i="7"/>
  <c r="G79" i="7"/>
  <c r="G79" i="9" s="1"/>
  <c r="F79" i="7"/>
  <c r="F79" i="9" s="1"/>
  <c r="E79" i="7"/>
  <c r="E79" i="9" s="1"/>
  <c r="D79" i="7"/>
  <c r="D79" i="9" s="1"/>
  <c r="C79" i="7"/>
  <c r="C79" i="9" s="1"/>
  <c r="BY78" i="7"/>
  <c r="BY78" i="9" s="1"/>
  <c r="BX78" i="7"/>
  <c r="BX78" i="9" s="1"/>
  <c r="BW78" i="7"/>
  <c r="BW78" i="9" s="1"/>
  <c r="BV78" i="7"/>
  <c r="BV78" i="9" s="1"/>
  <c r="BU78" i="7"/>
  <c r="BU78" i="9" s="1"/>
  <c r="BT78" i="7"/>
  <c r="BT78" i="9" s="1"/>
  <c r="BS78" i="7"/>
  <c r="BR78" i="7"/>
  <c r="BR78" i="9" s="1"/>
  <c r="BQ78" i="7"/>
  <c r="BQ78" i="9" s="1"/>
  <c r="BP78" i="7"/>
  <c r="BP78" i="9" s="1"/>
  <c r="BO78" i="7"/>
  <c r="BN78" i="7"/>
  <c r="BN78" i="9" s="1"/>
  <c r="BM78" i="7"/>
  <c r="BM78" i="9" s="1"/>
  <c r="BL78" i="7"/>
  <c r="BL78" i="9" s="1"/>
  <c r="BK78" i="7"/>
  <c r="BK78" i="9" s="1"/>
  <c r="BJ78" i="7"/>
  <c r="BJ78" i="9" s="1"/>
  <c r="BI78" i="7"/>
  <c r="BI78" i="9" s="1"/>
  <c r="BH78" i="7"/>
  <c r="BH78" i="9" s="1"/>
  <c r="BG78" i="7"/>
  <c r="BG78" i="9" s="1"/>
  <c r="BF78" i="7"/>
  <c r="BF78" i="9" s="1"/>
  <c r="BE78" i="7"/>
  <c r="BE78" i="9" s="1"/>
  <c r="BD78" i="7"/>
  <c r="BD78" i="9" s="1"/>
  <c r="BC78" i="7"/>
  <c r="BB78" i="7"/>
  <c r="BB78" i="9" s="1"/>
  <c r="BA78" i="7"/>
  <c r="BA78" i="9" s="1"/>
  <c r="AZ78" i="7"/>
  <c r="AZ78" i="9" s="1"/>
  <c r="AY78" i="7"/>
  <c r="AX78" i="7"/>
  <c r="AX78" i="9" s="1"/>
  <c r="AW78" i="7"/>
  <c r="AW78" i="9" s="1"/>
  <c r="AV78" i="7"/>
  <c r="AV78" i="9" s="1"/>
  <c r="AU78" i="7"/>
  <c r="AU78" i="9" s="1"/>
  <c r="AT78" i="7"/>
  <c r="AT78" i="9" s="1"/>
  <c r="AS78" i="7"/>
  <c r="AS78" i="9" s="1"/>
  <c r="AR78" i="7"/>
  <c r="AR78" i="9" s="1"/>
  <c r="AQ78" i="7"/>
  <c r="AQ78" i="9" s="1"/>
  <c r="AP78" i="7"/>
  <c r="AP78" i="9" s="1"/>
  <c r="AO78" i="7"/>
  <c r="AO78" i="9" s="1"/>
  <c r="AN78" i="7"/>
  <c r="AN78" i="9" s="1"/>
  <c r="AM78" i="7"/>
  <c r="AL78" i="7"/>
  <c r="AL78" i="9" s="1"/>
  <c r="AK78" i="7"/>
  <c r="AK78" i="9" s="1"/>
  <c r="AJ78" i="7"/>
  <c r="AJ78" i="9" s="1"/>
  <c r="AI78" i="7"/>
  <c r="AH78" i="7"/>
  <c r="AH78" i="9" s="1"/>
  <c r="AG78" i="7"/>
  <c r="AG78" i="9" s="1"/>
  <c r="AF78" i="7"/>
  <c r="AF78" i="9" s="1"/>
  <c r="AE78" i="7"/>
  <c r="AE78" i="9" s="1"/>
  <c r="AD78" i="7"/>
  <c r="AD78" i="9" s="1"/>
  <c r="AC78" i="7"/>
  <c r="AC78" i="9" s="1"/>
  <c r="AB78" i="7"/>
  <c r="AB78" i="9" s="1"/>
  <c r="AA78" i="7"/>
  <c r="AA78" i="9" s="1"/>
  <c r="Z78" i="7"/>
  <c r="Z78" i="9" s="1"/>
  <c r="Y78" i="7"/>
  <c r="Y78" i="9" s="1"/>
  <c r="X78" i="7"/>
  <c r="X78" i="9" s="1"/>
  <c r="W78" i="7"/>
  <c r="V78" i="7"/>
  <c r="V78" i="9" s="1"/>
  <c r="U78" i="7"/>
  <c r="U78" i="9" s="1"/>
  <c r="T78" i="7"/>
  <c r="T78" i="9" s="1"/>
  <c r="S78" i="7"/>
  <c r="R78" i="7"/>
  <c r="R78" i="9" s="1"/>
  <c r="Q78" i="7"/>
  <c r="Q78" i="9" s="1"/>
  <c r="P78" i="7"/>
  <c r="P78" i="9" s="1"/>
  <c r="O78" i="7"/>
  <c r="O78" i="9" s="1"/>
  <c r="N78" i="7"/>
  <c r="N78" i="9" s="1"/>
  <c r="M78" i="7"/>
  <c r="M78" i="9" s="1"/>
  <c r="L78" i="7"/>
  <c r="L78" i="9" s="1"/>
  <c r="K78" i="7"/>
  <c r="K78" i="9" s="1"/>
  <c r="J78" i="7"/>
  <c r="J78" i="9" s="1"/>
  <c r="I78" i="7"/>
  <c r="I78" i="9" s="1"/>
  <c r="H78" i="7"/>
  <c r="H78" i="9" s="1"/>
  <c r="G78" i="7"/>
  <c r="F78" i="7"/>
  <c r="F78" i="9" s="1"/>
  <c r="E78" i="7"/>
  <c r="E78" i="9" s="1"/>
  <c r="D78" i="7"/>
  <c r="D78" i="9" s="1"/>
  <c r="C78" i="7"/>
  <c r="BY77" i="7"/>
  <c r="BY77" i="9" s="1"/>
  <c r="BX77" i="7"/>
  <c r="BX77" i="9" s="1"/>
  <c r="BW77" i="7"/>
  <c r="BW77" i="9" s="1"/>
  <c r="BV77" i="7"/>
  <c r="BV77" i="9" s="1"/>
  <c r="BU77" i="7"/>
  <c r="BU77" i="9" s="1"/>
  <c r="BT77" i="7"/>
  <c r="BT77" i="9" s="1"/>
  <c r="BS77" i="7"/>
  <c r="BS77" i="9" s="1"/>
  <c r="BR77" i="7"/>
  <c r="BR77" i="9" s="1"/>
  <c r="BQ77" i="7"/>
  <c r="BQ77" i="9" s="1"/>
  <c r="BP77" i="7"/>
  <c r="BP77" i="9" s="1"/>
  <c r="BO77" i="7"/>
  <c r="BO77" i="9" s="1"/>
  <c r="BN77" i="7"/>
  <c r="BM77" i="7"/>
  <c r="BM77" i="9" s="1"/>
  <c r="BL77" i="7"/>
  <c r="BL77" i="9" s="1"/>
  <c r="BK77" i="7"/>
  <c r="BK77" i="9" s="1"/>
  <c r="BJ77" i="7"/>
  <c r="BI77" i="7"/>
  <c r="BI77" i="9" s="1"/>
  <c r="BH77" i="7"/>
  <c r="BH77" i="9" s="1"/>
  <c r="BG77" i="7"/>
  <c r="BG77" i="9" s="1"/>
  <c r="BF77" i="7"/>
  <c r="BF77" i="9" s="1"/>
  <c r="BE77" i="7"/>
  <c r="BE77" i="9" s="1"/>
  <c r="BD77" i="7"/>
  <c r="BD77" i="9" s="1"/>
  <c r="BC77" i="7"/>
  <c r="BC77" i="9" s="1"/>
  <c r="BB77" i="7"/>
  <c r="BB77" i="9" s="1"/>
  <c r="BA77" i="7"/>
  <c r="BA77" i="9" s="1"/>
  <c r="AZ77" i="7"/>
  <c r="AZ77" i="9" s="1"/>
  <c r="AY77" i="7"/>
  <c r="AY77" i="9" s="1"/>
  <c r="AX77" i="7"/>
  <c r="AW77" i="7"/>
  <c r="AW77" i="9" s="1"/>
  <c r="AV77" i="7"/>
  <c r="AV77" i="9" s="1"/>
  <c r="AU77" i="7"/>
  <c r="AU77" i="9" s="1"/>
  <c r="AT77" i="7"/>
  <c r="AS77" i="7"/>
  <c r="AS77" i="9" s="1"/>
  <c r="AR77" i="7"/>
  <c r="AR77" i="9" s="1"/>
  <c r="AQ77" i="7"/>
  <c r="AQ77" i="9" s="1"/>
  <c r="AP77" i="7"/>
  <c r="AP77" i="9" s="1"/>
  <c r="AO77" i="7"/>
  <c r="AO77" i="9" s="1"/>
  <c r="AN77" i="7"/>
  <c r="AN77" i="9" s="1"/>
  <c r="AM77" i="7"/>
  <c r="AM77" i="9" s="1"/>
  <c r="AL77" i="7"/>
  <c r="AL77" i="9" s="1"/>
  <c r="AK77" i="7"/>
  <c r="AK77" i="9" s="1"/>
  <c r="AJ77" i="7"/>
  <c r="AJ77" i="9" s="1"/>
  <c r="AI77" i="7"/>
  <c r="AI77" i="9" s="1"/>
  <c r="AH77" i="7"/>
  <c r="AG77" i="7"/>
  <c r="AG77" i="9" s="1"/>
  <c r="AF77" i="7"/>
  <c r="AF77" i="9" s="1"/>
  <c r="AE77" i="7"/>
  <c r="AE77" i="9" s="1"/>
  <c r="AD77" i="7"/>
  <c r="AC77" i="7"/>
  <c r="AC77" i="9" s="1"/>
  <c r="AB77" i="7"/>
  <c r="AB77" i="9" s="1"/>
  <c r="AA77" i="7"/>
  <c r="AA77" i="9" s="1"/>
  <c r="Z77" i="7"/>
  <c r="Z77" i="9" s="1"/>
  <c r="Y77" i="7"/>
  <c r="Y77" i="9" s="1"/>
  <c r="X77" i="7"/>
  <c r="X77" i="9" s="1"/>
  <c r="W77" i="7"/>
  <c r="W77" i="9" s="1"/>
  <c r="V77" i="7"/>
  <c r="V77" i="9" s="1"/>
  <c r="U77" i="7"/>
  <c r="U77" i="9" s="1"/>
  <c r="T77" i="7"/>
  <c r="T77" i="9" s="1"/>
  <c r="S77" i="7"/>
  <c r="S77" i="9" s="1"/>
  <c r="R77" i="7"/>
  <c r="Q77" i="7"/>
  <c r="Q77" i="9" s="1"/>
  <c r="P77" i="7"/>
  <c r="P77" i="9" s="1"/>
  <c r="O77" i="7"/>
  <c r="O77" i="9" s="1"/>
  <c r="N77" i="7"/>
  <c r="M77" i="7"/>
  <c r="M77" i="9" s="1"/>
  <c r="L77" i="7"/>
  <c r="L77" i="9" s="1"/>
  <c r="K77" i="7"/>
  <c r="K77" i="9" s="1"/>
  <c r="J77" i="7"/>
  <c r="J77" i="9" s="1"/>
  <c r="I77" i="7"/>
  <c r="I77" i="9" s="1"/>
  <c r="H77" i="7"/>
  <c r="H77" i="9" s="1"/>
  <c r="G77" i="7"/>
  <c r="G77" i="9" s="1"/>
  <c r="F77" i="7"/>
  <c r="F77" i="9" s="1"/>
  <c r="E77" i="7"/>
  <c r="E77" i="9" s="1"/>
  <c r="D77" i="7"/>
  <c r="D77" i="9" s="1"/>
  <c r="C77" i="7"/>
  <c r="C77" i="9" s="1"/>
  <c r="BY76" i="7"/>
  <c r="BX76" i="7"/>
  <c r="BX76" i="9" s="1"/>
  <c r="BW76" i="7"/>
  <c r="BW76" i="9" s="1"/>
  <c r="BV76" i="7"/>
  <c r="BV76" i="9" s="1"/>
  <c r="BU76" i="7"/>
  <c r="BT76" i="7"/>
  <c r="BT76" i="9" s="1"/>
  <c r="BS76" i="7"/>
  <c r="BS76" i="9" s="1"/>
  <c r="BR76" i="7"/>
  <c r="BR76" i="9" s="1"/>
  <c r="BQ76" i="7"/>
  <c r="BQ76" i="9" s="1"/>
  <c r="BP76" i="7"/>
  <c r="BP76" i="9" s="1"/>
  <c r="BO76" i="7"/>
  <c r="BO76" i="9" s="1"/>
  <c r="BN76" i="7"/>
  <c r="BN76" i="9" s="1"/>
  <c r="BM76" i="7"/>
  <c r="BM76" i="9" s="1"/>
  <c r="BL76" i="7"/>
  <c r="BL76" i="9" s="1"/>
  <c r="BK76" i="7"/>
  <c r="BK76" i="9" s="1"/>
  <c r="BJ76" i="7"/>
  <c r="BJ76" i="9" s="1"/>
  <c r="BI76" i="7"/>
  <c r="BH76" i="7"/>
  <c r="BH76" i="9" s="1"/>
  <c r="BG76" i="7"/>
  <c r="BG76" i="9" s="1"/>
  <c r="BF76" i="7"/>
  <c r="BF76" i="9" s="1"/>
  <c r="BE76" i="7"/>
  <c r="BD76" i="7"/>
  <c r="BD76" i="9" s="1"/>
  <c r="BC76" i="7"/>
  <c r="BC76" i="9" s="1"/>
  <c r="BB76" i="7"/>
  <c r="BB76" i="9" s="1"/>
  <c r="BA76" i="7"/>
  <c r="BA76" i="9" s="1"/>
  <c r="AZ76" i="7"/>
  <c r="AZ76" i="9" s="1"/>
  <c r="AY76" i="7"/>
  <c r="AY76" i="9" s="1"/>
  <c r="AX76" i="7"/>
  <c r="AX76" i="9" s="1"/>
  <c r="AW76" i="7"/>
  <c r="AW76" i="9" s="1"/>
  <c r="AV76" i="7"/>
  <c r="AV76" i="9" s="1"/>
  <c r="AU76" i="7"/>
  <c r="AU76" i="9" s="1"/>
  <c r="AT76" i="7"/>
  <c r="AT76" i="9" s="1"/>
  <c r="AS76" i="7"/>
  <c r="AR76" i="7"/>
  <c r="AR76" i="9" s="1"/>
  <c r="AQ76" i="7"/>
  <c r="AQ76" i="9" s="1"/>
  <c r="AP76" i="7"/>
  <c r="AP76" i="9" s="1"/>
  <c r="AO76" i="7"/>
  <c r="AN76" i="7"/>
  <c r="AN76" i="9" s="1"/>
  <c r="AM76" i="7"/>
  <c r="AM76" i="9" s="1"/>
  <c r="AL76" i="7"/>
  <c r="AL76" i="9" s="1"/>
  <c r="AK76" i="7"/>
  <c r="AK76" i="9" s="1"/>
  <c r="AJ76" i="7"/>
  <c r="AJ76" i="9" s="1"/>
  <c r="AI76" i="7"/>
  <c r="AI76" i="9" s="1"/>
  <c r="AH76" i="7"/>
  <c r="AH76" i="9" s="1"/>
  <c r="AG76" i="7"/>
  <c r="AG76" i="9" s="1"/>
  <c r="AF76" i="7"/>
  <c r="AF76" i="9" s="1"/>
  <c r="AE76" i="7"/>
  <c r="AE76" i="9" s="1"/>
  <c r="AD76" i="7"/>
  <c r="AD76" i="9" s="1"/>
  <c r="AC76" i="7"/>
  <c r="AB76" i="7"/>
  <c r="AB76" i="9" s="1"/>
  <c r="AA76" i="7"/>
  <c r="AA76" i="9" s="1"/>
  <c r="Z76" i="7"/>
  <c r="Z76" i="9" s="1"/>
  <c r="Y76" i="7"/>
  <c r="X76" i="7"/>
  <c r="X76" i="9" s="1"/>
  <c r="W76" i="7"/>
  <c r="W76" i="9" s="1"/>
  <c r="V76" i="7"/>
  <c r="V76" i="9" s="1"/>
  <c r="U76" i="7"/>
  <c r="U76" i="9" s="1"/>
  <c r="T76" i="7"/>
  <c r="T76" i="9" s="1"/>
  <c r="S76" i="7"/>
  <c r="S76" i="9" s="1"/>
  <c r="R76" i="7"/>
  <c r="R76" i="9" s="1"/>
  <c r="Q76" i="7"/>
  <c r="Q76" i="9" s="1"/>
  <c r="P76" i="7"/>
  <c r="P76" i="9" s="1"/>
  <c r="O76" i="7"/>
  <c r="O76" i="9" s="1"/>
  <c r="N76" i="7"/>
  <c r="N76" i="9" s="1"/>
  <c r="M76" i="7"/>
  <c r="L76" i="7"/>
  <c r="L76" i="9" s="1"/>
  <c r="K76" i="7"/>
  <c r="K76" i="9" s="1"/>
  <c r="J76" i="7"/>
  <c r="J76" i="9" s="1"/>
  <c r="I76" i="7"/>
  <c r="H76" i="7"/>
  <c r="H76" i="9" s="1"/>
  <c r="G76" i="7"/>
  <c r="G76" i="9" s="1"/>
  <c r="F76" i="7"/>
  <c r="F76" i="9" s="1"/>
  <c r="E76" i="7"/>
  <c r="E76" i="9" s="1"/>
  <c r="D76" i="7"/>
  <c r="D76" i="9" s="1"/>
  <c r="C76" i="7"/>
  <c r="C76" i="9" s="1"/>
  <c r="BY75" i="7"/>
  <c r="BY75" i="9" s="1"/>
  <c r="BX75" i="7"/>
  <c r="BX75" i="9" s="1"/>
  <c r="BW75" i="7"/>
  <c r="BW75" i="9" s="1"/>
  <c r="BV75" i="7"/>
  <c r="BV75" i="9" s="1"/>
  <c r="BU75" i="7"/>
  <c r="BU75" i="9" s="1"/>
  <c r="BT75" i="7"/>
  <c r="BS75" i="7"/>
  <c r="BS75" i="9" s="1"/>
  <c r="BR75" i="7"/>
  <c r="BR75" i="9" s="1"/>
  <c r="BQ75" i="7"/>
  <c r="BQ75" i="9" s="1"/>
  <c r="BP75" i="7"/>
  <c r="BO75" i="7"/>
  <c r="BO75" i="9" s="1"/>
  <c r="BN75" i="7"/>
  <c r="BN75" i="9" s="1"/>
  <c r="BM75" i="7"/>
  <c r="BM75" i="9" s="1"/>
  <c r="BL75" i="7"/>
  <c r="BL75" i="9" s="1"/>
  <c r="BK75" i="7"/>
  <c r="BK75" i="9" s="1"/>
  <c r="BJ75" i="7"/>
  <c r="BJ75" i="9" s="1"/>
  <c r="BI75" i="7"/>
  <c r="BI75" i="9" s="1"/>
  <c r="BH75" i="7"/>
  <c r="BH75" i="9" s="1"/>
  <c r="BG75" i="7"/>
  <c r="BG75" i="9" s="1"/>
  <c r="BF75" i="7"/>
  <c r="BF75" i="9" s="1"/>
  <c r="BE75" i="7"/>
  <c r="BE75" i="9" s="1"/>
  <c r="BD75" i="7"/>
  <c r="BC75" i="7"/>
  <c r="BC75" i="9" s="1"/>
  <c r="BB75" i="7"/>
  <c r="BB75" i="9" s="1"/>
  <c r="BA75" i="7"/>
  <c r="BA75" i="9" s="1"/>
  <c r="AZ75" i="7"/>
  <c r="AY75" i="7"/>
  <c r="AY75" i="9" s="1"/>
  <c r="AX75" i="7"/>
  <c r="AX75" i="9" s="1"/>
  <c r="AW75" i="7"/>
  <c r="AW75" i="9" s="1"/>
  <c r="AV75" i="7"/>
  <c r="AV75" i="9" s="1"/>
  <c r="AU75" i="7"/>
  <c r="AU75" i="9" s="1"/>
  <c r="AT75" i="7"/>
  <c r="AT75" i="9" s="1"/>
  <c r="AS75" i="7"/>
  <c r="AS75" i="9" s="1"/>
  <c r="AR75" i="7"/>
  <c r="AR75" i="9" s="1"/>
  <c r="AQ75" i="7"/>
  <c r="AQ75" i="9" s="1"/>
  <c r="AP75" i="7"/>
  <c r="AP75" i="9" s="1"/>
  <c r="AO75" i="7"/>
  <c r="AO75" i="9" s="1"/>
  <c r="AN75" i="7"/>
  <c r="AM75" i="7"/>
  <c r="AM75" i="9" s="1"/>
  <c r="AL75" i="7"/>
  <c r="AL75" i="9" s="1"/>
  <c r="AK75" i="7"/>
  <c r="AK75" i="9" s="1"/>
  <c r="AJ75" i="7"/>
  <c r="AI75" i="7"/>
  <c r="AI75" i="9" s="1"/>
  <c r="AH75" i="7"/>
  <c r="AH75" i="9" s="1"/>
  <c r="AG75" i="7"/>
  <c r="AG75" i="9" s="1"/>
  <c r="AF75" i="7"/>
  <c r="AF75" i="9" s="1"/>
  <c r="AE75" i="7"/>
  <c r="AE75" i="9" s="1"/>
  <c r="AD75" i="7"/>
  <c r="AD75" i="9" s="1"/>
  <c r="AC75" i="7"/>
  <c r="AC75" i="9" s="1"/>
  <c r="AB75" i="7"/>
  <c r="AB75" i="9" s="1"/>
  <c r="AA75" i="7"/>
  <c r="AA75" i="9" s="1"/>
  <c r="Z75" i="7"/>
  <c r="Z75" i="9" s="1"/>
  <c r="Y75" i="7"/>
  <c r="Y75" i="9" s="1"/>
  <c r="X75" i="7"/>
  <c r="W75" i="7"/>
  <c r="W75" i="9" s="1"/>
  <c r="V75" i="7"/>
  <c r="V75" i="9" s="1"/>
  <c r="U75" i="7"/>
  <c r="U75" i="9" s="1"/>
  <c r="T75" i="7"/>
  <c r="S75" i="7"/>
  <c r="S75" i="9" s="1"/>
  <c r="R75" i="7"/>
  <c r="R75" i="9" s="1"/>
  <c r="Q75" i="7"/>
  <c r="Q75" i="9" s="1"/>
  <c r="P75" i="7"/>
  <c r="P75" i="9" s="1"/>
  <c r="O75" i="7"/>
  <c r="O75" i="9" s="1"/>
  <c r="N75" i="7"/>
  <c r="N75" i="9" s="1"/>
  <c r="M75" i="7"/>
  <c r="M75" i="9" s="1"/>
  <c r="L75" i="7"/>
  <c r="L75" i="9" s="1"/>
  <c r="K75" i="7"/>
  <c r="K75" i="9" s="1"/>
  <c r="J75" i="7"/>
  <c r="J75" i="9" s="1"/>
  <c r="I75" i="7"/>
  <c r="I75" i="9" s="1"/>
  <c r="H75" i="7"/>
  <c r="G75" i="7"/>
  <c r="G75" i="9" s="1"/>
  <c r="F75" i="7"/>
  <c r="F75" i="9" s="1"/>
  <c r="E75" i="7"/>
  <c r="E75" i="9" s="1"/>
  <c r="D75" i="7"/>
  <c r="C75" i="7"/>
  <c r="C75" i="9" s="1"/>
  <c r="BY74" i="7"/>
  <c r="BY74" i="9" s="1"/>
  <c r="BX74" i="7"/>
  <c r="BX74" i="9" s="1"/>
  <c r="BW74" i="7"/>
  <c r="BW74" i="9" s="1"/>
  <c r="BV74" i="7"/>
  <c r="BV74" i="9" s="1"/>
  <c r="BU74" i="7"/>
  <c r="BU74" i="9" s="1"/>
  <c r="BT74" i="7"/>
  <c r="BT74" i="9" s="1"/>
  <c r="BS74" i="7"/>
  <c r="BS74" i="9" s="1"/>
  <c r="BR74" i="7"/>
  <c r="BR74" i="9" s="1"/>
  <c r="BQ74" i="7"/>
  <c r="BQ74" i="9" s="1"/>
  <c r="BP74" i="7"/>
  <c r="BP74" i="9" s="1"/>
  <c r="BO74" i="7"/>
  <c r="BN74" i="7"/>
  <c r="BN74" i="9" s="1"/>
  <c r="BM74" i="7"/>
  <c r="BM74" i="9" s="1"/>
  <c r="BL74" i="7"/>
  <c r="BL74" i="9" s="1"/>
  <c r="BK74" i="7"/>
  <c r="BJ74" i="7"/>
  <c r="BJ74" i="9" s="1"/>
  <c r="BI74" i="7"/>
  <c r="BI74" i="9" s="1"/>
  <c r="BH74" i="7"/>
  <c r="BH74" i="9" s="1"/>
  <c r="BG74" i="7"/>
  <c r="BG74" i="9" s="1"/>
  <c r="BF74" i="7"/>
  <c r="BF74" i="9" s="1"/>
  <c r="BE74" i="7"/>
  <c r="BE74" i="9" s="1"/>
  <c r="BD74" i="7"/>
  <c r="BD74" i="9" s="1"/>
  <c r="BC74" i="7"/>
  <c r="BC74" i="9" s="1"/>
  <c r="BB74" i="7"/>
  <c r="BB74" i="9" s="1"/>
  <c r="BA74" i="7"/>
  <c r="BA74" i="9" s="1"/>
  <c r="AZ74" i="7"/>
  <c r="AZ74" i="9" s="1"/>
  <c r="AY74" i="7"/>
  <c r="AX74" i="7"/>
  <c r="AX74" i="9" s="1"/>
  <c r="AW74" i="7"/>
  <c r="AW74" i="9" s="1"/>
  <c r="AV74" i="7"/>
  <c r="AV74" i="9" s="1"/>
  <c r="AU74" i="7"/>
  <c r="AT74" i="7"/>
  <c r="AT74" i="9" s="1"/>
  <c r="AS74" i="7"/>
  <c r="AS74" i="9" s="1"/>
  <c r="AR74" i="7"/>
  <c r="AR74" i="9" s="1"/>
  <c r="AQ74" i="7"/>
  <c r="AQ74" i="9" s="1"/>
  <c r="AP74" i="7"/>
  <c r="AP74" i="9" s="1"/>
  <c r="AO74" i="7"/>
  <c r="AO74" i="9" s="1"/>
  <c r="AN74" i="7"/>
  <c r="AN74" i="9" s="1"/>
  <c r="AM74" i="7"/>
  <c r="AM74" i="9" s="1"/>
  <c r="AL74" i="7"/>
  <c r="AL74" i="9" s="1"/>
  <c r="AK74" i="7"/>
  <c r="AK74" i="9" s="1"/>
  <c r="AJ74" i="7"/>
  <c r="AJ74" i="9" s="1"/>
  <c r="AI74" i="7"/>
  <c r="AH74" i="7"/>
  <c r="AH74" i="9" s="1"/>
  <c r="AG74" i="7"/>
  <c r="AG74" i="9" s="1"/>
  <c r="AF74" i="7"/>
  <c r="AF74" i="9" s="1"/>
  <c r="AE74" i="7"/>
  <c r="AD74" i="7"/>
  <c r="AD74" i="9" s="1"/>
  <c r="AC74" i="7"/>
  <c r="AC74" i="9" s="1"/>
  <c r="AB74" i="7"/>
  <c r="AB74" i="9" s="1"/>
  <c r="AA74" i="7"/>
  <c r="AA74" i="9" s="1"/>
  <c r="Z74" i="7"/>
  <c r="Z74" i="9" s="1"/>
  <c r="Y74" i="7"/>
  <c r="Y74" i="9" s="1"/>
  <c r="X74" i="7"/>
  <c r="X74" i="9" s="1"/>
  <c r="W74" i="7"/>
  <c r="W74" i="9" s="1"/>
  <c r="V74" i="7"/>
  <c r="V74" i="9" s="1"/>
  <c r="U74" i="7"/>
  <c r="U74" i="9" s="1"/>
  <c r="T74" i="7"/>
  <c r="T74" i="9" s="1"/>
  <c r="S74" i="7"/>
  <c r="R74" i="7"/>
  <c r="R74" i="9" s="1"/>
  <c r="Q74" i="7"/>
  <c r="Q74" i="9" s="1"/>
  <c r="P74" i="7"/>
  <c r="P74" i="9" s="1"/>
  <c r="O74" i="7"/>
  <c r="N74" i="7"/>
  <c r="N74" i="9" s="1"/>
  <c r="M74" i="7"/>
  <c r="M74" i="9" s="1"/>
  <c r="L74" i="7"/>
  <c r="L74" i="9" s="1"/>
  <c r="K74" i="7"/>
  <c r="K74" i="9" s="1"/>
  <c r="J74" i="7"/>
  <c r="J74" i="9" s="1"/>
  <c r="I74" i="7"/>
  <c r="I74" i="9" s="1"/>
  <c r="H74" i="7"/>
  <c r="H74" i="9" s="1"/>
  <c r="G74" i="7"/>
  <c r="G74" i="9" s="1"/>
  <c r="F74" i="7"/>
  <c r="F74" i="9" s="1"/>
  <c r="E74" i="7"/>
  <c r="E74" i="9" s="1"/>
  <c r="D74" i="7"/>
  <c r="D74" i="9" s="1"/>
  <c r="C74" i="7"/>
  <c r="BY73" i="7"/>
  <c r="BY73" i="9" s="1"/>
  <c r="BX73" i="7"/>
  <c r="BX73" i="9" s="1"/>
  <c r="BW73" i="7"/>
  <c r="BW73" i="9" s="1"/>
  <c r="BV73" i="7"/>
  <c r="BU73" i="7"/>
  <c r="BU73" i="9" s="1"/>
  <c r="BT73" i="7"/>
  <c r="BT73" i="9" s="1"/>
  <c r="BS73" i="7"/>
  <c r="BS73" i="9" s="1"/>
  <c r="BR73" i="7"/>
  <c r="BR73" i="9" s="1"/>
  <c r="BQ73" i="7"/>
  <c r="BQ73" i="9" s="1"/>
  <c r="BP73" i="7"/>
  <c r="BP73" i="9" s="1"/>
  <c r="BO73" i="7"/>
  <c r="BO73" i="9" s="1"/>
  <c r="BN73" i="7"/>
  <c r="BN73" i="9" s="1"/>
  <c r="BM73" i="7"/>
  <c r="BM73" i="9" s="1"/>
  <c r="BL73" i="7"/>
  <c r="BL73" i="9" s="1"/>
  <c r="BK73" i="7"/>
  <c r="BK73" i="9" s="1"/>
  <c r="BJ73" i="7"/>
  <c r="BI73" i="7"/>
  <c r="BI73" i="9" s="1"/>
  <c r="BH73" i="7"/>
  <c r="BH73" i="9" s="1"/>
  <c r="BG73" i="7"/>
  <c r="BG73" i="9" s="1"/>
  <c r="BF73" i="7"/>
  <c r="BE73" i="7"/>
  <c r="BE73" i="9" s="1"/>
  <c r="BD73" i="7"/>
  <c r="BD73" i="9" s="1"/>
  <c r="BC73" i="7"/>
  <c r="BC73" i="9" s="1"/>
  <c r="BB73" i="7"/>
  <c r="BB73" i="9" s="1"/>
  <c r="BA73" i="7"/>
  <c r="BA73" i="9" s="1"/>
  <c r="AZ73" i="7"/>
  <c r="AZ73" i="9" s="1"/>
  <c r="AY73" i="7"/>
  <c r="AY73" i="9" s="1"/>
  <c r="AX73" i="7"/>
  <c r="AX73" i="9" s="1"/>
  <c r="AW73" i="7"/>
  <c r="AW73" i="9" s="1"/>
  <c r="AV73" i="7"/>
  <c r="AV73" i="9" s="1"/>
  <c r="AU73" i="7"/>
  <c r="AU73" i="9" s="1"/>
  <c r="AT73" i="7"/>
  <c r="AS73" i="7"/>
  <c r="AS73" i="9" s="1"/>
  <c r="AR73" i="7"/>
  <c r="AR73" i="9" s="1"/>
  <c r="AQ73" i="7"/>
  <c r="AQ73" i="9" s="1"/>
  <c r="AP73" i="7"/>
  <c r="AO73" i="7"/>
  <c r="AO73" i="9" s="1"/>
  <c r="AN73" i="7"/>
  <c r="AN73" i="9" s="1"/>
  <c r="AM73" i="7"/>
  <c r="AM73" i="9" s="1"/>
  <c r="AL73" i="7"/>
  <c r="AL73" i="9" s="1"/>
  <c r="AK73" i="7"/>
  <c r="AK73" i="9" s="1"/>
  <c r="AJ73" i="7"/>
  <c r="AJ73" i="9" s="1"/>
  <c r="AI73" i="7"/>
  <c r="AI73" i="9" s="1"/>
  <c r="AH73" i="7"/>
  <c r="AH73" i="9" s="1"/>
  <c r="AG73" i="7"/>
  <c r="AG73" i="9" s="1"/>
  <c r="AF73" i="7"/>
  <c r="AF73" i="9" s="1"/>
  <c r="AE73" i="7"/>
  <c r="AE73" i="9" s="1"/>
  <c r="AD73" i="7"/>
  <c r="AC73" i="7"/>
  <c r="AC73" i="9" s="1"/>
  <c r="AB73" i="7"/>
  <c r="AB73" i="9" s="1"/>
  <c r="AA73" i="7"/>
  <c r="AA73" i="9" s="1"/>
  <c r="Z73" i="7"/>
  <c r="Y73" i="7"/>
  <c r="Y73" i="9" s="1"/>
  <c r="X73" i="7"/>
  <c r="X73" i="9" s="1"/>
  <c r="W73" i="7"/>
  <c r="W73" i="9" s="1"/>
  <c r="V73" i="7"/>
  <c r="V73" i="9" s="1"/>
  <c r="U73" i="7"/>
  <c r="U73" i="9" s="1"/>
  <c r="T73" i="7"/>
  <c r="T73" i="9" s="1"/>
  <c r="S73" i="7"/>
  <c r="S73" i="9" s="1"/>
  <c r="R73" i="7"/>
  <c r="R73" i="9" s="1"/>
  <c r="Q73" i="7"/>
  <c r="Q73" i="9" s="1"/>
  <c r="P73" i="7"/>
  <c r="P73" i="9" s="1"/>
  <c r="O73" i="7"/>
  <c r="O73" i="9" s="1"/>
  <c r="N73" i="7"/>
  <c r="M73" i="7"/>
  <c r="M73" i="9" s="1"/>
  <c r="L73" i="7"/>
  <c r="L73" i="9" s="1"/>
  <c r="K73" i="7"/>
  <c r="K73" i="9" s="1"/>
  <c r="J73" i="7"/>
  <c r="I73" i="7"/>
  <c r="I73" i="9" s="1"/>
  <c r="H73" i="7"/>
  <c r="H73" i="9" s="1"/>
  <c r="G73" i="7"/>
  <c r="G73" i="9" s="1"/>
  <c r="F73" i="7"/>
  <c r="F73" i="9" s="1"/>
  <c r="E73" i="7"/>
  <c r="E73" i="9" s="1"/>
  <c r="D73" i="7"/>
  <c r="D73" i="9" s="1"/>
  <c r="C73" i="7"/>
  <c r="C73" i="9" s="1"/>
  <c r="BY72" i="7"/>
  <c r="BY72" i="9" s="1"/>
  <c r="BX72" i="7"/>
  <c r="BX72" i="9" s="1"/>
  <c r="BW72" i="7"/>
  <c r="BW72" i="9" s="1"/>
  <c r="BV72" i="7"/>
  <c r="BV72" i="9" s="1"/>
  <c r="BU72" i="7"/>
  <c r="BT72" i="7"/>
  <c r="BT72" i="9" s="1"/>
  <c r="BS72" i="7"/>
  <c r="BS72" i="9" s="1"/>
  <c r="BR72" i="7"/>
  <c r="BR72" i="9" s="1"/>
  <c r="BQ72" i="7"/>
  <c r="BP72" i="7"/>
  <c r="BP72" i="9" s="1"/>
  <c r="BO72" i="7"/>
  <c r="BO72" i="9" s="1"/>
  <c r="BN72" i="7"/>
  <c r="BN72" i="9" s="1"/>
  <c r="BM72" i="7"/>
  <c r="BM72" i="9" s="1"/>
  <c r="BL72" i="7"/>
  <c r="BL72" i="9" s="1"/>
  <c r="BK72" i="7"/>
  <c r="BK72" i="9" s="1"/>
  <c r="BJ72" i="7"/>
  <c r="BJ72" i="9" s="1"/>
  <c r="BI72" i="7"/>
  <c r="BI72" i="9" s="1"/>
  <c r="BH72" i="7"/>
  <c r="BH72" i="9" s="1"/>
  <c r="BG72" i="7"/>
  <c r="BG72" i="9" s="1"/>
  <c r="BF72" i="7"/>
  <c r="BF72" i="9" s="1"/>
  <c r="BE72" i="7"/>
  <c r="BD72" i="7"/>
  <c r="BD72" i="9" s="1"/>
  <c r="BC72" i="7"/>
  <c r="BC72" i="9" s="1"/>
  <c r="BB72" i="7"/>
  <c r="BB72" i="9" s="1"/>
  <c r="BA72" i="7"/>
  <c r="AZ72" i="7"/>
  <c r="AZ72" i="9" s="1"/>
  <c r="AY72" i="7"/>
  <c r="AY72" i="9" s="1"/>
  <c r="AX72" i="7"/>
  <c r="AX72" i="9" s="1"/>
  <c r="AW72" i="7"/>
  <c r="AW72" i="9" s="1"/>
  <c r="AV72" i="7"/>
  <c r="AV72" i="9" s="1"/>
  <c r="AU72" i="7"/>
  <c r="AU72" i="9" s="1"/>
  <c r="AT72" i="7"/>
  <c r="AT72" i="9" s="1"/>
  <c r="AS72" i="7"/>
  <c r="AS72" i="9" s="1"/>
  <c r="AR72" i="7"/>
  <c r="AR72" i="9" s="1"/>
  <c r="AQ72" i="7"/>
  <c r="AQ72" i="9" s="1"/>
  <c r="AP72" i="7"/>
  <c r="AP72" i="9" s="1"/>
  <c r="AO72" i="7"/>
  <c r="AN72" i="7"/>
  <c r="AN72" i="9" s="1"/>
  <c r="AM72" i="7"/>
  <c r="AM72" i="9" s="1"/>
  <c r="AL72" i="7"/>
  <c r="AL72" i="9" s="1"/>
  <c r="AK72" i="7"/>
  <c r="AJ72" i="7"/>
  <c r="AJ72" i="9" s="1"/>
  <c r="AI72" i="7"/>
  <c r="AI72" i="9" s="1"/>
  <c r="AH72" i="7"/>
  <c r="AH72" i="9" s="1"/>
  <c r="AG72" i="7"/>
  <c r="AG72" i="9" s="1"/>
  <c r="AF72" i="7"/>
  <c r="AF72" i="9" s="1"/>
  <c r="AE72" i="7"/>
  <c r="AE72" i="9" s="1"/>
  <c r="AD72" i="7"/>
  <c r="AD72" i="9" s="1"/>
  <c r="AC72" i="7"/>
  <c r="AC72" i="9" s="1"/>
  <c r="AB72" i="7"/>
  <c r="AB72" i="9" s="1"/>
  <c r="AA72" i="7"/>
  <c r="AA72" i="9" s="1"/>
  <c r="Z72" i="7"/>
  <c r="Z72" i="9" s="1"/>
  <c r="Y72" i="7"/>
  <c r="X72" i="7"/>
  <c r="X72" i="9" s="1"/>
  <c r="W72" i="7"/>
  <c r="W72" i="9" s="1"/>
  <c r="V72" i="7"/>
  <c r="V72" i="9" s="1"/>
  <c r="U72" i="7"/>
  <c r="T72" i="7"/>
  <c r="T72" i="9" s="1"/>
  <c r="S72" i="7"/>
  <c r="S72" i="9" s="1"/>
  <c r="R72" i="7"/>
  <c r="R72" i="9" s="1"/>
  <c r="Q72" i="7"/>
  <c r="Q72" i="9" s="1"/>
  <c r="P72" i="7"/>
  <c r="P72" i="9" s="1"/>
  <c r="O72" i="7"/>
  <c r="O72" i="9" s="1"/>
  <c r="N72" i="7"/>
  <c r="N72" i="9" s="1"/>
  <c r="M72" i="7"/>
  <c r="M72" i="9" s="1"/>
  <c r="L72" i="7"/>
  <c r="L72" i="9" s="1"/>
  <c r="K72" i="7"/>
  <c r="K72" i="9" s="1"/>
  <c r="J72" i="7"/>
  <c r="J72" i="9" s="1"/>
  <c r="I72" i="7"/>
  <c r="H72" i="7"/>
  <c r="H72" i="9" s="1"/>
  <c r="G72" i="7"/>
  <c r="G72" i="9" s="1"/>
  <c r="F72" i="7"/>
  <c r="F72" i="9" s="1"/>
  <c r="E72" i="7"/>
  <c r="D72" i="7"/>
  <c r="D72" i="9" s="1"/>
  <c r="C72" i="7"/>
  <c r="C72" i="9" s="1"/>
  <c r="BY71" i="7"/>
  <c r="BY71" i="9" s="1"/>
  <c r="BX71" i="7"/>
  <c r="BX71" i="9" s="1"/>
  <c r="BW71" i="7"/>
  <c r="BW71" i="9" s="1"/>
  <c r="BV71" i="7"/>
  <c r="BV71" i="9" s="1"/>
  <c r="BU71" i="7"/>
  <c r="BU71" i="9" s="1"/>
  <c r="BT71" i="7"/>
  <c r="BT71" i="9" s="1"/>
  <c r="BS71" i="7"/>
  <c r="BS71" i="9" s="1"/>
  <c r="BR71" i="7"/>
  <c r="BR71" i="9" s="1"/>
  <c r="BQ71" i="7"/>
  <c r="BQ71" i="9" s="1"/>
  <c r="BP71" i="7"/>
  <c r="BO71" i="7"/>
  <c r="BO71" i="9" s="1"/>
  <c r="BN71" i="7"/>
  <c r="BN71" i="9" s="1"/>
  <c r="BM71" i="7"/>
  <c r="BM71" i="9" s="1"/>
  <c r="BL71" i="7"/>
  <c r="BK71" i="7"/>
  <c r="BK71" i="9" s="1"/>
  <c r="BJ71" i="7"/>
  <c r="BJ71" i="9" s="1"/>
  <c r="BI71" i="7"/>
  <c r="BI71" i="9" s="1"/>
  <c r="BH71" i="7"/>
  <c r="BH71" i="9" s="1"/>
  <c r="BG71" i="7"/>
  <c r="BG71" i="9" s="1"/>
  <c r="BF71" i="7"/>
  <c r="BF71" i="9" s="1"/>
  <c r="BE71" i="7"/>
  <c r="BE71" i="9" s="1"/>
  <c r="BD71" i="7"/>
  <c r="BD71" i="9" s="1"/>
  <c r="BC71" i="7"/>
  <c r="BC71" i="9" s="1"/>
  <c r="BB71" i="7"/>
  <c r="BB71" i="9" s="1"/>
  <c r="BA71" i="7"/>
  <c r="BA71" i="9" s="1"/>
  <c r="AZ71" i="7"/>
  <c r="AY71" i="7"/>
  <c r="AY71" i="9" s="1"/>
  <c r="AX71" i="7"/>
  <c r="AX71" i="9" s="1"/>
  <c r="AW71" i="7"/>
  <c r="AW71" i="9" s="1"/>
  <c r="AV71" i="7"/>
  <c r="AU71" i="7"/>
  <c r="AU71" i="9" s="1"/>
  <c r="AT71" i="7"/>
  <c r="AT71" i="9" s="1"/>
  <c r="AS71" i="7"/>
  <c r="AS71" i="9" s="1"/>
  <c r="AR71" i="7"/>
  <c r="AR71" i="9" s="1"/>
  <c r="AQ71" i="7"/>
  <c r="AQ71" i="9" s="1"/>
  <c r="AP71" i="7"/>
  <c r="AP71" i="9" s="1"/>
  <c r="AO71" i="7"/>
  <c r="AO71" i="9" s="1"/>
  <c r="AN71" i="7"/>
  <c r="AN71" i="9" s="1"/>
  <c r="AM71" i="7"/>
  <c r="AM71" i="9" s="1"/>
  <c r="AL71" i="7"/>
  <c r="AL71" i="9" s="1"/>
  <c r="AK71" i="7"/>
  <c r="AK71" i="9" s="1"/>
  <c r="AJ71" i="7"/>
  <c r="AI71" i="7"/>
  <c r="AI71" i="9" s="1"/>
  <c r="AH71" i="7"/>
  <c r="AH71" i="9" s="1"/>
  <c r="AG71" i="7"/>
  <c r="AG71" i="9" s="1"/>
  <c r="AF71" i="7"/>
  <c r="AE71" i="7"/>
  <c r="AE71" i="9" s="1"/>
  <c r="AD71" i="7"/>
  <c r="AD71" i="9" s="1"/>
  <c r="AC71" i="7"/>
  <c r="AC71" i="9" s="1"/>
  <c r="AB71" i="7"/>
  <c r="AB71" i="9" s="1"/>
  <c r="AA71" i="7"/>
  <c r="AA71" i="9" s="1"/>
  <c r="Z71" i="7"/>
  <c r="Z71" i="9" s="1"/>
  <c r="Y71" i="7"/>
  <c r="Y71" i="9" s="1"/>
  <c r="X71" i="7"/>
  <c r="X71" i="9" s="1"/>
  <c r="W71" i="7"/>
  <c r="W71" i="9" s="1"/>
  <c r="V71" i="7"/>
  <c r="V71" i="9" s="1"/>
  <c r="U71" i="7"/>
  <c r="U71" i="9" s="1"/>
  <c r="T71" i="7"/>
  <c r="S71" i="7"/>
  <c r="S71" i="9" s="1"/>
  <c r="R71" i="7"/>
  <c r="R71" i="9" s="1"/>
  <c r="Q71" i="7"/>
  <c r="Q71" i="9" s="1"/>
  <c r="P71" i="7"/>
  <c r="O71" i="7"/>
  <c r="O71" i="9" s="1"/>
  <c r="N71" i="7"/>
  <c r="N71" i="9" s="1"/>
  <c r="M71" i="7"/>
  <c r="M71" i="9" s="1"/>
  <c r="L71" i="7"/>
  <c r="L71" i="9" s="1"/>
  <c r="K71" i="7"/>
  <c r="K71" i="9" s="1"/>
  <c r="J71" i="7"/>
  <c r="J71" i="9" s="1"/>
  <c r="I71" i="7"/>
  <c r="I71" i="9" s="1"/>
  <c r="H71" i="7"/>
  <c r="H71" i="9" s="1"/>
  <c r="G71" i="7"/>
  <c r="G71" i="9" s="1"/>
  <c r="F71" i="7"/>
  <c r="F71" i="9" s="1"/>
  <c r="E71" i="7"/>
  <c r="E71" i="9" s="1"/>
  <c r="D71" i="7"/>
  <c r="C71" i="7"/>
  <c r="C71" i="9" s="1"/>
  <c r="BY70" i="7"/>
  <c r="BY70" i="9" s="1"/>
  <c r="BX70" i="7"/>
  <c r="BX70" i="9" s="1"/>
  <c r="BW70" i="7"/>
  <c r="BV70" i="7"/>
  <c r="BV70" i="9" s="1"/>
  <c r="BU70" i="7"/>
  <c r="BU70" i="9" s="1"/>
  <c r="BT70" i="7"/>
  <c r="BT70" i="9" s="1"/>
  <c r="BS70" i="7"/>
  <c r="BS70" i="9" s="1"/>
  <c r="BR70" i="7"/>
  <c r="BR70" i="9" s="1"/>
  <c r="BQ70" i="7"/>
  <c r="BQ70" i="9" s="1"/>
  <c r="BP70" i="7"/>
  <c r="BP70" i="9" s="1"/>
  <c r="BO70" i="7"/>
  <c r="BO70" i="9" s="1"/>
  <c r="BN70" i="7"/>
  <c r="BN70" i="9" s="1"/>
  <c r="BM70" i="7"/>
  <c r="BM70" i="9" s="1"/>
  <c r="BL70" i="7"/>
  <c r="BL70" i="9" s="1"/>
  <c r="BK70" i="7"/>
  <c r="BJ70" i="7"/>
  <c r="BJ70" i="9" s="1"/>
  <c r="BI70" i="7"/>
  <c r="BI70" i="9" s="1"/>
  <c r="BH70" i="7"/>
  <c r="BH70" i="9" s="1"/>
  <c r="BG70" i="7"/>
  <c r="BF70" i="7"/>
  <c r="BF70" i="9" s="1"/>
  <c r="BE70" i="7"/>
  <c r="BE70" i="9" s="1"/>
  <c r="BD70" i="7"/>
  <c r="BD70" i="9" s="1"/>
  <c r="BC70" i="7"/>
  <c r="BC70" i="9" s="1"/>
  <c r="BB70" i="7"/>
  <c r="BB70" i="9" s="1"/>
  <c r="BA70" i="7"/>
  <c r="BA70" i="9" s="1"/>
  <c r="AZ70" i="7"/>
  <c r="AZ70" i="9" s="1"/>
  <c r="AY70" i="7"/>
  <c r="AY70" i="9" s="1"/>
  <c r="AX70" i="7"/>
  <c r="AX70" i="9" s="1"/>
  <c r="AW70" i="7"/>
  <c r="AW70" i="9" s="1"/>
  <c r="AV70" i="7"/>
  <c r="AV70" i="9" s="1"/>
  <c r="AU70" i="7"/>
  <c r="AT70" i="7"/>
  <c r="AT70" i="9" s="1"/>
  <c r="AS70" i="7"/>
  <c r="AS70" i="9" s="1"/>
  <c r="AR70" i="7"/>
  <c r="AR70" i="9" s="1"/>
  <c r="AQ70" i="7"/>
  <c r="AP70" i="7"/>
  <c r="AP70" i="9" s="1"/>
  <c r="AO70" i="7"/>
  <c r="AO70" i="9" s="1"/>
  <c r="AN70" i="7"/>
  <c r="AN70" i="9" s="1"/>
  <c r="AM70" i="7"/>
  <c r="AM70" i="9" s="1"/>
  <c r="AL70" i="7"/>
  <c r="AL70" i="9" s="1"/>
  <c r="AK70" i="7"/>
  <c r="AK70" i="9" s="1"/>
  <c r="AJ70" i="7"/>
  <c r="AJ70" i="9" s="1"/>
  <c r="AI70" i="7"/>
  <c r="AI70" i="9" s="1"/>
  <c r="AH70" i="7"/>
  <c r="AH70" i="9" s="1"/>
  <c r="AG70" i="7"/>
  <c r="AG70" i="9" s="1"/>
  <c r="AF70" i="7"/>
  <c r="AF70" i="9" s="1"/>
  <c r="AE70" i="7"/>
  <c r="AD70" i="7"/>
  <c r="AD70" i="9" s="1"/>
  <c r="AC70" i="7"/>
  <c r="AC70" i="9" s="1"/>
  <c r="AB70" i="7"/>
  <c r="AB70" i="9" s="1"/>
  <c r="AA70" i="7"/>
  <c r="Z70" i="7"/>
  <c r="Z70" i="9" s="1"/>
  <c r="Y70" i="7"/>
  <c r="Y70" i="9" s="1"/>
  <c r="X70" i="7"/>
  <c r="X70" i="9" s="1"/>
  <c r="W70" i="7"/>
  <c r="W70" i="9" s="1"/>
  <c r="V70" i="7"/>
  <c r="V70" i="9" s="1"/>
  <c r="U70" i="7"/>
  <c r="U70" i="9" s="1"/>
  <c r="T70" i="7"/>
  <c r="T70" i="9" s="1"/>
  <c r="S70" i="7"/>
  <c r="S70" i="9" s="1"/>
  <c r="R70" i="7"/>
  <c r="R70" i="9" s="1"/>
  <c r="Q70" i="7"/>
  <c r="Q70" i="9" s="1"/>
  <c r="P70" i="7"/>
  <c r="P70" i="9" s="1"/>
  <c r="O70" i="7"/>
  <c r="N70" i="7"/>
  <c r="N70" i="9" s="1"/>
  <c r="M70" i="7"/>
  <c r="M70" i="9" s="1"/>
  <c r="L70" i="7"/>
  <c r="L70" i="9" s="1"/>
  <c r="K70" i="7"/>
  <c r="J70" i="7"/>
  <c r="J70" i="9" s="1"/>
  <c r="I70" i="7"/>
  <c r="I70" i="9" s="1"/>
  <c r="H70" i="7"/>
  <c r="H70" i="9" s="1"/>
  <c r="G70" i="7"/>
  <c r="G70" i="9" s="1"/>
  <c r="F70" i="7"/>
  <c r="F70" i="9" s="1"/>
  <c r="E70" i="7"/>
  <c r="E70" i="9" s="1"/>
  <c r="D70" i="7"/>
  <c r="D70" i="9" s="1"/>
  <c r="C70" i="7"/>
  <c r="C70" i="9" s="1"/>
  <c r="BY69" i="7"/>
  <c r="BY69" i="9" s="1"/>
  <c r="BX69" i="7"/>
  <c r="BX69" i="9" s="1"/>
  <c r="BW69" i="7"/>
  <c r="BW69" i="9" s="1"/>
  <c r="BV69" i="7"/>
  <c r="BU69" i="7"/>
  <c r="BU69" i="9" s="1"/>
  <c r="BT69" i="7"/>
  <c r="BT69" i="9" s="1"/>
  <c r="BS69" i="7"/>
  <c r="BS69" i="9" s="1"/>
  <c r="BR69" i="7"/>
  <c r="BQ69" i="7"/>
  <c r="BQ69" i="9" s="1"/>
  <c r="BP69" i="7"/>
  <c r="BP69" i="9" s="1"/>
  <c r="BO69" i="7"/>
  <c r="BO69" i="9" s="1"/>
  <c r="BN69" i="7"/>
  <c r="BN69" i="9" s="1"/>
  <c r="BM69" i="7"/>
  <c r="BM69" i="9" s="1"/>
  <c r="BL69" i="7"/>
  <c r="BL69" i="9" s="1"/>
  <c r="BK69" i="7"/>
  <c r="BK69" i="9" s="1"/>
  <c r="BJ69" i="7"/>
  <c r="BJ69" i="9" s="1"/>
  <c r="BI69" i="7"/>
  <c r="BI69" i="9" s="1"/>
  <c r="BH69" i="7"/>
  <c r="BH69" i="9" s="1"/>
  <c r="BG69" i="7"/>
  <c r="BG69" i="9" s="1"/>
  <c r="BF69" i="7"/>
  <c r="BE69" i="7"/>
  <c r="BE69" i="9" s="1"/>
  <c r="BD69" i="7"/>
  <c r="BD69" i="9" s="1"/>
  <c r="BC69" i="7"/>
  <c r="BC69" i="9" s="1"/>
  <c r="BB69" i="7"/>
  <c r="BA69" i="7"/>
  <c r="BA69" i="9" s="1"/>
  <c r="AZ69" i="7"/>
  <c r="AZ69" i="9" s="1"/>
  <c r="AY69" i="7"/>
  <c r="AY69" i="9" s="1"/>
  <c r="AX69" i="7"/>
  <c r="AX69" i="9" s="1"/>
  <c r="AW69" i="7"/>
  <c r="AW69" i="9" s="1"/>
  <c r="AV69" i="7"/>
  <c r="AV69" i="9" s="1"/>
  <c r="AU69" i="7"/>
  <c r="AU69" i="9" s="1"/>
  <c r="AT69" i="7"/>
  <c r="AT69" i="9" s="1"/>
  <c r="AS69" i="7"/>
  <c r="AS69" i="9" s="1"/>
  <c r="AR69" i="7"/>
  <c r="AR69" i="9" s="1"/>
  <c r="AQ69" i="7"/>
  <c r="AQ69" i="9" s="1"/>
  <c r="AP69" i="7"/>
  <c r="AO69" i="7"/>
  <c r="AO69" i="9" s="1"/>
  <c r="AN69" i="7"/>
  <c r="AN69" i="9" s="1"/>
  <c r="AM69" i="7"/>
  <c r="AM69" i="9" s="1"/>
  <c r="AL69" i="7"/>
  <c r="AK69" i="7"/>
  <c r="AK69" i="9" s="1"/>
  <c r="AJ69" i="7"/>
  <c r="AJ69" i="9" s="1"/>
  <c r="AI69" i="7"/>
  <c r="AI69" i="9" s="1"/>
  <c r="AH69" i="7"/>
  <c r="AH69" i="9" s="1"/>
  <c r="AG69" i="7"/>
  <c r="AG69" i="9" s="1"/>
  <c r="AF69" i="7"/>
  <c r="AF69" i="9" s="1"/>
  <c r="AE69" i="7"/>
  <c r="AE69" i="9" s="1"/>
  <c r="AD69" i="7"/>
  <c r="AD69" i="9" s="1"/>
  <c r="AC69" i="7"/>
  <c r="AC69" i="9" s="1"/>
  <c r="AB69" i="7"/>
  <c r="AB69" i="9" s="1"/>
  <c r="AA69" i="7"/>
  <c r="AA69" i="9" s="1"/>
  <c r="Z69" i="7"/>
  <c r="Y69" i="7"/>
  <c r="Y69" i="9" s="1"/>
  <c r="X69" i="7"/>
  <c r="X69" i="9" s="1"/>
  <c r="W69" i="7"/>
  <c r="W69" i="9" s="1"/>
  <c r="V69" i="7"/>
  <c r="U69" i="7"/>
  <c r="U69" i="9" s="1"/>
  <c r="T69" i="7"/>
  <c r="T69" i="9" s="1"/>
  <c r="S69" i="7"/>
  <c r="S69" i="9" s="1"/>
  <c r="R69" i="7"/>
  <c r="R69" i="9" s="1"/>
  <c r="Q69" i="7"/>
  <c r="Q69" i="9" s="1"/>
  <c r="P69" i="7"/>
  <c r="P69" i="9" s="1"/>
  <c r="O69" i="7"/>
  <c r="O69" i="9" s="1"/>
  <c r="N69" i="7"/>
  <c r="N69" i="9" s="1"/>
  <c r="M69" i="7"/>
  <c r="M69" i="9" s="1"/>
  <c r="L69" i="7"/>
  <c r="L69" i="9" s="1"/>
  <c r="K69" i="7"/>
  <c r="K69" i="9" s="1"/>
  <c r="J69" i="7"/>
  <c r="I69" i="7"/>
  <c r="I69" i="9" s="1"/>
  <c r="H69" i="7"/>
  <c r="H69" i="9" s="1"/>
  <c r="G69" i="7"/>
  <c r="G69" i="9" s="1"/>
  <c r="F69" i="7"/>
  <c r="E69" i="7"/>
  <c r="E69" i="9" s="1"/>
  <c r="D69" i="7"/>
  <c r="D69" i="9" s="1"/>
  <c r="C69" i="7"/>
  <c r="C69" i="9" s="1"/>
  <c r="BY68" i="7"/>
  <c r="BY68" i="9" s="1"/>
  <c r="BX68" i="7"/>
  <c r="BX68" i="9" s="1"/>
  <c r="BW68" i="7"/>
  <c r="BW68" i="9" s="1"/>
  <c r="BV68" i="7"/>
  <c r="BV68" i="9" s="1"/>
  <c r="BU68" i="7"/>
  <c r="BU68" i="9" s="1"/>
  <c r="BT68" i="7"/>
  <c r="BT68" i="9" s="1"/>
  <c r="BS68" i="7"/>
  <c r="BS68" i="9" s="1"/>
  <c r="BR68" i="7"/>
  <c r="BR68" i="9" s="1"/>
  <c r="BQ68" i="7"/>
  <c r="BP68" i="7"/>
  <c r="BP68" i="9" s="1"/>
  <c r="BO68" i="7"/>
  <c r="BO68" i="9" s="1"/>
  <c r="BN68" i="7"/>
  <c r="BN68" i="9" s="1"/>
  <c r="BM68" i="7"/>
  <c r="BL68" i="7"/>
  <c r="BL68" i="9" s="1"/>
  <c r="BK68" i="7"/>
  <c r="BK68" i="9" s="1"/>
  <c r="BJ68" i="7"/>
  <c r="BJ68" i="9" s="1"/>
  <c r="BI68" i="7"/>
  <c r="BI68" i="9" s="1"/>
  <c r="BH68" i="7"/>
  <c r="BH68" i="9" s="1"/>
  <c r="BG68" i="7"/>
  <c r="BG68" i="9" s="1"/>
  <c r="BF68" i="7"/>
  <c r="BF68" i="9" s="1"/>
  <c r="BE68" i="7"/>
  <c r="BE68" i="9" s="1"/>
  <c r="BD68" i="7"/>
  <c r="BD68" i="9" s="1"/>
  <c r="BC68" i="7"/>
  <c r="BC68" i="9" s="1"/>
  <c r="BB68" i="7"/>
  <c r="BB68" i="9" s="1"/>
  <c r="BA68" i="7"/>
  <c r="AZ68" i="7"/>
  <c r="AZ68" i="9" s="1"/>
  <c r="AY68" i="7"/>
  <c r="AY68" i="9" s="1"/>
  <c r="AX68" i="7"/>
  <c r="AX68" i="9" s="1"/>
  <c r="AW68" i="7"/>
  <c r="AV68" i="7"/>
  <c r="AV68" i="9" s="1"/>
  <c r="AU68" i="7"/>
  <c r="AU68" i="9" s="1"/>
  <c r="AT68" i="7"/>
  <c r="AT68" i="9" s="1"/>
  <c r="AS68" i="7"/>
  <c r="AS68" i="9" s="1"/>
  <c r="AR68" i="7"/>
  <c r="AR68" i="9" s="1"/>
  <c r="AQ68" i="7"/>
  <c r="AQ68" i="9" s="1"/>
  <c r="AP68" i="7"/>
  <c r="AP68" i="9" s="1"/>
  <c r="AO68" i="7"/>
  <c r="AO68" i="9" s="1"/>
  <c r="AN68" i="7"/>
  <c r="AN68" i="9" s="1"/>
  <c r="AM68" i="7"/>
  <c r="AM68" i="9" s="1"/>
  <c r="AL68" i="7"/>
  <c r="AL68" i="9" s="1"/>
  <c r="AK68" i="7"/>
  <c r="AJ68" i="7"/>
  <c r="AJ68" i="9" s="1"/>
  <c r="AI68" i="7"/>
  <c r="AI68" i="9" s="1"/>
  <c r="AH68" i="7"/>
  <c r="AH68" i="9" s="1"/>
  <c r="AG68" i="7"/>
  <c r="AF68" i="7"/>
  <c r="AF68" i="9" s="1"/>
  <c r="AE68" i="7"/>
  <c r="AE68" i="9" s="1"/>
  <c r="AD68" i="7"/>
  <c r="AD68" i="9" s="1"/>
  <c r="AC68" i="7"/>
  <c r="AC68" i="9" s="1"/>
  <c r="AB68" i="7"/>
  <c r="AB68" i="9" s="1"/>
  <c r="AA68" i="7"/>
  <c r="AA68" i="9" s="1"/>
  <c r="Z68" i="7"/>
  <c r="Z68" i="9" s="1"/>
  <c r="Y68" i="7"/>
  <c r="Y68" i="9" s="1"/>
  <c r="X68" i="7"/>
  <c r="X68" i="9" s="1"/>
  <c r="W68" i="7"/>
  <c r="W68" i="9" s="1"/>
  <c r="V68" i="7"/>
  <c r="V68" i="9" s="1"/>
  <c r="U68" i="7"/>
  <c r="T68" i="7"/>
  <c r="T68" i="9" s="1"/>
  <c r="S68" i="7"/>
  <c r="S68" i="9" s="1"/>
  <c r="R68" i="7"/>
  <c r="R68" i="9" s="1"/>
  <c r="Q68" i="7"/>
  <c r="P68" i="7"/>
  <c r="P68" i="9" s="1"/>
  <c r="O68" i="7"/>
  <c r="O68" i="9" s="1"/>
  <c r="N68" i="7"/>
  <c r="N68" i="9" s="1"/>
  <c r="M68" i="7"/>
  <c r="M68" i="9" s="1"/>
  <c r="L68" i="7"/>
  <c r="L68" i="9" s="1"/>
  <c r="K68" i="7"/>
  <c r="K68" i="9" s="1"/>
  <c r="J68" i="7"/>
  <c r="J68" i="9" s="1"/>
  <c r="I68" i="7"/>
  <c r="I68" i="9" s="1"/>
  <c r="H68" i="7"/>
  <c r="H68" i="9" s="1"/>
  <c r="G68" i="7"/>
  <c r="G68" i="9" s="1"/>
  <c r="F68" i="7"/>
  <c r="F68" i="9" s="1"/>
  <c r="E68" i="7"/>
  <c r="D68" i="7"/>
  <c r="D68" i="9" s="1"/>
  <c r="C68" i="7"/>
  <c r="C68" i="9" s="1"/>
  <c r="BY67" i="7"/>
  <c r="BY67" i="9" s="1"/>
  <c r="BX67" i="7"/>
  <c r="BW67" i="7"/>
  <c r="BW67" i="9" s="1"/>
  <c r="BV67" i="7"/>
  <c r="BV67" i="9" s="1"/>
  <c r="BU67" i="7"/>
  <c r="BU67" i="9" s="1"/>
  <c r="BT67" i="7"/>
  <c r="BT67" i="9" s="1"/>
  <c r="BS67" i="7"/>
  <c r="BS67" i="9" s="1"/>
  <c r="BR67" i="7"/>
  <c r="BR67" i="9" s="1"/>
  <c r="BQ67" i="7"/>
  <c r="BQ67" i="9" s="1"/>
  <c r="BP67" i="7"/>
  <c r="BP67" i="9" s="1"/>
  <c r="BO67" i="7"/>
  <c r="BO67" i="9" s="1"/>
  <c r="BN67" i="7"/>
  <c r="BN67" i="9" s="1"/>
  <c r="BM67" i="7"/>
  <c r="BM67" i="9" s="1"/>
  <c r="BL67" i="7"/>
  <c r="BK67" i="7"/>
  <c r="BK67" i="9" s="1"/>
  <c r="BJ67" i="7"/>
  <c r="BJ67" i="9" s="1"/>
  <c r="BI67" i="7"/>
  <c r="BI67" i="9" s="1"/>
  <c r="BH67" i="7"/>
  <c r="BG67" i="7"/>
  <c r="BG67" i="9" s="1"/>
  <c r="BF67" i="7"/>
  <c r="BF67" i="9" s="1"/>
  <c r="BE67" i="7"/>
  <c r="BE67" i="9" s="1"/>
  <c r="BD67" i="7"/>
  <c r="BD67" i="9" s="1"/>
  <c r="BC67" i="7"/>
  <c r="BC67" i="9" s="1"/>
  <c r="BB67" i="7"/>
  <c r="BB67" i="9" s="1"/>
  <c r="BA67" i="7"/>
  <c r="BA67" i="9" s="1"/>
  <c r="AZ67" i="7"/>
  <c r="AZ67" i="9" s="1"/>
  <c r="AY67" i="7"/>
  <c r="AY67" i="9" s="1"/>
  <c r="AX67" i="7"/>
  <c r="AX67" i="9" s="1"/>
  <c r="AW67" i="7"/>
  <c r="AW67" i="9" s="1"/>
  <c r="AV67" i="7"/>
  <c r="AU67" i="7"/>
  <c r="AU67" i="9" s="1"/>
  <c r="AT67" i="7"/>
  <c r="AT67" i="9" s="1"/>
  <c r="AS67" i="7"/>
  <c r="AS67" i="9" s="1"/>
  <c r="AR67" i="7"/>
  <c r="AQ67" i="7"/>
  <c r="AQ67" i="9" s="1"/>
  <c r="AP67" i="7"/>
  <c r="AP67" i="9" s="1"/>
  <c r="AO67" i="7"/>
  <c r="AO67" i="9" s="1"/>
  <c r="AN67" i="7"/>
  <c r="AN67" i="9" s="1"/>
  <c r="AM67" i="7"/>
  <c r="AM67" i="9" s="1"/>
  <c r="AL67" i="7"/>
  <c r="AL67" i="9" s="1"/>
  <c r="AK67" i="7"/>
  <c r="AK67" i="9" s="1"/>
  <c r="AJ67" i="7"/>
  <c r="AJ67" i="9" s="1"/>
  <c r="AI67" i="7"/>
  <c r="AI67" i="9" s="1"/>
  <c r="AH67" i="7"/>
  <c r="AH67" i="9" s="1"/>
  <c r="AG67" i="7"/>
  <c r="AG67" i="9" s="1"/>
  <c r="AF67" i="7"/>
  <c r="AE67" i="7"/>
  <c r="AE67" i="9" s="1"/>
  <c r="AD67" i="7"/>
  <c r="AD67" i="9" s="1"/>
  <c r="AC67" i="7"/>
  <c r="AC67" i="9" s="1"/>
  <c r="AB67" i="7"/>
  <c r="AA67" i="7"/>
  <c r="AA67" i="9" s="1"/>
  <c r="Z67" i="7"/>
  <c r="Z67" i="9" s="1"/>
  <c r="Y67" i="7"/>
  <c r="Y67" i="9" s="1"/>
  <c r="X67" i="7"/>
  <c r="X67" i="9" s="1"/>
  <c r="W67" i="7"/>
  <c r="W67" i="9" s="1"/>
  <c r="V67" i="7"/>
  <c r="V67" i="9" s="1"/>
  <c r="U67" i="7"/>
  <c r="U67" i="9" s="1"/>
  <c r="T67" i="7"/>
  <c r="T67" i="9" s="1"/>
  <c r="S67" i="7"/>
  <c r="S67" i="9" s="1"/>
  <c r="R67" i="7"/>
  <c r="R67" i="9" s="1"/>
  <c r="Q67" i="7"/>
  <c r="Q67" i="9" s="1"/>
  <c r="P67" i="7"/>
  <c r="O67" i="7"/>
  <c r="O67" i="9" s="1"/>
  <c r="N67" i="7"/>
  <c r="N67" i="9" s="1"/>
  <c r="M67" i="7"/>
  <c r="M67" i="9" s="1"/>
  <c r="L67" i="7"/>
  <c r="K67" i="7"/>
  <c r="K67" i="9" s="1"/>
  <c r="J67" i="7"/>
  <c r="J67" i="9" s="1"/>
  <c r="I67" i="7"/>
  <c r="I67" i="9" s="1"/>
  <c r="H67" i="7"/>
  <c r="H67" i="9" s="1"/>
  <c r="G67" i="7"/>
  <c r="G67" i="9" s="1"/>
  <c r="F67" i="7"/>
  <c r="F67" i="9" s="1"/>
  <c r="E67" i="7"/>
  <c r="E67" i="9" s="1"/>
  <c r="D67" i="7"/>
  <c r="D67" i="9" s="1"/>
  <c r="C67" i="7"/>
  <c r="C67" i="9" s="1"/>
  <c r="BY66" i="7"/>
  <c r="BY66" i="9" s="1"/>
  <c r="BX66" i="7"/>
  <c r="BX66" i="9" s="1"/>
  <c r="BW66" i="7"/>
  <c r="BV66" i="7"/>
  <c r="BV66" i="9" s="1"/>
  <c r="BU66" i="7"/>
  <c r="BU66" i="9" s="1"/>
  <c r="BT66" i="7"/>
  <c r="BT66" i="9" s="1"/>
  <c r="BS66" i="7"/>
  <c r="BR66" i="7"/>
  <c r="BR66" i="9" s="1"/>
  <c r="BQ66" i="7"/>
  <c r="BQ66" i="9" s="1"/>
  <c r="BP66" i="7"/>
  <c r="BP66" i="9" s="1"/>
  <c r="BO66" i="7"/>
  <c r="BO66" i="9" s="1"/>
  <c r="BN66" i="7"/>
  <c r="BN66" i="9" s="1"/>
  <c r="BM66" i="7"/>
  <c r="BM66" i="9" s="1"/>
  <c r="BL66" i="7"/>
  <c r="BL66" i="9" s="1"/>
  <c r="BK66" i="7"/>
  <c r="BK66" i="9" s="1"/>
  <c r="BJ66" i="7"/>
  <c r="BJ66" i="9" s="1"/>
  <c r="BI66" i="7"/>
  <c r="BI66" i="9" s="1"/>
  <c r="BH66" i="7"/>
  <c r="BH66" i="9" s="1"/>
  <c r="BG66" i="7"/>
  <c r="BF66" i="7"/>
  <c r="BF66" i="9" s="1"/>
  <c r="BE66" i="7"/>
  <c r="BE66" i="9" s="1"/>
  <c r="BD66" i="7"/>
  <c r="BD66" i="9" s="1"/>
  <c r="BC66" i="7"/>
  <c r="BB66" i="7"/>
  <c r="BB66" i="9" s="1"/>
  <c r="BA66" i="7"/>
  <c r="BA66" i="9" s="1"/>
  <c r="AZ66" i="7"/>
  <c r="AZ66" i="9" s="1"/>
  <c r="AY66" i="7"/>
  <c r="AY66" i="9" s="1"/>
  <c r="AX66" i="7"/>
  <c r="AX66" i="9" s="1"/>
  <c r="AW66" i="7"/>
  <c r="AW66" i="9" s="1"/>
  <c r="AV66" i="7"/>
  <c r="AV66" i="9" s="1"/>
  <c r="AU66" i="7"/>
  <c r="AU66" i="9" s="1"/>
  <c r="AT66" i="7"/>
  <c r="AT66" i="9" s="1"/>
  <c r="AS66" i="7"/>
  <c r="AS66" i="9" s="1"/>
  <c r="AR66" i="7"/>
  <c r="AR66" i="9" s="1"/>
  <c r="AQ66" i="7"/>
  <c r="AP66" i="7"/>
  <c r="AP66" i="9" s="1"/>
  <c r="AO66" i="7"/>
  <c r="AO66" i="9" s="1"/>
  <c r="AN66" i="7"/>
  <c r="AN66" i="9" s="1"/>
  <c r="AM66" i="7"/>
  <c r="AL66" i="7"/>
  <c r="AL66" i="9" s="1"/>
  <c r="AK66" i="7"/>
  <c r="AK66" i="9" s="1"/>
  <c r="AJ66" i="7"/>
  <c r="AJ66" i="9" s="1"/>
  <c r="AI66" i="7"/>
  <c r="AI66" i="9" s="1"/>
  <c r="AH66" i="7"/>
  <c r="AH66" i="9" s="1"/>
  <c r="AG66" i="7"/>
  <c r="AG66" i="9" s="1"/>
  <c r="AF66" i="7"/>
  <c r="AF66" i="9" s="1"/>
  <c r="AE66" i="7"/>
  <c r="AE66" i="9" s="1"/>
  <c r="AD66" i="7"/>
  <c r="AD66" i="9" s="1"/>
  <c r="AC66" i="7"/>
  <c r="AC66" i="9" s="1"/>
  <c r="AB66" i="7"/>
  <c r="AB66" i="9" s="1"/>
  <c r="AA66" i="7"/>
  <c r="Z66" i="7"/>
  <c r="Z66" i="9" s="1"/>
  <c r="Y66" i="7"/>
  <c r="Y66" i="9" s="1"/>
  <c r="X66" i="7"/>
  <c r="X66" i="9" s="1"/>
  <c r="W66" i="7"/>
  <c r="V66" i="7"/>
  <c r="V66" i="9" s="1"/>
  <c r="U66" i="7"/>
  <c r="U66" i="9" s="1"/>
  <c r="T66" i="7"/>
  <c r="T66" i="9" s="1"/>
  <c r="S66" i="7"/>
  <c r="S66" i="9" s="1"/>
  <c r="R66" i="7"/>
  <c r="R66" i="9" s="1"/>
  <c r="Q66" i="7"/>
  <c r="Q66" i="9" s="1"/>
  <c r="P66" i="7"/>
  <c r="P66" i="9" s="1"/>
  <c r="O66" i="7"/>
  <c r="O66" i="9" s="1"/>
  <c r="N66" i="7"/>
  <c r="N66" i="9" s="1"/>
  <c r="M66" i="7"/>
  <c r="M66" i="9" s="1"/>
  <c r="L66" i="7"/>
  <c r="L66" i="9" s="1"/>
  <c r="K66" i="7"/>
  <c r="J66" i="7"/>
  <c r="J66" i="9" s="1"/>
  <c r="I66" i="7"/>
  <c r="I66" i="9" s="1"/>
  <c r="H66" i="7"/>
  <c r="H66" i="9" s="1"/>
  <c r="G66" i="7"/>
  <c r="F66" i="7"/>
  <c r="F66" i="9" s="1"/>
  <c r="E66" i="7"/>
  <c r="E66" i="9" s="1"/>
  <c r="D66" i="7"/>
  <c r="D66" i="9" s="1"/>
  <c r="C66" i="7"/>
  <c r="C66" i="9" s="1"/>
  <c r="BY65" i="7"/>
  <c r="BY65" i="9" s="1"/>
  <c r="BX65" i="7"/>
  <c r="BX65" i="9" s="1"/>
  <c r="BW65" i="7"/>
  <c r="BW65" i="9" s="1"/>
  <c r="BV65" i="7"/>
  <c r="BV65" i="9" s="1"/>
  <c r="BU65" i="7"/>
  <c r="BU65" i="9" s="1"/>
  <c r="BT65" i="7"/>
  <c r="BT65" i="9" s="1"/>
  <c r="BS65" i="7"/>
  <c r="BS65" i="9" s="1"/>
  <c r="BR65" i="7"/>
  <c r="BQ65" i="7"/>
  <c r="BQ65" i="9" s="1"/>
  <c r="BP65" i="7"/>
  <c r="BP65" i="9" s="1"/>
  <c r="BO65" i="7"/>
  <c r="BO65" i="9" s="1"/>
  <c r="BN65" i="7"/>
  <c r="BM65" i="7"/>
  <c r="BM65" i="9" s="1"/>
  <c r="BL65" i="7"/>
  <c r="BL65" i="9" s="1"/>
  <c r="BK65" i="7"/>
  <c r="BK65" i="9" s="1"/>
  <c r="BJ65" i="7"/>
  <c r="BJ65" i="9" s="1"/>
  <c r="BI65" i="7"/>
  <c r="BI65" i="9" s="1"/>
  <c r="BH65" i="7"/>
  <c r="BH65" i="9" s="1"/>
  <c r="BG65" i="7"/>
  <c r="BG65" i="9" s="1"/>
  <c r="BF65" i="7"/>
  <c r="BF65" i="9" s="1"/>
  <c r="BE65" i="7"/>
  <c r="BE65" i="9" s="1"/>
  <c r="BD65" i="7"/>
  <c r="BD65" i="9" s="1"/>
  <c r="BC65" i="7"/>
  <c r="BC65" i="9" s="1"/>
  <c r="BB65" i="7"/>
  <c r="BA65" i="7"/>
  <c r="BA65" i="9" s="1"/>
  <c r="AZ65" i="7"/>
  <c r="AZ65" i="9" s="1"/>
  <c r="AY65" i="7"/>
  <c r="AY65" i="9" s="1"/>
  <c r="AX65" i="7"/>
  <c r="AW65" i="7"/>
  <c r="AW65" i="9" s="1"/>
  <c r="AV65" i="7"/>
  <c r="AV65" i="9" s="1"/>
  <c r="AU65" i="7"/>
  <c r="AU65" i="9" s="1"/>
  <c r="AT65" i="7"/>
  <c r="AT65" i="9" s="1"/>
  <c r="AS65" i="7"/>
  <c r="AS65" i="9" s="1"/>
  <c r="AR65" i="7"/>
  <c r="AR65" i="9" s="1"/>
  <c r="AQ65" i="7"/>
  <c r="AQ65" i="9" s="1"/>
  <c r="AP65" i="7"/>
  <c r="AP65" i="9" s="1"/>
  <c r="AO65" i="7"/>
  <c r="AO65" i="9" s="1"/>
  <c r="AN65" i="7"/>
  <c r="AN65" i="9" s="1"/>
  <c r="AM65" i="7"/>
  <c r="AM65" i="9" s="1"/>
  <c r="AL65" i="7"/>
  <c r="AK65" i="7"/>
  <c r="AK65" i="9" s="1"/>
  <c r="AJ65" i="7"/>
  <c r="AJ65" i="9" s="1"/>
  <c r="AI65" i="7"/>
  <c r="AI65" i="9" s="1"/>
  <c r="AH65" i="7"/>
  <c r="AG65" i="7"/>
  <c r="AG65" i="9" s="1"/>
  <c r="AF65" i="7"/>
  <c r="AF65" i="9" s="1"/>
  <c r="AE65" i="7"/>
  <c r="AE65" i="9" s="1"/>
  <c r="AD65" i="7"/>
  <c r="AD65" i="9" s="1"/>
  <c r="AC65" i="7"/>
  <c r="AC65" i="9" s="1"/>
  <c r="AB65" i="7"/>
  <c r="AB65" i="9" s="1"/>
  <c r="AA65" i="7"/>
  <c r="AA65" i="9" s="1"/>
  <c r="Z65" i="7"/>
  <c r="Z65" i="9" s="1"/>
  <c r="Y65" i="7"/>
  <c r="Y65" i="9" s="1"/>
  <c r="X65" i="7"/>
  <c r="X65" i="9" s="1"/>
  <c r="W65" i="7"/>
  <c r="W65" i="9" s="1"/>
  <c r="V65" i="7"/>
  <c r="U65" i="7"/>
  <c r="U65" i="9" s="1"/>
  <c r="T65" i="7"/>
  <c r="T65" i="9" s="1"/>
  <c r="S65" i="7"/>
  <c r="S65" i="9" s="1"/>
  <c r="R65" i="7"/>
  <c r="Q65" i="7"/>
  <c r="Q65" i="9" s="1"/>
  <c r="P65" i="7"/>
  <c r="P65" i="9" s="1"/>
  <c r="O65" i="7"/>
  <c r="O65" i="9" s="1"/>
  <c r="N65" i="7"/>
  <c r="N65" i="9" s="1"/>
  <c r="M65" i="7"/>
  <c r="M65" i="9" s="1"/>
  <c r="L65" i="7"/>
  <c r="L65" i="9" s="1"/>
  <c r="K65" i="7"/>
  <c r="K65" i="9" s="1"/>
  <c r="J65" i="7"/>
  <c r="J65" i="9" s="1"/>
  <c r="I65" i="7"/>
  <c r="I65" i="9" s="1"/>
  <c r="H65" i="7"/>
  <c r="H65" i="9" s="1"/>
  <c r="G65" i="7"/>
  <c r="G65" i="9" s="1"/>
  <c r="F65" i="7"/>
  <c r="E65" i="7"/>
  <c r="E65" i="9" s="1"/>
  <c r="D65" i="7"/>
  <c r="D65" i="9" s="1"/>
  <c r="C65" i="7"/>
  <c r="C65" i="9" s="1"/>
  <c r="BY64" i="7"/>
  <c r="BX64" i="7"/>
  <c r="BX64" i="9" s="1"/>
  <c r="BW64" i="7"/>
  <c r="BW64" i="9" s="1"/>
  <c r="BV64" i="7"/>
  <c r="BV64" i="9" s="1"/>
  <c r="BU64" i="7"/>
  <c r="BU64" i="9" s="1"/>
  <c r="BT64" i="7"/>
  <c r="BT64" i="9" s="1"/>
  <c r="BS64" i="7"/>
  <c r="BS64" i="9" s="1"/>
  <c r="BR64" i="7"/>
  <c r="BR64" i="9" s="1"/>
  <c r="BQ64" i="7"/>
  <c r="BQ64" i="9" s="1"/>
  <c r="BP64" i="7"/>
  <c r="BP64" i="9" s="1"/>
  <c r="BO64" i="7"/>
  <c r="BO64" i="9" s="1"/>
  <c r="BN64" i="7"/>
  <c r="BN64" i="9" s="1"/>
  <c r="BM64" i="7"/>
  <c r="BL64" i="7"/>
  <c r="BL64" i="9" s="1"/>
  <c r="BK64" i="7"/>
  <c r="BK64" i="9" s="1"/>
  <c r="BJ64" i="7"/>
  <c r="BJ64" i="9" s="1"/>
  <c r="BI64" i="7"/>
  <c r="BH64" i="7"/>
  <c r="BH64" i="9" s="1"/>
  <c r="BG64" i="7"/>
  <c r="BG64" i="9" s="1"/>
  <c r="BF64" i="7"/>
  <c r="BF64" i="9" s="1"/>
  <c r="BE64" i="7"/>
  <c r="BE64" i="9" s="1"/>
  <c r="BD64" i="7"/>
  <c r="BD64" i="9" s="1"/>
  <c r="BC64" i="7"/>
  <c r="BC64" i="9" s="1"/>
  <c r="BB64" i="7"/>
  <c r="BB64" i="9" s="1"/>
  <c r="BA64" i="7"/>
  <c r="BA64" i="9" s="1"/>
  <c r="AZ64" i="7"/>
  <c r="AZ64" i="9" s="1"/>
  <c r="AY64" i="7"/>
  <c r="AY64" i="9" s="1"/>
  <c r="AX64" i="7"/>
  <c r="AX64" i="9" s="1"/>
  <c r="AW64" i="7"/>
  <c r="AV64" i="7"/>
  <c r="AV64" i="9" s="1"/>
  <c r="AU64" i="7"/>
  <c r="AU64" i="9" s="1"/>
  <c r="AT64" i="7"/>
  <c r="AT64" i="9" s="1"/>
  <c r="AS64" i="7"/>
  <c r="AR64" i="7"/>
  <c r="AR64" i="9" s="1"/>
  <c r="AQ64" i="7"/>
  <c r="AQ64" i="9" s="1"/>
  <c r="AP64" i="7"/>
  <c r="AP64" i="9" s="1"/>
  <c r="AO64" i="7"/>
  <c r="AO64" i="9" s="1"/>
  <c r="AN64" i="7"/>
  <c r="AN64" i="9" s="1"/>
  <c r="AM64" i="7"/>
  <c r="AM64" i="9" s="1"/>
  <c r="AL64" i="7"/>
  <c r="AL64" i="9" s="1"/>
  <c r="AK64" i="7"/>
  <c r="AK64" i="9" s="1"/>
  <c r="AJ64" i="7"/>
  <c r="AJ64" i="9" s="1"/>
  <c r="AI64" i="7"/>
  <c r="AI64" i="9" s="1"/>
  <c r="AH64" i="7"/>
  <c r="AH64" i="9" s="1"/>
  <c r="AG64" i="7"/>
  <c r="AF64" i="7"/>
  <c r="AF64" i="9" s="1"/>
  <c r="AE64" i="7"/>
  <c r="AE64" i="9" s="1"/>
  <c r="AD64" i="7"/>
  <c r="AD64" i="9" s="1"/>
  <c r="AC64" i="7"/>
  <c r="AB64" i="7"/>
  <c r="AB64" i="9" s="1"/>
  <c r="AA64" i="7"/>
  <c r="AA64" i="9" s="1"/>
  <c r="Z64" i="7"/>
  <c r="Z64" i="9" s="1"/>
  <c r="Y64" i="7"/>
  <c r="Y64" i="9" s="1"/>
  <c r="X64" i="7"/>
  <c r="X64" i="9" s="1"/>
  <c r="W64" i="7"/>
  <c r="W64" i="9" s="1"/>
  <c r="V64" i="7"/>
  <c r="V64" i="9" s="1"/>
  <c r="U64" i="7"/>
  <c r="U64" i="9" s="1"/>
  <c r="T64" i="7"/>
  <c r="T64" i="9" s="1"/>
  <c r="S64" i="7"/>
  <c r="S64" i="9" s="1"/>
  <c r="R64" i="7"/>
  <c r="R64" i="9" s="1"/>
  <c r="Q64" i="7"/>
  <c r="P64" i="7"/>
  <c r="P64" i="9" s="1"/>
  <c r="O64" i="7"/>
  <c r="O64" i="9" s="1"/>
  <c r="N64" i="7"/>
  <c r="N64" i="9" s="1"/>
  <c r="M64" i="7"/>
  <c r="L64" i="7"/>
  <c r="L64" i="9" s="1"/>
  <c r="K64" i="7"/>
  <c r="K64" i="9" s="1"/>
  <c r="J64" i="7"/>
  <c r="J64" i="9" s="1"/>
  <c r="I64" i="7"/>
  <c r="I64" i="9" s="1"/>
  <c r="H64" i="7"/>
  <c r="H64" i="9" s="1"/>
  <c r="G64" i="7"/>
  <c r="G64" i="9" s="1"/>
  <c r="F64" i="7"/>
  <c r="F64" i="9" s="1"/>
  <c r="E64" i="7"/>
  <c r="E64" i="9" s="1"/>
  <c r="D64" i="7"/>
  <c r="D64" i="9" s="1"/>
  <c r="C64" i="7"/>
  <c r="C64" i="9" s="1"/>
  <c r="BY63" i="7"/>
  <c r="BY63" i="9" s="1"/>
  <c r="BX63" i="7"/>
  <c r="BW63" i="7"/>
  <c r="BW63" i="9" s="1"/>
  <c r="BV63" i="7"/>
  <c r="BV63" i="9" s="1"/>
  <c r="BU63" i="7"/>
  <c r="BU63" i="9" s="1"/>
  <c r="BT63" i="7"/>
  <c r="BS63" i="7"/>
  <c r="BS63" i="9" s="1"/>
  <c r="BR63" i="7"/>
  <c r="BR63" i="9" s="1"/>
  <c r="BQ63" i="7"/>
  <c r="BQ63" i="9" s="1"/>
  <c r="BP63" i="7"/>
  <c r="BP63" i="9" s="1"/>
  <c r="BO63" i="7"/>
  <c r="BO63" i="9" s="1"/>
  <c r="BN63" i="7"/>
  <c r="BN63" i="9" s="1"/>
  <c r="BM63" i="7"/>
  <c r="BM63" i="9" s="1"/>
  <c r="BL63" i="7"/>
  <c r="BL63" i="9" s="1"/>
  <c r="BK63" i="7"/>
  <c r="BK63" i="9" s="1"/>
  <c r="BJ63" i="7"/>
  <c r="BJ63" i="9" s="1"/>
  <c r="BI63" i="7"/>
  <c r="BI63" i="9" s="1"/>
  <c r="BH63" i="7"/>
  <c r="BG63" i="7"/>
  <c r="BG63" i="9" s="1"/>
  <c r="BF63" i="7"/>
  <c r="BF63" i="9" s="1"/>
  <c r="BE63" i="7"/>
  <c r="BE63" i="9" s="1"/>
  <c r="BD63" i="7"/>
  <c r="BC63" i="7"/>
  <c r="BC63" i="9" s="1"/>
  <c r="BB63" i="7"/>
  <c r="BB63" i="9" s="1"/>
  <c r="BA63" i="7"/>
  <c r="BA63" i="9" s="1"/>
  <c r="AZ63" i="7"/>
  <c r="AZ63" i="9" s="1"/>
  <c r="AY63" i="7"/>
  <c r="AY63" i="9" s="1"/>
  <c r="AX63" i="7"/>
  <c r="AX63" i="9" s="1"/>
  <c r="AW63" i="7"/>
  <c r="AW63" i="9" s="1"/>
  <c r="AV63" i="7"/>
  <c r="AV63" i="9" s="1"/>
  <c r="AU63" i="7"/>
  <c r="AU63" i="9" s="1"/>
  <c r="AT63" i="7"/>
  <c r="AT63" i="9" s="1"/>
  <c r="AS63" i="7"/>
  <c r="AS63" i="9" s="1"/>
  <c r="AR63" i="7"/>
  <c r="AQ63" i="7"/>
  <c r="AQ63" i="9" s="1"/>
  <c r="AP63" i="7"/>
  <c r="AP63" i="9" s="1"/>
  <c r="AO63" i="7"/>
  <c r="AO63" i="9" s="1"/>
  <c r="AN63" i="7"/>
  <c r="AM63" i="7"/>
  <c r="AM63" i="9" s="1"/>
  <c r="AL63" i="7"/>
  <c r="AL63" i="9" s="1"/>
  <c r="AK63" i="7"/>
  <c r="AK63" i="9" s="1"/>
  <c r="AJ63" i="7"/>
  <c r="AJ63" i="9" s="1"/>
  <c r="AI63" i="7"/>
  <c r="AI63" i="9" s="1"/>
  <c r="AH63" i="7"/>
  <c r="AH63" i="9" s="1"/>
  <c r="AG63" i="7"/>
  <c r="AG63" i="9" s="1"/>
  <c r="AF63" i="7"/>
  <c r="AF63" i="9" s="1"/>
  <c r="AE63" i="7"/>
  <c r="AE63" i="9" s="1"/>
  <c r="AD63" i="7"/>
  <c r="AD63" i="9" s="1"/>
  <c r="AC63" i="7"/>
  <c r="AC63" i="9" s="1"/>
  <c r="AB63" i="7"/>
  <c r="AA63" i="7"/>
  <c r="AA63" i="9" s="1"/>
  <c r="Z63" i="7"/>
  <c r="Z63" i="9" s="1"/>
  <c r="Y63" i="7"/>
  <c r="Y63" i="9" s="1"/>
  <c r="X63" i="7"/>
  <c r="W63" i="7"/>
  <c r="W63" i="9" s="1"/>
  <c r="V63" i="7"/>
  <c r="V63" i="9" s="1"/>
  <c r="U63" i="7"/>
  <c r="U63" i="9" s="1"/>
  <c r="T63" i="7"/>
  <c r="T63" i="9" s="1"/>
  <c r="S63" i="7"/>
  <c r="S63" i="9" s="1"/>
  <c r="R63" i="7"/>
  <c r="R63" i="9" s="1"/>
  <c r="Q63" i="7"/>
  <c r="Q63" i="9" s="1"/>
  <c r="P63" i="7"/>
  <c r="P63" i="9" s="1"/>
  <c r="O63" i="7"/>
  <c r="O63" i="9" s="1"/>
  <c r="N63" i="7"/>
  <c r="N63" i="9" s="1"/>
  <c r="M63" i="7"/>
  <c r="M63" i="9" s="1"/>
  <c r="L63" i="7"/>
  <c r="K63" i="7"/>
  <c r="K63" i="9" s="1"/>
  <c r="J63" i="7"/>
  <c r="J63" i="9" s="1"/>
  <c r="I63" i="7"/>
  <c r="I63" i="9" s="1"/>
  <c r="H63" i="7"/>
  <c r="G63" i="7"/>
  <c r="G63" i="9" s="1"/>
  <c r="F63" i="7"/>
  <c r="F63" i="9" s="1"/>
  <c r="E63" i="7"/>
  <c r="E63" i="9" s="1"/>
  <c r="D63" i="7"/>
  <c r="D63" i="9" s="1"/>
  <c r="C63" i="7"/>
  <c r="C63" i="9" s="1"/>
  <c r="BY62" i="7"/>
  <c r="BY62" i="9" s="1"/>
  <c r="BX62" i="7"/>
  <c r="BX62" i="9" s="1"/>
  <c r="BW62" i="7"/>
  <c r="BW62" i="9" s="1"/>
  <c r="BV62" i="7"/>
  <c r="BV62" i="9" s="1"/>
  <c r="BU62" i="7"/>
  <c r="BU62" i="9" s="1"/>
  <c r="BT62" i="7"/>
  <c r="BT62" i="9" s="1"/>
  <c r="BS62" i="7"/>
  <c r="BR62" i="7"/>
  <c r="BR62" i="9" s="1"/>
  <c r="BQ62" i="7"/>
  <c r="BQ62" i="9" s="1"/>
  <c r="BP62" i="7"/>
  <c r="BP62" i="9" s="1"/>
  <c r="BO62" i="7"/>
  <c r="BN62" i="7"/>
  <c r="BN62" i="9" s="1"/>
  <c r="BM62" i="7"/>
  <c r="BM62" i="9" s="1"/>
  <c r="BL62" i="7"/>
  <c r="BL62" i="9" s="1"/>
  <c r="BK62" i="7"/>
  <c r="BK62" i="9" s="1"/>
  <c r="BJ62" i="7"/>
  <c r="BJ62" i="9" s="1"/>
  <c r="BI62" i="7"/>
  <c r="BI62" i="9" s="1"/>
  <c r="BH62" i="7"/>
  <c r="BH62" i="9" s="1"/>
  <c r="BG62" i="7"/>
  <c r="BG62" i="9" s="1"/>
  <c r="BF62" i="7"/>
  <c r="BF62" i="9" s="1"/>
  <c r="BE62" i="7"/>
  <c r="BE62" i="9" s="1"/>
  <c r="BD62" i="7"/>
  <c r="BD62" i="9" s="1"/>
  <c r="BC62" i="7"/>
  <c r="BB62" i="7"/>
  <c r="BB62" i="9" s="1"/>
  <c r="BA62" i="7"/>
  <c r="BA62" i="9" s="1"/>
  <c r="AZ62" i="7"/>
  <c r="AZ62" i="9" s="1"/>
  <c r="AY62" i="7"/>
  <c r="AX62" i="7"/>
  <c r="AX62" i="9" s="1"/>
  <c r="AW62" i="7"/>
  <c r="AW62" i="9" s="1"/>
  <c r="AV62" i="7"/>
  <c r="AV62" i="9" s="1"/>
  <c r="AU62" i="7"/>
  <c r="AU62" i="9" s="1"/>
  <c r="AT62" i="7"/>
  <c r="AT62" i="9" s="1"/>
  <c r="AS62" i="7"/>
  <c r="AS62" i="9" s="1"/>
  <c r="AR62" i="7"/>
  <c r="AR62" i="9" s="1"/>
  <c r="AQ62" i="7"/>
  <c r="AQ62" i="9" s="1"/>
  <c r="AP62" i="7"/>
  <c r="AP62" i="9" s="1"/>
  <c r="AO62" i="7"/>
  <c r="AO62" i="9" s="1"/>
  <c r="AN62" i="7"/>
  <c r="AN62" i="9" s="1"/>
  <c r="AM62" i="7"/>
  <c r="AL62" i="7"/>
  <c r="AL62" i="9" s="1"/>
  <c r="AK62" i="7"/>
  <c r="AK62" i="9" s="1"/>
  <c r="AJ62" i="7"/>
  <c r="AJ62" i="9" s="1"/>
  <c r="AI62" i="7"/>
  <c r="AH62" i="7"/>
  <c r="AH62" i="9" s="1"/>
  <c r="AG62" i="7"/>
  <c r="AG62" i="9" s="1"/>
  <c r="AF62" i="7"/>
  <c r="AF62" i="9" s="1"/>
  <c r="AE62" i="7"/>
  <c r="AE62" i="9" s="1"/>
  <c r="AD62" i="7"/>
  <c r="AD62" i="9" s="1"/>
  <c r="AC62" i="7"/>
  <c r="AC62" i="9" s="1"/>
  <c r="AB62" i="7"/>
  <c r="AB62" i="9" s="1"/>
  <c r="AA62" i="7"/>
  <c r="AA62" i="9" s="1"/>
  <c r="Z62" i="7"/>
  <c r="Z62" i="9" s="1"/>
  <c r="Y62" i="7"/>
  <c r="Y62" i="9" s="1"/>
  <c r="X62" i="7"/>
  <c r="X62" i="9" s="1"/>
  <c r="W62" i="7"/>
  <c r="V62" i="7"/>
  <c r="V62" i="9" s="1"/>
  <c r="U62" i="7"/>
  <c r="U62" i="9" s="1"/>
  <c r="T62" i="7"/>
  <c r="T62" i="9" s="1"/>
  <c r="S62" i="7"/>
  <c r="R62" i="7"/>
  <c r="R62" i="9" s="1"/>
  <c r="Q62" i="7"/>
  <c r="Q62" i="9" s="1"/>
  <c r="P62" i="7"/>
  <c r="P62" i="9" s="1"/>
  <c r="O62" i="7"/>
  <c r="O62" i="9" s="1"/>
  <c r="N62" i="7"/>
  <c r="N62" i="9" s="1"/>
  <c r="M62" i="7"/>
  <c r="M62" i="9" s="1"/>
  <c r="L62" i="7"/>
  <c r="L62" i="9" s="1"/>
  <c r="K62" i="7"/>
  <c r="K62" i="9" s="1"/>
  <c r="J62" i="7"/>
  <c r="J62" i="9" s="1"/>
  <c r="I62" i="7"/>
  <c r="I62" i="9" s="1"/>
  <c r="H62" i="7"/>
  <c r="H62" i="9" s="1"/>
  <c r="G62" i="7"/>
  <c r="F62" i="7"/>
  <c r="F62" i="9" s="1"/>
  <c r="E62" i="7"/>
  <c r="E62" i="9" s="1"/>
  <c r="D62" i="7"/>
  <c r="D62" i="9" s="1"/>
  <c r="C62" i="7"/>
  <c r="BY61" i="7"/>
  <c r="BY61" i="9" s="1"/>
  <c r="BX61" i="7"/>
  <c r="BX61" i="9" s="1"/>
  <c r="BW61" i="7"/>
  <c r="BW61" i="9" s="1"/>
  <c r="BV61" i="7"/>
  <c r="BV61" i="9" s="1"/>
  <c r="BU61" i="7"/>
  <c r="BU61" i="9" s="1"/>
  <c r="BT61" i="7"/>
  <c r="BT61" i="9" s="1"/>
  <c r="BS61" i="7"/>
  <c r="BS61" i="9" s="1"/>
  <c r="BR61" i="7"/>
  <c r="BR61" i="9" s="1"/>
  <c r="BQ61" i="7"/>
  <c r="BQ61" i="9" s="1"/>
  <c r="BP61" i="7"/>
  <c r="BP61" i="9" s="1"/>
  <c r="BO61" i="7"/>
  <c r="BO61" i="9" s="1"/>
  <c r="BN61" i="7"/>
  <c r="BM61" i="7"/>
  <c r="BM61" i="9" s="1"/>
  <c r="BL61" i="7"/>
  <c r="BL61" i="9" s="1"/>
  <c r="BK61" i="7"/>
  <c r="BK61" i="9" s="1"/>
  <c r="BJ61" i="7"/>
  <c r="BI61" i="7"/>
  <c r="BI61" i="9" s="1"/>
  <c r="BH61" i="7"/>
  <c r="BH61" i="9" s="1"/>
  <c r="BG61" i="7"/>
  <c r="BG61" i="9" s="1"/>
  <c r="BF61" i="7"/>
  <c r="BF61" i="9" s="1"/>
  <c r="BE61" i="7"/>
  <c r="BE61" i="9" s="1"/>
  <c r="BD61" i="7"/>
  <c r="BD61" i="9" s="1"/>
  <c r="BC61" i="7"/>
  <c r="BC61" i="9" s="1"/>
  <c r="BB61" i="7"/>
  <c r="BB61" i="9" s="1"/>
  <c r="BA61" i="7"/>
  <c r="BA61" i="9" s="1"/>
  <c r="AZ61" i="7"/>
  <c r="AZ61" i="9" s="1"/>
  <c r="AY61" i="7"/>
  <c r="AY61" i="9" s="1"/>
  <c r="AX61" i="7"/>
  <c r="AW61" i="7"/>
  <c r="AW61" i="9" s="1"/>
  <c r="AV61" i="7"/>
  <c r="AV61" i="9" s="1"/>
  <c r="AU61" i="7"/>
  <c r="AU61" i="9" s="1"/>
  <c r="AT61" i="7"/>
  <c r="AS61" i="7"/>
  <c r="AS61" i="9" s="1"/>
  <c r="AR61" i="7"/>
  <c r="AR61" i="9" s="1"/>
  <c r="AQ61" i="7"/>
  <c r="AQ61" i="9" s="1"/>
  <c r="AP61" i="7"/>
  <c r="AP61" i="9" s="1"/>
  <c r="AO61" i="7"/>
  <c r="AO61" i="9" s="1"/>
  <c r="AN61" i="7"/>
  <c r="AN61" i="9" s="1"/>
  <c r="AM61" i="7"/>
  <c r="AM61" i="9" s="1"/>
  <c r="AL61" i="7"/>
  <c r="AL61" i="9" s="1"/>
  <c r="AK61" i="7"/>
  <c r="AK61" i="9" s="1"/>
  <c r="AJ61" i="7"/>
  <c r="AJ61" i="9" s="1"/>
  <c r="AI61" i="7"/>
  <c r="AI61" i="9" s="1"/>
  <c r="AH61" i="7"/>
  <c r="AG61" i="7"/>
  <c r="AG61" i="9" s="1"/>
  <c r="AF61" i="7"/>
  <c r="AF61" i="9" s="1"/>
  <c r="AE61" i="7"/>
  <c r="AE61" i="9" s="1"/>
  <c r="AD61" i="7"/>
  <c r="AC61" i="7"/>
  <c r="AC61" i="9" s="1"/>
  <c r="AB61" i="7"/>
  <c r="AB61" i="9" s="1"/>
  <c r="AA61" i="7"/>
  <c r="AA61" i="9" s="1"/>
  <c r="Z61" i="7"/>
  <c r="Z61" i="9" s="1"/>
  <c r="Y61" i="7"/>
  <c r="Y61" i="9" s="1"/>
  <c r="X61" i="7"/>
  <c r="X61" i="9" s="1"/>
  <c r="W61" i="7"/>
  <c r="W61" i="9" s="1"/>
  <c r="V61" i="7"/>
  <c r="V61" i="9" s="1"/>
  <c r="U61" i="7"/>
  <c r="U61" i="9" s="1"/>
  <c r="T61" i="7"/>
  <c r="T61" i="9" s="1"/>
  <c r="S61" i="7"/>
  <c r="S61" i="9" s="1"/>
  <c r="R61" i="7"/>
  <c r="Q61" i="7"/>
  <c r="Q61" i="9" s="1"/>
  <c r="P61" i="7"/>
  <c r="P61" i="9" s="1"/>
  <c r="O61" i="7"/>
  <c r="O61" i="9" s="1"/>
  <c r="N61" i="7"/>
  <c r="M61" i="7"/>
  <c r="M61" i="9" s="1"/>
  <c r="L61" i="7"/>
  <c r="L61" i="9" s="1"/>
  <c r="K61" i="7"/>
  <c r="K61" i="9" s="1"/>
  <c r="J61" i="7"/>
  <c r="J61" i="9" s="1"/>
  <c r="I61" i="7"/>
  <c r="I61" i="9" s="1"/>
  <c r="H61" i="7"/>
  <c r="H61" i="9" s="1"/>
  <c r="G61" i="7"/>
  <c r="G61" i="9" s="1"/>
  <c r="F61" i="7"/>
  <c r="F61" i="9" s="1"/>
  <c r="E61" i="7"/>
  <c r="E61" i="9" s="1"/>
  <c r="D61" i="7"/>
  <c r="D61" i="9" s="1"/>
  <c r="C61" i="7"/>
  <c r="C61" i="9" s="1"/>
  <c r="BY60" i="7"/>
  <c r="BX60" i="7"/>
  <c r="BX60" i="9" s="1"/>
  <c r="BW60" i="7"/>
  <c r="BW60" i="9" s="1"/>
  <c r="BV60" i="7"/>
  <c r="BV60" i="9" s="1"/>
  <c r="BU60" i="7"/>
  <c r="BT60" i="7"/>
  <c r="BT60" i="9" s="1"/>
  <c r="BS60" i="7"/>
  <c r="BS60" i="9" s="1"/>
  <c r="BR60" i="7"/>
  <c r="BR60" i="9" s="1"/>
  <c r="BQ60" i="7"/>
  <c r="BQ60" i="9" s="1"/>
  <c r="BP60" i="7"/>
  <c r="BP60" i="9" s="1"/>
  <c r="BO60" i="7"/>
  <c r="BO60" i="9" s="1"/>
  <c r="BN60" i="7"/>
  <c r="BN60" i="9" s="1"/>
  <c r="BM60" i="7"/>
  <c r="BM60" i="9" s="1"/>
  <c r="BL60" i="7"/>
  <c r="BL60" i="9" s="1"/>
  <c r="BK60" i="7"/>
  <c r="BK60" i="9" s="1"/>
  <c r="BJ60" i="7"/>
  <c r="BJ60" i="9" s="1"/>
  <c r="BI60" i="7"/>
  <c r="BH60" i="7"/>
  <c r="BH60" i="9" s="1"/>
  <c r="BG60" i="7"/>
  <c r="BG60" i="9" s="1"/>
  <c r="BF60" i="7"/>
  <c r="BF60" i="9" s="1"/>
  <c r="BE60" i="7"/>
  <c r="BD60" i="7"/>
  <c r="BD60" i="9" s="1"/>
  <c r="BC60" i="7"/>
  <c r="BC60" i="9" s="1"/>
  <c r="BB60" i="7"/>
  <c r="BB60" i="9" s="1"/>
  <c r="BA60" i="7"/>
  <c r="BA60" i="9" s="1"/>
  <c r="AZ60" i="7"/>
  <c r="AZ60" i="9" s="1"/>
  <c r="AY60" i="7"/>
  <c r="AY60" i="9" s="1"/>
  <c r="AX60" i="7"/>
  <c r="AX60" i="9" s="1"/>
  <c r="AW60" i="7"/>
  <c r="AW60" i="9" s="1"/>
  <c r="AV60" i="7"/>
  <c r="AV60" i="9" s="1"/>
  <c r="AU60" i="7"/>
  <c r="AU60" i="9" s="1"/>
  <c r="AT60" i="7"/>
  <c r="AT60" i="9" s="1"/>
  <c r="AS60" i="7"/>
  <c r="AR60" i="7"/>
  <c r="AR60" i="9" s="1"/>
  <c r="AQ60" i="7"/>
  <c r="AQ60" i="9" s="1"/>
  <c r="AP60" i="7"/>
  <c r="AP60" i="9" s="1"/>
  <c r="AO60" i="7"/>
  <c r="AN60" i="7"/>
  <c r="AN60" i="9" s="1"/>
  <c r="AM60" i="7"/>
  <c r="AM60" i="9" s="1"/>
  <c r="AL60" i="7"/>
  <c r="AL60" i="9" s="1"/>
  <c r="AK60" i="7"/>
  <c r="AK60" i="9" s="1"/>
  <c r="AJ60" i="7"/>
  <c r="AJ60" i="9" s="1"/>
  <c r="AI60" i="7"/>
  <c r="AI60" i="9" s="1"/>
  <c r="AH60" i="7"/>
  <c r="AH60" i="9" s="1"/>
  <c r="AG60" i="7"/>
  <c r="AG60" i="9" s="1"/>
  <c r="AF60" i="7"/>
  <c r="AF60" i="9" s="1"/>
  <c r="AE60" i="7"/>
  <c r="AE60" i="9" s="1"/>
  <c r="AD60" i="7"/>
  <c r="AD60" i="9" s="1"/>
  <c r="AC60" i="7"/>
  <c r="AB60" i="7"/>
  <c r="AB60" i="9" s="1"/>
  <c r="AA60" i="7"/>
  <c r="AA60" i="9" s="1"/>
  <c r="Z60" i="7"/>
  <c r="Z60" i="9" s="1"/>
  <c r="Y60" i="7"/>
  <c r="X60" i="7"/>
  <c r="X60" i="9" s="1"/>
  <c r="W60" i="7"/>
  <c r="W60" i="9" s="1"/>
  <c r="V60" i="7"/>
  <c r="V60" i="9" s="1"/>
  <c r="U60" i="7"/>
  <c r="U60" i="9" s="1"/>
  <c r="T60" i="7"/>
  <c r="T60" i="9" s="1"/>
  <c r="S60" i="7"/>
  <c r="S60" i="9" s="1"/>
  <c r="R60" i="7"/>
  <c r="R60" i="9" s="1"/>
  <c r="Q60" i="7"/>
  <c r="Q60" i="9" s="1"/>
  <c r="P60" i="7"/>
  <c r="P60" i="9" s="1"/>
  <c r="O60" i="7"/>
  <c r="O60" i="9" s="1"/>
  <c r="N60" i="7"/>
  <c r="N60" i="9" s="1"/>
  <c r="M60" i="7"/>
  <c r="L60" i="7"/>
  <c r="L60" i="9" s="1"/>
  <c r="K60" i="7"/>
  <c r="K60" i="9" s="1"/>
  <c r="J60" i="7"/>
  <c r="J60" i="9" s="1"/>
  <c r="I60" i="7"/>
  <c r="H60" i="7"/>
  <c r="H60" i="9" s="1"/>
  <c r="G60" i="7"/>
  <c r="G60" i="9" s="1"/>
  <c r="F60" i="7"/>
  <c r="F60" i="9" s="1"/>
  <c r="E60" i="7"/>
  <c r="E60" i="9" s="1"/>
  <c r="D60" i="7"/>
  <c r="D60" i="9" s="1"/>
  <c r="C60" i="7"/>
  <c r="C60" i="9" s="1"/>
  <c r="BY59" i="7"/>
  <c r="BY59" i="9" s="1"/>
  <c r="BX59" i="7"/>
  <c r="BX59" i="9" s="1"/>
  <c r="BW59" i="7"/>
  <c r="BW59" i="9" s="1"/>
  <c r="BV59" i="7"/>
  <c r="BV59" i="9" s="1"/>
  <c r="BU59" i="7"/>
  <c r="BU59" i="9" s="1"/>
  <c r="BT59" i="7"/>
  <c r="BS59" i="7"/>
  <c r="BS59" i="9" s="1"/>
  <c r="BR59" i="7"/>
  <c r="BR59" i="9" s="1"/>
  <c r="BQ59" i="7"/>
  <c r="BQ59" i="9" s="1"/>
  <c r="BP59" i="7"/>
  <c r="BO59" i="7"/>
  <c r="BO59" i="9" s="1"/>
  <c r="BN59" i="7"/>
  <c r="BN59" i="9" s="1"/>
  <c r="BM59" i="7"/>
  <c r="BM59" i="9" s="1"/>
  <c r="BL59" i="7"/>
  <c r="BL59" i="9" s="1"/>
  <c r="BK59" i="7"/>
  <c r="BK59" i="9" s="1"/>
  <c r="BJ59" i="7"/>
  <c r="BJ59" i="9" s="1"/>
  <c r="BI59" i="7"/>
  <c r="BI59" i="9" s="1"/>
  <c r="BH59" i="7"/>
  <c r="BH59" i="9" s="1"/>
  <c r="BG59" i="7"/>
  <c r="BG59" i="9" s="1"/>
  <c r="BF59" i="7"/>
  <c r="BF59" i="9" s="1"/>
  <c r="BE59" i="7"/>
  <c r="BE59" i="9" s="1"/>
  <c r="BD59" i="7"/>
  <c r="BC59" i="7"/>
  <c r="BC59" i="9" s="1"/>
  <c r="BB59" i="7"/>
  <c r="BB59" i="9" s="1"/>
  <c r="BA59" i="7"/>
  <c r="BA59" i="9" s="1"/>
  <c r="AZ59" i="7"/>
  <c r="AY59" i="7"/>
  <c r="AY59" i="9" s="1"/>
  <c r="AX59" i="7"/>
  <c r="AX59" i="9" s="1"/>
  <c r="AW59" i="7"/>
  <c r="AW59" i="9" s="1"/>
  <c r="AV59" i="7"/>
  <c r="AV59" i="9" s="1"/>
  <c r="AU59" i="7"/>
  <c r="AU59" i="9" s="1"/>
  <c r="AT59" i="7"/>
  <c r="AT59" i="9" s="1"/>
  <c r="AS59" i="7"/>
  <c r="AS59" i="9" s="1"/>
  <c r="AR59" i="7"/>
  <c r="AR59" i="9" s="1"/>
  <c r="AQ59" i="7"/>
  <c r="AQ59" i="9" s="1"/>
  <c r="AP59" i="7"/>
  <c r="AP59" i="9" s="1"/>
  <c r="AO59" i="7"/>
  <c r="AO59" i="9" s="1"/>
  <c r="AN59" i="7"/>
  <c r="AM59" i="7"/>
  <c r="AM59" i="9" s="1"/>
  <c r="AL59" i="7"/>
  <c r="AL59" i="9" s="1"/>
  <c r="AK59" i="7"/>
  <c r="AK59" i="9" s="1"/>
  <c r="AJ59" i="7"/>
  <c r="AI59" i="7"/>
  <c r="AI59" i="9" s="1"/>
  <c r="AH59" i="7"/>
  <c r="AH59" i="9" s="1"/>
  <c r="AG59" i="7"/>
  <c r="AG59" i="9" s="1"/>
  <c r="AF59" i="7"/>
  <c r="AF59" i="9" s="1"/>
  <c r="AE59" i="7"/>
  <c r="AE59" i="9" s="1"/>
  <c r="AD59" i="7"/>
  <c r="AD59" i="9" s="1"/>
  <c r="AC59" i="7"/>
  <c r="AC59" i="9" s="1"/>
  <c r="AB59" i="7"/>
  <c r="AB59" i="9" s="1"/>
  <c r="AA59" i="7"/>
  <c r="AA59" i="9" s="1"/>
  <c r="Z59" i="7"/>
  <c r="Z59" i="9" s="1"/>
  <c r="Y59" i="7"/>
  <c r="Y59" i="9" s="1"/>
  <c r="X59" i="7"/>
  <c r="W59" i="7"/>
  <c r="W59" i="9" s="1"/>
  <c r="V59" i="7"/>
  <c r="V59" i="9" s="1"/>
  <c r="U59" i="7"/>
  <c r="U59" i="9" s="1"/>
  <c r="T59" i="7"/>
  <c r="S59" i="7"/>
  <c r="S59" i="9" s="1"/>
  <c r="R59" i="7"/>
  <c r="R59" i="9" s="1"/>
  <c r="Q59" i="7"/>
  <c r="Q59" i="9" s="1"/>
  <c r="P59" i="7"/>
  <c r="P59" i="9" s="1"/>
  <c r="O59" i="7"/>
  <c r="O59" i="9" s="1"/>
  <c r="N59" i="7"/>
  <c r="N59" i="9" s="1"/>
  <c r="M59" i="7"/>
  <c r="M59" i="9" s="1"/>
  <c r="L59" i="7"/>
  <c r="L59" i="9" s="1"/>
  <c r="K59" i="7"/>
  <c r="K59" i="9" s="1"/>
  <c r="J59" i="7"/>
  <c r="J59" i="9" s="1"/>
  <c r="I59" i="7"/>
  <c r="I59" i="9" s="1"/>
  <c r="H59" i="7"/>
  <c r="G59" i="7"/>
  <c r="G59" i="9" s="1"/>
  <c r="F59" i="7"/>
  <c r="F59" i="9" s="1"/>
  <c r="E59" i="7"/>
  <c r="E59" i="9" s="1"/>
  <c r="D59" i="7"/>
  <c r="C59" i="7"/>
  <c r="C59" i="9" s="1"/>
  <c r="BY58" i="7"/>
  <c r="BY58" i="9" s="1"/>
  <c r="BX58" i="7"/>
  <c r="BX58" i="9" s="1"/>
  <c r="BW58" i="7"/>
  <c r="BW58" i="9" s="1"/>
  <c r="BV58" i="7"/>
  <c r="BV58" i="9" s="1"/>
  <c r="BU58" i="7"/>
  <c r="BU58" i="9" s="1"/>
  <c r="BT58" i="7"/>
  <c r="BT58" i="9" s="1"/>
  <c r="BS58" i="7"/>
  <c r="BS58" i="9" s="1"/>
  <c r="BR58" i="7"/>
  <c r="BR58" i="9" s="1"/>
  <c r="BQ58" i="7"/>
  <c r="BQ58" i="9" s="1"/>
  <c r="BP58" i="7"/>
  <c r="BP58" i="9" s="1"/>
  <c r="BO58" i="7"/>
  <c r="BN58" i="7"/>
  <c r="BN58" i="9" s="1"/>
  <c r="BM58" i="7"/>
  <c r="BM58" i="9" s="1"/>
  <c r="BL58" i="7"/>
  <c r="BL58" i="9" s="1"/>
  <c r="BK58" i="7"/>
  <c r="BJ58" i="7"/>
  <c r="BJ58" i="9" s="1"/>
  <c r="BI58" i="7"/>
  <c r="BI58" i="9" s="1"/>
  <c r="BH58" i="7"/>
  <c r="BH58" i="9" s="1"/>
  <c r="BG58" i="7"/>
  <c r="BG58" i="9" s="1"/>
  <c r="BF58" i="7"/>
  <c r="BF58" i="9" s="1"/>
  <c r="BE58" i="7"/>
  <c r="BE58" i="9" s="1"/>
  <c r="BD58" i="7"/>
  <c r="BD58" i="9" s="1"/>
  <c r="BC58" i="7"/>
  <c r="BC58" i="9" s="1"/>
  <c r="BB58" i="7"/>
  <c r="BB58" i="9" s="1"/>
  <c r="BA58" i="7"/>
  <c r="BA58" i="9" s="1"/>
  <c r="AZ58" i="7"/>
  <c r="AZ58" i="9" s="1"/>
  <c r="AY58" i="7"/>
  <c r="AX58" i="7"/>
  <c r="AX58" i="9" s="1"/>
  <c r="AW58" i="7"/>
  <c r="AW58" i="9" s="1"/>
  <c r="AV58" i="7"/>
  <c r="AV58" i="9" s="1"/>
  <c r="AU58" i="7"/>
  <c r="AT58" i="7"/>
  <c r="AT58" i="9" s="1"/>
  <c r="AS58" i="7"/>
  <c r="AS58" i="9" s="1"/>
  <c r="AR58" i="7"/>
  <c r="AR58" i="9" s="1"/>
  <c r="AQ58" i="7"/>
  <c r="AQ58" i="9" s="1"/>
  <c r="AP58" i="7"/>
  <c r="AP58" i="9" s="1"/>
  <c r="AO58" i="7"/>
  <c r="AO58" i="9" s="1"/>
  <c r="AN58" i="7"/>
  <c r="AN58" i="9" s="1"/>
  <c r="AM58" i="7"/>
  <c r="AM58" i="9" s="1"/>
  <c r="AL58" i="7"/>
  <c r="AL58" i="9" s="1"/>
  <c r="AK58" i="7"/>
  <c r="AK58" i="9" s="1"/>
  <c r="AJ58" i="7"/>
  <c r="AJ58" i="9" s="1"/>
  <c r="AI58" i="7"/>
  <c r="AH58" i="7"/>
  <c r="AH58" i="9" s="1"/>
  <c r="AG58" i="7"/>
  <c r="AG58" i="9" s="1"/>
  <c r="AF58" i="7"/>
  <c r="AF58" i="9" s="1"/>
  <c r="AE58" i="7"/>
  <c r="AD58" i="7"/>
  <c r="AD58" i="9" s="1"/>
  <c r="AC58" i="7"/>
  <c r="AC58" i="9" s="1"/>
  <c r="AB58" i="7"/>
  <c r="AB58" i="9" s="1"/>
  <c r="AA58" i="7"/>
  <c r="AA58" i="9" s="1"/>
  <c r="Z58" i="7"/>
  <c r="Z58" i="9" s="1"/>
  <c r="Y58" i="7"/>
  <c r="Y58" i="9" s="1"/>
  <c r="X58" i="7"/>
  <c r="X58" i="9" s="1"/>
  <c r="W58" i="7"/>
  <c r="W58" i="9" s="1"/>
  <c r="V58" i="7"/>
  <c r="V58" i="9" s="1"/>
  <c r="U58" i="7"/>
  <c r="U58" i="9" s="1"/>
  <c r="T58" i="7"/>
  <c r="T58" i="9" s="1"/>
  <c r="S58" i="7"/>
  <c r="R58" i="7"/>
  <c r="R58" i="9" s="1"/>
  <c r="Q58" i="7"/>
  <c r="Q58" i="9" s="1"/>
  <c r="P58" i="7"/>
  <c r="P58" i="9" s="1"/>
  <c r="O58" i="7"/>
  <c r="N58" i="7"/>
  <c r="N58" i="9" s="1"/>
  <c r="M58" i="7"/>
  <c r="M58" i="9" s="1"/>
  <c r="L58" i="7"/>
  <c r="L58" i="9" s="1"/>
  <c r="K58" i="7"/>
  <c r="K58" i="9" s="1"/>
  <c r="J58" i="7"/>
  <c r="J58" i="9" s="1"/>
  <c r="I58" i="7"/>
  <c r="I58" i="9" s="1"/>
  <c r="H58" i="7"/>
  <c r="H58" i="9" s="1"/>
  <c r="G58" i="7"/>
  <c r="G58" i="9" s="1"/>
  <c r="F58" i="7"/>
  <c r="F58" i="9" s="1"/>
  <c r="E58" i="7"/>
  <c r="E58" i="9" s="1"/>
  <c r="D58" i="7"/>
  <c r="D58" i="9" s="1"/>
  <c r="C58" i="7"/>
  <c r="BY57" i="7"/>
  <c r="BY57" i="9" s="1"/>
  <c r="BX57" i="7"/>
  <c r="BX57" i="9" s="1"/>
  <c r="BW57" i="7"/>
  <c r="BW57" i="9" s="1"/>
  <c r="BV57" i="7"/>
  <c r="BU57" i="7"/>
  <c r="BU57" i="9" s="1"/>
  <c r="BT57" i="7"/>
  <c r="BT57" i="9" s="1"/>
  <c r="BS57" i="7"/>
  <c r="BS57" i="9" s="1"/>
  <c r="BR57" i="7"/>
  <c r="BR57" i="9" s="1"/>
  <c r="BQ57" i="7"/>
  <c r="BQ57" i="9" s="1"/>
  <c r="BP57" i="7"/>
  <c r="BP57" i="9" s="1"/>
  <c r="BO57" i="7"/>
  <c r="BO57" i="9" s="1"/>
  <c r="BN57" i="7"/>
  <c r="BN57" i="9" s="1"/>
  <c r="BM57" i="7"/>
  <c r="BM57" i="9" s="1"/>
  <c r="BL57" i="7"/>
  <c r="BL57" i="9" s="1"/>
  <c r="BK57" i="7"/>
  <c r="BK57" i="9" s="1"/>
  <c r="BJ57" i="7"/>
  <c r="BI57" i="7"/>
  <c r="BI57" i="9" s="1"/>
  <c r="BH57" i="7"/>
  <c r="BH57" i="9" s="1"/>
  <c r="BG57" i="7"/>
  <c r="BG57" i="9" s="1"/>
  <c r="BF57" i="7"/>
  <c r="BE57" i="7"/>
  <c r="BE57" i="9" s="1"/>
  <c r="BD57" i="7"/>
  <c r="BD57" i="9" s="1"/>
  <c r="BC57" i="7"/>
  <c r="BC57" i="9" s="1"/>
  <c r="BB57" i="7"/>
  <c r="BB57" i="9" s="1"/>
  <c r="BA57" i="7"/>
  <c r="BA57" i="9" s="1"/>
  <c r="AZ57" i="7"/>
  <c r="AZ57" i="9" s="1"/>
  <c r="AY57" i="7"/>
  <c r="AY57" i="9" s="1"/>
  <c r="AX57" i="7"/>
  <c r="AX57" i="9" s="1"/>
  <c r="AW57" i="7"/>
  <c r="AW57" i="9" s="1"/>
  <c r="AV57" i="7"/>
  <c r="AV57" i="9" s="1"/>
  <c r="AU57" i="7"/>
  <c r="AU57" i="9" s="1"/>
  <c r="AT57" i="7"/>
  <c r="AS57" i="7"/>
  <c r="AS57" i="9" s="1"/>
  <c r="AR57" i="7"/>
  <c r="AR57" i="9" s="1"/>
  <c r="AQ57" i="7"/>
  <c r="AQ57" i="9" s="1"/>
  <c r="AP57" i="7"/>
  <c r="AO57" i="7"/>
  <c r="AO57" i="9" s="1"/>
  <c r="AN57" i="7"/>
  <c r="AN57" i="9" s="1"/>
  <c r="AM57" i="7"/>
  <c r="AM57" i="9" s="1"/>
  <c r="AL57" i="7"/>
  <c r="AL57" i="9" s="1"/>
  <c r="AK57" i="7"/>
  <c r="AK57" i="9" s="1"/>
  <c r="AJ57" i="7"/>
  <c r="AJ57" i="9" s="1"/>
  <c r="AI57" i="7"/>
  <c r="AI57" i="9" s="1"/>
  <c r="AH57" i="7"/>
  <c r="AH57" i="9" s="1"/>
  <c r="AG57" i="7"/>
  <c r="AG57" i="9" s="1"/>
  <c r="AF57" i="7"/>
  <c r="AF57" i="9" s="1"/>
  <c r="AE57" i="7"/>
  <c r="AE57" i="9" s="1"/>
  <c r="AD57" i="7"/>
  <c r="AC57" i="7"/>
  <c r="AC57" i="9" s="1"/>
  <c r="AB57" i="7"/>
  <c r="AB57" i="9" s="1"/>
  <c r="AA57" i="7"/>
  <c r="AA57" i="9" s="1"/>
  <c r="Z57" i="7"/>
  <c r="Y57" i="7"/>
  <c r="Y57" i="9" s="1"/>
  <c r="X57" i="7"/>
  <c r="X57" i="9" s="1"/>
  <c r="W57" i="7"/>
  <c r="W57" i="9" s="1"/>
  <c r="V57" i="7"/>
  <c r="V57" i="9" s="1"/>
  <c r="U57" i="7"/>
  <c r="U57" i="9" s="1"/>
  <c r="T57" i="7"/>
  <c r="T57" i="9" s="1"/>
  <c r="S57" i="7"/>
  <c r="S57" i="9" s="1"/>
  <c r="R57" i="7"/>
  <c r="R57" i="9" s="1"/>
  <c r="Q57" i="7"/>
  <c r="Q57" i="9" s="1"/>
  <c r="P57" i="7"/>
  <c r="P57" i="9" s="1"/>
  <c r="O57" i="7"/>
  <c r="O57" i="9" s="1"/>
  <c r="N57" i="7"/>
  <c r="M57" i="7"/>
  <c r="M57" i="9" s="1"/>
  <c r="L57" i="7"/>
  <c r="L57" i="9" s="1"/>
  <c r="K57" i="7"/>
  <c r="K57" i="9" s="1"/>
  <c r="J57" i="7"/>
  <c r="I57" i="7"/>
  <c r="I57" i="9" s="1"/>
  <c r="H57" i="7"/>
  <c r="H57" i="9" s="1"/>
  <c r="G57" i="7"/>
  <c r="G57" i="9" s="1"/>
  <c r="F57" i="7"/>
  <c r="F57" i="9" s="1"/>
  <c r="E57" i="7"/>
  <c r="E57" i="9" s="1"/>
  <c r="D57" i="7"/>
  <c r="D57" i="9" s="1"/>
  <c r="C57" i="7"/>
  <c r="C57" i="9" s="1"/>
  <c r="BY56" i="7"/>
  <c r="BY56" i="9" s="1"/>
  <c r="BX56" i="7"/>
  <c r="BX56" i="9" s="1"/>
  <c r="BW56" i="7"/>
  <c r="BW56" i="9" s="1"/>
  <c r="BV56" i="7"/>
  <c r="BV56" i="9" s="1"/>
  <c r="BU56" i="7"/>
  <c r="BT56" i="7"/>
  <c r="BT56" i="9" s="1"/>
  <c r="BS56" i="7"/>
  <c r="BS56" i="9" s="1"/>
  <c r="BR56" i="7"/>
  <c r="BR56" i="9" s="1"/>
  <c r="BQ56" i="7"/>
  <c r="BP56" i="7"/>
  <c r="BP56" i="9" s="1"/>
  <c r="BO56" i="7"/>
  <c r="BO56" i="9" s="1"/>
  <c r="BN56" i="7"/>
  <c r="BN56" i="9" s="1"/>
  <c r="BM56" i="7"/>
  <c r="BM56" i="9" s="1"/>
  <c r="BL56" i="7"/>
  <c r="BL56" i="9" s="1"/>
  <c r="BK56" i="7"/>
  <c r="BK56" i="9" s="1"/>
  <c r="BJ56" i="7"/>
  <c r="BJ56" i="9" s="1"/>
  <c r="BI56" i="7"/>
  <c r="BI56" i="9" s="1"/>
  <c r="BH56" i="7"/>
  <c r="BH56" i="9" s="1"/>
  <c r="BG56" i="7"/>
  <c r="BG56" i="9" s="1"/>
  <c r="BF56" i="7"/>
  <c r="BF56" i="9" s="1"/>
  <c r="BE56" i="7"/>
  <c r="BD56" i="7"/>
  <c r="BD56" i="9" s="1"/>
  <c r="BC56" i="7"/>
  <c r="BC56" i="9" s="1"/>
  <c r="BB56" i="7"/>
  <c r="BB56" i="9" s="1"/>
  <c r="BA56" i="7"/>
  <c r="AZ56" i="7"/>
  <c r="AZ56" i="9" s="1"/>
  <c r="AY56" i="7"/>
  <c r="AY56" i="9" s="1"/>
  <c r="AX56" i="7"/>
  <c r="AX56" i="9" s="1"/>
  <c r="AW56" i="7"/>
  <c r="AW56" i="9" s="1"/>
  <c r="AV56" i="7"/>
  <c r="AV56" i="9" s="1"/>
  <c r="AU56" i="7"/>
  <c r="AU56" i="9" s="1"/>
  <c r="AT56" i="7"/>
  <c r="AT56" i="9" s="1"/>
  <c r="AS56" i="7"/>
  <c r="AS56" i="9" s="1"/>
  <c r="AR56" i="7"/>
  <c r="AR56" i="9" s="1"/>
  <c r="AQ56" i="7"/>
  <c r="AQ56" i="9" s="1"/>
  <c r="AP56" i="7"/>
  <c r="AP56" i="9" s="1"/>
  <c r="AO56" i="7"/>
  <c r="AN56" i="7"/>
  <c r="AN56" i="9" s="1"/>
  <c r="AM56" i="7"/>
  <c r="AM56" i="9" s="1"/>
  <c r="AL56" i="7"/>
  <c r="AL56" i="9" s="1"/>
  <c r="AK56" i="7"/>
  <c r="AJ56" i="7"/>
  <c r="AJ56" i="9" s="1"/>
  <c r="AI56" i="7"/>
  <c r="AI56" i="9" s="1"/>
  <c r="AH56" i="7"/>
  <c r="AH56" i="9" s="1"/>
  <c r="AG56" i="7"/>
  <c r="AG56" i="9" s="1"/>
  <c r="AF56" i="7"/>
  <c r="AF56" i="9" s="1"/>
  <c r="AE56" i="7"/>
  <c r="AE56" i="9" s="1"/>
  <c r="AD56" i="7"/>
  <c r="AD56" i="9" s="1"/>
  <c r="AC56" i="7"/>
  <c r="AC56" i="9" s="1"/>
  <c r="AB56" i="7"/>
  <c r="AB56" i="9" s="1"/>
  <c r="AA56" i="7"/>
  <c r="AA56" i="9" s="1"/>
  <c r="Z56" i="7"/>
  <c r="Z56" i="9" s="1"/>
  <c r="Y56" i="7"/>
  <c r="X56" i="7"/>
  <c r="X56" i="9" s="1"/>
  <c r="W56" i="7"/>
  <c r="W56" i="9" s="1"/>
  <c r="V56" i="7"/>
  <c r="V56" i="9" s="1"/>
  <c r="U56" i="7"/>
  <c r="T56" i="7"/>
  <c r="T56" i="9" s="1"/>
  <c r="S56" i="7"/>
  <c r="S56" i="9" s="1"/>
  <c r="R56" i="7"/>
  <c r="R56" i="9" s="1"/>
  <c r="Q56" i="7"/>
  <c r="Q56" i="9" s="1"/>
  <c r="P56" i="7"/>
  <c r="P56" i="9" s="1"/>
  <c r="O56" i="7"/>
  <c r="O56" i="9" s="1"/>
  <c r="N56" i="7"/>
  <c r="N56" i="9" s="1"/>
  <c r="M56" i="7"/>
  <c r="M56" i="9" s="1"/>
  <c r="L56" i="7"/>
  <c r="L56" i="9" s="1"/>
  <c r="K56" i="7"/>
  <c r="K56" i="9" s="1"/>
  <c r="J56" i="7"/>
  <c r="J56" i="9" s="1"/>
  <c r="I56" i="7"/>
  <c r="H56" i="7"/>
  <c r="H56" i="9" s="1"/>
  <c r="G56" i="7"/>
  <c r="G56" i="9" s="1"/>
  <c r="F56" i="7"/>
  <c r="F56" i="9" s="1"/>
  <c r="E56" i="7"/>
  <c r="D56" i="7"/>
  <c r="D56" i="9" s="1"/>
  <c r="C56" i="7"/>
  <c r="C56" i="9" s="1"/>
  <c r="BY55" i="7"/>
  <c r="BY55" i="9" s="1"/>
  <c r="BX55" i="7"/>
  <c r="BX55" i="9" s="1"/>
  <c r="BW55" i="7"/>
  <c r="BW55" i="9" s="1"/>
  <c r="BV55" i="7"/>
  <c r="BV55" i="9" s="1"/>
  <c r="BU55" i="7"/>
  <c r="BU55" i="9" s="1"/>
  <c r="BT55" i="7"/>
  <c r="BT55" i="9" s="1"/>
  <c r="BS55" i="7"/>
  <c r="BS55" i="9" s="1"/>
  <c r="BR55" i="7"/>
  <c r="BR55" i="9" s="1"/>
  <c r="BQ55" i="7"/>
  <c r="BQ55" i="9" s="1"/>
  <c r="BP55" i="7"/>
  <c r="BO55" i="7"/>
  <c r="BO55" i="9" s="1"/>
  <c r="BN55" i="7"/>
  <c r="BN55" i="9" s="1"/>
  <c r="BM55" i="7"/>
  <c r="BM55" i="9" s="1"/>
  <c r="BL55" i="7"/>
  <c r="BK55" i="7"/>
  <c r="BK55" i="9" s="1"/>
  <c r="BJ55" i="7"/>
  <c r="BJ55" i="9" s="1"/>
  <c r="BI55" i="7"/>
  <c r="BI55" i="9" s="1"/>
  <c r="BH55" i="7"/>
  <c r="BH55" i="9" s="1"/>
  <c r="BG55" i="7"/>
  <c r="BG55" i="9" s="1"/>
  <c r="BF55" i="7"/>
  <c r="BF55" i="9" s="1"/>
  <c r="BE55" i="7"/>
  <c r="BE55" i="9" s="1"/>
  <c r="BD55" i="7"/>
  <c r="BD55" i="9" s="1"/>
  <c r="BC55" i="7"/>
  <c r="BC55" i="9" s="1"/>
  <c r="BB55" i="7"/>
  <c r="BB55" i="9" s="1"/>
  <c r="BA55" i="7"/>
  <c r="BA55" i="9" s="1"/>
  <c r="AZ55" i="7"/>
  <c r="AY55" i="7"/>
  <c r="AY55" i="9" s="1"/>
  <c r="AX55" i="7"/>
  <c r="AX55" i="9" s="1"/>
  <c r="AW55" i="7"/>
  <c r="AW55" i="9" s="1"/>
  <c r="AV55" i="7"/>
  <c r="AU55" i="7"/>
  <c r="AU55" i="9" s="1"/>
  <c r="AT55" i="7"/>
  <c r="AT55" i="9" s="1"/>
  <c r="AS55" i="7"/>
  <c r="AS55" i="9" s="1"/>
  <c r="AR55" i="7"/>
  <c r="AR55" i="9" s="1"/>
  <c r="AQ55" i="7"/>
  <c r="AQ55" i="9" s="1"/>
  <c r="AP55" i="7"/>
  <c r="AP55" i="9" s="1"/>
  <c r="AO55" i="7"/>
  <c r="AO55" i="9" s="1"/>
  <c r="AN55" i="7"/>
  <c r="AN55" i="9" s="1"/>
  <c r="AM55" i="7"/>
  <c r="AM55" i="9" s="1"/>
  <c r="AL55" i="7"/>
  <c r="AL55" i="9" s="1"/>
  <c r="AK55" i="7"/>
  <c r="AK55" i="9" s="1"/>
  <c r="AJ55" i="7"/>
  <c r="AI55" i="7"/>
  <c r="AI55" i="9" s="1"/>
  <c r="AH55" i="7"/>
  <c r="AH55" i="9" s="1"/>
  <c r="AG55" i="7"/>
  <c r="AG55" i="9" s="1"/>
  <c r="AF55" i="7"/>
  <c r="AE55" i="7"/>
  <c r="AE55" i="9" s="1"/>
  <c r="AD55" i="7"/>
  <c r="AD55" i="9" s="1"/>
  <c r="AC55" i="7"/>
  <c r="AC55" i="9" s="1"/>
  <c r="AB55" i="7"/>
  <c r="AB55" i="9" s="1"/>
  <c r="AA55" i="7"/>
  <c r="AA55" i="9" s="1"/>
  <c r="Z55" i="7"/>
  <c r="Z55" i="9" s="1"/>
  <c r="Y55" i="7"/>
  <c r="Y55" i="9" s="1"/>
  <c r="X55" i="7"/>
  <c r="X55" i="9" s="1"/>
  <c r="W55" i="7"/>
  <c r="W55" i="9" s="1"/>
  <c r="V55" i="7"/>
  <c r="V55" i="9" s="1"/>
  <c r="U55" i="7"/>
  <c r="U55" i="9" s="1"/>
  <c r="T55" i="7"/>
  <c r="S55" i="7"/>
  <c r="S55" i="9" s="1"/>
  <c r="R55" i="7"/>
  <c r="R55" i="9" s="1"/>
  <c r="Q55" i="7"/>
  <c r="Q55" i="9" s="1"/>
  <c r="P55" i="7"/>
  <c r="O55" i="7"/>
  <c r="O55" i="9" s="1"/>
  <c r="N55" i="7"/>
  <c r="N55" i="9" s="1"/>
  <c r="M55" i="7"/>
  <c r="M55" i="9" s="1"/>
  <c r="L55" i="7"/>
  <c r="L55" i="9" s="1"/>
  <c r="K55" i="7"/>
  <c r="K55" i="9" s="1"/>
  <c r="J55" i="7"/>
  <c r="J55" i="9" s="1"/>
  <c r="I55" i="7"/>
  <c r="I55" i="9" s="1"/>
  <c r="H55" i="7"/>
  <c r="H55" i="9" s="1"/>
  <c r="G55" i="7"/>
  <c r="G55" i="9" s="1"/>
  <c r="F55" i="7"/>
  <c r="F55" i="9" s="1"/>
  <c r="E55" i="7"/>
  <c r="E55" i="9" s="1"/>
  <c r="D55" i="7"/>
  <c r="C55" i="7"/>
  <c r="C55" i="9" s="1"/>
  <c r="BY54" i="7"/>
  <c r="BY54" i="9" s="1"/>
  <c r="BX54" i="7"/>
  <c r="BX54" i="9" s="1"/>
  <c r="BW54" i="7"/>
  <c r="BV54" i="7"/>
  <c r="BV54" i="9" s="1"/>
  <c r="BU54" i="7"/>
  <c r="BU54" i="9" s="1"/>
  <c r="BT54" i="7"/>
  <c r="BT54" i="9" s="1"/>
  <c r="BS54" i="7"/>
  <c r="BS54" i="9" s="1"/>
  <c r="BR54" i="7"/>
  <c r="BR54" i="9" s="1"/>
  <c r="BQ54" i="7"/>
  <c r="BQ54" i="9" s="1"/>
  <c r="BP54" i="7"/>
  <c r="BP54" i="9" s="1"/>
  <c r="BO54" i="7"/>
  <c r="BO54" i="9" s="1"/>
  <c r="BN54" i="7"/>
  <c r="BN54" i="9" s="1"/>
  <c r="BM54" i="7"/>
  <c r="BM54" i="9" s="1"/>
  <c r="BL54" i="7"/>
  <c r="BL54" i="9" s="1"/>
  <c r="BK54" i="7"/>
  <c r="BJ54" i="7"/>
  <c r="BJ54" i="9" s="1"/>
  <c r="BI54" i="7"/>
  <c r="BI54" i="9" s="1"/>
  <c r="BH54" i="7"/>
  <c r="BH54" i="9" s="1"/>
  <c r="BG54" i="7"/>
  <c r="BF54" i="7"/>
  <c r="BF54" i="9" s="1"/>
  <c r="BE54" i="7"/>
  <c r="BE54" i="9" s="1"/>
  <c r="BD54" i="7"/>
  <c r="BD54" i="9" s="1"/>
  <c r="BC54" i="7"/>
  <c r="BC54" i="9" s="1"/>
  <c r="BB54" i="7"/>
  <c r="BB54" i="9" s="1"/>
  <c r="BA54" i="7"/>
  <c r="BA54" i="9" s="1"/>
  <c r="AZ54" i="7"/>
  <c r="AZ54" i="9" s="1"/>
  <c r="AY54" i="7"/>
  <c r="AY54" i="9" s="1"/>
  <c r="AX54" i="7"/>
  <c r="AX54" i="9" s="1"/>
  <c r="AW54" i="7"/>
  <c r="AW54" i="9" s="1"/>
  <c r="AV54" i="7"/>
  <c r="AV54" i="9" s="1"/>
  <c r="AU54" i="7"/>
  <c r="AT54" i="7"/>
  <c r="AT54" i="9" s="1"/>
  <c r="AS54" i="7"/>
  <c r="AS54" i="9" s="1"/>
  <c r="AR54" i="7"/>
  <c r="AR54" i="9" s="1"/>
  <c r="AQ54" i="7"/>
  <c r="AP54" i="7"/>
  <c r="AP54" i="9" s="1"/>
  <c r="AO54" i="7"/>
  <c r="AO54" i="9" s="1"/>
  <c r="AN54" i="7"/>
  <c r="AN54" i="9" s="1"/>
  <c r="AM54" i="7"/>
  <c r="AM54" i="9" s="1"/>
  <c r="AL54" i="7"/>
  <c r="AL54" i="9" s="1"/>
  <c r="AK54" i="7"/>
  <c r="AK54" i="9" s="1"/>
  <c r="AJ54" i="7"/>
  <c r="AJ54" i="9" s="1"/>
  <c r="AI54" i="7"/>
  <c r="AI54" i="9" s="1"/>
  <c r="AH54" i="7"/>
  <c r="AH54" i="9" s="1"/>
  <c r="AG54" i="7"/>
  <c r="AG54" i="9" s="1"/>
  <c r="AF54" i="7"/>
  <c r="AF54" i="9" s="1"/>
  <c r="AE54" i="7"/>
  <c r="AD54" i="7"/>
  <c r="AD54" i="9" s="1"/>
  <c r="AC54" i="7"/>
  <c r="AC54" i="9" s="1"/>
  <c r="AB54" i="7"/>
  <c r="AB54" i="9" s="1"/>
  <c r="AA54" i="7"/>
  <c r="Z54" i="7"/>
  <c r="Z54" i="9" s="1"/>
  <c r="Y54" i="7"/>
  <c r="Y54" i="9" s="1"/>
  <c r="X54" i="7"/>
  <c r="X54" i="9" s="1"/>
  <c r="W54" i="7"/>
  <c r="W54" i="9" s="1"/>
  <c r="V54" i="7"/>
  <c r="V54" i="9" s="1"/>
  <c r="U54" i="7"/>
  <c r="U54" i="9" s="1"/>
  <c r="T54" i="7"/>
  <c r="T54" i="9" s="1"/>
  <c r="S54" i="7"/>
  <c r="S54" i="9" s="1"/>
  <c r="R54" i="7"/>
  <c r="R54" i="9" s="1"/>
  <c r="Q54" i="7"/>
  <c r="Q54" i="9" s="1"/>
  <c r="P54" i="7"/>
  <c r="P54" i="9" s="1"/>
  <c r="O54" i="7"/>
  <c r="N54" i="7"/>
  <c r="N54" i="9" s="1"/>
  <c r="M54" i="7"/>
  <c r="M54" i="9" s="1"/>
  <c r="L54" i="7"/>
  <c r="L54" i="9" s="1"/>
  <c r="K54" i="7"/>
  <c r="J54" i="7"/>
  <c r="J54" i="9" s="1"/>
  <c r="I54" i="7"/>
  <c r="I54" i="9" s="1"/>
  <c r="H54" i="7"/>
  <c r="H54" i="9" s="1"/>
  <c r="G54" i="7"/>
  <c r="G54" i="9" s="1"/>
  <c r="F54" i="7"/>
  <c r="F54" i="9" s="1"/>
  <c r="E54" i="7"/>
  <c r="E54" i="9" s="1"/>
  <c r="D54" i="7"/>
  <c r="D54" i="9" s="1"/>
  <c r="C54" i="7"/>
  <c r="C54" i="9" s="1"/>
  <c r="BY53" i="7"/>
  <c r="BY53" i="9" s="1"/>
  <c r="BX53" i="7"/>
  <c r="BX53" i="9" s="1"/>
  <c r="BW53" i="7"/>
  <c r="BW53" i="9" s="1"/>
  <c r="BV53" i="7"/>
  <c r="BU53" i="7"/>
  <c r="BU53" i="9" s="1"/>
  <c r="BT53" i="7"/>
  <c r="BT53" i="9" s="1"/>
  <c r="BS53" i="7"/>
  <c r="BS53" i="9" s="1"/>
  <c r="BR53" i="7"/>
  <c r="BQ53" i="7"/>
  <c r="BQ53" i="9" s="1"/>
  <c r="BP53" i="7"/>
  <c r="BP53" i="9" s="1"/>
  <c r="BO53" i="7"/>
  <c r="BO53" i="9" s="1"/>
  <c r="BN53" i="7"/>
  <c r="BN53" i="9" s="1"/>
  <c r="BM53" i="7"/>
  <c r="BM53" i="9" s="1"/>
  <c r="BL53" i="7"/>
  <c r="BL53" i="9" s="1"/>
  <c r="BK53" i="7"/>
  <c r="BK53" i="9" s="1"/>
  <c r="BJ53" i="7"/>
  <c r="BJ53" i="9" s="1"/>
  <c r="BI53" i="7"/>
  <c r="BI53" i="9" s="1"/>
  <c r="BH53" i="7"/>
  <c r="BH53" i="9" s="1"/>
  <c r="BG53" i="7"/>
  <c r="BG53" i="9" s="1"/>
  <c r="BF53" i="7"/>
  <c r="BE53" i="7"/>
  <c r="BE53" i="9" s="1"/>
  <c r="BD53" i="7"/>
  <c r="BD53" i="9" s="1"/>
  <c r="BC53" i="7"/>
  <c r="BC53" i="9" s="1"/>
  <c r="BB53" i="7"/>
  <c r="BA53" i="7"/>
  <c r="BA53" i="9" s="1"/>
  <c r="AZ53" i="7"/>
  <c r="AZ53" i="9" s="1"/>
  <c r="AY53" i="7"/>
  <c r="AY53" i="9" s="1"/>
  <c r="AX53" i="7"/>
  <c r="AX53" i="9" s="1"/>
  <c r="AW53" i="7"/>
  <c r="AW53" i="9" s="1"/>
  <c r="AV53" i="7"/>
  <c r="AV53" i="9" s="1"/>
  <c r="AU53" i="7"/>
  <c r="AU53" i="9" s="1"/>
  <c r="AT53" i="7"/>
  <c r="AT53" i="9" s="1"/>
  <c r="AS53" i="7"/>
  <c r="AS53" i="9" s="1"/>
  <c r="AR53" i="7"/>
  <c r="AR53" i="9" s="1"/>
  <c r="AQ53" i="7"/>
  <c r="AQ53" i="9" s="1"/>
  <c r="AP53" i="7"/>
  <c r="AO53" i="7"/>
  <c r="AO53" i="9" s="1"/>
  <c r="AN53" i="7"/>
  <c r="AN53" i="9" s="1"/>
  <c r="AM53" i="7"/>
  <c r="AM53" i="9" s="1"/>
  <c r="AL53" i="7"/>
  <c r="AK53" i="7"/>
  <c r="AK53" i="9" s="1"/>
  <c r="AJ53" i="7"/>
  <c r="AJ53" i="9" s="1"/>
  <c r="AI53" i="7"/>
  <c r="AI53" i="9" s="1"/>
  <c r="AH53" i="7"/>
  <c r="AH53" i="9" s="1"/>
  <c r="AG53" i="7"/>
  <c r="AG53" i="9" s="1"/>
  <c r="AF53" i="7"/>
  <c r="AF53" i="9" s="1"/>
  <c r="AE53" i="7"/>
  <c r="AE53" i="9" s="1"/>
  <c r="AD53" i="7"/>
  <c r="AD53" i="9" s="1"/>
  <c r="AC53" i="7"/>
  <c r="AC53" i="9" s="1"/>
  <c r="AB53" i="7"/>
  <c r="AB53" i="9" s="1"/>
  <c r="AA53" i="7"/>
  <c r="AA53" i="9" s="1"/>
  <c r="Z53" i="7"/>
  <c r="Y53" i="7"/>
  <c r="Y53" i="9" s="1"/>
  <c r="X53" i="7"/>
  <c r="X53" i="9" s="1"/>
  <c r="W53" i="7"/>
  <c r="W53" i="9" s="1"/>
  <c r="V53" i="7"/>
  <c r="U53" i="7"/>
  <c r="U53" i="9" s="1"/>
  <c r="T53" i="7"/>
  <c r="T53" i="9" s="1"/>
  <c r="S53" i="7"/>
  <c r="S53" i="9" s="1"/>
  <c r="R53" i="7"/>
  <c r="R53" i="9" s="1"/>
  <c r="Q53" i="7"/>
  <c r="Q53" i="9" s="1"/>
  <c r="P53" i="7"/>
  <c r="P53" i="9" s="1"/>
  <c r="O53" i="7"/>
  <c r="O53" i="9" s="1"/>
  <c r="N53" i="7"/>
  <c r="N53" i="9" s="1"/>
  <c r="M53" i="7"/>
  <c r="M53" i="9" s="1"/>
  <c r="L53" i="7"/>
  <c r="L53" i="9" s="1"/>
  <c r="K53" i="7"/>
  <c r="K53" i="9" s="1"/>
  <c r="J53" i="7"/>
  <c r="I53" i="7"/>
  <c r="I53" i="9" s="1"/>
  <c r="H53" i="7"/>
  <c r="H53" i="9" s="1"/>
  <c r="G53" i="7"/>
  <c r="G53" i="9" s="1"/>
  <c r="F53" i="7"/>
  <c r="E53" i="7"/>
  <c r="E53" i="9" s="1"/>
  <c r="D53" i="7"/>
  <c r="D53" i="9" s="1"/>
  <c r="C53" i="7"/>
  <c r="C53" i="9" s="1"/>
  <c r="BY52" i="7"/>
  <c r="BY52" i="9" s="1"/>
  <c r="BX52" i="7"/>
  <c r="BX52" i="9" s="1"/>
  <c r="BW52" i="7"/>
  <c r="BW52" i="9" s="1"/>
  <c r="BV52" i="7"/>
  <c r="BV52" i="9" s="1"/>
  <c r="BU52" i="7"/>
  <c r="BU52" i="9" s="1"/>
  <c r="BT52" i="7"/>
  <c r="BT52" i="9" s="1"/>
  <c r="BS52" i="7"/>
  <c r="BS52" i="9" s="1"/>
  <c r="BR52" i="7"/>
  <c r="BR52" i="9" s="1"/>
  <c r="BQ52" i="7"/>
  <c r="BP52" i="7"/>
  <c r="BP52" i="9" s="1"/>
  <c r="BO52" i="7"/>
  <c r="BO52" i="9" s="1"/>
  <c r="BN52" i="7"/>
  <c r="BN52" i="9" s="1"/>
  <c r="BM52" i="7"/>
  <c r="BL52" i="7"/>
  <c r="BL52" i="9" s="1"/>
  <c r="BK52" i="7"/>
  <c r="BK52" i="9" s="1"/>
  <c r="BJ52" i="7"/>
  <c r="BJ52" i="9" s="1"/>
  <c r="BI52" i="7"/>
  <c r="BI52" i="9" s="1"/>
  <c r="BH52" i="7"/>
  <c r="BH52" i="9" s="1"/>
  <c r="BG52" i="7"/>
  <c r="BG52" i="9" s="1"/>
  <c r="BF52" i="7"/>
  <c r="BF52" i="9" s="1"/>
  <c r="BE52" i="7"/>
  <c r="BE52" i="9" s="1"/>
  <c r="BD52" i="7"/>
  <c r="BD52" i="9" s="1"/>
  <c r="BC52" i="7"/>
  <c r="BC52" i="9" s="1"/>
  <c r="BB52" i="7"/>
  <c r="BB52" i="9" s="1"/>
  <c r="BA52" i="7"/>
  <c r="AZ52" i="7"/>
  <c r="AZ52" i="9" s="1"/>
  <c r="AY52" i="7"/>
  <c r="AY52" i="9" s="1"/>
  <c r="AX52" i="7"/>
  <c r="AX52" i="9" s="1"/>
  <c r="AW52" i="7"/>
  <c r="AV52" i="7"/>
  <c r="AV52" i="9" s="1"/>
  <c r="AU52" i="7"/>
  <c r="AU52" i="9" s="1"/>
  <c r="AT52" i="7"/>
  <c r="AT52" i="9" s="1"/>
  <c r="AS52" i="7"/>
  <c r="AS52" i="9" s="1"/>
  <c r="AR52" i="7"/>
  <c r="AR52" i="9" s="1"/>
  <c r="AQ52" i="7"/>
  <c r="AQ52" i="9" s="1"/>
  <c r="AP52" i="7"/>
  <c r="AP52" i="9" s="1"/>
  <c r="AO52" i="7"/>
  <c r="AO52" i="9" s="1"/>
  <c r="AN52" i="7"/>
  <c r="AN52" i="9" s="1"/>
  <c r="AM52" i="7"/>
  <c r="AM52" i="9" s="1"/>
  <c r="AL52" i="7"/>
  <c r="AL52" i="9" s="1"/>
  <c r="AK52" i="7"/>
  <c r="AJ52" i="7"/>
  <c r="AJ52" i="9" s="1"/>
  <c r="AI52" i="7"/>
  <c r="AI52" i="9" s="1"/>
  <c r="AH52" i="7"/>
  <c r="AH52" i="9" s="1"/>
  <c r="AG52" i="7"/>
  <c r="AF52" i="7"/>
  <c r="AF52" i="9" s="1"/>
  <c r="AE52" i="7"/>
  <c r="AE52" i="9" s="1"/>
  <c r="AD52" i="7"/>
  <c r="AD52" i="9" s="1"/>
  <c r="AC52" i="7"/>
  <c r="AC52" i="9" s="1"/>
  <c r="AB52" i="7"/>
  <c r="AB52" i="9" s="1"/>
  <c r="AA52" i="7"/>
  <c r="AA52" i="9" s="1"/>
  <c r="Z52" i="7"/>
  <c r="Z52" i="9" s="1"/>
  <c r="Y52" i="7"/>
  <c r="Y52" i="9" s="1"/>
  <c r="X52" i="7"/>
  <c r="X52" i="9" s="1"/>
  <c r="W52" i="7"/>
  <c r="W52" i="9" s="1"/>
  <c r="V52" i="7"/>
  <c r="V52" i="9" s="1"/>
  <c r="U52" i="7"/>
  <c r="T52" i="7"/>
  <c r="T52" i="9" s="1"/>
  <c r="S52" i="7"/>
  <c r="S52" i="9" s="1"/>
  <c r="R52" i="7"/>
  <c r="R52" i="9" s="1"/>
  <c r="Q52" i="7"/>
  <c r="P52" i="7"/>
  <c r="P52" i="9" s="1"/>
  <c r="O52" i="7"/>
  <c r="O52" i="9" s="1"/>
  <c r="N52" i="7"/>
  <c r="N52" i="9" s="1"/>
  <c r="M52" i="7"/>
  <c r="M52" i="9" s="1"/>
  <c r="L52" i="7"/>
  <c r="L52" i="9" s="1"/>
  <c r="K52" i="7"/>
  <c r="K52" i="9" s="1"/>
  <c r="J52" i="7"/>
  <c r="J52" i="9" s="1"/>
  <c r="I52" i="7"/>
  <c r="I52" i="9" s="1"/>
  <c r="H52" i="7"/>
  <c r="H52" i="9" s="1"/>
  <c r="G52" i="7"/>
  <c r="G52" i="9" s="1"/>
  <c r="F52" i="7"/>
  <c r="F52" i="9" s="1"/>
  <c r="E52" i="7"/>
  <c r="D52" i="7"/>
  <c r="D52" i="9" s="1"/>
  <c r="C52" i="7"/>
  <c r="C52" i="9" s="1"/>
  <c r="BY51" i="7"/>
  <c r="BY51" i="9" s="1"/>
  <c r="BX51" i="7"/>
  <c r="BW51" i="7"/>
  <c r="BW51" i="9" s="1"/>
  <c r="BV51" i="7"/>
  <c r="BV51" i="9" s="1"/>
  <c r="BU51" i="7"/>
  <c r="BU51" i="9" s="1"/>
  <c r="BT51" i="7"/>
  <c r="BT51" i="9" s="1"/>
  <c r="BS51" i="7"/>
  <c r="BS51" i="9" s="1"/>
  <c r="BR51" i="7"/>
  <c r="BR51" i="9" s="1"/>
  <c r="BQ51" i="7"/>
  <c r="BQ51" i="9" s="1"/>
  <c r="BP51" i="7"/>
  <c r="BP51" i="9" s="1"/>
  <c r="BO51" i="7"/>
  <c r="BO51" i="9" s="1"/>
  <c r="BN51" i="7"/>
  <c r="BN51" i="9" s="1"/>
  <c r="BM51" i="7"/>
  <c r="BM51" i="9" s="1"/>
  <c r="BL51" i="7"/>
  <c r="BK51" i="7"/>
  <c r="BK51" i="9" s="1"/>
  <c r="BJ51" i="7"/>
  <c r="BJ51" i="9" s="1"/>
  <c r="BI51" i="7"/>
  <c r="BI51" i="9" s="1"/>
  <c r="BH51" i="7"/>
  <c r="BG51" i="7"/>
  <c r="BG51" i="9" s="1"/>
  <c r="BF51" i="7"/>
  <c r="BF51" i="9" s="1"/>
  <c r="BE51" i="7"/>
  <c r="BE51" i="9" s="1"/>
  <c r="BD51" i="7"/>
  <c r="BD51" i="9" s="1"/>
  <c r="BC51" i="7"/>
  <c r="BC51" i="9" s="1"/>
  <c r="BB51" i="7"/>
  <c r="BB51" i="9" s="1"/>
  <c r="BA51" i="7"/>
  <c r="BA51" i="9" s="1"/>
  <c r="AZ51" i="7"/>
  <c r="AZ51" i="9" s="1"/>
  <c r="AY51" i="7"/>
  <c r="AY51" i="9" s="1"/>
  <c r="AX51" i="7"/>
  <c r="AX51" i="9" s="1"/>
  <c r="AW51" i="7"/>
  <c r="AW51" i="9" s="1"/>
  <c r="AV51" i="7"/>
  <c r="AU51" i="7"/>
  <c r="AU51" i="9" s="1"/>
  <c r="AT51" i="7"/>
  <c r="AT51" i="9" s="1"/>
  <c r="AS51" i="7"/>
  <c r="AS51" i="9" s="1"/>
  <c r="AR51" i="7"/>
  <c r="AQ51" i="7"/>
  <c r="AQ51" i="9" s="1"/>
  <c r="AP51" i="7"/>
  <c r="AP51" i="9" s="1"/>
  <c r="AO51" i="7"/>
  <c r="AO51" i="9" s="1"/>
  <c r="AN51" i="7"/>
  <c r="AN51" i="9" s="1"/>
  <c r="AM51" i="7"/>
  <c r="AM51" i="9" s="1"/>
  <c r="AL51" i="7"/>
  <c r="AL51" i="9" s="1"/>
  <c r="AK51" i="7"/>
  <c r="AK51" i="9" s="1"/>
  <c r="AJ51" i="7"/>
  <c r="AJ51" i="9" s="1"/>
  <c r="AI51" i="7"/>
  <c r="AI51" i="9" s="1"/>
  <c r="AH51" i="7"/>
  <c r="AH51" i="9" s="1"/>
  <c r="AG51" i="7"/>
  <c r="AG51" i="9" s="1"/>
  <c r="AF51" i="7"/>
  <c r="AE51" i="7"/>
  <c r="AE51" i="9" s="1"/>
  <c r="AD51" i="7"/>
  <c r="AD51" i="9" s="1"/>
  <c r="AC51" i="7"/>
  <c r="AC51" i="9" s="1"/>
  <c r="AB51" i="7"/>
  <c r="AA51" i="7"/>
  <c r="AA51" i="9" s="1"/>
  <c r="Z51" i="7"/>
  <c r="Z51" i="9" s="1"/>
  <c r="Y51" i="7"/>
  <c r="Y51" i="9" s="1"/>
  <c r="X51" i="7"/>
  <c r="X51" i="9" s="1"/>
  <c r="W51" i="7"/>
  <c r="W51" i="9" s="1"/>
  <c r="V51" i="7"/>
  <c r="V51" i="9" s="1"/>
  <c r="U51" i="7"/>
  <c r="U51" i="9" s="1"/>
  <c r="T51" i="7"/>
  <c r="T51" i="9" s="1"/>
  <c r="S51" i="7"/>
  <c r="S51" i="9" s="1"/>
  <c r="R51" i="7"/>
  <c r="R51" i="9" s="1"/>
  <c r="Q51" i="7"/>
  <c r="Q51" i="9" s="1"/>
  <c r="P51" i="7"/>
  <c r="O51" i="7"/>
  <c r="O51" i="9" s="1"/>
  <c r="N51" i="7"/>
  <c r="N51" i="9" s="1"/>
  <c r="M51" i="7"/>
  <c r="M51" i="9" s="1"/>
  <c r="L51" i="7"/>
  <c r="K51" i="7"/>
  <c r="K51" i="9" s="1"/>
  <c r="J51" i="7"/>
  <c r="J51" i="9" s="1"/>
  <c r="I51" i="7"/>
  <c r="I51" i="9" s="1"/>
  <c r="H51" i="7"/>
  <c r="H51" i="9" s="1"/>
  <c r="G51" i="7"/>
  <c r="G51" i="9" s="1"/>
  <c r="F51" i="7"/>
  <c r="F51" i="9" s="1"/>
  <c r="E51" i="7"/>
  <c r="E51" i="9" s="1"/>
  <c r="D51" i="7"/>
  <c r="D51" i="9" s="1"/>
  <c r="C51" i="7"/>
  <c r="C51" i="9" s="1"/>
  <c r="BY50" i="7"/>
  <c r="BY50" i="9" s="1"/>
  <c r="BX50" i="7"/>
  <c r="BX50" i="9" s="1"/>
  <c r="BW50" i="7"/>
  <c r="BV50" i="7"/>
  <c r="BV50" i="9" s="1"/>
  <c r="BU50" i="7"/>
  <c r="BU50" i="9" s="1"/>
  <c r="BT50" i="7"/>
  <c r="BT50" i="9" s="1"/>
  <c r="BS50" i="7"/>
  <c r="BR50" i="7"/>
  <c r="BR50" i="9" s="1"/>
  <c r="BQ50" i="7"/>
  <c r="BQ50" i="9" s="1"/>
  <c r="BP50" i="7"/>
  <c r="BP50" i="9" s="1"/>
  <c r="BO50" i="7"/>
  <c r="BO50" i="9" s="1"/>
  <c r="BN50" i="7"/>
  <c r="BN50" i="9" s="1"/>
  <c r="BM50" i="7"/>
  <c r="BM50" i="9" s="1"/>
  <c r="BL50" i="7"/>
  <c r="BL50" i="9" s="1"/>
  <c r="BK50" i="7"/>
  <c r="BK50" i="9" s="1"/>
  <c r="BJ50" i="7"/>
  <c r="BJ50" i="9" s="1"/>
  <c r="BI50" i="7"/>
  <c r="BI50" i="9" s="1"/>
  <c r="BH50" i="7"/>
  <c r="BH50" i="9" s="1"/>
  <c r="BG50" i="7"/>
  <c r="BF50" i="7"/>
  <c r="BF50" i="9" s="1"/>
  <c r="BE50" i="7"/>
  <c r="BE50" i="9" s="1"/>
  <c r="BD50" i="7"/>
  <c r="BD50" i="9" s="1"/>
  <c r="BC50" i="7"/>
  <c r="BB50" i="7"/>
  <c r="BB50" i="9" s="1"/>
  <c r="BA50" i="7"/>
  <c r="BA50" i="9" s="1"/>
  <c r="AZ50" i="7"/>
  <c r="AZ50" i="9" s="1"/>
  <c r="AY50" i="7"/>
  <c r="AY50" i="9" s="1"/>
  <c r="AX50" i="7"/>
  <c r="AX50" i="9" s="1"/>
  <c r="AW50" i="7"/>
  <c r="AW50" i="9" s="1"/>
  <c r="AV50" i="7"/>
  <c r="AV50" i="9" s="1"/>
  <c r="AU50" i="7"/>
  <c r="AU50" i="9" s="1"/>
  <c r="AT50" i="7"/>
  <c r="AT50" i="9" s="1"/>
  <c r="AS50" i="7"/>
  <c r="AS50" i="9" s="1"/>
  <c r="AR50" i="7"/>
  <c r="AR50" i="9" s="1"/>
  <c r="AQ50" i="7"/>
  <c r="AP50" i="7"/>
  <c r="AP50" i="9" s="1"/>
  <c r="AO50" i="7"/>
  <c r="AO50" i="9" s="1"/>
  <c r="AN50" i="7"/>
  <c r="AN50" i="9" s="1"/>
  <c r="AM50" i="7"/>
  <c r="AL50" i="7"/>
  <c r="AL50" i="9" s="1"/>
  <c r="AK50" i="7"/>
  <c r="AK50" i="9" s="1"/>
  <c r="AJ50" i="7"/>
  <c r="AJ50" i="9" s="1"/>
  <c r="AI50" i="7"/>
  <c r="AI50" i="9" s="1"/>
  <c r="AH50" i="7"/>
  <c r="AH50" i="9" s="1"/>
  <c r="AG50" i="7"/>
  <c r="AG50" i="9" s="1"/>
  <c r="AF50" i="7"/>
  <c r="AF50" i="9" s="1"/>
  <c r="AE50" i="7"/>
  <c r="AE50" i="9" s="1"/>
  <c r="AD50" i="7"/>
  <c r="AD50" i="9" s="1"/>
  <c r="AC50" i="7"/>
  <c r="AC50" i="9" s="1"/>
  <c r="AB50" i="7"/>
  <c r="AB50" i="9" s="1"/>
  <c r="AA50" i="7"/>
  <c r="Z50" i="7"/>
  <c r="Z50" i="9" s="1"/>
  <c r="Y50" i="7"/>
  <c r="Y50" i="9" s="1"/>
  <c r="X50" i="7"/>
  <c r="X50" i="9" s="1"/>
  <c r="W50" i="7"/>
  <c r="V50" i="7"/>
  <c r="V50" i="9" s="1"/>
  <c r="U50" i="7"/>
  <c r="U50" i="9" s="1"/>
  <c r="T50" i="7"/>
  <c r="T50" i="9" s="1"/>
  <c r="S50" i="7"/>
  <c r="S50" i="9" s="1"/>
  <c r="R50" i="7"/>
  <c r="R50" i="9" s="1"/>
  <c r="Q50" i="7"/>
  <c r="Q50" i="9" s="1"/>
  <c r="P50" i="7"/>
  <c r="P50" i="9" s="1"/>
  <c r="O50" i="7"/>
  <c r="O50" i="9" s="1"/>
  <c r="N50" i="7"/>
  <c r="N50" i="9" s="1"/>
  <c r="M50" i="7"/>
  <c r="M50" i="9" s="1"/>
  <c r="L50" i="7"/>
  <c r="L50" i="9" s="1"/>
  <c r="K50" i="7"/>
  <c r="J50" i="7"/>
  <c r="J50" i="9" s="1"/>
  <c r="I50" i="7"/>
  <c r="I50" i="9" s="1"/>
  <c r="H50" i="7"/>
  <c r="H50" i="9" s="1"/>
  <c r="G50" i="7"/>
  <c r="F50" i="7"/>
  <c r="F50" i="9" s="1"/>
  <c r="E50" i="7"/>
  <c r="E50" i="9" s="1"/>
  <c r="D50" i="7"/>
  <c r="D50" i="9" s="1"/>
  <c r="C50" i="7"/>
  <c r="C50" i="9" s="1"/>
  <c r="BY49" i="7"/>
  <c r="BY49" i="9" s="1"/>
  <c r="BX49" i="7"/>
  <c r="BX49" i="9" s="1"/>
  <c r="BW49" i="7"/>
  <c r="BW49" i="9" s="1"/>
  <c r="BV49" i="7"/>
  <c r="BV49" i="9" s="1"/>
  <c r="BU49" i="7"/>
  <c r="BU49" i="9" s="1"/>
  <c r="BT49" i="7"/>
  <c r="BT49" i="9" s="1"/>
  <c r="BS49" i="7"/>
  <c r="BS49" i="9" s="1"/>
  <c r="BR49" i="7"/>
  <c r="BQ49" i="7"/>
  <c r="BQ49" i="9" s="1"/>
  <c r="BP49" i="7"/>
  <c r="BP49" i="9" s="1"/>
  <c r="BO49" i="7"/>
  <c r="BO49" i="9" s="1"/>
  <c r="BN49" i="7"/>
  <c r="BM49" i="7"/>
  <c r="BM49" i="9" s="1"/>
  <c r="BL49" i="7"/>
  <c r="BL49" i="9" s="1"/>
  <c r="BK49" i="7"/>
  <c r="BK49" i="9" s="1"/>
  <c r="BJ49" i="7"/>
  <c r="BJ49" i="9" s="1"/>
  <c r="BI49" i="7"/>
  <c r="BI49" i="9" s="1"/>
  <c r="BH49" i="7"/>
  <c r="BH49" i="9" s="1"/>
  <c r="BG49" i="7"/>
  <c r="BG49" i="9" s="1"/>
  <c r="BF49" i="7"/>
  <c r="BF49" i="9" s="1"/>
  <c r="BE49" i="7"/>
  <c r="BE49" i="9" s="1"/>
  <c r="BD49" i="7"/>
  <c r="BD49" i="9" s="1"/>
  <c r="BC49" i="7"/>
  <c r="BC49" i="9" s="1"/>
  <c r="BB49" i="7"/>
  <c r="BA49" i="7"/>
  <c r="BA49" i="9" s="1"/>
  <c r="AZ49" i="7"/>
  <c r="AZ49" i="9" s="1"/>
  <c r="AY49" i="7"/>
  <c r="AY49" i="9" s="1"/>
  <c r="AX49" i="7"/>
  <c r="AW49" i="7"/>
  <c r="AW49" i="9" s="1"/>
  <c r="AV49" i="7"/>
  <c r="AV49" i="9" s="1"/>
  <c r="AU49" i="7"/>
  <c r="AU49" i="9" s="1"/>
  <c r="AT49" i="7"/>
  <c r="AT49" i="9" s="1"/>
  <c r="AS49" i="7"/>
  <c r="AS49" i="9" s="1"/>
  <c r="AR49" i="7"/>
  <c r="AR49" i="9" s="1"/>
  <c r="AQ49" i="7"/>
  <c r="AQ49" i="9" s="1"/>
  <c r="AP49" i="7"/>
  <c r="AP49" i="9" s="1"/>
  <c r="AO49" i="7"/>
  <c r="AO49" i="9" s="1"/>
  <c r="AN49" i="7"/>
  <c r="AN49" i="9" s="1"/>
  <c r="AM49" i="7"/>
  <c r="AM49" i="9" s="1"/>
  <c r="AL49" i="7"/>
  <c r="AK49" i="7"/>
  <c r="AK49" i="9" s="1"/>
  <c r="AJ49" i="7"/>
  <c r="AJ49" i="9" s="1"/>
  <c r="AI49" i="7"/>
  <c r="AI49" i="9" s="1"/>
  <c r="AH49" i="7"/>
  <c r="AG49" i="7"/>
  <c r="AG49" i="9" s="1"/>
  <c r="AF49" i="7"/>
  <c r="AF49" i="9" s="1"/>
  <c r="AE49" i="7"/>
  <c r="AE49" i="9" s="1"/>
  <c r="AD49" i="7"/>
  <c r="AD49" i="9" s="1"/>
  <c r="AC49" i="7"/>
  <c r="AC49" i="9" s="1"/>
  <c r="AB49" i="7"/>
  <c r="AB49" i="9" s="1"/>
  <c r="AA49" i="7"/>
  <c r="AA49" i="9" s="1"/>
  <c r="Z49" i="7"/>
  <c r="Z49" i="9" s="1"/>
  <c r="Y49" i="7"/>
  <c r="Y49" i="9" s="1"/>
  <c r="X49" i="7"/>
  <c r="X49" i="9" s="1"/>
  <c r="W49" i="7"/>
  <c r="W49" i="9" s="1"/>
  <c r="V49" i="7"/>
  <c r="U49" i="7"/>
  <c r="U49" i="9" s="1"/>
  <c r="T49" i="7"/>
  <c r="T49" i="9" s="1"/>
  <c r="S49" i="7"/>
  <c r="S49" i="9" s="1"/>
  <c r="R49" i="7"/>
  <c r="Q49" i="7"/>
  <c r="Q49" i="9" s="1"/>
  <c r="P49" i="7"/>
  <c r="P49" i="9" s="1"/>
  <c r="O49" i="7"/>
  <c r="O49" i="9" s="1"/>
  <c r="N49" i="7"/>
  <c r="N49" i="9" s="1"/>
  <c r="M49" i="7"/>
  <c r="M49" i="9" s="1"/>
  <c r="L49" i="7"/>
  <c r="L49" i="9" s="1"/>
  <c r="K49" i="7"/>
  <c r="K49" i="9" s="1"/>
  <c r="J49" i="7"/>
  <c r="J49" i="9" s="1"/>
  <c r="I49" i="7"/>
  <c r="I49" i="9" s="1"/>
  <c r="H49" i="7"/>
  <c r="H49" i="9" s="1"/>
  <c r="G49" i="7"/>
  <c r="G49" i="9" s="1"/>
  <c r="F49" i="7"/>
  <c r="E49" i="7"/>
  <c r="E49" i="9" s="1"/>
  <c r="D49" i="7"/>
  <c r="D49" i="9" s="1"/>
  <c r="C49" i="7"/>
  <c r="C49" i="9" s="1"/>
  <c r="BY48" i="7"/>
  <c r="BX48" i="7"/>
  <c r="BX48" i="9" s="1"/>
  <c r="BW48" i="7"/>
  <c r="BW48" i="9" s="1"/>
  <c r="BV48" i="7"/>
  <c r="BV48" i="9" s="1"/>
  <c r="BU48" i="7"/>
  <c r="BU48" i="9" s="1"/>
  <c r="BT48" i="7"/>
  <c r="BT48" i="9" s="1"/>
  <c r="BS48" i="7"/>
  <c r="BS48" i="9" s="1"/>
  <c r="BR48" i="7"/>
  <c r="BR48" i="9" s="1"/>
  <c r="BQ48" i="7"/>
  <c r="BQ48" i="9" s="1"/>
  <c r="BP48" i="7"/>
  <c r="BP48" i="9" s="1"/>
  <c r="BO48" i="7"/>
  <c r="BO48" i="9" s="1"/>
  <c r="BN48" i="7"/>
  <c r="BN48" i="9" s="1"/>
  <c r="BM48" i="7"/>
  <c r="BL48" i="7"/>
  <c r="BL48" i="9" s="1"/>
  <c r="BK48" i="7"/>
  <c r="BK48" i="9" s="1"/>
  <c r="BJ48" i="7"/>
  <c r="BJ48" i="9" s="1"/>
  <c r="BI48" i="7"/>
  <c r="BH48" i="7"/>
  <c r="BH48" i="9" s="1"/>
  <c r="BG48" i="7"/>
  <c r="BG48" i="9" s="1"/>
  <c r="BF48" i="7"/>
  <c r="BF48" i="9" s="1"/>
  <c r="BE48" i="7"/>
  <c r="BE48" i="9" s="1"/>
  <c r="BD48" i="7"/>
  <c r="BD48" i="9" s="1"/>
  <c r="BC48" i="7"/>
  <c r="BC48" i="9" s="1"/>
  <c r="BB48" i="7"/>
  <c r="BB48" i="9" s="1"/>
  <c r="BA48" i="7"/>
  <c r="BA48" i="9" s="1"/>
  <c r="AZ48" i="7"/>
  <c r="AZ48" i="9" s="1"/>
  <c r="AY48" i="7"/>
  <c r="AY48" i="9" s="1"/>
  <c r="AX48" i="7"/>
  <c r="AX48" i="9" s="1"/>
  <c r="AW48" i="7"/>
  <c r="AV48" i="7"/>
  <c r="AV48" i="9" s="1"/>
  <c r="AU48" i="7"/>
  <c r="AU48" i="9" s="1"/>
  <c r="AT48" i="7"/>
  <c r="AT48" i="9" s="1"/>
  <c r="AS48" i="7"/>
  <c r="AR48" i="7"/>
  <c r="AR48" i="9" s="1"/>
  <c r="AQ48" i="7"/>
  <c r="AQ48" i="9" s="1"/>
  <c r="AP48" i="7"/>
  <c r="AP48" i="9" s="1"/>
  <c r="AO48" i="7"/>
  <c r="AO48" i="9" s="1"/>
  <c r="AN48" i="7"/>
  <c r="AN48" i="9" s="1"/>
  <c r="AM48" i="7"/>
  <c r="AM48" i="9" s="1"/>
  <c r="AL48" i="7"/>
  <c r="AL48" i="9" s="1"/>
  <c r="AK48" i="7"/>
  <c r="AK48" i="9" s="1"/>
  <c r="AJ48" i="7"/>
  <c r="AJ48" i="9" s="1"/>
  <c r="AI48" i="7"/>
  <c r="AI48" i="9" s="1"/>
  <c r="AH48" i="7"/>
  <c r="AH48" i="9" s="1"/>
  <c r="AG48" i="7"/>
  <c r="AF48" i="7"/>
  <c r="AF48" i="9" s="1"/>
  <c r="AE48" i="7"/>
  <c r="AE48" i="9" s="1"/>
  <c r="AD48" i="7"/>
  <c r="AD48" i="9" s="1"/>
  <c r="AC48" i="7"/>
  <c r="AB48" i="7"/>
  <c r="AB48" i="9" s="1"/>
  <c r="AA48" i="7"/>
  <c r="AA48" i="9" s="1"/>
  <c r="Z48" i="7"/>
  <c r="Z48" i="9" s="1"/>
  <c r="Y48" i="7"/>
  <c r="Y48" i="9" s="1"/>
  <c r="X48" i="7"/>
  <c r="X48" i="9" s="1"/>
  <c r="W48" i="7"/>
  <c r="W48" i="9" s="1"/>
  <c r="V48" i="7"/>
  <c r="V48" i="9" s="1"/>
  <c r="U48" i="7"/>
  <c r="U48" i="9" s="1"/>
  <c r="T48" i="7"/>
  <c r="T48" i="9" s="1"/>
  <c r="S48" i="7"/>
  <c r="S48" i="9" s="1"/>
  <c r="R48" i="7"/>
  <c r="R48" i="9" s="1"/>
  <c r="Q48" i="7"/>
  <c r="P48" i="7"/>
  <c r="P48" i="9" s="1"/>
  <c r="O48" i="7"/>
  <c r="O48" i="9" s="1"/>
  <c r="N48" i="7"/>
  <c r="N48" i="9" s="1"/>
  <c r="M48" i="7"/>
  <c r="L48" i="7"/>
  <c r="L48" i="9" s="1"/>
  <c r="K48" i="7"/>
  <c r="K48" i="9" s="1"/>
  <c r="J48" i="7"/>
  <c r="J48" i="9" s="1"/>
  <c r="I48" i="7"/>
  <c r="I48" i="9" s="1"/>
  <c r="H48" i="7"/>
  <c r="H48" i="9" s="1"/>
  <c r="G48" i="7"/>
  <c r="G48" i="9" s="1"/>
  <c r="F48" i="7"/>
  <c r="F48" i="9" s="1"/>
  <c r="E48" i="7"/>
  <c r="E48" i="9" s="1"/>
  <c r="D48" i="7"/>
  <c r="D48" i="9" s="1"/>
  <c r="C48" i="7"/>
  <c r="C48" i="9" s="1"/>
  <c r="BY47" i="7"/>
  <c r="BY47" i="9" s="1"/>
  <c r="BX47" i="7"/>
  <c r="BW47" i="7"/>
  <c r="BW47" i="9" s="1"/>
  <c r="BV47" i="7"/>
  <c r="BV47" i="9" s="1"/>
  <c r="BU47" i="7"/>
  <c r="BU47" i="9" s="1"/>
  <c r="BT47" i="7"/>
  <c r="BS47" i="7"/>
  <c r="BS47" i="9" s="1"/>
  <c r="BR47" i="7"/>
  <c r="BR47" i="9" s="1"/>
  <c r="BQ47" i="7"/>
  <c r="BQ47" i="9" s="1"/>
  <c r="BP47" i="7"/>
  <c r="BP47" i="9" s="1"/>
  <c r="BO47" i="7"/>
  <c r="BO47" i="9" s="1"/>
  <c r="BN47" i="7"/>
  <c r="BN47" i="9" s="1"/>
  <c r="BM47" i="7"/>
  <c r="BM47" i="9" s="1"/>
  <c r="BL47" i="7"/>
  <c r="BL47" i="9" s="1"/>
  <c r="BK47" i="7"/>
  <c r="BK47" i="9" s="1"/>
  <c r="BJ47" i="7"/>
  <c r="BJ47" i="9" s="1"/>
  <c r="BI47" i="7"/>
  <c r="BI47" i="9" s="1"/>
  <c r="BH47" i="7"/>
  <c r="BG47" i="7"/>
  <c r="BG47" i="9" s="1"/>
  <c r="BF47" i="7"/>
  <c r="BF47" i="9" s="1"/>
  <c r="BE47" i="7"/>
  <c r="BE47" i="9" s="1"/>
  <c r="BD47" i="7"/>
  <c r="BC47" i="7"/>
  <c r="BC47" i="9" s="1"/>
  <c r="BB47" i="7"/>
  <c r="BB47" i="9" s="1"/>
  <c r="BA47" i="7"/>
  <c r="BA47" i="9" s="1"/>
  <c r="AZ47" i="7"/>
  <c r="AZ47" i="9" s="1"/>
  <c r="AY47" i="7"/>
  <c r="AY47" i="9" s="1"/>
  <c r="AX47" i="7"/>
  <c r="AX47" i="9" s="1"/>
  <c r="AW47" i="7"/>
  <c r="AW47" i="9" s="1"/>
  <c r="AV47" i="7"/>
  <c r="AV47" i="9" s="1"/>
  <c r="AU47" i="7"/>
  <c r="AU47" i="9" s="1"/>
  <c r="AT47" i="7"/>
  <c r="AT47" i="9" s="1"/>
  <c r="AS47" i="7"/>
  <c r="AS47" i="9" s="1"/>
  <c r="AR47" i="7"/>
  <c r="AQ47" i="7"/>
  <c r="AQ47" i="9" s="1"/>
  <c r="AP47" i="7"/>
  <c r="AP47" i="9" s="1"/>
  <c r="AO47" i="7"/>
  <c r="AO47" i="9" s="1"/>
  <c r="AN47" i="7"/>
  <c r="AM47" i="7"/>
  <c r="AM47" i="9" s="1"/>
  <c r="AL47" i="7"/>
  <c r="AL47" i="9" s="1"/>
  <c r="AK47" i="7"/>
  <c r="AK47" i="9" s="1"/>
  <c r="AJ47" i="7"/>
  <c r="AJ47" i="9" s="1"/>
  <c r="AI47" i="7"/>
  <c r="AI47" i="9" s="1"/>
  <c r="AH47" i="7"/>
  <c r="AH47" i="9" s="1"/>
  <c r="AG47" i="7"/>
  <c r="AG47" i="9" s="1"/>
  <c r="AF47" i="7"/>
  <c r="AF47" i="9" s="1"/>
  <c r="AE47" i="7"/>
  <c r="AE47" i="9" s="1"/>
  <c r="AD47" i="7"/>
  <c r="AD47" i="9" s="1"/>
  <c r="AC47" i="7"/>
  <c r="AC47" i="9" s="1"/>
  <c r="AB47" i="7"/>
  <c r="AA47" i="7"/>
  <c r="AA47" i="9" s="1"/>
  <c r="Z47" i="7"/>
  <c r="Z47" i="9" s="1"/>
  <c r="Y47" i="7"/>
  <c r="Y47" i="9" s="1"/>
  <c r="X47" i="7"/>
  <c r="W47" i="7"/>
  <c r="W47" i="9" s="1"/>
  <c r="V47" i="7"/>
  <c r="V47" i="9" s="1"/>
  <c r="U47" i="7"/>
  <c r="U47" i="9" s="1"/>
  <c r="T47" i="7"/>
  <c r="T47" i="9" s="1"/>
  <c r="S47" i="7"/>
  <c r="S47" i="9" s="1"/>
  <c r="R47" i="7"/>
  <c r="R47" i="9" s="1"/>
  <c r="Q47" i="7"/>
  <c r="Q47" i="9" s="1"/>
  <c r="P47" i="7"/>
  <c r="P47" i="9" s="1"/>
  <c r="O47" i="7"/>
  <c r="O47" i="9" s="1"/>
  <c r="N47" i="7"/>
  <c r="N47" i="9" s="1"/>
  <c r="M47" i="7"/>
  <c r="M47" i="9" s="1"/>
  <c r="L47" i="7"/>
  <c r="K47" i="7"/>
  <c r="K47" i="9" s="1"/>
  <c r="J47" i="7"/>
  <c r="J47" i="9" s="1"/>
  <c r="I47" i="7"/>
  <c r="I47" i="9" s="1"/>
  <c r="H47" i="7"/>
  <c r="G47" i="7"/>
  <c r="G47" i="9" s="1"/>
  <c r="F47" i="7"/>
  <c r="F47" i="9" s="1"/>
  <c r="E47" i="7"/>
  <c r="E47" i="9" s="1"/>
  <c r="D47" i="7"/>
  <c r="D47" i="9" s="1"/>
  <c r="C47" i="7"/>
  <c r="C47" i="9" s="1"/>
  <c r="BY46" i="7"/>
  <c r="BY46" i="9" s="1"/>
  <c r="BX46" i="7"/>
  <c r="BX46" i="9" s="1"/>
  <c r="BW46" i="7"/>
  <c r="BW46" i="9" s="1"/>
  <c r="BV46" i="7"/>
  <c r="BV46" i="9" s="1"/>
  <c r="BU46" i="7"/>
  <c r="BU46" i="9" s="1"/>
  <c r="BT46" i="7"/>
  <c r="BT46" i="9" s="1"/>
  <c r="BS46" i="7"/>
  <c r="BR46" i="7"/>
  <c r="BR46" i="9" s="1"/>
  <c r="BQ46" i="7"/>
  <c r="BQ46" i="9" s="1"/>
  <c r="BP46" i="7"/>
  <c r="BP46" i="9" s="1"/>
  <c r="BO46" i="7"/>
  <c r="BN46" i="7"/>
  <c r="BN46" i="9" s="1"/>
  <c r="BM46" i="7"/>
  <c r="BM46" i="9" s="1"/>
  <c r="BL46" i="7"/>
  <c r="BL46" i="9" s="1"/>
  <c r="BK46" i="7"/>
  <c r="BK46" i="9" s="1"/>
  <c r="BJ46" i="7"/>
  <c r="BJ46" i="9" s="1"/>
  <c r="BI46" i="7"/>
  <c r="BI46" i="9" s="1"/>
  <c r="BH46" i="7"/>
  <c r="BH46" i="9" s="1"/>
  <c r="BG46" i="7"/>
  <c r="BG46" i="9" s="1"/>
  <c r="BF46" i="7"/>
  <c r="BF46" i="9" s="1"/>
  <c r="BE46" i="7"/>
  <c r="BE46" i="9" s="1"/>
  <c r="BD46" i="7"/>
  <c r="BD46" i="9" s="1"/>
  <c r="BC46" i="7"/>
  <c r="BB46" i="7"/>
  <c r="BB46" i="9" s="1"/>
  <c r="BA46" i="7"/>
  <c r="BA46" i="9" s="1"/>
  <c r="AZ46" i="7"/>
  <c r="AZ46" i="9" s="1"/>
  <c r="AY46" i="7"/>
  <c r="AX46" i="7"/>
  <c r="AX46" i="9" s="1"/>
  <c r="AW46" i="7"/>
  <c r="AW46" i="9" s="1"/>
  <c r="AV46" i="7"/>
  <c r="AV46" i="9" s="1"/>
  <c r="AU46" i="7"/>
  <c r="AU46" i="9" s="1"/>
  <c r="AT46" i="7"/>
  <c r="AT46" i="9" s="1"/>
  <c r="AS46" i="7"/>
  <c r="AS46" i="9" s="1"/>
  <c r="AR46" i="7"/>
  <c r="AR46" i="9" s="1"/>
  <c r="AQ46" i="7"/>
  <c r="AQ46" i="9" s="1"/>
  <c r="AP46" i="7"/>
  <c r="AP46" i="9" s="1"/>
  <c r="AO46" i="7"/>
  <c r="AO46" i="9" s="1"/>
  <c r="AN46" i="7"/>
  <c r="AN46" i="9" s="1"/>
  <c r="AM46" i="7"/>
  <c r="AL46" i="7"/>
  <c r="AL46" i="9" s="1"/>
  <c r="AK46" i="7"/>
  <c r="AK46" i="9" s="1"/>
  <c r="AJ46" i="7"/>
  <c r="AJ46" i="9" s="1"/>
  <c r="AI46" i="7"/>
  <c r="AH46" i="7"/>
  <c r="AH46" i="9" s="1"/>
  <c r="AG46" i="7"/>
  <c r="AG46" i="9" s="1"/>
  <c r="AF46" i="7"/>
  <c r="AF46" i="9" s="1"/>
  <c r="AE46" i="7"/>
  <c r="AE46" i="9" s="1"/>
  <c r="AD46" i="7"/>
  <c r="AD46" i="9" s="1"/>
  <c r="AC46" i="7"/>
  <c r="AC46" i="9" s="1"/>
  <c r="AB46" i="7"/>
  <c r="AB46" i="9" s="1"/>
  <c r="AA46" i="7"/>
  <c r="AA46" i="9" s="1"/>
  <c r="Z46" i="7"/>
  <c r="Z46" i="9" s="1"/>
  <c r="Y46" i="7"/>
  <c r="Y46" i="9" s="1"/>
  <c r="X46" i="7"/>
  <c r="X46" i="9" s="1"/>
  <c r="W46" i="7"/>
  <c r="V46" i="7"/>
  <c r="V46" i="9" s="1"/>
  <c r="U46" i="7"/>
  <c r="U46" i="9" s="1"/>
  <c r="T46" i="7"/>
  <c r="T46" i="9" s="1"/>
  <c r="S46" i="7"/>
  <c r="R46" i="7"/>
  <c r="R46" i="9" s="1"/>
  <c r="Q46" i="7"/>
  <c r="Q46" i="9" s="1"/>
  <c r="P46" i="7"/>
  <c r="P46" i="9" s="1"/>
  <c r="O46" i="7"/>
  <c r="O46" i="9" s="1"/>
  <c r="N46" i="7"/>
  <c r="N46" i="9" s="1"/>
  <c r="M46" i="7"/>
  <c r="M46" i="9" s="1"/>
  <c r="L46" i="7"/>
  <c r="L46" i="9" s="1"/>
  <c r="K46" i="7"/>
  <c r="K46" i="9" s="1"/>
  <c r="J46" i="7"/>
  <c r="J46" i="9" s="1"/>
  <c r="I46" i="7"/>
  <c r="I46" i="9" s="1"/>
  <c r="H46" i="7"/>
  <c r="H46" i="9" s="1"/>
  <c r="G46" i="7"/>
  <c r="F46" i="7"/>
  <c r="F46" i="9" s="1"/>
  <c r="E46" i="7"/>
  <c r="E46" i="9" s="1"/>
  <c r="D46" i="7"/>
  <c r="D46" i="9" s="1"/>
  <c r="C46" i="7"/>
  <c r="BY45" i="7"/>
  <c r="BY45" i="9" s="1"/>
  <c r="BX45" i="7"/>
  <c r="BX45" i="9" s="1"/>
  <c r="BW45" i="7"/>
  <c r="BW45" i="9" s="1"/>
  <c r="BV45" i="7"/>
  <c r="BV45" i="9" s="1"/>
  <c r="BU45" i="7"/>
  <c r="BU45" i="9" s="1"/>
  <c r="BT45" i="7"/>
  <c r="BT45" i="9" s="1"/>
  <c r="BS45" i="7"/>
  <c r="BS45" i="9" s="1"/>
  <c r="BR45" i="7"/>
  <c r="BR45" i="9" s="1"/>
  <c r="BQ45" i="7"/>
  <c r="BQ45" i="9" s="1"/>
  <c r="BP45" i="7"/>
  <c r="BP45" i="9" s="1"/>
  <c r="BO45" i="7"/>
  <c r="BO45" i="9" s="1"/>
  <c r="BN45" i="7"/>
  <c r="BM45" i="7"/>
  <c r="BM45" i="9" s="1"/>
  <c r="BL45" i="7"/>
  <c r="BL45" i="9" s="1"/>
  <c r="BK45" i="7"/>
  <c r="BK45" i="9" s="1"/>
  <c r="BJ45" i="7"/>
  <c r="BI45" i="7"/>
  <c r="BI45" i="9" s="1"/>
  <c r="BH45" i="7"/>
  <c r="BH45" i="9" s="1"/>
  <c r="BG45" i="7"/>
  <c r="BG45" i="9" s="1"/>
  <c r="BF45" i="7"/>
  <c r="BF45" i="9" s="1"/>
  <c r="BE45" i="7"/>
  <c r="BE45" i="9" s="1"/>
  <c r="BD45" i="7"/>
  <c r="BD45" i="9" s="1"/>
  <c r="BC45" i="7"/>
  <c r="BC45" i="9" s="1"/>
  <c r="BB45" i="7"/>
  <c r="BB45" i="9" s="1"/>
  <c r="BA45" i="7"/>
  <c r="BA45" i="9" s="1"/>
  <c r="AZ45" i="7"/>
  <c r="AZ45" i="9" s="1"/>
  <c r="AY45" i="7"/>
  <c r="AY45" i="9" s="1"/>
  <c r="AX45" i="7"/>
  <c r="AW45" i="7"/>
  <c r="AW45" i="9" s="1"/>
  <c r="AV45" i="7"/>
  <c r="AV45" i="9" s="1"/>
  <c r="AU45" i="7"/>
  <c r="AU45" i="9" s="1"/>
  <c r="AT45" i="7"/>
  <c r="AS45" i="7"/>
  <c r="AS45" i="9" s="1"/>
  <c r="AR45" i="7"/>
  <c r="AR45" i="9" s="1"/>
  <c r="AQ45" i="7"/>
  <c r="AQ45" i="9" s="1"/>
  <c r="AP45" i="7"/>
  <c r="AP45" i="9" s="1"/>
  <c r="AO45" i="7"/>
  <c r="AO45" i="9" s="1"/>
  <c r="AN45" i="7"/>
  <c r="AN45" i="9" s="1"/>
  <c r="AM45" i="7"/>
  <c r="AM45" i="9" s="1"/>
  <c r="AL45" i="7"/>
  <c r="AL45" i="9" s="1"/>
  <c r="AK45" i="7"/>
  <c r="AK45" i="9" s="1"/>
  <c r="AJ45" i="7"/>
  <c r="AJ45" i="9" s="1"/>
  <c r="AI45" i="7"/>
  <c r="AI45" i="9" s="1"/>
  <c r="AH45" i="7"/>
  <c r="AG45" i="7"/>
  <c r="AG45" i="9" s="1"/>
  <c r="AF45" i="7"/>
  <c r="AF45" i="9" s="1"/>
  <c r="AE45" i="7"/>
  <c r="AE45" i="9" s="1"/>
  <c r="AD45" i="7"/>
  <c r="AC45" i="7"/>
  <c r="AC45" i="9" s="1"/>
  <c r="AB45" i="7"/>
  <c r="AB45" i="9" s="1"/>
  <c r="AA45" i="7"/>
  <c r="AA45" i="9" s="1"/>
  <c r="Z45" i="7"/>
  <c r="Z45" i="9" s="1"/>
  <c r="Y45" i="7"/>
  <c r="Y45" i="9" s="1"/>
  <c r="X45" i="7"/>
  <c r="X45" i="9" s="1"/>
  <c r="W45" i="7"/>
  <c r="W45" i="9" s="1"/>
  <c r="V45" i="7"/>
  <c r="V45" i="9" s="1"/>
  <c r="U45" i="7"/>
  <c r="U45" i="9" s="1"/>
  <c r="T45" i="7"/>
  <c r="T45" i="9" s="1"/>
  <c r="S45" i="7"/>
  <c r="S45" i="9" s="1"/>
  <c r="R45" i="7"/>
  <c r="Q45" i="7"/>
  <c r="Q45" i="9" s="1"/>
  <c r="P45" i="7"/>
  <c r="P45" i="9" s="1"/>
  <c r="O45" i="7"/>
  <c r="O45" i="9" s="1"/>
  <c r="N45" i="7"/>
  <c r="M45" i="7"/>
  <c r="M45" i="9" s="1"/>
  <c r="L45" i="7"/>
  <c r="L45" i="9" s="1"/>
  <c r="K45" i="7"/>
  <c r="K45" i="9" s="1"/>
  <c r="J45" i="7"/>
  <c r="J45" i="9" s="1"/>
  <c r="I45" i="7"/>
  <c r="I45" i="9" s="1"/>
  <c r="H45" i="7"/>
  <c r="H45" i="9" s="1"/>
  <c r="G45" i="7"/>
  <c r="G45" i="9" s="1"/>
  <c r="F45" i="7"/>
  <c r="F45" i="9" s="1"/>
  <c r="E45" i="7"/>
  <c r="E45" i="9" s="1"/>
  <c r="D45" i="7"/>
  <c r="D45" i="9" s="1"/>
  <c r="C45" i="7"/>
  <c r="C45" i="9" s="1"/>
  <c r="BY44" i="7"/>
  <c r="BX44" i="7"/>
  <c r="BX44" i="9" s="1"/>
  <c r="BW44" i="7"/>
  <c r="BW44" i="9" s="1"/>
  <c r="BV44" i="7"/>
  <c r="BV44" i="9" s="1"/>
  <c r="BU44" i="7"/>
  <c r="BT44" i="7"/>
  <c r="BT44" i="9" s="1"/>
  <c r="BS44" i="7"/>
  <c r="BS44" i="9" s="1"/>
  <c r="BR44" i="7"/>
  <c r="BR44" i="9" s="1"/>
  <c r="BQ44" i="7"/>
  <c r="BQ44" i="9" s="1"/>
  <c r="BP44" i="7"/>
  <c r="BP44" i="9" s="1"/>
  <c r="BO44" i="7"/>
  <c r="BO44" i="9" s="1"/>
  <c r="BN44" i="7"/>
  <c r="BN44" i="9" s="1"/>
  <c r="BM44" i="7"/>
  <c r="BM44" i="9" s="1"/>
  <c r="BL44" i="7"/>
  <c r="BL44" i="9" s="1"/>
  <c r="BK44" i="7"/>
  <c r="BK44" i="9" s="1"/>
  <c r="BJ44" i="7"/>
  <c r="BJ44" i="9" s="1"/>
  <c r="BI44" i="7"/>
  <c r="BH44" i="7"/>
  <c r="BH44" i="9" s="1"/>
  <c r="BG44" i="7"/>
  <c r="BG44" i="9" s="1"/>
  <c r="BF44" i="7"/>
  <c r="BF44" i="9" s="1"/>
  <c r="BE44" i="7"/>
  <c r="BD44" i="7"/>
  <c r="BD44" i="9" s="1"/>
  <c r="BC44" i="7"/>
  <c r="BC44" i="9" s="1"/>
  <c r="BB44" i="7"/>
  <c r="BB44" i="9" s="1"/>
  <c r="BA44" i="7"/>
  <c r="BA44" i="9" s="1"/>
  <c r="AZ44" i="7"/>
  <c r="AZ44" i="9" s="1"/>
  <c r="AY44" i="7"/>
  <c r="AY44" i="9" s="1"/>
  <c r="AX44" i="7"/>
  <c r="AX44" i="9" s="1"/>
  <c r="AW44" i="7"/>
  <c r="AW44" i="9" s="1"/>
  <c r="AV44" i="7"/>
  <c r="AV44" i="9" s="1"/>
  <c r="AU44" i="7"/>
  <c r="AU44" i="9" s="1"/>
  <c r="AT44" i="7"/>
  <c r="AT44" i="9" s="1"/>
  <c r="AS44" i="7"/>
  <c r="AR44" i="7"/>
  <c r="AR44" i="9" s="1"/>
  <c r="AQ44" i="7"/>
  <c r="AQ44" i="9" s="1"/>
  <c r="AP44" i="7"/>
  <c r="AP44" i="9" s="1"/>
  <c r="AO44" i="7"/>
  <c r="AN44" i="7"/>
  <c r="AN44" i="9" s="1"/>
  <c r="AM44" i="7"/>
  <c r="AM44" i="9" s="1"/>
  <c r="AL44" i="7"/>
  <c r="AL44" i="9" s="1"/>
  <c r="AK44" i="7"/>
  <c r="AK44" i="9" s="1"/>
  <c r="AJ44" i="7"/>
  <c r="AJ44" i="9" s="1"/>
  <c r="AI44" i="7"/>
  <c r="AI44" i="9" s="1"/>
  <c r="AH44" i="7"/>
  <c r="AH44" i="9" s="1"/>
  <c r="AG44" i="7"/>
  <c r="AG44" i="9" s="1"/>
  <c r="AF44" i="7"/>
  <c r="AF44" i="9" s="1"/>
  <c r="AE44" i="7"/>
  <c r="AE44" i="9" s="1"/>
  <c r="AD44" i="7"/>
  <c r="AD44" i="9" s="1"/>
  <c r="AC44" i="7"/>
  <c r="AB44" i="7"/>
  <c r="AB44" i="9" s="1"/>
  <c r="AA44" i="7"/>
  <c r="AA44" i="9" s="1"/>
  <c r="Z44" i="7"/>
  <c r="Z44" i="9" s="1"/>
  <c r="Y44" i="7"/>
  <c r="X44" i="7"/>
  <c r="X44" i="9" s="1"/>
  <c r="W44" i="7"/>
  <c r="W44" i="9" s="1"/>
  <c r="V44" i="7"/>
  <c r="V44" i="9" s="1"/>
  <c r="U44" i="7"/>
  <c r="U44" i="9" s="1"/>
  <c r="T44" i="7"/>
  <c r="T44" i="9" s="1"/>
  <c r="S44" i="7"/>
  <c r="S44" i="9" s="1"/>
  <c r="R44" i="7"/>
  <c r="R44" i="9" s="1"/>
  <c r="Q44" i="7"/>
  <c r="Q44" i="9" s="1"/>
  <c r="P44" i="7"/>
  <c r="P44" i="9" s="1"/>
  <c r="O44" i="7"/>
  <c r="O44" i="9" s="1"/>
  <c r="N44" i="7"/>
  <c r="N44" i="9" s="1"/>
  <c r="M44" i="7"/>
  <c r="L44" i="7"/>
  <c r="L44" i="9" s="1"/>
  <c r="K44" i="7"/>
  <c r="K44" i="9" s="1"/>
  <c r="J44" i="7"/>
  <c r="J44" i="9" s="1"/>
  <c r="I44" i="7"/>
  <c r="H44" i="7"/>
  <c r="H44" i="9" s="1"/>
  <c r="G44" i="7"/>
  <c r="G44" i="9" s="1"/>
  <c r="F44" i="7"/>
  <c r="F44" i="9" s="1"/>
  <c r="E44" i="7"/>
  <c r="E44" i="9" s="1"/>
  <c r="D44" i="7"/>
  <c r="D44" i="9" s="1"/>
  <c r="C44" i="7"/>
  <c r="C44" i="9" s="1"/>
  <c r="BY43" i="7"/>
  <c r="BY43" i="9" s="1"/>
  <c r="BX43" i="7"/>
  <c r="BX43" i="9" s="1"/>
  <c r="BW43" i="7"/>
  <c r="BW43" i="9" s="1"/>
  <c r="BV43" i="7"/>
  <c r="BV43" i="9" s="1"/>
  <c r="BU43" i="7"/>
  <c r="BU43" i="9" s="1"/>
  <c r="BT43" i="7"/>
  <c r="BS43" i="7"/>
  <c r="BS43" i="9" s="1"/>
  <c r="BR43" i="7"/>
  <c r="BR43" i="9" s="1"/>
  <c r="BQ43" i="7"/>
  <c r="BQ43" i="9" s="1"/>
  <c r="BP43" i="7"/>
  <c r="BO43" i="7"/>
  <c r="BO43" i="9" s="1"/>
  <c r="BN43" i="7"/>
  <c r="BN43" i="9" s="1"/>
  <c r="BM43" i="7"/>
  <c r="BM43" i="9" s="1"/>
  <c r="BL43" i="7"/>
  <c r="BL43" i="9" s="1"/>
  <c r="BK43" i="7"/>
  <c r="BK43" i="9" s="1"/>
  <c r="BJ43" i="7"/>
  <c r="BJ43" i="9" s="1"/>
  <c r="BI43" i="7"/>
  <c r="BI43" i="9" s="1"/>
  <c r="BH43" i="7"/>
  <c r="BH43" i="9" s="1"/>
  <c r="BG43" i="7"/>
  <c r="BG43" i="9" s="1"/>
  <c r="BF43" i="7"/>
  <c r="BF43" i="9" s="1"/>
  <c r="BE43" i="7"/>
  <c r="BE43" i="9" s="1"/>
  <c r="BD43" i="7"/>
  <c r="BC43" i="7"/>
  <c r="BC43" i="9" s="1"/>
  <c r="BB43" i="7"/>
  <c r="BB43" i="9" s="1"/>
  <c r="BA43" i="7"/>
  <c r="BA43" i="9" s="1"/>
  <c r="AZ43" i="7"/>
  <c r="AY43" i="7"/>
  <c r="AY43" i="9" s="1"/>
  <c r="AX43" i="7"/>
  <c r="AX43" i="9" s="1"/>
  <c r="AW43" i="7"/>
  <c r="AW43" i="9" s="1"/>
  <c r="AV43" i="7"/>
  <c r="AV43" i="9" s="1"/>
  <c r="AU43" i="7"/>
  <c r="AU43" i="9" s="1"/>
  <c r="AT43" i="7"/>
  <c r="AT43" i="9" s="1"/>
  <c r="AS43" i="7"/>
  <c r="AS43" i="9" s="1"/>
  <c r="AR43" i="7"/>
  <c r="AR43" i="9" s="1"/>
  <c r="AQ43" i="7"/>
  <c r="AQ43" i="9" s="1"/>
  <c r="AP43" i="7"/>
  <c r="AP43" i="9" s="1"/>
  <c r="AO43" i="7"/>
  <c r="AO43" i="9" s="1"/>
  <c r="AN43" i="7"/>
  <c r="AM43" i="7"/>
  <c r="AM43" i="9" s="1"/>
  <c r="AL43" i="7"/>
  <c r="AL43" i="9" s="1"/>
  <c r="AK43" i="7"/>
  <c r="AK43" i="9" s="1"/>
  <c r="AJ43" i="7"/>
  <c r="AI43" i="7"/>
  <c r="AI43" i="9" s="1"/>
  <c r="AH43" i="7"/>
  <c r="AH43" i="9" s="1"/>
  <c r="AG43" i="7"/>
  <c r="AG43" i="9" s="1"/>
  <c r="AF43" i="7"/>
  <c r="AF43" i="9" s="1"/>
  <c r="AE43" i="7"/>
  <c r="AE43" i="9" s="1"/>
  <c r="AD43" i="7"/>
  <c r="AD43" i="9" s="1"/>
  <c r="AC43" i="7"/>
  <c r="AC43" i="9" s="1"/>
  <c r="AB43" i="7"/>
  <c r="AB43" i="9" s="1"/>
  <c r="AA43" i="7"/>
  <c r="AA43" i="9" s="1"/>
  <c r="Z43" i="7"/>
  <c r="Z43" i="9" s="1"/>
  <c r="Y43" i="7"/>
  <c r="Y43" i="9" s="1"/>
  <c r="X43" i="7"/>
  <c r="W43" i="7"/>
  <c r="W43" i="9" s="1"/>
  <c r="V43" i="7"/>
  <c r="V43" i="9" s="1"/>
  <c r="U43" i="7"/>
  <c r="U43" i="9" s="1"/>
  <c r="T43" i="7"/>
  <c r="S43" i="7"/>
  <c r="S43" i="9" s="1"/>
  <c r="R43" i="7"/>
  <c r="R43" i="9" s="1"/>
  <c r="Q43" i="7"/>
  <c r="Q43" i="9" s="1"/>
  <c r="P43" i="7"/>
  <c r="P43" i="9" s="1"/>
  <c r="O43" i="7"/>
  <c r="O43" i="9" s="1"/>
  <c r="N43" i="7"/>
  <c r="N43" i="9" s="1"/>
  <c r="M43" i="7"/>
  <c r="M43" i="9" s="1"/>
  <c r="L43" i="7"/>
  <c r="L43" i="9" s="1"/>
  <c r="K43" i="7"/>
  <c r="K43" i="9" s="1"/>
  <c r="J43" i="7"/>
  <c r="J43" i="9" s="1"/>
  <c r="I43" i="7"/>
  <c r="I43" i="9" s="1"/>
  <c r="H43" i="7"/>
  <c r="G43" i="7"/>
  <c r="G43" i="9" s="1"/>
  <c r="F43" i="7"/>
  <c r="F43" i="9" s="1"/>
  <c r="E43" i="7"/>
  <c r="E43" i="9" s="1"/>
  <c r="D43" i="7"/>
  <c r="C43" i="7"/>
  <c r="C43" i="9" s="1"/>
  <c r="BY42" i="7"/>
  <c r="BY42" i="9" s="1"/>
  <c r="BX42" i="7"/>
  <c r="BX42" i="9" s="1"/>
  <c r="BW42" i="7"/>
  <c r="BW42" i="9" s="1"/>
  <c r="BV42" i="7"/>
  <c r="BV42" i="9" s="1"/>
  <c r="BU42" i="7"/>
  <c r="BU42" i="9" s="1"/>
  <c r="BT42" i="7"/>
  <c r="BT42" i="9" s="1"/>
  <c r="BS42" i="7"/>
  <c r="BS42" i="9" s="1"/>
  <c r="BR42" i="7"/>
  <c r="BR42" i="9" s="1"/>
  <c r="BQ42" i="7"/>
  <c r="BQ42" i="9" s="1"/>
  <c r="BP42" i="7"/>
  <c r="BP42" i="9" s="1"/>
  <c r="BO42" i="7"/>
  <c r="BN42" i="7"/>
  <c r="BN42" i="9" s="1"/>
  <c r="BM42" i="7"/>
  <c r="BM42" i="9" s="1"/>
  <c r="BL42" i="7"/>
  <c r="BL42" i="9" s="1"/>
  <c r="BK42" i="7"/>
  <c r="BJ42" i="7"/>
  <c r="BJ42" i="9" s="1"/>
  <c r="BI42" i="7"/>
  <c r="BI42" i="9" s="1"/>
  <c r="BH42" i="7"/>
  <c r="BH42" i="9" s="1"/>
  <c r="BG42" i="7"/>
  <c r="BG42" i="9" s="1"/>
  <c r="BF42" i="7"/>
  <c r="BF42" i="9" s="1"/>
  <c r="BE42" i="7"/>
  <c r="BE42" i="9" s="1"/>
  <c r="BD42" i="7"/>
  <c r="BD42" i="9" s="1"/>
  <c r="BC42" i="7"/>
  <c r="BC42" i="9" s="1"/>
  <c r="BB42" i="7"/>
  <c r="BB42" i="9" s="1"/>
  <c r="BA42" i="7"/>
  <c r="BA42" i="9" s="1"/>
  <c r="AZ42" i="7"/>
  <c r="AZ42" i="9" s="1"/>
  <c r="AY42" i="7"/>
  <c r="AX42" i="7"/>
  <c r="AX42" i="9" s="1"/>
  <c r="AW42" i="7"/>
  <c r="AW42" i="9" s="1"/>
  <c r="AV42" i="7"/>
  <c r="AV42" i="9" s="1"/>
  <c r="AU42" i="7"/>
  <c r="AT42" i="7"/>
  <c r="AT42" i="9" s="1"/>
  <c r="AS42" i="7"/>
  <c r="AS42" i="9" s="1"/>
  <c r="AR42" i="7"/>
  <c r="AR42" i="9" s="1"/>
  <c r="AQ42" i="7"/>
  <c r="AQ42" i="9" s="1"/>
  <c r="AP42" i="7"/>
  <c r="AP42" i="9" s="1"/>
  <c r="AO42" i="7"/>
  <c r="AO42" i="9" s="1"/>
  <c r="AN42" i="7"/>
  <c r="AN42" i="9" s="1"/>
  <c r="AM42" i="7"/>
  <c r="AM42" i="9" s="1"/>
  <c r="AL42" i="7"/>
  <c r="AL42" i="9" s="1"/>
  <c r="AK42" i="7"/>
  <c r="AK42" i="9" s="1"/>
  <c r="AJ42" i="7"/>
  <c r="AJ42" i="9" s="1"/>
  <c r="AI42" i="7"/>
  <c r="AH42" i="7"/>
  <c r="AH42" i="9" s="1"/>
  <c r="AG42" i="7"/>
  <c r="AG42" i="9" s="1"/>
  <c r="AF42" i="7"/>
  <c r="AF42" i="9" s="1"/>
  <c r="AE42" i="7"/>
  <c r="AD42" i="7"/>
  <c r="AD42" i="9" s="1"/>
  <c r="AC42" i="7"/>
  <c r="AC42" i="9" s="1"/>
  <c r="AB42" i="7"/>
  <c r="AB42" i="9" s="1"/>
  <c r="AA42" i="7"/>
  <c r="AA42" i="9" s="1"/>
  <c r="Z42" i="7"/>
  <c r="Z42" i="9" s="1"/>
  <c r="Y42" i="7"/>
  <c r="Y42" i="9" s="1"/>
  <c r="X42" i="7"/>
  <c r="X42" i="9" s="1"/>
  <c r="W42" i="7"/>
  <c r="W42" i="9" s="1"/>
  <c r="V42" i="7"/>
  <c r="V42" i="9" s="1"/>
  <c r="U42" i="7"/>
  <c r="U42" i="9" s="1"/>
  <c r="T42" i="7"/>
  <c r="T42" i="9" s="1"/>
  <c r="S42" i="7"/>
  <c r="R42" i="7"/>
  <c r="R42" i="9" s="1"/>
  <c r="Q42" i="7"/>
  <c r="Q42" i="9" s="1"/>
  <c r="P42" i="7"/>
  <c r="P42" i="9" s="1"/>
  <c r="O42" i="7"/>
  <c r="N42" i="7"/>
  <c r="N42" i="9" s="1"/>
  <c r="M42" i="7"/>
  <c r="M42" i="9" s="1"/>
  <c r="L42" i="7"/>
  <c r="L42" i="9" s="1"/>
  <c r="K42" i="7"/>
  <c r="K42" i="9" s="1"/>
  <c r="J42" i="7"/>
  <c r="J42" i="9" s="1"/>
  <c r="I42" i="7"/>
  <c r="I42" i="9" s="1"/>
  <c r="H42" i="7"/>
  <c r="H42" i="9" s="1"/>
  <c r="G42" i="7"/>
  <c r="G42" i="9" s="1"/>
  <c r="F42" i="7"/>
  <c r="F42" i="9" s="1"/>
  <c r="E42" i="7"/>
  <c r="E42" i="9" s="1"/>
  <c r="D42" i="7"/>
  <c r="D42" i="9" s="1"/>
  <c r="C42" i="7"/>
  <c r="BY41" i="7"/>
  <c r="BY41" i="9" s="1"/>
  <c r="BX41" i="7"/>
  <c r="BX41" i="9" s="1"/>
  <c r="BW41" i="7"/>
  <c r="BW41" i="9" s="1"/>
  <c r="BV41" i="7"/>
  <c r="BU41" i="7"/>
  <c r="BU41" i="9" s="1"/>
  <c r="BT41" i="7"/>
  <c r="BT41" i="9" s="1"/>
  <c r="BS41" i="7"/>
  <c r="BS41" i="9" s="1"/>
  <c r="BR41" i="7"/>
  <c r="BR41" i="9" s="1"/>
  <c r="BQ41" i="7"/>
  <c r="BQ41" i="9" s="1"/>
  <c r="BP41" i="7"/>
  <c r="BP41" i="9" s="1"/>
  <c r="BO41" i="7"/>
  <c r="BO41" i="9" s="1"/>
  <c r="BN41" i="7"/>
  <c r="BN41" i="9" s="1"/>
  <c r="BM41" i="7"/>
  <c r="BM41" i="9" s="1"/>
  <c r="BL41" i="7"/>
  <c r="BL41" i="9" s="1"/>
  <c r="BK41" i="7"/>
  <c r="BK41" i="9" s="1"/>
  <c r="BJ41" i="7"/>
  <c r="BI41" i="7"/>
  <c r="BI41" i="9" s="1"/>
  <c r="BH41" i="7"/>
  <c r="BH41" i="9" s="1"/>
  <c r="BG41" i="7"/>
  <c r="BG41" i="9" s="1"/>
  <c r="BF41" i="7"/>
  <c r="BE41" i="7"/>
  <c r="BE41" i="9" s="1"/>
  <c r="BD41" i="7"/>
  <c r="BD41" i="9" s="1"/>
  <c r="BC41" i="7"/>
  <c r="BC41" i="9" s="1"/>
  <c r="BB41" i="7"/>
  <c r="BB41" i="9" s="1"/>
  <c r="BA41" i="7"/>
  <c r="BA41" i="9" s="1"/>
  <c r="AZ41" i="7"/>
  <c r="AZ41" i="9" s="1"/>
  <c r="AY41" i="7"/>
  <c r="AY41" i="9" s="1"/>
  <c r="AX41" i="7"/>
  <c r="AX41" i="9" s="1"/>
  <c r="AW41" i="7"/>
  <c r="AW41" i="9" s="1"/>
  <c r="AV41" i="7"/>
  <c r="AV41" i="9" s="1"/>
  <c r="AU41" i="7"/>
  <c r="AU41" i="9" s="1"/>
  <c r="AT41" i="7"/>
  <c r="AS41" i="7"/>
  <c r="AS41" i="9" s="1"/>
  <c r="AR41" i="7"/>
  <c r="AR41" i="9" s="1"/>
  <c r="AQ41" i="7"/>
  <c r="AQ41" i="9" s="1"/>
  <c r="AP41" i="7"/>
  <c r="AO41" i="7"/>
  <c r="AO41" i="9" s="1"/>
  <c r="AN41" i="7"/>
  <c r="AN41" i="9" s="1"/>
  <c r="AM41" i="7"/>
  <c r="AM41" i="9" s="1"/>
  <c r="AL41" i="7"/>
  <c r="AL41" i="9" s="1"/>
  <c r="AK41" i="7"/>
  <c r="AK41" i="9" s="1"/>
  <c r="AJ41" i="7"/>
  <c r="AJ41" i="9" s="1"/>
  <c r="AI41" i="7"/>
  <c r="AI41" i="9" s="1"/>
  <c r="AH41" i="7"/>
  <c r="AH41" i="9" s="1"/>
  <c r="AG41" i="7"/>
  <c r="AG41" i="9" s="1"/>
  <c r="AF41" i="7"/>
  <c r="AF41" i="9" s="1"/>
  <c r="AE41" i="7"/>
  <c r="AE41" i="9" s="1"/>
  <c r="AD41" i="7"/>
  <c r="AC41" i="7"/>
  <c r="AC41" i="9" s="1"/>
  <c r="AB41" i="7"/>
  <c r="AB41" i="9" s="1"/>
  <c r="AA41" i="7"/>
  <c r="AA41" i="9" s="1"/>
  <c r="Z41" i="7"/>
  <c r="Y41" i="7"/>
  <c r="Y41" i="9" s="1"/>
  <c r="X41" i="7"/>
  <c r="X41" i="9" s="1"/>
  <c r="W41" i="7"/>
  <c r="W41" i="9" s="1"/>
  <c r="V41" i="7"/>
  <c r="V41" i="9" s="1"/>
  <c r="U41" i="7"/>
  <c r="U41" i="9" s="1"/>
  <c r="T41" i="7"/>
  <c r="T41" i="9" s="1"/>
  <c r="S41" i="7"/>
  <c r="S41" i="9" s="1"/>
  <c r="R41" i="7"/>
  <c r="R41" i="9" s="1"/>
  <c r="Q41" i="7"/>
  <c r="Q41" i="9" s="1"/>
  <c r="P41" i="7"/>
  <c r="P41" i="9" s="1"/>
  <c r="O41" i="7"/>
  <c r="O41" i="9" s="1"/>
  <c r="N41" i="7"/>
  <c r="M41" i="7"/>
  <c r="M41" i="9" s="1"/>
  <c r="L41" i="7"/>
  <c r="L41" i="9" s="1"/>
  <c r="K41" i="7"/>
  <c r="K41" i="9" s="1"/>
  <c r="J41" i="7"/>
  <c r="I41" i="7"/>
  <c r="I41" i="9" s="1"/>
  <c r="H41" i="7"/>
  <c r="H41" i="9" s="1"/>
  <c r="G41" i="7"/>
  <c r="G41" i="9" s="1"/>
  <c r="F41" i="7"/>
  <c r="F41" i="9" s="1"/>
  <c r="E41" i="7"/>
  <c r="E41" i="9" s="1"/>
  <c r="D41" i="7"/>
  <c r="D41" i="9" s="1"/>
  <c r="C41" i="7"/>
  <c r="C41" i="9" s="1"/>
  <c r="BY40" i="7"/>
  <c r="BY40" i="9" s="1"/>
  <c r="BX40" i="7"/>
  <c r="BX40" i="9" s="1"/>
  <c r="BW40" i="7"/>
  <c r="BW40" i="9" s="1"/>
  <c r="BV40" i="7"/>
  <c r="BV40" i="9" s="1"/>
  <c r="BU40" i="7"/>
  <c r="BT40" i="7"/>
  <c r="BT40" i="9" s="1"/>
  <c r="BS40" i="7"/>
  <c r="BS40" i="9" s="1"/>
  <c r="BR40" i="7"/>
  <c r="BR40" i="9" s="1"/>
  <c r="BQ40" i="7"/>
  <c r="BP40" i="7"/>
  <c r="BP40" i="9" s="1"/>
  <c r="BO40" i="7"/>
  <c r="BO40" i="9" s="1"/>
  <c r="BN40" i="7"/>
  <c r="BN40" i="9" s="1"/>
  <c r="BM40" i="7"/>
  <c r="BM40" i="9" s="1"/>
  <c r="BL40" i="7"/>
  <c r="BL40" i="9" s="1"/>
  <c r="BK40" i="7"/>
  <c r="BK40" i="9" s="1"/>
  <c r="BJ40" i="7"/>
  <c r="BJ40" i="9" s="1"/>
  <c r="BI40" i="7"/>
  <c r="BI40" i="9" s="1"/>
  <c r="BH40" i="7"/>
  <c r="BH40" i="9" s="1"/>
  <c r="BG40" i="7"/>
  <c r="BG40" i="9" s="1"/>
  <c r="BF40" i="7"/>
  <c r="BF40" i="9" s="1"/>
  <c r="BE40" i="7"/>
  <c r="BD40" i="7"/>
  <c r="BD40" i="9" s="1"/>
  <c r="BC40" i="7"/>
  <c r="BC40" i="9" s="1"/>
  <c r="BB40" i="7"/>
  <c r="BB40" i="9" s="1"/>
  <c r="BA40" i="7"/>
  <c r="AZ40" i="7"/>
  <c r="AZ40" i="9" s="1"/>
  <c r="AY40" i="7"/>
  <c r="AY40" i="9" s="1"/>
  <c r="AX40" i="7"/>
  <c r="AX40" i="9" s="1"/>
  <c r="AW40" i="7"/>
  <c r="AW40" i="9" s="1"/>
  <c r="AV40" i="7"/>
  <c r="AV40" i="9" s="1"/>
  <c r="AU40" i="7"/>
  <c r="AU40" i="9" s="1"/>
  <c r="AT40" i="7"/>
  <c r="AT40" i="9" s="1"/>
  <c r="AS40" i="7"/>
  <c r="AS40" i="9" s="1"/>
  <c r="AR40" i="7"/>
  <c r="AR40" i="9" s="1"/>
  <c r="AQ40" i="7"/>
  <c r="AQ40" i="9" s="1"/>
  <c r="AP40" i="7"/>
  <c r="AP40" i="9" s="1"/>
  <c r="AO40" i="7"/>
  <c r="AN40" i="7"/>
  <c r="AN40" i="9" s="1"/>
  <c r="AM40" i="7"/>
  <c r="AM40" i="9" s="1"/>
  <c r="AL40" i="7"/>
  <c r="AL40" i="9" s="1"/>
  <c r="AK40" i="7"/>
  <c r="AJ40" i="7"/>
  <c r="AJ40" i="9" s="1"/>
  <c r="AI40" i="7"/>
  <c r="AI40" i="9" s="1"/>
  <c r="AH40" i="7"/>
  <c r="AH40" i="9" s="1"/>
  <c r="AG40" i="7"/>
  <c r="AG40" i="9" s="1"/>
  <c r="AF40" i="7"/>
  <c r="AF40" i="9" s="1"/>
  <c r="AE40" i="7"/>
  <c r="AE40" i="9" s="1"/>
  <c r="AD40" i="7"/>
  <c r="AD40" i="9" s="1"/>
  <c r="AC40" i="7"/>
  <c r="AC40" i="9" s="1"/>
  <c r="AB40" i="7"/>
  <c r="AB40" i="9" s="1"/>
  <c r="AA40" i="7"/>
  <c r="AA40" i="9" s="1"/>
  <c r="Z40" i="7"/>
  <c r="Z40" i="9" s="1"/>
  <c r="Y40" i="7"/>
  <c r="X40" i="7"/>
  <c r="X40" i="9" s="1"/>
  <c r="W40" i="7"/>
  <c r="W40" i="9" s="1"/>
  <c r="V40" i="7"/>
  <c r="V40" i="9" s="1"/>
  <c r="U40" i="7"/>
  <c r="T40" i="7"/>
  <c r="T40" i="9" s="1"/>
  <c r="S40" i="7"/>
  <c r="S40" i="9" s="1"/>
  <c r="R40" i="7"/>
  <c r="R40" i="9" s="1"/>
  <c r="Q40" i="7"/>
  <c r="Q40" i="9" s="1"/>
  <c r="P40" i="7"/>
  <c r="P40" i="9" s="1"/>
  <c r="O40" i="7"/>
  <c r="O40" i="9" s="1"/>
  <c r="N40" i="7"/>
  <c r="N40" i="9" s="1"/>
  <c r="M40" i="7"/>
  <c r="M40" i="9" s="1"/>
  <c r="L40" i="7"/>
  <c r="L40" i="9" s="1"/>
  <c r="K40" i="7"/>
  <c r="K40" i="9" s="1"/>
  <c r="J40" i="7"/>
  <c r="J40" i="9" s="1"/>
  <c r="I40" i="7"/>
  <c r="H40" i="7"/>
  <c r="H40" i="9" s="1"/>
  <c r="G40" i="7"/>
  <c r="G40" i="9" s="1"/>
  <c r="F40" i="7"/>
  <c r="F40" i="9" s="1"/>
  <c r="E40" i="7"/>
  <c r="D40" i="7"/>
  <c r="D40" i="9" s="1"/>
  <c r="C40" i="7"/>
  <c r="C40" i="9" s="1"/>
  <c r="BY39" i="7"/>
  <c r="BY39" i="9" s="1"/>
  <c r="BX39" i="7"/>
  <c r="BX39" i="9" s="1"/>
  <c r="BW39" i="7"/>
  <c r="BW39" i="9" s="1"/>
  <c r="BV39" i="7"/>
  <c r="BV39" i="9" s="1"/>
  <c r="BU39" i="7"/>
  <c r="BU39" i="9" s="1"/>
  <c r="BT39" i="7"/>
  <c r="BT39" i="9" s="1"/>
  <c r="BS39" i="7"/>
  <c r="BS39" i="9" s="1"/>
  <c r="BR39" i="7"/>
  <c r="BR39" i="9" s="1"/>
  <c r="BQ39" i="7"/>
  <c r="BQ39" i="9" s="1"/>
  <c r="BP39" i="7"/>
  <c r="BO39" i="7"/>
  <c r="BO39" i="9" s="1"/>
  <c r="BN39" i="7"/>
  <c r="BN39" i="9" s="1"/>
  <c r="BM39" i="7"/>
  <c r="BM39" i="9" s="1"/>
  <c r="BL39" i="7"/>
  <c r="BK39" i="7"/>
  <c r="BK39" i="9" s="1"/>
  <c r="BJ39" i="7"/>
  <c r="BJ39" i="9" s="1"/>
  <c r="BI39" i="7"/>
  <c r="BI39" i="9" s="1"/>
  <c r="BH39" i="7"/>
  <c r="BH39" i="9" s="1"/>
  <c r="BG39" i="7"/>
  <c r="BG39" i="9" s="1"/>
  <c r="BF39" i="7"/>
  <c r="BF39" i="9" s="1"/>
  <c r="BE39" i="7"/>
  <c r="BE39" i="9" s="1"/>
  <c r="BD39" i="7"/>
  <c r="BD39" i="9" s="1"/>
  <c r="BC39" i="7"/>
  <c r="BC39" i="9" s="1"/>
  <c r="BB39" i="7"/>
  <c r="BB39" i="9" s="1"/>
  <c r="BA39" i="7"/>
  <c r="BA39" i="9" s="1"/>
  <c r="AZ39" i="7"/>
  <c r="AY39" i="7"/>
  <c r="AY39" i="9" s="1"/>
  <c r="AX39" i="7"/>
  <c r="AX39" i="9" s="1"/>
  <c r="AW39" i="7"/>
  <c r="AW39" i="9" s="1"/>
  <c r="AV39" i="7"/>
  <c r="AU39" i="7"/>
  <c r="AU39" i="9" s="1"/>
  <c r="AT39" i="7"/>
  <c r="AT39" i="9" s="1"/>
  <c r="AS39" i="7"/>
  <c r="AS39" i="9" s="1"/>
  <c r="AR39" i="7"/>
  <c r="AR39" i="9" s="1"/>
  <c r="AQ39" i="7"/>
  <c r="AQ39" i="9" s="1"/>
  <c r="AP39" i="7"/>
  <c r="AP39" i="9" s="1"/>
  <c r="AO39" i="7"/>
  <c r="AO39" i="9" s="1"/>
  <c r="AN39" i="7"/>
  <c r="AN39" i="9" s="1"/>
  <c r="AM39" i="7"/>
  <c r="AM39" i="9" s="1"/>
  <c r="AL39" i="7"/>
  <c r="AL39" i="9" s="1"/>
  <c r="AK39" i="7"/>
  <c r="AK39" i="9" s="1"/>
  <c r="AJ39" i="7"/>
  <c r="AI39" i="7"/>
  <c r="AI39" i="9" s="1"/>
  <c r="AH39" i="7"/>
  <c r="AH39" i="9" s="1"/>
  <c r="AG39" i="7"/>
  <c r="AG39" i="9" s="1"/>
  <c r="AF39" i="7"/>
  <c r="AE39" i="7"/>
  <c r="AE39" i="9" s="1"/>
  <c r="AD39" i="7"/>
  <c r="AD39" i="9" s="1"/>
  <c r="AC39" i="7"/>
  <c r="AC39" i="9" s="1"/>
  <c r="AB39" i="7"/>
  <c r="AB39" i="9" s="1"/>
  <c r="AA39" i="7"/>
  <c r="AA39" i="9" s="1"/>
  <c r="Z39" i="7"/>
  <c r="Z39" i="9" s="1"/>
  <c r="Y39" i="7"/>
  <c r="Y39" i="9" s="1"/>
  <c r="X39" i="7"/>
  <c r="X39" i="9" s="1"/>
  <c r="W39" i="7"/>
  <c r="W39" i="9" s="1"/>
  <c r="V39" i="7"/>
  <c r="V39" i="9" s="1"/>
  <c r="U39" i="7"/>
  <c r="U39" i="9" s="1"/>
  <c r="T39" i="7"/>
  <c r="S39" i="7"/>
  <c r="S39" i="9" s="1"/>
  <c r="R39" i="7"/>
  <c r="R39" i="9" s="1"/>
  <c r="Q39" i="7"/>
  <c r="Q39" i="9" s="1"/>
  <c r="P39" i="7"/>
  <c r="O39" i="7"/>
  <c r="O39" i="9" s="1"/>
  <c r="N39" i="7"/>
  <c r="N39" i="9" s="1"/>
  <c r="M39" i="7"/>
  <c r="M39" i="9" s="1"/>
  <c r="L39" i="7"/>
  <c r="L39" i="9" s="1"/>
  <c r="K39" i="7"/>
  <c r="K39" i="9" s="1"/>
  <c r="J39" i="7"/>
  <c r="J39" i="9" s="1"/>
  <c r="I39" i="7"/>
  <c r="I39" i="9" s="1"/>
  <c r="H39" i="7"/>
  <c r="H39" i="9" s="1"/>
  <c r="G39" i="7"/>
  <c r="G39" i="9" s="1"/>
  <c r="F39" i="7"/>
  <c r="F39" i="9" s="1"/>
  <c r="E39" i="7"/>
  <c r="E39" i="9" s="1"/>
  <c r="D39" i="7"/>
  <c r="C39" i="7"/>
  <c r="C39" i="9" s="1"/>
  <c r="BY38" i="7"/>
  <c r="BY38" i="9" s="1"/>
  <c r="BX38" i="7"/>
  <c r="BX38" i="9" s="1"/>
  <c r="BW38" i="7"/>
  <c r="BV38" i="7"/>
  <c r="BV38" i="9" s="1"/>
  <c r="BU38" i="7"/>
  <c r="BU38" i="9" s="1"/>
  <c r="BT38" i="7"/>
  <c r="BT38" i="9" s="1"/>
  <c r="BS38" i="7"/>
  <c r="BS38" i="9" s="1"/>
  <c r="BR38" i="7"/>
  <c r="BR38" i="9" s="1"/>
  <c r="BQ38" i="7"/>
  <c r="BQ38" i="9" s="1"/>
  <c r="BP38" i="7"/>
  <c r="BP38" i="9" s="1"/>
  <c r="BO38" i="7"/>
  <c r="BO38" i="9" s="1"/>
  <c r="BN38" i="7"/>
  <c r="BN38" i="9" s="1"/>
  <c r="BM38" i="7"/>
  <c r="BM38" i="9" s="1"/>
  <c r="BL38" i="7"/>
  <c r="BL38" i="9" s="1"/>
  <c r="BK38" i="7"/>
  <c r="BJ38" i="7"/>
  <c r="BJ38" i="9" s="1"/>
  <c r="BI38" i="7"/>
  <c r="BI38" i="9" s="1"/>
  <c r="BH38" i="7"/>
  <c r="BH38" i="9" s="1"/>
  <c r="BG38" i="7"/>
  <c r="BF38" i="7"/>
  <c r="BF38" i="9" s="1"/>
  <c r="BE38" i="7"/>
  <c r="BE38" i="9" s="1"/>
  <c r="BD38" i="7"/>
  <c r="BD38" i="9" s="1"/>
  <c r="BC38" i="7"/>
  <c r="BC38" i="9" s="1"/>
  <c r="BB38" i="7"/>
  <c r="BB38" i="9" s="1"/>
  <c r="BA38" i="7"/>
  <c r="BA38" i="9" s="1"/>
  <c r="AZ38" i="7"/>
  <c r="AZ38" i="9" s="1"/>
  <c r="AY38" i="7"/>
  <c r="AY38" i="9" s="1"/>
  <c r="AX38" i="7"/>
  <c r="AX38" i="9" s="1"/>
  <c r="AW38" i="7"/>
  <c r="AW38" i="9" s="1"/>
  <c r="AV38" i="7"/>
  <c r="AV38" i="9" s="1"/>
  <c r="AU38" i="7"/>
  <c r="AT38" i="7"/>
  <c r="AT38" i="9" s="1"/>
  <c r="AS38" i="7"/>
  <c r="AS38" i="9" s="1"/>
  <c r="AR38" i="7"/>
  <c r="AR38" i="9" s="1"/>
  <c r="AQ38" i="7"/>
  <c r="AP38" i="7"/>
  <c r="AP38" i="9" s="1"/>
  <c r="AO38" i="7"/>
  <c r="AO38" i="9" s="1"/>
  <c r="AN38" i="7"/>
  <c r="AN38" i="9" s="1"/>
  <c r="AM38" i="7"/>
  <c r="AM38" i="9" s="1"/>
  <c r="AL38" i="7"/>
  <c r="AL38" i="9" s="1"/>
  <c r="AK38" i="7"/>
  <c r="AK38" i="9" s="1"/>
  <c r="AJ38" i="7"/>
  <c r="AJ38" i="9" s="1"/>
  <c r="AI38" i="7"/>
  <c r="AI38" i="9" s="1"/>
  <c r="AH38" i="7"/>
  <c r="AH38" i="9" s="1"/>
  <c r="AG38" i="7"/>
  <c r="AG38" i="9" s="1"/>
  <c r="AF38" i="7"/>
  <c r="AF38" i="9" s="1"/>
  <c r="AE38" i="7"/>
  <c r="AD38" i="7"/>
  <c r="AD38" i="9" s="1"/>
  <c r="AC38" i="7"/>
  <c r="AC38" i="9" s="1"/>
  <c r="AB38" i="7"/>
  <c r="AB38" i="9" s="1"/>
  <c r="AA38" i="7"/>
  <c r="Z38" i="7"/>
  <c r="Z38" i="9" s="1"/>
  <c r="Y38" i="7"/>
  <c r="Y38" i="9" s="1"/>
  <c r="X38" i="7"/>
  <c r="X38" i="9" s="1"/>
  <c r="W38" i="7"/>
  <c r="W38" i="9" s="1"/>
  <c r="V38" i="7"/>
  <c r="V38" i="9" s="1"/>
  <c r="U38" i="7"/>
  <c r="U38" i="9" s="1"/>
  <c r="T38" i="7"/>
  <c r="T38" i="9" s="1"/>
  <c r="S38" i="7"/>
  <c r="S38" i="9" s="1"/>
  <c r="R38" i="7"/>
  <c r="R38" i="9" s="1"/>
  <c r="Q38" i="7"/>
  <c r="Q38" i="9" s="1"/>
  <c r="P38" i="7"/>
  <c r="P38" i="9" s="1"/>
  <c r="O38" i="7"/>
  <c r="N38" i="7"/>
  <c r="N38" i="9" s="1"/>
  <c r="M38" i="7"/>
  <c r="M38" i="9" s="1"/>
  <c r="L38" i="7"/>
  <c r="L38" i="9" s="1"/>
  <c r="K38" i="7"/>
  <c r="J38" i="7"/>
  <c r="J38" i="9" s="1"/>
  <c r="I38" i="7"/>
  <c r="I38" i="9" s="1"/>
  <c r="H38" i="7"/>
  <c r="H38" i="9" s="1"/>
  <c r="G38" i="7"/>
  <c r="G38" i="9" s="1"/>
  <c r="F38" i="7"/>
  <c r="F38" i="9" s="1"/>
  <c r="E38" i="7"/>
  <c r="E38" i="9" s="1"/>
  <c r="D38" i="7"/>
  <c r="D38" i="9" s="1"/>
  <c r="C38" i="7"/>
  <c r="C38" i="9" s="1"/>
  <c r="BY37" i="7"/>
  <c r="BY37" i="9" s="1"/>
  <c r="BX37" i="7"/>
  <c r="BX37" i="9" s="1"/>
  <c r="BW37" i="7"/>
  <c r="BW37" i="9" s="1"/>
  <c r="BV37" i="7"/>
  <c r="BU37" i="7"/>
  <c r="BU37" i="9" s="1"/>
  <c r="BT37" i="7"/>
  <c r="BT37" i="9" s="1"/>
  <c r="BS37" i="7"/>
  <c r="BS37" i="9" s="1"/>
  <c r="BR37" i="7"/>
  <c r="BQ37" i="7"/>
  <c r="BQ37" i="9" s="1"/>
  <c r="BP37" i="7"/>
  <c r="BP37" i="9" s="1"/>
  <c r="BO37" i="7"/>
  <c r="BO37" i="9" s="1"/>
  <c r="BN37" i="7"/>
  <c r="BN37" i="9" s="1"/>
  <c r="BM37" i="7"/>
  <c r="BM37" i="9" s="1"/>
  <c r="BL37" i="7"/>
  <c r="BL37" i="9" s="1"/>
  <c r="BK37" i="7"/>
  <c r="BK37" i="9" s="1"/>
  <c r="BJ37" i="7"/>
  <c r="BJ37" i="9" s="1"/>
  <c r="BI37" i="7"/>
  <c r="BI37" i="9" s="1"/>
  <c r="BH37" i="7"/>
  <c r="BH37" i="9" s="1"/>
  <c r="BG37" i="7"/>
  <c r="BG37" i="9" s="1"/>
  <c r="BF37" i="7"/>
  <c r="BE37" i="7"/>
  <c r="BE37" i="9" s="1"/>
  <c r="BD37" i="7"/>
  <c r="BD37" i="9" s="1"/>
  <c r="BC37" i="7"/>
  <c r="BC37" i="9" s="1"/>
  <c r="BB37" i="7"/>
  <c r="BA37" i="7"/>
  <c r="BA37" i="9" s="1"/>
  <c r="AZ37" i="7"/>
  <c r="AZ37" i="9" s="1"/>
  <c r="AY37" i="7"/>
  <c r="AY37" i="9" s="1"/>
  <c r="AX37" i="7"/>
  <c r="AX37" i="9" s="1"/>
  <c r="AW37" i="7"/>
  <c r="AW37" i="9" s="1"/>
  <c r="AV37" i="7"/>
  <c r="AV37" i="9" s="1"/>
  <c r="AU37" i="7"/>
  <c r="AU37" i="9" s="1"/>
  <c r="AT37" i="7"/>
  <c r="AT37" i="9" s="1"/>
  <c r="AS37" i="7"/>
  <c r="AS37" i="9" s="1"/>
  <c r="AR37" i="7"/>
  <c r="AR37" i="9" s="1"/>
  <c r="AQ37" i="7"/>
  <c r="AQ37" i="9" s="1"/>
  <c r="AP37" i="7"/>
  <c r="AO37" i="7"/>
  <c r="AO37" i="9" s="1"/>
  <c r="AN37" i="7"/>
  <c r="AN37" i="9" s="1"/>
  <c r="AM37" i="7"/>
  <c r="AM37" i="9" s="1"/>
  <c r="AL37" i="7"/>
  <c r="AK37" i="7"/>
  <c r="AK37" i="9" s="1"/>
  <c r="AJ37" i="7"/>
  <c r="AJ37" i="9" s="1"/>
  <c r="AI37" i="7"/>
  <c r="AI37" i="9" s="1"/>
  <c r="AH37" i="7"/>
  <c r="AH37" i="9" s="1"/>
  <c r="AG37" i="7"/>
  <c r="AG37" i="9" s="1"/>
  <c r="AF37" i="7"/>
  <c r="AF37" i="9" s="1"/>
  <c r="AE37" i="7"/>
  <c r="AE37" i="9" s="1"/>
  <c r="AD37" i="7"/>
  <c r="AD37" i="9" s="1"/>
  <c r="AC37" i="7"/>
  <c r="AC37" i="9" s="1"/>
  <c r="AB37" i="7"/>
  <c r="AB37" i="9" s="1"/>
  <c r="AA37" i="7"/>
  <c r="AA37" i="9" s="1"/>
  <c r="Z37" i="7"/>
  <c r="Y37" i="7"/>
  <c r="Y37" i="9" s="1"/>
  <c r="X37" i="7"/>
  <c r="X37" i="9" s="1"/>
  <c r="W37" i="7"/>
  <c r="W37" i="9" s="1"/>
  <c r="V37" i="7"/>
  <c r="U37" i="7"/>
  <c r="U37" i="9" s="1"/>
  <c r="T37" i="7"/>
  <c r="T37" i="9" s="1"/>
  <c r="S37" i="7"/>
  <c r="S37" i="9" s="1"/>
  <c r="R37" i="7"/>
  <c r="R37" i="9" s="1"/>
  <c r="Q37" i="7"/>
  <c r="Q37" i="9" s="1"/>
  <c r="P37" i="7"/>
  <c r="P37" i="9" s="1"/>
  <c r="O37" i="7"/>
  <c r="O37" i="9" s="1"/>
  <c r="N37" i="7"/>
  <c r="N37" i="9" s="1"/>
  <c r="M37" i="7"/>
  <c r="M37" i="9" s="1"/>
  <c r="L37" i="7"/>
  <c r="L37" i="9" s="1"/>
  <c r="K37" i="7"/>
  <c r="K37" i="9" s="1"/>
  <c r="J37" i="7"/>
  <c r="I37" i="7"/>
  <c r="I37" i="9" s="1"/>
  <c r="H37" i="7"/>
  <c r="H37" i="9" s="1"/>
  <c r="G37" i="7"/>
  <c r="G37" i="9" s="1"/>
  <c r="F37" i="7"/>
  <c r="E37" i="7"/>
  <c r="E37" i="9" s="1"/>
  <c r="D37" i="7"/>
  <c r="D37" i="9" s="1"/>
  <c r="C37" i="7"/>
  <c r="C37" i="9" s="1"/>
  <c r="BY36" i="7"/>
  <c r="BY36" i="9" s="1"/>
  <c r="BX36" i="7"/>
  <c r="BX36" i="9" s="1"/>
  <c r="BW36" i="7"/>
  <c r="BW36" i="9" s="1"/>
  <c r="BV36" i="7"/>
  <c r="BV36" i="9" s="1"/>
  <c r="BU36" i="7"/>
  <c r="BU36" i="9" s="1"/>
  <c r="BT36" i="7"/>
  <c r="BT36" i="9" s="1"/>
  <c r="BS36" i="7"/>
  <c r="BS36" i="9" s="1"/>
  <c r="BR36" i="7"/>
  <c r="BR36" i="9" s="1"/>
  <c r="BQ36" i="7"/>
  <c r="BP36" i="7"/>
  <c r="BP36" i="9" s="1"/>
  <c r="BO36" i="7"/>
  <c r="BO36" i="9" s="1"/>
  <c r="BN36" i="7"/>
  <c r="BN36" i="9" s="1"/>
  <c r="BM36" i="7"/>
  <c r="BL36" i="7"/>
  <c r="BL36" i="9" s="1"/>
  <c r="BK36" i="7"/>
  <c r="BK36" i="9" s="1"/>
  <c r="BJ36" i="7"/>
  <c r="BJ36" i="9" s="1"/>
  <c r="BI36" i="7"/>
  <c r="BI36" i="9" s="1"/>
  <c r="BH36" i="7"/>
  <c r="BH36" i="9" s="1"/>
  <c r="BG36" i="7"/>
  <c r="BG36" i="9" s="1"/>
  <c r="BF36" i="7"/>
  <c r="BF36" i="9" s="1"/>
  <c r="BE36" i="7"/>
  <c r="BE36" i="9" s="1"/>
  <c r="BD36" i="7"/>
  <c r="BD36" i="9" s="1"/>
  <c r="BC36" i="7"/>
  <c r="BC36" i="9" s="1"/>
  <c r="BB36" i="7"/>
  <c r="BB36" i="9" s="1"/>
  <c r="BA36" i="7"/>
  <c r="AZ36" i="7"/>
  <c r="AZ36" i="9" s="1"/>
  <c r="AY36" i="7"/>
  <c r="AY36" i="9" s="1"/>
  <c r="AX36" i="7"/>
  <c r="AX36" i="9" s="1"/>
  <c r="AW36" i="7"/>
  <c r="AV36" i="7"/>
  <c r="AV36" i="9" s="1"/>
  <c r="AU36" i="7"/>
  <c r="AU36" i="9" s="1"/>
  <c r="AT36" i="7"/>
  <c r="AT36" i="9" s="1"/>
  <c r="AS36" i="7"/>
  <c r="AS36" i="9" s="1"/>
  <c r="AR36" i="7"/>
  <c r="AR36" i="9" s="1"/>
  <c r="AQ36" i="7"/>
  <c r="AQ36" i="9" s="1"/>
  <c r="AP36" i="7"/>
  <c r="AP36" i="9" s="1"/>
  <c r="AO36" i="7"/>
  <c r="AO36" i="9" s="1"/>
  <c r="AN36" i="7"/>
  <c r="AN36" i="9" s="1"/>
  <c r="AM36" i="7"/>
  <c r="AM36" i="9" s="1"/>
  <c r="AL36" i="7"/>
  <c r="AL36" i="9" s="1"/>
  <c r="AK36" i="7"/>
  <c r="AJ36" i="7"/>
  <c r="AJ36" i="9" s="1"/>
  <c r="AI36" i="7"/>
  <c r="AI36" i="9" s="1"/>
  <c r="AH36" i="7"/>
  <c r="AH36" i="9" s="1"/>
  <c r="AG36" i="7"/>
  <c r="AF36" i="7"/>
  <c r="AF36" i="9" s="1"/>
  <c r="AE36" i="7"/>
  <c r="AE36" i="9" s="1"/>
  <c r="AD36" i="7"/>
  <c r="AD36" i="9" s="1"/>
  <c r="AC36" i="7"/>
  <c r="AC36" i="9" s="1"/>
  <c r="AB36" i="7"/>
  <c r="AB36" i="9" s="1"/>
  <c r="AA36" i="7"/>
  <c r="AA36" i="9" s="1"/>
  <c r="Z36" i="7"/>
  <c r="Z36" i="9" s="1"/>
  <c r="Y36" i="7"/>
  <c r="Y36" i="9" s="1"/>
  <c r="X36" i="7"/>
  <c r="X36" i="9" s="1"/>
  <c r="W36" i="7"/>
  <c r="W36" i="9" s="1"/>
  <c r="V36" i="7"/>
  <c r="V36" i="9" s="1"/>
  <c r="U36" i="7"/>
  <c r="T36" i="7"/>
  <c r="T36" i="9" s="1"/>
  <c r="S36" i="7"/>
  <c r="S36" i="9" s="1"/>
  <c r="R36" i="7"/>
  <c r="R36" i="9" s="1"/>
  <c r="Q36" i="7"/>
  <c r="P36" i="7"/>
  <c r="P36" i="9" s="1"/>
  <c r="O36" i="7"/>
  <c r="O36" i="9" s="1"/>
  <c r="N36" i="7"/>
  <c r="N36" i="9" s="1"/>
  <c r="M36" i="7"/>
  <c r="M36" i="9" s="1"/>
  <c r="L36" i="7"/>
  <c r="L36" i="9" s="1"/>
  <c r="K36" i="7"/>
  <c r="K36" i="9" s="1"/>
  <c r="J36" i="7"/>
  <c r="J36" i="9" s="1"/>
  <c r="I36" i="7"/>
  <c r="I36" i="9" s="1"/>
  <c r="H36" i="7"/>
  <c r="H36" i="9" s="1"/>
  <c r="G36" i="7"/>
  <c r="G36" i="9" s="1"/>
  <c r="F36" i="7"/>
  <c r="F36" i="9" s="1"/>
  <c r="E36" i="7"/>
  <c r="D36" i="7"/>
  <c r="D36" i="9" s="1"/>
  <c r="C36" i="7"/>
  <c r="C36" i="9" s="1"/>
  <c r="BY35" i="7"/>
  <c r="BY35" i="9" s="1"/>
  <c r="BX35" i="7"/>
  <c r="BW35" i="7"/>
  <c r="BW35" i="9" s="1"/>
  <c r="BV35" i="7"/>
  <c r="BV35" i="9" s="1"/>
  <c r="BU35" i="7"/>
  <c r="BU35" i="9" s="1"/>
  <c r="BT35" i="7"/>
  <c r="BT35" i="9" s="1"/>
  <c r="BS35" i="7"/>
  <c r="BS35" i="9" s="1"/>
  <c r="BR35" i="7"/>
  <c r="BR35" i="9" s="1"/>
  <c r="BQ35" i="7"/>
  <c r="BQ35" i="9" s="1"/>
  <c r="BP35" i="7"/>
  <c r="BP35" i="9" s="1"/>
  <c r="BO35" i="7"/>
  <c r="BO35" i="9" s="1"/>
  <c r="BN35" i="7"/>
  <c r="BN35" i="9" s="1"/>
  <c r="BM35" i="7"/>
  <c r="BM35" i="9" s="1"/>
  <c r="BL35" i="7"/>
  <c r="BK35" i="7"/>
  <c r="BK35" i="9" s="1"/>
  <c r="BJ35" i="7"/>
  <c r="BJ35" i="9" s="1"/>
  <c r="BI35" i="7"/>
  <c r="BI35" i="9" s="1"/>
  <c r="BH35" i="7"/>
  <c r="BG35" i="7"/>
  <c r="BG35" i="9" s="1"/>
  <c r="BF35" i="7"/>
  <c r="BF35" i="9" s="1"/>
  <c r="BE35" i="7"/>
  <c r="BE35" i="9" s="1"/>
  <c r="BD35" i="7"/>
  <c r="BD35" i="9" s="1"/>
  <c r="BC35" i="7"/>
  <c r="BC35" i="9" s="1"/>
  <c r="BB35" i="7"/>
  <c r="BB35" i="9" s="1"/>
  <c r="BA35" i="7"/>
  <c r="BA35" i="9" s="1"/>
  <c r="AZ35" i="7"/>
  <c r="AZ35" i="9" s="1"/>
  <c r="AY35" i="7"/>
  <c r="AY35" i="9" s="1"/>
  <c r="AX35" i="7"/>
  <c r="AX35" i="9" s="1"/>
  <c r="AW35" i="7"/>
  <c r="AW35" i="9" s="1"/>
  <c r="AV35" i="7"/>
  <c r="AU35" i="7"/>
  <c r="AU35" i="9" s="1"/>
  <c r="AT35" i="7"/>
  <c r="AT35" i="9" s="1"/>
  <c r="AS35" i="7"/>
  <c r="AS35" i="9" s="1"/>
  <c r="AR35" i="7"/>
  <c r="AQ35" i="7"/>
  <c r="AQ35" i="9" s="1"/>
  <c r="AP35" i="7"/>
  <c r="AP35" i="9" s="1"/>
  <c r="AO35" i="7"/>
  <c r="AO35" i="9" s="1"/>
  <c r="AN35" i="7"/>
  <c r="AN35" i="9" s="1"/>
  <c r="AM35" i="7"/>
  <c r="AM35" i="9" s="1"/>
  <c r="AL35" i="7"/>
  <c r="AL35" i="9" s="1"/>
  <c r="AK35" i="7"/>
  <c r="AK35" i="9" s="1"/>
  <c r="AJ35" i="7"/>
  <c r="AJ35" i="9" s="1"/>
  <c r="AI35" i="7"/>
  <c r="AI35" i="9" s="1"/>
  <c r="AH35" i="7"/>
  <c r="AH35" i="9" s="1"/>
  <c r="AG35" i="7"/>
  <c r="AG35" i="9" s="1"/>
  <c r="AF35" i="7"/>
  <c r="AE35" i="7"/>
  <c r="AE35" i="9" s="1"/>
  <c r="AD35" i="7"/>
  <c r="AD35" i="9" s="1"/>
  <c r="AC35" i="7"/>
  <c r="AC35" i="9" s="1"/>
  <c r="AB35" i="7"/>
  <c r="AA35" i="7"/>
  <c r="AA35" i="9" s="1"/>
  <c r="Z35" i="7"/>
  <c r="Z35" i="9" s="1"/>
  <c r="Y35" i="7"/>
  <c r="Y35" i="9" s="1"/>
  <c r="X35" i="7"/>
  <c r="X35" i="9" s="1"/>
  <c r="W35" i="7"/>
  <c r="W35" i="9" s="1"/>
  <c r="V35" i="7"/>
  <c r="V35" i="9" s="1"/>
  <c r="U35" i="7"/>
  <c r="U35" i="9" s="1"/>
  <c r="T35" i="7"/>
  <c r="T35" i="9" s="1"/>
  <c r="S35" i="7"/>
  <c r="S35" i="9" s="1"/>
  <c r="R35" i="7"/>
  <c r="R35" i="9" s="1"/>
  <c r="Q35" i="7"/>
  <c r="Q35" i="9" s="1"/>
  <c r="P35" i="7"/>
  <c r="O35" i="7"/>
  <c r="O35" i="9" s="1"/>
  <c r="N35" i="7"/>
  <c r="N35" i="9" s="1"/>
  <c r="M35" i="7"/>
  <c r="M35" i="9" s="1"/>
  <c r="L35" i="7"/>
  <c r="K35" i="7"/>
  <c r="K35" i="9" s="1"/>
  <c r="J35" i="7"/>
  <c r="J35" i="9" s="1"/>
  <c r="I35" i="7"/>
  <c r="I35" i="9" s="1"/>
  <c r="H35" i="7"/>
  <c r="H35" i="9" s="1"/>
  <c r="G35" i="7"/>
  <c r="G35" i="9" s="1"/>
  <c r="F35" i="7"/>
  <c r="F35" i="9" s="1"/>
  <c r="E35" i="7"/>
  <c r="E35" i="9" s="1"/>
  <c r="D35" i="7"/>
  <c r="D35" i="9" s="1"/>
  <c r="C35" i="7"/>
  <c r="C35" i="9" s="1"/>
  <c r="BY34" i="7"/>
  <c r="BY34" i="9" s="1"/>
  <c r="BX34" i="7"/>
  <c r="BX34" i="9" s="1"/>
  <c r="BW34" i="7"/>
  <c r="BV34" i="7"/>
  <c r="BV34" i="9" s="1"/>
  <c r="BU34" i="7"/>
  <c r="BU34" i="9" s="1"/>
  <c r="BT34" i="7"/>
  <c r="BT34" i="9" s="1"/>
  <c r="BS34" i="7"/>
  <c r="BR34" i="7"/>
  <c r="BR34" i="9" s="1"/>
  <c r="BQ34" i="7"/>
  <c r="BQ34" i="9" s="1"/>
  <c r="BP34" i="7"/>
  <c r="BP34" i="9" s="1"/>
  <c r="BO34" i="7"/>
  <c r="BO34" i="9" s="1"/>
  <c r="BN34" i="7"/>
  <c r="BN34" i="9" s="1"/>
  <c r="BM34" i="7"/>
  <c r="BM34" i="9" s="1"/>
  <c r="BL34" i="7"/>
  <c r="BL34" i="9" s="1"/>
  <c r="BK34" i="7"/>
  <c r="BK34" i="9" s="1"/>
  <c r="BJ34" i="7"/>
  <c r="BJ34" i="9" s="1"/>
  <c r="BI34" i="7"/>
  <c r="BI34" i="9" s="1"/>
  <c r="BH34" i="7"/>
  <c r="BH34" i="9" s="1"/>
  <c r="BG34" i="7"/>
  <c r="BF34" i="7"/>
  <c r="BF34" i="9" s="1"/>
  <c r="BE34" i="7"/>
  <c r="BE34" i="9" s="1"/>
  <c r="BD34" i="7"/>
  <c r="BD34" i="9" s="1"/>
  <c r="BC34" i="7"/>
  <c r="BB34" i="7"/>
  <c r="BB34" i="9" s="1"/>
  <c r="BA34" i="7"/>
  <c r="BA34" i="9" s="1"/>
  <c r="AZ34" i="7"/>
  <c r="AZ34" i="9" s="1"/>
  <c r="AY34" i="7"/>
  <c r="AY34" i="9" s="1"/>
  <c r="AX34" i="7"/>
  <c r="AX34" i="9" s="1"/>
  <c r="AW34" i="7"/>
  <c r="AW34" i="9" s="1"/>
  <c r="AV34" i="7"/>
  <c r="AV34" i="9" s="1"/>
  <c r="AU34" i="7"/>
  <c r="AU34" i="9" s="1"/>
  <c r="AT34" i="7"/>
  <c r="AT34" i="9" s="1"/>
  <c r="AS34" i="7"/>
  <c r="AS34" i="9" s="1"/>
  <c r="AR34" i="7"/>
  <c r="AR34" i="9" s="1"/>
  <c r="AQ34" i="7"/>
  <c r="AP34" i="7"/>
  <c r="AP34" i="9" s="1"/>
  <c r="AO34" i="7"/>
  <c r="AO34" i="9" s="1"/>
  <c r="AN34" i="7"/>
  <c r="AN34" i="9" s="1"/>
  <c r="AM34" i="7"/>
  <c r="AL34" i="7"/>
  <c r="AL34" i="9" s="1"/>
  <c r="AK34" i="7"/>
  <c r="AK34" i="9" s="1"/>
  <c r="AJ34" i="7"/>
  <c r="AJ34" i="9" s="1"/>
  <c r="AI34" i="7"/>
  <c r="AI34" i="9" s="1"/>
  <c r="AH34" i="7"/>
  <c r="AH34" i="9" s="1"/>
  <c r="AG34" i="7"/>
  <c r="AG34" i="9" s="1"/>
  <c r="AF34" i="7"/>
  <c r="AF34" i="9" s="1"/>
  <c r="AE34" i="7"/>
  <c r="AE34" i="9" s="1"/>
  <c r="AD34" i="7"/>
  <c r="AD34" i="9" s="1"/>
  <c r="AC34" i="7"/>
  <c r="AC34" i="9" s="1"/>
  <c r="AB34" i="7"/>
  <c r="AB34" i="9" s="1"/>
  <c r="AA34" i="7"/>
  <c r="Z34" i="7"/>
  <c r="Z34" i="9" s="1"/>
  <c r="Y34" i="7"/>
  <c r="Y34" i="9" s="1"/>
  <c r="X34" i="7"/>
  <c r="X34" i="9" s="1"/>
  <c r="W34" i="7"/>
  <c r="V34" i="7"/>
  <c r="V34" i="9" s="1"/>
  <c r="U34" i="7"/>
  <c r="U34" i="9" s="1"/>
  <c r="T34" i="7"/>
  <c r="T34" i="9" s="1"/>
  <c r="S34" i="7"/>
  <c r="S34" i="9" s="1"/>
  <c r="R34" i="7"/>
  <c r="R34" i="9" s="1"/>
  <c r="Q34" i="7"/>
  <c r="Q34" i="9" s="1"/>
  <c r="P34" i="7"/>
  <c r="P34" i="9" s="1"/>
  <c r="O34" i="7"/>
  <c r="O34" i="9" s="1"/>
  <c r="N34" i="7"/>
  <c r="N34" i="9" s="1"/>
  <c r="M34" i="7"/>
  <c r="M34" i="9" s="1"/>
  <c r="L34" i="7"/>
  <c r="L34" i="9" s="1"/>
  <c r="K34" i="7"/>
  <c r="J34" i="7"/>
  <c r="J34" i="9" s="1"/>
  <c r="I34" i="7"/>
  <c r="I34" i="9" s="1"/>
  <c r="H34" i="7"/>
  <c r="H34" i="9" s="1"/>
  <c r="G34" i="7"/>
  <c r="F34" i="7"/>
  <c r="F34" i="9" s="1"/>
  <c r="E34" i="7"/>
  <c r="E34" i="9" s="1"/>
  <c r="D34" i="7"/>
  <c r="D34" i="9" s="1"/>
  <c r="C34" i="7"/>
  <c r="C34" i="9" s="1"/>
  <c r="BY33" i="7"/>
  <c r="BY33" i="9" s="1"/>
  <c r="BX33" i="7"/>
  <c r="BX33" i="9" s="1"/>
  <c r="BW33" i="7"/>
  <c r="BW33" i="9" s="1"/>
  <c r="BV33" i="7"/>
  <c r="BV33" i="9" s="1"/>
  <c r="BU33" i="7"/>
  <c r="BU33" i="9" s="1"/>
  <c r="BT33" i="7"/>
  <c r="BT33" i="9" s="1"/>
  <c r="BS33" i="7"/>
  <c r="BS33" i="9" s="1"/>
  <c r="BR33" i="7"/>
  <c r="BQ33" i="7"/>
  <c r="BQ33" i="9" s="1"/>
  <c r="BP33" i="7"/>
  <c r="BP33" i="9" s="1"/>
  <c r="BO33" i="7"/>
  <c r="BO33" i="9" s="1"/>
  <c r="BN33" i="7"/>
  <c r="BM33" i="7"/>
  <c r="BM33" i="9" s="1"/>
  <c r="BL33" i="7"/>
  <c r="BL33" i="9" s="1"/>
  <c r="BK33" i="7"/>
  <c r="BK33" i="9" s="1"/>
  <c r="BJ33" i="7"/>
  <c r="BJ33" i="9" s="1"/>
  <c r="BI33" i="7"/>
  <c r="BI33" i="9" s="1"/>
  <c r="BH33" i="7"/>
  <c r="BH33" i="9" s="1"/>
  <c r="BG33" i="7"/>
  <c r="BG33" i="9" s="1"/>
  <c r="BF33" i="7"/>
  <c r="BF33" i="9" s="1"/>
  <c r="BE33" i="7"/>
  <c r="BE33" i="9" s="1"/>
  <c r="BD33" i="7"/>
  <c r="BD33" i="9" s="1"/>
  <c r="BC33" i="7"/>
  <c r="BC33" i="9" s="1"/>
  <c r="BB33" i="7"/>
  <c r="BA33" i="7"/>
  <c r="BA33" i="9" s="1"/>
  <c r="AZ33" i="7"/>
  <c r="AZ33" i="9" s="1"/>
  <c r="AY33" i="7"/>
  <c r="AY33" i="9" s="1"/>
  <c r="AX33" i="7"/>
  <c r="AW33" i="7"/>
  <c r="AW33" i="9" s="1"/>
  <c r="AV33" i="7"/>
  <c r="AV33" i="9" s="1"/>
  <c r="AU33" i="7"/>
  <c r="AU33" i="9" s="1"/>
  <c r="AT33" i="7"/>
  <c r="AT33" i="9" s="1"/>
  <c r="AS33" i="7"/>
  <c r="AS33" i="9" s="1"/>
  <c r="AR33" i="7"/>
  <c r="AR33" i="9" s="1"/>
  <c r="AQ33" i="7"/>
  <c r="AQ33" i="9" s="1"/>
  <c r="AP33" i="7"/>
  <c r="AP33" i="9" s="1"/>
  <c r="AO33" i="7"/>
  <c r="AO33" i="9" s="1"/>
  <c r="AN33" i="7"/>
  <c r="AN33" i="9" s="1"/>
  <c r="AM33" i="7"/>
  <c r="AM33" i="9" s="1"/>
  <c r="AL33" i="7"/>
  <c r="AK33" i="7"/>
  <c r="AK33" i="9" s="1"/>
  <c r="AJ33" i="7"/>
  <c r="AJ33" i="9" s="1"/>
  <c r="AI33" i="7"/>
  <c r="AI33" i="9" s="1"/>
  <c r="AH33" i="7"/>
  <c r="AG33" i="7"/>
  <c r="AG33" i="9" s="1"/>
  <c r="AF33" i="7"/>
  <c r="AF33" i="9" s="1"/>
  <c r="AE33" i="7"/>
  <c r="AE33" i="9" s="1"/>
  <c r="AD33" i="7"/>
  <c r="AD33" i="9" s="1"/>
  <c r="AC33" i="7"/>
  <c r="AC33" i="9" s="1"/>
  <c r="AB33" i="7"/>
  <c r="AB33" i="9" s="1"/>
  <c r="AA33" i="7"/>
  <c r="AA33" i="9" s="1"/>
  <c r="Z33" i="7"/>
  <c r="Z33" i="9" s="1"/>
  <c r="Y33" i="7"/>
  <c r="Y33" i="9" s="1"/>
  <c r="X33" i="7"/>
  <c r="X33" i="9" s="1"/>
  <c r="W33" i="7"/>
  <c r="W33" i="9" s="1"/>
  <c r="V33" i="7"/>
  <c r="U33" i="7"/>
  <c r="U33" i="9" s="1"/>
  <c r="T33" i="7"/>
  <c r="T33" i="9" s="1"/>
  <c r="S33" i="7"/>
  <c r="S33" i="9" s="1"/>
  <c r="R33" i="7"/>
  <c r="Q33" i="7"/>
  <c r="Q33" i="9" s="1"/>
  <c r="P33" i="7"/>
  <c r="P33" i="9" s="1"/>
  <c r="O33" i="7"/>
  <c r="O33" i="9" s="1"/>
  <c r="N33" i="7"/>
  <c r="N33" i="9" s="1"/>
  <c r="M33" i="7"/>
  <c r="M33" i="9" s="1"/>
  <c r="L33" i="7"/>
  <c r="L33" i="9" s="1"/>
  <c r="K33" i="7"/>
  <c r="K33" i="9" s="1"/>
  <c r="J33" i="7"/>
  <c r="J33" i="9" s="1"/>
  <c r="I33" i="7"/>
  <c r="I33" i="9" s="1"/>
  <c r="H33" i="7"/>
  <c r="H33" i="9" s="1"/>
  <c r="G33" i="7"/>
  <c r="G33" i="9" s="1"/>
  <c r="F33" i="7"/>
  <c r="E33" i="7"/>
  <c r="E33" i="9" s="1"/>
  <c r="D33" i="7"/>
  <c r="D33" i="9" s="1"/>
  <c r="C33" i="7"/>
  <c r="C33" i="9" s="1"/>
  <c r="BY32" i="7"/>
  <c r="BX32" i="7"/>
  <c r="BX32" i="9" s="1"/>
  <c r="BW32" i="7"/>
  <c r="BW32" i="9" s="1"/>
  <c r="BV32" i="7"/>
  <c r="BV32" i="9" s="1"/>
  <c r="BU32" i="7"/>
  <c r="BU32" i="9" s="1"/>
  <c r="BT32" i="7"/>
  <c r="BT32" i="9" s="1"/>
  <c r="BS32" i="7"/>
  <c r="BS32" i="9" s="1"/>
  <c r="BR32" i="7"/>
  <c r="BR32" i="9" s="1"/>
  <c r="BQ32" i="7"/>
  <c r="BQ32" i="9" s="1"/>
  <c r="BP32" i="7"/>
  <c r="BP32" i="9" s="1"/>
  <c r="BO32" i="7"/>
  <c r="BO32" i="9" s="1"/>
  <c r="BN32" i="7"/>
  <c r="BN32" i="9" s="1"/>
  <c r="BM32" i="7"/>
  <c r="BL32" i="7"/>
  <c r="BL32" i="9" s="1"/>
  <c r="BK32" i="7"/>
  <c r="BK32" i="9" s="1"/>
  <c r="BJ32" i="7"/>
  <c r="BJ32" i="9" s="1"/>
  <c r="BI32" i="7"/>
  <c r="BH32" i="7"/>
  <c r="BH32" i="9" s="1"/>
  <c r="BG32" i="7"/>
  <c r="BG32" i="9" s="1"/>
  <c r="BF32" i="7"/>
  <c r="BF32" i="9" s="1"/>
  <c r="BE32" i="7"/>
  <c r="BE32" i="9" s="1"/>
  <c r="BD32" i="7"/>
  <c r="BD32" i="9" s="1"/>
  <c r="BC32" i="7"/>
  <c r="BC32" i="9" s="1"/>
  <c r="BB32" i="7"/>
  <c r="BB32" i="9" s="1"/>
  <c r="BA32" i="7"/>
  <c r="BA32" i="9" s="1"/>
  <c r="AZ32" i="7"/>
  <c r="AZ32" i="9" s="1"/>
  <c r="AY32" i="7"/>
  <c r="AY32" i="9" s="1"/>
  <c r="AX32" i="7"/>
  <c r="AX32" i="9" s="1"/>
  <c r="AW32" i="7"/>
  <c r="AV32" i="7"/>
  <c r="AV32" i="9" s="1"/>
  <c r="AU32" i="7"/>
  <c r="AU32" i="9" s="1"/>
  <c r="AT32" i="7"/>
  <c r="AT32" i="9" s="1"/>
  <c r="AS32" i="7"/>
  <c r="AR32" i="7"/>
  <c r="AR32" i="9" s="1"/>
  <c r="AQ32" i="7"/>
  <c r="AQ32" i="9" s="1"/>
  <c r="AP32" i="7"/>
  <c r="AP32" i="9" s="1"/>
  <c r="AO32" i="7"/>
  <c r="AO32" i="9" s="1"/>
  <c r="AN32" i="7"/>
  <c r="AN32" i="9" s="1"/>
  <c r="AM32" i="7"/>
  <c r="AM32" i="9" s="1"/>
  <c r="AL32" i="7"/>
  <c r="AL32" i="9" s="1"/>
  <c r="AK32" i="7"/>
  <c r="AK32" i="9" s="1"/>
  <c r="AJ32" i="7"/>
  <c r="AJ32" i="9" s="1"/>
  <c r="AI32" i="7"/>
  <c r="AI32" i="9" s="1"/>
  <c r="AH32" i="7"/>
  <c r="AH32" i="9" s="1"/>
  <c r="AG32" i="7"/>
  <c r="AF32" i="7"/>
  <c r="AF32" i="9" s="1"/>
  <c r="AE32" i="7"/>
  <c r="AE32" i="9" s="1"/>
  <c r="AD32" i="7"/>
  <c r="AD32" i="9" s="1"/>
  <c r="AC32" i="7"/>
  <c r="AB32" i="7"/>
  <c r="AB32" i="9" s="1"/>
  <c r="AA32" i="7"/>
  <c r="AA32" i="9" s="1"/>
  <c r="Z32" i="7"/>
  <c r="Z32" i="9" s="1"/>
  <c r="Y32" i="7"/>
  <c r="Y32" i="9" s="1"/>
  <c r="X32" i="7"/>
  <c r="X32" i="9" s="1"/>
  <c r="W32" i="7"/>
  <c r="W32" i="9" s="1"/>
  <c r="V32" i="7"/>
  <c r="V32" i="9" s="1"/>
  <c r="U32" i="7"/>
  <c r="U32" i="9" s="1"/>
  <c r="T32" i="7"/>
  <c r="T32" i="9" s="1"/>
  <c r="S32" i="7"/>
  <c r="S32" i="9" s="1"/>
  <c r="R32" i="7"/>
  <c r="R32" i="9" s="1"/>
  <c r="Q32" i="7"/>
  <c r="P32" i="7"/>
  <c r="P32" i="9" s="1"/>
  <c r="O32" i="7"/>
  <c r="O32" i="9" s="1"/>
  <c r="N32" i="7"/>
  <c r="N32" i="9" s="1"/>
  <c r="M32" i="7"/>
  <c r="L32" i="7"/>
  <c r="L32" i="9" s="1"/>
  <c r="K32" i="7"/>
  <c r="K32" i="9" s="1"/>
  <c r="J32" i="7"/>
  <c r="J32" i="9" s="1"/>
  <c r="I32" i="7"/>
  <c r="I32" i="9" s="1"/>
  <c r="H32" i="7"/>
  <c r="H32" i="9" s="1"/>
  <c r="G32" i="7"/>
  <c r="G32" i="9" s="1"/>
  <c r="F32" i="7"/>
  <c r="F32" i="9" s="1"/>
  <c r="E32" i="7"/>
  <c r="E32" i="9" s="1"/>
  <c r="D32" i="7"/>
  <c r="D32" i="9" s="1"/>
  <c r="C32" i="7"/>
  <c r="C32" i="9" s="1"/>
  <c r="BY31" i="7"/>
  <c r="BY31" i="9" s="1"/>
  <c r="BX31" i="7"/>
  <c r="BW31" i="7"/>
  <c r="BW31" i="9" s="1"/>
  <c r="BV31" i="7"/>
  <c r="BV31" i="9" s="1"/>
  <c r="BU31" i="7"/>
  <c r="BU31" i="9" s="1"/>
  <c r="BT31" i="7"/>
  <c r="BS31" i="7"/>
  <c r="BS31" i="9" s="1"/>
  <c r="BR31" i="7"/>
  <c r="BR31" i="9" s="1"/>
  <c r="BQ31" i="7"/>
  <c r="BQ31" i="9" s="1"/>
  <c r="BP31" i="7"/>
  <c r="BP31" i="9" s="1"/>
  <c r="BO31" i="7"/>
  <c r="BO31" i="9" s="1"/>
  <c r="BN31" i="7"/>
  <c r="BN31" i="9" s="1"/>
  <c r="BM31" i="7"/>
  <c r="BM31" i="9" s="1"/>
  <c r="BL31" i="7"/>
  <c r="BL31" i="9" s="1"/>
  <c r="BK31" i="7"/>
  <c r="BK31" i="9" s="1"/>
  <c r="BJ31" i="7"/>
  <c r="BJ31" i="9" s="1"/>
  <c r="BI31" i="7"/>
  <c r="BI31" i="9" s="1"/>
  <c r="BH31" i="7"/>
  <c r="BG31" i="7"/>
  <c r="BG31" i="9" s="1"/>
  <c r="BF31" i="7"/>
  <c r="BF31" i="9" s="1"/>
  <c r="BE31" i="7"/>
  <c r="BE31" i="9" s="1"/>
  <c r="BD31" i="7"/>
  <c r="BC31" i="7"/>
  <c r="BC31" i="9" s="1"/>
  <c r="BB31" i="7"/>
  <c r="BB31" i="9" s="1"/>
  <c r="BA31" i="7"/>
  <c r="BA31" i="9" s="1"/>
  <c r="AZ31" i="7"/>
  <c r="AZ31" i="9" s="1"/>
  <c r="AY31" i="7"/>
  <c r="AY31" i="9" s="1"/>
  <c r="AX31" i="7"/>
  <c r="AX31" i="9" s="1"/>
  <c r="AW31" i="7"/>
  <c r="AW31" i="9" s="1"/>
  <c r="AV31" i="7"/>
  <c r="AV31" i="9" s="1"/>
  <c r="AU31" i="7"/>
  <c r="AU31" i="9" s="1"/>
  <c r="AT31" i="7"/>
  <c r="AT31" i="9" s="1"/>
  <c r="AS31" i="7"/>
  <c r="AS31" i="9" s="1"/>
  <c r="AR31" i="7"/>
  <c r="AQ31" i="7"/>
  <c r="AQ31" i="9" s="1"/>
  <c r="AP31" i="7"/>
  <c r="AP31" i="9" s="1"/>
  <c r="AO31" i="7"/>
  <c r="AO31" i="9" s="1"/>
  <c r="AN31" i="7"/>
  <c r="AM31" i="7"/>
  <c r="AM31" i="9" s="1"/>
  <c r="AL31" i="7"/>
  <c r="AL31" i="9" s="1"/>
  <c r="AK31" i="7"/>
  <c r="AK31" i="9" s="1"/>
  <c r="AJ31" i="7"/>
  <c r="AJ31" i="9" s="1"/>
  <c r="AI31" i="7"/>
  <c r="AI31" i="9" s="1"/>
  <c r="AH31" i="7"/>
  <c r="AH31" i="9" s="1"/>
  <c r="AG31" i="7"/>
  <c r="AG31" i="9" s="1"/>
  <c r="AF31" i="7"/>
  <c r="AF31" i="9" s="1"/>
  <c r="AE31" i="7"/>
  <c r="AE31" i="9" s="1"/>
  <c r="AD31" i="7"/>
  <c r="AD31" i="9" s="1"/>
  <c r="AC31" i="7"/>
  <c r="AC31" i="9" s="1"/>
  <c r="AB31" i="7"/>
  <c r="AA31" i="7"/>
  <c r="AA31" i="9" s="1"/>
  <c r="Z31" i="7"/>
  <c r="Z31" i="9" s="1"/>
  <c r="Y31" i="7"/>
  <c r="Y31" i="9" s="1"/>
  <c r="X31" i="7"/>
  <c r="W31" i="7"/>
  <c r="W31" i="9" s="1"/>
  <c r="V31" i="7"/>
  <c r="V31" i="9" s="1"/>
  <c r="U31" i="7"/>
  <c r="U31" i="9" s="1"/>
  <c r="T31" i="7"/>
  <c r="T31" i="9" s="1"/>
  <c r="S31" i="7"/>
  <c r="S31" i="9" s="1"/>
  <c r="R31" i="7"/>
  <c r="R31" i="9" s="1"/>
  <c r="Q31" i="7"/>
  <c r="Q31" i="9" s="1"/>
  <c r="P31" i="7"/>
  <c r="P31" i="9" s="1"/>
  <c r="O31" i="7"/>
  <c r="O31" i="9" s="1"/>
  <c r="N31" i="7"/>
  <c r="N31" i="9" s="1"/>
  <c r="M31" i="7"/>
  <c r="M31" i="9" s="1"/>
  <c r="L31" i="7"/>
  <c r="K31" i="7"/>
  <c r="K31" i="9" s="1"/>
  <c r="J31" i="7"/>
  <c r="J31" i="9" s="1"/>
  <c r="I31" i="7"/>
  <c r="I31" i="9" s="1"/>
  <c r="H31" i="7"/>
  <c r="G31" i="7"/>
  <c r="G31" i="9" s="1"/>
  <c r="F31" i="7"/>
  <c r="F31" i="9" s="1"/>
  <c r="E31" i="7"/>
  <c r="E31" i="9" s="1"/>
  <c r="D31" i="7"/>
  <c r="D31" i="9" s="1"/>
  <c r="C31" i="7"/>
  <c r="C31" i="9" s="1"/>
  <c r="BY30" i="7"/>
  <c r="BY30" i="9" s="1"/>
  <c r="BX30" i="7"/>
  <c r="BX30" i="9" s="1"/>
  <c r="BW30" i="7"/>
  <c r="BW30" i="9" s="1"/>
  <c r="BV30" i="7"/>
  <c r="BV30" i="9" s="1"/>
  <c r="BU30" i="7"/>
  <c r="BU30" i="9" s="1"/>
  <c r="BT30" i="7"/>
  <c r="BT30" i="9" s="1"/>
  <c r="BS30" i="7"/>
  <c r="BR30" i="7"/>
  <c r="BR30" i="9" s="1"/>
  <c r="BQ30" i="7"/>
  <c r="BQ30" i="9" s="1"/>
  <c r="BP30" i="7"/>
  <c r="BP30" i="9" s="1"/>
  <c r="BO30" i="7"/>
  <c r="BN30" i="7"/>
  <c r="BN30" i="9" s="1"/>
  <c r="BM30" i="7"/>
  <c r="BM30" i="9" s="1"/>
  <c r="BL30" i="7"/>
  <c r="BL30" i="9" s="1"/>
  <c r="BK30" i="7"/>
  <c r="BK30" i="9" s="1"/>
  <c r="BJ30" i="7"/>
  <c r="BJ30" i="9" s="1"/>
  <c r="BI30" i="7"/>
  <c r="BI30" i="9" s="1"/>
  <c r="BH30" i="7"/>
  <c r="BH30" i="9" s="1"/>
  <c r="BG30" i="7"/>
  <c r="BG30" i="9" s="1"/>
  <c r="BF30" i="7"/>
  <c r="BF30" i="9" s="1"/>
  <c r="BE30" i="7"/>
  <c r="BE30" i="9" s="1"/>
  <c r="BD30" i="7"/>
  <c r="BD30" i="9" s="1"/>
  <c r="BC30" i="7"/>
  <c r="BB30" i="7"/>
  <c r="BB30" i="9" s="1"/>
  <c r="BA30" i="7"/>
  <c r="BA30" i="9" s="1"/>
  <c r="AZ30" i="7"/>
  <c r="AZ30" i="9" s="1"/>
  <c r="AY30" i="7"/>
  <c r="AX30" i="7"/>
  <c r="AX30" i="9" s="1"/>
  <c r="AW30" i="7"/>
  <c r="AW30" i="9" s="1"/>
  <c r="AV30" i="7"/>
  <c r="AV30" i="9" s="1"/>
  <c r="AU30" i="7"/>
  <c r="AU30" i="9" s="1"/>
  <c r="AT30" i="7"/>
  <c r="AT30" i="9" s="1"/>
  <c r="AS30" i="7"/>
  <c r="AS30" i="9" s="1"/>
  <c r="AR30" i="7"/>
  <c r="AR30" i="9" s="1"/>
  <c r="AQ30" i="7"/>
  <c r="AQ30" i="9" s="1"/>
  <c r="AP30" i="7"/>
  <c r="AP30" i="9" s="1"/>
  <c r="AO30" i="7"/>
  <c r="AO30" i="9" s="1"/>
  <c r="AN30" i="7"/>
  <c r="AN30" i="9" s="1"/>
  <c r="AM30" i="7"/>
  <c r="AL30" i="7"/>
  <c r="AL30" i="9" s="1"/>
  <c r="AK30" i="7"/>
  <c r="AK30" i="9" s="1"/>
  <c r="AJ30" i="7"/>
  <c r="AJ30" i="9" s="1"/>
  <c r="AI30" i="7"/>
  <c r="AH30" i="7"/>
  <c r="AH30" i="9" s="1"/>
  <c r="AG30" i="7"/>
  <c r="AG30" i="9" s="1"/>
  <c r="AF30" i="7"/>
  <c r="AF30" i="9" s="1"/>
  <c r="AE30" i="7"/>
  <c r="AE30" i="9" s="1"/>
  <c r="AD30" i="7"/>
  <c r="AD30" i="9" s="1"/>
  <c r="AC30" i="7"/>
  <c r="AC30" i="9" s="1"/>
  <c r="AB30" i="7"/>
  <c r="AB30" i="9" s="1"/>
  <c r="AA30" i="7"/>
  <c r="AA30" i="9" s="1"/>
  <c r="Z30" i="7"/>
  <c r="Z30" i="9" s="1"/>
  <c r="Y30" i="7"/>
  <c r="Y30" i="9" s="1"/>
  <c r="X30" i="7"/>
  <c r="X30" i="9" s="1"/>
  <c r="W30" i="7"/>
  <c r="V30" i="7"/>
  <c r="V30" i="9" s="1"/>
  <c r="U30" i="7"/>
  <c r="U30" i="9" s="1"/>
  <c r="T30" i="7"/>
  <c r="T30" i="9" s="1"/>
  <c r="S30" i="7"/>
  <c r="R30" i="7"/>
  <c r="R30" i="9" s="1"/>
  <c r="Q30" i="7"/>
  <c r="Q30" i="9" s="1"/>
  <c r="P30" i="7"/>
  <c r="P30" i="9" s="1"/>
  <c r="O30" i="7"/>
  <c r="O30" i="9" s="1"/>
  <c r="N30" i="7"/>
  <c r="N30" i="9" s="1"/>
  <c r="M30" i="7"/>
  <c r="M30" i="9" s="1"/>
  <c r="L30" i="7"/>
  <c r="L30" i="9" s="1"/>
  <c r="K30" i="7"/>
  <c r="K30" i="9" s="1"/>
  <c r="J30" i="7"/>
  <c r="J30" i="9" s="1"/>
  <c r="I30" i="7"/>
  <c r="I30" i="9" s="1"/>
  <c r="H30" i="7"/>
  <c r="H30" i="9" s="1"/>
  <c r="G30" i="7"/>
  <c r="F30" i="7"/>
  <c r="F30" i="9" s="1"/>
  <c r="E30" i="7"/>
  <c r="E30" i="9" s="1"/>
  <c r="D30" i="7"/>
  <c r="D30" i="9" s="1"/>
  <c r="C30" i="7"/>
  <c r="BY29" i="7"/>
  <c r="BY29" i="9" s="1"/>
  <c r="BX29" i="7"/>
  <c r="BX29" i="9" s="1"/>
  <c r="BW29" i="7"/>
  <c r="BW29" i="9" s="1"/>
  <c r="BV29" i="7"/>
  <c r="BV29" i="9" s="1"/>
  <c r="BU29" i="7"/>
  <c r="BU29" i="9" s="1"/>
  <c r="BT29" i="7"/>
  <c r="BT29" i="9" s="1"/>
  <c r="BS29" i="7"/>
  <c r="BS29" i="9" s="1"/>
  <c r="BR29" i="7"/>
  <c r="BR29" i="9" s="1"/>
  <c r="BQ29" i="7"/>
  <c r="BQ29" i="9" s="1"/>
  <c r="BP29" i="7"/>
  <c r="BP29" i="9" s="1"/>
  <c r="BO29" i="7"/>
  <c r="BO29" i="9" s="1"/>
  <c r="BN29" i="7"/>
  <c r="BM29" i="7"/>
  <c r="BM29" i="9" s="1"/>
  <c r="BL29" i="7"/>
  <c r="BL29" i="9" s="1"/>
  <c r="BK29" i="7"/>
  <c r="BK29" i="9" s="1"/>
  <c r="BJ29" i="7"/>
  <c r="BI29" i="7"/>
  <c r="BI29" i="9" s="1"/>
  <c r="BH29" i="7"/>
  <c r="BH29" i="9" s="1"/>
  <c r="BG29" i="7"/>
  <c r="BG29" i="9" s="1"/>
  <c r="BF29" i="7"/>
  <c r="BF29" i="9" s="1"/>
  <c r="BE29" i="7"/>
  <c r="BE29" i="9" s="1"/>
  <c r="BD29" i="7"/>
  <c r="BD29" i="9" s="1"/>
  <c r="BC29" i="7"/>
  <c r="BC29" i="9" s="1"/>
  <c r="BB29" i="7"/>
  <c r="BB29" i="9" s="1"/>
  <c r="BA29" i="7"/>
  <c r="BA29" i="9" s="1"/>
  <c r="AZ29" i="7"/>
  <c r="AZ29" i="9" s="1"/>
  <c r="AY29" i="7"/>
  <c r="AY29" i="9" s="1"/>
  <c r="AX29" i="7"/>
  <c r="AW29" i="7"/>
  <c r="AW29" i="9" s="1"/>
  <c r="AV29" i="7"/>
  <c r="AV29" i="9" s="1"/>
  <c r="AU29" i="7"/>
  <c r="AU29" i="9" s="1"/>
  <c r="AT29" i="7"/>
  <c r="AS29" i="7"/>
  <c r="AS29" i="9" s="1"/>
  <c r="AR29" i="7"/>
  <c r="AR29" i="9" s="1"/>
  <c r="AQ29" i="7"/>
  <c r="AQ29" i="9" s="1"/>
  <c r="AP29" i="7"/>
  <c r="AP29" i="9" s="1"/>
  <c r="AO29" i="7"/>
  <c r="AO29" i="9" s="1"/>
  <c r="AN29" i="7"/>
  <c r="AN29" i="9" s="1"/>
  <c r="AM29" i="7"/>
  <c r="AM29" i="9" s="1"/>
  <c r="AL29" i="7"/>
  <c r="AL29" i="9" s="1"/>
  <c r="AK29" i="7"/>
  <c r="AK29" i="9" s="1"/>
  <c r="AJ29" i="7"/>
  <c r="AJ29" i="9" s="1"/>
  <c r="AI29" i="7"/>
  <c r="AI29" i="9" s="1"/>
  <c r="AH29" i="7"/>
  <c r="AG29" i="7"/>
  <c r="AG29" i="9" s="1"/>
  <c r="AF29" i="7"/>
  <c r="AF29" i="9" s="1"/>
  <c r="AE29" i="7"/>
  <c r="AE29" i="9" s="1"/>
  <c r="AD29" i="7"/>
  <c r="AC29" i="7"/>
  <c r="AC29" i="9" s="1"/>
  <c r="AB29" i="7"/>
  <c r="AB29" i="9" s="1"/>
  <c r="AA29" i="7"/>
  <c r="AA29" i="9" s="1"/>
  <c r="Z29" i="7"/>
  <c r="Z29" i="9" s="1"/>
  <c r="Y29" i="7"/>
  <c r="Y29" i="9" s="1"/>
  <c r="X29" i="7"/>
  <c r="X29" i="9" s="1"/>
  <c r="W29" i="7"/>
  <c r="W29" i="9" s="1"/>
  <c r="V29" i="7"/>
  <c r="V29" i="9" s="1"/>
  <c r="U29" i="7"/>
  <c r="U29" i="9" s="1"/>
  <c r="T29" i="7"/>
  <c r="T29" i="9" s="1"/>
  <c r="S29" i="7"/>
  <c r="S29" i="9" s="1"/>
  <c r="R29" i="7"/>
  <c r="Q29" i="7"/>
  <c r="Q29" i="9" s="1"/>
  <c r="P29" i="7"/>
  <c r="P29" i="9" s="1"/>
  <c r="O29" i="7"/>
  <c r="O29" i="9" s="1"/>
  <c r="N29" i="7"/>
  <c r="M29" i="7"/>
  <c r="M29" i="9" s="1"/>
  <c r="L29" i="7"/>
  <c r="L29" i="9" s="1"/>
  <c r="K29" i="7"/>
  <c r="K29" i="9" s="1"/>
  <c r="J29" i="7"/>
  <c r="J29" i="9" s="1"/>
  <c r="I29" i="7"/>
  <c r="I29" i="9" s="1"/>
  <c r="H29" i="7"/>
  <c r="H29" i="9" s="1"/>
  <c r="G29" i="7"/>
  <c r="G29" i="9" s="1"/>
  <c r="F29" i="7"/>
  <c r="F29" i="9" s="1"/>
  <c r="E29" i="7"/>
  <c r="E29" i="9" s="1"/>
  <c r="D29" i="7"/>
  <c r="D29" i="9" s="1"/>
  <c r="C29" i="7"/>
  <c r="C29" i="9" s="1"/>
  <c r="BY28" i="7"/>
  <c r="BX28" i="7"/>
  <c r="BX28" i="9" s="1"/>
  <c r="BW28" i="7"/>
  <c r="BW28" i="9" s="1"/>
  <c r="BV28" i="7"/>
  <c r="BV28" i="9" s="1"/>
  <c r="BU28" i="7"/>
  <c r="BT28" i="7"/>
  <c r="BT28" i="9" s="1"/>
  <c r="BS28" i="7"/>
  <c r="BS28" i="9" s="1"/>
  <c r="BR28" i="7"/>
  <c r="BR28" i="9" s="1"/>
  <c r="BQ28" i="7"/>
  <c r="BQ28" i="9" s="1"/>
  <c r="BP28" i="7"/>
  <c r="BP28" i="9" s="1"/>
  <c r="BO28" i="7"/>
  <c r="BO28" i="9" s="1"/>
  <c r="BN28" i="7"/>
  <c r="BN28" i="9" s="1"/>
  <c r="BM28" i="7"/>
  <c r="BM28" i="9" s="1"/>
  <c r="BL28" i="7"/>
  <c r="BL28" i="9" s="1"/>
  <c r="BK28" i="7"/>
  <c r="BK28" i="9" s="1"/>
  <c r="BJ28" i="7"/>
  <c r="BJ28" i="9" s="1"/>
  <c r="BI28" i="7"/>
  <c r="BH28" i="7"/>
  <c r="BH28" i="9" s="1"/>
  <c r="BG28" i="7"/>
  <c r="BG28" i="9" s="1"/>
  <c r="BF28" i="7"/>
  <c r="BF28" i="9" s="1"/>
  <c r="BE28" i="7"/>
  <c r="BD28" i="7"/>
  <c r="BD28" i="9" s="1"/>
  <c r="BC28" i="7"/>
  <c r="BC28" i="9" s="1"/>
  <c r="BB28" i="7"/>
  <c r="BB28" i="9" s="1"/>
  <c r="BA28" i="7"/>
  <c r="BA28" i="9" s="1"/>
  <c r="AZ28" i="7"/>
  <c r="AZ28" i="9" s="1"/>
  <c r="AY28" i="7"/>
  <c r="AY28" i="9" s="1"/>
  <c r="AX28" i="7"/>
  <c r="AX28" i="9" s="1"/>
  <c r="AW28" i="7"/>
  <c r="AW28" i="9" s="1"/>
  <c r="AV28" i="7"/>
  <c r="AV28" i="9" s="1"/>
  <c r="AU28" i="7"/>
  <c r="AU28" i="9" s="1"/>
  <c r="AT28" i="7"/>
  <c r="AT28" i="9" s="1"/>
  <c r="AS28" i="7"/>
  <c r="AR28" i="7"/>
  <c r="AR28" i="9" s="1"/>
  <c r="AQ28" i="7"/>
  <c r="AQ28" i="9" s="1"/>
  <c r="AP28" i="7"/>
  <c r="AP28" i="9" s="1"/>
  <c r="AO28" i="7"/>
  <c r="AN28" i="7"/>
  <c r="AN28" i="9" s="1"/>
  <c r="AM28" i="7"/>
  <c r="AM28" i="9" s="1"/>
  <c r="AL28" i="7"/>
  <c r="AL28" i="9" s="1"/>
  <c r="AK28" i="7"/>
  <c r="AK28" i="9" s="1"/>
  <c r="AJ28" i="7"/>
  <c r="AJ28" i="9" s="1"/>
  <c r="AI28" i="7"/>
  <c r="AI28" i="9" s="1"/>
  <c r="AH28" i="7"/>
  <c r="AH28" i="9" s="1"/>
  <c r="AG28" i="7"/>
  <c r="AG28" i="9" s="1"/>
  <c r="AF28" i="7"/>
  <c r="AF28" i="9" s="1"/>
  <c r="AE28" i="7"/>
  <c r="AE28" i="9" s="1"/>
  <c r="AD28" i="7"/>
  <c r="AD28" i="9" s="1"/>
  <c r="AC28" i="7"/>
  <c r="AB28" i="7"/>
  <c r="AB28" i="9" s="1"/>
  <c r="AA28" i="7"/>
  <c r="AA28" i="9" s="1"/>
  <c r="Z28" i="7"/>
  <c r="Z28" i="9" s="1"/>
  <c r="Y28" i="7"/>
  <c r="X28" i="7"/>
  <c r="X28" i="9" s="1"/>
  <c r="W28" i="7"/>
  <c r="W28" i="9" s="1"/>
  <c r="V28" i="7"/>
  <c r="V28" i="9" s="1"/>
  <c r="U28" i="7"/>
  <c r="U28" i="9" s="1"/>
  <c r="T28" i="7"/>
  <c r="T28" i="9" s="1"/>
  <c r="S28" i="7"/>
  <c r="S28" i="9" s="1"/>
  <c r="R28" i="7"/>
  <c r="R28" i="9" s="1"/>
  <c r="Q28" i="7"/>
  <c r="Q28" i="9" s="1"/>
  <c r="P28" i="7"/>
  <c r="P28" i="9" s="1"/>
  <c r="O28" i="7"/>
  <c r="O28" i="9" s="1"/>
  <c r="N28" i="7"/>
  <c r="N28" i="9" s="1"/>
  <c r="M28" i="7"/>
  <c r="L28" i="7"/>
  <c r="L28" i="9" s="1"/>
  <c r="K28" i="7"/>
  <c r="K28" i="9" s="1"/>
  <c r="J28" i="7"/>
  <c r="J28" i="9" s="1"/>
  <c r="I28" i="7"/>
  <c r="H28" i="7"/>
  <c r="H28" i="9" s="1"/>
  <c r="G28" i="7"/>
  <c r="G28" i="9" s="1"/>
  <c r="F28" i="7"/>
  <c r="F28" i="9" s="1"/>
  <c r="E28" i="7"/>
  <c r="E28" i="9" s="1"/>
  <c r="D28" i="7"/>
  <c r="D28" i="9" s="1"/>
  <c r="C28" i="7"/>
  <c r="C28" i="9" s="1"/>
  <c r="BY27" i="7"/>
  <c r="BY27" i="9" s="1"/>
  <c r="BX27" i="7"/>
  <c r="BX27" i="9" s="1"/>
  <c r="BW27" i="7"/>
  <c r="BW27" i="9" s="1"/>
  <c r="BV27" i="7"/>
  <c r="BV27" i="9" s="1"/>
  <c r="BU27" i="7"/>
  <c r="BU27" i="9" s="1"/>
  <c r="BT27" i="7"/>
  <c r="BS27" i="7"/>
  <c r="BS27" i="9" s="1"/>
  <c r="BR27" i="7"/>
  <c r="BR27" i="9" s="1"/>
  <c r="BQ27" i="7"/>
  <c r="BQ27" i="9" s="1"/>
  <c r="BP27" i="7"/>
  <c r="BO27" i="7"/>
  <c r="BO27" i="9" s="1"/>
  <c r="BN27" i="7"/>
  <c r="BN27" i="9" s="1"/>
  <c r="BM27" i="7"/>
  <c r="BM27" i="9" s="1"/>
  <c r="BL27" i="7"/>
  <c r="BL27" i="9" s="1"/>
  <c r="BK27" i="7"/>
  <c r="BK27" i="9" s="1"/>
  <c r="BJ27" i="7"/>
  <c r="BJ27" i="9" s="1"/>
  <c r="BI27" i="7"/>
  <c r="BI27" i="9" s="1"/>
  <c r="BH27" i="7"/>
  <c r="BH27" i="9" s="1"/>
  <c r="BG27" i="7"/>
  <c r="BG27" i="9" s="1"/>
  <c r="BF27" i="7"/>
  <c r="BF27" i="9" s="1"/>
  <c r="BE27" i="7"/>
  <c r="BE27" i="9" s="1"/>
  <c r="BD27" i="7"/>
  <c r="BC27" i="7"/>
  <c r="BC27" i="9" s="1"/>
  <c r="BB27" i="7"/>
  <c r="BB27" i="9" s="1"/>
  <c r="BA27" i="7"/>
  <c r="BA27" i="9" s="1"/>
  <c r="AZ27" i="7"/>
  <c r="AY27" i="7"/>
  <c r="AY27" i="9" s="1"/>
  <c r="AX27" i="7"/>
  <c r="AX27" i="9" s="1"/>
  <c r="AW27" i="7"/>
  <c r="AW27" i="9" s="1"/>
  <c r="AV27" i="7"/>
  <c r="AV27" i="9" s="1"/>
  <c r="AU27" i="7"/>
  <c r="AU27" i="9" s="1"/>
  <c r="AT27" i="7"/>
  <c r="AT27" i="9" s="1"/>
  <c r="AS27" i="7"/>
  <c r="AS27" i="9" s="1"/>
  <c r="AR27" i="7"/>
  <c r="AR27" i="9" s="1"/>
  <c r="AQ27" i="7"/>
  <c r="AQ27" i="9" s="1"/>
  <c r="AP27" i="7"/>
  <c r="AP27" i="9" s="1"/>
  <c r="AO27" i="7"/>
  <c r="AO27" i="9" s="1"/>
  <c r="AN27" i="7"/>
  <c r="AM27" i="7"/>
  <c r="AM27" i="9" s="1"/>
  <c r="AL27" i="7"/>
  <c r="AL27" i="9" s="1"/>
  <c r="AK27" i="7"/>
  <c r="AK27" i="9" s="1"/>
  <c r="AJ27" i="7"/>
  <c r="AI27" i="7"/>
  <c r="AI27" i="9" s="1"/>
  <c r="AH27" i="7"/>
  <c r="AH27" i="9" s="1"/>
  <c r="AG27" i="7"/>
  <c r="AG27" i="9" s="1"/>
  <c r="AF27" i="7"/>
  <c r="AF27" i="9" s="1"/>
  <c r="AE27" i="7"/>
  <c r="AE27" i="9" s="1"/>
  <c r="AD27" i="7"/>
  <c r="AD27" i="9" s="1"/>
  <c r="AC27" i="7"/>
  <c r="AC27" i="9" s="1"/>
  <c r="AB27" i="7"/>
  <c r="AB27" i="9" s="1"/>
  <c r="AA27" i="7"/>
  <c r="AA27" i="9" s="1"/>
  <c r="Z27" i="7"/>
  <c r="Z27" i="9" s="1"/>
  <c r="Y27" i="7"/>
  <c r="Y27" i="9" s="1"/>
  <c r="X27" i="7"/>
  <c r="W27" i="7"/>
  <c r="W27" i="9" s="1"/>
  <c r="V27" i="7"/>
  <c r="V27" i="9" s="1"/>
  <c r="U27" i="7"/>
  <c r="U27" i="9" s="1"/>
  <c r="T27" i="7"/>
  <c r="S27" i="7"/>
  <c r="S27" i="9" s="1"/>
  <c r="R27" i="7"/>
  <c r="R27" i="9" s="1"/>
  <c r="Q27" i="7"/>
  <c r="Q27" i="9" s="1"/>
  <c r="P27" i="7"/>
  <c r="P27" i="9" s="1"/>
  <c r="O27" i="7"/>
  <c r="O27" i="9" s="1"/>
  <c r="N27" i="7"/>
  <c r="N27" i="9" s="1"/>
  <c r="M27" i="7"/>
  <c r="M27" i="9" s="1"/>
  <c r="L27" i="7"/>
  <c r="L27" i="9" s="1"/>
  <c r="K27" i="7"/>
  <c r="K27" i="9" s="1"/>
  <c r="J27" i="7"/>
  <c r="J27" i="9" s="1"/>
  <c r="I27" i="7"/>
  <c r="I27" i="9" s="1"/>
  <c r="H27" i="7"/>
  <c r="G27" i="7"/>
  <c r="G27" i="9" s="1"/>
  <c r="F27" i="7"/>
  <c r="F27" i="9" s="1"/>
  <c r="E27" i="7"/>
  <c r="E27" i="9" s="1"/>
  <c r="D27" i="7"/>
  <c r="C27" i="7"/>
  <c r="C27" i="9" s="1"/>
  <c r="BY26" i="7"/>
  <c r="BY26" i="9" s="1"/>
  <c r="BX26" i="7"/>
  <c r="BX26" i="9" s="1"/>
  <c r="BW26" i="7"/>
  <c r="BW26" i="9" s="1"/>
  <c r="BV26" i="7"/>
  <c r="BV26" i="9" s="1"/>
  <c r="BU26" i="7"/>
  <c r="BU26" i="9" s="1"/>
  <c r="BT26" i="7"/>
  <c r="BT26" i="9" s="1"/>
  <c r="BS26" i="7"/>
  <c r="BS26" i="9" s="1"/>
  <c r="BR26" i="7"/>
  <c r="BR26" i="9" s="1"/>
  <c r="BQ26" i="7"/>
  <c r="BQ26" i="9" s="1"/>
  <c r="BP26" i="7"/>
  <c r="BP26" i="9" s="1"/>
  <c r="BO26" i="7"/>
  <c r="BN26" i="7"/>
  <c r="BN26" i="9" s="1"/>
  <c r="BM26" i="7"/>
  <c r="BM26" i="9" s="1"/>
  <c r="BL26" i="7"/>
  <c r="BL26" i="9" s="1"/>
  <c r="BK26" i="7"/>
  <c r="BJ26" i="7"/>
  <c r="BJ26" i="9" s="1"/>
  <c r="BI26" i="7"/>
  <c r="BI26" i="9" s="1"/>
  <c r="BH26" i="7"/>
  <c r="BH26" i="9" s="1"/>
  <c r="BG26" i="7"/>
  <c r="BG26" i="9" s="1"/>
  <c r="BF26" i="7"/>
  <c r="BF26" i="9" s="1"/>
  <c r="BE26" i="7"/>
  <c r="BE26" i="9" s="1"/>
  <c r="BD26" i="7"/>
  <c r="BD26" i="9" s="1"/>
  <c r="BC26" i="7"/>
  <c r="BC26" i="9" s="1"/>
  <c r="BB26" i="7"/>
  <c r="BB26" i="9" s="1"/>
  <c r="BA26" i="7"/>
  <c r="BA26" i="9" s="1"/>
  <c r="AZ26" i="7"/>
  <c r="AZ26" i="9" s="1"/>
  <c r="AY26" i="7"/>
  <c r="AX26" i="7"/>
  <c r="AX26" i="9" s="1"/>
  <c r="AW26" i="7"/>
  <c r="AW26" i="9" s="1"/>
  <c r="AV26" i="7"/>
  <c r="AV26" i="9" s="1"/>
  <c r="AU26" i="7"/>
  <c r="AT26" i="7"/>
  <c r="AT26" i="9" s="1"/>
  <c r="AS26" i="7"/>
  <c r="AS26" i="9" s="1"/>
  <c r="AR26" i="7"/>
  <c r="AR26" i="9" s="1"/>
  <c r="AQ26" i="7"/>
  <c r="AQ26" i="9" s="1"/>
  <c r="AP26" i="7"/>
  <c r="AP26" i="9" s="1"/>
  <c r="AO26" i="7"/>
  <c r="AO26" i="9" s="1"/>
  <c r="AN26" i="7"/>
  <c r="AN26" i="9" s="1"/>
  <c r="AM26" i="7"/>
  <c r="AM26" i="9" s="1"/>
  <c r="AL26" i="7"/>
  <c r="AL26" i="9" s="1"/>
  <c r="AK26" i="7"/>
  <c r="AK26" i="9" s="1"/>
  <c r="AJ26" i="7"/>
  <c r="AJ26" i="9" s="1"/>
  <c r="AI26" i="7"/>
  <c r="AH26" i="7"/>
  <c r="AH26" i="9" s="1"/>
  <c r="AG26" i="7"/>
  <c r="AG26" i="9" s="1"/>
  <c r="AF26" i="7"/>
  <c r="AF26" i="9" s="1"/>
  <c r="AE26" i="7"/>
  <c r="AD26" i="7"/>
  <c r="AD26" i="9" s="1"/>
  <c r="AC26" i="7"/>
  <c r="AC26" i="9" s="1"/>
  <c r="AB26" i="7"/>
  <c r="AB26" i="9" s="1"/>
  <c r="AA26" i="7"/>
  <c r="AA26" i="9" s="1"/>
  <c r="Z26" i="7"/>
  <c r="Z26" i="9" s="1"/>
  <c r="Y26" i="7"/>
  <c r="Y26" i="9" s="1"/>
  <c r="X26" i="7"/>
  <c r="X26" i="9" s="1"/>
  <c r="W26" i="7"/>
  <c r="W26" i="9" s="1"/>
  <c r="V26" i="7"/>
  <c r="V26" i="9" s="1"/>
  <c r="U26" i="7"/>
  <c r="U26" i="9" s="1"/>
  <c r="T26" i="7"/>
  <c r="T26" i="9" s="1"/>
  <c r="S26" i="7"/>
  <c r="R26" i="7"/>
  <c r="R26" i="9" s="1"/>
  <c r="Q26" i="7"/>
  <c r="Q26" i="9" s="1"/>
  <c r="P26" i="7"/>
  <c r="P26" i="9" s="1"/>
  <c r="O26" i="7"/>
  <c r="N26" i="7"/>
  <c r="N26" i="9" s="1"/>
  <c r="M26" i="7"/>
  <c r="M26" i="9" s="1"/>
  <c r="L26" i="7"/>
  <c r="L26" i="9" s="1"/>
  <c r="K26" i="7"/>
  <c r="K26" i="9" s="1"/>
  <c r="J26" i="7"/>
  <c r="J26" i="9" s="1"/>
  <c r="I26" i="7"/>
  <c r="I26" i="9" s="1"/>
  <c r="H26" i="7"/>
  <c r="H26" i="9" s="1"/>
  <c r="G26" i="7"/>
  <c r="G26" i="9" s="1"/>
  <c r="F26" i="7"/>
  <c r="F26" i="9" s="1"/>
  <c r="E26" i="7"/>
  <c r="E26" i="9" s="1"/>
  <c r="D26" i="7"/>
  <c r="D26" i="9" s="1"/>
  <c r="C26" i="7"/>
  <c r="BY25" i="7"/>
  <c r="BY25" i="9" s="1"/>
  <c r="BX25" i="7"/>
  <c r="BX25" i="9" s="1"/>
  <c r="BW25" i="7"/>
  <c r="BW25" i="9" s="1"/>
  <c r="BV25" i="7"/>
  <c r="BU25" i="7"/>
  <c r="BU25" i="9" s="1"/>
  <c r="BT25" i="7"/>
  <c r="BT25" i="9" s="1"/>
  <c r="BS25" i="7"/>
  <c r="BS25" i="9" s="1"/>
  <c r="BR25" i="7"/>
  <c r="BR25" i="9" s="1"/>
  <c r="BQ25" i="7"/>
  <c r="BQ25" i="9" s="1"/>
  <c r="BP25" i="7"/>
  <c r="BP25" i="9" s="1"/>
  <c r="BO25" i="7"/>
  <c r="BO25" i="9" s="1"/>
  <c r="BN25" i="7"/>
  <c r="BN25" i="9" s="1"/>
  <c r="BM25" i="7"/>
  <c r="BM25" i="9" s="1"/>
  <c r="BL25" i="7"/>
  <c r="BL25" i="9" s="1"/>
  <c r="BK25" i="7"/>
  <c r="BK25" i="9" s="1"/>
  <c r="BJ25" i="7"/>
  <c r="BI25" i="7"/>
  <c r="BI25" i="9" s="1"/>
  <c r="BH25" i="7"/>
  <c r="BH25" i="9" s="1"/>
  <c r="BG25" i="7"/>
  <c r="BG25" i="9" s="1"/>
  <c r="BF25" i="7"/>
  <c r="BE25" i="7"/>
  <c r="BE25" i="9" s="1"/>
  <c r="BD25" i="7"/>
  <c r="BD25" i="9" s="1"/>
  <c r="BC25" i="7"/>
  <c r="BC25" i="9" s="1"/>
  <c r="BB25" i="7"/>
  <c r="BB25" i="9" s="1"/>
  <c r="BA25" i="7"/>
  <c r="BA25" i="9" s="1"/>
  <c r="AZ25" i="7"/>
  <c r="AZ25" i="9" s="1"/>
  <c r="AY25" i="7"/>
  <c r="AY25" i="9" s="1"/>
  <c r="AX25" i="7"/>
  <c r="AX25" i="9" s="1"/>
  <c r="AW25" i="7"/>
  <c r="AW25" i="9" s="1"/>
  <c r="AV25" i="7"/>
  <c r="AV25" i="9" s="1"/>
  <c r="AU25" i="7"/>
  <c r="AU25" i="9" s="1"/>
  <c r="AT25" i="7"/>
  <c r="AS25" i="7"/>
  <c r="AS25" i="9" s="1"/>
  <c r="AR25" i="7"/>
  <c r="AR25" i="9" s="1"/>
  <c r="AQ25" i="7"/>
  <c r="AQ25" i="9" s="1"/>
  <c r="AP25" i="7"/>
  <c r="AO25" i="7"/>
  <c r="AO25" i="9" s="1"/>
  <c r="AN25" i="7"/>
  <c r="AN25" i="9" s="1"/>
  <c r="AM25" i="7"/>
  <c r="AM25" i="9" s="1"/>
  <c r="AL25" i="7"/>
  <c r="AL25" i="9" s="1"/>
  <c r="AK25" i="7"/>
  <c r="AK25" i="9" s="1"/>
  <c r="AJ25" i="7"/>
  <c r="AJ25" i="9" s="1"/>
  <c r="AI25" i="7"/>
  <c r="AI25" i="9" s="1"/>
  <c r="AH25" i="7"/>
  <c r="AH25" i="9" s="1"/>
  <c r="AG25" i="7"/>
  <c r="AG25" i="9" s="1"/>
  <c r="AF25" i="7"/>
  <c r="AF25" i="9" s="1"/>
  <c r="AE25" i="7"/>
  <c r="AE25" i="9" s="1"/>
  <c r="AD25" i="7"/>
  <c r="AC25" i="7"/>
  <c r="AC25" i="9" s="1"/>
  <c r="AB25" i="7"/>
  <c r="AB25" i="9" s="1"/>
  <c r="AA25" i="7"/>
  <c r="AA25" i="9" s="1"/>
  <c r="Z25" i="7"/>
  <c r="Y25" i="7"/>
  <c r="Y25" i="9" s="1"/>
  <c r="X25" i="7"/>
  <c r="X25" i="9" s="1"/>
  <c r="W25" i="7"/>
  <c r="W25" i="9" s="1"/>
  <c r="V25" i="7"/>
  <c r="V25" i="9" s="1"/>
  <c r="U25" i="7"/>
  <c r="U25" i="9" s="1"/>
  <c r="T25" i="7"/>
  <c r="T25" i="9" s="1"/>
  <c r="S25" i="7"/>
  <c r="S25" i="9" s="1"/>
  <c r="R25" i="7"/>
  <c r="R25" i="9" s="1"/>
  <c r="Q25" i="7"/>
  <c r="Q25" i="9" s="1"/>
  <c r="P25" i="7"/>
  <c r="P25" i="9" s="1"/>
  <c r="O25" i="7"/>
  <c r="O25" i="9" s="1"/>
  <c r="N25" i="7"/>
  <c r="M25" i="7"/>
  <c r="M25" i="9" s="1"/>
  <c r="L25" i="7"/>
  <c r="L25" i="9" s="1"/>
  <c r="K25" i="7"/>
  <c r="K25" i="9" s="1"/>
  <c r="J25" i="7"/>
  <c r="I25" i="7"/>
  <c r="I25" i="9" s="1"/>
  <c r="H25" i="7"/>
  <c r="H25" i="9" s="1"/>
  <c r="G25" i="7"/>
  <c r="G25" i="9" s="1"/>
  <c r="F25" i="7"/>
  <c r="F25" i="9" s="1"/>
  <c r="E25" i="7"/>
  <c r="E25" i="9" s="1"/>
  <c r="D25" i="7"/>
  <c r="D25" i="9" s="1"/>
  <c r="C25" i="7"/>
  <c r="C25" i="9" s="1"/>
  <c r="BY24" i="7"/>
  <c r="BY24" i="9" s="1"/>
  <c r="BX24" i="7"/>
  <c r="BX24" i="9" s="1"/>
  <c r="BW24" i="7"/>
  <c r="BW24" i="9" s="1"/>
  <c r="BV24" i="7"/>
  <c r="BV24" i="9" s="1"/>
  <c r="BU24" i="7"/>
  <c r="BT24" i="7"/>
  <c r="BT24" i="9" s="1"/>
  <c r="BS24" i="7"/>
  <c r="BS24" i="9" s="1"/>
  <c r="BR24" i="7"/>
  <c r="BR24" i="9" s="1"/>
  <c r="BQ24" i="7"/>
  <c r="BP24" i="7"/>
  <c r="BP24" i="9" s="1"/>
  <c r="BO24" i="7"/>
  <c r="BO24" i="9" s="1"/>
  <c r="BN24" i="7"/>
  <c r="BN24" i="9" s="1"/>
  <c r="BM24" i="7"/>
  <c r="BM24" i="9" s="1"/>
  <c r="BL24" i="7"/>
  <c r="BL24" i="9" s="1"/>
  <c r="BK24" i="7"/>
  <c r="BK24" i="9" s="1"/>
  <c r="BJ24" i="7"/>
  <c r="BJ24" i="9" s="1"/>
  <c r="BI24" i="7"/>
  <c r="BI24" i="9" s="1"/>
  <c r="BH24" i="7"/>
  <c r="BH24" i="9" s="1"/>
  <c r="BG24" i="7"/>
  <c r="BG24" i="9" s="1"/>
  <c r="BF24" i="7"/>
  <c r="BF24" i="9" s="1"/>
  <c r="BE24" i="7"/>
  <c r="BD24" i="7"/>
  <c r="BD24" i="9" s="1"/>
  <c r="BC24" i="7"/>
  <c r="BC24" i="9" s="1"/>
  <c r="BB24" i="7"/>
  <c r="BB24" i="9" s="1"/>
  <c r="BA24" i="7"/>
  <c r="AZ24" i="7"/>
  <c r="AZ24" i="9" s="1"/>
  <c r="AY24" i="7"/>
  <c r="AY24" i="9" s="1"/>
  <c r="AX24" i="7"/>
  <c r="AX24" i="9" s="1"/>
  <c r="AW24" i="7"/>
  <c r="AW24" i="9" s="1"/>
  <c r="AV24" i="7"/>
  <c r="AV24" i="9" s="1"/>
  <c r="AU24" i="7"/>
  <c r="AU24" i="9" s="1"/>
  <c r="AT24" i="7"/>
  <c r="AT24" i="9" s="1"/>
  <c r="AS24" i="7"/>
  <c r="AS24" i="9" s="1"/>
  <c r="AR24" i="7"/>
  <c r="AR24" i="9" s="1"/>
  <c r="AQ24" i="7"/>
  <c r="AQ24" i="9" s="1"/>
  <c r="AP24" i="7"/>
  <c r="AP24" i="9" s="1"/>
  <c r="AO24" i="7"/>
  <c r="AN24" i="7"/>
  <c r="AN24" i="9" s="1"/>
  <c r="AM24" i="7"/>
  <c r="AM24" i="9" s="1"/>
  <c r="AL24" i="7"/>
  <c r="AL24" i="9" s="1"/>
  <c r="AK24" i="7"/>
  <c r="AJ24" i="7"/>
  <c r="AJ24" i="9" s="1"/>
  <c r="AI24" i="7"/>
  <c r="AI24" i="9" s="1"/>
  <c r="AH24" i="7"/>
  <c r="AH24" i="9" s="1"/>
  <c r="AG24" i="7"/>
  <c r="AG24" i="9" s="1"/>
  <c r="AF24" i="7"/>
  <c r="AF24" i="9" s="1"/>
  <c r="AE24" i="7"/>
  <c r="AE24" i="9" s="1"/>
  <c r="AD24" i="7"/>
  <c r="AD24" i="9" s="1"/>
  <c r="AC24" i="7"/>
  <c r="AC24" i="9" s="1"/>
  <c r="AB24" i="7"/>
  <c r="AB24" i="9" s="1"/>
  <c r="AA24" i="7"/>
  <c r="AA24" i="9" s="1"/>
  <c r="Z24" i="7"/>
  <c r="Z24" i="9" s="1"/>
  <c r="Y24" i="7"/>
  <c r="X24" i="7"/>
  <c r="X24" i="9" s="1"/>
  <c r="W24" i="7"/>
  <c r="W24" i="9" s="1"/>
  <c r="V24" i="7"/>
  <c r="V24" i="9" s="1"/>
  <c r="U24" i="7"/>
  <c r="T24" i="7"/>
  <c r="T24" i="9" s="1"/>
  <c r="S24" i="7"/>
  <c r="S24" i="9" s="1"/>
  <c r="R24" i="7"/>
  <c r="R24" i="9" s="1"/>
  <c r="Q24" i="7"/>
  <c r="Q24" i="9" s="1"/>
  <c r="P24" i="7"/>
  <c r="P24" i="9" s="1"/>
  <c r="O24" i="7"/>
  <c r="O24" i="9" s="1"/>
  <c r="N24" i="7"/>
  <c r="N24" i="9" s="1"/>
  <c r="M24" i="7"/>
  <c r="M24" i="9" s="1"/>
  <c r="L24" i="7"/>
  <c r="L24" i="9" s="1"/>
  <c r="K24" i="7"/>
  <c r="K24" i="9" s="1"/>
  <c r="J24" i="7"/>
  <c r="J24" i="9" s="1"/>
  <c r="I24" i="7"/>
  <c r="H24" i="7"/>
  <c r="H24" i="9" s="1"/>
  <c r="G24" i="7"/>
  <c r="G24" i="9" s="1"/>
  <c r="F24" i="7"/>
  <c r="F24" i="9" s="1"/>
  <c r="E24" i="7"/>
  <c r="D24" i="7"/>
  <c r="D24" i="9" s="1"/>
  <c r="C24" i="7"/>
  <c r="C24" i="9" s="1"/>
  <c r="BY23" i="7"/>
  <c r="BY23" i="9" s="1"/>
  <c r="BX23" i="7"/>
  <c r="BX23" i="9" s="1"/>
  <c r="BW23" i="7"/>
  <c r="BW23" i="9" s="1"/>
  <c r="BV23" i="7"/>
  <c r="BV23" i="9" s="1"/>
  <c r="BU23" i="7"/>
  <c r="BU23" i="9" s="1"/>
  <c r="BT23" i="7"/>
  <c r="BT23" i="9" s="1"/>
  <c r="BS23" i="7"/>
  <c r="BS23" i="9" s="1"/>
  <c r="BR23" i="7"/>
  <c r="BR23" i="9" s="1"/>
  <c r="BQ23" i="7"/>
  <c r="BQ23" i="9" s="1"/>
  <c r="BP23" i="7"/>
  <c r="BO23" i="7"/>
  <c r="BO23" i="9" s="1"/>
  <c r="BN23" i="7"/>
  <c r="BN23" i="9" s="1"/>
  <c r="BM23" i="7"/>
  <c r="BM23" i="9" s="1"/>
  <c r="BL23" i="7"/>
  <c r="BK23" i="7"/>
  <c r="BK23" i="9" s="1"/>
  <c r="BJ23" i="7"/>
  <c r="BJ23" i="9" s="1"/>
  <c r="BI23" i="7"/>
  <c r="BI23" i="9" s="1"/>
  <c r="BH23" i="7"/>
  <c r="BH23" i="9" s="1"/>
  <c r="BG23" i="7"/>
  <c r="BG23" i="9" s="1"/>
  <c r="BF23" i="7"/>
  <c r="BF23" i="9" s="1"/>
  <c r="BE23" i="7"/>
  <c r="BE23" i="9" s="1"/>
  <c r="BD23" i="7"/>
  <c r="BD23" i="9" s="1"/>
  <c r="BC23" i="7"/>
  <c r="BC23" i="9" s="1"/>
  <c r="BB23" i="7"/>
  <c r="BB23" i="9" s="1"/>
  <c r="BA23" i="7"/>
  <c r="BA23" i="9" s="1"/>
  <c r="AZ23" i="7"/>
  <c r="AY23" i="7"/>
  <c r="AY23" i="9" s="1"/>
  <c r="AX23" i="7"/>
  <c r="AX23" i="9" s="1"/>
  <c r="AW23" i="7"/>
  <c r="AW23" i="9" s="1"/>
  <c r="AV23" i="7"/>
  <c r="AU23" i="7"/>
  <c r="AU23" i="9" s="1"/>
  <c r="AT23" i="7"/>
  <c r="AT23" i="9" s="1"/>
  <c r="AS23" i="7"/>
  <c r="AS23" i="9" s="1"/>
  <c r="AR23" i="7"/>
  <c r="AR23" i="9" s="1"/>
  <c r="AQ23" i="7"/>
  <c r="AQ23" i="9" s="1"/>
  <c r="AP23" i="7"/>
  <c r="AP23" i="9" s="1"/>
  <c r="AO23" i="7"/>
  <c r="AO23" i="9" s="1"/>
  <c r="AN23" i="7"/>
  <c r="AN23" i="9" s="1"/>
  <c r="AM23" i="7"/>
  <c r="AM23" i="9" s="1"/>
  <c r="AL23" i="7"/>
  <c r="AL23" i="9" s="1"/>
  <c r="AK23" i="7"/>
  <c r="AK23" i="9" s="1"/>
  <c r="AJ23" i="7"/>
  <c r="AI23" i="7"/>
  <c r="AI23" i="9" s="1"/>
  <c r="AH23" i="7"/>
  <c r="AH23" i="9" s="1"/>
  <c r="AG23" i="7"/>
  <c r="AG23" i="9" s="1"/>
  <c r="AF23" i="7"/>
  <c r="AE23" i="7"/>
  <c r="AE23" i="9" s="1"/>
  <c r="AD23" i="7"/>
  <c r="AD23" i="9" s="1"/>
  <c r="AC23" i="7"/>
  <c r="AC23" i="9" s="1"/>
  <c r="AB23" i="7"/>
  <c r="AB23" i="9" s="1"/>
  <c r="AA23" i="7"/>
  <c r="AA23" i="9" s="1"/>
  <c r="Z23" i="7"/>
  <c r="Z23" i="9" s="1"/>
  <c r="Y23" i="7"/>
  <c r="Y23" i="9" s="1"/>
  <c r="X23" i="7"/>
  <c r="X23" i="9" s="1"/>
  <c r="W23" i="7"/>
  <c r="W23" i="9" s="1"/>
  <c r="V23" i="7"/>
  <c r="V23" i="9" s="1"/>
  <c r="U23" i="7"/>
  <c r="U23" i="9" s="1"/>
  <c r="T23" i="7"/>
  <c r="S23" i="7"/>
  <c r="S23" i="9" s="1"/>
  <c r="R23" i="7"/>
  <c r="R23" i="9" s="1"/>
  <c r="Q23" i="7"/>
  <c r="Q23" i="9" s="1"/>
  <c r="P23" i="7"/>
  <c r="O23" i="7"/>
  <c r="O23" i="9" s="1"/>
  <c r="N23" i="7"/>
  <c r="N23" i="9" s="1"/>
  <c r="M23" i="7"/>
  <c r="M23" i="9" s="1"/>
  <c r="L23" i="7"/>
  <c r="L23" i="9" s="1"/>
  <c r="K23" i="7"/>
  <c r="K23" i="9" s="1"/>
  <c r="J23" i="7"/>
  <c r="J23" i="9" s="1"/>
  <c r="I23" i="7"/>
  <c r="I23" i="9" s="1"/>
  <c r="H23" i="7"/>
  <c r="H23" i="9" s="1"/>
  <c r="G23" i="7"/>
  <c r="G23" i="9" s="1"/>
  <c r="F23" i="7"/>
  <c r="F23" i="9" s="1"/>
  <c r="E23" i="7"/>
  <c r="E23" i="9" s="1"/>
  <c r="D23" i="7"/>
  <c r="C23" i="7"/>
  <c r="C23" i="9" s="1"/>
  <c r="BY22" i="7"/>
  <c r="BY22" i="9" s="1"/>
  <c r="BX22" i="7"/>
  <c r="BX22" i="9" s="1"/>
  <c r="BW22" i="7"/>
  <c r="BV22" i="7"/>
  <c r="BV22" i="9" s="1"/>
  <c r="BU22" i="7"/>
  <c r="BU22" i="9" s="1"/>
  <c r="BT22" i="7"/>
  <c r="BT22" i="9" s="1"/>
  <c r="BS22" i="7"/>
  <c r="BS22" i="9" s="1"/>
  <c r="BR22" i="7"/>
  <c r="BR22" i="9" s="1"/>
  <c r="BQ22" i="7"/>
  <c r="BQ22" i="9" s="1"/>
  <c r="BP22" i="7"/>
  <c r="BP22" i="9" s="1"/>
  <c r="BO22" i="7"/>
  <c r="BO22" i="9" s="1"/>
  <c r="BN22" i="7"/>
  <c r="BN22" i="9" s="1"/>
  <c r="BM22" i="7"/>
  <c r="BM22" i="9" s="1"/>
  <c r="BL22" i="7"/>
  <c r="BL22" i="9" s="1"/>
  <c r="BK22" i="7"/>
  <c r="BJ22" i="7"/>
  <c r="BJ22" i="9" s="1"/>
  <c r="BI22" i="7"/>
  <c r="BI22" i="9" s="1"/>
  <c r="BH22" i="7"/>
  <c r="BH22" i="9" s="1"/>
  <c r="BG22" i="7"/>
  <c r="BF22" i="7"/>
  <c r="BF22" i="9" s="1"/>
  <c r="BE22" i="7"/>
  <c r="BE22" i="9" s="1"/>
  <c r="BD22" i="7"/>
  <c r="BD22" i="9" s="1"/>
  <c r="BC22" i="7"/>
  <c r="BC22" i="9" s="1"/>
  <c r="BB22" i="7"/>
  <c r="BB22" i="9" s="1"/>
  <c r="BA22" i="7"/>
  <c r="BA22" i="9" s="1"/>
  <c r="AZ22" i="7"/>
  <c r="AZ22" i="9" s="1"/>
  <c r="AY22" i="7"/>
  <c r="AY22" i="9" s="1"/>
  <c r="AX22" i="7"/>
  <c r="AX22" i="9" s="1"/>
  <c r="AW22" i="7"/>
  <c r="AW22" i="9" s="1"/>
  <c r="AV22" i="7"/>
  <c r="AV22" i="9" s="1"/>
  <c r="AU22" i="7"/>
  <c r="AT22" i="7"/>
  <c r="AT22" i="9" s="1"/>
  <c r="AS22" i="7"/>
  <c r="AS22" i="9" s="1"/>
  <c r="AR22" i="7"/>
  <c r="AR22" i="9" s="1"/>
  <c r="AQ22" i="7"/>
  <c r="AP22" i="7"/>
  <c r="AP22" i="9" s="1"/>
  <c r="AO22" i="7"/>
  <c r="AO22" i="9" s="1"/>
  <c r="AN22" i="7"/>
  <c r="AN22" i="9" s="1"/>
  <c r="AM22" i="7"/>
  <c r="AM22" i="9" s="1"/>
  <c r="AL22" i="7"/>
  <c r="AL22" i="9" s="1"/>
  <c r="AK22" i="7"/>
  <c r="AK22" i="9" s="1"/>
  <c r="AJ22" i="7"/>
  <c r="AJ22" i="9" s="1"/>
  <c r="AI22" i="7"/>
  <c r="AI22" i="9" s="1"/>
  <c r="AH22" i="7"/>
  <c r="AH22" i="9" s="1"/>
  <c r="AG22" i="7"/>
  <c r="AG22" i="9" s="1"/>
  <c r="AF22" i="7"/>
  <c r="AF22" i="9" s="1"/>
  <c r="AE22" i="7"/>
  <c r="AD22" i="7"/>
  <c r="AD22" i="9" s="1"/>
  <c r="AC22" i="7"/>
  <c r="AC22" i="9" s="1"/>
  <c r="AB22" i="7"/>
  <c r="AB22" i="9" s="1"/>
  <c r="AA22" i="7"/>
  <c r="Z22" i="7"/>
  <c r="Z22" i="9" s="1"/>
  <c r="Y22" i="7"/>
  <c r="Y22" i="9" s="1"/>
  <c r="X22" i="7"/>
  <c r="X22" i="9" s="1"/>
  <c r="W22" i="7"/>
  <c r="W22" i="9" s="1"/>
  <c r="V22" i="7"/>
  <c r="V22" i="9" s="1"/>
  <c r="U22" i="7"/>
  <c r="U22" i="9" s="1"/>
  <c r="T22" i="7"/>
  <c r="T22" i="9" s="1"/>
  <c r="S22" i="7"/>
  <c r="S22" i="9" s="1"/>
  <c r="R22" i="7"/>
  <c r="R22" i="9" s="1"/>
  <c r="Q22" i="7"/>
  <c r="Q22" i="9" s="1"/>
  <c r="P22" i="7"/>
  <c r="P22" i="9" s="1"/>
  <c r="O22" i="7"/>
  <c r="N22" i="7"/>
  <c r="N22" i="9" s="1"/>
  <c r="M22" i="7"/>
  <c r="M22" i="9" s="1"/>
  <c r="L22" i="7"/>
  <c r="L22" i="9" s="1"/>
  <c r="K22" i="7"/>
  <c r="J22" i="7"/>
  <c r="J22" i="9" s="1"/>
  <c r="I22" i="7"/>
  <c r="I22" i="9" s="1"/>
  <c r="H22" i="7"/>
  <c r="H22" i="9" s="1"/>
  <c r="G22" i="7"/>
  <c r="G22" i="9" s="1"/>
  <c r="F22" i="7"/>
  <c r="F22" i="9" s="1"/>
  <c r="E22" i="7"/>
  <c r="E22" i="9" s="1"/>
  <c r="D22" i="7"/>
  <c r="D22" i="9" s="1"/>
  <c r="C22" i="7"/>
  <c r="C22" i="9" s="1"/>
  <c r="BY21" i="7"/>
  <c r="BY21" i="9" s="1"/>
  <c r="BX21" i="7"/>
  <c r="BX21" i="9" s="1"/>
  <c r="BW21" i="7"/>
  <c r="BW21" i="9" s="1"/>
  <c r="BV21" i="7"/>
  <c r="BU21" i="7"/>
  <c r="BU21" i="9" s="1"/>
  <c r="BT21" i="7"/>
  <c r="BT21" i="9" s="1"/>
  <c r="BS21" i="7"/>
  <c r="BS21" i="9" s="1"/>
  <c r="BR21" i="7"/>
  <c r="BQ21" i="7"/>
  <c r="BQ21" i="9" s="1"/>
  <c r="BP21" i="7"/>
  <c r="BP21" i="9" s="1"/>
  <c r="BO21" i="7"/>
  <c r="BO21" i="9" s="1"/>
  <c r="BN21" i="7"/>
  <c r="BN21" i="9" s="1"/>
  <c r="BM21" i="7"/>
  <c r="BM21" i="9" s="1"/>
  <c r="BL21" i="7"/>
  <c r="BL21" i="9" s="1"/>
  <c r="BK21" i="7"/>
  <c r="BK21" i="9" s="1"/>
  <c r="BJ21" i="7"/>
  <c r="BJ21" i="9" s="1"/>
  <c r="BI21" i="7"/>
  <c r="BI21" i="9" s="1"/>
  <c r="BH21" i="7"/>
  <c r="BH21" i="9" s="1"/>
  <c r="BG21" i="7"/>
  <c r="BG21" i="9" s="1"/>
  <c r="BF21" i="7"/>
  <c r="BE21" i="7"/>
  <c r="BE21" i="9" s="1"/>
  <c r="BD21" i="7"/>
  <c r="BD21" i="9" s="1"/>
  <c r="BC21" i="7"/>
  <c r="BC21" i="9" s="1"/>
  <c r="BB21" i="7"/>
  <c r="BA21" i="7"/>
  <c r="BA21" i="9" s="1"/>
  <c r="AZ21" i="7"/>
  <c r="AZ21" i="9" s="1"/>
  <c r="AY21" i="7"/>
  <c r="AY21" i="9" s="1"/>
  <c r="AX21" i="7"/>
  <c r="AX21" i="9" s="1"/>
  <c r="AW21" i="7"/>
  <c r="AW21" i="9" s="1"/>
  <c r="AV21" i="7"/>
  <c r="AV21" i="9" s="1"/>
  <c r="AU21" i="7"/>
  <c r="AU21" i="9" s="1"/>
  <c r="AT21" i="7"/>
  <c r="AT21" i="9" s="1"/>
  <c r="AS21" i="7"/>
  <c r="AS21" i="9" s="1"/>
  <c r="AR21" i="7"/>
  <c r="AR21" i="9" s="1"/>
  <c r="AQ21" i="7"/>
  <c r="AQ21" i="9" s="1"/>
  <c r="AP21" i="7"/>
  <c r="AO21" i="7"/>
  <c r="AO21" i="9" s="1"/>
  <c r="AN21" i="7"/>
  <c r="AN21" i="9" s="1"/>
  <c r="AM21" i="7"/>
  <c r="AM21" i="9" s="1"/>
  <c r="AL21" i="7"/>
  <c r="AK21" i="7"/>
  <c r="AK21" i="9" s="1"/>
  <c r="AJ21" i="7"/>
  <c r="AJ21" i="9" s="1"/>
  <c r="AI21" i="7"/>
  <c r="AI21" i="9" s="1"/>
  <c r="AH21" i="7"/>
  <c r="AH21" i="9" s="1"/>
  <c r="AG21" i="7"/>
  <c r="AG21" i="9" s="1"/>
  <c r="AF21" i="7"/>
  <c r="AF21" i="9" s="1"/>
  <c r="AE21" i="7"/>
  <c r="AE21" i="9" s="1"/>
  <c r="AD21" i="7"/>
  <c r="AD21" i="9" s="1"/>
  <c r="AC21" i="7"/>
  <c r="AC21" i="9" s="1"/>
  <c r="AB21" i="7"/>
  <c r="AB21" i="9" s="1"/>
  <c r="AA21" i="7"/>
  <c r="AA21" i="9" s="1"/>
  <c r="Z21" i="7"/>
  <c r="Y21" i="7"/>
  <c r="Y21" i="9" s="1"/>
  <c r="X21" i="7"/>
  <c r="X21" i="9" s="1"/>
  <c r="W21" i="7"/>
  <c r="W21" i="9" s="1"/>
  <c r="V21" i="7"/>
  <c r="U21" i="7"/>
  <c r="U21" i="9" s="1"/>
  <c r="T21" i="7"/>
  <c r="T21" i="9" s="1"/>
  <c r="S21" i="7"/>
  <c r="S21" i="9" s="1"/>
  <c r="R21" i="7"/>
  <c r="R21" i="9" s="1"/>
  <c r="Q21" i="7"/>
  <c r="Q21" i="9" s="1"/>
  <c r="P21" i="7"/>
  <c r="P21" i="9" s="1"/>
  <c r="O21" i="7"/>
  <c r="O21" i="9" s="1"/>
  <c r="N21" i="7"/>
  <c r="N21" i="9" s="1"/>
  <c r="M21" i="7"/>
  <c r="M21" i="9" s="1"/>
  <c r="L21" i="7"/>
  <c r="L21" i="9" s="1"/>
  <c r="K21" i="7"/>
  <c r="K21" i="9" s="1"/>
  <c r="J21" i="7"/>
  <c r="I21" i="7"/>
  <c r="I21" i="9" s="1"/>
  <c r="H21" i="7"/>
  <c r="H21" i="9" s="1"/>
  <c r="G21" i="7"/>
  <c r="G21" i="9" s="1"/>
  <c r="F21" i="7"/>
  <c r="E21" i="7"/>
  <c r="E21" i="9" s="1"/>
  <c r="D21" i="7"/>
  <c r="D21" i="9" s="1"/>
  <c r="C21" i="7"/>
  <c r="C21" i="9" s="1"/>
  <c r="BY20" i="7"/>
  <c r="BY20" i="9" s="1"/>
  <c r="BX20" i="7"/>
  <c r="BX20" i="9" s="1"/>
  <c r="BW20" i="7"/>
  <c r="BW20" i="9" s="1"/>
  <c r="BV20" i="7"/>
  <c r="BV20" i="9" s="1"/>
  <c r="BU20" i="7"/>
  <c r="BU20" i="9" s="1"/>
  <c r="BT20" i="7"/>
  <c r="BT20" i="9" s="1"/>
  <c r="BS20" i="7"/>
  <c r="BS20" i="9" s="1"/>
  <c r="BR20" i="7"/>
  <c r="BR20" i="9" s="1"/>
  <c r="BQ20" i="7"/>
  <c r="BP20" i="7"/>
  <c r="BP20" i="9" s="1"/>
  <c r="BO20" i="7"/>
  <c r="BO20" i="9" s="1"/>
  <c r="BN20" i="7"/>
  <c r="BN20" i="9" s="1"/>
  <c r="BM20" i="7"/>
  <c r="BL20" i="7"/>
  <c r="BL20" i="9" s="1"/>
  <c r="BK20" i="7"/>
  <c r="BK20" i="9" s="1"/>
  <c r="BJ20" i="7"/>
  <c r="BJ20" i="9" s="1"/>
  <c r="BI20" i="7"/>
  <c r="BI20" i="9" s="1"/>
  <c r="BH20" i="7"/>
  <c r="BH20" i="9" s="1"/>
  <c r="BG20" i="7"/>
  <c r="BG20" i="9" s="1"/>
  <c r="BF20" i="7"/>
  <c r="BF20" i="9" s="1"/>
  <c r="BE20" i="7"/>
  <c r="BE20" i="9" s="1"/>
  <c r="BD20" i="7"/>
  <c r="BD20" i="9" s="1"/>
  <c r="BC20" i="7"/>
  <c r="BC20" i="9" s="1"/>
  <c r="BB20" i="7"/>
  <c r="BB20" i="9" s="1"/>
  <c r="BA20" i="7"/>
  <c r="AZ20" i="7"/>
  <c r="AZ20" i="9" s="1"/>
  <c r="AY20" i="7"/>
  <c r="AY20" i="9" s="1"/>
  <c r="AX20" i="7"/>
  <c r="AX20" i="9" s="1"/>
  <c r="AW20" i="7"/>
  <c r="AV20" i="7"/>
  <c r="AV20" i="9" s="1"/>
  <c r="AU20" i="7"/>
  <c r="AU20" i="9" s="1"/>
  <c r="AT20" i="7"/>
  <c r="AT20" i="9" s="1"/>
  <c r="AS20" i="7"/>
  <c r="AS20" i="9" s="1"/>
  <c r="AR20" i="7"/>
  <c r="AR20" i="9" s="1"/>
  <c r="AQ20" i="7"/>
  <c r="AQ20" i="9" s="1"/>
  <c r="AP20" i="7"/>
  <c r="AP20" i="9" s="1"/>
  <c r="AO20" i="7"/>
  <c r="AO20" i="9" s="1"/>
  <c r="AN20" i="7"/>
  <c r="AN20" i="9" s="1"/>
  <c r="AM20" i="7"/>
  <c r="AM20" i="9" s="1"/>
  <c r="AL20" i="7"/>
  <c r="AL20" i="9" s="1"/>
  <c r="AK20" i="7"/>
  <c r="AJ20" i="7"/>
  <c r="AJ20" i="9" s="1"/>
  <c r="AI20" i="7"/>
  <c r="AI20" i="9" s="1"/>
  <c r="AH20" i="7"/>
  <c r="AH20" i="9" s="1"/>
  <c r="AG20" i="7"/>
  <c r="AF20" i="7"/>
  <c r="AF20" i="9" s="1"/>
  <c r="AE20" i="7"/>
  <c r="AE20" i="9" s="1"/>
  <c r="AD20" i="7"/>
  <c r="AD20" i="9" s="1"/>
  <c r="AC20" i="7"/>
  <c r="AC20" i="9" s="1"/>
  <c r="AB20" i="7"/>
  <c r="AB20" i="9" s="1"/>
  <c r="AA20" i="7"/>
  <c r="AA20" i="9" s="1"/>
  <c r="Z20" i="7"/>
  <c r="Z20" i="9" s="1"/>
  <c r="Y20" i="7"/>
  <c r="Y20" i="9" s="1"/>
  <c r="X20" i="7"/>
  <c r="X20" i="9" s="1"/>
  <c r="W20" i="7"/>
  <c r="W20" i="9" s="1"/>
  <c r="V20" i="7"/>
  <c r="V20" i="9" s="1"/>
  <c r="U20" i="7"/>
  <c r="T20" i="7"/>
  <c r="T20" i="9" s="1"/>
  <c r="S20" i="7"/>
  <c r="S20" i="9" s="1"/>
  <c r="R20" i="7"/>
  <c r="R20" i="9" s="1"/>
  <c r="Q20" i="7"/>
  <c r="P20" i="7"/>
  <c r="P20" i="9" s="1"/>
  <c r="O20" i="7"/>
  <c r="O20" i="9" s="1"/>
  <c r="N20" i="7"/>
  <c r="N20" i="9" s="1"/>
  <c r="M20" i="7"/>
  <c r="M20" i="9" s="1"/>
  <c r="L20" i="7"/>
  <c r="L20" i="9" s="1"/>
  <c r="K20" i="7"/>
  <c r="K20" i="9" s="1"/>
  <c r="J20" i="7"/>
  <c r="J20" i="9" s="1"/>
  <c r="I20" i="7"/>
  <c r="I20" i="9" s="1"/>
  <c r="H20" i="7"/>
  <c r="H20" i="9" s="1"/>
  <c r="G20" i="7"/>
  <c r="G20" i="9" s="1"/>
  <c r="F20" i="7"/>
  <c r="F20" i="9" s="1"/>
  <c r="E20" i="7"/>
  <c r="D20" i="7"/>
  <c r="D20" i="9" s="1"/>
  <c r="C20" i="7"/>
  <c r="C20" i="9" s="1"/>
  <c r="BY19" i="7"/>
  <c r="BY19" i="9" s="1"/>
  <c r="BX19" i="7"/>
  <c r="BW19" i="7"/>
  <c r="BW19" i="9" s="1"/>
  <c r="BV19" i="7"/>
  <c r="BV19" i="9" s="1"/>
  <c r="BU19" i="7"/>
  <c r="BU19" i="9" s="1"/>
  <c r="BT19" i="7"/>
  <c r="BT19" i="9" s="1"/>
  <c r="BS19" i="7"/>
  <c r="BS19" i="9" s="1"/>
  <c r="BR19" i="7"/>
  <c r="BR19" i="9" s="1"/>
  <c r="BQ19" i="7"/>
  <c r="BQ19" i="9" s="1"/>
  <c r="BP19" i="7"/>
  <c r="BP19" i="9" s="1"/>
  <c r="BO19" i="7"/>
  <c r="BO19" i="9" s="1"/>
  <c r="BN19" i="7"/>
  <c r="BN19" i="9" s="1"/>
  <c r="BM19" i="7"/>
  <c r="BM19" i="9" s="1"/>
  <c r="BL19" i="7"/>
  <c r="BK19" i="7"/>
  <c r="BK19" i="9" s="1"/>
  <c r="BJ19" i="7"/>
  <c r="BJ19" i="9" s="1"/>
  <c r="BI19" i="7"/>
  <c r="BI19" i="9" s="1"/>
  <c r="BH19" i="7"/>
  <c r="BG19" i="7"/>
  <c r="BG19" i="9" s="1"/>
  <c r="BF19" i="7"/>
  <c r="BF19" i="9" s="1"/>
  <c r="BE19" i="7"/>
  <c r="BE19" i="9" s="1"/>
  <c r="BD19" i="7"/>
  <c r="BD19" i="9" s="1"/>
  <c r="BC19" i="7"/>
  <c r="BC19" i="9" s="1"/>
  <c r="BB19" i="7"/>
  <c r="BB19" i="9" s="1"/>
  <c r="BA19" i="7"/>
  <c r="BA19" i="9" s="1"/>
  <c r="AZ19" i="7"/>
  <c r="AZ19" i="9" s="1"/>
  <c r="AY19" i="7"/>
  <c r="AY19" i="9" s="1"/>
  <c r="AX19" i="7"/>
  <c r="AX19" i="9" s="1"/>
  <c r="AW19" i="7"/>
  <c r="AW19" i="9" s="1"/>
  <c r="AV19" i="7"/>
  <c r="AU19" i="7"/>
  <c r="AU19" i="9" s="1"/>
  <c r="AT19" i="7"/>
  <c r="AT19" i="9" s="1"/>
  <c r="AS19" i="7"/>
  <c r="AS19" i="9" s="1"/>
  <c r="AR19" i="7"/>
  <c r="AQ19" i="7"/>
  <c r="AQ19" i="9" s="1"/>
  <c r="AP19" i="7"/>
  <c r="AP19" i="9" s="1"/>
  <c r="AO19" i="7"/>
  <c r="AO19" i="9" s="1"/>
  <c r="AN19" i="7"/>
  <c r="AN19" i="9" s="1"/>
  <c r="AM19" i="7"/>
  <c r="AM19" i="9" s="1"/>
  <c r="AL19" i="7"/>
  <c r="AL19" i="9" s="1"/>
  <c r="AK19" i="7"/>
  <c r="AK19" i="9" s="1"/>
  <c r="AJ19" i="7"/>
  <c r="AJ19" i="9" s="1"/>
  <c r="AI19" i="7"/>
  <c r="AI19" i="9" s="1"/>
  <c r="AH19" i="7"/>
  <c r="AH19" i="9" s="1"/>
  <c r="AG19" i="7"/>
  <c r="AG19" i="9" s="1"/>
  <c r="AF19" i="7"/>
  <c r="AE19" i="7"/>
  <c r="AE19" i="9" s="1"/>
  <c r="AD19" i="7"/>
  <c r="AD19" i="9" s="1"/>
  <c r="AC19" i="7"/>
  <c r="AC19" i="9" s="1"/>
  <c r="AB19" i="7"/>
  <c r="AA19" i="7"/>
  <c r="AA19" i="9" s="1"/>
  <c r="Z19" i="7"/>
  <c r="Z19" i="9" s="1"/>
  <c r="Y19" i="7"/>
  <c r="Y19" i="9" s="1"/>
  <c r="X19" i="7"/>
  <c r="X19" i="9" s="1"/>
  <c r="W19" i="7"/>
  <c r="W19" i="9" s="1"/>
  <c r="V19" i="7"/>
  <c r="V19" i="9" s="1"/>
  <c r="U19" i="7"/>
  <c r="U19" i="9" s="1"/>
  <c r="T19" i="7"/>
  <c r="T19" i="9" s="1"/>
  <c r="S19" i="7"/>
  <c r="S19" i="9" s="1"/>
  <c r="R19" i="7"/>
  <c r="R19" i="9" s="1"/>
  <c r="Q19" i="7"/>
  <c r="Q19" i="9" s="1"/>
  <c r="P19" i="7"/>
  <c r="O19" i="7"/>
  <c r="O19" i="9" s="1"/>
  <c r="N19" i="7"/>
  <c r="N19" i="9" s="1"/>
  <c r="M19" i="7"/>
  <c r="M19" i="9" s="1"/>
  <c r="L19" i="7"/>
  <c r="K19" i="7"/>
  <c r="K19" i="9" s="1"/>
  <c r="J19" i="7"/>
  <c r="J19" i="9" s="1"/>
  <c r="I19" i="7"/>
  <c r="I19" i="9" s="1"/>
  <c r="H19" i="7"/>
  <c r="H19" i="9" s="1"/>
  <c r="G19" i="7"/>
  <c r="G19" i="9" s="1"/>
  <c r="F19" i="7"/>
  <c r="F19" i="9" s="1"/>
  <c r="E19" i="7"/>
  <c r="E19" i="9" s="1"/>
  <c r="D19" i="7"/>
  <c r="D19" i="9" s="1"/>
  <c r="C19" i="7"/>
  <c r="C19" i="9" s="1"/>
  <c r="BY18" i="7"/>
  <c r="BY18" i="9" s="1"/>
  <c r="BX18" i="7"/>
  <c r="BX18" i="9" s="1"/>
  <c r="BW18" i="7"/>
  <c r="BV18" i="7"/>
  <c r="BV18" i="9" s="1"/>
  <c r="BU18" i="7"/>
  <c r="BU18" i="9" s="1"/>
  <c r="BT18" i="7"/>
  <c r="BT18" i="9" s="1"/>
  <c r="BS18" i="7"/>
  <c r="BR18" i="7"/>
  <c r="BR18" i="9" s="1"/>
  <c r="BQ18" i="7"/>
  <c r="BQ18" i="9" s="1"/>
  <c r="BP18" i="7"/>
  <c r="BP18" i="9" s="1"/>
  <c r="BO18" i="7"/>
  <c r="BO18" i="9" s="1"/>
  <c r="BN18" i="7"/>
  <c r="BN18" i="9" s="1"/>
  <c r="BM18" i="7"/>
  <c r="BM18" i="9" s="1"/>
  <c r="BL18" i="7"/>
  <c r="BL18" i="9" s="1"/>
  <c r="BK18" i="7"/>
  <c r="BK18" i="9" s="1"/>
  <c r="BJ18" i="7"/>
  <c r="BJ18" i="9" s="1"/>
  <c r="BI18" i="7"/>
  <c r="BI18" i="9" s="1"/>
  <c r="BH18" i="7"/>
  <c r="BH18" i="9" s="1"/>
  <c r="BG18" i="7"/>
  <c r="BF18" i="7"/>
  <c r="BF18" i="9" s="1"/>
  <c r="BE18" i="7"/>
  <c r="BE18" i="9" s="1"/>
  <c r="BD18" i="7"/>
  <c r="BD18" i="9" s="1"/>
  <c r="BC18" i="7"/>
  <c r="BB18" i="7"/>
  <c r="BB18" i="9" s="1"/>
  <c r="BA18" i="7"/>
  <c r="BA18" i="9" s="1"/>
  <c r="AZ18" i="7"/>
  <c r="AZ18" i="9" s="1"/>
  <c r="AY18" i="7"/>
  <c r="AY18" i="9" s="1"/>
  <c r="AX18" i="7"/>
  <c r="AX18" i="9" s="1"/>
  <c r="AW18" i="7"/>
  <c r="AW18" i="9" s="1"/>
  <c r="AV18" i="7"/>
  <c r="AV18" i="9" s="1"/>
  <c r="AU18" i="7"/>
  <c r="AU18" i="9" s="1"/>
  <c r="AT18" i="7"/>
  <c r="AT18" i="9" s="1"/>
  <c r="AS18" i="7"/>
  <c r="AS18" i="9" s="1"/>
  <c r="AR18" i="7"/>
  <c r="AR18" i="9" s="1"/>
  <c r="AQ18" i="7"/>
  <c r="AP18" i="7"/>
  <c r="AP18" i="9" s="1"/>
  <c r="AO18" i="7"/>
  <c r="AO18" i="9" s="1"/>
  <c r="AN18" i="7"/>
  <c r="AN18" i="9" s="1"/>
  <c r="AM18" i="7"/>
  <c r="AL18" i="7"/>
  <c r="AL18" i="9" s="1"/>
  <c r="AK18" i="7"/>
  <c r="AK18" i="9" s="1"/>
  <c r="AJ18" i="7"/>
  <c r="AJ18" i="9" s="1"/>
  <c r="AI18" i="7"/>
  <c r="AI18" i="9" s="1"/>
  <c r="AH18" i="7"/>
  <c r="AH18" i="9" s="1"/>
  <c r="AG18" i="7"/>
  <c r="AG18" i="9" s="1"/>
  <c r="AF18" i="7"/>
  <c r="AF18" i="9" s="1"/>
  <c r="AE18" i="7"/>
  <c r="AE18" i="9" s="1"/>
  <c r="AD18" i="7"/>
  <c r="AD18" i="9" s="1"/>
  <c r="AC18" i="7"/>
  <c r="AC18" i="9" s="1"/>
  <c r="AB18" i="7"/>
  <c r="AB18" i="9" s="1"/>
  <c r="AA18" i="7"/>
  <c r="Z18" i="7"/>
  <c r="Z18" i="9" s="1"/>
  <c r="Y18" i="7"/>
  <c r="Y18" i="9" s="1"/>
  <c r="X18" i="7"/>
  <c r="X18" i="9" s="1"/>
  <c r="W18" i="7"/>
  <c r="V18" i="7"/>
  <c r="V18" i="9" s="1"/>
  <c r="U18" i="7"/>
  <c r="U18" i="9" s="1"/>
  <c r="T18" i="7"/>
  <c r="T18" i="9" s="1"/>
  <c r="S18" i="7"/>
  <c r="S18" i="9" s="1"/>
  <c r="R18" i="7"/>
  <c r="R18" i="9" s="1"/>
  <c r="Q18" i="7"/>
  <c r="Q18" i="9" s="1"/>
  <c r="P18" i="7"/>
  <c r="P18" i="9" s="1"/>
  <c r="O18" i="7"/>
  <c r="O18" i="9" s="1"/>
  <c r="N18" i="7"/>
  <c r="N18" i="9" s="1"/>
  <c r="M18" i="7"/>
  <c r="M18" i="9" s="1"/>
  <c r="L18" i="7"/>
  <c r="L18" i="9" s="1"/>
  <c r="K18" i="7"/>
  <c r="J18" i="7"/>
  <c r="J18" i="9" s="1"/>
  <c r="I18" i="7"/>
  <c r="I18" i="9" s="1"/>
  <c r="H18" i="7"/>
  <c r="H18" i="9" s="1"/>
  <c r="G18" i="7"/>
  <c r="F18" i="7"/>
  <c r="F18" i="9" s="1"/>
  <c r="E18" i="7"/>
  <c r="E18" i="9" s="1"/>
  <c r="D18" i="7"/>
  <c r="D18" i="9" s="1"/>
  <c r="C18" i="7"/>
  <c r="C18" i="9" s="1"/>
  <c r="BY17" i="7"/>
  <c r="BY17" i="9" s="1"/>
  <c r="BX17" i="7"/>
  <c r="BX17" i="9" s="1"/>
  <c r="BW17" i="7"/>
  <c r="BW17" i="9" s="1"/>
  <c r="BV17" i="7"/>
  <c r="BV17" i="9" s="1"/>
  <c r="BU17" i="7"/>
  <c r="BU17" i="9" s="1"/>
  <c r="BT17" i="7"/>
  <c r="BT17" i="9" s="1"/>
  <c r="BS17" i="7"/>
  <c r="BS17" i="9" s="1"/>
  <c r="BR17" i="7"/>
  <c r="BQ17" i="7"/>
  <c r="BQ17" i="9" s="1"/>
  <c r="BP17" i="7"/>
  <c r="BP17" i="9" s="1"/>
  <c r="BO17" i="7"/>
  <c r="BO17" i="9" s="1"/>
  <c r="BN17" i="7"/>
  <c r="BM17" i="7"/>
  <c r="BM17" i="9" s="1"/>
  <c r="BL17" i="7"/>
  <c r="BL17" i="9" s="1"/>
  <c r="BK17" i="7"/>
  <c r="BK17" i="9" s="1"/>
  <c r="BJ17" i="7"/>
  <c r="BJ17" i="9" s="1"/>
  <c r="BI17" i="7"/>
  <c r="BI17" i="9" s="1"/>
  <c r="BH17" i="7"/>
  <c r="BH17" i="9" s="1"/>
  <c r="BG17" i="7"/>
  <c r="BG17" i="9" s="1"/>
  <c r="BF17" i="7"/>
  <c r="BF17" i="9" s="1"/>
  <c r="BE17" i="7"/>
  <c r="BE17" i="9" s="1"/>
  <c r="BD17" i="7"/>
  <c r="BD17" i="9" s="1"/>
  <c r="BC17" i="7"/>
  <c r="BC17" i="9" s="1"/>
  <c r="BB17" i="7"/>
  <c r="BA17" i="7"/>
  <c r="BA17" i="9" s="1"/>
  <c r="AZ17" i="7"/>
  <c r="AZ17" i="9" s="1"/>
  <c r="AY17" i="7"/>
  <c r="AY17" i="9" s="1"/>
  <c r="AX17" i="7"/>
  <c r="AW17" i="7"/>
  <c r="AW17" i="9" s="1"/>
  <c r="AV17" i="7"/>
  <c r="AV17" i="9" s="1"/>
  <c r="AU17" i="7"/>
  <c r="AU17" i="9" s="1"/>
  <c r="AT17" i="7"/>
  <c r="AT17" i="9" s="1"/>
  <c r="AS17" i="7"/>
  <c r="AS17" i="9" s="1"/>
  <c r="AR17" i="7"/>
  <c r="AR17" i="9" s="1"/>
  <c r="AQ17" i="7"/>
  <c r="AQ17" i="9" s="1"/>
  <c r="AP17" i="7"/>
  <c r="AP17" i="9" s="1"/>
  <c r="AO17" i="7"/>
  <c r="AO17" i="9" s="1"/>
  <c r="AN17" i="7"/>
  <c r="AN17" i="9" s="1"/>
  <c r="AM17" i="7"/>
  <c r="AM17" i="9" s="1"/>
  <c r="AL17" i="7"/>
  <c r="AK17" i="7"/>
  <c r="AK17" i="9" s="1"/>
  <c r="AJ17" i="7"/>
  <c r="AJ17" i="9" s="1"/>
  <c r="AI17" i="7"/>
  <c r="AI17" i="9" s="1"/>
  <c r="AH17" i="7"/>
  <c r="AG17" i="7"/>
  <c r="AG17" i="9" s="1"/>
  <c r="AF17" i="7"/>
  <c r="AF17" i="9" s="1"/>
  <c r="AE17" i="7"/>
  <c r="AE17" i="9" s="1"/>
  <c r="AD17" i="7"/>
  <c r="AD17" i="9" s="1"/>
  <c r="AC17" i="7"/>
  <c r="AC17" i="9" s="1"/>
  <c r="AB17" i="7"/>
  <c r="AB17" i="9" s="1"/>
  <c r="AA17" i="7"/>
  <c r="AA17" i="9" s="1"/>
  <c r="Z17" i="7"/>
  <c r="Z17" i="9" s="1"/>
  <c r="Y17" i="7"/>
  <c r="Y17" i="9" s="1"/>
  <c r="X17" i="7"/>
  <c r="X17" i="9" s="1"/>
  <c r="W17" i="7"/>
  <c r="W17" i="9" s="1"/>
  <c r="V17" i="7"/>
  <c r="U17" i="7"/>
  <c r="U17" i="9" s="1"/>
  <c r="T17" i="7"/>
  <c r="T17" i="9" s="1"/>
  <c r="S17" i="7"/>
  <c r="S17" i="9" s="1"/>
  <c r="R17" i="7"/>
  <c r="Q17" i="7"/>
  <c r="Q17" i="9" s="1"/>
  <c r="P17" i="7"/>
  <c r="P17" i="9" s="1"/>
  <c r="O17" i="7"/>
  <c r="O17" i="9" s="1"/>
  <c r="N17" i="7"/>
  <c r="N17" i="9" s="1"/>
  <c r="M17" i="7"/>
  <c r="M17" i="9" s="1"/>
  <c r="L17" i="7"/>
  <c r="L17" i="9" s="1"/>
  <c r="K17" i="7"/>
  <c r="K17" i="9" s="1"/>
  <c r="J17" i="7"/>
  <c r="J17" i="9" s="1"/>
  <c r="I17" i="7"/>
  <c r="I17" i="9" s="1"/>
  <c r="H17" i="7"/>
  <c r="H17" i="9" s="1"/>
  <c r="G17" i="7"/>
  <c r="G17" i="9" s="1"/>
  <c r="F17" i="7"/>
  <c r="E17" i="7"/>
  <c r="E17" i="9" s="1"/>
  <c r="D17" i="7"/>
  <c r="D17" i="9" s="1"/>
  <c r="C17" i="7"/>
  <c r="C17" i="9" s="1"/>
  <c r="BY16" i="7"/>
  <c r="BX16" i="7"/>
  <c r="BX16" i="9" s="1"/>
  <c r="BW16" i="7"/>
  <c r="BW16" i="9" s="1"/>
  <c r="BV16" i="7"/>
  <c r="BV16" i="9" s="1"/>
  <c r="BU16" i="7"/>
  <c r="BU16" i="9" s="1"/>
  <c r="BT16" i="7"/>
  <c r="BT16" i="9" s="1"/>
  <c r="BS16" i="7"/>
  <c r="BS16" i="9" s="1"/>
  <c r="BR16" i="7"/>
  <c r="BR16" i="9" s="1"/>
  <c r="BQ16" i="7"/>
  <c r="BQ16" i="9" s="1"/>
  <c r="BP16" i="7"/>
  <c r="BP16" i="9" s="1"/>
  <c r="BO16" i="7"/>
  <c r="BO16" i="9" s="1"/>
  <c r="BN16" i="7"/>
  <c r="BN16" i="9" s="1"/>
  <c r="BM16" i="7"/>
  <c r="BL16" i="7"/>
  <c r="BL16" i="9" s="1"/>
  <c r="BK16" i="7"/>
  <c r="BK16" i="9" s="1"/>
  <c r="BJ16" i="7"/>
  <c r="BJ16" i="9" s="1"/>
  <c r="BI16" i="7"/>
  <c r="BH16" i="7"/>
  <c r="BH16" i="9" s="1"/>
  <c r="BG16" i="7"/>
  <c r="BG16" i="9" s="1"/>
  <c r="BF16" i="7"/>
  <c r="BF16" i="9" s="1"/>
  <c r="BE16" i="7"/>
  <c r="BE16" i="9" s="1"/>
  <c r="BD16" i="7"/>
  <c r="BD16" i="9" s="1"/>
  <c r="BC16" i="7"/>
  <c r="BC16" i="9" s="1"/>
  <c r="BB16" i="7"/>
  <c r="BB16" i="9" s="1"/>
  <c r="BA16" i="7"/>
  <c r="BA16" i="9" s="1"/>
  <c r="AZ16" i="7"/>
  <c r="AZ16" i="9" s="1"/>
  <c r="AY16" i="7"/>
  <c r="AY16" i="9" s="1"/>
  <c r="AX16" i="7"/>
  <c r="AX16" i="9" s="1"/>
  <c r="AW16" i="7"/>
  <c r="AV16" i="7"/>
  <c r="AV16" i="9" s="1"/>
  <c r="AU16" i="7"/>
  <c r="AU16" i="9" s="1"/>
  <c r="AT16" i="7"/>
  <c r="AT16" i="9" s="1"/>
  <c r="AS16" i="7"/>
  <c r="AR16" i="7"/>
  <c r="AR16" i="9" s="1"/>
  <c r="AQ16" i="7"/>
  <c r="AQ16" i="9" s="1"/>
  <c r="AP16" i="7"/>
  <c r="AP16" i="9" s="1"/>
  <c r="AO16" i="7"/>
  <c r="AO16" i="9" s="1"/>
  <c r="AN16" i="7"/>
  <c r="AN16" i="9" s="1"/>
  <c r="AM16" i="7"/>
  <c r="AM16" i="9" s="1"/>
  <c r="AL16" i="7"/>
  <c r="AL16" i="9" s="1"/>
  <c r="AK16" i="7"/>
  <c r="AK16" i="9" s="1"/>
  <c r="AJ16" i="7"/>
  <c r="AJ16" i="9" s="1"/>
  <c r="AI16" i="7"/>
  <c r="AI16" i="9" s="1"/>
  <c r="AH16" i="7"/>
  <c r="AH16" i="9" s="1"/>
  <c r="AG16" i="7"/>
  <c r="AF16" i="7"/>
  <c r="AF16" i="9" s="1"/>
  <c r="AE16" i="7"/>
  <c r="AE16" i="9" s="1"/>
  <c r="AD16" i="7"/>
  <c r="AD16" i="9" s="1"/>
  <c r="AC16" i="7"/>
  <c r="AB16" i="7"/>
  <c r="AB16" i="9" s="1"/>
  <c r="AA16" i="7"/>
  <c r="AA16" i="9" s="1"/>
  <c r="Z16" i="7"/>
  <c r="Z16" i="9" s="1"/>
  <c r="Y16" i="7"/>
  <c r="Y16" i="9" s="1"/>
  <c r="X16" i="7"/>
  <c r="X16" i="9" s="1"/>
  <c r="W16" i="7"/>
  <c r="W16" i="9" s="1"/>
  <c r="V16" i="7"/>
  <c r="V16" i="9" s="1"/>
  <c r="U16" i="7"/>
  <c r="U16" i="9" s="1"/>
  <c r="T16" i="7"/>
  <c r="T16" i="9" s="1"/>
  <c r="S16" i="7"/>
  <c r="S16" i="9" s="1"/>
  <c r="R16" i="7"/>
  <c r="R16" i="9" s="1"/>
  <c r="Q16" i="7"/>
  <c r="P16" i="7"/>
  <c r="P16" i="9" s="1"/>
  <c r="O16" i="7"/>
  <c r="O16" i="9" s="1"/>
  <c r="N16" i="7"/>
  <c r="N16" i="9" s="1"/>
  <c r="M16" i="7"/>
  <c r="L16" i="7"/>
  <c r="L16" i="9" s="1"/>
  <c r="K16" i="7"/>
  <c r="K16" i="9" s="1"/>
  <c r="J16" i="7"/>
  <c r="J16" i="9" s="1"/>
  <c r="I16" i="7"/>
  <c r="I16" i="9" s="1"/>
  <c r="H16" i="7"/>
  <c r="H16" i="9" s="1"/>
  <c r="G16" i="7"/>
  <c r="G16" i="9" s="1"/>
  <c r="F16" i="7"/>
  <c r="F16" i="9" s="1"/>
  <c r="E16" i="7"/>
  <c r="E16" i="9" s="1"/>
  <c r="D16" i="7"/>
  <c r="D16" i="9" s="1"/>
  <c r="C16" i="7"/>
  <c r="C16" i="9" s="1"/>
  <c r="BY15" i="7"/>
  <c r="BY15" i="9" s="1"/>
  <c r="BX15" i="7"/>
  <c r="BW15" i="7"/>
  <c r="BW15" i="9" s="1"/>
  <c r="BV15" i="7"/>
  <c r="BV15" i="9" s="1"/>
  <c r="BU15" i="7"/>
  <c r="BU15" i="9" s="1"/>
  <c r="BT15" i="7"/>
  <c r="BS15" i="7"/>
  <c r="BS15" i="9" s="1"/>
  <c r="BR15" i="7"/>
  <c r="BR15" i="9" s="1"/>
  <c r="BQ15" i="7"/>
  <c r="BQ15" i="9" s="1"/>
  <c r="BP15" i="7"/>
  <c r="BP15" i="9" s="1"/>
  <c r="BO15" i="7"/>
  <c r="BO15" i="9" s="1"/>
  <c r="BN15" i="7"/>
  <c r="BN15" i="9" s="1"/>
  <c r="BM15" i="7"/>
  <c r="BM15" i="9" s="1"/>
  <c r="BL15" i="7"/>
  <c r="BL15" i="9" s="1"/>
  <c r="BK15" i="7"/>
  <c r="BK15" i="9" s="1"/>
  <c r="BJ15" i="7"/>
  <c r="BJ15" i="9" s="1"/>
  <c r="BI15" i="7"/>
  <c r="BI15" i="9" s="1"/>
  <c r="BH15" i="7"/>
  <c r="BG15" i="7"/>
  <c r="BG15" i="9" s="1"/>
  <c r="BF15" i="7"/>
  <c r="BF15" i="9" s="1"/>
  <c r="BE15" i="7"/>
  <c r="BE15" i="9" s="1"/>
  <c r="BD15" i="7"/>
  <c r="BC15" i="7"/>
  <c r="BC15" i="9" s="1"/>
  <c r="BB15" i="7"/>
  <c r="BB15" i="9" s="1"/>
  <c r="BA15" i="7"/>
  <c r="BA15" i="9" s="1"/>
  <c r="AZ15" i="7"/>
  <c r="AZ15" i="9" s="1"/>
  <c r="AY15" i="7"/>
  <c r="AY15" i="9" s="1"/>
  <c r="AX15" i="7"/>
  <c r="AX15" i="9" s="1"/>
  <c r="AW15" i="7"/>
  <c r="AW15" i="9" s="1"/>
  <c r="AV15" i="7"/>
  <c r="AV15" i="9" s="1"/>
  <c r="AU15" i="7"/>
  <c r="AU15" i="9" s="1"/>
  <c r="AT15" i="7"/>
  <c r="AT15" i="9" s="1"/>
  <c r="AS15" i="7"/>
  <c r="AS15" i="9" s="1"/>
  <c r="AR15" i="7"/>
  <c r="AQ15" i="7"/>
  <c r="AQ15" i="9" s="1"/>
  <c r="AP15" i="7"/>
  <c r="AP15" i="9" s="1"/>
  <c r="AO15" i="7"/>
  <c r="AO15" i="9" s="1"/>
  <c r="AN15" i="7"/>
  <c r="AM15" i="7"/>
  <c r="AM15" i="9" s="1"/>
  <c r="AL15" i="7"/>
  <c r="AL15" i="9" s="1"/>
  <c r="AK15" i="7"/>
  <c r="AK15" i="9" s="1"/>
  <c r="AJ15" i="7"/>
  <c r="AJ15" i="9" s="1"/>
  <c r="AI15" i="7"/>
  <c r="AI15" i="9" s="1"/>
  <c r="AH15" i="7"/>
  <c r="AH15" i="9" s="1"/>
  <c r="AG15" i="7"/>
  <c r="AG15" i="9" s="1"/>
  <c r="AF15" i="7"/>
  <c r="AF15" i="9" s="1"/>
  <c r="AE15" i="7"/>
  <c r="AE15" i="9" s="1"/>
  <c r="AD15" i="7"/>
  <c r="AD15" i="9" s="1"/>
  <c r="AC15" i="7"/>
  <c r="AC15" i="9" s="1"/>
  <c r="AB15" i="7"/>
  <c r="AA15" i="7"/>
  <c r="AA15" i="9" s="1"/>
  <c r="Z15" i="7"/>
  <c r="Z15" i="9" s="1"/>
  <c r="Y15" i="7"/>
  <c r="Y15" i="9" s="1"/>
  <c r="X15" i="7"/>
  <c r="W15" i="7"/>
  <c r="W15" i="9" s="1"/>
  <c r="V15" i="7"/>
  <c r="V15" i="9" s="1"/>
  <c r="U15" i="7"/>
  <c r="U15" i="9" s="1"/>
  <c r="T15" i="7"/>
  <c r="T15" i="9" s="1"/>
  <c r="S15" i="7"/>
  <c r="S15" i="9" s="1"/>
  <c r="R15" i="7"/>
  <c r="R15" i="9" s="1"/>
  <c r="Q15" i="7"/>
  <c r="Q15" i="9" s="1"/>
  <c r="P15" i="7"/>
  <c r="P15" i="9" s="1"/>
  <c r="O15" i="7"/>
  <c r="O15" i="9" s="1"/>
  <c r="N15" i="7"/>
  <c r="N15" i="9" s="1"/>
  <c r="M15" i="7"/>
  <c r="M15" i="9" s="1"/>
  <c r="L15" i="7"/>
  <c r="K15" i="7"/>
  <c r="K15" i="9" s="1"/>
  <c r="J15" i="7"/>
  <c r="J15" i="9" s="1"/>
  <c r="I15" i="7"/>
  <c r="I15" i="9" s="1"/>
  <c r="H15" i="7"/>
  <c r="G15" i="7"/>
  <c r="G15" i="9" s="1"/>
  <c r="F15" i="7"/>
  <c r="F15" i="9" s="1"/>
  <c r="E15" i="7"/>
  <c r="E15" i="9" s="1"/>
  <c r="D15" i="7"/>
  <c r="D15" i="9" s="1"/>
  <c r="C15" i="7"/>
  <c r="C15" i="9" s="1"/>
  <c r="BY14" i="7"/>
  <c r="BY14" i="9" s="1"/>
  <c r="BX14" i="7"/>
  <c r="BX14" i="9" s="1"/>
  <c r="BW14" i="7"/>
  <c r="BW14" i="9" s="1"/>
  <c r="BV14" i="7"/>
  <c r="BV14" i="9" s="1"/>
  <c r="BU14" i="7"/>
  <c r="BU14" i="9" s="1"/>
  <c r="BT14" i="7"/>
  <c r="BT14" i="9" s="1"/>
  <c r="BS14" i="7"/>
  <c r="BR14" i="7"/>
  <c r="BR14" i="9" s="1"/>
  <c r="BQ14" i="7"/>
  <c r="BQ14" i="9" s="1"/>
  <c r="BP14" i="7"/>
  <c r="BP14" i="9" s="1"/>
  <c r="BO14" i="7"/>
  <c r="BN14" i="7"/>
  <c r="BN14" i="9" s="1"/>
  <c r="BM14" i="7"/>
  <c r="BM14" i="9" s="1"/>
  <c r="BL14" i="7"/>
  <c r="BL14" i="9" s="1"/>
  <c r="BK14" i="7"/>
  <c r="BK14" i="9" s="1"/>
  <c r="BJ14" i="7"/>
  <c r="BJ14" i="9" s="1"/>
  <c r="BI14" i="7"/>
  <c r="BI14" i="9" s="1"/>
  <c r="BH14" i="7"/>
  <c r="BH14" i="9" s="1"/>
  <c r="BG14" i="7"/>
  <c r="BG14" i="9" s="1"/>
  <c r="BF14" i="7"/>
  <c r="BF14" i="9" s="1"/>
  <c r="BE14" i="7"/>
  <c r="BE14" i="9" s="1"/>
  <c r="BD14" i="7"/>
  <c r="BD14" i="9" s="1"/>
  <c r="BC14" i="7"/>
  <c r="BB14" i="7"/>
  <c r="BB14" i="9" s="1"/>
  <c r="BA14" i="7"/>
  <c r="BA14" i="9" s="1"/>
  <c r="AZ14" i="7"/>
  <c r="AZ14" i="9" s="1"/>
  <c r="AY14" i="7"/>
  <c r="AX14" i="7"/>
  <c r="AX14" i="9" s="1"/>
  <c r="AW14" i="7"/>
  <c r="AW14" i="9" s="1"/>
  <c r="AV14" i="7"/>
  <c r="AV14" i="9" s="1"/>
  <c r="AU14" i="7"/>
  <c r="AU14" i="9" s="1"/>
  <c r="AT14" i="7"/>
  <c r="AT14" i="9" s="1"/>
  <c r="AS14" i="7"/>
  <c r="AS14" i="9" s="1"/>
  <c r="AR14" i="7"/>
  <c r="AR14" i="9" s="1"/>
  <c r="AQ14" i="7"/>
  <c r="AQ14" i="9" s="1"/>
  <c r="AP14" i="7"/>
  <c r="AP14" i="9" s="1"/>
  <c r="AO14" i="7"/>
  <c r="AO14" i="9" s="1"/>
  <c r="AN14" i="7"/>
  <c r="AN14" i="9" s="1"/>
  <c r="AM14" i="7"/>
  <c r="AL14" i="7"/>
  <c r="AL14" i="9" s="1"/>
  <c r="AK14" i="7"/>
  <c r="AK14" i="9" s="1"/>
  <c r="AJ14" i="7"/>
  <c r="AJ14" i="9" s="1"/>
  <c r="AI14" i="7"/>
  <c r="AH14" i="7"/>
  <c r="AH14" i="9" s="1"/>
  <c r="AG14" i="7"/>
  <c r="AG14" i="9" s="1"/>
  <c r="AF14" i="7"/>
  <c r="AF14" i="9" s="1"/>
  <c r="AE14" i="7"/>
  <c r="AE14" i="9" s="1"/>
  <c r="AD14" i="7"/>
  <c r="AD14" i="9" s="1"/>
  <c r="AC14" i="7"/>
  <c r="AC14" i="9" s="1"/>
  <c r="AB14" i="7"/>
  <c r="AB14" i="9" s="1"/>
  <c r="AA14" i="7"/>
  <c r="AA14" i="9" s="1"/>
  <c r="Z14" i="7"/>
  <c r="Z14" i="9" s="1"/>
  <c r="Y14" i="7"/>
  <c r="Y14" i="9" s="1"/>
  <c r="X14" i="7"/>
  <c r="X14" i="9" s="1"/>
  <c r="W14" i="7"/>
  <c r="V14" i="7"/>
  <c r="V14" i="9" s="1"/>
  <c r="U14" i="7"/>
  <c r="U14" i="9" s="1"/>
  <c r="T14" i="7"/>
  <c r="T14" i="9" s="1"/>
  <c r="S14" i="7"/>
  <c r="R14" i="7"/>
  <c r="R14" i="9" s="1"/>
  <c r="Q14" i="7"/>
  <c r="Q14" i="9" s="1"/>
  <c r="P14" i="7"/>
  <c r="P14" i="9" s="1"/>
  <c r="O14" i="7"/>
  <c r="O14" i="9" s="1"/>
  <c r="N14" i="7"/>
  <c r="N14" i="9" s="1"/>
  <c r="M14" i="7"/>
  <c r="M14" i="9" s="1"/>
  <c r="L14" i="7"/>
  <c r="L14" i="9" s="1"/>
  <c r="K14" i="7"/>
  <c r="K14" i="9" s="1"/>
  <c r="J14" i="7"/>
  <c r="J14" i="9" s="1"/>
  <c r="I14" i="7"/>
  <c r="I14" i="9" s="1"/>
  <c r="H14" i="7"/>
  <c r="H14" i="9" s="1"/>
  <c r="G14" i="7"/>
  <c r="F14" i="7"/>
  <c r="F14" i="9" s="1"/>
  <c r="E14" i="7"/>
  <c r="E14" i="9" s="1"/>
  <c r="D14" i="7"/>
  <c r="D14" i="9" s="1"/>
  <c r="C14" i="7"/>
  <c r="BY13" i="7"/>
  <c r="BY13" i="9" s="1"/>
  <c r="BX13" i="7"/>
  <c r="BX13" i="9" s="1"/>
  <c r="BW13" i="7"/>
  <c r="BW13" i="9" s="1"/>
  <c r="BV13" i="7"/>
  <c r="BV13" i="9" s="1"/>
  <c r="BU13" i="7"/>
  <c r="BU13" i="9" s="1"/>
  <c r="BT13" i="7"/>
  <c r="BT13" i="9" s="1"/>
  <c r="BS13" i="7"/>
  <c r="BS13" i="9" s="1"/>
  <c r="BR13" i="7"/>
  <c r="BR13" i="9" s="1"/>
  <c r="BQ13" i="7"/>
  <c r="BQ13" i="9" s="1"/>
  <c r="BP13" i="7"/>
  <c r="BP13" i="9" s="1"/>
  <c r="BO13" i="7"/>
  <c r="BO13" i="9" s="1"/>
  <c r="BN13" i="7"/>
  <c r="BM13" i="7"/>
  <c r="BM13" i="9" s="1"/>
  <c r="BL13" i="7"/>
  <c r="BL13" i="9" s="1"/>
  <c r="BK13" i="7"/>
  <c r="BK13" i="9" s="1"/>
  <c r="BJ13" i="7"/>
  <c r="BI13" i="7"/>
  <c r="BI13" i="9" s="1"/>
  <c r="BH13" i="7"/>
  <c r="BH13" i="9" s="1"/>
  <c r="BG13" i="7"/>
  <c r="BG13" i="9" s="1"/>
  <c r="BF13" i="7"/>
  <c r="BF13" i="9" s="1"/>
  <c r="BE13" i="7"/>
  <c r="BE13" i="9" s="1"/>
  <c r="BD13" i="7"/>
  <c r="BD13" i="9" s="1"/>
  <c r="BC13" i="7"/>
  <c r="BC13" i="9" s="1"/>
  <c r="BB13" i="7"/>
  <c r="BB13" i="9" s="1"/>
  <c r="BA13" i="7"/>
  <c r="BA13" i="9" s="1"/>
  <c r="AZ13" i="7"/>
  <c r="AZ13" i="9" s="1"/>
  <c r="AY13" i="7"/>
  <c r="AY13" i="9" s="1"/>
  <c r="AX13" i="7"/>
  <c r="AW13" i="7"/>
  <c r="AW13" i="9" s="1"/>
  <c r="AV13" i="7"/>
  <c r="AV13" i="9" s="1"/>
  <c r="AU13" i="7"/>
  <c r="AU13" i="9" s="1"/>
  <c r="AT13" i="7"/>
  <c r="AS13" i="7"/>
  <c r="AS13" i="9" s="1"/>
  <c r="AR13" i="7"/>
  <c r="AR13" i="9" s="1"/>
  <c r="AQ13" i="7"/>
  <c r="AQ13" i="9" s="1"/>
  <c r="AP13" i="7"/>
  <c r="AP13" i="9" s="1"/>
  <c r="AO13" i="7"/>
  <c r="AO13" i="9" s="1"/>
  <c r="AN13" i="7"/>
  <c r="AN13" i="9" s="1"/>
  <c r="AM13" i="7"/>
  <c r="AM13" i="9" s="1"/>
  <c r="AL13" i="7"/>
  <c r="AL13" i="9" s="1"/>
  <c r="AK13" i="7"/>
  <c r="AK13" i="9" s="1"/>
  <c r="AJ13" i="7"/>
  <c r="AJ13" i="9" s="1"/>
  <c r="AI13" i="7"/>
  <c r="AI13" i="9" s="1"/>
  <c r="AH13" i="7"/>
  <c r="AG13" i="7"/>
  <c r="AG13" i="9" s="1"/>
  <c r="AF13" i="7"/>
  <c r="AF13" i="9" s="1"/>
  <c r="AE13" i="7"/>
  <c r="AE13" i="9" s="1"/>
  <c r="AD13" i="7"/>
  <c r="AC13" i="7"/>
  <c r="AC13" i="9" s="1"/>
  <c r="AB13" i="7"/>
  <c r="AB13" i="9" s="1"/>
  <c r="AA13" i="7"/>
  <c r="AA13" i="9" s="1"/>
  <c r="Z13" i="7"/>
  <c r="Z13" i="9" s="1"/>
  <c r="Y13" i="7"/>
  <c r="Y13" i="9" s="1"/>
  <c r="X13" i="7"/>
  <c r="X13" i="9" s="1"/>
  <c r="W13" i="7"/>
  <c r="W13" i="9" s="1"/>
  <c r="V13" i="7"/>
  <c r="V13" i="9" s="1"/>
  <c r="U13" i="7"/>
  <c r="U13" i="9" s="1"/>
  <c r="T13" i="7"/>
  <c r="T13" i="9" s="1"/>
  <c r="S13" i="7"/>
  <c r="S13" i="9" s="1"/>
  <c r="R13" i="7"/>
  <c r="Q13" i="7"/>
  <c r="Q13" i="9" s="1"/>
  <c r="P13" i="7"/>
  <c r="P13" i="9" s="1"/>
  <c r="O13" i="7"/>
  <c r="O13" i="9" s="1"/>
  <c r="N13" i="7"/>
  <c r="M13" i="7"/>
  <c r="M13" i="9" s="1"/>
  <c r="L13" i="7"/>
  <c r="L13" i="9" s="1"/>
  <c r="K13" i="7"/>
  <c r="K13" i="9" s="1"/>
  <c r="J13" i="7"/>
  <c r="J13" i="9" s="1"/>
  <c r="I13" i="7"/>
  <c r="I13" i="9" s="1"/>
  <c r="H13" i="7"/>
  <c r="H13" i="9" s="1"/>
  <c r="G13" i="7"/>
  <c r="G13" i="9" s="1"/>
  <c r="F13" i="7"/>
  <c r="F13" i="9" s="1"/>
  <c r="E13" i="7"/>
  <c r="E13" i="9" s="1"/>
  <c r="D13" i="7"/>
  <c r="D13" i="9" s="1"/>
  <c r="C13" i="7"/>
  <c r="C13" i="9" s="1"/>
  <c r="BY12" i="7"/>
  <c r="BX12" i="7"/>
  <c r="BX12" i="9" s="1"/>
  <c r="BW12" i="7"/>
  <c r="BW12" i="9" s="1"/>
  <c r="BV12" i="7"/>
  <c r="BV12" i="9" s="1"/>
  <c r="BU12" i="7"/>
  <c r="BT12" i="7"/>
  <c r="BT12" i="9" s="1"/>
  <c r="BS12" i="7"/>
  <c r="BS12" i="9" s="1"/>
  <c r="BR12" i="7"/>
  <c r="BR12" i="9" s="1"/>
  <c r="BQ12" i="7"/>
  <c r="BQ12" i="9" s="1"/>
  <c r="BP12" i="7"/>
  <c r="BP12" i="9" s="1"/>
  <c r="BO12" i="7"/>
  <c r="BO12" i="9" s="1"/>
  <c r="BN12" i="7"/>
  <c r="BN12" i="9" s="1"/>
  <c r="BM12" i="7"/>
  <c r="BM12" i="9" s="1"/>
  <c r="BL12" i="7"/>
  <c r="BL12" i="9" s="1"/>
  <c r="BK12" i="7"/>
  <c r="BK12" i="9" s="1"/>
  <c r="BJ12" i="7"/>
  <c r="BJ12" i="9" s="1"/>
  <c r="BI12" i="7"/>
  <c r="BH12" i="7"/>
  <c r="BH12" i="9" s="1"/>
  <c r="BG12" i="7"/>
  <c r="BG12" i="9" s="1"/>
  <c r="BF12" i="7"/>
  <c r="BF12" i="9" s="1"/>
  <c r="BE12" i="7"/>
  <c r="BD12" i="7"/>
  <c r="BD12" i="9" s="1"/>
  <c r="BC12" i="7"/>
  <c r="BC12" i="9" s="1"/>
  <c r="BB12" i="7"/>
  <c r="BB12" i="9" s="1"/>
  <c r="BA12" i="7"/>
  <c r="BA12" i="9" s="1"/>
  <c r="AZ12" i="7"/>
  <c r="AZ12" i="9" s="1"/>
  <c r="AY12" i="7"/>
  <c r="AY12" i="9" s="1"/>
  <c r="AX12" i="7"/>
  <c r="AX12" i="9" s="1"/>
  <c r="AW12" i="7"/>
  <c r="AW12" i="9" s="1"/>
  <c r="AV12" i="7"/>
  <c r="AV12" i="9" s="1"/>
  <c r="AU12" i="7"/>
  <c r="AU12" i="9" s="1"/>
  <c r="AT12" i="7"/>
  <c r="AT12" i="9" s="1"/>
  <c r="AS12" i="7"/>
  <c r="AR12" i="7"/>
  <c r="AR12" i="9" s="1"/>
  <c r="AQ12" i="7"/>
  <c r="AQ12" i="9" s="1"/>
  <c r="AP12" i="7"/>
  <c r="AP12" i="9" s="1"/>
  <c r="AO12" i="7"/>
  <c r="AN12" i="7"/>
  <c r="AN12" i="9" s="1"/>
  <c r="AM12" i="7"/>
  <c r="AM12" i="9" s="1"/>
  <c r="AL12" i="7"/>
  <c r="AL12" i="9" s="1"/>
  <c r="AK12" i="7"/>
  <c r="AK12" i="9" s="1"/>
  <c r="AJ12" i="7"/>
  <c r="AJ12" i="9" s="1"/>
  <c r="AI12" i="7"/>
  <c r="AI12" i="9" s="1"/>
  <c r="AH12" i="7"/>
  <c r="AH12" i="9" s="1"/>
  <c r="AG12" i="7"/>
  <c r="AG12" i="9" s="1"/>
  <c r="AF12" i="7"/>
  <c r="AF12" i="9" s="1"/>
  <c r="AE12" i="7"/>
  <c r="AE12" i="9" s="1"/>
  <c r="AD12" i="7"/>
  <c r="AD12" i="9" s="1"/>
  <c r="AC12" i="7"/>
  <c r="AB12" i="7"/>
  <c r="AB12" i="9" s="1"/>
  <c r="AA12" i="7"/>
  <c r="AA12" i="9" s="1"/>
  <c r="Z12" i="7"/>
  <c r="Z12" i="9" s="1"/>
  <c r="Y12" i="7"/>
  <c r="X12" i="7"/>
  <c r="X12" i="9" s="1"/>
  <c r="W12" i="7"/>
  <c r="W12" i="9" s="1"/>
  <c r="V12" i="7"/>
  <c r="V12" i="9" s="1"/>
  <c r="U12" i="7"/>
  <c r="U12" i="9" s="1"/>
  <c r="T12" i="7"/>
  <c r="T12" i="9" s="1"/>
  <c r="S12" i="7"/>
  <c r="S12" i="9" s="1"/>
  <c r="R12" i="7"/>
  <c r="R12" i="9" s="1"/>
  <c r="Q12" i="7"/>
  <c r="Q12" i="9" s="1"/>
  <c r="P12" i="7"/>
  <c r="P12" i="9" s="1"/>
  <c r="O12" i="7"/>
  <c r="O12" i="9" s="1"/>
  <c r="N12" i="7"/>
  <c r="N12" i="9" s="1"/>
  <c r="M12" i="7"/>
  <c r="L12" i="7"/>
  <c r="L12" i="9" s="1"/>
  <c r="K12" i="7"/>
  <c r="K12" i="9" s="1"/>
  <c r="J12" i="7"/>
  <c r="J12" i="9" s="1"/>
  <c r="I12" i="7"/>
  <c r="H12" i="7"/>
  <c r="H12" i="9" s="1"/>
  <c r="G12" i="7"/>
  <c r="G12" i="9" s="1"/>
  <c r="F12" i="7"/>
  <c r="F12" i="9" s="1"/>
  <c r="E12" i="7"/>
  <c r="E12" i="9" s="1"/>
  <c r="D12" i="7"/>
  <c r="D12" i="9" s="1"/>
  <c r="C12" i="7"/>
  <c r="C12" i="9" s="1"/>
  <c r="BY11" i="7"/>
  <c r="BY11" i="9" s="1"/>
  <c r="BX11" i="7"/>
  <c r="BX11" i="9" s="1"/>
  <c r="BW11" i="7"/>
  <c r="BW11" i="9" s="1"/>
  <c r="BV11" i="7"/>
  <c r="BV11" i="9" s="1"/>
  <c r="BU11" i="7"/>
  <c r="BU11" i="9" s="1"/>
  <c r="BT11" i="7"/>
  <c r="BS11" i="7"/>
  <c r="BS11" i="9" s="1"/>
  <c r="BR11" i="7"/>
  <c r="BR11" i="9" s="1"/>
  <c r="BQ11" i="7"/>
  <c r="BQ11" i="9" s="1"/>
  <c r="BP11" i="7"/>
  <c r="BO11" i="7"/>
  <c r="BO11" i="9" s="1"/>
  <c r="BN11" i="7"/>
  <c r="BN11" i="9" s="1"/>
  <c r="BM11" i="7"/>
  <c r="BM11" i="9" s="1"/>
  <c r="BL11" i="7"/>
  <c r="BL11" i="9" s="1"/>
  <c r="BK11" i="7"/>
  <c r="BK11" i="9" s="1"/>
  <c r="BJ11" i="7"/>
  <c r="BJ11" i="9" s="1"/>
  <c r="BI11" i="7"/>
  <c r="BI11" i="9" s="1"/>
  <c r="BH11" i="7"/>
  <c r="BH11" i="9" s="1"/>
  <c r="BG11" i="7"/>
  <c r="BG11" i="9" s="1"/>
  <c r="BF11" i="7"/>
  <c r="BF11" i="9" s="1"/>
  <c r="BE11" i="7"/>
  <c r="BE11" i="9" s="1"/>
  <c r="BD11" i="7"/>
  <c r="BC11" i="7"/>
  <c r="BC11" i="9" s="1"/>
  <c r="BB11" i="7"/>
  <c r="BB11" i="9" s="1"/>
  <c r="BA11" i="7"/>
  <c r="BA11" i="9" s="1"/>
  <c r="AZ11" i="7"/>
  <c r="AY11" i="7"/>
  <c r="AY11" i="9" s="1"/>
  <c r="AX11" i="7"/>
  <c r="AX11" i="9" s="1"/>
  <c r="AW11" i="7"/>
  <c r="AW11" i="9" s="1"/>
  <c r="AV11" i="7"/>
  <c r="AV11" i="9" s="1"/>
  <c r="AU11" i="7"/>
  <c r="AU11" i="9" s="1"/>
  <c r="AT11" i="7"/>
  <c r="AT11" i="9" s="1"/>
  <c r="AS11" i="7"/>
  <c r="AS11" i="9" s="1"/>
  <c r="AR11" i="7"/>
  <c r="AR11" i="9" s="1"/>
  <c r="AQ11" i="7"/>
  <c r="AQ11" i="9" s="1"/>
  <c r="AP11" i="7"/>
  <c r="AP11" i="9" s="1"/>
  <c r="AO11" i="7"/>
  <c r="AO11" i="9" s="1"/>
  <c r="AN11" i="7"/>
  <c r="AM11" i="7"/>
  <c r="AM11" i="9" s="1"/>
  <c r="AL11" i="7"/>
  <c r="AL11" i="9" s="1"/>
  <c r="AK11" i="7"/>
  <c r="AK11" i="9" s="1"/>
  <c r="AJ11" i="7"/>
  <c r="AI11" i="7"/>
  <c r="AI11" i="9" s="1"/>
  <c r="AH11" i="7"/>
  <c r="AH11" i="9" s="1"/>
  <c r="AG11" i="7"/>
  <c r="AG11" i="9" s="1"/>
  <c r="AF11" i="7"/>
  <c r="AF11" i="9" s="1"/>
  <c r="AE11" i="7"/>
  <c r="AE11" i="9" s="1"/>
  <c r="AD11" i="7"/>
  <c r="AD11" i="9" s="1"/>
  <c r="AC11" i="7"/>
  <c r="AC11" i="9" s="1"/>
  <c r="AB11" i="7"/>
  <c r="AB11" i="9" s="1"/>
  <c r="AA11" i="7"/>
  <c r="AA11" i="9" s="1"/>
  <c r="Z11" i="7"/>
  <c r="Z11" i="9" s="1"/>
  <c r="Y11" i="7"/>
  <c r="Y11" i="9" s="1"/>
  <c r="X11" i="7"/>
  <c r="W11" i="7"/>
  <c r="W11" i="9" s="1"/>
  <c r="V11" i="7"/>
  <c r="V11" i="9" s="1"/>
  <c r="U11" i="7"/>
  <c r="U11" i="9" s="1"/>
  <c r="T11" i="7"/>
  <c r="S11" i="7"/>
  <c r="S11" i="9" s="1"/>
  <c r="R11" i="7"/>
  <c r="R11" i="9" s="1"/>
  <c r="Q11" i="7"/>
  <c r="Q11" i="9" s="1"/>
  <c r="P11" i="7"/>
  <c r="P11" i="9" s="1"/>
  <c r="O11" i="7"/>
  <c r="O11" i="9" s="1"/>
  <c r="N11" i="7"/>
  <c r="N11" i="9" s="1"/>
  <c r="M11" i="7"/>
  <c r="M11" i="9" s="1"/>
  <c r="L11" i="7"/>
  <c r="L11" i="9" s="1"/>
  <c r="K11" i="7"/>
  <c r="K11" i="9" s="1"/>
  <c r="J11" i="7"/>
  <c r="J11" i="9" s="1"/>
  <c r="I11" i="7"/>
  <c r="I11" i="9" s="1"/>
  <c r="H11" i="7"/>
  <c r="G11" i="7"/>
  <c r="G11" i="9" s="1"/>
  <c r="F11" i="7"/>
  <c r="F11" i="9" s="1"/>
  <c r="E11" i="7"/>
  <c r="E11" i="9" s="1"/>
  <c r="D11" i="7"/>
  <c r="C11" i="7"/>
  <c r="C11" i="9" s="1"/>
  <c r="BY10" i="7"/>
  <c r="BY10" i="9" s="1"/>
  <c r="BX10" i="7"/>
  <c r="BX10" i="9" s="1"/>
  <c r="BW10" i="7"/>
  <c r="BW10" i="9" s="1"/>
  <c r="BV10" i="7"/>
  <c r="BV10" i="9" s="1"/>
  <c r="BU10" i="7"/>
  <c r="BU10" i="9" s="1"/>
  <c r="BT10" i="7"/>
  <c r="BT10" i="9" s="1"/>
  <c r="BS10" i="7"/>
  <c r="BS10" i="9" s="1"/>
  <c r="BR10" i="7"/>
  <c r="BR10" i="9" s="1"/>
  <c r="BQ10" i="7"/>
  <c r="BQ10" i="9" s="1"/>
  <c r="BP10" i="7"/>
  <c r="BP10" i="9" s="1"/>
  <c r="BO10" i="7"/>
  <c r="BN10" i="7"/>
  <c r="BN10" i="9" s="1"/>
  <c r="BM10" i="7"/>
  <c r="BM10" i="9" s="1"/>
  <c r="BL10" i="7"/>
  <c r="BL10" i="9" s="1"/>
  <c r="BK10" i="7"/>
  <c r="BJ10" i="7"/>
  <c r="BJ10" i="9" s="1"/>
  <c r="BI10" i="7"/>
  <c r="BI10" i="9" s="1"/>
  <c r="BH10" i="7"/>
  <c r="BH10" i="9" s="1"/>
  <c r="BG10" i="7"/>
  <c r="BG10" i="9" s="1"/>
  <c r="BF10" i="7"/>
  <c r="BF10" i="9" s="1"/>
  <c r="BE10" i="7"/>
  <c r="BE10" i="9" s="1"/>
  <c r="BD10" i="7"/>
  <c r="BD10" i="9" s="1"/>
  <c r="BC10" i="7"/>
  <c r="BC10" i="9" s="1"/>
  <c r="BB10" i="7"/>
  <c r="BB10" i="9" s="1"/>
  <c r="BA10" i="7"/>
  <c r="BA10" i="9" s="1"/>
  <c r="AZ10" i="7"/>
  <c r="AZ10" i="9" s="1"/>
  <c r="AY10" i="7"/>
  <c r="AX10" i="7"/>
  <c r="AX10" i="9" s="1"/>
  <c r="AW10" i="7"/>
  <c r="AW10" i="9" s="1"/>
  <c r="AV10" i="7"/>
  <c r="AV10" i="9" s="1"/>
  <c r="AU10" i="7"/>
  <c r="AT10" i="7"/>
  <c r="AT10" i="9" s="1"/>
  <c r="AS10" i="7"/>
  <c r="AS10" i="9" s="1"/>
  <c r="AR10" i="7"/>
  <c r="AR10" i="9" s="1"/>
  <c r="AQ10" i="7"/>
  <c r="AQ10" i="9" s="1"/>
  <c r="AP10" i="7"/>
  <c r="AP10" i="9" s="1"/>
  <c r="AO10" i="7"/>
  <c r="AO10" i="9" s="1"/>
  <c r="AN10" i="7"/>
  <c r="AN10" i="9" s="1"/>
  <c r="AM10" i="7"/>
  <c r="AM10" i="9" s="1"/>
  <c r="AL10" i="7"/>
  <c r="AL10" i="9" s="1"/>
  <c r="AK10" i="7"/>
  <c r="AK10" i="9" s="1"/>
  <c r="AJ10" i="7"/>
  <c r="AJ10" i="9" s="1"/>
  <c r="AI10" i="7"/>
  <c r="AH10" i="7"/>
  <c r="AH10" i="9" s="1"/>
  <c r="AG10" i="7"/>
  <c r="AG10" i="9" s="1"/>
  <c r="AF10" i="7"/>
  <c r="AF10" i="9" s="1"/>
  <c r="AE10" i="7"/>
  <c r="AD10" i="7"/>
  <c r="AD10" i="9" s="1"/>
  <c r="AC10" i="7"/>
  <c r="AC10" i="9" s="1"/>
  <c r="AB10" i="7"/>
  <c r="AB10" i="9" s="1"/>
  <c r="AA10" i="7"/>
  <c r="AA10" i="9" s="1"/>
  <c r="Z10" i="7"/>
  <c r="Z10" i="9" s="1"/>
  <c r="Y10" i="7"/>
  <c r="Y10" i="9" s="1"/>
  <c r="X10" i="7"/>
  <c r="X10" i="9" s="1"/>
  <c r="W10" i="7"/>
  <c r="W10" i="9" s="1"/>
  <c r="V10" i="7"/>
  <c r="V10" i="9" s="1"/>
  <c r="U10" i="7"/>
  <c r="U10" i="9" s="1"/>
  <c r="T10" i="7"/>
  <c r="T10" i="9" s="1"/>
  <c r="S10" i="7"/>
  <c r="R10" i="7"/>
  <c r="R10" i="9" s="1"/>
  <c r="Q10" i="7"/>
  <c r="Q10" i="9" s="1"/>
  <c r="P10" i="7"/>
  <c r="P10" i="9" s="1"/>
  <c r="O10" i="7"/>
  <c r="N10" i="7"/>
  <c r="N10" i="9" s="1"/>
  <c r="M10" i="7"/>
  <c r="M10" i="9" s="1"/>
  <c r="L10" i="7"/>
  <c r="L10" i="9" s="1"/>
  <c r="K10" i="7"/>
  <c r="K10" i="9" s="1"/>
  <c r="J10" i="7"/>
  <c r="J10" i="9" s="1"/>
  <c r="I10" i="7"/>
  <c r="I10" i="9" s="1"/>
  <c r="H10" i="7"/>
  <c r="H10" i="9" s="1"/>
  <c r="G10" i="7"/>
  <c r="G10" i="9" s="1"/>
  <c r="F10" i="7"/>
  <c r="F10" i="9" s="1"/>
  <c r="E10" i="7"/>
  <c r="E10" i="9" s="1"/>
  <c r="D10" i="7"/>
  <c r="D10" i="9" s="1"/>
  <c r="C10" i="7"/>
  <c r="BY9" i="7"/>
  <c r="BY9" i="9" s="1"/>
  <c r="BX9" i="7"/>
  <c r="BX9" i="9" s="1"/>
  <c r="BW9" i="7"/>
  <c r="BW9" i="9" s="1"/>
  <c r="BV9" i="7"/>
  <c r="BU9" i="7"/>
  <c r="BU9" i="9" s="1"/>
  <c r="BT9" i="7"/>
  <c r="BT9" i="9" s="1"/>
  <c r="BS9" i="7"/>
  <c r="BS9" i="9" s="1"/>
  <c r="BR9" i="7"/>
  <c r="BR9" i="9" s="1"/>
  <c r="BQ9" i="7"/>
  <c r="BQ9" i="9" s="1"/>
  <c r="BP9" i="7"/>
  <c r="BP9" i="9" s="1"/>
  <c r="BO9" i="7"/>
  <c r="BO9" i="9" s="1"/>
  <c r="BN9" i="7"/>
  <c r="BN9" i="9" s="1"/>
  <c r="BM9" i="7"/>
  <c r="BM9" i="9" s="1"/>
  <c r="BL9" i="7"/>
  <c r="BL9" i="9" s="1"/>
  <c r="BK9" i="7"/>
  <c r="BK9" i="9" s="1"/>
  <c r="BJ9" i="7"/>
  <c r="BI9" i="7"/>
  <c r="BI9" i="9" s="1"/>
  <c r="BH9" i="7"/>
  <c r="BH9" i="9" s="1"/>
  <c r="BG9" i="7"/>
  <c r="BG9" i="9" s="1"/>
  <c r="BF9" i="7"/>
  <c r="BE9" i="7"/>
  <c r="BE9" i="9" s="1"/>
  <c r="BD9" i="7"/>
  <c r="BD9" i="9" s="1"/>
  <c r="BC9" i="7"/>
  <c r="BC9" i="9" s="1"/>
  <c r="BB9" i="7"/>
  <c r="BB9" i="9" s="1"/>
  <c r="BA9" i="7"/>
  <c r="BA9" i="9" s="1"/>
  <c r="AZ9" i="7"/>
  <c r="AZ9" i="9" s="1"/>
  <c r="AY9" i="7"/>
  <c r="AY9" i="9" s="1"/>
  <c r="AX9" i="7"/>
  <c r="AX9" i="9" s="1"/>
  <c r="AW9" i="7"/>
  <c r="AW9" i="9" s="1"/>
  <c r="AV9" i="7"/>
  <c r="AV9" i="9" s="1"/>
  <c r="AU9" i="7"/>
  <c r="AU9" i="9" s="1"/>
  <c r="AT9" i="7"/>
  <c r="AS9" i="7"/>
  <c r="AS9" i="9" s="1"/>
  <c r="AR9" i="7"/>
  <c r="AR9" i="9" s="1"/>
  <c r="AQ9" i="7"/>
  <c r="AQ9" i="9" s="1"/>
  <c r="AP9" i="7"/>
  <c r="AO9" i="7"/>
  <c r="AO9" i="9" s="1"/>
  <c r="AN9" i="7"/>
  <c r="AN9" i="9" s="1"/>
  <c r="AM9" i="7"/>
  <c r="AM9" i="9" s="1"/>
  <c r="AL9" i="7"/>
  <c r="AL9" i="9" s="1"/>
  <c r="AK9" i="7"/>
  <c r="AK9" i="9" s="1"/>
  <c r="AJ9" i="7"/>
  <c r="AJ9" i="9" s="1"/>
  <c r="AI9" i="7"/>
  <c r="AI9" i="9" s="1"/>
  <c r="AH9" i="7"/>
  <c r="AH9" i="9" s="1"/>
  <c r="AG9" i="7"/>
  <c r="AG9" i="9" s="1"/>
  <c r="AF9" i="7"/>
  <c r="AF9" i="9" s="1"/>
  <c r="AE9" i="7"/>
  <c r="AE9" i="9" s="1"/>
  <c r="AD9" i="7"/>
  <c r="AC9" i="7"/>
  <c r="AC9" i="9" s="1"/>
  <c r="AB9" i="7"/>
  <c r="AB9" i="9" s="1"/>
  <c r="AA9" i="7"/>
  <c r="AA9" i="9" s="1"/>
  <c r="Z9" i="7"/>
  <c r="Y9" i="7"/>
  <c r="Y9" i="9" s="1"/>
  <c r="X9" i="7"/>
  <c r="X9" i="9" s="1"/>
  <c r="W9" i="7"/>
  <c r="W9" i="9" s="1"/>
  <c r="V9" i="7"/>
  <c r="V9" i="9" s="1"/>
  <c r="U9" i="7"/>
  <c r="U9" i="9" s="1"/>
  <c r="T9" i="7"/>
  <c r="T9" i="9" s="1"/>
  <c r="S9" i="7"/>
  <c r="S9" i="9" s="1"/>
  <c r="R9" i="7"/>
  <c r="R9" i="9" s="1"/>
  <c r="Q9" i="7"/>
  <c r="Q9" i="9" s="1"/>
  <c r="P9" i="7"/>
  <c r="P9" i="9" s="1"/>
  <c r="O9" i="7"/>
  <c r="O9" i="9" s="1"/>
  <c r="N9" i="7"/>
  <c r="M9" i="7"/>
  <c r="M9" i="9" s="1"/>
  <c r="L9" i="7"/>
  <c r="L9" i="9" s="1"/>
  <c r="K9" i="7"/>
  <c r="K9" i="9" s="1"/>
  <c r="J9" i="7"/>
  <c r="I9" i="7"/>
  <c r="I9" i="9" s="1"/>
  <c r="H9" i="7"/>
  <c r="H9" i="9" s="1"/>
  <c r="G9" i="7"/>
  <c r="G9" i="9" s="1"/>
  <c r="F9" i="7"/>
  <c r="F9" i="9" s="1"/>
  <c r="E9" i="7"/>
  <c r="E9" i="9" s="1"/>
  <c r="D9" i="7"/>
  <c r="D9" i="9" s="1"/>
  <c r="C9" i="7"/>
  <c r="C9" i="9" s="1"/>
  <c r="BY8" i="7"/>
  <c r="BY8" i="9" s="1"/>
  <c r="BX8" i="7"/>
  <c r="BX8" i="9" s="1"/>
  <c r="BW8" i="7"/>
  <c r="BW8" i="9" s="1"/>
  <c r="BV8" i="7"/>
  <c r="BV8" i="9" s="1"/>
  <c r="BU8" i="7"/>
  <c r="BT8" i="7"/>
  <c r="BT8" i="9" s="1"/>
  <c r="BS8" i="7"/>
  <c r="BS8" i="9" s="1"/>
  <c r="BR8" i="7"/>
  <c r="BR8" i="9" s="1"/>
  <c r="BQ8" i="7"/>
  <c r="BP8" i="7"/>
  <c r="BP8" i="9" s="1"/>
  <c r="BO8" i="7"/>
  <c r="BO8" i="9" s="1"/>
  <c r="BN8" i="7"/>
  <c r="BN8" i="9" s="1"/>
  <c r="BM8" i="7"/>
  <c r="BM8" i="9" s="1"/>
  <c r="BL8" i="7"/>
  <c r="BL8" i="9" s="1"/>
  <c r="BK8" i="7"/>
  <c r="BK8" i="9" s="1"/>
  <c r="BJ8" i="7"/>
  <c r="BJ8" i="9" s="1"/>
  <c r="BI8" i="7"/>
  <c r="BI8" i="9" s="1"/>
  <c r="BH8" i="7"/>
  <c r="BH8" i="9" s="1"/>
  <c r="BG8" i="7"/>
  <c r="BG8" i="9" s="1"/>
  <c r="BF8" i="7"/>
  <c r="BF8" i="9" s="1"/>
  <c r="BE8" i="7"/>
  <c r="BD8" i="7"/>
  <c r="BD8" i="9" s="1"/>
  <c r="BC8" i="7"/>
  <c r="BC8" i="9" s="1"/>
  <c r="BB8" i="7"/>
  <c r="BB8" i="9" s="1"/>
  <c r="BA8" i="7"/>
  <c r="AZ8" i="7"/>
  <c r="AZ8" i="9" s="1"/>
  <c r="AY8" i="7"/>
  <c r="AY8" i="9" s="1"/>
  <c r="AX8" i="7"/>
  <c r="AX8" i="9" s="1"/>
  <c r="AW8" i="7"/>
  <c r="AW8" i="9" s="1"/>
  <c r="AV8" i="7"/>
  <c r="AV8" i="9" s="1"/>
  <c r="AU8" i="7"/>
  <c r="AU8" i="9" s="1"/>
  <c r="AT8" i="7"/>
  <c r="AT8" i="9" s="1"/>
  <c r="AS8" i="7"/>
  <c r="AS8" i="9" s="1"/>
  <c r="AR8" i="7"/>
  <c r="AR8" i="9" s="1"/>
  <c r="AQ8" i="7"/>
  <c r="AQ8" i="9" s="1"/>
  <c r="AP8" i="7"/>
  <c r="AP8" i="9" s="1"/>
  <c r="AO8" i="7"/>
  <c r="AN8" i="7"/>
  <c r="AN8" i="9" s="1"/>
  <c r="AM8" i="7"/>
  <c r="AM8" i="9" s="1"/>
  <c r="AL8" i="7"/>
  <c r="AL8" i="9" s="1"/>
  <c r="AK8" i="7"/>
  <c r="AJ8" i="7"/>
  <c r="AJ8" i="9" s="1"/>
  <c r="AI8" i="7"/>
  <c r="AI8" i="9" s="1"/>
  <c r="AH8" i="7"/>
  <c r="AH8" i="9" s="1"/>
  <c r="AG8" i="7"/>
  <c r="AG8" i="9" s="1"/>
  <c r="AF8" i="7"/>
  <c r="AF8" i="9" s="1"/>
  <c r="AE8" i="7"/>
  <c r="AE8" i="9" s="1"/>
  <c r="AD8" i="7"/>
  <c r="AD8" i="9" s="1"/>
  <c r="AC8" i="7"/>
  <c r="AC8" i="9" s="1"/>
  <c r="AB8" i="7"/>
  <c r="AB8" i="9" s="1"/>
  <c r="AA8" i="7"/>
  <c r="AA8" i="9" s="1"/>
  <c r="Z8" i="7"/>
  <c r="Z8" i="9" s="1"/>
  <c r="Y8" i="7"/>
  <c r="X8" i="7"/>
  <c r="X8" i="9" s="1"/>
  <c r="W8" i="7"/>
  <c r="W8" i="9" s="1"/>
  <c r="V8" i="7"/>
  <c r="V8" i="9" s="1"/>
  <c r="U8" i="7"/>
  <c r="T8" i="7"/>
  <c r="T8" i="9" s="1"/>
  <c r="S8" i="7"/>
  <c r="S8" i="9" s="1"/>
  <c r="R8" i="7"/>
  <c r="R8" i="9" s="1"/>
  <c r="Q8" i="7"/>
  <c r="Q8" i="9" s="1"/>
  <c r="P8" i="7"/>
  <c r="P8" i="9" s="1"/>
  <c r="O8" i="7"/>
  <c r="O8" i="9" s="1"/>
  <c r="N8" i="7"/>
  <c r="N8" i="9" s="1"/>
  <c r="M8" i="7"/>
  <c r="M8" i="9" s="1"/>
  <c r="L8" i="7"/>
  <c r="L8" i="9" s="1"/>
  <c r="K8" i="7"/>
  <c r="K8" i="9" s="1"/>
  <c r="J8" i="7"/>
  <c r="J8" i="9" s="1"/>
  <c r="I8" i="7"/>
  <c r="H8" i="7"/>
  <c r="H8" i="9" s="1"/>
  <c r="G8" i="7"/>
  <c r="G8" i="9" s="1"/>
  <c r="F8" i="7"/>
  <c r="F8" i="9" s="1"/>
  <c r="E8" i="7"/>
  <c r="D8" i="7"/>
  <c r="D8" i="9" s="1"/>
  <c r="C8" i="7"/>
  <c r="C8" i="9" s="1"/>
  <c r="BY7" i="7"/>
  <c r="BY7" i="9" s="1"/>
  <c r="BX7" i="7"/>
  <c r="BX7" i="9" s="1"/>
  <c r="BW7" i="7"/>
  <c r="BW7" i="9" s="1"/>
  <c r="BV7" i="7"/>
  <c r="BV7" i="9" s="1"/>
  <c r="BU7" i="7"/>
  <c r="BU7" i="9" s="1"/>
  <c r="BT7" i="7"/>
  <c r="BT7" i="9" s="1"/>
  <c r="BS7" i="7"/>
  <c r="BS7" i="9" s="1"/>
  <c r="BR7" i="7"/>
  <c r="BR7" i="9" s="1"/>
  <c r="BQ7" i="7"/>
  <c r="BQ7" i="9" s="1"/>
  <c r="BP7" i="7"/>
  <c r="BO7" i="7"/>
  <c r="BO7" i="9" s="1"/>
  <c r="BN7" i="7"/>
  <c r="BN7" i="9" s="1"/>
  <c r="BM7" i="7"/>
  <c r="BM7" i="9" s="1"/>
  <c r="BL7" i="7"/>
  <c r="BK7" i="7"/>
  <c r="BK7" i="9" s="1"/>
  <c r="BJ7" i="7"/>
  <c r="BJ7" i="9" s="1"/>
  <c r="BI7" i="7"/>
  <c r="BI7" i="9" s="1"/>
  <c r="BH7" i="7"/>
  <c r="BH7" i="9" s="1"/>
  <c r="BG7" i="7"/>
  <c r="BG7" i="9" s="1"/>
  <c r="BF7" i="7"/>
  <c r="BF7" i="9" s="1"/>
  <c r="BE7" i="7"/>
  <c r="BE7" i="9" s="1"/>
  <c r="BD7" i="7"/>
  <c r="BD7" i="9" s="1"/>
  <c r="BC7" i="7"/>
  <c r="BC7" i="9" s="1"/>
  <c r="BB7" i="7"/>
  <c r="BB7" i="9" s="1"/>
  <c r="BA7" i="7"/>
  <c r="BA7" i="9" s="1"/>
  <c r="AZ7" i="7"/>
  <c r="AY7" i="7"/>
  <c r="AY7" i="9" s="1"/>
  <c r="AX7" i="7"/>
  <c r="AX7" i="9" s="1"/>
  <c r="AW7" i="7"/>
  <c r="AW7" i="9" s="1"/>
  <c r="AV7" i="7"/>
  <c r="AU7" i="7"/>
  <c r="AU7" i="9" s="1"/>
  <c r="AT7" i="7"/>
  <c r="AT7" i="9" s="1"/>
  <c r="AS7" i="7"/>
  <c r="AS7" i="9" s="1"/>
  <c r="AR7" i="7"/>
  <c r="AR7" i="9" s="1"/>
  <c r="AQ7" i="7"/>
  <c r="AQ7" i="9" s="1"/>
  <c r="AP7" i="7"/>
  <c r="AP7" i="9" s="1"/>
  <c r="AO7" i="7"/>
  <c r="AO7" i="9" s="1"/>
  <c r="AN7" i="7"/>
  <c r="AN7" i="9" s="1"/>
  <c r="AM7" i="7"/>
  <c r="AM7" i="9" s="1"/>
  <c r="AL7" i="7"/>
  <c r="AL7" i="9" s="1"/>
  <c r="AK7" i="7"/>
  <c r="AK7" i="9" s="1"/>
  <c r="AJ7" i="7"/>
  <c r="AI7" i="7"/>
  <c r="AI7" i="9" s="1"/>
  <c r="AH7" i="7"/>
  <c r="AH7" i="9" s="1"/>
  <c r="AG7" i="7"/>
  <c r="AG7" i="9" s="1"/>
  <c r="AF7" i="7"/>
  <c r="AE7" i="7"/>
  <c r="AE7" i="9" s="1"/>
  <c r="AD7" i="7"/>
  <c r="AD7" i="9" s="1"/>
  <c r="AC7" i="7"/>
  <c r="AC7" i="9" s="1"/>
  <c r="AB7" i="7"/>
  <c r="AB7" i="9" s="1"/>
  <c r="AA7" i="7"/>
  <c r="AA7" i="9" s="1"/>
  <c r="Z7" i="7"/>
  <c r="Z7" i="9" s="1"/>
  <c r="Y7" i="7"/>
  <c r="Y7" i="9" s="1"/>
  <c r="X7" i="7"/>
  <c r="X7" i="9" s="1"/>
  <c r="W7" i="7"/>
  <c r="W7" i="9" s="1"/>
  <c r="V7" i="7"/>
  <c r="V7" i="9" s="1"/>
  <c r="U7" i="7"/>
  <c r="U7" i="9" s="1"/>
  <c r="T7" i="7"/>
  <c r="S7" i="7"/>
  <c r="S7" i="9" s="1"/>
  <c r="R7" i="7"/>
  <c r="R7" i="9" s="1"/>
  <c r="Q7" i="7"/>
  <c r="Q7" i="9" s="1"/>
  <c r="P7" i="7"/>
  <c r="O7" i="7"/>
  <c r="O7" i="9" s="1"/>
  <c r="N7" i="7"/>
  <c r="N7" i="9" s="1"/>
  <c r="M7" i="7"/>
  <c r="M7" i="9" s="1"/>
  <c r="L7" i="7"/>
  <c r="L7" i="9" s="1"/>
  <c r="K7" i="7"/>
  <c r="K7" i="9" s="1"/>
  <c r="J7" i="7"/>
  <c r="J7" i="9" s="1"/>
  <c r="I7" i="7"/>
  <c r="I7" i="9" s="1"/>
  <c r="H7" i="7"/>
  <c r="H7" i="9" s="1"/>
  <c r="G7" i="7"/>
  <c r="G7" i="9" s="1"/>
  <c r="F7" i="7"/>
  <c r="F7" i="9" s="1"/>
  <c r="E7" i="7"/>
  <c r="E7" i="9" s="1"/>
  <c r="D7" i="7"/>
  <c r="C7" i="7"/>
  <c r="C7" i="9" s="1"/>
  <c r="BY6" i="7"/>
  <c r="BY6" i="9" s="1"/>
  <c r="BX6" i="7"/>
  <c r="BX6" i="9" s="1"/>
  <c r="BW6" i="7"/>
  <c r="BV6" i="7"/>
  <c r="BV6" i="9" s="1"/>
  <c r="BU6" i="7"/>
  <c r="BU6" i="9" s="1"/>
  <c r="BT6" i="7"/>
  <c r="BT6" i="9" s="1"/>
  <c r="BS6" i="7"/>
  <c r="BS6" i="9" s="1"/>
  <c r="BR6" i="7"/>
  <c r="BR6" i="9" s="1"/>
  <c r="BQ6" i="7"/>
  <c r="BQ6" i="9" s="1"/>
  <c r="BP6" i="7"/>
  <c r="BP6" i="9" s="1"/>
  <c r="BO6" i="7"/>
  <c r="BO6" i="9" s="1"/>
  <c r="BN6" i="7"/>
  <c r="BN6" i="9" s="1"/>
  <c r="BM6" i="7"/>
  <c r="BM6" i="9" s="1"/>
  <c r="BL6" i="7"/>
  <c r="BL6" i="9" s="1"/>
  <c r="BK6" i="7"/>
  <c r="BJ6" i="7"/>
  <c r="BJ6" i="9" s="1"/>
  <c r="BI6" i="7"/>
  <c r="BI6" i="9" s="1"/>
  <c r="BH6" i="7"/>
  <c r="BH6" i="9" s="1"/>
  <c r="BG6" i="7"/>
  <c r="BF6" i="7"/>
  <c r="BF6" i="9" s="1"/>
  <c r="BE6" i="7"/>
  <c r="BE6" i="9" s="1"/>
  <c r="BD6" i="7"/>
  <c r="BD6" i="9" s="1"/>
  <c r="BC6" i="7"/>
  <c r="BC6" i="9" s="1"/>
  <c r="BB6" i="7"/>
  <c r="BB6" i="9" s="1"/>
  <c r="BA6" i="7"/>
  <c r="BA6" i="9" s="1"/>
  <c r="AZ6" i="7"/>
  <c r="AZ6" i="9" s="1"/>
  <c r="AY6" i="7"/>
  <c r="AY6" i="9" s="1"/>
  <c r="AX6" i="7"/>
  <c r="AX6" i="9" s="1"/>
  <c r="AW6" i="7"/>
  <c r="AW6" i="9" s="1"/>
  <c r="AV6" i="7"/>
  <c r="AV6" i="9" s="1"/>
  <c r="AU6" i="7"/>
  <c r="AT6" i="7"/>
  <c r="AT6" i="9" s="1"/>
  <c r="AS6" i="7"/>
  <c r="AS6" i="9" s="1"/>
  <c r="AR6" i="7"/>
  <c r="AR6" i="9" s="1"/>
  <c r="AQ6" i="7"/>
  <c r="AP6" i="7"/>
  <c r="AP6" i="9" s="1"/>
  <c r="AO6" i="7"/>
  <c r="AO6" i="9" s="1"/>
  <c r="AN6" i="7"/>
  <c r="AN6" i="9" s="1"/>
  <c r="AM6" i="7"/>
  <c r="AM6" i="9" s="1"/>
  <c r="AL6" i="7"/>
  <c r="AL6" i="9" s="1"/>
  <c r="AK6" i="7"/>
  <c r="AK6" i="9" s="1"/>
  <c r="AJ6" i="7"/>
  <c r="AJ6" i="9" s="1"/>
  <c r="AI6" i="7"/>
  <c r="AI6" i="9" s="1"/>
  <c r="AH6" i="7"/>
  <c r="AH6" i="9" s="1"/>
  <c r="AG6" i="7"/>
  <c r="AG6" i="9" s="1"/>
  <c r="AF6" i="7"/>
  <c r="AF6" i="9" s="1"/>
  <c r="AE6" i="7"/>
  <c r="AD6" i="7"/>
  <c r="AD6" i="9" s="1"/>
  <c r="AC6" i="7"/>
  <c r="AC6" i="9" s="1"/>
  <c r="AB6" i="7"/>
  <c r="AB6" i="9" s="1"/>
  <c r="AA6" i="7"/>
  <c r="Z6" i="7"/>
  <c r="Z6" i="9" s="1"/>
  <c r="Y6" i="7"/>
  <c r="Y6" i="9" s="1"/>
  <c r="X6" i="7"/>
  <c r="X6" i="9" s="1"/>
  <c r="W6" i="7"/>
  <c r="W6" i="9" s="1"/>
  <c r="V6" i="7"/>
  <c r="V6" i="9" s="1"/>
  <c r="U6" i="7"/>
  <c r="U6" i="9" s="1"/>
  <c r="T6" i="7"/>
  <c r="T6" i="9" s="1"/>
  <c r="S6" i="7"/>
  <c r="S6" i="9" s="1"/>
  <c r="R6" i="7"/>
  <c r="R6" i="9" s="1"/>
  <c r="Q6" i="7"/>
  <c r="Q6" i="9" s="1"/>
  <c r="P6" i="7"/>
  <c r="P6" i="9" s="1"/>
  <c r="O6" i="7"/>
  <c r="N6" i="7"/>
  <c r="N6" i="9" s="1"/>
  <c r="M6" i="7"/>
  <c r="M6" i="9" s="1"/>
  <c r="L6" i="7"/>
  <c r="L6" i="9" s="1"/>
  <c r="K6" i="7"/>
  <c r="J6" i="7"/>
  <c r="J6" i="9" s="1"/>
  <c r="I6" i="7"/>
  <c r="I6" i="9" s="1"/>
  <c r="H6" i="7"/>
  <c r="H6" i="9" s="1"/>
  <c r="G6" i="7"/>
  <c r="G6" i="9" s="1"/>
  <c r="F6" i="7"/>
  <c r="F6" i="9" s="1"/>
  <c r="E6" i="7"/>
  <c r="E6" i="9" s="1"/>
  <c r="D6" i="7"/>
  <c r="D6" i="9" s="1"/>
  <c r="C6" i="7"/>
  <c r="C6" i="9" s="1"/>
  <c r="BY5" i="7"/>
  <c r="BY5" i="9" s="1"/>
  <c r="BX5" i="7"/>
  <c r="BX5" i="9" s="1"/>
  <c r="BW5" i="7"/>
  <c r="BW5" i="9" s="1"/>
  <c r="BV5" i="7"/>
  <c r="BU5" i="7"/>
  <c r="BU5" i="9" s="1"/>
  <c r="BT5" i="7"/>
  <c r="BT5" i="9" s="1"/>
  <c r="BS5" i="7"/>
  <c r="BS5" i="9" s="1"/>
  <c r="BR5" i="7"/>
  <c r="BQ5" i="7"/>
  <c r="BQ5" i="9" s="1"/>
  <c r="BP5" i="7"/>
  <c r="BP5" i="9" s="1"/>
  <c r="BO5" i="7"/>
  <c r="BO5" i="9" s="1"/>
  <c r="BN5" i="7"/>
  <c r="BN5" i="9" s="1"/>
  <c r="BM5" i="7"/>
  <c r="BM5" i="9" s="1"/>
  <c r="BL5" i="7"/>
  <c r="BL5" i="9" s="1"/>
  <c r="BK5" i="7"/>
  <c r="BK5" i="9" s="1"/>
  <c r="BJ5" i="7"/>
  <c r="BJ5" i="9" s="1"/>
  <c r="BI5" i="7"/>
  <c r="BI5" i="9" s="1"/>
  <c r="BH5" i="7"/>
  <c r="BH5" i="9" s="1"/>
  <c r="BG5" i="7"/>
  <c r="BG5" i="9" s="1"/>
  <c r="BF5" i="7"/>
  <c r="BE5" i="7"/>
  <c r="BE5" i="9" s="1"/>
  <c r="BD5" i="7"/>
  <c r="BD5" i="9" s="1"/>
  <c r="BC5" i="7"/>
  <c r="BC5" i="9" s="1"/>
  <c r="BB5" i="7"/>
  <c r="BA5" i="7"/>
  <c r="BA5" i="9" s="1"/>
  <c r="AZ5" i="7"/>
  <c r="AZ5" i="9" s="1"/>
  <c r="AY5" i="7"/>
  <c r="AY5" i="9" s="1"/>
  <c r="AX5" i="7"/>
  <c r="AX5" i="9" s="1"/>
  <c r="AW5" i="7"/>
  <c r="AW5" i="9" s="1"/>
  <c r="AV5" i="7"/>
  <c r="AV5" i="9" s="1"/>
  <c r="AU5" i="7"/>
  <c r="AU5" i="9" s="1"/>
  <c r="AT5" i="7"/>
  <c r="AT5" i="9" s="1"/>
  <c r="AS5" i="7"/>
  <c r="AS5" i="9" s="1"/>
  <c r="AR5" i="7"/>
  <c r="AR5" i="9" s="1"/>
  <c r="AQ5" i="7"/>
  <c r="AQ5" i="9" s="1"/>
  <c r="AP5" i="7"/>
  <c r="AO5" i="7"/>
  <c r="AO5" i="9" s="1"/>
  <c r="AN5" i="7"/>
  <c r="AN5" i="9" s="1"/>
  <c r="AM5" i="7"/>
  <c r="AM5" i="9" s="1"/>
  <c r="AL5" i="7"/>
  <c r="AK5" i="7"/>
  <c r="AK5" i="9" s="1"/>
  <c r="AJ5" i="7"/>
  <c r="AJ5" i="9" s="1"/>
  <c r="AI5" i="7"/>
  <c r="AI5" i="9" s="1"/>
  <c r="AH5" i="7"/>
  <c r="AH5" i="9" s="1"/>
  <c r="AG5" i="7"/>
  <c r="AG5" i="9" s="1"/>
  <c r="AF5" i="7"/>
  <c r="AF5" i="9" s="1"/>
  <c r="AE5" i="7"/>
  <c r="AE5" i="9" s="1"/>
  <c r="AD5" i="7"/>
  <c r="AD5" i="9" s="1"/>
  <c r="AC5" i="7"/>
  <c r="AC5" i="9" s="1"/>
  <c r="AB5" i="7"/>
  <c r="AB5" i="9" s="1"/>
  <c r="AA5" i="7"/>
  <c r="AA5" i="9" s="1"/>
  <c r="Z5" i="7"/>
  <c r="Y5" i="7"/>
  <c r="Y5" i="9" s="1"/>
  <c r="X5" i="7"/>
  <c r="X5" i="9" s="1"/>
  <c r="W5" i="7"/>
  <c r="W5" i="9" s="1"/>
  <c r="V5" i="7"/>
  <c r="U5" i="7"/>
  <c r="U5" i="9" s="1"/>
  <c r="T5" i="7"/>
  <c r="T5" i="9" s="1"/>
  <c r="S5" i="7"/>
  <c r="S5" i="9" s="1"/>
  <c r="R5" i="7"/>
  <c r="R5" i="9" s="1"/>
  <c r="Q5" i="7"/>
  <c r="Q5" i="9" s="1"/>
  <c r="P5" i="7"/>
  <c r="P5" i="9" s="1"/>
  <c r="O5" i="7"/>
  <c r="O5" i="9" s="1"/>
  <c r="N5" i="7"/>
  <c r="N5" i="9" s="1"/>
  <c r="M5" i="7"/>
  <c r="M5" i="9" s="1"/>
  <c r="L5" i="7"/>
  <c r="L5" i="9" s="1"/>
  <c r="K5" i="7"/>
  <c r="K5" i="9" s="1"/>
  <c r="J5" i="7"/>
  <c r="I5" i="7"/>
  <c r="I5" i="9" s="1"/>
  <c r="H5" i="7"/>
  <c r="H5" i="9" s="1"/>
  <c r="G5" i="7"/>
  <c r="G5" i="9" s="1"/>
  <c r="F5" i="7"/>
  <c r="E5" i="7"/>
  <c r="E5" i="9" s="1"/>
  <c r="D5" i="7"/>
  <c r="D5" i="9" s="1"/>
  <c r="C5" i="7"/>
  <c r="C5" i="9" s="1"/>
  <c r="BY4" i="7"/>
  <c r="BY4" i="9" s="1"/>
  <c r="BX4" i="7"/>
  <c r="BX4" i="9" s="1"/>
  <c r="BW4" i="7"/>
  <c r="BW4" i="9" s="1"/>
  <c r="BV4" i="7"/>
  <c r="BV4" i="9" s="1"/>
  <c r="BU4" i="7"/>
  <c r="BU4" i="9" s="1"/>
  <c r="BT4" i="7"/>
  <c r="BT4" i="9" s="1"/>
  <c r="BS4" i="7"/>
  <c r="BS4" i="9" s="1"/>
  <c r="BR4" i="7"/>
  <c r="BR4" i="9" s="1"/>
  <c r="BQ4" i="7"/>
  <c r="BP4" i="7"/>
  <c r="BP4" i="9" s="1"/>
  <c r="BO4" i="7"/>
  <c r="BO4" i="9" s="1"/>
  <c r="BN4" i="7"/>
  <c r="BN4" i="9" s="1"/>
  <c r="BM4" i="7"/>
  <c r="BL4" i="7"/>
  <c r="BL4" i="9" s="1"/>
  <c r="BK4" i="7"/>
  <c r="BK4" i="9" s="1"/>
  <c r="BJ4" i="7"/>
  <c r="BJ4" i="9" s="1"/>
  <c r="BI4" i="7"/>
  <c r="BI4" i="9" s="1"/>
  <c r="BH4" i="7"/>
  <c r="BH4" i="9" s="1"/>
  <c r="BG4" i="7"/>
  <c r="BG4" i="9" s="1"/>
  <c r="BF4" i="7"/>
  <c r="BF4" i="9" s="1"/>
  <c r="BE4" i="7"/>
  <c r="BE4" i="9" s="1"/>
  <c r="BD4" i="7"/>
  <c r="BD4" i="9" s="1"/>
  <c r="BC4" i="7"/>
  <c r="BC4" i="9" s="1"/>
  <c r="BB4" i="7"/>
  <c r="BB4" i="9" s="1"/>
  <c r="BA4" i="7"/>
  <c r="AZ4" i="7"/>
  <c r="AZ4" i="9" s="1"/>
  <c r="AY4" i="7"/>
  <c r="AY4" i="9" s="1"/>
  <c r="AX4" i="7"/>
  <c r="AX4" i="9" s="1"/>
  <c r="AW4" i="7"/>
  <c r="AV4" i="7"/>
  <c r="AU4" i="7"/>
  <c r="AU4" i="9" s="1"/>
  <c r="AT4" i="7"/>
  <c r="AT4" i="9" s="1"/>
  <c r="AS4" i="7"/>
  <c r="AS4" i="9" s="1"/>
  <c r="AR4" i="7"/>
  <c r="AQ4" i="7"/>
  <c r="AQ4" i="9" s="1"/>
  <c r="AP4" i="7"/>
  <c r="AP4" i="9" s="1"/>
  <c r="AO4" i="7"/>
  <c r="AO4" i="9" s="1"/>
  <c r="AN4" i="7"/>
  <c r="AM4" i="7"/>
  <c r="AM4" i="9" s="1"/>
  <c r="AL4" i="7"/>
  <c r="AL4" i="9" s="1"/>
  <c r="AK4" i="7"/>
  <c r="AJ4" i="7"/>
  <c r="AI4" i="7"/>
  <c r="AI4" i="9" s="1"/>
  <c r="AH4" i="7"/>
  <c r="AH4" i="9" s="1"/>
  <c r="AG4" i="7"/>
  <c r="AF4" i="7"/>
  <c r="AE4" i="7"/>
  <c r="AE4" i="9" s="1"/>
  <c r="AD4" i="7"/>
  <c r="AD4" i="9" s="1"/>
  <c r="AC4" i="7"/>
  <c r="AC4" i="9" s="1"/>
  <c r="AB4" i="7"/>
  <c r="AA4" i="7"/>
  <c r="AA4" i="9" s="1"/>
  <c r="Z4" i="7"/>
  <c r="Z4" i="9" s="1"/>
  <c r="Y4" i="7"/>
  <c r="Y4" i="9" s="1"/>
  <c r="X4" i="7"/>
  <c r="W4" i="7"/>
  <c r="W4" i="9" s="1"/>
  <c r="V4" i="7"/>
  <c r="V4" i="9" s="1"/>
  <c r="U4" i="7"/>
  <c r="T4" i="7"/>
  <c r="S4" i="7"/>
  <c r="S4" i="9" s="1"/>
  <c r="R4" i="7"/>
  <c r="R4" i="9" s="1"/>
  <c r="Q4" i="7"/>
  <c r="P4" i="7"/>
  <c r="O4" i="7"/>
  <c r="O4" i="9" s="1"/>
  <c r="N4" i="7"/>
  <c r="N4" i="9" s="1"/>
  <c r="M4" i="7"/>
  <c r="M4" i="9" s="1"/>
  <c r="L4" i="7"/>
  <c r="K4" i="7"/>
  <c r="K4" i="9" s="1"/>
  <c r="J4" i="7"/>
  <c r="J4" i="9" s="1"/>
  <c r="I4" i="7"/>
  <c r="I4" i="9" s="1"/>
  <c r="H4" i="7"/>
  <c r="G4" i="7"/>
  <c r="G4" i="9" s="1"/>
  <c r="F4" i="7"/>
  <c r="F4" i="9" s="1"/>
  <c r="E4" i="7"/>
  <c r="D4" i="7"/>
  <c r="C4" i="7"/>
  <c r="C4" i="9" s="1"/>
  <c r="BY3" i="7"/>
  <c r="BY3" i="9" s="1"/>
  <c r="BX3" i="7"/>
  <c r="BW3" i="7"/>
  <c r="BV3" i="7"/>
  <c r="BV3" i="9" s="1"/>
  <c r="BU3" i="7"/>
  <c r="BU3" i="9" s="1"/>
  <c r="BT3" i="7"/>
  <c r="BT3" i="9" s="1"/>
  <c r="BS3" i="7"/>
  <c r="BR3" i="7"/>
  <c r="BR3" i="9" s="1"/>
  <c r="BQ3" i="7"/>
  <c r="BQ3" i="9" s="1"/>
  <c r="BP3" i="7"/>
  <c r="BP3" i="9" s="1"/>
  <c r="BO3" i="7"/>
  <c r="BN3" i="7"/>
  <c r="BN3" i="9" s="1"/>
  <c r="BM3" i="7"/>
  <c r="BM3" i="9" s="1"/>
  <c r="BL3" i="7"/>
  <c r="BK3" i="7"/>
  <c r="BJ3" i="7"/>
  <c r="BJ3" i="9" s="1"/>
  <c r="BI3" i="7"/>
  <c r="BI3" i="9" s="1"/>
  <c r="BH3" i="7"/>
  <c r="BG3" i="7"/>
  <c r="BF3" i="7"/>
  <c r="BF3" i="9" s="1"/>
  <c r="BE3" i="7"/>
  <c r="BE3" i="9" s="1"/>
  <c r="BD3" i="7"/>
  <c r="BD3" i="9" s="1"/>
  <c r="BC3" i="7"/>
  <c r="BB3" i="7"/>
  <c r="BB3" i="9" s="1"/>
  <c r="BA3" i="7"/>
  <c r="BA3" i="9" s="1"/>
  <c r="AZ3" i="7"/>
  <c r="AZ3" i="9" s="1"/>
  <c r="AY3" i="7"/>
  <c r="AX3" i="7"/>
  <c r="AX3" i="9" s="1"/>
  <c r="AW3" i="7"/>
  <c r="AW3" i="9" s="1"/>
  <c r="AV3" i="7"/>
  <c r="AU3" i="7"/>
  <c r="AT3" i="7"/>
  <c r="AT3" i="9" s="1"/>
  <c r="AS3" i="7"/>
  <c r="AS3" i="9" s="1"/>
  <c r="AR3" i="7"/>
  <c r="AQ3" i="7"/>
  <c r="AP3" i="7"/>
  <c r="AP3" i="9" s="1"/>
  <c r="AO3" i="7"/>
  <c r="AO3" i="9" s="1"/>
  <c r="AN3" i="7"/>
  <c r="AN3" i="9" s="1"/>
  <c r="AM3" i="7"/>
  <c r="AL3" i="7"/>
  <c r="AL3" i="9" s="1"/>
  <c r="AK3" i="7"/>
  <c r="AK3" i="9" s="1"/>
  <c r="AJ3" i="7"/>
  <c r="AJ3" i="9" s="1"/>
  <c r="AI3" i="7"/>
  <c r="AH3" i="7"/>
  <c r="AH3" i="9" s="1"/>
  <c r="AG3" i="7"/>
  <c r="AG3" i="9" s="1"/>
  <c r="AF3" i="7"/>
  <c r="AE3" i="7"/>
  <c r="AD3" i="7"/>
  <c r="AD3" i="9" s="1"/>
  <c r="AC3" i="7"/>
  <c r="AC3" i="9" s="1"/>
  <c r="AB3" i="7"/>
  <c r="AA3" i="7"/>
  <c r="Z3" i="7"/>
  <c r="Z3" i="9" s="1"/>
  <c r="Y3" i="7"/>
  <c r="Y3" i="9" s="1"/>
  <c r="X3" i="7"/>
  <c r="X3" i="9" s="1"/>
  <c r="W3" i="7"/>
  <c r="V3" i="7"/>
  <c r="V3" i="9" s="1"/>
  <c r="U3" i="7"/>
  <c r="U3" i="9" s="1"/>
  <c r="T3" i="7"/>
  <c r="T3" i="9" s="1"/>
  <c r="S3" i="7"/>
  <c r="R3" i="7"/>
  <c r="R3" i="9" s="1"/>
  <c r="Q3" i="7"/>
  <c r="Q3" i="9" s="1"/>
  <c r="P3" i="7"/>
  <c r="O3" i="7"/>
  <c r="N3" i="7"/>
  <c r="N3" i="9" s="1"/>
  <c r="M3" i="7"/>
  <c r="M3" i="9" s="1"/>
  <c r="L3" i="7"/>
  <c r="K3" i="7"/>
  <c r="J3" i="7"/>
  <c r="J3" i="9" s="1"/>
  <c r="I3" i="7"/>
  <c r="I3" i="9" s="1"/>
  <c r="H3" i="7"/>
  <c r="H3" i="9" s="1"/>
  <c r="G3" i="7"/>
  <c r="F3" i="7"/>
  <c r="F3" i="9" s="1"/>
  <c r="E3" i="7"/>
  <c r="E3" i="9" s="1"/>
  <c r="D3" i="7"/>
  <c r="D3" i="9" s="1"/>
  <c r="C3" i="7"/>
  <c r="B3" i="6" a="1"/>
  <c r="CH3" i="6" s="1"/>
  <c r="DS71" i="6" l="1"/>
  <c r="DH71" i="6"/>
  <c r="CR71" i="6"/>
  <c r="CB71" i="6"/>
  <c r="BL71" i="6"/>
  <c r="AV71" i="6"/>
  <c r="AA71" i="6"/>
  <c r="F71" i="6"/>
  <c r="DN70" i="6"/>
  <c r="CX70" i="6"/>
  <c r="CH70" i="6"/>
  <c r="BR70" i="6"/>
  <c r="BB70" i="6"/>
  <c r="AL70" i="6"/>
  <c r="V70" i="6"/>
  <c r="F70" i="6"/>
  <c r="DN69" i="6"/>
  <c r="CX69" i="6"/>
  <c r="CB69" i="6"/>
  <c r="BG69" i="6"/>
  <c r="AQ69" i="6"/>
  <c r="AA69" i="6"/>
  <c r="K69" i="6"/>
  <c r="DS68" i="6"/>
  <c r="DC68" i="6"/>
  <c r="CH68" i="6"/>
  <c r="BR68" i="6"/>
  <c r="BB68" i="6"/>
  <c r="AL68" i="6"/>
  <c r="V68" i="6"/>
  <c r="F68" i="6"/>
  <c r="G68" i="3" s="1"/>
  <c r="DN67" i="6"/>
  <c r="CX67" i="6"/>
  <c r="CH67" i="6"/>
  <c r="BR67" i="6"/>
  <c r="BB67" i="6"/>
  <c r="AL67" i="6"/>
  <c r="V67" i="6"/>
  <c r="C67" i="6"/>
  <c r="DF66" i="6"/>
  <c r="CK66" i="6"/>
  <c r="BO66" i="6"/>
  <c r="AT66" i="6"/>
  <c r="Y66" i="6"/>
  <c r="C66" i="6"/>
  <c r="DF65" i="6"/>
  <c r="CK65" i="6"/>
  <c r="BV65" i="6"/>
  <c r="BA65" i="6"/>
  <c r="AE65" i="6"/>
  <c r="J65" i="6"/>
  <c r="DM64" i="6"/>
  <c r="CQ64" i="6"/>
  <c r="BV64" i="6"/>
  <c r="BA64" i="6"/>
  <c r="AE64" i="6"/>
  <c r="J64" i="6"/>
  <c r="DM63" i="6"/>
  <c r="CQ63" i="6"/>
  <c r="BV63" i="6"/>
  <c r="BA63" i="6"/>
  <c r="AE63" i="6"/>
  <c r="J63" i="6"/>
  <c r="DM62" i="6"/>
  <c r="CQ62" i="6"/>
  <c r="BV62" i="6"/>
  <c r="BG62" i="6"/>
  <c r="AL62" i="6"/>
  <c r="Q62" i="6"/>
  <c r="DS61" i="6"/>
  <c r="CX61" i="6"/>
  <c r="CC61" i="6"/>
  <c r="BG61" i="6"/>
  <c r="AL61" i="6"/>
  <c r="Q61" i="6"/>
  <c r="DS60" i="6"/>
  <c r="CX60" i="6"/>
  <c r="CC60" i="6"/>
  <c r="BO60" i="6"/>
  <c r="BA60" i="6"/>
  <c r="AE60" i="6"/>
  <c r="J60" i="6"/>
  <c r="DM59" i="6"/>
  <c r="CQ59" i="6"/>
  <c r="BV59" i="6"/>
  <c r="AT59" i="6"/>
  <c r="Y59" i="6"/>
  <c r="C59" i="6"/>
  <c r="DF58" i="6"/>
  <c r="CK58" i="6"/>
  <c r="BO58" i="6"/>
  <c r="AN58" i="6"/>
  <c r="DY57" i="6"/>
  <c r="CV57" i="6"/>
  <c r="BT57" i="6"/>
  <c r="AR57" i="6"/>
  <c r="N57" i="6"/>
  <c r="DI56" i="6"/>
  <c r="BP56" i="6"/>
  <c r="L56" i="6"/>
  <c r="CX55" i="6"/>
  <c r="AS55" i="6"/>
  <c r="DL54" i="6"/>
  <c r="BH54" i="6"/>
  <c r="V54" i="6"/>
  <c r="CO53" i="6"/>
  <c r="AJ53" i="6"/>
  <c r="DD52" i="6"/>
  <c r="AX52" i="6"/>
  <c r="DQ51" i="6"/>
  <c r="BM51" i="6"/>
  <c r="H51" i="6"/>
  <c r="CS50" i="6"/>
  <c r="AN50" i="6"/>
  <c r="DF49" i="6"/>
  <c r="BB49" i="6"/>
  <c r="DU48" i="6"/>
  <c r="BP48" i="6"/>
  <c r="L48" i="6"/>
  <c r="CD47" i="6"/>
  <c r="AS47" i="6"/>
  <c r="DL46" i="6"/>
  <c r="BZ46" i="6"/>
  <c r="V46" i="6"/>
  <c r="DF45" i="6"/>
  <c r="BB45" i="6"/>
  <c r="DU44" i="6"/>
  <c r="AG44" i="6"/>
  <c r="AT43" i="6"/>
  <c r="BI42" i="6"/>
  <c r="BX41" i="6"/>
  <c r="CK40" i="6"/>
  <c r="CZ39" i="6"/>
  <c r="AC39" i="6"/>
  <c r="AR38" i="6"/>
  <c r="BE37" i="6"/>
  <c r="BT36" i="6"/>
  <c r="CH35" i="6"/>
  <c r="CV34" i="6"/>
  <c r="CN33" i="6"/>
  <c r="BQ32" i="6"/>
  <c r="AR31" i="6"/>
  <c r="U30" i="6"/>
  <c r="DV28" i="6"/>
  <c r="BL27" i="6"/>
  <c r="CN25" i="6"/>
  <c r="DQ23" i="6"/>
  <c r="CS22" i="6"/>
  <c r="DV20" i="6"/>
  <c r="CV19" i="6"/>
  <c r="BE18" i="6"/>
  <c r="CG16" i="6"/>
  <c r="DI14" i="6"/>
  <c r="N13" i="6"/>
  <c r="AP11" i="6"/>
  <c r="DP6" i="6"/>
  <c r="DR71" i="6"/>
  <c r="DG71" i="6"/>
  <c r="CV71" i="6"/>
  <c r="CL71" i="6"/>
  <c r="BV71" i="6"/>
  <c r="BK71" i="6"/>
  <c r="AZ71" i="6"/>
  <c r="AP71" i="6"/>
  <c r="AE71" i="6"/>
  <c r="O71" i="6"/>
  <c r="D71" i="6"/>
  <c r="DR70" i="6"/>
  <c r="DG70" i="6"/>
  <c r="CQ70" i="6"/>
  <c r="CF70" i="6"/>
  <c r="BV70" i="6"/>
  <c r="BK70" i="6"/>
  <c r="AU70" i="6"/>
  <c r="AJ70" i="6"/>
  <c r="Z70" i="6"/>
  <c r="J70" i="6"/>
  <c r="DR69" i="6"/>
  <c r="CF69" i="6"/>
  <c r="DV71" i="6"/>
  <c r="DK71" i="6"/>
  <c r="DF71" i="6"/>
  <c r="CU71" i="6"/>
  <c r="CJ71" i="6"/>
  <c r="CE71" i="6"/>
  <c r="BT71" i="6"/>
  <c r="BJ71" i="6"/>
  <c r="BD71" i="6"/>
  <c r="AT71" i="6"/>
  <c r="AN71" i="6"/>
  <c r="AI71" i="6"/>
  <c r="X71" i="6"/>
  <c r="S71" i="6"/>
  <c r="N71" i="6"/>
  <c r="C71" i="6"/>
  <c r="DV70" i="6"/>
  <c r="DP70" i="6"/>
  <c r="DF70" i="6"/>
  <c r="CZ70" i="6"/>
  <c r="CU70" i="6"/>
  <c r="CJ70" i="6"/>
  <c r="CE70" i="6"/>
  <c r="BZ70" i="6"/>
  <c r="BO70" i="6"/>
  <c r="BJ70" i="6"/>
  <c r="BD70" i="6"/>
  <c r="AT70" i="6"/>
  <c r="AU70" i="3" s="1"/>
  <c r="AI70" i="6"/>
  <c r="AD70" i="6"/>
  <c r="X70" i="6"/>
  <c r="N70" i="6"/>
  <c r="H70" i="6"/>
  <c r="DV69" i="6"/>
  <c r="DP69" i="6"/>
  <c r="DF69" i="6"/>
  <c r="DG69" i="3" s="1"/>
  <c r="CZ69" i="6"/>
  <c r="CP69" i="6"/>
  <c r="CJ69" i="6"/>
  <c r="BZ69" i="6"/>
  <c r="BO69" i="6"/>
  <c r="BJ69" i="6"/>
  <c r="BD69" i="6"/>
  <c r="AY69" i="6"/>
  <c r="AN69" i="6"/>
  <c r="AI69" i="6"/>
  <c r="AD69" i="6"/>
  <c r="X69" i="6"/>
  <c r="N69" i="6"/>
  <c r="H69" i="6"/>
  <c r="C69" i="6"/>
  <c r="DV68" i="6"/>
  <c r="DW68" i="3" s="1"/>
  <c r="DK68" i="6"/>
  <c r="DF68" i="6"/>
  <c r="CU68" i="6"/>
  <c r="CP68" i="6"/>
  <c r="CJ68" i="6"/>
  <c r="CE68" i="6"/>
  <c r="BT68" i="6"/>
  <c r="BO68" i="6"/>
  <c r="BJ68" i="6"/>
  <c r="BD68" i="6"/>
  <c r="AT68" i="6"/>
  <c r="AI68" i="6"/>
  <c r="AD68" i="6"/>
  <c r="S68" i="6"/>
  <c r="N68" i="6"/>
  <c r="C68" i="6"/>
  <c r="DV67" i="6"/>
  <c r="DP67" i="6"/>
  <c r="DF67" i="6"/>
  <c r="CZ67" i="6"/>
  <c r="CP67" i="6"/>
  <c r="CJ67" i="6"/>
  <c r="CE67" i="6"/>
  <c r="BT67" i="6"/>
  <c r="BU67" i="3" s="1"/>
  <c r="BO67" i="6"/>
  <c r="BJ67" i="6"/>
  <c r="BD67" i="6"/>
  <c r="AT67" i="6"/>
  <c r="AN67" i="6"/>
  <c r="AI67" i="6"/>
  <c r="AD67" i="6"/>
  <c r="S67" i="6"/>
  <c r="N67" i="6"/>
  <c r="F67" i="6"/>
  <c r="DW66" i="6"/>
  <c r="DQ66" i="6"/>
  <c r="DB66" i="6"/>
  <c r="CU66" i="6"/>
  <c r="CM66" i="6"/>
  <c r="CG66" i="6"/>
  <c r="BZ66" i="6"/>
  <c r="BK66" i="6"/>
  <c r="BE66" i="6"/>
  <c r="AW66" i="6"/>
  <c r="AI66" i="6"/>
  <c r="AA66" i="6"/>
  <c r="U66" i="6"/>
  <c r="N66" i="6"/>
  <c r="O66" i="3" s="1"/>
  <c r="F66" i="6"/>
  <c r="DQ65" i="6"/>
  <c r="DI65" i="6"/>
  <c r="DB65" i="6"/>
  <c r="CU65" i="6"/>
  <c r="CM65" i="6"/>
  <c r="CG65" i="6"/>
  <c r="BZ65" i="6"/>
  <c r="BK65" i="6"/>
  <c r="BE65" i="6"/>
  <c r="AW65" i="6"/>
  <c r="AP65" i="6"/>
  <c r="AI65" i="6"/>
  <c r="AA65" i="6"/>
  <c r="U65" i="6"/>
  <c r="N65" i="6"/>
  <c r="O65" i="3" s="1"/>
  <c r="F65" i="6"/>
  <c r="DW64" i="6"/>
  <c r="DQ64" i="6"/>
  <c r="DI64" i="6"/>
  <c r="DB64" i="6"/>
  <c r="CM64" i="6"/>
  <c r="CG64" i="6"/>
  <c r="BZ64" i="6"/>
  <c r="BR64" i="6"/>
  <c r="BK64" i="6"/>
  <c r="BE64" i="6"/>
  <c r="AW64" i="6"/>
  <c r="AP64" i="6"/>
  <c r="AI64" i="6"/>
  <c r="AA64" i="6"/>
  <c r="U64" i="6"/>
  <c r="N64" i="6"/>
  <c r="F64" i="6"/>
  <c r="DW63" i="6"/>
  <c r="DQ63" i="6"/>
  <c r="DI63" i="6"/>
  <c r="CU63" i="6"/>
  <c r="CM63" i="6"/>
  <c r="CG63" i="6"/>
  <c r="BZ63" i="6"/>
  <c r="BR63" i="6"/>
  <c r="BK63" i="6"/>
  <c r="BE63" i="6"/>
  <c r="AW63" i="6"/>
  <c r="AP63" i="6"/>
  <c r="AI63" i="6"/>
  <c r="AA63" i="6"/>
  <c r="AB63" i="3" s="1"/>
  <c r="U63" i="6"/>
  <c r="N63" i="6"/>
  <c r="F63" i="6"/>
  <c r="DW62" i="6"/>
  <c r="DQ62" i="6"/>
  <c r="DI62" i="6"/>
  <c r="DB62" i="6"/>
  <c r="CU62" i="6"/>
  <c r="CV62" i="3" s="1"/>
  <c r="CM62" i="6"/>
  <c r="CG62" i="6"/>
  <c r="BZ62" i="6"/>
  <c r="BR62" i="6"/>
  <c r="BK62" i="6"/>
  <c r="AW62" i="6"/>
  <c r="AP62" i="6"/>
  <c r="AI62" i="6"/>
  <c r="AJ62" i="3" s="1"/>
  <c r="AA62" i="6"/>
  <c r="U62" i="6"/>
  <c r="N62" i="6"/>
  <c r="F62" i="6"/>
  <c r="DW61" i="6"/>
  <c r="DQ61" i="6"/>
  <c r="DI61" i="6"/>
  <c r="DB61" i="6"/>
  <c r="CU61" i="6"/>
  <c r="CM61" i="6"/>
  <c r="CG61" i="6"/>
  <c r="BZ61" i="6"/>
  <c r="BR61" i="6"/>
  <c r="BK61" i="6"/>
  <c r="BE61" i="6"/>
  <c r="AW61" i="6"/>
  <c r="AP61" i="6"/>
  <c r="AI61" i="6"/>
  <c r="AA61" i="6"/>
  <c r="U61" i="6"/>
  <c r="N61" i="6"/>
  <c r="F61" i="6"/>
  <c r="DW60" i="6"/>
  <c r="DQ60" i="6"/>
  <c r="DI60" i="6"/>
  <c r="DB60" i="6"/>
  <c r="CU60" i="6"/>
  <c r="CM60" i="6"/>
  <c r="CG60" i="6"/>
  <c r="BZ60" i="6"/>
  <c r="BR60" i="6"/>
  <c r="BK60" i="6"/>
  <c r="BL60" i="3" s="1"/>
  <c r="AW60" i="6"/>
  <c r="AP60" i="6"/>
  <c r="AI60" i="6"/>
  <c r="AA60" i="6"/>
  <c r="U60" i="6"/>
  <c r="N60" i="6"/>
  <c r="F60" i="6"/>
  <c r="DW59" i="6"/>
  <c r="DQ59" i="6"/>
  <c r="DI59" i="6"/>
  <c r="DB59" i="6"/>
  <c r="CU59" i="6"/>
  <c r="CM59" i="6"/>
  <c r="CG59" i="6"/>
  <c r="BZ59" i="6"/>
  <c r="BR59" i="6"/>
  <c r="BK59" i="6"/>
  <c r="BE59" i="6"/>
  <c r="AW59" i="6"/>
  <c r="AP59" i="6"/>
  <c r="AI59" i="6"/>
  <c r="AA59" i="6"/>
  <c r="U59" i="6"/>
  <c r="N59" i="6"/>
  <c r="O59" i="3" s="1"/>
  <c r="F59" i="6"/>
  <c r="DW58" i="6"/>
  <c r="DQ58" i="6"/>
  <c r="DI58" i="6"/>
  <c r="DB58" i="6"/>
  <c r="CU58" i="6"/>
  <c r="CM58" i="6"/>
  <c r="CG58" i="6"/>
  <c r="BZ58" i="6"/>
  <c r="BR58" i="6"/>
  <c r="BJ58" i="6"/>
  <c r="BB58" i="6"/>
  <c r="AR58" i="6"/>
  <c r="AH58" i="6"/>
  <c r="Y58" i="6"/>
  <c r="N58" i="6"/>
  <c r="O58" i="3" s="1"/>
  <c r="F58" i="6"/>
  <c r="DU57" i="6"/>
  <c r="DJ57" i="6"/>
  <c r="DA57" i="6"/>
  <c r="CH57" i="6"/>
  <c r="BY57" i="6"/>
  <c r="BP57" i="6"/>
  <c r="BE57" i="6"/>
  <c r="AW57" i="6"/>
  <c r="AN57" i="6"/>
  <c r="AC57" i="6"/>
  <c r="T57" i="6"/>
  <c r="L57" i="6"/>
  <c r="DY56" i="6"/>
  <c r="DP56" i="6"/>
  <c r="DA56" i="6"/>
  <c r="CN56" i="6"/>
  <c r="BY56" i="6"/>
  <c r="BH56" i="6"/>
  <c r="AN56" i="6"/>
  <c r="V56" i="6"/>
  <c r="B56" i="6"/>
  <c r="DF55" i="6"/>
  <c r="CO55" i="6"/>
  <c r="BU55" i="6"/>
  <c r="BB55" i="6"/>
  <c r="AJ55" i="6"/>
  <c r="Q55" i="6"/>
  <c r="DU54" i="6"/>
  <c r="DD54" i="6"/>
  <c r="CJ54" i="6"/>
  <c r="BP54" i="6"/>
  <c r="AX54" i="6"/>
  <c r="AD54" i="6"/>
  <c r="L54" i="6"/>
  <c r="DQ53" i="6"/>
  <c r="CX53" i="6"/>
  <c r="CD53" i="6"/>
  <c r="AS53" i="6"/>
  <c r="Y53" i="6"/>
  <c r="H53" i="6"/>
  <c r="DL52" i="6"/>
  <c r="CS52" i="6"/>
  <c r="BZ52" i="6"/>
  <c r="BH52" i="6"/>
  <c r="AN52" i="6"/>
  <c r="V52" i="6"/>
  <c r="B52" i="6"/>
  <c r="DF51" i="6"/>
  <c r="CO51" i="6"/>
  <c r="BU51" i="6"/>
  <c r="BB51" i="6"/>
  <c r="AJ51" i="6"/>
  <c r="Q51" i="6"/>
  <c r="DU50" i="6"/>
  <c r="DD50" i="6"/>
  <c r="CJ50" i="6"/>
  <c r="BP50" i="6"/>
  <c r="AX50" i="6"/>
  <c r="AD50" i="6"/>
  <c r="L50" i="6"/>
  <c r="CX49" i="6"/>
  <c r="CD49" i="6"/>
  <c r="BM49" i="6"/>
  <c r="AS49" i="6"/>
  <c r="Y49" i="6"/>
  <c r="H49" i="6"/>
  <c r="DL48" i="6"/>
  <c r="CS48" i="6"/>
  <c r="BZ48" i="6"/>
  <c r="BH48" i="6"/>
  <c r="AN48" i="6"/>
  <c r="AO48" i="3" s="1"/>
  <c r="V48" i="6"/>
  <c r="B48" i="6"/>
  <c r="DF47" i="6"/>
  <c r="CO47" i="6"/>
  <c r="BB47" i="6"/>
  <c r="AJ47" i="6"/>
  <c r="Q47" i="6"/>
  <c r="DU46" i="6"/>
  <c r="DD46" i="6"/>
  <c r="CJ46" i="6"/>
  <c r="BP46" i="6"/>
  <c r="AX46" i="6"/>
  <c r="AD46" i="6"/>
  <c r="DQ45" i="6"/>
  <c r="CX45" i="6"/>
  <c r="CD45" i="6"/>
  <c r="BM45" i="6"/>
  <c r="AS45" i="6"/>
  <c r="H45" i="6"/>
  <c r="DL44" i="6"/>
  <c r="AZ44" i="6"/>
  <c r="DN42" i="6"/>
  <c r="DI18" i="6"/>
  <c r="DT71" i="6"/>
  <c r="DO71" i="6"/>
  <c r="DJ71" i="6"/>
  <c r="DD71" i="6"/>
  <c r="CY71" i="6"/>
  <c r="CT71" i="6"/>
  <c r="CN71" i="6"/>
  <c r="CI71" i="6"/>
  <c r="CD71" i="6"/>
  <c r="BX71" i="6"/>
  <c r="BS71" i="6"/>
  <c r="BN71" i="6"/>
  <c r="BH71" i="6"/>
  <c r="BC71" i="6"/>
  <c r="AX71" i="6"/>
  <c r="AR71" i="6"/>
  <c r="AM71" i="6"/>
  <c r="AH71" i="6"/>
  <c r="AB71" i="6"/>
  <c r="W71" i="6"/>
  <c r="R71" i="6"/>
  <c r="L71" i="6"/>
  <c r="G71" i="6"/>
  <c r="B71" i="6"/>
  <c r="DT70" i="6"/>
  <c r="DU70" i="3" s="1"/>
  <c r="DO70" i="6"/>
  <c r="DJ70" i="6"/>
  <c r="DD70" i="6"/>
  <c r="CY70" i="6"/>
  <c r="CT70" i="6"/>
  <c r="CN70" i="6"/>
  <c r="CI70" i="6"/>
  <c r="CD70" i="6"/>
  <c r="CE70" i="3" s="1"/>
  <c r="BX70" i="6"/>
  <c r="BS70" i="6"/>
  <c r="BN70" i="6"/>
  <c r="BH70" i="6"/>
  <c r="BC70" i="6"/>
  <c r="AX70" i="6"/>
  <c r="AR70" i="6"/>
  <c r="AM70" i="6"/>
  <c r="AN70" i="3" s="1"/>
  <c r="AH70" i="6"/>
  <c r="AB70" i="6"/>
  <c r="W70" i="6"/>
  <c r="R70" i="6"/>
  <c r="L70" i="6"/>
  <c r="G70" i="6"/>
  <c r="B70" i="6"/>
  <c r="DT69" i="6"/>
  <c r="DO69" i="6"/>
  <c r="DJ69" i="6"/>
  <c r="DD69" i="6"/>
  <c r="CY69" i="6"/>
  <c r="CT69" i="6"/>
  <c r="CN69" i="6"/>
  <c r="CI69" i="6"/>
  <c r="CD69" i="6"/>
  <c r="CE69" i="3" s="1"/>
  <c r="BX69" i="6"/>
  <c r="BS69" i="6"/>
  <c r="BN69" i="6"/>
  <c r="BH69" i="6"/>
  <c r="BC69" i="6"/>
  <c r="AX69" i="6"/>
  <c r="AR69" i="6"/>
  <c r="AM69" i="6"/>
  <c r="AN69" i="3" s="1"/>
  <c r="AH69" i="6"/>
  <c r="AB69" i="6"/>
  <c r="W69" i="6"/>
  <c r="R69" i="6"/>
  <c r="L69" i="6"/>
  <c r="G69" i="6"/>
  <c r="B69" i="6"/>
  <c r="DT68" i="6"/>
  <c r="DO68" i="6"/>
  <c r="DJ68" i="6"/>
  <c r="DD68" i="6"/>
  <c r="CY68" i="6"/>
  <c r="CT68" i="6"/>
  <c r="CN68" i="6"/>
  <c r="CI68" i="6"/>
  <c r="CD68" i="6"/>
  <c r="CE68" i="3" s="1"/>
  <c r="BX68" i="6"/>
  <c r="BS68" i="6"/>
  <c r="BN68" i="6"/>
  <c r="BH68" i="6"/>
  <c r="BC68" i="6"/>
  <c r="AX68" i="6"/>
  <c r="AR68" i="6"/>
  <c r="AM68" i="6"/>
  <c r="AH68" i="6"/>
  <c r="AB68" i="6"/>
  <c r="W68" i="6"/>
  <c r="R68" i="6"/>
  <c r="L68" i="6"/>
  <c r="G68" i="6"/>
  <c r="B68" i="6"/>
  <c r="DT67" i="6"/>
  <c r="DU67" i="3" s="1"/>
  <c r="DO67" i="6"/>
  <c r="DJ67" i="6"/>
  <c r="DD67" i="6"/>
  <c r="CY67" i="6"/>
  <c r="CT67" i="6"/>
  <c r="CN67" i="6"/>
  <c r="CI67" i="6"/>
  <c r="CD67" i="6"/>
  <c r="CE67" i="3" s="1"/>
  <c r="BX67" i="6"/>
  <c r="BS67" i="6"/>
  <c r="BN67" i="6"/>
  <c r="BH67" i="6"/>
  <c r="BC67" i="6"/>
  <c r="AX67" i="6"/>
  <c r="AR67" i="6"/>
  <c r="AM67" i="6"/>
  <c r="AN67" i="3" s="1"/>
  <c r="AH67" i="6"/>
  <c r="AB67" i="6"/>
  <c r="W67" i="6"/>
  <c r="R67" i="6"/>
  <c r="K67" i="6"/>
  <c r="E67" i="6"/>
  <c r="DV66" i="6"/>
  <c r="DN66" i="6"/>
  <c r="DG66" i="6"/>
  <c r="DA66" i="6"/>
  <c r="CS66" i="6"/>
  <c r="CL66" i="6"/>
  <c r="CE66" i="6"/>
  <c r="BW66" i="6"/>
  <c r="BQ66" i="6"/>
  <c r="BJ66" i="6"/>
  <c r="BB66" i="6"/>
  <c r="AU66" i="6"/>
  <c r="AO66" i="6"/>
  <c r="AG66" i="6"/>
  <c r="Z66" i="6"/>
  <c r="S66" i="6"/>
  <c r="K66" i="6"/>
  <c r="E66" i="6"/>
  <c r="DV65" i="6"/>
  <c r="DN65" i="6"/>
  <c r="DG65" i="6"/>
  <c r="DA65" i="6"/>
  <c r="CS65" i="6"/>
  <c r="CL65" i="6"/>
  <c r="CE65" i="6"/>
  <c r="BW65" i="6"/>
  <c r="BQ65" i="6"/>
  <c r="BJ65" i="6"/>
  <c r="BB65" i="6"/>
  <c r="AU65" i="6"/>
  <c r="AO65" i="6"/>
  <c r="AG65" i="6"/>
  <c r="Z65" i="6"/>
  <c r="S65" i="6"/>
  <c r="K65" i="6"/>
  <c r="E65" i="6"/>
  <c r="DV64" i="6"/>
  <c r="DN64" i="6"/>
  <c r="DG64" i="6"/>
  <c r="DA64" i="6"/>
  <c r="CS64" i="6"/>
  <c r="CL64" i="6"/>
  <c r="CM64" i="3" s="1"/>
  <c r="CE64" i="6"/>
  <c r="BW64" i="6"/>
  <c r="BQ64" i="6"/>
  <c r="BJ64" i="6"/>
  <c r="BB64" i="6"/>
  <c r="AU64" i="6"/>
  <c r="AO64" i="6"/>
  <c r="AG64" i="6"/>
  <c r="Z64" i="6"/>
  <c r="S64" i="6"/>
  <c r="K64" i="6"/>
  <c r="E64" i="6"/>
  <c r="DV63" i="6"/>
  <c r="DN63" i="6"/>
  <c r="DG63" i="6"/>
  <c r="DA63" i="6"/>
  <c r="CS63" i="6"/>
  <c r="CL63" i="6"/>
  <c r="CE63" i="6"/>
  <c r="BW63" i="6"/>
  <c r="BQ63" i="6"/>
  <c r="BJ63" i="6"/>
  <c r="BB63" i="6"/>
  <c r="AU63" i="6"/>
  <c r="AO63" i="6"/>
  <c r="AG63" i="6"/>
  <c r="Z63" i="6"/>
  <c r="S63" i="6"/>
  <c r="K63" i="6"/>
  <c r="E63" i="6"/>
  <c r="DV62" i="6"/>
  <c r="DN62" i="6"/>
  <c r="DG62" i="6"/>
  <c r="DA62" i="6"/>
  <c r="CS62" i="6"/>
  <c r="CL62" i="6"/>
  <c r="CE62" i="6"/>
  <c r="BW62" i="6"/>
  <c r="BQ62" i="6"/>
  <c r="BJ62" i="6"/>
  <c r="BB62" i="6"/>
  <c r="AU62" i="6"/>
  <c r="AO62" i="6"/>
  <c r="AG62" i="6"/>
  <c r="Z62" i="6"/>
  <c r="S62" i="6"/>
  <c r="K62" i="6"/>
  <c r="E62" i="6"/>
  <c r="DV61" i="6"/>
  <c r="DN61" i="6"/>
  <c r="DG61" i="6"/>
  <c r="DA61" i="6"/>
  <c r="CS61" i="6"/>
  <c r="CL61" i="6"/>
  <c r="CE61" i="6"/>
  <c r="BW61" i="6"/>
  <c r="BQ61" i="6"/>
  <c r="BJ61" i="6"/>
  <c r="BB61" i="6"/>
  <c r="AU61" i="6"/>
  <c r="AO61" i="6"/>
  <c r="AG61" i="6"/>
  <c r="Z61" i="6"/>
  <c r="S61" i="6"/>
  <c r="K61" i="6"/>
  <c r="E61" i="6"/>
  <c r="DV60" i="6"/>
  <c r="DN60" i="6"/>
  <c r="DG60" i="6"/>
  <c r="DA60" i="6"/>
  <c r="CS60" i="6"/>
  <c r="CL60" i="6"/>
  <c r="CM60" i="3" s="1"/>
  <c r="CE60" i="6"/>
  <c r="BW60" i="6"/>
  <c r="BQ60" i="6"/>
  <c r="BJ60" i="6"/>
  <c r="BB60" i="6"/>
  <c r="AU60" i="6"/>
  <c r="AO60" i="6"/>
  <c r="AG60" i="6"/>
  <c r="Z60" i="6"/>
  <c r="S60" i="6"/>
  <c r="K60" i="6"/>
  <c r="E60" i="6"/>
  <c r="DV59" i="6"/>
  <c r="DN59" i="6"/>
  <c r="DG59" i="6"/>
  <c r="DA59" i="6"/>
  <c r="CS59" i="6"/>
  <c r="CL59" i="6"/>
  <c r="CE59" i="6"/>
  <c r="BW59" i="6"/>
  <c r="BQ59" i="6"/>
  <c r="BJ59" i="6"/>
  <c r="BB59" i="6"/>
  <c r="AU59" i="6"/>
  <c r="AO59" i="6"/>
  <c r="AG59" i="6"/>
  <c r="Z59" i="6"/>
  <c r="S59" i="6"/>
  <c r="K59" i="6"/>
  <c r="E59" i="6"/>
  <c r="DV58" i="6"/>
  <c r="DN58" i="6"/>
  <c r="DG58" i="6"/>
  <c r="DA58" i="6"/>
  <c r="CS58" i="6"/>
  <c r="CL58" i="6"/>
  <c r="CE58" i="6"/>
  <c r="BW58" i="6"/>
  <c r="BQ58" i="6"/>
  <c r="BI58" i="6"/>
  <c r="AX58" i="6"/>
  <c r="AO58" i="6"/>
  <c r="AG58" i="6"/>
  <c r="V58" i="6"/>
  <c r="M58" i="6"/>
  <c r="D58" i="6"/>
  <c r="DQ57" i="6"/>
  <c r="DI57" i="6"/>
  <c r="CZ57" i="6"/>
  <c r="CO57" i="6"/>
  <c r="CF57" i="6"/>
  <c r="BX57" i="6"/>
  <c r="BM57" i="6"/>
  <c r="BD57" i="6"/>
  <c r="AT57" i="6"/>
  <c r="AJ57" i="6"/>
  <c r="AB57" i="6"/>
  <c r="R57" i="6"/>
  <c r="H57" i="6"/>
  <c r="DV56" i="6"/>
  <c r="DJ56" i="6"/>
  <c r="CV56" i="6"/>
  <c r="CH56" i="6"/>
  <c r="BT56" i="6"/>
  <c r="BU56" i="3" s="1"/>
  <c r="AZ56" i="6"/>
  <c r="AG56" i="6"/>
  <c r="N56" i="6"/>
  <c r="DT55" i="6"/>
  <c r="CZ55" i="6"/>
  <c r="CH55" i="6"/>
  <c r="BN55" i="6"/>
  <c r="AT55" i="6"/>
  <c r="AU55" i="3" s="1"/>
  <c r="AC55" i="6"/>
  <c r="I55" i="6"/>
  <c r="DN54" i="6"/>
  <c r="CV54" i="6"/>
  <c r="CC54" i="6"/>
  <c r="BI54" i="6"/>
  <c r="AR54" i="6"/>
  <c r="X54" i="6"/>
  <c r="Y54" i="3" s="1"/>
  <c r="D54" i="6"/>
  <c r="DJ53" i="6"/>
  <c r="CP53" i="6"/>
  <c r="BX53" i="6"/>
  <c r="BE53" i="6"/>
  <c r="AL53" i="6"/>
  <c r="R53" i="6"/>
  <c r="DY52" i="6"/>
  <c r="DE52" i="6"/>
  <c r="CK52" i="6"/>
  <c r="BT52" i="6"/>
  <c r="AZ52" i="6"/>
  <c r="AG52" i="6"/>
  <c r="N52" i="6"/>
  <c r="DT51" i="6"/>
  <c r="CZ51" i="6"/>
  <c r="CH51" i="6"/>
  <c r="BN51" i="6"/>
  <c r="AT51" i="6"/>
  <c r="AC51" i="6"/>
  <c r="I51" i="6"/>
  <c r="DN50" i="6"/>
  <c r="CV50" i="6"/>
  <c r="CC50" i="6"/>
  <c r="BI50" i="6"/>
  <c r="AR50" i="6"/>
  <c r="X50" i="6"/>
  <c r="D50" i="6"/>
  <c r="DJ49" i="6"/>
  <c r="CP49" i="6"/>
  <c r="BX49" i="6"/>
  <c r="BE49" i="6"/>
  <c r="AL49" i="6"/>
  <c r="R49" i="6"/>
  <c r="DY48" i="6"/>
  <c r="DE48" i="6"/>
  <c r="CK48" i="6"/>
  <c r="BT48" i="6"/>
  <c r="AZ48" i="6"/>
  <c r="AG48" i="6"/>
  <c r="N48" i="6"/>
  <c r="DT47" i="6"/>
  <c r="CZ47" i="6"/>
  <c r="CH47" i="6"/>
  <c r="BN47" i="6"/>
  <c r="AT47" i="6"/>
  <c r="AC47" i="6"/>
  <c r="I47" i="6"/>
  <c r="DN46" i="6"/>
  <c r="CV46" i="6"/>
  <c r="CC46" i="6"/>
  <c r="BI46" i="6"/>
  <c r="AR46" i="6"/>
  <c r="X46" i="6"/>
  <c r="D46" i="6"/>
  <c r="DJ45" i="6"/>
  <c r="CP45" i="6"/>
  <c r="BX45" i="6"/>
  <c r="BE45" i="6"/>
  <c r="AL45" i="6"/>
  <c r="R45" i="6"/>
  <c r="DY44" i="6"/>
  <c r="DE44" i="6"/>
  <c r="CC44" i="6"/>
  <c r="AR44" i="6"/>
  <c r="D44" i="6"/>
  <c r="CP43" i="6"/>
  <c r="BE43" i="6"/>
  <c r="R43" i="6"/>
  <c r="DE42" i="6"/>
  <c r="BT42" i="6"/>
  <c r="AG42" i="6"/>
  <c r="DT41" i="6"/>
  <c r="CH41" i="6"/>
  <c r="AT41" i="6"/>
  <c r="I41" i="6"/>
  <c r="CV40" i="6"/>
  <c r="BI40" i="6"/>
  <c r="X40" i="6"/>
  <c r="DJ39" i="6"/>
  <c r="BX39" i="6"/>
  <c r="AL39" i="6"/>
  <c r="DY38" i="6"/>
  <c r="CK38" i="6"/>
  <c r="AZ38" i="6"/>
  <c r="N38" i="6"/>
  <c r="CZ37" i="6"/>
  <c r="BN37" i="6"/>
  <c r="AC37" i="6"/>
  <c r="DN36" i="6"/>
  <c r="CC36" i="6"/>
  <c r="AR36" i="6"/>
  <c r="D36" i="6"/>
  <c r="CP35" i="6"/>
  <c r="BE35" i="6"/>
  <c r="R35" i="6"/>
  <c r="DE34" i="6"/>
  <c r="BT34" i="6"/>
  <c r="Z34" i="6"/>
  <c r="DA33" i="6"/>
  <c r="BB33" i="6"/>
  <c r="DY32" i="6"/>
  <c r="CB32" i="6"/>
  <c r="AD32" i="6"/>
  <c r="DB31" i="6"/>
  <c r="BE31" i="6"/>
  <c r="F31" i="6"/>
  <c r="CF30" i="6"/>
  <c r="AG30" i="6"/>
  <c r="DH29" i="6"/>
  <c r="BF29" i="6"/>
  <c r="I29" i="6"/>
  <c r="CH28" i="6"/>
  <c r="AB28" i="6"/>
  <c r="CF27" i="6"/>
  <c r="F27" i="6"/>
  <c r="BE26" i="6"/>
  <c r="DH25" i="6"/>
  <c r="AJ25" i="6"/>
  <c r="CG24" i="6"/>
  <c r="L24" i="6"/>
  <c r="BL23" i="6"/>
  <c r="DI22" i="6"/>
  <c r="AO22" i="6"/>
  <c r="CN21" i="6"/>
  <c r="N21" i="6"/>
  <c r="BQ20" i="6"/>
  <c r="DQ19" i="6"/>
  <c r="AP19" i="6"/>
  <c r="AQ19" i="3" s="1"/>
  <c r="CG18" i="6"/>
  <c r="CV17" i="6"/>
  <c r="DI16" i="6"/>
  <c r="DX15" i="6"/>
  <c r="N15" i="6"/>
  <c r="AB14" i="6"/>
  <c r="AP13" i="6"/>
  <c r="AQ13" i="3" s="1"/>
  <c r="BE12" i="6"/>
  <c r="BR11" i="6"/>
  <c r="CG10" i="6"/>
  <c r="CV9" i="6"/>
  <c r="DD8" i="6"/>
  <c r="AQ7" i="6"/>
  <c r="CT5" i="6"/>
  <c r="B3" i="6"/>
  <c r="Q3" i="6"/>
  <c r="AG3" i="6"/>
  <c r="AQ3" i="6"/>
  <c r="AY3" i="6"/>
  <c r="BI3" i="6"/>
  <c r="BS3" i="6"/>
  <c r="CC3" i="6"/>
  <c r="CK3" i="6"/>
  <c r="CU3" i="6"/>
  <c r="DE3" i="6"/>
  <c r="DN3" i="6"/>
  <c r="DY3" i="6"/>
  <c r="I4" i="6"/>
  <c r="R4" i="6"/>
  <c r="AC4" i="6"/>
  <c r="AL4" i="6"/>
  <c r="AT4" i="6"/>
  <c r="BE4" i="6"/>
  <c r="BN4" i="6"/>
  <c r="BW4" i="6"/>
  <c r="CH4" i="6"/>
  <c r="CP4" i="6"/>
  <c r="CY4" i="6"/>
  <c r="DJ4" i="6"/>
  <c r="DS4" i="6"/>
  <c r="C5" i="6"/>
  <c r="N5" i="6"/>
  <c r="W5" i="6"/>
  <c r="AG5" i="6"/>
  <c r="AQ5" i="6"/>
  <c r="AY5" i="6"/>
  <c r="BI5" i="6"/>
  <c r="BS5" i="6"/>
  <c r="CC5" i="6"/>
  <c r="CJ5" i="6"/>
  <c r="CR5" i="6"/>
  <c r="CY5" i="6"/>
  <c r="DF5" i="6"/>
  <c r="DN5" i="6"/>
  <c r="DT5" i="6"/>
  <c r="DU5" i="3" s="1"/>
  <c r="C6" i="6"/>
  <c r="K6" i="6"/>
  <c r="R6" i="6"/>
  <c r="X6" i="6"/>
  <c r="AF6" i="6"/>
  <c r="AM6" i="6"/>
  <c r="AT6" i="6"/>
  <c r="BB6" i="6"/>
  <c r="BH6" i="6"/>
  <c r="BO6" i="6"/>
  <c r="BW6" i="6"/>
  <c r="CD6" i="6"/>
  <c r="CJ6" i="6"/>
  <c r="CR6" i="6"/>
  <c r="CY6" i="6"/>
  <c r="DF6" i="6"/>
  <c r="DG6" i="3" s="1"/>
  <c r="DN6" i="6"/>
  <c r="DT6" i="6"/>
  <c r="C7" i="6"/>
  <c r="K7" i="6"/>
  <c r="R7" i="6"/>
  <c r="X7" i="6"/>
  <c r="AF7" i="6"/>
  <c r="AM7" i="6"/>
  <c r="AN7" i="3" s="1"/>
  <c r="AT7" i="6"/>
  <c r="BB7" i="6"/>
  <c r="BH7" i="6"/>
  <c r="BO7" i="6"/>
  <c r="BW7" i="6"/>
  <c r="CD7" i="6"/>
  <c r="CJ7" i="6"/>
  <c r="CR7" i="6"/>
  <c r="CS7" i="3" s="1"/>
  <c r="CY7" i="6"/>
  <c r="DF7" i="6"/>
  <c r="DN7" i="6"/>
  <c r="DT7" i="6"/>
  <c r="C8" i="6"/>
  <c r="K8" i="6"/>
  <c r="R8" i="6"/>
  <c r="X8" i="6"/>
  <c r="Y8" i="3" s="1"/>
  <c r="AF8" i="6"/>
  <c r="AM8" i="6"/>
  <c r="AT8" i="6"/>
  <c r="BB8" i="6"/>
  <c r="BH8" i="6"/>
  <c r="BO8" i="6"/>
  <c r="BW8" i="6"/>
  <c r="CD8" i="6"/>
  <c r="CE8" i="3" s="1"/>
  <c r="V3" i="6"/>
  <c r="AL3" i="6"/>
  <c r="AX3" i="6"/>
  <c r="BM3" i="6"/>
  <c r="BW3" i="6"/>
  <c r="CI3" i="6"/>
  <c r="CX3" i="6"/>
  <c r="DJ3" i="6"/>
  <c r="DU3" i="6"/>
  <c r="K4" i="6"/>
  <c r="W4" i="6"/>
  <c r="X4" i="3" s="1"/>
  <c r="AI4" i="6"/>
  <c r="AX4" i="6"/>
  <c r="BI4" i="6"/>
  <c r="BU4" i="6"/>
  <c r="CI4" i="6"/>
  <c r="CJ4" i="3" s="1"/>
  <c r="CU4" i="6"/>
  <c r="DF4" i="6"/>
  <c r="DU4" i="6"/>
  <c r="I5" i="6"/>
  <c r="V5" i="6"/>
  <c r="AI5" i="6"/>
  <c r="AT5" i="6"/>
  <c r="AU5" i="3" s="1"/>
  <c r="BG5" i="6"/>
  <c r="BU5" i="6"/>
  <c r="CH5" i="6"/>
  <c r="CP5" i="6"/>
  <c r="CZ5" i="6"/>
  <c r="DJ5" i="6"/>
  <c r="DS5" i="6"/>
  <c r="F6" i="6"/>
  <c r="N6" i="6"/>
  <c r="O6" i="3" s="1"/>
  <c r="W6" i="6"/>
  <c r="AH6" i="6"/>
  <c r="AQ6" i="6"/>
  <c r="AY6" i="6"/>
  <c r="BJ6" i="6"/>
  <c r="BS6" i="6"/>
  <c r="CB6" i="6"/>
  <c r="CM6" i="6"/>
  <c r="CU6" i="6"/>
  <c r="DD6" i="6"/>
  <c r="DO6" i="6"/>
  <c r="DX6" i="6"/>
  <c r="H7" i="6"/>
  <c r="S7" i="6"/>
  <c r="AB7" i="6"/>
  <c r="AL7" i="6"/>
  <c r="AV7" i="6"/>
  <c r="BD7" i="6"/>
  <c r="BN7" i="6"/>
  <c r="BX7" i="6"/>
  <c r="CH7" i="6"/>
  <c r="CP7" i="6"/>
  <c r="CZ7" i="6"/>
  <c r="DJ7" i="6"/>
  <c r="DK7" i="3" s="1"/>
  <c r="DS7" i="6"/>
  <c r="F8" i="6"/>
  <c r="N8" i="6"/>
  <c r="O8" i="3" s="1"/>
  <c r="W8" i="6"/>
  <c r="AH8" i="6"/>
  <c r="AQ8" i="6"/>
  <c r="AY8" i="6"/>
  <c r="BJ8" i="6"/>
  <c r="BK8" i="3" s="1"/>
  <c r="BS8" i="6"/>
  <c r="CB8" i="6"/>
  <c r="CJ8" i="6"/>
  <c r="CR8" i="6"/>
  <c r="CY8" i="6"/>
  <c r="DF8" i="6"/>
  <c r="DN8" i="6"/>
  <c r="DT8" i="6"/>
  <c r="B9" i="6"/>
  <c r="H9" i="6"/>
  <c r="M9" i="6"/>
  <c r="R9" i="6"/>
  <c r="X9" i="6"/>
  <c r="AC9" i="6"/>
  <c r="AH9" i="6"/>
  <c r="AN9" i="6"/>
  <c r="AS9" i="6"/>
  <c r="AX9" i="6"/>
  <c r="BD9" i="6"/>
  <c r="BI9" i="6"/>
  <c r="BN9" i="6"/>
  <c r="BT9" i="6"/>
  <c r="BY9" i="6"/>
  <c r="CD9" i="6"/>
  <c r="CJ9" i="6"/>
  <c r="CO9" i="6"/>
  <c r="CT9" i="6"/>
  <c r="CZ9" i="6"/>
  <c r="DE9" i="6"/>
  <c r="DJ9" i="6"/>
  <c r="DP9" i="6"/>
  <c r="DU9" i="6"/>
  <c r="B10" i="6"/>
  <c r="H10" i="6"/>
  <c r="M10" i="6"/>
  <c r="R10" i="6"/>
  <c r="X10" i="6"/>
  <c r="AC10" i="6"/>
  <c r="AH10" i="6"/>
  <c r="AN10" i="6"/>
  <c r="AS10" i="6"/>
  <c r="AX10" i="6"/>
  <c r="BD10" i="6"/>
  <c r="BI10" i="6"/>
  <c r="BN10" i="6"/>
  <c r="BT10" i="6"/>
  <c r="BY10" i="6"/>
  <c r="CD10" i="6"/>
  <c r="CJ10" i="6"/>
  <c r="CO10" i="6"/>
  <c r="CT10" i="6"/>
  <c r="CZ10" i="6"/>
  <c r="DE10" i="6"/>
  <c r="DJ10" i="6"/>
  <c r="DP10" i="6"/>
  <c r="DU10" i="6"/>
  <c r="B11" i="6"/>
  <c r="H11" i="6"/>
  <c r="M11" i="6"/>
  <c r="R11" i="6"/>
  <c r="X11" i="6"/>
  <c r="AC11" i="6"/>
  <c r="AH11" i="6"/>
  <c r="AN11" i="6"/>
  <c r="AS11" i="6"/>
  <c r="AX11" i="6"/>
  <c r="BD11" i="6"/>
  <c r="BI11" i="6"/>
  <c r="BN11" i="6"/>
  <c r="BT11" i="6"/>
  <c r="BY11" i="6"/>
  <c r="CD11" i="6"/>
  <c r="CJ11" i="6"/>
  <c r="CO11" i="6"/>
  <c r="CT11" i="6"/>
  <c r="CZ11" i="6"/>
  <c r="DE11" i="6"/>
  <c r="DJ11" i="6"/>
  <c r="DP11" i="6"/>
  <c r="DU11" i="6"/>
  <c r="B12" i="6"/>
  <c r="H12" i="6"/>
  <c r="M12" i="6"/>
  <c r="R12" i="6"/>
  <c r="X12" i="6"/>
  <c r="AC12" i="6"/>
  <c r="AH12" i="6"/>
  <c r="AN12" i="6"/>
  <c r="AS12" i="6"/>
  <c r="AX12" i="6"/>
  <c r="BD12" i="6"/>
  <c r="BI12" i="6"/>
  <c r="BN12" i="6"/>
  <c r="BT12" i="6"/>
  <c r="BY12" i="6"/>
  <c r="CD12" i="6"/>
  <c r="CJ12" i="6"/>
  <c r="CO12" i="6"/>
  <c r="CT12" i="6"/>
  <c r="CZ12" i="6"/>
  <c r="DE12" i="6"/>
  <c r="DJ12" i="6"/>
  <c r="DP12" i="6"/>
  <c r="DU12" i="6"/>
  <c r="B13" i="6"/>
  <c r="H13" i="6"/>
  <c r="M13" i="6"/>
  <c r="R13" i="6"/>
  <c r="X13" i="6"/>
  <c r="AC13" i="6"/>
  <c r="AH13" i="6"/>
  <c r="AN13" i="6"/>
  <c r="AS13" i="6"/>
  <c r="AX13" i="6"/>
  <c r="BD13" i="6"/>
  <c r="BI13" i="6"/>
  <c r="BN13" i="6"/>
  <c r="BT13" i="6"/>
  <c r="BY13" i="6"/>
  <c r="CD13" i="6"/>
  <c r="CJ13" i="6"/>
  <c r="CO13" i="6"/>
  <c r="CT13" i="6"/>
  <c r="CZ13" i="6"/>
  <c r="DE13" i="6"/>
  <c r="DJ13" i="6"/>
  <c r="DP13" i="6"/>
  <c r="DU13" i="6"/>
  <c r="B14" i="6"/>
  <c r="H14" i="6"/>
  <c r="M14" i="6"/>
  <c r="R14" i="6"/>
  <c r="X14" i="6"/>
  <c r="AC14" i="6"/>
  <c r="AH14" i="6"/>
  <c r="AN14" i="6"/>
  <c r="AS14" i="6"/>
  <c r="AX14" i="6"/>
  <c r="BD14" i="6"/>
  <c r="BI14" i="6"/>
  <c r="BN14" i="6"/>
  <c r="BT14" i="6"/>
  <c r="BY14" i="6"/>
  <c r="CD14" i="6"/>
  <c r="CJ14" i="6"/>
  <c r="CO14" i="6"/>
  <c r="CT14" i="6"/>
  <c r="CZ14" i="6"/>
  <c r="DE14" i="6"/>
  <c r="DJ14" i="6"/>
  <c r="DP14" i="6"/>
  <c r="DU14" i="6"/>
  <c r="B15" i="6"/>
  <c r="H15" i="6"/>
  <c r="M15" i="6"/>
  <c r="R15" i="6"/>
  <c r="X15" i="6"/>
  <c r="AC15" i="6"/>
  <c r="AH15" i="6"/>
  <c r="AN15" i="6"/>
  <c r="AS15" i="6"/>
  <c r="AX15" i="6"/>
  <c r="BD15" i="6"/>
  <c r="BI15" i="6"/>
  <c r="BN15" i="6"/>
  <c r="BT15" i="6"/>
  <c r="BY15" i="6"/>
  <c r="CD15" i="6"/>
  <c r="CJ15" i="6"/>
  <c r="CO15" i="6"/>
  <c r="CT15" i="6"/>
  <c r="CZ15" i="6"/>
  <c r="DE15" i="6"/>
  <c r="DJ15" i="6"/>
  <c r="DP15" i="6"/>
  <c r="DU15" i="6"/>
  <c r="B16" i="6"/>
  <c r="H16" i="6"/>
  <c r="M16" i="6"/>
  <c r="R16" i="6"/>
  <c r="X16" i="6"/>
  <c r="AC16" i="6"/>
  <c r="AH16" i="6"/>
  <c r="AN16" i="6"/>
  <c r="AS16" i="6"/>
  <c r="AX16" i="6"/>
  <c r="BD16" i="6"/>
  <c r="BI16" i="6"/>
  <c r="BN16" i="6"/>
  <c r="BT16" i="6"/>
  <c r="BY16" i="6"/>
  <c r="CD16" i="6"/>
  <c r="CJ16" i="6"/>
  <c r="CO16" i="6"/>
  <c r="CT16" i="6"/>
  <c r="CZ16" i="6"/>
  <c r="DE16" i="6"/>
  <c r="DJ16" i="6"/>
  <c r="DP16" i="6"/>
  <c r="DU16" i="6"/>
  <c r="B17" i="6"/>
  <c r="H17" i="6"/>
  <c r="M17" i="6"/>
  <c r="R17" i="6"/>
  <c r="X17" i="6"/>
  <c r="AC17" i="6"/>
  <c r="AH17" i="6"/>
  <c r="AN17" i="6"/>
  <c r="AS17" i="6"/>
  <c r="AX17" i="6"/>
  <c r="BD17" i="6"/>
  <c r="BI17" i="6"/>
  <c r="BN17" i="6"/>
  <c r="BT17" i="6"/>
  <c r="BY17" i="6"/>
  <c r="CD17" i="6"/>
  <c r="CJ17" i="6"/>
  <c r="CO17" i="6"/>
  <c r="CT17" i="6"/>
  <c r="CZ17" i="6"/>
  <c r="DE17" i="6"/>
  <c r="DJ17" i="6"/>
  <c r="DP17" i="6"/>
  <c r="DU17" i="6"/>
  <c r="B18" i="6"/>
  <c r="H18" i="6"/>
  <c r="M18" i="6"/>
  <c r="R18" i="6"/>
  <c r="X18" i="6"/>
  <c r="AC18" i="6"/>
  <c r="AH18" i="6"/>
  <c r="AN18" i="6"/>
  <c r="AS18" i="6"/>
  <c r="AX18" i="6"/>
  <c r="BD18" i="6"/>
  <c r="BI18" i="6"/>
  <c r="BN18" i="6"/>
  <c r="BT18" i="6"/>
  <c r="BY18" i="6"/>
  <c r="CD18" i="6"/>
  <c r="CJ18" i="6"/>
  <c r="CO18" i="6"/>
  <c r="CT18" i="6"/>
  <c r="CZ18" i="6"/>
  <c r="DE18" i="6"/>
  <c r="DJ18" i="6"/>
  <c r="DP18" i="6"/>
  <c r="DU18" i="6"/>
  <c r="B19" i="6"/>
  <c r="H19" i="6"/>
  <c r="M19" i="6"/>
  <c r="R19" i="6"/>
  <c r="X19" i="6"/>
  <c r="AC19" i="6"/>
  <c r="AH19" i="6"/>
  <c r="AN19" i="6"/>
  <c r="AS19" i="6"/>
  <c r="AX19" i="6"/>
  <c r="BD19" i="6"/>
  <c r="BI19" i="6"/>
  <c r="BN19" i="6"/>
  <c r="BT19" i="6"/>
  <c r="BY19" i="6"/>
  <c r="CD19" i="6"/>
  <c r="CJ19" i="6"/>
  <c r="CO19" i="6"/>
  <c r="CT19" i="6"/>
  <c r="CZ19" i="6"/>
  <c r="DE19" i="6"/>
  <c r="DJ19" i="6"/>
  <c r="DP19" i="6"/>
  <c r="DU19" i="6"/>
  <c r="B20" i="6"/>
  <c r="H20" i="6"/>
  <c r="M20" i="6"/>
  <c r="R20" i="6"/>
  <c r="X20" i="6"/>
  <c r="AC20" i="6"/>
  <c r="AH20" i="6"/>
  <c r="AN20" i="6"/>
  <c r="AS20" i="6"/>
  <c r="AX20" i="6"/>
  <c r="BD20" i="6"/>
  <c r="BI20" i="6"/>
  <c r="BN20" i="6"/>
  <c r="BT20" i="6"/>
  <c r="BY20" i="6"/>
  <c r="CD20" i="6"/>
  <c r="CJ20" i="6"/>
  <c r="CO20" i="6"/>
  <c r="CT20" i="6"/>
  <c r="CZ20" i="6"/>
  <c r="DE20" i="6"/>
  <c r="DJ20" i="6"/>
  <c r="DP20" i="6"/>
  <c r="DU20" i="6"/>
  <c r="B21" i="6"/>
  <c r="H21" i="6"/>
  <c r="M21" i="6"/>
  <c r="R21" i="6"/>
  <c r="X21" i="6"/>
  <c r="AC21" i="6"/>
  <c r="AH21" i="6"/>
  <c r="AN21" i="6"/>
  <c r="AS21" i="6"/>
  <c r="AX21" i="6"/>
  <c r="BD21" i="6"/>
  <c r="BI21" i="6"/>
  <c r="BN21" i="6"/>
  <c r="BT21" i="6"/>
  <c r="BY21" i="6"/>
  <c r="CD21" i="6"/>
  <c r="CJ21" i="6"/>
  <c r="CO21" i="6"/>
  <c r="CT21" i="6"/>
  <c r="CZ21" i="6"/>
  <c r="DE21" i="6"/>
  <c r="DJ21" i="6"/>
  <c r="DP21" i="6"/>
  <c r="DU21" i="6"/>
  <c r="B22" i="6"/>
  <c r="H22" i="6"/>
  <c r="M22" i="6"/>
  <c r="R22" i="6"/>
  <c r="X22" i="6"/>
  <c r="AC22" i="6"/>
  <c r="AH22" i="6"/>
  <c r="AN22" i="6"/>
  <c r="AS22" i="6"/>
  <c r="AX22" i="6"/>
  <c r="BD22" i="6"/>
  <c r="BI22" i="6"/>
  <c r="BN22" i="6"/>
  <c r="BT22" i="6"/>
  <c r="BY22" i="6"/>
  <c r="CD22" i="6"/>
  <c r="CJ22" i="6"/>
  <c r="CO22" i="6"/>
  <c r="CT22" i="6"/>
  <c r="CZ22" i="6"/>
  <c r="DE22" i="6"/>
  <c r="DJ22" i="6"/>
  <c r="DP22" i="6"/>
  <c r="DU22" i="6"/>
  <c r="B23" i="6"/>
  <c r="H23" i="6"/>
  <c r="M23" i="6"/>
  <c r="R23" i="6"/>
  <c r="X23" i="6"/>
  <c r="AC23" i="6"/>
  <c r="AH23" i="6"/>
  <c r="AN23" i="6"/>
  <c r="AS23" i="6"/>
  <c r="AX23" i="6"/>
  <c r="BD23" i="6"/>
  <c r="BI23" i="6"/>
  <c r="BN23" i="6"/>
  <c r="BT23" i="6"/>
  <c r="BY23" i="6"/>
  <c r="CD23" i="6"/>
  <c r="CJ23" i="6"/>
  <c r="CO23" i="6"/>
  <c r="CT23" i="6"/>
  <c r="CZ23" i="6"/>
  <c r="DE23" i="6"/>
  <c r="DJ23" i="6"/>
  <c r="DP23" i="6"/>
  <c r="DU23" i="6"/>
  <c r="B24" i="6"/>
  <c r="H24" i="6"/>
  <c r="M24" i="6"/>
  <c r="R24" i="6"/>
  <c r="X24" i="6"/>
  <c r="AC24" i="6"/>
  <c r="AH24" i="6"/>
  <c r="AN24" i="6"/>
  <c r="AS24" i="6"/>
  <c r="AX24" i="6"/>
  <c r="BD24" i="6"/>
  <c r="BI24" i="6"/>
  <c r="BN24" i="6"/>
  <c r="BT24" i="6"/>
  <c r="BY24" i="6"/>
  <c r="CD24" i="6"/>
  <c r="CJ24" i="6"/>
  <c r="CO24" i="6"/>
  <c r="CT24" i="6"/>
  <c r="CZ24" i="6"/>
  <c r="DE24" i="6"/>
  <c r="DJ24" i="6"/>
  <c r="DP24" i="6"/>
  <c r="DU24" i="6"/>
  <c r="B25" i="6"/>
  <c r="H25" i="6"/>
  <c r="M25" i="6"/>
  <c r="R25" i="6"/>
  <c r="X25" i="6"/>
  <c r="AC25" i="6"/>
  <c r="AH25" i="6"/>
  <c r="AN25" i="6"/>
  <c r="AS25" i="6"/>
  <c r="AX25" i="6"/>
  <c r="BD25" i="6"/>
  <c r="BI25" i="6"/>
  <c r="BN25" i="6"/>
  <c r="BT25" i="6"/>
  <c r="BY25" i="6"/>
  <c r="CD25" i="6"/>
  <c r="CJ25" i="6"/>
  <c r="CO25" i="6"/>
  <c r="CT25" i="6"/>
  <c r="CZ25" i="6"/>
  <c r="DE25" i="6"/>
  <c r="DJ25" i="6"/>
  <c r="DP25" i="6"/>
  <c r="DU25" i="6"/>
  <c r="B26" i="6"/>
  <c r="H26" i="6"/>
  <c r="M26" i="6"/>
  <c r="R26" i="6"/>
  <c r="X26" i="6"/>
  <c r="AC26" i="6"/>
  <c r="AH26" i="6"/>
  <c r="AN26" i="6"/>
  <c r="AS26" i="6"/>
  <c r="AX26" i="6"/>
  <c r="BD26" i="6"/>
  <c r="BI26" i="6"/>
  <c r="BN26" i="6"/>
  <c r="BT26" i="6"/>
  <c r="BY26" i="6"/>
  <c r="CD26" i="6"/>
  <c r="CJ26" i="6"/>
  <c r="CO26" i="6"/>
  <c r="CT26" i="6"/>
  <c r="CZ26" i="6"/>
  <c r="DE26" i="6"/>
  <c r="DJ26" i="6"/>
  <c r="DP26" i="6"/>
  <c r="DU26" i="6"/>
  <c r="B27" i="6"/>
  <c r="H27" i="6"/>
  <c r="M27" i="6"/>
  <c r="R27" i="6"/>
  <c r="X27" i="6"/>
  <c r="AC27" i="6"/>
  <c r="AH27" i="6"/>
  <c r="AN27" i="6"/>
  <c r="AS27" i="6"/>
  <c r="AX27" i="6"/>
  <c r="BD27" i="6"/>
  <c r="BI27" i="6"/>
  <c r="BN27" i="6"/>
  <c r="BT27" i="6"/>
  <c r="BY27" i="6"/>
  <c r="CD27" i="6"/>
  <c r="CJ27" i="6"/>
  <c r="CO27" i="6"/>
  <c r="CT27" i="6"/>
  <c r="CZ27" i="6"/>
  <c r="DE27" i="6"/>
  <c r="DJ27" i="6"/>
  <c r="DP27" i="6"/>
  <c r="DU27" i="6"/>
  <c r="B28" i="6"/>
  <c r="H28" i="6"/>
  <c r="M28" i="6"/>
  <c r="R28" i="6"/>
  <c r="X28" i="6"/>
  <c r="AC28" i="6"/>
  <c r="AH28" i="6"/>
  <c r="AN28" i="6"/>
  <c r="AS28" i="6"/>
  <c r="AX28" i="6"/>
  <c r="BD28" i="6"/>
  <c r="BI28" i="6"/>
  <c r="BN28" i="6"/>
  <c r="BT28" i="6"/>
  <c r="BY28" i="6"/>
  <c r="CD28" i="6"/>
  <c r="CJ28" i="6"/>
  <c r="CO28" i="6"/>
  <c r="CT28" i="6"/>
  <c r="CZ28" i="6"/>
  <c r="DE28" i="6"/>
  <c r="DJ28" i="6"/>
  <c r="DP28" i="6"/>
  <c r="DU28" i="6"/>
  <c r="B29" i="6"/>
  <c r="H29" i="6"/>
  <c r="M29" i="6"/>
  <c r="R29" i="6"/>
  <c r="X29" i="6"/>
  <c r="AC29" i="6"/>
  <c r="AH29" i="6"/>
  <c r="AN29" i="6"/>
  <c r="AS29" i="6"/>
  <c r="AX29" i="6"/>
  <c r="BD29" i="6"/>
  <c r="BI29" i="6"/>
  <c r="BN29" i="6"/>
  <c r="BT29" i="6"/>
  <c r="BY29" i="6"/>
  <c r="CD29" i="6"/>
  <c r="CJ29" i="6"/>
  <c r="CO29" i="6"/>
  <c r="CT29" i="6"/>
  <c r="CZ29" i="6"/>
  <c r="DE29" i="6"/>
  <c r="DJ29" i="6"/>
  <c r="DP29" i="6"/>
  <c r="DU29" i="6"/>
  <c r="B30" i="6"/>
  <c r="H30" i="6"/>
  <c r="M30" i="6"/>
  <c r="R30" i="6"/>
  <c r="X30" i="6"/>
  <c r="AC30" i="6"/>
  <c r="AH30" i="6"/>
  <c r="AN30" i="6"/>
  <c r="AS30" i="6"/>
  <c r="AX30" i="6"/>
  <c r="BD30" i="6"/>
  <c r="BI30" i="6"/>
  <c r="BN30" i="6"/>
  <c r="BT30" i="6"/>
  <c r="BY30" i="6"/>
  <c r="CD30" i="6"/>
  <c r="CJ30" i="6"/>
  <c r="CO30" i="6"/>
  <c r="CT30" i="6"/>
  <c r="CZ30" i="6"/>
  <c r="DE30" i="6"/>
  <c r="DJ30" i="6"/>
  <c r="DP30" i="6"/>
  <c r="DU30" i="6"/>
  <c r="B31" i="6"/>
  <c r="H31" i="6"/>
  <c r="M31" i="6"/>
  <c r="R31" i="6"/>
  <c r="X31" i="6"/>
  <c r="AC31" i="6"/>
  <c r="AH31" i="6"/>
  <c r="AN31" i="6"/>
  <c r="AO31" i="3" s="1"/>
  <c r="AS31" i="6"/>
  <c r="AX31" i="6"/>
  <c r="BD31" i="6"/>
  <c r="BI31" i="6"/>
  <c r="BN31" i="6"/>
  <c r="BT31" i="6"/>
  <c r="BY31" i="6"/>
  <c r="CD31" i="6"/>
  <c r="CJ31" i="6"/>
  <c r="CO31" i="6"/>
  <c r="CT31" i="6"/>
  <c r="CZ31" i="6"/>
  <c r="DE31" i="6"/>
  <c r="DJ31" i="6"/>
  <c r="DP31" i="6"/>
  <c r="DU31" i="6"/>
  <c r="B32" i="6"/>
  <c r="H32" i="6"/>
  <c r="M32" i="6"/>
  <c r="R32" i="6"/>
  <c r="X32" i="6"/>
  <c r="AC32" i="6"/>
  <c r="AH32" i="6"/>
  <c r="AN32" i="6"/>
  <c r="AO32" i="3" s="1"/>
  <c r="AS32" i="6"/>
  <c r="AX32" i="6"/>
  <c r="BD32" i="6"/>
  <c r="BI32" i="6"/>
  <c r="BN32" i="6"/>
  <c r="BT32" i="6"/>
  <c r="BY32" i="6"/>
  <c r="CD32" i="6"/>
  <c r="CJ32" i="6"/>
  <c r="CO32" i="6"/>
  <c r="CT32" i="6"/>
  <c r="CZ32" i="6"/>
  <c r="DE32" i="6"/>
  <c r="DJ32" i="6"/>
  <c r="DP32" i="6"/>
  <c r="DU32" i="6"/>
  <c r="B33" i="6"/>
  <c r="H33" i="6"/>
  <c r="M33" i="6"/>
  <c r="R33" i="6"/>
  <c r="X33" i="6"/>
  <c r="AC33" i="6"/>
  <c r="AH33" i="6"/>
  <c r="AN33" i="6"/>
  <c r="AO33" i="3" s="1"/>
  <c r="AS33" i="6"/>
  <c r="AX33" i="6"/>
  <c r="BD33" i="6"/>
  <c r="BI33" i="6"/>
  <c r="BN33" i="6"/>
  <c r="BT33" i="6"/>
  <c r="BY33" i="6"/>
  <c r="CD33" i="6"/>
  <c r="CJ33" i="6"/>
  <c r="CO33" i="6"/>
  <c r="CT33" i="6"/>
  <c r="CZ33" i="6"/>
  <c r="DE33" i="6"/>
  <c r="DJ33" i="6"/>
  <c r="DP33" i="6"/>
  <c r="DU33" i="6"/>
  <c r="B34" i="6"/>
  <c r="H34" i="6"/>
  <c r="M34" i="6"/>
  <c r="R34" i="6"/>
  <c r="X34" i="6"/>
  <c r="AC34" i="6"/>
  <c r="AH34" i="6"/>
  <c r="AN34" i="6"/>
  <c r="AO34" i="3" s="1"/>
  <c r="AS34" i="6"/>
  <c r="AX34" i="6"/>
  <c r="AC3" i="6"/>
  <c r="AS3" i="6"/>
  <c r="BG3" i="6"/>
  <c r="BZ3" i="6"/>
  <c r="CP3" i="6"/>
  <c r="DF3" i="6"/>
  <c r="DG3" i="3" s="1"/>
  <c r="B4" i="6"/>
  <c r="Q4" i="6"/>
  <c r="AG4" i="6"/>
  <c r="AY4" i="6"/>
  <c r="BO4" i="6"/>
  <c r="CD4" i="6"/>
  <c r="CX4" i="6"/>
  <c r="DN4" i="6"/>
  <c r="G5" i="6"/>
  <c r="Y5" i="6"/>
  <c r="AM5" i="6"/>
  <c r="BE5" i="6"/>
  <c r="BW5" i="6"/>
  <c r="CM5" i="6"/>
  <c r="CX5" i="6"/>
  <c r="DK5" i="6"/>
  <c r="DX5" i="6"/>
  <c r="L6" i="6"/>
  <c r="AA6" i="6"/>
  <c r="AL6" i="6"/>
  <c r="AX6" i="6"/>
  <c r="AY6" i="3" s="1"/>
  <c r="BL6" i="6"/>
  <c r="BX6" i="6"/>
  <c r="CI6" i="6"/>
  <c r="CX6" i="6"/>
  <c r="DJ6" i="6"/>
  <c r="DK6" i="3" s="1"/>
  <c r="DV6" i="6"/>
  <c r="L7" i="6"/>
  <c r="W7" i="6"/>
  <c r="AI7" i="6"/>
  <c r="AX7" i="6"/>
  <c r="AY7" i="3" s="1"/>
  <c r="BJ7" i="6"/>
  <c r="BK7" i="3" s="1"/>
  <c r="BT7" i="6"/>
  <c r="CI7" i="6"/>
  <c r="CU7" i="6"/>
  <c r="DH7" i="6"/>
  <c r="DV7" i="6"/>
  <c r="H8" i="6"/>
  <c r="V8" i="6"/>
  <c r="AI8" i="6"/>
  <c r="AJ8" i="3" s="1"/>
  <c r="AV8" i="6"/>
  <c r="BG8" i="6"/>
  <c r="BT8" i="6"/>
  <c r="CH8" i="6"/>
  <c r="CP8" i="6"/>
  <c r="CZ8" i="6"/>
  <c r="DJ8" i="6"/>
  <c r="DS8" i="6"/>
  <c r="D9" i="6"/>
  <c r="J9" i="6"/>
  <c r="Q9" i="6"/>
  <c r="Y9" i="6"/>
  <c r="AF9" i="6"/>
  <c r="AL9" i="6"/>
  <c r="AT9" i="6"/>
  <c r="BA9" i="6"/>
  <c r="BH9" i="6"/>
  <c r="BP9" i="6"/>
  <c r="BV9" i="6"/>
  <c r="CC9" i="6"/>
  <c r="CK9" i="6"/>
  <c r="CR9" i="6"/>
  <c r="CX9" i="6"/>
  <c r="DF9" i="6"/>
  <c r="DG9" i="3" s="1"/>
  <c r="DM9" i="6"/>
  <c r="DT9" i="6"/>
  <c r="D10" i="6"/>
  <c r="J10" i="6"/>
  <c r="Q10" i="6"/>
  <c r="Y10" i="6"/>
  <c r="AF10" i="6"/>
  <c r="AL10" i="6"/>
  <c r="AT10" i="6"/>
  <c r="BA10" i="6"/>
  <c r="BH10" i="6"/>
  <c r="BP10" i="6"/>
  <c r="BV10" i="6"/>
  <c r="CC10" i="6"/>
  <c r="CK10" i="6"/>
  <c r="CR10" i="6"/>
  <c r="CS10" i="3" s="1"/>
  <c r="CX10" i="6"/>
  <c r="DF10" i="6"/>
  <c r="DM10" i="6"/>
  <c r="DT10" i="6"/>
  <c r="D11" i="6"/>
  <c r="J11" i="6"/>
  <c r="Q11" i="6"/>
  <c r="Y11" i="6"/>
  <c r="AF11" i="6"/>
  <c r="AL11" i="6"/>
  <c r="AT11" i="6"/>
  <c r="BA11" i="6"/>
  <c r="BH11" i="6"/>
  <c r="BP11" i="6"/>
  <c r="BV11" i="6"/>
  <c r="CC11" i="6"/>
  <c r="CK11" i="6"/>
  <c r="CR11" i="6"/>
  <c r="CX11" i="6"/>
  <c r="DF11" i="6"/>
  <c r="DM11" i="6"/>
  <c r="DT11" i="6"/>
  <c r="D12" i="6"/>
  <c r="J12" i="6"/>
  <c r="Q12" i="6"/>
  <c r="Y12" i="6"/>
  <c r="AF12" i="6"/>
  <c r="AL12" i="6"/>
  <c r="AT12" i="6"/>
  <c r="BA12" i="6"/>
  <c r="BH12" i="6"/>
  <c r="BP12" i="6"/>
  <c r="BV12" i="6"/>
  <c r="CC12" i="6"/>
  <c r="CK12" i="6"/>
  <c r="CR12" i="6"/>
  <c r="CX12" i="6"/>
  <c r="DF12" i="6"/>
  <c r="DM12" i="6"/>
  <c r="DT12" i="6"/>
  <c r="D13" i="6"/>
  <c r="J13" i="6"/>
  <c r="Q13" i="6"/>
  <c r="Y13" i="6"/>
  <c r="AF13" i="6"/>
  <c r="AL13" i="6"/>
  <c r="AT13" i="6"/>
  <c r="BA13" i="6"/>
  <c r="BH13" i="6"/>
  <c r="BP13" i="6"/>
  <c r="BV13" i="6"/>
  <c r="CC13" i="6"/>
  <c r="CK13" i="6"/>
  <c r="CR13" i="6"/>
  <c r="CX13" i="6"/>
  <c r="DF13" i="6"/>
  <c r="DG13" i="3" s="1"/>
  <c r="DM13" i="6"/>
  <c r="DT13" i="6"/>
  <c r="D14" i="6"/>
  <c r="J14" i="6"/>
  <c r="Q14" i="6"/>
  <c r="Y14" i="6"/>
  <c r="AF14" i="6"/>
  <c r="AL14" i="6"/>
  <c r="AT14" i="6"/>
  <c r="BA14" i="6"/>
  <c r="BH14" i="6"/>
  <c r="BP14" i="6"/>
  <c r="BV14" i="6"/>
  <c r="CC14" i="6"/>
  <c r="CK14" i="6"/>
  <c r="CR14" i="6"/>
  <c r="CS14" i="3" s="1"/>
  <c r="CX14" i="6"/>
  <c r="DF14" i="6"/>
  <c r="DM14" i="6"/>
  <c r="DT14" i="6"/>
  <c r="D15" i="6"/>
  <c r="J15" i="6"/>
  <c r="Q15" i="6"/>
  <c r="Y15" i="6"/>
  <c r="AF15" i="6"/>
  <c r="AL15" i="6"/>
  <c r="AT15" i="6"/>
  <c r="BA15" i="6"/>
  <c r="BH15" i="6"/>
  <c r="BP15" i="6"/>
  <c r="BV15" i="6"/>
  <c r="CC15" i="6"/>
  <c r="CK15" i="6"/>
  <c r="CR15" i="6"/>
  <c r="CX15" i="6"/>
  <c r="DF15" i="6"/>
  <c r="DM15" i="6"/>
  <c r="DT15" i="6"/>
  <c r="D16" i="6"/>
  <c r="J16" i="6"/>
  <c r="Q16" i="6"/>
  <c r="Y16" i="6"/>
  <c r="AF16" i="6"/>
  <c r="AL16" i="6"/>
  <c r="AT16" i="6"/>
  <c r="BA16" i="6"/>
  <c r="BH16" i="6"/>
  <c r="BP16" i="6"/>
  <c r="BV16" i="6"/>
  <c r="CC16" i="6"/>
  <c r="CK16" i="6"/>
  <c r="CR16" i="6"/>
  <c r="CX16" i="6"/>
  <c r="DF16" i="6"/>
  <c r="DM16" i="6"/>
  <c r="DT16" i="6"/>
  <c r="D17" i="6"/>
  <c r="J17" i="6"/>
  <c r="Q17" i="6"/>
  <c r="Y17" i="6"/>
  <c r="AF17" i="6"/>
  <c r="AL17" i="6"/>
  <c r="AT17" i="6"/>
  <c r="BA17" i="6"/>
  <c r="BH17" i="6"/>
  <c r="BP17" i="6"/>
  <c r="BV17" i="6"/>
  <c r="CC17" i="6"/>
  <c r="CK17" i="6"/>
  <c r="CR17" i="6"/>
  <c r="CX17" i="6"/>
  <c r="DF17" i="6"/>
  <c r="DG17" i="3" s="1"/>
  <c r="DM17" i="6"/>
  <c r="DT17" i="6"/>
  <c r="D18" i="6"/>
  <c r="J18" i="6"/>
  <c r="Q18" i="6"/>
  <c r="Y18" i="6"/>
  <c r="AF18" i="6"/>
  <c r="AL18" i="6"/>
  <c r="AT18" i="6"/>
  <c r="BA18" i="6"/>
  <c r="BH18" i="6"/>
  <c r="BP18" i="6"/>
  <c r="BV18" i="6"/>
  <c r="CC18" i="6"/>
  <c r="CK18" i="6"/>
  <c r="CR18" i="6"/>
  <c r="CS18" i="3" s="1"/>
  <c r="CX18" i="6"/>
  <c r="DF18" i="6"/>
  <c r="DM18" i="6"/>
  <c r="DT18" i="6"/>
  <c r="D19" i="6"/>
  <c r="J19" i="6"/>
  <c r="Q19" i="6"/>
  <c r="Y19" i="6"/>
  <c r="AF19" i="6"/>
  <c r="AL19" i="6"/>
  <c r="AT19" i="6"/>
  <c r="BA19" i="6"/>
  <c r="BH19" i="6"/>
  <c r="BP19" i="6"/>
  <c r="BV19" i="6"/>
  <c r="CC19" i="6"/>
  <c r="CK19" i="6"/>
  <c r="CR19" i="6"/>
  <c r="CX19" i="6"/>
  <c r="DF19" i="6"/>
  <c r="DM19" i="6"/>
  <c r="DT19" i="6"/>
  <c r="D20" i="6"/>
  <c r="J20" i="6"/>
  <c r="Q20" i="6"/>
  <c r="Y20" i="6"/>
  <c r="AF20" i="6"/>
  <c r="AL20" i="6"/>
  <c r="AT20" i="6"/>
  <c r="BA20" i="6"/>
  <c r="BH20" i="6"/>
  <c r="BP20" i="6"/>
  <c r="BV20" i="6"/>
  <c r="CC20" i="6"/>
  <c r="CK20" i="6"/>
  <c r="CR20" i="6"/>
  <c r="CX20" i="6"/>
  <c r="DF20" i="6"/>
  <c r="DM20" i="6"/>
  <c r="DT20" i="6"/>
  <c r="D21" i="6"/>
  <c r="J21" i="6"/>
  <c r="Q21" i="6"/>
  <c r="Y21" i="6"/>
  <c r="AF21" i="6"/>
  <c r="AL21" i="6"/>
  <c r="AT21" i="6"/>
  <c r="BA21" i="6"/>
  <c r="BH21" i="6"/>
  <c r="BP21" i="6"/>
  <c r="BV21" i="6"/>
  <c r="CC21" i="6"/>
  <c r="CK21" i="6"/>
  <c r="CR21" i="6"/>
  <c r="CX21" i="6"/>
  <c r="DF21" i="6"/>
  <c r="DG21" i="3" s="1"/>
  <c r="DM21" i="6"/>
  <c r="DT21" i="6"/>
  <c r="D22" i="6"/>
  <c r="J22" i="6"/>
  <c r="Q22" i="6"/>
  <c r="Y22" i="6"/>
  <c r="AF22" i="6"/>
  <c r="AL22" i="6"/>
  <c r="AT22" i="6"/>
  <c r="BA22" i="6"/>
  <c r="BH22" i="6"/>
  <c r="BP22" i="6"/>
  <c r="BV22" i="6"/>
  <c r="CC22" i="6"/>
  <c r="CK22" i="6"/>
  <c r="CR22" i="6"/>
  <c r="CX22" i="6"/>
  <c r="DF22" i="6"/>
  <c r="DM22" i="6"/>
  <c r="DT22" i="6"/>
  <c r="D23" i="6"/>
  <c r="J23" i="6"/>
  <c r="Q23" i="6"/>
  <c r="Y23" i="6"/>
  <c r="AF23" i="6"/>
  <c r="AL23" i="6"/>
  <c r="AT23" i="6"/>
  <c r="BA23" i="6"/>
  <c r="BH23" i="6"/>
  <c r="BP23" i="6"/>
  <c r="BV23" i="6"/>
  <c r="CC23" i="6"/>
  <c r="CK23" i="6"/>
  <c r="CR23" i="6"/>
  <c r="CX23" i="6"/>
  <c r="DF23" i="6"/>
  <c r="DM23" i="6"/>
  <c r="DT23" i="6"/>
  <c r="D24" i="6"/>
  <c r="J24" i="6"/>
  <c r="Q24" i="6"/>
  <c r="Y24" i="6"/>
  <c r="AF24" i="6"/>
  <c r="AL24" i="6"/>
  <c r="AT24" i="6"/>
  <c r="BA24" i="6"/>
  <c r="BH24" i="6"/>
  <c r="BP24" i="6"/>
  <c r="BV24" i="6"/>
  <c r="CC24" i="6"/>
  <c r="CK24" i="6"/>
  <c r="CR24" i="6"/>
  <c r="CX24" i="6"/>
  <c r="DF24" i="6"/>
  <c r="DM24" i="6"/>
  <c r="DT24" i="6"/>
  <c r="D25" i="6"/>
  <c r="J25" i="6"/>
  <c r="Q25" i="6"/>
  <c r="Y25" i="6"/>
  <c r="AF25" i="6"/>
  <c r="AL25" i="6"/>
  <c r="AT25" i="6"/>
  <c r="BA25" i="6"/>
  <c r="BH25" i="6"/>
  <c r="BP25" i="6"/>
  <c r="BV25" i="6"/>
  <c r="CC25" i="6"/>
  <c r="CK25" i="6"/>
  <c r="CR25" i="6"/>
  <c r="CX25" i="6"/>
  <c r="DF25" i="6"/>
  <c r="DG25" i="3" s="1"/>
  <c r="DM25" i="6"/>
  <c r="DT25" i="6"/>
  <c r="D26" i="6"/>
  <c r="J26" i="6"/>
  <c r="Q26" i="6"/>
  <c r="Y26" i="6"/>
  <c r="AF26" i="6"/>
  <c r="AL26" i="6"/>
  <c r="AT26" i="6"/>
  <c r="BA26" i="6"/>
  <c r="BH26" i="6"/>
  <c r="BP26" i="6"/>
  <c r="BV26" i="6"/>
  <c r="CC26" i="6"/>
  <c r="CK26" i="6"/>
  <c r="CR26" i="6"/>
  <c r="CS26" i="3" s="1"/>
  <c r="CX26" i="6"/>
  <c r="DF26" i="6"/>
  <c r="DM26" i="6"/>
  <c r="DT26" i="6"/>
  <c r="D27" i="6"/>
  <c r="J27" i="6"/>
  <c r="Q27" i="6"/>
  <c r="Y27" i="6"/>
  <c r="AF27" i="6"/>
  <c r="AL27" i="6"/>
  <c r="AT27" i="6"/>
  <c r="BA27" i="6"/>
  <c r="BH27" i="6"/>
  <c r="BP27" i="6"/>
  <c r="BV27" i="6"/>
  <c r="CC27" i="6"/>
  <c r="CK27" i="6"/>
  <c r="CR27" i="6"/>
  <c r="CX27" i="6"/>
  <c r="DF27" i="6"/>
  <c r="DM27" i="6"/>
  <c r="DT27" i="6"/>
  <c r="D28" i="6"/>
  <c r="J28" i="6"/>
  <c r="Q28" i="6"/>
  <c r="Y28" i="6"/>
  <c r="AF28" i="6"/>
  <c r="AL28" i="6"/>
  <c r="AT28" i="6"/>
  <c r="BA28" i="6"/>
  <c r="BH28" i="6"/>
  <c r="BP28" i="6"/>
  <c r="BV28" i="6"/>
  <c r="CC28" i="6"/>
  <c r="CK28" i="6"/>
  <c r="CR28" i="6"/>
  <c r="CX28" i="6"/>
  <c r="DF28" i="6"/>
  <c r="DM28" i="6"/>
  <c r="DT28" i="6"/>
  <c r="D29" i="6"/>
  <c r="J29" i="6"/>
  <c r="Q29" i="6"/>
  <c r="Y29" i="6"/>
  <c r="AF29" i="6"/>
  <c r="AL29" i="6"/>
  <c r="AT29" i="6"/>
  <c r="BA29" i="6"/>
  <c r="BH29" i="6"/>
  <c r="BP29" i="6"/>
  <c r="BV29" i="6"/>
  <c r="CC29" i="6"/>
  <c r="CK29" i="6"/>
  <c r="CR29" i="6"/>
  <c r="CX29" i="6"/>
  <c r="DF29" i="6"/>
  <c r="DG29" i="3" s="1"/>
  <c r="DM29" i="6"/>
  <c r="DT29" i="6"/>
  <c r="D30" i="6"/>
  <c r="J30" i="6"/>
  <c r="Q30" i="6"/>
  <c r="Y30" i="6"/>
  <c r="AF30" i="6"/>
  <c r="AL30" i="6"/>
  <c r="AT30" i="6"/>
  <c r="BA30" i="6"/>
  <c r="BH30" i="6"/>
  <c r="BP30" i="6"/>
  <c r="BV30" i="6"/>
  <c r="CC30" i="6"/>
  <c r="CK30" i="6"/>
  <c r="CR30" i="6"/>
  <c r="CS30" i="3" s="1"/>
  <c r="CX30" i="6"/>
  <c r="DF30" i="6"/>
  <c r="DM30" i="6"/>
  <c r="DT30" i="6"/>
  <c r="D31" i="6"/>
  <c r="J31" i="6"/>
  <c r="Q31" i="6"/>
  <c r="Y31" i="6"/>
  <c r="AF31" i="6"/>
  <c r="AL31" i="6"/>
  <c r="AT31" i="6"/>
  <c r="BA31" i="6"/>
  <c r="BH31" i="6"/>
  <c r="BP31" i="6"/>
  <c r="BV31" i="6"/>
  <c r="CC31" i="6"/>
  <c r="CK31" i="6"/>
  <c r="CR31" i="6"/>
  <c r="CX31" i="6"/>
  <c r="DF31" i="6"/>
  <c r="DM31" i="6"/>
  <c r="DT31" i="6"/>
  <c r="D32" i="6"/>
  <c r="J32" i="6"/>
  <c r="Q32" i="6"/>
  <c r="Y32" i="6"/>
  <c r="AF32" i="6"/>
  <c r="AL32" i="6"/>
  <c r="AT32" i="6"/>
  <c r="BA32" i="6"/>
  <c r="BH32" i="6"/>
  <c r="BP32" i="6"/>
  <c r="BV32" i="6"/>
  <c r="CC32" i="6"/>
  <c r="CK32" i="6"/>
  <c r="CR32" i="6"/>
  <c r="CX32" i="6"/>
  <c r="DF32" i="6"/>
  <c r="DM32" i="6"/>
  <c r="DT32" i="6"/>
  <c r="D33" i="6"/>
  <c r="J33" i="6"/>
  <c r="Q33" i="6"/>
  <c r="Y33" i="6"/>
  <c r="AF33" i="6"/>
  <c r="AL33" i="6"/>
  <c r="AT33" i="6"/>
  <c r="BA33" i="6"/>
  <c r="BH33" i="6"/>
  <c r="BP33" i="6"/>
  <c r="BV33" i="6"/>
  <c r="CC33" i="6"/>
  <c r="CK33" i="6"/>
  <c r="CR33" i="6"/>
  <c r="CX33" i="6"/>
  <c r="DF33" i="6"/>
  <c r="DG33" i="3" s="1"/>
  <c r="DM33" i="6"/>
  <c r="DT33" i="6"/>
  <c r="D34" i="6"/>
  <c r="J34" i="6"/>
  <c r="Q34" i="6"/>
  <c r="Y34" i="6"/>
  <c r="AF34" i="6"/>
  <c r="AL34" i="6"/>
  <c r="AT34" i="6"/>
  <c r="BA34" i="6"/>
  <c r="BF34" i="6"/>
  <c r="BL34" i="6"/>
  <c r="BQ34" i="6"/>
  <c r="BV34" i="6"/>
  <c r="CB34" i="6"/>
  <c r="CG34" i="6"/>
  <c r="CL34" i="6"/>
  <c r="CM34" i="3" s="1"/>
  <c r="CR34" i="6"/>
  <c r="CW34" i="6"/>
  <c r="DB34" i="6"/>
  <c r="DH34" i="6"/>
  <c r="DM34" i="6"/>
  <c r="DR34" i="6"/>
  <c r="DS34" i="3" s="1"/>
  <c r="DX34" i="6"/>
  <c r="E35" i="6"/>
  <c r="J35" i="6"/>
  <c r="P35" i="6"/>
  <c r="U35" i="6"/>
  <c r="Z35" i="6"/>
  <c r="AF35" i="6"/>
  <c r="AK35" i="6"/>
  <c r="AP35" i="6"/>
  <c r="AQ35" i="3" s="1"/>
  <c r="AV35" i="6"/>
  <c r="BA35" i="6"/>
  <c r="BF35" i="6"/>
  <c r="BL35" i="6"/>
  <c r="BQ35" i="6"/>
  <c r="BV35" i="6"/>
  <c r="CB35" i="6"/>
  <c r="CG35" i="6"/>
  <c r="CL35" i="6"/>
  <c r="CM35" i="3" s="1"/>
  <c r="CR35" i="6"/>
  <c r="CW35" i="6"/>
  <c r="DB35" i="6"/>
  <c r="DH35" i="6"/>
  <c r="DM35" i="6"/>
  <c r="DR35" i="6"/>
  <c r="DS35" i="3" s="1"/>
  <c r="DX35" i="6"/>
  <c r="E36" i="6"/>
  <c r="J36" i="6"/>
  <c r="P36" i="6"/>
  <c r="U36" i="6"/>
  <c r="Z36" i="6"/>
  <c r="AF36" i="6"/>
  <c r="AK36" i="6"/>
  <c r="AP36" i="6"/>
  <c r="AQ36" i="3" s="1"/>
  <c r="AV36" i="6"/>
  <c r="BA36" i="6"/>
  <c r="BF36" i="6"/>
  <c r="BL36" i="6"/>
  <c r="BQ36" i="6"/>
  <c r="BV36" i="6"/>
  <c r="CB36" i="6"/>
  <c r="CG36" i="6"/>
  <c r="CL36" i="6"/>
  <c r="CM36" i="3" s="1"/>
  <c r="CR36" i="6"/>
  <c r="CW36" i="6"/>
  <c r="DB36" i="6"/>
  <c r="DH36" i="6"/>
  <c r="DM36" i="6"/>
  <c r="DR36" i="6"/>
  <c r="DS36" i="3" s="1"/>
  <c r="DX36" i="6"/>
  <c r="E37" i="6"/>
  <c r="J37" i="6"/>
  <c r="P37" i="6"/>
  <c r="U37" i="6"/>
  <c r="Z37" i="6"/>
  <c r="AF37" i="6"/>
  <c r="AK37" i="6"/>
  <c r="AP37" i="6"/>
  <c r="AQ37" i="3" s="1"/>
  <c r="AV37" i="6"/>
  <c r="BA37" i="6"/>
  <c r="BF37" i="6"/>
  <c r="BL37" i="6"/>
  <c r="BQ37" i="6"/>
  <c r="BV37" i="6"/>
  <c r="CB37" i="6"/>
  <c r="CG37" i="6"/>
  <c r="CL37" i="6"/>
  <c r="CM37" i="3" s="1"/>
  <c r="CR37" i="6"/>
  <c r="CW37" i="6"/>
  <c r="DB37" i="6"/>
  <c r="DH37" i="6"/>
  <c r="DM37" i="6"/>
  <c r="DR37" i="6"/>
  <c r="DS37" i="3" s="1"/>
  <c r="DX37" i="6"/>
  <c r="E38" i="6"/>
  <c r="J38" i="6"/>
  <c r="P38" i="6"/>
  <c r="U38" i="6"/>
  <c r="Z38" i="6"/>
  <c r="AF38" i="6"/>
  <c r="AK38" i="6"/>
  <c r="AP38" i="6"/>
  <c r="AQ38" i="3" s="1"/>
  <c r="AV38" i="6"/>
  <c r="BA38" i="6"/>
  <c r="BF38" i="6"/>
  <c r="BL38" i="6"/>
  <c r="BQ38" i="6"/>
  <c r="BV38" i="6"/>
  <c r="CB38" i="6"/>
  <c r="CG38" i="6"/>
  <c r="CL38" i="6"/>
  <c r="CM38" i="3" s="1"/>
  <c r="CR38" i="6"/>
  <c r="CW38" i="6"/>
  <c r="DB38" i="6"/>
  <c r="DH38" i="6"/>
  <c r="DM38" i="6"/>
  <c r="DR38" i="6"/>
  <c r="DS38" i="3" s="1"/>
  <c r="DX38" i="6"/>
  <c r="E39" i="6"/>
  <c r="J39" i="6"/>
  <c r="P39" i="6"/>
  <c r="U39" i="6"/>
  <c r="Z39" i="6"/>
  <c r="AF39" i="6"/>
  <c r="AK39" i="6"/>
  <c r="AP39" i="6"/>
  <c r="AQ39" i="3" s="1"/>
  <c r="AV39" i="6"/>
  <c r="BA39" i="6"/>
  <c r="BF39" i="6"/>
  <c r="BL39" i="6"/>
  <c r="BQ39" i="6"/>
  <c r="BV39" i="6"/>
  <c r="CB39" i="6"/>
  <c r="CG39" i="6"/>
  <c r="CL39" i="6"/>
  <c r="CM39" i="3" s="1"/>
  <c r="CR39" i="6"/>
  <c r="CW39" i="6"/>
  <c r="DB39" i="6"/>
  <c r="DH39" i="6"/>
  <c r="DM39" i="6"/>
  <c r="DR39" i="6"/>
  <c r="DS39" i="3" s="1"/>
  <c r="DX39" i="6"/>
  <c r="E40" i="6"/>
  <c r="J40" i="6"/>
  <c r="P40" i="6"/>
  <c r="U40" i="6"/>
  <c r="Z40" i="6"/>
  <c r="AF40" i="6"/>
  <c r="AK40" i="6"/>
  <c r="AP40" i="6"/>
  <c r="AQ40" i="3" s="1"/>
  <c r="AV40" i="6"/>
  <c r="BA40" i="6"/>
  <c r="BF40" i="6"/>
  <c r="BL40" i="6"/>
  <c r="BQ40" i="6"/>
  <c r="BV40" i="6"/>
  <c r="CB40" i="6"/>
  <c r="CG40" i="6"/>
  <c r="CL40" i="6"/>
  <c r="CM40" i="3" s="1"/>
  <c r="CR40" i="6"/>
  <c r="CW40" i="6"/>
  <c r="DB40" i="6"/>
  <c r="DH40" i="6"/>
  <c r="DM40" i="6"/>
  <c r="DR40" i="6"/>
  <c r="DS40" i="3" s="1"/>
  <c r="DX40" i="6"/>
  <c r="E41" i="6"/>
  <c r="J41" i="6"/>
  <c r="P41" i="6"/>
  <c r="U41" i="6"/>
  <c r="Z41" i="6"/>
  <c r="AF41" i="6"/>
  <c r="AK41" i="6"/>
  <c r="AP41" i="6"/>
  <c r="AQ41" i="3" s="1"/>
  <c r="AV41" i="6"/>
  <c r="BA41" i="6"/>
  <c r="BF41" i="6"/>
  <c r="BL41" i="6"/>
  <c r="BQ41" i="6"/>
  <c r="BV41" i="6"/>
  <c r="CB41" i="6"/>
  <c r="CG41" i="6"/>
  <c r="CL41" i="6"/>
  <c r="CM41" i="3" s="1"/>
  <c r="CR41" i="6"/>
  <c r="CW41" i="6"/>
  <c r="DB41" i="6"/>
  <c r="DH41" i="6"/>
  <c r="DM41" i="6"/>
  <c r="DR41" i="6"/>
  <c r="DS41" i="3" s="1"/>
  <c r="DX41" i="6"/>
  <c r="DY41" i="3" s="1"/>
  <c r="E42" i="6"/>
  <c r="J42" i="6"/>
  <c r="P42" i="6"/>
  <c r="U42" i="6"/>
  <c r="Z42" i="6"/>
  <c r="AF42" i="6"/>
  <c r="AK42" i="6"/>
  <c r="AP42" i="6"/>
  <c r="AQ42" i="3" s="1"/>
  <c r="AV42" i="6"/>
  <c r="BA42" i="6"/>
  <c r="BF42" i="6"/>
  <c r="BL42" i="6"/>
  <c r="BQ42" i="6"/>
  <c r="BV42" i="6"/>
  <c r="CB42" i="6"/>
  <c r="CG42" i="6"/>
  <c r="CL42" i="6"/>
  <c r="CM42" i="3" s="1"/>
  <c r="CR42" i="6"/>
  <c r="CW42" i="6"/>
  <c r="DB42" i="6"/>
  <c r="DH42" i="6"/>
  <c r="DM42" i="6"/>
  <c r="DR42" i="6"/>
  <c r="DS42" i="3" s="1"/>
  <c r="DX42" i="6"/>
  <c r="DY42" i="3" s="1"/>
  <c r="E43" i="6"/>
  <c r="J43" i="6"/>
  <c r="P43" i="6"/>
  <c r="U43" i="6"/>
  <c r="Z43" i="6"/>
  <c r="AF43" i="6"/>
  <c r="AK43" i="6"/>
  <c r="AP43" i="6"/>
  <c r="AQ43" i="3" s="1"/>
  <c r="AV43" i="6"/>
  <c r="BA43" i="6"/>
  <c r="BF43" i="6"/>
  <c r="BL43" i="6"/>
  <c r="BQ43" i="6"/>
  <c r="BV43" i="6"/>
  <c r="CB43" i="6"/>
  <c r="CG43" i="6"/>
  <c r="CL43" i="6"/>
  <c r="CM43" i="3" s="1"/>
  <c r="CR43" i="6"/>
  <c r="CW43" i="6"/>
  <c r="DB43" i="6"/>
  <c r="DH43" i="6"/>
  <c r="DM43" i="6"/>
  <c r="DR43" i="6"/>
  <c r="DS43" i="3" s="1"/>
  <c r="DX43" i="6"/>
  <c r="E44" i="6"/>
  <c r="J44" i="6"/>
  <c r="P44" i="6"/>
  <c r="U44" i="6"/>
  <c r="Z44" i="6"/>
  <c r="AF44" i="6"/>
  <c r="AK44" i="6"/>
  <c r="AP44" i="6"/>
  <c r="AQ44" i="3" s="1"/>
  <c r="AV44" i="6"/>
  <c r="BA44" i="6"/>
  <c r="BF44" i="6"/>
  <c r="BL44" i="6"/>
  <c r="BQ44" i="6"/>
  <c r="BV44" i="6"/>
  <c r="CB44" i="6"/>
  <c r="CG44" i="6"/>
  <c r="CL44" i="6"/>
  <c r="CM44" i="3" s="1"/>
  <c r="CR44" i="6"/>
  <c r="CW44" i="6"/>
  <c r="DB44" i="6"/>
  <c r="DH44" i="6"/>
  <c r="DM44" i="6"/>
  <c r="DR44" i="6"/>
  <c r="DS44" i="3" s="1"/>
  <c r="DX44" i="6"/>
  <c r="DY44" i="3" s="1"/>
  <c r="E45" i="6"/>
  <c r="J45" i="6"/>
  <c r="P45" i="6"/>
  <c r="U45" i="6"/>
  <c r="Z45" i="6"/>
  <c r="AF45" i="6"/>
  <c r="AK45" i="6"/>
  <c r="AP45" i="6"/>
  <c r="AQ45" i="3" s="1"/>
  <c r="AV45" i="6"/>
  <c r="BA45" i="6"/>
  <c r="BF45" i="6"/>
  <c r="BL45" i="6"/>
  <c r="BQ45" i="6"/>
  <c r="BV45" i="6"/>
  <c r="CB45" i="6"/>
  <c r="CG45" i="6"/>
  <c r="CL45" i="6"/>
  <c r="CM45" i="3" s="1"/>
  <c r="CR45" i="6"/>
  <c r="CW45" i="6"/>
  <c r="DB45" i="6"/>
  <c r="DH45" i="6"/>
  <c r="DM45" i="6"/>
  <c r="DR45" i="6"/>
  <c r="DS45" i="3" s="1"/>
  <c r="DX45" i="6"/>
  <c r="E46" i="6"/>
  <c r="J46" i="6"/>
  <c r="P46" i="6"/>
  <c r="U46" i="6"/>
  <c r="Z46" i="6"/>
  <c r="AF46" i="6"/>
  <c r="AK46" i="6"/>
  <c r="AP46" i="6"/>
  <c r="AQ46" i="3" s="1"/>
  <c r="AV46" i="6"/>
  <c r="BA46" i="6"/>
  <c r="BF46" i="6"/>
  <c r="BL46" i="6"/>
  <c r="BQ46" i="6"/>
  <c r="BV46" i="6"/>
  <c r="CB46" i="6"/>
  <c r="CG46" i="6"/>
  <c r="CL46" i="6"/>
  <c r="CM46" i="3" s="1"/>
  <c r="CR46" i="6"/>
  <c r="CW46" i="6"/>
  <c r="DB46" i="6"/>
  <c r="DH46" i="6"/>
  <c r="DM46" i="6"/>
  <c r="DR46" i="6"/>
  <c r="DS46" i="3" s="1"/>
  <c r="DX46" i="6"/>
  <c r="DY46" i="3" s="1"/>
  <c r="E47" i="6"/>
  <c r="J47" i="6"/>
  <c r="P47" i="6"/>
  <c r="U47" i="6"/>
  <c r="Z47" i="6"/>
  <c r="AF47" i="6"/>
  <c r="AK47" i="6"/>
  <c r="AP47" i="6"/>
  <c r="AQ47" i="3" s="1"/>
  <c r="AV47" i="6"/>
  <c r="BA47" i="6"/>
  <c r="BF47" i="6"/>
  <c r="BL47" i="6"/>
  <c r="BQ47" i="6"/>
  <c r="BV47" i="6"/>
  <c r="CB47" i="6"/>
  <c r="CG47" i="6"/>
  <c r="CL47" i="6"/>
  <c r="CM47" i="3" s="1"/>
  <c r="CR47" i="6"/>
  <c r="CW47" i="6"/>
  <c r="DB47" i="6"/>
  <c r="DH47" i="6"/>
  <c r="DM47" i="6"/>
  <c r="DR47" i="6"/>
  <c r="DS47" i="3" s="1"/>
  <c r="DX47" i="6"/>
  <c r="DY47" i="3" s="1"/>
  <c r="E48" i="6"/>
  <c r="J48" i="6"/>
  <c r="P48" i="6"/>
  <c r="U48" i="6"/>
  <c r="Z48" i="6"/>
  <c r="AF48" i="6"/>
  <c r="AK48" i="6"/>
  <c r="AP48" i="6"/>
  <c r="AQ48" i="3" s="1"/>
  <c r="AV48" i="6"/>
  <c r="BA48" i="6"/>
  <c r="BF48" i="6"/>
  <c r="BL48" i="6"/>
  <c r="BQ48" i="6"/>
  <c r="BV48" i="6"/>
  <c r="CB48" i="6"/>
  <c r="CG48" i="6"/>
  <c r="CL48" i="6"/>
  <c r="CM48" i="3" s="1"/>
  <c r="CR48" i="6"/>
  <c r="CW48" i="6"/>
  <c r="DB48" i="6"/>
  <c r="DH48" i="6"/>
  <c r="DM48" i="6"/>
  <c r="DR48" i="6"/>
  <c r="DS48" i="3" s="1"/>
  <c r="DX48" i="6"/>
  <c r="DY48" i="3" s="1"/>
  <c r="E49" i="6"/>
  <c r="J49" i="6"/>
  <c r="P49" i="6"/>
  <c r="U49" i="6"/>
  <c r="Z49" i="6"/>
  <c r="AF49" i="6"/>
  <c r="AK49" i="6"/>
  <c r="AP49" i="6"/>
  <c r="AQ49" i="3" s="1"/>
  <c r="AV49" i="6"/>
  <c r="BA49" i="6"/>
  <c r="BF49" i="6"/>
  <c r="BL49" i="6"/>
  <c r="BQ49" i="6"/>
  <c r="BV49" i="6"/>
  <c r="CB49" i="6"/>
  <c r="CG49" i="6"/>
  <c r="CL49" i="6"/>
  <c r="CM49" i="3" s="1"/>
  <c r="CR49" i="6"/>
  <c r="CW49" i="6"/>
  <c r="DB49" i="6"/>
  <c r="DH49" i="6"/>
  <c r="DM49" i="6"/>
  <c r="DR49" i="6"/>
  <c r="DS49" i="3" s="1"/>
  <c r="DX49" i="6"/>
  <c r="E50" i="6"/>
  <c r="J50" i="6"/>
  <c r="P50" i="6"/>
  <c r="U50" i="6"/>
  <c r="Z50" i="6"/>
  <c r="AF50" i="6"/>
  <c r="AK50" i="6"/>
  <c r="AP50" i="6"/>
  <c r="AQ50" i="3" s="1"/>
  <c r="AV50" i="6"/>
  <c r="BA50" i="6"/>
  <c r="BF50" i="6"/>
  <c r="BL50" i="6"/>
  <c r="BQ50" i="6"/>
  <c r="BV50" i="6"/>
  <c r="CB50" i="6"/>
  <c r="CG50" i="6"/>
  <c r="CL50" i="6"/>
  <c r="CM50" i="3" s="1"/>
  <c r="CR50" i="6"/>
  <c r="CW50" i="6"/>
  <c r="DB50" i="6"/>
  <c r="DH50" i="6"/>
  <c r="DM50" i="6"/>
  <c r="DR50" i="6"/>
  <c r="DS50" i="3" s="1"/>
  <c r="DX50" i="6"/>
  <c r="E51" i="6"/>
  <c r="J51" i="6"/>
  <c r="P51" i="6"/>
  <c r="U51" i="6"/>
  <c r="Z51" i="6"/>
  <c r="AF51" i="6"/>
  <c r="AK51" i="6"/>
  <c r="AP51" i="6"/>
  <c r="AQ51" i="3" s="1"/>
  <c r="AV51" i="6"/>
  <c r="BA51" i="6"/>
  <c r="BF51" i="6"/>
  <c r="BL51" i="6"/>
  <c r="BQ51" i="6"/>
  <c r="BV51" i="6"/>
  <c r="CB51" i="6"/>
  <c r="CG51" i="6"/>
  <c r="CL51" i="6"/>
  <c r="CM51" i="3" s="1"/>
  <c r="CR51" i="6"/>
  <c r="CW51" i="6"/>
  <c r="DB51" i="6"/>
  <c r="DH51" i="6"/>
  <c r="DM51" i="6"/>
  <c r="DR51" i="6"/>
  <c r="DS51" i="3" s="1"/>
  <c r="DX51" i="6"/>
  <c r="DY51" i="3" s="1"/>
  <c r="E52" i="6"/>
  <c r="J52" i="6"/>
  <c r="P52" i="6"/>
  <c r="U52" i="6"/>
  <c r="Z52" i="6"/>
  <c r="AF52" i="6"/>
  <c r="AK52" i="6"/>
  <c r="AP52" i="6"/>
  <c r="AQ52" i="3" s="1"/>
  <c r="AV52" i="6"/>
  <c r="BA52" i="6"/>
  <c r="BF52" i="6"/>
  <c r="BL52" i="6"/>
  <c r="BQ52" i="6"/>
  <c r="BV52" i="6"/>
  <c r="CB52" i="6"/>
  <c r="CG52" i="6"/>
  <c r="CL52" i="6"/>
  <c r="CM52" i="3" s="1"/>
  <c r="CR52" i="6"/>
  <c r="CW52" i="6"/>
  <c r="DB52" i="6"/>
  <c r="DH52" i="6"/>
  <c r="DM52" i="6"/>
  <c r="DR52" i="6"/>
  <c r="DS52" i="3" s="1"/>
  <c r="DX52" i="6"/>
  <c r="E53" i="6"/>
  <c r="J53" i="6"/>
  <c r="P53" i="6"/>
  <c r="U53" i="6"/>
  <c r="Z53" i="6"/>
  <c r="AF53" i="6"/>
  <c r="AK53" i="6"/>
  <c r="AP53" i="6"/>
  <c r="AQ53" i="3" s="1"/>
  <c r="AV53" i="6"/>
  <c r="BA53" i="6"/>
  <c r="BF53" i="6"/>
  <c r="BL53" i="6"/>
  <c r="BQ53" i="6"/>
  <c r="BV53" i="6"/>
  <c r="CB53" i="6"/>
  <c r="CG53" i="6"/>
  <c r="CL53" i="6"/>
  <c r="CM53" i="3" s="1"/>
  <c r="CR53" i="6"/>
  <c r="CW53" i="6"/>
  <c r="DB53" i="6"/>
  <c r="DH53" i="6"/>
  <c r="DM53" i="6"/>
  <c r="DR53" i="6"/>
  <c r="DS53" i="3" s="1"/>
  <c r="DX53" i="6"/>
  <c r="DY53" i="3" s="1"/>
  <c r="E54" i="6"/>
  <c r="J54" i="6"/>
  <c r="P54" i="6"/>
  <c r="U54" i="6"/>
  <c r="Z54" i="6"/>
  <c r="AF54" i="6"/>
  <c r="AK54" i="6"/>
  <c r="AP54" i="6"/>
  <c r="AQ54" i="3" s="1"/>
  <c r="AV54" i="6"/>
  <c r="BA54" i="6"/>
  <c r="BF54" i="6"/>
  <c r="BL54" i="6"/>
  <c r="BQ54" i="6"/>
  <c r="BV54" i="6"/>
  <c r="CB54" i="6"/>
  <c r="CG54" i="6"/>
  <c r="CL54" i="6"/>
  <c r="CM54" i="3" s="1"/>
  <c r="CR54" i="6"/>
  <c r="CW54" i="6"/>
  <c r="DB54" i="6"/>
  <c r="DH54" i="6"/>
  <c r="DM54" i="6"/>
  <c r="DR54" i="6"/>
  <c r="DS54" i="3" s="1"/>
  <c r="DX54" i="6"/>
  <c r="E55" i="6"/>
  <c r="J55" i="6"/>
  <c r="P55" i="6"/>
  <c r="U55" i="6"/>
  <c r="Z55" i="6"/>
  <c r="AF55" i="6"/>
  <c r="AK55" i="6"/>
  <c r="AP55" i="6"/>
  <c r="AQ55" i="3" s="1"/>
  <c r="AV55" i="6"/>
  <c r="BA55" i="6"/>
  <c r="BF55" i="6"/>
  <c r="BL55" i="6"/>
  <c r="BQ55" i="6"/>
  <c r="BV55" i="6"/>
  <c r="CB55" i="6"/>
  <c r="CG55" i="6"/>
  <c r="CL55" i="6"/>
  <c r="CM55" i="3" s="1"/>
  <c r="CR55" i="6"/>
  <c r="CW55" i="6"/>
  <c r="DB55" i="6"/>
  <c r="DH55" i="6"/>
  <c r="DM55" i="6"/>
  <c r="DR55" i="6"/>
  <c r="DS55" i="3" s="1"/>
  <c r="DX55" i="6"/>
  <c r="DY55" i="3" s="1"/>
  <c r="E56" i="6"/>
  <c r="J56" i="6"/>
  <c r="P56" i="6"/>
  <c r="U56" i="6"/>
  <c r="Z56" i="6"/>
  <c r="AF56" i="6"/>
  <c r="AK56" i="6"/>
  <c r="AP56" i="6"/>
  <c r="AQ56" i="3" s="1"/>
  <c r="AV56" i="6"/>
  <c r="BA56" i="6"/>
  <c r="BF56" i="6"/>
  <c r="BL56" i="6"/>
  <c r="BQ56" i="6"/>
  <c r="BV56" i="6"/>
  <c r="CB56" i="6"/>
  <c r="CG56" i="6"/>
  <c r="CL56" i="6"/>
  <c r="CM56" i="3" s="1"/>
  <c r="CR56" i="6"/>
  <c r="CW56" i="6"/>
  <c r="DB56" i="6"/>
  <c r="DH56" i="6"/>
  <c r="DM56" i="6"/>
  <c r="DR56" i="6"/>
  <c r="DS56" i="3" s="1"/>
  <c r="DX56" i="6"/>
  <c r="DY56" i="3" s="1"/>
  <c r="E57" i="6"/>
  <c r="J57" i="6"/>
  <c r="P57" i="6"/>
  <c r="U57" i="6"/>
  <c r="Z57" i="6"/>
  <c r="AF57" i="6"/>
  <c r="AK57" i="6"/>
  <c r="AP57" i="6"/>
  <c r="AQ57" i="3" s="1"/>
  <c r="AV57" i="6"/>
  <c r="BA57" i="6"/>
  <c r="BF57" i="6"/>
  <c r="BL57" i="6"/>
  <c r="BQ57" i="6"/>
  <c r="BV57" i="6"/>
  <c r="CB57" i="6"/>
  <c r="CG57" i="6"/>
  <c r="CL57" i="6"/>
  <c r="CM57" i="3" s="1"/>
  <c r="CR57" i="6"/>
  <c r="CW57" i="6"/>
  <c r="DB57" i="6"/>
  <c r="DH57" i="6"/>
  <c r="DM57" i="6"/>
  <c r="DR57" i="6"/>
  <c r="DS57" i="3" s="1"/>
  <c r="DX57" i="6"/>
  <c r="E58" i="6"/>
  <c r="J58" i="6"/>
  <c r="P58" i="6"/>
  <c r="U58" i="6"/>
  <c r="Z58" i="6"/>
  <c r="AF58" i="6"/>
  <c r="AK58" i="6"/>
  <c r="AP58" i="6"/>
  <c r="AQ58" i="3" s="1"/>
  <c r="AV58" i="6"/>
  <c r="BA58" i="6"/>
  <c r="BF58" i="6"/>
  <c r="BL58" i="6"/>
  <c r="BP58" i="6"/>
  <c r="BT58" i="6"/>
  <c r="BX58" i="6"/>
  <c r="CB58" i="6"/>
  <c r="CF58" i="6"/>
  <c r="CJ58" i="6"/>
  <c r="CN58" i="6"/>
  <c r="CR58" i="6"/>
  <c r="CV58" i="6"/>
  <c r="CZ58" i="6"/>
  <c r="DD58" i="6"/>
  <c r="DH58" i="6"/>
  <c r="DL58" i="6"/>
  <c r="DP58" i="6"/>
  <c r="DT58" i="6"/>
  <c r="DX58" i="6"/>
  <c r="D59" i="6"/>
  <c r="H59" i="6"/>
  <c r="L59" i="6"/>
  <c r="P59" i="6"/>
  <c r="Q59" i="3" s="1"/>
  <c r="T59" i="6"/>
  <c r="X59" i="6"/>
  <c r="AB59" i="6"/>
  <c r="AF59" i="6"/>
  <c r="AJ59" i="6"/>
  <c r="AN59" i="6"/>
  <c r="AR59" i="6"/>
  <c r="AV59" i="6"/>
  <c r="AW59" i="3" s="1"/>
  <c r="AZ59" i="6"/>
  <c r="BD59" i="6"/>
  <c r="BH59" i="6"/>
  <c r="BL59" i="6"/>
  <c r="BP59" i="6"/>
  <c r="BT59" i="6"/>
  <c r="BX59" i="6"/>
  <c r="CB59" i="6"/>
  <c r="CC59" i="3" s="1"/>
  <c r="CF59" i="6"/>
  <c r="CJ59" i="6"/>
  <c r="CN59" i="6"/>
  <c r="CR59" i="6"/>
  <c r="CV59" i="6"/>
  <c r="CZ59" i="6"/>
  <c r="DD59" i="6"/>
  <c r="DH59" i="6"/>
  <c r="DL59" i="6"/>
  <c r="DP59" i="6"/>
  <c r="DT59" i="6"/>
  <c r="DX59" i="6"/>
  <c r="D60" i="6"/>
  <c r="H60" i="6"/>
  <c r="L60" i="6"/>
  <c r="P60" i="6"/>
  <c r="T60" i="6"/>
  <c r="X60" i="6"/>
  <c r="AB60" i="6"/>
  <c r="AF60" i="6"/>
  <c r="AJ60" i="6"/>
  <c r="AN60" i="6"/>
  <c r="AR60" i="6"/>
  <c r="AV60" i="6"/>
  <c r="AW60" i="3" s="1"/>
  <c r="AZ60" i="6"/>
  <c r="BD60" i="6"/>
  <c r="BH60" i="6"/>
  <c r="BL60" i="6"/>
  <c r="BP60" i="6"/>
  <c r="BT60" i="6"/>
  <c r="BX60" i="6"/>
  <c r="CB60" i="6"/>
  <c r="CF60" i="6"/>
  <c r="CJ60" i="6"/>
  <c r="CN60" i="6"/>
  <c r="CR60" i="6"/>
  <c r="CV60" i="6"/>
  <c r="CZ60" i="6"/>
  <c r="DD60" i="6"/>
  <c r="DH60" i="6"/>
  <c r="DI60" i="3" s="1"/>
  <c r="DL60" i="6"/>
  <c r="DP60" i="6"/>
  <c r="DT60" i="6"/>
  <c r="DX60" i="6"/>
  <c r="D61" i="6"/>
  <c r="H61" i="6"/>
  <c r="L61" i="6"/>
  <c r="P61" i="6"/>
  <c r="Q61" i="3" s="1"/>
  <c r="T61" i="6"/>
  <c r="X61" i="6"/>
  <c r="AB61" i="6"/>
  <c r="AF61" i="6"/>
  <c r="AJ61" i="6"/>
  <c r="AN61" i="6"/>
  <c r="AR61" i="6"/>
  <c r="AV61" i="6"/>
  <c r="AW61" i="3" s="1"/>
  <c r="AZ61" i="6"/>
  <c r="BD61" i="6"/>
  <c r="BH61" i="6"/>
  <c r="BL61" i="6"/>
  <c r="BP61" i="6"/>
  <c r="BT61" i="6"/>
  <c r="BX61" i="6"/>
  <c r="CB61" i="6"/>
  <c r="CF61" i="6"/>
  <c r="CJ61" i="6"/>
  <c r="CN61" i="6"/>
  <c r="CR61" i="6"/>
  <c r="CV61" i="6"/>
  <c r="CZ61" i="6"/>
  <c r="DD61" i="6"/>
  <c r="DH61" i="6"/>
  <c r="DI61" i="3" s="1"/>
  <c r="DL61" i="6"/>
  <c r="DP61" i="6"/>
  <c r="DT61" i="6"/>
  <c r="DX61" i="6"/>
  <c r="D62" i="6"/>
  <c r="H62" i="6"/>
  <c r="L62" i="6"/>
  <c r="P62" i="6"/>
  <c r="Q62" i="3" s="1"/>
  <c r="T62" i="6"/>
  <c r="X62" i="6"/>
  <c r="AB62" i="6"/>
  <c r="AF62" i="6"/>
  <c r="AJ62" i="6"/>
  <c r="AN62" i="6"/>
  <c r="AR62" i="6"/>
  <c r="AV62" i="6"/>
  <c r="AW62" i="3" s="1"/>
  <c r="AZ62" i="6"/>
  <c r="BD62" i="6"/>
  <c r="BH62" i="6"/>
  <c r="BL62" i="6"/>
  <c r="BP62" i="6"/>
  <c r="BT62" i="6"/>
  <c r="BX62" i="6"/>
  <c r="CB62" i="6"/>
  <c r="CC62" i="3" s="1"/>
  <c r="CF62" i="6"/>
  <c r="CJ62" i="6"/>
  <c r="CN62" i="6"/>
  <c r="CR62" i="6"/>
  <c r="CV62" i="6"/>
  <c r="CZ62" i="6"/>
  <c r="DD62" i="6"/>
  <c r="DH62" i="6"/>
  <c r="DI62" i="3" s="1"/>
  <c r="DL62" i="6"/>
  <c r="DP62" i="6"/>
  <c r="DT62" i="6"/>
  <c r="DX62" i="6"/>
  <c r="D63" i="6"/>
  <c r="H63" i="6"/>
  <c r="L63" i="6"/>
  <c r="P63" i="6"/>
  <c r="T63" i="6"/>
  <c r="X63" i="6"/>
  <c r="AB63" i="6"/>
  <c r="AF63" i="6"/>
  <c r="AJ63" i="6"/>
  <c r="AN63" i="6"/>
  <c r="AR63" i="6"/>
  <c r="AV63" i="6"/>
  <c r="AW63" i="3" s="1"/>
  <c r="AZ63" i="6"/>
  <c r="BD63" i="6"/>
  <c r="BH63" i="6"/>
  <c r="BL63" i="6"/>
  <c r="BP63" i="6"/>
  <c r="BT63" i="6"/>
  <c r="BX63" i="6"/>
  <c r="CB63" i="6"/>
  <c r="CF63" i="6"/>
  <c r="CJ63" i="6"/>
  <c r="CN63" i="6"/>
  <c r="CR63" i="6"/>
  <c r="CV63" i="6"/>
  <c r="CZ63" i="6"/>
  <c r="DD63" i="6"/>
  <c r="DH63" i="6"/>
  <c r="DI63" i="3" s="1"/>
  <c r="DL63" i="6"/>
  <c r="DP63" i="6"/>
  <c r="DT63" i="6"/>
  <c r="DX63" i="6"/>
  <c r="D64" i="6"/>
  <c r="H64" i="6"/>
  <c r="L64" i="6"/>
  <c r="P64" i="6"/>
  <c r="Q64" i="3" s="1"/>
  <c r="T64" i="6"/>
  <c r="X64" i="6"/>
  <c r="AB64" i="6"/>
  <c r="AF64" i="6"/>
  <c r="AJ64" i="6"/>
  <c r="AN64" i="6"/>
  <c r="AR64" i="6"/>
  <c r="AV64" i="6"/>
  <c r="AW64" i="3" s="1"/>
  <c r="AZ64" i="6"/>
  <c r="BD64" i="6"/>
  <c r="BH64" i="6"/>
  <c r="BL64" i="6"/>
  <c r="BP64" i="6"/>
  <c r="BT64" i="6"/>
  <c r="BX64" i="6"/>
  <c r="CB64" i="6"/>
  <c r="CC64" i="3" s="1"/>
  <c r="CF64" i="6"/>
  <c r="CJ64" i="6"/>
  <c r="CN64" i="6"/>
  <c r="CR64" i="6"/>
  <c r="CV64" i="6"/>
  <c r="CZ64" i="6"/>
  <c r="DD64" i="6"/>
  <c r="DH64" i="6"/>
  <c r="DI64" i="3" s="1"/>
  <c r="DL64" i="6"/>
  <c r="DP64" i="6"/>
  <c r="DT64" i="6"/>
  <c r="DX64" i="6"/>
  <c r="D65" i="6"/>
  <c r="H65" i="6"/>
  <c r="L65" i="6"/>
  <c r="P65" i="6"/>
  <c r="T65" i="6"/>
  <c r="X65" i="6"/>
  <c r="AB65" i="6"/>
  <c r="AF65" i="6"/>
  <c r="AJ65" i="6"/>
  <c r="AN65" i="6"/>
  <c r="AR65" i="6"/>
  <c r="AV65" i="6"/>
  <c r="AZ65" i="6"/>
  <c r="BD65" i="6"/>
  <c r="BH65" i="6"/>
  <c r="BL65" i="6"/>
  <c r="BP65" i="6"/>
  <c r="BT65" i="6"/>
  <c r="BX65" i="6"/>
  <c r="CB65" i="6"/>
  <c r="CC65" i="3" s="1"/>
  <c r="CF65" i="6"/>
  <c r="CJ65" i="6"/>
  <c r="CN65" i="6"/>
  <c r="CR65" i="6"/>
  <c r="CV65" i="6"/>
  <c r="CZ65" i="6"/>
  <c r="DD65" i="6"/>
  <c r="DH65" i="6"/>
  <c r="DI65" i="3" s="1"/>
  <c r="DL65" i="6"/>
  <c r="DP65" i="6"/>
  <c r="DT65" i="6"/>
  <c r="DX65" i="6"/>
  <c r="D66" i="6"/>
  <c r="H66" i="6"/>
  <c r="L66" i="6"/>
  <c r="P66" i="6"/>
  <c r="Q66" i="3" s="1"/>
  <c r="T66" i="6"/>
  <c r="X66" i="6"/>
  <c r="AB66" i="6"/>
  <c r="AF66" i="6"/>
  <c r="AJ66" i="6"/>
  <c r="AN66" i="6"/>
  <c r="AR66" i="6"/>
  <c r="AV66" i="6"/>
  <c r="AW66" i="3" s="1"/>
  <c r="AZ66" i="6"/>
  <c r="BD66" i="6"/>
  <c r="BH66" i="6"/>
  <c r="BL66" i="6"/>
  <c r="BP66" i="6"/>
  <c r="BT66" i="6"/>
  <c r="BX66" i="6"/>
  <c r="CB66" i="6"/>
  <c r="CC66" i="3" s="1"/>
  <c r="CF66" i="6"/>
  <c r="CJ66" i="6"/>
  <c r="CN66" i="6"/>
  <c r="CR66" i="6"/>
  <c r="CV66" i="6"/>
  <c r="CZ66" i="6"/>
  <c r="DD66" i="6"/>
  <c r="DH66" i="6"/>
  <c r="DI66" i="3" s="1"/>
  <c r="DL66" i="6"/>
  <c r="DP66" i="6"/>
  <c r="DT66" i="6"/>
  <c r="DX66" i="6"/>
  <c r="D67" i="6"/>
  <c r="H67" i="6"/>
  <c r="L67" i="6"/>
  <c r="K3" i="6"/>
  <c r="AM3" i="6"/>
  <c r="BE3" i="6"/>
  <c r="BU3" i="6"/>
  <c r="CO3" i="6"/>
  <c r="DC3" i="6"/>
  <c r="DS3" i="6"/>
  <c r="DT3" i="3" s="1"/>
  <c r="N4" i="6"/>
  <c r="O4" i="3" s="1"/>
  <c r="AD4" i="6"/>
  <c r="AE4" i="3" s="1"/>
  <c r="AS4" i="6"/>
  <c r="BM4" i="6"/>
  <c r="CC4" i="6"/>
  <c r="CS4" i="6"/>
  <c r="DK4" i="6"/>
  <c r="B5" i="6"/>
  <c r="R5" i="6"/>
  <c r="AL5" i="6"/>
  <c r="BB5" i="6"/>
  <c r="BO5" i="6"/>
  <c r="CI5" i="6"/>
  <c r="CU5" i="6"/>
  <c r="DH5" i="6"/>
  <c r="DV5" i="6"/>
  <c r="H6" i="6"/>
  <c r="V6" i="6"/>
  <c r="AI6" i="6"/>
  <c r="AV6" i="6"/>
  <c r="BG6" i="6"/>
  <c r="BT6" i="6"/>
  <c r="CH6" i="6"/>
  <c r="CT6" i="6"/>
  <c r="DH6" i="6"/>
  <c r="DS6" i="6"/>
  <c r="G7" i="6"/>
  <c r="H7" i="3" s="1"/>
  <c r="V7" i="6"/>
  <c r="AH7" i="6"/>
  <c r="AR7" i="6"/>
  <c r="BG7" i="6"/>
  <c r="BS7" i="6"/>
  <c r="CE7" i="6"/>
  <c r="CT7" i="6"/>
  <c r="CU7" i="3" s="1"/>
  <c r="DD7" i="6"/>
  <c r="DP7" i="6"/>
  <c r="G8" i="6"/>
  <c r="H8" i="3" s="1"/>
  <c r="S8" i="6"/>
  <c r="AD8" i="6"/>
  <c r="AR8" i="6"/>
  <c r="BD8" i="6"/>
  <c r="BR8" i="6"/>
  <c r="BS8" i="3" s="1"/>
  <c r="CE8" i="6"/>
  <c r="CN8" i="6"/>
  <c r="CX8" i="6"/>
  <c r="DH8" i="6"/>
  <c r="DP8" i="6"/>
  <c r="DY8" i="6"/>
  <c r="I9" i="6"/>
  <c r="P9" i="6"/>
  <c r="Q9" i="3" s="1"/>
  <c r="V9" i="6"/>
  <c r="AD9" i="6"/>
  <c r="AK9" i="6"/>
  <c r="AR9" i="6"/>
  <c r="AZ9" i="6"/>
  <c r="BF9" i="6"/>
  <c r="BM9" i="6"/>
  <c r="BU9" i="6"/>
  <c r="CB9" i="6"/>
  <c r="CH9" i="6"/>
  <c r="CP9" i="6"/>
  <c r="CW9" i="6"/>
  <c r="DD9" i="6"/>
  <c r="DL9" i="6"/>
  <c r="DR9" i="6"/>
  <c r="DS9" i="3" s="1"/>
  <c r="DY9" i="6"/>
  <c r="I10" i="6"/>
  <c r="P10" i="6"/>
  <c r="V10" i="6"/>
  <c r="AD10" i="6"/>
  <c r="AK10" i="6"/>
  <c r="AR10" i="6"/>
  <c r="AZ10" i="6"/>
  <c r="BF10" i="6"/>
  <c r="BM10" i="6"/>
  <c r="BU10" i="6"/>
  <c r="CB10" i="6"/>
  <c r="CH10" i="6"/>
  <c r="CP10" i="6"/>
  <c r="CW10" i="6"/>
  <c r="DD10" i="6"/>
  <c r="DL10" i="6"/>
  <c r="DR10" i="6"/>
  <c r="DS10" i="3" s="1"/>
  <c r="DY10" i="6"/>
  <c r="I11" i="6"/>
  <c r="P11" i="6"/>
  <c r="V11" i="6"/>
  <c r="AD11" i="6"/>
  <c r="AK11" i="6"/>
  <c r="AR11" i="6"/>
  <c r="AZ11" i="6"/>
  <c r="BF11" i="6"/>
  <c r="BM11" i="6"/>
  <c r="BU11" i="6"/>
  <c r="CB11" i="6"/>
  <c r="CH11" i="6"/>
  <c r="CP11" i="6"/>
  <c r="CW11" i="6"/>
  <c r="DD11" i="6"/>
  <c r="DL11" i="6"/>
  <c r="DR11" i="6"/>
  <c r="DS11" i="3" s="1"/>
  <c r="DY11" i="6"/>
  <c r="I12" i="6"/>
  <c r="P12" i="6"/>
  <c r="V12" i="6"/>
  <c r="AD12" i="6"/>
  <c r="AK12" i="6"/>
  <c r="AR12" i="6"/>
  <c r="AZ12" i="6"/>
  <c r="BF12" i="6"/>
  <c r="BM12" i="6"/>
  <c r="BU12" i="6"/>
  <c r="CB12" i="6"/>
  <c r="CH12" i="6"/>
  <c r="CP12" i="6"/>
  <c r="CW12" i="6"/>
  <c r="DD12" i="6"/>
  <c r="DL12" i="6"/>
  <c r="DR12" i="6"/>
  <c r="DS12" i="3" s="1"/>
  <c r="DY12" i="6"/>
  <c r="I13" i="6"/>
  <c r="P13" i="6"/>
  <c r="Q13" i="3" s="1"/>
  <c r="V13" i="6"/>
  <c r="AD13" i="6"/>
  <c r="AK13" i="6"/>
  <c r="AR13" i="6"/>
  <c r="AZ13" i="6"/>
  <c r="BF13" i="6"/>
  <c r="BM13" i="6"/>
  <c r="BU13" i="6"/>
  <c r="CB13" i="6"/>
  <c r="CH13" i="6"/>
  <c r="CP13" i="6"/>
  <c r="CW13" i="6"/>
  <c r="DD13" i="6"/>
  <c r="DL13" i="6"/>
  <c r="DR13" i="6"/>
  <c r="DS13" i="3" s="1"/>
  <c r="DY13" i="6"/>
  <c r="I14" i="6"/>
  <c r="P14" i="6"/>
  <c r="V14" i="6"/>
  <c r="AD14" i="6"/>
  <c r="AK14" i="6"/>
  <c r="AR14" i="6"/>
  <c r="AZ14" i="6"/>
  <c r="BF14" i="6"/>
  <c r="BM14" i="6"/>
  <c r="BU14" i="6"/>
  <c r="CB14" i="6"/>
  <c r="CH14" i="6"/>
  <c r="CP14" i="6"/>
  <c r="CW14" i="6"/>
  <c r="DD14" i="6"/>
  <c r="DL14" i="6"/>
  <c r="DR14" i="6"/>
  <c r="DS14" i="3" s="1"/>
  <c r="DY14" i="6"/>
  <c r="I15" i="6"/>
  <c r="P15" i="6"/>
  <c r="V15" i="6"/>
  <c r="AD15" i="6"/>
  <c r="AK15" i="6"/>
  <c r="AR15" i="6"/>
  <c r="AZ15" i="6"/>
  <c r="BF15" i="6"/>
  <c r="BM15" i="6"/>
  <c r="BU15" i="6"/>
  <c r="CB15" i="6"/>
  <c r="CH15" i="6"/>
  <c r="CP15" i="6"/>
  <c r="CW15" i="6"/>
  <c r="DD15" i="6"/>
  <c r="DL15" i="6"/>
  <c r="DR15" i="6"/>
  <c r="DS15" i="3" s="1"/>
  <c r="DY15" i="6"/>
  <c r="I16" i="6"/>
  <c r="P16" i="6"/>
  <c r="V16" i="6"/>
  <c r="AD16" i="6"/>
  <c r="AK16" i="6"/>
  <c r="AR16" i="6"/>
  <c r="AZ16" i="6"/>
  <c r="BF16" i="6"/>
  <c r="BM16" i="6"/>
  <c r="BU16" i="6"/>
  <c r="CB16" i="6"/>
  <c r="CH16" i="6"/>
  <c r="CP16" i="6"/>
  <c r="CW16" i="6"/>
  <c r="DD16" i="6"/>
  <c r="DL16" i="6"/>
  <c r="DR16" i="6"/>
  <c r="DS16" i="3" s="1"/>
  <c r="DY16" i="6"/>
  <c r="I17" i="6"/>
  <c r="P17" i="6"/>
  <c r="Q17" i="3" s="1"/>
  <c r="V17" i="6"/>
  <c r="AD17" i="6"/>
  <c r="AK17" i="6"/>
  <c r="AR17" i="6"/>
  <c r="AZ17" i="6"/>
  <c r="BF17" i="6"/>
  <c r="BM17" i="6"/>
  <c r="BU17" i="6"/>
  <c r="CB17" i="6"/>
  <c r="CH17" i="6"/>
  <c r="CP17" i="6"/>
  <c r="CW17" i="6"/>
  <c r="DD17" i="6"/>
  <c r="DL17" i="6"/>
  <c r="DR17" i="6"/>
  <c r="DS17" i="3" s="1"/>
  <c r="DY17" i="6"/>
  <c r="I18" i="6"/>
  <c r="P18" i="6"/>
  <c r="V18" i="6"/>
  <c r="AD18" i="6"/>
  <c r="AK18" i="6"/>
  <c r="AR18" i="6"/>
  <c r="AZ18" i="6"/>
  <c r="BF18" i="6"/>
  <c r="BM18" i="6"/>
  <c r="BU18" i="6"/>
  <c r="CB18" i="6"/>
  <c r="CH18" i="6"/>
  <c r="CP18" i="6"/>
  <c r="CW18" i="6"/>
  <c r="DD18" i="6"/>
  <c r="DL18" i="6"/>
  <c r="DR18" i="6"/>
  <c r="DS18" i="3" s="1"/>
  <c r="DY18" i="6"/>
  <c r="I19" i="6"/>
  <c r="P19" i="6"/>
  <c r="V19" i="6"/>
  <c r="AD19" i="6"/>
  <c r="AK19" i="6"/>
  <c r="AR19" i="6"/>
  <c r="AZ19" i="6"/>
  <c r="BF19" i="6"/>
  <c r="BM19" i="6"/>
  <c r="BU19" i="6"/>
  <c r="CB19" i="6"/>
  <c r="CH19" i="6"/>
  <c r="CP19" i="6"/>
  <c r="CW19" i="6"/>
  <c r="DD19" i="6"/>
  <c r="DL19" i="6"/>
  <c r="DR19" i="6"/>
  <c r="DS19" i="3" s="1"/>
  <c r="DY19" i="6"/>
  <c r="I20" i="6"/>
  <c r="P20" i="6"/>
  <c r="V20" i="6"/>
  <c r="AD20" i="6"/>
  <c r="AK20" i="6"/>
  <c r="AR20" i="6"/>
  <c r="AZ20" i="6"/>
  <c r="BF20" i="6"/>
  <c r="BM20" i="6"/>
  <c r="BU20" i="6"/>
  <c r="CB20" i="6"/>
  <c r="CH20" i="6"/>
  <c r="CP20" i="6"/>
  <c r="CW20" i="6"/>
  <c r="DD20" i="6"/>
  <c r="DL20" i="6"/>
  <c r="DR20" i="6"/>
  <c r="DS20" i="3" s="1"/>
  <c r="DY20" i="6"/>
  <c r="I21" i="6"/>
  <c r="P21" i="6"/>
  <c r="V21" i="6"/>
  <c r="AD21" i="6"/>
  <c r="AK21" i="6"/>
  <c r="AR21" i="6"/>
  <c r="AZ21" i="6"/>
  <c r="BF21" i="6"/>
  <c r="BM21" i="6"/>
  <c r="BU21" i="6"/>
  <c r="CB21" i="6"/>
  <c r="CH21" i="6"/>
  <c r="CP21" i="6"/>
  <c r="CW21" i="6"/>
  <c r="DD21" i="6"/>
  <c r="DL21" i="6"/>
  <c r="DR21" i="6"/>
  <c r="DS21" i="3" s="1"/>
  <c r="DY21" i="6"/>
  <c r="I22" i="6"/>
  <c r="P22" i="6"/>
  <c r="V22" i="6"/>
  <c r="AD22" i="6"/>
  <c r="AK22" i="6"/>
  <c r="AR22" i="6"/>
  <c r="AZ22" i="6"/>
  <c r="BF22" i="6"/>
  <c r="BM22" i="6"/>
  <c r="BU22" i="6"/>
  <c r="CB22" i="6"/>
  <c r="CH22" i="6"/>
  <c r="CP22" i="6"/>
  <c r="CW22" i="6"/>
  <c r="DD22" i="6"/>
  <c r="DL22" i="6"/>
  <c r="DR22" i="6"/>
  <c r="DS22" i="3" s="1"/>
  <c r="DY22" i="6"/>
  <c r="I23" i="6"/>
  <c r="P23" i="6"/>
  <c r="V23" i="6"/>
  <c r="AD23" i="6"/>
  <c r="AK23" i="6"/>
  <c r="AR23" i="6"/>
  <c r="AZ23" i="6"/>
  <c r="BF23" i="6"/>
  <c r="BM23" i="6"/>
  <c r="BU23" i="6"/>
  <c r="CB23" i="6"/>
  <c r="CH23" i="6"/>
  <c r="CP23" i="6"/>
  <c r="CW23" i="6"/>
  <c r="DD23" i="6"/>
  <c r="DL23" i="6"/>
  <c r="DR23" i="6"/>
  <c r="DS23" i="3" s="1"/>
  <c r="DY23" i="6"/>
  <c r="I24" i="6"/>
  <c r="P24" i="6"/>
  <c r="V24" i="6"/>
  <c r="AD24" i="6"/>
  <c r="AE24" i="3" s="1"/>
  <c r="AK24" i="6"/>
  <c r="AR24" i="6"/>
  <c r="AZ24" i="6"/>
  <c r="BF24" i="6"/>
  <c r="BM24" i="6"/>
  <c r="BU24" i="6"/>
  <c r="CB24" i="6"/>
  <c r="CH24" i="6"/>
  <c r="CP24" i="6"/>
  <c r="CW24" i="6"/>
  <c r="DD24" i="6"/>
  <c r="DL24" i="6"/>
  <c r="DR24" i="6"/>
  <c r="DS24" i="3" s="1"/>
  <c r="DY24" i="6"/>
  <c r="I25" i="6"/>
  <c r="P25" i="6"/>
  <c r="Q25" i="3" s="1"/>
  <c r="V25" i="6"/>
  <c r="AD25" i="6"/>
  <c r="AK25" i="6"/>
  <c r="AR25" i="6"/>
  <c r="AZ25" i="6"/>
  <c r="BF25" i="6"/>
  <c r="BM25" i="6"/>
  <c r="BU25" i="6"/>
  <c r="BV25" i="3" s="1"/>
  <c r="CB25" i="6"/>
  <c r="CH25" i="6"/>
  <c r="CP25" i="6"/>
  <c r="CW25" i="6"/>
  <c r="DD25" i="6"/>
  <c r="DL25" i="6"/>
  <c r="DR25" i="6"/>
  <c r="DS25" i="3" s="1"/>
  <c r="DY25" i="6"/>
  <c r="I26" i="6"/>
  <c r="P26" i="6"/>
  <c r="V26" i="6"/>
  <c r="AD26" i="6"/>
  <c r="AK26" i="6"/>
  <c r="AR26" i="6"/>
  <c r="AZ26" i="6"/>
  <c r="BF26" i="6"/>
  <c r="BM26" i="6"/>
  <c r="BU26" i="6"/>
  <c r="CB26" i="6"/>
  <c r="CH26" i="6"/>
  <c r="CP26" i="6"/>
  <c r="CW26" i="6"/>
  <c r="DD26" i="6"/>
  <c r="DL26" i="6"/>
  <c r="DM26" i="3" s="1"/>
  <c r="DR26" i="6"/>
  <c r="DS26" i="3" s="1"/>
  <c r="DY26" i="6"/>
  <c r="I27" i="6"/>
  <c r="P27" i="6"/>
  <c r="V27" i="6"/>
  <c r="AD27" i="6"/>
  <c r="AK27" i="6"/>
  <c r="AR27" i="6"/>
  <c r="AZ27" i="6"/>
  <c r="BF27" i="6"/>
  <c r="BM27" i="6"/>
  <c r="BU27" i="6"/>
  <c r="CB27" i="6"/>
  <c r="CH27" i="6"/>
  <c r="CP27" i="6"/>
  <c r="CW27" i="6"/>
  <c r="DD27" i="6"/>
  <c r="DL27" i="6"/>
  <c r="DR27" i="6"/>
  <c r="DS27" i="3" s="1"/>
  <c r="DY27" i="6"/>
  <c r="I28" i="6"/>
  <c r="P28" i="6"/>
  <c r="V28" i="6"/>
  <c r="AD28" i="6"/>
  <c r="AE28" i="3" s="1"/>
  <c r="AK28" i="6"/>
  <c r="AR28" i="6"/>
  <c r="AI3" i="6"/>
  <c r="BO3" i="6"/>
  <c r="CY3" i="6"/>
  <c r="G4" i="6"/>
  <c r="AQ4" i="6"/>
  <c r="BZ4" i="6"/>
  <c r="DE4" i="6"/>
  <c r="Q5" i="6"/>
  <c r="AX5" i="6"/>
  <c r="CD5" i="6"/>
  <c r="DD5" i="6"/>
  <c r="G6" i="6"/>
  <c r="H6" i="3" s="1"/>
  <c r="AD6" i="6"/>
  <c r="BD6" i="6"/>
  <c r="CE6" i="6"/>
  <c r="DC6" i="6"/>
  <c r="F7" i="6"/>
  <c r="AD7" i="6"/>
  <c r="BC7" i="6"/>
  <c r="CB7" i="6"/>
  <c r="DC7" i="6"/>
  <c r="B8" i="6"/>
  <c r="AB8" i="6"/>
  <c r="BC8" i="6"/>
  <c r="BZ8" i="6"/>
  <c r="CU8" i="6"/>
  <c r="DO8" i="6"/>
  <c r="F9" i="6"/>
  <c r="U9" i="6"/>
  <c r="AJ9" i="6"/>
  <c r="AK9" i="3" s="1"/>
  <c r="AW9" i="6"/>
  <c r="BL9" i="6"/>
  <c r="BZ9" i="6"/>
  <c r="CN9" i="6"/>
  <c r="DB9" i="6"/>
  <c r="DQ9" i="6"/>
  <c r="F10" i="6"/>
  <c r="U10" i="6"/>
  <c r="AJ10" i="6"/>
  <c r="AW10" i="6"/>
  <c r="BL10" i="6"/>
  <c r="BZ10" i="6"/>
  <c r="CN10" i="6"/>
  <c r="DB10" i="6"/>
  <c r="DQ10" i="6"/>
  <c r="F11" i="6"/>
  <c r="U11" i="6"/>
  <c r="AJ11" i="6"/>
  <c r="AW11" i="6"/>
  <c r="BL11" i="6"/>
  <c r="BZ11" i="6"/>
  <c r="CN11" i="6"/>
  <c r="DB11" i="6"/>
  <c r="DQ11" i="6"/>
  <c r="F12" i="6"/>
  <c r="U12" i="6"/>
  <c r="AJ12" i="6"/>
  <c r="AW12" i="6"/>
  <c r="BL12" i="6"/>
  <c r="BZ12" i="6"/>
  <c r="CN12" i="6"/>
  <c r="DB12" i="6"/>
  <c r="DQ12" i="6"/>
  <c r="F13" i="6"/>
  <c r="U13" i="6"/>
  <c r="AJ13" i="6"/>
  <c r="AW13" i="6"/>
  <c r="BL13" i="6"/>
  <c r="BZ13" i="6"/>
  <c r="CN13" i="6"/>
  <c r="DB13" i="6"/>
  <c r="DQ13" i="6"/>
  <c r="F14" i="6"/>
  <c r="U14" i="6"/>
  <c r="AJ14" i="6"/>
  <c r="AW14" i="6"/>
  <c r="BL14" i="6"/>
  <c r="BZ14" i="6"/>
  <c r="CN14" i="6"/>
  <c r="DB14" i="6"/>
  <c r="DQ14" i="6"/>
  <c r="F15" i="6"/>
  <c r="U15" i="6"/>
  <c r="AJ15" i="6"/>
  <c r="AW15" i="6"/>
  <c r="BL15" i="6"/>
  <c r="BM15" i="3" s="1"/>
  <c r="BZ15" i="6"/>
  <c r="CN15" i="6"/>
  <c r="DB15" i="6"/>
  <c r="DQ15" i="6"/>
  <c r="F16" i="6"/>
  <c r="U16" i="6"/>
  <c r="AJ16" i="6"/>
  <c r="AW16" i="6"/>
  <c r="BL16" i="6"/>
  <c r="BZ16" i="6"/>
  <c r="CN16" i="6"/>
  <c r="DB16" i="6"/>
  <c r="DQ16" i="6"/>
  <c r="F17" i="6"/>
  <c r="U17" i="6"/>
  <c r="AJ17" i="6"/>
  <c r="AK17" i="3" s="1"/>
  <c r="AW17" i="6"/>
  <c r="BL17" i="6"/>
  <c r="BZ17" i="6"/>
  <c r="CN17" i="6"/>
  <c r="DB17" i="6"/>
  <c r="DQ17" i="6"/>
  <c r="F18" i="6"/>
  <c r="U18" i="6"/>
  <c r="AJ18" i="6"/>
  <c r="AW18" i="6"/>
  <c r="BL18" i="6"/>
  <c r="BZ18" i="6"/>
  <c r="CN18" i="6"/>
  <c r="DB18" i="6"/>
  <c r="AD3" i="6"/>
  <c r="BN3" i="6"/>
  <c r="BO3" i="3" s="1"/>
  <c r="CS3" i="6"/>
  <c r="C4" i="6"/>
  <c r="D4" i="3" s="1"/>
  <c r="AM4" i="6"/>
  <c r="BS4" i="6"/>
  <c r="BT4" i="3" s="1"/>
  <c r="DC4" i="6"/>
  <c r="K5" i="6"/>
  <c r="AS5" i="6"/>
  <c r="BZ5" i="6"/>
  <c r="DC5" i="6"/>
  <c r="B6" i="6"/>
  <c r="AB6" i="6"/>
  <c r="BC6" i="6"/>
  <c r="BZ6" i="6"/>
  <c r="CZ6" i="6"/>
  <c r="B7" i="6"/>
  <c r="AA7" i="6"/>
  <c r="AB7" i="3" s="1"/>
  <c r="AY7" i="6"/>
  <c r="BZ7" i="6"/>
  <c r="CX7" i="6"/>
  <c r="DX7" i="6"/>
  <c r="AA8" i="6"/>
  <c r="AX8" i="6"/>
  <c r="AY8" i="3" s="1"/>
  <c r="BX8" i="6"/>
  <c r="CT8" i="6"/>
  <c r="CU8" i="3" s="1"/>
  <c r="DK8" i="6"/>
  <c r="E9" i="6"/>
  <c r="T9" i="6"/>
  <c r="AG9" i="6"/>
  <c r="AV9" i="6"/>
  <c r="BJ9" i="6"/>
  <c r="BX9" i="6"/>
  <c r="CL9" i="6"/>
  <c r="CM9" i="3" s="1"/>
  <c r="DA9" i="6"/>
  <c r="DN9" i="6"/>
  <c r="E10" i="6"/>
  <c r="T10" i="6"/>
  <c r="AG10" i="6"/>
  <c r="AV10" i="6"/>
  <c r="BJ10" i="6"/>
  <c r="BX10" i="6"/>
  <c r="CL10" i="6"/>
  <c r="CM10" i="3" s="1"/>
  <c r="DA10" i="6"/>
  <c r="DN10" i="6"/>
  <c r="E11" i="6"/>
  <c r="T11" i="6"/>
  <c r="AG11" i="6"/>
  <c r="AV11" i="6"/>
  <c r="BJ11" i="6"/>
  <c r="BK11" i="3" s="1"/>
  <c r="BX11" i="6"/>
  <c r="CL11" i="6"/>
  <c r="CM11" i="3" s="1"/>
  <c r="DA11" i="6"/>
  <c r="DN11" i="6"/>
  <c r="E12" i="6"/>
  <c r="T12" i="6"/>
  <c r="AG12" i="6"/>
  <c r="AV12" i="6"/>
  <c r="AW12" i="3" s="1"/>
  <c r="BJ12" i="6"/>
  <c r="BX12" i="6"/>
  <c r="CL12" i="6"/>
  <c r="CM12" i="3" s="1"/>
  <c r="DA12" i="6"/>
  <c r="DN12" i="6"/>
  <c r="E13" i="6"/>
  <c r="T13" i="6"/>
  <c r="AG13" i="6"/>
  <c r="AV13" i="6"/>
  <c r="BJ13" i="6"/>
  <c r="BX13" i="6"/>
  <c r="CL13" i="6"/>
  <c r="CM13" i="3" s="1"/>
  <c r="DA13" i="6"/>
  <c r="DN13" i="6"/>
  <c r="E14" i="6"/>
  <c r="T14" i="6"/>
  <c r="U14" i="3" s="1"/>
  <c r="AG14" i="6"/>
  <c r="AV14" i="6"/>
  <c r="BJ14" i="6"/>
  <c r="BX14" i="6"/>
  <c r="CL14" i="6"/>
  <c r="CM14" i="3" s="1"/>
  <c r="DA14" i="6"/>
  <c r="DN14" i="6"/>
  <c r="E15" i="6"/>
  <c r="T15" i="6"/>
  <c r="AG15" i="6"/>
  <c r="AV15" i="6"/>
  <c r="BJ15" i="6"/>
  <c r="BX15" i="6"/>
  <c r="CL15" i="6"/>
  <c r="CM15" i="3" s="1"/>
  <c r="DA15" i="6"/>
  <c r="DN15" i="6"/>
  <c r="E16" i="6"/>
  <c r="T16" i="6"/>
  <c r="AG16" i="6"/>
  <c r="AV16" i="6"/>
  <c r="BJ16" i="6"/>
  <c r="BX16" i="6"/>
  <c r="CL16" i="6"/>
  <c r="CM16" i="3" s="1"/>
  <c r="DA16" i="6"/>
  <c r="DB16" i="3" s="1"/>
  <c r="DN16" i="6"/>
  <c r="E17" i="6"/>
  <c r="T17" i="6"/>
  <c r="AG17" i="6"/>
  <c r="AV17" i="6"/>
  <c r="BJ17" i="6"/>
  <c r="BX17" i="6"/>
  <c r="CL17" i="6"/>
  <c r="CM17" i="3" s="1"/>
  <c r="DA17" i="6"/>
  <c r="DN17" i="6"/>
  <c r="E18" i="6"/>
  <c r="T18" i="6"/>
  <c r="AG18" i="6"/>
  <c r="AV18" i="6"/>
  <c r="BJ18" i="6"/>
  <c r="BX18" i="6"/>
  <c r="CL18" i="6"/>
  <c r="CM18" i="3" s="1"/>
  <c r="DA18" i="6"/>
  <c r="DN18" i="6"/>
  <c r="E19" i="6"/>
  <c r="T19" i="6"/>
  <c r="AG19" i="6"/>
  <c r="AV19" i="6"/>
  <c r="BJ19" i="6"/>
  <c r="BK19" i="3" s="1"/>
  <c r="BX19" i="6"/>
  <c r="CL19" i="6"/>
  <c r="CM19" i="3" s="1"/>
  <c r="DA19" i="6"/>
  <c r="DN19" i="6"/>
  <c r="E20" i="6"/>
  <c r="T20" i="6"/>
  <c r="AG20" i="6"/>
  <c r="AV20" i="6"/>
  <c r="BJ20" i="6"/>
  <c r="BX20" i="6"/>
  <c r="CL20" i="6"/>
  <c r="CM20" i="3" s="1"/>
  <c r="DA20" i="6"/>
  <c r="DN20" i="6"/>
  <c r="E21" i="6"/>
  <c r="T21" i="6"/>
  <c r="AG21" i="6"/>
  <c r="AV21" i="6"/>
  <c r="BJ21" i="6"/>
  <c r="BX21" i="6"/>
  <c r="CL21" i="6"/>
  <c r="CM21" i="3" s="1"/>
  <c r="DA21" i="6"/>
  <c r="DN21" i="6"/>
  <c r="E22" i="6"/>
  <c r="T22" i="6"/>
  <c r="U22" i="3" s="1"/>
  <c r="AG22" i="6"/>
  <c r="AV22" i="6"/>
  <c r="BJ22" i="6"/>
  <c r="BX22" i="6"/>
  <c r="CL22" i="6"/>
  <c r="CM22" i="3" s="1"/>
  <c r="DA22" i="6"/>
  <c r="DN22" i="6"/>
  <c r="E23" i="6"/>
  <c r="T23" i="6"/>
  <c r="AG23" i="6"/>
  <c r="AV23" i="6"/>
  <c r="BJ23" i="6"/>
  <c r="BX23" i="6"/>
  <c r="CL23" i="6"/>
  <c r="CM23" i="3" s="1"/>
  <c r="DA23" i="6"/>
  <c r="DN23" i="6"/>
  <c r="E24" i="6"/>
  <c r="T24" i="6"/>
  <c r="AG24" i="6"/>
  <c r="AV24" i="6"/>
  <c r="BJ24" i="6"/>
  <c r="BX24" i="6"/>
  <c r="CL24" i="6"/>
  <c r="CM24" i="3" s="1"/>
  <c r="DA24" i="6"/>
  <c r="DB24" i="3" s="1"/>
  <c r="DN24" i="6"/>
  <c r="E25" i="6"/>
  <c r="T25" i="6"/>
  <c r="AG25" i="6"/>
  <c r="AV25" i="6"/>
  <c r="BJ25" i="6"/>
  <c r="BX25" i="6"/>
  <c r="CL25" i="6"/>
  <c r="CM25" i="3" s="1"/>
  <c r="DA25" i="6"/>
  <c r="DN25" i="6"/>
  <c r="E26" i="6"/>
  <c r="T26" i="6"/>
  <c r="AG26" i="6"/>
  <c r="AV26" i="6"/>
  <c r="BJ26" i="6"/>
  <c r="BX26" i="6"/>
  <c r="CL26" i="6"/>
  <c r="CM26" i="3" s="1"/>
  <c r="DA26" i="6"/>
  <c r="DN26" i="6"/>
  <c r="E27" i="6"/>
  <c r="T27" i="6"/>
  <c r="AG27" i="6"/>
  <c r="AV27" i="6"/>
  <c r="BJ27" i="6"/>
  <c r="BK27" i="3" s="1"/>
  <c r="BX27" i="6"/>
  <c r="CL27" i="6"/>
  <c r="CM27" i="3" s="1"/>
  <c r="DA27" i="6"/>
  <c r="DN27" i="6"/>
  <c r="E28" i="6"/>
  <c r="T28" i="6"/>
  <c r="AG28" i="6"/>
  <c r="AV28" i="6"/>
  <c r="BE28" i="6"/>
  <c r="BM28" i="6"/>
  <c r="BX28" i="6"/>
  <c r="CG28" i="6"/>
  <c r="CP28" i="6"/>
  <c r="DA28" i="6"/>
  <c r="DI28" i="6"/>
  <c r="DR28" i="6"/>
  <c r="DS28" i="3" s="1"/>
  <c r="E29" i="6"/>
  <c r="N29" i="6"/>
  <c r="V29" i="6"/>
  <c r="AG29" i="6"/>
  <c r="AP29" i="6"/>
  <c r="AQ29" i="3" s="1"/>
  <c r="AZ29" i="6"/>
  <c r="BJ29" i="6"/>
  <c r="BR29" i="6"/>
  <c r="CB29" i="6"/>
  <c r="CL29" i="6"/>
  <c r="CM29" i="3" s="1"/>
  <c r="CV29" i="6"/>
  <c r="DD29" i="6"/>
  <c r="DN29" i="6"/>
  <c r="DX29" i="6"/>
  <c r="I30" i="6"/>
  <c r="T30" i="6"/>
  <c r="AB30" i="6"/>
  <c r="AK30" i="6"/>
  <c r="AV30" i="6"/>
  <c r="BE30" i="6"/>
  <c r="BM30" i="6"/>
  <c r="BX30" i="6"/>
  <c r="CG30" i="6"/>
  <c r="CP30" i="6"/>
  <c r="CQ30" i="3" s="1"/>
  <c r="DA30" i="6"/>
  <c r="DI30" i="6"/>
  <c r="DR30" i="6"/>
  <c r="DS30" i="3" s="1"/>
  <c r="E31" i="6"/>
  <c r="N31" i="6"/>
  <c r="V31" i="6"/>
  <c r="AG31" i="6"/>
  <c r="AP31" i="6"/>
  <c r="AQ31" i="3" s="1"/>
  <c r="AZ31" i="6"/>
  <c r="BJ31" i="6"/>
  <c r="BR31" i="6"/>
  <c r="CB31" i="6"/>
  <c r="CL31" i="6"/>
  <c r="CM31" i="3" s="1"/>
  <c r="CV31" i="6"/>
  <c r="DD31" i="6"/>
  <c r="DN31" i="6"/>
  <c r="DX31" i="6"/>
  <c r="I32" i="6"/>
  <c r="T32" i="6"/>
  <c r="AB32" i="6"/>
  <c r="AK32" i="6"/>
  <c r="AV32" i="6"/>
  <c r="BE32" i="6"/>
  <c r="BM32" i="6"/>
  <c r="BX32" i="6"/>
  <c r="CG32" i="6"/>
  <c r="CP32" i="6"/>
  <c r="DA32" i="6"/>
  <c r="DI32" i="6"/>
  <c r="DR32" i="6"/>
  <c r="DS32" i="3" s="1"/>
  <c r="E33" i="6"/>
  <c r="N33" i="6"/>
  <c r="O33" i="3" s="1"/>
  <c r="V33" i="6"/>
  <c r="AG33" i="6"/>
  <c r="AP33" i="6"/>
  <c r="AQ33" i="3" s="1"/>
  <c r="AZ33" i="6"/>
  <c r="BJ33" i="6"/>
  <c r="BR33" i="6"/>
  <c r="CB33" i="6"/>
  <c r="CL33" i="6"/>
  <c r="CM33" i="3" s="1"/>
  <c r="CV33" i="6"/>
  <c r="DD33" i="6"/>
  <c r="DN33" i="6"/>
  <c r="DX33" i="6"/>
  <c r="I34" i="6"/>
  <c r="T34" i="6"/>
  <c r="AB34" i="6"/>
  <c r="AK34" i="6"/>
  <c r="AV34" i="6"/>
  <c r="BD34" i="6"/>
  <c r="BJ34" i="6"/>
  <c r="BR34" i="6"/>
  <c r="BY34" i="6"/>
  <c r="CF34" i="6"/>
  <c r="CN34" i="6"/>
  <c r="CT34" i="6"/>
  <c r="CU34" i="3" s="1"/>
  <c r="DA34" i="6"/>
  <c r="DI34" i="6"/>
  <c r="DP34" i="6"/>
  <c r="DV34" i="6"/>
  <c r="F35" i="6"/>
  <c r="M35" i="6"/>
  <c r="T35" i="6"/>
  <c r="AB35" i="6"/>
  <c r="AH35" i="6"/>
  <c r="AO35" i="6"/>
  <c r="AW35" i="6"/>
  <c r="BD35" i="6"/>
  <c r="BJ35" i="6"/>
  <c r="BR35" i="6"/>
  <c r="BY35" i="6"/>
  <c r="CF35" i="6"/>
  <c r="CN35" i="6"/>
  <c r="CT35" i="6"/>
  <c r="DA35" i="6"/>
  <c r="DI35" i="6"/>
  <c r="DP35" i="6"/>
  <c r="DV35" i="6"/>
  <c r="F36" i="6"/>
  <c r="M36" i="6"/>
  <c r="T36" i="6"/>
  <c r="AB36" i="6"/>
  <c r="AH36" i="6"/>
  <c r="AO36" i="6"/>
  <c r="AW36" i="6"/>
  <c r="BD36" i="6"/>
  <c r="BJ36" i="6"/>
  <c r="BR36" i="6"/>
  <c r="BY36" i="6"/>
  <c r="CF36" i="6"/>
  <c r="CN36" i="6"/>
  <c r="CT36" i="6"/>
  <c r="DA36" i="6"/>
  <c r="DI36" i="6"/>
  <c r="DP36" i="6"/>
  <c r="DV36" i="6"/>
  <c r="DW36" i="3" s="1"/>
  <c r="F37" i="6"/>
  <c r="M37" i="6"/>
  <c r="T37" i="6"/>
  <c r="AB37" i="6"/>
  <c r="AH37" i="6"/>
  <c r="AO37" i="6"/>
  <c r="AW37" i="6"/>
  <c r="BD37" i="6"/>
  <c r="BJ37" i="6"/>
  <c r="BR37" i="6"/>
  <c r="BY37" i="6"/>
  <c r="CF37" i="6"/>
  <c r="CN37" i="6"/>
  <c r="CT37" i="6"/>
  <c r="DA37" i="6"/>
  <c r="DI37" i="6"/>
  <c r="DP37" i="6"/>
  <c r="DV37" i="6"/>
  <c r="F38" i="6"/>
  <c r="M38" i="6"/>
  <c r="T38" i="6"/>
  <c r="AB38" i="6"/>
  <c r="AH38" i="6"/>
  <c r="AO38" i="6"/>
  <c r="AW38" i="6"/>
  <c r="BD38" i="6"/>
  <c r="BJ38" i="6"/>
  <c r="BR38" i="6"/>
  <c r="BY38" i="6"/>
  <c r="CF38" i="6"/>
  <c r="CN38" i="6"/>
  <c r="CT38" i="6"/>
  <c r="DA38" i="6"/>
  <c r="DI38" i="6"/>
  <c r="DP38" i="6"/>
  <c r="DV38" i="6"/>
  <c r="F39" i="6"/>
  <c r="M39" i="6"/>
  <c r="T39" i="6"/>
  <c r="AB39" i="6"/>
  <c r="AH39" i="6"/>
  <c r="AO39" i="6"/>
  <c r="AW39" i="6"/>
  <c r="BD39" i="6"/>
  <c r="BJ39" i="6"/>
  <c r="BR39" i="6"/>
  <c r="BY39" i="6"/>
  <c r="CF39" i="6"/>
  <c r="CN39" i="6"/>
  <c r="CT39" i="6"/>
  <c r="DA39" i="6"/>
  <c r="DI39" i="6"/>
  <c r="DP39" i="6"/>
  <c r="DV39" i="6"/>
  <c r="F40" i="6"/>
  <c r="M40" i="6"/>
  <c r="T40" i="6"/>
  <c r="AB40" i="6"/>
  <c r="AH40" i="6"/>
  <c r="AO40" i="6"/>
  <c r="AW40" i="6"/>
  <c r="BD40" i="6"/>
  <c r="BJ40" i="6"/>
  <c r="BR40" i="6"/>
  <c r="BY40" i="6"/>
  <c r="CF40" i="6"/>
  <c r="CN40" i="6"/>
  <c r="CT40" i="6"/>
  <c r="DA40" i="6"/>
  <c r="DI40" i="6"/>
  <c r="DP40" i="6"/>
  <c r="DV40" i="6"/>
  <c r="DW40" i="3" s="1"/>
  <c r="F41" i="6"/>
  <c r="M41" i="6"/>
  <c r="T41" i="6"/>
  <c r="AB41" i="6"/>
  <c r="AH41" i="6"/>
  <c r="AO41" i="6"/>
  <c r="AW41" i="6"/>
  <c r="BD41" i="6"/>
  <c r="BE41" i="3" s="1"/>
  <c r="BJ41" i="6"/>
  <c r="BR41" i="6"/>
  <c r="BY41" i="6"/>
  <c r="CF41" i="6"/>
  <c r="CN41" i="6"/>
  <c r="CT41" i="6"/>
  <c r="DA41" i="6"/>
  <c r="DI41" i="6"/>
  <c r="DP41" i="6"/>
  <c r="DV41" i="6"/>
  <c r="F42" i="6"/>
  <c r="M42" i="6"/>
  <c r="T42" i="6"/>
  <c r="AB42" i="6"/>
  <c r="AH42" i="6"/>
  <c r="AO42" i="6"/>
  <c r="AW42" i="6"/>
  <c r="BD42" i="6"/>
  <c r="BJ42" i="6"/>
  <c r="BR42" i="6"/>
  <c r="BY42" i="6"/>
  <c r="CF42" i="6"/>
  <c r="CN42" i="6"/>
  <c r="CT42" i="6"/>
  <c r="DA42" i="6"/>
  <c r="DI42" i="6"/>
  <c r="DP42" i="6"/>
  <c r="DV42" i="6"/>
  <c r="F43" i="6"/>
  <c r="M43" i="6"/>
  <c r="T43" i="6"/>
  <c r="AB43" i="6"/>
  <c r="AH43" i="6"/>
  <c r="AO43" i="6"/>
  <c r="AW43" i="6"/>
  <c r="BD43" i="6"/>
  <c r="BJ43" i="6"/>
  <c r="BR43" i="6"/>
  <c r="BY43" i="6"/>
  <c r="CF43" i="6"/>
  <c r="CN43" i="6"/>
  <c r="CT43" i="6"/>
  <c r="DA43" i="6"/>
  <c r="DI43" i="6"/>
  <c r="DP43" i="6"/>
  <c r="DV43" i="6"/>
  <c r="F44" i="6"/>
  <c r="M44" i="6"/>
  <c r="T44" i="6"/>
  <c r="AB44" i="6"/>
  <c r="AH44" i="6"/>
  <c r="AO44" i="6"/>
  <c r="AW44" i="6"/>
  <c r="BD44" i="6"/>
  <c r="BJ44" i="6"/>
  <c r="BR44" i="6"/>
  <c r="BY44" i="6"/>
  <c r="CF44" i="6"/>
  <c r="CN44" i="6"/>
  <c r="CT44" i="6"/>
  <c r="DA44" i="6"/>
  <c r="DI44" i="6"/>
  <c r="DP44" i="6"/>
  <c r="DV44" i="6"/>
  <c r="DW44" i="3" s="1"/>
  <c r="F45" i="6"/>
  <c r="M45" i="6"/>
  <c r="T45" i="6"/>
  <c r="AB45" i="6"/>
  <c r="AH45" i="6"/>
  <c r="AO45" i="6"/>
  <c r="AW45" i="6"/>
  <c r="BD45" i="6"/>
  <c r="BJ45" i="6"/>
  <c r="BR45" i="6"/>
  <c r="BY45" i="6"/>
  <c r="CF45" i="6"/>
  <c r="CN45" i="6"/>
  <c r="CT45" i="6"/>
  <c r="DA45" i="6"/>
  <c r="DI45" i="6"/>
  <c r="DP45" i="6"/>
  <c r="DV45" i="6"/>
  <c r="F46" i="6"/>
  <c r="M46" i="6"/>
  <c r="T46" i="6"/>
  <c r="AB46" i="6"/>
  <c r="AH46" i="6"/>
  <c r="AO46" i="6"/>
  <c r="AW46" i="6"/>
  <c r="BD46" i="6"/>
  <c r="BJ46" i="6"/>
  <c r="BR46" i="6"/>
  <c r="BY46" i="6"/>
  <c r="CF46" i="6"/>
  <c r="CN46" i="6"/>
  <c r="CT46" i="6"/>
  <c r="CU46" i="3" s="1"/>
  <c r="DA46" i="6"/>
  <c r="DI46" i="6"/>
  <c r="DP46" i="6"/>
  <c r="DV46" i="6"/>
  <c r="F47" i="6"/>
  <c r="M47" i="6"/>
  <c r="T47" i="6"/>
  <c r="AB47" i="6"/>
  <c r="AH47" i="6"/>
  <c r="AO47" i="6"/>
  <c r="AW47" i="6"/>
  <c r="BD47" i="6"/>
  <c r="BJ47" i="6"/>
  <c r="BR47" i="6"/>
  <c r="BY47" i="6"/>
  <c r="CF47" i="6"/>
  <c r="CN47" i="6"/>
  <c r="CT47" i="6"/>
  <c r="DA47" i="6"/>
  <c r="DI47" i="6"/>
  <c r="DP47" i="6"/>
  <c r="DV47" i="6"/>
  <c r="F48" i="6"/>
  <c r="M48" i="6"/>
  <c r="T48" i="6"/>
  <c r="AB48" i="6"/>
  <c r="AH48" i="6"/>
  <c r="AO48" i="6"/>
  <c r="AW48" i="6"/>
  <c r="BD48" i="6"/>
  <c r="BJ48" i="6"/>
  <c r="BR48" i="6"/>
  <c r="BY48" i="6"/>
  <c r="CF48" i="6"/>
  <c r="CN48" i="6"/>
  <c r="CT48" i="6"/>
  <c r="DA48" i="6"/>
  <c r="DI48" i="6"/>
  <c r="DP48" i="6"/>
  <c r="DV48" i="6"/>
  <c r="DW48" i="3" s="1"/>
  <c r="F49" i="6"/>
  <c r="M49" i="6"/>
  <c r="T49" i="6"/>
  <c r="AB49" i="6"/>
  <c r="AH49" i="6"/>
  <c r="AO49" i="6"/>
  <c r="AW49" i="6"/>
  <c r="BD49" i="6"/>
  <c r="BE49" i="3" s="1"/>
  <c r="BJ49" i="6"/>
  <c r="BR49" i="6"/>
  <c r="BY49" i="6"/>
  <c r="CF49" i="6"/>
  <c r="CN49" i="6"/>
  <c r="CT49" i="6"/>
  <c r="DA49" i="6"/>
  <c r="DI49" i="6"/>
  <c r="DP49" i="6"/>
  <c r="DV49" i="6"/>
  <c r="F50" i="6"/>
  <c r="M50" i="6"/>
  <c r="T50" i="6"/>
  <c r="AB50" i="6"/>
  <c r="AH50" i="6"/>
  <c r="AO50" i="6"/>
  <c r="AW50" i="6"/>
  <c r="BD50" i="6"/>
  <c r="BJ50" i="6"/>
  <c r="BR50" i="6"/>
  <c r="BY50" i="6"/>
  <c r="CF50" i="6"/>
  <c r="CN50" i="6"/>
  <c r="CT50" i="6"/>
  <c r="DA50" i="6"/>
  <c r="DI50" i="6"/>
  <c r="DP50" i="6"/>
  <c r="DV50" i="6"/>
  <c r="F51" i="6"/>
  <c r="M51" i="6"/>
  <c r="T51" i="6"/>
  <c r="AB51" i="6"/>
  <c r="AH51" i="6"/>
  <c r="AO51" i="6"/>
  <c r="AW51" i="6"/>
  <c r="BD51" i="6"/>
  <c r="BJ51" i="6"/>
  <c r="BR51" i="6"/>
  <c r="BY51" i="6"/>
  <c r="CF51" i="6"/>
  <c r="CN51" i="6"/>
  <c r="CT51" i="6"/>
  <c r="DA51" i="6"/>
  <c r="DI51" i="6"/>
  <c r="DP51" i="6"/>
  <c r="DV51" i="6"/>
  <c r="F52" i="6"/>
  <c r="M52" i="6"/>
  <c r="T52" i="6"/>
  <c r="AB52" i="6"/>
  <c r="AH52" i="6"/>
  <c r="AO52" i="6"/>
  <c r="AW52" i="6"/>
  <c r="BD52" i="6"/>
  <c r="BJ52" i="6"/>
  <c r="BR52" i="6"/>
  <c r="BY52" i="6"/>
  <c r="CF52" i="6"/>
  <c r="CN52" i="6"/>
  <c r="CT52" i="6"/>
  <c r="DA52" i="6"/>
  <c r="DI52" i="6"/>
  <c r="DP52" i="6"/>
  <c r="DV52" i="6"/>
  <c r="DW52" i="3" s="1"/>
  <c r="F53" i="6"/>
  <c r="M53" i="6"/>
  <c r="T53" i="6"/>
  <c r="AB53" i="6"/>
  <c r="AH53" i="6"/>
  <c r="AO53" i="6"/>
  <c r="AW53" i="6"/>
  <c r="BD53" i="6"/>
  <c r="BE53" i="3" s="1"/>
  <c r="BJ53" i="6"/>
  <c r="BR53" i="6"/>
  <c r="BY53" i="6"/>
  <c r="CF53" i="6"/>
  <c r="CN53" i="6"/>
  <c r="CT53" i="6"/>
  <c r="DA53" i="6"/>
  <c r="DI53" i="6"/>
  <c r="DP53" i="6"/>
  <c r="DV53" i="6"/>
  <c r="F54" i="6"/>
  <c r="M54" i="6"/>
  <c r="T54" i="6"/>
  <c r="AB54" i="6"/>
  <c r="AH54" i="6"/>
  <c r="AO54" i="6"/>
  <c r="AW54" i="6"/>
  <c r="BD54" i="6"/>
  <c r="BJ54" i="6"/>
  <c r="BR54" i="6"/>
  <c r="BY54" i="6"/>
  <c r="CF54" i="6"/>
  <c r="CN54" i="6"/>
  <c r="CT54" i="6"/>
  <c r="CU54" i="3" s="1"/>
  <c r="DA54" i="6"/>
  <c r="DI54" i="6"/>
  <c r="DP54" i="6"/>
  <c r="DV54" i="6"/>
  <c r="F55" i="6"/>
  <c r="M55" i="6"/>
  <c r="T55" i="6"/>
  <c r="AB55" i="6"/>
  <c r="AH55" i="6"/>
  <c r="AO55" i="6"/>
  <c r="AW55" i="6"/>
  <c r="BD55" i="6"/>
  <c r="BJ55" i="6"/>
  <c r="BR55" i="6"/>
  <c r="BY55" i="6"/>
  <c r="CF55" i="6"/>
  <c r="CN55" i="6"/>
  <c r="CT55" i="6"/>
  <c r="DA55" i="6"/>
  <c r="DI55" i="6"/>
  <c r="DP55" i="6"/>
  <c r="DV55" i="6"/>
  <c r="F56" i="6"/>
  <c r="M56" i="6"/>
  <c r="T56" i="6"/>
  <c r="AB56" i="6"/>
  <c r="AH56" i="6"/>
  <c r="AO56" i="6"/>
  <c r="AW56" i="6"/>
  <c r="BD56" i="6"/>
  <c r="BJ56" i="6"/>
  <c r="BR56" i="6"/>
  <c r="BB3" i="6"/>
  <c r="DQ3" i="6"/>
  <c r="BG4" i="6"/>
  <c r="DY4" i="6"/>
  <c r="BN5" i="6"/>
  <c r="BO5" i="3" s="1"/>
  <c r="DP5" i="6"/>
  <c r="AR6" i="6"/>
  <c r="CP6" i="6"/>
  <c r="P7" i="6"/>
  <c r="BR7" i="6"/>
  <c r="DO7" i="6"/>
  <c r="AN8" i="6"/>
  <c r="CM8" i="6"/>
  <c r="DX8" i="6"/>
  <c r="AB9" i="6"/>
  <c r="BE9" i="6"/>
  <c r="CG9" i="6"/>
  <c r="DI9" i="6"/>
  <c r="N10" i="6"/>
  <c r="AP10" i="6"/>
  <c r="AQ10" i="3" s="1"/>
  <c r="BR10" i="6"/>
  <c r="CV10" i="6"/>
  <c r="DX10" i="6"/>
  <c r="AB11" i="6"/>
  <c r="BE11" i="6"/>
  <c r="CG11" i="6"/>
  <c r="DI11" i="6"/>
  <c r="N12" i="6"/>
  <c r="AP12" i="6"/>
  <c r="AQ12" i="3" s="1"/>
  <c r="BR12" i="6"/>
  <c r="CV12" i="6"/>
  <c r="DX12" i="6"/>
  <c r="AB13" i="6"/>
  <c r="BE13" i="6"/>
  <c r="CG13" i="6"/>
  <c r="DI13" i="6"/>
  <c r="N14" i="6"/>
  <c r="AP14" i="6"/>
  <c r="AQ14" i="3" s="1"/>
  <c r="BR14" i="6"/>
  <c r="CV14" i="6"/>
  <c r="CW14" i="3" s="1"/>
  <c r="DX14" i="6"/>
  <c r="AB15" i="6"/>
  <c r="BE15" i="6"/>
  <c r="CG15" i="6"/>
  <c r="DI15" i="6"/>
  <c r="N16" i="6"/>
  <c r="AP16" i="6"/>
  <c r="AQ16" i="3" s="1"/>
  <c r="BR16" i="6"/>
  <c r="CV16" i="6"/>
  <c r="DX16" i="6"/>
  <c r="AB17" i="6"/>
  <c r="BE17" i="6"/>
  <c r="CG17" i="6"/>
  <c r="DI17" i="6"/>
  <c r="N18" i="6"/>
  <c r="AP18" i="6"/>
  <c r="AQ18" i="3" s="1"/>
  <c r="BR18" i="6"/>
  <c r="CV18" i="6"/>
  <c r="DV18" i="6"/>
  <c r="N19" i="6"/>
  <c r="AJ19" i="6"/>
  <c r="BB19" i="6"/>
  <c r="BR19" i="6"/>
  <c r="CN19" i="6"/>
  <c r="DH19" i="6"/>
  <c r="DX19" i="6"/>
  <c r="U20" i="6"/>
  <c r="AO20" i="6"/>
  <c r="BE20" i="6"/>
  <c r="BZ20" i="6"/>
  <c r="CS20" i="6"/>
  <c r="DI20" i="6"/>
  <c r="F21" i="6"/>
  <c r="Z21" i="6"/>
  <c r="AP21" i="6"/>
  <c r="AQ21" i="3" s="1"/>
  <c r="BL21" i="6"/>
  <c r="CF21" i="6"/>
  <c r="CV21" i="6"/>
  <c r="DQ21" i="6"/>
  <c r="L22" i="6"/>
  <c r="AB22" i="6"/>
  <c r="AW22" i="6"/>
  <c r="BQ22" i="6"/>
  <c r="CG22" i="6"/>
  <c r="DB22" i="6"/>
  <c r="DV22" i="6"/>
  <c r="N23" i="6"/>
  <c r="AJ23" i="6"/>
  <c r="AK23" i="3" s="1"/>
  <c r="BB23" i="6"/>
  <c r="BR23" i="6"/>
  <c r="CN23" i="6"/>
  <c r="DH23" i="6"/>
  <c r="DX23" i="6"/>
  <c r="U24" i="6"/>
  <c r="AO24" i="6"/>
  <c r="BE24" i="6"/>
  <c r="BZ24" i="6"/>
  <c r="CS24" i="6"/>
  <c r="DI24" i="6"/>
  <c r="F25" i="6"/>
  <c r="Z25" i="6"/>
  <c r="AP25" i="6"/>
  <c r="AQ25" i="3" s="1"/>
  <c r="BL25" i="6"/>
  <c r="CF25" i="6"/>
  <c r="CV25" i="6"/>
  <c r="DQ25" i="6"/>
  <c r="L26" i="6"/>
  <c r="AB26" i="6"/>
  <c r="AW26" i="6"/>
  <c r="BQ26" i="6"/>
  <c r="CG26" i="6"/>
  <c r="DB26" i="6"/>
  <c r="DV26" i="6"/>
  <c r="N27" i="6"/>
  <c r="AJ27" i="6"/>
  <c r="BB27" i="6"/>
  <c r="BR27" i="6"/>
  <c r="CN27" i="6"/>
  <c r="DH27" i="6"/>
  <c r="DX27" i="6"/>
  <c r="U28" i="6"/>
  <c r="AO28" i="6"/>
  <c r="BB28" i="6"/>
  <c r="BQ28" i="6"/>
  <c r="CB28" i="6"/>
  <c r="CN28" i="6"/>
  <c r="DB28" i="6"/>
  <c r="DN28" i="6"/>
  <c r="DY28" i="6"/>
  <c r="P29" i="6"/>
  <c r="AB29" i="6"/>
  <c r="AO29" i="6"/>
  <c r="BB29" i="6"/>
  <c r="BM29" i="6"/>
  <c r="BZ29" i="6"/>
  <c r="CN29" i="6"/>
  <c r="DA29" i="6"/>
  <c r="DL29" i="6"/>
  <c r="DY29" i="6"/>
  <c r="N30" i="6"/>
  <c r="Z30" i="6"/>
  <c r="AO30" i="6"/>
  <c r="AZ30" i="6"/>
  <c r="BL30" i="6"/>
  <c r="BM30" i="3" s="1"/>
  <c r="BZ30" i="6"/>
  <c r="CL30" i="6"/>
  <c r="CM30" i="3" s="1"/>
  <c r="CW30" i="6"/>
  <c r="DL30" i="6"/>
  <c r="DX30" i="6"/>
  <c r="L31" i="6"/>
  <c r="Z31" i="6"/>
  <c r="AK31" i="6"/>
  <c r="AW31" i="6"/>
  <c r="BL31" i="6"/>
  <c r="BX31" i="6"/>
  <c r="CH31" i="6"/>
  <c r="CW31" i="6"/>
  <c r="DI31" i="6"/>
  <c r="DV31" i="6"/>
  <c r="L32" i="6"/>
  <c r="V32" i="6"/>
  <c r="AJ32" i="6"/>
  <c r="AW32" i="6"/>
  <c r="BJ32" i="6"/>
  <c r="BU32" i="6"/>
  <c r="CH32" i="6"/>
  <c r="CV32" i="6"/>
  <c r="DH32" i="6"/>
  <c r="DI32" i="3" s="1"/>
  <c r="DV32" i="6"/>
  <c r="I33" i="6"/>
  <c r="U33" i="6"/>
  <c r="AJ33" i="6"/>
  <c r="AV33" i="6"/>
  <c r="BF33" i="6"/>
  <c r="BU33" i="6"/>
  <c r="CG33" i="6"/>
  <c r="CS33" i="6"/>
  <c r="DH33" i="6"/>
  <c r="DR33" i="6"/>
  <c r="DS33" i="3" s="1"/>
  <c r="F34" i="6"/>
  <c r="U34" i="6"/>
  <c r="AG34" i="6"/>
  <c r="AR34" i="6"/>
  <c r="BE34" i="6"/>
  <c r="BN34" i="6"/>
  <c r="BX34" i="6"/>
  <c r="CH34" i="6"/>
  <c r="CP34" i="6"/>
  <c r="CZ34" i="6"/>
  <c r="DJ34" i="6"/>
  <c r="DT34" i="6"/>
  <c r="D35" i="6"/>
  <c r="E35" i="3" s="1"/>
  <c r="N35" i="6"/>
  <c r="X35" i="6"/>
  <c r="AG35" i="6"/>
  <c r="AR35" i="6"/>
  <c r="AZ35" i="6"/>
  <c r="BI35" i="6"/>
  <c r="BT35" i="6"/>
  <c r="CC35" i="6"/>
  <c r="CK35" i="6"/>
  <c r="CV35" i="6"/>
  <c r="DE35" i="6"/>
  <c r="DN35" i="6"/>
  <c r="DY35" i="6"/>
  <c r="I36" i="6"/>
  <c r="R36" i="6"/>
  <c r="AC36" i="6"/>
  <c r="AL36" i="6"/>
  <c r="AT36" i="6"/>
  <c r="BE36" i="6"/>
  <c r="BN36" i="6"/>
  <c r="BX36" i="6"/>
  <c r="CH36" i="6"/>
  <c r="CP36" i="6"/>
  <c r="DJ36" i="6"/>
  <c r="DK36" i="3" s="1"/>
  <c r="DT36" i="6"/>
  <c r="D37" i="6"/>
  <c r="N37" i="6"/>
  <c r="X37" i="6"/>
  <c r="AG37" i="6"/>
  <c r="AR37" i="6"/>
  <c r="AZ37" i="6"/>
  <c r="BI37" i="6"/>
  <c r="BT37" i="6"/>
  <c r="CC37" i="6"/>
  <c r="CK37" i="6"/>
  <c r="CV37" i="6"/>
  <c r="DE37" i="6"/>
  <c r="DN37" i="6"/>
  <c r="DY37" i="6"/>
  <c r="I38" i="6"/>
  <c r="J38" i="3" s="1"/>
  <c r="R38" i="6"/>
  <c r="AC38" i="6"/>
  <c r="AL38" i="6"/>
  <c r="AT38" i="6"/>
  <c r="BE38" i="6"/>
  <c r="BN38" i="6"/>
  <c r="BX38" i="6"/>
  <c r="CH38" i="6"/>
  <c r="CP38" i="6"/>
  <c r="CZ38" i="6"/>
  <c r="DJ38" i="6"/>
  <c r="DT38" i="6"/>
  <c r="D39" i="6"/>
  <c r="N39" i="6"/>
  <c r="X39" i="6"/>
  <c r="AG39" i="6"/>
  <c r="AR39" i="6"/>
  <c r="AZ39" i="6"/>
  <c r="BI39" i="6"/>
  <c r="BT39" i="6"/>
  <c r="CC39" i="6"/>
  <c r="CK39" i="6"/>
  <c r="CV39" i="6"/>
  <c r="DE39" i="6"/>
  <c r="DN39" i="6"/>
  <c r="DY39" i="6"/>
  <c r="I40" i="6"/>
  <c r="R40" i="6"/>
  <c r="AC40" i="6"/>
  <c r="AL40" i="6"/>
  <c r="AT40" i="6"/>
  <c r="BE40" i="6"/>
  <c r="BN40" i="6"/>
  <c r="BX40" i="6"/>
  <c r="CH40" i="6"/>
  <c r="CP40" i="6"/>
  <c r="CZ40" i="6"/>
  <c r="DJ40" i="6"/>
  <c r="DT40" i="6"/>
  <c r="D41" i="6"/>
  <c r="E41" i="3" s="1"/>
  <c r="N41" i="6"/>
  <c r="X41" i="6"/>
  <c r="AG41" i="6"/>
  <c r="AR41" i="6"/>
  <c r="AZ41" i="6"/>
  <c r="BI41" i="6"/>
  <c r="BT41" i="6"/>
  <c r="CC41" i="6"/>
  <c r="CK41" i="6"/>
  <c r="CV41" i="6"/>
  <c r="DE41" i="6"/>
  <c r="DN41" i="6"/>
  <c r="DY41" i="6"/>
  <c r="I42" i="6"/>
  <c r="R42" i="6"/>
  <c r="AC42" i="6"/>
  <c r="AL42" i="6"/>
  <c r="AT42" i="6"/>
  <c r="BE42" i="6"/>
  <c r="BN42" i="6"/>
  <c r="BX42" i="6"/>
  <c r="CH42" i="6"/>
  <c r="CP42" i="6"/>
  <c r="CZ42" i="6"/>
  <c r="DA42" i="3" s="1"/>
  <c r="DJ42" i="6"/>
  <c r="DT42" i="6"/>
  <c r="D43" i="6"/>
  <c r="N43" i="6"/>
  <c r="X43" i="6"/>
  <c r="AG43" i="6"/>
  <c r="AR43" i="6"/>
  <c r="AZ43" i="6"/>
  <c r="BA43" i="3" s="1"/>
  <c r="BI43" i="6"/>
  <c r="BT43" i="6"/>
  <c r="CC43" i="6"/>
  <c r="CK43" i="6"/>
  <c r="CV43" i="6"/>
  <c r="DE43" i="6"/>
  <c r="DN43" i="6"/>
  <c r="DY43" i="6"/>
  <c r="I44" i="6"/>
  <c r="R44" i="6"/>
  <c r="AC44" i="6"/>
  <c r="AL44" i="6"/>
  <c r="AT44" i="6"/>
  <c r="BE44" i="6"/>
  <c r="BN44" i="6"/>
  <c r="BX44" i="6"/>
  <c r="CH44" i="6"/>
  <c r="CP44" i="6"/>
  <c r="CZ44" i="6"/>
  <c r="DJ44" i="6"/>
  <c r="DT44" i="6"/>
  <c r="D45" i="6"/>
  <c r="N45" i="6"/>
  <c r="X45" i="6"/>
  <c r="Y45" i="3" s="1"/>
  <c r="AG45" i="6"/>
  <c r="AR45" i="6"/>
  <c r="AZ45" i="6"/>
  <c r="BI45" i="6"/>
  <c r="BT45" i="6"/>
  <c r="CC45" i="6"/>
  <c r="CK45" i="6"/>
  <c r="CV45" i="6"/>
  <c r="CW45" i="3" s="1"/>
  <c r="DE45" i="6"/>
  <c r="DN45" i="6"/>
  <c r="DY45" i="6"/>
  <c r="I46" i="6"/>
  <c r="R46" i="6"/>
  <c r="AC46" i="6"/>
  <c r="AT46" i="6"/>
  <c r="BE46" i="6"/>
  <c r="BN46" i="6"/>
  <c r="BX46" i="6"/>
  <c r="CH46" i="6"/>
  <c r="CP46" i="6"/>
  <c r="CZ46" i="6"/>
  <c r="DJ46" i="6"/>
  <c r="DT46" i="6"/>
  <c r="D47" i="6"/>
  <c r="E47" i="3" s="1"/>
  <c r="N47" i="6"/>
  <c r="AG47" i="6"/>
  <c r="AR47" i="6"/>
  <c r="AZ47" i="6"/>
  <c r="BI47" i="6"/>
  <c r="CC47" i="6"/>
  <c r="CV47" i="6"/>
  <c r="DY47" i="6"/>
  <c r="AL48" i="6"/>
  <c r="BX48" i="6"/>
  <c r="DJ48" i="6"/>
  <c r="X49" i="6"/>
  <c r="CC49" i="6"/>
  <c r="DY49" i="6"/>
  <c r="BE50" i="6"/>
  <c r="CZ50" i="6"/>
  <c r="DA50" i="3" s="1"/>
  <c r="AG51" i="6"/>
  <c r="CK51" i="6"/>
  <c r="I52" i="6"/>
  <c r="AT52" i="6"/>
  <c r="BX52" i="6"/>
  <c r="DJ52" i="6"/>
  <c r="X53" i="6"/>
  <c r="BI53" i="6"/>
  <c r="CK53" i="6"/>
  <c r="DY53" i="6"/>
  <c r="AC54" i="6"/>
  <c r="BE54" i="6"/>
  <c r="CH54" i="6"/>
  <c r="DJ54" i="6"/>
  <c r="N55" i="6"/>
  <c r="AZ55" i="6"/>
  <c r="CK55" i="6"/>
  <c r="DN55" i="6"/>
  <c r="R56" i="6"/>
  <c r="AT56" i="6"/>
  <c r="BN56" i="6"/>
  <c r="CS56" i="6"/>
  <c r="CD3" i="6"/>
  <c r="V4" i="6"/>
  <c r="W4" i="3" s="1"/>
  <c r="CK4" i="6"/>
  <c r="AC5" i="6"/>
  <c r="CN5" i="6"/>
  <c r="P6" i="6"/>
  <c r="BN6" i="6"/>
  <c r="DK6" i="6"/>
  <c r="AN7" i="6"/>
  <c r="CM7" i="6"/>
  <c r="L8" i="6"/>
  <c r="BL8" i="6"/>
  <c r="DC8" i="6"/>
  <c r="L9" i="6"/>
  <c r="AO9" i="6"/>
  <c r="BQ9" i="6"/>
  <c r="CS9" i="6"/>
  <c r="DV9" i="6"/>
  <c r="DW9" i="3" s="1"/>
  <c r="Z10" i="6"/>
  <c r="BB10" i="6"/>
  <c r="CF10" i="6"/>
  <c r="DH10" i="6"/>
  <c r="L11" i="6"/>
  <c r="AO11" i="6"/>
  <c r="BQ11" i="6"/>
  <c r="CS11" i="6"/>
  <c r="DV11" i="6"/>
  <c r="Z12" i="6"/>
  <c r="BB12" i="6"/>
  <c r="CF12" i="6"/>
  <c r="DH12" i="6"/>
  <c r="L13" i="6"/>
  <c r="AO13" i="6"/>
  <c r="BQ13" i="6"/>
  <c r="CS13" i="6"/>
  <c r="DV13" i="6"/>
  <c r="Z14" i="6"/>
  <c r="BB14" i="6"/>
  <c r="CF14" i="6"/>
  <c r="DH14" i="6"/>
  <c r="L15" i="6"/>
  <c r="AO15" i="6"/>
  <c r="AP15" i="3" s="1"/>
  <c r="BQ15" i="6"/>
  <c r="CS15" i="6"/>
  <c r="DV15" i="6"/>
  <c r="Z16" i="6"/>
  <c r="BB16" i="6"/>
  <c r="CF16" i="6"/>
  <c r="DH16" i="6"/>
  <c r="L17" i="6"/>
  <c r="AO17" i="6"/>
  <c r="BQ17" i="6"/>
  <c r="CS17" i="6"/>
  <c r="DV17" i="6"/>
  <c r="Z18" i="6"/>
  <c r="BB18" i="6"/>
  <c r="CF18" i="6"/>
  <c r="DH18" i="6"/>
  <c r="DI18" i="3" s="1"/>
  <c r="DX18" i="6"/>
  <c r="U19" i="6"/>
  <c r="AO19" i="6"/>
  <c r="BE19" i="6"/>
  <c r="BZ19" i="6"/>
  <c r="CS19" i="6"/>
  <c r="DI19" i="6"/>
  <c r="F20" i="6"/>
  <c r="Z20" i="6"/>
  <c r="AP20" i="6"/>
  <c r="AQ20" i="3" s="1"/>
  <c r="BL20" i="6"/>
  <c r="CF20" i="6"/>
  <c r="CV20" i="6"/>
  <c r="DQ20" i="6"/>
  <c r="L21" i="6"/>
  <c r="AB21" i="6"/>
  <c r="AW21" i="6"/>
  <c r="BQ21" i="6"/>
  <c r="CG21" i="6"/>
  <c r="DB21" i="6"/>
  <c r="DV21" i="6"/>
  <c r="N22" i="6"/>
  <c r="AJ22" i="6"/>
  <c r="BB22" i="6"/>
  <c r="BR22" i="6"/>
  <c r="CN22" i="6"/>
  <c r="DH22" i="6"/>
  <c r="DX22" i="6"/>
  <c r="U23" i="6"/>
  <c r="AO23" i="6"/>
  <c r="BE23" i="6"/>
  <c r="BZ23" i="6"/>
  <c r="CS23" i="6"/>
  <c r="DI23" i="6"/>
  <c r="F24" i="6"/>
  <c r="Z24" i="6"/>
  <c r="AP24" i="6"/>
  <c r="AQ24" i="3" s="1"/>
  <c r="BL24" i="6"/>
  <c r="CF24" i="6"/>
  <c r="CV24" i="6"/>
  <c r="CW24" i="3" s="1"/>
  <c r="DQ24" i="6"/>
  <c r="L25" i="6"/>
  <c r="AB25" i="6"/>
  <c r="AW25" i="6"/>
  <c r="BQ25" i="6"/>
  <c r="CG25" i="6"/>
  <c r="DB25" i="6"/>
  <c r="DV25" i="6"/>
  <c r="DW25" i="3" s="1"/>
  <c r="N26" i="6"/>
  <c r="AJ26" i="6"/>
  <c r="BB26" i="6"/>
  <c r="BR26" i="6"/>
  <c r="CN26" i="6"/>
  <c r="DH26" i="6"/>
  <c r="DX26" i="6"/>
  <c r="U27" i="6"/>
  <c r="AO27" i="6"/>
  <c r="BE27" i="6"/>
  <c r="BZ27" i="6"/>
  <c r="CS27" i="6"/>
  <c r="DI27" i="6"/>
  <c r="F28" i="6"/>
  <c r="Z28" i="6"/>
  <c r="AP28" i="6"/>
  <c r="AQ28" i="3" s="1"/>
  <c r="BF28" i="6"/>
  <c r="BR28" i="6"/>
  <c r="CF28" i="6"/>
  <c r="CS28" i="6"/>
  <c r="DD28" i="6"/>
  <c r="DQ28" i="6"/>
  <c r="F29" i="6"/>
  <c r="T29" i="6"/>
  <c r="AD29" i="6"/>
  <c r="AR29" i="6"/>
  <c r="BE29" i="6"/>
  <c r="BQ29" i="6"/>
  <c r="CF29" i="6"/>
  <c r="CP29" i="6"/>
  <c r="DB29" i="6"/>
  <c r="DQ29" i="6"/>
  <c r="E30" i="6"/>
  <c r="P30" i="6"/>
  <c r="AD30" i="6"/>
  <c r="AP30" i="6"/>
  <c r="AQ30" i="3" s="1"/>
  <c r="BB30" i="6"/>
  <c r="BQ30" i="6"/>
  <c r="CB30" i="6"/>
  <c r="CN30" i="6"/>
  <c r="DB30" i="6"/>
  <c r="DN30" i="6"/>
  <c r="DY30" i="6"/>
  <c r="P31" i="6"/>
  <c r="AB31" i="6"/>
  <c r="AO31" i="6"/>
  <c r="BB31" i="6"/>
  <c r="BM31" i="6"/>
  <c r="BZ31" i="6"/>
  <c r="CN31" i="6"/>
  <c r="DA31" i="6"/>
  <c r="DL31" i="6"/>
  <c r="DY31" i="6"/>
  <c r="N32" i="6"/>
  <c r="Z32" i="6"/>
  <c r="AO32" i="6"/>
  <c r="AZ32" i="6"/>
  <c r="BL32" i="6"/>
  <c r="BZ32" i="6"/>
  <c r="CL32" i="6"/>
  <c r="CM32" i="3" s="1"/>
  <c r="CW32" i="6"/>
  <c r="DL32" i="6"/>
  <c r="DX32" i="6"/>
  <c r="L33" i="6"/>
  <c r="Z33" i="6"/>
  <c r="AK33" i="6"/>
  <c r="AW33" i="6"/>
  <c r="BL33" i="6"/>
  <c r="BX33" i="6"/>
  <c r="CH33" i="6"/>
  <c r="CW33" i="6"/>
  <c r="DI33" i="6"/>
  <c r="DV33" i="6"/>
  <c r="L34" i="6"/>
  <c r="V34" i="6"/>
  <c r="AJ34" i="6"/>
  <c r="AW34" i="6"/>
  <c r="BH34" i="6"/>
  <c r="BP34" i="6"/>
  <c r="BZ34" i="6"/>
  <c r="CJ34" i="6"/>
  <c r="CS34" i="6"/>
  <c r="DD34" i="6"/>
  <c r="DL34" i="6"/>
  <c r="DU34" i="6"/>
  <c r="H35" i="6"/>
  <c r="Q35" i="6"/>
  <c r="Y35" i="6"/>
  <c r="AJ35" i="6"/>
  <c r="AS35" i="6"/>
  <c r="BB35" i="6"/>
  <c r="BM35" i="6"/>
  <c r="BU35" i="6"/>
  <c r="CD35" i="6"/>
  <c r="CO35" i="6"/>
  <c r="CX35" i="6"/>
  <c r="DF35" i="6"/>
  <c r="DQ35" i="6"/>
  <c r="B36" i="6"/>
  <c r="L36" i="6"/>
  <c r="V36" i="6"/>
  <c r="AD36" i="6"/>
  <c r="AN36" i="6"/>
  <c r="AX36" i="6"/>
  <c r="BH36" i="6"/>
  <c r="BP36" i="6"/>
  <c r="BZ36" i="6"/>
  <c r="CJ36" i="6"/>
  <c r="CS36" i="6"/>
  <c r="DD36" i="6"/>
  <c r="DL36" i="6"/>
  <c r="DU36" i="6"/>
  <c r="H37" i="6"/>
  <c r="Q37" i="6"/>
  <c r="Y37" i="6"/>
  <c r="AJ37" i="6"/>
  <c r="AS37" i="6"/>
  <c r="BB37" i="6"/>
  <c r="BM37" i="6"/>
  <c r="BU37" i="6"/>
  <c r="CD37" i="6"/>
  <c r="CO37" i="6"/>
  <c r="CX37" i="6"/>
  <c r="DF37" i="6"/>
  <c r="DQ37" i="6"/>
  <c r="B38" i="6"/>
  <c r="L38" i="6"/>
  <c r="V38" i="6"/>
  <c r="AD38" i="6"/>
  <c r="AN38" i="6"/>
  <c r="AX38" i="6"/>
  <c r="BH38" i="6"/>
  <c r="BP38" i="6"/>
  <c r="BZ38" i="6"/>
  <c r="CJ38" i="6"/>
  <c r="CS38" i="6"/>
  <c r="DD38" i="6"/>
  <c r="DL38" i="6"/>
  <c r="DU38" i="6"/>
  <c r="H39" i="6"/>
  <c r="Q39" i="6"/>
  <c r="Y39" i="6"/>
  <c r="AJ39" i="6"/>
  <c r="AS39" i="6"/>
  <c r="BB39" i="6"/>
  <c r="BM39" i="6"/>
  <c r="BU39" i="6"/>
  <c r="CD39" i="6"/>
  <c r="CO39" i="6"/>
  <c r="CX39" i="6"/>
  <c r="DF39" i="6"/>
  <c r="DQ39" i="6"/>
  <c r="B40" i="6"/>
  <c r="L40" i="6"/>
  <c r="V40" i="6"/>
  <c r="AD40" i="6"/>
  <c r="AN40" i="6"/>
  <c r="AX40" i="6"/>
  <c r="BH40" i="6"/>
  <c r="BP40" i="6"/>
  <c r="BZ40" i="6"/>
  <c r="CJ40" i="6"/>
  <c r="CS40" i="6"/>
  <c r="DD40" i="6"/>
  <c r="DL40" i="6"/>
  <c r="DU40" i="6"/>
  <c r="H41" i="6"/>
  <c r="Q41" i="6"/>
  <c r="Y41" i="6"/>
  <c r="AJ41" i="6"/>
  <c r="AS41" i="6"/>
  <c r="BB41" i="6"/>
  <c r="BM41" i="6"/>
  <c r="BU41" i="6"/>
  <c r="CD41" i="6"/>
  <c r="CO41" i="6"/>
  <c r="CX41" i="6"/>
  <c r="DF41" i="6"/>
  <c r="DQ41" i="6"/>
  <c r="B42" i="6"/>
  <c r="L42" i="6"/>
  <c r="V42" i="6"/>
  <c r="AD42" i="6"/>
  <c r="AN42" i="6"/>
  <c r="AO42" i="3" s="1"/>
  <c r="AX42" i="6"/>
  <c r="BH42" i="6"/>
  <c r="BP42" i="6"/>
  <c r="BZ42" i="6"/>
  <c r="CJ42" i="6"/>
  <c r="CS42" i="6"/>
  <c r="DD42" i="6"/>
  <c r="DL42" i="6"/>
  <c r="DU42" i="6"/>
  <c r="H43" i="6"/>
  <c r="Q43" i="6"/>
  <c r="Y43" i="6"/>
  <c r="AJ43" i="6"/>
  <c r="AS43" i="6"/>
  <c r="BB43" i="6"/>
  <c r="BM43" i="6"/>
  <c r="BU43" i="6"/>
  <c r="CD43" i="6"/>
  <c r="CO43" i="6"/>
  <c r="CX43" i="6"/>
  <c r="DF43" i="6"/>
  <c r="DQ43" i="6"/>
  <c r="B44" i="6"/>
  <c r="L44" i="6"/>
  <c r="V44" i="6"/>
  <c r="AD44" i="6"/>
  <c r="AN44" i="6"/>
  <c r="AX44" i="6"/>
  <c r="BH44" i="6"/>
  <c r="BP44" i="6"/>
  <c r="BZ44" i="6"/>
  <c r="CJ44" i="6"/>
  <c r="CS44" i="6"/>
  <c r="AT3" i="6"/>
  <c r="AU3" i="3" s="1"/>
  <c r="DK3" i="6"/>
  <c r="BB4" i="6"/>
  <c r="DQ4" i="6"/>
  <c r="BM5" i="6"/>
  <c r="DO5" i="6"/>
  <c r="AN6" i="6"/>
  <c r="AO6" i="3" s="1"/>
  <c r="CN6" i="6"/>
  <c r="N7" i="6"/>
  <c r="O7" i="3" s="1"/>
  <c r="BL7" i="6"/>
  <c r="DK7" i="6"/>
  <c r="AL8" i="6"/>
  <c r="CI8" i="6"/>
  <c r="DV8" i="6"/>
  <c r="Z9" i="6"/>
  <c r="BB9" i="6"/>
  <c r="CF9" i="6"/>
  <c r="DH9" i="6"/>
  <c r="L10" i="6"/>
  <c r="AO10" i="6"/>
  <c r="BQ10" i="6"/>
  <c r="CS10" i="6"/>
  <c r="DV10" i="6"/>
  <c r="DW10" i="3" s="1"/>
  <c r="Z11" i="6"/>
  <c r="BB11" i="6"/>
  <c r="CF11" i="6"/>
  <c r="DH11" i="6"/>
  <c r="L12" i="6"/>
  <c r="AO12" i="6"/>
  <c r="BQ12" i="6"/>
  <c r="CS12" i="6"/>
  <c r="DV12" i="6"/>
  <c r="Z13" i="6"/>
  <c r="BB13" i="6"/>
  <c r="CF13" i="6"/>
  <c r="DH13" i="6"/>
  <c r="L14" i="6"/>
  <c r="AO14" i="6"/>
  <c r="BQ14" i="6"/>
  <c r="CS14" i="6"/>
  <c r="DV14" i="6"/>
  <c r="Z15" i="6"/>
  <c r="BB15" i="6"/>
  <c r="CF15" i="6"/>
  <c r="DH15" i="6"/>
  <c r="L16" i="6"/>
  <c r="AO16" i="6"/>
  <c r="AP16" i="3" s="1"/>
  <c r="BQ16" i="6"/>
  <c r="CS16" i="6"/>
  <c r="DV16" i="6"/>
  <c r="Z17" i="6"/>
  <c r="BB17" i="6"/>
  <c r="CF17" i="6"/>
  <c r="DH17" i="6"/>
  <c r="L18" i="6"/>
  <c r="AO18" i="6"/>
  <c r="BQ18" i="6"/>
  <c r="CS18" i="6"/>
  <c r="DQ18" i="6"/>
  <c r="L19" i="6"/>
  <c r="AB19" i="6"/>
  <c r="AW19" i="6"/>
  <c r="BQ19" i="6"/>
  <c r="CG19" i="6"/>
  <c r="DB19" i="6"/>
  <c r="DV19" i="6"/>
  <c r="N20" i="6"/>
  <c r="AJ20" i="6"/>
  <c r="BB20" i="6"/>
  <c r="BR20" i="6"/>
  <c r="CN20" i="6"/>
  <c r="DH20" i="6"/>
  <c r="DX20" i="6"/>
  <c r="U21" i="6"/>
  <c r="AO21" i="6"/>
  <c r="BE21" i="6"/>
  <c r="BZ21" i="6"/>
  <c r="CS21" i="6"/>
  <c r="DI21" i="6"/>
  <c r="F22" i="6"/>
  <c r="Z22" i="6"/>
  <c r="AP22" i="6"/>
  <c r="AQ22" i="3" s="1"/>
  <c r="BL22" i="6"/>
  <c r="CF22" i="6"/>
  <c r="CV22" i="6"/>
  <c r="DQ22" i="6"/>
  <c r="L23" i="6"/>
  <c r="AB23" i="6"/>
  <c r="AW23" i="6"/>
  <c r="BQ23" i="6"/>
  <c r="CG23" i="6"/>
  <c r="DB23" i="6"/>
  <c r="DV23" i="6"/>
  <c r="N24" i="6"/>
  <c r="AJ24" i="6"/>
  <c r="BB24" i="6"/>
  <c r="BR24" i="6"/>
  <c r="CN24" i="6"/>
  <c r="DH24" i="6"/>
  <c r="DX24" i="6"/>
  <c r="U25" i="6"/>
  <c r="AO25" i="6"/>
  <c r="BE25" i="6"/>
  <c r="BZ25" i="6"/>
  <c r="CS25" i="6"/>
  <c r="DI25" i="6"/>
  <c r="F26" i="6"/>
  <c r="Z26" i="6"/>
  <c r="AP26" i="6"/>
  <c r="AQ26" i="3" s="1"/>
  <c r="BL26" i="6"/>
  <c r="CF26" i="6"/>
  <c r="CV26" i="6"/>
  <c r="DQ26" i="6"/>
  <c r="L27" i="6"/>
  <c r="AB27" i="6"/>
  <c r="AW27" i="6"/>
  <c r="BQ27" i="6"/>
  <c r="CG27" i="6"/>
  <c r="DB27" i="6"/>
  <c r="DV27" i="6"/>
  <c r="N28" i="6"/>
  <c r="AJ28" i="6"/>
  <c r="AZ28" i="6"/>
  <c r="BL28" i="6"/>
  <c r="BZ28" i="6"/>
  <c r="CL28" i="6"/>
  <c r="CM28" i="3" s="1"/>
  <c r="CW28" i="6"/>
  <c r="DL28" i="6"/>
  <c r="DX28" i="6"/>
  <c r="L29" i="6"/>
  <c r="Z29" i="6"/>
  <c r="AK29" i="6"/>
  <c r="AW29" i="6"/>
  <c r="BL29" i="6"/>
  <c r="BX29" i="6"/>
  <c r="CH29" i="6"/>
  <c r="CW29" i="6"/>
  <c r="DI29" i="6"/>
  <c r="DV29" i="6"/>
  <c r="L30" i="6"/>
  <c r="V30" i="6"/>
  <c r="AJ30" i="6"/>
  <c r="AW30" i="6"/>
  <c r="BJ30" i="6"/>
  <c r="BU30" i="6"/>
  <c r="CH30" i="6"/>
  <c r="CV30" i="6"/>
  <c r="DH30" i="6"/>
  <c r="DV30" i="6"/>
  <c r="I31" i="6"/>
  <c r="U31" i="6"/>
  <c r="AJ31" i="6"/>
  <c r="AV31" i="6"/>
  <c r="BF31" i="6"/>
  <c r="BU31" i="6"/>
  <c r="CG31" i="6"/>
  <c r="CS31" i="6"/>
  <c r="DH31" i="6"/>
  <c r="DR31" i="6"/>
  <c r="DS31" i="3" s="1"/>
  <c r="F32" i="6"/>
  <c r="U32" i="6"/>
  <c r="AG32" i="6"/>
  <c r="AR32" i="6"/>
  <c r="BF32" i="6"/>
  <c r="BR32" i="6"/>
  <c r="CF32" i="6"/>
  <c r="CS32" i="6"/>
  <c r="DD32" i="6"/>
  <c r="DQ32" i="6"/>
  <c r="F33" i="6"/>
  <c r="T33" i="6"/>
  <c r="AD33" i="6"/>
  <c r="AR33" i="6"/>
  <c r="BE33" i="6"/>
  <c r="BQ33" i="6"/>
  <c r="CF33" i="6"/>
  <c r="CP33" i="6"/>
  <c r="DB33" i="6"/>
  <c r="DQ33" i="6"/>
  <c r="E34" i="6"/>
  <c r="P34" i="6"/>
  <c r="AD34" i="6"/>
  <c r="AP34" i="6"/>
  <c r="AQ34" i="3" s="1"/>
  <c r="BB34" i="6"/>
  <c r="BM34" i="6"/>
  <c r="BU34" i="6"/>
  <c r="CD34" i="6"/>
  <c r="CO34" i="6"/>
  <c r="CX34" i="6"/>
  <c r="DF34" i="6"/>
  <c r="DQ34" i="6"/>
  <c r="B35" i="6"/>
  <c r="L35" i="6"/>
  <c r="V35" i="6"/>
  <c r="AD35" i="6"/>
  <c r="AN35" i="6"/>
  <c r="AX35" i="6"/>
  <c r="BH35" i="6"/>
  <c r="BP35" i="6"/>
  <c r="BZ35" i="6"/>
  <c r="CJ35" i="6"/>
  <c r="CS35" i="6"/>
  <c r="DD35" i="6"/>
  <c r="DL35" i="6"/>
  <c r="DU35" i="6"/>
  <c r="H36" i="6"/>
  <c r="Q36" i="6"/>
  <c r="Y36" i="6"/>
  <c r="AJ36" i="6"/>
  <c r="AS36" i="6"/>
  <c r="BB36" i="6"/>
  <c r="BM36" i="6"/>
  <c r="BU36" i="6"/>
  <c r="CD36" i="6"/>
  <c r="CO36" i="6"/>
  <c r="CX36" i="6"/>
  <c r="DF36" i="6"/>
  <c r="DQ36" i="6"/>
  <c r="B37" i="6"/>
  <c r="L37" i="6"/>
  <c r="V37" i="6"/>
  <c r="AD37" i="6"/>
  <c r="AN37" i="6"/>
  <c r="AO37" i="3" s="1"/>
  <c r="AX37" i="6"/>
  <c r="BH37" i="6"/>
  <c r="BP37" i="6"/>
  <c r="BZ37" i="6"/>
  <c r="CJ37" i="6"/>
  <c r="CS37" i="6"/>
  <c r="DD37" i="6"/>
  <c r="DL37" i="6"/>
  <c r="DU37" i="6"/>
  <c r="H38" i="6"/>
  <c r="Q38" i="6"/>
  <c r="Y38" i="6"/>
  <c r="AJ38" i="6"/>
  <c r="AS38" i="6"/>
  <c r="BB38" i="6"/>
  <c r="BM38" i="6"/>
  <c r="BU38" i="6"/>
  <c r="CD38" i="6"/>
  <c r="CO38" i="6"/>
  <c r="CX38" i="6"/>
  <c r="DF38" i="6"/>
  <c r="DQ38" i="6"/>
  <c r="B39" i="6"/>
  <c r="L39" i="6"/>
  <c r="V39" i="6"/>
  <c r="AD39" i="6"/>
  <c r="AN39" i="6"/>
  <c r="AX39" i="6"/>
  <c r="BH39" i="6"/>
  <c r="BP39" i="6"/>
  <c r="BZ39" i="6"/>
  <c r="CJ39" i="6"/>
  <c r="CS39" i="6"/>
  <c r="DD39" i="6"/>
  <c r="DL39" i="6"/>
  <c r="DU39" i="6"/>
  <c r="H40" i="6"/>
  <c r="Q40" i="6"/>
  <c r="Y40" i="6"/>
  <c r="AJ40" i="6"/>
  <c r="AS40" i="6"/>
  <c r="BB40" i="6"/>
  <c r="BM40" i="6"/>
  <c r="BU40" i="6"/>
  <c r="CD40" i="6"/>
  <c r="CO40" i="6"/>
  <c r="CX40" i="6"/>
  <c r="DF40" i="6"/>
  <c r="DG40" i="3" s="1"/>
  <c r="DQ40" i="6"/>
  <c r="B41" i="6"/>
  <c r="L41" i="6"/>
  <c r="V41" i="6"/>
  <c r="AD41" i="6"/>
  <c r="AN41" i="6"/>
  <c r="AX41" i="6"/>
  <c r="BH41" i="6"/>
  <c r="BP41" i="6"/>
  <c r="BZ41" i="6"/>
  <c r="CJ41" i="6"/>
  <c r="CS41" i="6"/>
  <c r="DD41" i="6"/>
  <c r="DL41" i="6"/>
  <c r="DU41" i="6"/>
  <c r="H42" i="6"/>
  <c r="Q42" i="6"/>
  <c r="Y42" i="6"/>
  <c r="AJ42" i="6"/>
  <c r="AS42" i="6"/>
  <c r="BB42" i="6"/>
  <c r="BM42" i="6"/>
  <c r="BU42" i="6"/>
  <c r="CD42" i="6"/>
  <c r="CE42" i="3" s="1"/>
  <c r="CO42" i="6"/>
  <c r="CX42" i="6"/>
  <c r="DF42" i="6"/>
  <c r="DQ42" i="6"/>
  <c r="B43" i="6"/>
  <c r="L43" i="6"/>
  <c r="V43" i="6"/>
  <c r="AD43" i="6"/>
  <c r="AN43" i="6"/>
  <c r="AX43" i="6"/>
  <c r="BH43" i="6"/>
  <c r="BP43" i="6"/>
  <c r="BZ43" i="6"/>
  <c r="CJ43" i="6"/>
  <c r="CS43" i="6"/>
  <c r="DD43" i="6"/>
  <c r="DL43" i="6"/>
  <c r="DU43" i="6"/>
  <c r="H44" i="6"/>
  <c r="Q44" i="6"/>
  <c r="Y44" i="6"/>
  <c r="AJ44" i="6"/>
  <c r="AS44" i="6"/>
  <c r="BB44" i="6"/>
  <c r="BM44" i="6"/>
  <c r="BU44" i="6"/>
  <c r="CD44" i="6"/>
  <c r="CO44" i="6"/>
  <c r="CX44" i="6"/>
  <c r="DF44" i="6"/>
  <c r="DQ44" i="6"/>
  <c r="B45" i="6"/>
  <c r="L45" i="6"/>
  <c r="V45" i="6"/>
  <c r="AD45" i="6"/>
  <c r="AN45" i="6"/>
  <c r="AX45" i="6"/>
  <c r="BH45" i="6"/>
  <c r="BP45" i="6"/>
  <c r="BZ45" i="6"/>
  <c r="CJ45" i="6"/>
  <c r="CS45" i="6"/>
  <c r="DD45" i="6"/>
  <c r="DL45" i="6"/>
  <c r="DU45" i="6"/>
  <c r="H46" i="6"/>
  <c r="Q46" i="6"/>
  <c r="Y46" i="6"/>
  <c r="AJ46" i="6"/>
  <c r="AS46" i="6"/>
  <c r="BB46" i="6"/>
  <c r="BM46" i="6"/>
  <c r="BU46" i="6"/>
  <c r="CD46" i="6"/>
  <c r="CO46" i="6"/>
  <c r="CX46" i="6"/>
  <c r="DF46" i="6"/>
  <c r="DQ46" i="6"/>
  <c r="B47" i="6"/>
  <c r="L47" i="6"/>
  <c r="V47" i="6"/>
  <c r="AD47" i="6"/>
  <c r="AN47" i="6"/>
  <c r="AX47" i="6"/>
  <c r="BH47" i="6"/>
  <c r="BP47" i="6"/>
  <c r="BZ47" i="6"/>
  <c r="CJ47" i="6"/>
  <c r="CS47" i="6"/>
  <c r="DD47" i="6"/>
  <c r="DL47" i="6"/>
  <c r="DU47" i="6"/>
  <c r="H48" i="6"/>
  <c r="Q48" i="6"/>
  <c r="Y48" i="6"/>
  <c r="AJ48" i="6"/>
  <c r="AS48" i="6"/>
  <c r="BB48" i="6"/>
  <c r="BM48" i="6"/>
  <c r="BU48" i="6"/>
  <c r="CD48" i="6"/>
  <c r="CO48" i="6"/>
  <c r="CX48" i="6"/>
  <c r="DF48" i="6"/>
  <c r="DQ48" i="6"/>
  <c r="B49" i="6"/>
  <c r="L49" i="6"/>
  <c r="V49" i="6"/>
  <c r="AD49" i="6"/>
  <c r="AN49" i="6"/>
  <c r="AX49" i="6"/>
  <c r="BH49" i="6"/>
  <c r="BP49" i="6"/>
  <c r="BZ49" i="6"/>
  <c r="CJ49" i="6"/>
  <c r="CS49" i="6"/>
  <c r="DD49" i="6"/>
  <c r="DL49" i="6"/>
  <c r="DU49" i="6"/>
  <c r="H50" i="6"/>
  <c r="Q50" i="6"/>
  <c r="Y50" i="6"/>
  <c r="AJ50" i="6"/>
  <c r="AS50" i="6"/>
  <c r="BB50" i="6"/>
  <c r="BM50" i="6"/>
  <c r="BU50" i="6"/>
  <c r="CD50" i="6"/>
  <c r="CO50" i="6"/>
  <c r="CX50" i="6"/>
  <c r="DF50" i="6"/>
  <c r="DQ50" i="6"/>
  <c r="B51" i="6"/>
  <c r="L51" i="6"/>
  <c r="V51" i="6"/>
  <c r="AD51" i="6"/>
  <c r="AN51" i="6"/>
  <c r="AX51" i="6"/>
  <c r="BH51" i="6"/>
  <c r="BP51" i="6"/>
  <c r="BZ51" i="6"/>
  <c r="CJ51" i="6"/>
  <c r="CS51" i="6"/>
  <c r="DD51" i="6"/>
  <c r="DL51" i="6"/>
  <c r="DU51" i="6"/>
  <c r="H52" i="6"/>
  <c r="Q52" i="6"/>
  <c r="Y52" i="6"/>
  <c r="AJ52" i="6"/>
  <c r="AS52" i="6"/>
  <c r="BB52" i="6"/>
  <c r="BM52" i="6"/>
  <c r="BU52" i="6"/>
  <c r="CD52" i="6"/>
  <c r="CO52" i="6"/>
  <c r="CX52" i="6"/>
  <c r="DF52" i="6"/>
  <c r="DQ52" i="6"/>
  <c r="B53" i="6"/>
  <c r="L53" i="6"/>
  <c r="V53" i="6"/>
  <c r="AD53" i="6"/>
  <c r="AN53" i="6"/>
  <c r="AO53" i="3" s="1"/>
  <c r="AX53" i="6"/>
  <c r="BH53" i="6"/>
  <c r="BP53" i="6"/>
  <c r="BZ53" i="6"/>
  <c r="CJ53" i="6"/>
  <c r="CS53" i="6"/>
  <c r="DD53" i="6"/>
  <c r="DL53" i="6"/>
  <c r="DU53" i="6"/>
  <c r="H54" i="6"/>
  <c r="Q54" i="6"/>
  <c r="Y54" i="6"/>
  <c r="AJ54" i="6"/>
  <c r="AS54" i="6"/>
  <c r="BB54" i="6"/>
  <c r="BM54" i="6"/>
  <c r="BU54" i="6"/>
  <c r="CD54" i="6"/>
  <c r="CO54" i="6"/>
  <c r="CX54" i="6"/>
  <c r="DF54" i="6"/>
  <c r="DQ54" i="6"/>
  <c r="B55" i="6"/>
  <c r="L55" i="6"/>
  <c r="V55" i="6"/>
  <c r="AD55" i="6"/>
  <c r="AN55" i="6"/>
  <c r="AX55" i="6"/>
  <c r="BH55" i="6"/>
  <c r="BP55" i="6"/>
  <c r="BZ55" i="6"/>
  <c r="CJ55" i="6"/>
  <c r="CK55" i="3" s="1"/>
  <c r="CS55" i="6"/>
  <c r="DD55" i="6"/>
  <c r="DL55" i="6"/>
  <c r="DU55" i="6"/>
  <c r="H56" i="6"/>
  <c r="Q56" i="6"/>
  <c r="Y56" i="6"/>
  <c r="AJ56" i="6"/>
  <c r="AS56" i="6"/>
  <c r="BB56" i="6"/>
  <c r="BM56" i="6"/>
  <c r="BU56" i="6"/>
  <c r="CC56" i="6"/>
  <c r="CJ56" i="6"/>
  <c r="CP56" i="6"/>
  <c r="CX56" i="6"/>
  <c r="DE56" i="6"/>
  <c r="DL56" i="6"/>
  <c r="DT56" i="6"/>
  <c r="B57" i="6"/>
  <c r="I57" i="6"/>
  <c r="Q57" i="6"/>
  <c r="X57" i="6"/>
  <c r="AD57" i="6"/>
  <c r="AL57" i="6"/>
  <c r="AS57" i="6"/>
  <c r="AZ57" i="6"/>
  <c r="BH57" i="6"/>
  <c r="BN57" i="6"/>
  <c r="BU57" i="6"/>
  <c r="CC57" i="6"/>
  <c r="CJ57" i="6"/>
  <c r="CP57" i="6"/>
  <c r="CX57" i="6"/>
  <c r="DE57" i="6"/>
  <c r="DL57" i="6"/>
  <c r="DT57" i="6"/>
  <c r="B58" i="6"/>
  <c r="I58" i="6"/>
  <c r="Q58" i="6"/>
  <c r="X58" i="6"/>
  <c r="AD58" i="6"/>
  <c r="AL58" i="6"/>
  <c r="AS58" i="6"/>
  <c r="AZ58" i="6"/>
  <c r="BH58" i="6"/>
  <c r="BN58" i="6"/>
  <c r="BS58" i="6"/>
  <c r="BT58" i="3" s="1"/>
  <c r="BY58" i="6"/>
  <c r="CD58" i="6"/>
  <c r="CI58" i="6"/>
  <c r="CO58" i="6"/>
  <c r="CT58" i="6"/>
  <c r="CY58" i="6"/>
  <c r="DE58" i="6"/>
  <c r="DJ58" i="6"/>
  <c r="DK58" i="3" s="1"/>
  <c r="DO58" i="6"/>
  <c r="DU58" i="6"/>
  <c r="B59" i="6"/>
  <c r="G59" i="6"/>
  <c r="M59" i="6"/>
  <c r="R59" i="6"/>
  <c r="W59" i="6"/>
  <c r="AC59" i="6"/>
  <c r="AH59" i="6"/>
  <c r="AM59" i="6"/>
  <c r="AS59" i="6"/>
  <c r="AX59" i="6"/>
  <c r="BC59" i="6"/>
  <c r="BI59" i="6"/>
  <c r="BN59" i="6"/>
  <c r="BS59" i="6"/>
  <c r="BT59" i="3" s="1"/>
  <c r="BY59" i="6"/>
  <c r="CD59" i="6"/>
  <c r="CI59" i="6"/>
  <c r="CO59" i="6"/>
  <c r="CT59" i="6"/>
  <c r="CY59" i="6"/>
  <c r="DE59" i="6"/>
  <c r="DJ59" i="6"/>
  <c r="DK59" i="3" s="1"/>
  <c r="DO59" i="6"/>
  <c r="DU59" i="6"/>
  <c r="B60" i="6"/>
  <c r="G60" i="6"/>
  <c r="M60" i="6"/>
  <c r="R60" i="6"/>
  <c r="W60" i="6"/>
  <c r="AC60" i="6"/>
  <c r="AH60" i="6"/>
  <c r="AM60" i="6"/>
  <c r="AS60" i="6"/>
  <c r="AX60" i="6"/>
  <c r="BC60" i="6"/>
  <c r="BI60" i="6"/>
  <c r="BN60" i="6"/>
  <c r="BS60" i="6"/>
  <c r="BT60" i="3" s="1"/>
  <c r="BY60" i="6"/>
  <c r="CD60" i="6"/>
  <c r="CI60" i="6"/>
  <c r="CO60" i="6"/>
  <c r="CT60" i="6"/>
  <c r="CY60" i="6"/>
  <c r="DE60" i="6"/>
  <c r="DJ60" i="6"/>
  <c r="DK60" i="3" s="1"/>
  <c r="DO60" i="6"/>
  <c r="DU60" i="6"/>
  <c r="B61" i="6"/>
  <c r="G61" i="6"/>
  <c r="M61" i="6"/>
  <c r="R61" i="6"/>
  <c r="W61" i="6"/>
  <c r="AC61" i="6"/>
  <c r="AH61" i="6"/>
  <c r="AM61" i="6"/>
  <c r="AS61" i="6"/>
  <c r="AX61" i="6"/>
  <c r="BC61" i="6"/>
  <c r="BI61" i="6"/>
  <c r="BN61" i="6"/>
  <c r="BS61" i="6"/>
  <c r="BT61" i="3" s="1"/>
  <c r="BY61" i="6"/>
  <c r="CD61" i="6"/>
  <c r="CI61" i="6"/>
  <c r="CO61" i="6"/>
  <c r="CT61" i="6"/>
  <c r="CY61" i="6"/>
  <c r="DE61" i="6"/>
  <c r="DJ61" i="6"/>
  <c r="DK61" i="3" s="1"/>
  <c r="DO61" i="6"/>
  <c r="DU61" i="6"/>
  <c r="B62" i="6"/>
  <c r="G62" i="6"/>
  <c r="M62" i="6"/>
  <c r="R62" i="6"/>
  <c r="W62" i="6"/>
  <c r="AC62" i="6"/>
  <c r="AH62" i="6"/>
  <c r="AM62" i="6"/>
  <c r="AS62" i="6"/>
  <c r="AX62" i="6"/>
  <c r="BC62" i="6"/>
  <c r="BI62" i="6"/>
  <c r="BN62" i="6"/>
  <c r="BS62" i="6"/>
  <c r="BT62" i="3" s="1"/>
  <c r="BY62" i="6"/>
  <c r="CD62" i="6"/>
  <c r="CI62" i="6"/>
  <c r="CO62" i="6"/>
  <c r="CT62" i="6"/>
  <c r="CY62" i="6"/>
  <c r="DE62" i="6"/>
  <c r="DJ62" i="6"/>
  <c r="DO62" i="6"/>
  <c r="DU62" i="6"/>
  <c r="B63" i="6"/>
  <c r="G63" i="6"/>
  <c r="M63" i="6"/>
  <c r="R63" i="6"/>
  <c r="W63" i="6"/>
  <c r="AC63" i="6"/>
  <c r="AH63" i="6"/>
  <c r="AM63" i="6"/>
  <c r="AS63" i="6"/>
  <c r="AX63" i="6"/>
  <c r="BC63" i="6"/>
  <c r="BI63" i="6"/>
  <c r="BN63" i="6"/>
  <c r="BS63" i="6"/>
  <c r="BT63" i="3" s="1"/>
  <c r="BY63" i="6"/>
  <c r="CD63" i="6"/>
  <c r="CI63" i="6"/>
  <c r="CO63" i="6"/>
  <c r="CT63" i="6"/>
  <c r="CY63" i="6"/>
  <c r="DE63" i="6"/>
  <c r="DJ63" i="6"/>
  <c r="DK63" i="3" s="1"/>
  <c r="DO63" i="6"/>
  <c r="DU63" i="6"/>
  <c r="B64" i="6"/>
  <c r="G64" i="6"/>
  <c r="M64" i="6"/>
  <c r="R64" i="6"/>
  <c r="W64" i="6"/>
  <c r="AC64" i="6"/>
  <c r="AH64" i="6"/>
  <c r="AM64" i="6"/>
  <c r="AS64" i="6"/>
  <c r="AX64" i="6"/>
  <c r="BC64" i="6"/>
  <c r="BI64" i="6"/>
  <c r="BN64" i="6"/>
  <c r="BS64" i="6"/>
  <c r="BT64" i="3" s="1"/>
  <c r="BY64" i="6"/>
  <c r="CD64" i="6"/>
  <c r="CI64" i="6"/>
  <c r="CO64" i="6"/>
  <c r="CT64" i="6"/>
  <c r="CY64" i="6"/>
  <c r="DE64" i="6"/>
  <c r="DJ64" i="6"/>
  <c r="DK64" i="3" s="1"/>
  <c r="DO64" i="6"/>
  <c r="DU64" i="6"/>
  <c r="B65" i="6"/>
  <c r="G65" i="6"/>
  <c r="M65" i="6"/>
  <c r="R65" i="6"/>
  <c r="W65" i="6"/>
  <c r="AC65" i="6"/>
  <c r="AH65" i="6"/>
  <c r="AM65" i="6"/>
  <c r="AS65" i="6"/>
  <c r="AX65" i="6"/>
  <c r="BC65" i="6"/>
  <c r="BI65" i="6"/>
  <c r="BN65" i="6"/>
  <c r="BS65" i="6"/>
  <c r="BT65" i="3" s="1"/>
  <c r="BY65" i="6"/>
  <c r="CD65" i="6"/>
  <c r="CI65" i="6"/>
  <c r="CO65" i="6"/>
  <c r="CT65" i="6"/>
  <c r="CY65" i="6"/>
  <c r="DE65" i="6"/>
  <c r="DJ65" i="6"/>
  <c r="DK65" i="3" s="1"/>
  <c r="DO65" i="6"/>
  <c r="DU65" i="6"/>
  <c r="B66" i="6"/>
  <c r="G66" i="6"/>
  <c r="M66" i="6"/>
  <c r="R66" i="6"/>
  <c r="W66" i="6"/>
  <c r="AC66" i="6"/>
  <c r="AH66" i="6"/>
  <c r="AM66" i="6"/>
  <c r="AS66" i="6"/>
  <c r="AX66" i="6"/>
  <c r="BC66" i="6"/>
  <c r="BI66" i="6"/>
  <c r="BN66" i="6"/>
  <c r="BS66" i="6"/>
  <c r="BT66" i="3" s="1"/>
  <c r="BY66" i="6"/>
  <c r="CD66" i="6"/>
  <c r="CI66" i="6"/>
  <c r="CO66" i="6"/>
  <c r="CT66" i="6"/>
  <c r="CY66" i="6"/>
  <c r="DE66" i="6"/>
  <c r="DJ66" i="6"/>
  <c r="DK66" i="3" s="1"/>
  <c r="DO66" i="6"/>
  <c r="DU66" i="6"/>
  <c r="B67" i="6"/>
  <c r="G67" i="6"/>
  <c r="M67" i="6"/>
  <c r="Q67" i="6"/>
  <c r="U67" i="6"/>
  <c r="Y67" i="6"/>
  <c r="AC67" i="6"/>
  <c r="AG67" i="6"/>
  <c r="AK67" i="6"/>
  <c r="AO67" i="6"/>
  <c r="AS67" i="6"/>
  <c r="AW67" i="6"/>
  <c r="BA67" i="6"/>
  <c r="BE67" i="6"/>
  <c r="BI67" i="6"/>
  <c r="BM67" i="6"/>
  <c r="BQ67" i="6"/>
  <c r="BU67" i="6"/>
  <c r="BY67" i="6"/>
  <c r="CC67" i="6"/>
  <c r="CG67" i="6"/>
  <c r="CK67" i="6"/>
  <c r="CO67" i="6"/>
  <c r="CS67" i="6"/>
  <c r="CW67" i="6"/>
  <c r="DA67" i="6"/>
  <c r="DE67" i="6"/>
  <c r="DI67" i="6"/>
  <c r="DM67" i="6"/>
  <c r="DQ67" i="6"/>
  <c r="DU67" i="6"/>
  <c r="DY67" i="6"/>
  <c r="E68" i="6"/>
  <c r="I68" i="6"/>
  <c r="M68" i="6"/>
  <c r="Q68" i="6"/>
  <c r="U68" i="6"/>
  <c r="Y68" i="6"/>
  <c r="AC68" i="6"/>
  <c r="AG68" i="6"/>
  <c r="AK68" i="6"/>
  <c r="AO68" i="6"/>
  <c r="AS68" i="6"/>
  <c r="AW68" i="6"/>
  <c r="BA68" i="6"/>
  <c r="BE68" i="6"/>
  <c r="BI68" i="6"/>
  <c r="BM68" i="6"/>
  <c r="BQ68" i="6"/>
  <c r="BU68" i="6"/>
  <c r="BY68" i="6"/>
  <c r="CC68" i="6"/>
  <c r="CG68" i="6"/>
  <c r="CK68" i="6"/>
  <c r="CO68" i="6"/>
  <c r="CS68" i="6"/>
  <c r="CW68" i="6"/>
  <c r="DA68" i="6"/>
  <c r="DE68" i="6"/>
  <c r="DI68" i="6"/>
  <c r="DM68" i="6"/>
  <c r="DQ68" i="6"/>
  <c r="DU68" i="6"/>
  <c r="DY68" i="6"/>
  <c r="E69" i="6"/>
  <c r="I69" i="6"/>
  <c r="M69" i="6"/>
  <c r="Q69" i="6"/>
  <c r="U69" i="6"/>
  <c r="Y69" i="6"/>
  <c r="AC69" i="6"/>
  <c r="AG69" i="6"/>
  <c r="AK69" i="6"/>
  <c r="AO69" i="6"/>
  <c r="AS69" i="6"/>
  <c r="AW69" i="6"/>
  <c r="BA69" i="6"/>
  <c r="BE69" i="6"/>
  <c r="BI69" i="6"/>
  <c r="BM69" i="6"/>
  <c r="BQ69" i="6"/>
  <c r="BU69" i="6"/>
  <c r="BY69" i="6"/>
  <c r="CC69" i="6"/>
  <c r="CG69" i="6"/>
  <c r="CK69" i="6"/>
  <c r="CO69" i="6"/>
  <c r="CS69" i="6"/>
  <c r="CW69" i="6"/>
  <c r="DA69" i="6"/>
  <c r="DE69" i="6"/>
  <c r="DI69" i="6"/>
  <c r="DM69" i="6"/>
  <c r="DQ69" i="6"/>
  <c r="DU69" i="6"/>
  <c r="DY69" i="6"/>
  <c r="E70" i="6"/>
  <c r="I70" i="6"/>
  <c r="M70" i="6"/>
  <c r="Q70" i="6"/>
  <c r="U70" i="6"/>
  <c r="Y70" i="6"/>
  <c r="AC70" i="6"/>
  <c r="AG70" i="6"/>
  <c r="AK70" i="6"/>
  <c r="AO70" i="6"/>
  <c r="AS70" i="6"/>
  <c r="AW70" i="6"/>
  <c r="BA70" i="6"/>
  <c r="BE70" i="6"/>
  <c r="BI70" i="6"/>
  <c r="BM70" i="6"/>
  <c r="BQ70" i="6"/>
  <c r="BU70" i="6"/>
  <c r="BY70" i="6"/>
  <c r="CC70" i="6"/>
  <c r="CG70" i="6"/>
  <c r="CK70" i="6"/>
  <c r="CO70" i="6"/>
  <c r="CS70" i="6"/>
  <c r="CW70" i="6"/>
  <c r="DA70" i="6"/>
  <c r="DE70" i="6"/>
  <c r="DI70" i="6"/>
  <c r="DM70" i="6"/>
  <c r="DQ70" i="6"/>
  <c r="DU70" i="6"/>
  <c r="DY70" i="6"/>
  <c r="E71" i="6"/>
  <c r="I71" i="6"/>
  <c r="M71" i="6"/>
  <c r="Q71" i="6"/>
  <c r="U71" i="6"/>
  <c r="Y71" i="6"/>
  <c r="AC71" i="6"/>
  <c r="AG71" i="6"/>
  <c r="AK71" i="6"/>
  <c r="AO71" i="6"/>
  <c r="AS71" i="6"/>
  <c r="AW71" i="6"/>
  <c r="BA71" i="6"/>
  <c r="BE71" i="6"/>
  <c r="BI71" i="6"/>
  <c r="BM71" i="6"/>
  <c r="BQ71" i="6"/>
  <c r="BU71" i="6"/>
  <c r="BY71" i="6"/>
  <c r="CC71" i="6"/>
  <c r="CG71" i="6"/>
  <c r="CK71" i="6"/>
  <c r="CO71" i="6"/>
  <c r="CS71" i="6"/>
  <c r="CW71" i="6"/>
  <c r="DA71" i="6"/>
  <c r="DE71" i="6"/>
  <c r="DI71" i="6"/>
  <c r="DM71" i="6"/>
  <c r="DQ71" i="6"/>
  <c r="DU71" i="6"/>
  <c r="DY71" i="6"/>
  <c r="CZ36" i="6"/>
  <c r="AL46" i="6"/>
  <c r="X47" i="6"/>
  <c r="BT47" i="6"/>
  <c r="CK47" i="6"/>
  <c r="DE47" i="6"/>
  <c r="DN47" i="6"/>
  <c r="I48" i="6"/>
  <c r="R48" i="6"/>
  <c r="AC48" i="6"/>
  <c r="AT48" i="6"/>
  <c r="BE48" i="6"/>
  <c r="BN48" i="6"/>
  <c r="CH48" i="6"/>
  <c r="CP48" i="6"/>
  <c r="CZ48" i="6"/>
  <c r="DT48" i="6"/>
  <c r="D49" i="6"/>
  <c r="N49" i="6"/>
  <c r="AG49" i="6"/>
  <c r="AR49" i="6"/>
  <c r="AZ49" i="6"/>
  <c r="BA49" i="3" s="1"/>
  <c r="BI49" i="6"/>
  <c r="BJ49" i="3" s="1"/>
  <c r="BT49" i="6"/>
  <c r="CK49" i="6"/>
  <c r="CV49" i="6"/>
  <c r="DE49" i="6"/>
  <c r="DF49" i="3" s="1"/>
  <c r="DN49" i="6"/>
  <c r="I50" i="6"/>
  <c r="R50" i="6"/>
  <c r="S50" i="3" s="1"/>
  <c r="AC50" i="6"/>
  <c r="AD50" i="3" s="1"/>
  <c r="AL50" i="6"/>
  <c r="AT50" i="6"/>
  <c r="BN50" i="6"/>
  <c r="BX50" i="6"/>
  <c r="CH50" i="6"/>
  <c r="CP50" i="6"/>
  <c r="DJ50" i="6"/>
  <c r="DT50" i="6"/>
  <c r="D51" i="6"/>
  <c r="N51" i="6"/>
  <c r="X51" i="6"/>
  <c r="AR51" i="6"/>
  <c r="AZ51" i="6"/>
  <c r="BI51" i="6"/>
  <c r="BT51" i="6"/>
  <c r="CC51" i="6"/>
  <c r="CV51" i="6"/>
  <c r="DE51" i="6"/>
  <c r="DN51" i="6"/>
  <c r="DY51" i="6"/>
  <c r="R52" i="6"/>
  <c r="AC52" i="6"/>
  <c r="AL52" i="6"/>
  <c r="BE52" i="6"/>
  <c r="BN52" i="6"/>
  <c r="CH52" i="6"/>
  <c r="CP52" i="6"/>
  <c r="CZ52" i="6"/>
  <c r="DT52" i="6"/>
  <c r="D53" i="6"/>
  <c r="N53" i="6"/>
  <c r="O53" i="3" s="1"/>
  <c r="AG53" i="6"/>
  <c r="AR53" i="6"/>
  <c r="AZ53" i="6"/>
  <c r="BT53" i="6"/>
  <c r="CC53" i="6"/>
  <c r="CV53" i="6"/>
  <c r="DE53" i="6"/>
  <c r="DN53" i="6"/>
  <c r="I54" i="6"/>
  <c r="R54" i="6"/>
  <c r="AL54" i="6"/>
  <c r="AT54" i="6"/>
  <c r="BN54" i="6"/>
  <c r="BX54" i="6"/>
  <c r="CP54" i="6"/>
  <c r="CZ54" i="6"/>
  <c r="DA54" i="3" s="1"/>
  <c r="DT54" i="6"/>
  <c r="D55" i="6"/>
  <c r="X55" i="6"/>
  <c r="AG55" i="6"/>
  <c r="AR55" i="6"/>
  <c r="BI55" i="6"/>
  <c r="BT55" i="6"/>
  <c r="CC55" i="6"/>
  <c r="CV55" i="6"/>
  <c r="DE55" i="6"/>
  <c r="DY55" i="6"/>
  <c r="I56" i="6"/>
  <c r="AC56" i="6"/>
  <c r="AL56" i="6"/>
  <c r="BE56" i="6"/>
  <c r="BX56" i="6"/>
  <c r="CD56" i="6"/>
  <c r="CK56" i="6"/>
  <c r="CZ56" i="6"/>
  <c r="DF56" i="6"/>
  <c r="DN56" i="6"/>
  <c r="DX71" i="6"/>
  <c r="DC71" i="6"/>
  <c r="CM71" i="6"/>
  <c r="BR71" i="6"/>
  <c r="BB71" i="6"/>
  <c r="AL71" i="6"/>
  <c r="V71" i="6"/>
  <c r="K71" i="6"/>
  <c r="DS70" i="6"/>
  <c r="DC70" i="6"/>
  <c r="CM70" i="6"/>
  <c r="CN70" i="3" s="1"/>
  <c r="BW70" i="6"/>
  <c r="BG70" i="6"/>
  <c r="AQ70" i="6"/>
  <c r="AA70" i="6"/>
  <c r="K70" i="6"/>
  <c r="DS69" i="6"/>
  <c r="DC69" i="6"/>
  <c r="CM69" i="6"/>
  <c r="CN69" i="3" s="1"/>
  <c r="BW69" i="6"/>
  <c r="BL69" i="6"/>
  <c r="AV69" i="6"/>
  <c r="AF69" i="6"/>
  <c r="P69" i="6"/>
  <c r="DX68" i="6"/>
  <c r="DH68" i="6"/>
  <c r="CR68" i="6"/>
  <c r="CS68" i="3" s="1"/>
  <c r="CB68" i="6"/>
  <c r="BL68" i="6"/>
  <c r="AV68" i="6"/>
  <c r="AF68" i="6"/>
  <c r="P68" i="6"/>
  <c r="DX67" i="6"/>
  <c r="DH67" i="6"/>
  <c r="CR67" i="6"/>
  <c r="CS67" i="3" s="1"/>
  <c r="CB67" i="6"/>
  <c r="BL67" i="6"/>
  <c r="AV67" i="6"/>
  <c r="AA67" i="6"/>
  <c r="J67" i="6"/>
  <c r="DM66" i="6"/>
  <c r="CQ66" i="6"/>
  <c r="BV66" i="6"/>
  <c r="BW66" i="3" s="1"/>
  <c r="BA66" i="6"/>
  <c r="AE66" i="6"/>
  <c r="J66" i="6"/>
  <c r="DM65" i="6"/>
  <c r="CQ65" i="6"/>
  <c r="BO65" i="6"/>
  <c r="AT65" i="6"/>
  <c r="Q65" i="6"/>
  <c r="DS64" i="6"/>
  <c r="CX64" i="6"/>
  <c r="CC64" i="6"/>
  <c r="BG64" i="6"/>
  <c r="AL64" i="6"/>
  <c r="Q64" i="6"/>
  <c r="DS63" i="6"/>
  <c r="CX63" i="6"/>
  <c r="CY63" i="3" s="1"/>
  <c r="CC63" i="6"/>
  <c r="BG63" i="6"/>
  <c r="AL63" i="6"/>
  <c r="Q63" i="6"/>
  <c r="C63" i="6"/>
  <c r="DF62" i="6"/>
  <c r="CK62" i="6"/>
  <c r="BO62" i="6"/>
  <c r="AT62" i="6"/>
  <c r="Y62" i="6"/>
  <c r="C62" i="6"/>
  <c r="DF61" i="6"/>
  <c r="CK61" i="6"/>
  <c r="BO61" i="6"/>
  <c r="AT61" i="6"/>
  <c r="Y61" i="6"/>
  <c r="C61" i="6"/>
  <c r="DF60" i="6"/>
  <c r="CK60" i="6"/>
  <c r="BG60" i="6"/>
  <c r="AL60" i="6"/>
  <c r="Q60" i="6"/>
  <c r="DS59" i="6"/>
  <c r="CX59" i="6"/>
  <c r="CY59" i="3" s="1"/>
  <c r="CC59" i="6"/>
  <c r="BG59" i="6"/>
  <c r="AL59" i="6"/>
  <c r="Q59" i="6"/>
  <c r="DS58" i="6"/>
  <c r="CX58" i="6"/>
  <c r="CC58" i="6"/>
  <c r="BE58" i="6"/>
  <c r="BF58" i="3" s="1"/>
  <c r="AC58" i="6"/>
  <c r="AD58" i="3" s="1"/>
  <c r="L58" i="6"/>
  <c r="DF57" i="6"/>
  <c r="CD57" i="6"/>
  <c r="BB57" i="6"/>
  <c r="Y57" i="6"/>
  <c r="DU56" i="6"/>
  <c r="CF56" i="6"/>
  <c r="CG56" i="3" s="1"/>
  <c r="AD56" i="6"/>
  <c r="CD55" i="6"/>
  <c r="Y55" i="6"/>
  <c r="CS54" i="6"/>
  <c r="AN54" i="6"/>
  <c r="DF53" i="6"/>
  <c r="BB53" i="6"/>
  <c r="DU52" i="6"/>
  <c r="DV52" i="3" s="1"/>
  <c r="BP52" i="6"/>
  <c r="AD52" i="6"/>
  <c r="CX51" i="6"/>
  <c r="AS51" i="6"/>
  <c r="DL50" i="6"/>
  <c r="BH50" i="6"/>
  <c r="B50" i="6"/>
  <c r="BU49" i="6"/>
  <c r="BV49" i="3" s="1"/>
  <c r="Q49" i="6"/>
  <c r="CJ48" i="6"/>
  <c r="AD48" i="6"/>
  <c r="CX47" i="6"/>
  <c r="H47" i="6"/>
  <c r="BH46" i="6"/>
  <c r="B46" i="6"/>
  <c r="BU45" i="6"/>
  <c r="BV45" i="3" s="1"/>
  <c r="Q45" i="6"/>
  <c r="BT44" i="6"/>
  <c r="CH43" i="6"/>
  <c r="CV42" i="6"/>
  <c r="DJ41" i="6"/>
  <c r="DY40" i="6"/>
  <c r="AZ40" i="6"/>
  <c r="BN39" i="6"/>
  <c r="BO39" i="3" s="1"/>
  <c r="CC38" i="6"/>
  <c r="D38" i="6"/>
  <c r="R37" i="6"/>
  <c r="AG36" i="6"/>
  <c r="AT35" i="6"/>
  <c r="BI34" i="6"/>
  <c r="AO33" i="6"/>
  <c r="P32" i="6"/>
  <c r="DQ30" i="6"/>
  <c r="CS29" i="6"/>
  <c r="BU28" i="6"/>
  <c r="DI26" i="6"/>
  <c r="N25" i="6"/>
  <c r="U22" i="6"/>
  <c r="BN8" i="6"/>
  <c r="DW71" i="6"/>
  <c r="CF71" i="6"/>
  <c r="Z71" i="6"/>
  <c r="CV70" i="6"/>
  <c r="AZ70" i="6"/>
  <c r="O70" i="6"/>
  <c r="DW69" i="6"/>
  <c r="DL69" i="6"/>
  <c r="DG69" i="6"/>
  <c r="DH69" i="3" s="1"/>
  <c r="DB69" i="6"/>
  <c r="CV69" i="6"/>
  <c r="CL69" i="6"/>
  <c r="CA69" i="6"/>
  <c r="BV69" i="6"/>
  <c r="BP69" i="6"/>
  <c r="BK69" i="6"/>
  <c r="BF69" i="6"/>
  <c r="BG69" i="3" s="1"/>
  <c r="AZ69" i="6"/>
  <c r="AU69" i="6"/>
  <c r="AP69" i="6"/>
  <c r="AJ69" i="6"/>
  <c r="AE69" i="6"/>
  <c r="Z69" i="6"/>
  <c r="T69" i="6"/>
  <c r="O69" i="6"/>
  <c r="P69" i="3" s="1"/>
  <c r="J69" i="6"/>
  <c r="D69" i="6"/>
  <c r="DW68" i="6"/>
  <c r="DR68" i="6"/>
  <c r="DL68" i="6"/>
  <c r="DG68" i="6"/>
  <c r="DB68" i="6"/>
  <c r="CV68" i="6"/>
  <c r="CW68" i="3" s="1"/>
  <c r="CQ68" i="6"/>
  <c r="CL68" i="6"/>
  <c r="CF68" i="6"/>
  <c r="CA68" i="6"/>
  <c r="BV68" i="6"/>
  <c r="BP68" i="6"/>
  <c r="BK68" i="6"/>
  <c r="BF68" i="6"/>
  <c r="BG68" i="3" s="1"/>
  <c r="AZ68" i="6"/>
  <c r="AU68" i="6"/>
  <c r="AP68" i="6"/>
  <c r="AJ68" i="6"/>
  <c r="AE68" i="6"/>
  <c r="Z68" i="6"/>
  <c r="T68" i="6"/>
  <c r="O68" i="6"/>
  <c r="P68" i="3" s="1"/>
  <c r="J68" i="6"/>
  <c r="D68" i="6"/>
  <c r="DW67" i="6"/>
  <c r="DR67" i="6"/>
  <c r="DL67" i="6"/>
  <c r="DG67" i="6"/>
  <c r="DB67" i="6"/>
  <c r="CV67" i="6"/>
  <c r="CW67" i="3" s="1"/>
  <c r="CQ67" i="6"/>
  <c r="CL67" i="6"/>
  <c r="CF67" i="6"/>
  <c r="CA67" i="6"/>
  <c r="BV67" i="6"/>
  <c r="BP67" i="6"/>
  <c r="BK67" i="6"/>
  <c r="BF67" i="6"/>
  <c r="BG67" i="3" s="1"/>
  <c r="AZ67" i="6"/>
  <c r="AU67" i="6"/>
  <c r="AP67" i="6"/>
  <c r="AJ67" i="6"/>
  <c r="AE67" i="6"/>
  <c r="Z67" i="6"/>
  <c r="T67" i="6"/>
  <c r="O67" i="6"/>
  <c r="P67" i="3" s="1"/>
  <c r="I67" i="6"/>
  <c r="DY66" i="6"/>
  <c r="DR66" i="6"/>
  <c r="DK66" i="6"/>
  <c r="DC66" i="6"/>
  <c r="CW66" i="6"/>
  <c r="CP66" i="6"/>
  <c r="CH66" i="6"/>
  <c r="CI66" i="3" s="1"/>
  <c r="CA66" i="6"/>
  <c r="BU66" i="6"/>
  <c r="BM66" i="6"/>
  <c r="BF66" i="6"/>
  <c r="AY66" i="6"/>
  <c r="AQ66" i="6"/>
  <c r="AK66" i="6"/>
  <c r="AD66" i="6"/>
  <c r="V66" i="6"/>
  <c r="O66" i="6"/>
  <c r="I66" i="6"/>
  <c r="DY65" i="6"/>
  <c r="DR65" i="6"/>
  <c r="DK65" i="6"/>
  <c r="DC65" i="6"/>
  <c r="CW65" i="6"/>
  <c r="CP65" i="6"/>
  <c r="CH65" i="6"/>
  <c r="CA65" i="6"/>
  <c r="BU65" i="6"/>
  <c r="BM65" i="6"/>
  <c r="BF65" i="6"/>
  <c r="AY65" i="6"/>
  <c r="AQ65" i="6"/>
  <c r="AK65" i="6"/>
  <c r="AD65" i="6"/>
  <c r="V65" i="6"/>
  <c r="O65" i="6"/>
  <c r="I65" i="6"/>
  <c r="DY64" i="6"/>
  <c r="DR64" i="6"/>
  <c r="DK64" i="6"/>
  <c r="DL64" i="3" s="1"/>
  <c r="DC64" i="6"/>
  <c r="CW64" i="6"/>
  <c r="CP64" i="6"/>
  <c r="CH64" i="6"/>
  <c r="CA64" i="6"/>
  <c r="BU64" i="6"/>
  <c r="BM64" i="6"/>
  <c r="BF64" i="6"/>
  <c r="BG64" i="3" s="1"/>
  <c r="AY64" i="6"/>
  <c r="AQ64" i="6"/>
  <c r="AK64" i="6"/>
  <c r="AD64" i="6"/>
  <c r="V64" i="6"/>
  <c r="O64" i="6"/>
  <c r="I64" i="6"/>
  <c r="DY63" i="6"/>
  <c r="DR63" i="6"/>
  <c r="DK63" i="6"/>
  <c r="DC63" i="6"/>
  <c r="CW63" i="6"/>
  <c r="CP63" i="6"/>
  <c r="CH63" i="6"/>
  <c r="CA63" i="6"/>
  <c r="BU63" i="6"/>
  <c r="BM63" i="6"/>
  <c r="BF63" i="6"/>
  <c r="AY63" i="6"/>
  <c r="AQ63" i="6"/>
  <c r="AK63" i="6"/>
  <c r="AD63" i="6"/>
  <c r="V63" i="6"/>
  <c r="O63" i="6"/>
  <c r="P63" i="3" s="1"/>
  <c r="I63" i="6"/>
  <c r="DY62" i="6"/>
  <c r="DR62" i="6"/>
  <c r="DK62" i="6"/>
  <c r="DC62" i="6"/>
  <c r="CW62" i="6"/>
  <c r="CP62" i="6"/>
  <c r="CH62" i="6"/>
  <c r="CI62" i="3" s="1"/>
  <c r="CA62" i="6"/>
  <c r="BU62" i="6"/>
  <c r="BM62" i="6"/>
  <c r="BF62" i="6"/>
  <c r="AY62" i="6"/>
  <c r="AQ62" i="6"/>
  <c r="AK62" i="6"/>
  <c r="AD62" i="6"/>
  <c r="AE62" i="3" s="1"/>
  <c r="V62" i="6"/>
  <c r="O62" i="6"/>
  <c r="I62" i="6"/>
  <c r="DY61" i="6"/>
  <c r="DR61" i="6"/>
  <c r="DK61" i="6"/>
  <c r="DC61" i="6"/>
  <c r="CW61" i="6"/>
  <c r="CP61" i="6"/>
  <c r="CH61" i="6"/>
  <c r="CA61" i="6"/>
  <c r="BU61" i="6"/>
  <c r="BM61" i="6"/>
  <c r="BF61" i="6"/>
  <c r="AY61" i="6"/>
  <c r="AQ61" i="6"/>
  <c r="AR61" i="3" s="1"/>
  <c r="AK61" i="6"/>
  <c r="AD61" i="6"/>
  <c r="V61" i="6"/>
  <c r="O61" i="6"/>
  <c r="I61" i="6"/>
  <c r="DY60" i="6"/>
  <c r="DR60" i="6"/>
  <c r="DK60" i="6"/>
  <c r="DL60" i="3" s="1"/>
  <c r="DC60" i="6"/>
  <c r="CW60" i="6"/>
  <c r="CP60" i="6"/>
  <c r="CH60" i="6"/>
  <c r="CA60" i="6"/>
  <c r="BU60" i="6"/>
  <c r="BM60" i="6"/>
  <c r="BF60" i="6"/>
  <c r="BG60" i="3" s="1"/>
  <c r="AY60" i="6"/>
  <c r="AQ60" i="6"/>
  <c r="AK60" i="6"/>
  <c r="AD60" i="6"/>
  <c r="V60" i="6"/>
  <c r="O60" i="6"/>
  <c r="I60" i="6"/>
  <c r="DY59" i="6"/>
  <c r="DR59" i="6"/>
  <c r="DK59" i="6"/>
  <c r="DC59" i="6"/>
  <c r="CW59" i="6"/>
  <c r="CP59" i="6"/>
  <c r="CH59" i="6"/>
  <c r="CA59" i="6"/>
  <c r="BU59" i="6"/>
  <c r="BM59" i="6"/>
  <c r="BF59" i="6"/>
  <c r="AY59" i="6"/>
  <c r="AQ59" i="6"/>
  <c r="AK59" i="6"/>
  <c r="AD59" i="6"/>
  <c r="V59" i="6"/>
  <c r="O59" i="6"/>
  <c r="P59" i="3" s="1"/>
  <c r="I59" i="6"/>
  <c r="DY58" i="6"/>
  <c r="DR58" i="6"/>
  <c r="DK58" i="6"/>
  <c r="DC58" i="6"/>
  <c r="CW58" i="6"/>
  <c r="CP58" i="6"/>
  <c r="CH58" i="6"/>
  <c r="CI58" i="3" s="1"/>
  <c r="CA58" i="6"/>
  <c r="BU58" i="6"/>
  <c r="BM58" i="6"/>
  <c r="BD58" i="6"/>
  <c r="AT58" i="6"/>
  <c r="AJ58" i="6"/>
  <c r="AB58" i="6"/>
  <c r="R58" i="6"/>
  <c r="S58" i="3" s="1"/>
  <c r="H58" i="6"/>
  <c r="DV57" i="6"/>
  <c r="DN57" i="6"/>
  <c r="DD57" i="6"/>
  <c r="CT57" i="6"/>
  <c r="CK57" i="6"/>
  <c r="BZ57" i="6"/>
  <c r="BR57" i="6"/>
  <c r="BI57" i="6"/>
  <c r="BJ57" i="3" s="1"/>
  <c r="AX57" i="6"/>
  <c r="AO57" i="6"/>
  <c r="AG57" i="6"/>
  <c r="V57" i="6"/>
  <c r="M57" i="6"/>
  <c r="N57" i="3" s="1"/>
  <c r="D57" i="6"/>
  <c r="DQ56" i="6"/>
  <c r="DR56" i="3" s="1"/>
  <c r="DD56" i="6"/>
  <c r="CO56" i="6"/>
  <c r="BZ56" i="6"/>
  <c r="BI56" i="6"/>
  <c r="AR56" i="6"/>
  <c r="X56" i="6"/>
  <c r="D56" i="6"/>
  <c r="DJ55" i="6"/>
  <c r="DK55" i="3" s="1"/>
  <c r="CP55" i="6"/>
  <c r="BX55" i="6"/>
  <c r="BE55" i="6"/>
  <c r="AL55" i="6"/>
  <c r="R55" i="6"/>
  <c r="DY54" i="6"/>
  <c r="DE54" i="6"/>
  <c r="CK54" i="6"/>
  <c r="CL54" i="3" s="1"/>
  <c r="BT54" i="6"/>
  <c r="AZ54" i="6"/>
  <c r="AG54" i="6"/>
  <c r="N54" i="6"/>
  <c r="DT53" i="6"/>
  <c r="CZ53" i="6"/>
  <c r="CH53" i="6"/>
  <c r="BN53" i="6"/>
  <c r="BO53" i="3" s="1"/>
  <c r="AT53" i="6"/>
  <c r="AC53" i="6"/>
  <c r="I53" i="6"/>
  <c r="DN52" i="6"/>
  <c r="CV52" i="6"/>
  <c r="CC52" i="6"/>
  <c r="BI52" i="6"/>
  <c r="AR52" i="6"/>
  <c r="X52" i="6"/>
  <c r="D52" i="6"/>
  <c r="DJ51" i="6"/>
  <c r="CP51" i="6"/>
  <c r="BX51" i="6"/>
  <c r="BE51" i="6"/>
  <c r="AL51" i="6"/>
  <c r="R51" i="6"/>
  <c r="DY50" i="6"/>
  <c r="DE50" i="6"/>
  <c r="DF50" i="3" s="1"/>
  <c r="CK50" i="6"/>
  <c r="BT50" i="6"/>
  <c r="AZ50" i="6"/>
  <c r="AG50" i="6"/>
  <c r="N50" i="6"/>
  <c r="DT49" i="6"/>
  <c r="CZ49" i="6"/>
  <c r="CH49" i="6"/>
  <c r="BN49" i="6"/>
  <c r="AT49" i="6"/>
  <c r="AC49" i="6"/>
  <c r="AD49" i="3" s="1"/>
  <c r="I49" i="6"/>
  <c r="DN48" i="6"/>
  <c r="CV48" i="6"/>
  <c r="CW48" i="3" s="1"/>
  <c r="CC48" i="6"/>
  <c r="BI48" i="6"/>
  <c r="AR48" i="6"/>
  <c r="X48" i="6"/>
  <c r="D48" i="6"/>
  <c r="DJ47" i="6"/>
  <c r="CP47" i="6"/>
  <c r="BX47" i="6"/>
  <c r="BE47" i="6"/>
  <c r="AL47" i="6"/>
  <c r="R47" i="6"/>
  <c r="DY46" i="6"/>
  <c r="DE46" i="6"/>
  <c r="DF46" i="3" s="1"/>
  <c r="CK46" i="6"/>
  <c r="BT46" i="6"/>
  <c r="AZ46" i="6"/>
  <c r="BA46" i="3" s="1"/>
  <c r="AG46" i="6"/>
  <c r="N46" i="6"/>
  <c r="DT45" i="6"/>
  <c r="CZ45" i="6"/>
  <c r="CH45" i="6"/>
  <c r="BN45" i="6"/>
  <c r="AT45" i="6"/>
  <c r="AC45" i="6"/>
  <c r="AD45" i="3" s="1"/>
  <c r="I45" i="6"/>
  <c r="DN44" i="6"/>
  <c r="CV44" i="6"/>
  <c r="BI44" i="6"/>
  <c r="X44" i="6"/>
  <c r="DJ43" i="6"/>
  <c r="BX43" i="6"/>
  <c r="AL43" i="6"/>
  <c r="DY42" i="6"/>
  <c r="CK42" i="6"/>
  <c r="AZ42" i="6"/>
  <c r="N42" i="6"/>
  <c r="CZ41" i="6"/>
  <c r="BN41" i="6"/>
  <c r="AC41" i="6"/>
  <c r="DN40" i="6"/>
  <c r="CC40" i="6"/>
  <c r="AR40" i="6"/>
  <c r="D40" i="6"/>
  <c r="CP39" i="6"/>
  <c r="BE39" i="6"/>
  <c r="R39" i="6"/>
  <c r="DE38" i="6"/>
  <c r="BT38" i="6"/>
  <c r="AG38" i="6"/>
  <c r="DT37" i="6"/>
  <c r="CH37" i="6"/>
  <c r="AT37" i="6"/>
  <c r="I37" i="6"/>
  <c r="CV36" i="6"/>
  <c r="BI36" i="6"/>
  <c r="X36" i="6"/>
  <c r="Y36" i="3" s="1"/>
  <c r="DJ35" i="6"/>
  <c r="BX35" i="6"/>
  <c r="AL35" i="6"/>
  <c r="DY34" i="6"/>
  <c r="CK34" i="6"/>
  <c r="AZ34" i="6"/>
  <c r="DY33" i="6"/>
  <c r="BZ33" i="6"/>
  <c r="AB33" i="6"/>
  <c r="DB32" i="6"/>
  <c r="BB32" i="6"/>
  <c r="E32" i="6"/>
  <c r="F32" i="3" s="1"/>
  <c r="CF31" i="6"/>
  <c r="AD31" i="6"/>
  <c r="DD30" i="6"/>
  <c r="BF30" i="6"/>
  <c r="F30" i="6"/>
  <c r="CG29" i="6"/>
  <c r="AJ29" i="6"/>
  <c r="DH28" i="6"/>
  <c r="BJ28" i="6"/>
  <c r="DQ27" i="6"/>
  <c r="AP27" i="6"/>
  <c r="AQ27" i="3" s="1"/>
  <c r="CS26" i="6"/>
  <c r="U26" i="6"/>
  <c r="BR25" i="6"/>
  <c r="DV24" i="6"/>
  <c r="AW24" i="6"/>
  <c r="CV23" i="6"/>
  <c r="Z23" i="6"/>
  <c r="BZ22" i="6"/>
  <c r="DX21" i="6"/>
  <c r="DY21" i="3" s="1"/>
  <c r="BB21" i="6"/>
  <c r="DB20" i="6"/>
  <c r="AB20" i="6"/>
  <c r="CF19" i="6"/>
  <c r="F19" i="6"/>
  <c r="AB18" i="6"/>
  <c r="AP17" i="6"/>
  <c r="AQ17" i="3" s="1"/>
  <c r="BE16" i="6"/>
  <c r="BF16" i="3" s="1"/>
  <c r="BR15" i="6"/>
  <c r="CG14" i="6"/>
  <c r="CV13" i="6"/>
  <c r="DI12" i="6"/>
  <c r="DX11" i="6"/>
  <c r="N11" i="6"/>
  <c r="AB10" i="6"/>
  <c r="AP9" i="6"/>
  <c r="AQ9" i="3" s="1"/>
  <c r="P8" i="6"/>
  <c r="BR6" i="6"/>
  <c r="CO4" i="6"/>
  <c r="DN71" i="6"/>
  <c r="CX71" i="6"/>
  <c r="CH71" i="6"/>
  <c r="CI3" i="3" s="1"/>
  <c r="BW71" i="6"/>
  <c r="BG71" i="6"/>
  <c r="BH4" i="3" s="1"/>
  <c r="AQ71" i="6"/>
  <c r="AF71" i="6"/>
  <c r="P71" i="6"/>
  <c r="DX70" i="6"/>
  <c r="DH70" i="6"/>
  <c r="CR70" i="6"/>
  <c r="CB70" i="6"/>
  <c r="BL70" i="6"/>
  <c r="BM70" i="3" s="1"/>
  <c r="AV70" i="6"/>
  <c r="AF70" i="6"/>
  <c r="P70" i="6"/>
  <c r="DX69" i="6"/>
  <c r="DH69" i="6"/>
  <c r="CR69" i="6"/>
  <c r="CH69" i="6"/>
  <c r="BR69" i="6"/>
  <c r="BB69" i="6"/>
  <c r="AL69" i="6"/>
  <c r="V69" i="6"/>
  <c r="F69" i="6"/>
  <c r="DN68" i="6"/>
  <c r="CX68" i="6"/>
  <c r="CM68" i="6"/>
  <c r="BW68" i="6"/>
  <c r="BX68" i="3" s="1"/>
  <c r="BG68" i="6"/>
  <c r="AQ68" i="6"/>
  <c r="AA68" i="6"/>
  <c r="K68" i="6"/>
  <c r="DS67" i="6"/>
  <c r="DC67" i="6"/>
  <c r="CM67" i="6"/>
  <c r="BW67" i="6"/>
  <c r="BX67" i="3" s="1"/>
  <c r="BG67" i="6"/>
  <c r="AQ67" i="6"/>
  <c r="AF67" i="6"/>
  <c r="P67" i="6"/>
  <c r="DS66" i="6"/>
  <c r="CX66" i="6"/>
  <c r="CC66" i="6"/>
  <c r="BG66" i="6"/>
  <c r="BH66" i="3" s="1"/>
  <c r="AL66" i="6"/>
  <c r="Q66" i="6"/>
  <c r="DS65" i="6"/>
  <c r="CX65" i="6"/>
  <c r="CC65" i="6"/>
  <c r="BG65" i="6"/>
  <c r="AL65" i="6"/>
  <c r="Y65" i="6"/>
  <c r="C65" i="6"/>
  <c r="DF64" i="6"/>
  <c r="CK64" i="6"/>
  <c r="BO64" i="6"/>
  <c r="AT64" i="6"/>
  <c r="Y64" i="6"/>
  <c r="C64" i="6"/>
  <c r="DF63" i="6"/>
  <c r="DG63" i="3" s="1"/>
  <c r="CK63" i="6"/>
  <c r="BO63" i="6"/>
  <c r="AT63" i="6"/>
  <c r="Y63" i="6"/>
  <c r="DS62" i="6"/>
  <c r="CX62" i="6"/>
  <c r="CC62" i="6"/>
  <c r="BA62" i="6"/>
  <c r="BB62" i="3" s="1"/>
  <c r="AE62" i="6"/>
  <c r="J62" i="6"/>
  <c r="DM61" i="6"/>
  <c r="CQ61" i="6"/>
  <c r="BV61" i="6"/>
  <c r="BA61" i="6"/>
  <c r="AE61" i="6"/>
  <c r="J61" i="6"/>
  <c r="DM60" i="6"/>
  <c r="CQ60" i="6"/>
  <c r="BV60" i="6"/>
  <c r="AT60" i="6"/>
  <c r="Y60" i="6"/>
  <c r="C60" i="6"/>
  <c r="DF59" i="6"/>
  <c r="CK59" i="6"/>
  <c r="BO59" i="6"/>
  <c r="BA59" i="6"/>
  <c r="AE59" i="6"/>
  <c r="J59" i="6"/>
  <c r="DM58" i="6"/>
  <c r="CQ58" i="6"/>
  <c r="BV58" i="6"/>
  <c r="AW58" i="6"/>
  <c r="AX58" i="3" s="1"/>
  <c r="T58" i="6"/>
  <c r="DP57" i="6"/>
  <c r="CN57" i="6"/>
  <c r="BJ57" i="6"/>
  <c r="AH57" i="6"/>
  <c r="F57" i="6"/>
  <c r="CT56" i="6"/>
  <c r="AX56" i="6"/>
  <c r="AY56" i="3" s="1"/>
  <c r="DQ55" i="6"/>
  <c r="BM55" i="6"/>
  <c r="H55" i="6"/>
  <c r="BZ54" i="6"/>
  <c r="B54" i="6"/>
  <c r="BU53" i="6"/>
  <c r="Q53" i="6"/>
  <c r="CJ52" i="6"/>
  <c r="CK52" i="3" s="1"/>
  <c r="L52" i="6"/>
  <c r="CD51" i="6"/>
  <c r="Y51" i="6"/>
  <c r="BZ50" i="6"/>
  <c r="V50" i="6"/>
  <c r="CO49" i="6"/>
  <c r="CP49" i="3" s="1"/>
  <c r="AJ49" i="6"/>
  <c r="DD48" i="6"/>
  <c r="AX48" i="6"/>
  <c r="DQ47" i="6"/>
  <c r="BM47" i="6"/>
  <c r="Y47" i="6"/>
  <c r="CS46" i="6"/>
  <c r="AN46" i="6"/>
  <c r="CO45" i="6"/>
  <c r="AJ45" i="6"/>
  <c r="AK45" i="3" s="1"/>
  <c r="DD44" i="6"/>
  <c r="DT43" i="6"/>
  <c r="I43" i="6"/>
  <c r="X42" i="6"/>
  <c r="AL41" i="6"/>
  <c r="N40" i="6"/>
  <c r="DN38" i="6"/>
  <c r="CP37" i="6"/>
  <c r="CQ37" i="3" s="1"/>
  <c r="DE36" i="6"/>
  <c r="DF36" i="3" s="1"/>
  <c r="DT35" i="6"/>
  <c r="I35" i="6"/>
  <c r="N34" i="6"/>
  <c r="DN32" i="6"/>
  <c r="CP31" i="6"/>
  <c r="BR30" i="6"/>
  <c r="AV29" i="6"/>
  <c r="AW29" i="3" s="1"/>
  <c r="L28" i="6"/>
  <c r="AO26" i="6"/>
  <c r="BQ24" i="6"/>
  <c r="AP23" i="6"/>
  <c r="AQ23" i="3" s="1"/>
  <c r="BR21" i="6"/>
  <c r="AW20" i="6"/>
  <c r="Z19" i="6"/>
  <c r="BR17" i="6"/>
  <c r="CV15" i="6"/>
  <c r="DX13" i="6"/>
  <c r="AB12" i="6"/>
  <c r="BE10" i="6"/>
  <c r="BR9" i="6"/>
  <c r="AD5" i="6"/>
  <c r="DL71" i="6"/>
  <c r="DB71" i="6"/>
  <c r="CQ71" i="6"/>
  <c r="CA71" i="6"/>
  <c r="BP71" i="6"/>
  <c r="BF71" i="6"/>
  <c r="AU71" i="6"/>
  <c r="AJ71" i="6"/>
  <c r="T71" i="6"/>
  <c r="J71" i="6"/>
  <c r="DW70" i="6"/>
  <c r="DL70" i="6"/>
  <c r="DB70" i="6"/>
  <c r="CL70" i="6"/>
  <c r="CA70" i="6"/>
  <c r="BP70" i="6"/>
  <c r="BF70" i="6"/>
  <c r="AP70" i="6"/>
  <c r="AQ70" i="3" s="1"/>
  <c r="AE70" i="6"/>
  <c r="T70" i="6"/>
  <c r="D70" i="6"/>
  <c r="CQ69" i="6"/>
  <c r="DP71" i="6"/>
  <c r="CZ71" i="6"/>
  <c r="CP71" i="6"/>
  <c r="BZ71" i="6"/>
  <c r="BO71" i="6"/>
  <c r="AY71" i="6"/>
  <c r="AD71" i="6"/>
  <c r="H71" i="6"/>
  <c r="DK70" i="6"/>
  <c r="CP70" i="6"/>
  <c r="BT70" i="6"/>
  <c r="AY70" i="6"/>
  <c r="AZ70" i="3" s="1"/>
  <c r="AN70" i="6"/>
  <c r="S70" i="6"/>
  <c r="C70" i="6"/>
  <c r="DK69" i="6"/>
  <c r="CU69" i="6"/>
  <c r="CE69" i="6"/>
  <c r="BT69" i="6"/>
  <c r="AT69" i="6"/>
  <c r="AU69" i="3" s="1"/>
  <c r="S69" i="6"/>
  <c r="DP68" i="6"/>
  <c r="CZ68" i="6"/>
  <c r="BZ68" i="6"/>
  <c r="AY68" i="6"/>
  <c r="AN68" i="6"/>
  <c r="X68" i="6"/>
  <c r="H68" i="6"/>
  <c r="I68" i="3" s="1"/>
  <c r="DK67" i="6"/>
  <c r="CU67" i="6"/>
  <c r="BZ67" i="6"/>
  <c r="AY67" i="6"/>
  <c r="X67" i="6"/>
  <c r="DI66" i="6"/>
  <c r="BR66" i="6"/>
  <c r="AP66" i="6"/>
  <c r="AQ66" i="3" s="1"/>
  <c r="DW65" i="6"/>
  <c r="BR65" i="6"/>
  <c r="CU64" i="6"/>
  <c r="DB63" i="6"/>
  <c r="BE62" i="6"/>
  <c r="BE60" i="6"/>
  <c r="CS57" i="6"/>
  <c r="BM53" i="6"/>
  <c r="DQ49" i="6"/>
  <c r="BU47" i="6"/>
  <c r="L46" i="6"/>
  <c r="Y45" i="6"/>
  <c r="CK44" i="6"/>
  <c r="N44" i="6"/>
  <c r="CZ43" i="6"/>
  <c r="BN43" i="6"/>
  <c r="BO43" i="3" s="1"/>
  <c r="AC43" i="6"/>
  <c r="AD43" i="3" s="1"/>
  <c r="CC42" i="6"/>
  <c r="AR42" i="6"/>
  <c r="D42" i="6"/>
  <c r="CP41" i="6"/>
  <c r="BE41" i="6"/>
  <c r="R41" i="6"/>
  <c r="DE40" i="6"/>
  <c r="DF40" i="3" s="1"/>
  <c r="BT40" i="6"/>
  <c r="AG40" i="6"/>
  <c r="DT39" i="6"/>
  <c r="CH39" i="6"/>
  <c r="AT39" i="6"/>
  <c r="I39" i="6"/>
  <c r="CV38" i="6"/>
  <c r="BI38" i="6"/>
  <c r="BJ38" i="3" s="1"/>
  <c r="X38" i="6"/>
  <c r="DJ37" i="6"/>
  <c r="BX37" i="6"/>
  <c r="AL37" i="6"/>
  <c r="DY36" i="6"/>
  <c r="CK36" i="6"/>
  <c r="AZ36" i="6"/>
  <c r="N36" i="6"/>
  <c r="O36" i="3" s="1"/>
  <c r="CZ35" i="6"/>
  <c r="BN35" i="6"/>
  <c r="AC35" i="6"/>
  <c r="AD35" i="3" s="1"/>
  <c r="DN34" i="6"/>
  <c r="CC34" i="6"/>
  <c r="AO34" i="6"/>
  <c r="DL33" i="6"/>
  <c r="BM33" i="6"/>
  <c r="P33" i="6"/>
  <c r="CN32" i="6"/>
  <c r="AP32" i="6"/>
  <c r="AQ32" i="3" s="1"/>
  <c r="DQ31" i="6"/>
  <c r="BQ31" i="6"/>
  <c r="BR31" i="3" s="1"/>
  <c r="T31" i="6"/>
  <c r="CS30" i="6"/>
  <c r="AR30" i="6"/>
  <c r="DR29" i="6"/>
  <c r="DS29" i="3" s="1"/>
  <c r="BU29" i="6"/>
  <c r="U29" i="6"/>
  <c r="CV28" i="6"/>
  <c r="AW28" i="6"/>
  <c r="CV27" i="6"/>
  <c r="Z27" i="6"/>
  <c r="BZ26" i="6"/>
  <c r="CA26" i="3" s="1"/>
  <c r="DX25" i="6"/>
  <c r="BB25" i="6"/>
  <c r="DB24" i="6"/>
  <c r="AB24" i="6"/>
  <c r="CF23" i="6"/>
  <c r="F23" i="6"/>
  <c r="BE22" i="6"/>
  <c r="DH21" i="6"/>
  <c r="AJ21" i="6"/>
  <c r="CG20" i="6"/>
  <c r="L20" i="6"/>
  <c r="BL19" i="6"/>
  <c r="DX17" i="6"/>
  <c r="N17" i="6"/>
  <c r="AB16" i="6"/>
  <c r="AP15" i="6"/>
  <c r="AQ15" i="3" s="1"/>
  <c r="BE14" i="6"/>
  <c r="BR13" i="6"/>
  <c r="CG12" i="6"/>
  <c r="CV11" i="6"/>
  <c r="DI10" i="6"/>
  <c r="DX9" i="6"/>
  <c r="N9" i="6"/>
  <c r="CN7" i="6"/>
  <c r="S6" i="6"/>
  <c r="Y4" i="6"/>
  <c r="L3" i="8"/>
  <c r="L3" i="9"/>
  <c r="P3" i="9"/>
  <c r="P3" i="8"/>
  <c r="AB3" i="8"/>
  <c r="AB3" i="9"/>
  <c r="AF3" i="9"/>
  <c r="AF3" i="8"/>
  <c r="AR3" i="8"/>
  <c r="AR3" i="9"/>
  <c r="AV3" i="9"/>
  <c r="AV3" i="8"/>
  <c r="BH3" i="8"/>
  <c r="BH3" i="9"/>
  <c r="BL3" i="9"/>
  <c r="BL3" i="8"/>
  <c r="BX3" i="8"/>
  <c r="BX3" i="9"/>
  <c r="E4" i="9"/>
  <c r="E4" i="8"/>
  <c r="Q4" i="8"/>
  <c r="Q4" i="9"/>
  <c r="U4" i="9"/>
  <c r="U4" i="8"/>
  <c r="AG4" i="8"/>
  <c r="AG4" i="9"/>
  <c r="AK4" i="9"/>
  <c r="AK4" i="8"/>
  <c r="AW4" i="8"/>
  <c r="AW4" i="9"/>
  <c r="BA4" i="9"/>
  <c r="BA4" i="8"/>
  <c r="BM4" i="8"/>
  <c r="BM4" i="9"/>
  <c r="BQ4" i="9"/>
  <c r="BQ4" i="8"/>
  <c r="F5" i="8"/>
  <c r="F5" i="9"/>
  <c r="J5" i="9"/>
  <c r="J5" i="8"/>
  <c r="V5" i="8"/>
  <c r="V5" i="9"/>
  <c r="Z5" i="9"/>
  <c r="Z5" i="8"/>
  <c r="AL5" i="8"/>
  <c r="AL5" i="9"/>
  <c r="AP5" i="9"/>
  <c r="AP5" i="8"/>
  <c r="BB5" i="8"/>
  <c r="BB5" i="9"/>
  <c r="BF5" i="9"/>
  <c r="BF5" i="8"/>
  <c r="BR5" i="8"/>
  <c r="BR5" i="9"/>
  <c r="BV5" i="9"/>
  <c r="BV5" i="8"/>
  <c r="K6" i="8"/>
  <c r="K6" i="9"/>
  <c r="O6" i="9"/>
  <c r="O6" i="8"/>
  <c r="AA6" i="8"/>
  <c r="AA6" i="9"/>
  <c r="AE6" i="9"/>
  <c r="AE6" i="8"/>
  <c r="AQ6" i="8"/>
  <c r="AQ6" i="9"/>
  <c r="AU6" i="9"/>
  <c r="AU6" i="8"/>
  <c r="BG6" i="8"/>
  <c r="BG6" i="9"/>
  <c r="BK6" i="9"/>
  <c r="BK6" i="8"/>
  <c r="BW6" i="8"/>
  <c r="BW6" i="9"/>
  <c r="D7" i="9"/>
  <c r="D7" i="8"/>
  <c r="P7" i="8"/>
  <c r="P7" i="9"/>
  <c r="T7" i="9"/>
  <c r="T7" i="8"/>
  <c r="AF7" i="8"/>
  <c r="AF7" i="9"/>
  <c r="AJ7" i="9"/>
  <c r="AJ7" i="8"/>
  <c r="AV7" i="8"/>
  <c r="AV7" i="9"/>
  <c r="AZ7" i="9"/>
  <c r="AZ7" i="8"/>
  <c r="BL7" i="8"/>
  <c r="BL7" i="9"/>
  <c r="BP7" i="9"/>
  <c r="BP7" i="8"/>
  <c r="E8" i="8"/>
  <c r="E8" i="9"/>
  <c r="I8" i="9"/>
  <c r="I8" i="8"/>
  <c r="U8" i="8"/>
  <c r="U8" i="9"/>
  <c r="Y8" i="9"/>
  <c r="Y8" i="8"/>
  <c r="AK8" i="8"/>
  <c r="AK8" i="9"/>
  <c r="AO8" i="9"/>
  <c r="AO8" i="8"/>
  <c r="BA8" i="8"/>
  <c r="BA8" i="9"/>
  <c r="BE8" i="9"/>
  <c r="BE8" i="8"/>
  <c r="BQ8" i="8"/>
  <c r="BQ8" i="9"/>
  <c r="BU8" i="9"/>
  <c r="BU8" i="8"/>
  <c r="J9" i="8"/>
  <c r="J9" i="9"/>
  <c r="N9" i="9"/>
  <c r="N9" i="8"/>
  <c r="Z9" i="8"/>
  <c r="Z9" i="9"/>
  <c r="AD9" i="9"/>
  <c r="AD9" i="8"/>
  <c r="AP9" i="8"/>
  <c r="AP9" i="9"/>
  <c r="AT9" i="9"/>
  <c r="AT9" i="8"/>
  <c r="BF9" i="8"/>
  <c r="BF9" i="9"/>
  <c r="BJ9" i="9"/>
  <c r="BJ9" i="8"/>
  <c r="BV9" i="8"/>
  <c r="BV9" i="9"/>
  <c r="C10" i="9"/>
  <c r="C10" i="8"/>
  <c r="O10" i="8"/>
  <c r="O10" i="9"/>
  <c r="S10" i="9"/>
  <c r="S10" i="8"/>
  <c r="AE10" i="8"/>
  <c r="AE10" i="9"/>
  <c r="AI10" i="9"/>
  <c r="AI10" i="8"/>
  <c r="AU10" i="8"/>
  <c r="AU10" i="9"/>
  <c r="AY10" i="9"/>
  <c r="AY10" i="8"/>
  <c r="BK10" i="8"/>
  <c r="BK10" i="9"/>
  <c r="BO10" i="9"/>
  <c r="BO10" i="8"/>
  <c r="D11" i="8"/>
  <c r="D11" i="9"/>
  <c r="H11" i="9"/>
  <c r="H11" i="8"/>
  <c r="T11" i="8"/>
  <c r="T11" i="9"/>
  <c r="X11" i="9"/>
  <c r="X11" i="8"/>
  <c r="AJ11" i="8"/>
  <c r="AJ11" i="9"/>
  <c r="AN11" i="9"/>
  <c r="AN11" i="8"/>
  <c r="AZ11" i="8"/>
  <c r="AZ11" i="9"/>
  <c r="BD11" i="9"/>
  <c r="BD11" i="8"/>
  <c r="BP11" i="8"/>
  <c r="BP11" i="9"/>
  <c r="BT11" i="9"/>
  <c r="BT11" i="8"/>
  <c r="I12" i="8"/>
  <c r="I12" i="9"/>
  <c r="M12" i="9"/>
  <c r="M12" i="8"/>
  <c r="Y12" i="8"/>
  <c r="Y12" i="9"/>
  <c r="AC12" i="9"/>
  <c r="AC12" i="8"/>
  <c r="AO12" i="8"/>
  <c r="AO12" i="9"/>
  <c r="AS12" i="9"/>
  <c r="AS12" i="8"/>
  <c r="BE12" i="8"/>
  <c r="BE12" i="9"/>
  <c r="BI12" i="9"/>
  <c r="BI12" i="8"/>
  <c r="BU12" i="8"/>
  <c r="BU12" i="9"/>
  <c r="BY12" i="9"/>
  <c r="BY12" i="8"/>
  <c r="N13" i="8"/>
  <c r="N13" i="9"/>
  <c r="R13" i="9"/>
  <c r="R13" i="8"/>
  <c r="AD13" i="8"/>
  <c r="AD13" i="9"/>
  <c r="AH13" i="9"/>
  <c r="AH13" i="8"/>
  <c r="AT13" i="8"/>
  <c r="AT13" i="9"/>
  <c r="AX13" i="9"/>
  <c r="AX13" i="8"/>
  <c r="BJ13" i="8"/>
  <c r="BJ13" i="9"/>
  <c r="BN13" i="9"/>
  <c r="BN13" i="8"/>
  <c r="C14" i="8"/>
  <c r="C14" i="9"/>
  <c r="G14" i="9"/>
  <c r="G14" i="8"/>
  <c r="S14" i="8"/>
  <c r="S14" i="9"/>
  <c r="W14" i="9"/>
  <c r="W14" i="8"/>
  <c r="AI14" i="8"/>
  <c r="AI14" i="9"/>
  <c r="AM14" i="9"/>
  <c r="AM14" i="8"/>
  <c r="AY14" i="8"/>
  <c r="AY14" i="9"/>
  <c r="BC14" i="9"/>
  <c r="BC14" i="8"/>
  <c r="BO14" i="8"/>
  <c r="BO14" i="9"/>
  <c r="BS14" i="9"/>
  <c r="BS14" i="8"/>
  <c r="H15" i="8"/>
  <c r="H15" i="9"/>
  <c r="L15" i="9"/>
  <c r="L15" i="8"/>
  <c r="X15" i="8"/>
  <c r="X15" i="9"/>
  <c r="AB15" i="9"/>
  <c r="AB15" i="8"/>
  <c r="AN15" i="8"/>
  <c r="AN15" i="9"/>
  <c r="AR15" i="9"/>
  <c r="AR15" i="8"/>
  <c r="BD15" i="8"/>
  <c r="BD15" i="9"/>
  <c r="BH15" i="9"/>
  <c r="BH15" i="8"/>
  <c r="BT15" i="8"/>
  <c r="BT15" i="9"/>
  <c r="BX15" i="9"/>
  <c r="BX15" i="8"/>
  <c r="M16" i="8"/>
  <c r="M16" i="9"/>
  <c r="Q16" i="9"/>
  <c r="Q16" i="8"/>
  <c r="AC16" i="8"/>
  <c r="AC16" i="9"/>
  <c r="AG16" i="9"/>
  <c r="AG16" i="8"/>
  <c r="AS16" i="8"/>
  <c r="AS16" i="9"/>
  <c r="AW16" i="9"/>
  <c r="AW16" i="8"/>
  <c r="BI16" i="8"/>
  <c r="BI16" i="9"/>
  <c r="BM16" i="9"/>
  <c r="BM16" i="8"/>
  <c r="BY16" i="8"/>
  <c r="BY16" i="9"/>
  <c r="F17" i="9"/>
  <c r="F17" i="8"/>
  <c r="R17" i="8"/>
  <c r="R17" i="9"/>
  <c r="V17" i="9"/>
  <c r="V17" i="8"/>
  <c r="AH17" i="8"/>
  <c r="AH17" i="9"/>
  <c r="AL17" i="9"/>
  <c r="AL17" i="8"/>
  <c r="AX17" i="8"/>
  <c r="AX17" i="9"/>
  <c r="BB17" i="9"/>
  <c r="BB17" i="8"/>
  <c r="BN17" i="8"/>
  <c r="BN17" i="9"/>
  <c r="BR17" i="9"/>
  <c r="BR17" i="8"/>
  <c r="G18" i="8"/>
  <c r="G18" i="9"/>
  <c r="K18" i="9"/>
  <c r="K18" i="8"/>
  <c r="W18" i="8"/>
  <c r="W18" i="9"/>
  <c r="AA18" i="9"/>
  <c r="AA18" i="8"/>
  <c r="AM18" i="8"/>
  <c r="AM18" i="9"/>
  <c r="AQ18" i="9"/>
  <c r="AQ18" i="8"/>
  <c r="BC18" i="8"/>
  <c r="BC18" i="9"/>
  <c r="BG18" i="9"/>
  <c r="BG18" i="8"/>
  <c r="BS18" i="8"/>
  <c r="BS18" i="9"/>
  <c r="BW18" i="9"/>
  <c r="BW18" i="8"/>
  <c r="L19" i="8"/>
  <c r="L19" i="9"/>
  <c r="P19" i="9"/>
  <c r="P19" i="8"/>
  <c r="AB19" i="8"/>
  <c r="AB19" i="9"/>
  <c r="AF19" i="9"/>
  <c r="AF19" i="8"/>
  <c r="AR19" i="8"/>
  <c r="AR19" i="9"/>
  <c r="AV19" i="9"/>
  <c r="AV19" i="8"/>
  <c r="BH19" i="8"/>
  <c r="BH19" i="9"/>
  <c r="BL19" i="9"/>
  <c r="BL19" i="8"/>
  <c r="BX19" i="8"/>
  <c r="BX19" i="9"/>
  <c r="E20" i="9"/>
  <c r="E20" i="8"/>
  <c r="Q20" i="8"/>
  <c r="Q20" i="9"/>
  <c r="U20" i="9"/>
  <c r="U20" i="8"/>
  <c r="AG20" i="8"/>
  <c r="AG20" i="9"/>
  <c r="AK20" i="9"/>
  <c r="AK20" i="8"/>
  <c r="AW20" i="8"/>
  <c r="AW20" i="9"/>
  <c r="BA20" i="9"/>
  <c r="BA20" i="8"/>
  <c r="BM20" i="8"/>
  <c r="BM20" i="9"/>
  <c r="BQ20" i="9"/>
  <c r="BQ20" i="8"/>
  <c r="F21" i="8"/>
  <c r="F21" i="9"/>
  <c r="J21" i="9"/>
  <c r="J21" i="8"/>
  <c r="V21" i="8"/>
  <c r="V21" i="9"/>
  <c r="Z21" i="9"/>
  <c r="Z21" i="8"/>
  <c r="AL21" i="8"/>
  <c r="AL21" i="9"/>
  <c r="AP21" i="9"/>
  <c r="AP21" i="8"/>
  <c r="BB21" i="8"/>
  <c r="BB21" i="9"/>
  <c r="BF21" i="9"/>
  <c r="BF21" i="8"/>
  <c r="BR21" i="8"/>
  <c r="BR21" i="9"/>
  <c r="BV21" i="9"/>
  <c r="BV21" i="8"/>
  <c r="K22" i="8"/>
  <c r="K22" i="9"/>
  <c r="O22" i="9"/>
  <c r="O22" i="8"/>
  <c r="AA22" i="8"/>
  <c r="AA22" i="9"/>
  <c r="AE22" i="9"/>
  <c r="AE22" i="8"/>
  <c r="AQ22" i="8"/>
  <c r="AQ22" i="9"/>
  <c r="AU22" i="9"/>
  <c r="AU22" i="8"/>
  <c r="BG22" i="8"/>
  <c r="BG22" i="9"/>
  <c r="BK22" i="9"/>
  <c r="BK22" i="8"/>
  <c r="BW22" i="8"/>
  <c r="BW22" i="9"/>
  <c r="D23" i="9"/>
  <c r="D23" i="8"/>
  <c r="P23" i="8"/>
  <c r="P23" i="9"/>
  <c r="T23" i="9"/>
  <c r="T23" i="8"/>
  <c r="AF23" i="8"/>
  <c r="AF23" i="9"/>
  <c r="AJ23" i="9"/>
  <c r="AJ23" i="8"/>
  <c r="AV23" i="8"/>
  <c r="AV23" i="9"/>
  <c r="AZ23" i="9"/>
  <c r="AZ23" i="8"/>
  <c r="BL23" i="8"/>
  <c r="BL23" i="9"/>
  <c r="BP23" i="9"/>
  <c r="BP23" i="8"/>
  <c r="E24" i="8"/>
  <c r="E24" i="9"/>
  <c r="I24" i="9"/>
  <c r="I24" i="8"/>
  <c r="U24" i="8"/>
  <c r="U24" i="9"/>
  <c r="Y24" i="9"/>
  <c r="Y24" i="8"/>
  <c r="AK24" i="8"/>
  <c r="AK24" i="9"/>
  <c r="AO24" i="9"/>
  <c r="AO24" i="8"/>
  <c r="BA24" i="8"/>
  <c r="BA24" i="9"/>
  <c r="BE24" i="9"/>
  <c r="BE24" i="8"/>
  <c r="BQ24" i="8"/>
  <c r="BQ24" i="9"/>
  <c r="BU24" i="9"/>
  <c r="BU24" i="8"/>
  <c r="J25" i="8"/>
  <c r="J25" i="9"/>
  <c r="N25" i="9"/>
  <c r="N25" i="8"/>
  <c r="Z25" i="8"/>
  <c r="Z25" i="9"/>
  <c r="AD25" i="9"/>
  <c r="AD25" i="8"/>
  <c r="AP25" i="8"/>
  <c r="AP25" i="9"/>
  <c r="AT25" i="9"/>
  <c r="AT25" i="8"/>
  <c r="BF25" i="8"/>
  <c r="BF25" i="9"/>
  <c r="BJ25" i="9"/>
  <c r="BJ25" i="8"/>
  <c r="BV25" i="8"/>
  <c r="BV25" i="9"/>
  <c r="C26" i="9"/>
  <c r="C26" i="8"/>
  <c r="O26" i="8"/>
  <c r="O26" i="9"/>
  <c r="S26" i="9"/>
  <c r="S26" i="8"/>
  <c r="AE26" i="8"/>
  <c r="AE26" i="9"/>
  <c r="AI26" i="9"/>
  <c r="AI26" i="8"/>
  <c r="AU26" i="8"/>
  <c r="AU26" i="9"/>
  <c r="AY26" i="9"/>
  <c r="AY26" i="8"/>
  <c r="BK26" i="8"/>
  <c r="BK26" i="9"/>
  <c r="BO26" i="9"/>
  <c r="BO26" i="8"/>
  <c r="D27" i="8"/>
  <c r="D27" i="9"/>
  <c r="H27" i="9"/>
  <c r="H27" i="8"/>
  <c r="T27" i="8"/>
  <c r="T27" i="9"/>
  <c r="X27" i="9"/>
  <c r="X27" i="8"/>
  <c r="AJ27" i="8"/>
  <c r="AJ27" i="9"/>
  <c r="AN27" i="9"/>
  <c r="AN27" i="8"/>
  <c r="AZ27" i="8"/>
  <c r="AZ27" i="9"/>
  <c r="BD27" i="9"/>
  <c r="BD27" i="8"/>
  <c r="BP27" i="8"/>
  <c r="BP27" i="9"/>
  <c r="BT27" i="9"/>
  <c r="BT27" i="8"/>
  <c r="I28" i="8"/>
  <c r="I28" i="9"/>
  <c r="M28" i="9"/>
  <c r="M28" i="8"/>
  <c r="Y28" i="8"/>
  <c r="Y28" i="9"/>
  <c r="AC28" i="9"/>
  <c r="AC28" i="8"/>
  <c r="AO28" i="8"/>
  <c r="AO28" i="9"/>
  <c r="AS28" i="9"/>
  <c r="AS28" i="8"/>
  <c r="BE28" i="8"/>
  <c r="BE28" i="9"/>
  <c r="BI28" i="9"/>
  <c r="BI28" i="8"/>
  <c r="BU28" i="8"/>
  <c r="BU28" i="9"/>
  <c r="BY28" i="9"/>
  <c r="BY28" i="8"/>
  <c r="N29" i="8"/>
  <c r="N29" i="9"/>
  <c r="R29" i="9"/>
  <c r="R29" i="8"/>
  <c r="AD29" i="8"/>
  <c r="AD29" i="9"/>
  <c r="AH29" i="9"/>
  <c r="AH29" i="8"/>
  <c r="AT29" i="8"/>
  <c r="AT29" i="9"/>
  <c r="AX29" i="9"/>
  <c r="AX29" i="8"/>
  <c r="BJ29" i="8"/>
  <c r="BJ29" i="9"/>
  <c r="BN29" i="9"/>
  <c r="BN29" i="8"/>
  <c r="C30" i="8"/>
  <c r="C30" i="9"/>
  <c r="G30" i="9"/>
  <c r="G30" i="8"/>
  <c r="S30" i="8"/>
  <c r="S30" i="9"/>
  <c r="W30" i="9"/>
  <c r="W30" i="8"/>
  <c r="AI30" i="8"/>
  <c r="AI30" i="9"/>
  <c r="AM30" i="9"/>
  <c r="AM30" i="8"/>
  <c r="AY30" i="8"/>
  <c r="AY30" i="9"/>
  <c r="BC30" i="9"/>
  <c r="BC30" i="8"/>
  <c r="BO30" i="8"/>
  <c r="BO30" i="9"/>
  <c r="BS30" i="9"/>
  <c r="BS30" i="8"/>
  <c r="H31" i="8"/>
  <c r="H31" i="9"/>
  <c r="L31" i="9"/>
  <c r="L31" i="8"/>
  <c r="X31" i="8"/>
  <c r="X31" i="9"/>
  <c r="AB31" i="9"/>
  <c r="AB31" i="8"/>
  <c r="AN31" i="8"/>
  <c r="AN31" i="9"/>
  <c r="AR31" i="9"/>
  <c r="AR31" i="8"/>
  <c r="BD31" i="8"/>
  <c r="BD31" i="9"/>
  <c r="BH31" i="9"/>
  <c r="BH31" i="8"/>
  <c r="BT31" i="8"/>
  <c r="BT31" i="9"/>
  <c r="BX31" i="9"/>
  <c r="BX31" i="8"/>
  <c r="M32" i="8"/>
  <c r="M32" i="9"/>
  <c r="Q32" i="9"/>
  <c r="Q32" i="8"/>
  <c r="AC32" i="8"/>
  <c r="AC32" i="9"/>
  <c r="AG32" i="9"/>
  <c r="AG32" i="8"/>
  <c r="AS32" i="8"/>
  <c r="AS32" i="9"/>
  <c r="AW32" i="9"/>
  <c r="AW32" i="8"/>
  <c r="BI32" i="8"/>
  <c r="BI32" i="9"/>
  <c r="BM32" i="9"/>
  <c r="BM32" i="8"/>
  <c r="BY32" i="8"/>
  <c r="BY32" i="9"/>
  <c r="F33" i="9"/>
  <c r="F33" i="8"/>
  <c r="R33" i="8"/>
  <c r="R33" i="9"/>
  <c r="V33" i="9"/>
  <c r="V33" i="8"/>
  <c r="AH33" i="8"/>
  <c r="AH33" i="9"/>
  <c r="AL33" i="9"/>
  <c r="AL33" i="8"/>
  <c r="AX33" i="8"/>
  <c r="AX33" i="9"/>
  <c r="BB33" i="9"/>
  <c r="BB33" i="8"/>
  <c r="BN33" i="8"/>
  <c r="BN33" i="9"/>
  <c r="BR33" i="9"/>
  <c r="BR33" i="8"/>
  <c r="G34" i="8"/>
  <c r="G34" i="9"/>
  <c r="K34" i="9"/>
  <c r="K34" i="8"/>
  <c r="W34" i="8"/>
  <c r="W34" i="9"/>
  <c r="AA34" i="9"/>
  <c r="AA34" i="8"/>
  <c r="AM34" i="8"/>
  <c r="AM34" i="9"/>
  <c r="AQ34" i="9"/>
  <c r="AQ34" i="8"/>
  <c r="BC34" i="8"/>
  <c r="BC34" i="9"/>
  <c r="BG34" i="9"/>
  <c r="BG34" i="8"/>
  <c r="BS34" i="8"/>
  <c r="BS34" i="9"/>
  <c r="BW34" i="9"/>
  <c r="BW34" i="8"/>
  <c r="L35" i="8"/>
  <c r="L35" i="9"/>
  <c r="P35" i="9"/>
  <c r="P35" i="8"/>
  <c r="AB35" i="8"/>
  <c r="AB35" i="9"/>
  <c r="AF35" i="9"/>
  <c r="AF35" i="8"/>
  <c r="AR35" i="8"/>
  <c r="AR35" i="9"/>
  <c r="AV35" i="9"/>
  <c r="AV35" i="8"/>
  <c r="BH35" i="8"/>
  <c r="BH35" i="9"/>
  <c r="BL35" i="9"/>
  <c r="BL35" i="8"/>
  <c r="BX35" i="8"/>
  <c r="BX35" i="9"/>
  <c r="E36" i="9"/>
  <c r="E36" i="8"/>
  <c r="Q36" i="8"/>
  <c r="Q36" i="9"/>
  <c r="U36" i="9"/>
  <c r="U36" i="8"/>
  <c r="AG36" i="8"/>
  <c r="AG36" i="9"/>
  <c r="AK36" i="9"/>
  <c r="AK36" i="8"/>
  <c r="AW36" i="8"/>
  <c r="AW36" i="9"/>
  <c r="BA36" i="9"/>
  <c r="BA36" i="8"/>
  <c r="BM36" i="8"/>
  <c r="BM36" i="9"/>
  <c r="BQ36" i="9"/>
  <c r="BQ36" i="8"/>
  <c r="F37" i="8"/>
  <c r="F37" i="9"/>
  <c r="J37" i="9"/>
  <c r="J37" i="8"/>
  <c r="V37" i="8"/>
  <c r="V37" i="9"/>
  <c r="Z37" i="9"/>
  <c r="Z37" i="8"/>
  <c r="AL37" i="8"/>
  <c r="AL37" i="9"/>
  <c r="AP37" i="9"/>
  <c r="AP37" i="8"/>
  <c r="BB37" i="8"/>
  <c r="BB37" i="9"/>
  <c r="BF37" i="9"/>
  <c r="BF37" i="8"/>
  <c r="BR37" i="8"/>
  <c r="BR37" i="9"/>
  <c r="BV37" i="9"/>
  <c r="BV37" i="8"/>
  <c r="K38" i="8"/>
  <c r="K38" i="9"/>
  <c r="O38" i="9"/>
  <c r="O38" i="8"/>
  <c r="AA38" i="8"/>
  <c r="AA38" i="9"/>
  <c r="AE38" i="9"/>
  <c r="AE38" i="8"/>
  <c r="AQ38" i="8"/>
  <c r="AQ38" i="9"/>
  <c r="AU38" i="9"/>
  <c r="AU38" i="8"/>
  <c r="BG38" i="8"/>
  <c r="BG38" i="9"/>
  <c r="BK38" i="9"/>
  <c r="BK38" i="8"/>
  <c r="BW38" i="8"/>
  <c r="BW38" i="9"/>
  <c r="D39" i="9"/>
  <c r="D39" i="8"/>
  <c r="P39" i="8"/>
  <c r="P39" i="9"/>
  <c r="T39" i="9"/>
  <c r="T39" i="8"/>
  <c r="AF39" i="8"/>
  <c r="AF39" i="9"/>
  <c r="AJ39" i="9"/>
  <c r="AJ39" i="8"/>
  <c r="AV39" i="8"/>
  <c r="AV39" i="9"/>
  <c r="AZ39" i="9"/>
  <c r="AZ39" i="8"/>
  <c r="BL39" i="8"/>
  <c r="BL39" i="9"/>
  <c r="BP39" i="9"/>
  <c r="BP39" i="8"/>
  <c r="E40" i="8"/>
  <c r="E40" i="9"/>
  <c r="I40" i="9"/>
  <c r="I40" i="8"/>
  <c r="U40" i="8"/>
  <c r="U40" i="9"/>
  <c r="Y40" i="9"/>
  <c r="Y40" i="8"/>
  <c r="AK40" i="8"/>
  <c r="AK40" i="9"/>
  <c r="AO40" i="9"/>
  <c r="AO40" i="8"/>
  <c r="BA40" i="8"/>
  <c r="BA40" i="9"/>
  <c r="BE40" i="9"/>
  <c r="BE40" i="8"/>
  <c r="BQ40" i="8"/>
  <c r="BQ40" i="9"/>
  <c r="BU40" i="9"/>
  <c r="BU40" i="8"/>
  <c r="J41" i="8"/>
  <c r="J41" i="9"/>
  <c r="N41" i="9"/>
  <c r="N41" i="8"/>
  <c r="Z41" i="8"/>
  <c r="Z41" i="9"/>
  <c r="AD41" i="9"/>
  <c r="AD41" i="8"/>
  <c r="AP41" i="8"/>
  <c r="AP41" i="9"/>
  <c r="AT41" i="9"/>
  <c r="AT41" i="8"/>
  <c r="BF41" i="8"/>
  <c r="BF41" i="9"/>
  <c r="BJ41" i="9"/>
  <c r="BJ41" i="8"/>
  <c r="BV41" i="8"/>
  <c r="BV41" i="9"/>
  <c r="C42" i="9"/>
  <c r="C42" i="8"/>
  <c r="O42" i="8"/>
  <c r="O42" i="9"/>
  <c r="S42" i="9"/>
  <c r="S42" i="8"/>
  <c r="AE42" i="8"/>
  <c r="AE42" i="9"/>
  <c r="AI42" i="9"/>
  <c r="AI42" i="8"/>
  <c r="AU42" i="8"/>
  <c r="AU42" i="9"/>
  <c r="AY42" i="9"/>
  <c r="AY42" i="8"/>
  <c r="BK42" i="8"/>
  <c r="BK42" i="9"/>
  <c r="BO42" i="9"/>
  <c r="BO42" i="8"/>
  <c r="D43" i="8"/>
  <c r="D43" i="9"/>
  <c r="H43" i="9"/>
  <c r="H43" i="8"/>
  <c r="T43" i="8"/>
  <c r="T43" i="9"/>
  <c r="X43" i="9"/>
  <c r="X43" i="8"/>
  <c r="AJ43" i="8"/>
  <c r="AJ43" i="9"/>
  <c r="AN43" i="9"/>
  <c r="AN43" i="8"/>
  <c r="AZ43" i="8"/>
  <c r="AZ43" i="9"/>
  <c r="BD43" i="9"/>
  <c r="BD43" i="8"/>
  <c r="BP43" i="8"/>
  <c r="BP43" i="9"/>
  <c r="BT43" i="9"/>
  <c r="BT43" i="8"/>
  <c r="I44" i="8"/>
  <c r="I44" i="9"/>
  <c r="M44" i="9"/>
  <c r="M44" i="8"/>
  <c r="Y44" i="8"/>
  <c r="Y44" i="9"/>
  <c r="AC44" i="9"/>
  <c r="AC44" i="8"/>
  <c r="AO44" i="8"/>
  <c r="AO44" i="9"/>
  <c r="AS44" i="9"/>
  <c r="AS44" i="8"/>
  <c r="BE44" i="8"/>
  <c r="BE44" i="9"/>
  <c r="BI44" i="9"/>
  <c r="BI44" i="8"/>
  <c r="BU44" i="8"/>
  <c r="BU44" i="9"/>
  <c r="BY44" i="9"/>
  <c r="BY44" i="8"/>
  <c r="N45" i="8"/>
  <c r="N45" i="9"/>
  <c r="R45" i="9"/>
  <c r="R45" i="8"/>
  <c r="AD45" i="8"/>
  <c r="AD45" i="9"/>
  <c r="AH45" i="9"/>
  <c r="AH45" i="8"/>
  <c r="AT45" i="8"/>
  <c r="AT45" i="9"/>
  <c r="AX45" i="9"/>
  <c r="AX45" i="8"/>
  <c r="BJ45" i="8"/>
  <c r="BJ45" i="9"/>
  <c r="BN45" i="9"/>
  <c r="BN45" i="8"/>
  <c r="C46" i="8"/>
  <c r="C46" i="9"/>
  <c r="G46" i="9"/>
  <c r="G46" i="8"/>
  <c r="S46" i="8"/>
  <c r="S46" i="9"/>
  <c r="W46" i="9"/>
  <c r="W46" i="8"/>
  <c r="AI46" i="8"/>
  <c r="AI46" i="9"/>
  <c r="AM46" i="9"/>
  <c r="AM46" i="8"/>
  <c r="AY46" i="8"/>
  <c r="AY46" i="9"/>
  <c r="BC46" i="9"/>
  <c r="BC46" i="8"/>
  <c r="BO46" i="8"/>
  <c r="BO46" i="9"/>
  <c r="BS46" i="9"/>
  <c r="BS46" i="8"/>
  <c r="H47" i="8"/>
  <c r="H47" i="9"/>
  <c r="L47" i="9"/>
  <c r="L47" i="8"/>
  <c r="X47" i="8"/>
  <c r="X47" i="9"/>
  <c r="AB47" i="9"/>
  <c r="AB47" i="8"/>
  <c r="AN47" i="8"/>
  <c r="AN47" i="9"/>
  <c r="AR47" i="9"/>
  <c r="AR47" i="8"/>
  <c r="BD47" i="8"/>
  <c r="BD47" i="9"/>
  <c r="BH47" i="9"/>
  <c r="BH47" i="8"/>
  <c r="BT47" i="8"/>
  <c r="BT47" i="9"/>
  <c r="BX47" i="9"/>
  <c r="BX47" i="8"/>
  <c r="M48" i="8"/>
  <c r="M48" i="9"/>
  <c r="Q48" i="9"/>
  <c r="Q48" i="8"/>
  <c r="AC48" i="8"/>
  <c r="AC48" i="9"/>
  <c r="AG48" i="9"/>
  <c r="AG48" i="8"/>
  <c r="AS48" i="8"/>
  <c r="AS48" i="9"/>
  <c r="AW48" i="9"/>
  <c r="AW48" i="8"/>
  <c r="BI48" i="8"/>
  <c r="BI48" i="9"/>
  <c r="BM48" i="9"/>
  <c r="BM48" i="8"/>
  <c r="BY48" i="8"/>
  <c r="BY48" i="9"/>
  <c r="F49" i="9"/>
  <c r="F49" i="8"/>
  <c r="R49" i="8"/>
  <c r="R49" i="9"/>
  <c r="V49" i="9"/>
  <c r="V49" i="8"/>
  <c r="AH49" i="8"/>
  <c r="AH49" i="9"/>
  <c r="AL49" i="9"/>
  <c r="AL49" i="8"/>
  <c r="AX49" i="8"/>
  <c r="AX49" i="9"/>
  <c r="BB49" i="9"/>
  <c r="BB49" i="8"/>
  <c r="BN49" i="8"/>
  <c r="BN49" i="9"/>
  <c r="BR49" i="9"/>
  <c r="BR49" i="8"/>
  <c r="G50" i="8"/>
  <c r="G50" i="9"/>
  <c r="K50" i="9"/>
  <c r="K50" i="8"/>
  <c r="W50" i="8"/>
  <c r="W50" i="9"/>
  <c r="AA50" i="9"/>
  <c r="AA50" i="8"/>
  <c r="AM50" i="8"/>
  <c r="AM50" i="9"/>
  <c r="AQ50" i="9"/>
  <c r="AQ50" i="8"/>
  <c r="BC50" i="8"/>
  <c r="BC50" i="9"/>
  <c r="BG50" i="9"/>
  <c r="BG50" i="8"/>
  <c r="BS50" i="8"/>
  <c r="BS50" i="9"/>
  <c r="BW50" i="9"/>
  <c r="BW50" i="8"/>
  <c r="L51" i="8"/>
  <c r="L51" i="9"/>
  <c r="P51" i="9"/>
  <c r="P51" i="8"/>
  <c r="AB51" i="8"/>
  <c r="AB51" i="9"/>
  <c r="AF51" i="9"/>
  <c r="AF51" i="8"/>
  <c r="AR51" i="8"/>
  <c r="AR51" i="9"/>
  <c r="AV51" i="9"/>
  <c r="AV51" i="8"/>
  <c r="BH51" i="8"/>
  <c r="BH51" i="9"/>
  <c r="BL51" i="9"/>
  <c r="BL51" i="8"/>
  <c r="BX51" i="8"/>
  <c r="BX51" i="9"/>
  <c r="E52" i="9"/>
  <c r="E52" i="8"/>
  <c r="Q52" i="8"/>
  <c r="Q52" i="9"/>
  <c r="U52" i="9"/>
  <c r="U52" i="8"/>
  <c r="AG52" i="8"/>
  <c r="AG52" i="9"/>
  <c r="AK52" i="9"/>
  <c r="AK52" i="8"/>
  <c r="AW52" i="8"/>
  <c r="AW52" i="9"/>
  <c r="BA52" i="9"/>
  <c r="BA52" i="8"/>
  <c r="BM52" i="8"/>
  <c r="BM52" i="9"/>
  <c r="BQ52" i="9"/>
  <c r="BQ52" i="8"/>
  <c r="F53" i="8"/>
  <c r="F53" i="9"/>
  <c r="J53" i="9"/>
  <c r="J53" i="8"/>
  <c r="V53" i="8"/>
  <c r="V53" i="9"/>
  <c r="Z53" i="9"/>
  <c r="Z53" i="8"/>
  <c r="AL53" i="8"/>
  <c r="AL53" i="9"/>
  <c r="AP53" i="9"/>
  <c r="AP53" i="8"/>
  <c r="BB53" i="8"/>
  <c r="BB53" i="9"/>
  <c r="BF53" i="9"/>
  <c r="BF53" i="8"/>
  <c r="BR53" i="8"/>
  <c r="BR53" i="9"/>
  <c r="BV53" i="9"/>
  <c r="BV53" i="8"/>
  <c r="K54" i="8"/>
  <c r="K54" i="9"/>
  <c r="O54" i="9"/>
  <c r="O54" i="8"/>
  <c r="AA54" i="8"/>
  <c r="AA54" i="9"/>
  <c r="AE54" i="9"/>
  <c r="AE54" i="8"/>
  <c r="AQ54" i="8"/>
  <c r="AQ54" i="9"/>
  <c r="AU54" i="9"/>
  <c r="AU54" i="8"/>
  <c r="BG54" i="8"/>
  <c r="BG54" i="9"/>
  <c r="BK54" i="9"/>
  <c r="BK54" i="8"/>
  <c r="BW54" i="8"/>
  <c r="BW54" i="9"/>
  <c r="D55" i="9"/>
  <c r="D55" i="8"/>
  <c r="P55" i="8"/>
  <c r="P55" i="9"/>
  <c r="T55" i="9"/>
  <c r="T55" i="8"/>
  <c r="AF55" i="8"/>
  <c r="AF55" i="9"/>
  <c r="AJ55" i="9"/>
  <c r="AJ55" i="8"/>
  <c r="AV55" i="8"/>
  <c r="AV55" i="9"/>
  <c r="AZ55" i="9"/>
  <c r="AZ55" i="8"/>
  <c r="BL55" i="8"/>
  <c r="BL55" i="9"/>
  <c r="BP55" i="9"/>
  <c r="BP55" i="8"/>
  <c r="E56" i="8"/>
  <c r="E56" i="9"/>
  <c r="I56" i="9"/>
  <c r="I56" i="8"/>
  <c r="U56" i="8"/>
  <c r="U56" i="9"/>
  <c r="Y56" i="9"/>
  <c r="Y56" i="8"/>
  <c r="AK56" i="8"/>
  <c r="AK56" i="9"/>
  <c r="AO56" i="9"/>
  <c r="AO56" i="8"/>
  <c r="BA56" i="8"/>
  <c r="BA56" i="9"/>
  <c r="BE56" i="9"/>
  <c r="BE56" i="8"/>
  <c r="BQ56" i="8"/>
  <c r="BQ56" i="9"/>
  <c r="BU56" i="9"/>
  <c r="BU56" i="8"/>
  <c r="J57" i="8"/>
  <c r="J57" i="9"/>
  <c r="N57" i="9"/>
  <c r="N57" i="8"/>
  <c r="Z57" i="8"/>
  <c r="Z57" i="9"/>
  <c r="AD57" i="9"/>
  <c r="AD57" i="8"/>
  <c r="AP57" i="8"/>
  <c r="AP57" i="9"/>
  <c r="AT57" i="9"/>
  <c r="AT57" i="8"/>
  <c r="BF57" i="8"/>
  <c r="BF57" i="9"/>
  <c r="BJ57" i="9"/>
  <c r="BJ57" i="8"/>
  <c r="BV57" i="8"/>
  <c r="BV57" i="9"/>
  <c r="C58" i="9"/>
  <c r="C58" i="8"/>
  <c r="O58" i="8"/>
  <c r="O58" i="9"/>
  <c r="S58" i="9"/>
  <c r="S58" i="8"/>
  <c r="AE58" i="8"/>
  <c r="AE58" i="9"/>
  <c r="AI58" i="9"/>
  <c r="AI58" i="8"/>
  <c r="AU58" i="8"/>
  <c r="AU58" i="9"/>
  <c r="AY58" i="9"/>
  <c r="AY58" i="8"/>
  <c r="BK58" i="8"/>
  <c r="BK58" i="9"/>
  <c r="BO58" i="9"/>
  <c r="BO58" i="8"/>
  <c r="D59" i="8"/>
  <c r="D59" i="9"/>
  <c r="H59" i="9"/>
  <c r="H59" i="8"/>
  <c r="T59" i="8"/>
  <c r="T59" i="9"/>
  <c r="X59" i="9"/>
  <c r="X59" i="8"/>
  <c r="AJ59" i="8"/>
  <c r="AJ59" i="9"/>
  <c r="AN59" i="9"/>
  <c r="AN59" i="8"/>
  <c r="AZ59" i="8"/>
  <c r="AZ59" i="9"/>
  <c r="BD59" i="9"/>
  <c r="BD59" i="8"/>
  <c r="BP59" i="8"/>
  <c r="BP59" i="9"/>
  <c r="BT59" i="9"/>
  <c r="BT59" i="8"/>
  <c r="I60" i="8"/>
  <c r="I60" i="9"/>
  <c r="M60" i="9"/>
  <c r="M60" i="8"/>
  <c r="Y60" i="8"/>
  <c r="Y60" i="9"/>
  <c r="AC60" i="9"/>
  <c r="AC60" i="8"/>
  <c r="AO60" i="8"/>
  <c r="AO60" i="9"/>
  <c r="AS60" i="9"/>
  <c r="AS60" i="8"/>
  <c r="BE60" i="8"/>
  <c r="BE60" i="9"/>
  <c r="BI60" i="9"/>
  <c r="BI60" i="8"/>
  <c r="BU60" i="8"/>
  <c r="BU60" i="9"/>
  <c r="BY60" i="9"/>
  <c r="BY60" i="8"/>
  <c r="N61" i="8"/>
  <c r="N61" i="9"/>
  <c r="R61" i="9"/>
  <c r="R61" i="8"/>
  <c r="AD61" i="8"/>
  <c r="AD61" i="9"/>
  <c r="AH61" i="9"/>
  <c r="AH61" i="8"/>
  <c r="AT61" i="8"/>
  <c r="AT61" i="9"/>
  <c r="AX61" i="9"/>
  <c r="AX61" i="8"/>
  <c r="BJ61" i="8"/>
  <c r="BJ61" i="9"/>
  <c r="BN61" i="9"/>
  <c r="BN61" i="8"/>
  <c r="C62" i="8"/>
  <c r="C62" i="9"/>
  <c r="G62" i="9"/>
  <c r="G62" i="8"/>
  <c r="S62" i="8"/>
  <c r="S62" i="9"/>
  <c r="W62" i="9"/>
  <c r="W62" i="8"/>
  <c r="AI62" i="8"/>
  <c r="AI62" i="9"/>
  <c r="AM62" i="9"/>
  <c r="AM62" i="8"/>
  <c r="AY62" i="8"/>
  <c r="AY62" i="9"/>
  <c r="BC62" i="9"/>
  <c r="BC62" i="8"/>
  <c r="BO62" i="8"/>
  <c r="BO62" i="9"/>
  <c r="BS62" i="9"/>
  <c r="BS62" i="8"/>
  <c r="H63" i="8"/>
  <c r="H63" i="9"/>
  <c r="L63" i="9"/>
  <c r="L63" i="8"/>
  <c r="X63" i="8"/>
  <c r="X63" i="9"/>
  <c r="AB63" i="9"/>
  <c r="AB63" i="8"/>
  <c r="AN63" i="8"/>
  <c r="AN63" i="9"/>
  <c r="AR63" i="9"/>
  <c r="AR63" i="8"/>
  <c r="BD63" i="8"/>
  <c r="BD63" i="9"/>
  <c r="BH63" i="9"/>
  <c r="BH63" i="8"/>
  <c r="BT63" i="8"/>
  <c r="BT63" i="9"/>
  <c r="BX63" i="9"/>
  <c r="BX63" i="8"/>
  <c r="M64" i="8"/>
  <c r="M64" i="9"/>
  <c r="Q64" i="9"/>
  <c r="Q64" i="8"/>
  <c r="AC64" i="8"/>
  <c r="AC64" i="9"/>
  <c r="AG64" i="9"/>
  <c r="AG64" i="8"/>
  <c r="AS64" i="8"/>
  <c r="AS64" i="9"/>
  <c r="AW64" i="9"/>
  <c r="AW64" i="8"/>
  <c r="BI64" i="8"/>
  <c r="BI64" i="9"/>
  <c r="BM64" i="9"/>
  <c r="BM64" i="8"/>
  <c r="BY64" i="8"/>
  <c r="BY64" i="9"/>
  <c r="F65" i="9"/>
  <c r="F65" i="8"/>
  <c r="R65" i="8"/>
  <c r="R65" i="9"/>
  <c r="V65" i="9"/>
  <c r="V65" i="8"/>
  <c r="AH65" i="8"/>
  <c r="AH65" i="9"/>
  <c r="AL65" i="9"/>
  <c r="AL65" i="8"/>
  <c r="AX65" i="8"/>
  <c r="AX65" i="9"/>
  <c r="BB65" i="9"/>
  <c r="BB65" i="8"/>
  <c r="BN65" i="8"/>
  <c r="BN65" i="9"/>
  <c r="BR65" i="9"/>
  <c r="BR65" i="8"/>
  <c r="G66" i="8"/>
  <c r="G66" i="9"/>
  <c r="K66" i="9"/>
  <c r="K66" i="8"/>
  <c r="W66" i="8"/>
  <c r="W66" i="9"/>
  <c r="AA66" i="9"/>
  <c r="AA66" i="8"/>
  <c r="AM66" i="8"/>
  <c r="AM66" i="9"/>
  <c r="AQ66" i="9"/>
  <c r="AQ66" i="8"/>
  <c r="BC66" i="8"/>
  <c r="BC66" i="9"/>
  <c r="BG66" i="9"/>
  <c r="BG66" i="8"/>
  <c r="BS66" i="8"/>
  <c r="BS66" i="9"/>
  <c r="BW66" i="9"/>
  <c r="BW66" i="8"/>
  <c r="L67" i="8"/>
  <c r="L67" i="9"/>
  <c r="P67" i="9"/>
  <c r="P67" i="8"/>
  <c r="AB67" i="8"/>
  <c r="AB67" i="9"/>
  <c r="AF67" i="9"/>
  <c r="AF67" i="8"/>
  <c r="AR67" i="8"/>
  <c r="AR67" i="9"/>
  <c r="AV67" i="9"/>
  <c r="AV67" i="8"/>
  <c r="BH67" i="8"/>
  <c r="BH67" i="9"/>
  <c r="BL67" i="9"/>
  <c r="BL67" i="8"/>
  <c r="BX67" i="8"/>
  <c r="BX67" i="9"/>
  <c r="E68" i="9"/>
  <c r="E68" i="8"/>
  <c r="Q68" i="8"/>
  <c r="Q68" i="9"/>
  <c r="U68" i="9"/>
  <c r="U68" i="8"/>
  <c r="AG68" i="8"/>
  <c r="AG68" i="9"/>
  <c r="AK68" i="9"/>
  <c r="AK68" i="8"/>
  <c r="AW68" i="8"/>
  <c r="AW68" i="9"/>
  <c r="BA68" i="9"/>
  <c r="BA68" i="8"/>
  <c r="BM68" i="8"/>
  <c r="BM68" i="9"/>
  <c r="BQ68" i="9"/>
  <c r="BQ68" i="8"/>
  <c r="F69" i="8"/>
  <c r="F69" i="9"/>
  <c r="J69" i="9"/>
  <c r="J69" i="8"/>
  <c r="V69" i="8"/>
  <c r="V69" i="9"/>
  <c r="Z69" i="9"/>
  <c r="Z69" i="8"/>
  <c r="AL69" i="8"/>
  <c r="AL69" i="9"/>
  <c r="AP69" i="9"/>
  <c r="AP69" i="8"/>
  <c r="BB69" i="8"/>
  <c r="BB69" i="9"/>
  <c r="BF69" i="9"/>
  <c r="BF69" i="8"/>
  <c r="BR69" i="8"/>
  <c r="BR69" i="9"/>
  <c r="BV69" i="9"/>
  <c r="BV69" i="8"/>
  <c r="K70" i="8"/>
  <c r="K70" i="9"/>
  <c r="O70" i="9"/>
  <c r="O70" i="8"/>
  <c r="AA70" i="8"/>
  <c r="AA70" i="9"/>
  <c r="AE70" i="9"/>
  <c r="AE70" i="8"/>
  <c r="AQ70" i="8"/>
  <c r="AQ70" i="9"/>
  <c r="AU70" i="9"/>
  <c r="AU70" i="8"/>
  <c r="BG70" i="8"/>
  <c r="BG70" i="9"/>
  <c r="BK70" i="9"/>
  <c r="BK70" i="8"/>
  <c r="BW70" i="8"/>
  <c r="BW70" i="9"/>
  <c r="D71" i="9"/>
  <c r="D71" i="8"/>
  <c r="P71" i="8"/>
  <c r="P71" i="9"/>
  <c r="T71" i="9"/>
  <c r="T71" i="8"/>
  <c r="AF71" i="8"/>
  <c r="AF71" i="9"/>
  <c r="AJ71" i="9"/>
  <c r="AJ71" i="8"/>
  <c r="AV71" i="8"/>
  <c r="AV71" i="9"/>
  <c r="AZ71" i="9"/>
  <c r="AZ71" i="8"/>
  <c r="BL71" i="8"/>
  <c r="BL71" i="9"/>
  <c r="BP71" i="9"/>
  <c r="BP71" i="8"/>
  <c r="E72" i="8"/>
  <c r="E72" i="9"/>
  <c r="I72" i="9"/>
  <c r="I72" i="8"/>
  <c r="U72" i="8"/>
  <c r="U72" i="9"/>
  <c r="Y72" i="9"/>
  <c r="Y72" i="8"/>
  <c r="AK72" i="8"/>
  <c r="AK72" i="9"/>
  <c r="AO72" i="9"/>
  <c r="AO72" i="8"/>
  <c r="BA72" i="8"/>
  <c r="BA72" i="9"/>
  <c r="BE72" i="9"/>
  <c r="BE72" i="8"/>
  <c r="BQ72" i="8"/>
  <c r="BQ72" i="9"/>
  <c r="BU72" i="9"/>
  <c r="BU72" i="8"/>
  <c r="J73" i="8"/>
  <c r="J73" i="9"/>
  <c r="N73" i="9"/>
  <c r="N73" i="8"/>
  <c r="Z73" i="8"/>
  <c r="Z73" i="9"/>
  <c r="AD73" i="9"/>
  <c r="AD73" i="8"/>
  <c r="AP73" i="8"/>
  <c r="AP73" i="9"/>
  <c r="AT73" i="9"/>
  <c r="AT73" i="8"/>
  <c r="BF73" i="8"/>
  <c r="BF73" i="9"/>
  <c r="BJ73" i="9"/>
  <c r="BJ73" i="8"/>
  <c r="BV73" i="8"/>
  <c r="BV73" i="9"/>
  <c r="C74" i="9"/>
  <c r="C74" i="8"/>
  <c r="O74" i="8"/>
  <c r="O74" i="9"/>
  <c r="S74" i="9"/>
  <c r="S74" i="8"/>
  <c r="AE74" i="8"/>
  <c r="AE74" i="9"/>
  <c r="AI74" i="9"/>
  <c r="AI74" i="8"/>
  <c r="AU74" i="8"/>
  <c r="AU74" i="9"/>
  <c r="AY74" i="9"/>
  <c r="AY74" i="8"/>
  <c r="BK74" i="8"/>
  <c r="BK74" i="9"/>
  <c r="BO74" i="9"/>
  <c r="BO74" i="8"/>
  <c r="D75" i="8"/>
  <c r="D75" i="9"/>
  <c r="H75" i="9"/>
  <c r="H75" i="8"/>
  <c r="T75" i="8"/>
  <c r="T75" i="9"/>
  <c r="X75" i="9"/>
  <c r="X75" i="8"/>
  <c r="AJ75" i="8"/>
  <c r="AJ75" i="9"/>
  <c r="AN75" i="9"/>
  <c r="AN75" i="8"/>
  <c r="AZ75" i="8"/>
  <c r="AZ75" i="9"/>
  <c r="BD75" i="9"/>
  <c r="BD75" i="8"/>
  <c r="BP75" i="8"/>
  <c r="BP75" i="9"/>
  <c r="BT75" i="9"/>
  <c r="BT75" i="8"/>
  <c r="I76" i="8"/>
  <c r="I76" i="9"/>
  <c r="M76" i="9"/>
  <c r="M76" i="8"/>
  <c r="Y76" i="8"/>
  <c r="Y76" i="9"/>
  <c r="AC76" i="9"/>
  <c r="AC76" i="8"/>
  <c r="AO76" i="8"/>
  <c r="AO76" i="9"/>
  <c r="AS76" i="9"/>
  <c r="AS76" i="8"/>
  <c r="BE76" i="8"/>
  <c r="BE76" i="9"/>
  <c r="BI76" i="9"/>
  <c r="BI76" i="8"/>
  <c r="BU76" i="8"/>
  <c r="BU76" i="9"/>
  <c r="BY76" i="9"/>
  <c r="BY76" i="8"/>
  <c r="N77" i="8"/>
  <c r="N77" i="9"/>
  <c r="R77" i="9"/>
  <c r="R77" i="8"/>
  <c r="AD77" i="8"/>
  <c r="AD77" i="9"/>
  <c r="AH77" i="9"/>
  <c r="AH77" i="8"/>
  <c r="AT77" i="8"/>
  <c r="AT77" i="9"/>
  <c r="AX77" i="9"/>
  <c r="AX77" i="8"/>
  <c r="BJ77" i="8"/>
  <c r="BJ77" i="9"/>
  <c r="BN77" i="9"/>
  <c r="BN77" i="8"/>
  <c r="C78" i="8"/>
  <c r="C78" i="9"/>
  <c r="G78" i="9"/>
  <c r="G78" i="8"/>
  <c r="S78" i="8"/>
  <c r="S78" i="9"/>
  <c r="W78" i="9"/>
  <c r="W78" i="8"/>
  <c r="AI78" i="8"/>
  <c r="AI78" i="9"/>
  <c r="AM78" i="9"/>
  <c r="AM78" i="8"/>
  <c r="AY78" i="8"/>
  <c r="AY78" i="9"/>
  <c r="BC78" i="9"/>
  <c r="BC78" i="8"/>
  <c r="BO78" i="8"/>
  <c r="BO78" i="9"/>
  <c r="BS78" i="9"/>
  <c r="BS78" i="8"/>
  <c r="H79" i="8"/>
  <c r="H79" i="9"/>
  <c r="L79" i="9"/>
  <c r="L79" i="8"/>
  <c r="X79" i="8"/>
  <c r="X79" i="9"/>
  <c r="AB79" i="9"/>
  <c r="AB79" i="8"/>
  <c r="AN79" i="8"/>
  <c r="AN79" i="9"/>
  <c r="AR79" i="9"/>
  <c r="AR79" i="8"/>
  <c r="BD79" i="8"/>
  <c r="BD79" i="9"/>
  <c r="BH79" i="9"/>
  <c r="BH79" i="8"/>
  <c r="BT79" i="8"/>
  <c r="BT79" i="9"/>
  <c r="BX79" i="9"/>
  <c r="BX79" i="8"/>
  <c r="M80" i="8"/>
  <c r="M80" i="9"/>
  <c r="Q80" i="9"/>
  <c r="Q80" i="8"/>
  <c r="AC80" i="8"/>
  <c r="AC80" i="9"/>
  <c r="AG80" i="9"/>
  <c r="AG80" i="8"/>
  <c r="AS80" i="8"/>
  <c r="AS80" i="9"/>
  <c r="AW80" i="9"/>
  <c r="AW80" i="8"/>
  <c r="BI80" i="8"/>
  <c r="BI80" i="9"/>
  <c r="BM80" i="9"/>
  <c r="BM80" i="8"/>
  <c r="BY80" i="8"/>
  <c r="BY80" i="9"/>
  <c r="F81" i="9"/>
  <c r="F81" i="8"/>
  <c r="R81" i="8"/>
  <c r="R81" i="9"/>
  <c r="V81" i="9"/>
  <c r="V81" i="8"/>
  <c r="AH81" i="8"/>
  <c r="AH81" i="9"/>
  <c r="AL81" i="9"/>
  <c r="AL81" i="8"/>
  <c r="AX81" i="8"/>
  <c r="AX81" i="9"/>
  <c r="BB81" i="9"/>
  <c r="BB81" i="8"/>
  <c r="BN81" i="8"/>
  <c r="BN81" i="9"/>
  <c r="BR81" i="9"/>
  <c r="BR81" i="8"/>
  <c r="G82" i="8"/>
  <c r="G82" i="9"/>
  <c r="K82" i="9"/>
  <c r="K82" i="8"/>
  <c r="W82" i="8"/>
  <c r="W82" i="9"/>
  <c r="AA82" i="9"/>
  <c r="AA82" i="8"/>
  <c r="AM82" i="8"/>
  <c r="AM82" i="9"/>
  <c r="AQ82" i="9"/>
  <c r="AQ82" i="8"/>
  <c r="BC82" i="8"/>
  <c r="BC82" i="9"/>
  <c r="BG82" i="9"/>
  <c r="BG82" i="8"/>
  <c r="BS82" i="8"/>
  <c r="BS82" i="9"/>
  <c r="BW82" i="9"/>
  <c r="BW82" i="8"/>
  <c r="L83" i="8"/>
  <c r="L83" i="9"/>
  <c r="P83" i="9"/>
  <c r="P83" i="8"/>
  <c r="AB83" i="8"/>
  <c r="AB83" i="9"/>
  <c r="AF83" i="9"/>
  <c r="AF83" i="8"/>
  <c r="AR83" i="8"/>
  <c r="AR83" i="9"/>
  <c r="AV83" i="9"/>
  <c r="AV83" i="8"/>
  <c r="BH83" i="8"/>
  <c r="BH83" i="9"/>
  <c r="BL83" i="9"/>
  <c r="BL83" i="8"/>
  <c r="BX83" i="8"/>
  <c r="BX83" i="9"/>
  <c r="E84" i="9"/>
  <c r="E84" i="8"/>
  <c r="Q84" i="8"/>
  <c r="Q84" i="9"/>
  <c r="U84" i="9"/>
  <c r="U84" i="8"/>
  <c r="AG84" i="8"/>
  <c r="AG84" i="9"/>
  <c r="AK84" i="9"/>
  <c r="AK84" i="8"/>
  <c r="AW84" i="8"/>
  <c r="AW84" i="9"/>
  <c r="BA84" i="9"/>
  <c r="BA84" i="8"/>
  <c r="BM84" i="8"/>
  <c r="BM84" i="9"/>
  <c r="BQ84" i="9"/>
  <c r="BQ84" i="8"/>
  <c r="F85" i="8"/>
  <c r="F85" i="9"/>
  <c r="J85" i="9"/>
  <c r="J85" i="8"/>
  <c r="V85" i="8"/>
  <c r="V85" i="9"/>
  <c r="Z85" i="9"/>
  <c r="Z85" i="8"/>
  <c r="AL85" i="8"/>
  <c r="AL85" i="9"/>
  <c r="AP85" i="9"/>
  <c r="AP85" i="8"/>
  <c r="BB85" i="8"/>
  <c r="BB85" i="9"/>
  <c r="BF85" i="9"/>
  <c r="BF85" i="8"/>
  <c r="BR85" i="8"/>
  <c r="BR85" i="9"/>
  <c r="BV85" i="9"/>
  <c r="BV85" i="8"/>
  <c r="K86" i="8"/>
  <c r="K86" i="9"/>
  <c r="O86" i="9"/>
  <c r="O86" i="8"/>
  <c r="AA86" i="8"/>
  <c r="AA86" i="9"/>
  <c r="AE86" i="9"/>
  <c r="AE86" i="8"/>
  <c r="AQ86" i="8"/>
  <c r="AQ86" i="9"/>
  <c r="AU86" i="9"/>
  <c r="AU86" i="8"/>
  <c r="BG86" i="8"/>
  <c r="BG86" i="9"/>
  <c r="BK86" i="9"/>
  <c r="BK86" i="8"/>
  <c r="BW86" i="8"/>
  <c r="BW86" i="9"/>
  <c r="D87" i="9"/>
  <c r="D87" i="8"/>
  <c r="P87" i="8"/>
  <c r="P87" i="9"/>
  <c r="T87" i="9"/>
  <c r="T87" i="8"/>
  <c r="AF87" i="8"/>
  <c r="AF87" i="9"/>
  <c r="AJ87" i="9"/>
  <c r="AJ87" i="8"/>
  <c r="AV87" i="8"/>
  <c r="AV87" i="9"/>
  <c r="AZ87" i="9"/>
  <c r="AZ87" i="8"/>
  <c r="BL87" i="8"/>
  <c r="BL87" i="9"/>
  <c r="BP87" i="9"/>
  <c r="BP87" i="8"/>
  <c r="E88" i="8"/>
  <c r="E88" i="9"/>
  <c r="I88" i="9"/>
  <c r="I88" i="8"/>
  <c r="U88" i="8"/>
  <c r="U88" i="9"/>
  <c r="Y88" i="9"/>
  <c r="Y88" i="8"/>
  <c r="AK88" i="8"/>
  <c r="AK88" i="9"/>
  <c r="AO88" i="9"/>
  <c r="AO88" i="8"/>
  <c r="BA88" i="8"/>
  <c r="BA88" i="9"/>
  <c r="BE88" i="9"/>
  <c r="BE88" i="8"/>
  <c r="BQ88" i="8"/>
  <c r="BQ88" i="9"/>
  <c r="BU88" i="9"/>
  <c r="BU88" i="8"/>
  <c r="J89" i="8"/>
  <c r="J89" i="9"/>
  <c r="N89" i="9"/>
  <c r="N89" i="8"/>
  <c r="Z89" i="8"/>
  <c r="Z89" i="9"/>
  <c r="AD89" i="9"/>
  <c r="AD89" i="8"/>
  <c r="AP89" i="8"/>
  <c r="AP89" i="9"/>
  <c r="AT89" i="9"/>
  <c r="AT89" i="8"/>
  <c r="BF89" i="8"/>
  <c r="BF89" i="9"/>
  <c r="BJ89" i="9"/>
  <c r="BJ89" i="8"/>
  <c r="BV89" i="8"/>
  <c r="BV89" i="9"/>
  <c r="C90" i="9"/>
  <c r="C90" i="8"/>
  <c r="O90" i="8"/>
  <c r="O90" i="9"/>
  <c r="S90" i="9"/>
  <c r="S90" i="8"/>
  <c r="AE90" i="8"/>
  <c r="AE90" i="9"/>
  <c r="AI90" i="9"/>
  <c r="AI90" i="8"/>
  <c r="AU90" i="8"/>
  <c r="AU90" i="9"/>
  <c r="AY90" i="9"/>
  <c r="AY90" i="8"/>
  <c r="BK90" i="8"/>
  <c r="BK90" i="9"/>
  <c r="BO90" i="9"/>
  <c r="BO90" i="8"/>
  <c r="D91" i="8"/>
  <c r="D91" i="9"/>
  <c r="H91" i="9"/>
  <c r="H91" i="8"/>
  <c r="T91" i="8"/>
  <c r="T91" i="9"/>
  <c r="X91" i="9"/>
  <c r="X91" i="8"/>
  <c r="AJ91" i="8"/>
  <c r="AJ91" i="9"/>
  <c r="AN91" i="9"/>
  <c r="AN91" i="8"/>
  <c r="AZ91" i="8"/>
  <c r="AZ91" i="9"/>
  <c r="BD91" i="9"/>
  <c r="BD91" i="8"/>
  <c r="BP91" i="8"/>
  <c r="BP91" i="9"/>
  <c r="BT91" i="9"/>
  <c r="BT91" i="8"/>
  <c r="I92" i="8"/>
  <c r="I92" i="9"/>
  <c r="M92" i="9"/>
  <c r="M92" i="8"/>
  <c r="Y92" i="8"/>
  <c r="Y92" i="9"/>
  <c r="AC92" i="9"/>
  <c r="AC92" i="8"/>
  <c r="AO92" i="8"/>
  <c r="AO92" i="9"/>
  <c r="AS92" i="9"/>
  <c r="AS92" i="8"/>
  <c r="BE92" i="8"/>
  <c r="BE92" i="9"/>
  <c r="BI92" i="9"/>
  <c r="BI92" i="8"/>
  <c r="BU92" i="8"/>
  <c r="BU92" i="9"/>
  <c r="BY92" i="9"/>
  <c r="BY92" i="8"/>
  <c r="N93" i="8"/>
  <c r="N93" i="9"/>
  <c r="R93" i="9"/>
  <c r="R93" i="8"/>
  <c r="AD93" i="8"/>
  <c r="AD93" i="9"/>
  <c r="AH93" i="9"/>
  <c r="AH93" i="8"/>
  <c r="AT93" i="8"/>
  <c r="AT93" i="9"/>
  <c r="AX93" i="9"/>
  <c r="AX93" i="8"/>
  <c r="BJ93" i="8"/>
  <c r="BJ93" i="9"/>
  <c r="BN93" i="9"/>
  <c r="BN93" i="8"/>
  <c r="C94" i="8"/>
  <c r="C94" i="9"/>
  <c r="G94" i="9"/>
  <c r="G94" i="8"/>
  <c r="S94" i="8"/>
  <c r="S94" i="9"/>
  <c r="W94" i="9"/>
  <c r="W94" i="8"/>
  <c r="AI94" i="8"/>
  <c r="AI94" i="9"/>
  <c r="AM94" i="9"/>
  <c r="AM94" i="8"/>
  <c r="AY94" i="8"/>
  <c r="AY94" i="9"/>
  <c r="BC94" i="9"/>
  <c r="BC94" i="8"/>
  <c r="BO94" i="8"/>
  <c r="BO94" i="9"/>
  <c r="BS94" i="9"/>
  <c r="BS94" i="8"/>
  <c r="DQ70" i="3"/>
  <c r="DA70" i="3"/>
  <c r="CK70" i="3"/>
  <c r="BU70" i="3"/>
  <c r="BI70" i="3"/>
  <c r="AS70" i="3"/>
  <c r="AC70" i="3"/>
  <c r="M70" i="3"/>
  <c r="DY69" i="3"/>
  <c r="DI69" i="3"/>
  <c r="CS69" i="3"/>
  <c r="CC69" i="3"/>
  <c r="BM69" i="3"/>
  <c r="AW69" i="3"/>
  <c r="AK69" i="3"/>
  <c r="U69" i="3"/>
  <c r="DM68" i="3"/>
  <c r="DE68" i="3"/>
  <c r="CO68" i="3"/>
  <c r="BY68" i="3"/>
  <c r="BI68" i="3"/>
  <c r="AS68" i="3"/>
  <c r="AG68" i="3"/>
  <c r="Q68" i="3"/>
  <c r="DY67" i="3"/>
  <c r="DI67" i="3"/>
  <c r="CK67" i="3"/>
  <c r="BE67" i="3"/>
  <c r="AO67" i="3"/>
  <c r="Y67" i="3"/>
  <c r="M67" i="3"/>
  <c r="DE66" i="3"/>
  <c r="CO66" i="3"/>
  <c r="BY66" i="3"/>
  <c r="BQ66" i="3"/>
  <c r="BA66" i="3"/>
  <c r="AK66" i="3"/>
  <c r="U66" i="3"/>
  <c r="I66" i="3"/>
  <c r="DQ65" i="3"/>
  <c r="DA65" i="3"/>
  <c r="CK65" i="3"/>
  <c r="BU65" i="3"/>
  <c r="BE65" i="3"/>
  <c r="AO65" i="3"/>
  <c r="AG65" i="3"/>
  <c r="DY64" i="3"/>
  <c r="DM64" i="3"/>
  <c r="CG64" i="3"/>
  <c r="BQ64" i="3"/>
  <c r="BA64" i="3"/>
  <c r="AK64" i="3"/>
  <c r="Y64" i="3"/>
  <c r="I64" i="3"/>
  <c r="DQ63" i="3"/>
  <c r="DE63" i="3"/>
  <c r="CO63" i="3"/>
  <c r="BY63" i="3"/>
  <c r="BM63" i="3"/>
  <c r="AK63" i="3"/>
  <c r="DY62" i="3"/>
  <c r="CS62" i="3"/>
  <c r="BQ62" i="3"/>
  <c r="BA62" i="3"/>
  <c r="AK62" i="3"/>
  <c r="U62" i="3"/>
  <c r="I62" i="3"/>
  <c r="DA61" i="3"/>
  <c r="CK61" i="3"/>
  <c r="BQ61" i="3"/>
  <c r="BA61" i="3"/>
  <c r="AK61" i="3"/>
  <c r="U61" i="3"/>
  <c r="DQ60" i="3"/>
  <c r="DE60" i="3"/>
  <c r="CO60" i="3"/>
  <c r="BY60" i="3"/>
  <c r="BM60" i="3"/>
  <c r="BA60" i="3"/>
  <c r="AG60" i="3"/>
  <c r="DY59" i="3"/>
  <c r="DM59" i="3"/>
  <c r="CG59" i="3"/>
  <c r="BQ59" i="3"/>
  <c r="BA59" i="3"/>
  <c r="AK59" i="3"/>
  <c r="Y59" i="3"/>
  <c r="I59" i="3"/>
  <c r="DQ58" i="3"/>
  <c r="DA58" i="3"/>
  <c r="CK58" i="3"/>
  <c r="BU58" i="3"/>
  <c r="Q58" i="3"/>
  <c r="AW57" i="3"/>
  <c r="CS56" i="3"/>
  <c r="AG56" i="3"/>
  <c r="CC55" i="3"/>
  <c r="Q55" i="3"/>
  <c r="AW54" i="3"/>
  <c r="DI53" i="3"/>
  <c r="BM53" i="3"/>
  <c r="AW52" i="3"/>
  <c r="DI51" i="3"/>
  <c r="AG51" i="3"/>
  <c r="CS50" i="3"/>
  <c r="CC50" i="3"/>
  <c r="Q50" i="3"/>
  <c r="CC49" i="3"/>
  <c r="DI48" i="3"/>
  <c r="AW48" i="3"/>
  <c r="CS47" i="3"/>
  <c r="AG47" i="3"/>
  <c r="CC46" i="3"/>
  <c r="Q46" i="3"/>
  <c r="CS45" i="3"/>
  <c r="CS44" i="3"/>
  <c r="AG44" i="3"/>
  <c r="CS43" i="3"/>
  <c r="Q43" i="3"/>
  <c r="CC42" i="3"/>
  <c r="CC41" i="3"/>
  <c r="Q41" i="3"/>
  <c r="BM40" i="3"/>
  <c r="AG39" i="3"/>
  <c r="CC38" i="3"/>
  <c r="BM37" i="3"/>
  <c r="AG37" i="3"/>
  <c r="BM36" i="3"/>
  <c r="DY35" i="3"/>
  <c r="CC35" i="3"/>
  <c r="Q35" i="3"/>
  <c r="BM34" i="3"/>
  <c r="AG34" i="3"/>
  <c r="AG33" i="3"/>
  <c r="AW32" i="3"/>
  <c r="DI31" i="3"/>
  <c r="AG31" i="3"/>
  <c r="DI30" i="3"/>
  <c r="Q30" i="3"/>
  <c r="DY29" i="3"/>
  <c r="DI28" i="3"/>
  <c r="BM28" i="3"/>
  <c r="Q28" i="3"/>
  <c r="BM27" i="3"/>
  <c r="DY26" i="3"/>
  <c r="BM26" i="3"/>
  <c r="DI25" i="3"/>
  <c r="BM25" i="3"/>
  <c r="DY24" i="3"/>
  <c r="AW24" i="3"/>
  <c r="DI23" i="3"/>
  <c r="CS23" i="3"/>
  <c r="AG23" i="3"/>
  <c r="DI22" i="3"/>
  <c r="AW22" i="3"/>
  <c r="CS21" i="3"/>
  <c r="CC20" i="3"/>
  <c r="Q20" i="3"/>
  <c r="BM19" i="3"/>
  <c r="AW18" i="3"/>
  <c r="DI17" i="3"/>
  <c r="AW17" i="3"/>
  <c r="AG17" i="3"/>
  <c r="CS16" i="3"/>
  <c r="DY15" i="3"/>
  <c r="AG15" i="3"/>
  <c r="CC14" i="3"/>
  <c r="Q14" i="3"/>
  <c r="CC13" i="3"/>
  <c r="DY11" i="3"/>
  <c r="BM11" i="3"/>
  <c r="AW11" i="3"/>
  <c r="DI10" i="3"/>
  <c r="Q10" i="3"/>
  <c r="DI9" i="3"/>
  <c r="AW9" i="3"/>
  <c r="AG9" i="3"/>
  <c r="BE8" i="3"/>
  <c r="AC8" i="3"/>
  <c r="DY6" i="3"/>
  <c r="DQ5" i="3"/>
  <c r="CO5" i="3"/>
  <c r="DT70" i="3"/>
  <c r="DP70" i="3"/>
  <c r="DL70" i="3"/>
  <c r="DH70" i="3"/>
  <c r="DD70" i="3"/>
  <c r="CZ70" i="3"/>
  <c r="CR70" i="3"/>
  <c r="CJ70" i="3"/>
  <c r="CF70" i="3"/>
  <c r="CB70" i="3"/>
  <c r="BX70" i="3"/>
  <c r="BT70" i="3"/>
  <c r="BP70" i="3"/>
  <c r="BL70" i="3"/>
  <c r="BD70" i="3"/>
  <c r="AV70" i="3"/>
  <c r="AR70" i="3"/>
  <c r="AF70" i="3"/>
  <c r="X70" i="3"/>
  <c r="T70" i="3"/>
  <c r="P70" i="3"/>
  <c r="L70" i="3"/>
  <c r="H70" i="3"/>
  <c r="D70" i="3"/>
  <c r="DT69" i="3"/>
  <c r="DP69" i="3"/>
  <c r="DL69" i="3"/>
  <c r="DD69" i="3"/>
  <c r="CZ69" i="3"/>
  <c r="CV69" i="3"/>
  <c r="CR69" i="3"/>
  <c r="CJ69" i="3"/>
  <c r="CF69" i="3"/>
  <c r="CB69" i="3"/>
  <c r="BX69" i="3"/>
  <c r="BT69" i="3"/>
  <c r="BP69" i="3"/>
  <c r="BL69" i="3"/>
  <c r="BD69" i="3"/>
  <c r="AV69" i="3"/>
  <c r="AR69" i="3"/>
  <c r="AF69" i="3"/>
  <c r="AB69" i="3"/>
  <c r="X69" i="3"/>
  <c r="T69" i="3"/>
  <c r="H69" i="3"/>
  <c r="D69" i="3"/>
  <c r="DT68" i="3"/>
  <c r="DP68" i="3"/>
  <c r="DL68" i="3"/>
  <c r="DH68" i="3"/>
  <c r="DD68" i="3"/>
  <c r="CZ68" i="3"/>
  <c r="CR68" i="3"/>
  <c r="CJ68" i="3"/>
  <c r="CF68" i="3"/>
  <c r="CB68" i="3"/>
  <c r="BT68" i="3"/>
  <c r="BL68" i="3"/>
  <c r="BD68" i="3"/>
  <c r="AZ68" i="3"/>
  <c r="AV68" i="3"/>
  <c r="AR68" i="3"/>
  <c r="AN68" i="3"/>
  <c r="AF68" i="3"/>
  <c r="X68" i="3"/>
  <c r="T68" i="3"/>
  <c r="L68" i="3"/>
  <c r="H68" i="3"/>
  <c r="D68" i="3"/>
  <c r="DT67" i="3"/>
  <c r="DP67" i="3"/>
  <c r="DL67" i="3"/>
  <c r="DH67" i="3"/>
  <c r="DD67" i="3"/>
  <c r="CZ67" i="3"/>
  <c r="CR67" i="3"/>
  <c r="CJ67" i="3"/>
  <c r="CF67" i="3"/>
  <c r="CB67" i="3"/>
  <c r="BT67" i="3"/>
  <c r="BP67" i="3"/>
  <c r="BL67" i="3"/>
  <c r="BD67" i="3"/>
  <c r="AZ67" i="3"/>
  <c r="AV67" i="3"/>
  <c r="AR67" i="3"/>
  <c r="AF67" i="3"/>
  <c r="X67" i="3"/>
  <c r="T67" i="3"/>
  <c r="L67" i="3"/>
  <c r="H67" i="3"/>
  <c r="DT66" i="3"/>
  <c r="DP66" i="3"/>
  <c r="DL66" i="3"/>
  <c r="DH66" i="3"/>
  <c r="DD66" i="3"/>
  <c r="CZ66" i="3"/>
  <c r="CR66" i="3"/>
  <c r="CJ66" i="3"/>
  <c r="CF66" i="3"/>
  <c r="CB66" i="3"/>
  <c r="BX66" i="3"/>
  <c r="BP66" i="3"/>
  <c r="BL66" i="3"/>
  <c r="BD66" i="3"/>
  <c r="AZ66" i="3"/>
  <c r="AV66" i="3"/>
  <c r="AR66" i="3"/>
  <c r="AF66" i="3"/>
  <c r="X66" i="3"/>
  <c r="T66" i="3"/>
  <c r="P66" i="3"/>
  <c r="L66" i="3"/>
  <c r="H66" i="3"/>
  <c r="D66" i="3"/>
  <c r="DT65" i="3"/>
  <c r="DP65" i="3"/>
  <c r="DL65" i="3"/>
  <c r="DH65" i="3"/>
  <c r="DD65" i="3"/>
  <c r="CZ65" i="3"/>
  <c r="CR65" i="3"/>
  <c r="CJ65" i="3"/>
  <c r="CF65" i="3"/>
  <c r="CB65" i="3"/>
  <c r="BP65" i="3"/>
  <c r="BL65" i="3"/>
  <c r="BD65" i="3"/>
  <c r="AZ65" i="3"/>
  <c r="AV65" i="3"/>
  <c r="AF65" i="3"/>
  <c r="X65" i="3"/>
  <c r="P65" i="3"/>
  <c r="L65" i="3"/>
  <c r="H65" i="3"/>
  <c r="D65" i="3"/>
  <c r="DT64" i="3"/>
  <c r="DP64" i="3"/>
  <c r="DH64" i="3"/>
  <c r="DD64" i="3"/>
  <c r="CZ64" i="3"/>
  <c r="CV64" i="3"/>
  <c r="CR64" i="3"/>
  <c r="CJ64" i="3"/>
  <c r="CF64" i="3"/>
  <c r="CB64" i="3"/>
  <c r="BX64" i="3"/>
  <c r="BP64" i="3"/>
  <c r="BL64" i="3"/>
  <c r="BD64" i="3"/>
  <c r="AZ64" i="3"/>
  <c r="AV64" i="3"/>
  <c r="AR64" i="3"/>
  <c r="AF64" i="3"/>
  <c r="X64" i="3"/>
  <c r="T64" i="3"/>
  <c r="P64" i="3"/>
  <c r="L64" i="3"/>
  <c r="H64" i="3"/>
  <c r="D64" i="3"/>
  <c r="DT63" i="3"/>
  <c r="DP63" i="3"/>
  <c r="DL63" i="3"/>
  <c r="DH63" i="3"/>
  <c r="DD63" i="3"/>
  <c r="CZ63" i="3"/>
  <c r="CR63" i="3"/>
  <c r="CJ63" i="3"/>
  <c r="CF63" i="3"/>
  <c r="CB63" i="3"/>
  <c r="BX63" i="3"/>
  <c r="BP63" i="3"/>
  <c r="BL63" i="3"/>
  <c r="BD63" i="3"/>
  <c r="AZ63" i="3"/>
  <c r="AR63" i="3"/>
  <c r="AN63" i="3"/>
  <c r="AF63" i="3"/>
  <c r="X63" i="3"/>
  <c r="T63" i="3"/>
  <c r="L63" i="3"/>
  <c r="H63" i="3"/>
  <c r="D63" i="3"/>
  <c r="DT62" i="3"/>
  <c r="DP62" i="3"/>
  <c r="DL62" i="3"/>
  <c r="DH62" i="3"/>
  <c r="DD62" i="3"/>
  <c r="CZ62" i="3"/>
  <c r="CR62" i="3"/>
  <c r="CJ62" i="3"/>
  <c r="CF62" i="3"/>
  <c r="CB62" i="3"/>
  <c r="BX62" i="3"/>
  <c r="BL62" i="3"/>
  <c r="BD62" i="3"/>
  <c r="AZ62" i="3"/>
  <c r="AV62" i="3"/>
  <c r="AR62" i="3"/>
  <c r="AF62" i="3"/>
  <c r="X62" i="3"/>
  <c r="T62" i="3"/>
  <c r="P62" i="3"/>
  <c r="L62" i="3"/>
  <c r="H62" i="3"/>
  <c r="D62" i="3"/>
  <c r="DT61" i="3"/>
  <c r="DP61" i="3"/>
  <c r="DL61" i="3"/>
  <c r="DH61" i="3"/>
  <c r="DD61" i="3"/>
  <c r="CZ61" i="3"/>
  <c r="CR61" i="3"/>
  <c r="CJ61" i="3"/>
  <c r="CF61" i="3"/>
  <c r="CB61" i="3"/>
  <c r="BP61" i="3"/>
  <c r="BL61" i="3"/>
  <c r="BD61" i="3"/>
  <c r="AZ61" i="3"/>
  <c r="AV61" i="3"/>
  <c r="AF61" i="3"/>
  <c r="AB61" i="3"/>
  <c r="X61" i="3"/>
  <c r="P61" i="3"/>
  <c r="L61" i="3"/>
  <c r="H61" i="3"/>
  <c r="D61" i="3"/>
  <c r="DT60" i="3"/>
  <c r="DP60" i="3"/>
  <c r="DH60" i="3"/>
  <c r="DD60" i="3"/>
  <c r="CZ60" i="3"/>
  <c r="CR60" i="3"/>
  <c r="CJ60" i="3"/>
  <c r="CF60" i="3"/>
  <c r="CB60" i="3"/>
  <c r="BX60" i="3"/>
  <c r="BD60" i="3"/>
  <c r="AZ60" i="3"/>
  <c r="AV60" i="3"/>
  <c r="AR60" i="3"/>
  <c r="AN60" i="3"/>
  <c r="AF60" i="3"/>
  <c r="X60" i="3"/>
  <c r="T60" i="3"/>
  <c r="P60" i="3"/>
  <c r="L60" i="3"/>
  <c r="H60" i="3"/>
  <c r="D60" i="3"/>
  <c r="DT59" i="3"/>
  <c r="DP59" i="3"/>
  <c r="DL59" i="3"/>
  <c r="DH59" i="3"/>
  <c r="DD59" i="3"/>
  <c r="CZ59" i="3"/>
  <c r="CV59" i="3"/>
  <c r="CR59" i="3"/>
  <c r="CJ59" i="3"/>
  <c r="CF59" i="3"/>
  <c r="CB59" i="3"/>
  <c r="BX59" i="3"/>
  <c r="BP59" i="3"/>
  <c r="BL59" i="3"/>
  <c r="BD59" i="3"/>
  <c r="AZ59" i="3"/>
  <c r="AR59" i="3"/>
  <c r="AF59" i="3"/>
  <c r="X59" i="3"/>
  <c r="T59" i="3"/>
  <c r="L59" i="3"/>
  <c r="H59" i="3"/>
  <c r="D59" i="3"/>
  <c r="DT58" i="3"/>
  <c r="DP58" i="3"/>
  <c r="DL58" i="3"/>
  <c r="DH58" i="3"/>
  <c r="DD58" i="3"/>
  <c r="CZ58" i="3"/>
  <c r="CR58" i="3"/>
  <c r="CJ58" i="3"/>
  <c r="CF58" i="3"/>
  <c r="CB58" i="3"/>
  <c r="BX58" i="3"/>
  <c r="BP58" i="3"/>
  <c r="BK58" i="3"/>
  <c r="BA58" i="3"/>
  <c r="AU58" i="3"/>
  <c r="AP58" i="3"/>
  <c r="AK58" i="3"/>
  <c r="AE58" i="3"/>
  <c r="U58" i="3"/>
  <c r="J58" i="3"/>
  <c r="DW57" i="3"/>
  <c r="DM57" i="3"/>
  <c r="DG57" i="3"/>
  <c r="DB57" i="3"/>
  <c r="CW57" i="3"/>
  <c r="CQ57" i="3"/>
  <c r="CG57" i="3"/>
  <c r="BV57" i="3"/>
  <c r="BQ57" i="3"/>
  <c r="BK57" i="3"/>
  <c r="BA57" i="3"/>
  <c r="AU57" i="3"/>
  <c r="AP57" i="3"/>
  <c r="U57" i="3"/>
  <c r="O57" i="3"/>
  <c r="J57" i="3"/>
  <c r="DW56" i="3"/>
  <c r="DM56" i="3"/>
  <c r="DG56" i="3"/>
  <c r="CQ56" i="3"/>
  <c r="BV56" i="3"/>
  <c r="BQ56" i="3"/>
  <c r="BK56" i="3"/>
  <c r="BA56" i="3"/>
  <c r="AU56" i="3"/>
  <c r="AP56" i="3"/>
  <c r="AE56" i="3"/>
  <c r="U56" i="3"/>
  <c r="O56" i="3"/>
  <c r="J56" i="3"/>
  <c r="DW55" i="3"/>
  <c r="DM55" i="3"/>
  <c r="DG55" i="3"/>
  <c r="DB55" i="3"/>
  <c r="CQ55" i="3"/>
  <c r="BV55" i="3"/>
  <c r="BQ55" i="3"/>
  <c r="BK55" i="3"/>
  <c r="BA55" i="3"/>
  <c r="AP55" i="3"/>
  <c r="AK55" i="3"/>
  <c r="AE55" i="3"/>
  <c r="U55" i="3"/>
  <c r="O55" i="3"/>
  <c r="J55" i="3"/>
  <c r="E55" i="3"/>
  <c r="DW54" i="3"/>
  <c r="DG54" i="3"/>
  <c r="DB54" i="3"/>
  <c r="CQ54" i="3"/>
  <c r="CG54" i="3"/>
  <c r="BV54" i="3"/>
  <c r="BK54" i="3"/>
  <c r="BA54" i="3"/>
  <c r="AU54" i="3"/>
  <c r="AK54" i="3"/>
  <c r="AE54" i="3"/>
  <c r="U54" i="3"/>
  <c r="O54" i="3"/>
  <c r="J54" i="3"/>
  <c r="DW53" i="3"/>
  <c r="DG53" i="3"/>
  <c r="DB53" i="3"/>
  <c r="CQ53" i="3"/>
  <c r="CG53" i="3"/>
  <c r="BV53" i="3"/>
  <c r="BQ53" i="3"/>
  <c r="BK53" i="3"/>
  <c r="BA53" i="3"/>
  <c r="AU53" i="3"/>
  <c r="AP53" i="3"/>
  <c r="AK53" i="3"/>
  <c r="AE53" i="3"/>
  <c r="U53" i="3"/>
  <c r="J53" i="3"/>
  <c r="DM52" i="3"/>
  <c r="DG52" i="3"/>
  <c r="DB52" i="3"/>
  <c r="CQ52" i="3"/>
  <c r="CG52" i="3"/>
  <c r="BV52" i="3"/>
  <c r="BQ52" i="3"/>
  <c r="BK52" i="3"/>
  <c r="BA52" i="3"/>
  <c r="AU52" i="3"/>
  <c r="AP52" i="3"/>
  <c r="AK52" i="3"/>
  <c r="AE52" i="3"/>
  <c r="U52" i="3"/>
  <c r="O52" i="3"/>
  <c r="J52" i="3"/>
  <c r="DW51" i="3"/>
  <c r="DM51" i="3"/>
  <c r="DG51" i="3"/>
  <c r="DB51" i="3"/>
  <c r="CQ51" i="3"/>
  <c r="BV51" i="3"/>
  <c r="BK51" i="3"/>
  <c r="BA51" i="3"/>
  <c r="AU51" i="3"/>
  <c r="AP51" i="3"/>
  <c r="AK51" i="3"/>
  <c r="AE51" i="3"/>
  <c r="U51" i="3"/>
  <c r="O51" i="3"/>
  <c r="J51" i="3"/>
  <c r="DW50" i="3"/>
  <c r="DM50" i="3"/>
  <c r="DG50" i="3"/>
  <c r="DB50" i="3"/>
  <c r="CQ50" i="3"/>
  <c r="CG50" i="3"/>
  <c r="BV50" i="3"/>
  <c r="BQ50" i="3"/>
  <c r="BK50" i="3"/>
  <c r="BA50" i="3"/>
  <c r="AU50" i="3"/>
  <c r="AK50" i="3"/>
  <c r="AE50" i="3"/>
  <c r="U50" i="3"/>
  <c r="O50" i="3"/>
  <c r="J50" i="3"/>
  <c r="E50" i="3"/>
  <c r="DW49" i="3"/>
  <c r="DM49" i="3"/>
  <c r="DG49" i="3"/>
  <c r="DB49" i="3"/>
  <c r="CQ49" i="3"/>
  <c r="CG49" i="3"/>
  <c r="BQ49" i="3"/>
  <c r="BK49" i="3"/>
  <c r="AU49" i="3"/>
  <c r="AP49" i="3"/>
  <c r="AK49" i="3"/>
  <c r="AE49" i="3"/>
  <c r="U49" i="3"/>
  <c r="O49" i="3"/>
  <c r="J49" i="3"/>
  <c r="DM48" i="3"/>
  <c r="DG48" i="3"/>
  <c r="DB48" i="3"/>
  <c r="CQ48" i="3"/>
  <c r="CG48" i="3"/>
  <c r="BQ48" i="3"/>
  <c r="BK48" i="3"/>
  <c r="BA48" i="3"/>
  <c r="AU48" i="3"/>
  <c r="AP48" i="3"/>
  <c r="AK48" i="3"/>
  <c r="AE48" i="3"/>
  <c r="U48" i="3"/>
  <c r="O48" i="3"/>
  <c r="J48" i="3"/>
  <c r="DW47" i="3"/>
  <c r="DM47" i="3"/>
  <c r="DG47" i="3"/>
  <c r="DB47" i="3"/>
  <c r="CQ47" i="3"/>
  <c r="BV47" i="3"/>
  <c r="BQ47" i="3"/>
  <c r="BK47" i="3"/>
  <c r="BA47" i="3"/>
  <c r="AU47" i="3"/>
  <c r="AP47" i="3"/>
  <c r="AK47" i="3"/>
  <c r="AE47" i="3"/>
  <c r="U47" i="3"/>
  <c r="O47" i="3"/>
  <c r="DW46" i="3"/>
  <c r="DM46" i="3"/>
  <c r="DG46" i="3"/>
  <c r="DB46" i="3"/>
  <c r="CW46" i="3"/>
  <c r="CQ46" i="3"/>
  <c r="CG46" i="3"/>
  <c r="BV46" i="3"/>
  <c r="BQ46" i="3"/>
  <c r="BK46" i="3"/>
  <c r="AU46" i="3"/>
  <c r="AK46" i="3"/>
  <c r="AE46" i="3"/>
  <c r="U46" i="3"/>
  <c r="O46" i="3"/>
  <c r="J46" i="3"/>
  <c r="DW45" i="3"/>
  <c r="DM45" i="3"/>
  <c r="DG45" i="3"/>
  <c r="DB45" i="3"/>
  <c r="CQ45" i="3"/>
  <c r="CG45" i="3"/>
  <c r="BQ45" i="3"/>
  <c r="BK45" i="3"/>
  <c r="BA45" i="3"/>
  <c r="AU45" i="3"/>
  <c r="AP45" i="3"/>
  <c r="AE45" i="3"/>
  <c r="U45" i="3"/>
  <c r="O45" i="3"/>
  <c r="J45" i="3"/>
  <c r="DM44" i="3"/>
  <c r="DG44" i="3"/>
  <c r="DB44" i="3"/>
  <c r="CW44" i="3"/>
  <c r="CQ44" i="3"/>
  <c r="CG44" i="3"/>
  <c r="BV44" i="3"/>
  <c r="BQ44" i="3"/>
  <c r="BK44" i="3"/>
  <c r="BA44" i="3"/>
  <c r="AU44" i="3"/>
  <c r="AP44" i="3"/>
  <c r="AK44" i="3"/>
  <c r="AE44" i="3"/>
  <c r="U44" i="3"/>
  <c r="O44" i="3"/>
  <c r="J44" i="3"/>
  <c r="DW43" i="3"/>
  <c r="DM43" i="3"/>
  <c r="DG43" i="3"/>
  <c r="DB43" i="3"/>
  <c r="CQ43" i="3"/>
  <c r="BV43" i="3"/>
  <c r="BQ43" i="3"/>
  <c r="BK43" i="3"/>
  <c r="AU43" i="3"/>
  <c r="AP43" i="3"/>
  <c r="AK43" i="3"/>
  <c r="U43" i="3"/>
  <c r="O43" i="3"/>
  <c r="J43" i="3"/>
  <c r="DW42" i="3"/>
  <c r="DG42" i="3"/>
  <c r="DB42" i="3"/>
  <c r="CQ42" i="3"/>
  <c r="CG42" i="3"/>
  <c r="BV42" i="3"/>
  <c r="BQ42" i="3"/>
  <c r="BK42" i="3"/>
  <c r="BA42" i="3"/>
  <c r="AU42" i="3"/>
  <c r="AK42" i="3"/>
  <c r="AE42" i="3"/>
  <c r="U42" i="3"/>
  <c r="O42" i="3"/>
  <c r="J42" i="3"/>
  <c r="E42" i="3"/>
  <c r="DW41" i="3"/>
  <c r="DM41" i="3"/>
  <c r="DG41" i="3"/>
  <c r="DB41" i="3"/>
  <c r="CQ41" i="3"/>
  <c r="CG41" i="3"/>
  <c r="BV41" i="3"/>
  <c r="BQ41" i="3"/>
  <c r="BK41" i="3"/>
  <c r="BA41" i="3"/>
  <c r="AU41" i="3"/>
  <c r="AP41" i="3"/>
  <c r="AK41" i="3"/>
  <c r="AE41" i="3"/>
  <c r="U41" i="3"/>
  <c r="O41" i="3"/>
  <c r="J41" i="3"/>
  <c r="DM40" i="3"/>
  <c r="DB40" i="3"/>
  <c r="CQ40" i="3"/>
  <c r="CG40" i="3"/>
  <c r="BV40" i="3"/>
  <c r="BK40" i="3"/>
  <c r="BA40" i="3"/>
  <c r="AU40" i="3"/>
  <c r="AP40" i="3"/>
  <c r="AE40" i="3"/>
  <c r="U40" i="3"/>
  <c r="O40" i="3"/>
  <c r="J40" i="3"/>
  <c r="DW39" i="3"/>
  <c r="DM39" i="3"/>
  <c r="DG39" i="3"/>
  <c r="DB39" i="3"/>
  <c r="CQ39" i="3"/>
  <c r="BV39" i="3"/>
  <c r="BQ39" i="3"/>
  <c r="BK39" i="3"/>
  <c r="BA39" i="3"/>
  <c r="AU39" i="3"/>
  <c r="AP39" i="3"/>
  <c r="AK39" i="3"/>
  <c r="AE39" i="3"/>
  <c r="U39" i="3"/>
  <c r="O39" i="3"/>
  <c r="J39" i="3"/>
  <c r="DW38" i="3"/>
  <c r="DM38" i="3"/>
  <c r="DG38" i="3"/>
  <c r="DB38" i="3"/>
  <c r="CW38" i="3"/>
  <c r="CQ38" i="3"/>
  <c r="CG38" i="3"/>
  <c r="BV38" i="3"/>
  <c r="BQ38" i="3"/>
  <c r="BK38" i="3"/>
  <c r="BA38" i="3"/>
  <c r="AU38" i="3"/>
  <c r="AK38" i="3"/>
  <c r="AE38" i="3"/>
  <c r="U38" i="3"/>
  <c r="O38" i="3"/>
  <c r="DW37" i="3"/>
  <c r="DG37" i="3"/>
  <c r="DB37" i="3"/>
  <c r="CG37" i="3"/>
  <c r="BQ37" i="3"/>
  <c r="BK37" i="3"/>
  <c r="BA37" i="3"/>
  <c r="AU37" i="3"/>
  <c r="AP37" i="3"/>
  <c r="AK37" i="3"/>
  <c r="AE37" i="3"/>
  <c r="U37" i="3"/>
  <c r="O37" i="3"/>
  <c r="J37" i="3"/>
  <c r="DM36" i="3"/>
  <c r="DG36" i="3"/>
  <c r="DB36" i="3"/>
  <c r="CQ36" i="3"/>
  <c r="CG36" i="3"/>
  <c r="BV36" i="3"/>
  <c r="BQ36" i="3"/>
  <c r="BK36" i="3"/>
  <c r="BA36" i="3"/>
  <c r="AU36" i="3"/>
  <c r="AP36" i="3"/>
  <c r="AK36" i="3"/>
  <c r="AE36" i="3"/>
  <c r="U36" i="3"/>
  <c r="J36" i="3"/>
  <c r="DW35" i="3"/>
  <c r="DM35" i="3"/>
  <c r="DG35" i="3"/>
  <c r="DB35" i="3"/>
  <c r="CQ35" i="3"/>
  <c r="BV35" i="3"/>
  <c r="BK35" i="3"/>
  <c r="BA35" i="3"/>
  <c r="AU35" i="3"/>
  <c r="AP35" i="3"/>
  <c r="AK35" i="3"/>
  <c r="AE35" i="3"/>
  <c r="U35" i="3"/>
  <c r="O35" i="3"/>
  <c r="J35" i="3"/>
  <c r="DW34" i="3"/>
  <c r="DM34" i="3"/>
  <c r="DG34" i="3"/>
  <c r="DB34" i="3"/>
  <c r="CQ34" i="3"/>
  <c r="CG34" i="3"/>
  <c r="BV34" i="3"/>
  <c r="BQ34" i="3"/>
  <c r="BK34" i="3"/>
  <c r="BA34" i="3"/>
  <c r="AU34" i="3"/>
  <c r="AP34" i="3"/>
  <c r="AK34" i="3"/>
  <c r="AE34" i="3"/>
  <c r="U34" i="3"/>
  <c r="O34" i="3"/>
  <c r="J34" i="3"/>
  <c r="DW33" i="3"/>
  <c r="DM33" i="3"/>
  <c r="DB33" i="3"/>
  <c r="CQ33" i="3"/>
  <c r="CG33" i="3"/>
  <c r="BV33" i="3"/>
  <c r="BQ33" i="3"/>
  <c r="BK33" i="3"/>
  <c r="BA33" i="3"/>
  <c r="AU33" i="3"/>
  <c r="AP33" i="3"/>
  <c r="AK33" i="3"/>
  <c r="AE33" i="3"/>
  <c r="U33" i="3"/>
  <c r="J33" i="3"/>
  <c r="DW32" i="3"/>
  <c r="DM32" i="3"/>
  <c r="DG32" i="3"/>
  <c r="DB32" i="3"/>
  <c r="CQ32" i="3"/>
  <c r="CG32" i="3"/>
  <c r="BV32" i="3"/>
  <c r="BK32" i="3"/>
  <c r="BA32" i="3"/>
  <c r="AU32" i="3"/>
  <c r="AK32" i="3"/>
  <c r="U32" i="3"/>
  <c r="O32" i="3"/>
  <c r="J32" i="3"/>
  <c r="DW31" i="3"/>
  <c r="DM31" i="3"/>
  <c r="DG31" i="3"/>
  <c r="DB31" i="3"/>
  <c r="CQ31" i="3"/>
  <c r="CG31" i="3"/>
  <c r="BV31" i="3"/>
  <c r="BQ31" i="3"/>
  <c r="BK31" i="3"/>
  <c r="BA31" i="3"/>
  <c r="AU31" i="3"/>
  <c r="AP31" i="3"/>
  <c r="AK31" i="3"/>
  <c r="AE31" i="3"/>
  <c r="U31" i="3"/>
  <c r="O31" i="3"/>
  <c r="J31" i="3"/>
  <c r="DW30" i="3"/>
  <c r="DM30" i="3"/>
  <c r="DG30" i="3"/>
  <c r="DB30" i="3"/>
  <c r="CG30" i="3"/>
  <c r="BV30" i="3"/>
  <c r="BQ30" i="3"/>
  <c r="BK30" i="3"/>
  <c r="BA30" i="3"/>
  <c r="AU30" i="3"/>
  <c r="AP30" i="3"/>
  <c r="AK30" i="3"/>
  <c r="AE30" i="3"/>
  <c r="O30" i="3"/>
  <c r="J30" i="3"/>
  <c r="DW29" i="3"/>
  <c r="DM29" i="3"/>
  <c r="DB29" i="3"/>
  <c r="CW29" i="3"/>
  <c r="CQ29" i="3"/>
  <c r="CG29" i="3"/>
  <c r="BV29" i="3"/>
  <c r="BQ29" i="3"/>
  <c r="BK29" i="3"/>
  <c r="BA29" i="3"/>
  <c r="AU29" i="3"/>
  <c r="AP29" i="3"/>
  <c r="AK29" i="3"/>
  <c r="AE29" i="3"/>
  <c r="O29" i="3"/>
  <c r="DW28" i="3"/>
  <c r="DM28" i="3"/>
  <c r="DG28" i="3"/>
  <c r="DB28" i="3"/>
  <c r="CQ28" i="3"/>
  <c r="CG28" i="3"/>
  <c r="BV28" i="3"/>
  <c r="BK28" i="3"/>
  <c r="BA28" i="3"/>
  <c r="AU28" i="3"/>
  <c r="AP28" i="3"/>
  <c r="AK28" i="3"/>
  <c r="U28" i="3"/>
  <c r="O28" i="3"/>
  <c r="J28" i="3"/>
  <c r="E28" i="3"/>
  <c r="DW27" i="3"/>
  <c r="DM27" i="3"/>
  <c r="DG27" i="3"/>
  <c r="DB27" i="3"/>
  <c r="CQ27" i="3"/>
  <c r="CG27" i="3"/>
  <c r="BV27" i="3"/>
  <c r="BQ27" i="3"/>
  <c r="BA27" i="3"/>
  <c r="AU27" i="3"/>
  <c r="AP27" i="3"/>
  <c r="AK27" i="3"/>
  <c r="AE27" i="3"/>
  <c r="U27" i="3"/>
  <c r="O27" i="3"/>
  <c r="J27" i="3"/>
  <c r="DW26" i="3"/>
  <c r="DG26" i="3"/>
  <c r="DB26" i="3"/>
  <c r="CW26" i="3"/>
  <c r="CQ26" i="3"/>
  <c r="BV26" i="3"/>
  <c r="BQ26" i="3"/>
  <c r="BK26" i="3"/>
  <c r="BA26" i="3"/>
  <c r="AU26" i="3"/>
  <c r="AP26" i="3"/>
  <c r="AK26" i="3"/>
  <c r="AE26" i="3"/>
  <c r="U26" i="3"/>
  <c r="O26" i="3"/>
  <c r="J26" i="3"/>
  <c r="DM25" i="3"/>
  <c r="DB25" i="3"/>
  <c r="CQ25" i="3"/>
  <c r="BQ25" i="3"/>
  <c r="BK25" i="3"/>
  <c r="BA25" i="3"/>
  <c r="AU25" i="3"/>
  <c r="AP25" i="3"/>
  <c r="AK25" i="3"/>
  <c r="AE25" i="3"/>
  <c r="U25" i="3"/>
  <c r="O25" i="3"/>
  <c r="J25" i="3"/>
  <c r="DW24" i="3"/>
  <c r="DM24" i="3"/>
  <c r="DG24" i="3"/>
  <c r="CQ24" i="3"/>
  <c r="CG24" i="3"/>
  <c r="BV24" i="3"/>
  <c r="BK24" i="3"/>
  <c r="BA24" i="3"/>
  <c r="AU24" i="3"/>
  <c r="AP24" i="3"/>
  <c r="U24" i="3"/>
  <c r="O24" i="3"/>
  <c r="J24" i="3"/>
  <c r="DW23" i="3"/>
  <c r="DM23" i="3"/>
  <c r="DG23" i="3"/>
  <c r="DB23" i="3"/>
  <c r="CQ23" i="3"/>
  <c r="CG23" i="3"/>
  <c r="BV23" i="3"/>
  <c r="BQ23" i="3"/>
  <c r="BK23" i="3"/>
  <c r="BA23" i="3"/>
  <c r="AU23" i="3"/>
  <c r="AP23" i="3"/>
  <c r="AE23" i="3"/>
  <c r="U23" i="3"/>
  <c r="O23" i="3"/>
  <c r="J23" i="3"/>
  <c r="DW22" i="3"/>
  <c r="DM22" i="3"/>
  <c r="DG22" i="3"/>
  <c r="DB22" i="3"/>
  <c r="CQ22" i="3"/>
  <c r="CG22" i="3"/>
  <c r="BV22" i="3"/>
  <c r="BQ22" i="3"/>
  <c r="BK22" i="3"/>
  <c r="BA22" i="3"/>
  <c r="AU22" i="3"/>
  <c r="AP22" i="3"/>
  <c r="AK22" i="3"/>
  <c r="AE22" i="3"/>
  <c r="O22" i="3"/>
  <c r="J22" i="3"/>
  <c r="DW21" i="3"/>
  <c r="DM21" i="3"/>
  <c r="DB21" i="3"/>
  <c r="CQ21" i="3"/>
  <c r="CG21" i="3"/>
  <c r="BV21" i="3"/>
  <c r="BQ21" i="3"/>
  <c r="BK21" i="3"/>
  <c r="BA21" i="3"/>
  <c r="AU21" i="3"/>
  <c r="AP21" i="3"/>
  <c r="AK21" i="3"/>
  <c r="AE21" i="3"/>
  <c r="U21" i="3"/>
  <c r="O21" i="3"/>
  <c r="J21" i="3"/>
  <c r="DW20" i="3"/>
  <c r="DM20" i="3"/>
  <c r="DG20" i="3"/>
  <c r="DB20" i="3"/>
  <c r="CQ20" i="3"/>
  <c r="CG20" i="3"/>
  <c r="BV20" i="3"/>
  <c r="BK20" i="3"/>
  <c r="BA20" i="3"/>
  <c r="AU20" i="3"/>
  <c r="AP20" i="3"/>
  <c r="AK20" i="3"/>
  <c r="AE20" i="3"/>
  <c r="U20" i="3"/>
  <c r="O20" i="3"/>
  <c r="J20" i="3"/>
  <c r="DW19" i="3"/>
  <c r="DM19" i="3"/>
  <c r="DG19" i="3"/>
  <c r="DB19" i="3"/>
  <c r="CQ19" i="3"/>
  <c r="CG19" i="3"/>
  <c r="BV19" i="3"/>
  <c r="BQ19" i="3"/>
  <c r="BA19" i="3"/>
  <c r="AU19" i="3"/>
  <c r="AP19" i="3"/>
  <c r="AK19" i="3"/>
  <c r="AE19" i="3"/>
  <c r="U19" i="3"/>
  <c r="O19" i="3"/>
  <c r="J19" i="3"/>
  <c r="DW18" i="3"/>
  <c r="DM18" i="3"/>
  <c r="DG18" i="3"/>
  <c r="DB18" i="3"/>
  <c r="CQ18" i="3"/>
  <c r="CG18" i="3"/>
  <c r="BV18" i="3"/>
  <c r="BQ18" i="3"/>
  <c r="BK18" i="3"/>
  <c r="BA18" i="3"/>
  <c r="AU18" i="3"/>
  <c r="AP18" i="3"/>
  <c r="AK18" i="3"/>
  <c r="AE18" i="3"/>
  <c r="U18" i="3"/>
  <c r="O18" i="3"/>
  <c r="J18" i="3"/>
  <c r="DW17" i="3"/>
  <c r="DM17" i="3"/>
  <c r="DB17" i="3"/>
  <c r="CQ17" i="3"/>
  <c r="CG17" i="3"/>
  <c r="BV17" i="3"/>
  <c r="BQ17" i="3"/>
  <c r="BK17" i="3"/>
  <c r="BA17" i="3"/>
  <c r="AU17" i="3"/>
  <c r="AP17" i="3"/>
  <c r="AE17" i="3"/>
  <c r="U17" i="3"/>
  <c r="O17" i="3"/>
  <c r="J17" i="3"/>
  <c r="DW16" i="3"/>
  <c r="DM16" i="3"/>
  <c r="DG16" i="3"/>
  <c r="CQ16" i="3"/>
  <c r="CG16" i="3"/>
  <c r="BV16" i="3"/>
  <c r="BK16" i="3"/>
  <c r="BA16" i="3"/>
  <c r="AU16" i="3"/>
  <c r="AK16" i="3"/>
  <c r="AE16" i="3"/>
  <c r="U16" i="3"/>
  <c r="O16" i="3"/>
  <c r="J16" i="3"/>
  <c r="DW15" i="3"/>
  <c r="DM15" i="3"/>
  <c r="DG15" i="3"/>
  <c r="DB15" i="3"/>
  <c r="CQ15" i="3"/>
  <c r="CG15" i="3"/>
  <c r="BV15" i="3"/>
  <c r="BQ15" i="3"/>
  <c r="BK15" i="3"/>
  <c r="BA15" i="3"/>
  <c r="AU15" i="3"/>
  <c r="AK15" i="3"/>
  <c r="AE15" i="3"/>
  <c r="U15" i="3"/>
  <c r="O15" i="3"/>
  <c r="J15" i="3"/>
  <c r="DW14" i="3"/>
  <c r="DM14" i="3"/>
  <c r="DG14" i="3"/>
  <c r="DB14" i="3"/>
  <c r="CQ14" i="3"/>
  <c r="CG14" i="3"/>
  <c r="BV14" i="3"/>
  <c r="BQ14" i="3"/>
  <c r="BK14" i="3"/>
  <c r="BA14" i="3"/>
  <c r="AU14" i="3"/>
  <c r="AP14" i="3"/>
  <c r="AK14" i="3"/>
  <c r="AE14" i="3"/>
  <c r="O14" i="3"/>
  <c r="J14" i="3"/>
  <c r="DW13" i="3"/>
  <c r="DM13" i="3"/>
  <c r="DB13" i="3"/>
  <c r="CQ13" i="3"/>
  <c r="CG13" i="3"/>
  <c r="BV13" i="3"/>
  <c r="BQ13" i="3"/>
  <c r="BK13" i="3"/>
  <c r="BA13" i="3"/>
  <c r="AU13" i="3"/>
  <c r="AP13" i="3"/>
  <c r="AK13" i="3"/>
  <c r="AE13" i="3"/>
  <c r="U13" i="3"/>
  <c r="O13" i="3"/>
  <c r="J13" i="3"/>
  <c r="DW12" i="3"/>
  <c r="DM12" i="3"/>
  <c r="DG12" i="3"/>
  <c r="DB12" i="3"/>
  <c r="CQ12" i="3"/>
  <c r="CG12" i="3"/>
  <c r="BV12" i="3"/>
  <c r="BK12" i="3"/>
  <c r="BA12" i="3"/>
  <c r="AU12" i="3"/>
  <c r="AP12" i="3"/>
  <c r="AK12" i="3"/>
  <c r="AE12" i="3"/>
  <c r="U12" i="3"/>
  <c r="O12" i="3"/>
  <c r="J12" i="3"/>
  <c r="DW11" i="3"/>
  <c r="DM11" i="3"/>
  <c r="DG11" i="3"/>
  <c r="DB11" i="3"/>
  <c r="CQ11" i="3"/>
  <c r="CG11" i="3"/>
  <c r="BV11" i="3"/>
  <c r="BQ11" i="3"/>
  <c r="BA11" i="3"/>
  <c r="AU11" i="3"/>
  <c r="AP11" i="3"/>
  <c r="AK11" i="3"/>
  <c r="AE11" i="3"/>
  <c r="U11" i="3"/>
  <c r="O11" i="3"/>
  <c r="J11" i="3"/>
  <c r="DM10" i="3"/>
  <c r="DG10" i="3"/>
  <c r="DB10" i="3"/>
  <c r="CQ10" i="3"/>
  <c r="CG10" i="3"/>
  <c r="BV10" i="3"/>
  <c r="BQ10" i="3"/>
  <c r="BK10" i="3"/>
  <c r="BA10" i="3"/>
  <c r="AU10" i="3"/>
  <c r="AP10" i="3"/>
  <c r="AK10" i="3"/>
  <c r="AE10" i="3"/>
  <c r="U10" i="3"/>
  <c r="O10" i="3"/>
  <c r="J10" i="3"/>
  <c r="DM9" i="3"/>
  <c r="DB9" i="3"/>
  <c r="CQ9" i="3"/>
  <c r="CG9" i="3"/>
  <c r="BV9" i="3"/>
  <c r="BQ9" i="3"/>
  <c r="BK9" i="3"/>
  <c r="BA9" i="3"/>
  <c r="AU9" i="3"/>
  <c r="AP9" i="3"/>
  <c r="AE9" i="3"/>
  <c r="U9" i="3"/>
  <c r="O9" i="3"/>
  <c r="J9" i="3"/>
  <c r="DW8" i="3"/>
  <c r="DP8" i="3"/>
  <c r="DI8" i="3"/>
  <c r="DA8" i="3"/>
  <c r="CF8" i="3"/>
  <c r="BY8" i="3"/>
  <c r="BD8" i="3"/>
  <c r="AW8" i="3"/>
  <c r="AO8" i="3"/>
  <c r="AI8" i="3"/>
  <c r="T8" i="3"/>
  <c r="M8" i="3"/>
  <c r="G8" i="3"/>
  <c r="DW7" i="3"/>
  <c r="DP7" i="3"/>
  <c r="DI7" i="3"/>
  <c r="DA7" i="3"/>
  <c r="CF7" i="3"/>
  <c r="BY7" i="3"/>
  <c r="BS7" i="3"/>
  <c r="BD7" i="3"/>
  <c r="AW7" i="3"/>
  <c r="AO7" i="3"/>
  <c r="AI7" i="3"/>
  <c r="T7" i="3"/>
  <c r="M7" i="3"/>
  <c r="G7" i="3"/>
  <c r="DW6" i="3"/>
  <c r="DP6" i="3"/>
  <c r="DI6" i="3"/>
  <c r="DA6" i="3"/>
  <c r="CU6" i="3"/>
  <c r="CF6" i="3"/>
  <c r="BY6" i="3"/>
  <c r="BS6" i="3"/>
  <c r="BK6" i="3"/>
  <c r="BD6" i="3"/>
  <c r="AW6" i="3"/>
  <c r="AI6" i="3"/>
  <c r="AB6" i="3"/>
  <c r="T6" i="3"/>
  <c r="M6" i="3"/>
  <c r="G6" i="3"/>
  <c r="DW5" i="3"/>
  <c r="DP5" i="3"/>
  <c r="DI5" i="3"/>
  <c r="DA5" i="3"/>
  <c r="CU5" i="3"/>
  <c r="BV5" i="3"/>
  <c r="BN5" i="3"/>
  <c r="BC5" i="3"/>
  <c r="AT5" i="3"/>
  <c r="R5" i="3"/>
  <c r="H5" i="3"/>
  <c r="DV4" i="3"/>
  <c r="DL4" i="3"/>
  <c r="DD4" i="3"/>
  <c r="CT4" i="3"/>
  <c r="BP4" i="3"/>
  <c r="AY4" i="3"/>
  <c r="L4" i="3"/>
  <c r="C4" i="3"/>
  <c r="CY3" i="3"/>
  <c r="CP3" i="3"/>
  <c r="BV3" i="3"/>
  <c r="BN3" i="3"/>
  <c r="BC3" i="3"/>
  <c r="AT3" i="3"/>
  <c r="C3" i="9"/>
  <c r="C3" i="18" s="1"/>
  <c r="C3" i="8"/>
  <c r="G3" i="9"/>
  <c r="G3" i="8"/>
  <c r="K3" i="9"/>
  <c r="K3" i="8"/>
  <c r="O3" i="9"/>
  <c r="O3" i="8"/>
  <c r="S3" i="9"/>
  <c r="S3" i="8"/>
  <c r="W3" i="9"/>
  <c r="W3" i="8"/>
  <c r="AA3" i="9"/>
  <c r="AA3" i="8"/>
  <c r="AE3" i="9"/>
  <c r="AE3" i="8"/>
  <c r="AI3" i="9"/>
  <c r="AI3" i="8"/>
  <c r="AM3" i="9"/>
  <c r="AM3" i="8"/>
  <c r="AQ3" i="9"/>
  <c r="AQ3" i="8"/>
  <c r="AU3" i="9"/>
  <c r="AU3" i="8"/>
  <c r="AY3" i="9"/>
  <c r="AY3" i="8"/>
  <c r="BC3" i="9"/>
  <c r="BC3" i="8"/>
  <c r="BG3" i="9"/>
  <c r="BG3" i="8"/>
  <c r="BK3" i="9"/>
  <c r="BK3" i="8"/>
  <c r="BO3" i="9"/>
  <c r="BO3" i="8"/>
  <c r="BS3" i="9"/>
  <c r="BS3" i="8"/>
  <c r="BW3" i="9"/>
  <c r="BW3" i="8"/>
  <c r="D4" i="9"/>
  <c r="D4" i="8"/>
  <c r="H4" i="9"/>
  <c r="H4" i="8"/>
  <c r="L4" i="9"/>
  <c r="L4" i="8"/>
  <c r="P4" i="9"/>
  <c r="P4" i="8"/>
  <c r="T4" i="9"/>
  <c r="T4" i="8"/>
  <c r="X4" i="9"/>
  <c r="X4" i="8"/>
  <c r="AB4" i="9"/>
  <c r="AB4" i="8"/>
  <c r="AF4" i="9"/>
  <c r="AF4" i="8"/>
  <c r="AJ4" i="9"/>
  <c r="AJ4" i="8"/>
  <c r="AN4" i="9"/>
  <c r="AN4" i="8"/>
  <c r="AR4" i="9"/>
  <c r="AR4" i="8"/>
  <c r="AV4" i="9"/>
  <c r="AV4" i="8"/>
  <c r="D3" i="8"/>
  <c r="T3" i="8"/>
  <c r="AJ3" i="8"/>
  <c r="AZ3" i="8"/>
  <c r="BP3" i="8"/>
  <c r="I4" i="8"/>
  <c r="Y4" i="8"/>
  <c r="AO4" i="8"/>
  <c r="BE4" i="8"/>
  <c r="BU4" i="8"/>
  <c r="N5" i="8"/>
  <c r="AD5" i="8"/>
  <c r="AT5" i="8"/>
  <c r="BJ5" i="8"/>
  <c r="C6" i="8"/>
  <c r="S6" i="8"/>
  <c r="AI6" i="8"/>
  <c r="AY6" i="8"/>
  <c r="BO6" i="8"/>
  <c r="H7" i="8"/>
  <c r="X7" i="8"/>
  <c r="AN7" i="8"/>
  <c r="BD7" i="8"/>
  <c r="BT7" i="8"/>
  <c r="BT7" i="18" s="1"/>
  <c r="M8" i="8"/>
  <c r="AC8" i="8"/>
  <c r="AS8" i="8"/>
  <c r="BI8" i="8"/>
  <c r="BY8" i="8"/>
  <c r="R9" i="8"/>
  <c r="AH9" i="8"/>
  <c r="AX9" i="8"/>
  <c r="BN9" i="8"/>
  <c r="G10" i="8"/>
  <c r="W10" i="8"/>
  <c r="AM10" i="8"/>
  <c r="BC10" i="8"/>
  <c r="BS10" i="8"/>
  <c r="L11" i="8"/>
  <c r="AB11" i="8"/>
  <c r="AR11" i="8"/>
  <c r="BH11" i="8"/>
  <c r="BX11" i="8"/>
  <c r="Q12" i="8"/>
  <c r="AG12" i="8"/>
  <c r="AW12" i="8"/>
  <c r="BM12" i="8"/>
  <c r="F13" i="8"/>
  <c r="V13" i="8"/>
  <c r="AL13" i="8"/>
  <c r="BB13" i="8"/>
  <c r="BR13" i="8"/>
  <c r="K14" i="8"/>
  <c r="AA14" i="8"/>
  <c r="AQ14" i="8"/>
  <c r="BG14" i="8"/>
  <c r="BW14" i="8"/>
  <c r="P15" i="8"/>
  <c r="AF15" i="8"/>
  <c r="AV15" i="8"/>
  <c r="BL15" i="8"/>
  <c r="E16" i="8"/>
  <c r="U16" i="8"/>
  <c r="AK16" i="8"/>
  <c r="BA16" i="8"/>
  <c r="BQ16" i="8"/>
  <c r="J17" i="8"/>
  <c r="Z17" i="8"/>
  <c r="AP17" i="8"/>
  <c r="BF17" i="8"/>
  <c r="BV17" i="8"/>
  <c r="O18" i="8"/>
  <c r="AE18" i="8"/>
  <c r="AU18" i="8"/>
  <c r="BK18" i="8"/>
  <c r="D19" i="8"/>
  <c r="T19" i="8"/>
  <c r="AJ19" i="8"/>
  <c r="AZ19" i="8"/>
  <c r="BP19" i="8"/>
  <c r="I20" i="8"/>
  <c r="Y20" i="8"/>
  <c r="AO20" i="8"/>
  <c r="BE20" i="8"/>
  <c r="BU20" i="8"/>
  <c r="N21" i="8"/>
  <c r="AD21" i="8"/>
  <c r="AT21" i="8"/>
  <c r="BJ21" i="8"/>
  <c r="C22" i="8"/>
  <c r="S22" i="8"/>
  <c r="AI22" i="8"/>
  <c r="AY22" i="8"/>
  <c r="BO22" i="8"/>
  <c r="H23" i="8"/>
  <c r="X23" i="8"/>
  <c r="AN23" i="8"/>
  <c r="BD23" i="8"/>
  <c r="BT23" i="8"/>
  <c r="BT23" i="18" s="1"/>
  <c r="M24" i="8"/>
  <c r="AC24" i="8"/>
  <c r="AS24" i="8"/>
  <c r="BI24" i="8"/>
  <c r="BY24" i="8"/>
  <c r="R25" i="8"/>
  <c r="AH25" i="8"/>
  <c r="AX25" i="8"/>
  <c r="BN25" i="8"/>
  <c r="G26" i="8"/>
  <c r="W26" i="8"/>
  <c r="AM26" i="8"/>
  <c r="BC26" i="8"/>
  <c r="BS26" i="8"/>
  <c r="L27" i="8"/>
  <c r="AB27" i="8"/>
  <c r="AR27" i="8"/>
  <c r="BH27" i="8"/>
  <c r="BX27" i="8"/>
  <c r="Q28" i="8"/>
  <c r="AG28" i="8"/>
  <c r="AW28" i="8"/>
  <c r="BM28" i="8"/>
  <c r="F29" i="8"/>
  <c r="V29" i="8"/>
  <c r="AL29" i="8"/>
  <c r="BB29" i="8"/>
  <c r="BR29" i="8"/>
  <c r="K30" i="8"/>
  <c r="AA30" i="8"/>
  <c r="AQ30" i="8"/>
  <c r="BG30" i="8"/>
  <c r="BW30" i="8"/>
  <c r="P31" i="8"/>
  <c r="AF31" i="8"/>
  <c r="AV31" i="8"/>
  <c r="BL31" i="8"/>
  <c r="E32" i="8"/>
  <c r="U32" i="8"/>
  <c r="AK32" i="8"/>
  <c r="BA32" i="8"/>
  <c r="BQ32" i="8"/>
  <c r="J33" i="8"/>
  <c r="Z33" i="8"/>
  <c r="AP33" i="8"/>
  <c r="BF33" i="8"/>
  <c r="BV33" i="8"/>
  <c r="O34" i="8"/>
  <c r="AE34" i="8"/>
  <c r="AU34" i="8"/>
  <c r="BK34" i="8"/>
  <c r="D35" i="8"/>
  <c r="T35" i="8"/>
  <c r="AJ35" i="8"/>
  <c r="AZ35" i="8"/>
  <c r="BP35" i="8"/>
  <c r="I36" i="8"/>
  <c r="Y36" i="8"/>
  <c r="AO36" i="8"/>
  <c r="BE36" i="8"/>
  <c r="BU36" i="8"/>
  <c r="N37" i="8"/>
  <c r="AD37" i="8"/>
  <c r="AT37" i="8"/>
  <c r="BJ37" i="8"/>
  <c r="C38" i="8"/>
  <c r="S38" i="8"/>
  <c r="AI38" i="8"/>
  <c r="AY38" i="8"/>
  <c r="BO38" i="8"/>
  <c r="H39" i="8"/>
  <c r="X39" i="8"/>
  <c r="AN39" i="8"/>
  <c r="BD39" i="8"/>
  <c r="BT39" i="8"/>
  <c r="BT39" i="18" s="1"/>
  <c r="M40" i="8"/>
  <c r="AC40" i="8"/>
  <c r="AS40" i="8"/>
  <c r="BI40" i="8"/>
  <c r="BY40" i="8"/>
  <c r="R41" i="8"/>
  <c r="AH41" i="8"/>
  <c r="AX41" i="8"/>
  <c r="BN41" i="8"/>
  <c r="G42" i="8"/>
  <c r="W42" i="8"/>
  <c r="AM42" i="8"/>
  <c r="BC42" i="8"/>
  <c r="BS42" i="8"/>
  <c r="L43" i="8"/>
  <c r="AB43" i="8"/>
  <c r="AR43" i="8"/>
  <c r="BH43" i="8"/>
  <c r="BX43" i="8"/>
  <c r="Q44" i="8"/>
  <c r="AG44" i="8"/>
  <c r="AW44" i="8"/>
  <c r="BM44" i="8"/>
  <c r="F45" i="8"/>
  <c r="V45" i="8"/>
  <c r="AL45" i="8"/>
  <c r="BB45" i="8"/>
  <c r="BR45" i="8"/>
  <c r="K46" i="8"/>
  <c r="AA46" i="8"/>
  <c r="AQ46" i="8"/>
  <c r="BG46" i="8"/>
  <c r="BW46" i="8"/>
  <c r="P47" i="8"/>
  <c r="AF47" i="8"/>
  <c r="AV47" i="8"/>
  <c r="BL47" i="8"/>
  <c r="E48" i="8"/>
  <c r="U48" i="8"/>
  <c r="AK48" i="8"/>
  <c r="BA48" i="8"/>
  <c r="BQ48" i="8"/>
  <c r="J49" i="8"/>
  <c r="Z49" i="8"/>
  <c r="AP49" i="8"/>
  <c r="BF49" i="8"/>
  <c r="BV49" i="8"/>
  <c r="O50" i="8"/>
  <c r="AE50" i="8"/>
  <c r="AU50" i="8"/>
  <c r="BK50" i="8"/>
  <c r="D51" i="8"/>
  <c r="T51" i="8"/>
  <c r="AJ51" i="8"/>
  <c r="AZ51" i="8"/>
  <c r="BP51" i="8"/>
  <c r="I52" i="8"/>
  <c r="Y52" i="8"/>
  <c r="AO52" i="8"/>
  <c r="BE52" i="8"/>
  <c r="BU52" i="8"/>
  <c r="N53" i="8"/>
  <c r="AD53" i="8"/>
  <c r="AT53" i="8"/>
  <c r="BJ53" i="8"/>
  <c r="C54" i="8"/>
  <c r="S54" i="8"/>
  <c r="AI54" i="8"/>
  <c r="AY54" i="8"/>
  <c r="BO54" i="8"/>
  <c r="H55" i="8"/>
  <c r="X55" i="8"/>
  <c r="AN55" i="8"/>
  <c r="BD55" i="8"/>
  <c r="BT55" i="8"/>
  <c r="BT55" i="18" s="1"/>
  <c r="M56" i="8"/>
  <c r="AC56" i="8"/>
  <c r="AS56" i="8"/>
  <c r="BI56" i="8"/>
  <c r="BY56" i="8"/>
  <c r="R57" i="8"/>
  <c r="AH57" i="8"/>
  <c r="AX57" i="8"/>
  <c r="BN57" i="8"/>
  <c r="G58" i="8"/>
  <c r="W58" i="8"/>
  <c r="AM58" i="8"/>
  <c r="BC58" i="8"/>
  <c r="BS58" i="8"/>
  <c r="L59" i="8"/>
  <c r="AB59" i="8"/>
  <c r="AR59" i="8"/>
  <c r="BH59" i="8"/>
  <c r="BX59" i="8"/>
  <c r="Q60" i="8"/>
  <c r="AG60" i="8"/>
  <c r="AW60" i="8"/>
  <c r="BM60" i="8"/>
  <c r="F61" i="8"/>
  <c r="V61" i="8"/>
  <c r="AL61" i="8"/>
  <c r="BB61" i="8"/>
  <c r="BR61" i="8"/>
  <c r="K62" i="8"/>
  <c r="AA62" i="8"/>
  <c r="AQ62" i="8"/>
  <c r="BG62" i="8"/>
  <c r="BW62" i="8"/>
  <c r="P63" i="8"/>
  <c r="AF63" i="8"/>
  <c r="AV63" i="8"/>
  <c r="BL63" i="8"/>
  <c r="E64" i="8"/>
  <c r="U64" i="8"/>
  <c r="AK64" i="8"/>
  <c r="BA64" i="8"/>
  <c r="BQ64" i="8"/>
  <c r="J65" i="8"/>
  <c r="Z65" i="8"/>
  <c r="AP65" i="8"/>
  <c r="BF65" i="8"/>
  <c r="BV65" i="8"/>
  <c r="O66" i="8"/>
  <c r="AE66" i="8"/>
  <c r="AU66" i="8"/>
  <c r="BK66" i="8"/>
  <c r="D67" i="8"/>
  <c r="T67" i="8"/>
  <c r="AJ67" i="8"/>
  <c r="AZ67" i="8"/>
  <c r="BP67" i="8"/>
  <c r="I68" i="8"/>
  <c r="Y68" i="8"/>
  <c r="AO68" i="8"/>
  <c r="BE68" i="8"/>
  <c r="BU68" i="8"/>
  <c r="N69" i="8"/>
  <c r="AD69" i="8"/>
  <c r="AT69" i="8"/>
  <c r="BJ69" i="8"/>
  <c r="C70" i="8"/>
  <c r="S70" i="8"/>
  <c r="AI70" i="8"/>
  <c r="AY70" i="8"/>
  <c r="BO70" i="8"/>
  <c r="H71" i="8"/>
  <c r="X71" i="8"/>
  <c r="AN71" i="8"/>
  <c r="BD71" i="8"/>
  <c r="BT71" i="8"/>
  <c r="BT71" i="18" s="1"/>
  <c r="M72" i="8"/>
  <c r="AC72" i="8"/>
  <c r="AS72" i="8"/>
  <c r="BI72" i="8"/>
  <c r="BY72" i="8"/>
  <c r="R73" i="8"/>
  <c r="AH73" i="8"/>
  <c r="AX73" i="8"/>
  <c r="BN73" i="8"/>
  <c r="G74" i="8"/>
  <c r="W74" i="8"/>
  <c r="AM74" i="8"/>
  <c r="BC74" i="8"/>
  <c r="BS74" i="8"/>
  <c r="L75" i="8"/>
  <c r="AB75" i="8"/>
  <c r="AR75" i="8"/>
  <c r="BH75" i="8"/>
  <c r="BX75" i="8"/>
  <c r="Q76" i="8"/>
  <c r="AG76" i="8"/>
  <c r="AW76" i="8"/>
  <c r="BM76" i="8"/>
  <c r="F77" i="8"/>
  <c r="V77" i="8"/>
  <c r="AL77" i="8"/>
  <c r="BB77" i="8"/>
  <c r="BR77" i="8"/>
  <c r="K78" i="8"/>
  <c r="AA78" i="8"/>
  <c r="AQ78" i="8"/>
  <c r="BG78" i="8"/>
  <c r="BW78" i="8"/>
  <c r="P79" i="8"/>
  <c r="AF79" i="8"/>
  <c r="AV79" i="8"/>
  <c r="BL79" i="8"/>
  <c r="E80" i="8"/>
  <c r="U80" i="8"/>
  <c r="AK80" i="8"/>
  <c r="BA80" i="8"/>
  <c r="BQ80" i="8"/>
  <c r="J81" i="8"/>
  <c r="Z81" i="8"/>
  <c r="AP81" i="8"/>
  <c r="BF81" i="8"/>
  <c r="BV81" i="8"/>
  <c r="O82" i="8"/>
  <c r="AE82" i="8"/>
  <c r="AU82" i="8"/>
  <c r="BK82" i="8"/>
  <c r="D83" i="8"/>
  <c r="T83" i="8"/>
  <c r="AJ83" i="8"/>
  <c r="AZ83" i="8"/>
  <c r="BP83" i="8"/>
  <c r="I84" i="8"/>
  <c r="Y84" i="8"/>
  <c r="AO84" i="8"/>
  <c r="BE84" i="8"/>
  <c r="BU84" i="8"/>
  <c r="N85" i="8"/>
  <c r="AD85" i="8"/>
  <c r="AT85" i="8"/>
  <c r="BJ85" i="8"/>
  <c r="C86" i="8"/>
  <c r="S86" i="8"/>
  <c r="AI86" i="8"/>
  <c r="AY86" i="8"/>
  <c r="BO86" i="8"/>
  <c r="H87" i="8"/>
  <c r="X87" i="8"/>
  <c r="AN87" i="8"/>
  <c r="BD87" i="8"/>
  <c r="BT87" i="8"/>
  <c r="BT87" i="18" s="1"/>
  <c r="M88" i="8"/>
  <c r="AC88" i="8"/>
  <c r="AS88" i="8"/>
  <c r="BI88" i="8"/>
  <c r="BY88" i="8"/>
  <c r="R89" i="8"/>
  <c r="AH89" i="8"/>
  <c r="AX89" i="8"/>
  <c r="BN89" i="8"/>
  <c r="G90" i="8"/>
  <c r="W90" i="8"/>
  <c r="AM90" i="8"/>
  <c r="BC90" i="8"/>
  <c r="BS90" i="8"/>
  <c r="L91" i="8"/>
  <c r="AB91" i="8"/>
  <c r="AR91" i="8"/>
  <c r="BH91" i="8"/>
  <c r="BX91" i="8"/>
  <c r="Q92" i="8"/>
  <c r="AG92" i="8"/>
  <c r="AW92" i="8"/>
  <c r="BM92" i="8"/>
  <c r="F93" i="8"/>
  <c r="V93" i="8"/>
  <c r="AL93" i="8"/>
  <c r="BB93" i="8"/>
  <c r="BR93" i="8"/>
  <c r="K94" i="8"/>
  <c r="AA94" i="8"/>
  <c r="AQ94" i="8"/>
  <c r="BG94" i="8"/>
  <c r="BW94" i="8"/>
  <c r="DY70" i="3"/>
  <c r="DI70" i="3"/>
  <c r="CS70" i="3"/>
  <c r="CC70" i="3"/>
  <c r="AW70" i="3"/>
  <c r="AG70" i="3"/>
  <c r="U70" i="3"/>
  <c r="DM69" i="3"/>
  <c r="CG69" i="3"/>
  <c r="BU69" i="3"/>
  <c r="BE69" i="3"/>
  <c r="AO69" i="3"/>
  <c r="Y69" i="3"/>
  <c r="I69" i="3"/>
  <c r="DQ68" i="3"/>
  <c r="CK68" i="3"/>
  <c r="BU68" i="3"/>
  <c r="BE68" i="3"/>
  <c r="AO68" i="3"/>
  <c r="Y68" i="3"/>
  <c r="DE67" i="3"/>
  <c r="CO67" i="3"/>
  <c r="BY67" i="3"/>
  <c r="BI67" i="3"/>
  <c r="AW67" i="3"/>
  <c r="AG67" i="3"/>
  <c r="Q67" i="3"/>
  <c r="DY66" i="3"/>
  <c r="CS66" i="3"/>
  <c r="BM66" i="3"/>
  <c r="AG66" i="3"/>
  <c r="DY65" i="3"/>
  <c r="CO65" i="3"/>
  <c r="BY65" i="3"/>
  <c r="BI65" i="3"/>
  <c r="AS65" i="3"/>
  <c r="AC65" i="3"/>
  <c r="M65" i="3"/>
  <c r="CS64" i="3"/>
  <c r="BM64" i="3"/>
  <c r="AG64" i="3"/>
  <c r="DM63" i="3"/>
  <c r="DA63" i="3"/>
  <c r="CG63" i="3"/>
  <c r="BQ63" i="3"/>
  <c r="BA63" i="3"/>
  <c r="AG63" i="3"/>
  <c r="U63" i="3"/>
  <c r="DM62" i="3"/>
  <c r="DA62" i="3"/>
  <c r="CO62" i="3"/>
  <c r="BY62" i="3"/>
  <c r="BE62" i="3"/>
  <c r="AS62" i="3"/>
  <c r="AC62" i="3"/>
  <c r="DY61" i="3"/>
  <c r="CS61" i="3"/>
  <c r="CG61" i="3"/>
  <c r="BU61" i="3"/>
  <c r="BE61" i="3"/>
  <c r="AO61" i="3"/>
  <c r="Y61" i="3"/>
  <c r="M61" i="3"/>
  <c r="DA60" i="3"/>
  <c r="CK60" i="3"/>
  <c r="BU60" i="3"/>
  <c r="BI60" i="3"/>
  <c r="AK60" i="3"/>
  <c r="U60" i="3"/>
  <c r="I60" i="3"/>
  <c r="DQ59" i="3"/>
  <c r="DA59" i="3"/>
  <c r="CK59" i="3"/>
  <c r="BU59" i="3"/>
  <c r="BE59" i="3"/>
  <c r="AS59" i="3"/>
  <c r="AC59" i="3"/>
  <c r="M59" i="3"/>
  <c r="DE58" i="3"/>
  <c r="CO58" i="3"/>
  <c r="CC58" i="3"/>
  <c r="BM58" i="3"/>
  <c r="DI57" i="3"/>
  <c r="BM57" i="3"/>
  <c r="Q57" i="3"/>
  <c r="AW56" i="3"/>
  <c r="BM55" i="3"/>
  <c r="DI54" i="3"/>
  <c r="BM54" i="3"/>
  <c r="Q53" i="3"/>
  <c r="BM52" i="3"/>
  <c r="BM51" i="3"/>
  <c r="Q51" i="3"/>
  <c r="DY49" i="3"/>
  <c r="AW49" i="3"/>
  <c r="BM48" i="3"/>
  <c r="AW47" i="3"/>
  <c r="AG46" i="3"/>
  <c r="AW45" i="3"/>
  <c r="CC44" i="3"/>
  <c r="Q44" i="3"/>
  <c r="AW43" i="3"/>
  <c r="DI42" i="3"/>
  <c r="CS42" i="3"/>
  <c r="AW42" i="3"/>
  <c r="AG41" i="3"/>
  <c r="CS40" i="3"/>
  <c r="AG40" i="3"/>
  <c r="CC39" i="3"/>
  <c r="Q39" i="3"/>
  <c r="BM38" i="3"/>
  <c r="CS37" i="3"/>
  <c r="AW37" i="3"/>
  <c r="CC36" i="3"/>
  <c r="Q36" i="3"/>
  <c r="BM35" i="3"/>
  <c r="CS34" i="3"/>
  <c r="AW34" i="3"/>
  <c r="CS33" i="3"/>
  <c r="DY32" i="3"/>
  <c r="BM32" i="3"/>
  <c r="DY31" i="3"/>
  <c r="BM31" i="3"/>
  <c r="DY30" i="3"/>
  <c r="AW30" i="3"/>
  <c r="DI29" i="3"/>
  <c r="BM29" i="3"/>
  <c r="CS28" i="3"/>
  <c r="AG28" i="3"/>
  <c r="CC27" i="3"/>
  <c r="Q27" i="3"/>
  <c r="CC26" i="3"/>
  <c r="Q26" i="3"/>
  <c r="AW25" i="3"/>
  <c r="CC24" i="3"/>
  <c r="DY23" i="3"/>
  <c r="BM23" i="3"/>
  <c r="CS22" i="3"/>
  <c r="AW21" i="3"/>
  <c r="DY20" i="3"/>
  <c r="BM20" i="3"/>
  <c r="DI19" i="3"/>
  <c r="AG19" i="3"/>
  <c r="AG18" i="3"/>
  <c r="CS17" i="3"/>
  <c r="DY16" i="3"/>
  <c r="CC16" i="3"/>
  <c r="BM16" i="3"/>
  <c r="Q16" i="3"/>
  <c r="DI14" i="3"/>
  <c r="AG14" i="3"/>
  <c r="CS13" i="3"/>
  <c r="AG12" i="3"/>
  <c r="CS11" i="3"/>
  <c r="AG11" i="3"/>
  <c r="DY10" i="3"/>
  <c r="CC10" i="3"/>
  <c r="AG10" i="3"/>
  <c r="CS9" i="3"/>
  <c r="DY8" i="3"/>
  <c r="DQ7" i="3"/>
  <c r="DS70" i="3"/>
  <c r="DK70" i="3"/>
  <c r="CY70" i="3"/>
  <c r="CQ70" i="3"/>
  <c r="CI70" i="3"/>
  <c r="BO70" i="3"/>
  <c r="BG70" i="3"/>
  <c r="AY70" i="3"/>
  <c r="AE70" i="3"/>
  <c r="W70" i="3"/>
  <c r="O70" i="3"/>
  <c r="C70" i="3"/>
  <c r="DS69" i="3"/>
  <c r="CY69" i="3"/>
  <c r="CM69" i="3"/>
  <c r="BW69" i="3"/>
  <c r="BO69" i="3"/>
  <c r="AY69" i="3"/>
  <c r="AQ69" i="3"/>
  <c r="AI69" i="3"/>
  <c r="AA69" i="3"/>
  <c r="S69" i="3"/>
  <c r="DO68" i="3"/>
  <c r="DG68" i="3"/>
  <c r="CY68" i="3"/>
  <c r="CQ68" i="3"/>
  <c r="CI68" i="3"/>
  <c r="BO68" i="3"/>
  <c r="AY68" i="3"/>
  <c r="AQ68" i="3"/>
  <c r="AI68" i="3"/>
  <c r="AA68" i="3"/>
  <c r="S68" i="3"/>
  <c r="C68" i="3"/>
  <c r="DS67" i="3"/>
  <c r="DK67" i="3"/>
  <c r="CU67" i="3"/>
  <c r="CM67" i="3"/>
  <c r="BW67" i="3"/>
  <c r="BK67" i="3"/>
  <c r="BC67" i="3"/>
  <c r="AU67" i="3"/>
  <c r="AM67" i="3"/>
  <c r="AA67" i="3"/>
  <c r="S67" i="3"/>
  <c r="C67" i="3"/>
  <c r="DS66" i="3"/>
  <c r="CU66" i="3"/>
  <c r="BO66" i="3"/>
  <c r="BG66" i="3"/>
  <c r="AY66" i="3"/>
  <c r="AI66" i="3"/>
  <c r="AA66" i="3"/>
  <c r="S66" i="3"/>
  <c r="C66" i="3"/>
  <c r="DS65" i="3"/>
  <c r="CY65" i="3"/>
  <c r="CQ65" i="3"/>
  <c r="CI65" i="3"/>
  <c r="BS65" i="3"/>
  <c r="BK65" i="3"/>
  <c r="BC65" i="3"/>
  <c r="AU65" i="3"/>
  <c r="AM65" i="3"/>
  <c r="AE65" i="3"/>
  <c r="W65" i="3"/>
  <c r="G65" i="3"/>
  <c r="DS64" i="3"/>
  <c r="CU64" i="3"/>
  <c r="CI64" i="3"/>
  <c r="BS64" i="3"/>
  <c r="AY64" i="3"/>
  <c r="AQ64" i="3"/>
  <c r="AI64" i="3"/>
  <c r="AA64" i="3"/>
  <c r="S64" i="3"/>
  <c r="C64" i="3"/>
  <c r="DS63" i="3"/>
  <c r="CQ63" i="3"/>
  <c r="CI63" i="3"/>
  <c r="BS63" i="3"/>
  <c r="BK63" i="3"/>
  <c r="BC63" i="3"/>
  <c r="AU63" i="3"/>
  <c r="AM63" i="3"/>
  <c r="AE63" i="3"/>
  <c r="W63" i="3"/>
  <c r="O63" i="3"/>
  <c r="G63" i="3"/>
  <c r="DW62" i="3"/>
  <c r="DG62" i="3"/>
  <c r="CY62" i="3"/>
  <c r="CQ62" i="3"/>
  <c r="BS62" i="3"/>
  <c r="BC62" i="3"/>
  <c r="AQ62" i="3"/>
  <c r="AI62" i="3"/>
  <c r="AA62" i="3"/>
  <c r="S62" i="3"/>
  <c r="G62" i="3"/>
  <c r="DW61" i="3"/>
  <c r="DO61" i="3"/>
  <c r="DG61" i="3"/>
  <c r="CQ61" i="3"/>
  <c r="CI61" i="3"/>
  <c r="BS61" i="3"/>
  <c r="BK61" i="3"/>
  <c r="BC61" i="3"/>
  <c r="AQ61" i="3"/>
  <c r="AI61" i="3"/>
  <c r="AA61" i="3"/>
  <c r="S61" i="3"/>
  <c r="C61" i="3"/>
  <c r="DS60" i="3"/>
  <c r="DO60" i="3"/>
  <c r="DG60" i="3"/>
  <c r="CU60" i="3"/>
  <c r="CE60" i="3"/>
  <c r="BW60" i="3"/>
  <c r="BO60" i="3"/>
  <c r="AY60" i="3"/>
  <c r="AQ60" i="3"/>
  <c r="AI60" i="3"/>
  <c r="AA60" i="3"/>
  <c r="S60" i="3"/>
  <c r="C60" i="3"/>
  <c r="DS59" i="3"/>
  <c r="DG59" i="3"/>
  <c r="CQ59" i="3"/>
  <c r="CI59" i="3"/>
  <c r="CA59" i="3"/>
  <c r="BK59" i="3"/>
  <c r="AY59" i="3"/>
  <c r="AQ59" i="3"/>
  <c r="AI59" i="3"/>
  <c r="AA59" i="3"/>
  <c r="S59" i="3"/>
  <c r="K59" i="3"/>
  <c r="C59" i="3"/>
  <c r="DS58" i="3"/>
  <c r="CU58" i="3"/>
  <c r="CM58" i="3"/>
  <c r="BS58" i="3"/>
  <c r="AY58" i="3"/>
  <c r="AO58" i="3"/>
  <c r="I58" i="3"/>
  <c r="DK57" i="3"/>
  <c r="DA57" i="3"/>
  <c r="BU57" i="3"/>
  <c r="AY57" i="3"/>
  <c r="AO57" i="3"/>
  <c r="Y57" i="3"/>
  <c r="DK56" i="3"/>
  <c r="DA56" i="3"/>
  <c r="BE56" i="3"/>
  <c r="S56" i="3"/>
  <c r="I56" i="3"/>
  <c r="CU55" i="3"/>
  <c r="BU55" i="3"/>
  <c r="AY55" i="3"/>
  <c r="AO55" i="3"/>
  <c r="Y55" i="3"/>
  <c r="C55" i="3"/>
  <c r="DK54" i="3"/>
  <c r="BU54" i="3"/>
  <c r="AY54" i="3"/>
  <c r="AO54" i="3"/>
  <c r="S54" i="3"/>
  <c r="C54" i="3"/>
  <c r="DQ53" i="3"/>
  <c r="CU53" i="3"/>
  <c r="CK53" i="3"/>
  <c r="AI53" i="3"/>
  <c r="Y53" i="3"/>
  <c r="C53" i="3"/>
  <c r="DQ52" i="3"/>
  <c r="CU52" i="3"/>
  <c r="BU52" i="3"/>
  <c r="AY52" i="3"/>
  <c r="AO52" i="3"/>
  <c r="C52" i="3"/>
  <c r="DQ51" i="3"/>
  <c r="CU51" i="3"/>
  <c r="CK51" i="3"/>
  <c r="BO51" i="3"/>
  <c r="BE51" i="3"/>
  <c r="AI51" i="3"/>
  <c r="Y51" i="3"/>
  <c r="C51" i="3"/>
  <c r="DQ50" i="3"/>
  <c r="BU50" i="3"/>
  <c r="AY50" i="3"/>
  <c r="AO50" i="3"/>
  <c r="C50" i="3"/>
  <c r="DQ49" i="3"/>
  <c r="CU49" i="3"/>
  <c r="CK49" i="3"/>
  <c r="BO49" i="3"/>
  <c r="AI49" i="3"/>
  <c r="Y49" i="3"/>
  <c r="C49" i="3"/>
  <c r="DK48" i="3"/>
  <c r="DA48" i="3"/>
  <c r="BU48" i="3"/>
  <c r="AY48" i="3"/>
  <c r="S48" i="3"/>
  <c r="I48" i="3"/>
  <c r="DK47" i="3"/>
  <c r="DA47" i="3"/>
  <c r="BO47" i="3"/>
  <c r="BE47" i="3"/>
  <c r="AI47" i="3"/>
  <c r="Y47" i="3"/>
  <c r="C47" i="3"/>
  <c r="DQ46" i="3"/>
  <c r="CK46" i="3"/>
  <c r="BU46" i="3"/>
  <c r="AY46" i="3"/>
  <c r="AO46" i="3"/>
  <c r="Y46" i="3"/>
  <c r="DA45" i="3"/>
  <c r="BU45" i="3"/>
  <c r="AI45" i="3"/>
  <c r="DK44" i="3"/>
  <c r="DA44" i="3"/>
  <c r="BU44" i="3"/>
  <c r="AI44" i="3"/>
  <c r="Y44" i="3"/>
  <c r="C44" i="3"/>
  <c r="DQ43" i="3"/>
  <c r="CU43" i="3"/>
  <c r="CK43" i="3"/>
  <c r="BU43" i="3"/>
  <c r="AY43" i="3"/>
  <c r="AI43" i="3"/>
  <c r="Y43" i="3"/>
  <c r="C43" i="3"/>
  <c r="DK42" i="3"/>
  <c r="BU42" i="3"/>
  <c r="AY42" i="3"/>
  <c r="DK41" i="3"/>
  <c r="DA41" i="3"/>
  <c r="BU41" i="3"/>
  <c r="AI41" i="3"/>
  <c r="Y41" i="3"/>
  <c r="I41" i="3"/>
  <c r="DK40" i="3"/>
  <c r="DA40" i="3"/>
  <c r="BU40" i="3"/>
  <c r="BE40" i="3"/>
  <c r="AI40" i="3"/>
  <c r="Y40" i="3"/>
  <c r="I40" i="3"/>
  <c r="DA39" i="3"/>
  <c r="BE39" i="3"/>
  <c r="S39" i="3"/>
  <c r="I39" i="3"/>
  <c r="DK38" i="3"/>
  <c r="DA38" i="3"/>
  <c r="CK38" i="3"/>
  <c r="AY38" i="3"/>
  <c r="AO38" i="3"/>
  <c r="C38" i="3"/>
  <c r="DQ37" i="3"/>
  <c r="CU37" i="3"/>
  <c r="CK37" i="3"/>
  <c r="BU37" i="3"/>
  <c r="AY37" i="3"/>
  <c r="Y37" i="3"/>
  <c r="C37" i="3"/>
  <c r="DA36" i="3"/>
  <c r="BU36" i="3"/>
  <c r="AI36" i="3"/>
  <c r="C36" i="3"/>
  <c r="DQ35" i="3"/>
  <c r="CU35" i="3"/>
  <c r="CE35" i="3"/>
  <c r="BU35" i="3"/>
  <c r="BO35" i="3"/>
  <c r="BE35" i="3"/>
  <c r="AY35" i="3"/>
  <c r="AO35" i="3"/>
  <c r="AI35" i="3"/>
  <c r="Y35" i="3"/>
  <c r="S35" i="3"/>
  <c r="I35" i="3"/>
  <c r="C35" i="3"/>
  <c r="DQ34" i="3"/>
  <c r="DK34" i="3"/>
  <c r="DA34" i="3"/>
  <c r="CK34" i="3"/>
  <c r="CE34" i="3"/>
  <c r="BU34" i="3"/>
  <c r="BO34" i="3"/>
  <c r="BE34" i="3"/>
  <c r="AY34" i="3"/>
  <c r="AI34" i="3"/>
  <c r="Y34" i="3"/>
  <c r="S34" i="3"/>
  <c r="I34" i="3"/>
  <c r="C34" i="3"/>
  <c r="DQ33" i="3"/>
  <c r="DK33" i="3"/>
  <c r="DA33" i="3"/>
  <c r="CU33" i="3"/>
  <c r="CK33" i="3"/>
  <c r="CE33" i="3"/>
  <c r="BU33" i="3"/>
  <c r="BO33" i="3"/>
  <c r="BE33" i="3"/>
  <c r="AY33" i="3"/>
  <c r="AI33" i="3"/>
  <c r="Y33" i="3"/>
  <c r="S33" i="3"/>
  <c r="I33" i="3"/>
  <c r="C33" i="3"/>
  <c r="DQ32" i="3"/>
  <c r="DK32" i="3"/>
  <c r="DA32" i="3"/>
  <c r="CU32" i="3"/>
  <c r="CK32" i="3"/>
  <c r="CE32" i="3"/>
  <c r="BU32" i="3"/>
  <c r="BO32" i="3"/>
  <c r="BE32" i="3"/>
  <c r="AY32" i="3"/>
  <c r="AI32" i="3"/>
  <c r="Y32" i="3"/>
  <c r="S32" i="3"/>
  <c r="I32" i="3"/>
  <c r="C32" i="3"/>
  <c r="DQ31" i="3"/>
  <c r="DK31" i="3"/>
  <c r="DA31" i="3"/>
  <c r="CU31" i="3"/>
  <c r="CK31" i="3"/>
  <c r="CE31" i="3"/>
  <c r="BU31" i="3"/>
  <c r="BO31" i="3"/>
  <c r="BE31" i="3"/>
  <c r="AY31" i="3"/>
  <c r="AI31" i="3"/>
  <c r="Y31" i="3"/>
  <c r="S31" i="3"/>
  <c r="I31" i="3"/>
  <c r="C31" i="3"/>
  <c r="DQ30" i="3"/>
  <c r="DA30" i="3"/>
  <c r="CU30" i="3"/>
  <c r="CP30" i="3"/>
  <c r="CK30" i="3"/>
  <c r="CE30" i="3"/>
  <c r="BZ30" i="3"/>
  <c r="BU30" i="3"/>
  <c r="BO30" i="3"/>
  <c r="BJ30" i="3"/>
  <c r="BE30" i="3"/>
  <c r="AY30" i="3"/>
  <c r="AT30" i="3"/>
  <c r="AO30" i="3"/>
  <c r="AI30" i="3"/>
  <c r="AD30" i="3"/>
  <c r="Y30" i="3"/>
  <c r="S30" i="3"/>
  <c r="N30" i="3"/>
  <c r="I30" i="3"/>
  <c r="C30" i="3"/>
  <c r="DV29" i="3"/>
  <c r="DQ29" i="3"/>
  <c r="DK29" i="3"/>
  <c r="DF29" i="3"/>
  <c r="DA29" i="3"/>
  <c r="CU29" i="3"/>
  <c r="CP29" i="3"/>
  <c r="CK29" i="3"/>
  <c r="CE29" i="3"/>
  <c r="BZ29" i="3"/>
  <c r="BU29" i="3"/>
  <c r="BO29" i="3"/>
  <c r="BJ29" i="3"/>
  <c r="BE29" i="3"/>
  <c r="AY29" i="3"/>
  <c r="AT29" i="3"/>
  <c r="AO29" i="3"/>
  <c r="AI29" i="3"/>
  <c r="AD29" i="3"/>
  <c r="Y29" i="3"/>
  <c r="S29" i="3"/>
  <c r="N29" i="3"/>
  <c r="I29" i="3"/>
  <c r="C29" i="3"/>
  <c r="DV28" i="3"/>
  <c r="DQ28" i="3"/>
  <c r="DK28" i="3"/>
  <c r="DF28" i="3"/>
  <c r="DA28" i="3"/>
  <c r="CU28" i="3"/>
  <c r="CP28" i="3"/>
  <c r="CK28" i="3"/>
  <c r="CE28" i="3"/>
  <c r="BZ28" i="3"/>
  <c r="BU28" i="3"/>
  <c r="BO28" i="3"/>
  <c r="BJ28" i="3"/>
  <c r="BE28" i="3"/>
  <c r="AY28" i="3"/>
  <c r="AT28" i="3"/>
  <c r="AO28" i="3"/>
  <c r="AI28" i="3"/>
  <c r="AD28" i="3"/>
  <c r="Y28" i="3"/>
  <c r="S28" i="3"/>
  <c r="N28" i="3"/>
  <c r="I28" i="3"/>
  <c r="C28" i="3"/>
  <c r="DV27" i="3"/>
  <c r="DQ27" i="3"/>
  <c r="DK27" i="3"/>
  <c r="DF27" i="3"/>
  <c r="DA27" i="3"/>
  <c r="CU27" i="3"/>
  <c r="CP27" i="3"/>
  <c r="CK27" i="3"/>
  <c r="CE27" i="3"/>
  <c r="BZ27" i="3"/>
  <c r="BU27" i="3"/>
  <c r="BO27" i="3"/>
  <c r="BJ27" i="3"/>
  <c r="BE27" i="3"/>
  <c r="AY27" i="3"/>
  <c r="AT27" i="3"/>
  <c r="AO27" i="3"/>
  <c r="AI27" i="3"/>
  <c r="AD27" i="3"/>
  <c r="Y27" i="3"/>
  <c r="S27" i="3"/>
  <c r="N27" i="3"/>
  <c r="I27" i="3"/>
  <c r="C27" i="3"/>
  <c r="DV26" i="3"/>
  <c r="DQ26" i="3"/>
  <c r="DK26" i="3"/>
  <c r="DF26" i="3"/>
  <c r="DA26" i="3"/>
  <c r="CU26" i="3"/>
  <c r="CP26" i="3"/>
  <c r="CK26" i="3"/>
  <c r="CE26" i="3"/>
  <c r="BZ26" i="3"/>
  <c r="BU26" i="3"/>
  <c r="BO26" i="3"/>
  <c r="BJ26" i="3"/>
  <c r="BE26" i="3"/>
  <c r="AY26" i="3"/>
  <c r="AT26" i="3"/>
  <c r="AO26" i="3"/>
  <c r="AI26" i="3"/>
  <c r="AD26" i="3"/>
  <c r="Y26" i="3"/>
  <c r="S26" i="3"/>
  <c r="N26" i="3"/>
  <c r="I26" i="3"/>
  <c r="C26" i="3"/>
  <c r="DV25" i="3"/>
  <c r="DQ25" i="3"/>
  <c r="DK25" i="3"/>
  <c r="DF25" i="3"/>
  <c r="DA25" i="3"/>
  <c r="CU25" i="3"/>
  <c r="CP25" i="3"/>
  <c r="CK25" i="3"/>
  <c r="CE25" i="3"/>
  <c r="BZ25" i="3"/>
  <c r="BU25" i="3"/>
  <c r="BO25" i="3"/>
  <c r="BJ25" i="3"/>
  <c r="BE25" i="3"/>
  <c r="AY25" i="3"/>
  <c r="AT25" i="3"/>
  <c r="AO25" i="3"/>
  <c r="AI25" i="3"/>
  <c r="AD25" i="3"/>
  <c r="Y25" i="3"/>
  <c r="S25" i="3"/>
  <c r="N25" i="3"/>
  <c r="I25" i="3"/>
  <c r="C25" i="3"/>
  <c r="DV24" i="3"/>
  <c r="DQ24" i="3"/>
  <c r="DK24" i="3"/>
  <c r="DF24" i="3"/>
  <c r="DA24" i="3"/>
  <c r="CU24" i="3"/>
  <c r="CP24" i="3"/>
  <c r="CK24" i="3"/>
  <c r="CE24" i="3"/>
  <c r="BZ24" i="3"/>
  <c r="BU24" i="3"/>
  <c r="BO24" i="3"/>
  <c r="BJ24" i="3"/>
  <c r="BE24" i="3"/>
  <c r="AY24" i="3"/>
  <c r="AT24" i="3"/>
  <c r="AO24" i="3"/>
  <c r="AI24" i="3"/>
  <c r="AD24" i="3"/>
  <c r="Y24" i="3"/>
  <c r="S24" i="3"/>
  <c r="N24" i="3"/>
  <c r="I24" i="3"/>
  <c r="C24" i="3"/>
  <c r="DV23" i="3"/>
  <c r="DQ23" i="3"/>
  <c r="DK23" i="3"/>
  <c r="DF23" i="3"/>
  <c r="DA23" i="3"/>
  <c r="CU23" i="3"/>
  <c r="CP23" i="3"/>
  <c r="CK23" i="3"/>
  <c r="CE23" i="3"/>
  <c r="BZ23" i="3"/>
  <c r="BU23" i="3"/>
  <c r="BO23" i="3"/>
  <c r="BJ23" i="3"/>
  <c r="BE23" i="3"/>
  <c r="AY23" i="3"/>
  <c r="AT23" i="3"/>
  <c r="AO23" i="3"/>
  <c r="AI23" i="3"/>
  <c r="AD23" i="3"/>
  <c r="Y23" i="3"/>
  <c r="S23" i="3"/>
  <c r="N23" i="3"/>
  <c r="I23" i="3"/>
  <c r="C23" i="3"/>
  <c r="DV22" i="3"/>
  <c r="DQ22" i="3"/>
  <c r="DK22" i="3"/>
  <c r="DF22" i="3"/>
  <c r="DA22" i="3"/>
  <c r="CU22" i="3"/>
  <c r="CP22" i="3"/>
  <c r="CK22" i="3"/>
  <c r="CE22" i="3"/>
  <c r="BZ22" i="3"/>
  <c r="BU22" i="3"/>
  <c r="BO22" i="3"/>
  <c r="BJ22" i="3"/>
  <c r="BE22" i="3"/>
  <c r="AY22" i="3"/>
  <c r="AT22" i="3"/>
  <c r="AO22" i="3"/>
  <c r="AI22" i="3"/>
  <c r="AD22" i="3"/>
  <c r="Y22" i="3"/>
  <c r="S22" i="3"/>
  <c r="N22" i="3"/>
  <c r="I22" i="3"/>
  <c r="C22" i="3"/>
  <c r="DV21" i="3"/>
  <c r="DQ21" i="3"/>
  <c r="DK21" i="3"/>
  <c r="DF21" i="3"/>
  <c r="DA21" i="3"/>
  <c r="CU21" i="3"/>
  <c r="CP21" i="3"/>
  <c r="CK21" i="3"/>
  <c r="CE21" i="3"/>
  <c r="BZ21" i="3"/>
  <c r="BU21" i="3"/>
  <c r="BO21" i="3"/>
  <c r="BJ21" i="3"/>
  <c r="BE21" i="3"/>
  <c r="AY21" i="3"/>
  <c r="AT21" i="3"/>
  <c r="AO21" i="3"/>
  <c r="AI21" i="3"/>
  <c r="AD21" i="3"/>
  <c r="Y21" i="3"/>
  <c r="S21" i="3"/>
  <c r="N21" i="3"/>
  <c r="I21" i="3"/>
  <c r="C21" i="3"/>
  <c r="DV20" i="3"/>
  <c r="DQ20" i="3"/>
  <c r="DK20" i="3"/>
  <c r="DF20" i="3"/>
  <c r="DA20" i="3"/>
  <c r="CU20" i="3"/>
  <c r="CP20" i="3"/>
  <c r="CK20" i="3"/>
  <c r="CE20" i="3"/>
  <c r="BZ20" i="3"/>
  <c r="BU20" i="3"/>
  <c r="BO20" i="3"/>
  <c r="BJ20" i="3"/>
  <c r="BE20" i="3"/>
  <c r="AY20" i="3"/>
  <c r="AT20" i="3"/>
  <c r="AO20" i="3"/>
  <c r="AI20" i="3"/>
  <c r="AD20" i="3"/>
  <c r="Y20" i="3"/>
  <c r="S20" i="3"/>
  <c r="N20" i="3"/>
  <c r="I20" i="3"/>
  <c r="C20" i="3"/>
  <c r="DV19" i="3"/>
  <c r="DQ19" i="3"/>
  <c r="DK19" i="3"/>
  <c r="DF19" i="3"/>
  <c r="DA19" i="3"/>
  <c r="CU19" i="3"/>
  <c r="CP19" i="3"/>
  <c r="CK19" i="3"/>
  <c r="CE19" i="3"/>
  <c r="BZ19" i="3"/>
  <c r="BU19" i="3"/>
  <c r="BO19" i="3"/>
  <c r="BJ19" i="3"/>
  <c r="BE19" i="3"/>
  <c r="AY19" i="3"/>
  <c r="AT19" i="3"/>
  <c r="AO19" i="3"/>
  <c r="AI19" i="3"/>
  <c r="AD19" i="3"/>
  <c r="Y19" i="3"/>
  <c r="S19" i="3"/>
  <c r="N19" i="3"/>
  <c r="I19" i="3"/>
  <c r="C19" i="3"/>
  <c r="DV18" i="3"/>
  <c r="DQ18" i="3"/>
  <c r="DK18" i="3"/>
  <c r="DF18" i="3"/>
  <c r="DA18" i="3"/>
  <c r="CU18" i="3"/>
  <c r="CP18" i="3"/>
  <c r="CK18" i="3"/>
  <c r="CE18" i="3"/>
  <c r="BZ18" i="3"/>
  <c r="BU18" i="3"/>
  <c r="BO18" i="3"/>
  <c r="BJ18" i="3"/>
  <c r="BE18" i="3"/>
  <c r="AY18" i="3"/>
  <c r="AT18" i="3"/>
  <c r="AO18" i="3"/>
  <c r="AI18" i="3"/>
  <c r="AD18" i="3"/>
  <c r="Y18" i="3"/>
  <c r="S18" i="3"/>
  <c r="N18" i="3"/>
  <c r="I18" i="3"/>
  <c r="C18" i="3"/>
  <c r="DV17" i="3"/>
  <c r="DQ17" i="3"/>
  <c r="DK17" i="3"/>
  <c r="DF17" i="3"/>
  <c r="DA17" i="3"/>
  <c r="CU17" i="3"/>
  <c r="CP17" i="3"/>
  <c r="CK17" i="3"/>
  <c r="CE17" i="3"/>
  <c r="BZ17" i="3"/>
  <c r="BU17" i="3"/>
  <c r="BO17" i="3"/>
  <c r="BJ17" i="3"/>
  <c r="BE17" i="3"/>
  <c r="AY17" i="3"/>
  <c r="AT17" i="3"/>
  <c r="AO17" i="3"/>
  <c r="AI17" i="3"/>
  <c r="AD17" i="3"/>
  <c r="Y17" i="3"/>
  <c r="S17" i="3"/>
  <c r="N17" i="3"/>
  <c r="I17" i="3"/>
  <c r="C17" i="3"/>
  <c r="DV16" i="3"/>
  <c r="DQ16" i="3"/>
  <c r="DK16" i="3"/>
  <c r="DF16" i="3"/>
  <c r="DA16" i="3"/>
  <c r="CU16" i="3"/>
  <c r="CP16" i="3"/>
  <c r="CK16" i="3"/>
  <c r="CE16" i="3"/>
  <c r="BZ16" i="3"/>
  <c r="BU16" i="3"/>
  <c r="BO16" i="3"/>
  <c r="BJ16" i="3"/>
  <c r="BE16" i="3"/>
  <c r="AY16" i="3"/>
  <c r="AT16" i="3"/>
  <c r="AO16" i="3"/>
  <c r="AI16" i="3"/>
  <c r="AD16" i="3"/>
  <c r="Y16" i="3"/>
  <c r="S16" i="3"/>
  <c r="N16" i="3"/>
  <c r="I16" i="3"/>
  <c r="C16" i="3"/>
  <c r="DV15" i="3"/>
  <c r="DQ15" i="3"/>
  <c r="DK15" i="3"/>
  <c r="DF15" i="3"/>
  <c r="DA15" i="3"/>
  <c r="CU15" i="3"/>
  <c r="CP15" i="3"/>
  <c r="CK15" i="3"/>
  <c r="CE15" i="3"/>
  <c r="BZ15" i="3"/>
  <c r="BU15" i="3"/>
  <c r="BO15" i="3"/>
  <c r="BJ15" i="3"/>
  <c r="BE15" i="3"/>
  <c r="AY15" i="3"/>
  <c r="AT15" i="3"/>
  <c r="AO15" i="3"/>
  <c r="AI15" i="3"/>
  <c r="AD15" i="3"/>
  <c r="Y15" i="3"/>
  <c r="S15" i="3"/>
  <c r="N15" i="3"/>
  <c r="I15" i="3"/>
  <c r="C15" i="3"/>
  <c r="DV14" i="3"/>
  <c r="DQ14" i="3"/>
  <c r="DK14" i="3"/>
  <c r="DF14" i="3"/>
  <c r="DA14" i="3"/>
  <c r="CU14" i="3"/>
  <c r="CP14" i="3"/>
  <c r="CK14" i="3"/>
  <c r="CE14" i="3"/>
  <c r="BZ14" i="3"/>
  <c r="BU14" i="3"/>
  <c r="BO14" i="3"/>
  <c r="BJ14" i="3"/>
  <c r="BE14" i="3"/>
  <c r="AY14" i="3"/>
  <c r="AT14" i="3"/>
  <c r="AO14" i="3"/>
  <c r="AI14" i="3"/>
  <c r="AD14" i="3"/>
  <c r="Y14" i="3"/>
  <c r="S14" i="3"/>
  <c r="N14" i="3"/>
  <c r="I14" i="3"/>
  <c r="C14" i="3"/>
  <c r="DV13" i="3"/>
  <c r="DQ13" i="3"/>
  <c r="DK13" i="3"/>
  <c r="DF13" i="3"/>
  <c r="DA13" i="3"/>
  <c r="CU13" i="3"/>
  <c r="CP13" i="3"/>
  <c r="CK13" i="3"/>
  <c r="CE13" i="3"/>
  <c r="BZ13" i="3"/>
  <c r="BU13" i="3"/>
  <c r="BO13" i="3"/>
  <c r="BJ13" i="3"/>
  <c r="BE13" i="3"/>
  <c r="AY13" i="3"/>
  <c r="AT13" i="3"/>
  <c r="AO13" i="3"/>
  <c r="AI13" i="3"/>
  <c r="AD13" i="3"/>
  <c r="Y13" i="3"/>
  <c r="S13" i="3"/>
  <c r="N13" i="3"/>
  <c r="I13" i="3"/>
  <c r="C13" i="3"/>
  <c r="DV12" i="3"/>
  <c r="DQ12" i="3"/>
  <c r="DK12" i="3"/>
  <c r="DF12" i="3"/>
  <c r="DA12" i="3"/>
  <c r="CU12" i="3"/>
  <c r="CP12" i="3"/>
  <c r="CK12" i="3"/>
  <c r="CE12" i="3"/>
  <c r="BZ12" i="3"/>
  <c r="BU12" i="3"/>
  <c r="BO12" i="3"/>
  <c r="BJ12" i="3"/>
  <c r="BE12" i="3"/>
  <c r="AY12" i="3"/>
  <c r="AT12" i="3"/>
  <c r="AO12" i="3"/>
  <c r="AI12" i="3"/>
  <c r="AD12" i="3"/>
  <c r="Y12" i="3"/>
  <c r="S12" i="3"/>
  <c r="N12" i="3"/>
  <c r="I12" i="3"/>
  <c r="C12" i="3"/>
  <c r="DV11" i="3"/>
  <c r="DQ11" i="3"/>
  <c r="DK11" i="3"/>
  <c r="DF11" i="3"/>
  <c r="DA11" i="3"/>
  <c r="CU11" i="3"/>
  <c r="CP11" i="3"/>
  <c r="CK11" i="3"/>
  <c r="CE11" i="3"/>
  <c r="BZ11" i="3"/>
  <c r="BU11" i="3"/>
  <c r="BO11" i="3"/>
  <c r="BJ11" i="3"/>
  <c r="BE11" i="3"/>
  <c r="AY11" i="3"/>
  <c r="AT11" i="3"/>
  <c r="AO11" i="3"/>
  <c r="AI11" i="3"/>
  <c r="AD11" i="3"/>
  <c r="Y11" i="3"/>
  <c r="S11" i="3"/>
  <c r="N11" i="3"/>
  <c r="I11" i="3"/>
  <c r="C11" i="3"/>
  <c r="DV10" i="3"/>
  <c r="DQ10" i="3"/>
  <c r="DK10" i="3"/>
  <c r="DF10" i="3"/>
  <c r="DA10" i="3"/>
  <c r="CU10" i="3"/>
  <c r="CP10" i="3"/>
  <c r="CK10" i="3"/>
  <c r="CE10" i="3"/>
  <c r="BZ10" i="3"/>
  <c r="BU10" i="3"/>
  <c r="BO10" i="3"/>
  <c r="BJ10" i="3"/>
  <c r="BE10" i="3"/>
  <c r="AY10" i="3"/>
  <c r="AT10" i="3"/>
  <c r="AO10" i="3"/>
  <c r="AI10" i="3"/>
  <c r="AD10" i="3"/>
  <c r="Y10" i="3"/>
  <c r="S10" i="3"/>
  <c r="N10" i="3"/>
  <c r="I10" i="3"/>
  <c r="C10" i="3"/>
  <c r="DV9" i="3"/>
  <c r="DQ9" i="3"/>
  <c r="DK9" i="3"/>
  <c r="DF9" i="3"/>
  <c r="DA9" i="3"/>
  <c r="CU9" i="3"/>
  <c r="CP9" i="3"/>
  <c r="CK9" i="3"/>
  <c r="CE9" i="3"/>
  <c r="BZ9" i="3"/>
  <c r="BU9" i="3"/>
  <c r="BO9" i="3"/>
  <c r="BJ9" i="3"/>
  <c r="BE9" i="3"/>
  <c r="AY9" i="3"/>
  <c r="AT9" i="3"/>
  <c r="AO9" i="3"/>
  <c r="AI9" i="3"/>
  <c r="AD9" i="3"/>
  <c r="Y9" i="3"/>
  <c r="S9" i="3"/>
  <c r="N9" i="3"/>
  <c r="I9" i="3"/>
  <c r="C9" i="3"/>
  <c r="DU8" i="3"/>
  <c r="DO8" i="3"/>
  <c r="DG8" i="3"/>
  <c r="CZ8" i="3"/>
  <c r="CS8" i="3"/>
  <c r="CK8" i="3"/>
  <c r="BX8" i="3"/>
  <c r="BP8" i="3"/>
  <c r="BI8" i="3"/>
  <c r="BC8" i="3"/>
  <c r="AU8" i="3"/>
  <c r="AG8" i="3"/>
  <c r="S8" i="3"/>
  <c r="L8" i="3"/>
  <c r="D8" i="3"/>
  <c r="DO7" i="3"/>
  <c r="DG7" i="3"/>
  <c r="CZ7" i="3"/>
  <c r="CK7" i="3"/>
  <c r="CE7" i="3"/>
  <c r="BX7" i="3"/>
  <c r="BP7" i="3"/>
  <c r="BI7" i="3"/>
  <c r="BC7" i="3"/>
  <c r="AU7" i="3"/>
  <c r="AG7" i="3"/>
  <c r="Y7" i="3"/>
  <c r="S7" i="3"/>
  <c r="L7" i="3"/>
  <c r="D7" i="3"/>
  <c r="DO6" i="3"/>
  <c r="CZ6" i="3"/>
  <c r="CS6" i="3"/>
  <c r="CK6" i="3"/>
  <c r="BX6" i="3"/>
  <c r="BP6" i="3"/>
  <c r="BI6" i="3"/>
  <c r="AU6" i="3"/>
  <c r="AN6" i="3"/>
  <c r="AG6" i="3"/>
  <c r="Y6" i="3"/>
  <c r="S6" i="3"/>
  <c r="L6" i="3"/>
  <c r="D6" i="3"/>
  <c r="DO5" i="3"/>
  <c r="DG5" i="3"/>
  <c r="CZ5" i="3"/>
  <c r="CS5" i="3"/>
  <c r="CK5" i="3"/>
  <c r="CD5" i="3"/>
  <c r="BT5" i="3"/>
  <c r="AZ5" i="3"/>
  <c r="AR5" i="3"/>
  <c r="AH5" i="3"/>
  <c r="X5" i="3"/>
  <c r="O5" i="3"/>
  <c r="D5" i="3"/>
  <c r="DT4" i="3"/>
  <c r="CZ4" i="3"/>
  <c r="CQ4" i="3"/>
  <c r="CI4" i="3"/>
  <c r="BX4" i="3"/>
  <c r="BO4" i="3"/>
  <c r="AU4" i="3"/>
  <c r="AD4" i="3"/>
  <c r="S4" i="3"/>
  <c r="J4" i="3"/>
  <c r="DZ3" i="3"/>
  <c r="DO3" i="3"/>
  <c r="DF3" i="3"/>
  <c r="CD3" i="3"/>
  <c r="BT3" i="3"/>
  <c r="BJ3" i="3"/>
  <c r="AZ3" i="3"/>
  <c r="AR3" i="3"/>
  <c r="AH3" i="3"/>
  <c r="R3" i="3"/>
  <c r="G130" i="18"/>
  <c r="W130" i="18"/>
  <c r="AM130" i="18"/>
  <c r="BC130" i="18"/>
  <c r="BS130" i="18"/>
  <c r="H3" i="8"/>
  <c r="X3" i="8"/>
  <c r="AN3" i="8"/>
  <c r="BD3" i="8"/>
  <c r="BT3" i="8"/>
  <c r="BT3" i="18" s="1"/>
  <c r="M4" i="8"/>
  <c r="AC4" i="8"/>
  <c r="AS4" i="8"/>
  <c r="BI4" i="8"/>
  <c r="BY4" i="8"/>
  <c r="R5" i="8"/>
  <c r="AH5" i="8"/>
  <c r="AX5" i="8"/>
  <c r="BN5" i="8"/>
  <c r="G6" i="8"/>
  <c r="W6" i="8"/>
  <c r="AM6" i="8"/>
  <c r="BC6" i="8"/>
  <c r="BS6" i="8"/>
  <c r="L7" i="8"/>
  <c r="AB7" i="8"/>
  <c r="AR7" i="8"/>
  <c r="BH7" i="8"/>
  <c r="BX7" i="8"/>
  <c r="Q8" i="8"/>
  <c r="AG8" i="8"/>
  <c r="AW8" i="8"/>
  <c r="BM8" i="8"/>
  <c r="F9" i="8"/>
  <c r="V9" i="8"/>
  <c r="AL9" i="8"/>
  <c r="BB9" i="8"/>
  <c r="BR9" i="8"/>
  <c r="K10" i="8"/>
  <c r="AA10" i="8"/>
  <c r="AQ10" i="8"/>
  <c r="BG10" i="8"/>
  <c r="BW10" i="8"/>
  <c r="P11" i="8"/>
  <c r="AF11" i="8"/>
  <c r="AV11" i="8"/>
  <c r="BL11" i="8"/>
  <c r="E12" i="8"/>
  <c r="U12" i="8"/>
  <c r="AK12" i="8"/>
  <c r="BA12" i="8"/>
  <c r="BQ12" i="8"/>
  <c r="J13" i="8"/>
  <c r="Z13" i="8"/>
  <c r="AP13" i="8"/>
  <c r="BF13" i="8"/>
  <c r="BV13" i="8"/>
  <c r="O14" i="8"/>
  <c r="AE14" i="8"/>
  <c r="AU14" i="8"/>
  <c r="BK14" i="8"/>
  <c r="D15" i="8"/>
  <c r="T15" i="8"/>
  <c r="AJ15" i="8"/>
  <c r="AZ15" i="8"/>
  <c r="BP15" i="8"/>
  <c r="I16" i="8"/>
  <c r="Y16" i="8"/>
  <c r="AO16" i="8"/>
  <c r="BE16" i="8"/>
  <c r="BU16" i="8"/>
  <c r="N17" i="8"/>
  <c r="AD17" i="8"/>
  <c r="AT17" i="8"/>
  <c r="BJ17" i="8"/>
  <c r="C18" i="8"/>
  <c r="S18" i="8"/>
  <c r="AI18" i="8"/>
  <c r="AY18" i="8"/>
  <c r="BO18" i="8"/>
  <c r="H19" i="8"/>
  <c r="X19" i="8"/>
  <c r="AN19" i="8"/>
  <c r="BD19" i="8"/>
  <c r="BT19" i="8"/>
  <c r="BT19" i="18" s="1"/>
  <c r="M20" i="8"/>
  <c r="AC20" i="8"/>
  <c r="AS20" i="8"/>
  <c r="BI20" i="8"/>
  <c r="BY20" i="8"/>
  <c r="R21" i="8"/>
  <c r="AH21" i="8"/>
  <c r="AX21" i="8"/>
  <c r="BN21" i="8"/>
  <c r="G22" i="8"/>
  <c r="W22" i="8"/>
  <c r="AM22" i="8"/>
  <c r="BC22" i="8"/>
  <c r="BS22" i="8"/>
  <c r="L23" i="8"/>
  <c r="AB23" i="8"/>
  <c r="AR23" i="8"/>
  <c r="BH23" i="8"/>
  <c r="BX23" i="8"/>
  <c r="Q24" i="8"/>
  <c r="AG24" i="8"/>
  <c r="AW24" i="8"/>
  <c r="BM24" i="8"/>
  <c r="F25" i="8"/>
  <c r="V25" i="8"/>
  <c r="AL25" i="8"/>
  <c r="BB25" i="8"/>
  <c r="BR25" i="8"/>
  <c r="K26" i="8"/>
  <c r="AA26" i="8"/>
  <c r="AQ26" i="8"/>
  <c r="BG26" i="8"/>
  <c r="BW26" i="8"/>
  <c r="P27" i="8"/>
  <c r="AF27" i="8"/>
  <c r="AV27" i="8"/>
  <c r="BL27" i="8"/>
  <c r="E28" i="8"/>
  <c r="U28" i="8"/>
  <c r="AK28" i="8"/>
  <c r="BA28" i="8"/>
  <c r="BQ28" i="8"/>
  <c r="J29" i="8"/>
  <c r="Z29" i="8"/>
  <c r="AP29" i="8"/>
  <c r="BF29" i="8"/>
  <c r="BV29" i="8"/>
  <c r="O30" i="8"/>
  <c r="AE30" i="8"/>
  <c r="AU30" i="8"/>
  <c r="BK30" i="8"/>
  <c r="D31" i="8"/>
  <c r="T31" i="8"/>
  <c r="AJ31" i="8"/>
  <c r="AZ31" i="8"/>
  <c r="BP31" i="8"/>
  <c r="I32" i="8"/>
  <c r="Y32" i="8"/>
  <c r="AO32" i="8"/>
  <c r="BE32" i="8"/>
  <c r="BU32" i="8"/>
  <c r="N33" i="8"/>
  <c r="AD33" i="8"/>
  <c r="AT33" i="8"/>
  <c r="BJ33" i="8"/>
  <c r="C34" i="8"/>
  <c r="S34" i="8"/>
  <c r="AI34" i="8"/>
  <c r="AY34" i="8"/>
  <c r="BO34" i="8"/>
  <c r="H35" i="8"/>
  <c r="X35" i="8"/>
  <c r="AN35" i="8"/>
  <c r="BD35" i="8"/>
  <c r="BT35" i="8"/>
  <c r="BT35" i="18" s="1"/>
  <c r="M36" i="8"/>
  <c r="AC36" i="8"/>
  <c r="AS36" i="8"/>
  <c r="BI36" i="8"/>
  <c r="BY36" i="8"/>
  <c r="R37" i="8"/>
  <c r="AH37" i="8"/>
  <c r="AX37" i="8"/>
  <c r="BN37" i="8"/>
  <c r="G38" i="8"/>
  <c r="W38" i="8"/>
  <c r="AM38" i="8"/>
  <c r="BC38" i="8"/>
  <c r="BS38" i="8"/>
  <c r="L39" i="8"/>
  <c r="AB39" i="8"/>
  <c r="AR39" i="8"/>
  <c r="BH39" i="8"/>
  <c r="BX39" i="8"/>
  <c r="Q40" i="8"/>
  <c r="AG40" i="8"/>
  <c r="AW40" i="8"/>
  <c r="BM40" i="8"/>
  <c r="F41" i="8"/>
  <c r="V41" i="8"/>
  <c r="AL41" i="8"/>
  <c r="BB41" i="8"/>
  <c r="BR41" i="8"/>
  <c r="K42" i="8"/>
  <c r="AA42" i="8"/>
  <c r="AQ42" i="8"/>
  <c r="BG42" i="8"/>
  <c r="BW42" i="8"/>
  <c r="P43" i="8"/>
  <c r="AF43" i="8"/>
  <c r="AV43" i="8"/>
  <c r="BL43" i="8"/>
  <c r="E44" i="8"/>
  <c r="U44" i="8"/>
  <c r="AK44" i="8"/>
  <c r="BA44" i="8"/>
  <c r="BQ44" i="8"/>
  <c r="J45" i="8"/>
  <c r="Z45" i="8"/>
  <c r="AP45" i="8"/>
  <c r="BF45" i="8"/>
  <c r="BV45" i="8"/>
  <c r="O46" i="8"/>
  <c r="AE46" i="8"/>
  <c r="AU46" i="8"/>
  <c r="BK46" i="8"/>
  <c r="D47" i="8"/>
  <c r="T47" i="8"/>
  <c r="AJ47" i="8"/>
  <c r="AZ47" i="8"/>
  <c r="BP47" i="8"/>
  <c r="I48" i="8"/>
  <c r="Y48" i="8"/>
  <c r="AO48" i="8"/>
  <c r="BE48" i="8"/>
  <c r="BU48" i="8"/>
  <c r="N49" i="8"/>
  <c r="AD49" i="8"/>
  <c r="AT49" i="8"/>
  <c r="BJ49" i="8"/>
  <c r="C50" i="8"/>
  <c r="S50" i="8"/>
  <c r="AI50" i="8"/>
  <c r="AY50" i="8"/>
  <c r="BO50" i="8"/>
  <c r="H51" i="8"/>
  <c r="X51" i="8"/>
  <c r="AN51" i="8"/>
  <c r="BD51" i="8"/>
  <c r="BT51" i="8"/>
  <c r="BT51" i="18" s="1"/>
  <c r="M52" i="8"/>
  <c r="AC52" i="8"/>
  <c r="AS52" i="8"/>
  <c r="BI52" i="8"/>
  <c r="BY52" i="8"/>
  <c r="R53" i="8"/>
  <c r="AH53" i="8"/>
  <c r="AX53" i="8"/>
  <c r="BN53" i="8"/>
  <c r="G54" i="8"/>
  <c r="W54" i="8"/>
  <c r="AM54" i="8"/>
  <c r="BC54" i="8"/>
  <c r="BS54" i="8"/>
  <c r="L55" i="8"/>
  <c r="AB55" i="8"/>
  <c r="AR55" i="8"/>
  <c r="BH55" i="8"/>
  <c r="BX55" i="8"/>
  <c r="Q56" i="8"/>
  <c r="AG56" i="8"/>
  <c r="AW56" i="8"/>
  <c r="BM56" i="8"/>
  <c r="F57" i="8"/>
  <c r="V57" i="8"/>
  <c r="AL57" i="8"/>
  <c r="BB57" i="8"/>
  <c r="BR57" i="8"/>
  <c r="K58" i="8"/>
  <c r="AA58" i="8"/>
  <c r="AQ58" i="8"/>
  <c r="BG58" i="8"/>
  <c r="BW58" i="8"/>
  <c r="P59" i="8"/>
  <c r="AF59" i="8"/>
  <c r="AV59" i="8"/>
  <c r="BL59" i="8"/>
  <c r="E60" i="8"/>
  <c r="U60" i="8"/>
  <c r="AK60" i="8"/>
  <c r="BA60" i="8"/>
  <c r="BQ60" i="8"/>
  <c r="J61" i="8"/>
  <c r="Z61" i="8"/>
  <c r="AP61" i="8"/>
  <c r="BF61" i="8"/>
  <c r="BV61" i="8"/>
  <c r="O62" i="8"/>
  <c r="AE62" i="8"/>
  <c r="AU62" i="8"/>
  <c r="BK62" i="8"/>
  <c r="D63" i="8"/>
  <c r="T63" i="8"/>
  <c r="AJ63" i="8"/>
  <c r="AZ63" i="8"/>
  <c r="BP63" i="8"/>
  <c r="I64" i="8"/>
  <c r="Y64" i="8"/>
  <c r="AO64" i="8"/>
  <c r="BE64" i="8"/>
  <c r="BU64" i="8"/>
  <c r="N65" i="8"/>
  <c r="AD65" i="8"/>
  <c r="AT65" i="8"/>
  <c r="BJ65" i="8"/>
  <c r="C66" i="8"/>
  <c r="S66" i="8"/>
  <c r="AI66" i="8"/>
  <c r="AY66" i="8"/>
  <c r="BO66" i="8"/>
  <c r="H67" i="8"/>
  <c r="X67" i="8"/>
  <c r="AN67" i="8"/>
  <c r="BD67" i="8"/>
  <c r="BT67" i="8"/>
  <c r="BT67" i="18" s="1"/>
  <c r="M68" i="8"/>
  <c r="AC68" i="8"/>
  <c r="AS68" i="8"/>
  <c r="BI68" i="8"/>
  <c r="BY68" i="8"/>
  <c r="R69" i="8"/>
  <c r="AH69" i="8"/>
  <c r="AX69" i="8"/>
  <c r="BN69" i="8"/>
  <c r="G70" i="8"/>
  <c r="W70" i="8"/>
  <c r="AM70" i="8"/>
  <c r="BC70" i="8"/>
  <c r="BS70" i="8"/>
  <c r="L71" i="8"/>
  <c r="AB71" i="8"/>
  <c r="AR71" i="8"/>
  <c r="BH71" i="8"/>
  <c r="BX71" i="8"/>
  <c r="Q72" i="8"/>
  <c r="AG72" i="8"/>
  <c r="AW72" i="8"/>
  <c r="BM72" i="8"/>
  <c r="F73" i="8"/>
  <c r="V73" i="8"/>
  <c r="AL73" i="8"/>
  <c r="BB73" i="8"/>
  <c r="BR73" i="8"/>
  <c r="K74" i="8"/>
  <c r="AA74" i="8"/>
  <c r="AQ74" i="8"/>
  <c r="BG74" i="8"/>
  <c r="BW74" i="8"/>
  <c r="P75" i="8"/>
  <c r="AF75" i="8"/>
  <c r="AV75" i="8"/>
  <c r="BL75" i="8"/>
  <c r="E76" i="8"/>
  <c r="U76" i="8"/>
  <c r="AK76" i="8"/>
  <c r="BA76" i="8"/>
  <c r="BQ76" i="8"/>
  <c r="J77" i="8"/>
  <c r="Z77" i="8"/>
  <c r="AP77" i="8"/>
  <c r="BF77" i="8"/>
  <c r="BV77" i="8"/>
  <c r="O78" i="8"/>
  <c r="AE78" i="8"/>
  <c r="AU78" i="8"/>
  <c r="BK78" i="8"/>
  <c r="D79" i="8"/>
  <c r="T79" i="8"/>
  <c r="AJ79" i="8"/>
  <c r="AZ79" i="8"/>
  <c r="BP79" i="8"/>
  <c r="I80" i="8"/>
  <c r="Y80" i="8"/>
  <c r="AO80" i="8"/>
  <c r="BE80" i="8"/>
  <c r="BU80" i="8"/>
  <c r="N81" i="8"/>
  <c r="AD81" i="8"/>
  <c r="AT81" i="8"/>
  <c r="BJ81" i="8"/>
  <c r="C82" i="8"/>
  <c r="S82" i="8"/>
  <c r="AI82" i="8"/>
  <c r="AY82" i="8"/>
  <c r="BO82" i="8"/>
  <c r="H83" i="8"/>
  <c r="X83" i="8"/>
  <c r="AN83" i="8"/>
  <c r="BD83" i="8"/>
  <c r="BT83" i="8"/>
  <c r="BT83" i="18" s="1"/>
  <c r="M84" i="8"/>
  <c r="AC84" i="8"/>
  <c r="AS84" i="8"/>
  <c r="BI84" i="8"/>
  <c r="BY84" i="8"/>
  <c r="R85" i="8"/>
  <c r="AH85" i="8"/>
  <c r="AX85" i="8"/>
  <c r="BN85" i="8"/>
  <c r="G86" i="8"/>
  <c r="W86" i="8"/>
  <c r="AM86" i="8"/>
  <c r="BC86" i="8"/>
  <c r="BS86" i="8"/>
  <c r="L87" i="8"/>
  <c r="AB87" i="8"/>
  <c r="AR87" i="8"/>
  <c r="BH87" i="8"/>
  <c r="BX87" i="8"/>
  <c r="Q88" i="8"/>
  <c r="AG88" i="8"/>
  <c r="AW88" i="8"/>
  <c r="BM88" i="8"/>
  <c r="F89" i="8"/>
  <c r="V89" i="8"/>
  <c r="AL89" i="8"/>
  <c r="BB89" i="8"/>
  <c r="BR89" i="8"/>
  <c r="K90" i="8"/>
  <c r="AA90" i="8"/>
  <c r="AQ90" i="8"/>
  <c r="BG90" i="8"/>
  <c r="BW90" i="8"/>
  <c r="P91" i="8"/>
  <c r="AF91" i="8"/>
  <c r="AV91" i="8"/>
  <c r="BL91" i="8"/>
  <c r="E92" i="8"/>
  <c r="U92" i="8"/>
  <c r="AK92" i="8"/>
  <c r="BA92" i="8"/>
  <c r="BQ92" i="8"/>
  <c r="J93" i="8"/>
  <c r="Z93" i="8"/>
  <c r="AP93" i="8"/>
  <c r="BF93" i="8"/>
  <c r="BV93" i="8"/>
  <c r="O94" i="8"/>
  <c r="AE94" i="8"/>
  <c r="AU94" i="8"/>
  <c r="BK94" i="8"/>
  <c r="DE70" i="3"/>
  <c r="CO70" i="3"/>
  <c r="BY70" i="3"/>
  <c r="BE70" i="3"/>
  <c r="AO70" i="3"/>
  <c r="Y70" i="3"/>
  <c r="I70" i="3"/>
  <c r="DQ69" i="3"/>
  <c r="DA69" i="3"/>
  <c r="CO69" i="3"/>
  <c r="BY69" i="3"/>
  <c r="BI69" i="3"/>
  <c r="AS69" i="3"/>
  <c r="AC69" i="3"/>
  <c r="Q69" i="3"/>
  <c r="DY68" i="3"/>
  <c r="DI68" i="3"/>
  <c r="CC68" i="3"/>
  <c r="BM68" i="3"/>
  <c r="BA68" i="3"/>
  <c r="AK68" i="3"/>
  <c r="U68" i="3"/>
  <c r="DM67" i="3"/>
  <c r="CC67" i="3"/>
  <c r="BM67" i="3"/>
  <c r="BA67" i="3"/>
  <c r="AK67" i="3"/>
  <c r="U67" i="3"/>
  <c r="DM66" i="3"/>
  <c r="CK66" i="3"/>
  <c r="BU66" i="3"/>
  <c r="BE66" i="3"/>
  <c r="AO66" i="3"/>
  <c r="Y66" i="3"/>
  <c r="M66" i="3"/>
  <c r="DE65" i="3"/>
  <c r="CS65" i="3"/>
  <c r="BM65" i="3"/>
  <c r="BA65" i="3"/>
  <c r="AK65" i="3"/>
  <c r="U65" i="3"/>
  <c r="I65" i="3"/>
  <c r="DQ64" i="3"/>
  <c r="DA64" i="3"/>
  <c r="CK64" i="3"/>
  <c r="BY64" i="3"/>
  <c r="BI64" i="3"/>
  <c r="AS64" i="3"/>
  <c r="AC64" i="3"/>
  <c r="M64" i="3"/>
  <c r="DY63" i="3"/>
  <c r="CK63" i="3"/>
  <c r="BU63" i="3"/>
  <c r="BE63" i="3"/>
  <c r="AO63" i="3"/>
  <c r="Y63" i="3"/>
  <c r="I63" i="3"/>
  <c r="DE62" i="3"/>
  <c r="CK62" i="3"/>
  <c r="BU62" i="3"/>
  <c r="BI62" i="3"/>
  <c r="AG62" i="3"/>
  <c r="M62" i="3"/>
  <c r="DQ61" i="3"/>
  <c r="DE61" i="3"/>
  <c r="CO61" i="3"/>
  <c r="BY61" i="3"/>
  <c r="BI61" i="3"/>
  <c r="AG61" i="3"/>
  <c r="DY60" i="3"/>
  <c r="CS60" i="3"/>
  <c r="CG60" i="3"/>
  <c r="BQ60" i="3"/>
  <c r="AS60" i="3"/>
  <c r="AC60" i="3"/>
  <c r="M60" i="3"/>
  <c r="DE59" i="3"/>
  <c r="CO59" i="3"/>
  <c r="BM59" i="3"/>
  <c r="AG59" i="3"/>
  <c r="DM58" i="3"/>
  <c r="CG58" i="3"/>
  <c r="BQ58" i="3"/>
  <c r="AG58" i="3"/>
  <c r="CC57" i="3"/>
  <c r="CC56" i="3"/>
  <c r="DI55" i="3"/>
  <c r="AW55" i="3"/>
  <c r="AG55" i="3"/>
  <c r="CS54" i="3"/>
  <c r="CC54" i="3"/>
  <c r="Q54" i="3"/>
  <c r="CC53" i="3"/>
  <c r="AW53" i="3"/>
  <c r="CS52" i="3"/>
  <c r="Q52" i="3"/>
  <c r="CC51" i="3"/>
  <c r="DI50" i="3"/>
  <c r="AW50" i="3"/>
  <c r="DI49" i="3"/>
  <c r="AG49" i="3"/>
  <c r="CC48" i="3"/>
  <c r="Q48" i="3"/>
  <c r="CC47" i="3"/>
  <c r="DI46" i="3"/>
  <c r="BM46" i="3"/>
  <c r="CC45" i="3"/>
  <c r="BM45" i="3"/>
  <c r="AG45" i="3"/>
  <c r="Q45" i="3"/>
  <c r="DI44" i="3"/>
  <c r="AW44" i="3"/>
  <c r="DI43" i="3"/>
  <c r="BM43" i="3"/>
  <c r="AG42" i="3"/>
  <c r="DI41" i="3"/>
  <c r="AW41" i="3"/>
  <c r="DI40" i="3"/>
  <c r="Q40" i="3"/>
  <c r="CS39" i="3"/>
  <c r="AW39" i="3"/>
  <c r="DI38" i="3"/>
  <c r="AG38" i="3"/>
  <c r="CC37" i="3"/>
  <c r="Q37" i="3"/>
  <c r="DI36" i="3"/>
  <c r="AW36" i="3"/>
  <c r="CS35" i="3"/>
  <c r="AG35" i="3"/>
  <c r="DI34" i="3"/>
  <c r="DY33" i="3"/>
  <c r="BM33" i="3"/>
  <c r="CS32" i="3"/>
  <c r="AG32" i="3"/>
  <c r="CC31" i="3"/>
  <c r="AG30" i="3"/>
  <c r="CS29" i="3"/>
  <c r="AG29" i="3"/>
  <c r="DY28" i="3"/>
  <c r="CC28" i="3"/>
  <c r="DI27" i="3"/>
  <c r="AW27" i="3"/>
  <c r="DI26" i="3"/>
  <c r="AG26" i="3"/>
  <c r="CS25" i="3"/>
  <c r="CS24" i="3"/>
  <c r="AG24" i="3"/>
  <c r="CC23" i="3"/>
  <c r="Q23" i="3"/>
  <c r="DY22" i="3"/>
  <c r="BM22" i="3"/>
  <c r="Q22" i="3"/>
  <c r="CC21" i="3"/>
  <c r="CS20" i="3"/>
  <c r="AG20" i="3"/>
  <c r="CC19" i="3"/>
  <c r="Q19" i="3"/>
  <c r="CC18" i="3"/>
  <c r="DY17" i="3"/>
  <c r="BM17" i="3"/>
  <c r="DI16" i="3"/>
  <c r="AW16" i="3"/>
  <c r="CS15" i="3"/>
  <c r="CC15" i="3"/>
  <c r="Q15" i="3"/>
  <c r="BM14" i="3"/>
  <c r="DY13" i="3"/>
  <c r="AW13" i="3"/>
  <c r="CS12" i="3"/>
  <c r="CC12" i="3"/>
  <c r="DI11" i="3"/>
  <c r="CC11" i="3"/>
  <c r="Q11" i="3"/>
  <c r="BM10" i="3"/>
  <c r="DY9" i="3"/>
  <c r="BM9" i="3"/>
  <c r="DQ8" i="3"/>
  <c r="CO8" i="3"/>
  <c r="BM7" i="3"/>
  <c r="AC7" i="3"/>
  <c r="DQ6" i="3"/>
  <c r="CO6" i="3"/>
  <c r="BM6" i="3"/>
  <c r="DW70" i="3"/>
  <c r="DO70" i="3"/>
  <c r="DG70" i="3"/>
  <c r="CU70" i="3"/>
  <c r="CM70" i="3"/>
  <c r="BW70" i="3"/>
  <c r="BS70" i="3"/>
  <c r="BK70" i="3"/>
  <c r="BC70" i="3"/>
  <c r="AM70" i="3"/>
  <c r="AI70" i="3"/>
  <c r="AA70" i="3"/>
  <c r="S70" i="3"/>
  <c r="G70" i="3"/>
  <c r="DW69" i="3"/>
  <c r="DO69" i="3"/>
  <c r="DK69" i="3"/>
  <c r="CU69" i="3"/>
  <c r="CQ69" i="3"/>
  <c r="CI69" i="3"/>
  <c r="BS69" i="3"/>
  <c r="BK69" i="3"/>
  <c r="BC69" i="3"/>
  <c r="AM69" i="3"/>
  <c r="AE69" i="3"/>
  <c r="W69" i="3"/>
  <c r="O69" i="3"/>
  <c r="G69" i="3"/>
  <c r="C69" i="3"/>
  <c r="DS68" i="3"/>
  <c r="DK68" i="3"/>
  <c r="CU68" i="3"/>
  <c r="CM68" i="3"/>
  <c r="BW68" i="3"/>
  <c r="BS68" i="3"/>
  <c r="BK68" i="3"/>
  <c r="BC68" i="3"/>
  <c r="AU68" i="3"/>
  <c r="AM68" i="3"/>
  <c r="AE68" i="3"/>
  <c r="W68" i="3"/>
  <c r="O68" i="3"/>
  <c r="DW67" i="3"/>
  <c r="DO67" i="3"/>
  <c r="DG67" i="3"/>
  <c r="CY67" i="3"/>
  <c r="CQ67" i="3"/>
  <c r="CI67" i="3"/>
  <c r="BS67" i="3"/>
  <c r="BO67" i="3"/>
  <c r="AY67" i="3"/>
  <c r="AQ67" i="3"/>
  <c r="AI67" i="3"/>
  <c r="AE67" i="3"/>
  <c r="W67" i="3"/>
  <c r="O67" i="3"/>
  <c r="G67" i="3"/>
  <c r="DW66" i="3"/>
  <c r="DG66" i="3"/>
  <c r="CY66" i="3"/>
  <c r="CQ66" i="3"/>
  <c r="CM66" i="3"/>
  <c r="BS66" i="3"/>
  <c r="BC66" i="3"/>
  <c r="AU66" i="3"/>
  <c r="AM66" i="3"/>
  <c r="AE66" i="3"/>
  <c r="W66" i="3"/>
  <c r="G66" i="3"/>
  <c r="DW65" i="3"/>
  <c r="DO65" i="3"/>
  <c r="DG65" i="3"/>
  <c r="CU65" i="3"/>
  <c r="CM65" i="3"/>
  <c r="BW65" i="3"/>
  <c r="BO65" i="3"/>
  <c r="BG65" i="3"/>
  <c r="AY65" i="3"/>
  <c r="AQ65" i="3"/>
  <c r="AI65" i="3"/>
  <c r="AA65" i="3"/>
  <c r="S65" i="3"/>
  <c r="C65" i="3"/>
  <c r="DW64" i="3"/>
  <c r="DO64" i="3"/>
  <c r="DG64" i="3"/>
  <c r="CY64" i="3"/>
  <c r="CQ64" i="3"/>
  <c r="BW64" i="3"/>
  <c r="BO64" i="3"/>
  <c r="BK64" i="3"/>
  <c r="BC64" i="3"/>
  <c r="AU64" i="3"/>
  <c r="AM64" i="3"/>
  <c r="AE64" i="3"/>
  <c r="W64" i="3"/>
  <c r="O64" i="3"/>
  <c r="G64" i="3"/>
  <c r="DW63" i="3"/>
  <c r="DO63" i="3"/>
  <c r="CU63" i="3"/>
  <c r="CM63" i="3"/>
  <c r="BW63" i="3"/>
  <c r="BO63" i="3"/>
  <c r="BG63" i="3"/>
  <c r="AY63" i="3"/>
  <c r="AQ63" i="3"/>
  <c r="AI63" i="3"/>
  <c r="AA63" i="3"/>
  <c r="S63" i="3"/>
  <c r="C63" i="3"/>
  <c r="DS62" i="3"/>
  <c r="DK62" i="3"/>
  <c r="CU62" i="3"/>
  <c r="CM62" i="3"/>
  <c r="BW62" i="3"/>
  <c r="BO62" i="3"/>
  <c r="BG62" i="3"/>
  <c r="AY62" i="3"/>
  <c r="AU62" i="3"/>
  <c r="AM62" i="3"/>
  <c r="W62" i="3"/>
  <c r="O62" i="3"/>
  <c r="C62" i="3"/>
  <c r="DS61" i="3"/>
  <c r="CU61" i="3"/>
  <c r="CM61" i="3"/>
  <c r="BW61" i="3"/>
  <c r="BO61" i="3"/>
  <c r="BG61" i="3"/>
  <c r="AY61" i="3"/>
  <c r="AU61" i="3"/>
  <c r="AM61" i="3"/>
  <c r="AE61" i="3"/>
  <c r="W61" i="3"/>
  <c r="O61" i="3"/>
  <c r="G61" i="3"/>
  <c r="DW60" i="3"/>
  <c r="CY60" i="3"/>
  <c r="CQ60" i="3"/>
  <c r="CI60" i="3"/>
  <c r="BS60" i="3"/>
  <c r="BK60" i="3"/>
  <c r="BC60" i="3"/>
  <c r="AU60" i="3"/>
  <c r="AM60" i="3"/>
  <c r="AE60" i="3"/>
  <c r="W60" i="3"/>
  <c r="O60" i="3"/>
  <c r="G60" i="3"/>
  <c r="DW59" i="3"/>
  <c r="DO59" i="3"/>
  <c r="CU59" i="3"/>
  <c r="CM59" i="3"/>
  <c r="BW59" i="3"/>
  <c r="BO59" i="3"/>
  <c r="BG59" i="3"/>
  <c r="BC59" i="3"/>
  <c r="AU59" i="3"/>
  <c r="AM59" i="3"/>
  <c r="AE59" i="3"/>
  <c r="W59" i="3"/>
  <c r="G59" i="3"/>
  <c r="DW58" i="3"/>
  <c r="DG58" i="3"/>
  <c r="CY58" i="3"/>
  <c r="CQ58" i="3"/>
  <c r="BW58" i="3"/>
  <c r="BO58" i="3"/>
  <c r="BE58" i="3"/>
  <c r="AI58" i="3"/>
  <c r="Y58" i="3"/>
  <c r="C58" i="3"/>
  <c r="DQ57" i="3"/>
  <c r="CU57" i="3"/>
  <c r="CK57" i="3"/>
  <c r="BO57" i="3"/>
  <c r="BE57" i="3"/>
  <c r="AI57" i="3"/>
  <c r="S57" i="3"/>
  <c r="I57" i="3"/>
  <c r="C57" i="3"/>
  <c r="DQ56" i="3"/>
  <c r="CU56" i="3"/>
  <c r="CK56" i="3"/>
  <c r="BO56" i="3"/>
  <c r="AO56" i="3"/>
  <c r="AI56" i="3"/>
  <c r="Y56" i="3"/>
  <c r="C56" i="3"/>
  <c r="DQ55" i="3"/>
  <c r="DA55" i="3"/>
  <c r="BO55" i="3"/>
  <c r="BE55" i="3"/>
  <c r="AI55" i="3"/>
  <c r="S55" i="3"/>
  <c r="I55" i="3"/>
  <c r="DQ54" i="3"/>
  <c r="CK54" i="3"/>
  <c r="BO54" i="3"/>
  <c r="BE54" i="3"/>
  <c r="AI54" i="3"/>
  <c r="I54" i="3"/>
  <c r="DK53" i="3"/>
  <c r="DA53" i="3"/>
  <c r="BU53" i="3"/>
  <c r="AY53" i="3"/>
  <c r="S53" i="3"/>
  <c r="I53" i="3"/>
  <c r="DK52" i="3"/>
  <c r="DA52" i="3"/>
  <c r="BO52" i="3"/>
  <c r="BE52" i="3"/>
  <c r="AI52" i="3"/>
  <c r="Y52" i="3"/>
  <c r="S52" i="3"/>
  <c r="I52" i="3"/>
  <c r="DK51" i="3"/>
  <c r="BU51" i="3"/>
  <c r="AY51" i="3"/>
  <c r="AO51" i="3"/>
  <c r="S51" i="3"/>
  <c r="I51" i="3"/>
  <c r="DK50" i="3"/>
  <c r="CU50" i="3"/>
  <c r="CK50" i="3"/>
  <c r="BO50" i="3"/>
  <c r="BE50" i="3"/>
  <c r="AI50" i="3"/>
  <c r="Y50" i="3"/>
  <c r="I50" i="3"/>
  <c r="DK49" i="3"/>
  <c r="DA49" i="3"/>
  <c r="CE49" i="3"/>
  <c r="BU49" i="3"/>
  <c r="AY49" i="3"/>
  <c r="AO49" i="3"/>
  <c r="S49" i="3"/>
  <c r="I49" i="3"/>
  <c r="DQ48" i="3"/>
  <c r="CU48" i="3"/>
  <c r="CK48" i="3"/>
  <c r="BO48" i="3"/>
  <c r="BE48" i="3"/>
  <c r="AI48" i="3"/>
  <c r="Y48" i="3"/>
  <c r="C48" i="3"/>
  <c r="DQ47" i="3"/>
  <c r="CU47" i="3"/>
  <c r="CK47" i="3"/>
  <c r="BU47" i="3"/>
  <c r="AY47" i="3"/>
  <c r="AO47" i="3"/>
  <c r="S47" i="3"/>
  <c r="I47" i="3"/>
  <c r="DK46" i="3"/>
  <c r="DA46" i="3"/>
  <c r="CE46" i="3"/>
  <c r="BO46" i="3"/>
  <c r="BE46" i="3"/>
  <c r="AI46" i="3"/>
  <c r="S46" i="3"/>
  <c r="I46" i="3"/>
  <c r="C46" i="3"/>
  <c r="DQ45" i="3"/>
  <c r="CU45" i="3"/>
  <c r="CK45" i="3"/>
  <c r="BO45" i="3"/>
  <c r="BE45" i="3"/>
  <c r="AY45" i="3"/>
  <c r="AO45" i="3"/>
  <c r="S45" i="3"/>
  <c r="I45" i="3"/>
  <c r="C45" i="3"/>
  <c r="DQ44" i="3"/>
  <c r="CU44" i="3"/>
  <c r="CK44" i="3"/>
  <c r="BO44" i="3"/>
  <c r="BE44" i="3"/>
  <c r="AY44" i="3"/>
  <c r="AO44" i="3"/>
  <c r="S44" i="3"/>
  <c r="I44" i="3"/>
  <c r="DK43" i="3"/>
  <c r="DA43" i="3"/>
  <c r="CE43" i="3"/>
  <c r="BE43" i="3"/>
  <c r="AO43" i="3"/>
  <c r="S43" i="3"/>
  <c r="I43" i="3"/>
  <c r="DQ42" i="3"/>
  <c r="CU42" i="3"/>
  <c r="CK42" i="3"/>
  <c r="BO42" i="3"/>
  <c r="BE42" i="3"/>
  <c r="AI42" i="3"/>
  <c r="Y42" i="3"/>
  <c r="S42" i="3"/>
  <c r="I42" i="3"/>
  <c r="C42" i="3"/>
  <c r="DQ41" i="3"/>
  <c r="CU41" i="3"/>
  <c r="CK41" i="3"/>
  <c r="BO41" i="3"/>
  <c r="AY41" i="3"/>
  <c r="AO41" i="3"/>
  <c r="S41" i="3"/>
  <c r="C41" i="3"/>
  <c r="DQ40" i="3"/>
  <c r="CU40" i="3"/>
  <c r="CK40" i="3"/>
  <c r="BO40" i="3"/>
  <c r="AY40" i="3"/>
  <c r="AO40" i="3"/>
  <c r="S40" i="3"/>
  <c r="C40" i="3"/>
  <c r="DQ39" i="3"/>
  <c r="CU39" i="3"/>
  <c r="CK39" i="3"/>
  <c r="BU39" i="3"/>
  <c r="AY39" i="3"/>
  <c r="AO39" i="3"/>
  <c r="AI39" i="3"/>
  <c r="Y39" i="3"/>
  <c r="C39" i="3"/>
  <c r="DQ38" i="3"/>
  <c r="CU38" i="3"/>
  <c r="CE38" i="3"/>
  <c r="BU38" i="3"/>
  <c r="BO38" i="3"/>
  <c r="BE38" i="3"/>
  <c r="AI38" i="3"/>
  <c r="Y38" i="3"/>
  <c r="S38" i="3"/>
  <c r="I38" i="3"/>
  <c r="DK37" i="3"/>
  <c r="DA37" i="3"/>
  <c r="CE37" i="3"/>
  <c r="BO37" i="3"/>
  <c r="BE37" i="3"/>
  <c r="AI37" i="3"/>
  <c r="S37" i="3"/>
  <c r="I37" i="3"/>
  <c r="DQ36" i="3"/>
  <c r="CU36" i="3"/>
  <c r="CK36" i="3"/>
  <c r="BO36" i="3"/>
  <c r="BE36" i="3"/>
  <c r="AY36" i="3"/>
  <c r="AO36" i="3"/>
  <c r="S36" i="3"/>
  <c r="I36" i="3"/>
  <c r="DK35" i="3"/>
  <c r="DA35" i="3"/>
  <c r="CK35" i="3"/>
  <c r="DK30" i="3"/>
  <c r="DZ70" i="3"/>
  <c r="DV70" i="3"/>
  <c r="DR70" i="3"/>
  <c r="DN70" i="3"/>
  <c r="DJ70" i="3"/>
  <c r="DF70" i="3"/>
  <c r="DB70" i="3"/>
  <c r="CX70" i="3"/>
  <c r="CT70" i="3"/>
  <c r="CP70" i="3"/>
  <c r="CL70" i="3"/>
  <c r="CH70" i="3"/>
  <c r="CD70" i="3"/>
  <c r="BZ70" i="3"/>
  <c r="BV70" i="3"/>
  <c r="BR70" i="3"/>
  <c r="BN70" i="3"/>
  <c r="BJ70" i="3"/>
  <c r="BF70" i="3"/>
  <c r="BB70" i="3"/>
  <c r="AX70" i="3"/>
  <c r="AT70" i="3"/>
  <c r="AP70" i="3"/>
  <c r="AL70" i="3"/>
  <c r="AH70" i="3"/>
  <c r="AD70" i="3"/>
  <c r="Z70" i="3"/>
  <c r="V70" i="3"/>
  <c r="R70" i="3"/>
  <c r="N70" i="3"/>
  <c r="J70" i="3"/>
  <c r="F70" i="3"/>
  <c r="DZ69" i="3"/>
  <c r="DV69" i="3"/>
  <c r="DR69" i="3"/>
  <c r="DN69" i="3"/>
  <c r="DJ69" i="3"/>
  <c r="DF69" i="3"/>
  <c r="DB69" i="3"/>
  <c r="CX69" i="3"/>
  <c r="CT69" i="3"/>
  <c r="CP69" i="3"/>
  <c r="CL69" i="3"/>
  <c r="CH69" i="3"/>
  <c r="CD69" i="3"/>
  <c r="BZ69" i="3"/>
  <c r="BV69" i="3"/>
  <c r="BR69" i="3"/>
  <c r="BN69" i="3"/>
  <c r="BJ69" i="3"/>
  <c r="BF69" i="3"/>
  <c r="BB69" i="3"/>
  <c r="AX69" i="3"/>
  <c r="AT69" i="3"/>
  <c r="AP69" i="3"/>
  <c r="AL69" i="3"/>
  <c r="AH69" i="3"/>
  <c r="AD69" i="3"/>
  <c r="Z69" i="3"/>
  <c r="V69" i="3"/>
  <c r="R69" i="3"/>
  <c r="N69" i="3"/>
  <c r="J69" i="3"/>
  <c r="F69" i="3"/>
  <c r="DZ68" i="3"/>
  <c r="DV68" i="3"/>
  <c r="DR68" i="3"/>
  <c r="DN68" i="3"/>
  <c r="DJ68" i="3"/>
  <c r="DF68" i="3"/>
  <c r="DB68" i="3"/>
  <c r="CX68" i="3"/>
  <c r="CT68" i="3"/>
  <c r="CP68" i="3"/>
  <c r="CL68" i="3"/>
  <c r="CH68" i="3"/>
  <c r="CD68" i="3"/>
  <c r="BZ68" i="3"/>
  <c r="BV68" i="3"/>
  <c r="BR68" i="3"/>
  <c r="BN68" i="3"/>
  <c r="BJ68" i="3"/>
  <c r="BF68" i="3"/>
  <c r="BB68" i="3"/>
  <c r="AX68" i="3"/>
  <c r="AT68" i="3"/>
  <c r="AP68" i="3"/>
  <c r="AL68" i="3"/>
  <c r="AH68" i="3"/>
  <c r="AD68" i="3"/>
  <c r="Z68" i="3"/>
  <c r="V68" i="3"/>
  <c r="R68" i="3"/>
  <c r="N68" i="3"/>
  <c r="J68" i="3"/>
  <c r="F68" i="3"/>
  <c r="DZ67" i="3"/>
  <c r="DV67" i="3"/>
  <c r="DR67" i="3"/>
  <c r="DN67" i="3"/>
  <c r="DJ67" i="3"/>
  <c r="DF67" i="3"/>
  <c r="DB67" i="3"/>
  <c r="CX67" i="3"/>
  <c r="CT67" i="3"/>
  <c r="CP67" i="3"/>
  <c r="CL67" i="3"/>
  <c r="CH67" i="3"/>
  <c r="CD67" i="3"/>
  <c r="BZ67" i="3"/>
  <c r="BV67" i="3"/>
  <c r="BR67" i="3"/>
  <c r="BN67" i="3"/>
  <c r="BJ67" i="3"/>
  <c r="BF67" i="3"/>
  <c r="BB67" i="3"/>
  <c r="AX67" i="3"/>
  <c r="AT67" i="3"/>
  <c r="AP67" i="3"/>
  <c r="AL67" i="3"/>
  <c r="AH67" i="3"/>
  <c r="AD67" i="3"/>
  <c r="Z67" i="3"/>
  <c r="V67" i="3"/>
  <c r="R67" i="3"/>
  <c r="N67" i="3"/>
  <c r="J67" i="3"/>
  <c r="F67" i="3"/>
  <c r="DZ66" i="3"/>
  <c r="DV66" i="3"/>
  <c r="DR66" i="3"/>
  <c r="DN66" i="3"/>
  <c r="DJ66" i="3"/>
  <c r="DF66" i="3"/>
  <c r="DB66" i="3"/>
  <c r="CX66" i="3"/>
  <c r="CT66" i="3"/>
  <c r="CP66" i="3"/>
  <c r="CL66" i="3"/>
  <c r="CH66" i="3"/>
  <c r="CD66" i="3"/>
  <c r="BZ66" i="3"/>
  <c r="BV66" i="3"/>
  <c r="BR66" i="3"/>
  <c r="BN66" i="3"/>
  <c r="BJ66" i="3"/>
  <c r="BF66" i="3"/>
  <c r="BB66" i="3"/>
  <c r="AX66" i="3"/>
  <c r="AT66" i="3"/>
  <c r="AP66" i="3"/>
  <c r="AL66" i="3"/>
  <c r="AH66" i="3"/>
  <c r="AD66" i="3"/>
  <c r="Z66" i="3"/>
  <c r="V66" i="3"/>
  <c r="R66" i="3"/>
  <c r="N66" i="3"/>
  <c r="J66" i="3"/>
  <c r="F66" i="3"/>
  <c r="DZ65" i="3"/>
  <c r="DV65" i="3"/>
  <c r="DR65" i="3"/>
  <c r="DN65" i="3"/>
  <c r="DJ65" i="3"/>
  <c r="DF65" i="3"/>
  <c r="DB65" i="3"/>
  <c r="CX65" i="3"/>
  <c r="CT65" i="3"/>
  <c r="CP65" i="3"/>
  <c r="CL65" i="3"/>
  <c r="CH65" i="3"/>
  <c r="CD65" i="3"/>
  <c r="BZ65" i="3"/>
  <c r="BV65" i="3"/>
  <c r="BR65" i="3"/>
  <c r="BN65" i="3"/>
  <c r="BJ65" i="3"/>
  <c r="BF65" i="3"/>
  <c r="BB65" i="3"/>
  <c r="AX65" i="3"/>
  <c r="AT65" i="3"/>
  <c r="AP65" i="3"/>
  <c r="AL65" i="3"/>
  <c r="AH65" i="3"/>
  <c r="AD65" i="3"/>
  <c r="Z65" i="3"/>
  <c r="V65" i="3"/>
  <c r="R65" i="3"/>
  <c r="N65" i="3"/>
  <c r="J65" i="3"/>
  <c r="F65" i="3"/>
  <c r="DZ64" i="3"/>
  <c r="DV64" i="3"/>
  <c r="DR64" i="3"/>
  <c r="DN64" i="3"/>
  <c r="DJ64" i="3"/>
  <c r="DF64" i="3"/>
  <c r="DB64" i="3"/>
  <c r="CX64" i="3"/>
  <c r="CT64" i="3"/>
  <c r="CP64" i="3"/>
  <c r="CL64" i="3"/>
  <c r="CH64" i="3"/>
  <c r="CD64" i="3"/>
  <c r="BZ64" i="3"/>
  <c r="BV64" i="3"/>
  <c r="BR64" i="3"/>
  <c r="BN64" i="3"/>
  <c r="BJ64" i="3"/>
  <c r="BF64" i="3"/>
  <c r="BB64" i="3"/>
  <c r="AX64" i="3"/>
  <c r="AT64" i="3"/>
  <c r="AP64" i="3"/>
  <c r="AL64" i="3"/>
  <c r="AH64" i="3"/>
  <c r="AD64" i="3"/>
  <c r="Z64" i="3"/>
  <c r="V64" i="3"/>
  <c r="R64" i="3"/>
  <c r="N64" i="3"/>
  <c r="J64" i="3"/>
  <c r="F64" i="3"/>
  <c r="DZ63" i="3"/>
  <c r="DV63" i="3"/>
  <c r="DR63" i="3"/>
  <c r="DN63" i="3"/>
  <c r="DJ63" i="3"/>
  <c r="DF63" i="3"/>
  <c r="DB63" i="3"/>
  <c r="CX63" i="3"/>
  <c r="CT63" i="3"/>
  <c r="CP63" i="3"/>
  <c r="CL63" i="3"/>
  <c r="CH63" i="3"/>
  <c r="CD63" i="3"/>
  <c r="BZ63" i="3"/>
  <c r="BV63" i="3"/>
  <c r="BR63" i="3"/>
  <c r="BN63" i="3"/>
  <c r="BJ63" i="3"/>
  <c r="BF63" i="3"/>
  <c r="BB63" i="3"/>
  <c r="AX63" i="3"/>
  <c r="AT63" i="3"/>
  <c r="AP63" i="3"/>
  <c r="AL63" i="3"/>
  <c r="AH63" i="3"/>
  <c r="AD63" i="3"/>
  <c r="Z63" i="3"/>
  <c r="V63" i="3"/>
  <c r="R63" i="3"/>
  <c r="N63" i="3"/>
  <c r="J63" i="3"/>
  <c r="F63" i="3"/>
  <c r="DZ62" i="3"/>
  <c r="DV62" i="3"/>
  <c r="DR62" i="3"/>
  <c r="DN62" i="3"/>
  <c r="DJ62" i="3"/>
  <c r="DF62" i="3"/>
  <c r="DB62" i="3"/>
  <c r="CX62" i="3"/>
  <c r="CT62" i="3"/>
  <c r="CP62" i="3"/>
  <c r="CL62" i="3"/>
  <c r="CH62" i="3"/>
  <c r="CD62" i="3"/>
  <c r="BZ62" i="3"/>
  <c r="BV62" i="3"/>
  <c r="BR62" i="3"/>
  <c r="BN62" i="3"/>
  <c r="BJ62" i="3"/>
  <c r="BF62" i="3"/>
  <c r="AX62" i="3"/>
  <c r="AT62" i="3"/>
  <c r="AP62" i="3"/>
  <c r="AL62" i="3"/>
  <c r="AH62" i="3"/>
  <c r="AD62" i="3"/>
  <c r="Z62" i="3"/>
  <c r="V62" i="3"/>
  <c r="R62" i="3"/>
  <c r="N62" i="3"/>
  <c r="J62" i="3"/>
  <c r="F62" i="3"/>
  <c r="DZ61" i="3"/>
  <c r="DV61" i="3"/>
  <c r="DR61" i="3"/>
  <c r="DN61" i="3"/>
  <c r="DJ61" i="3"/>
  <c r="DF61" i="3"/>
  <c r="DB61" i="3"/>
  <c r="CX61" i="3"/>
  <c r="CT61" i="3"/>
  <c r="CP61" i="3"/>
  <c r="CL61" i="3"/>
  <c r="CH61" i="3"/>
  <c r="CD61" i="3"/>
  <c r="BZ61" i="3"/>
  <c r="BV61" i="3"/>
  <c r="BR61" i="3"/>
  <c r="BN61" i="3"/>
  <c r="BJ61" i="3"/>
  <c r="BF61" i="3"/>
  <c r="BB61" i="3"/>
  <c r="AX61" i="3"/>
  <c r="AT61" i="3"/>
  <c r="AP61" i="3"/>
  <c r="AL61" i="3"/>
  <c r="AH61" i="3"/>
  <c r="AD61" i="3"/>
  <c r="Z61" i="3"/>
  <c r="V61" i="3"/>
  <c r="R61" i="3"/>
  <c r="N61" i="3"/>
  <c r="J61" i="3"/>
  <c r="F61" i="3"/>
  <c r="DZ60" i="3"/>
  <c r="DV60" i="3"/>
  <c r="DR60" i="3"/>
  <c r="DN60" i="3"/>
  <c r="DJ60" i="3"/>
  <c r="DF60" i="3"/>
  <c r="DB60" i="3"/>
  <c r="CX60" i="3"/>
  <c r="CT60" i="3"/>
  <c r="CP60" i="3"/>
  <c r="CL60" i="3"/>
  <c r="CH60" i="3"/>
  <c r="CD60" i="3"/>
  <c r="BZ60" i="3"/>
  <c r="BV60" i="3"/>
  <c r="BR60" i="3"/>
  <c r="BN60" i="3"/>
  <c r="BJ60" i="3"/>
  <c r="BF60" i="3"/>
  <c r="BB60" i="3"/>
  <c r="AX60" i="3"/>
  <c r="AT60" i="3"/>
  <c r="AP60" i="3"/>
  <c r="AL60" i="3"/>
  <c r="AH60" i="3"/>
  <c r="AD60" i="3"/>
  <c r="Z60" i="3"/>
  <c r="V60" i="3"/>
  <c r="R60" i="3"/>
  <c r="N60" i="3"/>
  <c r="J60" i="3"/>
  <c r="F60" i="3"/>
  <c r="DZ59" i="3"/>
  <c r="DV59" i="3"/>
  <c r="DR59" i="3"/>
  <c r="DN59" i="3"/>
  <c r="DJ59" i="3"/>
  <c r="DF59" i="3"/>
  <c r="DB59" i="3"/>
  <c r="CX59" i="3"/>
  <c r="CT59" i="3"/>
  <c r="CP59" i="3"/>
  <c r="CL59" i="3"/>
  <c r="CH59" i="3"/>
  <c r="CD59" i="3"/>
  <c r="BZ59" i="3"/>
  <c r="BV59" i="3"/>
  <c r="BR59" i="3"/>
  <c r="BN59" i="3"/>
  <c r="BJ59" i="3"/>
  <c r="BF59" i="3"/>
  <c r="BB59" i="3"/>
  <c r="AX59" i="3"/>
  <c r="AT59" i="3"/>
  <c r="AP59" i="3"/>
  <c r="AL59" i="3"/>
  <c r="AH59" i="3"/>
  <c r="AD59" i="3"/>
  <c r="Z59" i="3"/>
  <c r="V59" i="3"/>
  <c r="R59" i="3"/>
  <c r="N59" i="3"/>
  <c r="J59" i="3"/>
  <c r="F59" i="3"/>
  <c r="DZ58" i="3"/>
  <c r="DV58" i="3"/>
  <c r="DR58" i="3"/>
  <c r="DN58" i="3"/>
  <c r="DJ58" i="3"/>
  <c r="DF58" i="3"/>
  <c r="DB58" i="3"/>
  <c r="CX58" i="3"/>
  <c r="CT58" i="3"/>
  <c r="CP58" i="3"/>
  <c r="CL58" i="3"/>
  <c r="CH58" i="3"/>
  <c r="CD58" i="3"/>
  <c r="BZ58" i="3"/>
  <c r="BV58" i="3"/>
  <c r="BR58" i="3"/>
  <c r="BN58" i="3"/>
  <c r="BI58" i="3"/>
  <c r="BC58" i="3"/>
  <c r="AS58" i="3"/>
  <c r="AM58" i="3"/>
  <c r="AH58" i="3"/>
  <c r="AC58" i="3"/>
  <c r="W58" i="3"/>
  <c r="R58" i="3"/>
  <c r="M58" i="3"/>
  <c r="G58" i="3"/>
  <c r="DZ57" i="3"/>
  <c r="DU57" i="3"/>
  <c r="DO57" i="3"/>
  <c r="DJ57" i="3"/>
  <c r="DE57" i="3"/>
  <c r="CY57" i="3"/>
  <c r="CT57" i="3"/>
  <c r="CO57" i="3"/>
  <c r="CI57" i="3"/>
  <c r="CD57" i="3"/>
  <c r="BY57" i="3"/>
  <c r="BS57" i="3"/>
  <c r="BN57" i="3"/>
  <c r="BI57" i="3"/>
  <c r="BC57" i="3"/>
  <c r="AX57" i="3"/>
  <c r="AS57" i="3"/>
  <c r="AM57" i="3"/>
  <c r="AH57" i="3"/>
  <c r="AC57" i="3"/>
  <c r="W57" i="3"/>
  <c r="R57" i="3"/>
  <c r="M57" i="3"/>
  <c r="G57" i="3"/>
  <c r="DZ56" i="3"/>
  <c r="DU56" i="3"/>
  <c r="DO56" i="3"/>
  <c r="DJ56" i="3"/>
  <c r="DE56" i="3"/>
  <c r="CY56" i="3"/>
  <c r="CT56" i="3"/>
  <c r="CO56" i="3"/>
  <c r="CI56" i="3"/>
  <c r="CD56" i="3"/>
  <c r="BY56" i="3"/>
  <c r="BS56" i="3"/>
  <c r="BN56" i="3"/>
  <c r="BI56" i="3"/>
  <c r="BC56" i="3"/>
  <c r="AX56" i="3"/>
  <c r="AS56" i="3"/>
  <c r="AM56" i="3"/>
  <c r="AH56" i="3"/>
  <c r="AC56" i="3"/>
  <c r="W56" i="3"/>
  <c r="R56" i="3"/>
  <c r="M56" i="3"/>
  <c r="G56" i="3"/>
  <c r="DZ55" i="3"/>
  <c r="DU55" i="3"/>
  <c r="DO55" i="3"/>
  <c r="DJ55" i="3"/>
  <c r="DE55" i="3"/>
  <c r="CY55" i="3"/>
  <c r="CT55" i="3"/>
  <c r="CO55" i="3"/>
  <c r="CI55" i="3"/>
  <c r="CD55" i="3"/>
  <c r="BY55" i="3"/>
  <c r="BS55" i="3"/>
  <c r="BN55" i="3"/>
  <c r="BI55" i="3"/>
  <c r="BC55" i="3"/>
  <c r="AX55" i="3"/>
  <c r="AS55" i="3"/>
  <c r="AM55" i="3"/>
  <c r="AH55" i="3"/>
  <c r="AC55" i="3"/>
  <c r="W55" i="3"/>
  <c r="R55" i="3"/>
  <c r="M55" i="3"/>
  <c r="G55" i="3"/>
  <c r="DZ54" i="3"/>
  <c r="DU54" i="3"/>
  <c r="DO54" i="3"/>
  <c r="DJ54" i="3"/>
  <c r="DE54" i="3"/>
  <c r="CY54" i="3"/>
  <c r="CT54" i="3"/>
  <c r="CO54" i="3"/>
  <c r="CI54" i="3"/>
  <c r="CD54" i="3"/>
  <c r="BY54" i="3"/>
  <c r="BS54" i="3"/>
  <c r="BN54" i="3"/>
  <c r="BI54" i="3"/>
  <c r="BC54" i="3"/>
  <c r="AX54" i="3"/>
  <c r="AS54" i="3"/>
  <c r="AM54" i="3"/>
  <c r="AH54" i="3"/>
  <c r="AC54" i="3"/>
  <c r="W54" i="3"/>
  <c r="R54" i="3"/>
  <c r="M54" i="3"/>
  <c r="G54" i="3"/>
  <c r="DZ53" i="3"/>
  <c r="DU53" i="3"/>
  <c r="DO53" i="3"/>
  <c r="DJ53" i="3"/>
  <c r="DE53" i="3"/>
  <c r="CY53" i="3"/>
  <c r="CT53" i="3"/>
  <c r="CO53" i="3"/>
  <c r="CI53" i="3"/>
  <c r="CD53" i="3"/>
  <c r="BY53" i="3"/>
  <c r="BS53" i="3"/>
  <c r="BN53" i="3"/>
  <c r="BI53" i="3"/>
  <c r="BC53" i="3"/>
  <c r="AX53" i="3"/>
  <c r="AS53" i="3"/>
  <c r="AM53" i="3"/>
  <c r="AH53" i="3"/>
  <c r="AC53" i="3"/>
  <c r="W53" i="3"/>
  <c r="R53" i="3"/>
  <c r="M53" i="3"/>
  <c r="G53" i="3"/>
  <c r="DZ52" i="3"/>
  <c r="DU52" i="3"/>
  <c r="DO52" i="3"/>
  <c r="DJ52" i="3"/>
  <c r="DE52" i="3"/>
  <c r="CY52" i="3"/>
  <c r="CT52" i="3"/>
  <c r="CO52" i="3"/>
  <c r="CI52" i="3"/>
  <c r="CD52" i="3"/>
  <c r="BY52" i="3"/>
  <c r="BS52" i="3"/>
  <c r="BN52" i="3"/>
  <c r="BI52" i="3"/>
  <c r="BC52" i="3"/>
  <c r="AX52" i="3"/>
  <c r="AS52" i="3"/>
  <c r="AM52" i="3"/>
  <c r="AH52" i="3"/>
  <c r="AC52" i="3"/>
  <c r="W52" i="3"/>
  <c r="R52" i="3"/>
  <c r="M52" i="3"/>
  <c r="G52" i="3"/>
  <c r="DZ51" i="3"/>
  <c r="DU51" i="3"/>
  <c r="DO51" i="3"/>
  <c r="DJ51" i="3"/>
  <c r="DE51" i="3"/>
  <c r="CY51" i="3"/>
  <c r="CT51" i="3"/>
  <c r="CO51" i="3"/>
  <c r="CI51" i="3"/>
  <c r="CD51" i="3"/>
  <c r="BY51" i="3"/>
  <c r="BS51" i="3"/>
  <c r="BN51" i="3"/>
  <c r="BI51" i="3"/>
  <c r="BC51" i="3"/>
  <c r="AX51" i="3"/>
  <c r="AS51" i="3"/>
  <c r="AM51" i="3"/>
  <c r="AH51" i="3"/>
  <c r="AC51" i="3"/>
  <c r="W51" i="3"/>
  <c r="R51" i="3"/>
  <c r="M51" i="3"/>
  <c r="G51" i="3"/>
  <c r="DZ50" i="3"/>
  <c r="DU50" i="3"/>
  <c r="DO50" i="3"/>
  <c r="DJ50" i="3"/>
  <c r="DE50" i="3"/>
  <c r="CY50" i="3"/>
  <c r="CT50" i="3"/>
  <c r="CO50" i="3"/>
  <c r="CI50" i="3"/>
  <c r="CD50" i="3"/>
  <c r="BY50" i="3"/>
  <c r="BS50" i="3"/>
  <c r="BN50" i="3"/>
  <c r="BI50" i="3"/>
  <c r="BC50" i="3"/>
  <c r="AX50" i="3"/>
  <c r="AS50" i="3"/>
  <c r="AM50" i="3"/>
  <c r="AH50" i="3"/>
  <c r="AC50" i="3"/>
  <c r="W50" i="3"/>
  <c r="R50" i="3"/>
  <c r="M50" i="3"/>
  <c r="G50" i="3"/>
  <c r="DZ49" i="3"/>
  <c r="DU49" i="3"/>
  <c r="DO49" i="3"/>
  <c r="DJ49" i="3"/>
  <c r="DE49" i="3"/>
  <c r="CY49" i="3"/>
  <c r="CT49" i="3"/>
  <c r="CO49" i="3"/>
  <c r="CI49" i="3"/>
  <c r="CD49" i="3"/>
  <c r="BY49" i="3"/>
  <c r="BS49" i="3"/>
  <c r="BN49" i="3"/>
  <c r="BI49" i="3"/>
  <c r="BC49" i="3"/>
  <c r="AX49" i="3"/>
  <c r="AS49" i="3"/>
  <c r="AM49" i="3"/>
  <c r="AH49" i="3"/>
  <c r="AC49" i="3"/>
  <c r="W49" i="3"/>
  <c r="R49" i="3"/>
  <c r="M49" i="3"/>
  <c r="G49" i="3"/>
  <c r="DZ48" i="3"/>
  <c r="DU48" i="3"/>
  <c r="DO48" i="3"/>
  <c r="DJ48" i="3"/>
  <c r="DE48" i="3"/>
  <c r="CY48" i="3"/>
  <c r="CT48" i="3"/>
  <c r="CO48" i="3"/>
  <c r="CI48" i="3"/>
  <c r="CD48" i="3"/>
  <c r="BY48" i="3"/>
  <c r="BS48" i="3"/>
  <c r="BN48" i="3"/>
  <c r="BI48" i="3"/>
  <c r="BC48" i="3"/>
  <c r="AX48" i="3"/>
  <c r="AS48" i="3"/>
  <c r="AM48" i="3"/>
  <c r="AH48" i="3"/>
  <c r="AC48" i="3"/>
  <c r="W48" i="3"/>
  <c r="R48" i="3"/>
  <c r="M48" i="3"/>
  <c r="G48" i="3"/>
  <c r="DZ47" i="3"/>
  <c r="DU47" i="3"/>
  <c r="DO47" i="3"/>
  <c r="DJ47" i="3"/>
  <c r="DE47" i="3"/>
  <c r="CY47" i="3"/>
  <c r="CT47" i="3"/>
  <c r="CO47" i="3"/>
  <c r="CI47" i="3"/>
  <c r="CD47" i="3"/>
  <c r="BY47" i="3"/>
  <c r="BS47" i="3"/>
  <c r="BN47" i="3"/>
  <c r="BI47" i="3"/>
  <c r="BC47" i="3"/>
  <c r="AX47" i="3"/>
  <c r="AS47" i="3"/>
  <c r="AM47" i="3"/>
  <c r="AH47" i="3"/>
  <c r="AC47" i="3"/>
  <c r="W47" i="3"/>
  <c r="R47" i="3"/>
  <c r="M47" i="3"/>
  <c r="G47" i="3"/>
  <c r="DZ46" i="3"/>
  <c r="DU46" i="3"/>
  <c r="DO46" i="3"/>
  <c r="DJ46" i="3"/>
  <c r="DE46" i="3"/>
  <c r="CY46" i="3"/>
  <c r="CT46" i="3"/>
  <c r="CO46" i="3"/>
  <c r="CI46" i="3"/>
  <c r="CD46" i="3"/>
  <c r="BY46" i="3"/>
  <c r="BS46" i="3"/>
  <c r="BN46" i="3"/>
  <c r="BI46" i="3"/>
  <c r="BC46" i="3"/>
  <c r="AX46" i="3"/>
  <c r="AS46" i="3"/>
  <c r="AM46" i="3"/>
  <c r="AH46" i="3"/>
  <c r="AC46" i="3"/>
  <c r="W46" i="3"/>
  <c r="R46" i="3"/>
  <c r="M46" i="3"/>
  <c r="G46" i="3"/>
  <c r="DZ45" i="3"/>
  <c r="DU45" i="3"/>
  <c r="DO45" i="3"/>
  <c r="DJ45" i="3"/>
  <c r="DE45" i="3"/>
  <c r="CY45" i="3"/>
  <c r="CT45" i="3"/>
  <c r="CO45" i="3"/>
  <c r="CI45" i="3"/>
  <c r="CD45" i="3"/>
  <c r="BY45" i="3"/>
  <c r="BS45" i="3"/>
  <c r="BN45" i="3"/>
  <c r="BI45" i="3"/>
  <c r="BC45" i="3"/>
  <c r="AX45" i="3"/>
  <c r="AS45" i="3"/>
  <c r="AM45" i="3"/>
  <c r="AH45" i="3"/>
  <c r="AC45" i="3"/>
  <c r="W45" i="3"/>
  <c r="R45" i="3"/>
  <c r="M45" i="3"/>
  <c r="G45" i="3"/>
  <c r="DZ44" i="3"/>
  <c r="DU44" i="3"/>
  <c r="DO44" i="3"/>
  <c r="DJ44" i="3"/>
  <c r="DE44" i="3"/>
  <c r="CY44" i="3"/>
  <c r="CT44" i="3"/>
  <c r="CO44" i="3"/>
  <c r="CI44" i="3"/>
  <c r="CD44" i="3"/>
  <c r="BY44" i="3"/>
  <c r="BS44" i="3"/>
  <c r="BN44" i="3"/>
  <c r="BI44" i="3"/>
  <c r="BC44" i="3"/>
  <c r="AX44" i="3"/>
  <c r="AS44" i="3"/>
  <c r="AM44" i="3"/>
  <c r="AH44" i="3"/>
  <c r="AC44" i="3"/>
  <c r="W44" i="3"/>
  <c r="R44" i="3"/>
  <c r="M44" i="3"/>
  <c r="G44" i="3"/>
  <c r="DZ43" i="3"/>
  <c r="DU43" i="3"/>
  <c r="DO43" i="3"/>
  <c r="DJ43" i="3"/>
  <c r="DE43" i="3"/>
  <c r="CY43" i="3"/>
  <c r="CT43" i="3"/>
  <c r="CO43" i="3"/>
  <c r="CI43" i="3"/>
  <c r="CD43" i="3"/>
  <c r="BY43" i="3"/>
  <c r="BS43" i="3"/>
  <c r="BN43" i="3"/>
  <c r="BI43" i="3"/>
  <c r="BC43" i="3"/>
  <c r="AX43" i="3"/>
  <c r="AS43" i="3"/>
  <c r="AM43" i="3"/>
  <c r="AH43" i="3"/>
  <c r="AC43" i="3"/>
  <c r="W43" i="3"/>
  <c r="R43" i="3"/>
  <c r="M43" i="3"/>
  <c r="G43" i="3"/>
  <c r="DZ42" i="3"/>
  <c r="DU42" i="3"/>
  <c r="DO42" i="3"/>
  <c r="DJ42" i="3"/>
  <c r="DE42" i="3"/>
  <c r="CY42" i="3"/>
  <c r="CT42" i="3"/>
  <c r="CO42" i="3"/>
  <c r="CI42" i="3"/>
  <c r="CD42" i="3"/>
  <c r="BY42" i="3"/>
  <c r="BS42" i="3"/>
  <c r="BN42" i="3"/>
  <c r="BI42" i="3"/>
  <c r="BC42" i="3"/>
  <c r="AX42" i="3"/>
  <c r="AS42" i="3"/>
  <c r="AM42" i="3"/>
  <c r="AH42" i="3"/>
  <c r="AC42" i="3"/>
  <c r="W42" i="3"/>
  <c r="R42" i="3"/>
  <c r="M42" i="3"/>
  <c r="G42" i="3"/>
  <c r="DZ41" i="3"/>
  <c r="DU41" i="3"/>
  <c r="DO41" i="3"/>
  <c r="DJ41" i="3"/>
  <c r="DE41" i="3"/>
  <c r="CY41" i="3"/>
  <c r="CT41" i="3"/>
  <c r="CO41" i="3"/>
  <c r="CI41" i="3"/>
  <c r="CD41" i="3"/>
  <c r="BY41" i="3"/>
  <c r="BS41" i="3"/>
  <c r="BN41" i="3"/>
  <c r="BI41" i="3"/>
  <c r="BC41" i="3"/>
  <c r="AX41" i="3"/>
  <c r="AS41" i="3"/>
  <c r="AM41" i="3"/>
  <c r="AH41" i="3"/>
  <c r="AC41" i="3"/>
  <c r="W41" i="3"/>
  <c r="R41" i="3"/>
  <c r="M41" i="3"/>
  <c r="G41" i="3"/>
  <c r="DZ40" i="3"/>
  <c r="DU40" i="3"/>
  <c r="DO40" i="3"/>
  <c r="DJ40" i="3"/>
  <c r="DE40" i="3"/>
  <c r="CY40" i="3"/>
  <c r="CT40" i="3"/>
  <c r="CO40" i="3"/>
  <c r="CI40" i="3"/>
  <c r="CD40" i="3"/>
  <c r="BY40" i="3"/>
  <c r="BS40" i="3"/>
  <c r="BN40" i="3"/>
  <c r="BI40" i="3"/>
  <c r="BC40" i="3"/>
  <c r="AX40" i="3"/>
  <c r="AS40" i="3"/>
  <c r="AM40" i="3"/>
  <c r="AH40" i="3"/>
  <c r="AC40" i="3"/>
  <c r="W40" i="3"/>
  <c r="R40" i="3"/>
  <c r="M40" i="3"/>
  <c r="G40" i="3"/>
  <c r="DZ39" i="3"/>
  <c r="DU39" i="3"/>
  <c r="DO39" i="3"/>
  <c r="DJ39" i="3"/>
  <c r="DE39" i="3"/>
  <c r="CY39" i="3"/>
  <c r="CT39" i="3"/>
  <c r="CO39" i="3"/>
  <c r="CI39" i="3"/>
  <c r="CD39" i="3"/>
  <c r="BY39" i="3"/>
  <c r="BS39" i="3"/>
  <c r="BN39" i="3"/>
  <c r="BI39" i="3"/>
  <c r="BC39" i="3"/>
  <c r="AX39" i="3"/>
  <c r="AS39" i="3"/>
  <c r="AM39" i="3"/>
  <c r="AH39" i="3"/>
  <c r="AC39" i="3"/>
  <c r="W39" i="3"/>
  <c r="R39" i="3"/>
  <c r="M39" i="3"/>
  <c r="G39" i="3"/>
  <c r="DZ38" i="3"/>
  <c r="DU38" i="3"/>
  <c r="DO38" i="3"/>
  <c r="DJ38" i="3"/>
  <c r="DE38" i="3"/>
  <c r="CY38" i="3"/>
  <c r="CT38" i="3"/>
  <c r="CO38" i="3"/>
  <c r="CI38" i="3"/>
  <c r="CD38" i="3"/>
  <c r="BY38" i="3"/>
  <c r="BS38" i="3"/>
  <c r="BN38" i="3"/>
  <c r="BI38" i="3"/>
  <c r="BC38" i="3"/>
  <c r="AX38" i="3"/>
  <c r="AS38" i="3"/>
  <c r="AM38" i="3"/>
  <c r="AH38" i="3"/>
  <c r="AC38" i="3"/>
  <c r="W38" i="3"/>
  <c r="R38" i="3"/>
  <c r="M38" i="3"/>
  <c r="G38" i="3"/>
  <c r="DZ37" i="3"/>
  <c r="DU37" i="3"/>
  <c r="DO37" i="3"/>
  <c r="DJ37" i="3"/>
  <c r="DE37" i="3"/>
  <c r="CY37" i="3"/>
  <c r="CT37" i="3"/>
  <c r="CO37" i="3"/>
  <c r="CI37" i="3"/>
  <c r="CD37" i="3"/>
  <c r="BY37" i="3"/>
  <c r="BS37" i="3"/>
  <c r="BN37" i="3"/>
  <c r="BI37" i="3"/>
  <c r="BC37" i="3"/>
  <c r="AX37" i="3"/>
  <c r="AS37" i="3"/>
  <c r="AM37" i="3"/>
  <c r="AH37" i="3"/>
  <c r="AC37" i="3"/>
  <c r="W37" i="3"/>
  <c r="R37" i="3"/>
  <c r="M37" i="3"/>
  <c r="G37" i="3"/>
  <c r="DZ36" i="3"/>
  <c r="DU36" i="3"/>
  <c r="DO36" i="3"/>
  <c r="DJ36" i="3"/>
  <c r="DE36" i="3"/>
  <c r="CY36" i="3"/>
  <c r="CT36" i="3"/>
  <c r="CO36" i="3"/>
  <c r="CI36" i="3"/>
  <c r="CD36" i="3"/>
  <c r="BY36" i="3"/>
  <c r="BS36" i="3"/>
  <c r="BN36" i="3"/>
  <c r="BI36" i="3"/>
  <c r="BC36" i="3"/>
  <c r="AX36" i="3"/>
  <c r="AS36" i="3"/>
  <c r="AM36" i="3"/>
  <c r="AH36" i="3"/>
  <c r="AC36" i="3"/>
  <c r="W36" i="3"/>
  <c r="R36" i="3"/>
  <c r="M36" i="3"/>
  <c r="G36" i="3"/>
  <c r="DZ35" i="3"/>
  <c r="DU35" i="3"/>
  <c r="DO35" i="3"/>
  <c r="DJ35" i="3"/>
  <c r="DE35" i="3"/>
  <c r="CY35" i="3"/>
  <c r="CT35" i="3"/>
  <c r="CO35" i="3"/>
  <c r="CI35" i="3"/>
  <c r="CD35" i="3"/>
  <c r="BY35" i="3"/>
  <c r="BS35" i="3"/>
  <c r="BN35" i="3"/>
  <c r="BI35" i="3"/>
  <c r="BC35" i="3"/>
  <c r="AX35" i="3"/>
  <c r="AS35" i="3"/>
  <c r="AM35" i="3"/>
  <c r="AH35" i="3"/>
  <c r="AC35" i="3"/>
  <c r="W35" i="3"/>
  <c r="R35" i="3"/>
  <c r="M35" i="3"/>
  <c r="G35" i="3"/>
  <c r="DZ34" i="3"/>
  <c r="DU34" i="3"/>
  <c r="DO34" i="3"/>
  <c r="DJ34" i="3"/>
  <c r="DE34" i="3"/>
  <c r="CY34" i="3"/>
  <c r="CT34" i="3"/>
  <c r="CO34" i="3"/>
  <c r="CI34" i="3"/>
  <c r="CD34" i="3"/>
  <c r="BY34" i="3"/>
  <c r="BS34" i="3"/>
  <c r="BN34" i="3"/>
  <c r="BI34" i="3"/>
  <c r="BC34" i="3"/>
  <c r="AX34" i="3"/>
  <c r="AS34" i="3"/>
  <c r="AM34" i="3"/>
  <c r="AH34" i="3"/>
  <c r="AC34" i="3"/>
  <c r="W34" i="3"/>
  <c r="R34" i="3"/>
  <c r="M34" i="3"/>
  <c r="G34" i="3"/>
  <c r="DZ33" i="3"/>
  <c r="DU33" i="3"/>
  <c r="DO33" i="3"/>
  <c r="DJ33" i="3"/>
  <c r="DE33" i="3"/>
  <c r="CY33" i="3"/>
  <c r="CT33" i="3"/>
  <c r="CO33" i="3"/>
  <c r="CI33" i="3"/>
  <c r="CD33" i="3"/>
  <c r="BY33" i="3"/>
  <c r="BS33" i="3"/>
  <c r="BN33" i="3"/>
  <c r="BI33" i="3"/>
  <c r="BC33" i="3"/>
  <c r="AX33" i="3"/>
  <c r="AS33" i="3"/>
  <c r="AM33" i="3"/>
  <c r="AH33" i="3"/>
  <c r="AC33" i="3"/>
  <c r="W33" i="3"/>
  <c r="R33" i="3"/>
  <c r="M33" i="3"/>
  <c r="G33" i="3"/>
  <c r="DZ32" i="3"/>
  <c r="DU32" i="3"/>
  <c r="DO32" i="3"/>
  <c r="DJ32" i="3"/>
  <c r="DE32" i="3"/>
  <c r="CY32" i="3"/>
  <c r="CT32" i="3"/>
  <c r="CO32" i="3"/>
  <c r="CI32" i="3"/>
  <c r="CD32" i="3"/>
  <c r="BY32" i="3"/>
  <c r="BS32" i="3"/>
  <c r="BN32" i="3"/>
  <c r="BI32" i="3"/>
  <c r="BC32" i="3"/>
  <c r="AX32" i="3"/>
  <c r="AS32" i="3"/>
  <c r="AM32" i="3"/>
  <c r="AH32" i="3"/>
  <c r="AC32" i="3"/>
  <c r="W32" i="3"/>
  <c r="R32" i="3"/>
  <c r="M32" i="3"/>
  <c r="G32" i="3"/>
  <c r="DZ31" i="3"/>
  <c r="DU31" i="3"/>
  <c r="DO31" i="3"/>
  <c r="DJ31" i="3"/>
  <c r="DE31" i="3"/>
  <c r="CY31" i="3"/>
  <c r="CT31" i="3"/>
  <c r="CO31" i="3"/>
  <c r="CI31" i="3"/>
  <c r="CD31" i="3"/>
  <c r="BY31" i="3"/>
  <c r="BS31" i="3"/>
  <c r="BN31" i="3"/>
  <c r="BI31" i="3"/>
  <c r="BC31" i="3"/>
  <c r="AX31" i="3"/>
  <c r="AS31" i="3"/>
  <c r="AM31" i="3"/>
  <c r="AH31" i="3"/>
  <c r="AC31" i="3"/>
  <c r="W31" i="3"/>
  <c r="R31" i="3"/>
  <c r="M31" i="3"/>
  <c r="G31" i="3"/>
  <c r="DZ30" i="3"/>
  <c r="DU30" i="3"/>
  <c r="DO30" i="3"/>
  <c r="DJ30" i="3"/>
  <c r="DE30" i="3"/>
  <c r="CY30" i="3"/>
  <c r="CT30" i="3"/>
  <c r="CO30" i="3"/>
  <c r="CI30" i="3"/>
  <c r="CD30" i="3"/>
  <c r="BY30" i="3"/>
  <c r="BS30" i="3"/>
  <c r="BN30" i="3"/>
  <c r="BI30" i="3"/>
  <c r="BC30" i="3"/>
  <c r="AX30" i="3"/>
  <c r="AS30" i="3"/>
  <c r="AM30" i="3"/>
  <c r="AH30" i="3"/>
  <c r="AC30" i="3"/>
  <c r="W30" i="3"/>
  <c r="R30" i="3"/>
  <c r="M30" i="3"/>
  <c r="G30" i="3"/>
  <c r="DZ29" i="3"/>
  <c r="DU29" i="3"/>
  <c r="DO29" i="3"/>
  <c r="DJ29" i="3"/>
  <c r="DE29" i="3"/>
  <c r="CY29" i="3"/>
  <c r="CT29" i="3"/>
  <c r="CO29" i="3"/>
  <c r="CI29" i="3"/>
  <c r="CD29" i="3"/>
  <c r="BY29" i="3"/>
  <c r="BS29" i="3"/>
  <c r="BN29" i="3"/>
  <c r="BI29" i="3"/>
  <c r="BC29" i="3"/>
  <c r="AX29" i="3"/>
  <c r="AS29" i="3"/>
  <c r="AM29" i="3"/>
  <c r="AH29" i="3"/>
  <c r="AC29" i="3"/>
  <c r="W29" i="3"/>
  <c r="R29" i="3"/>
  <c r="M29" i="3"/>
  <c r="G29" i="3"/>
  <c r="DZ28" i="3"/>
  <c r="DU28" i="3"/>
  <c r="DO28" i="3"/>
  <c r="DJ28" i="3"/>
  <c r="DE28" i="3"/>
  <c r="CY28" i="3"/>
  <c r="CT28" i="3"/>
  <c r="CO28" i="3"/>
  <c r="CI28" i="3"/>
  <c r="CD28" i="3"/>
  <c r="BY28" i="3"/>
  <c r="BS28" i="3"/>
  <c r="BN28" i="3"/>
  <c r="BI28" i="3"/>
  <c r="BC28" i="3"/>
  <c r="AX28" i="3"/>
  <c r="AS28" i="3"/>
  <c r="AM28" i="3"/>
  <c r="AH28" i="3"/>
  <c r="AC28" i="3"/>
  <c r="W28" i="3"/>
  <c r="R28" i="3"/>
  <c r="M28" i="3"/>
  <c r="G28" i="3"/>
  <c r="DZ27" i="3"/>
  <c r="DU27" i="3"/>
  <c r="DO27" i="3"/>
  <c r="DJ27" i="3"/>
  <c r="DE27" i="3"/>
  <c r="CY27" i="3"/>
  <c r="CT27" i="3"/>
  <c r="CO27" i="3"/>
  <c r="CI27" i="3"/>
  <c r="CD27" i="3"/>
  <c r="BY27" i="3"/>
  <c r="BS27" i="3"/>
  <c r="BN27" i="3"/>
  <c r="BI27" i="3"/>
  <c r="BC27" i="3"/>
  <c r="AX27" i="3"/>
  <c r="AS27" i="3"/>
  <c r="AM27" i="3"/>
  <c r="AH27" i="3"/>
  <c r="AC27" i="3"/>
  <c r="W27" i="3"/>
  <c r="R27" i="3"/>
  <c r="M27" i="3"/>
  <c r="G27" i="3"/>
  <c r="DZ26" i="3"/>
  <c r="DU26" i="3"/>
  <c r="DO26" i="3"/>
  <c r="DJ26" i="3"/>
  <c r="DE26" i="3"/>
  <c r="CY26" i="3"/>
  <c r="CT26" i="3"/>
  <c r="CO26" i="3"/>
  <c r="CI26" i="3"/>
  <c r="CD26" i="3"/>
  <c r="BY26" i="3"/>
  <c r="BS26" i="3"/>
  <c r="BN26" i="3"/>
  <c r="BI26" i="3"/>
  <c r="BC26" i="3"/>
  <c r="AX26" i="3"/>
  <c r="AS26" i="3"/>
  <c r="AM26" i="3"/>
  <c r="AH26" i="3"/>
  <c r="AC26" i="3"/>
  <c r="W26" i="3"/>
  <c r="R26" i="3"/>
  <c r="M26" i="3"/>
  <c r="G26" i="3"/>
  <c r="DZ25" i="3"/>
  <c r="DU25" i="3"/>
  <c r="DO25" i="3"/>
  <c r="DJ25" i="3"/>
  <c r="DE25" i="3"/>
  <c r="CY25" i="3"/>
  <c r="CT25" i="3"/>
  <c r="CO25" i="3"/>
  <c r="CI25" i="3"/>
  <c r="CD25" i="3"/>
  <c r="BY25" i="3"/>
  <c r="BS25" i="3"/>
  <c r="BN25" i="3"/>
  <c r="BI25" i="3"/>
  <c r="BC25" i="3"/>
  <c r="AX25" i="3"/>
  <c r="AS25" i="3"/>
  <c r="AM25" i="3"/>
  <c r="AH25" i="3"/>
  <c r="AC25" i="3"/>
  <c r="W25" i="3"/>
  <c r="R25" i="3"/>
  <c r="M25" i="3"/>
  <c r="G25" i="3"/>
  <c r="DZ24" i="3"/>
  <c r="DU24" i="3"/>
  <c r="DO24" i="3"/>
  <c r="DJ24" i="3"/>
  <c r="DE24" i="3"/>
  <c r="CY24" i="3"/>
  <c r="CT24" i="3"/>
  <c r="CO24" i="3"/>
  <c r="CI24" i="3"/>
  <c r="CD24" i="3"/>
  <c r="BY24" i="3"/>
  <c r="BS24" i="3"/>
  <c r="BN24" i="3"/>
  <c r="BI24" i="3"/>
  <c r="BC24" i="3"/>
  <c r="AX24" i="3"/>
  <c r="AS24" i="3"/>
  <c r="AM24" i="3"/>
  <c r="AH24" i="3"/>
  <c r="AC24" i="3"/>
  <c r="W24" i="3"/>
  <c r="R24" i="3"/>
  <c r="M24" i="3"/>
  <c r="G24" i="3"/>
  <c r="DZ23" i="3"/>
  <c r="DU23" i="3"/>
  <c r="DO23" i="3"/>
  <c r="DJ23" i="3"/>
  <c r="DE23" i="3"/>
  <c r="CY23" i="3"/>
  <c r="CT23" i="3"/>
  <c r="CO23" i="3"/>
  <c r="CI23" i="3"/>
  <c r="CD23" i="3"/>
  <c r="BY23" i="3"/>
  <c r="BS23" i="3"/>
  <c r="BN23" i="3"/>
  <c r="BI23" i="3"/>
  <c r="BC23" i="3"/>
  <c r="AX23" i="3"/>
  <c r="AS23" i="3"/>
  <c r="AM23" i="3"/>
  <c r="AH23" i="3"/>
  <c r="AC23" i="3"/>
  <c r="W23" i="3"/>
  <c r="R23" i="3"/>
  <c r="M23" i="3"/>
  <c r="G23" i="3"/>
  <c r="DZ22" i="3"/>
  <c r="DU22" i="3"/>
  <c r="DO22" i="3"/>
  <c r="DJ22" i="3"/>
  <c r="DE22" i="3"/>
  <c r="CY22" i="3"/>
  <c r="CT22" i="3"/>
  <c r="CO22" i="3"/>
  <c r="CI22" i="3"/>
  <c r="CD22" i="3"/>
  <c r="BY22" i="3"/>
  <c r="BS22" i="3"/>
  <c r="BN22" i="3"/>
  <c r="BI22" i="3"/>
  <c r="BC22" i="3"/>
  <c r="AX22" i="3"/>
  <c r="AS22" i="3"/>
  <c r="AM22" i="3"/>
  <c r="AH22" i="3"/>
  <c r="AC22" i="3"/>
  <c r="W22" i="3"/>
  <c r="R22" i="3"/>
  <c r="M22" i="3"/>
  <c r="G22" i="3"/>
  <c r="DZ21" i="3"/>
  <c r="DU21" i="3"/>
  <c r="DO21" i="3"/>
  <c r="DJ21" i="3"/>
  <c r="DE21" i="3"/>
  <c r="CY21" i="3"/>
  <c r="CT21" i="3"/>
  <c r="CO21" i="3"/>
  <c r="CI21" i="3"/>
  <c r="CD21" i="3"/>
  <c r="BY21" i="3"/>
  <c r="BS21" i="3"/>
  <c r="BN21" i="3"/>
  <c r="BI21" i="3"/>
  <c r="BC21" i="3"/>
  <c r="AX21" i="3"/>
  <c r="AS21" i="3"/>
  <c r="AM21" i="3"/>
  <c r="AH21" i="3"/>
  <c r="AC21" i="3"/>
  <c r="W21" i="3"/>
  <c r="R21" i="3"/>
  <c r="M21" i="3"/>
  <c r="G21" i="3"/>
  <c r="DZ20" i="3"/>
  <c r="DU20" i="3"/>
  <c r="DO20" i="3"/>
  <c r="DJ20" i="3"/>
  <c r="DE20" i="3"/>
  <c r="CY20" i="3"/>
  <c r="CT20" i="3"/>
  <c r="CO20" i="3"/>
  <c r="CI20" i="3"/>
  <c r="CD20" i="3"/>
  <c r="BY20" i="3"/>
  <c r="BS20" i="3"/>
  <c r="BN20" i="3"/>
  <c r="BI20" i="3"/>
  <c r="BC20" i="3"/>
  <c r="AX20" i="3"/>
  <c r="AS20" i="3"/>
  <c r="AM20" i="3"/>
  <c r="AH20" i="3"/>
  <c r="AC20" i="3"/>
  <c r="W20" i="3"/>
  <c r="R20" i="3"/>
  <c r="M20" i="3"/>
  <c r="G20" i="3"/>
  <c r="DZ19" i="3"/>
  <c r="DU19" i="3"/>
  <c r="DO19" i="3"/>
  <c r="DJ19" i="3"/>
  <c r="DE19" i="3"/>
  <c r="CY19" i="3"/>
  <c r="CT19" i="3"/>
  <c r="CO19" i="3"/>
  <c r="CI19" i="3"/>
  <c r="CD19" i="3"/>
  <c r="BY19" i="3"/>
  <c r="BS19" i="3"/>
  <c r="BN19" i="3"/>
  <c r="BI19" i="3"/>
  <c r="BC19" i="3"/>
  <c r="AX19" i="3"/>
  <c r="AS19" i="3"/>
  <c r="AM19" i="3"/>
  <c r="AH19" i="3"/>
  <c r="AC19" i="3"/>
  <c r="W19" i="3"/>
  <c r="R19" i="3"/>
  <c r="M19" i="3"/>
  <c r="G19" i="3"/>
  <c r="DZ18" i="3"/>
  <c r="DU18" i="3"/>
  <c r="DO18" i="3"/>
  <c r="DJ18" i="3"/>
  <c r="DE18" i="3"/>
  <c r="CY18" i="3"/>
  <c r="CT18" i="3"/>
  <c r="CO18" i="3"/>
  <c r="CI18" i="3"/>
  <c r="CD18" i="3"/>
  <c r="BY18" i="3"/>
  <c r="BS18" i="3"/>
  <c r="BN18" i="3"/>
  <c r="BI18" i="3"/>
  <c r="BC18" i="3"/>
  <c r="AX18" i="3"/>
  <c r="AS18" i="3"/>
  <c r="AM18" i="3"/>
  <c r="AH18" i="3"/>
  <c r="AC18" i="3"/>
  <c r="W18" i="3"/>
  <c r="R18" i="3"/>
  <c r="M18" i="3"/>
  <c r="G18" i="3"/>
  <c r="DZ17" i="3"/>
  <c r="DU17" i="3"/>
  <c r="DO17" i="3"/>
  <c r="DJ17" i="3"/>
  <c r="DE17" i="3"/>
  <c r="CY17" i="3"/>
  <c r="CT17" i="3"/>
  <c r="CO17" i="3"/>
  <c r="CI17" i="3"/>
  <c r="CD17" i="3"/>
  <c r="BY17" i="3"/>
  <c r="BS17" i="3"/>
  <c r="BN17" i="3"/>
  <c r="BI17" i="3"/>
  <c r="BC17" i="3"/>
  <c r="AX17" i="3"/>
  <c r="AS17" i="3"/>
  <c r="AM17" i="3"/>
  <c r="AH17" i="3"/>
  <c r="AC17" i="3"/>
  <c r="W17" i="3"/>
  <c r="R17" i="3"/>
  <c r="M17" i="3"/>
  <c r="G17" i="3"/>
  <c r="DZ16" i="3"/>
  <c r="DU16" i="3"/>
  <c r="DO16" i="3"/>
  <c r="DJ16" i="3"/>
  <c r="DE16" i="3"/>
  <c r="CY16" i="3"/>
  <c r="CT16" i="3"/>
  <c r="CO16" i="3"/>
  <c r="CI16" i="3"/>
  <c r="CD16" i="3"/>
  <c r="BY16" i="3"/>
  <c r="BS16" i="3"/>
  <c r="BN16" i="3"/>
  <c r="BI16" i="3"/>
  <c r="BC16" i="3"/>
  <c r="AX16" i="3"/>
  <c r="AS16" i="3"/>
  <c r="AM16" i="3"/>
  <c r="AH16" i="3"/>
  <c r="AC16" i="3"/>
  <c r="W16" i="3"/>
  <c r="R16" i="3"/>
  <c r="M16" i="3"/>
  <c r="G16" i="3"/>
  <c r="DZ15" i="3"/>
  <c r="DU15" i="3"/>
  <c r="DO15" i="3"/>
  <c r="DJ15" i="3"/>
  <c r="DE15" i="3"/>
  <c r="CY15" i="3"/>
  <c r="CT15" i="3"/>
  <c r="CO15" i="3"/>
  <c r="CI15" i="3"/>
  <c r="CD15" i="3"/>
  <c r="BY15" i="3"/>
  <c r="BS15" i="3"/>
  <c r="BN15" i="3"/>
  <c r="BI15" i="3"/>
  <c r="BC15" i="3"/>
  <c r="AX15" i="3"/>
  <c r="AS15" i="3"/>
  <c r="AM15" i="3"/>
  <c r="AH15" i="3"/>
  <c r="AC15" i="3"/>
  <c r="W15" i="3"/>
  <c r="R15" i="3"/>
  <c r="M15" i="3"/>
  <c r="G15" i="3"/>
  <c r="DZ14" i="3"/>
  <c r="DU14" i="3"/>
  <c r="DO14" i="3"/>
  <c r="DJ14" i="3"/>
  <c r="DE14" i="3"/>
  <c r="CY14" i="3"/>
  <c r="CT14" i="3"/>
  <c r="CO14" i="3"/>
  <c r="CI14" i="3"/>
  <c r="CD14" i="3"/>
  <c r="BY14" i="3"/>
  <c r="BS14" i="3"/>
  <c r="BN14" i="3"/>
  <c r="BI14" i="3"/>
  <c r="BC14" i="3"/>
  <c r="AX14" i="3"/>
  <c r="AS14" i="3"/>
  <c r="AM14" i="3"/>
  <c r="AH14" i="3"/>
  <c r="AC14" i="3"/>
  <c r="W14" i="3"/>
  <c r="R14" i="3"/>
  <c r="M14" i="3"/>
  <c r="G14" i="3"/>
  <c r="DZ13" i="3"/>
  <c r="DU13" i="3"/>
  <c r="DO13" i="3"/>
  <c r="DJ13" i="3"/>
  <c r="DE13" i="3"/>
  <c r="CY13" i="3"/>
  <c r="CT13" i="3"/>
  <c r="CO13" i="3"/>
  <c r="CI13" i="3"/>
  <c r="CD13" i="3"/>
  <c r="BY13" i="3"/>
  <c r="BS13" i="3"/>
  <c r="BN13" i="3"/>
  <c r="BI13" i="3"/>
  <c r="BC13" i="3"/>
  <c r="AX13" i="3"/>
  <c r="AS13" i="3"/>
  <c r="AM13" i="3"/>
  <c r="AH13" i="3"/>
  <c r="AC13" i="3"/>
  <c r="W13" i="3"/>
  <c r="R13" i="3"/>
  <c r="M13" i="3"/>
  <c r="G13" i="3"/>
  <c r="DZ12" i="3"/>
  <c r="DU12" i="3"/>
  <c r="DO12" i="3"/>
  <c r="DJ12" i="3"/>
  <c r="DE12" i="3"/>
  <c r="CY12" i="3"/>
  <c r="CT12" i="3"/>
  <c r="CO12" i="3"/>
  <c r="CI12" i="3"/>
  <c r="CD12" i="3"/>
  <c r="BY12" i="3"/>
  <c r="BS12" i="3"/>
  <c r="BN12" i="3"/>
  <c r="BI12" i="3"/>
  <c r="BC12" i="3"/>
  <c r="AX12" i="3"/>
  <c r="AS12" i="3"/>
  <c r="AM12" i="3"/>
  <c r="AH12" i="3"/>
  <c r="AC12" i="3"/>
  <c r="W12" i="3"/>
  <c r="R12" i="3"/>
  <c r="M12" i="3"/>
  <c r="G12" i="3"/>
  <c r="DZ11" i="3"/>
  <c r="DU11" i="3"/>
  <c r="DO11" i="3"/>
  <c r="DJ11" i="3"/>
  <c r="DE11" i="3"/>
  <c r="CY11" i="3"/>
  <c r="CT11" i="3"/>
  <c r="CO11" i="3"/>
  <c r="CI11" i="3"/>
  <c r="CD11" i="3"/>
  <c r="BY11" i="3"/>
  <c r="BS11" i="3"/>
  <c r="BN11" i="3"/>
  <c r="BI11" i="3"/>
  <c r="BC11" i="3"/>
  <c r="AX11" i="3"/>
  <c r="AS11" i="3"/>
  <c r="AM11" i="3"/>
  <c r="AH11" i="3"/>
  <c r="AC11" i="3"/>
  <c r="W11" i="3"/>
  <c r="R11" i="3"/>
  <c r="M11" i="3"/>
  <c r="G11" i="3"/>
  <c r="DZ10" i="3"/>
  <c r="DU10" i="3"/>
  <c r="DO10" i="3"/>
  <c r="DJ10" i="3"/>
  <c r="DE10" i="3"/>
  <c r="CY10" i="3"/>
  <c r="CT10" i="3"/>
  <c r="CO10" i="3"/>
  <c r="CI10" i="3"/>
  <c r="CD10" i="3"/>
  <c r="BY10" i="3"/>
  <c r="BS10" i="3"/>
  <c r="BN10" i="3"/>
  <c r="BI10" i="3"/>
  <c r="BC10" i="3"/>
  <c r="AX10" i="3"/>
  <c r="AS10" i="3"/>
  <c r="AM10" i="3"/>
  <c r="AH10" i="3"/>
  <c r="AC10" i="3"/>
  <c r="W10" i="3"/>
  <c r="R10" i="3"/>
  <c r="M10" i="3"/>
  <c r="G10" i="3"/>
  <c r="DZ9" i="3"/>
  <c r="DU9" i="3"/>
  <c r="DO9" i="3"/>
  <c r="DJ9" i="3"/>
  <c r="DE9" i="3"/>
  <c r="CY9" i="3"/>
  <c r="CT9" i="3"/>
  <c r="CO9" i="3"/>
  <c r="CI9" i="3"/>
  <c r="CD9" i="3"/>
  <c r="BY9" i="3"/>
  <c r="BS9" i="3"/>
  <c r="BN9" i="3"/>
  <c r="BI9" i="3"/>
  <c r="BC9" i="3"/>
  <c r="AX9" i="3"/>
  <c r="AS9" i="3"/>
  <c r="AM9" i="3"/>
  <c r="AH9" i="3"/>
  <c r="AC9" i="3"/>
  <c r="W9" i="3"/>
  <c r="R9" i="3"/>
  <c r="M9" i="3"/>
  <c r="G9" i="3"/>
  <c r="DZ8" i="3"/>
  <c r="DT8" i="3"/>
  <c r="DL8" i="3"/>
  <c r="DE8" i="3"/>
  <c r="CY8" i="3"/>
  <c r="CQ8" i="3"/>
  <c r="CJ8" i="3"/>
  <c r="CC8" i="3"/>
  <c r="BU8" i="3"/>
  <c r="BO8" i="3"/>
  <c r="BH8" i="3"/>
  <c r="AZ8" i="3"/>
  <c r="AS8" i="3"/>
  <c r="AM8" i="3"/>
  <c r="AE8" i="3"/>
  <c r="X8" i="3"/>
  <c r="Q8" i="3"/>
  <c r="I8" i="3"/>
  <c r="C8" i="3"/>
  <c r="DT7" i="3"/>
  <c r="DL7" i="3"/>
  <c r="DE7" i="3"/>
  <c r="CY7" i="3"/>
  <c r="CQ7" i="3"/>
  <c r="CJ7" i="3"/>
  <c r="CC7" i="3"/>
  <c r="BU7" i="3"/>
  <c r="BO7" i="3"/>
  <c r="BH7" i="3"/>
  <c r="AZ7" i="3"/>
  <c r="AS7" i="3"/>
  <c r="AM7" i="3"/>
  <c r="AE7" i="3"/>
  <c r="X7" i="3"/>
  <c r="Q7" i="3"/>
  <c r="I7" i="3"/>
  <c r="C7" i="3"/>
  <c r="DT6" i="3"/>
  <c r="DL6" i="3"/>
  <c r="DE6" i="3"/>
  <c r="CY6" i="3"/>
  <c r="CQ6" i="3"/>
  <c r="CJ6" i="3"/>
  <c r="CC6" i="3"/>
  <c r="BU6" i="3"/>
  <c r="BO6" i="3"/>
  <c r="BH6" i="3"/>
  <c r="AZ6" i="3"/>
  <c r="AS6" i="3"/>
  <c r="AM6" i="3"/>
  <c r="AE6" i="3"/>
  <c r="X6" i="3"/>
  <c r="Q6" i="3"/>
  <c r="I6" i="3"/>
  <c r="C6" i="3"/>
  <c r="DT5" i="3"/>
  <c r="DL5" i="3"/>
  <c r="DE5" i="3"/>
  <c r="CY5" i="3"/>
  <c r="CQ5" i="3"/>
  <c r="CJ5" i="3"/>
  <c r="CA5" i="3"/>
  <c r="BP5" i="3"/>
  <c r="BH5" i="3"/>
  <c r="AY5" i="3"/>
  <c r="AN5" i="3"/>
  <c r="AE5" i="3"/>
  <c r="W5" i="3"/>
  <c r="L5" i="3"/>
  <c r="C5" i="3"/>
  <c r="DR4" i="3"/>
  <c r="DG4" i="3"/>
  <c r="CY4" i="3"/>
  <c r="CP4" i="3"/>
  <c r="CE4" i="3"/>
  <c r="BV4" i="3"/>
  <c r="BN4" i="3"/>
  <c r="BC4" i="3"/>
  <c r="AT4" i="3"/>
  <c r="AJ4" i="3"/>
  <c r="Z4" i="3"/>
  <c r="R4" i="3"/>
  <c r="H4" i="3"/>
  <c r="DV3" i="3"/>
  <c r="DL3" i="3"/>
  <c r="DD3" i="3"/>
  <c r="CT3" i="3"/>
  <c r="CJ3" i="3"/>
  <c r="CA3" i="3"/>
  <c r="BP3" i="3"/>
  <c r="BH3" i="3"/>
  <c r="AY3" i="3"/>
  <c r="AN3" i="3"/>
  <c r="AE3" i="3"/>
  <c r="L3" i="3"/>
  <c r="DM70" i="3"/>
  <c r="CW70" i="3"/>
  <c r="CG70" i="3"/>
  <c r="BQ70" i="3"/>
  <c r="BA70" i="3"/>
  <c r="AK70" i="3"/>
  <c r="Q70" i="3"/>
  <c r="DU69" i="3"/>
  <c r="DE69" i="3"/>
  <c r="CK69" i="3"/>
  <c r="BQ69" i="3"/>
  <c r="BA69" i="3"/>
  <c r="AG69" i="3"/>
  <c r="M69" i="3"/>
  <c r="DU68" i="3"/>
  <c r="DA68" i="3"/>
  <c r="CG68" i="3"/>
  <c r="BQ68" i="3"/>
  <c r="AW68" i="3"/>
  <c r="AC68" i="3"/>
  <c r="M68" i="3"/>
  <c r="DQ67" i="3"/>
  <c r="DA67" i="3"/>
  <c r="CG67" i="3"/>
  <c r="BQ67" i="3"/>
  <c r="AS67" i="3"/>
  <c r="AC67" i="3"/>
  <c r="I67" i="3"/>
  <c r="DQ66" i="3"/>
  <c r="DA66" i="3"/>
  <c r="CG66" i="3"/>
  <c r="BI66" i="3"/>
  <c r="AS66" i="3"/>
  <c r="AC66" i="3"/>
  <c r="E66" i="3"/>
  <c r="DM65" i="3"/>
  <c r="CW65" i="3"/>
  <c r="CG65" i="3"/>
  <c r="BQ65" i="3"/>
  <c r="AW65" i="3"/>
  <c r="Y65" i="3"/>
  <c r="E65" i="3"/>
  <c r="DE64" i="3"/>
  <c r="CO64" i="3"/>
  <c r="BU64" i="3"/>
  <c r="BE64" i="3"/>
  <c r="AO64" i="3"/>
  <c r="U64" i="3"/>
  <c r="DU63" i="3"/>
  <c r="CS63" i="3"/>
  <c r="CC63" i="3"/>
  <c r="BI63" i="3"/>
  <c r="AS63" i="3"/>
  <c r="AC63" i="3"/>
  <c r="M63" i="3"/>
  <c r="DQ62" i="3"/>
  <c r="CW62" i="3"/>
  <c r="CG62" i="3"/>
  <c r="BM62" i="3"/>
  <c r="AO62" i="3"/>
  <c r="Y62" i="3"/>
  <c r="E62" i="3"/>
  <c r="DM61" i="3"/>
  <c r="CW61" i="3"/>
  <c r="CC61" i="3"/>
  <c r="BM61" i="3"/>
  <c r="AS61" i="3"/>
  <c r="AC61" i="3"/>
  <c r="I61" i="3"/>
  <c r="DM60" i="3"/>
  <c r="CW60" i="3"/>
  <c r="CC60" i="3"/>
  <c r="BE60" i="3"/>
  <c r="AO60" i="3"/>
  <c r="Y60" i="3"/>
  <c r="E60" i="3"/>
  <c r="DI59" i="3"/>
  <c r="CS59" i="3"/>
  <c r="BY59" i="3"/>
  <c r="BI59" i="3"/>
  <c r="AO59" i="3"/>
  <c r="U59" i="3"/>
  <c r="DY58" i="3"/>
  <c r="DI58" i="3"/>
  <c r="CS58" i="3"/>
  <c r="BY58" i="3"/>
  <c r="AW58" i="3"/>
  <c r="DY57" i="3"/>
  <c r="CS57" i="3"/>
  <c r="AG57" i="3"/>
  <c r="DI56" i="3"/>
  <c r="BM56" i="3"/>
  <c r="Q56" i="3"/>
  <c r="CS55" i="3"/>
  <c r="DY54" i="3"/>
  <c r="AG54" i="3"/>
  <c r="CS53" i="3"/>
  <c r="AG53" i="3"/>
  <c r="DI52" i="3"/>
  <c r="CC52" i="3"/>
  <c r="AG52" i="3"/>
  <c r="CS51" i="3"/>
  <c r="AW51" i="3"/>
  <c r="DY50" i="3"/>
  <c r="BM50" i="3"/>
  <c r="AG50" i="3"/>
  <c r="CS49" i="3"/>
  <c r="BM49" i="3"/>
  <c r="Q49" i="3"/>
  <c r="CS48" i="3"/>
  <c r="AG48" i="3"/>
  <c r="DI47" i="3"/>
  <c r="BM47" i="3"/>
  <c r="Q47" i="3"/>
  <c r="CS46" i="3"/>
  <c r="AW46" i="3"/>
  <c r="DY45" i="3"/>
  <c r="DI45" i="3"/>
  <c r="BM44" i="3"/>
  <c r="DY43" i="3"/>
  <c r="CC43" i="3"/>
  <c r="AG43" i="3"/>
  <c r="BM42" i="3"/>
  <c r="Q42" i="3"/>
  <c r="CS41" i="3"/>
  <c r="BM41" i="3"/>
  <c r="DY40" i="3"/>
  <c r="CC40" i="3"/>
  <c r="AW40" i="3"/>
  <c r="DI39" i="3"/>
  <c r="BM39" i="3"/>
  <c r="DY38" i="3"/>
  <c r="CS38" i="3"/>
  <c r="AW38" i="3"/>
  <c r="Q38" i="3"/>
  <c r="DI37" i="3"/>
  <c r="CS36" i="3"/>
  <c r="AG36" i="3"/>
  <c r="DI35" i="3"/>
  <c r="AW35" i="3"/>
  <c r="DY34" i="3"/>
  <c r="CC34" i="3"/>
  <c r="Q34" i="3"/>
  <c r="DI33" i="3"/>
  <c r="CC33" i="3"/>
  <c r="AW33" i="3"/>
  <c r="Q33" i="3"/>
  <c r="CC32" i="3"/>
  <c r="Q32" i="3"/>
  <c r="CS31" i="3"/>
  <c r="AW31" i="3"/>
  <c r="Q31" i="3"/>
  <c r="CC30" i="3"/>
  <c r="CC29" i="3"/>
  <c r="Q29" i="3"/>
  <c r="AW28" i="3"/>
  <c r="DY27" i="3"/>
  <c r="CS27" i="3"/>
  <c r="AG27" i="3"/>
  <c r="AW26" i="3"/>
  <c r="DY25" i="3"/>
  <c r="CC25" i="3"/>
  <c r="AG25" i="3"/>
  <c r="DI24" i="3"/>
  <c r="BM24" i="3"/>
  <c r="Q24" i="3"/>
  <c r="AW23" i="3"/>
  <c r="CC22" i="3"/>
  <c r="AG22" i="3"/>
  <c r="DI21" i="3"/>
  <c r="BM21" i="3"/>
  <c r="AG21" i="3"/>
  <c r="DI20" i="3"/>
  <c r="AW20" i="3"/>
  <c r="DY19" i="3"/>
  <c r="CS19" i="3"/>
  <c r="AW19" i="3"/>
  <c r="DY18" i="3"/>
  <c r="BM18" i="3"/>
  <c r="Q18" i="3"/>
  <c r="CC17" i="3"/>
  <c r="AG16" i="3"/>
  <c r="DI15" i="3"/>
  <c r="AW15" i="3"/>
  <c r="DY14" i="3"/>
  <c r="AW14" i="3"/>
  <c r="DI13" i="3"/>
  <c r="BM13" i="3"/>
  <c r="AG13" i="3"/>
  <c r="DI12" i="3"/>
  <c r="BM12" i="3"/>
  <c r="Q12" i="3"/>
  <c r="AW10" i="3"/>
  <c r="CC9" i="3"/>
  <c r="BM8" i="3"/>
  <c r="DY7" i="3"/>
  <c r="CO7" i="3"/>
  <c r="BE7" i="3"/>
  <c r="BE6" i="3"/>
  <c r="AC6" i="3"/>
  <c r="DY5" i="3"/>
  <c r="BK58" i="6"/>
  <c r="BL58" i="3" s="1"/>
  <c r="BG58" i="6"/>
  <c r="BH58" i="3" s="1"/>
  <c r="BC58" i="6"/>
  <c r="BD58" i="3" s="1"/>
  <c r="AY58" i="6"/>
  <c r="AZ58" i="3" s="1"/>
  <c r="AU58" i="6"/>
  <c r="AV58" i="3" s="1"/>
  <c r="AQ58" i="6"/>
  <c r="AR58" i="3" s="1"/>
  <c r="AM58" i="6"/>
  <c r="AN58" i="3" s="1"/>
  <c r="AI58" i="6"/>
  <c r="AJ58" i="3" s="1"/>
  <c r="AE58" i="6"/>
  <c r="AF58" i="3" s="1"/>
  <c r="AA58" i="6"/>
  <c r="AB58" i="3" s="1"/>
  <c r="W58" i="6"/>
  <c r="X58" i="3" s="1"/>
  <c r="S58" i="6"/>
  <c r="T58" i="3" s="1"/>
  <c r="O58" i="6"/>
  <c r="P58" i="3" s="1"/>
  <c r="K58" i="6"/>
  <c r="L58" i="3" s="1"/>
  <c r="G58" i="6"/>
  <c r="H58" i="3" s="1"/>
  <c r="C58" i="6"/>
  <c r="D58" i="3" s="1"/>
  <c r="DW57" i="6"/>
  <c r="DX57" i="3" s="1"/>
  <c r="DS57" i="6"/>
  <c r="DT57" i="3" s="1"/>
  <c r="DO57" i="6"/>
  <c r="DP57" i="3" s="1"/>
  <c r="DK57" i="6"/>
  <c r="DL57" i="3" s="1"/>
  <c r="DG57" i="6"/>
  <c r="DH57" i="3" s="1"/>
  <c r="DC57" i="6"/>
  <c r="DD57" i="3" s="1"/>
  <c r="CY57" i="6"/>
  <c r="CZ57" i="3" s="1"/>
  <c r="CU57" i="6"/>
  <c r="CV57" i="3" s="1"/>
  <c r="CQ57" i="6"/>
  <c r="CR57" i="3" s="1"/>
  <c r="CM57" i="6"/>
  <c r="CN57" i="3" s="1"/>
  <c r="CI57" i="6"/>
  <c r="CJ57" i="3" s="1"/>
  <c r="CE57" i="6"/>
  <c r="CF57" i="3" s="1"/>
  <c r="CA57" i="6"/>
  <c r="CB57" i="3" s="1"/>
  <c r="BW57" i="6"/>
  <c r="BX57" i="3" s="1"/>
  <c r="BS57" i="6"/>
  <c r="BT57" i="3" s="1"/>
  <c r="BO57" i="6"/>
  <c r="BP57" i="3" s="1"/>
  <c r="BK57" i="6"/>
  <c r="BL57" i="3" s="1"/>
  <c r="BG57" i="6"/>
  <c r="BH57" i="3" s="1"/>
  <c r="BC57" i="6"/>
  <c r="BD57" i="3" s="1"/>
  <c r="AY57" i="6"/>
  <c r="AZ57" i="3" s="1"/>
  <c r="AU57" i="6"/>
  <c r="AV57" i="3" s="1"/>
  <c r="AQ57" i="6"/>
  <c r="AR57" i="3" s="1"/>
  <c r="AM57" i="6"/>
  <c r="AN57" i="3" s="1"/>
  <c r="AI57" i="6"/>
  <c r="AJ57" i="3" s="1"/>
  <c r="AE57" i="6"/>
  <c r="AF57" i="3" s="1"/>
  <c r="AA57" i="6"/>
  <c r="AB57" i="3" s="1"/>
  <c r="W57" i="6"/>
  <c r="X57" i="3" s="1"/>
  <c r="S57" i="6"/>
  <c r="T57" i="3" s="1"/>
  <c r="O57" i="6"/>
  <c r="P57" i="3" s="1"/>
  <c r="K57" i="6"/>
  <c r="L57" i="3" s="1"/>
  <c r="G57" i="6"/>
  <c r="H57" i="3" s="1"/>
  <c r="C57" i="6"/>
  <c r="D57" i="3" s="1"/>
  <c r="DW56" i="6"/>
  <c r="DX56" i="3" s="1"/>
  <c r="DS56" i="6"/>
  <c r="DT56" i="3" s="1"/>
  <c r="DO56" i="6"/>
  <c r="DP56" i="3" s="1"/>
  <c r="DK56" i="6"/>
  <c r="DL56" i="3" s="1"/>
  <c r="DG56" i="6"/>
  <c r="DH56" i="3" s="1"/>
  <c r="DC56" i="6"/>
  <c r="DD56" i="3" s="1"/>
  <c r="CY56" i="6"/>
  <c r="CZ56" i="3" s="1"/>
  <c r="CU56" i="6"/>
  <c r="CV56" i="3" s="1"/>
  <c r="CQ56" i="6"/>
  <c r="CR56" i="3" s="1"/>
  <c r="CM56" i="6"/>
  <c r="CN56" i="3" s="1"/>
  <c r="CI56" i="6"/>
  <c r="CJ56" i="3" s="1"/>
  <c r="CE56" i="6"/>
  <c r="CF56" i="3" s="1"/>
  <c r="CA56" i="6"/>
  <c r="CB56" i="3" s="1"/>
  <c r="BW56" i="6"/>
  <c r="BX56" i="3" s="1"/>
  <c r="BS56" i="6"/>
  <c r="BT56" i="3" s="1"/>
  <c r="BO56" i="6"/>
  <c r="BP56" i="3" s="1"/>
  <c r="BK56" i="6"/>
  <c r="BL56" i="3" s="1"/>
  <c r="BG56" i="6"/>
  <c r="BH56" i="3" s="1"/>
  <c r="BC56" i="6"/>
  <c r="BD56" i="3" s="1"/>
  <c r="AY56" i="6"/>
  <c r="AZ56" i="3" s="1"/>
  <c r="AU56" i="6"/>
  <c r="AV56" i="3" s="1"/>
  <c r="AQ56" i="6"/>
  <c r="AR56" i="3" s="1"/>
  <c r="AM56" i="6"/>
  <c r="AN56" i="3" s="1"/>
  <c r="AI56" i="6"/>
  <c r="AJ56" i="3" s="1"/>
  <c r="AE56" i="6"/>
  <c r="AF56" i="3" s="1"/>
  <c r="AA56" i="6"/>
  <c r="AB56" i="3" s="1"/>
  <c r="W56" i="6"/>
  <c r="X56" i="3" s="1"/>
  <c r="S56" i="6"/>
  <c r="T56" i="3" s="1"/>
  <c r="O56" i="6"/>
  <c r="P56" i="3" s="1"/>
  <c r="K56" i="6"/>
  <c r="L56" i="3" s="1"/>
  <c r="G56" i="6"/>
  <c r="H56" i="3" s="1"/>
  <c r="C56" i="6"/>
  <c r="D56" i="3" s="1"/>
  <c r="DW55" i="6"/>
  <c r="DX55" i="3" s="1"/>
  <c r="DS55" i="6"/>
  <c r="DT55" i="3" s="1"/>
  <c r="DO55" i="6"/>
  <c r="DP55" i="3" s="1"/>
  <c r="DK55" i="6"/>
  <c r="DL55" i="3" s="1"/>
  <c r="DG55" i="6"/>
  <c r="DH55" i="3" s="1"/>
  <c r="DC55" i="6"/>
  <c r="DD55" i="3" s="1"/>
  <c r="CY55" i="6"/>
  <c r="CZ55" i="3" s="1"/>
  <c r="CU55" i="6"/>
  <c r="CV55" i="3" s="1"/>
  <c r="CQ55" i="6"/>
  <c r="CR55" i="3" s="1"/>
  <c r="CM55" i="6"/>
  <c r="CN55" i="3" s="1"/>
  <c r="CI55" i="6"/>
  <c r="CJ55" i="3" s="1"/>
  <c r="CE55" i="6"/>
  <c r="CF55" i="3" s="1"/>
  <c r="CA55" i="6"/>
  <c r="CB55" i="3" s="1"/>
  <c r="BW55" i="6"/>
  <c r="BX55" i="3" s="1"/>
  <c r="BS55" i="6"/>
  <c r="BT55" i="3" s="1"/>
  <c r="BO55" i="6"/>
  <c r="BP55" i="3" s="1"/>
  <c r="BK55" i="6"/>
  <c r="BL55" i="3" s="1"/>
  <c r="BG55" i="6"/>
  <c r="BH55" i="3" s="1"/>
  <c r="BC55" i="6"/>
  <c r="BD55" i="3" s="1"/>
  <c r="AY55" i="6"/>
  <c r="AZ55" i="3" s="1"/>
  <c r="AU55" i="6"/>
  <c r="AV55" i="3" s="1"/>
  <c r="AQ55" i="6"/>
  <c r="AR55" i="3" s="1"/>
  <c r="AM55" i="6"/>
  <c r="AN55" i="3" s="1"/>
  <c r="AI55" i="6"/>
  <c r="AJ55" i="3" s="1"/>
  <c r="AE55" i="6"/>
  <c r="AF55" i="3" s="1"/>
  <c r="AA55" i="6"/>
  <c r="AB55" i="3" s="1"/>
  <c r="W55" i="6"/>
  <c r="X55" i="3" s="1"/>
  <c r="S55" i="6"/>
  <c r="T55" i="3" s="1"/>
  <c r="O55" i="6"/>
  <c r="P55" i="3" s="1"/>
  <c r="K55" i="6"/>
  <c r="L55" i="3" s="1"/>
  <c r="G55" i="6"/>
  <c r="H55" i="3" s="1"/>
  <c r="C55" i="6"/>
  <c r="D55" i="3" s="1"/>
  <c r="DW54" i="6"/>
  <c r="DX54" i="3" s="1"/>
  <c r="DS54" i="6"/>
  <c r="DT54" i="3" s="1"/>
  <c r="DO54" i="6"/>
  <c r="DP54" i="3" s="1"/>
  <c r="DK54" i="6"/>
  <c r="DL54" i="3" s="1"/>
  <c r="DG54" i="6"/>
  <c r="DH54" i="3" s="1"/>
  <c r="DC54" i="6"/>
  <c r="DD54" i="3" s="1"/>
  <c r="CY54" i="6"/>
  <c r="CZ54" i="3" s="1"/>
  <c r="CU54" i="6"/>
  <c r="CV54" i="3" s="1"/>
  <c r="CQ54" i="6"/>
  <c r="CR54" i="3" s="1"/>
  <c r="CM54" i="6"/>
  <c r="CN54" i="3" s="1"/>
  <c r="CI54" i="6"/>
  <c r="CJ54" i="3" s="1"/>
  <c r="CE54" i="6"/>
  <c r="CF54" i="3" s="1"/>
  <c r="CA54" i="6"/>
  <c r="CB54" i="3" s="1"/>
  <c r="BW54" i="6"/>
  <c r="BX54" i="3" s="1"/>
  <c r="BS54" i="6"/>
  <c r="BT54" i="3" s="1"/>
  <c r="BO54" i="6"/>
  <c r="BP54" i="3" s="1"/>
  <c r="BK54" i="6"/>
  <c r="BL54" i="3" s="1"/>
  <c r="BG54" i="6"/>
  <c r="BH54" i="3" s="1"/>
  <c r="BC54" i="6"/>
  <c r="BD54" i="3" s="1"/>
  <c r="AY54" i="6"/>
  <c r="AZ54" i="3" s="1"/>
  <c r="AU54" i="6"/>
  <c r="AV54" i="3" s="1"/>
  <c r="AQ54" i="6"/>
  <c r="AR54" i="3" s="1"/>
  <c r="AM54" i="6"/>
  <c r="AN54" i="3" s="1"/>
  <c r="AI54" i="6"/>
  <c r="AJ54" i="3" s="1"/>
  <c r="AE54" i="6"/>
  <c r="AF54" i="3" s="1"/>
  <c r="AA54" i="6"/>
  <c r="AB54" i="3" s="1"/>
  <c r="W54" i="6"/>
  <c r="X54" i="3" s="1"/>
  <c r="S54" i="6"/>
  <c r="T54" i="3" s="1"/>
  <c r="O54" i="6"/>
  <c r="P54" i="3" s="1"/>
  <c r="K54" i="6"/>
  <c r="L54" i="3" s="1"/>
  <c r="G54" i="6"/>
  <c r="H54" i="3" s="1"/>
  <c r="C54" i="6"/>
  <c r="D54" i="3" s="1"/>
  <c r="DW53" i="6"/>
  <c r="DX53" i="3" s="1"/>
  <c r="DS53" i="6"/>
  <c r="DT53" i="3" s="1"/>
  <c r="DO53" i="6"/>
  <c r="DP53" i="3" s="1"/>
  <c r="DK53" i="6"/>
  <c r="DL53" i="3" s="1"/>
  <c r="DG53" i="6"/>
  <c r="DH53" i="3" s="1"/>
  <c r="DC53" i="6"/>
  <c r="DD53" i="3" s="1"/>
  <c r="CY53" i="6"/>
  <c r="CZ53" i="3" s="1"/>
  <c r="CU53" i="6"/>
  <c r="CV53" i="3" s="1"/>
  <c r="CQ53" i="6"/>
  <c r="CR53" i="3" s="1"/>
  <c r="CM53" i="6"/>
  <c r="CN53" i="3" s="1"/>
  <c r="CI53" i="6"/>
  <c r="CJ53" i="3" s="1"/>
  <c r="CE53" i="6"/>
  <c r="CF53" i="3" s="1"/>
  <c r="CA53" i="6"/>
  <c r="CB53" i="3" s="1"/>
  <c r="BW53" i="6"/>
  <c r="BX53" i="3" s="1"/>
  <c r="BS53" i="6"/>
  <c r="BT53" i="3" s="1"/>
  <c r="BO53" i="6"/>
  <c r="BP53" i="3" s="1"/>
  <c r="BK53" i="6"/>
  <c r="BL53" i="3" s="1"/>
  <c r="BG53" i="6"/>
  <c r="BH53" i="3" s="1"/>
  <c r="BC53" i="6"/>
  <c r="BD53" i="3" s="1"/>
  <c r="AY53" i="6"/>
  <c r="AZ53" i="3" s="1"/>
  <c r="AU53" i="6"/>
  <c r="AV53" i="3" s="1"/>
  <c r="AQ53" i="6"/>
  <c r="AR53" i="3" s="1"/>
  <c r="AM53" i="6"/>
  <c r="AN53" i="3" s="1"/>
  <c r="AI53" i="6"/>
  <c r="AJ53" i="3" s="1"/>
  <c r="AE53" i="6"/>
  <c r="AF53" i="3" s="1"/>
  <c r="AA53" i="6"/>
  <c r="AB53" i="3" s="1"/>
  <c r="W53" i="6"/>
  <c r="X53" i="3" s="1"/>
  <c r="S53" i="6"/>
  <c r="T53" i="3" s="1"/>
  <c r="O53" i="6"/>
  <c r="P53" i="3" s="1"/>
  <c r="K53" i="6"/>
  <c r="L53" i="3" s="1"/>
  <c r="G53" i="6"/>
  <c r="H53" i="3" s="1"/>
  <c r="C53" i="6"/>
  <c r="D53" i="3" s="1"/>
  <c r="DW52" i="6"/>
  <c r="DX52" i="3" s="1"/>
  <c r="DS52" i="6"/>
  <c r="DT52" i="3" s="1"/>
  <c r="DO52" i="6"/>
  <c r="DP52" i="3" s="1"/>
  <c r="DK52" i="6"/>
  <c r="DL52" i="3" s="1"/>
  <c r="DG52" i="6"/>
  <c r="DH52" i="3" s="1"/>
  <c r="DC52" i="6"/>
  <c r="DD52" i="3" s="1"/>
  <c r="CY52" i="6"/>
  <c r="CZ52" i="3" s="1"/>
  <c r="CU52" i="6"/>
  <c r="CV52" i="3" s="1"/>
  <c r="CQ52" i="6"/>
  <c r="CR52" i="3" s="1"/>
  <c r="CM52" i="6"/>
  <c r="CN52" i="3" s="1"/>
  <c r="CI52" i="6"/>
  <c r="CJ52" i="3" s="1"/>
  <c r="CE52" i="6"/>
  <c r="CF52" i="3" s="1"/>
  <c r="CA52" i="6"/>
  <c r="CB52" i="3" s="1"/>
  <c r="BW52" i="6"/>
  <c r="BX52" i="3" s="1"/>
  <c r="BS52" i="6"/>
  <c r="BT52" i="3" s="1"/>
  <c r="BO52" i="6"/>
  <c r="BP52" i="3" s="1"/>
  <c r="BK52" i="6"/>
  <c r="BL52" i="3" s="1"/>
  <c r="BG52" i="6"/>
  <c r="BH52" i="3" s="1"/>
  <c r="BC52" i="6"/>
  <c r="BD52" i="3" s="1"/>
  <c r="AY52" i="6"/>
  <c r="AZ52" i="3" s="1"/>
  <c r="AU52" i="6"/>
  <c r="AV52" i="3" s="1"/>
  <c r="AQ52" i="6"/>
  <c r="AR52" i="3" s="1"/>
  <c r="AM52" i="6"/>
  <c r="AN52" i="3" s="1"/>
  <c r="AI52" i="6"/>
  <c r="AJ52" i="3" s="1"/>
  <c r="AE52" i="6"/>
  <c r="AF52" i="3" s="1"/>
  <c r="AA52" i="6"/>
  <c r="AB52" i="3" s="1"/>
  <c r="W52" i="6"/>
  <c r="X52" i="3" s="1"/>
  <c r="S52" i="6"/>
  <c r="T52" i="3" s="1"/>
  <c r="O52" i="6"/>
  <c r="P52" i="3" s="1"/>
  <c r="K52" i="6"/>
  <c r="L52" i="3" s="1"/>
  <c r="G52" i="6"/>
  <c r="H52" i="3" s="1"/>
  <c r="C52" i="6"/>
  <c r="D52" i="3" s="1"/>
  <c r="DW51" i="6"/>
  <c r="DX51" i="3" s="1"/>
  <c r="DS51" i="6"/>
  <c r="DT51" i="3" s="1"/>
  <c r="DO51" i="6"/>
  <c r="DP51" i="3" s="1"/>
  <c r="DK51" i="6"/>
  <c r="DL51" i="3" s="1"/>
  <c r="DG51" i="6"/>
  <c r="DH51" i="3" s="1"/>
  <c r="DC51" i="6"/>
  <c r="DD51" i="3" s="1"/>
  <c r="CY51" i="6"/>
  <c r="CZ51" i="3" s="1"/>
  <c r="CU51" i="6"/>
  <c r="CV51" i="3" s="1"/>
  <c r="CQ51" i="6"/>
  <c r="CR51" i="3" s="1"/>
  <c r="CM51" i="6"/>
  <c r="CN51" i="3" s="1"/>
  <c r="CI51" i="6"/>
  <c r="CJ51" i="3" s="1"/>
  <c r="CE51" i="6"/>
  <c r="CF51" i="3" s="1"/>
  <c r="CA51" i="6"/>
  <c r="CB51" i="3" s="1"/>
  <c r="BW51" i="6"/>
  <c r="BX51" i="3" s="1"/>
  <c r="BS51" i="6"/>
  <c r="BT51" i="3" s="1"/>
  <c r="BO51" i="6"/>
  <c r="BP51" i="3" s="1"/>
  <c r="BK51" i="6"/>
  <c r="BL51" i="3" s="1"/>
  <c r="BG51" i="6"/>
  <c r="BH51" i="3" s="1"/>
  <c r="BC51" i="6"/>
  <c r="BD51" i="3" s="1"/>
  <c r="AY51" i="6"/>
  <c r="AZ51" i="3" s="1"/>
  <c r="AU51" i="6"/>
  <c r="AV51" i="3" s="1"/>
  <c r="AQ51" i="6"/>
  <c r="AR51" i="3" s="1"/>
  <c r="AM51" i="6"/>
  <c r="AN51" i="3" s="1"/>
  <c r="AI51" i="6"/>
  <c r="AJ51" i="3" s="1"/>
  <c r="AE51" i="6"/>
  <c r="AF51" i="3" s="1"/>
  <c r="AA51" i="6"/>
  <c r="AB51" i="3" s="1"/>
  <c r="W51" i="6"/>
  <c r="X51" i="3" s="1"/>
  <c r="S51" i="6"/>
  <c r="T51" i="3" s="1"/>
  <c r="O51" i="6"/>
  <c r="P51" i="3" s="1"/>
  <c r="K51" i="6"/>
  <c r="L51" i="3" s="1"/>
  <c r="G51" i="6"/>
  <c r="H51" i="3" s="1"/>
  <c r="C51" i="6"/>
  <c r="D51" i="3" s="1"/>
  <c r="DW50" i="6"/>
  <c r="DX50" i="3" s="1"/>
  <c r="DS50" i="6"/>
  <c r="DT50" i="3" s="1"/>
  <c r="DO50" i="6"/>
  <c r="DP50" i="3" s="1"/>
  <c r="DK50" i="6"/>
  <c r="DL50" i="3" s="1"/>
  <c r="DG50" i="6"/>
  <c r="DH50" i="3" s="1"/>
  <c r="DC50" i="6"/>
  <c r="DD50" i="3" s="1"/>
  <c r="CY50" i="6"/>
  <c r="CZ50" i="3" s="1"/>
  <c r="CU50" i="6"/>
  <c r="CV50" i="3" s="1"/>
  <c r="CQ50" i="6"/>
  <c r="CR50" i="3" s="1"/>
  <c r="CM50" i="6"/>
  <c r="CN50" i="3" s="1"/>
  <c r="CI50" i="6"/>
  <c r="CJ50" i="3" s="1"/>
  <c r="CE50" i="6"/>
  <c r="CF50" i="3" s="1"/>
  <c r="CA50" i="6"/>
  <c r="CB50" i="3" s="1"/>
  <c r="BW50" i="6"/>
  <c r="BX50" i="3" s="1"/>
  <c r="BS50" i="6"/>
  <c r="BT50" i="3" s="1"/>
  <c r="BO50" i="6"/>
  <c r="BP50" i="3" s="1"/>
  <c r="BK50" i="6"/>
  <c r="BL50" i="3" s="1"/>
  <c r="BG50" i="6"/>
  <c r="BH50" i="3" s="1"/>
  <c r="BC50" i="6"/>
  <c r="BD50" i="3" s="1"/>
  <c r="AY50" i="6"/>
  <c r="AZ50" i="3" s="1"/>
  <c r="AU50" i="6"/>
  <c r="AV50" i="3" s="1"/>
  <c r="AQ50" i="6"/>
  <c r="AR50" i="3" s="1"/>
  <c r="AM50" i="6"/>
  <c r="AN50" i="3" s="1"/>
  <c r="AI50" i="6"/>
  <c r="AJ50" i="3" s="1"/>
  <c r="AE50" i="6"/>
  <c r="AF50" i="3" s="1"/>
  <c r="AA50" i="6"/>
  <c r="AB50" i="3" s="1"/>
  <c r="W50" i="6"/>
  <c r="X50" i="3" s="1"/>
  <c r="S50" i="6"/>
  <c r="T50" i="3" s="1"/>
  <c r="O50" i="6"/>
  <c r="P50" i="3" s="1"/>
  <c r="K50" i="6"/>
  <c r="L50" i="3" s="1"/>
  <c r="G50" i="6"/>
  <c r="H50" i="3" s="1"/>
  <c r="C50" i="6"/>
  <c r="D50" i="3" s="1"/>
  <c r="DW49" i="6"/>
  <c r="DX49" i="3" s="1"/>
  <c r="DS49" i="6"/>
  <c r="DT49" i="3" s="1"/>
  <c r="DO49" i="6"/>
  <c r="DP49" i="3" s="1"/>
  <c r="DK49" i="6"/>
  <c r="DL49" i="3" s="1"/>
  <c r="DG49" i="6"/>
  <c r="DH49" i="3" s="1"/>
  <c r="DC49" i="6"/>
  <c r="DD49" i="3" s="1"/>
  <c r="CY49" i="6"/>
  <c r="CZ49" i="3" s="1"/>
  <c r="CU49" i="6"/>
  <c r="CV49" i="3" s="1"/>
  <c r="CQ49" i="6"/>
  <c r="CR49" i="3" s="1"/>
  <c r="CM49" i="6"/>
  <c r="CN49" i="3" s="1"/>
  <c r="CI49" i="6"/>
  <c r="CJ49" i="3" s="1"/>
  <c r="CE49" i="6"/>
  <c r="CF49" i="3" s="1"/>
  <c r="CA49" i="6"/>
  <c r="CB49" i="3" s="1"/>
  <c r="BW49" i="6"/>
  <c r="BX49" i="3" s="1"/>
  <c r="BS49" i="6"/>
  <c r="BT49" i="3" s="1"/>
  <c r="BO49" i="6"/>
  <c r="BP49" i="3" s="1"/>
  <c r="BK49" i="6"/>
  <c r="BL49" i="3" s="1"/>
  <c r="BG49" i="6"/>
  <c r="BH49" i="3" s="1"/>
  <c r="BC49" i="6"/>
  <c r="BD49" i="3" s="1"/>
  <c r="AY49" i="6"/>
  <c r="AZ49" i="3" s="1"/>
  <c r="AU49" i="6"/>
  <c r="AV49" i="3" s="1"/>
  <c r="AQ49" i="6"/>
  <c r="AR49" i="3" s="1"/>
  <c r="AM49" i="6"/>
  <c r="AN49" i="3" s="1"/>
  <c r="AI49" i="6"/>
  <c r="AJ49" i="3" s="1"/>
  <c r="AE49" i="6"/>
  <c r="AF49" i="3" s="1"/>
  <c r="AA49" i="6"/>
  <c r="AB49" i="3" s="1"/>
  <c r="W49" i="6"/>
  <c r="X49" i="3" s="1"/>
  <c r="S49" i="6"/>
  <c r="T49" i="3" s="1"/>
  <c r="O49" i="6"/>
  <c r="P49" i="3" s="1"/>
  <c r="K49" i="6"/>
  <c r="L49" i="3" s="1"/>
  <c r="G49" i="6"/>
  <c r="H49" i="3" s="1"/>
  <c r="C49" i="6"/>
  <c r="D49" i="3" s="1"/>
  <c r="DW48" i="6"/>
  <c r="DX48" i="3" s="1"/>
  <c r="DS48" i="6"/>
  <c r="DT48" i="3" s="1"/>
  <c r="DO48" i="6"/>
  <c r="DP48" i="3" s="1"/>
  <c r="DK48" i="6"/>
  <c r="DL48" i="3" s="1"/>
  <c r="DG48" i="6"/>
  <c r="DH48" i="3" s="1"/>
  <c r="DC48" i="6"/>
  <c r="DD48" i="3" s="1"/>
  <c r="CY48" i="6"/>
  <c r="CZ48" i="3" s="1"/>
  <c r="CU48" i="6"/>
  <c r="CV48" i="3" s="1"/>
  <c r="CQ48" i="6"/>
  <c r="CR48" i="3" s="1"/>
  <c r="CM48" i="6"/>
  <c r="CN48" i="3" s="1"/>
  <c r="CI48" i="6"/>
  <c r="CJ48" i="3" s="1"/>
  <c r="CE48" i="6"/>
  <c r="CF48" i="3" s="1"/>
  <c r="CA48" i="6"/>
  <c r="CB48" i="3" s="1"/>
  <c r="BW48" i="6"/>
  <c r="BX48" i="3" s="1"/>
  <c r="BS48" i="6"/>
  <c r="BT48" i="3" s="1"/>
  <c r="BO48" i="6"/>
  <c r="BP48" i="3" s="1"/>
  <c r="BK48" i="6"/>
  <c r="BL48" i="3" s="1"/>
  <c r="BG48" i="6"/>
  <c r="BH48" i="3" s="1"/>
  <c r="BC48" i="6"/>
  <c r="BD48" i="3" s="1"/>
  <c r="AY48" i="6"/>
  <c r="AZ48" i="3" s="1"/>
  <c r="AU48" i="6"/>
  <c r="AV48" i="3" s="1"/>
  <c r="AQ48" i="6"/>
  <c r="AR48" i="3" s="1"/>
  <c r="AM48" i="6"/>
  <c r="AN48" i="3" s="1"/>
  <c r="AI48" i="6"/>
  <c r="AJ48" i="3" s="1"/>
  <c r="AE48" i="6"/>
  <c r="AF48" i="3" s="1"/>
  <c r="AA48" i="6"/>
  <c r="AB48" i="3" s="1"/>
  <c r="W48" i="6"/>
  <c r="X48" i="3" s="1"/>
  <c r="S48" i="6"/>
  <c r="T48" i="3" s="1"/>
  <c r="O48" i="6"/>
  <c r="P48" i="3" s="1"/>
  <c r="K48" i="6"/>
  <c r="L48" i="3" s="1"/>
  <c r="G48" i="6"/>
  <c r="H48" i="3" s="1"/>
  <c r="C48" i="6"/>
  <c r="D48" i="3" s="1"/>
  <c r="DW47" i="6"/>
  <c r="DX47" i="3" s="1"/>
  <c r="DS47" i="6"/>
  <c r="DT47" i="3" s="1"/>
  <c r="DO47" i="6"/>
  <c r="DP47" i="3" s="1"/>
  <c r="DK47" i="6"/>
  <c r="DL47" i="3" s="1"/>
  <c r="DG47" i="6"/>
  <c r="DH47" i="3" s="1"/>
  <c r="DC47" i="6"/>
  <c r="DD47" i="3" s="1"/>
  <c r="CY47" i="6"/>
  <c r="CZ47" i="3" s="1"/>
  <c r="CU47" i="6"/>
  <c r="CV47" i="3" s="1"/>
  <c r="CQ47" i="6"/>
  <c r="CR47" i="3" s="1"/>
  <c r="CM47" i="6"/>
  <c r="CN47" i="3" s="1"/>
  <c r="CI47" i="6"/>
  <c r="CJ47" i="3" s="1"/>
  <c r="CE47" i="6"/>
  <c r="CF47" i="3" s="1"/>
  <c r="CA47" i="6"/>
  <c r="CB47" i="3" s="1"/>
  <c r="BW47" i="6"/>
  <c r="BX47" i="3" s="1"/>
  <c r="BS47" i="6"/>
  <c r="BT47" i="3" s="1"/>
  <c r="BO47" i="6"/>
  <c r="BP47" i="3" s="1"/>
  <c r="BK47" i="6"/>
  <c r="BL47" i="3" s="1"/>
  <c r="BG47" i="6"/>
  <c r="BH47" i="3" s="1"/>
  <c r="BC47" i="6"/>
  <c r="BD47" i="3" s="1"/>
  <c r="AY47" i="6"/>
  <c r="AZ47" i="3" s="1"/>
  <c r="AU47" i="6"/>
  <c r="AV47" i="3" s="1"/>
  <c r="AQ47" i="6"/>
  <c r="AR47" i="3" s="1"/>
  <c r="AM47" i="6"/>
  <c r="AN47" i="3" s="1"/>
  <c r="AI47" i="6"/>
  <c r="AJ47" i="3" s="1"/>
  <c r="AE47" i="6"/>
  <c r="AF47" i="3" s="1"/>
  <c r="AA47" i="6"/>
  <c r="AB47" i="3" s="1"/>
  <c r="W47" i="6"/>
  <c r="X47" i="3" s="1"/>
  <c r="S47" i="6"/>
  <c r="T47" i="3" s="1"/>
  <c r="O47" i="6"/>
  <c r="P47" i="3" s="1"/>
  <c r="K47" i="6"/>
  <c r="L47" i="3" s="1"/>
  <c r="G47" i="6"/>
  <c r="H47" i="3" s="1"/>
  <c r="C47" i="6"/>
  <c r="D47" i="3" s="1"/>
  <c r="DW46" i="6"/>
  <c r="DX46" i="3" s="1"/>
  <c r="DS46" i="6"/>
  <c r="DT46" i="3" s="1"/>
  <c r="DO46" i="6"/>
  <c r="DP46" i="3" s="1"/>
  <c r="DK46" i="6"/>
  <c r="DL46" i="3" s="1"/>
  <c r="DG46" i="6"/>
  <c r="DH46" i="3" s="1"/>
  <c r="DC46" i="6"/>
  <c r="DD46" i="3" s="1"/>
  <c r="CY46" i="6"/>
  <c r="CZ46" i="3" s="1"/>
  <c r="CU46" i="6"/>
  <c r="CV46" i="3" s="1"/>
  <c r="CQ46" i="6"/>
  <c r="CR46" i="3" s="1"/>
  <c r="CM46" i="6"/>
  <c r="CN46" i="3" s="1"/>
  <c r="CI46" i="6"/>
  <c r="CJ46" i="3" s="1"/>
  <c r="CE46" i="6"/>
  <c r="CF46" i="3" s="1"/>
  <c r="CA46" i="6"/>
  <c r="CB46" i="3" s="1"/>
  <c r="BW46" i="6"/>
  <c r="BX46" i="3" s="1"/>
  <c r="BS46" i="6"/>
  <c r="BT46" i="3" s="1"/>
  <c r="BO46" i="6"/>
  <c r="BP46" i="3" s="1"/>
  <c r="BK46" i="6"/>
  <c r="BL46" i="3" s="1"/>
  <c r="BG46" i="6"/>
  <c r="BH46" i="3" s="1"/>
  <c r="BC46" i="6"/>
  <c r="BD46" i="3" s="1"/>
  <c r="AY46" i="6"/>
  <c r="AZ46" i="3" s="1"/>
  <c r="AU46" i="6"/>
  <c r="AV46" i="3" s="1"/>
  <c r="AQ46" i="6"/>
  <c r="AR46" i="3" s="1"/>
  <c r="AM46" i="6"/>
  <c r="AN46" i="3" s="1"/>
  <c r="AI46" i="6"/>
  <c r="AJ46" i="3" s="1"/>
  <c r="AE46" i="6"/>
  <c r="AF46" i="3" s="1"/>
  <c r="AA46" i="6"/>
  <c r="AB46" i="3" s="1"/>
  <c r="W46" i="6"/>
  <c r="X46" i="3" s="1"/>
  <c r="S46" i="6"/>
  <c r="T46" i="3" s="1"/>
  <c r="O46" i="6"/>
  <c r="P46" i="3" s="1"/>
  <c r="K46" i="6"/>
  <c r="L46" i="3" s="1"/>
  <c r="G46" i="6"/>
  <c r="H46" i="3" s="1"/>
  <c r="C46" i="6"/>
  <c r="D46" i="3" s="1"/>
  <c r="DW45" i="6"/>
  <c r="DX45" i="3" s="1"/>
  <c r="DS45" i="6"/>
  <c r="DT45" i="3" s="1"/>
  <c r="DO45" i="6"/>
  <c r="DP45" i="3" s="1"/>
  <c r="DK45" i="6"/>
  <c r="DL45" i="3" s="1"/>
  <c r="DG45" i="6"/>
  <c r="DH45" i="3" s="1"/>
  <c r="DC45" i="6"/>
  <c r="DD45" i="3" s="1"/>
  <c r="CY45" i="6"/>
  <c r="CZ45" i="3" s="1"/>
  <c r="CU45" i="6"/>
  <c r="CV45" i="3" s="1"/>
  <c r="CQ45" i="6"/>
  <c r="CR45" i="3" s="1"/>
  <c r="CM45" i="6"/>
  <c r="CN45" i="3" s="1"/>
  <c r="CI45" i="6"/>
  <c r="CJ45" i="3" s="1"/>
  <c r="CE45" i="6"/>
  <c r="CF45" i="3" s="1"/>
  <c r="CA45" i="6"/>
  <c r="CB45" i="3" s="1"/>
  <c r="BW45" i="6"/>
  <c r="BX45" i="3" s="1"/>
  <c r="BS45" i="6"/>
  <c r="BT45" i="3" s="1"/>
  <c r="BO45" i="6"/>
  <c r="BP45" i="3" s="1"/>
  <c r="BK45" i="6"/>
  <c r="BL45" i="3" s="1"/>
  <c r="BG45" i="6"/>
  <c r="BH45" i="3" s="1"/>
  <c r="BC45" i="6"/>
  <c r="BD45" i="3" s="1"/>
  <c r="AY45" i="6"/>
  <c r="AZ45" i="3" s="1"/>
  <c r="AU45" i="6"/>
  <c r="AV45" i="3" s="1"/>
  <c r="AQ45" i="6"/>
  <c r="AR45" i="3" s="1"/>
  <c r="AM45" i="6"/>
  <c r="AN45" i="3" s="1"/>
  <c r="AI45" i="6"/>
  <c r="AJ45" i="3" s="1"/>
  <c r="AE45" i="6"/>
  <c r="AF45" i="3" s="1"/>
  <c r="AA45" i="6"/>
  <c r="AB45" i="3" s="1"/>
  <c r="W45" i="6"/>
  <c r="X45" i="3" s="1"/>
  <c r="S45" i="6"/>
  <c r="T45" i="3" s="1"/>
  <c r="O45" i="6"/>
  <c r="P45" i="3" s="1"/>
  <c r="K45" i="6"/>
  <c r="L45" i="3" s="1"/>
  <c r="G45" i="6"/>
  <c r="H45" i="3" s="1"/>
  <c r="C45" i="6"/>
  <c r="D45" i="3" s="1"/>
  <c r="DW44" i="6"/>
  <c r="DX44" i="3" s="1"/>
  <c r="DS44" i="6"/>
  <c r="DT44" i="3" s="1"/>
  <c r="DO44" i="6"/>
  <c r="DP44" i="3" s="1"/>
  <c r="DK44" i="6"/>
  <c r="DL44" i="3" s="1"/>
  <c r="DG44" i="6"/>
  <c r="DH44" i="3" s="1"/>
  <c r="DC44" i="6"/>
  <c r="DD44" i="3" s="1"/>
  <c r="CY44" i="6"/>
  <c r="CZ44" i="3" s="1"/>
  <c r="CU44" i="6"/>
  <c r="CV44" i="3" s="1"/>
  <c r="CQ44" i="6"/>
  <c r="CR44" i="3" s="1"/>
  <c r="CM44" i="6"/>
  <c r="CN44" i="3" s="1"/>
  <c r="CI44" i="6"/>
  <c r="CJ44" i="3" s="1"/>
  <c r="CE44" i="6"/>
  <c r="CF44" i="3" s="1"/>
  <c r="CA44" i="6"/>
  <c r="CB44" i="3" s="1"/>
  <c r="BW44" i="6"/>
  <c r="BX44" i="3" s="1"/>
  <c r="BS44" i="6"/>
  <c r="BT44" i="3" s="1"/>
  <c r="BO44" i="6"/>
  <c r="BP44" i="3" s="1"/>
  <c r="BK44" i="6"/>
  <c r="BL44" i="3" s="1"/>
  <c r="BG44" i="6"/>
  <c r="BH44" i="3" s="1"/>
  <c r="BC44" i="6"/>
  <c r="BD44" i="3" s="1"/>
  <c r="AY44" i="6"/>
  <c r="AZ44" i="3" s="1"/>
  <c r="AU44" i="6"/>
  <c r="AV44" i="3" s="1"/>
  <c r="AQ44" i="6"/>
  <c r="AR44" i="3" s="1"/>
  <c r="AM44" i="6"/>
  <c r="AN44" i="3" s="1"/>
  <c r="AI44" i="6"/>
  <c r="AJ44" i="3" s="1"/>
  <c r="AE44" i="6"/>
  <c r="AF44" i="3" s="1"/>
  <c r="AA44" i="6"/>
  <c r="AB44" i="3" s="1"/>
  <c r="W44" i="6"/>
  <c r="X44" i="3" s="1"/>
  <c r="S44" i="6"/>
  <c r="T44" i="3" s="1"/>
  <c r="O44" i="6"/>
  <c r="P44" i="3" s="1"/>
  <c r="K44" i="6"/>
  <c r="L44" i="3" s="1"/>
  <c r="G44" i="6"/>
  <c r="H44" i="3" s="1"/>
  <c r="C44" i="6"/>
  <c r="D44" i="3" s="1"/>
  <c r="DW43" i="6"/>
  <c r="DX43" i="3" s="1"/>
  <c r="DS43" i="6"/>
  <c r="DT43" i="3" s="1"/>
  <c r="DO43" i="6"/>
  <c r="DP43" i="3" s="1"/>
  <c r="DK43" i="6"/>
  <c r="DL43" i="3" s="1"/>
  <c r="DG43" i="6"/>
  <c r="DH43" i="3" s="1"/>
  <c r="DC43" i="6"/>
  <c r="DD43" i="3" s="1"/>
  <c r="CY43" i="6"/>
  <c r="CZ43" i="3" s="1"/>
  <c r="CU43" i="6"/>
  <c r="CV43" i="3" s="1"/>
  <c r="CQ43" i="6"/>
  <c r="CR43" i="3" s="1"/>
  <c r="CM43" i="6"/>
  <c r="CN43" i="3" s="1"/>
  <c r="CI43" i="6"/>
  <c r="CJ43" i="3" s="1"/>
  <c r="CE43" i="6"/>
  <c r="CF43" i="3" s="1"/>
  <c r="CA43" i="6"/>
  <c r="CB43" i="3" s="1"/>
  <c r="BW43" i="6"/>
  <c r="BX43" i="3" s="1"/>
  <c r="BS43" i="6"/>
  <c r="BT43" i="3" s="1"/>
  <c r="BO43" i="6"/>
  <c r="BP43" i="3" s="1"/>
  <c r="BK43" i="6"/>
  <c r="BL43" i="3" s="1"/>
  <c r="BG43" i="6"/>
  <c r="BH43" i="3" s="1"/>
  <c r="BC43" i="6"/>
  <c r="BD43" i="3" s="1"/>
  <c r="AY43" i="6"/>
  <c r="AZ43" i="3" s="1"/>
  <c r="AU43" i="6"/>
  <c r="AV43" i="3" s="1"/>
  <c r="AQ43" i="6"/>
  <c r="AR43" i="3" s="1"/>
  <c r="AM43" i="6"/>
  <c r="AN43" i="3" s="1"/>
  <c r="AI43" i="6"/>
  <c r="AJ43" i="3" s="1"/>
  <c r="AE43" i="6"/>
  <c r="AF43" i="3" s="1"/>
  <c r="AA43" i="6"/>
  <c r="AB43" i="3" s="1"/>
  <c r="W43" i="6"/>
  <c r="X43" i="3" s="1"/>
  <c r="S43" i="6"/>
  <c r="T43" i="3" s="1"/>
  <c r="O43" i="6"/>
  <c r="P43" i="3" s="1"/>
  <c r="K43" i="6"/>
  <c r="L43" i="3" s="1"/>
  <c r="G43" i="6"/>
  <c r="H43" i="3" s="1"/>
  <c r="C43" i="6"/>
  <c r="D43" i="3" s="1"/>
  <c r="DW42" i="6"/>
  <c r="DX42" i="3" s="1"/>
  <c r="DS42" i="6"/>
  <c r="DT42" i="3" s="1"/>
  <c r="DO42" i="6"/>
  <c r="DP42" i="3" s="1"/>
  <c r="DK42" i="6"/>
  <c r="DL42" i="3" s="1"/>
  <c r="DG42" i="6"/>
  <c r="DH42" i="3" s="1"/>
  <c r="DC42" i="6"/>
  <c r="DD42" i="3" s="1"/>
  <c r="CY42" i="6"/>
  <c r="CZ42" i="3" s="1"/>
  <c r="CU42" i="6"/>
  <c r="CV42" i="3" s="1"/>
  <c r="CQ42" i="6"/>
  <c r="CR42" i="3" s="1"/>
  <c r="CM42" i="6"/>
  <c r="CN42" i="3" s="1"/>
  <c r="CI42" i="6"/>
  <c r="CJ42" i="3" s="1"/>
  <c r="CE42" i="6"/>
  <c r="CF42" i="3" s="1"/>
  <c r="CA42" i="6"/>
  <c r="CB42" i="3" s="1"/>
  <c r="BW42" i="6"/>
  <c r="BX42" i="3" s="1"/>
  <c r="BS42" i="6"/>
  <c r="BT42" i="3" s="1"/>
  <c r="BO42" i="6"/>
  <c r="BP42" i="3" s="1"/>
  <c r="BK42" i="6"/>
  <c r="BL42" i="3" s="1"/>
  <c r="BG42" i="6"/>
  <c r="BH42" i="3" s="1"/>
  <c r="BC42" i="6"/>
  <c r="BD42" i="3" s="1"/>
  <c r="AY42" i="6"/>
  <c r="AZ42" i="3" s="1"/>
  <c r="AU42" i="6"/>
  <c r="AV42" i="3" s="1"/>
  <c r="AQ42" i="6"/>
  <c r="AR42" i="3" s="1"/>
  <c r="AM42" i="6"/>
  <c r="AN42" i="3" s="1"/>
  <c r="AI42" i="6"/>
  <c r="AJ42" i="3" s="1"/>
  <c r="AE42" i="6"/>
  <c r="AF42" i="3" s="1"/>
  <c r="AA42" i="6"/>
  <c r="AB42" i="3" s="1"/>
  <c r="W42" i="6"/>
  <c r="X42" i="3" s="1"/>
  <c r="S42" i="6"/>
  <c r="T42" i="3" s="1"/>
  <c r="O42" i="6"/>
  <c r="P42" i="3" s="1"/>
  <c r="K42" i="6"/>
  <c r="L42" i="3" s="1"/>
  <c r="G42" i="6"/>
  <c r="H42" i="3" s="1"/>
  <c r="C42" i="6"/>
  <c r="D42" i="3" s="1"/>
  <c r="DW41" i="6"/>
  <c r="DX41" i="3" s="1"/>
  <c r="DS41" i="6"/>
  <c r="DT41" i="3" s="1"/>
  <c r="DO41" i="6"/>
  <c r="DP41" i="3" s="1"/>
  <c r="DK41" i="6"/>
  <c r="DL41" i="3" s="1"/>
  <c r="DG41" i="6"/>
  <c r="DH41" i="3" s="1"/>
  <c r="DC41" i="6"/>
  <c r="DD41" i="3" s="1"/>
  <c r="CY41" i="6"/>
  <c r="CZ41" i="3" s="1"/>
  <c r="CU41" i="6"/>
  <c r="CV41" i="3" s="1"/>
  <c r="CQ41" i="6"/>
  <c r="CR41" i="3" s="1"/>
  <c r="CM41" i="6"/>
  <c r="CN41" i="3" s="1"/>
  <c r="CI41" i="6"/>
  <c r="CJ41" i="3" s="1"/>
  <c r="CE41" i="6"/>
  <c r="CF41" i="3" s="1"/>
  <c r="CA41" i="6"/>
  <c r="CB41" i="3" s="1"/>
  <c r="BW41" i="6"/>
  <c r="BX41" i="3" s="1"/>
  <c r="BS41" i="6"/>
  <c r="BT41" i="3" s="1"/>
  <c r="BO41" i="6"/>
  <c r="BP41" i="3" s="1"/>
  <c r="BK41" i="6"/>
  <c r="BL41" i="3" s="1"/>
  <c r="BG41" i="6"/>
  <c r="BH41" i="3" s="1"/>
  <c r="BC41" i="6"/>
  <c r="BD41" i="3" s="1"/>
  <c r="AY41" i="6"/>
  <c r="AZ41" i="3" s="1"/>
  <c r="AU41" i="6"/>
  <c r="AV41" i="3" s="1"/>
  <c r="AQ41" i="6"/>
  <c r="AR41" i="3" s="1"/>
  <c r="AM41" i="6"/>
  <c r="AN41" i="3" s="1"/>
  <c r="AI41" i="6"/>
  <c r="AJ41" i="3" s="1"/>
  <c r="AE41" i="6"/>
  <c r="AF41" i="3" s="1"/>
  <c r="AA41" i="6"/>
  <c r="AB41" i="3" s="1"/>
  <c r="W41" i="6"/>
  <c r="X41" i="3" s="1"/>
  <c r="S41" i="6"/>
  <c r="T41" i="3" s="1"/>
  <c r="O41" i="6"/>
  <c r="P41" i="3" s="1"/>
  <c r="K41" i="6"/>
  <c r="L41" i="3" s="1"/>
  <c r="G41" i="6"/>
  <c r="H41" i="3" s="1"/>
  <c r="C41" i="6"/>
  <c r="D41" i="3" s="1"/>
  <c r="DW40" i="6"/>
  <c r="DX40" i="3" s="1"/>
  <c r="DS40" i="6"/>
  <c r="DT40" i="3" s="1"/>
  <c r="DO40" i="6"/>
  <c r="DP40" i="3" s="1"/>
  <c r="DK40" i="6"/>
  <c r="DL40" i="3" s="1"/>
  <c r="DG40" i="6"/>
  <c r="DH40" i="3" s="1"/>
  <c r="DC40" i="6"/>
  <c r="DD40" i="3" s="1"/>
  <c r="CY40" i="6"/>
  <c r="CZ40" i="3" s="1"/>
  <c r="CU40" i="6"/>
  <c r="CV40" i="3" s="1"/>
  <c r="CQ40" i="6"/>
  <c r="CR40" i="3" s="1"/>
  <c r="CM40" i="6"/>
  <c r="CN40" i="3" s="1"/>
  <c r="CI40" i="6"/>
  <c r="CJ40" i="3" s="1"/>
  <c r="CE40" i="6"/>
  <c r="CF40" i="3" s="1"/>
  <c r="CA40" i="6"/>
  <c r="CB40" i="3" s="1"/>
  <c r="BW40" i="6"/>
  <c r="BX40" i="3" s="1"/>
  <c r="BS40" i="6"/>
  <c r="BT40" i="3" s="1"/>
  <c r="BO40" i="6"/>
  <c r="BP40" i="3" s="1"/>
  <c r="BK40" i="6"/>
  <c r="BL40" i="3" s="1"/>
  <c r="BG40" i="6"/>
  <c r="BH40" i="3" s="1"/>
  <c r="BC40" i="6"/>
  <c r="BD40" i="3" s="1"/>
  <c r="AY40" i="6"/>
  <c r="AZ40" i="3" s="1"/>
  <c r="AU40" i="6"/>
  <c r="AV40" i="3" s="1"/>
  <c r="AQ40" i="6"/>
  <c r="AR40" i="3" s="1"/>
  <c r="AM40" i="6"/>
  <c r="AN40" i="3" s="1"/>
  <c r="AI40" i="6"/>
  <c r="AJ40" i="3" s="1"/>
  <c r="AE40" i="6"/>
  <c r="AF40" i="3" s="1"/>
  <c r="AA40" i="6"/>
  <c r="AB40" i="3" s="1"/>
  <c r="W40" i="6"/>
  <c r="X40" i="3" s="1"/>
  <c r="S40" i="6"/>
  <c r="T40" i="3" s="1"/>
  <c r="O40" i="6"/>
  <c r="P40" i="3" s="1"/>
  <c r="K40" i="6"/>
  <c r="L40" i="3" s="1"/>
  <c r="G40" i="6"/>
  <c r="H40" i="3" s="1"/>
  <c r="C40" i="6"/>
  <c r="D40" i="3" s="1"/>
  <c r="DW39" i="6"/>
  <c r="DX39" i="3" s="1"/>
  <c r="DS39" i="6"/>
  <c r="DT39" i="3" s="1"/>
  <c r="DO39" i="6"/>
  <c r="DP39" i="3" s="1"/>
  <c r="DK39" i="6"/>
  <c r="DL39" i="3" s="1"/>
  <c r="DG39" i="6"/>
  <c r="DH39" i="3" s="1"/>
  <c r="DC39" i="6"/>
  <c r="DD39" i="3" s="1"/>
  <c r="CY39" i="6"/>
  <c r="CZ39" i="3" s="1"/>
  <c r="CU39" i="6"/>
  <c r="CV39" i="3" s="1"/>
  <c r="CQ39" i="6"/>
  <c r="CR39" i="3" s="1"/>
  <c r="CM39" i="6"/>
  <c r="CN39" i="3" s="1"/>
  <c r="CI39" i="6"/>
  <c r="CJ39" i="3" s="1"/>
  <c r="CE39" i="6"/>
  <c r="CF39" i="3" s="1"/>
  <c r="CA39" i="6"/>
  <c r="CB39" i="3" s="1"/>
  <c r="BW39" i="6"/>
  <c r="BX39" i="3" s="1"/>
  <c r="BS39" i="6"/>
  <c r="BT39" i="3" s="1"/>
  <c r="BO39" i="6"/>
  <c r="BP39" i="3" s="1"/>
  <c r="BK39" i="6"/>
  <c r="BL39" i="3" s="1"/>
  <c r="BG39" i="6"/>
  <c r="BH39" i="3" s="1"/>
  <c r="BC39" i="6"/>
  <c r="BD39" i="3" s="1"/>
  <c r="AY39" i="6"/>
  <c r="AZ39" i="3" s="1"/>
  <c r="AU39" i="6"/>
  <c r="AV39" i="3" s="1"/>
  <c r="AQ39" i="6"/>
  <c r="AR39" i="3" s="1"/>
  <c r="AM39" i="6"/>
  <c r="AN39" i="3" s="1"/>
  <c r="AI39" i="6"/>
  <c r="AJ39" i="3" s="1"/>
  <c r="AE39" i="6"/>
  <c r="AF39" i="3" s="1"/>
  <c r="AA39" i="6"/>
  <c r="AB39" i="3" s="1"/>
  <c r="W39" i="6"/>
  <c r="X39" i="3" s="1"/>
  <c r="S39" i="6"/>
  <c r="T39" i="3" s="1"/>
  <c r="O39" i="6"/>
  <c r="P39" i="3" s="1"/>
  <c r="K39" i="6"/>
  <c r="L39" i="3" s="1"/>
  <c r="G39" i="6"/>
  <c r="H39" i="3" s="1"/>
  <c r="C39" i="6"/>
  <c r="D39" i="3" s="1"/>
  <c r="DW38" i="6"/>
  <c r="DX38" i="3" s="1"/>
  <c r="DS38" i="6"/>
  <c r="DT38" i="3" s="1"/>
  <c r="DO38" i="6"/>
  <c r="DP38" i="3" s="1"/>
  <c r="DK38" i="6"/>
  <c r="DL38" i="3" s="1"/>
  <c r="DG38" i="6"/>
  <c r="DH38" i="3" s="1"/>
  <c r="DC38" i="6"/>
  <c r="DD38" i="3" s="1"/>
  <c r="CY38" i="6"/>
  <c r="CZ38" i="3" s="1"/>
  <c r="CU38" i="6"/>
  <c r="CV38" i="3" s="1"/>
  <c r="CQ38" i="6"/>
  <c r="CR38" i="3" s="1"/>
  <c r="CM38" i="6"/>
  <c r="CN38" i="3" s="1"/>
  <c r="CI38" i="6"/>
  <c r="CJ38" i="3" s="1"/>
  <c r="CE38" i="6"/>
  <c r="CF38" i="3" s="1"/>
  <c r="CA38" i="6"/>
  <c r="CB38" i="3" s="1"/>
  <c r="BW38" i="6"/>
  <c r="BX38" i="3" s="1"/>
  <c r="BS38" i="6"/>
  <c r="BT38" i="3" s="1"/>
  <c r="BO38" i="6"/>
  <c r="BP38" i="3" s="1"/>
  <c r="BK38" i="6"/>
  <c r="BL38" i="3" s="1"/>
  <c r="BG38" i="6"/>
  <c r="BH38" i="3" s="1"/>
  <c r="BC38" i="6"/>
  <c r="BD38" i="3" s="1"/>
  <c r="AY38" i="6"/>
  <c r="AZ38" i="3" s="1"/>
  <c r="AU38" i="6"/>
  <c r="AV38" i="3" s="1"/>
  <c r="AQ38" i="6"/>
  <c r="AR38" i="3" s="1"/>
  <c r="AM38" i="6"/>
  <c r="AN38" i="3" s="1"/>
  <c r="AI38" i="6"/>
  <c r="AJ38" i="3" s="1"/>
  <c r="AE38" i="6"/>
  <c r="AF38" i="3" s="1"/>
  <c r="AA38" i="6"/>
  <c r="AB38" i="3" s="1"/>
  <c r="W38" i="6"/>
  <c r="X38" i="3" s="1"/>
  <c r="S38" i="6"/>
  <c r="T38" i="3" s="1"/>
  <c r="O38" i="6"/>
  <c r="P38" i="3" s="1"/>
  <c r="K38" i="6"/>
  <c r="L38" i="3" s="1"/>
  <c r="G38" i="6"/>
  <c r="H38" i="3" s="1"/>
  <c r="C38" i="6"/>
  <c r="D38" i="3" s="1"/>
  <c r="DW37" i="6"/>
  <c r="DX37" i="3" s="1"/>
  <c r="DS37" i="6"/>
  <c r="DT37" i="3" s="1"/>
  <c r="DO37" i="6"/>
  <c r="DP37" i="3" s="1"/>
  <c r="DK37" i="6"/>
  <c r="DL37" i="3" s="1"/>
  <c r="DG37" i="6"/>
  <c r="DH37" i="3" s="1"/>
  <c r="DC37" i="6"/>
  <c r="DD37" i="3" s="1"/>
  <c r="CY37" i="6"/>
  <c r="CZ37" i="3" s="1"/>
  <c r="CU37" i="6"/>
  <c r="CV37" i="3" s="1"/>
  <c r="CQ37" i="6"/>
  <c r="CR37" i="3" s="1"/>
  <c r="CM37" i="6"/>
  <c r="CN37" i="3" s="1"/>
  <c r="CI37" i="6"/>
  <c r="CJ37" i="3" s="1"/>
  <c r="CE37" i="6"/>
  <c r="CF37" i="3" s="1"/>
  <c r="CA37" i="6"/>
  <c r="CB37" i="3" s="1"/>
  <c r="BW37" i="6"/>
  <c r="BX37" i="3" s="1"/>
  <c r="BS37" i="6"/>
  <c r="BT37" i="3" s="1"/>
  <c r="BO37" i="6"/>
  <c r="BP37" i="3" s="1"/>
  <c r="BK37" i="6"/>
  <c r="BL37" i="3" s="1"/>
  <c r="BG37" i="6"/>
  <c r="BH37" i="3" s="1"/>
  <c r="BC37" i="6"/>
  <c r="BD37" i="3" s="1"/>
  <c r="AY37" i="6"/>
  <c r="AZ37" i="3" s="1"/>
  <c r="AU37" i="6"/>
  <c r="AV37" i="3" s="1"/>
  <c r="AQ37" i="6"/>
  <c r="AR37" i="3" s="1"/>
  <c r="AM37" i="6"/>
  <c r="AN37" i="3" s="1"/>
  <c r="AI37" i="6"/>
  <c r="AJ37" i="3" s="1"/>
  <c r="AE37" i="6"/>
  <c r="AF37" i="3" s="1"/>
  <c r="AA37" i="6"/>
  <c r="AB37" i="3" s="1"/>
  <c r="W37" i="6"/>
  <c r="X37" i="3" s="1"/>
  <c r="S37" i="6"/>
  <c r="T37" i="3" s="1"/>
  <c r="O37" i="6"/>
  <c r="P37" i="3" s="1"/>
  <c r="K37" i="6"/>
  <c r="L37" i="3" s="1"/>
  <c r="G37" i="6"/>
  <c r="H37" i="3" s="1"/>
  <c r="C37" i="6"/>
  <c r="D37" i="3" s="1"/>
  <c r="DW36" i="6"/>
  <c r="DX36" i="3" s="1"/>
  <c r="DS36" i="6"/>
  <c r="DT36" i="3" s="1"/>
  <c r="DO36" i="6"/>
  <c r="DP36" i="3" s="1"/>
  <c r="DK36" i="6"/>
  <c r="DL36" i="3" s="1"/>
  <c r="DG36" i="6"/>
  <c r="DH36" i="3" s="1"/>
  <c r="DC36" i="6"/>
  <c r="DD36" i="3" s="1"/>
  <c r="CY36" i="6"/>
  <c r="CZ36" i="3" s="1"/>
  <c r="CU36" i="6"/>
  <c r="CV36" i="3" s="1"/>
  <c r="CQ36" i="6"/>
  <c r="CR36" i="3" s="1"/>
  <c r="CM36" i="6"/>
  <c r="CN36" i="3" s="1"/>
  <c r="CI36" i="6"/>
  <c r="CJ36" i="3" s="1"/>
  <c r="CE36" i="6"/>
  <c r="CF36" i="3" s="1"/>
  <c r="CA36" i="6"/>
  <c r="CB36" i="3" s="1"/>
  <c r="BW36" i="6"/>
  <c r="BX36" i="3" s="1"/>
  <c r="BS36" i="6"/>
  <c r="BT36" i="3" s="1"/>
  <c r="BO36" i="6"/>
  <c r="BP36" i="3" s="1"/>
  <c r="BK36" i="6"/>
  <c r="BL36" i="3" s="1"/>
  <c r="BG36" i="6"/>
  <c r="BH36" i="3" s="1"/>
  <c r="BC36" i="6"/>
  <c r="BD36" i="3" s="1"/>
  <c r="AY36" i="6"/>
  <c r="AZ36" i="3" s="1"/>
  <c r="AU36" i="6"/>
  <c r="AV36" i="3" s="1"/>
  <c r="AQ36" i="6"/>
  <c r="AR36" i="3" s="1"/>
  <c r="AM36" i="6"/>
  <c r="AN36" i="3" s="1"/>
  <c r="AI36" i="6"/>
  <c r="AJ36" i="3" s="1"/>
  <c r="AE36" i="6"/>
  <c r="AF36" i="3" s="1"/>
  <c r="AA36" i="6"/>
  <c r="AB36" i="3" s="1"/>
  <c r="W36" i="6"/>
  <c r="X36" i="3" s="1"/>
  <c r="S36" i="6"/>
  <c r="T36" i="3" s="1"/>
  <c r="O36" i="6"/>
  <c r="P36" i="3" s="1"/>
  <c r="K36" i="6"/>
  <c r="L36" i="3" s="1"/>
  <c r="G36" i="6"/>
  <c r="H36" i="3" s="1"/>
  <c r="C36" i="6"/>
  <c r="D36" i="3" s="1"/>
  <c r="DW35" i="6"/>
  <c r="DX35" i="3" s="1"/>
  <c r="DS35" i="6"/>
  <c r="DT35" i="3" s="1"/>
  <c r="DO35" i="6"/>
  <c r="DP35" i="3" s="1"/>
  <c r="DK35" i="6"/>
  <c r="DL35" i="3" s="1"/>
  <c r="DG35" i="6"/>
  <c r="DH35" i="3" s="1"/>
  <c r="DC35" i="6"/>
  <c r="DD35" i="3" s="1"/>
  <c r="CY35" i="6"/>
  <c r="CZ35" i="3" s="1"/>
  <c r="CU35" i="6"/>
  <c r="CV35" i="3" s="1"/>
  <c r="CQ35" i="6"/>
  <c r="CR35" i="3" s="1"/>
  <c r="CM35" i="6"/>
  <c r="CN35" i="3" s="1"/>
  <c r="CI35" i="6"/>
  <c r="CJ35" i="3" s="1"/>
  <c r="CE35" i="6"/>
  <c r="CF35" i="3" s="1"/>
  <c r="CA35" i="6"/>
  <c r="CB35" i="3" s="1"/>
  <c r="BW35" i="6"/>
  <c r="BX35" i="3" s="1"/>
  <c r="BS35" i="6"/>
  <c r="BT35" i="3" s="1"/>
  <c r="BO35" i="6"/>
  <c r="BP35" i="3" s="1"/>
  <c r="BK35" i="6"/>
  <c r="BL35" i="3" s="1"/>
  <c r="BG35" i="6"/>
  <c r="BH35" i="3" s="1"/>
  <c r="BC35" i="6"/>
  <c r="BD35" i="3" s="1"/>
  <c r="AY35" i="6"/>
  <c r="AZ35" i="3" s="1"/>
  <c r="AU35" i="6"/>
  <c r="AV35" i="3" s="1"/>
  <c r="AQ35" i="6"/>
  <c r="AR35" i="3" s="1"/>
  <c r="AM35" i="6"/>
  <c r="AN35" i="3" s="1"/>
  <c r="AI35" i="6"/>
  <c r="AJ35" i="3" s="1"/>
  <c r="AE35" i="6"/>
  <c r="AF35" i="3" s="1"/>
  <c r="AA35" i="6"/>
  <c r="AB35" i="3" s="1"/>
  <c r="W35" i="6"/>
  <c r="X35" i="3" s="1"/>
  <c r="S35" i="6"/>
  <c r="T35" i="3" s="1"/>
  <c r="O35" i="6"/>
  <c r="P35" i="3" s="1"/>
  <c r="K35" i="6"/>
  <c r="L35" i="3" s="1"/>
  <c r="G35" i="6"/>
  <c r="H35" i="3" s="1"/>
  <c r="C35" i="6"/>
  <c r="D35" i="3" s="1"/>
  <c r="DW34" i="6"/>
  <c r="DX34" i="3" s="1"/>
  <c r="DS34" i="6"/>
  <c r="DT34" i="3" s="1"/>
  <c r="DO34" i="6"/>
  <c r="DP34" i="3" s="1"/>
  <c r="DK34" i="6"/>
  <c r="DL34" i="3" s="1"/>
  <c r="DG34" i="6"/>
  <c r="DH34" i="3" s="1"/>
  <c r="DC34" i="6"/>
  <c r="DD34" i="3" s="1"/>
  <c r="CY34" i="6"/>
  <c r="CZ34" i="3" s="1"/>
  <c r="CU34" i="6"/>
  <c r="CV34" i="3" s="1"/>
  <c r="CQ34" i="6"/>
  <c r="CR34" i="3" s="1"/>
  <c r="CM34" i="6"/>
  <c r="CN34" i="3" s="1"/>
  <c r="CI34" i="6"/>
  <c r="CJ34" i="3" s="1"/>
  <c r="CE34" i="6"/>
  <c r="CF34" i="3" s="1"/>
  <c r="CA34" i="6"/>
  <c r="CB34" i="3" s="1"/>
  <c r="BW34" i="6"/>
  <c r="BX34" i="3" s="1"/>
  <c r="BS34" i="6"/>
  <c r="BT34" i="3" s="1"/>
  <c r="BO34" i="6"/>
  <c r="BP34" i="3" s="1"/>
  <c r="BK34" i="6"/>
  <c r="BL34" i="3" s="1"/>
  <c r="BG34" i="6"/>
  <c r="BH34" i="3" s="1"/>
  <c r="BC34" i="6"/>
  <c r="BD34" i="3" s="1"/>
  <c r="AY34" i="6"/>
  <c r="AZ34" i="3" s="1"/>
  <c r="AU34" i="6"/>
  <c r="AV34" i="3" s="1"/>
  <c r="AQ34" i="6"/>
  <c r="AR34" i="3" s="1"/>
  <c r="AM34" i="6"/>
  <c r="AN34" i="3" s="1"/>
  <c r="AI34" i="6"/>
  <c r="AJ34" i="3" s="1"/>
  <c r="AE34" i="6"/>
  <c r="AF34" i="3" s="1"/>
  <c r="AA34" i="6"/>
  <c r="AB34" i="3" s="1"/>
  <c r="W34" i="6"/>
  <c r="X34" i="3" s="1"/>
  <c r="S34" i="6"/>
  <c r="T34" i="3" s="1"/>
  <c r="O34" i="6"/>
  <c r="P34" i="3" s="1"/>
  <c r="K34" i="6"/>
  <c r="L34" i="3" s="1"/>
  <c r="G34" i="6"/>
  <c r="H34" i="3" s="1"/>
  <c r="C34" i="6"/>
  <c r="D34" i="3" s="1"/>
  <c r="DW33" i="6"/>
  <c r="DX33" i="3" s="1"/>
  <c r="DS33" i="6"/>
  <c r="DT33" i="3" s="1"/>
  <c r="DO33" i="6"/>
  <c r="DP33" i="3" s="1"/>
  <c r="DK33" i="6"/>
  <c r="DL33" i="3" s="1"/>
  <c r="DG33" i="6"/>
  <c r="DH33" i="3" s="1"/>
  <c r="DC33" i="6"/>
  <c r="DD33" i="3" s="1"/>
  <c r="CY33" i="6"/>
  <c r="CZ33" i="3" s="1"/>
  <c r="CU33" i="6"/>
  <c r="CV33" i="3" s="1"/>
  <c r="CQ33" i="6"/>
  <c r="CR33" i="3" s="1"/>
  <c r="CM33" i="6"/>
  <c r="CN33" i="3" s="1"/>
  <c r="CI33" i="6"/>
  <c r="CJ33" i="3" s="1"/>
  <c r="CE33" i="6"/>
  <c r="CF33" i="3" s="1"/>
  <c r="CA33" i="6"/>
  <c r="CB33" i="3" s="1"/>
  <c r="BW33" i="6"/>
  <c r="BX33" i="3" s="1"/>
  <c r="BS33" i="6"/>
  <c r="BT33" i="3" s="1"/>
  <c r="BO33" i="6"/>
  <c r="BP33" i="3" s="1"/>
  <c r="BK33" i="6"/>
  <c r="BL33" i="3" s="1"/>
  <c r="BG33" i="6"/>
  <c r="BH33" i="3" s="1"/>
  <c r="BC33" i="6"/>
  <c r="BD33" i="3" s="1"/>
  <c r="AY33" i="6"/>
  <c r="AZ33" i="3" s="1"/>
  <c r="AU33" i="6"/>
  <c r="AV33" i="3" s="1"/>
  <c r="AQ33" i="6"/>
  <c r="AR33" i="3" s="1"/>
  <c r="AM33" i="6"/>
  <c r="AN33" i="3" s="1"/>
  <c r="AI33" i="6"/>
  <c r="AJ33" i="3" s="1"/>
  <c r="AE33" i="6"/>
  <c r="AF33" i="3" s="1"/>
  <c r="AA33" i="6"/>
  <c r="AB33" i="3" s="1"/>
  <c r="W33" i="6"/>
  <c r="X33" i="3" s="1"/>
  <c r="S33" i="6"/>
  <c r="T33" i="3" s="1"/>
  <c r="O33" i="6"/>
  <c r="P33" i="3" s="1"/>
  <c r="K33" i="6"/>
  <c r="L33" i="3" s="1"/>
  <c r="G33" i="6"/>
  <c r="H33" i="3" s="1"/>
  <c r="C33" i="6"/>
  <c r="D33" i="3" s="1"/>
  <c r="DW32" i="6"/>
  <c r="DX32" i="3" s="1"/>
  <c r="DS32" i="6"/>
  <c r="DT32" i="3" s="1"/>
  <c r="DO32" i="6"/>
  <c r="DP32" i="3" s="1"/>
  <c r="DK32" i="6"/>
  <c r="DL32" i="3" s="1"/>
  <c r="DG32" i="6"/>
  <c r="DH32" i="3" s="1"/>
  <c r="DC32" i="6"/>
  <c r="DD32" i="3" s="1"/>
  <c r="CY32" i="6"/>
  <c r="CZ32" i="3" s="1"/>
  <c r="CU32" i="6"/>
  <c r="CV32" i="3" s="1"/>
  <c r="CQ32" i="6"/>
  <c r="CR32" i="3" s="1"/>
  <c r="CM32" i="6"/>
  <c r="CN32" i="3" s="1"/>
  <c r="CI32" i="6"/>
  <c r="CJ32" i="3" s="1"/>
  <c r="CE32" i="6"/>
  <c r="CF32" i="3" s="1"/>
  <c r="CA32" i="6"/>
  <c r="CB32" i="3" s="1"/>
  <c r="BW32" i="6"/>
  <c r="BX32" i="3" s="1"/>
  <c r="BS32" i="6"/>
  <c r="BT32" i="3" s="1"/>
  <c r="BO32" i="6"/>
  <c r="BP32" i="3" s="1"/>
  <c r="BK32" i="6"/>
  <c r="BL32" i="3" s="1"/>
  <c r="BG32" i="6"/>
  <c r="BH32" i="3" s="1"/>
  <c r="BC32" i="6"/>
  <c r="BD32" i="3" s="1"/>
  <c r="AY32" i="6"/>
  <c r="AZ32" i="3" s="1"/>
  <c r="AU32" i="6"/>
  <c r="AV32" i="3" s="1"/>
  <c r="AQ32" i="6"/>
  <c r="AR32" i="3" s="1"/>
  <c r="AM32" i="6"/>
  <c r="AN32" i="3" s="1"/>
  <c r="AI32" i="6"/>
  <c r="AJ32" i="3" s="1"/>
  <c r="AE32" i="6"/>
  <c r="AF32" i="3" s="1"/>
  <c r="AA32" i="6"/>
  <c r="AB32" i="3" s="1"/>
  <c r="W32" i="6"/>
  <c r="X32" i="3" s="1"/>
  <c r="S32" i="6"/>
  <c r="T32" i="3" s="1"/>
  <c r="O32" i="6"/>
  <c r="P32" i="3" s="1"/>
  <c r="K32" i="6"/>
  <c r="L32" i="3" s="1"/>
  <c r="G32" i="6"/>
  <c r="H32" i="3" s="1"/>
  <c r="C32" i="6"/>
  <c r="D32" i="3" s="1"/>
  <c r="DW31" i="6"/>
  <c r="DX31" i="3" s="1"/>
  <c r="DS31" i="6"/>
  <c r="DT31" i="3" s="1"/>
  <c r="DO31" i="6"/>
  <c r="DP31" i="3" s="1"/>
  <c r="DK31" i="6"/>
  <c r="DL31" i="3" s="1"/>
  <c r="DG31" i="6"/>
  <c r="DH31" i="3" s="1"/>
  <c r="DC31" i="6"/>
  <c r="DD31" i="3" s="1"/>
  <c r="CY31" i="6"/>
  <c r="CZ31" i="3" s="1"/>
  <c r="CU31" i="6"/>
  <c r="CV31" i="3" s="1"/>
  <c r="CQ31" i="6"/>
  <c r="CR31" i="3" s="1"/>
  <c r="CM31" i="6"/>
  <c r="CN31" i="3" s="1"/>
  <c r="CI31" i="6"/>
  <c r="CJ31" i="3" s="1"/>
  <c r="CE31" i="6"/>
  <c r="CF31" i="3" s="1"/>
  <c r="CA31" i="6"/>
  <c r="CB31" i="3" s="1"/>
  <c r="BW31" i="6"/>
  <c r="BX31" i="3" s="1"/>
  <c r="BS31" i="6"/>
  <c r="BT31" i="3" s="1"/>
  <c r="BO31" i="6"/>
  <c r="BP31" i="3" s="1"/>
  <c r="BK31" i="6"/>
  <c r="BL31" i="3" s="1"/>
  <c r="BG31" i="6"/>
  <c r="BH31" i="3" s="1"/>
  <c r="BC31" i="6"/>
  <c r="BD31" i="3" s="1"/>
  <c r="AY31" i="6"/>
  <c r="AZ31" i="3" s="1"/>
  <c r="AU31" i="6"/>
  <c r="AV31" i="3" s="1"/>
  <c r="AQ31" i="6"/>
  <c r="AR31" i="3" s="1"/>
  <c r="AM31" i="6"/>
  <c r="AN31" i="3" s="1"/>
  <c r="AI31" i="6"/>
  <c r="AJ31" i="3" s="1"/>
  <c r="AE31" i="6"/>
  <c r="AF31" i="3" s="1"/>
  <c r="AA31" i="6"/>
  <c r="AB31" i="3" s="1"/>
  <c r="W31" i="6"/>
  <c r="X31" i="3" s="1"/>
  <c r="S31" i="6"/>
  <c r="T31" i="3" s="1"/>
  <c r="O31" i="6"/>
  <c r="P31" i="3" s="1"/>
  <c r="K31" i="6"/>
  <c r="L31" i="3" s="1"/>
  <c r="G31" i="6"/>
  <c r="H31" i="3" s="1"/>
  <c r="C31" i="6"/>
  <c r="D31" i="3" s="1"/>
  <c r="DW30" i="6"/>
  <c r="DX30" i="3" s="1"/>
  <c r="DS30" i="6"/>
  <c r="DT30" i="3" s="1"/>
  <c r="DO30" i="6"/>
  <c r="DP30" i="3" s="1"/>
  <c r="DK30" i="6"/>
  <c r="DL30" i="3" s="1"/>
  <c r="DG30" i="6"/>
  <c r="DH30" i="3" s="1"/>
  <c r="DC30" i="6"/>
  <c r="DD30" i="3" s="1"/>
  <c r="CY30" i="6"/>
  <c r="CZ30" i="3" s="1"/>
  <c r="CU30" i="6"/>
  <c r="CV30" i="3" s="1"/>
  <c r="CQ30" i="6"/>
  <c r="CR30" i="3" s="1"/>
  <c r="CM30" i="6"/>
  <c r="CN30" i="3" s="1"/>
  <c r="CI30" i="6"/>
  <c r="CJ30" i="3" s="1"/>
  <c r="CE30" i="6"/>
  <c r="CF30" i="3" s="1"/>
  <c r="CA30" i="6"/>
  <c r="CB30" i="3" s="1"/>
  <c r="BW30" i="6"/>
  <c r="BX30" i="3" s="1"/>
  <c r="BS30" i="6"/>
  <c r="BT30" i="3" s="1"/>
  <c r="BO30" i="6"/>
  <c r="BP30" i="3" s="1"/>
  <c r="BK30" i="6"/>
  <c r="BL30" i="3" s="1"/>
  <c r="BG30" i="6"/>
  <c r="BH30" i="3" s="1"/>
  <c r="BC30" i="6"/>
  <c r="BD30" i="3" s="1"/>
  <c r="AY30" i="6"/>
  <c r="AZ30" i="3" s="1"/>
  <c r="AU30" i="6"/>
  <c r="AV30" i="3" s="1"/>
  <c r="AQ30" i="6"/>
  <c r="AR30" i="3" s="1"/>
  <c r="AM30" i="6"/>
  <c r="AN30" i="3" s="1"/>
  <c r="AI30" i="6"/>
  <c r="AJ30" i="3" s="1"/>
  <c r="AE30" i="6"/>
  <c r="AF30" i="3" s="1"/>
  <c r="AA30" i="6"/>
  <c r="AB30" i="3" s="1"/>
  <c r="W30" i="6"/>
  <c r="X30" i="3" s="1"/>
  <c r="S30" i="6"/>
  <c r="T30" i="3" s="1"/>
  <c r="O30" i="6"/>
  <c r="P30" i="3" s="1"/>
  <c r="K30" i="6"/>
  <c r="L30" i="3" s="1"/>
  <c r="G30" i="6"/>
  <c r="H30" i="3" s="1"/>
  <c r="C30" i="6"/>
  <c r="D30" i="3" s="1"/>
  <c r="DW29" i="6"/>
  <c r="DX29" i="3" s="1"/>
  <c r="DS29" i="6"/>
  <c r="DT29" i="3" s="1"/>
  <c r="DO29" i="6"/>
  <c r="DP29" i="3" s="1"/>
  <c r="DK29" i="6"/>
  <c r="DL29" i="3" s="1"/>
  <c r="DG29" i="6"/>
  <c r="DH29" i="3" s="1"/>
  <c r="DC29" i="6"/>
  <c r="DD29" i="3" s="1"/>
  <c r="CY29" i="6"/>
  <c r="CZ29" i="3" s="1"/>
  <c r="CU29" i="6"/>
  <c r="CV29" i="3" s="1"/>
  <c r="CQ29" i="6"/>
  <c r="CR29" i="3" s="1"/>
  <c r="CM29" i="6"/>
  <c r="CN29" i="3" s="1"/>
  <c r="CI29" i="6"/>
  <c r="CJ29" i="3" s="1"/>
  <c r="CE29" i="6"/>
  <c r="CF29" i="3" s="1"/>
  <c r="CA29" i="6"/>
  <c r="CB29" i="3" s="1"/>
  <c r="BW29" i="6"/>
  <c r="BX29" i="3" s="1"/>
  <c r="BS29" i="6"/>
  <c r="BT29" i="3" s="1"/>
  <c r="BO29" i="6"/>
  <c r="BP29" i="3" s="1"/>
  <c r="BK29" i="6"/>
  <c r="BL29" i="3" s="1"/>
  <c r="BG29" i="6"/>
  <c r="BH29" i="3" s="1"/>
  <c r="BC29" i="6"/>
  <c r="BD29" i="3" s="1"/>
  <c r="AY29" i="6"/>
  <c r="AZ29" i="3" s="1"/>
  <c r="AU29" i="6"/>
  <c r="AV29" i="3" s="1"/>
  <c r="AQ29" i="6"/>
  <c r="AR29" i="3" s="1"/>
  <c r="AM29" i="6"/>
  <c r="AN29" i="3" s="1"/>
  <c r="AI29" i="6"/>
  <c r="AJ29" i="3" s="1"/>
  <c r="AE29" i="6"/>
  <c r="AF29" i="3" s="1"/>
  <c r="AA29" i="6"/>
  <c r="AB29" i="3" s="1"/>
  <c r="W29" i="6"/>
  <c r="X29" i="3" s="1"/>
  <c r="S29" i="6"/>
  <c r="T29" i="3" s="1"/>
  <c r="O29" i="6"/>
  <c r="P29" i="3" s="1"/>
  <c r="K29" i="6"/>
  <c r="L29" i="3" s="1"/>
  <c r="G29" i="6"/>
  <c r="H29" i="3" s="1"/>
  <c r="C29" i="6"/>
  <c r="D29" i="3" s="1"/>
  <c r="DW28" i="6"/>
  <c r="DX28" i="3" s="1"/>
  <c r="DS28" i="6"/>
  <c r="DT28" i="3" s="1"/>
  <c r="DO28" i="6"/>
  <c r="DP28" i="3" s="1"/>
  <c r="DK28" i="6"/>
  <c r="DL28" i="3" s="1"/>
  <c r="DG28" i="6"/>
  <c r="DH28" i="3" s="1"/>
  <c r="DC28" i="6"/>
  <c r="DD28" i="3" s="1"/>
  <c r="CY28" i="6"/>
  <c r="CZ28" i="3" s="1"/>
  <c r="CU28" i="6"/>
  <c r="CV28" i="3" s="1"/>
  <c r="CQ28" i="6"/>
  <c r="CR28" i="3" s="1"/>
  <c r="CM28" i="6"/>
  <c r="CN28" i="3" s="1"/>
  <c r="CI28" i="6"/>
  <c r="CJ28" i="3" s="1"/>
  <c r="CE28" i="6"/>
  <c r="CF28" i="3" s="1"/>
  <c r="CA28" i="6"/>
  <c r="CB28" i="3" s="1"/>
  <c r="BW28" i="6"/>
  <c r="BX28" i="3" s="1"/>
  <c r="BS28" i="6"/>
  <c r="BT28" i="3" s="1"/>
  <c r="BO28" i="6"/>
  <c r="BP28" i="3" s="1"/>
  <c r="BK28" i="6"/>
  <c r="BL28" i="3" s="1"/>
  <c r="BG28" i="6"/>
  <c r="BH28" i="3" s="1"/>
  <c r="BC28" i="6"/>
  <c r="BD28" i="3" s="1"/>
  <c r="AY28" i="6"/>
  <c r="AZ28" i="3" s="1"/>
  <c r="AU28" i="6"/>
  <c r="AV28" i="3" s="1"/>
  <c r="AQ28" i="6"/>
  <c r="AR28" i="3" s="1"/>
  <c r="AM28" i="6"/>
  <c r="AN28" i="3" s="1"/>
  <c r="AI28" i="6"/>
  <c r="AJ28" i="3" s="1"/>
  <c r="AE28" i="6"/>
  <c r="AF28" i="3" s="1"/>
  <c r="AA28" i="6"/>
  <c r="AB28" i="3" s="1"/>
  <c r="W28" i="6"/>
  <c r="X28" i="3" s="1"/>
  <c r="S28" i="6"/>
  <c r="T28" i="3" s="1"/>
  <c r="O28" i="6"/>
  <c r="P28" i="3" s="1"/>
  <c r="K28" i="6"/>
  <c r="L28" i="3" s="1"/>
  <c r="G28" i="6"/>
  <c r="H28" i="3" s="1"/>
  <c r="C28" i="6"/>
  <c r="D28" i="3" s="1"/>
  <c r="DW27" i="6"/>
  <c r="DX27" i="3" s="1"/>
  <c r="DS27" i="6"/>
  <c r="DT27" i="3" s="1"/>
  <c r="DO27" i="6"/>
  <c r="DP27" i="3" s="1"/>
  <c r="DK27" i="6"/>
  <c r="DL27" i="3" s="1"/>
  <c r="DG27" i="6"/>
  <c r="DH27" i="3" s="1"/>
  <c r="DC27" i="6"/>
  <c r="DD27" i="3" s="1"/>
  <c r="CY27" i="6"/>
  <c r="CZ27" i="3" s="1"/>
  <c r="CU27" i="6"/>
  <c r="CV27" i="3" s="1"/>
  <c r="CQ27" i="6"/>
  <c r="CR27" i="3" s="1"/>
  <c r="CM27" i="6"/>
  <c r="CN27" i="3" s="1"/>
  <c r="CI27" i="6"/>
  <c r="CJ27" i="3" s="1"/>
  <c r="CE27" i="6"/>
  <c r="CF27" i="3" s="1"/>
  <c r="CA27" i="6"/>
  <c r="CB27" i="3" s="1"/>
  <c r="BW27" i="6"/>
  <c r="BX27" i="3" s="1"/>
  <c r="BS27" i="6"/>
  <c r="BT27" i="3" s="1"/>
  <c r="BO27" i="6"/>
  <c r="BP27" i="3" s="1"/>
  <c r="BK27" i="6"/>
  <c r="BL27" i="3" s="1"/>
  <c r="BG27" i="6"/>
  <c r="BH27" i="3" s="1"/>
  <c r="BC27" i="6"/>
  <c r="BD27" i="3" s="1"/>
  <c r="AY27" i="6"/>
  <c r="AZ27" i="3" s="1"/>
  <c r="AU27" i="6"/>
  <c r="AV27" i="3" s="1"/>
  <c r="AQ27" i="6"/>
  <c r="AR27" i="3" s="1"/>
  <c r="AM27" i="6"/>
  <c r="AN27" i="3" s="1"/>
  <c r="AI27" i="6"/>
  <c r="AJ27" i="3" s="1"/>
  <c r="AE27" i="6"/>
  <c r="AF27" i="3" s="1"/>
  <c r="AA27" i="6"/>
  <c r="AB27" i="3" s="1"/>
  <c r="W27" i="6"/>
  <c r="X27" i="3" s="1"/>
  <c r="S27" i="6"/>
  <c r="T27" i="3" s="1"/>
  <c r="O27" i="6"/>
  <c r="P27" i="3" s="1"/>
  <c r="K27" i="6"/>
  <c r="L27" i="3" s="1"/>
  <c r="G27" i="6"/>
  <c r="H27" i="3" s="1"/>
  <c r="C27" i="6"/>
  <c r="D27" i="3" s="1"/>
  <c r="DW26" i="6"/>
  <c r="DX26" i="3" s="1"/>
  <c r="DS26" i="6"/>
  <c r="DT26" i="3" s="1"/>
  <c r="DO26" i="6"/>
  <c r="DP26" i="3" s="1"/>
  <c r="DK26" i="6"/>
  <c r="DL26" i="3" s="1"/>
  <c r="DG26" i="6"/>
  <c r="DH26" i="3" s="1"/>
  <c r="DC26" i="6"/>
  <c r="DD26" i="3" s="1"/>
  <c r="CY26" i="6"/>
  <c r="CZ26" i="3" s="1"/>
  <c r="CU26" i="6"/>
  <c r="CV26" i="3" s="1"/>
  <c r="CQ26" i="6"/>
  <c r="CR26" i="3" s="1"/>
  <c r="CM26" i="6"/>
  <c r="CN26" i="3" s="1"/>
  <c r="CI26" i="6"/>
  <c r="CJ26" i="3" s="1"/>
  <c r="CE26" i="6"/>
  <c r="CF26" i="3" s="1"/>
  <c r="CA26" i="6"/>
  <c r="CB26" i="3" s="1"/>
  <c r="BW26" i="6"/>
  <c r="BX26" i="3" s="1"/>
  <c r="BS26" i="6"/>
  <c r="BT26" i="3" s="1"/>
  <c r="BO26" i="6"/>
  <c r="BP26" i="3" s="1"/>
  <c r="BK26" i="6"/>
  <c r="BL26" i="3" s="1"/>
  <c r="BG26" i="6"/>
  <c r="BH26" i="3" s="1"/>
  <c r="BC26" i="6"/>
  <c r="BD26" i="3" s="1"/>
  <c r="AY26" i="6"/>
  <c r="AZ26" i="3" s="1"/>
  <c r="AU26" i="6"/>
  <c r="AV26" i="3" s="1"/>
  <c r="AQ26" i="6"/>
  <c r="AR26" i="3" s="1"/>
  <c r="AM26" i="6"/>
  <c r="AN26" i="3" s="1"/>
  <c r="AI26" i="6"/>
  <c r="AJ26" i="3" s="1"/>
  <c r="AE26" i="6"/>
  <c r="AF26" i="3" s="1"/>
  <c r="AA26" i="6"/>
  <c r="AB26" i="3" s="1"/>
  <c r="W26" i="6"/>
  <c r="X26" i="3" s="1"/>
  <c r="S26" i="6"/>
  <c r="T26" i="3" s="1"/>
  <c r="O26" i="6"/>
  <c r="P26" i="3" s="1"/>
  <c r="K26" i="6"/>
  <c r="L26" i="3" s="1"/>
  <c r="G26" i="6"/>
  <c r="H26" i="3" s="1"/>
  <c r="C26" i="6"/>
  <c r="D26" i="3" s="1"/>
  <c r="DW25" i="6"/>
  <c r="DX25" i="3" s="1"/>
  <c r="DS25" i="6"/>
  <c r="DT25" i="3" s="1"/>
  <c r="DO25" i="6"/>
  <c r="DP25" i="3" s="1"/>
  <c r="DK25" i="6"/>
  <c r="DL25" i="3" s="1"/>
  <c r="DG25" i="6"/>
  <c r="DH25" i="3" s="1"/>
  <c r="DC25" i="6"/>
  <c r="DD25" i="3" s="1"/>
  <c r="CY25" i="6"/>
  <c r="CZ25" i="3" s="1"/>
  <c r="CU25" i="6"/>
  <c r="CV25" i="3" s="1"/>
  <c r="CQ25" i="6"/>
  <c r="CR25" i="3" s="1"/>
  <c r="CM25" i="6"/>
  <c r="CN25" i="3" s="1"/>
  <c r="CI25" i="6"/>
  <c r="CJ25" i="3" s="1"/>
  <c r="CE25" i="6"/>
  <c r="CF25" i="3" s="1"/>
  <c r="CA25" i="6"/>
  <c r="CB25" i="3" s="1"/>
  <c r="BW25" i="6"/>
  <c r="BX25" i="3" s="1"/>
  <c r="BS25" i="6"/>
  <c r="BT25" i="3" s="1"/>
  <c r="BO25" i="6"/>
  <c r="BP25" i="3" s="1"/>
  <c r="BK25" i="6"/>
  <c r="BL25" i="3" s="1"/>
  <c r="BG25" i="6"/>
  <c r="BH25" i="3" s="1"/>
  <c r="BC25" i="6"/>
  <c r="BD25" i="3" s="1"/>
  <c r="AY25" i="6"/>
  <c r="AZ25" i="3" s="1"/>
  <c r="AU25" i="6"/>
  <c r="AV25" i="3" s="1"/>
  <c r="AQ25" i="6"/>
  <c r="AR25" i="3" s="1"/>
  <c r="AM25" i="6"/>
  <c r="AN25" i="3" s="1"/>
  <c r="AI25" i="6"/>
  <c r="AJ25" i="3" s="1"/>
  <c r="AE25" i="6"/>
  <c r="AF25" i="3" s="1"/>
  <c r="AA25" i="6"/>
  <c r="AB25" i="3" s="1"/>
  <c r="W25" i="6"/>
  <c r="X25" i="3" s="1"/>
  <c r="S25" i="6"/>
  <c r="T25" i="3" s="1"/>
  <c r="O25" i="6"/>
  <c r="P25" i="3" s="1"/>
  <c r="K25" i="6"/>
  <c r="L25" i="3" s="1"/>
  <c r="G25" i="6"/>
  <c r="H25" i="3" s="1"/>
  <c r="C25" i="6"/>
  <c r="D25" i="3" s="1"/>
  <c r="DW24" i="6"/>
  <c r="DX24" i="3" s="1"/>
  <c r="DS24" i="6"/>
  <c r="DT24" i="3" s="1"/>
  <c r="DO24" i="6"/>
  <c r="DP24" i="3" s="1"/>
  <c r="DK24" i="6"/>
  <c r="DL24" i="3" s="1"/>
  <c r="DG24" i="6"/>
  <c r="DH24" i="3" s="1"/>
  <c r="DC24" i="6"/>
  <c r="DD24" i="3" s="1"/>
  <c r="CY24" i="6"/>
  <c r="CZ24" i="3" s="1"/>
  <c r="CU24" i="6"/>
  <c r="CV24" i="3" s="1"/>
  <c r="CQ24" i="6"/>
  <c r="CR24" i="3" s="1"/>
  <c r="CM24" i="6"/>
  <c r="CN24" i="3" s="1"/>
  <c r="CI24" i="6"/>
  <c r="CJ24" i="3" s="1"/>
  <c r="CE24" i="6"/>
  <c r="CF24" i="3" s="1"/>
  <c r="CA24" i="6"/>
  <c r="CB24" i="3" s="1"/>
  <c r="BW24" i="6"/>
  <c r="BX24" i="3" s="1"/>
  <c r="BS24" i="6"/>
  <c r="BT24" i="3" s="1"/>
  <c r="BO24" i="6"/>
  <c r="BP24" i="3" s="1"/>
  <c r="BK24" i="6"/>
  <c r="BL24" i="3" s="1"/>
  <c r="BG24" i="6"/>
  <c r="BH24" i="3" s="1"/>
  <c r="BC24" i="6"/>
  <c r="BD24" i="3" s="1"/>
  <c r="AY24" i="6"/>
  <c r="AZ24" i="3" s="1"/>
  <c r="AU24" i="6"/>
  <c r="AV24" i="3" s="1"/>
  <c r="AQ24" i="6"/>
  <c r="AR24" i="3" s="1"/>
  <c r="AM24" i="6"/>
  <c r="AN24" i="3" s="1"/>
  <c r="AI24" i="6"/>
  <c r="AJ24" i="3" s="1"/>
  <c r="AE24" i="6"/>
  <c r="AF24" i="3" s="1"/>
  <c r="AA24" i="6"/>
  <c r="AB24" i="3" s="1"/>
  <c r="W24" i="6"/>
  <c r="X24" i="3" s="1"/>
  <c r="S24" i="6"/>
  <c r="T24" i="3" s="1"/>
  <c r="O24" i="6"/>
  <c r="P24" i="3" s="1"/>
  <c r="K24" i="6"/>
  <c r="L24" i="3" s="1"/>
  <c r="G24" i="6"/>
  <c r="H24" i="3" s="1"/>
  <c r="C24" i="6"/>
  <c r="D24" i="3" s="1"/>
  <c r="DW23" i="6"/>
  <c r="DX23" i="3" s="1"/>
  <c r="DS23" i="6"/>
  <c r="DT23" i="3" s="1"/>
  <c r="DO23" i="6"/>
  <c r="DP23" i="3" s="1"/>
  <c r="DK23" i="6"/>
  <c r="DL23" i="3" s="1"/>
  <c r="DG23" i="6"/>
  <c r="DH23" i="3" s="1"/>
  <c r="DC23" i="6"/>
  <c r="DD23" i="3" s="1"/>
  <c r="CY23" i="6"/>
  <c r="CZ23" i="3" s="1"/>
  <c r="CU23" i="6"/>
  <c r="CV23" i="3" s="1"/>
  <c r="CQ23" i="6"/>
  <c r="CR23" i="3" s="1"/>
  <c r="CM23" i="6"/>
  <c r="CN23" i="3" s="1"/>
  <c r="CI23" i="6"/>
  <c r="CJ23" i="3" s="1"/>
  <c r="CE23" i="6"/>
  <c r="CF23" i="3" s="1"/>
  <c r="CA23" i="6"/>
  <c r="CB23" i="3" s="1"/>
  <c r="BW23" i="6"/>
  <c r="BX23" i="3" s="1"/>
  <c r="BS23" i="6"/>
  <c r="BT23" i="3" s="1"/>
  <c r="BO23" i="6"/>
  <c r="BP23" i="3" s="1"/>
  <c r="BK23" i="6"/>
  <c r="BL23" i="3" s="1"/>
  <c r="BG23" i="6"/>
  <c r="BH23" i="3" s="1"/>
  <c r="BC23" i="6"/>
  <c r="BD23" i="3" s="1"/>
  <c r="AY23" i="6"/>
  <c r="AZ23" i="3" s="1"/>
  <c r="AU23" i="6"/>
  <c r="AV23" i="3" s="1"/>
  <c r="AQ23" i="6"/>
  <c r="AR23" i="3" s="1"/>
  <c r="AM23" i="6"/>
  <c r="AN23" i="3" s="1"/>
  <c r="AI23" i="6"/>
  <c r="AJ23" i="3" s="1"/>
  <c r="AE23" i="6"/>
  <c r="AF23" i="3" s="1"/>
  <c r="AA23" i="6"/>
  <c r="AB23" i="3" s="1"/>
  <c r="W23" i="6"/>
  <c r="X23" i="3" s="1"/>
  <c r="S23" i="6"/>
  <c r="T23" i="3" s="1"/>
  <c r="O23" i="6"/>
  <c r="P23" i="3" s="1"/>
  <c r="K23" i="6"/>
  <c r="L23" i="3" s="1"/>
  <c r="G23" i="6"/>
  <c r="H23" i="3" s="1"/>
  <c r="C23" i="6"/>
  <c r="D23" i="3" s="1"/>
  <c r="DW22" i="6"/>
  <c r="DX22" i="3" s="1"/>
  <c r="DS22" i="6"/>
  <c r="DT22" i="3" s="1"/>
  <c r="DO22" i="6"/>
  <c r="DP22" i="3" s="1"/>
  <c r="DK22" i="6"/>
  <c r="DL22" i="3" s="1"/>
  <c r="DG22" i="6"/>
  <c r="DH22" i="3" s="1"/>
  <c r="DC22" i="6"/>
  <c r="DD22" i="3" s="1"/>
  <c r="CY22" i="6"/>
  <c r="CZ22" i="3" s="1"/>
  <c r="CU22" i="6"/>
  <c r="CV22" i="3" s="1"/>
  <c r="CQ22" i="6"/>
  <c r="CR22" i="3" s="1"/>
  <c r="CM22" i="6"/>
  <c r="CN22" i="3" s="1"/>
  <c r="CI22" i="6"/>
  <c r="CJ22" i="3" s="1"/>
  <c r="CE22" i="6"/>
  <c r="CF22" i="3" s="1"/>
  <c r="CA22" i="6"/>
  <c r="CB22" i="3" s="1"/>
  <c r="BW22" i="6"/>
  <c r="BX22" i="3" s="1"/>
  <c r="BS22" i="6"/>
  <c r="BT22" i="3" s="1"/>
  <c r="BO22" i="6"/>
  <c r="BP22" i="3" s="1"/>
  <c r="BK22" i="6"/>
  <c r="BL22" i="3" s="1"/>
  <c r="BG22" i="6"/>
  <c r="BH22" i="3" s="1"/>
  <c r="BC22" i="6"/>
  <c r="BD22" i="3" s="1"/>
  <c r="AY22" i="6"/>
  <c r="AZ22" i="3" s="1"/>
  <c r="AU22" i="6"/>
  <c r="AV22" i="3" s="1"/>
  <c r="AQ22" i="6"/>
  <c r="AR22" i="3" s="1"/>
  <c r="AM22" i="6"/>
  <c r="AN22" i="3" s="1"/>
  <c r="AI22" i="6"/>
  <c r="AJ22" i="3" s="1"/>
  <c r="AE22" i="6"/>
  <c r="AF22" i="3" s="1"/>
  <c r="AA22" i="6"/>
  <c r="AB22" i="3" s="1"/>
  <c r="W22" i="6"/>
  <c r="X22" i="3" s="1"/>
  <c r="S22" i="6"/>
  <c r="T22" i="3" s="1"/>
  <c r="O22" i="6"/>
  <c r="P22" i="3" s="1"/>
  <c r="K22" i="6"/>
  <c r="L22" i="3" s="1"/>
  <c r="G22" i="6"/>
  <c r="H22" i="3" s="1"/>
  <c r="C22" i="6"/>
  <c r="D22" i="3" s="1"/>
  <c r="DW21" i="6"/>
  <c r="DX21" i="3" s="1"/>
  <c r="DS21" i="6"/>
  <c r="DT21" i="3" s="1"/>
  <c r="DO21" i="6"/>
  <c r="DP21" i="3" s="1"/>
  <c r="DK21" i="6"/>
  <c r="DL21" i="3" s="1"/>
  <c r="DG21" i="6"/>
  <c r="DH21" i="3" s="1"/>
  <c r="DC21" i="6"/>
  <c r="DD21" i="3" s="1"/>
  <c r="CY21" i="6"/>
  <c r="CZ21" i="3" s="1"/>
  <c r="CU21" i="6"/>
  <c r="CV21" i="3" s="1"/>
  <c r="CQ21" i="6"/>
  <c r="CR21" i="3" s="1"/>
  <c r="CM21" i="6"/>
  <c r="CN21" i="3" s="1"/>
  <c r="CI21" i="6"/>
  <c r="CJ21" i="3" s="1"/>
  <c r="CE21" i="6"/>
  <c r="CF21" i="3" s="1"/>
  <c r="CA21" i="6"/>
  <c r="CB21" i="3" s="1"/>
  <c r="BW21" i="6"/>
  <c r="BX21" i="3" s="1"/>
  <c r="BS21" i="6"/>
  <c r="BT21" i="3" s="1"/>
  <c r="BO21" i="6"/>
  <c r="BP21" i="3" s="1"/>
  <c r="BK21" i="6"/>
  <c r="BL21" i="3" s="1"/>
  <c r="BG21" i="6"/>
  <c r="BH21" i="3" s="1"/>
  <c r="BC21" i="6"/>
  <c r="BD21" i="3" s="1"/>
  <c r="AY21" i="6"/>
  <c r="AZ21" i="3" s="1"/>
  <c r="AU21" i="6"/>
  <c r="AV21" i="3" s="1"/>
  <c r="AQ21" i="6"/>
  <c r="AR21" i="3" s="1"/>
  <c r="AM21" i="6"/>
  <c r="AN21" i="3" s="1"/>
  <c r="AI21" i="6"/>
  <c r="AJ21" i="3" s="1"/>
  <c r="AE21" i="6"/>
  <c r="AF21" i="3" s="1"/>
  <c r="AA21" i="6"/>
  <c r="AB21" i="3" s="1"/>
  <c r="W21" i="6"/>
  <c r="X21" i="3" s="1"/>
  <c r="S21" i="6"/>
  <c r="T21" i="3" s="1"/>
  <c r="O21" i="6"/>
  <c r="P21" i="3" s="1"/>
  <c r="K21" i="6"/>
  <c r="L21" i="3" s="1"/>
  <c r="G21" i="6"/>
  <c r="H21" i="3" s="1"/>
  <c r="C21" i="6"/>
  <c r="D21" i="3" s="1"/>
  <c r="DW20" i="6"/>
  <c r="DX20" i="3" s="1"/>
  <c r="DS20" i="6"/>
  <c r="DT20" i="3" s="1"/>
  <c r="DO20" i="6"/>
  <c r="DP20" i="3" s="1"/>
  <c r="DK20" i="6"/>
  <c r="DL20" i="3" s="1"/>
  <c r="DG20" i="6"/>
  <c r="DH20" i="3" s="1"/>
  <c r="DC20" i="6"/>
  <c r="DD20" i="3" s="1"/>
  <c r="CY20" i="6"/>
  <c r="CZ20" i="3" s="1"/>
  <c r="CU20" i="6"/>
  <c r="CV20" i="3" s="1"/>
  <c r="CQ20" i="6"/>
  <c r="CR20" i="3" s="1"/>
  <c r="CM20" i="6"/>
  <c r="CN20" i="3" s="1"/>
  <c r="CI20" i="6"/>
  <c r="CJ20" i="3" s="1"/>
  <c r="CE20" i="6"/>
  <c r="CF20" i="3" s="1"/>
  <c r="CA20" i="6"/>
  <c r="CB20" i="3" s="1"/>
  <c r="BW20" i="6"/>
  <c r="BX20" i="3" s="1"/>
  <c r="BS20" i="6"/>
  <c r="BT20" i="3" s="1"/>
  <c r="BO20" i="6"/>
  <c r="BP20" i="3" s="1"/>
  <c r="BK20" i="6"/>
  <c r="BL20" i="3" s="1"/>
  <c r="BG20" i="6"/>
  <c r="BH20" i="3" s="1"/>
  <c r="BC20" i="6"/>
  <c r="BD20" i="3" s="1"/>
  <c r="AY20" i="6"/>
  <c r="AZ20" i="3" s="1"/>
  <c r="AU20" i="6"/>
  <c r="AV20" i="3" s="1"/>
  <c r="AQ20" i="6"/>
  <c r="AR20" i="3" s="1"/>
  <c r="AM20" i="6"/>
  <c r="AN20" i="3" s="1"/>
  <c r="AI20" i="6"/>
  <c r="AJ20" i="3" s="1"/>
  <c r="AE20" i="6"/>
  <c r="AF20" i="3" s="1"/>
  <c r="AA20" i="6"/>
  <c r="AB20" i="3" s="1"/>
  <c r="W20" i="6"/>
  <c r="X20" i="3" s="1"/>
  <c r="S20" i="6"/>
  <c r="T20" i="3" s="1"/>
  <c r="O20" i="6"/>
  <c r="P20" i="3" s="1"/>
  <c r="K20" i="6"/>
  <c r="L20" i="3" s="1"/>
  <c r="G20" i="6"/>
  <c r="H20" i="3" s="1"/>
  <c r="C20" i="6"/>
  <c r="D20" i="3" s="1"/>
  <c r="DW19" i="6"/>
  <c r="DX19" i="3" s="1"/>
  <c r="DS19" i="6"/>
  <c r="DT19" i="3" s="1"/>
  <c r="DO19" i="6"/>
  <c r="DP19" i="3" s="1"/>
  <c r="DK19" i="6"/>
  <c r="DL19" i="3" s="1"/>
  <c r="DG19" i="6"/>
  <c r="DH19" i="3" s="1"/>
  <c r="DC19" i="6"/>
  <c r="DD19" i="3" s="1"/>
  <c r="CY19" i="6"/>
  <c r="CZ19" i="3" s="1"/>
  <c r="CU19" i="6"/>
  <c r="CV19" i="3" s="1"/>
  <c r="CQ19" i="6"/>
  <c r="CR19" i="3" s="1"/>
  <c r="CM19" i="6"/>
  <c r="CN19" i="3" s="1"/>
  <c r="CI19" i="6"/>
  <c r="CJ19" i="3" s="1"/>
  <c r="CE19" i="6"/>
  <c r="CF19" i="3" s="1"/>
  <c r="CA19" i="6"/>
  <c r="CB19" i="3" s="1"/>
  <c r="BW19" i="6"/>
  <c r="BX19" i="3" s="1"/>
  <c r="BS19" i="6"/>
  <c r="BT19" i="3" s="1"/>
  <c r="BO19" i="6"/>
  <c r="BP19" i="3" s="1"/>
  <c r="BK19" i="6"/>
  <c r="BL19" i="3" s="1"/>
  <c r="BG19" i="6"/>
  <c r="BH19" i="3" s="1"/>
  <c r="BC19" i="6"/>
  <c r="BD19" i="3" s="1"/>
  <c r="AY19" i="6"/>
  <c r="AZ19" i="3" s="1"/>
  <c r="AU19" i="6"/>
  <c r="AV19" i="3" s="1"/>
  <c r="AQ19" i="6"/>
  <c r="AR19" i="3" s="1"/>
  <c r="AM19" i="6"/>
  <c r="AN19" i="3" s="1"/>
  <c r="AI19" i="6"/>
  <c r="AJ19" i="3" s="1"/>
  <c r="AE19" i="6"/>
  <c r="AF19" i="3" s="1"/>
  <c r="AA19" i="6"/>
  <c r="AB19" i="3" s="1"/>
  <c r="W19" i="6"/>
  <c r="X19" i="3" s="1"/>
  <c r="S19" i="6"/>
  <c r="T19" i="3" s="1"/>
  <c r="O19" i="6"/>
  <c r="P19" i="3" s="1"/>
  <c r="K19" i="6"/>
  <c r="L19" i="3" s="1"/>
  <c r="G19" i="6"/>
  <c r="H19" i="3" s="1"/>
  <c r="C19" i="6"/>
  <c r="D19" i="3" s="1"/>
  <c r="DW18" i="6"/>
  <c r="DX18" i="3" s="1"/>
  <c r="DS18" i="6"/>
  <c r="DT18" i="3" s="1"/>
  <c r="DO18" i="6"/>
  <c r="DP18" i="3" s="1"/>
  <c r="DK18" i="6"/>
  <c r="DL18" i="3" s="1"/>
  <c r="DG18" i="6"/>
  <c r="DH18" i="3" s="1"/>
  <c r="DC18" i="6"/>
  <c r="DD18" i="3" s="1"/>
  <c r="CY18" i="6"/>
  <c r="CZ18" i="3" s="1"/>
  <c r="CU18" i="6"/>
  <c r="CV18" i="3" s="1"/>
  <c r="CQ18" i="6"/>
  <c r="CR18" i="3" s="1"/>
  <c r="CM18" i="6"/>
  <c r="CN18" i="3" s="1"/>
  <c r="CI18" i="6"/>
  <c r="CJ18" i="3" s="1"/>
  <c r="CE18" i="6"/>
  <c r="CF18" i="3" s="1"/>
  <c r="CA18" i="6"/>
  <c r="CB18" i="3" s="1"/>
  <c r="BW18" i="6"/>
  <c r="BX18" i="3" s="1"/>
  <c r="BS18" i="6"/>
  <c r="BT18" i="3" s="1"/>
  <c r="BO18" i="6"/>
  <c r="BP18" i="3" s="1"/>
  <c r="BK18" i="6"/>
  <c r="BL18" i="3" s="1"/>
  <c r="BG18" i="6"/>
  <c r="BH18" i="3" s="1"/>
  <c r="BC18" i="6"/>
  <c r="BD18" i="3" s="1"/>
  <c r="AY18" i="6"/>
  <c r="AZ18" i="3" s="1"/>
  <c r="AU18" i="6"/>
  <c r="AV18" i="3" s="1"/>
  <c r="AQ18" i="6"/>
  <c r="AR18" i="3" s="1"/>
  <c r="AM18" i="6"/>
  <c r="AN18" i="3" s="1"/>
  <c r="AI18" i="6"/>
  <c r="AJ18" i="3" s="1"/>
  <c r="AE18" i="6"/>
  <c r="AF18" i="3" s="1"/>
  <c r="AA18" i="6"/>
  <c r="AB18" i="3" s="1"/>
  <c r="W18" i="6"/>
  <c r="X18" i="3" s="1"/>
  <c r="S18" i="6"/>
  <c r="T18" i="3" s="1"/>
  <c r="O18" i="6"/>
  <c r="P18" i="3" s="1"/>
  <c r="K18" i="6"/>
  <c r="L18" i="3" s="1"/>
  <c r="G18" i="6"/>
  <c r="H18" i="3" s="1"/>
  <c r="C18" i="6"/>
  <c r="D18" i="3" s="1"/>
  <c r="DW17" i="6"/>
  <c r="DX17" i="3" s="1"/>
  <c r="DS17" i="6"/>
  <c r="DT17" i="3" s="1"/>
  <c r="DO17" i="6"/>
  <c r="DP17" i="3" s="1"/>
  <c r="DK17" i="6"/>
  <c r="DL17" i="3" s="1"/>
  <c r="DG17" i="6"/>
  <c r="DH17" i="3" s="1"/>
  <c r="DC17" i="6"/>
  <c r="DD17" i="3" s="1"/>
  <c r="CY17" i="6"/>
  <c r="CZ17" i="3" s="1"/>
  <c r="CU17" i="6"/>
  <c r="CV17" i="3" s="1"/>
  <c r="CQ17" i="6"/>
  <c r="CR17" i="3" s="1"/>
  <c r="CM17" i="6"/>
  <c r="CN17" i="3" s="1"/>
  <c r="CI17" i="6"/>
  <c r="CJ17" i="3" s="1"/>
  <c r="CE17" i="6"/>
  <c r="CF17" i="3" s="1"/>
  <c r="CA17" i="6"/>
  <c r="CB17" i="3" s="1"/>
  <c r="BW17" i="6"/>
  <c r="BX17" i="3" s="1"/>
  <c r="BS17" i="6"/>
  <c r="BT17" i="3" s="1"/>
  <c r="BO17" i="6"/>
  <c r="BP17" i="3" s="1"/>
  <c r="BK17" i="6"/>
  <c r="BL17" i="3" s="1"/>
  <c r="BG17" i="6"/>
  <c r="BH17" i="3" s="1"/>
  <c r="BC17" i="6"/>
  <c r="BD17" i="3" s="1"/>
  <c r="AY17" i="6"/>
  <c r="AZ17" i="3" s="1"/>
  <c r="AU17" i="6"/>
  <c r="AV17" i="3" s="1"/>
  <c r="AQ17" i="6"/>
  <c r="AR17" i="3" s="1"/>
  <c r="AM17" i="6"/>
  <c r="AN17" i="3" s="1"/>
  <c r="AI17" i="6"/>
  <c r="AJ17" i="3" s="1"/>
  <c r="AE17" i="6"/>
  <c r="AF17" i="3" s="1"/>
  <c r="AA17" i="6"/>
  <c r="AB17" i="3" s="1"/>
  <c r="W17" i="6"/>
  <c r="X17" i="3" s="1"/>
  <c r="S17" i="6"/>
  <c r="T17" i="3" s="1"/>
  <c r="O17" i="6"/>
  <c r="P17" i="3" s="1"/>
  <c r="K17" i="6"/>
  <c r="L17" i="3" s="1"/>
  <c r="G17" i="6"/>
  <c r="H17" i="3" s="1"/>
  <c r="C17" i="6"/>
  <c r="D17" i="3" s="1"/>
  <c r="DW16" i="6"/>
  <c r="DX16" i="3" s="1"/>
  <c r="DS16" i="6"/>
  <c r="DT16" i="3" s="1"/>
  <c r="DO16" i="6"/>
  <c r="DP16" i="3" s="1"/>
  <c r="DK16" i="6"/>
  <c r="DL16" i="3" s="1"/>
  <c r="DG16" i="6"/>
  <c r="DH16" i="3" s="1"/>
  <c r="DC16" i="6"/>
  <c r="DD16" i="3" s="1"/>
  <c r="CY16" i="6"/>
  <c r="CZ16" i="3" s="1"/>
  <c r="CU16" i="6"/>
  <c r="CV16" i="3" s="1"/>
  <c r="CQ16" i="6"/>
  <c r="CR16" i="3" s="1"/>
  <c r="CM16" i="6"/>
  <c r="CN16" i="3" s="1"/>
  <c r="CI16" i="6"/>
  <c r="CJ16" i="3" s="1"/>
  <c r="CE16" i="6"/>
  <c r="CF16" i="3" s="1"/>
  <c r="CA16" i="6"/>
  <c r="CB16" i="3" s="1"/>
  <c r="BW16" i="6"/>
  <c r="BX16" i="3" s="1"/>
  <c r="BS16" i="6"/>
  <c r="BT16" i="3" s="1"/>
  <c r="BO16" i="6"/>
  <c r="BP16" i="3" s="1"/>
  <c r="BK16" i="6"/>
  <c r="BL16" i="3" s="1"/>
  <c r="BG16" i="6"/>
  <c r="BH16" i="3" s="1"/>
  <c r="BC16" i="6"/>
  <c r="BD16" i="3" s="1"/>
  <c r="AY16" i="6"/>
  <c r="AZ16" i="3" s="1"/>
  <c r="AU16" i="6"/>
  <c r="AV16" i="3" s="1"/>
  <c r="AQ16" i="6"/>
  <c r="AR16" i="3" s="1"/>
  <c r="AM16" i="6"/>
  <c r="AN16" i="3" s="1"/>
  <c r="AI16" i="6"/>
  <c r="AJ16" i="3" s="1"/>
  <c r="AE16" i="6"/>
  <c r="AF16" i="3" s="1"/>
  <c r="AA16" i="6"/>
  <c r="AB16" i="3" s="1"/>
  <c r="W16" i="6"/>
  <c r="X16" i="3" s="1"/>
  <c r="S16" i="6"/>
  <c r="T16" i="3" s="1"/>
  <c r="O16" i="6"/>
  <c r="P16" i="3" s="1"/>
  <c r="K16" i="6"/>
  <c r="L16" i="3" s="1"/>
  <c r="G16" i="6"/>
  <c r="H16" i="3" s="1"/>
  <c r="C16" i="6"/>
  <c r="D16" i="3" s="1"/>
  <c r="DW15" i="6"/>
  <c r="DX15" i="3" s="1"/>
  <c r="DS15" i="6"/>
  <c r="DT15" i="3" s="1"/>
  <c r="DO15" i="6"/>
  <c r="DP15" i="3" s="1"/>
  <c r="DK15" i="6"/>
  <c r="DL15" i="3" s="1"/>
  <c r="DG15" i="6"/>
  <c r="DH15" i="3" s="1"/>
  <c r="DC15" i="6"/>
  <c r="DD15" i="3" s="1"/>
  <c r="CY15" i="6"/>
  <c r="CZ15" i="3" s="1"/>
  <c r="CU15" i="6"/>
  <c r="CV15" i="3" s="1"/>
  <c r="CQ15" i="6"/>
  <c r="CR15" i="3" s="1"/>
  <c r="CM15" i="6"/>
  <c r="CN15" i="3" s="1"/>
  <c r="CI15" i="6"/>
  <c r="CJ15" i="3" s="1"/>
  <c r="CE15" i="6"/>
  <c r="CF15" i="3" s="1"/>
  <c r="CA15" i="6"/>
  <c r="CB15" i="3" s="1"/>
  <c r="BW15" i="6"/>
  <c r="BX15" i="3" s="1"/>
  <c r="BS15" i="6"/>
  <c r="BT15" i="3" s="1"/>
  <c r="BO15" i="6"/>
  <c r="BP15" i="3" s="1"/>
  <c r="BK15" i="6"/>
  <c r="BL15" i="3" s="1"/>
  <c r="BG15" i="6"/>
  <c r="BH15" i="3" s="1"/>
  <c r="BC15" i="6"/>
  <c r="BD15" i="3" s="1"/>
  <c r="AY15" i="6"/>
  <c r="AZ15" i="3" s="1"/>
  <c r="AU15" i="6"/>
  <c r="AV15" i="3" s="1"/>
  <c r="AQ15" i="6"/>
  <c r="AR15" i="3" s="1"/>
  <c r="AM15" i="6"/>
  <c r="AN15" i="3" s="1"/>
  <c r="AI15" i="6"/>
  <c r="AJ15" i="3" s="1"/>
  <c r="AE15" i="6"/>
  <c r="AF15" i="3" s="1"/>
  <c r="AA15" i="6"/>
  <c r="AB15" i="3" s="1"/>
  <c r="W15" i="6"/>
  <c r="X15" i="3" s="1"/>
  <c r="S15" i="6"/>
  <c r="T15" i="3" s="1"/>
  <c r="O15" i="6"/>
  <c r="P15" i="3" s="1"/>
  <c r="K15" i="6"/>
  <c r="L15" i="3" s="1"/>
  <c r="G15" i="6"/>
  <c r="H15" i="3" s="1"/>
  <c r="C15" i="6"/>
  <c r="D15" i="3" s="1"/>
  <c r="DW14" i="6"/>
  <c r="DX14" i="3" s="1"/>
  <c r="DS14" i="6"/>
  <c r="DT14" i="3" s="1"/>
  <c r="DO14" i="6"/>
  <c r="DP14" i="3" s="1"/>
  <c r="DK14" i="6"/>
  <c r="DL14" i="3" s="1"/>
  <c r="DG14" i="6"/>
  <c r="DH14" i="3" s="1"/>
  <c r="DC14" i="6"/>
  <c r="DD14" i="3" s="1"/>
  <c r="CY14" i="6"/>
  <c r="CZ14" i="3" s="1"/>
  <c r="CU14" i="6"/>
  <c r="CV14" i="3" s="1"/>
  <c r="CQ14" i="6"/>
  <c r="CR14" i="3" s="1"/>
  <c r="CM14" i="6"/>
  <c r="CN14" i="3" s="1"/>
  <c r="CI14" i="6"/>
  <c r="CJ14" i="3" s="1"/>
  <c r="CE14" i="6"/>
  <c r="CF14" i="3" s="1"/>
  <c r="CA14" i="6"/>
  <c r="CB14" i="3" s="1"/>
  <c r="BW14" i="6"/>
  <c r="BX14" i="3" s="1"/>
  <c r="BS14" i="6"/>
  <c r="BT14" i="3" s="1"/>
  <c r="BO14" i="6"/>
  <c r="BP14" i="3" s="1"/>
  <c r="BK14" i="6"/>
  <c r="BL14" i="3" s="1"/>
  <c r="BG14" i="6"/>
  <c r="BH14" i="3" s="1"/>
  <c r="BC14" i="6"/>
  <c r="BD14" i="3" s="1"/>
  <c r="AY14" i="6"/>
  <c r="AZ14" i="3" s="1"/>
  <c r="AU14" i="6"/>
  <c r="AV14" i="3" s="1"/>
  <c r="AQ14" i="6"/>
  <c r="AR14" i="3" s="1"/>
  <c r="AM14" i="6"/>
  <c r="AN14" i="3" s="1"/>
  <c r="AI14" i="6"/>
  <c r="AJ14" i="3" s="1"/>
  <c r="AE14" i="6"/>
  <c r="AF14" i="3" s="1"/>
  <c r="AA14" i="6"/>
  <c r="AB14" i="3" s="1"/>
  <c r="W14" i="6"/>
  <c r="X14" i="3" s="1"/>
  <c r="S14" i="6"/>
  <c r="T14" i="3" s="1"/>
  <c r="O14" i="6"/>
  <c r="P14" i="3" s="1"/>
  <c r="K14" i="6"/>
  <c r="L14" i="3" s="1"/>
  <c r="G14" i="6"/>
  <c r="H14" i="3" s="1"/>
  <c r="C14" i="6"/>
  <c r="D14" i="3" s="1"/>
  <c r="DW13" i="6"/>
  <c r="DX13" i="3" s="1"/>
  <c r="DS13" i="6"/>
  <c r="DT13" i="3" s="1"/>
  <c r="DO13" i="6"/>
  <c r="DP13" i="3" s="1"/>
  <c r="DK13" i="6"/>
  <c r="DL13" i="3" s="1"/>
  <c r="DG13" i="6"/>
  <c r="DH13" i="3" s="1"/>
  <c r="DC13" i="6"/>
  <c r="DD13" i="3" s="1"/>
  <c r="CY13" i="6"/>
  <c r="CZ13" i="3" s="1"/>
  <c r="CU13" i="6"/>
  <c r="CV13" i="3" s="1"/>
  <c r="CQ13" i="6"/>
  <c r="CR13" i="3" s="1"/>
  <c r="CM13" i="6"/>
  <c r="CN13" i="3" s="1"/>
  <c r="CI13" i="6"/>
  <c r="CJ13" i="3" s="1"/>
  <c r="CE13" i="6"/>
  <c r="CF13" i="3" s="1"/>
  <c r="CA13" i="6"/>
  <c r="CB13" i="3" s="1"/>
  <c r="BW13" i="6"/>
  <c r="BX13" i="3" s="1"/>
  <c r="BS13" i="6"/>
  <c r="BT13" i="3" s="1"/>
  <c r="BO13" i="6"/>
  <c r="BP13" i="3" s="1"/>
  <c r="BK13" i="6"/>
  <c r="BL13" i="3" s="1"/>
  <c r="BG13" i="6"/>
  <c r="BH13" i="3" s="1"/>
  <c r="BC13" i="6"/>
  <c r="BD13" i="3" s="1"/>
  <c r="AY13" i="6"/>
  <c r="AZ13" i="3" s="1"/>
  <c r="AU13" i="6"/>
  <c r="AV13" i="3" s="1"/>
  <c r="AQ13" i="6"/>
  <c r="AR13" i="3" s="1"/>
  <c r="AM13" i="6"/>
  <c r="AN13" i="3" s="1"/>
  <c r="AI13" i="6"/>
  <c r="AJ13" i="3" s="1"/>
  <c r="AE13" i="6"/>
  <c r="AF13" i="3" s="1"/>
  <c r="AA13" i="6"/>
  <c r="AB13" i="3" s="1"/>
  <c r="W13" i="6"/>
  <c r="X13" i="3" s="1"/>
  <c r="S13" i="6"/>
  <c r="T13" i="3" s="1"/>
  <c r="O13" i="6"/>
  <c r="P13" i="3" s="1"/>
  <c r="K13" i="6"/>
  <c r="L13" i="3" s="1"/>
  <c r="G13" i="6"/>
  <c r="H13" i="3" s="1"/>
  <c r="C13" i="6"/>
  <c r="D13" i="3" s="1"/>
  <c r="DW12" i="6"/>
  <c r="DX12" i="3" s="1"/>
  <c r="DS12" i="6"/>
  <c r="DT12" i="3" s="1"/>
  <c r="DO12" i="6"/>
  <c r="DP12" i="3" s="1"/>
  <c r="DK12" i="6"/>
  <c r="DL12" i="3" s="1"/>
  <c r="DG12" i="6"/>
  <c r="DH12" i="3" s="1"/>
  <c r="DC12" i="6"/>
  <c r="DD12" i="3" s="1"/>
  <c r="CY12" i="6"/>
  <c r="CZ12" i="3" s="1"/>
  <c r="CU12" i="6"/>
  <c r="CV12" i="3" s="1"/>
  <c r="CQ12" i="6"/>
  <c r="CR12" i="3" s="1"/>
  <c r="CM12" i="6"/>
  <c r="CN12" i="3" s="1"/>
  <c r="CI12" i="6"/>
  <c r="CJ12" i="3" s="1"/>
  <c r="CE12" i="6"/>
  <c r="CF12" i="3" s="1"/>
  <c r="CA12" i="6"/>
  <c r="CB12" i="3" s="1"/>
  <c r="BW12" i="6"/>
  <c r="BX12" i="3" s="1"/>
  <c r="BS12" i="6"/>
  <c r="BT12" i="3" s="1"/>
  <c r="BO12" i="6"/>
  <c r="BP12" i="3" s="1"/>
  <c r="BK12" i="6"/>
  <c r="BL12" i="3" s="1"/>
  <c r="BG12" i="6"/>
  <c r="BH12" i="3" s="1"/>
  <c r="BC12" i="6"/>
  <c r="BD12" i="3" s="1"/>
  <c r="AY12" i="6"/>
  <c r="AZ12" i="3" s="1"/>
  <c r="AU12" i="6"/>
  <c r="AV12" i="3" s="1"/>
  <c r="AQ12" i="6"/>
  <c r="AR12" i="3" s="1"/>
  <c r="AM12" i="6"/>
  <c r="AN12" i="3" s="1"/>
  <c r="AI12" i="6"/>
  <c r="AJ12" i="3" s="1"/>
  <c r="AE12" i="6"/>
  <c r="AF12" i="3" s="1"/>
  <c r="AA12" i="6"/>
  <c r="AB12" i="3" s="1"/>
  <c r="W12" i="6"/>
  <c r="X12" i="3" s="1"/>
  <c r="S12" i="6"/>
  <c r="T12" i="3" s="1"/>
  <c r="O12" i="6"/>
  <c r="P12" i="3" s="1"/>
  <c r="K12" i="6"/>
  <c r="L12" i="3" s="1"/>
  <c r="G12" i="6"/>
  <c r="H12" i="3" s="1"/>
  <c r="C12" i="6"/>
  <c r="D12" i="3" s="1"/>
  <c r="DW11" i="6"/>
  <c r="DX11" i="3" s="1"/>
  <c r="DS11" i="6"/>
  <c r="DT11" i="3" s="1"/>
  <c r="DO11" i="6"/>
  <c r="DP11" i="3" s="1"/>
  <c r="DK11" i="6"/>
  <c r="DL11" i="3" s="1"/>
  <c r="DG11" i="6"/>
  <c r="DH11" i="3" s="1"/>
  <c r="DC11" i="6"/>
  <c r="DD11" i="3" s="1"/>
  <c r="CY11" i="6"/>
  <c r="CZ11" i="3" s="1"/>
  <c r="CU11" i="6"/>
  <c r="CV11" i="3" s="1"/>
  <c r="CQ11" i="6"/>
  <c r="CR11" i="3" s="1"/>
  <c r="CM11" i="6"/>
  <c r="CN11" i="3" s="1"/>
  <c r="CI11" i="6"/>
  <c r="CJ11" i="3" s="1"/>
  <c r="CE11" i="6"/>
  <c r="CF11" i="3" s="1"/>
  <c r="CA11" i="6"/>
  <c r="CB11" i="3" s="1"/>
  <c r="BW11" i="6"/>
  <c r="BX11" i="3" s="1"/>
  <c r="BS11" i="6"/>
  <c r="BT11" i="3" s="1"/>
  <c r="BO11" i="6"/>
  <c r="BP11" i="3" s="1"/>
  <c r="BK11" i="6"/>
  <c r="BL11" i="3" s="1"/>
  <c r="BG11" i="6"/>
  <c r="BH11" i="3" s="1"/>
  <c r="BC11" i="6"/>
  <c r="BD11" i="3" s="1"/>
  <c r="AY11" i="6"/>
  <c r="AZ11" i="3" s="1"/>
  <c r="AU11" i="6"/>
  <c r="AV11" i="3" s="1"/>
  <c r="AQ11" i="6"/>
  <c r="AR11" i="3" s="1"/>
  <c r="AM11" i="6"/>
  <c r="AN11" i="3" s="1"/>
  <c r="AI11" i="6"/>
  <c r="AJ11" i="3" s="1"/>
  <c r="AE11" i="6"/>
  <c r="AF11" i="3" s="1"/>
  <c r="AA11" i="6"/>
  <c r="AB11" i="3" s="1"/>
  <c r="W11" i="6"/>
  <c r="X11" i="3" s="1"/>
  <c r="S11" i="6"/>
  <c r="T11" i="3" s="1"/>
  <c r="O11" i="6"/>
  <c r="P11" i="3" s="1"/>
  <c r="K11" i="6"/>
  <c r="L11" i="3" s="1"/>
  <c r="G11" i="6"/>
  <c r="H11" i="3" s="1"/>
  <c r="C11" i="6"/>
  <c r="D11" i="3" s="1"/>
  <c r="DW10" i="6"/>
  <c r="DX10" i="3" s="1"/>
  <c r="DS10" i="6"/>
  <c r="DT10" i="3" s="1"/>
  <c r="DO10" i="6"/>
  <c r="DP10" i="3" s="1"/>
  <c r="DK10" i="6"/>
  <c r="DL10" i="3" s="1"/>
  <c r="DG10" i="6"/>
  <c r="DH10" i="3" s="1"/>
  <c r="DC10" i="6"/>
  <c r="DD10" i="3" s="1"/>
  <c r="CY10" i="6"/>
  <c r="CZ10" i="3" s="1"/>
  <c r="CU10" i="6"/>
  <c r="CV10" i="3" s="1"/>
  <c r="CQ10" i="6"/>
  <c r="CR10" i="3" s="1"/>
  <c r="CM10" i="6"/>
  <c r="CN10" i="3" s="1"/>
  <c r="CI10" i="6"/>
  <c r="CJ10" i="3" s="1"/>
  <c r="CE10" i="6"/>
  <c r="CF10" i="3" s="1"/>
  <c r="CA10" i="6"/>
  <c r="CB10" i="3" s="1"/>
  <c r="BW10" i="6"/>
  <c r="BX10" i="3" s="1"/>
  <c r="BS10" i="6"/>
  <c r="BT10" i="3" s="1"/>
  <c r="BO10" i="6"/>
  <c r="BP10" i="3" s="1"/>
  <c r="BK10" i="6"/>
  <c r="BL10" i="3" s="1"/>
  <c r="BG10" i="6"/>
  <c r="BH10" i="3" s="1"/>
  <c r="BC10" i="6"/>
  <c r="BD10" i="3" s="1"/>
  <c r="AY10" i="6"/>
  <c r="AZ10" i="3" s="1"/>
  <c r="AU10" i="6"/>
  <c r="AV10" i="3" s="1"/>
  <c r="AQ10" i="6"/>
  <c r="AR10" i="3" s="1"/>
  <c r="AM10" i="6"/>
  <c r="AN10" i="3" s="1"/>
  <c r="AI10" i="6"/>
  <c r="AJ10" i="3" s="1"/>
  <c r="AE10" i="6"/>
  <c r="AF10" i="3" s="1"/>
  <c r="AA10" i="6"/>
  <c r="AB10" i="3" s="1"/>
  <c r="W10" i="6"/>
  <c r="X10" i="3" s="1"/>
  <c r="S10" i="6"/>
  <c r="T10" i="3" s="1"/>
  <c r="O10" i="6"/>
  <c r="P10" i="3" s="1"/>
  <c r="K10" i="6"/>
  <c r="L10" i="3" s="1"/>
  <c r="G10" i="6"/>
  <c r="H10" i="3" s="1"/>
  <c r="C10" i="6"/>
  <c r="D10" i="3" s="1"/>
  <c r="DW9" i="6"/>
  <c r="DX9" i="3" s="1"/>
  <c r="DS9" i="6"/>
  <c r="DT9" i="3" s="1"/>
  <c r="DO9" i="6"/>
  <c r="DP9" i="3" s="1"/>
  <c r="DK9" i="6"/>
  <c r="DL9" i="3" s="1"/>
  <c r="DG9" i="6"/>
  <c r="DH9" i="3" s="1"/>
  <c r="DC9" i="6"/>
  <c r="DD9" i="3" s="1"/>
  <c r="CY9" i="6"/>
  <c r="CZ9" i="3" s="1"/>
  <c r="CU9" i="6"/>
  <c r="CV9" i="3" s="1"/>
  <c r="CQ9" i="6"/>
  <c r="CR9" i="3" s="1"/>
  <c r="CM9" i="6"/>
  <c r="CN9" i="3" s="1"/>
  <c r="CI9" i="6"/>
  <c r="CJ9" i="3" s="1"/>
  <c r="CE9" i="6"/>
  <c r="CF9" i="3" s="1"/>
  <c r="CA9" i="6"/>
  <c r="CB9" i="3" s="1"/>
  <c r="BW9" i="6"/>
  <c r="BX9" i="3" s="1"/>
  <c r="BS9" i="6"/>
  <c r="BT9" i="3" s="1"/>
  <c r="BO9" i="6"/>
  <c r="BP9" i="3" s="1"/>
  <c r="BK9" i="6"/>
  <c r="BL9" i="3" s="1"/>
  <c r="BG9" i="6"/>
  <c r="BH9" i="3" s="1"/>
  <c r="BC9" i="6"/>
  <c r="BD9" i="3" s="1"/>
  <c r="AY9" i="6"/>
  <c r="AZ9" i="3" s="1"/>
  <c r="AU9" i="6"/>
  <c r="AV9" i="3" s="1"/>
  <c r="AQ9" i="6"/>
  <c r="AR9" i="3" s="1"/>
  <c r="AM9" i="6"/>
  <c r="AN9" i="3" s="1"/>
  <c r="AI9" i="6"/>
  <c r="AJ9" i="3" s="1"/>
  <c r="AE9" i="6"/>
  <c r="AF9" i="3" s="1"/>
  <c r="AA9" i="6"/>
  <c r="AB9" i="3" s="1"/>
  <c r="W9" i="6"/>
  <c r="X9" i="3" s="1"/>
  <c r="S9" i="6"/>
  <c r="T9" i="3" s="1"/>
  <c r="O9" i="6"/>
  <c r="P9" i="3" s="1"/>
  <c r="K9" i="6"/>
  <c r="L9" i="3" s="1"/>
  <c r="G9" i="6"/>
  <c r="H9" i="3" s="1"/>
  <c r="C9" i="6"/>
  <c r="D9" i="3" s="1"/>
  <c r="DW8" i="6"/>
  <c r="DX8" i="3" s="1"/>
  <c r="DR8" i="6"/>
  <c r="DS8" i="3" s="1"/>
  <c r="DL8" i="6"/>
  <c r="DM8" i="3" s="1"/>
  <c r="DG8" i="6"/>
  <c r="DH8" i="3" s="1"/>
  <c r="DB8" i="6"/>
  <c r="DC8" i="3" s="1"/>
  <c r="CV8" i="6"/>
  <c r="CW8" i="3" s="1"/>
  <c r="CQ8" i="6"/>
  <c r="CR8" i="3" s="1"/>
  <c r="CL8" i="6"/>
  <c r="CM8" i="3" s="1"/>
  <c r="CF8" i="6"/>
  <c r="CG8" i="3" s="1"/>
  <c r="CA8" i="6"/>
  <c r="CB8" i="3" s="1"/>
  <c r="BV8" i="6"/>
  <c r="BW8" i="3" s="1"/>
  <c r="BP8" i="6"/>
  <c r="BQ8" i="3" s="1"/>
  <c r="BK8" i="6"/>
  <c r="BL8" i="3" s="1"/>
  <c r="BF8" i="6"/>
  <c r="BG8" i="3" s="1"/>
  <c r="AZ8" i="6"/>
  <c r="BA8" i="3" s="1"/>
  <c r="AU8" i="6"/>
  <c r="AV8" i="3" s="1"/>
  <c r="AP8" i="6"/>
  <c r="AQ8" i="3" s="1"/>
  <c r="AJ8" i="6"/>
  <c r="AK8" i="3" s="1"/>
  <c r="AE8" i="6"/>
  <c r="AF8" i="3" s="1"/>
  <c r="Z8" i="6"/>
  <c r="AA8" i="3" s="1"/>
  <c r="T8" i="6"/>
  <c r="U8" i="3" s="1"/>
  <c r="O8" i="6"/>
  <c r="P8" i="3" s="1"/>
  <c r="J8" i="6"/>
  <c r="K8" i="3" s="1"/>
  <c r="D8" i="6"/>
  <c r="E8" i="3" s="1"/>
  <c r="DW7" i="6"/>
  <c r="DX7" i="3" s="1"/>
  <c r="DR7" i="6"/>
  <c r="DS7" i="3" s="1"/>
  <c r="DL7" i="6"/>
  <c r="DM7" i="3" s="1"/>
  <c r="DG7" i="6"/>
  <c r="DH7" i="3" s="1"/>
  <c r="DB7" i="6"/>
  <c r="DC7" i="3" s="1"/>
  <c r="CV7" i="6"/>
  <c r="CW7" i="3" s="1"/>
  <c r="CQ7" i="6"/>
  <c r="CR7" i="3" s="1"/>
  <c r="CL7" i="6"/>
  <c r="CM7" i="3" s="1"/>
  <c r="CF7" i="6"/>
  <c r="CG7" i="3" s="1"/>
  <c r="CA7" i="6"/>
  <c r="CB7" i="3" s="1"/>
  <c r="BV7" i="6"/>
  <c r="BW7" i="3" s="1"/>
  <c r="BP7" i="6"/>
  <c r="BQ7" i="3" s="1"/>
  <c r="BK7" i="6"/>
  <c r="BL7" i="3" s="1"/>
  <c r="BF7" i="6"/>
  <c r="BG7" i="3" s="1"/>
  <c r="AZ7" i="6"/>
  <c r="BA7" i="3" s="1"/>
  <c r="AU7" i="6"/>
  <c r="AV7" i="3" s="1"/>
  <c r="AP7" i="6"/>
  <c r="AQ7" i="3" s="1"/>
  <c r="AJ7" i="6"/>
  <c r="AK7" i="3" s="1"/>
  <c r="AE7" i="6"/>
  <c r="AF7" i="3" s="1"/>
  <c r="Z7" i="6"/>
  <c r="AA7" i="3" s="1"/>
  <c r="T7" i="6"/>
  <c r="U7" i="3" s="1"/>
  <c r="O7" i="6"/>
  <c r="P7" i="3" s="1"/>
  <c r="J7" i="6"/>
  <c r="K7" i="3" s="1"/>
  <c r="D7" i="6"/>
  <c r="E7" i="3" s="1"/>
  <c r="DW6" i="6"/>
  <c r="DX6" i="3" s="1"/>
  <c r="DR6" i="6"/>
  <c r="DS6" i="3" s="1"/>
  <c r="DL6" i="6"/>
  <c r="DM6" i="3" s="1"/>
  <c r="DG6" i="6"/>
  <c r="DH6" i="3" s="1"/>
  <c r="DB6" i="6"/>
  <c r="DC6" i="3" s="1"/>
  <c r="CV6" i="6"/>
  <c r="CW6" i="3" s="1"/>
  <c r="CQ6" i="6"/>
  <c r="CR6" i="3" s="1"/>
  <c r="CL6" i="6"/>
  <c r="CM6" i="3" s="1"/>
  <c r="CF6" i="6"/>
  <c r="CG6" i="3" s="1"/>
  <c r="CA6" i="6"/>
  <c r="CB6" i="3" s="1"/>
  <c r="BV6" i="6"/>
  <c r="BW6" i="3" s="1"/>
  <c r="BP6" i="6"/>
  <c r="BQ6" i="3" s="1"/>
  <c r="BK6" i="6"/>
  <c r="BL6" i="3" s="1"/>
  <c r="BF6" i="6"/>
  <c r="BG6" i="3" s="1"/>
  <c r="AZ6" i="6"/>
  <c r="BA6" i="3" s="1"/>
  <c r="AU6" i="6"/>
  <c r="AV6" i="3" s="1"/>
  <c r="AP6" i="6"/>
  <c r="AQ6" i="3" s="1"/>
  <c r="AJ6" i="6"/>
  <c r="AK6" i="3" s="1"/>
  <c r="AE6" i="6"/>
  <c r="AF6" i="3" s="1"/>
  <c r="Z6" i="6"/>
  <c r="AA6" i="3" s="1"/>
  <c r="T6" i="6"/>
  <c r="U6" i="3" s="1"/>
  <c r="O6" i="6"/>
  <c r="P6" i="3" s="1"/>
  <c r="J6" i="6"/>
  <c r="K6" i="3" s="1"/>
  <c r="D6" i="6"/>
  <c r="E6" i="3" s="1"/>
  <c r="DW5" i="6"/>
  <c r="DX5" i="3" s="1"/>
  <c r="DR5" i="6"/>
  <c r="DS5" i="3" s="1"/>
  <c r="DL5" i="6"/>
  <c r="DM5" i="3" s="1"/>
  <c r="DG5" i="6"/>
  <c r="DH5" i="3" s="1"/>
  <c r="DB5" i="6"/>
  <c r="DC5" i="3" s="1"/>
  <c r="CV5" i="6"/>
  <c r="CW5" i="3" s="1"/>
  <c r="CQ5" i="6"/>
  <c r="CR5" i="3" s="1"/>
  <c r="CL5" i="6"/>
  <c r="CM5" i="3" s="1"/>
  <c r="CE5" i="6"/>
  <c r="CF5" i="3" s="1"/>
  <c r="BY5" i="6"/>
  <c r="BZ5" i="3" s="1"/>
  <c r="BR5" i="6"/>
  <c r="BS5" i="3" s="1"/>
  <c r="BJ5" i="6"/>
  <c r="BK5" i="3" s="1"/>
  <c r="BC5" i="6"/>
  <c r="BD5" i="3" s="1"/>
  <c r="AW5" i="6"/>
  <c r="AX5" i="3" s="1"/>
  <c r="AO5" i="6"/>
  <c r="AP5" i="3" s="1"/>
  <c r="AH5" i="6"/>
  <c r="AI5" i="3" s="1"/>
  <c r="AA5" i="6"/>
  <c r="AB5" i="3" s="1"/>
  <c r="S5" i="6"/>
  <c r="T5" i="3" s="1"/>
  <c r="M5" i="6"/>
  <c r="N5" i="3" s="1"/>
  <c r="F5" i="6"/>
  <c r="G5" i="3" s="1"/>
  <c r="DV4" i="6"/>
  <c r="DW4" i="3" s="1"/>
  <c r="DO4" i="6"/>
  <c r="DP4" i="3" s="1"/>
  <c r="DI4" i="6"/>
  <c r="DJ4" i="3" s="1"/>
  <c r="DA4" i="6"/>
  <c r="DB4" i="3" s="1"/>
  <c r="CT4" i="6"/>
  <c r="CU4" i="3" s="1"/>
  <c r="CM4" i="6"/>
  <c r="CN4" i="3" s="1"/>
  <c r="CE4" i="6"/>
  <c r="CF4" i="3" s="1"/>
  <c r="BY4" i="6"/>
  <c r="BZ4" i="3" s="1"/>
  <c r="BR4" i="6"/>
  <c r="BS4" i="3" s="1"/>
  <c r="BJ4" i="6"/>
  <c r="BK4" i="3" s="1"/>
  <c r="BC4" i="6"/>
  <c r="BD4" i="3" s="1"/>
  <c r="AW4" i="6"/>
  <c r="AX4" i="3" s="1"/>
  <c r="AO4" i="6"/>
  <c r="AP4" i="3" s="1"/>
  <c r="AH4" i="6"/>
  <c r="AI4" i="3" s="1"/>
  <c r="AA4" i="6"/>
  <c r="AB4" i="3" s="1"/>
  <c r="S4" i="6"/>
  <c r="T4" i="3" s="1"/>
  <c r="M4" i="6"/>
  <c r="N4" i="3" s="1"/>
  <c r="F4" i="6"/>
  <c r="G4" i="3" s="1"/>
  <c r="DV3" i="6"/>
  <c r="DW3" i="3" s="1"/>
  <c r="DO3" i="6"/>
  <c r="DP3" i="3" s="1"/>
  <c r="DI3" i="6"/>
  <c r="DJ3" i="3" s="1"/>
  <c r="DA3" i="6"/>
  <c r="DB3" i="3" s="1"/>
  <c r="CT3" i="6"/>
  <c r="CU3" i="3" s="1"/>
  <c r="CM3" i="6"/>
  <c r="CN3" i="3" s="1"/>
  <c r="CE3" i="6"/>
  <c r="CF3" i="3" s="1"/>
  <c r="BY3" i="6"/>
  <c r="BZ3" i="3" s="1"/>
  <c r="BR3" i="6"/>
  <c r="BS3" i="3" s="1"/>
  <c r="BJ3" i="6"/>
  <c r="BK3" i="3" s="1"/>
  <c r="BC3" i="6"/>
  <c r="BD3" i="3" s="1"/>
  <c r="AW3" i="6"/>
  <c r="AX3" i="3" s="1"/>
  <c r="AO3" i="6"/>
  <c r="AP3" i="3" s="1"/>
  <c r="AH3" i="6"/>
  <c r="AI3" i="3" s="1"/>
  <c r="AA3" i="6"/>
  <c r="AB3" i="3" s="1"/>
  <c r="F3" i="6"/>
  <c r="G3" i="3" s="1"/>
  <c r="E3" i="8"/>
  <c r="I3" i="8"/>
  <c r="M3" i="8"/>
  <c r="Q3" i="8"/>
  <c r="U3" i="8"/>
  <c r="Y3" i="8"/>
  <c r="AC3" i="8"/>
  <c r="AG3" i="8"/>
  <c r="AK3" i="8"/>
  <c r="AO3" i="8"/>
  <c r="AS3" i="8"/>
  <c r="AW3" i="8"/>
  <c r="BA3" i="8"/>
  <c r="BE3" i="8"/>
  <c r="BI3" i="8"/>
  <c r="BM3" i="8"/>
  <c r="BQ3" i="8"/>
  <c r="BU3" i="8"/>
  <c r="BY3" i="8"/>
  <c r="F4" i="8"/>
  <c r="J4" i="8"/>
  <c r="N4" i="8"/>
  <c r="R4" i="8"/>
  <c r="V4" i="8"/>
  <c r="Z4" i="8"/>
  <c r="AD4" i="8"/>
  <c r="AH4" i="8"/>
  <c r="AL4" i="8"/>
  <c r="AP4" i="8"/>
  <c r="AT4" i="8"/>
  <c r="AX4" i="8"/>
  <c r="BB4" i="8"/>
  <c r="BF4" i="8"/>
  <c r="BJ4" i="8"/>
  <c r="BN4" i="8"/>
  <c r="BR4" i="8"/>
  <c r="BV4" i="8"/>
  <c r="C5" i="8"/>
  <c r="G5" i="8"/>
  <c r="K5" i="8"/>
  <c r="O5" i="8"/>
  <c r="S5" i="8"/>
  <c r="W5" i="8"/>
  <c r="AA5" i="8"/>
  <c r="AE5" i="8"/>
  <c r="AI5" i="8"/>
  <c r="AM5" i="8"/>
  <c r="AQ5" i="8"/>
  <c r="AU5" i="8"/>
  <c r="AY5" i="8"/>
  <c r="BC5" i="8"/>
  <c r="BG5" i="8"/>
  <c r="BK5" i="8"/>
  <c r="BO5" i="8"/>
  <c r="BS5" i="8"/>
  <c r="BW5" i="8"/>
  <c r="D6" i="8"/>
  <c r="H6" i="8"/>
  <c r="L6" i="8"/>
  <c r="P6" i="8"/>
  <c r="T6" i="8"/>
  <c r="X6" i="8"/>
  <c r="AB6" i="8"/>
  <c r="AF6" i="8"/>
  <c r="AJ6" i="8"/>
  <c r="AN6" i="8"/>
  <c r="AR6" i="8"/>
  <c r="AV6" i="8"/>
  <c r="AZ6" i="8"/>
  <c r="BD6" i="8"/>
  <c r="BH6" i="8"/>
  <c r="BL6" i="8"/>
  <c r="BP6" i="8"/>
  <c r="BT6" i="8"/>
  <c r="BT6" i="18" s="1"/>
  <c r="BX6" i="8"/>
  <c r="E7" i="8"/>
  <c r="I7" i="8"/>
  <c r="M7" i="8"/>
  <c r="Q7" i="8"/>
  <c r="U7" i="8"/>
  <c r="Y7" i="8"/>
  <c r="AC7" i="8"/>
  <c r="AG7" i="8"/>
  <c r="AK7" i="8"/>
  <c r="AO7" i="8"/>
  <c r="AS7" i="8"/>
  <c r="AW7" i="8"/>
  <c r="BA7" i="8"/>
  <c r="BE7" i="8"/>
  <c r="BI7" i="8"/>
  <c r="BM7" i="8"/>
  <c r="BQ7" i="8"/>
  <c r="BU7" i="8"/>
  <c r="BY7" i="8"/>
  <c r="F8" i="8"/>
  <c r="J8" i="8"/>
  <c r="N8" i="8"/>
  <c r="R8" i="8"/>
  <c r="V8" i="8"/>
  <c r="Z8" i="8"/>
  <c r="AD8" i="8"/>
  <c r="AH8" i="8"/>
  <c r="AL8" i="8"/>
  <c r="AP8" i="8"/>
  <c r="AT8" i="8"/>
  <c r="AX8" i="8"/>
  <c r="BB8" i="8"/>
  <c r="BF8" i="8"/>
  <c r="BJ8" i="8"/>
  <c r="BN8" i="8"/>
  <c r="BR8" i="8"/>
  <c r="BV8" i="8"/>
  <c r="C9" i="8"/>
  <c r="G9" i="8"/>
  <c r="K9" i="8"/>
  <c r="O9" i="8"/>
  <c r="S9" i="8"/>
  <c r="W9" i="8"/>
  <c r="AA9" i="8"/>
  <c r="AE9" i="8"/>
  <c r="AI9" i="8"/>
  <c r="AM9" i="8"/>
  <c r="AQ9" i="8"/>
  <c r="AU9" i="8"/>
  <c r="AY9" i="8"/>
  <c r="BC9" i="8"/>
  <c r="BG9" i="8"/>
  <c r="BK9" i="8"/>
  <c r="BO9" i="8"/>
  <c r="BS9" i="8"/>
  <c r="BW9" i="8"/>
  <c r="D10" i="8"/>
  <c r="H10" i="8"/>
  <c r="L10" i="8"/>
  <c r="P10" i="8"/>
  <c r="T10" i="8"/>
  <c r="X10" i="8"/>
  <c r="AB10" i="8"/>
  <c r="AF10" i="8"/>
  <c r="AJ10" i="8"/>
  <c r="AN10" i="8"/>
  <c r="AR10" i="8"/>
  <c r="AV10" i="8"/>
  <c r="AZ10" i="8"/>
  <c r="BD10" i="8"/>
  <c r="BH10" i="8"/>
  <c r="BL10" i="8"/>
  <c r="BP10" i="8"/>
  <c r="BT10" i="8"/>
  <c r="BT10" i="18" s="1"/>
  <c r="BX10" i="8"/>
  <c r="E11" i="8"/>
  <c r="I11" i="8"/>
  <c r="M11" i="8"/>
  <c r="Q11" i="8"/>
  <c r="U11" i="8"/>
  <c r="Y11" i="8"/>
  <c r="AC11" i="8"/>
  <c r="AG11" i="8"/>
  <c r="AK11" i="8"/>
  <c r="AO11" i="8"/>
  <c r="AS11" i="8"/>
  <c r="AW11" i="8"/>
  <c r="BA11" i="8"/>
  <c r="BE11" i="8"/>
  <c r="BI11" i="8"/>
  <c r="BM11" i="8"/>
  <c r="BQ11" i="8"/>
  <c r="BU11" i="8"/>
  <c r="BY11" i="8"/>
  <c r="F12" i="8"/>
  <c r="J12" i="8"/>
  <c r="N12" i="8"/>
  <c r="R12" i="8"/>
  <c r="V12" i="8"/>
  <c r="Z12" i="8"/>
  <c r="AD12" i="8"/>
  <c r="AH12" i="8"/>
  <c r="AL12" i="8"/>
  <c r="AP12" i="8"/>
  <c r="AT12" i="8"/>
  <c r="AX12" i="8"/>
  <c r="BB12" i="8"/>
  <c r="BF12" i="8"/>
  <c r="BJ12" i="8"/>
  <c r="BN12" i="8"/>
  <c r="BR12" i="8"/>
  <c r="BV12" i="8"/>
  <c r="C13" i="8"/>
  <c r="G13" i="8"/>
  <c r="K13" i="8"/>
  <c r="O13" i="8"/>
  <c r="S13" i="8"/>
  <c r="W13" i="8"/>
  <c r="AA13" i="8"/>
  <c r="AE13" i="8"/>
  <c r="AI13" i="8"/>
  <c r="AM13" i="8"/>
  <c r="AQ13" i="8"/>
  <c r="AU13" i="8"/>
  <c r="AY13" i="8"/>
  <c r="BC13" i="8"/>
  <c r="BG13" i="8"/>
  <c r="BK13" i="8"/>
  <c r="BO13" i="8"/>
  <c r="BS13" i="8"/>
  <c r="BW13" i="8"/>
  <c r="D14" i="8"/>
  <c r="H14" i="8"/>
  <c r="L14" i="8"/>
  <c r="P14" i="8"/>
  <c r="T14" i="8"/>
  <c r="X14" i="8"/>
  <c r="AB14" i="8"/>
  <c r="AF14" i="8"/>
  <c r="AJ14" i="8"/>
  <c r="AN14" i="8"/>
  <c r="AR14" i="8"/>
  <c r="AV14" i="8"/>
  <c r="AZ14" i="8"/>
  <c r="BD14" i="8"/>
  <c r="BH14" i="8"/>
  <c r="BL14" i="8"/>
  <c r="BP14" i="8"/>
  <c r="BT14" i="8"/>
  <c r="BT14" i="18" s="1"/>
  <c r="BX14" i="8"/>
  <c r="E15" i="8"/>
  <c r="I15" i="8"/>
  <c r="M15" i="8"/>
  <c r="Q15" i="8"/>
  <c r="U15" i="8"/>
  <c r="Y15" i="8"/>
  <c r="AC15" i="8"/>
  <c r="AG15" i="8"/>
  <c r="AK15" i="8"/>
  <c r="AO15" i="8"/>
  <c r="AS15" i="8"/>
  <c r="AW15" i="8"/>
  <c r="BA15" i="8"/>
  <c r="BE15" i="8"/>
  <c r="BI15" i="8"/>
  <c r="BM15" i="8"/>
  <c r="BQ15" i="8"/>
  <c r="BU15" i="8"/>
  <c r="BY15" i="8"/>
  <c r="F16" i="8"/>
  <c r="J16" i="8"/>
  <c r="N16" i="8"/>
  <c r="R16" i="8"/>
  <c r="V16" i="8"/>
  <c r="Z16" i="8"/>
  <c r="AD16" i="8"/>
  <c r="AH16" i="8"/>
  <c r="AL16" i="8"/>
  <c r="AP16" i="8"/>
  <c r="AT16" i="8"/>
  <c r="AX16" i="8"/>
  <c r="BB16" i="8"/>
  <c r="BF16" i="8"/>
  <c r="BJ16" i="8"/>
  <c r="BN16" i="8"/>
  <c r="BR16" i="8"/>
  <c r="BV16" i="8"/>
  <c r="C17" i="8"/>
  <c r="G17" i="8"/>
  <c r="K17" i="8"/>
  <c r="O17" i="8"/>
  <c r="S17" i="8"/>
  <c r="W17" i="8"/>
  <c r="AA17" i="8"/>
  <c r="AE17" i="8"/>
  <c r="AI17" i="8"/>
  <c r="AM17" i="8"/>
  <c r="AQ17" i="8"/>
  <c r="AU17" i="8"/>
  <c r="AY17" i="8"/>
  <c r="BC17" i="8"/>
  <c r="BG17" i="8"/>
  <c r="BK17" i="8"/>
  <c r="BO17" i="8"/>
  <c r="BS17" i="8"/>
  <c r="BW17" i="8"/>
  <c r="D18" i="8"/>
  <c r="H18" i="8"/>
  <c r="L18" i="8"/>
  <c r="P18" i="8"/>
  <c r="T18" i="8"/>
  <c r="X18" i="8"/>
  <c r="AB18" i="8"/>
  <c r="AF18" i="8"/>
  <c r="AJ18" i="8"/>
  <c r="AN18" i="8"/>
  <c r="AR18" i="8"/>
  <c r="AV18" i="8"/>
  <c r="AZ18" i="8"/>
  <c r="BD18" i="8"/>
  <c r="BH18" i="8"/>
  <c r="BL18" i="8"/>
  <c r="BP18" i="8"/>
  <c r="BT18" i="8"/>
  <c r="BT18" i="18" s="1"/>
  <c r="BX18" i="8"/>
  <c r="E19" i="8"/>
  <c r="I19" i="8"/>
  <c r="M19" i="8"/>
  <c r="Q19" i="8"/>
  <c r="U19" i="8"/>
  <c r="Y19" i="8"/>
  <c r="AC19" i="8"/>
  <c r="AG19" i="8"/>
  <c r="AK19" i="8"/>
  <c r="AO19" i="8"/>
  <c r="AS19" i="8"/>
  <c r="AW19" i="8"/>
  <c r="BA19" i="8"/>
  <c r="BE19" i="8"/>
  <c r="BI19" i="8"/>
  <c r="BM19" i="8"/>
  <c r="BQ19" i="8"/>
  <c r="BU19" i="8"/>
  <c r="BY19" i="8"/>
  <c r="F20" i="8"/>
  <c r="J20" i="8"/>
  <c r="N20" i="8"/>
  <c r="R20" i="8"/>
  <c r="V20" i="8"/>
  <c r="Z20" i="8"/>
  <c r="AD20" i="8"/>
  <c r="AH20" i="8"/>
  <c r="AL20" i="8"/>
  <c r="AP20" i="8"/>
  <c r="AT20" i="8"/>
  <c r="AX20" i="8"/>
  <c r="BB20" i="8"/>
  <c r="BF20" i="8"/>
  <c r="BJ20" i="8"/>
  <c r="BN20" i="8"/>
  <c r="BR20" i="8"/>
  <c r="BV20" i="8"/>
  <c r="C21" i="8"/>
  <c r="G21" i="8"/>
  <c r="K21" i="8"/>
  <c r="O21" i="8"/>
  <c r="S21" i="8"/>
  <c r="W21" i="8"/>
  <c r="AA21" i="8"/>
  <c r="AE21" i="8"/>
  <c r="AI21" i="8"/>
  <c r="AM21" i="8"/>
  <c r="AQ21" i="8"/>
  <c r="AU21" i="8"/>
  <c r="AY21" i="8"/>
  <c r="BC21" i="8"/>
  <c r="BG21" i="8"/>
  <c r="BK21" i="8"/>
  <c r="BO21" i="8"/>
  <c r="BS21" i="8"/>
  <c r="BW21" i="8"/>
  <c r="D22" i="8"/>
  <c r="H22" i="8"/>
  <c r="L22" i="8"/>
  <c r="P22" i="8"/>
  <c r="T22" i="8"/>
  <c r="X22" i="8"/>
  <c r="AB22" i="8"/>
  <c r="AF22" i="8"/>
  <c r="AJ22" i="8"/>
  <c r="AN22" i="8"/>
  <c r="AR22" i="8"/>
  <c r="AV22" i="8"/>
  <c r="AZ22" i="8"/>
  <c r="BD22" i="8"/>
  <c r="BH22" i="8"/>
  <c r="BL22" i="8"/>
  <c r="BP22" i="8"/>
  <c r="BT22" i="8"/>
  <c r="BT22" i="18" s="1"/>
  <c r="BX22" i="8"/>
  <c r="E23" i="8"/>
  <c r="I23" i="8"/>
  <c r="M23" i="8"/>
  <c r="Q23" i="8"/>
  <c r="U23" i="8"/>
  <c r="Y23" i="8"/>
  <c r="AC23" i="8"/>
  <c r="AG23" i="8"/>
  <c r="AK23" i="8"/>
  <c r="AO23" i="8"/>
  <c r="AS23" i="8"/>
  <c r="AW23" i="8"/>
  <c r="BA23" i="8"/>
  <c r="BE23" i="8"/>
  <c r="BI23" i="8"/>
  <c r="BM23" i="8"/>
  <c r="BQ23" i="8"/>
  <c r="BU23" i="8"/>
  <c r="BY23" i="8"/>
  <c r="F24" i="8"/>
  <c r="J24" i="8"/>
  <c r="N24" i="8"/>
  <c r="R24" i="8"/>
  <c r="V24" i="8"/>
  <c r="Z24" i="8"/>
  <c r="AD24" i="8"/>
  <c r="AH24" i="8"/>
  <c r="AL24" i="8"/>
  <c r="AP24" i="8"/>
  <c r="AT24" i="8"/>
  <c r="AX24" i="8"/>
  <c r="BB24" i="8"/>
  <c r="BF24" i="8"/>
  <c r="BJ24" i="8"/>
  <c r="BN24" i="8"/>
  <c r="BR24" i="8"/>
  <c r="BV24" i="8"/>
  <c r="C25" i="8"/>
  <c r="G25" i="8"/>
  <c r="K25" i="8"/>
  <c r="O25" i="8"/>
  <c r="S25" i="8"/>
  <c r="W25" i="8"/>
  <c r="AA25" i="8"/>
  <c r="AE25" i="8"/>
  <c r="AI25" i="8"/>
  <c r="AM25" i="8"/>
  <c r="AQ25" i="8"/>
  <c r="AU25" i="8"/>
  <c r="AY25" i="8"/>
  <c r="BC25" i="8"/>
  <c r="BG25" i="8"/>
  <c r="BK25" i="8"/>
  <c r="BO25" i="8"/>
  <c r="BS25" i="8"/>
  <c r="BW25" i="8"/>
  <c r="D26" i="8"/>
  <c r="H26" i="8"/>
  <c r="L26" i="8"/>
  <c r="P26" i="8"/>
  <c r="T26" i="8"/>
  <c r="X26" i="8"/>
  <c r="AB26" i="8"/>
  <c r="AF26" i="8"/>
  <c r="AJ26" i="8"/>
  <c r="AN26" i="8"/>
  <c r="AR26" i="8"/>
  <c r="AV26" i="8"/>
  <c r="AZ26" i="8"/>
  <c r="BD26" i="8"/>
  <c r="BH26" i="8"/>
  <c r="BL26" i="8"/>
  <c r="BP26" i="8"/>
  <c r="BT26" i="8"/>
  <c r="BT26" i="18" s="1"/>
  <c r="BX26" i="8"/>
  <c r="E27" i="8"/>
  <c r="I27" i="8"/>
  <c r="M27" i="8"/>
  <c r="Q27" i="8"/>
  <c r="U27" i="8"/>
  <c r="Y27" i="8"/>
  <c r="AC27" i="8"/>
  <c r="AG27" i="8"/>
  <c r="AK27" i="8"/>
  <c r="AO27" i="8"/>
  <c r="AS27" i="8"/>
  <c r="AW27" i="8"/>
  <c r="BA27" i="8"/>
  <c r="BE27" i="8"/>
  <c r="BI27" i="8"/>
  <c r="BM27" i="8"/>
  <c r="BQ27" i="8"/>
  <c r="BU27" i="8"/>
  <c r="BY27" i="8"/>
  <c r="F28" i="8"/>
  <c r="J28" i="8"/>
  <c r="N28" i="8"/>
  <c r="R28" i="8"/>
  <c r="V28" i="8"/>
  <c r="Z28" i="8"/>
  <c r="AD28" i="8"/>
  <c r="AH28" i="8"/>
  <c r="AL28" i="8"/>
  <c r="AP28" i="8"/>
  <c r="AT28" i="8"/>
  <c r="AX28" i="8"/>
  <c r="BB28" i="8"/>
  <c r="BF28" i="8"/>
  <c r="BJ28" i="8"/>
  <c r="BN28" i="8"/>
  <c r="BR28" i="8"/>
  <c r="BV28" i="8"/>
  <c r="C29" i="8"/>
  <c r="G29" i="8"/>
  <c r="K29" i="8"/>
  <c r="O29" i="8"/>
  <c r="S29" i="8"/>
  <c r="W29" i="8"/>
  <c r="AA29" i="8"/>
  <c r="AE29" i="8"/>
  <c r="AI29" i="8"/>
  <c r="AM29" i="8"/>
  <c r="AQ29" i="8"/>
  <c r="AU29" i="8"/>
  <c r="AY29" i="8"/>
  <c r="BC29" i="8"/>
  <c r="BG29" i="8"/>
  <c r="BK29" i="8"/>
  <c r="BO29" i="8"/>
  <c r="BS29" i="8"/>
  <c r="BW29" i="8"/>
  <c r="D30" i="8"/>
  <c r="H30" i="8"/>
  <c r="L30" i="8"/>
  <c r="P30" i="8"/>
  <c r="T30" i="8"/>
  <c r="X30" i="8"/>
  <c r="AB30" i="8"/>
  <c r="AF30" i="8"/>
  <c r="AJ30" i="8"/>
  <c r="AN30" i="8"/>
  <c r="AR30" i="8"/>
  <c r="AV30" i="8"/>
  <c r="AZ30" i="8"/>
  <c r="BD30" i="8"/>
  <c r="BH30" i="8"/>
  <c r="BL30" i="8"/>
  <c r="BP30" i="8"/>
  <c r="BT30" i="8"/>
  <c r="BT30" i="18" s="1"/>
  <c r="BX30" i="8"/>
  <c r="E31" i="8"/>
  <c r="I31" i="8"/>
  <c r="M31" i="8"/>
  <c r="Q31" i="8"/>
  <c r="U31" i="8"/>
  <c r="Y31" i="8"/>
  <c r="AC31" i="8"/>
  <c r="AG31" i="8"/>
  <c r="AK31" i="8"/>
  <c r="AO31" i="8"/>
  <c r="AS31" i="8"/>
  <c r="AW31" i="8"/>
  <c r="BA31" i="8"/>
  <c r="BE31" i="8"/>
  <c r="BI31" i="8"/>
  <c r="BM31" i="8"/>
  <c r="BQ31" i="8"/>
  <c r="BU31" i="8"/>
  <c r="BY31" i="8"/>
  <c r="F32" i="8"/>
  <c r="J32" i="8"/>
  <c r="N32" i="8"/>
  <c r="R32" i="8"/>
  <c r="V32" i="8"/>
  <c r="Z32" i="8"/>
  <c r="AD32" i="8"/>
  <c r="AH32" i="8"/>
  <c r="AL32" i="8"/>
  <c r="AP32" i="8"/>
  <c r="AT32" i="8"/>
  <c r="AX32" i="8"/>
  <c r="BB32" i="8"/>
  <c r="BF32" i="8"/>
  <c r="BJ32" i="8"/>
  <c r="BN32" i="8"/>
  <c r="BR32" i="8"/>
  <c r="BV32" i="8"/>
  <c r="C33" i="8"/>
  <c r="G33" i="8"/>
  <c r="K33" i="8"/>
  <c r="O33" i="8"/>
  <c r="S33" i="8"/>
  <c r="W33" i="8"/>
  <c r="AA33" i="8"/>
  <c r="AE33" i="8"/>
  <c r="AI33" i="8"/>
  <c r="AM33" i="8"/>
  <c r="AQ33" i="8"/>
  <c r="AU33" i="8"/>
  <c r="AY33" i="8"/>
  <c r="BC33" i="8"/>
  <c r="BG33" i="8"/>
  <c r="BK33" i="8"/>
  <c r="BO33" i="8"/>
  <c r="BS33" i="8"/>
  <c r="BW33" i="8"/>
  <c r="D34" i="8"/>
  <c r="H34" i="8"/>
  <c r="L34" i="8"/>
  <c r="P34" i="8"/>
  <c r="T34" i="8"/>
  <c r="X34" i="8"/>
  <c r="AB34" i="8"/>
  <c r="AF34" i="8"/>
  <c r="AJ34" i="8"/>
  <c r="AN34" i="8"/>
  <c r="AR34" i="8"/>
  <c r="AV34" i="8"/>
  <c r="AZ34" i="8"/>
  <c r="BD34" i="8"/>
  <c r="BH34" i="8"/>
  <c r="BL34" i="8"/>
  <c r="BP34" i="8"/>
  <c r="BT34" i="8"/>
  <c r="BT34" i="18" s="1"/>
  <c r="BX34" i="8"/>
  <c r="E35" i="8"/>
  <c r="I35" i="8"/>
  <c r="M35" i="8"/>
  <c r="Q35" i="8"/>
  <c r="U35" i="8"/>
  <c r="Y35" i="8"/>
  <c r="AC35" i="8"/>
  <c r="AG35" i="8"/>
  <c r="AK35" i="8"/>
  <c r="AO35" i="8"/>
  <c r="AS35" i="8"/>
  <c r="AW35" i="8"/>
  <c r="BA35" i="8"/>
  <c r="BE35" i="8"/>
  <c r="BI35" i="8"/>
  <c r="BM35" i="8"/>
  <c r="BQ35" i="8"/>
  <c r="BU35" i="8"/>
  <c r="BY35" i="8"/>
  <c r="F36" i="8"/>
  <c r="J36" i="8"/>
  <c r="N36" i="8"/>
  <c r="R36" i="8"/>
  <c r="V36" i="8"/>
  <c r="Z36" i="8"/>
  <c r="AD36" i="8"/>
  <c r="AH36" i="8"/>
  <c r="AL36" i="8"/>
  <c r="AP36" i="8"/>
  <c r="AT36" i="8"/>
  <c r="AX36" i="8"/>
  <c r="BB36" i="8"/>
  <c r="BF36" i="8"/>
  <c r="BJ36" i="8"/>
  <c r="BN36" i="8"/>
  <c r="BR36" i="8"/>
  <c r="BV36" i="8"/>
  <c r="C37" i="8"/>
  <c r="G37" i="8"/>
  <c r="K37" i="8"/>
  <c r="O37" i="8"/>
  <c r="S37" i="8"/>
  <c r="W37" i="8"/>
  <c r="AA37" i="8"/>
  <c r="AE37" i="8"/>
  <c r="AI37" i="8"/>
  <c r="AM37" i="8"/>
  <c r="AQ37" i="8"/>
  <c r="AU37" i="8"/>
  <c r="AY37" i="8"/>
  <c r="BC37" i="8"/>
  <c r="BG37" i="8"/>
  <c r="BK37" i="8"/>
  <c r="BO37" i="8"/>
  <c r="BS37" i="8"/>
  <c r="BW37" i="8"/>
  <c r="D38" i="8"/>
  <c r="H38" i="8"/>
  <c r="L38" i="8"/>
  <c r="P38" i="8"/>
  <c r="T38" i="8"/>
  <c r="X38" i="8"/>
  <c r="AB38" i="8"/>
  <c r="AF38" i="8"/>
  <c r="AJ38" i="8"/>
  <c r="AN38" i="8"/>
  <c r="AR38" i="8"/>
  <c r="AV38" i="8"/>
  <c r="AZ38" i="8"/>
  <c r="BD38" i="8"/>
  <c r="BH38" i="8"/>
  <c r="BL38" i="8"/>
  <c r="BP38" i="8"/>
  <c r="BT38" i="8"/>
  <c r="BT38" i="18" s="1"/>
  <c r="BX38" i="8"/>
  <c r="E39" i="8"/>
  <c r="I39" i="8"/>
  <c r="M39" i="8"/>
  <c r="Q39" i="8"/>
  <c r="U39" i="8"/>
  <c r="Y39" i="8"/>
  <c r="AC39" i="8"/>
  <c r="AG39" i="8"/>
  <c r="AK39" i="8"/>
  <c r="AO39" i="8"/>
  <c r="AS39" i="8"/>
  <c r="AW39" i="8"/>
  <c r="BA39" i="8"/>
  <c r="BE39" i="8"/>
  <c r="BI39" i="8"/>
  <c r="BM39" i="8"/>
  <c r="BQ39" i="8"/>
  <c r="BU39" i="8"/>
  <c r="BY39" i="8"/>
  <c r="F40" i="8"/>
  <c r="J40" i="8"/>
  <c r="N40" i="8"/>
  <c r="R40" i="8"/>
  <c r="V40" i="8"/>
  <c r="Z40" i="8"/>
  <c r="AD40" i="8"/>
  <c r="AH40" i="8"/>
  <c r="AL40" i="8"/>
  <c r="AP40" i="8"/>
  <c r="AT40" i="8"/>
  <c r="AX40" i="8"/>
  <c r="BB40" i="8"/>
  <c r="BF40" i="8"/>
  <c r="BJ40" i="8"/>
  <c r="BN40" i="8"/>
  <c r="BR40" i="8"/>
  <c r="BV40" i="8"/>
  <c r="C41" i="8"/>
  <c r="G41" i="8"/>
  <c r="K41" i="8"/>
  <c r="O41" i="8"/>
  <c r="S41" i="8"/>
  <c r="W41" i="8"/>
  <c r="AA41" i="8"/>
  <c r="AE41" i="8"/>
  <c r="AI41" i="8"/>
  <c r="AM41" i="8"/>
  <c r="AQ41" i="8"/>
  <c r="AU41" i="8"/>
  <c r="AY41" i="8"/>
  <c r="BC41" i="8"/>
  <c r="BG41" i="8"/>
  <c r="BK41" i="8"/>
  <c r="BO41" i="8"/>
  <c r="BS41" i="8"/>
  <c r="BW41" i="8"/>
  <c r="D42" i="8"/>
  <c r="H42" i="8"/>
  <c r="L42" i="8"/>
  <c r="P42" i="8"/>
  <c r="T42" i="8"/>
  <c r="X42" i="8"/>
  <c r="AB42" i="8"/>
  <c r="AF42" i="8"/>
  <c r="AJ42" i="8"/>
  <c r="AN42" i="8"/>
  <c r="AR42" i="8"/>
  <c r="AV42" i="8"/>
  <c r="AZ42" i="8"/>
  <c r="BD42" i="8"/>
  <c r="BH42" i="8"/>
  <c r="BL42" i="8"/>
  <c r="BP42" i="8"/>
  <c r="BT42" i="8"/>
  <c r="BT42" i="18" s="1"/>
  <c r="BX42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F44" i="8"/>
  <c r="J44" i="8"/>
  <c r="N44" i="8"/>
  <c r="R44" i="8"/>
  <c r="V44" i="8"/>
  <c r="Z44" i="8"/>
  <c r="AD44" i="8"/>
  <c r="AH44" i="8"/>
  <c r="AL44" i="8"/>
  <c r="AP44" i="8"/>
  <c r="AT44" i="8"/>
  <c r="AX44" i="8"/>
  <c r="BB44" i="8"/>
  <c r="BF44" i="8"/>
  <c r="BJ44" i="8"/>
  <c r="BN44" i="8"/>
  <c r="BR44" i="8"/>
  <c r="BV44" i="8"/>
  <c r="C45" i="8"/>
  <c r="G45" i="8"/>
  <c r="K45" i="8"/>
  <c r="O45" i="8"/>
  <c r="S45" i="8"/>
  <c r="W45" i="8"/>
  <c r="AA45" i="8"/>
  <c r="AE45" i="8"/>
  <c r="AI45" i="8"/>
  <c r="AM45" i="8"/>
  <c r="AQ45" i="8"/>
  <c r="AU45" i="8"/>
  <c r="AY45" i="8"/>
  <c r="BC45" i="8"/>
  <c r="BG45" i="8"/>
  <c r="BK45" i="8"/>
  <c r="BO45" i="8"/>
  <c r="BS45" i="8"/>
  <c r="BW45" i="8"/>
  <c r="D46" i="8"/>
  <c r="H46" i="8"/>
  <c r="L46" i="8"/>
  <c r="P46" i="8"/>
  <c r="T46" i="8"/>
  <c r="X46" i="8"/>
  <c r="AB46" i="8"/>
  <c r="AF46" i="8"/>
  <c r="AJ46" i="8"/>
  <c r="AN46" i="8"/>
  <c r="AR46" i="8"/>
  <c r="AV46" i="8"/>
  <c r="AZ46" i="8"/>
  <c r="BD46" i="8"/>
  <c r="BH46" i="8"/>
  <c r="BL46" i="8"/>
  <c r="BP46" i="8"/>
  <c r="BT46" i="8"/>
  <c r="BT46" i="18" s="1"/>
  <c r="BX46" i="8"/>
  <c r="E47" i="8"/>
  <c r="I47" i="8"/>
  <c r="M47" i="8"/>
  <c r="Q47" i="8"/>
  <c r="U47" i="8"/>
  <c r="Y47" i="8"/>
  <c r="AC47" i="8"/>
  <c r="AG47" i="8"/>
  <c r="AK47" i="8"/>
  <c r="AO47" i="8"/>
  <c r="AS47" i="8"/>
  <c r="AW47" i="8"/>
  <c r="BA47" i="8"/>
  <c r="BE47" i="8"/>
  <c r="BI47" i="8"/>
  <c r="BM47" i="8"/>
  <c r="BQ47" i="8"/>
  <c r="BU47" i="8"/>
  <c r="BY47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C49" i="8"/>
  <c r="G49" i="8"/>
  <c r="K49" i="8"/>
  <c r="O49" i="8"/>
  <c r="S49" i="8"/>
  <c r="W49" i="8"/>
  <c r="AA49" i="8"/>
  <c r="AE49" i="8"/>
  <c r="AI49" i="8"/>
  <c r="AM49" i="8"/>
  <c r="AQ49" i="8"/>
  <c r="AU49" i="8"/>
  <c r="AY49" i="8"/>
  <c r="BC49" i="8"/>
  <c r="BG49" i="8"/>
  <c r="BK49" i="8"/>
  <c r="BO49" i="8"/>
  <c r="BS49" i="8"/>
  <c r="BW49" i="8"/>
  <c r="D50" i="8"/>
  <c r="H50" i="8"/>
  <c r="L50" i="8"/>
  <c r="P50" i="8"/>
  <c r="T50" i="8"/>
  <c r="X50" i="8"/>
  <c r="AB50" i="8"/>
  <c r="AF50" i="8"/>
  <c r="AJ50" i="8"/>
  <c r="AN50" i="8"/>
  <c r="AR50" i="8"/>
  <c r="AV50" i="8"/>
  <c r="AZ50" i="8"/>
  <c r="BD50" i="8"/>
  <c r="BH50" i="8"/>
  <c r="BL50" i="8"/>
  <c r="BP50" i="8"/>
  <c r="BT50" i="8"/>
  <c r="BT50" i="18" s="1"/>
  <c r="BX50" i="8"/>
  <c r="E51" i="8"/>
  <c r="I51" i="8"/>
  <c r="M51" i="8"/>
  <c r="Q51" i="8"/>
  <c r="U51" i="8"/>
  <c r="Y51" i="8"/>
  <c r="AC51" i="8"/>
  <c r="AG51" i="8"/>
  <c r="AK51" i="8"/>
  <c r="AO51" i="8"/>
  <c r="AS51" i="8"/>
  <c r="AW51" i="8"/>
  <c r="BA51" i="8"/>
  <c r="BE51" i="8"/>
  <c r="BI51" i="8"/>
  <c r="BM51" i="8"/>
  <c r="BQ51" i="8"/>
  <c r="BU51" i="8"/>
  <c r="BY51" i="8"/>
  <c r="F52" i="8"/>
  <c r="J52" i="8"/>
  <c r="N52" i="8"/>
  <c r="R52" i="8"/>
  <c r="V52" i="8"/>
  <c r="Z52" i="8"/>
  <c r="AD52" i="8"/>
  <c r="AH52" i="8"/>
  <c r="AL52" i="8"/>
  <c r="AP52" i="8"/>
  <c r="AT52" i="8"/>
  <c r="AX52" i="8"/>
  <c r="BB52" i="8"/>
  <c r="BF52" i="8"/>
  <c r="BJ52" i="8"/>
  <c r="BN52" i="8"/>
  <c r="BR52" i="8"/>
  <c r="BV52" i="8"/>
  <c r="C53" i="8"/>
  <c r="G53" i="8"/>
  <c r="K53" i="8"/>
  <c r="O53" i="8"/>
  <c r="S53" i="8"/>
  <c r="W53" i="8"/>
  <c r="AA53" i="8"/>
  <c r="AE53" i="8"/>
  <c r="AI53" i="8"/>
  <c r="AM53" i="8"/>
  <c r="AQ53" i="8"/>
  <c r="AU53" i="8"/>
  <c r="AY53" i="8"/>
  <c r="BC53" i="8"/>
  <c r="BG53" i="8"/>
  <c r="BK53" i="8"/>
  <c r="BO53" i="8"/>
  <c r="BS53" i="8"/>
  <c r="BW53" i="8"/>
  <c r="D54" i="8"/>
  <c r="H54" i="8"/>
  <c r="L54" i="8"/>
  <c r="P54" i="8"/>
  <c r="T54" i="8"/>
  <c r="X54" i="8"/>
  <c r="AB54" i="8"/>
  <c r="AF54" i="8"/>
  <c r="AJ54" i="8"/>
  <c r="AN54" i="8"/>
  <c r="AR54" i="8"/>
  <c r="AV54" i="8"/>
  <c r="AZ54" i="8"/>
  <c r="BD54" i="8"/>
  <c r="BH54" i="8"/>
  <c r="BL54" i="8"/>
  <c r="BP54" i="8"/>
  <c r="BT54" i="8"/>
  <c r="BT54" i="18" s="1"/>
  <c r="BX54" i="8"/>
  <c r="E55" i="8"/>
  <c r="I55" i="8"/>
  <c r="M55" i="8"/>
  <c r="Q55" i="8"/>
  <c r="U55" i="8"/>
  <c r="Y55" i="8"/>
  <c r="AC55" i="8"/>
  <c r="AG55" i="8"/>
  <c r="AK55" i="8"/>
  <c r="AO55" i="8"/>
  <c r="AS55" i="8"/>
  <c r="AW55" i="8"/>
  <c r="BA55" i="8"/>
  <c r="BE55" i="8"/>
  <c r="BI55" i="8"/>
  <c r="BM55" i="8"/>
  <c r="BQ55" i="8"/>
  <c r="BU55" i="8"/>
  <c r="BY55" i="8"/>
  <c r="F56" i="8"/>
  <c r="J56" i="8"/>
  <c r="N56" i="8"/>
  <c r="R56" i="8"/>
  <c r="V56" i="8"/>
  <c r="Z56" i="8"/>
  <c r="AD56" i="8"/>
  <c r="AH56" i="8"/>
  <c r="AL56" i="8"/>
  <c r="AP56" i="8"/>
  <c r="AT56" i="8"/>
  <c r="AX56" i="8"/>
  <c r="BB56" i="8"/>
  <c r="BF56" i="8"/>
  <c r="BJ56" i="8"/>
  <c r="BN56" i="8"/>
  <c r="BR56" i="8"/>
  <c r="BV56" i="8"/>
  <c r="C57" i="8"/>
  <c r="G57" i="8"/>
  <c r="K57" i="8"/>
  <c r="O57" i="8"/>
  <c r="S57" i="8"/>
  <c r="W57" i="8"/>
  <c r="AA57" i="8"/>
  <c r="AE57" i="8"/>
  <c r="AI57" i="8"/>
  <c r="AM57" i="8"/>
  <c r="AQ57" i="8"/>
  <c r="AU57" i="8"/>
  <c r="AY57" i="8"/>
  <c r="BC57" i="8"/>
  <c r="BG57" i="8"/>
  <c r="BK57" i="8"/>
  <c r="BO57" i="8"/>
  <c r="BS57" i="8"/>
  <c r="BW57" i="8"/>
  <c r="D58" i="8"/>
  <c r="H58" i="8"/>
  <c r="L58" i="8"/>
  <c r="P58" i="8"/>
  <c r="T58" i="8"/>
  <c r="X58" i="8"/>
  <c r="AB58" i="8"/>
  <c r="AF58" i="8"/>
  <c r="AJ58" i="8"/>
  <c r="AN58" i="8"/>
  <c r="AR58" i="8"/>
  <c r="AV58" i="8"/>
  <c r="AZ58" i="8"/>
  <c r="BD58" i="8"/>
  <c r="BH58" i="8"/>
  <c r="BL58" i="8"/>
  <c r="BP58" i="8"/>
  <c r="BT58" i="8"/>
  <c r="BT58" i="18" s="1"/>
  <c r="BX58" i="8"/>
  <c r="E59" i="8"/>
  <c r="I59" i="8"/>
  <c r="M59" i="8"/>
  <c r="Q59" i="8"/>
  <c r="U59" i="8"/>
  <c r="Y59" i="8"/>
  <c r="AC59" i="8"/>
  <c r="AG59" i="8"/>
  <c r="AK59" i="8"/>
  <c r="AO59" i="8"/>
  <c r="AS59" i="8"/>
  <c r="AW59" i="8"/>
  <c r="BA59" i="8"/>
  <c r="BE59" i="8"/>
  <c r="BI59" i="8"/>
  <c r="BM59" i="8"/>
  <c r="BQ59" i="8"/>
  <c r="BU59" i="8"/>
  <c r="BY59" i="8"/>
  <c r="F60" i="8"/>
  <c r="J60" i="8"/>
  <c r="N60" i="8"/>
  <c r="R60" i="8"/>
  <c r="V60" i="8"/>
  <c r="Z60" i="8"/>
  <c r="AD60" i="8"/>
  <c r="AH60" i="8"/>
  <c r="AL60" i="8"/>
  <c r="AP60" i="8"/>
  <c r="AT60" i="8"/>
  <c r="AX60" i="8"/>
  <c r="BB60" i="8"/>
  <c r="BF60" i="8"/>
  <c r="BJ60" i="8"/>
  <c r="BN60" i="8"/>
  <c r="BR60" i="8"/>
  <c r="BV60" i="8"/>
  <c r="C61" i="8"/>
  <c r="G61" i="8"/>
  <c r="K61" i="8"/>
  <c r="O61" i="8"/>
  <c r="S61" i="8"/>
  <c r="W61" i="8"/>
  <c r="AA61" i="8"/>
  <c r="AE61" i="8"/>
  <c r="AI61" i="8"/>
  <c r="AM61" i="8"/>
  <c r="AQ61" i="8"/>
  <c r="AU61" i="8"/>
  <c r="AY61" i="8"/>
  <c r="BC61" i="8"/>
  <c r="BG61" i="8"/>
  <c r="BK61" i="8"/>
  <c r="BO61" i="8"/>
  <c r="BS61" i="8"/>
  <c r="BW61" i="8"/>
  <c r="D62" i="8"/>
  <c r="H62" i="8"/>
  <c r="L62" i="8"/>
  <c r="P62" i="8"/>
  <c r="T62" i="8"/>
  <c r="X62" i="8"/>
  <c r="AB62" i="8"/>
  <c r="AF62" i="8"/>
  <c r="AJ62" i="8"/>
  <c r="AN62" i="8"/>
  <c r="AR62" i="8"/>
  <c r="AV62" i="8"/>
  <c r="AZ62" i="8"/>
  <c r="BD62" i="8"/>
  <c r="BH62" i="8"/>
  <c r="BL62" i="8"/>
  <c r="BP62" i="8"/>
  <c r="BT62" i="8"/>
  <c r="BT62" i="18" s="1"/>
  <c r="BX62" i="8"/>
  <c r="E63" i="8"/>
  <c r="I63" i="8"/>
  <c r="M63" i="8"/>
  <c r="Q63" i="8"/>
  <c r="U63" i="8"/>
  <c r="Y63" i="8"/>
  <c r="AC63" i="8"/>
  <c r="AG63" i="8"/>
  <c r="AK63" i="8"/>
  <c r="AO63" i="8"/>
  <c r="AS63" i="8"/>
  <c r="AW63" i="8"/>
  <c r="BA63" i="8"/>
  <c r="BE63" i="8"/>
  <c r="BI63" i="8"/>
  <c r="BM63" i="8"/>
  <c r="BQ63" i="8"/>
  <c r="BU63" i="8"/>
  <c r="BY63" i="8"/>
  <c r="F64" i="8"/>
  <c r="J64" i="8"/>
  <c r="N64" i="8"/>
  <c r="R64" i="8"/>
  <c r="V64" i="8"/>
  <c r="Z64" i="8"/>
  <c r="AD64" i="8"/>
  <c r="AH64" i="8"/>
  <c r="AL64" i="8"/>
  <c r="AP64" i="8"/>
  <c r="AT64" i="8"/>
  <c r="AX64" i="8"/>
  <c r="BB64" i="8"/>
  <c r="BF64" i="8"/>
  <c r="BJ64" i="8"/>
  <c r="BN64" i="8"/>
  <c r="BR64" i="8"/>
  <c r="BV64" i="8"/>
  <c r="C65" i="8"/>
  <c r="G65" i="8"/>
  <c r="K65" i="8"/>
  <c r="O65" i="8"/>
  <c r="S65" i="8"/>
  <c r="W65" i="8"/>
  <c r="AA65" i="8"/>
  <c r="AE65" i="8"/>
  <c r="AI65" i="8"/>
  <c r="AM65" i="8"/>
  <c r="AQ65" i="8"/>
  <c r="AU65" i="8"/>
  <c r="AY65" i="8"/>
  <c r="BC65" i="8"/>
  <c r="BG65" i="8"/>
  <c r="BK65" i="8"/>
  <c r="BO65" i="8"/>
  <c r="BS65" i="8"/>
  <c r="BW65" i="8"/>
  <c r="D66" i="8"/>
  <c r="H66" i="8"/>
  <c r="L66" i="8"/>
  <c r="P66" i="8"/>
  <c r="T66" i="8"/>
  <c r="X66" i="8"/>
  <c r="AB66" i="8"/>
  <c r="AF66" i="8"/>
  <c r="AJ66" i="8"/>
  <c r="AN66" i="8"/>
  <c r="AR66" i="8"/>
  <c r="AV66" i="8"/>
  <c r="AZ66" i="8"/>
  <c r="BD66" i="8"/>
  <c r="BH66" i="8"/>
  <c r="BL66" i="8"/>
  <c r="BP66" i="8"/>
  <c r="BT66" i="8"/>
  <c r="BT66" i="18" s="1"/>
  <c r="BX66" i="8"/>
  <c r="E67" i="8"/>
  <c r="I67" i="8"/>
  <c r="M67" i="8"/>
  <c r="Q67" i="8"/>
  <c r="U67" i="8"/>
  <c r="Y67" i="8"/>
  <c r="AC67" i="8"/>
  <c r="AG67" i="8"/>
  <c r="AK67" i="8"/>
  <c r="AO67" i="8"/>
  <c r="AS67" i="8"/>
  <c r="AW67" i="8"/>
  <c r="BA67" i="8"/>
  <c r="BE67" i="8"/>
  <c r="BI67" i="8"/>
  <c r="BM67" i="8"/>
  <c r="BQ67" i="8"/>
  <c r="BU67" i="8"/>
  <c r="BY67" i="8"/>
  <c r="F68" i="8"/>
  <c r="J68" i="8"/>
  <c r="N68" i="8"/>
  <c r="R68" i="8"/>
  <c r="V68" i="8"/>
  <c r="Z68" i="8"/>
  <c r="AD68" i="8"/>
  <c r="AH68" i="8"/>
  <c r="AL68" i="8"/>
  <c r="AP68" i="8"/>
  <c r="AT68" i="8"/>
  <c r="AX68" i="8"/>
  <c r="BB68" i="8"/>
  <c r="BF68" i="8"/>
  <c r="BJ68" i="8"/>
  <c r="BN68" i="8"/>
  <c r="BR68" i="8"/>
  <c r="BV68" i="8"/>
  <c r="C69" i="8"/>
  <c r="G69" i="8"/>
  <c r="K69" i="8"/>
  <c r="O69" i="8"/>
  <c r="S69" i="8"/>
  <c r="W69" i="8"/>
  <c r="AA69" i="8"/>
  <c r="AE69" i="8"/>
  <c r="AI69" i="8"/>
  <c r="AM69" i="8"/>
  <c r="AQ69" i="8"/>
  <c r="AU69" i="8"/>
  <c r="AY69" i="8"/>
  <c r="BC69" i="8"/>
  <c r="BG69" i="8"/>
  <c r="BK69" i="8"/>
  <c r="BO69" i="8"/>
  <c r="BS69" i="8"/>
  <c r="BW69" i="8"/>
  <c r="D70" i="8"/>
  <c r="H70" i="8"/>
  <c r="L70" i="8"/>
  <c r="P70" i="8"/>
  <c r="T70" i="8"/>
  <c r="X70" i="8"/>
  <c r="AB70" i="8"/>
  <c r="AF70" i="8"/>
  <c r="AJ70" i="8"/>
  <c r="AN70" i="8"/>
  <c r="AR70" i="8"/>
  <c r="AV70" i="8"/>
  <c r="AZ70" i="8"/>
  <c r="BD70" i="8"/>
  <c r="BH70" i="8"/>
  <c r="BL70" i="8"/>
  <c r="BP70" i="8"/>
  <c r="BT70" i="8"/>
  <c r="BT70" i="18" s="1"/>
  <c r="BX70" i="8"/>
  <c r="E71" i="8"/>
  <c r="I71" i="8"/>
  <c r="M71" i="8"/>
  <c r="Q71" i="8"/>
  <c r="U71" i="8"/>
  <c r="Y71" i="8"/>
  <c r="AC71" i="8"/>
  <c r="AG71" i="8"/>
  <c r="AK71" i="8"/>
  <c r="AO71" i="8"/>
  <c r="AS71" i="8"/>
  <c r="AW71" i="8"/>
  <c r="BA71" i="8"/>
  <c r="BE71" i="8"/>
  <c r="BI71" i="8"/>
  <c r="BM71" i="8"/>
  <c r="BQ71" i="8"/>
  <c r="BU71" i="8"/>
  <c r="BY71" i="8"/>
  <c r="F72" i="8"/>
  <c r="J72" i="8"/>
  <c r="N72" i="8"/>
  <c r="R72" i="8"/>
  <c r="V72" i="8"/>
  <c r="Z72" i="8"/>
  <c r="AD72" i="8"/>
  <c r="AH72" i="8"/>
  <c r="AL72" i="8"/>
  <c r="AP72" i="8"/>
  <c r="AT72" i="8"/>
  <c r="AX72" i="8"/>
  <c r="BB72" i="8"/>
  <c r="BF72" i="8"/>
  <c r="BJ72" i="8"/>
  <c r="BN72" i="8"/>
  <c r="BR72" i="8"/>
  <c r="BV72" i="8"/>
  <c r="C73" i="8"/>
  <c r="G73" i="8"/>
  <c r="K73" i="8"/>
  <c r="O73" i="8"/>
  <c r="S73" i="8"/>
  <c r="W73" i="8"/>
  <c r="AA73" i="8"/>
  <c r="AE73" i="8"/>
  <c r="AI73" i="8"/>
  <c r="AM73" i="8"/>
  <c r="AQ73" i="8"/>
  <c r="AU73" i="8"/>
  <c r="AY73" i="8"/>
  <c r="BC73" i="8"/>
  <c r="BG73" i="8"/>
  <c r="BK73" i="8"/>
  <c r="BO73" i="8"/>
  <c r="BS73" i="8"/>
  <c r="BW73" i="8"/>
  <c r="D74" i="8"/>
  <c r="H74" i="8"/>
  <c r="L74" i="8"/>
  <c r="P74" i="8"/>
  <c r="T74" i="8"/>
  <c r="X74" i="8"/>
  <c r="AB74" i="8"/>
  <c r="AF74" i="8"/>
  <c r="AJ74" i="8"/>
  <c r="AN74" i="8"/>
  <c r="AR74" i="8"/>
  <c r="AV74" i="8"/>
  <c r="AZ74" i="8"/>
  <c r="BD74" i="8"/>
  <c r="BH74" i="8"/>
  <c r="BL74" i="8"/>
  <c r="BP74" i="8"/>
  <c r="BT74" i="8"/>
  <c r="BT74" i="18" s="1"/>
  <c r="BX74" i="8"/>
  <c r="E75" i="8"/>
  <c r="I75" i="8"/>
  <c r="M75" i="8"/>
  <c r="Q75" i="8"/>
  <c r="U75" i="8"/>
  <c r="Y75" i="8"/>
  <c r="AC75" i="8"/>
  <c r="AG75" i="8"/>
  <c r="AK75" i="8"/>
  <c r="AO75" i="8"/>
  <c r="AS75" i="8"/>
  <c r="AW75" i="8"/>
  <c r="BA75" i="8"/>
  <c r="BE75" i="8"/>
  <c r="BI75" i="8"/>
  <c r="BM75" i="8"/>
  <c r="BQ75" i="8"/>
  <c r="BU75" i="8"/>
  <c r="BY75" i="8"/>
  <c r="F76" i="8"/>
  <c r="J76" i="8"/>
  <c r="N76" i="8"/>
  <c r="R76" i="8"/>
  <c r="V76" i="8"/>
  <c r="Z76" i="8"/>
  <c r="AD76" i="8"/>
  <c r="AH76" i="8"/>
  <c r="AL76" i="8"/>
  <c r="AP76" i="8"/>
  <c r="AT76" i="8"/>
  <c r="AX76" i="8"/>
  <c r="BB76" i="8"/>
  <c r="BF76" i="8"/>
  <c r="BJ76" i="8"/>
  <c r="BN76" i="8"/>
  <c r="BR76" i="8"/>
  <c r="BV76" i="8"/>
  <c r="C77" i="8"/>
  <c r="G77" i="8"/>
  <c r="K77" i="8"/>
  <c r="O77" i="8"/>
  <c r="S77" i="8"/>
  <c r="W77" i="8"/>
  <c r="AA77" i="8"/>
  <c r="AE77" i="8"/>
  <c r="AI77" i="8"/>
  <c r="AM77" i="8"/>
  <c r="AQ77" i="8"/>
  <c r="AU77" i="8"/>
  <c r="AY77" i="8"/>
  <c r="BC77" i="8"/>
  <c r="BG77" i="8"/>
  <c r="BK77" i="8"/>
  <c r="BO77" i="8"/>
  <c r="BS77" i="8"/>
  <c r="BW77" i="8"/>
  <c r="D78" i="8"/>
  <c r="H78" i="8"/>
  <c r="L78" i="8"/>
  <c r="P78" i="8"/>
  <c r="T78" i="8"/>
  <c r="X78" i="8"/>
  <c r="AB78" i="8"/>
  <c r="AF78" i="8"/>
  <c r="AJ78" i="8"/>
  <c r="AN78" i="8"/>
  <c r="AR78" i="8"/>
  <c r="AV78" i="8"/>
  <c r="AZ78" i="8"/>
  <c r="BD78" i="8"/>
  <c r="BH78" i="8"/>
  <c r="BL78" i="8"/>
  <c r="BP78" i="8"/>
  <c r="BT78" i="8"/>
  <c r="BT78" i="18" s="1"/>
  <c r="BX78" i="8"/>
  <c r="E79" i="8"/>
  <c r="I79" i="8"/>
  <c r="M79" i="8"/>
  <c r="Q79" i="8"/>
  <c r="U79" i="8"/>
  <c r="Y79" i="8"/>
  <c r="AC79" i="8"/>
  <c r="AG79" i="8"/>
  <c r="AK79" i="8"/>
  <c r="AO79" i="8"/>
  <c r="AS79" i="8"/>
  <c r="AW79" i="8"/>
  <c r="BA79" i="8"/>
  <c r="BE79" i="8"/>
  <c r="BI79" i="8"/>
  <c r="BM79" i="8"/>
  <c r="BQ79" i="8"/>
  <c r="BU79" i="8"/>
  <c r="BY79" i="8"/>
  <c r="F80" i="8"/>
  <c r="J80" i="8"/>
  <c r="N80" i="8"/>
  <c r="R80" i="8"/>
  <c r="V80" i="8"/>
  <c r="Z80" i="8"/>
  <c r="AD80" i="8"/>
  <c r="AH80" i="8"/>
  <c r="AL80" i="8"/>
  <c r="AP80" i="8"/>
  <c r="AT80" i="8"/>
  <c r="AX80" i="8"/>
  <c r="BB80" i="8"/>
  <c r="BF80" i="8"/>
  <c r="BJ80" i="8"/>
  <c r="BN80" i="8"/>
  <c r="BR80" i="8"/>
  <c r="BV80" i="8"/>
  <c r="C81" i="8"/>
  <c r="G81" i="8"/>
  <c r="K81" i="8"/>
  <c r="O81" i="8"/>
  <c r="S81" i="8"/>
  <c r="W81" i="8"/>
  <c r="AA81" i="8"/>
  <c r="AE81" i="8"/>
  <c r="AI81" i="8"/>
  <c r="AM81" i="8"/>
  <c r="AQ81" i="8"/>
  <c r="AU81" i="8"/>
  <c r="AY81" i="8"/>
  <c r="BC81" i="8"/>
  <c r="BG81" i="8"/>
  <c r="BK81" i="8"/>
  <c r="BO81" i="8"/>
  <c r="BS81" i="8"/>
  <c r="BW81" i="8"/>
  <c r="D82" i="8"/>
  <c r="H82" i="8"/>
  <c r="L82" i="8"/>
  <c r="P82" i="8"/>
  <c r="T82" i="8"/>
  <c r="X82" i="8"/>
  <c r="AB82" i="8"/>
  <c r="AF82" i="8"/>
  <c r="AJ82" i="8"/>
  <c r="AN82" i="8"/>
  <c r="AR82" i="8"/>
  <c r="AV82" i="8"/>
  <c r="AZ82" i="8"/>
  <c r="BD82" i="8"/>
  <c r="BH82" i="8"/>
  <c r="BL82" i="8"/>
  <c r="BP82" i="8"/>
  <c r="BT82" i="8"/>
  <c r="BT82" i="18" s="1"/>
  <c r="BX82" i="8"/>
  <c r="E83" i="8"/>
  <c r="I83" i="8"/>
  <c r="M83" i="8"/>
  <c r="Q83" i="8"/>
  <c r="U83" i="8"/>
  <c r="Y83" i="8"/>
  <c r="AC83" i="8"/>
  <c r="AG83" i="8"/>
  <c r="AK83" i="8"/>
  <c r="AO83" i="8"/>
  <c r="AS83" i="8"/>
  <c r="AW83" i="8"/>
  <c r="BA83" i="8"/>
  <c r="BE83" i="8"/>
  <c r="BI83" i="8"/>
  <c r="BM83" i="8"/>
  <c r="BQ83" i="8"/>
  <c r="BU83" i="8"/>
  <c r="BY83" i="8"/>
  <c r="F84" i="8"/>
  <c r="J84" i="8"/>
  <c r="N84" i="8"/>
  <c r="R84" i="8"/>
  <c r="V84" i="8"/>
  <c r="Z84" i="8"/>
  <c r="AD84" i="8"/>
  <c r="AH84" i="8"/>
  <c r="AL84" i="8"/>
  <c r="AP84" i="8"/>
  <c r="AT84" i="8"/>
  <c r="AX84" i="8"/>
  <c r="BB84" i="8"/>
  <c r="BF84" i="8"/>
  <c r="BJ84" i="8"/>
  <c r="BN84" i="8"/>
  <c r="BR84" i="8"/>
  <c r="BV84" i="8"/>
  <c r="C85" i="8"/>
  <c r="G85" i="8"/>
  <c r="K85" i="8"/>
  <c r="O85" i="8"/>
  <c r="S85" i="8"/>
  <c r="W85" i="8"/>
  <c r="AA85" i="8"/>
  <c r="AE85" i="8"/>
  <c r="AI85" i="8"/>
  <c r="AM85" i="8"/>
  <c r="AQ85" i="8"/>
  <c r="AU85" i="8"/>
  <c r="AY85" i="8"/>
  <c r="BC85" i="8"/>
  <c r="BG85" i="8"/>
  <c r="BK85" i="8"/>
  <c r="BO85" i="8"/>
  <c r="BS85" i="8"/>
  <c r="BW85" i="8"/>
  <c r="D86" i="8"/>
  <c r="H86" i="8"/>
  <c r="L86" i="8"/>
  <c r="P86" i="8"/>
  <c r="T86" i="8"/>
  <c r="X86" i="8"/>
  <c r="AB86" i="8"/>
  <c r="AF86" i="8"/>
  <c r="AJ86" i="8"/>
  <c r="AN86" i="8"/>
  <c r="AR86" i="8"/>
  <c r="AV86" i="8"/>
  <c r="AZ86" i="8"/>
  <c r="BD86" i="8"/>
  <c r="BH86" i="8"/>
  <c r="BL86" i="8"/>
  <c r="BP86" i="8"/>
  <c r="BT86" i="8"/>
  <c r="BT86" i="18" s="1"/>
  <c r="BX86" i="8"/>
  <c r="E87" i="8"/>
  <c r="I87" i="8"/>
  <c r="M87" i="8"/>
  <c r="Q87" i="8"/>
  <c r="U87" i="8"/>
  <c r="Y87" i="8"/>
  <c r="AC87" i="8"/>
  <c r="AG87" i="8"/>
  <c r="AK87" i="8"/>
  <c r="AO87" i="8"/>
  <c r="AS87" i="8"/>
  <c r="AW87" i="8"/>
  <c r="BA87" i="8"/>
  <c r="BE87" i="8"/>
  <c r="BI87" i="8"/>
  <c r="BM87" i="8"/>
  <c r="BQ87" i="8"/>
  <c r="BU87" i="8"/>
  <c r="BY87" i="8"/>
  <c r="F88" i="8"/>
  <c r="J88" i="8"/>
  <c r="N88" i="8"/>
  <c r="R88" i="8"/>
  <c r="V88" i="8"/>
  <c r="Z88" i="8"/>
  <c r="AD88" i="8"/>
  <c r="AH88" i="8"/>
  <c r="AL88" i="8"/>
  <c r="AP88" i="8"/>
  <c r="AT88" i="8"/>
  <c r="AX88" i="8"/>
  <c r="BB88" i="8"/>
  <c r="BF88" i="8"/>
  <c r="BJ88" i="8"/>
  <c r="BN88" i="8"/>
  <c r="BR88" i="8"/>
  <c r="BV88" i="8"/>
  <c r="C89" i="8"/>
  <c r="G89" i="8"/>
  <c r="K89" i="8"/>
  <c r="O89" i="8"/>
  <c r="S89" i="8"/>
  <c r="W89" i="8"/>
  <c r="AA89" i="8"/>
  <c r="AE89" i="8"/>
  <c r="AI89" i="8"/>
  <c r="AM89" i="8"/>
  <c r="AQ89" i="8"/>
  <c r="AU89" i="8"/>
  <c r="AY89" i="8"/>
  <c r="BC89" i="8"/>
  <c r="BG89" i="8"/>
  <c r="BK89" i="8"/>
  <c r="BO89" i="8"/>
  <c r="BS89" i="8"/>
  <c r="BW89" i="8"/>
  <c r="D90" i="8"/>
  <c r="H90" i="8"/>
  <c r="L90" i="8"/>
  <c r="P90" i="8"/>
  <c r="T90" i="8"/>
  <c r="X90" i="8"/>
  <c r="AB90" i="8"/>
  <c r="AF90" i="8"/>
  <c r="AJ90" i="8"/>
  <c r="AN90" i="8"/>
  <c r="AR90" i="8"/>
  <c r="AV90" i="8"/>
  <c r="AZ90" i="8"/>
  <c r="BD90" i="8"/>
  <c r="BH90" i="8"/>
  <c r="BL90" i="8"/>
  <c r="BP90" i="8"/>
  <c r="BT90" i="8"/>
  <c r="BT90" i="18" s="1"/>
  <c r="BX90" i="8"/>
  <c r="E91" i="8"/>
  <c r="I91" i="8"/>
  <c r="M91" i="8"/>
  <c r="Q91" i="8"/>
  <c r="U91" i="8"/>
  <c r="Y91" i="8"/>
  <c r="AC91" i="8"/>
  <c r="AG91" i="8"/>
  <c r="AK91" i="8"/>
  <c r="AO91" i="8"/>
  <c r="AS91" i="8"/>
  <c r="AW91" i="8"/>
  <c r="BA91" i="8"/>
  <c r="BE91" i="8"/>
  <c r="BI91" i="8"/>
  <c r="BM91" i="8"/>
  <c r="BQ91" i="8"/>
  <c r="BU91" i="8"/>
  <c r="BY91" i="8"/>
  <c r="F92" i="8"/>
  <c r="J92" i="8"/>
  <c r="N92" i="8"/>
  <c r="R92" i="8"/>
  <c r="V92" i="8"/>
  <c r="Z92" i="8"/>
  <c r="AD92" i="8"/>
  <c r="AH92" i="8"/>
  <c r="AL92" i="8"/>
  <c r="AP92" i="8"/>
  <c r="AT92" i="8"/>
  <c r="AX92" i="8"/>
  <c r="BB92" i="8"/>
  <c r="BF92" i="8"/>
  <c r="BJ92" i="8"/>
  <c r="BN92" i="8"/>
  <c r="BR92" i="8"/>
  <c r="BV92" i="8"/>
  <c r="C93" i="8"/>
  <c r="G93" i="8"/>
  <c r="K93" i="8"/>
  <c r="O93" i="8"/>
  <c r="S93" i="8"/>
  <c r="W93" i="8"/>
  <c r="AA93" i="8"/>
  <c r="AE93" i="8"/>
  <c r="AI93" i="8"/>
  <c r="AM93" i="8"/>
  <c r="AQ93" i="8"/>
  <c r="AU93" i="8"/>
  <c r="AY93" i="8"/>
  <c r="BC93" i="8"/>
  <c r="BG93" i="8"/>
  <c r="BK93" i="8"/>
  <c r="BO93" i="8"/>
  <c r="BS93" i="8"/>
  <c r="BW93" i="8"/>
  <c r="D94" i="8"/>
  <c r="H94" i="8"/>
  <c r="L94" i="8"/>
  <c r="P94" i="8"/>
  <c r="T94" i="8"/>
  <c r="X94" i="8"/>
  <c r="AB94" i="8"/>
  <c r="AF94" i="8"/>
  <c r="AJ94" i="8"/>
  <c r="AN94" i="8"/>
  <c r="AR94" i="8"/>
  <c r="AV94" i="8"/>
  <c r="AZ94" i="8"/>
  <c r="BD94" i="8"/>
  <c r="BH94" i="8"/>
  <c r="BL94" i="8"/>
  <c r="BP94" i="8"/>
  <c r="BT94" i="8"/>
  <c r="BT94" i="18" s="1"/>
  <c r="BX94" i="8"/>
  <c r="W3" i="3"/>
  <c r="C3" i="3"/>
  <c r="H101" i="18"/>
  <c r="X101" i="18"/>
  <c r="AN101" i="18"/>
  <c r="AV101" i="18"/>
  <c r="E102" i="18"/>
  <c r="M102" i="18"/>
  <c r="U102" i="18"/>
  <c r="AC102" i="18"/>
  <c r="AK102" i="18"/>
  <c r="AS102" i="18"/>
  <c r="BA102" i="18"/>
  <c r="BI102" i="18"/>
  <c r="BQ102" i="18"/>
  <c r="BY102" i="18"/>
  <c r="J103" i="18"/>
  <c r="R103" i="18"/>
  <c r="Z103" i="18"/>
  <c r="AH103" i="18"/>
  <c r="AP103" i="18"/>
  <c r="AX103" i="18"/>
  <c r="BF103" i="18"/>
  <c r="BN103" i="18"/>
  <c r="BV103" i="18"/>
  <c r="G104" i="18"/>
  <c r="O104" i="18"/>
  <c r="W104" i="18"/>
  <c r="AE104" i="18"/>
  <c r="AM104" i="18"/>
  <c r="AU104" i="18"/>
  <c r="BC104" i="18"/>
  <c r="BK104" i="18"/>
  <c r="BS104" i="18"/>
  <c r="D105" i="18"/>
  <c r="L105" i="18"/>
  <c r="T105" i="18"/>
  <c r="AB105" i="18"/>
  <c r="AJ105" i="18"/>
  <c r="AR105" i="18"/>
  <c r="AZ105" i="18"/>
  <c r="BH105" i="18"/>
  <c r="BP105" i="18"/>
  <c r="BX105" i="18"/>
  <c r="I106" i="18"/>
  <c r="Q106" i="18"/>
  <c r="Y106" i="18"/>
  <c r="AG106" i="18"/>
  <c r="AO106" i="18"/>
  <c r="AW106" i="18"/>
  <c r="BE106" i="18"/>
  <c r="BM106" i="18"/>
  <c r="BU106" i="18"/>
  <c r="F107" i="18"/>
  <c r="N107" i="18"/>
  <c r="V107" i="18"/>
  <c r="AD107" i="18"/>
  <c r="AL107" i="18"/>
  <c r="AT107" i="18"/>
  <c r="BB107" i="18"/>
  <c r="BJ107" i="18"/>
  <c r="BR107" i="18"/>
  <c r="C108" i="18"/>
  <c r="K108" i="18"/>
  <c r="S108" i="18"/>
  <c r="AA108" i="18"/>
  <c r="AI108" i="18"/>
  <c r="AQ108" i="18"/>
  <c r="AY108" i="18"/>
  <c r="BG108" i="18"/>
  <c r="BO108" i="18"/>
  <c r="BW108" i="18"/>
  <c r="H109" i="18"/>
  <c r="P109" i="18"/>
  <c r="X109" i="18"/>
  <c r="AF109" i="18"/>
  <c r="AN109" i="18"/>
  <c r="AV109" i="18"/>
  <c r="BD109" i="18"/>
  <c r="BL109" i="18"/>
  <c r="BT109" i="18"/>
  <c r="E110" i="18"/>
  <c r="M110" i="18"/>
  <c r="U110" i="18"/>
  <c r="AC110" i="18"/>
  <c r="AK110" i="18"/>
  <c r="AS110" i="18"/>
  <c r="BA110" i="18"/>
  <c r="BI110" i="18"/>
  <c r="BQ110" i="18"/>
  <c r="BY110" i="18"/>
  <c r="J111" i="18"/>
  <c r="R111" i="18"/>
  <c r="Z111" i="18"/>
  <c r="AH111" i="18"/>
  <c r="AP111" i="18"/>
  <c r="AX111" i="18"/>
  <c r="BF111" i="18"/>
  <c r="BN111" i="18"/>
  <c r="BV111" i="18"/>
  <c r="G112" i="18"/>
  <c r="O112" i="18"/>
  <c r="W112" i="18"/>
  <c r="AE112" i="18"/>
  <c r="AM112" i="18"/>
  <c r="AU112" i="18"/>
  <c r="BC112" i="18"/>
  <c r="BK112" i="18"/>
  <c r="BS112" i="18"/>
  <c r="D113" i="18"/>
  <c r="L113" i="18"/>
  <c r="T113" i="18"/>
  <c r="AB113" i="18"/>
  <c r="AJ113" i="18"/>
  <c r="AR113" i="18"/>
  <c r="AZ113" i="18"/>
  <c r="BH113" i="18"/>
  <c r="BP113" i="18"/>
  <c r="BX113" i="18"/>
  <c r="I114" i="18"/>
  <c r="Q114" i="18"/>
  <c r="Y114" i="18"/>
  <c r="AG114" i="18"/>
  <c r="AO114" i="18"/>
  <c r="AW114" i="18"/>
  <c r="BE114" i="18"/>
  <c r="BM114" i="18"/>
  <c r="BU114" i="18"/>
  <c r="F115" i="18"/>
  <c r="N115" i="18"/>
  <c r="V115" i="18"/>
  <c r="AD115" i="18"/>
  <c r="AL115" i="18"/>
  <c r="AT115" i="18"/>
  <c r="BB115" i="18"/>
  <c r="BJ115" i="18"/>
  <c r="BR115" i="18"/>
  <c r="C116" i="18"/>
  <c r="K116" i="18"/>
  <c r="S116" i="18"/>
  <c r="AA116" i="18"/>
  <c r="AI116" i="18"/>
  <c r="AQ116" i="18"/>
  <c r="AY116" i="18"/>
  <c r="BG116" i="18"/>
  <c r="BO116" i="18"/>
  <c r="BW116" i="18"/>
  <c r="H117" i="18"/>
  <c r="P117" i="18"/>
  <c r="X117" i="18"/>
  <c r="AF117" i="18"/>
  <c r="AN117" i="18"/>
  <c r="AV117" i="18"/>
  <c r="BD117" i="18"/>
  <c r="BL117" i="18"/>
  <c r="BT117" i="18"/>
  <c r="E118" i="18"/>
  <c r="M118" i="18"/>
  <c r="U118" i="18"/>
  <c r="AC118" i="18"/>
  <c r="AK118" i="18"/>
  <c r="AS118" i="18"/>
  <c r="BA118" i="18"/>
  <c r="BI118" i="18"/>
  <c r="BQ118" i="18"/>
  <c r="BY118" i="18"/>
  <c r="J119" i="18"/>
  <c r="R119" i="18"/>
  <c r="Z119" i="18"/>
  <c r="AH119" i="18"/>
  <c r="AP119" i="18"/>
  <c r="AX119" i="18"/>
  <c r="BF119" i="18"/>
  <c r="BN119" i="18"/>
  <c r="BV119" i="18"/>
  <c r="G120" i="18"/>
  <c r="O120" i="18"/>
  <c r="W120" i="18"/>
  <c r="AE120" i="18"/>
  <c r="AM120" i="18"/>
  <c r="AU120" i="18"/>
  <c r="BC120" i="18"/>
  <c r="BK120" i="18"/>
  <c r="BS120" i="18"/>
  <c r="D121" i="18"/>
  <c r="L121" i="18"/>
  <c r="T121" i="18"/>
  <c r="AB121" i="18"/>
  <c r="AJ121" i="18"/>
  <c r="AR121" i="18"/>
  <c r="AZ121" i="18"/>
  <c r="BH121" i="18"/>
  <c r="BP121" i="18"/>
  <c r="BX121" i="18"/>
  <c r="I122" i="18"/>
  <c r="Q122" i="18"/>
  <c r="Y122" i="18"/>
  <c r="AG122" i="18"/>
  <c r="AO122" i="18"/>
  <c r="AW122" i="18"/>
  <c r="BE122" i="18"/>
  <c r="BM122" i="18"/>
  <c r="BU122" i="18"/>
  <c r="F123" i="18"/>
  <c r="N123" i="18"/>
  <c r="V123" i="18"/>
  <c r="AD123" i="18"/>
  <c r="AL123" i="18"/>
  <c r="AT123" i="18"/>
  <c r="BB123" i="18"/>
  <c r="BJ123" i="18"/>
  <c r="BR123" i="18"/>
  <c r="C124" i="18"/>
  <c r="K124" i="18"/>
  <c r="S124" i="18"/>
  <c r="AA124" i="18"/>
  <c r="AI124" i="18"/>
  <c r="AQ124" i="18"/>
  <c r="AY124" i="18"/>
  <c r="BG124" i="18"/>
  <c r="BO124" i="18"/>
  <c r="BW124" i="18"/>
  <c r="H125" i="18"/>
  <c r="P125" i="18"/>
  <c r="X125" i="18"/>
  <c r="AF125" i="18"/>
  <c r="AN125" i="18"/>
  <c r="AV125" i="18"/>
  <c r="BD125" i="18"/>
  <c r="BL125" i="18"/>
  <c r="BT125" i="18"/>
  <c r="E126" i="18"/>
  <c r="M126" i="18"/>
  <c r="U126" i="18"/>
  <c r="AC126" i="18"/>
  <c r="AK126" i="18"/>
  <c r="AS126" i="18"/>
  <c r="BA126" i="18"/>
  <c r="BI126" i="18"/>
  <c r="BQ126" i="18"/>
  <c r="BY126" i="18"/>
  <c r="J127" i="18"/>
  <c r="R127" i="18"/>
  <c r="Z127" i="18"/>
  <c r="AH127" i="18"/>
  <c r="AP127" i="18"/>
  <c r="AX127" i="18"/>
  <c r="BF127" i="18"/>
  <c r="BN127" i="18"/>
  <c r="BV127" i="18"/>
  <c r="G128" i="18"/>
  <c r="O128" i="18"/>
  <c r="W128" i="18"/>
  <c r="AE128" i="18"/>
  <c r="AM128" i="18"/>
  <c r="AU128" i="18"/>
  <c r="BC128" i="18"/>
  <c r="BK128" i="18"/>
  <c r="BS128" i="18"/>
  <c r="D129" i="18"/>
  <c r="L129" i="18"/>
  <c r="T129" i="18"/>
  <c r="AB129" i="18"/>
  <c r="AJ129" i="18"/>
  <c r="AR129" i="18"/>
  <c r="AZ129" i="18"/>
  <c r="BH129" i="18"/>
  <c r="BP129" i="18"/>
  <c r="BX129" i="18"/>
  <c r="I130" i="18"/>
  <c r="Q130" i="18"/>
  <c r="Y130" i="18"/>
  <c r="AG130" i="18"/>
  <c r="AO130" i="18"/>
  <c r="AW130" i="18"/>
  <c r="BE130" i="18"/>
  <c r="BM130" i="18"/>
  <c r="BU130" i="18"/>
  <c r="F3" i="8"/>
  <c r="J3" i="8"/>
  <c r="N3" i="8"/>
  <c r="R3" i="8"/>
  <c r="V3" i="8"/>
  <c r="Z3" i="8"/>
  <c r="AD3" i="8"/>
  <c r="AH3" i="8"/>
  <c r="AL3" i="8"/>
  <c r="AP3" i="8"/>
  <c r="AT3" i="8"/>
  <c r="AX3" i="8"/>
  <c r="BB3" i="8"/>
  <c r="BF3" i="8"/>
  <c r="BJ3" i="8"/>
  <c r="BN3" i="8"/>
  <c r="BR3" i="8"/>
  <c r="BV3" i="8"/>
  <c r="C4" i="8"/>
  <c r="G4" i="8"/>
  <c r="K4" i="8"/>
  <c r="O4" i="8"/>
  <c r="S4" i="8"/>
  <c r="W4" i="8"/>
  <c r="AA4" i="8"/>
  <c r="AE4" i="8"/>
  <c r="AI4" i="8"/>
  <c r="AM4" i="8"/>
  <c r="AQ4" i="8"/>
  <c r="AU4" i="8"/>
  <c r="AY4" i="8"/>
  <c r="BC4" i="8"/>
  <c r="BG4" i="8"/>
  <c r="BK4" i="8"/>
  <c r="BO4" i="8"/>
  <c r="BS4" i="8"/>
  <c r="BW4" i="8"/>
  <c r="D5" i="8"/>
  <c r="H5" i="8"/>
  <c r="L5" i="8"/>
  <c r="P5" i="8"/>
  <c r="T5" i="8"/>
  <c r="X5" i="8"/>
  <c r="AB5" i="8"/>
  <c r="AF5" i="8"/>
  <c r="AJ5" i="8"/>
  <c r="AN5" i="8"/>
  <c r="AR5" i="8"/>
  <c r="AV5" i="8"/>
  <c r="AZ5" i="8"/>
  <c r="BD5" i="8"/>
  <c r="BH5" i="8"/>
  <c r="BL5" i="8"/>
  <c r="BP5" i="8"/>
  <c r="BT5" i="8"/>
  <c r="BT5" i="18" s="1"/>
  <c r="BX5" i="8"/>
  <c r="E6" i="8"/>
  <c r="I6" i="8"/>
  <c r="M6" i="8"/>
  <c r="Q6" i="8"/>
  <c r="U6" i="8"/>
  <c r="Y6" i="8"/>
  <c r="AC6" i="8"/>
  <c r="AG6" i="8"/>
  <c r="AK6" i="8"/>
  <c r="AO6" i="8"/>
  <c r="AS6" i="8"/>
  <c r="AW6" i="8"/>
  <c r="BA6" i="8"/>
  <c r="BE6" i="8"/>
  <c r="BI6" i="8"/>
  <c r="BM6" i="8"/>
  <c r="BQ6" i="8"/>
  <c r="BU6" i="8"/>
  <c r="BY6" i="8"/>
  <c r="F7" i="8"/>
  <c r="J7" i="8"/>
  <c r="N7" i="8"/>
  <c r="R7" i="8"/>
  <c r="V7" i="8"/>
  <c r="Z7" i="8"/>
  <c r="AD7" i="8"/>
  <c r="AH7" i="8"/>
  <c r="AL7" i="8"/>
  <c r="AP7" i="8"/>
  <c r="AT7" i="8"/>
  <c r="AX7" i="8"/>
  <c r="BB7" i="8"/>
  <c r="BF7" i="8"/>
  <c r="BJ7" i="8"/>
  <c r="BN7" i="8"/>
  <c r="BR7" i="8"/>
  <c r="BV7" i="8"/>
  <c r="C8" i="8"/>
  <c r="G8" i="8"/>
  <c r="K8" i="8"/>
  <c r="O8" i="8"/>
  <c r="S8" i="8"/>
  <c r="W8" i="8"/>
  <c r="AA8" i="8"/>
  <c r="AE8" i="8"/>
  <c r="AI8" i="8"/>
  <c r="AM8" i="8"/>
  <c r="AQ8" i="8"/>
  <c r="AU8" i="8"/>
  <c r="AY8" i="8"/>
  <c r="BC8" i="8"/>
  <c r="BG8" i="8"/>
  <c r="BK8" i="8"/>
  <c r="BO8" i="8"/>
  <c r="BS8" i="8"/>
  <c r="BW8" i="8"/>
  <c r="D9" i="8"/>
  <c r="H9" i="8"/>
  <c r="L9" i="8"/>
  <c r="P9" i="8"/>
  <c r="T9" i="8"/>
  <c r="X9" i="8"/>
  <c r="AB9" i="8"/>
  <c r="AF9" i="8"/>
  <c r="AJ9" i="8"/>
  <c r="AN9" i="8"/>
  <c r="AR9" i="8"/>
  <c r="AV9" i="8"/>
  <c r="AZ9" i="8"/>
  <c r="BD9" i="8"/>
  <c r="BH9" i="8"/>
  <c r="BL9" i="8"/>
  <c r="BP9" i="8"/>
  <c r="BT9" i="8"/>
  <c r="BT9" i="18" s="1"/>
  <c r="BX9" i="8"/>
  <c r="E10" i="8"/>
  <c r="I10" i="8"/>
  <c r="M10" i="8"/>
  <c r="Q10" i="8"/>
  <c r="U10" i="8"/>
  <c r="Y10" i="8"/>
  <c r="AC10" i="8"/>
  <c r="AG10" i="8"/>
  <c r="AK10" i="8"/>
  <c r="AO10" i="8"/>
  <c r="AS10" i="8"/>
  <c r="AW10" i="8"/>
  <c r="BA10" i="8"/>
  <c r="BE10" i="8"/>
  <c r="BI10" i="8"/>
  <c r="BM10" i="8"/>
  <c r="BQ10" i="8"/>
  <c r="BU10" i="8"/>
  <c r="BY10" i="8"/>
  <c r="F11" i="8"/>
  <c r="J11" i="8"/>
  <c r="N11" i="8"/>
  <c r="R11" i="8"/>
  <c r="V11" i="8"/>
  <c r="Z11" i="8"/>
  <c r="AD11" i="8"/>
  <c r="AH11" i="8"/>
  <c r="AL11" i="8"/>
  <c r="AP11" i="8"/>
  <c r="AT11" i="8"/>
  <c r="AX11" i="8"/>
  <c r="BB11" i="8"/>
  <c r="BF11" i="8"/>
  <c r="BJ11" i="8"/>
  <c r="BN11" i="8"/>
  <c r="BR11" i="8"/>
  <c r="BV11" i="8"/>
  <c r="C12" i="8"/>
  <c r="G12" i="8"/>
  <c r="K12" i="8"/>
  <c r="O12" i="8"/>
  <c r="S12" i="8"/>
  <c r="W12" i="8"/>
  <c r="AA12" i="8"/>
  <c r="AE12" i="8"/>
  <c r="AI12" i="8"/>
  <c r="AM12" i="8"/>
  <c r="AQ12" i="8"/>
  <c r="AU12" i="8"/>
  <c r="AY12" i="8"/>
  <c r="BC12" i="8"/>
  <c r="BG12" i="8"/>
  <c r="BK12" i="8"/>
  <c r="BO12" i="8"/>
  <c r="BS12" i="8"/>
  <c r="BW12" i="8"/>
  <c r="D13" i="8"/>
  <c r="H13" i="8"/>
  <c r="L13" i="8"/>
  <c r="P13" i="8"/>
  <c r="T13" i="8"/>
  <c r="X13" i="8"/>
  <c r="AB13" i="8"/>
  <c r="AF13" i="8"/>
  <c r="AJ13" i="8"/>
  <c r="AN13" i="8"/>
  <c r="AR13" i="8"/>
  <c r="AV13" i="8"/>
  <c r="AZ13" i="8"/>
  <c r="BD13" i="8"/>
  <c r="BH13" i="8"/>
  <c r="BL13" i="8"/>
  <c r="BP13" i="8"/>
  <c r="BT13" i="8"/>
  <c r="BT13" i="18" s="1"/>
  <c r="BX13" i="8"/>
  <c r="E14" i="8"/>
  <c r="I14" i="8"/>
  <c r="M14" i="8"/>
  <c r="Q14" i="8"/>
  <c r="U14" i="8"/>
  <c r="Y14" i="8"/>
  <c r="AC14" i="8"/>
  <c r="AG14" i="8"/>
  <c r="AK14" i="8"/>
  <c r="AO14" i="8"/>
  <c r="AS14" i="8"/>
  <c r="AW14" i="8"/>
  <c r="BA14" i="8"/>
  <c r="BE14" i="8"/>
  <c r="BI14" i="8"/>
  <c r="BM14" i="8"/>
  <c r="BQ14" i="8"/>
  <c r="BU14" i="8"/>
  <c r="BY14" i="8"/>
  <c r="F15" i="8"/>
  <c r="J15" i="8"/>
  <c r="N15" i="8"/>
  <c r="R15" i="8"/>
  <c r="V15" i="8"/>
  <c r="Z15" i="8"/>
  <c r="AD15" i="8"/>
  <c r="AH15" i="8"/>
  <c r="AL15" i="8"/>
  <c r="AP15" i="8"/>
  <c r="AT15" i="8"/>
  <c r="AX15" i="8"/>
  <c r="BB15" i="8"/>
  <c r="BF15" i="8"/>
  <c r="BJ15" i="8"/>
  <c r="BN15" i="8"/>
  <c r="BR15" i="8"/>
  <c r="BV15" i="8"/>
  <c r="C16" i="8"/>
  <c r="G16" i="8"/>
  <c r="K16" i="8"/>
  <c r="O16" i="8"/>
  <c r="S16" i="8"/>
  <c r="W16" i="8"/>
  <c r="AA16" i="8"/>
  <c r="AE16" i="8"/>
  <c r="AI16" i="8"/>
  <c r="AM16" i="8"/>
  <c r="AQ16" i="8"/>
  <c r="AU16" i="8"/>
  <c r="AY16" i="8"/>
  <c r="BC16" i="8"/>
  <c r="BG16" i="8"/>
  <c r="BK16" i="8"/>
  <c r="BO16" i="8"/>
  <c r="BS16" i="8"/>
  <c r="BW16" i="8"/>
  <c r="D17" i="8"/>
  <c r="H17" i="8"/>
  <c r="L17" i="8"/>
  <c r="P17" i="8"/>
  <c r="T17" i="8"/>
  <c r="X17" i="8"/>
  <c r="AB17" i="8"/>
  <c r="AF17" i="8"/>
  <c r="AJ17" i="8"/>
  <c r="AN17" i="8"/>
  <c r="AR17" i="8"/>
  <c r="AV17" i="8"/>
  <c r="AZ17" i="8"/>
  <c r="BD17" i="8"/>
  <c r="BH17" i="8"/>
  <c r="BL17" i="8"/>
  <c r="BP17" i="8"/>
  <c r="BT17" i="8"/>
  <c r="BT17" i="18" s="1"/>
  <c r="BX17" i="8"/>
  <c r="E18" i="8"/>
  <c r="I18" i="8"/>
  <c r="M18" i="8"/>
  <c r="Q18" i="8"/>
  <c r="U18" i="8"/>
  <c r="Y18" i="8"/>
  <c r="AC18" i="8"/>
  <c r="AG18" i="8"/>
  <c r="AK18" i="8"/>
  <c r="AO18" i="8"/>
  <c r="AS18" i="8"/>
  <c r="AW18" i="8"/>
  <c r="BA18" i="8"/>
  <c r="BE18" i="8"/>
  <c r="BI18" i="8"/>
  <c r="BM18" i="8"/>
  <c r="BQ18" i="8"/>
  <c r="BU18" i="8"/>
  <c r="BY18" i="8"/>
  <c r="F19" i="8"/>
  <c r="J19" i="8"/>
  <c r="N19" i="8"/>
  <c r="R19" i="8"/>
  <c r="V19" i="8"/>
  <c r="Z19" i="8"/>
  <c r="AD19" i="8"/>
  <c r="AH19" i="8"/>
  <c r="AL19" i="8"/>
  <c r="AP19" i="8"/>
  <c r="AT19" i="8"/>
  <c r="AX19" i="8"/>
  <c r="BB19" i="8"/>
  <c r="BF19" i="8"/>
  <c r="BJ19" i="8"/>
  <c r="BN19" i="8"/>
  <c r="BR19" i="8"/>
  <c r="BV19" i="8"/>
  <c r="C20" i="8"/>
  <c r="G20" i="8"/>
  <c r="K20" i="8"/>
  <c r="O20" i="8"/>
  <c r="S20" i="8"/>
  <c r="W20" i="8"/>
  <c r="AA20" i="8"/>
  <c r="AE20" i="8"/>
  <c r="AI20" i="8"/>
  <c r="AM20" i="8"/>
  <c r="AQ20" i="8"/>
  <c r="AU20" i="8"/>
  <c r="AY20" i="8"/>
  <c r="BC20" i="8"/>
  <c r="BG20" i="8"/>
  <c r="BK20" i="8"/>
  <c r="BO20" i="8"/>
  <c r="BS20" i="8"/>
  <c r="BW20" i="8"/>
  <c r="D21" i="8"/>
  <c r="H21" i="8"/>
  <c r="L21" i="8"/>
  <c r="P21" i="8"/>
  <c r="T21" i="8"/>
  <c r="X21" i="8"/>
  <c r="AB21" i="8"/>
  <c r="AF21" i="8"/>
  <c r="AJ21" i="8"/>
  <c r="AN21" i="8"/>
  <c r="AR21" i="8"/>
  <c r="AV21" i="8"/>
  <c r="AZ21" i="8"/>
  <c r="BD21" i="8"/>
  <c r="BH21" i="8"/>
  <c r="BL21" i="8"/>
  <c r="BP21" i="8"/>
  <c r="BT21" i="8"/>
  <c r="BT21" i="18" s="1"/>
  <c r="BX21" i="8"/>
  <c r="E22" i="8"/>
  <c r="I22" i="8"/>
  <c r="M22" i="8"/>
  <c r="Q22" i="8"/>
  <c r="U22" i="8"/>
  <c r="Y22" i="8"/>
  <c r="AC22" i="8"/>
  <c r="AG22" i="8"/>
  <c r="AK22" i="8"/>
  <c r="AO22" i="8"/>
  <c r="AS22" i="8"/>
  <c r="AW22" i="8"/>
  <c r="BA22" i="8"/>
  <c r="BE22" i="8"/>
  <c r="BI22" i="8"/>
  <c r="BM22" i="8"/>
  <c r="BQ22" i="8"/>
  <c r="BU22" i="8"/>
  <c r="BY22" i="8"/>
  <c r="F23" i="8"/>
  <c r="J23" i="8"/>
  <c r="N23" i="8"/>
  <c r="R23" i="8"/>
  <c r="V23" i="8"/>
  <c r="Z23" i="8"/>
  <c r="AD23" i="8"/>
  <c r="AH23" i="8"/>
  <c r="AL23" i="8"/>
  <c r="AP23" i="8"/>
  <c r="AT23" i="8"/>
  <c r="AX23" i="8"/>
  <c r="BB23" i="8"/>
  <c r="BF23" i="8"/>
  <c r="BJ23" i="8"/>
  <c r="BN23" i="8"/>
  <c r="BR23" i="8"/>
  <c r="BV23" i="8"/>
  <c r="C24" i="8"/>
  <c r="G24" i="8"/>
  <c r="K24" i="8"/>
  <c r="O24" i="8"/>
  <c r="S24" i="8"/>
  <c r="W24" i="8"/>
  <c r="AA24" i="8"/>
  <c r="AE24" i="8"/>
  <c r="AI24" i="8"/>
  <c r="AM24" i="8"/>
  <c r="AQ24" i="8"/>
  <c r="AU24" i="8"/>
  <c r="AY24" i="8"/>
  <c r="BC24" i="8"/>
  <c r="BG24" i="8"/>
  <c r="BK24" i="8"/>
  <c r="BO24" i="8"/>
  <c r="BS24" i="8"/>
  <c r="BW24" i="8"/>
  <c r="D25" i="8"/>
  <c r="H25" i="8"/>
  <c r="L25" i="8"/>
  <c r="P25" i="8"/>
  <c r="T25" i="8"/>
  <c r="X25" i="8"/>
  <c r="AB25" i="8"/>
  <c r="AF25" i="8"/>
  <c r="AJ25" i="8"/>
  <c r="AN25" i="8"/>
  <c r="AR25" i="8"/>
  <c r="AV25" i="8"/>
  <c r="AZ25" i="8"/>
  <c r="BD25" i="8"/>
  <c r="BH25" i="8"/>
  <c r="BL25" i="8"/>
  <c r="BP25" i="8"/>
  <c r="BT25" i="8"/>
  <c r="BT25" i="18" s="1"/>
  <c r="BX25" i="8"/>
  <c r="E26" i="8"/>
  <c r="I26" i="8"/>
  <c r="M26" i="8"/>
  <c r="Q26" i="8"/>
  <c r="U26" i="8"/>
  <c r="Y26" i="8"/>
  <c r="AC26" i="8"/>
  <c r="AG26" i="8"/>
  <c r="AK26" i="8"/>
  <c r="AO26" i="8"/>
  <c r="AS26" i="8"/>
  <c r="AW26" i="8"/>
  <c r="BA26" i="8"/>
  <c r="BE26" i="8"/>
  <c r="BI26" i="8"/>
  <c r="BM26" i="8"/>
  <c r="BQ26" i="8"/>
  <c r="BU26" i="8"/>
  <c r="BY26" i="8"/>
  <c r="F27" i="8"/>
  <c r="J27" i="8"/>
  <c r="N27" i="8"/>
  <c r="R27" i="8"/>
  <c r="V27" i="8"/>
  <c r="Z27" i="8"/>
  <c r="AD27" i="8"/>
  <c r="AH27" i="8"/>
  <c r="AL27" i="8"/>
  <c r="AP27" i="8"/>
  <c r="AT27" i="8"/>
  <c r="AX27" i="8"/>
  <c r="BB27" i="8"/>
  <c r="BF27" i="8"/>
  <c r="BJ27" i="8"/>
  <c r="BN27" i="8"/>
  <c r="BR27" i="8"/>
  <c r="BV27" i="8"/>
  <c r="C28" i="8"/>
  <c r="G28" i="8"/>
  <c r="K28" i="8"/>
  <c r="O28" i="8"/>
  <c r="S28" i="8"/>
  <c r="W28" i="8"/>
  <c r="AA28" i="8"/>
  <c r="AE28" i="8"/>
  <c r="AI28" i="8"/>
  <c r="AM28" i="8"/>
  <c r="AQ28" i="8"/>
  <c r="AU28" i="8"/>
  <c r="AY28" i="8"/>
  <c r="BC28" i="8"/>
  <c r="BG28" i="8"/>
  <c r="BK28" i="8"/>
  <c r="BO28" i="8"/>
  <c r="BS28" i="8"/>
  <c r="BW28" i="8"/>
  <c r="D29" i="8"/>
  <c r="H29" i="8"/>
  <c r="L29" i="8"/>
  <c r="P29" i="8"/>
  <c r="T29" i="8"/>
  <c r="X29" i="8"/>
  <c r="AB29" i="8"/>
  <c r="AF29" i="8"/>
  <c r="AJ29" i="8"/>
  <c r="AN29" i="8"/>
  <c r="AR29" i="8"/>
  <c r="AV29" i="8"/>
  <c r="AZ29" i="8"/>
  <c r="BD29" i="8"/>
  <c r="BH29" i="8"/>
  <c r="BL29" i="8"/>
  <c r="BP29" i="8"/>
  <c r="BT29" i="8"/>
  <c r="BT29" i="18" s="1"/>
  <c r="BX29" i="8"/>
  <c r="E30" i="8"/>
  <c r="I30" i="8"/>
  <c r="M30" i="8"/>
  <c r="Q30" i="8"/>
  <c r="U30" i="8"/>
  <c r="Y30" i="8"/>
  <c r="AC30" i="8"/>
  <c r="AG30" i="8"/>
  <c r="AK30" i="8"/>
  <c r="AO30" i="8"/>
  <c r="AS30" i="8"/>
  <c r="AW30" i="8"/>
  <c r="BA30" i="8"/>
  <c r="BE30" i="8"/>
  <c r="BI30" i="8"/>
  <c r="BM30" i="8"/>
  <c r="BQ30" i="8"/>
  <c r="BU30" i="8"/>
  <c r="BY30" i="8"/>
  <c r="F31" i="8"/>
  <c r="J31" i="8"/>
  <c r="N31" i="8"/>
  <c r="R31" i="8"/>
  <c r="V31" i="8"/>
  <c r="Z31" i="8"/>
  <c r="AD31" i="8"/>
  <c r="AH31" i="8"/>
  <c r="AL31" i="8"/>
  <c r="AP31" i="8"/>
  <c r="AT31" i="8"/>
  <c r="AX31" i="8"/>
  <c r="BB31" i="8"/>
  <c r="BF31" i="8"/>
  <c r="BJ31" i="8"/>
  <c r="BN31" i="8"/>
  <c r="BR31" i="8"/>
  <c r="BV31" i="8"/>
  <c r="C32" i="8"/>
  <c r="G32" i="8"/>
  <c r="K32" i="8"/>
  <c r="O32" i="8"/>
  <c r="S32" i="8"/>
  <c r="W32" i="8"/>
  <c r="AA32" i="8"/>
  <c r="AE32" i="8"/>
  <c r="AI32" i="8"/>
  <c r="AM32" i="8"/>
  <c r="AQ32" i="8"/>
  <c r="AU32" i="8"/>
  <c r="AY32" i="8"/>
  <c r="BC32" i="8"/>
  <c r="BG32" i="8"/>
  <c r="BK32" i="8"/>
  <c r="BO32" i="8"/>
  <c r="BS32" i="8"/>
  <c r="BW32" i="8"/>
  <c r="D33" i="8"/>
  <c r="H33" i="8"/>
  <c r="L33" i="8"/>
  <c r="P33" i="8"/>
  <c r="T33" i="8"/>
  <c r="X33" i="8"/>
  <c r="AB33" i="8"/>
  <c r="AF33" i="8"/>
  <c r="AJ33" i="8"/>
  <c r="AN33" i="8"/>
  <c r="AR33" i="8"/>
  <c r="AV33" i="8"/>
  <c r="AZ33" i="8"/>
  <c r="BD33" i="8"/>
  <c r="BH33" i="8"/>
  <c r="BL33" i="8"/>
  <c r="BP33" i="8"/>
  <c r="BT33" i="8"/>
  <c r="BT33" i="18" s="1"/>
  <c r="BX33" i="8"/>
  <c r="E34" i="8"/>
  <c r="I34" i="8"/>
  <c r="M34" i="8"/>
  <c r="Q34" i="8"/>
  <c r="U34" i="8"/>
  <c r="Y34" i="8"/>
  <c r="AC34" i="8"/>
  <c r="AG34" i="8"/>
  <c r="AK34" i="8"/>
  <c r="AO34" i="8"/>
  <c r="AS34" i="8"/>
  <c r="AW34" i="8"/>
  <c r="BA34" i="8"/>
  <c r="BE34" i="8"/>
  <c r="BI34" i="8"/>
  <c r="BM34" i="8"/>
  <c r="BQ34" i="8"/>
  <c r="BU34" i="8"/>
  <c r="BY34" i="8"/>
  <c r="F35" i="8"/>
  <c r="J35" i="8"/>
  <c r="N35" i="8"/>
  <c r="R35" i="8"/>
  <c r="V35" i="8"/>
  <c r="Z35" i="8"/>
  <c r="AD35" i="8"/>
  <c r="AH35" i="8"/>
  <c r="AL35" i="8"/>
  <c r="AP35" i="8"/>
  <c r="AT35" i="8"/>
  <c r="AX35" i="8"/>
  <c r="BB35" i="8"/>
  <c r="BF35" i="8"/>
  <c r="BJ35" i="8"/>
  <c r="BN35" i="8"/>
  <c r="BR35" i="8"/>
  <c r="BV35" i="8"/>
  <c r="C36" i="8"/>
  <c r="G36" i="8"/>
  <c r="K36" i="8"/>
  <c r="O36" i="8"/>
  <c r="S36" i="8"/>
  <c r="W36" i="8"/>
  <c r="AA36" i="8"/>
  <c r="AE36" i="8"/>
  <c r="AI36" i="8"/>
  <c r="AM36" i="8"/>
  <c r="AQ36" i="8"/>
  <c r="AU36" i="8"/>
  <c r="AY36" i="8"/>
  <c r="BC36" i="8"/>
  <c r="BG36" i="8"/>
  <c r="BK36" i="8"/>
  <c r="BO36" i="8"/>
  <c r="BS36" i="8"/>
  <c r="BW36" i="8"/>
  <c r="D37" i="8"/>
  <c r="H37" i="8"/>
  <c r="L37" i="8"/>
  <c r="P37" i="8"/>
  <c r="T37" i="8"/>
  <c r="X37" i="8"/>
  <c r="AB37" i="8"/>
  <c r="AF37" i="8"/>
  <c r="AJ37" i="8"/>
  <c r="AN37" i="8"/>
  <c r="AR37" i="8"/>
  <c r="AV37" i="8"/>
  <c r="AZ37" i="8"/>
  <c r="BD37" i="8"/>
  <c r="BH37" i="8"/>
  <c r="BL37" i="8"/>
  <c r="BP37" i="8"/>
  <c r="BT37" i="8"/>
  <c r="BT37" i="18" s="1"/>
  <c r="BX37" i="8"/>
  <c r="E38" i="8"/>
  <c r="I38" i="8"/>
  <c r="M38" i="8"/>
  <c r="Q38" i="8"/>
  <c r="U38" i="8"/>
  <c r="Y38" i="8"/>
  <c r="AC38" i="8"/>
  <c r="AG38" i="8"/>
  <c r="AK38" i="8"/>
  <c r="AO38" i="8"/>
  <c r="AS38" i="8"/>
  <c r="AW38" i="8"/>
  <c r="BA38" i="8"/>
  <c r="BE38" i="8"/>
  <c r="BI38" i="8"/>
  <c r="BM38" i="8"/>
  <c r="BQ38" i="8"/>
  <c r="BU38" i="8"/>
  <c r="BY38" i="8"/>
  <c r="F39" i="8"/>
  <c r="J39" i="8"/>
  <c r="N39" i="8"/>
  <c r="R39" i="8"/>
  <c r="V39" i="8"/>
  <c r="Z39" i="8"/>
  <c r="AD39" i="8"/>
  <c r="AH39" i="8"/>
  <c r="AL39" i="8"/>
  <c r="AP39" i="8"/>
  <c r="AT39" i="8"/>
  <c r="AX39" i="8"/>
  <c r="BB39" i="8"/>
  <c r="BF39" i="8"/>
  <c r="BJ39" i="8"/>
  <c r="BN39" i="8"/>
  <c r="BR39" i="8"/>
  <c r="BV39" i="8"/>
  <c r="C40" i="8"/>
  <c r="G40" i="8"/>
  <c r="K40" i="8"/>
  <c r="O40" i="8"/>
  <c r="S40" i="8"/>
  <c r="W40" i="8"/>
  <c r="AA40" i="8"/>
  <c r="AE40" i="8"/>
  <c r="AI40" i="8"/>
  <c r="AM40" i="8"/>
  <c r="AQ40" i="8"/>
  <c r="AU40" i="8"/>
  <c r="AY40" i="8"/>
  <c r="BC40" i="8"/>
  <c r="BG40" i="8"/>
  <c r="BK40" i="8"/>
  <c r="BO40" i="8"/>
  <c r="BS40" i="8"/>
  <c r="BW40" i="8"/>
  <c r="D41" i="8"/>
  <c r="H41" i="8"/>
  <c r="L41" i="8"/>
  <c r="P41" i="8"/>
  <c r="T41" i="8"/>
  <c r="X41" i="8"/>
  <c r="AB41" i="8"/>
  <c r="AF41" i="8"/>
  <c r="AJ41" i="8"/>
  <c r="AN41" i="8"/>
  <c r="AR41" i="8"/>
  <c r="AV41" i="8"/>
  <c r="AZ41" i="8"/>
  <c r="BD41" i="8"/>
  <c r="BH41" i="8"/>
  <c r="BL41" i="8"/>
  <c r="BP41" i="8"/>
  <c r="BT41" i="8"/>
  <c r="BT41" i="18" s="1"/>
  <c r="BX41" i="8"/>
  <c r="E42" i="8"/>
  <c r="I42" i="8"/>
  <c r="M42" i="8"/>
  <c r="Q42" i="8"/>
  <c r="U42" i="8"/>
  <c r="Y42" i="8"/>
  <c r="AC42" i="8"/>
  <c r="AG42" i="8"/>
  <c r="AK42" i="8"/>
  <c r="AO42" i="8"/>
  <c r="AS42" i="8"/>
  <c r="AW42" i="8"/>
  <c r="BA42" i="8"/>
  <c r="BE42" i="8"/>
  <c r="BI42" i="8"/>
  <c r="BM42" i="8"/>
  <c r="BQ42" i="8"/>
  <c r="BU42" i="8"/>
  <c r="BY42" i="8"/>
  <c r="F43" i="8"/>
  <c r="J43" i="8"/>
  <c r="N43" i="8"/>
  <c r="R43" i="8"/>
  <c r="V43" i="8"/>
  <c r="Z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C44" i="8"/>
  <c r="G44" i="8"/>
  <c r="K44" i="8"/>
  <c r="O44" i="8"/>
  <c r="S44" i="8"/>
  <c r="W44" i="8"/>
  <c r="AA44" i="8"/>
  <c r="AE44" i="8"/>
  <c r="AI44" i="8"/>
  <c r="AM44" i="8"/>
  <c r="AQ44" i="8"/>
  <c r="AU44" i="8"/>
  <c r="AY44" i="8"/>
  <c r="BC44" i="8"/>
  <c r="BG44" i="8"/>
  <c r="BK44" i="8"/>
  <c r="BO44" i="8"/>
  <c r="BS44" i="8"/>
  <c r="BW44" i="8"/>
  <c r="D45" i="8"/>
  <c r="H45" i="8"/>
  <c r="L45" i="8"/>
  <c r="P45" i="8"/>
  <c r="T45" i="8"/>
  <c r="X45" i="8"/>
  <c r="AB45" i="8"/>
  <c r="AF45" i="8"/>
  <c r="AJ45" i="8"/>
  <c r="AN45" i="8"/>
  <c r="AR45" i="8"/>
  <c r="AV45" i="8"/>
  <c r="AZ45" i="8"/>
  <c r="BD45" i="8"/>
  <c r="BH45" i="8"/>
  <c r="BL45" i="8"/>
  <c r="BP45" i="8"/>
  <c r="BT45" i="8"/>
  <c r="BT45" i="18" s="1"/>
  <c r="BX45" i="8"/>
  <c r="E46" i="8"/>
  <c r="I46" i="8"/>
  <c r="M46" i="8"/>
  <c r="Q46" i="8"/>
  <c r="U46" i="8"/>
  <c r="Y46" i="8"/>
  <c r="AC46" i="8"/>
  <c r="AG46" i="8"/>
  <c r="AK46" i="8"/>
  <c r="AO46" i="8"/>
  <c r="AS46" i="8"/>
  <c r="AW46" i="8"/>
  <c r="BA46" i="8"/>
  <c r="BE46" i="8"/>
  <c r="BI46" i="8"/>
  <c r="BM46" i="8"/>
  <c r="BQ46" i="8"/>
  <c r="BU46" i="8"/>
  <c r="BY46" i="8"/>
  <c r="F47" i="8"/>
  <c r="J47" i="8"/>
  <c r="N47" i="8"/>
  <c r="R47" i="8"/>
  <c r="V47" i="8"/>
  <c r="Z47" i="8"/>
  <c r="AD47" i="8"/>
  <c r="AH47" i="8"/>
  <c r="AL47" i="8"/>
  <c r="AP47" i="8"/>
  <c r="AT47" i="8"/>
  <c r="AX47" i="8"/>
  <c r="BB47" i="8"/>
  <c r="BF47" i="8"/>
  <c r="BJ47" i="8"/>
  <c r="BN47" i="8"/>
  <c r="BR47" i="8"/>
  <c r="BV47" i="8"/>
  <c r="C48" i="8"/>
  <c r="G48" i="8"/>
  <c r="K48" i="8"/>
  <c r="O48" i="8"/>
  <c r="S48" i="8"/>
  <c r="W48" i="8"/>
  <c r="AA48" i="8"/>
  <c r="AE48" i="8"/>
  <c r="AI48" i="8"/>
  <c r="AM48" i="8"/>
  <c r="AQ48" i="8"/>
  <c r="AU48" i="8"/>
  <c r="AY48" i="8"/>
  <c r="BC48" i="8"/>
  <c r="BG48" i="8"/>
  <c r="BK48" i="8"/>
  <c r="BO48" i="8"/>
  <c r="BS48" i="8"/>
  <c r="BW48" i="8"/>
  <c r="D49" i="8"/>
  <c r="H49" i="8"/>
  <c r="L49" i="8"/>
  <c r="P49" i="8"/>
  <c r="T49" i="8"/>
  <c r="X49" i="8"/>
  <c r="AB49" i="8"/>
  <c r="AF49" i="8"/>
  <c r="AJ49" i="8"/>
  <c r="AN49" i="8"/>
  <c r="AR49" i="8"/>
  <c r="AV49" i="8"/>
  <c r="AZ49" i="8"/>
  <c r="BD49" i="8"/>
  <c r="BH49" i="8"/>
  <c r="BL49" i="8"/>
  <c r="BP49" i="8"/>
  <c r="BT49" i="8"/>
  <c r="BT49" i="18" s="1"/>
  <c r="BX49" i="8"/>
  <c r="E50" i="8"/>
  <c r="I50" i="8"/>
  <c r="M50" i="8"/>
  <c r="Q50" i="8"/>
  <c r="U50" i="8"/>
  <c r="Y50" i="8"/>
  <c r="AC50" i="8"/>
  <c r="AG50" i="8"/>
  <c r="AK50" i="8"/>
  <c r="AO50" i="8"/>
  <c r="AS50" i="8"/>
  <c r="AW50" i="8"/>
  <c r="BA50" i="8"/>
  <c r="BE50" i="8"/>
  <c r="BI50" i="8"/>
  <c r="BM50" i="8"/>
  <c r="BQ50" i="8"/>
  <c r="BU50" i="8"/>
  <c r="BY50" i="8"/>
  <c r="F51" i="8"/>
  <c r="J51" i="8"/>
  <c r="N51" i="8"/>
  <c r="R51" i="8"/>
  <c r="V51" i="8"/>
  <c r="Z51" i="8"/>
  <c r="AD51" i="8"/>
  <c r="AH51" i="8"/>
  <c r="AL51" i="8"/>
  <c r="AP51" i="8"/>
  <c r="AT51" i="8"/>
  <c r="AX51" i="8"/>
  <c r="BB51" i="8"/>
  <c r="BF51" i="8"/>
  <c r="BJ51" i="8"/>
  <c r="BN51" i="8"/>
  <c r="BR51" i="8"/>
  <c r="BV51" i="8"/>
  <c r="C52" i="8"/>
  <c r="G52" i="8"/>
  <c r="K52" i="8"/>
  <c r="O52" i="8"/>
  <c r="S52" i="8"/>
  <c r="W52" i="8"/>
  <c r="AA52" i="8"/>
  <c r="AE52" i="8"/>
  <c r="AI52" i="8"/>
  <c r="AM52" i="8"/>
  <c r="AQ52" i="8"/>
  <c r="AU52" i="8"/>
  <c r="AY52" i="8"/>
  <c r="BC52" i="8"/>
  <c r="BG52" i="8"/>
  <c r="BK52" i="8"/>
  <c r="BO52" i="8"/>
  <c r="BS52" i="8"/>
  <c r="BW52" i="8"/>
  <c r="D53" i="8"/>
  <c r="H53" i="8"/>
  <c r="L53" i="8"/>
  <c r="P53" i="8"/>
  <c r="T53" i="8"/>
  <c r="X53" i="8"/>
  <c r="AB53" i="8"/>
  <c r="AF53" i="8"/>
  <c r="AJ53" i="8"/>
  <c r="AN53" i="8"/>
  <c r="AR53" i="8"/>
  <c r="AV53" i="8"/>
  <c r="AZ53" i="8"/>
  <c r="BD53" i="8"/>
  <c r="BH53" i="8"/>
  <c r="BL53" i="8"/>
  <c r="BP53" i="8"/>
  <c r="BT53" i="8"/>
  <c r="BT53" i="18" s="1"/>
  <c r="BX53" i="8"/>
  <c r="E54" i="8"/>
  <c r="I54" i="8"/>
  <c r="M54" i="8"/>
  <c r="Q54" i="8"/>
  <c r="U54" i="8"/>
  <c r="Y54" i="8"/>
  <c r="AC54" i="8"/>
  <c r="AG54" i="8"/>
  <c r="AK54" i="8"/>
  <c r="AO54" i="8"/>
  <c r="AS54" i="8"/>
  <c r="AW54" i="8"/>
  <c r="BA54" i="8"/>
  <c r="BE54" i="8"/>
  <c r="BI54" i="8"/>
  <c r="BM54" i="8"/>
  <c r="BQ54" i="8"/>
  <c r="BU54" i="8"/>
  <c r="BY54" i="8"/>
  <c r="F55" i="8"/>
  <c r="J55" i="8"/>
  <c r="N55" i="8"/>
  <c r="R55" i="8"/>
  <c r="V55" i="8"/>
  <c r="Z55" i="8"/>
  <c r="AD55" i="8"/>
  <c r="AH55" i="8"/>
  <c r="AL55" i="8"/>
  <c r="AP55" i="8"/>
  <c r="AT55" i="8"/>
  <c r="AX55" i="8"/>
  <c r="BB55" i="8"/>
  <c r="BF55" i="8"/>
  <c r="BJ55" i="8"/>
  <c r="BN55" i="8"/>
  <c r="BR55" i="8"/>
  <c r="BV55" i="8"/>
  <c r="C56" i="8"/>
  <c r="G56" i="8"/>
  <c r="K56" i="8"/>
  <c r="O56" i="8"/>
  <c r="S56" i="8"/>
  <c r="W56" i="8"/>
  <c r="AA56" i="8"/>
  <c r="AE56" i="8"/>
  <c r="AI56" i="8"/>
  <c r="AM56" i="8"/>
  <c r="AQ56" i="8"/>
  <c r="AU56" i="8"/>
  <c r="AY56" i="8"/>
  <c r="BC56" i="8"/>
  <c r="BG56" i="8"/>
  <c r="BK56" i="8"/>
  <c r="BO56" i="8"/>
  <c r="BS56" i="8"/>
  <c r="BW56" i="8"/>
  <c r="D57" i="8"/>
  <c r="H57" i="8"/>
  <c r="L57" i="8"/>
  <c r="P57" i="8"/>
  <c r="T57" i="8"/>
  <c r="X57" i="8"/>
  <c r="AB57" i="8"/>
  <c r="AF57" i="8"/>
  <c r="AJ57" i="8"/>
  <c r="AN57" i="8"/>
  <c r="AR57" i="8"/>
  <c r="AV57" i="8"/>
  <c r="AZ57" i="8"/>
  <c r="BD57" i="8"/>
  <c r="BH57" i="8"/>
  <c r="BL57" i="8"/>
  <c r="BP57" i="8"/>
  <c r="BT57" i="8"/>
  <c r="BT57" i="18" s="1"/>
  <c r="BX57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F59" i="8"/>
  <c r="J59" i="8"/>
  <c r="N59" i="8"/>
  <c r="R59" i="8"/>
  <c r="V59" i="8"/>
  <c r="Z59" i="8"/>
  <c r="AD59" i="8"/>
  <c r="AH59" i="8"/>
  <c r="AL59" i="8"/>
  <c r="AP59" i="8"/>
  <c r="AT59" i="8"/>
  <c r="AX59" i="8"/>
  <c r="BB59" i="8"/>
  <c r="BF59" i="8"/>
  <c r="BJ59" i="8"/>
  <c r="BN59" i="8"/>
  <c r="BR59" i="8"/>
  <c r="BV59" i="8"/>
  <c r="C60" i="8"/>
  <c r="G60" i="8"/>
  <c r="K60" i="8"/>
  <c r="O60" i="8"/>
  <c r="S60" i="8"/>
  <c r="W60" i="8"/>
  <c r="AA60" i="8"/>
  <c r="AE60" i="8"/>
  <c r="AI60" i="8"/>
  <c r="AM60" i="8"/>
  <c r="AQ60" i="8"/>
  <c r="AU60" i="8"/>
  <c r="AY60" i="8"/>
  <c r="BC60" i="8"/>
  <c r="BG60" i="8"/>
  <c r="BK60" i="8"/>
  <c r="BO60" i="8"/>
  <c r="BS60" i="8"/>
  <c r="BW60" i="8"/>
  <c r="D61" i="8"/>
  <c r="H61" i="8"/>
  <c r="L61" i="8"/>
  <c r="P61" i="8"/>
  <c r="T61" i="8"/>
  <c r="X61" i="8"/>
  <c r="AB61" i="8"/>
  <c r="AF61" i="8"/>
  <c r="AJ61" i="8"/>
  <c r="AN61" i="8"/>
  <c r="AR61" i="8"/>
  <c r="AV61" i="8"/>
  <c r="AZ61" i="8"/>
  <c r="BD61" i="8"/>
  <c r="BH61" i="8"/>
  <c r="BL61" i="8"/>
  <c r="BP61" i="8"/>
  <c r="BT61" i="8"/>
  <c r="BT61" i="18" s="1"/>
  <c r="BX61" i="8"/>
  <c r="E62" i="8"/>
  <c r="I62" i="8"/>
  <c r="M62" i="8"/>
  <c r="Q62" i="8"/>
  <c r="U62" i="8"/>
  <c r="Y62" i="8"/>
  <c r="AC62" i="8"/>
  <c r="AG62" i="8"/>
  <c r="AK62" i="8"/>
  <c r="AO62" i="8"/>
  <c r="AS62" i="8"/>
  <c r="AW62" i="8"/>
  <c r="BA62" i="8"/>
  <c r="BE62" i="8"/>
  <c r="BI62" i="8"/>
  <c r="BM62" i="8"/>
  <c r="BQ62" i="8"/>
  <c r="BU62" i="8"/>
  <c r="BY62" i="8"/>
  <c r="F63" i="8"/>
  <c r="J63" i="8"/>
  <c r="N63" i="8"/>
  <c r="R63" i="8"/>
  <c r="V63" i="8"/>
  <c r="Z63" i="8"/>
  <c r="AD63" i="8"/>
  <c r="AH63" i="8"/>
  <c r="AL63" i="8"/>
  <c r="AP63" i="8"/>
  <c r="AT63" i="8"/>
  <c r="AX63" i="8"/>
  <c r="BB63" i="8"/>
  <c r="BF63" i="8"/>
  <c r="BJ63" i="8"/>
  <c r="BN63" i="8"/>
  <c r="BR63" i="8"/>
  <c r="BV63" i="8"/>
  <c r="C64" i="8"/>
  <c r="G64" i="8"/>
  <c r="K64" i="8"/>
  <c r="O64" i="8"/>
  <c r="S64" i="8"/>
  <c r="W64" i="8"/>
  <c r="AA64" i="8"/>
  <c r="AE64" i="8"/>
  <c r="AI64" i="8"/>
  <c r="AM64" i="8"/>
  <c r="AQ64" i="8"/>
  <c r="AU64" i="8"/>
  <c r="AY64" i="8"/>
  <c r="BC64" i="8"/>
  <c r="BG64" i="8"/>
  <c r="BK64" i="8"/>
  <c r="BO64" i="8"/>
  <c r="BS64" i="8"/>
  <c r="BW64" i="8"/>
  <c r="D65" i="8"/>
  <c r="H65" i="8"/>
  <c r="L65" i="8"/>
  <c r="P65" i="8"/>
  <c r="T65" i="8"/>
  <c r="X65" i="8"/>
  <c r="AB65" i="8"/>
  <c r="AF65" i="8"/>
  <c r="AJ65" i="8"/>
  <c r="AN65" i="8"/>
  <c r="AR65" i="8"/>
  <c r="AV65" i="8"/>
  <c r="AZ65" i="8"/>
  <c r="BD65" i="8"/>
  <c r="BH65" i="8"/>
  <c r="BL65" i="8"/>
  <c r="BP65" i="8"/>
  <c r="BT65" i="8"/>
  <c r="BT65" i="18" s="1"/>
  <c r="BX65" i="8"/>
  <c r="E66" i="8"/>
  <c r="I66" i="8"/>
  <c r="M66" i="8"/>
  <c r="Q66" i="8"/>
  <c r="U66" i="8"/>
  <c r="Y66" i="8"/>
  <c r="AC66" i="8"/>
  <c r="AG66" i="8"/>
  <c r="AK66" i="8"/>
  <c r="AO66" i="8"/>
  <c r="AS66" i="8"/>
  <c r="AW66" i="8"/>
  <c r="BA66" i="8"/>
  <c r="BE66" i="8"/>
  <c r="BI66" i="8"/>
  <c r="BM66" i="8"/>
  <c r="BQ66" i="8"/>
  <c r="BU66" i="8"/>
  <c r="BY66" i="8"/>
  <c r="F67" i="8"/>
  <c r="J67" i="8"/>
  <c r="N67" i="8"/>
  <c r="R67" i="8"/>
  <c r="V67" i="8"/>
  <c r="Z67" i="8"/>
  <c r="AD67" i="8"/>
  <c r="AH67" i="8"/>
  <c r="AL67" i="8"/>
  <c r="AP67" i="8"/>
  <c r="AT67" i="8"/>
  <c r="AX67" i="8"/>
  <c r="BB67" i="8"/>
  <c r="BF67" i="8"/>
  <c r="BJ67" i="8"/>
  <c r="BN67" i="8"/>
  <c r="BR67" i="8"/>
  <c r="BV67" i="8"/>
  <c r="C68" i="8"/>
  <c r="G68" i="8"/>
  <c r="K68" i="8"/>
  <c r="O68" i="8"/>
  <c r="S68" i="8"/>
  <c r="W68" i="8"/>
  <c r="AA68" i="8"/>
  <c r="AE68" i="8"/>
  <c r="AI68" i="8"/>
  <c r="AM68" i="8"/>
  <c r="AQ68" i="8"/>
  <c r="AU68" i="8"/>
  <c r="AY68" i="8"/>
  <c r="BC68" i="8"/>
  <c r="BG68" i="8"/>
  <c r="BK68" i="8"/>
  <c r="BO68" i="8"/>
  <c r="BS68" i="8"/>
  <c r="BW68" i="8"/>
  <c r="D69" i="8"/>
  <c r="H69" i="8"/>
  <c r="L69" i="8"/>
  <c r="P69" i="8"/>
  <c r="T69" i="8"/>
  <c r="X69" i="8"/>
  <c r="AB69" i="8"/>
  <c r="AF69" i="8"/>
  <c r="AJ69" i="8"/>
  <c r="AN69" i="8"/>
  <c r="AR69" i="8"/>
  <c r="AV69" i="8"/>
  <c r="AZ69" i="8"/>
  <c r="BD69" i="8"/>
  <c r="BH69" i="8"/>
  <c r="BL69" i="8"/>
  <c r="BP69" i="8"/>
  <c r="BT69" i="8"/>
  <c r="BT69" i="18" s="1"/>
  <c r="BX69" i="8"/>
  <c r="E70" i="8"/>
  <c r="I70" i="8"/>
  <c r="M70" i="8"/>
  <c r="Q70" i="8"/>
  <c r="U70" i="8"/>
  <c r="Y70" i="8"/>
  <c r="AC70" i="8"/>
  <c r="AG70" i="8"/>
  <c r="AK70" i="8"/>
  <c r="AO70" i="8"/>
  <c r="AS70" i="8"/>
  <c r="AW70" i="8"/>
  <c r="BA70" i="8"/>
  <c r="BE70" i="8"/>
  <c r="BI70" i="8"/>
  <c r="BM70" i="8"/>
  <c r="BQ70" i="8"/>
  <c r="BU70" i="8"/>
  <c r="BY70" i="8"/>
  <c r="F71" i="8"/>
  <c r="J71" i="8"/>
  <c r="N71" i="8"/>
  <c r="R71" i="8"/>
  <c r="V71" i="8"/>
  <c r="Z71" i="8"/>
  <c r="AD71" i="8"/>
  <c r="AH71" i="8"/>
  <c r="AL71" i="8"/>
  <c r="AP71" i="8"/>
  <c r="AT71" i="8"/>
  <c r="AX71" i="8"/>
  <c r="BB71" i="8"/>
  <c r="BF71" i="8"/>
  <c r="BJ71" i="8"/>
  <c r="BN71" i="8"/>
  <c r="BR71" i="8"/>
  <c r="BV71" i="8"/>
  <c r="C72" i="8"/>
  <c r="G72" i="8"/>
  <c r="K72" i="8"/>
  <c r="O72" i="8"/>
  <c r="S72" i="8"/>
  <c r="W72" i="8"/>
  <c r="AA72" i="8"/>
  <c r="AE72" i="8"/>
  <c r="AI72" i="8"/>
  <c r="AM72" i="8"/>
  <c r="AQ72" i="8"/>
  <c r="AU72" i="8"/>
  <c r="AY72" i="8"/>
  <c r="BC72" i="8"/>
  <c r="BG72" i="8"/>
  <c r="BK72" i="8"/>
  <c r="BO72" i="8"/>
  <c r="BS72" i="8"/>
  <c r="BW72" i="8"/>
  <c r="D73" i="8"/>
  <c r="H73" i="8"/>
  <c r="L73" i="8"/>
  <c r="P73" i="8"/>
  <c r="T73" i="8"/>
  <c r="X73" i="8"/>
  <c r="AB73" i="8"/>
  <c r="AF73" i="8"/>
  <c r="AJ73" i="8"/>
  <c r="AN73" i="8"/>
  <c r="AR73" i="8"/>
  <c r="AV73" i="8"/>
  <c r="AZ73" i="8"/>
  <c r="BD73" i="8"/>
  <c r="BH73" i="8"/>
  <c r="BL73" i="8"/>
  <c r="BP73" i="8"/>
  <c r="BT73" i="8"/>
  <c r="BT73" i="18" s="1"/>
  <c r="BX73" i="8"/>
  <c r="E74" i="8"/>
  <c r="I74" i="8"/>
  <c r="M74" i="8"/>
  <c r="Q74" i="8"/>
  <c r="U74" i="8"/>
  <c r="Y74" i="8"/>
  <c r="AC74" i="8"/>
  <c r="AG74" i="8"/>
  <c r="AK74" i="8"/>
  <c r="AO74" i="8"/>
  <c r="AS74" i="8"/>
  <c r="AW74" i="8"/>
  <c r="BA74" i="8"/>
  <c r="BE74" i="8"/>
  <c r="BI74" i="8"/>
  <c r="BM74" i="8"/>
  <c r="BQ74" i="8"/>
  <c r="BU74" i="8"/>
  <c r="BY74" i="8"/>
  <c r="F75" i="8"/>
  <c r="J75" i="8"/>
  <c r="N75" i="8"/>
  <c r="R75" i="8"/>
  <c r="V75" i="8"/>
  <c r="Z75" i="8"/>
  <c r="AD75" i="8"/>
  <c r="AH75" i="8"/>
  <c r="AL75" i="8"/>
  <c r="AP75" i="8"/>
  <c r="AT75" i="8"/>
  <c r="AX75" i="8"/>
  <c r="BB75" i="8"/>
  <c r="BF75" i="8"/>
  <c r="BJ75" i="8"/>
  <c r="BN75" i="8"/>
  <c r="BR75" i="8"/>
  <c r="BV75" i="8"/>
  <c r="C76" i="8"/>
  <c r="G76" i="8"/>
  <c r="K76" i="8"/>
  <c r="O76" i="8"/>
  <c r="S76" i="8"/>
  <c r="W76" i="8"/>
  <c r="AA76" i="8"/>
  <c r="AE76" i="8"/>
  <c r="AI76" i="8"/>
  <c r="AM76" i="8"/>
  <c r="AQ76" i="8"/>
  <c r="AU76" i="8"/>
  <c r="AY76" i="8"/>
  <c r="BC76" i="8"/>
  <c r="BG76" i="8"/>
  <c r="BK76" i="8"/>
  <c r="BO76" i="8"/>
  <c r="BS76" i="8"/>
  <c r="BW76" i="8"/>
  <c r="D77" i="8"/>
  <c r="H77" i="8"/>
  <c r="L77" i="8"/>
  <c r="P77" i="8"/>
  <c r="T77" i="8"/>
  <c r="X77" i="8"/>
  <c r="AB77" i="8"/>
  <c r="AF77" i="8"/>
  <c r="AJ77" i="8"/>
  <c r="AN77" i="8"/>
  <c r="AR77" i="8"/>
  <c r="AV77" i="8"/>
  <c r="AZ77" i="8"/>
  <c r="BD77" i="8"/>
  <c r="BH77" i="8"/>
  <c r="BL77" i="8"/>
  <c r="BP77" i="8"/>
  <c r="BT77" i="8"/>
  <c r="BT77" i="18" s="1"/>
  <c r="BX77" i="8"/>
  <c r="E78" i="8"/>
  <c r="I78" i="8"/>
  <c r="M78" i="8"/>
  <c r="Q78" i="8"/>
  <c r="U78" i="8"/>
  <c r="Y78" i="8"/>
  <c r="AC78" i="8"/>
  <c r="AG78" i="8"/>
  <c r="AK78" i="8"/>
  <c r="AO78" i="8"/>
  <c r="AS78" i="8"/>
  <c r="AW78" i="8"/>
  <c r="BA78" i="8"/>
  <c r="BE78" i="8"/>
  <c r="BI78" i="8"/>
  <c r="BM78" i="8"/>
  <c r="BQ78" i="8"/>
  <c r="BU78" i="8"/>
  <c r="BY78" i="8"/>
  <c r="F79" i="8"/>
  <c r="J79" i="8"/>
  <c r="N79" i="8"/>
  <c r="R79" i="8"/>
  <c r="V79" i="8"/>
  <c r="Z79" i="8"/>
  <c r="AD79" i="8"/>
  <c r="AH79" i="8"/>
  <c r="AL79" i="8"/>
  <c r="AP79" i="8"/>
  <c r="AT79" i="8"/>
  <c r="AX79" i="8"/>
  <c r="BB79" i="8"/>
  <c r="BF79" i="8"/>
  <c r="BJ79" i="8"/>
  <c r="BN79" i="8"/>
  <c r="BR79" i="8"/>
  <c r="BV79" i="8"/>
  <c r="C80" i="8"/>
  <c r="G80" i="8"/>
  <c r="K80" i="8"/>
  <c r="O80" i="8"/>
  <c r="S80" i="8"/>
  <c r="W80" i="8"/>
  <c r="AA80" i="8"/>
  <c r="AE80" i="8"/>
  <c r="AI80" i="8"/>
  <c r="AM80" i="8"/>
  <c r="AQ80" i="8"/>
  <c r="AU80" i="8"/>
  <c r="AY80" i="8"/>
  <c r="BC80" i="8"/>
  <c r="BG80" i="8"/>
  <c r="BK80" i="8"/>
  <c r="BO80" i="8"/>
  <c r="BS80" i="8"/>
  <c r="BW80" i="8"/>
  <c r="D81" i="8"/>
  <c r="H81" i="8"/>
  <c r="L81" i="8"/>
  <c r="P81" i="8"/>
  <c r="T81" i="8"/>
  <c r="X81" i="8"/>
  <c r="AB81" i="8"/>
  <c r="AF81" i="8"/>
  <c r="AJ81" i="8"/>
  <c r="AN81" i="8"/>
  <c r="AR81" i="8"/>
  <c r="AV81" i="8"/>
  <c r="AZ81" i="8"/>
  <c r="BD81" i="8"/>
  <c r="BH81" i="8"/>
  <c r="BL81" i="8"/>
  <c r="BP81" i="8"/>
  <c r="BT81" i="8"/>
  <c r="BT81" i="18" s="1"/>
  <c r="BX81" i="8"/>
  <c r="E82" i="8"/>
  <c r="I82" i="8"/>
  <c r="M82" i="8"/>
  <c r="Q82" i="8"/>
  <c r="U82" i="8"/>
  <c r="Y82" i="8"/>
  <c r="AC82" i="8"/>
  <c r="AG82" i="8"/>
  <c r="AK82" i="8"/>
  <c r="AO82" i="8"/>
  <c r="AS82" i="8"/>
  <c r="AW82" i="8"/>
  <c r="BA82" i="8"/>
  <c r="BE82" i="8"/>
  <c r="BI82" i="8"/>
  <c r="BM82" i="8"/>
  <c r="BQ82" i="8"/>
  <c r="BU82" i="8"/>
  <c r="BY82" i="8"/>
  <c r="F83" i="8"/>
  <c r="J83" i="8"/>
  <c r="N83" i="8"/>
  <c r="R83" i="8"/>
  <c r="V83" i="8"/>
  <c r="Z83" i="8"/>
  <c r="AD83" i="8"/>
  <c r="AH83" i="8"/>
  <c r="AL83" i="8"/>
  <c r="AP83" i="8"/>
  <c r="AT83" i="8"/>
  <c r="AX83" i="8"/>
  <c r="BB83" i="8"/>
  <c r="BF83" i="8"/>
  <c r="BJ83" i="8"/>
  <c r="BN83" i="8"/>
  <c r="BR83" i="8"/>
  <c r="BV83" i="8"/>
  <c r="C84" i="8"/>
  <c r="G84" i="8"/>
  <c r="K84" i="8"/>
  <c r="O84" i="8"/>
  <c r="S84" i="8"/>
  <c r="W84" i="8"/>
  <c r="AA84" i="8"/>
  <c r="AE84" i="8"/>
  <c r="AI84" i="8"/>
  <c r="AM84" i="8"/>
  <c r="AQ84" i="8"/>
  <c r="AU84" i="8"/>
  <c r="AY84" i="8"/>
  <c r="BC84" i="8"/>
  <c r="BG84" i="8"/>
  <c r="BK84" i="8"/>
  <c r="BO84" i="8"/>
  <c r="BS84" i="8"/>
  <c r="BW84" i="8"/>
  <c r="D85" i="8"/>
  <c r="H85" i="8"/>
  <c r="L85" i="8"/>
  <c r="P85" i="8"/>
  <c r="T85" i="8"/>
  <c r="X85" i="8"/>
  <c r="AB85" i="8"/>
  <c r="AF85" i="8"/>
  <c r="AJ85" i="8"/>
  <c r="AN85" i="8"/>
  <c r="AR85" i="8"/>
  <c r="AV85" i="8"/>
  <c r="AZ85" i="8"/>
  <c r="BD85" i="8"/>
  <c r="BH85" i="8"/>
  <c r="BL85" i="8"/>
  <c r="BP85" i="8"/>
  <c r="BT85" i="8"/>
  <c r="BT85" i="18" s="1"/>
  <c r="BX85" i="8"/>
  <c r="E86" i="8"/>
  <c r="I86" i="8"/>
  <c r="M86" i="8"/>
  <c r="Q86" i="8"/>
  <c r="U86" i="8"/>
  <c r="Y86" i="8"/>
  <c r="AC86" i="8"/>
  <c r="AG86" i="8"/>
  <c r="AK86" i="8"/>
  <c r="AO86" i="8"/>
  <c r="AS86" i="8"/>
  <c r="AW86" i="8"/>
  <c r="BA86" i="8"/>
  <c r="BE86" i="8"/>
  <c r="BI86" i="8"/>
  <c r="BM86" i="8"/>
  <c r="BQ86" i="8"/>
  <c r="BU86" i="8"/>
  <c r="BY86" i="8"/>
  <c r="F87" i="8"/>
  <c r="J87" i="8"/>
  <c r="N87" i="8"/>
  <c r="R87" i="8"/>
  <c r="V87" i="8"/>
  <c r="Z87" i="8"/>
  <c r="AD87" i="8"/>
  <c r="AH87" i="8"/>
  <c r="AL87" i="8"/>
  <c r="AP87" i="8"/>
  <c r="AT87" i="8"/>
  <c r="AX87" i="8"/>
  <c r="BB87" i="8"/>
  <c r="BF87" i="8"/>
  <c r="BJ87" i="8"/>
  <c r="BN87" i="8"/>
  <c r="BR87" i="8"/>
  <c r="BV87" i="8"/>
  <c r="C88" i="8"/>
  <c r="G88" i="8"/>
  <c r="K88" i="8"/>
  <c r="O88" i="8"/>
  <c r="S88" i="8"/>
  <c r="W88" i="8"/>
  <c r="AA88" i="8"/>
  <c r="AE88" i="8"/>
  <c r="AI88" i="8"/>
  <c r="AM88" i="8"/>
  <c r="AQ88" i="8"/>
  <c r="AU88" i="8"/>
  <c r="AY88" i="8"/>
  <c r="BC88" i="8"/>
  <c r="BG88" i="8"/>
  <c r="BK88" i="8"/>
  <c r="BO88" i="8"/>
  <c r="BS88" i="8"/>
  <c r="BW88" i="8"/>
  <c r="D89" i="8"/>
  <c r="H89" i="8"/>
  <c r="L89" i="8"/>
  <c r="P89" i="8"/>
  <c r="T89" i="8"/>
  <c r="X89" i="8"/>
  <c r="AB89" i="8"/>
  <c r="AF89" i="8"/>
  <c r="AJ89" i="8"/>
  <c r="AN89" i="8"/>
  <c r="AR89" i="8"/>
  <c r="AV89" i="8"/>
  <c r="AZ89" i="8"/>
  <c r="BD89" i="8"/>
  <c r="BH89" i="8"/>
  <c r="BL89" i="8"/>
  <c r="BP89" i="8"/>
  <c r="BT89" i="8"/>
  <c r="BT89" i="18" s="1"/>
  <c r="BX89" i="8"/>
  <c r="E90" i="8"/>
  <c r="I90" i="8"/>
  <c r="M90" i="8"/>
  <c r="Q90" i="8"/>
  <c r="U90" i="8"/>
  <c r="Y90" i="8"/>
  <c r="AC90" i="8"/>
  <c r="AG90" i="8"/>
  <c r="AK90" i="8"/>
  <c r="AO90" i="8"/>
  <c r="AS90" i="8"/>
  <c r="AW90" i="8"/>
  <c r="BA90" i="8"/>
  <c r="BE90" i="8"/>
  <c r="BI90" i="8"/>
  <c r="BM90" i="8"/>
  <c r="BQ90" i="8"/>
  <c r="BU90" i="8"/>
  <c r="BY90" i="8"/>
  <c r="F91" i="8"/>
  <c r="J91" i="8"/>
  <c r="N91" i="8"/>
  <c r="R91" i="8"/>
  <c r="V91" i="8"/>
  <c r="Z91" i="8"/>
  <c r="AD91" i="8"/>
  <c r="AH91" i="8"/>
  <c r="AL91" i="8"/>
  <c r="AP91" i="8"/>
  <c r="AT91" i="8"/>
  <c r="AX91" i="8"/>
  <c r="BB91" i="8"/>
  <c r="BF91" i="8"/>
  <c r="BJ91" i="8"/>
  <c r="BN91" i="8"/>
  <c r="BR91" i="8"/>
  <c r="BV91" i="8"/>
  <c r="C92" i="8"/>
  <c r="G92" i="8"/>
  <c r="K92" i="8"/>
  <c r="O92" i="8"/>
  <c r="S92" i="8"/>
  <c r="W92" i="8"/>
  <c r="AA92" i="8"/>
  <c r="AE92" i="8"/>
  <c r="AI92" i="8"/>
  <c r="AM92" i="8"/>
  <c r="AQ92" i="8"/>
  <c r="AU92" i="8"/>
  <c r="AY92" i="8"/>
  <c r="BC92" i="8"/>
  <c r="BG92" i="8"/>
  <c r="BK92" i="8"/>
  <c r="BO92" i="8"/>
  <c r="BS92" i="8"/>
  <c r="BW92" i="8"/>
  <c r="D93" i="8"/>
  <c r="H93" i="8"/>
  <c r="L93" i="8"/>
  <c r="P93" i="8"/>
  <c r="T93" i="8"/>
  <c r="X93" i="8"/>
  <c r="AB93" i="8"/>
  <c r="AF93" i="8"/>
  <c r="AJ93" i="8"/>
  <c r="AN93" i="8"/>
  <c r="AR93" i="8"/>
  <c r="AV93" i="8"/>
  <c r="AZ93" i="8"/>
  <c r="BD93" i="8"/>
  <c r="BH93" i="8"/>
  <c r="BL93" i="8"/>
  <c r="BP93" i="8"/>
  <c r="BT93" i="8"/>
  <c r="BT93" i="18" s="1"/>
  <c r="BX93" i="8"/>
  <c r="E94" i="8"/>
  <c r="I94" i="8"/>
  <c r="M94" i="8"/>
  <c r="Q94" i="8"/>
  <c r="U94" i="8"/>
  <c r="Y94" i="8"/>
  <c r="AC94" i="8"/>
  <c r="AG94" i="8"/>
  <c r="AK94" i="8"/>
  <c r="AO94" i="8"/>
  <c r="AS94" i="8"/>
  <c r="AW94" i="8"/>
  <c r="BA94" i="8"/>
  <c r="BE94" i="8"/>
  <c r="BI94" i="8"/>
  <c r="BM94" i="8"/>
  <c r="BQ94" i="8"/>
  <c r="BU94" i="8"/>
  <c r="BY94" i="8"/>
  <c r="AZ4" i="8"/>
  <c r="BD4" i="8"/>
  <c r="BH4" i="8"/>
  <c r="BL4" i="8"/>
  <c r="BP4" i="8"/>
  <c r="BT4" i="8"/>
  <c r="BT4" i="18" s="1"/>
  <c r="BX4" i="8"/>
  <c r="E5" i="8"/>
  <c r="I5" i="8"/>
  <c r="M5" i="8"/>
  <c r="Q5" i="8"/>
  <c r="U5" i="8"/>
  <c r="Y5" i="8"/>
  <c r="AC5" i="8"/>
  <c r="AG5" i="8"/>
  <c r="AK5" i="8"/>
  <c r="AO5" i="8"/>
  <c r="AS5" i="8"/>
  <c r="AW5" i="8"/>
  <c r="BA5" i="8"/>
  <c r="BE5" i="8"/>
  <c r="BI5" i="8"/>
  <c r="BM5" i="8"/>
  <c r="BQ5" i="8"/>
  <c r="BU5" i="8"/>
  <c r="BY5" i="8"/>
  <c r="F6" i="8"/>
  <c r="J6" i="8"/>
  <c r="N6" i="8"/>
  <c r="R6" i="8"/>
  <c r="V6" i="8"/>
  <c r="Z6" i="8"/>
  <c r="AD6" i="8"/>
  <c r="AH6" i="8"/>
  <c r="AL6" i="8"/>
  <c r="AP6" i="8"/>
  <c r="AT6" i="8"/>
  <c r="AX6" i="8"/>
  <c r="BB6" i="8"/>
  <c r="BF6" i="8"/>
  <c r="BJ6" i="8"/>
  <c r="BN6" i="8"/>
  <c r="BR6" i="8"/>
  <c r="BV6" i="8"/>
  <c r="C7" i="8"/>
  <c r="G7" i="8"/>
  <c r="K7" i="8"/>
  <c r="O7" i="8"/>
  <c r="S7" i="8"/>
  <c r="W7" i="8"/>
  <c r="AA7" i="8"/>
  <c r="AE7" i="8"/>
  <c r="AI7" i="8"/>
  <c r="AM7" i="8"/>
  <c r="AQ7" i="8"/>
  <c r="AU7" i="8"/>
  <c r="AY7" i="8"/>
  <c r="BC7" i="8"/>
  <c r="BG7" i="8"/>
  <c r="BK7" i="8"/>
  <c r="BO7" i="8"/>
  <c r="BS7" i="8"/>
  <c r="BW7" i="8"/>
  <c r="D8" i="8"/>
  <c r="H8" i="8"/>
  <c r="L8" i="8"/>
  <c r="P8" i="8"/>
  <c r="T8" i="8"/>
  <c r="X8" i="8"/>
  <c r="AB8" i="8"/>
  <c r="AF8" i="8"/>
  <c r="AJ8" i="8"/>
  <c r="AN8" i="8"/>
  <c r="AR8" i="8"/>
  <c r="AV8" i="8"/>
  <c r="AZ8" i="8"/>
  <c r="BD8" i="8"/>
  <c r="BH8" i="8"/>
  <c r="BL8" i="8"/>
  <c r="BP8" i="8"/>
  <c r="BT8" i="8"/>
  <c r="BT8" i="18" s="1"/>
  <c r="BX8" i="8"/>
  <c r="E9" i="8"/>
  <c r="I9" i="8"/>
  <c r="M9" i="8"/>
  <c r="Q9" i="8"/>
  <c r="U9" i="8"/>
  <c r="Y9" i="8"/>
  <c r="AC9" i="8"/>
  <c r="AG9" i="8"/>
  <c r="AK9" i="8"/>
  <c r="AO9" i="8"/>
  <c r="AS9" i="8"/>
  <c r="AW9" i="8"/>
  <c r="BA9" i="8"/>
  <c r="BE9" i="8"/>
  <c r="BI9" i="8"/>
  <c r="BM9" i="8"/>
  <c r="BQ9" i="8"/>
  <c r="BU9" i="8"/>
  <c r="BY9" i="8"/>
  <c r="F10" i="8"/>
  <c r="J10" i="8"/>
  <c r="N10" i="8"/>
  <c r="R10" i="8"/>
  <c r="V10" i="8"/>
  <c r="Z10" i="8"/>
  <c r="AD10" i="8"/>
  <c r="AH10" i="8"/>
  <c r="AL10" i="8"/>
  <c r="AP10" i="8"/>
  <c r="AT10" i="8"/>
  <c r="AX10" i="8"/>
  <c r="BB10" i="8"/>
  <c r="BF10" i="8"/>
  <c r="BJ10" i="8"/>
  <c r="BN10" i="8"/>
  <c r="BR10" i="8"/>
  <c r="BV10" i="8"/>
  <c r="C11" i="8"/>
  <c r="G11" i="8"/>
  <c r="K11" i="8"/>
  <c r="O11" i="8"/>
  <c r="S11" i="8"/>
  <c r="W11" i="8"/>
  <c r="AA11" i="8"/>
  <c r="AE11" i="8"/>
  <c r="AI11" i="8"/>
  <c r="AM11" i="8"/>
  <c r="AQ11" i="8"/>
  <c r="AU11" i="8"/>
  <c r="AY11" i="8"/>
  <c r="BC11" i="8"/>
  <c r="BG11" i="8"/>
  <c r="BK11" i="8"/>
  <c r="BO11" i="8"/>
  <c r="BS11" i="8"/>
  <c r="BW11" i="8"/>
  <c r="D12" i="8"/>
  <c r="H12" i="8"/>
  <c r="L12" i="8"/>
  <c r="P12" i="8"/>
  <c r="T12" i="8"/>
  <c r="X12" i="8"/>
  <c r="AB12" i="8"/>
  <c r="AF12" i="8"/>
  <c r="AJ12" i="8"/>
  <c r="AN12" i="8"/>
  <c r="AR12" i="8"/>
  <c r="AV12" i="8"/>
  <c r="AZ12" i="8"/>
  <c r="BD12" i="8"/>
  <c r="BH12" i="8"/>
  <c r="BL12" i="8"/>
  <c r="BP12" i="8"/>
  <c r="BT12" i="8"/>
  <c r="BT12" i="18" s="1"/>
  <c r="BX12" i="8"/>
  <c r="E13" i="8"/>
  <c r="I13" i="8"/>
  <c r="M13" i="8"/>
  <c r="Q13" i="8"/>
  <c r="U13" i="8"/>
  <c r="Y13" i="8"/>
  <c r="AC13" i="8"/>
  <c r="AG13" i="8"/>
  <c r="AK13" i="8"/>
  <c r="AO13" i="8"/>
  <c r="AS13" i="8"/>
  <c r="AW13" i="8"/>
  <c r="BA13" i="8"/>
  <c r="BE13" i="8"/>
  <c r="BI13" i="8"/>
  <c r="BM13" i="8"/>
  <c r="BQ13" i="8"/>
  <c r="BU13" i="8"/>
  <c r="BY13" i="8"/>
  <c r="F14" i="8"/>
  <c r="J14" i="8"/>
  <c r="N14" i="8"/>
  <c r="R14" i="8"/>
  <c r="V14" i="8"/>
  <c r="Z14" i="8"/>
  <c r="AD14" i="8"/>
  <c r="AH14" i="8"/>
  <c r="AL14" i="8"/>
  <c r="AP14" i="8"/>
  <c r="AT14" i="8"/>
  <c r="AX14" i="8"/>
  <c r="BB14" i="8"/>
  <c r="BF14" i="8"/>
  <c r="BJ14" i="8"/>
  <c r="BN14" i="8"/>
  <c r="BR14" i="8"/>
  <c r="BV14" i="8"/>
  <c r="C15" i="8"/>
  <c r="G15" i="8"/>
  <c r="K15" i="8"/>
  <c r="O15" i="8"/>
  <c r="S15" i="8"/>
  <c r="W15" i="8"/>
  <c r="AA15" i="8"/>
  <c r="AE15" i="8"/>
  <c r="AI15" i="8"/>
  <c r="AM15" i="8"/>
  <c r="AQ15" i="8"/>
  <c r="AU15" i="8"/>
  <c r="AY15" i="8"/>
  <c r="BC15" i="8"/>
  <c r="BG15" i="8"/>
  <c r="BK15" i="8"/>
  <c r="BO15" i="8"/>
  <c r="BS15" i="8"/>
  <c r="BW15" i="8"/>
  <c r="D16" i="8"/>
  <c r="H16" i="8"/>
  <c r="L16" i="8"/>
  <c r="P16" i="8"/>
  <c r="T16" i="8"/>
  <c r="X16" i="8"/>
  <c r="AB16" i="8"/>
  <c r="AF16" i="8"/>
  <c r="AJ16" i="8"/>
  <c r="AN16" i="8"/>
  <c r="AR16" i="8"/>
  <c r="AV16" i="8"/>
  <c r="AZ16" i="8"/>
  <c r="BD16" i="8"/>
  <c r="BH16" i="8"/>
  <c r="BL16" i="8"/>
  <c r="BP16" i="8"/>
  <c r="BT16" i="8"/>
  <c r="BT16" i="18" s="1"/>
  <c r="BX16" i="8"/>
  <c r="E17" i="8"/>
  <c r="I17" i="8"/>
  <c r="M17" i="8"/>
  <c r="Q17" i="8"/>
  <c r="U17" i="8"/>
  <c r="Y17" i="8"/>
  <c r="AC17" i="8"/>
  <c r="AG17" i="8"/>
  <c r="AK17" i="8"/>
  <c r="AO17" i="8"/>
  <c r="AS17" i="8"/>
  <c r="AW17" i="8"/>
  <c r="BA17" i="8"/>
  <c r="BE17" i="8"/>
  <c r="BI17" i="8"/>
  <c r="BM17" i="8"/>
  <c r="BQ17" i="8"/>
  <c r="BU17" i="8"/>
  <c r="BY17" i="8"/>
  <c r="F18" i="8"/>
  <c r="J18" i="8"/>
  <c r="N18" i="8"/>
  <c r="R18" i="8"/>
  <c r="V18" i="8"/>
  <c r="Z18" i="8"/>
  <c r="AD18" i="8"/>
  <c r="AH18" i="8"/>
  <c r="AL18" i="8"/>
  <c r="AP18" i="8"/>
  <c r="AT18" i="8"/>
  <c r="AX18" i="8"/>
  <c r="BB18" i="8"/>
  <c r="BF18" i="8"/>
  <c r="BJ18" i="8"/>
  <c r="BN18" i="8"/>
  <c r="BR18" i="8"/>
  <c r="BV18" i="8"/>
  <c r="C19" i="8"/>
  <c r="G19" i="8"/>
  <c r="K19" i="8"/>
  <c r="O19" i="8"/>
  <c r="S19" i="8"/>
  <c r="W19" i="8"/>
  <c r="AA19" i="8"/>
  <c r="AE19" i="8"/>
  <c r="AI19" i="8"/>
  <c r="AM19" i="8"/>
  <c r="AQ19" i="8"/>
  <c r="AU19" i="8"/>
  <c r="AY19" i="8"/>
  <c r="BC19" i="8"/>
  <c r="BG19" i="8"/>
  <c r="BK19" i="8"/>
  <c r="BO19" i="8"/>
  <c r="BS19" i="8"/>
  <c r="BW19" i="8"/>
  <c r="D20" i="8"/>
  <c r="H20" i="8"/>
  <c r="L20" i="8"/>
  <c r="P20" i="8"/>
  <c r="T20" i="8"/>
  <c r="X20" i="8"/>
  <c r="AB20" i="8"/>
  <c r="AF20" i="8"/>
  <c r="AJ20" i="8"/>
  <c r="AN20" i="8"/>
  <c r="AR20" i="8"/>
  <c r="AV20" i="8"/>
  <c r="AZ20" i="8"/>
  <c r="BD20" i="8"/>
  <c r="BH20" i="8"/>
  <c r="BL20" i="8"/>
  <c r="BP20" i="8"/>
  <c r="BT20" i="8"/>
  <c r="BT20" i="18" s="1"/>
  <c r="BX20" i="8"/>
  <c r="E21" i="8"/>
  <c r="I21" i="8"/>
  <c r="M21" i="8"/>
  <c r="Q21" i="8"/>
  <c r="U21" i="8"/>
  <c r="Y21" i="8"/>
  <c r="AC21" i="8"/>
  <c r="AG21" i="8"/>
  <c r="AK21" i="8"/>
  <c r="AO21" i="8"/>
  <c r="AS21" i="8"/>
  <c r="AW21" i="8"/>
  <c r="BA21" i="8"/>
  <c r="BE21" i="8"/>
  <c r="BI21" i="8"/>
  <c r="BM21" i="8"/>
  <c r="BQ21" i="8"/>
  <c r="BU21" i="8"/>
  <c r="BY21" i="8"/>
  <c r="F22" i="8"/>
  <c r="J22" i="8"/>
  <c r="N22" i="8"/>
  <c r="R22" i="8"/>
  <c r="V22" i="8"/>
  <c r="Z22" i="8"/>
  <c r="AD22" i="8"/>
  <c r="AH22" i="8"/>
  <c r="AL22" i="8"/>
  <c r="AP22" i="8"/>
  <c r="AT22" i="8"/>
  <c r="AX22" i="8"/>
  <c r="BB22" i="8"/>
  <c r="BF22" i="8"/>
  <c r="BJ22" i="8"/>
  <c r="BN22" i="8"/>
  <c r="BR22" i="8"/>
  <c r="BV22" i="8"/>
  <c r="C23" i="8"/>
  <c r="G23" i="8"/>
  <c r="K23" i="8"/>
  <c r="O23" i="8"/>
  <c r="S23" i="8"/>
  <c r="W23" i="8"/>
  <c r="AA23" i="8"/>
  <c r="AE23" i="8"/>
  <c r="AI23" i="8"/>
  <c r="AM23" i="8"/>
  <c r="AQ23" i="8"/>
  <c r="AU23" i="8"/>
  <c r="AY23" i="8"/>
  <c r="BC23" i="8"/>
  <c r="BG23" i="8"/>
  <c r="BK23" i="8"/>
  <c r="BO23" i="8"/>
  <c r="BS23" i="8"/>
  <c r="BW23" i="8"/>
  <c r="D24" i="8"/>
  <c r="H24" i="8"/>
  <c r="L24" i="8"/>
  <c r="P24" i="8"/>
  <c r="T24" i="8"/>
  <c r="X24" i="8"/>
  <c r="AB24" i="8"/>
  <c r="AF24" i="8"/>
  <c r="AJ24" i="8"/>
  <c r="AN24" i="8"/>
  <c r="AR24" i="8"/>
  <c r="AV24" i="8"/>
  <c r="AZ24" i="8"/>
  <c r="BD24" i="8"/>
  <c r="BH24" i="8"/>
  <c r="BL24" i="8"/>
  <c r="BP24" i="8"/>
  <c r="BT24" i="8"/>
  <c r="BT24" i="18" s="1"/>
  <c r="BX24" i="8"/>
  <c r="E25" i="8"/>
  <c r="I25" i="8"/>
  <c r="M25" i="8"/>
  <c r="Q25" i="8"/>
  <c r="U25" i="8"/>
  <c r="Y25" i="8"/>
  <c r="AC25" i="8"/>
  <c r="AG25" i="8"/>
  <c r="AK25" i="8"/>
  <c r="AO25" i="8"/>
  <c r="AS25" i="8"/>
  <c r="AW25" i="8"/>
  <c r="BA25" i="8"/>
  <c r="BE25" i="8"/>
  <c r="BI25" i="8"/>
  <c r="BM25" i="8"/>
  <c r="BQ25" i="8"/>
  <c r="BU25" i="8"/>
  <c r="BY25" i="8"/>
  <c r="F26" i="8"/>
  <c r="J26" i="8"/>
  <c r="N26" i="8"/>
  <c r="R26" i="8"/>
  <c r="V26" i="8"/>
  <c r="Z26" i="8"/>
  <c r="AD26" i="8"/>
  <c r="AH26" i="8"/>
  <c r="AL26" i="8"/>
  <c r="AP26" i="8"/>
  <c r="AT26" i="8"/>
  <c r="AX26" i="8"/>
  <c r="BB26" i="8"/>
  <c r="BF26" i="8"/>
  <c r="BJ26" i="8"/>
  <c r="BN26" i="8"/>
  <c r="BR26" i="8"/>
  <c r="BV26" i="8"/>
  <c r="C27" i="8"/>
  <c r="G27" i="8"/>
  <c r="K27" i="8"/>
  <c r="O27" i="8"/>
  <c r="S27" i="8"/>
  <c r="W27" i="8"/>
  <c r="AA27" i="8"/>
  <c r="AE27" i="8"/>
  <c r="AI27" i="8"/>
  <c r="AM27" i="8"/>
  <c r="AQ27" i="8"/>
  <c r="AU27" i="8"/>
  <c r="AY27" i="8"/>
  <c r="BC27" i="8"/>
  <c r="BG27" i="8"/>
  <c r="BK27" i="8"/>
  <c r="BO27" i="8"/>
  <c r="BS27" i="8"/>
  <c r="BW27" i="8"/>
  <c r="D28" i="8"/>
  <c r="H28" i="8"/>
  <c r="L28" i="8"/>
  <c r="P28" i="8"/>
  <c r="T28" i="8"/>
  <c r="X28" i="8"/>
  <c r="AB28" i="8"/>
  <c r="AF28" i="8"/>
  <c r="AJ28" i="8"/>
  <c r="AN28" i="8"/>
  <c r="AR28" i="8"/>
  <c r="AV28" i="8"/>
  <c r="AZ28" i="8"/>
  <c r="BD28" i="8"/>
  <c r="BH28" i="8"/>
  <c r="BL28" i="8"/>
  <c r="BP28" i="8"/>
  <c r="BT28" i="8"/>
  <c r="BT28" i="18" s="1"/>
  <c r="BX28" i="8"/>
  <c r="E29" i="8"/>
  <c r="I29" i="8"/>
  <c r="M29" i="8"/>
  <c r="Q29" i="8"/>
  <c r="U29" i="8"/>
  <c r="Y29" i="8"/>
  <c r="AC29" i="8"/>
  <c r="AG29" i="8"/>
  <c r="AK29" i="8"/>
  <c r="AO29" i="8"/>
  <c r="AS29" i="8"/>
  <c r="AW29" i="8"/>
  <c r="BA29" i="8"/>
  <c r="BE29" i="8"/>
  <c r="BI29" i="8"/>
  <c r="BM29" i="8"/>
  <c r="BQ29" i="8"/>
  <c r="BU29" i="8"/>
  <c r="BY29" i="8"/>
  <c r="F30" i="8"/>
  <c r="J30" i="8"/>
  <c r="N30" i="8"/>
  <c r="R30" i="8"/>
  <c r="V30" i="8"/>
  <c r="Z30" i="8"/>
  <c r="AD30" i="8"/>
  <c r="AH30" i="8"/>
  <c r="AL30" i="8"/>
  <c r="AP30" i="8"/>
  <c r="AT30" i="8"/>
  <c r="AX30" i="8"/>
  <c r="BB30" i="8"/>
  <c r="BF30" i="8"/>
  <c r="BJ30" i="8"/>
  <c r="BN30" i="8"/>
  <c r="BR30" i="8"/>
  <c r="BV30" i="8"/>
  <c r="C31" i="8"/>
  <c r="G31" i="8"/>
  <c r="K31" i="8"/>
  <c r="O31" i="8"/>
  <c r="S31" i="8"/>
  <c r="W31" i="8"/>
  <c r="AA31" i="8"/>
  <c r="AE31" i="8"/>
  <c r="AI31" i="8"/>
  <c r="AM31" i="8"/>
  <c r="AQ31" i="8"/>
  <c r="AU31" i="8"/>
  <c r="AY31" i="8"/>
  <c r="BC31" i="8"/>
  <c r="BG31" i="8"/>
  <c r="BK31" i="8"/>
  <c r="BO31" i="8"/>
  <c r="BS31" i="8"/>
  <c r="BW31" i="8"/>
  <c r="D32" i="8"/>
  <c r="H32" i="8"/>
  <c r="L32" i="8"/>
  <c r="P32" i="8"/>
  <c r="T32" i="8"/>
  <c r="X32" i="8"/>
  <c r="AB32" i="8"/>
  <c r="AF32" i="8"/>
  <c r="AJ32" i="8"/>
  <c r="AN32" i="8"/>
  <c r="AR32" i="8"/>
  <c r="AV32" i="8"/>
  <c r="AZ32" i="8"/>
  <c r="BD32" i="8"/>
  <c r="BH32" i="8"/>
  <c r="BL32" i="8"/>
  <c r="BP32" i="8"/>
  <c r="BT32" i="8"/>
  <c r="BT32" i="18" s="1"/>
  <c r="BX32" i="8"/>
  <c r="E33" i="8"/>
  <c r="I33" i="8"/>
  <c r="M33" i="8"/>
  <c r="Q33" i="8"/>
  <c r="U33" i="8"/>
  <c r="Y33" i="8"/>
  <c r="AC33" i="8"/>
  <c r="AG33" i="8"/>
  <c r="AK33" i="8"/>
  <c r="AO33" i="8"/>
  <c r="AS33" i="8"/>
  <c r="AW33" i="8"/>
  <c r="BA33" i="8"/>
  <c r="BE33" i="8"/>
  <c r="BI33" i="8"/>
  <c r="BM33" i="8"/>
  <c r="BQ33" i="8"/>
  <c r="BU33" i="8"/>
  <c r="BY33" i="8"/>
  <c r="F34" i="8"/>
  <c r="J34" i="8"/>
  <c r="N34" i="8"/>
  <c r="R34" i="8"/>
  <c r="V34" i="8"/>
  <c r="Z34" i="8"/>
  <c r="AD34" i="8"/>
  <c r="AH34" i="8"/>
  <c r="AL34" i="8"/>
  <c r="AP34" i="8"/>
  <c r="AT34" i="8"/>
  <c r="AX34" i="8"/>
  <c r="BB34" i="8"/>
  <c r="BF34" i="8"/>
  <c r="BJ34" i="8"/>
  <c r="BN34" i="8"/>
  <c r="BR34" i="8"/>
  <c r="BV34" i="8"/>
  <c r="C35" i="8"/>
  <c r="G35" i="8"/>
  <c r="K35" i="8"/>
  <c r="O35" i="8"/>
  <c r="S35" i="8"/>
  <c r="W35" i="8"/>
  <c r="AA35" i="8"/>
  <c r="AE35" i="8"/>
  <c r="AI35" i="8"/>
  <c r="AM35" i="8"/>
  <c r="AQ35" i="8"/>
  <c r="AU35" i="8"/>
  <c r="AY35" i="8"/>
  <c r="BC35" i="8"/>
  <c r="BG35" i="8"/>
  <c r="BK35" i="8"/>
  <c r="BO35" i="8"/>
  <c r="BS35" i="8"/>
  <c r="BW35" i="8"/>
  <c r="D36" i="8"/>
  <c r="H36" i="8"/>
  <c r="L36" i="8"/>
  <c r="P36" i="8"/>
  <c r="T36" i="8"/>
  <c r="X36" i="8"/>
  <c r="AB36" i="8"/>
  <c r="AF36" i="8"/>
  <c r="AJ36" i="8"/>
  <c r="AN36" i="8"/>
  <c r="AR36" i="8"/>
  <c r="AV36" i="8"/>
  <c r="AZ36" i="8"/>
  <c r="BD36" i="8"/>
  <c r="BH36" i="8"/>
  <c r="BL36" i="8"/>
  <c r="BP36" i="8"/>
  <c r="BT36" i="8"/>
  <c r="BT36" i="18" s="1"/>
  <c r="BX36" i="8"/>
  <c r="E37" i="8"/>
  <c r="I37" i="8"/>
  <c r="M37" i="8"/>
  <c r="Q37" i="8"/>
  <c r="U37" i="8"/>
  <c r="Y37" i="8"/>
  <c r="AC37" i="8"/>
  <c r="AG37" i="8"/>
  <c r="AK37" i="8"/>
  <c r="AO37" i="8"/>
  <c r="AS37" i="8"/>
  <c r="AW37" i="8"/>
  <c r="BA37" i="8"/>
  <c r="BE37" i="8"/>
  <c r="BI37" i="8"/>
  <c r="BM37" i="8"/>
  <c r="BQ37" i="8"/>
  <c r="BU37" i="8"/>
  <c r="BY37" i="8"/>
  <c r="F38" i="8"/>
  <c r="J38" i="8"/>
  <c r="N38" i="8"/>
  <c r="R38" i="8"/>
  <c r="V38" i="8"/>
  <c r="Z38" i="8"/>
  <c r="AD38" i="8"/>
  <c r="AH38" i="8"/>
  <c r="AL38" i="8"/>
  <c r="AP38" i="8"/>
  <c r="AT38" i="8"/>
  <c r="AX38" i="8"/>
  <c r="BB38" i="8"/>
  <c r="BF38" i="8"/>
  <c r="BJ38" i="8"/>
  <c r="BN38" i="8"/>
  <c r="BR38" i="8"/>
  <c r="BV38" i="8"/>
  <c r="C39" i="8"/>
  <c r="G39" i="8"/>
  <c r="K39" i="8"/>
  <c r="O39" i="8"/>
  <c r="S39" i="8"/>
  <c r="W39" i="8"/>
  <c r="AA39" i="8"/>
  <c r="AE39" i="8"/>
  <c r="AI39" i="8"/>
  <c r="AM39" i="8"/>
  <c r="AQ39" i="8"/>
  <c r="AU39" i="8"/>
  <c r="AY39" i="8"/>
  <c r="BC39" i="8"/>
  <c r="BG39" i="8"/>
  <c r="BK39" i="8"/>
  <c r="BO39" i="8"/>
  <c r="BS39" i="8"/>
  <c r="BW39" i="8"/>
  <c r="D40" i="8"/>
  <c r="H40" i="8"/>
  <c r="L40" i="8"/>
  <c r="P40" i="8"/>
  <c r="T40" i="8"/>
  <c r="X40" i="8"/>
  <c r="AB40" i="8"/>
  <c r="AF40" i="8"/>
  <c r="AJ40" i="8"/>
  <c r="AN40" i="8"/>
  <c r="AR40" i="8"/>
  <c r="AV40" i="8"/>
  <c r="AZ40" i="8"/>
  <c r="BD40" i="8"/>
  <c r="BH40" i="8"/>
  <c r="BL40" i="8"/>
  <c r="BP40" i="8"/>
  <c r="BT40" i="8"/>
  <c r="BT40" i="18" s="1"/>
  <c r="BX40" i="8"/>
  <c r="E41" i="8"/>
  <c r="I41" i="8"/>
  <c r="M41" i="8"/>
  <c r="Q41" i="8"/>
  <c r="U41" i="8"/>
  <c r="Y41" i="8"/>
  <c r="AC41" i="8"/>
  <c r="AG41" i="8"/>
  <c r="AK41" i="8"/>
  <c r="AO41" i="8"/>
  <c r="AS41" i="8"/>
  <c r="AW41" i="8"/>
  <c r="BA41" i="8"/>
  <c r="BE41" i="8"/>
  <c r="BI41" i="8"/>
  <c r="BM41" i="8"/>
  <c r="BQ41" i="8"/>
  <c r="BU41" i="8"/>
  <c r="BY41" i="8"/>
  <c r="F42" i="8"/>
  <c r="J42" i="8"/>
  <c r="N42" i="8"/>
  <c r="R42" i="8"/>
  <c r="V42" i="8"/>
  <c r="Z42" i="8"/>
  <c r="AD42" i="8"/>
  <c r="AH42" i="8"/>
  <c r="AL42" i="8"/>
  <c r="AP42" i="8"/>
  <c r="AT42" i="8"/>
  <c r="AX42" i="8"/>
  <c r="BB42" i="8"/>
  <c r="BF42" i="8"/>
  <c r="BJ42" i="8"/>
  <c r="BN42" i="8"/>
  <c r="BR42" i="8"/>
  <c r="BV42" i="8"/>
  <c r="C43" i="8"/>
  <c r="G43" i="8"/>
  <c r="K43" i="8"/>
  <c r="O43" i="8"/>
  <c r="S43" i="8"/>
  <c r="W43" i="8"/>
  <c r="AA43" i="8"/>
  <c r="AE43" i="8"/>
  <c r="AI43" i="8"/>
  <c r="AM43" i="8"/>
  <c r="AQ43" i="8"/>
  <c r="AU43" i="8"/>
  <c r="AY43" i="8"/>
  <c r="BC43" i="8"/>
  <c r="BG43" i="8"/>
  <c r="BK43" i="8"/>
  <c r="BO43" i="8"/>
  <c r="BS43" i="8"/>
  <c r="BW43" i="8"/>
  <c r="D44" i="8"/>
  <c r="H44" i="8"/>
  <c r="L44" i="8"/>
  <c r="P44" i="8"/>
  <c r="T44" i="8"/>
  <c r="X44" i="8"/>
  <c r="AB44" i="8"/>
  <c r="AF44" i="8"/>
  <c r="AJ44" i="8"/>
  <c r="AN44" i="8"/>
  <c r="AR44" i="8"/>
  <c r="AV44" i="8"/>
  <c r="AZ44" i="8"/>
  <c r="BD44" i="8"/>
  <c r="BH44" i="8"/>
  <c r="BL44" i="8"/>
  <c r="BP44" i="8"/>
  <c r="BT44" i="8"/>
  <c r="BT44" i="18" s="1"/>
  <c r="BX44" i="8"/>
  <c r="E45" i="8"/>
  <c r="I45" i="8"/>
  <c r="M45" i="8"/>
  <c r="Q45" i="8"/>
  <c r="U45" i="8"/>
  <c r="Y45" i="8"/>
  <c r="AC45" i="8"/>
  <c r="AG45" i="8"/>
  <c r="AK45" i="8"/>
  <c r="AO45" i="8"/>
  <c r="AS45" i="8"/>
  <c r="AW45" i="8"/>
  <c r="BA45" i="8"/>
  <c r="BE45" i="8"/>
  <c r="BI45" i="8"/>
  <c r="BM45" i="8"/>
  <c r="BQ45" i="8"/>
  <c r="BU45" i="8"/>
  <c r="BY45" i="8"/>
  <c r="F46" i="8"/>
  <c r="J46" i="8"/>
  <c r="N46" i="8"/>
  <c r="R46" i="8"/>
  <c r="V46" i="8"/>
  <c r="Z46" i="8"/>
  <c r="AD46" i="8"/>
  <c r="AH46" i="8"/>
  <c r="AL46" i="8"/>
  <c r="AP46" i="8"/>
  <c r="AT46" i="8"/>
  <c r="AX46" i="8"/>
  <c r="BB46" i="8"/>
  <c r="BF46" i="8"/>
  <c r="BJ46" i="8"/>
  <c r="BN46" i="8"/>
  <c r="BR46" i="8"/>
  <c r="BV46" i="8"/>
  <c r="C47" i="8"/>
  <c r="G47" i="8"/>
  <c r="K47" i="8"/>
  <c r="O47" i="8"/>
  <c r="S47" i="8"/>
  <c r="W47" i="8"/>
  <c r="AA47" i="8"/>
  <c r="AE47" i="8"/>
  <c r="AI47" i="8"/>
  <c r="AM47" i="8"/>
  <c r="AQ47" i="8"/>
  <c r="AU47" i="8"/>
  <c r="AY47" i="8"/>
  <c r="BC47" i="8"/>
  <c r="BG47" i="8"/>
  <c r="BK47" i="8"/>
  <c r="BO47" i="8"/>
  <c r="BS47" i="8"/>
  <c r="BW47" i="8"/>
  <c r="D48" i="8"/>
  <c r="H48" i="8"/>
  <c r="L48" i="8"/>
  <c r="P48" i="8"/>
  <c r="T48" i="8"/>
  <c r="X48" i="8"/>
  <c r="AB48" i="8"/>
  <c r="AF48" i="8"/>
  <c r="AJ48" i="8"/>
  <c r="AN48" i="8"/>
  <c r="AR48" i="8"/>
  <c r="AV48" i="8"/>
  <c r="AZ48" i="8"/>
  <c r="BD48" i="8"/>
  <c r="BH48" i="8"/>
  <c r="BL48" i="8"/>
  <c r="BP48" i="8"/>
  <c r="BT48" i="8"/>
  <c r="BT48" i="18" s="1"/>
  <c r="BX48" i="8"/>
  <c r="E49" i="8"/>
  <c r="I49" i="8"/>
  <c r="M49" i="8"/>
  <c r="Q49" i="8"/>
  <c r="U49" i="8"/>
  <c r="Y49" i="8"/>
  <c r="AC49" i="8"/>
  <c r="AG49" i="8"/>
  <c r="AK49" i="8"/>
  <c r="AO49" i="8"/>
  <c r="AS49" i="8"/>
  <c r="AW49" i="8"/>
  <c r="BA49" i="8"/>
  <c r="BE49" i="8"/>
  <c r="BI49" i="8"/>
  <c r="BM49" i="8"/>
  <c r="BQ49" i="8"/>
  <c r="BU49" i="8"/>
  <c r="BY49" i="8"/>
  <c r="F50" i="8"/>
  <c r="J50" i="8"/>
  <c r="N50" i="8"/>
  <c r="R50" i="8"/>
  <c r="V50" i="8"/>
  <c r="Z50" i="8"/>
  <c r="AD50" i="8"/>
  <c r="AH50" i="8"/>
  <c r="AL50" i="8"/>
  <c r="AP50" i="8"/>
  <c r="AT50" i="8"/>
  <c r="AX50" i="8"/>
  <c r="BB50" i="8"/>
  <c r="BF50" i="8"/>
  <c r="BJ50" i="8"/>
  <c r="BN50" i="8"/>
  <c r="BR50" i="8"/>
  <c r="BV50" i="8"/>
  <c r="C51" i="8"/>
  <c r="G51" i="8"/>
  <c r="K51" i="8"/>
  <c r="O51" i="8"/>
  <c r="S51" i="8"/>
  <c r="W51" i="8"/>
  <c r="AA51" i="8"/>
  <c r="AE51" i="8"/>
  <c r="AI51" i="8"/>
  <c r="AM51" i="8"/>
  <c r="AQ51" i="8"/>
  <c r="AU51" i="8"/>
  <c r="AY51" i="8"/>
  <c r="BC51" i="8"/>
  <c r="BG51" i="8"/>
  <c r="BK51" i="8"/>
  <c r="BO51" i="8"/>
  <c r="BS51" i="8"/>
  <c r="BW51" i="8"/>
  <c r="D52" i="8"/>
  <c r="H52" i="8"/>
  <c r="L52" i="8"/>
  <c r="P52" i="8"/>
  <c r="T52" i="8"/>
  <c r="X52" i="8"/>
  <c r="AB52" i="8"/>
  <c r="AF52" i="8"/>
  <c r="AJ52" i="8"/>
  <c r="AN52" i="8"/>
  <c r="AR52" i="8"/>
  <c r="AV52" i="8"/>
  <c r="AZ52" i="8"/>
  <c r="BD52" i="8"/>
  <c r="BH52" i="8"/>
  <c r="BL52" i="8"/>
  <c r="BP52" i="8"/>
  <c r="BT52" i="8"/>
  <c r="BT52" i="18" s="1"/>
  <c r="BX52" i="8"/>
  <c r="E53" i="8"/>
  <c r="I53" i="8"/>
  <c r="M53" i="8"/>
  <c r="Q53" i="8"/>
  <c r="U53" i="8"/>
  <c r="Y53" i="8"/>
  <c r="AC53" i="8"/>
  <c r="AG53" i="8"/>
  <c r="AK53" i="8"/>
  <c r="AO53" i="8"/>
  <c r="AS53" i="8"/>
  <c r="AW53" i="8"/>
  <c r="BA53" i="8"/>
  <c r="BE53" i="8"/>
  <c r="BI53" i="8"/>
  <c r="BM53" i="8"/>
  <c r="BQ53" i="8"/>
  <c r="BU53" i="8"/>
  <c r="BY53" i="8"/>
  <c r="F54" i="8"/>
  <c r="J54" i="8"/>
  <c r="N54" i="8"/>
  <c r="R54" i="8"/>
  <c r="V54" i="8"/>
  <c r="Z54" i="8"/>
  <c r="AD54" i="8"/>
  <c r="AH54" i="8"/>
  <c r="AL54" i="8"/>
  <c r="AP54" i="8"/>
  <c r="AT54" i="8"/>
  <c r="AX54" i="8"/>
  <c r="BB54" i="8"/>
  <c r="BF54" i="8"/>
  <c r="BJ54" i="8"/>
  <c r="BN54" i="8"/>
  <c r="BR54" i="8"/>
  <c r="BV54" i="8"/>
  <c r="C55" i="8"/>
  <c r="G55" i="8"/>
  <c r="K55" i="8"/>
  <c r="O55" i="8"/>
  <c r="S55" i="8"/>
  <c r="W55" i="8"/>
  <c r="AA55" i="8"/>
  <c r="AE55" i="8"/>
  <c r="AI55" i="8"/>
  <c r="AM55" i="8"/>
  <c r="AQ55" i="8"/>
  <c r="AU55" i="8"/>
  <c r="AY55" i="8"/>
  <c r="BC55" i="8"/>
  <c r="BG55" i="8"/>
  <c r="BK55" i="8"/>
  <c r="BO55" i="8"/>
  <c r="BS55" i="8"/>
  <c r="BW55" i="8"/>
  <c r="D56" i="8"/>
  <c r="H56" i="8"/>
  <c r="L56" i="8"/>
  <c r="P56" i="8"/>
  <c r="T56" i="8"/>
  <c r="X56" i="8"/>
  <c r="AB56" i="8"/>
  <c r="AF56" i="8"/>
  <c r="AJ56" i="8"/>
  <c r="AN56" i="8"/>
  <c r="AR56" i="8"/>
  <c r="AV56" i="8"/>
  <c r="AZ56" i="8"/>
  <c r="BD56" i="8"/>
  <c r="BH56" i="8"/>
  <c r="BL56" i="8"/>
  <c r="BP56" i="8"/>
  <c r="BT56" i="8"/>
  <c r="BT56" i="18" s="1"/>
  <c r="BX56" i="8"/>
  <c r="E57" i="8"/>
  <c r="I57" i="8"/>
  <c r="M57" i="8"/>
  <c r="Q57" i="8"/>
  <c r="U57" i="8"/>
  <c r="Y57" i="8"/>
  <c r="AC57" i="8"/>
  <c r="AG57" i="8"/>
  <c r="AK57" i="8"/>
  <c r="AO57" i="8"/>
  <c r="AS57" i="8"/>
  <c r="AW57" i="8"/>
  <c r="BA57" i="8"/>
  <c r="BE57" i="8"/>
  <c r="BI57" i="8"/>
  <c r="BM57" i="8"/>
  <c r="BQ57" i="8"/>
  <c r="BU57" i="8"/>
  <c r="BY57" i="8"/>
  <c r="F58" i="8"/>
  <c r="J58" i="8"/>
  <c r="N58" i="8"/>
  <c r="R58" i="8"/>
  <c r="V58" i="8"/>
  <c r="Z58" i="8"/>
  <c r="AD58" i="8"/>
  <c r="AH58" i="8"/>
  <c r="AL58" i="8"/>
  <c r="AP58" i="8"/>
  <c r="AT58" i="8"/>
  <c r="AX58" i="8"/>
  <c r="BB58" i="8"/>
  <c r="BF58" i="8"/>
  <c r="BJ58" i="8"/>
  <c r="BN58" i="8"/>
  <c r="BR58" i="8"/>
  <c r="BV58" i="8"/>
  <c r="C59" i="8"/>
  <c r="G59" i="8"/>
  <c r="K59" i="8"/>
  <c r="O59" i="8"/>
  <c r="S59" i="8"/>
  <c r="W59" i="8"/>
  <c r="AA59" i="8"/>
  <c r="AE59" i="8"/>
  <c r="AI59" i="8"/>
  <c r="AM59" i="8"/>
  <c r="AQ59" i="8"/>
  <c r="AU59" i="8"/>
  <c r="AY59" i="8"/>
  <c r="BC59" i="8"/>
  <c r="BG59" i="8"/>
  <c r="BK59" i="8"/>
  <c r="BO59" i="8"/>
  <c r="BS59" i="8"/>
  <c r="BW59" i="8"/>
  <c r="D60" i="8"/>
  <c r="H60" i="8"/>
  <c r="L60" i="8"/>
  <c r="P60" i="8"/>
  <c r="T60" i="8"/>
  <c r="X60" i="8"/>
  <c r="AB60" i="8"/>
  <c r="AF60" i="8"/>
  <c r="AJ60" i="8"/>
  <c r="AN60" i="8"/>
  <c r="AR60" i="8"/>
  <c r="AV60" i="8"/>
  <c r="AZ60" i="8"/>
  <c r="BD60" i="8"/>
  <c r="BH60" i="8"/>
  <c r="BL60" i="8"/>
  <c r="BP60" i="8"/>
  <c r="BT60" i="8"/>
  <c r="BT60" i="18" s="1"/>
  <c r="BX60" i="8"/>
  <c r="E61" i="8"/>
  <c r="I61" i="8"/>
  <c r="M61" i="8"/>
  <c r="Q61" i="8"/>
  <c r="U61" i="8"/>
  <c r="Y61" i="8"/>
  <c r="AC61" i="8"/>
  <c r="AG61" i="8"/>
  <c r="AK61" i="8"/>
  <c r="AO61" i="8"/>
  <c r="AS61" i="8"/>
  <c r="AW61" i="8"/>
  <c r="BA61" i="8"/>
  <c r="BE61" i="8"/>
  <c r="BI61" i="8"/>
  <c r="BM61" i="8"/>
  <c r="BQ61" i="8"/>
  <c r="BU61" i="8"/>
  <c r="BY61" i="8"/>
  <c r="F62" i="8"/>
  <c r="J62" i="8"/>
  <c r="N62" i="8"/>
  <c r="R62" i="8"/>
  <c r="V62" i="8"/>
  <c r="Z62" i="8"/>
  <c r="AD62" i="8"/>
  <c r="AH62" i="8"/>
  <c r="AL62" i="8"/>
  <c r="AP62" i="8"/>
  <c r="AT62" i="8"/>
  <c r="AX62" i="8"/>
  <c r="BB62" i="8"/>
  <c r="BF62" i="8"/>
  <c r="BJ62" i="8"/>
  <c r="BN62" i="8"/>
  <c r="BR62" i="8"/>
  <c r="BV62" i="8"/>
  <c r="C63" i="8"/>
  <c r="G63" i="8"/>
  <c r="K63" i="8"/>
  <c r="O63" i="8"/>
  <c r="S63" i="8"/>
  <c r="W63" i="8"/>
  <c r="AA63" i="8"/>
  <c r="AE63" i="8"/>
  <c r="AI63" i="8"/>
  <c r="AM63" i="8"/>
  <c r="AQ63" i="8"/>
  <c r="AU63" i="8"/>
  <c r="AY63" i="8"/>
  <c r="BC63" i="8"/>
  <c r="BG63" i="8"/>
  <c r="BK63" i="8"/>
  <c r="BO63" i="8"/>
  <c r="BS63" i="8"/>
  <c r="BW63" i="8"/>
  <c r="D64" i="8"/>
  <c r="H64" i="8"/>
  <c r="L64" i="8"/>
  <c r="P64" i="8"/>
  <c r="T64" i="8"/>
  <c r="X64" i="8"/>
  <c r="AB64" i="8"/>
  <c r="AF64" i="8"/>
  <c r="AJ64" i="8"/>
  <c r="AN64" i="8"/>
  <c r="AR64" i="8"/>
  <c r="AV64" i="8"/>
  <c r="AZ64" i="8"/>
  <c r="BD64" i="8"/>
  <c r="BH64" i="8"/>
  <c r="BL64" i="8"/>
  <c r="BP64" i="8"/>
  <c r="BT64" i="8"/>
  <c r="BT64" i="18" s="1"/>
  <c r="BX64" i="8"/>
  <c r="E65" i="8"/>
  <c r="I65" i="8"/>
  <c r="M65" i="8"/>
  <c r="Q65" i="8"/>
  <c r="U65" i="8"/>
  <c r="Y65" i="8"/>
  <c r="AC65" i="8"/>
  <c r="AG65" i="8"/>
  <c r="AK65" i="8"/>
  <c r="AO65" i="8"/>
  <c r="AS65" i="8"/>
  <c r="AW65" i="8"/>
  <c r="BA65" i="8"/>
  <c r="BE65" i="8"/>
  <c r="BI65" i="8"/>
  <c r="BM65" i="8"/>
  <c r="BQ65" i="8"/>
  <c r="BU65" i="8"/>
  <c r="BY65" i="8"/>
  <c r="F66" i="8"/>
  <c r="J66" i="8"/>
  <c r="N66" i="8"/>
  <c r="R66" i="8"/>
  <c r="V66" i="8"/>
  <c r="Z66" i="8"/>
  <c r="AD66" i="8"/>
  <c r="AH66" i="8"/>
  <c r="AL66" i="8"/>
  <c r="AP66" i="8"/>
  <c r="AT66" i="8"/>
  <c r="AX66" i="8"/>
  <c r="BB66" i="8"/>
  <c r="BF66" i="8"/>
  <c r="BJ66" i="8"/>
  <c r="BN66" i="8"/>
  <c r="BR66" i="8"/>
  <c r="BV66" i="8"/>
  <c r="C67" i="8"/>
  <c r="G67" i="8"/>
  <c r="K67" i="8"/>
  <c r="O67" i="8"/>
  <c r="S67" i="8"/>
  <c r="W67" i="8"/>
  <c r="AA67" i="8"/>
  <c r="AE67" i="8"/>
  <c r="AI67" i="8"/>
  <c r="AM67" i="8"/>
  <c r="AQ67" i="8"/>
  <c r="AU67" i="8"/>
  <c r="AY67" i="8"/>
  <c r="BC67" i="8"/>
  <c r="BG67" i="8"/>
  <c r="BK67" i="8"/>
  <c r="BO67" i="8"/>
  <c r="BS67" i="8"/>
  <c r="BW67" i="8"/>
  <c r="D68" i="8"/>
  <c r="H68" i="8"/>
  <c r="L68" i="8"/>
  <c r="P68" i="8"/>
  <c r="T68" i="8"/>
  <c r="X68" i="8"/>
  <c r="AB68" i="8"/>
  <c r="AF68" i="8"/>
  <c r="AJ68" i="8"/>
  <c r="AN68" i="8"/>
  <c r="AR68" i="8"/>
  <c r="AV68" i="8"/>
  <c r="AZ68" i="8"/>
  <c r="BD68" i="8"/>
  <c r="BH68" i="8"/>
  <c r="BL68" i="8"/>
  <c r="BP68" i="8"/>
  <c r="BT68" i="8"/>
  <c r="BT68" i="18" s="1"/>
  <c r="BX68" i="8"/>
  <c r="E69" i="8"/>
  <c r="I69" i="8"/>
  <c r="M69" i="8"/>
  <c r="Q69" i="8"/>
  <c r="U69" i="8"/>
  <c r="Y69" i="8"/>
  <c r="AC69" i="8"/>
  <c r="AG69" i="8"/>
  <c r="AK69" i="8"/>
  <c r="AO69" i="8"/>
  <c r="AS69" i="8"/>
  <c r="AW69" i="8"/>
  <c r="BA69" i="8"/>
  <c r="BE69" i="8"/>
  <c r="BI69" i="8"/>
  <c r="BM69" i="8"/>
  <c r="BQ69" i="8"/>
  <c r="BU69" i="8"/>
  <c r="BY69" i="8"/>
  <c r="F70" i="8"/>
  <c r="J70" i="8"/>
  <c r="N70" i="8"/>
  <c r="R70" i="8"/>
  <c r="V70" i="8"/>
  <c r="Z70" i="8"/>
  <c r="AD70" i="8"/>
  <c r="AH70" i="8"/>
  <c r="AL70" i="8"/>
  <c r="AP70" i="8"/>
  <c r="AT70" i="8"/>
  <c r="AX70" i="8"/>
  <c r="BB70" i="8"/>
  <c r="BF70" i="8"/>
  <c r="BJ70" i="8"/>
  <c r="BN70" i="8"/>
  <c r="BR70" i="8"/>
  <c r="BV70" i="8"/>
  <c r="C71" i="8"/>
  <c r="G71" i="8"/>
  <c r="K71" i="8"/>
  <c r="O71" i="8"/>
  <c r="S71" i="8"/>
  <c r="W71" i="8"/>
  <c r="AA71" i="8"/>
  <c r="AE71" i="8"/>
  <c r="AI71" i="8"/>
  <c r="AM71" i="8"/>
  <c r="AQ71" i="8"/>
  <c r="AU71" i="8"/>
  <c r="AY71" i="8"/>
  <c r="BC71" i="8"/>
  <c r="BG71" i="8"/>
  <c r="BK71" i="8"/>
  <c r="BO71" i="8"/>
  <c r="BS71" i="8"/>
  <c r="BW71" i="8"/>
  <c r="D72" i="8"/>
  <c r="H72" i="8"/>
  <c r="L72" i="8"/>
  <c r="P72" i="8"/>
  <c r="T72" i="8"/>
  <c r="X72" i="8"/>
  <c r="AB72" i="8"/>
  <c r="AF72" i="8"/>
  <c r="AJ72" i="8"/>
  <c r="AN72" i="8"/>
  <c r="AR72" i="8"/>
  <c r="AV72" i="8"/>
  <c r="AZ72" i="8"/>
  <c r="BD72" i="8"/>
  <c r="BH72" i="8"/>
  <c r="BL72" i="8"/>
  <c r="BP72" i="8"/>
  <c r="BT72" i="8"/>
  <c r="BT72" i="18" s="1"/>
  <c r="BX72" i="8"/>
  <c r="E73" i="8"/>
  <c r="I73" i="8"/>
  <c r="M73" i="8"/>
  <c r="Q73" i="8"/>
  <c r="U73" i="8"/>
  <c r="Y73" i="8"/>
  <c r="AC73" i="8"/>
  <c r="AG73" i="8"/>
  <c r="AK73" i="8"/>
  <c r="AO73" i="8"/>
  <c r="AS73" i="8"/>
  <c r="AW73" i="8"/>
  <c r="BA73" i="8"/>
  <c r="BE73" i="8"/>
  <c r="BI73" i="8"/>
  <c r="BM73" i="8"/>
  <c r="BQ73" i="8"/>
  <c r="BU73" i="8"/>
  <c r="BY73" i="8"/>
  <c r="F74" i="8"/>
  <c r="J74" i="8"/>
  <c r="N74" i="8"/>
  <c r="R74" i="8"/>
  <c r="V74" i="8"/>
  <c r="Z74" i="8"/>
  <c r="AD74" i="8"/>
  <c r="AH74" i="8"/>
  <c r="AL74" i="8"/>
  <c r="AP74" i="8"/>
  <c r="AT74" i="8"/>
  <c r="AX74" i="8"/>
  <c r="BB74" i="8"/>
  <c r="BF74" i="8"/>
  <c r="BJ74" i="8"/>
  <c r="BN74" i="8"/>
  <c r="BR74" i="8"/>
  <c r="BV74" i="8"/>
  <c r="C75" i="8"/>
  <c r="G75" i="8"/>
  <c r="K75" i="8"/>
  <c r="O75" i="8"/>
  <c r="S75" i="8"/>
  <c r="W75" i="8"/>
  <c r="AA75" i="8"/>
  <c r="AE75" i="8"/>
  <c r="AI75" i="8"/>
  <c r="AM75" i="8"/>
  <c r="AQ75" i="8"/>
  <c r="AU75" i="8"/>
  <c r="AY75" i="8"/>
  <c r="BC75" i="8"/>
  <c r="BG75" i="8"/>
  <c r="BK75" i="8"/>
  <c r="BO75" i="8"/>
  <c r="BS75" i="8"/>
  <c r="BW75" i="8"/>
  <c r="D76" i="8"/>
  <c r="H76" i="8"/>
  <c r="L76" i="8"/>
  <c r="P76" i="8"/>
  <c r="T76" i="8"/>
  <c r="X76" i="8"/>
  <c r="AB76" i="8"/>
  <c r="AF76" i="8"/>
  <c r="AJ76" i="8"/>
  <c r="AN76" i="8"/>
  <c r="AR76" i="8"/>
  <c r="AV76" i="8"/>
  <c r="AZ76" i="8"/>
  <c r="BD76" i="8"/>
  <c r="BH76" i="8"/>
  <c r="BL76" i="8"/>
  <c r="BP76" i="8"/>
  <c r="BT76" i="8"/>
  <c r="BT76" i="18" s="1"/>
  <c r="BX76" i="8"/>
  <c r="E77" i="8"/>
  <c r="I77" i="8"/>
  <c r="M77" i="8"/>
  <c r="Q77" i="8"/>
  <c r="U77" i="8"/>
  <c r="Y77" i="8"/>
  <c r="AC77" i="8"/>
  <c r="AG77" i="8"/>
  <c r="AK77" i="8"/>
  <c r="AO77" i="8"/>
  <c r="AS77" i="8"/>
  <c r="AW77" i="8"/>
  <c r="BA77" i="8"/>
  <c r="BE77" i="8"/>
  <c r="BI77" i="8"/>
  <c r="BM77" i="8"/>
  <c r="BQ77" i="8"/>
  <c r="BU77" i="8"/>
  <c r="BY77" i="8"/>
  <c r="F78" i="8"/>
  <c r="J78" i="8"/>
  <c r="N78" i="8"/>
  <c r="R78" i="8"/>
  <c r="V78" i="8"/>
  <c r="Z78" i="8"/>
  <c r="AD78" i="8"/>
  <c r="AH78" i="8"/>
  <c r="AL78" i="8"/>
  <c r="AP78" i="8"/>
  <c r="AT78" i="8"/>
  <c r="AX78" i="8"/>
  <c r="BB78" i="8"/>
  <c r="BF78" i="8"/>
  <c r="BJ78" i="8"/>
  <c r="BN78" i="8"/>
  <c r="BR78" i="8"/>
  <c r="BV78" i="8"/>
  <c r="C79" i="8"/>
  <c r="G79" i="8"/>
  <c r="K79" i="8"/>
  <c r="O79" i="8"/>
  <c r="S79" i="8"/>
  <c r="W79" i="8"/>
  <c r="AA79" i="8"/>
  <c r="AE79" i="8"/>
  <c r="AI79" i="8"/>
  <c r="AM79" i="8"/>
  <c r="AQ79" i="8"/>
  <c r="AU79" i="8"/>
  <c r="AY79" i="8"/>
  <c r="BC79" i="8"/>
  <c r="BG79" i="8"/>
  <c r="BK79" i="8"/>
  <c r="BO79" i="8"/>
  <c r="BS79" i="8"/>
  <c r="BW79" i="8"/>
  <c r="D80" i="8"/>
  <c r="H80" i="8"/>
  <c r="L80" i="8"/>
  <c r="P80" i="8"/>
  <c r="T80" i="8"/>
  <c r="X80" i="8"/>
  <c r="AB80" i="8"/>
  <c r="AF80" i="8"/>
  <c r="AJ80" i="8"/>
  <c r="AN80" i="8"/>
  <c r="AR80" i="8"/>
  <c r="AV80" i="8"/>
  <c r="AZ80" i="8"/>
  <c r="BD80" i="8"/>
  <c r="BH80" i="8"/>
  <c r="BL80" i="8"/>
  <c r="BP80" i="8"/>
  <c r="BT80" i="8"/>
  <c r="BT80" i="18" s="1"/>
  <c r="BX80" i="8"/>
  <c r="E81" i="8"/>
  <c r="I81" i="8"/>
  <c r="M81" i="8"/>
  <c r="Q81" i="8"/>
  <c r="U81" i="8"/>
  <c r="Y81" i="8"/>
  <c r="AC81" i="8"/>
  <c r="AG81" i="8"/>
  <c r="AK81" i="8"/>
  <c r="AO81" i="8"/>
  <c r="AS81" i="8"/>
  <c r="AW81" i="8"/>
  <c r="BA81" i="8"/>
  <c r="BE81" i="8"/>
  <c r="BI81" i="8"/>
  <c r="BM81" i="8"/>
  <c r="BQ81" i="8"/>
  <c r="BU81" i="8"/>
  <c r="BY81" i="8"/>
  <c r="F82" i="8"/>
  <c r="J82" i="8"/>
  <c r="N82" i="8"/>
  <c r="R82" i="8"/>
  <c r="V82" i="8"/>
  <c r="Z82" i="8"/>
  <c r="AD82" i="8"/>
  <c r="AH82" i="8"/>
  <c r="AL82" i="8"/>
  <c r="AP82" i="8"/>
  <c r="AT82" i="8"/>
  <c r="AX82" i="8"/>
  <c r="BB82" i="8"/>
  <c r="BF82" i="8"/>
  <c r="BJ82" i="8"/>
  <c r="BN82" i="8"/>
  <c r="BR82" i="8"/>
  <c r="BV82" i="8"/>
  <c r="C83" i="8"/>
  <c r="G83" i="8"/>
  <c r="K83" i="8"/>
  <c r="O83" i="8"/>
  <c r="S83" i="8"/>
  <c r="W83" i="8"/>
  <c r="AA83" i="8"/>
  <c r="AE83" i="8"/>
  <c r="AI83" i="8"/>
  <c r="AM83" i="8"/>
  <c r="AQ83" i="8"/>
  <c r="AU83" i="8"/>
  <c r="AY83" i="8"/>
  <c r="BC83" i="8"/>
  <c r="BG83" i="8"/>
  <c r="BK83" i="8"/>
  <c r="BO83" i="8"/>
  <c r="BS83" i="8"/>
  <c r="BW83" i="8"/>
  <c r="D84" i="8"/>
  <c r="H84" i="8"/>
  <c r="L84" i="8"/>
  <c r="P84" i="8"/>
  <c r="T84" i="8"/>
  <c r="X84" i="8"/>
  <c r="AB84" i="8"/>
  <c r="AF84" i="8"/>
  <c r="AJ84" i="8"/>
  <c r="AN84" i="8"/>
  <c r="AR84" i="8"/>
  <c r="AV84" i="8"/>
  <c r="AZ84" i="8"/>
  <c r="BD84" i="8"/>
  <c r="BH84" i="8"/>
  <c r="BL84" i="8"/>
  <c r="BP84" i="8"/>
  <c r="BT84" i="8"/>
  <c r="BT84" i="18" s="1"/>
  <c r="BX84" i="8"/>
  <c r="E85" i="8"/>
  <c r="I85" i="8"/>
  <c r="M85" i="8"/>
  <c r="Q85" i="8"/>
  <c r="U85" i="8"/>
  <c r="Y85" i="8"/>
  <c r="AC85" i="8"/>
  <c r="AG85" i="8"/>
  <c r="AK85" i="8"/>
  <c r="AO85" i="8"/>
  <c r="AS85" i="8"/>
  <c r="AW85" i="8"/>
  <c r="BA85" i="8"/>
  <c r="BE85" i="8"/>
  <c r="BI85" i="8"/>
  <c r="BM85" i="8"/>
  <c r="BQ85" i="8"/>
  <c r="BU85" i="8"/>
  <c r="BY85" i="8"/>
  <c r="F86" i="8"/>
  <c r="J86" i="8"/>
  <c r="N86" i="8"/>
  <c r="R86" i="8"/>
  <c r="V86" i="8"/>
  <c r="Z86" i="8"/>
  <c r="AD86" i="8"/>
  <c r="AH86" i="8"/>
  <c r="AL86" i="8"/>
  <c r="AP86" i="8"/>
  <c r="AT86" i="8"/>
  <c r="AX86" i="8"/>
  <c r="BB86" i="8"/>
  <c r="BF86" i="8"/>
  <c r="BJ86" i="8"/>
  <c r="BN86" i="8"/>
  <c r="BR86" i="8"/>
  <c r="BV86" i="8"/>
  <c r="C87" i="8"/>
  <c r="G87" i="8"/>
  <c r="K87" i="8"/>
  <c r="O87" i="8"/>
  <c r="S87" i="8"/>
  <c r="W87" i="8"/>
  <c r="AA87" i="8"/>
  <c r="AE87" i="8"/>
  <c r="AI87" i="8"/>
  <c r="AM87" i="8"/>
  <c r="AQ87" i="8"/>
  <c r="AU87" i="8"/>
  <c r="AY87" i="8"/>
  <c r="BC87" i="8"/>
  <c r="BG87" i="8"/>
  <c r="BK87" i="8"/>
  <c r="BO87" i="8"/>
  <c r="BS87" i="8"/>
  <c r="BW87" i="8"/>
  <c r="D88" i="8"/>
  <c r="H88" i="8"/>
  <c r="L88" i="8"/>
  <c r="P88" i="8"/>
  <c r="T88" i="8"/>
  <c r="X88" i="8"/>
  <c r="AB88" i="8"/>
  <c r="AF88" i="8"/>
  <c r="AJ88" i="8"/>
  <c r="AN88" i="8"/>
  <c r="AR88" i="8"/>
  <c r="AV88" i="8"/>
  <c r="AZ88" i="8"/>
  <c r="BD88" i="8"/>
  <c r="BH88" i="8"/>
  <c r="BL88" i="8"/>
  <c r="BP88" i="8"/>
  <c r="BT88" i="8"/>
  <c r="BT88" i="18" s="1"/>
  <c r="BX88" i="8"/>
  <c r="E89" i="8"/>
  <c r="I89" i="8"/>
  <c r="M89" i="8"/>
  <c r="Q89" i="8"/>
  <c r="U89" i="8"/>
  <c r="Y89" i="8"/>
  <c r="AC89" i="8"/>
  <c r="AG89" i="8"/>
  <c r="AK89" i="8"/>
  <c r="AO89" i="8"/>
  <c r="AS89" i="8"/>
  <c r="AW89" i="8"/>
  <c r="BA89" i="8"/>
  <c r="BE89" i="8"/>
  <c r="BI89" i="8"/>
  <c r="BM89" i="8"/>
  <c r="BQ89" i="8"/>
  <c r="BU89" i="8"/>
  <c r="BY89" i="8"/>
  <c r="F90" i="8"/>
  <c r="J90" i="8"/>
  <c r="N90" i="8"/>
  <c r="R90" i="8"/>
  <c r="V90" i="8"/>
  <c r="Z90" i="8"/>
  <c r="AD90" i="8"/>
  <c r="AH90" i="8"/>
  <c r="AL90" i="8"/>
  <c r="AP90" i="8"/>
  <c r="AT90" i="8"/>
  <c r="AX90" i="8"/>
  <c r="BB90" i="8"/>
  <c r="BF90" i="8"/>
  <c r="BJ90" i="8"/>
  <c r="BN90" i="8"/>
  <c r="BR90" i="8"/>
  <c r="BV90" i="8"/>
  <c r="C91" i="8"/>
  <c r="G91" i="8"/>
  <c r="K91" i="8"/>
  <c r="O91" i="8"/>
  <c r="S91" i="8"/>
  <c r="W91" i="8"/>
  <c r="AA91" i="8"/>
  <c r="AE91" i="8"/>
  <c r="AI91" i="8"/>
  <c r="AM91" i="8"/>
  <c r="AQ91" i="8"/>
  <c r="AU91" i="8"/>
  <c r="AY91" i="8"/>
  <c r="BC91" i="8"/>
  <c r="BG91" i="8"/>
  <c r="BK91" i="8"/>
  <c r="BO91" i="8"/>
  <c r="BS91" i="8"/>
  <c r="BW91" i="8"/>
  <c r="D92" i="8"/>
  <c r="H92" i="8"/>
  <c r="L92" i="8"/>
  <c r="P92" i="8"/>
  <c r="T92" i="8"/>
  <c r="X92" i="8"/>
  <c r="AB92" i="8"/>
  <c r="AF92" i="8"/>
  <c r="AJ92" i="8"/>
  <c r="AN92" i="8"/>
  <c r="AR92" i="8"/>
  <c r="AV92" i="8"/>
  <c r="AZ92" i="8"/>
  <c r="BD92" i="8"/>
  <c r="BH92" i="8"/>
  <c r="BL92" i="8"/>
  <c r="BP92" i="8"/>
  <c r="BT92" i="8"/>
  <c r="BT92" i="18" s="1"/>
  <c r="BX92" i="8"/>
  <c r="E93" i="8"/>
  <c r="I93" i="8"/>
  <c r="M93" i="8"/>
  <c r="Q93" i="8"/>
  <c r="U93" i="8"/>
  <c r="Y93" i="8"/>
  <c r="AC93" i="8"/>
  <c r="AG93" i="8"/>
  <c r="AK93" i="8"/>
  <c r="AO93" i="8"/>
  <c r="AS93" i="8"/>
  <c r="AW93" i="8"/>
  <c r="BA93" i="8"/>
  <c r="BE93" i="8"/>
  <c r="BI93" i="8"/>
  <c r="BM93" i="8"/>
  <c r="BQ93" i="8"/>
  <c r="BU93" i="8"/>
  <c r="BY93" i="8"/>
  <c r="F94" i="8"/>
  <c r="J94" i="8"/>
  <c r="N94" i="8"/>
  <c r="R94" i="8"/>
  <c r="V94" i="8"/>
  <c r="Z94" i="8"/>
  <c r="AD94" i="8"/>
  <c r="AH94" i="8"/>
  <c r="AL94" i="8"/>
  <c r="AP94" i="8"/>
  <c r="AT94" i="8"/>
  <c r="AX94" i="8"/>
  <c r="BB94" i="8"/>
  <c r="BF94" i="8"/>
  <c r="BJ94" i="8"/>
  <c r="BN94" i="8"/>
  <c r="BR94" i="8"/>
  <c r="BV94" i="8"/>
  <c r="D3" i="21"/>
  <c r="D3" i="20"/>
  <c r="D3" i="19"/>
  <c r="D3" i="12"/>
  <c r="H3" i="21"/>
  <c r="H3" i="20"/>
  <c r="H3" i="19"/>
  <c r="H3" i="12"/>
  <c r="L3" i="21"/>
  <c r="L3" i="20"/>
  <c r="L3" i="19"/>
  <c r="L3" i="12"/>
  <c r="P3" i="21"/>
  <c r="P3" i="20"/>
  <c r="P3" i="19"/>
  <c r="P3" i="12"/>
  <c r="T3" i="21"/>
  <c r="T3" i="20"/>
  <c r="T3" i="19"/>
  <c r="T3" i="12"/>
  <c r="X3" i="21"/>
  <c r="X3" i="20"/>
  <c r="X3" i="19"/>
  <c r="X3" i="12"/>
  <c r="AB3" i="21"/>
  <c r="AB3" i="20"/>
  <c r="AB3" i="19"/>
  <c r="AB3" i="12"/>
  <c r="AF3" i="21"/>
  <c r="AF3" i="20"/>
  <c r="AF3" i="19"/>
  <c r="AF3" i="12"/>
  <c r="AJ3" i="21"/>
  <c r="AJ3" i="20"/>
  <c r="AJ3" i="19"/>
  <c r="AJ3" i="12"/>
  <c r="AN3" i="21"/>
  <c r="AN3" i="20"/>
  <c r="AN3" i="19"/>
  <c r="AN3" i="12"/>
  <c r="AR3" i="21"/>
  <c r="AR3" i="20"/>
  <c r="AR3" i="19"/>
  <c r="AR3" i="12"/>
  <c r="AV3" i="21"/>
  <c r="AV3" i="20"/>
  <c r="AV3" i="19"/>
  <c r="AV3" i="12"/>
  <c r="AZ3" i="21"/>
  <c r="AZ3" i="20"/>
  <c r="AZ3" i="19"/>
  <c r="AZ3" i="12"/>
  <c r="BD3" i="21"/>
  <c r="BD3" i="20"/>
  <c r="BD3" i="19"/>
  <c r="BD3" i="12"/>
  <c r="BH3" i="21"/>
  <c r="BH3" i="20"/>
  <c r="BH3" i="19"/>
  <c r="BH3" i="12"/>
  <c r="BL3" i="21"/>
  <c r="BL3" i="20"/>
  <c r="BL3" i="19"/>
  <c r="BL3" i="12"/>
  <c r="BP3" i="21"/>
  <c r="BP3" i="20"/>
  <c r="BP3" i="19"/>
  <c r="BP3" i="12"/>
  <c r="BU3" i="21"/>
  <c r="BU3" i="20"/>
  <c r="BU3" i="19"/>
  <c r="BU3" i="12"/>
  <c r="BY3" i="21"/>
  <c r="BY3" i="20"/>
  <c r="BY3" i="19"/>
  <c r="BY3" i="12"/>
  <c r="F4" i="21"/>
  <c r="F4" i="20"/>
  <c r="F4" i="19"/>
  <c r="F4" i="12"/>
  <c r="J4" i="21"/>
  <c r="J4" i="20"/>
  <c r="J4" i="19"/>
  <c r="J4" i="12"/>
  <c r="N4" i="21"/>
  <c r="N4" i="20"/>
  <c r="N4" i="19"/>
  <c r="N4" i="12"/>
  <c r="R4" i="21"/>
  <c r="R4" i="20"/>
  <c r="R4" i="19"/>
  <c r="R4" i="12"/>
  <c r="V4" i="21"/>
  <c r="V4" i="20"/>
  <c r="V4" i="19"/>
  <c r="V4" i="12"/>
  <c r="Z4" i="21"/>
  <c r="Z4" i="20"/>
  <c r="Z4" i="19"/>
  <c r="Z4" i="12"/>
  <c r="AD4" i="21"/>
  <c r="AD4" i="20"/>
  <c r="AD4" i="19"/>
  <c r="AD4" i="12"/>
  <c r="AH4" i="21"/>
  <c r="AH4" i="20"/>
  <c r="AH4" i="19"/>
  <c r="AH4" i="12"/>
  <c r="AL4" i="21"/>
  <c r="AL4" i="20"/>
  <c r="AL4" i="19"/>
  <c r="AL4" i="12"/>
  <c r="AP4" i="21"/>
  <c r="AP4" i="20"/>
  <c r="AP4" i="19"/>
  <c r="AP4" i="12"/>
  <c r="AT4" i="21"/>
  <c r="AT4" i="20"/>
  <c r="AT4" i="19"/>
  <c r="AT4" i="12"/>
  <c r="AX4" i="21"/>
  <c r="AX4" i="20"/>
  <c r="AX4" i="19"/>
  <c r="AX4" i="12"/>
  <c r="BB4" i="21"/>
  <c r="BB4" i="20"/>
  <c r="BB4" i="19"/>
  <c r="BB4" i="12"/>
  <c r="BF4" i="21"/>
  <c r="BF4" i="20"/>
  <c r="BF4" i="19"/>
  <c r="BF4" i="12"/>
  <c r="BJ4" i="21"/>
  <c r="BJ4" i="20"/>
  <c r="BJ4" i="19"/>
  <c r="BJ4" i="12"/>
  <c r="BN4" i="21"/>
  <c r="BN4" i="20"/>
  <c r="BN4" i="19"/>
  <c r="BN4" i="12"/>
  <c r="BR4" i="21"/>
  <c r="BR4" i="20"/>
  <c r="BR4" i="19"/>
  <c r="BR4" i="12"/>
  <c r="BW4" i="21"/>
  <c r="BW4" i="20"/>
  <c r="BW4" i="19"/>
  <c r="BW4" i="12"/>
  <c r="D5" i="21"/>
  <c r="D5" i="20"/>
  <c r="D5" i="19"/>
  <c r="D5" i="12"/>
  <c r="H5" i="21"/>
  <c r="H5" i="20"/>
  <c r="H5" i="19"/>
  <c r="H5" i="12"/>
  <c r="L5" i="21"/>
  <c r="L5" i="20"/>
  <c r="L5" i="19"/>
  <c r="L5" i="12"/>
  <c r="P5" i="21"/>
  <c r="P5" i="20"/>
  <c r="P5" i="19"/>
  <c r="P5" i="12"/>
  <c r="T5" i="21"/>
  <c r="T5" i="20"/>
  <c r="T5" i="19"/>
  <c r="T5" i="12"/>
  <c r="X5" i="21"/>
  <c r="X5" i="20"/>
  <c r="X5" i="19"/>
  <c r="X5" i="12"/>
  <c r="AB5" i="21"/>
  <c r="AB5" i="20"/>
  <c r="AB5" i="19"/>
  <c r="AB5" i="12"/>
  <c r="AF5" i="21"/>
  <c r="AF5" i="20"/>
  <c r="AF5" i="19"/>
  <c r="AF5" i="12"/>
  <c r="AJ5" i="21"/>
  <c r="AJ5" i="20"/>
  <c r="AJ5" i="19"/>
  <c r="AJ5" i="12"/>
  <c r="AN5" i="21"/>
  <c r="AN5" i="20"/>
  <c r="AN5" i="19"/>
  <c r="AN5" i="12"/>
  <c r="AR5" i="21"/>
  <c r="AR5" i="20"/>
  <c r="AR5" i="19"/>
  <c r="AR5" i="12"/>
  <c r="AV5" i="21"/>
  <c r="AV5" i="20"/>
  <c r="AV5" i="19"/>
  <c r="AV5" i="12"/>
  <c r="AZ5" i="21"/>
  <c r="AZ5" i="20"/>
  <c r="AZ5" i="19"/>
  <c r="AZ5" i="12"/>
  <c r="BD5" i="21"/>
  <c r="BD5" i="20"/>
  <c r="BD5" i="19"/>
  <c r="BD5" i="12"/>
  <c r="BH5" i="21"/>
  <c r="BH5" i="20"/>
  <c r="BH5" i="19"/>
  <c r="BH5" i="12"/>
  <c r="BL5" i="21"/>
  <c r="BL5" i="20"/>
  <c r="BL5" i="19"/>
  <c r="BL5" i="12"/>
  <c r="BP5" i="21"/>
  <c r="BP5" i="20"/>
  <c r="BP5" i="19"/>
  <c r="BP5" i="12"/>
  <c r="BU5" i="21"/>
  <c r="BU5" i="20"/>
  <c r="BU5" i="19"/>
  <c r="BU5" i="12"/>
  <c r="BY5" i="21"/>
  <c r="BY5" i="20"/>
  <c r="BY5" i="19"/>
  <c r="BY5" i="12"/>
  <c r="F6" i="21"/>
  <c r="F6" i="20"/>
  <c r="F6" i="19"/>
  <c r="F6" i="12"/>
  <c r="J6" i="21"/>
  <c r="J6" i="20"/>
  <c r="J6" i="19"/>
  <c r="J6" i="12"/>
  <c r="N6" i="21"/>
  <c r="N6" i="20"/>
  <c r="N6" i="19"/>
  <c r="N6" i="12"/>
  <c r="R6" i="21"/>
  <c r="R6" i="20"/>
  <c r="R6" i="19"/>
  <c r="R6" i="12"/>
  <c r="V6" i="21"/>
  <c r="V6" i="20"/>
  <c r="V6" i="19"/>
  <c r="V6" i="12"/>
  <c r="Z6" i="21"/>
  <c r="Z6" i="20"/>
  <c r="Z6" i="19"/>
  <c r="Z6" i="12"/>
  <c r="AD6" i="21"/>
  <c r="AD6" i="20"/>
  <c r="AD6" i="19"/>
  <c r="AD6" i="12"/>
  <c r="AH6" i="21"/>
  <c r="AH6" i="20"/>
  <c r="AH6" i="19"/>
  <c r="AH6" i="12"/>
  <c r="AL6" i="21"/>
  <c r="AL6" i="20"/>
  <c r="AL6" i="19"/>
  <c r="AL6" i="12"/>
  <c r="AP6" i="21"/>
  <c r="AP6" i="20"/>
  <c r="AP6" i="19"/>
  <c r="AP6" i="12"/>
  <c r="AT6" i="21"/>
  <c r="AT6" i="20"/>
  <c r="AT6" i="19"/>
  <c r="AT6" i="12"/>
  <c r="AX6" i="21"/>
  <c r="AX6" i="20"/>
  <c r="AX6" i="19"/>
  <c r="AX6" i="12"/>
  <c r="BB6" i="21"/>
  <c r="BB6" i="20"/>
  <c r="BB6" i="19"/>
  <c r="BB6" i="12"/>
  <c r="BF6" i="21"/>
  <c r="BF6" i="20"/>
  <c r="BF6" i="19"/>
  <c r="BF6" i="12"/>
  <c r="BJ6" i="21"/>
  <c r="BJ6" i="20"/>
  <c r="BJ6" i="19"/>
  <c r="BJ6" i="12"/>
  <c r="BN6" i="21"/>
  <c r="BN6" i="20"/>
  <c r="BN6" i="19"/>
  <c r="BN6" i="12"/>
  <c r="BR6" i="21"/>
  <c r="BR6" i="20"/>
  <c r="BR6" i="19"/>
  <c r="BR6" i="12"/>
  <c r="BW6" i="21"/>
  <c r="BW6" i="20"/>
  <c r="BW6" i="19"/>
  <c r="BW6" i="12"/>
  <c r="D7" i="21"/>
  <c r="D7" i="20"/>
  <c r="D7" i="19"/>
  <c r="D7" i="12"/>
  <c r="H7" i="21"/>
  <c r="H7" i="20"/>
  <c r="H7" i="19"/>
  <c r="H7" i="12"/>
  <c r="L7" i="21"/>
  <c r="L7" i="20"/>
  <c r="L7" i="19"/>
  <c r="L7" i="12"/>
  <c r="P7" i="21"/>
  <c r="P7" i="20"/>
  <c r="P7" i="19"/>
  <c r="P7" i="12"/>
  <c r="T7" i="21"/>
  <c r="T7" i="20"/>
  <c r="T7" i="19"/>
  <c r="T7" i="12"/>
  <c r="X7" i="21"/>
  <c r="X7" i="20"/>
  <c r="X7" i="19"/>
  <c r="X7" i="12"/>
  <c r="AB7" i="21"/>
  <c r="AB7" i="20"/>
  <c r="AB7" i="19"/>
  <c r="AB7" i="12"/>
  <c r="AF7" i="21"/>
  <c r="AF7" i="20"/>
  <c r="AF7" i="19"/>
  <c r="AF7" i="12"/>
  <c r="AJ7" i="21"/>
  <c r="AJ7" i="20"/>
  <c r="AJ7" i="19"/>
  <c r="AJ7" i="12"/>
  <c r="AN7" i="21"/>
  <c r="AN7" i="20"/>
  <c r="AN7" i="19"/>
  <c r="AN7" i="12"/>
  <c r="AR7" i="21"/>
  <c r="AR7" i="20"/>
  <c r="AR7" i="19"/>
  <c r="AR7" i="12"/>
  <c r="AV7" i="21"/>
  <c r="AV7" i="20"/>
  <c r="AV7" i="19"/>
  <c r="AV7" i="12"/>
  <c r="AZ7" i="21"/>
  <c r="AZ7" i="20"/>
  <c r="AZ7" i="19"/>
  <c r="AZ7" i="12"/>
  <c r="BD7" i="21"/>
  <c r="BD7" i="20"/>
  <c r="BD7" i="19"/>
  <c r="BD7" i="12"/>
  <c r="BH7" i="21"/>
  <c r="BH7" i="20"/>
  <c r="BH7" i="19"/>
  <c r="BH7" i="12"/>
  <c r="BL7" i="21"/>
  <c r="BL7" i="20"/>
  <c r="BL7" i="19"/>
  <c r="BL7" i="12"/>
  <c r="BP7" i="21"/>
  <c r="BP7" i="20"/>
  <c r="BP7" i="19"/>
  <c r="BP7" i="12"/>
  <c r="BU7" i="21"/>
  <c r="BU7" i="20"/>
  <c r="BU7" i="19"/>
  <c r="BU7" i="12"/>
  <c r="BY7" i="21"/>
  <c r="BY7" i="20"/>
  <c r="BY7" i="19"/>
  <c r="BY7" i="12"/>
  <c r="F8" i="21"/>
  <c r="F8" i="20"/>
  <c r="F8" i="19"/>
  <c r="F8" i="12"/>
  <c r="J8" i="21"/>
  <c r="J8" i="20"/>
  <c r="J8" i="19"/>
  <c r="J8" i="12"/>
  <c r="N8" i="21"/>
  <c r="N8" i="20"/>
  <c r="N8" i="19"/>
  <c r="N8" i="12"/>
  <c r="R8" i="21"/>
  <c r="R8" i="20"/>
  <c r="R8" i="19"/>
  <c r="R8" i="12"/>
  <c r="V8" i="21"/>
  <c r="V8" i="20"/>
  <c r="V8" i="19"/>
  <c r="V8" i="12"/>
  <c r="Z8" i="21"/>
  <c r="Z8" i="20"/>
  <c r="Z8" i="19"/>
  <c r="Z8" i="12"/>
  <c r="AD8" i="21"/>
  <c r="AD8" i="20"/>
  <c r="AD8" i="19"/>
  <c r="AD8" i="12"/>
  <c r="AH8" i="21"/>
  <c r="AH8" i="20"/>
  <c r="AH8" i="19"/>
  <c r="AH8" i="12"/>
  <c r="AL8" i="21"/>
  <c r="AL8" i="20"/>
  <c r="AL8" i="19"/>
  <c r="AL8" i="12"/>
  <c r="AP8" i="21"/>
  <c r="AP8" i="20"/>
  <c r="AP8" i="19"/>
  <c r="AP8" i="12"/>
  <c r="AT8" i="21"/>
  <c r="AT8" i="20"/>
  <c r="AT8" i="19"/>
  <c r="AT8" i="12"/>
  <c r="AX8" i="21"/>
  <c r="AX8" i="20"/>
  <c r="AX8" i="19"/>
  <c r="AX8" i="12"/>
  <c r="BB8" i="21"/>
  <c r="BB8" i="20"/>
  <c r="BB8" i="19"/>
  <c r="BB8" i="12"/>
  <c r="BF8" i="21"/>
  <c r="BF8" i="20"/>
  <c r="BF8" i="19"/>
  <c r="BF8" i="12"/>
  <c r="BJ8" i="21"/>
  <c r="BJ8" i="20"/>
  <c r="BJ8" i="19"/>
  <c r="BJ8" i="12"/>
  <c r="BN8" i="21"/>
  <c r="BN8" i="20"/>
  <c r="BN8" i="19"/>
  <c r="BN8" i="12"/>
  <c r="BR8" i="21"/>
  <c r="BR8" i="20"/>
  <c r="BR8" i="19"/>
  <c r="BR8" i="12"/>
  <c r="BW8" i="21"/>
  <c r="BW8" i="20"/>
  <c r="BW8" i="19"/>
  <c r="BW8" i="12"/>
  <c r="D9" i="21"/>
  <c r="D9" i="20"/>
  <c r="D9" i="19"/>
  <c r="D9" i="12"/>
  <c r="H9" i="21"/>
  <c r="H9" i="20"/>
  <c r="H9" i="19"/>
  <c r="H9" i="12"/>
  <c r="L9" i="21"/>
  <c r="L9" i="20"/>
  <c r="L9" i="19"/>
  <c r="L9" i="12"/>
  <c r="P9" i="21"/>
  <c r="P9" i="20"/>
  <c r="P9" i="19"/>
  <c r="P9" i="12"/>
  <c r="T9" i="21"/>
  <c r="T9" i="20"/>
  <c r="T9" i="19"/>
  <c r="T9" i="12"/>
  <c r="X9" i="21"/>
  <c r="X9" i="20"/>
  <c r="X9" i="19"/>
  <c r="X9" i="12"/>
  <c r="AB9" i="21"/>
  <c r="AB9" i="20"/>
  <c r="AB9" i="19"/>
  <c r="AB9" i="12"/>
  <c r="AF9" i="21"/>
  <c r="AF9" i="20"/>
  <c r="AF9" i="19"/>
  <c r="AF9" i="12"/>
  <c r="AJ9" i="21"/>
  <c r="AJ9" i="20"/>
  <c r="AJ9" i="19"/>
  <c r="AJ9" i="12"/>
  <c r="AN9" i="21"/>
  <c r="AN9" i="20"/>
  <c r="AN9" i="19"/>
  <c r="AN9" i="12"/>
  <c r="AR9" i="21"/>
  <c r="AR9" i="20"/>
  <c r="AR9" i="19"/>
  <c r="AR9" i="12"/>
  <c r="AV9" i="21"/>
  <c r="AV9" i="20"/>
  <c r="AV9" i="19"/>
  <c r="AV9" i="12"/>
  <c r="AZ9" i="21"/>
  <c r="AZ9" i="20"/>
  <c r="AZ9" i="19"/>
  <c r="AZ9" i="12"/>
  <c r="BD9" i="21"/>
  <c r="BD9" i="20"/>
  <c r="BD9" i="19"/>
  <c r="BD9" i="12"/>
  <c r="BH9" i="21"/>
  <c r="BH9" i="20"/>
  <c r="BH9" i="19"/>
  <c r="BH9" i="12"/>
  <c r="BL9" i="21"/>
  <c r="BL9" i="20"/>
  <c r="BL9" i="19"/>
  <c r="BL9" i="12"/>
  <c r="BP9" i="21"/>
  <c r="BP9" i="20"/>
  <c r="BP9" i="19"/>
  <c r="BP9" i="12"/>
  <c r="BU9" i="21"/>
  <c r="BU9" i="20"/>
  <c r="BU9" i="19"/>
  <c r="BU9" i="12"/>
  <c r="BY9" i="21"/>
  <c r="BY9" i="20"/>
  <c r="BY9" i="19"/>
  <c r="BY9" i="12"/>
  <c r="F10" i="21"/>
  <c r="F10" i="20"/>
  <c r="F10" i="19"/>
  <c r="F10" i="12"/>
  <c r="J10" i="21"/>
  <c r="J10" i="20"/>
  <c r="J10" i="19"/>
  <c r="J10" i="12"/>
  <c r="N10" i="21"/>
  <c r="N10" i="20"/>
  <c r="N10" i="19"/>
  <c r="N10" i="12"/>
  <c r="R10" i="21"/>
  <c r="R10" i="20"/>
  <c r="R10" i="19"/>
  <c r="R10" i="12"/>
  <c r="V10" i="21"/>
  <c r="V10" i="20"/>
  <c r="V10" i="19"/>
  <c r="V10" i="12"/>
  <c r="Z10" i="21"/>
  <c r="Z10" i="20"/>
  <c r="Z10" i="19"/>
  <c r="Z10" i="12"/>
  <c r="AD10" i="21"/>
  <c r="AD10" i="20"/>
  <c r="AD10" i="19"/>
  <c r="AD10" i="12"/>
  <c r="AH10" i="21"/>
  <c r="AH10" i="20"/>
  <c r="AH10" i="19"/>
  <c r="AH10" i="12"/>
  <c r="AL10" i="21"/>
  <c r="AL10" i="20"/>
  <c r="AL10" i="19"/>
  <c r="AL10" i="12"/>
  <c r="AP10" i="21"/>
  <c r="AP10" i="20"/>
  <c r="AP10" i="19"/>
  <c r="AP10" i="12"/>
  <c r="AT10" i="21"/>
  <c r="AT10" i="20"/>
  <c r="AT10" i="19"/>
  <c r="AT10" i="12"/>
  <c r="AX10" i="21"/>
  <c r="AX10" i="20"/>
  <c r="AX10" i="19"/>
  <c r="AX10" i="12"/>
  <c r="BB10" i="21"/>
  <c r="BB10" i="20"/>
  <c r="BB10" i="19"/>
  <c r="BB10" i="12"/>
  <c r="BF10" i="21"/>
  <c r="BF10" i="20"/>
  <c r="BF10" i="19"/>
  <c r="BF10" i="12"/>
  <c r="BJ10" i="21"/>
  <c r="BJ10" i="20"/>
  <c r="BJ10" i="19"/>
  <c r="BJ10" i="12"/>
  <c r="BN10" i="21"/>
  <c r="BN10" i="20"/>
  <c r="BN10" i="19"/>
  <c r="BN10" i="12"/>
  <c r="BR10" i="21"/>
  <c r="BR10" i="20"/>
  <c r="BR10" i="19"/>
  <c r="BR10" i="12"/>
  <c r="BW10" i="21"/>
  <c r="BW10" i="20"/>
  <c r="BW10" i="19"/>
  <c r="BW10" i="12"/>
  <c r="D11" i="21"/>
  <c r="D11" i="20"/>
  <c r="D11" i="19"/>
  <c r="D11" i="12"/>
  <c r="H11" i="21"/>
  <c r="H11" i="20"/>
  <c r="H11" i="19"/>
  <c r="H11" i="12"/>
  <c r="L11" i="21"/>
  <c r="L11" i="20"/>
  <c r="L11" i="19"/>
  <c r="L11" i="12"/>
  <c r="P11" i="21"/>
  <c r="P11" i="20"/>
  <c r="P11" i="19"/>
  <c r="P11" i="12"/>
  <c r="T11" i="21"/>
  <c r="T11" i="20"/>
  <c r="T11" i="19"/>
  <c r="T11" i="12"/>
  <c r="X11" i="21"/>
  <c r="X11" i="20"/>
  <c r="X11" i="19"/>
  <c r="X11" i="12"/>
  <c r="AB11" i="21"/>
  <c r="AB11" i="20"/>
  <c r="AB11" i="19"/>
  <c r="AB11" i="12"/>
  <c r="AF11" i="21"/>
  <c r="AF11" i="20"/>
  <c r="AF11" i="19"/>
  <c r="AF11" i="12"/>
  <c r="AJ11" i="21"/>
  <c r="AJ11" i="20"/>
  <c r="AJ11" i="19"/>
  <c r="AJ11" i="12"/>
  <c r="AN11" i="21"/>
  <c r="AN11" i="20"/>
  <c r="AN11" i="19"/>
  <c r="AN11" i="12"/>
  <c r="AR11" i="21"/>
  <c r="AR11" i="20"/>
  <c r="AR11" i="19"/>
  <c r="AR11" i="12"/>
  <c r="AV11" i="21"/>
  <c r="AV11" i="20"/>
  <c r="AV11" i="19"/>
  <c r="AV11" i="12"/>
  <c r="AZ11" i="21"/>
  <c r="AZ11" i="20"/>
  <c r="AZ11" i="19"/>
  <c r="AZ11" i="12"/>
  <c r="BD11" i="21"/>
  <c r="BD11" i="20"/>
  <c r="BD11" i="19"/>
  <c r="BD11" i="12"/>
  <c r="BH11" i="21"/>
  <c r="BH11" i="20"/>
  <c r="BH11" i="19"/>
  <c r="BH11" i="12"/>
  <c r="BL11" i="21"/>
  <c r="BL11" i="20"/>
  <c r="BL11" i="19"/>
  <c r="BL11" i="12"/>
  <c r="BP11" i="21"/>
  <c r="BP11" i="20"/>
  <c r="BP11" i="19"/>
  <c r="BP11" i="12"/>
  <c r="BU11" i="21"/>
  <c r="BU11" i="20"/>
  <c r="BU11" i="19"/>
  <c r="BU11" i="12"/>
  <c r="BY11" i="21"/>
  <c r="BY11" i="20"/>
  <c r="BY11" i="19"/>
  <c r="BY11" i="12"/>
  <c r="F12" i="21"/>
  <c r="F12" i="20"/>
  <c r="F12" i="19"/>
  <c r="F12" i="12"/>
  <c r="J12" i="21"/>
  <c r="J12" i="20"/>
  <c r="J12" i="19"/>
  <c r="J12" i="12"/>
  <c r="N12" i="21"/>
  <c r="N12" i="20"/>
  <c r="N12" i="19"/>
  <c r="N12" i="12"/>
  <c r="R12" i="21"/>
  <c r="R12" i="20"/>
  <c r="R12" i="19"/>
  <c r="R12" i="12"/>
  <c r="V12" i="21"/>
  <c r="V12" i="20"/>
  <c r="V12" i="19"/>
  <c r="V12" i="12"/>
  <c r="Z12" i="21"/>
  <c r="Z12" i="20"/>
  <c r="Z12" i="19"/>
  <c r="Z12" i="12"/>
  <c r="AD12" i="21"/>
  <c r="AD12" i="20"/>
  <c r="AD12" i="19"/>
  <c r="AD12" i="12"/>
  <c r="AH12" i="21"/>
  <c r="AH12" i="20"/>
  <c r="AH12" i="19"/>
  <c r="AH12" i="12"/>
  <c r="AL12" i="21"/>
  <c r="AL12" i="20"/>
  <c r="AL12" i="19"/>
  <c r="AL12" i="12"/>
  <c r="AP12" i="21"/>
  <c r="AP12" i="20"/>
  <c r="AP12" i="19"/>
  <c r="AP12" i="12"/>
  <c r="AT12" i="21"/>
  <c r="AT12" i="20"/>
  <c r="AT12" i="19"/>
  <c r="AT12" i="12"/>
  <c r="AX12" i="21"/>
  <c r="AX12" i="20"/>
  <c r="AX12" i="19"/>
  <c r="AX12" i="12"/>
  <c r="BB12" i="21"/>
  <c r="BB12" i="20"/>
  <c r="BB12" i="19"/>
  <c r="BB12" i="12"/>
  <c r="BF12" i="21"/>
  <c r="BF12" i="20"/>
  <c r="BF12" i="19"/>
  <c r="BF12" i="12"/>
  <c r="BJ12" i="21"/>
  <c r="BJ12" i="20"/>
  <c r="BJ12" i="19"/>
  <c r="BJ12" i="12"/>
  <c r="BN12" i="21"/>
  <c r="BN12" i="20"/>
  <c r="BN12" i="19"/>
  <c r="BN12" i="12"/>
  <c r="BR12" i="21"/>
  <c r="BR12" i="20"/>
  <c r="BR12" i="19"/>
  <c r="BR12" i="12"/>
  <c r="BW12" i="21"/>
  <c r="BW12" i="20"/>
  <c r="BW12" i="19"/>
  <c r="BW12" i="12"/>
  <c r="D13" i="21"/>
  <c r="D13" i="20"/>
  <c r="D13" i="19"/>
  <c r="D13" i="12"/>
  <c r="H13" i="21"/>
  <c r="H13" i="20"/>
  <c r="H13" i="19"/>
  <c r="H13" i="12"/>
  <c r="L13" i="21"/>
  <c r="L13" i="20"/>
  <c r="L13" i="19"/>
  <c r="L13" i="12"/>
  <c r="P13" i="21"/>
  <c r="P13" i="20"/>
  <c r="P13" i="19"/>
  <c r="P13" i="12"/>
  <c r="T13" i="21"/>
  <c r="T13" i="20"/>
  <c r="T13" i="19"/>
  <c r="T13" i="12"/>
  <c r="X13" i="21"/>
  <c r="X13" i="20"/>
  <c r="X13" i="19"/>
  <c r="X13" i="12"/>
  <c r="AB13" i="21"/>
  <c r="AB13" i="20"/>
  <c r="AB13" i="19"/>
  <c r="AB13" i="12"/>
  <c r="AF13" i="21"/>
  <c r="AF13" i="20"/>
  <c r="AF13" i="19"/>
  <c r="AF13" i="12"/>
  <c r="AJ13" i="21"/>
  <c r="AJ13" i="20"/>
  <c r="AJ13" i="19"/>
  <c r="AJ13" i="12"/>
  <c r="AN13" i="21"/>
  <c r="AN13" i="20"/>
  <c r="AN13" i="19"/>
  <c r="AN13" i="12"/>
  <c r="AR13" i="21"/>
  <c r="AR13" i="20"/>
  <c r="AR13" i="19"/>
  <c r="AR13" i="12"/>
  <c r="AV13" i="21"/>
  <c r="AV13" i="20"/>
  <c r="AV13" i="19"/>
  <c r="AV13" i="12"/>
  <c r="AZ13" i="21"/>
  <c r="AZ13" i="20"/>
  <c r="AZ13" i="19"/>
  <c r="AZ13" i="12"/>
  <c r="BD13" i="21"/>
  <c r="BD13" i="20"/>
  <c r="BD13" i="19"/>
  <c r="BD13" i="12"/>
  <c r="BH13" i="21"/>
  <c r="BH13" i="20"/>
  <c r="BH13" i="19"/>
  <c r="BH13" i="12"/>
  <c r="BL13" i="21"/>
  <c r="BL13" i="20"/>
  <c r="BL13" i="19"/>
  <c r="BL13" i="12"/>
  <c r="BP13" i="21"/>
  <c r="BP13" i="20"/>
  <c r="BP13" i="19"/>
  <c r="BP13" i="12"/>
  <c r="BU13" i="21"/>
  <c r="BU13" i="20"/>
  <c r="BU13" i="19"/>
  <c r="BU13" i="12"/>
  <c r="BY13" i="21"/>
  <c r="BY13" i="20"/>
  <c r="BY13" i="19"/>
  <c r="BY13" i="12"/>
  <c r="F14" i="21"/>
  <c r="F14" i="20"/>
  <c r="F14" i="19"/>
  <c r="F14" i="12"/>
  <c r="J14" i="21"/>
  <c r="J14" i="20"/>
  <c r="J14" i="19"/>
  <c r="J14" i="12"/>
  <c r="N14" i="21"/>
  <c r="N14" i="20"/>
  <c r="N14" i="19"/>
  <c r="N14" i="12"/>
  <c r="R14" i="21"/>
  <c r="R14" i="20"/>
  <c r="R14" i="19"/>
  <c r="R14" i="12"/>
  <c r="V14" i="21"/>
  <c r="V14" i="20"/>
  <c r="V14" i="19"/>
  <c r="V14" i="12"/>
  <c r="Z14" i="21"/>
  <c r="Z14" i="20"/>
  <c r="Z14" i="19"/>
  <c r="Z14" i="12"/>
  <c r="AD14" i="21"/>
  <c r="AD14" i="20"/>
  <c r="AD14" i="19"/>
  <c r="AD14" i="12"/>
  <c r="AH14" i="21"/>
  <c r="AH14" i="20"/>
  <c r="AH14" i="19"/>
  <c r="AH14" i="12"/>
  <c r="AL14" i="21"/>
  <c r="AL14" i="20"/>
  <c r="AL14" i="19"/>
  <c r="AL14" i="12"/>
  <c r="AP14" i="21"/>
  <c r="AP14" i="20"/>
  <c r="AP14" i="19"/>
  <c r="AP14" i="12"/>
  <c r="AT14" i="21"/>
  <c r="AT14" i="20"/>
  <c r="AT14" i="19"/>
  <c r="AT14" i="12"/>
  <c r="AX14" i="21"/>
  <c r="AX14" i="20"/>
  <c r="AX14" i="19"/>
  <c r="AX14" i="12"/>
  <c r="BB14" i="21"/>
  <c r="BB14" i="20"/>
  <c r="BB14" i="19"/>
  <c r="BB14" i="12"/>
  <c r="BF14" i="21"/>
  <c r="BF14" i="20"/>
  <c r="BF14" i="19"/>
  <c r="BF14" i="12"/>
  <c r="BJ14" i="21"/>
  <c r="BJ14" i="20"/>
  <c r="BJ14" i="19"/>
  <c r="BJ14" i="12"/>
  <c r="BN14" i="21"/>
  <c r="BN14" i="20"/>
  <c r="BN14" i="19"/>
  <c r="BN14" i="12"/>
  <c r="BR14" i="21"/>
  <c r="BR14" i="20"/>
  <c r="BR14" i="19"/>
  <c r="BR14" i="12"/>
  <c r="BW14" i="21"/>
  <c r="BW14" i="20"/>
  <c r="BW14" i="19"/>
  <c r="BW14" i="12"/>
  <c r="D15" i="21"/>
  <c r="D15" i="20"/>
  <c r="D15" i="19"/>
  <c r="D15" i="12"/>
  <c r="H15" i="21"/>
  <c r="H15" i="20"/>
  <c r="H15" i="19"/>
  <c r="H15" i="12"/>
  <c r="L15" i="21"/>
  <c r="L15" i="20"/>
  <c r="L15" i="19"/>
  <c r="L15" i="12"/>
  <c r="P15" i="21"/>
  <c r="P15" i="20"/>
  <c r="P15" i="19"/>
  <c r="P15" i="12"/>
  <c r="T15" i="21"/>
  <c r="T15" i="20"/>
  <c r="T15" i="19"/>
  <c r="T15" i="12"/>
  <c r="X15" i="21"/>
  <c r="X15" i="20"/>
  <c r="X15" i="19"/>
  <c r="X15" i="12"/>
  <c r="AB15" i="21"/>
  <c r="AB15" i="20"/>
  <c r="AB15" i="19"/>
  <c r="AB15" i="12"/>
  <c r="AF15" i="21"/>
  <c r="AF15" i="20"/>
  <c r="AF15" i="19"/>
  <c r="AF15" i="12"/>
  <c r="AJ15" i="21"/>
  <c r="AJ15" i="20"/>
  <c r="AJ15" i="19"/>
  <c r="AJ15" i="12"/>
  <c r="AN15" i="21"/>
  <c r="AN15" i="20"/>
  <c r="AN15" i="19"/>
  <c r="AN15" i="12"/>
  <c r="AR15" i="21"/>
  <c r="AR15" i="20"/>
  <c r="AR15" i="19"/>
  <c r="AR15" i="12"/>
  <c r="AV15" i="21"/>
  <c r="AV15" i="20"/>
  <c r="AV15" i="19"/>
  <c r="AV15" i="12"/>
  <c r="AZ15" i="21"/>
  <c r="AZ15" i="20"/>
  <c r="AZ15" i="19"/>
  <c r="AZ15" i="12"/>
  <c r="BD15" i="21"/>
  <c r="BD15" i="20"/>
  <c r="BD15" i="19"/>
  <c r="BD15" i="12"/>
  <c r="BH15" i="21"/>
  <c r="BH15" i="20"/>
  <c r="BH15" i="19"/>
  <c r="BH15" i="12"/>
  <c r="BL15" i="21"/>
  <c r="BL15" i="20"/>
  <c r="BL15" i="19"/>
  <c r="BL15" i="12"/>
  <c r="BP15" i="21"/>
  <c r="BP15" i="20"/>
  <c r="BP15" i="19"/>
  <c r="BP15" i="12"/>
  <c r="BU15" i="21"/>
  <c r="BU15" i="20"/>
  <c r="BU15" i="19"/>
  <c r="BU15" i="12"/>
  <c r="BY15" i="21"/>
  <c r="BY15" i="20"/>
  <c r="BY15" i="19"/>
  <c r="BY15" i="12"/>
  <c r="F16" i="21"/>
  <c r="F16" i="20"/>
  <c r="F16" i="19"/>
  <c r="F16" i="12"/>
  <c r="J16" i="21"/>
  <c r="J16" i="20"/>
  <c r="J16" i="19"/>
  <c r="J16" i="12"/>
  <c r="N16" i="21"/>
  <c r="N16" i="20"/>
  <c r="N16" i="19"/>
  <c r="N16" i="12"/>
  <c r="R16" i="21"/>
  <c r="R16" i="20"/>
  <c r="R16" i="19"/>
  <c r="R16" i="12"/>
  <c r="V16" i="21"/>
  <c r="V16" i="20"/>
  <c r="V16" i="19"/>
  <c r="V16" i="12"/>
  <c r="Z16" i="21"/>
  <c r="Z16" i="20"/>
  <c r="Z16" i="19"/>
  <c r="Z16" i="12"/>
  <c r="AD16" i="21"/>
  <c r="AD16" i="20"/>
  <c r="AD16" i="19"/>
  <c r="AD16" i="12"/>
  <c r="AH16" i="21"/>
  <c r="AH16" i="20"/>
  <c r="AH16" i="19"/>
  <c r="AH16" i="12"/>
  <c r="AL16" i="21"/>
  <c r="AL16" i="20"/>
  <c r="AL16" i="19"/>
  <c r="AL16" i="12"/>
  <c r="AP16" i="21"/>
  <c r="AP16" i="20"/>
  <c r="AP16" i="19"/>
  <c r="AP16" i="12"/>
  <c r="AT16" i="21"/>
  <c r="AT16" i="20"/>
  <c r="AT16" i="19"/>
  <c r="AT16" i="12"/>
  <c r="AX16" i="21"/>
  <c r="AX16" i="20"/>
  <c r="AX16" i="19"/>
  <c r="AX16" i="12"/>
  <c r="BB16" i="21"/>
  <c r="BB16" i="20"/>
  <c r="BB16" i="19"/>
  <c r="BB16" i="12"/>
  <c r="BF16" i="21"/>
  <c r="BF16" i="20"/>
  <c r="BF16" i="19"/>
  <c r="BF16" i="12"/>
  <c r="BJ16" i="21"/>
  <c r="BJ16" i="20"/>
  <c r="BJ16" i="19"/>
  <c r="BJ16" i="12"/>
  <c r="BN16" i="21"/>
  <c r="BN16" i="20"/>
  <c r="BN16" i="19"/>
  <c r="BN16" i="12"/>
  <c r="BR16" i="21"/>
  <c r="BR16" i="20"/>
  <c r="BR16" i="19"/>
  <c r="BR16" i="12"/>
  <c r="BW16" i="21"/>
  <c r="BW16" i="20"/>
  <c r="BW16" i="19"/>
  <c r="BW16" i="12"/>
  <c r="D17" i="21"/>
  <c r="D17" i="20"/>
  <c r="D17" i="19"/>
  <c r="D17" i="12"/>
  <c r="H17" i="21"/>
  <c r="H17" i="20"/>
  <c r="H17" i="19"/>
  <c r="H17" i="12"/>
  <c r="L17" i="21"/>
  <c r="L17" i="20"/>
  <c r="L17" i="19"/>
  <c r="L17" i="12"/>
  <c r="P17" i="21"/>
  <c r="P17" i="20"/>
  <c r="P17" i="19"/>
  <c r="P17" i="12"/>
  <c r="T17" i="21"/>
  <c r="T17" i="20"/>
  <c r="T17" i="19"/>
  <c r="T17" i="12"/>
  <c r="X17" i="21"/>
  <c r="X17" i="20"/>
  <c r="X17" i="19"/>
  <c r="X17" i="12"/>
  <c r="AB17" i="21"/>
  <c r="AB17" i="20"/>
  <c r="AB17" i="19"/>
  <c r="AB17" i="12"/>
  <c r="AF17" i="21"/>
  <c r="AF17" i="20"/>
  <c r="AF17" i="19"/>
  <c r="AF17" i="12"/>
  <c r="AJ17" i="21"/>
  <c r="AJ17" i="20"/>
  <c r="AJ17" i="19"/>
  <c r="AJ17" i="12"/>
  <c r="AN17" i="21"/>
  <c r="AN17" i="20"/>
  <c r="AN17" i="19"/>
  <c r="AN17" i="12"/>
  <c r="AR17" i="21"/>
  <c r="AR17" i="20"/>
  <c r="AR17" i="19"/>
  <c r="AR17" i="12"/>
  <c r="AV17" i="21"/>
  <c r="AV17" i="20"/>
  <c r="AV17" i="19"/>
  <c r="AV17" i="12"/>
  <c r="AZ17" i="21"/>
  <c r="AZ17" i="20"/>
  <c r="AZ17" i="19"/>
  <c r="AZ17" i="12"/>
  <c r="BD17" i="21"/>
  <c r="BD17" i="20"/>
  <c r="BD17" i="19"/>
  <c r="BD17" i="12"/>
  <c r="BH17" i="21"/>
  <c r="BH17" i="20"/>
  <c r="BH17" i="19"/>
  <c r="BH17" i="12"/>
  <c r="BL17" i="21"/>
  <c r="BL17" i="20"/>
  <c r="BL17" i="19"/>
  <c r="BL17" i="12"/>
  <c r="BP17" i="21"/>
  <c r="BP17" i="20"/>
  <c r="BP17" i="19"/>
  <c r="BP17" i="12"/>
  <c r="BU17" i="21"/>
  <c r="BU17" i="20"/>
  <c r="BU17" i="19"/>
  <c r="BU17" i="12"/>
  <c r="BY17" i="21"/>
  <c r="BY17" i="20"/>
  <c r="BY17" i="19"/>
  <c r="BY17" i="12"/>
  <c r="F18" i="21"/>
  <c r="F18" i="20"/>
  <c r="F18" i="19"/>
  <c r="F18" i="12"/>
  <c r="J18" i="21"/>
  <c r="J18" i="20"/>
  <c r="J18" i="19"/>
  <c r="J18" i="12"/>
  <c r="N18" i="21"/>
  <c r="N18" i="20"/>
  <c r="N18" i="19"/>
  <c r="N18" i="12"/>
  <c r="R18" i="21"/>
  <c r="R18" i="20"/>
  <c r="R18" i="19"/>
  <c r="R18" i="12"/>
  <c r="V18" i="21"/>
  <c r="V18" i="20"/>
  <c r="V18" i="19"/>
  <c r="V18" i="12"/>
  <c r="Z18" i="21"/>
  <c r="Z18" i="20"/>
  <c r="Z18" i="19"/>
  <c r="Z18" i="12"/>
  <c r="AD18" i="21"/>
  <c r="AD18" i="20"/>
  <c r="AD18" i="19"/>
  <c r="AD18" i="12"/>
  <c r="AH18" i="21"/>
  <c r="AH18" i="20"/>
  <c r="AH18" i="19"/>
  <c r="AH18" i="12"/>
  <c r="AL18" i="21"/>
  <c r="AL18" i="20"/>
  <c r="AL18" i="19"/>
  <c r="AL18" i="12"/>
  <c r="AP18" i="21"/>
  <c r="AP18" i="20"/>
  <c r="AP18" i="19"/>
  <c r="AP18" i="12"/>
  <c r="AT18" i="21"/>
  <c r="AT18" i="20"/>
  <c r="AT18" i="19"/>
  <c r="AT18" i="12"/>
  <c r="AX18" i="21"/>
  <c r="AX18" i="20"/>
  <c r="AX18" i="19"/>
  <c r="AX18" i="12"/>
  <c r="BB18" i="21"/>
  <c r="BB18" i="20"/>
  <c r="BB18" i="19"/>
  <c r="BB18" i="12"/>
  <c r="BF18" i="21"/>
  <c r="BF18" i="20"/>
  <c r="BF18" i="19"/>
  <c r="BF18" i="12"/>
  <c r="BJ18" i="21"/>
  <c r="BJ18" i="20"/>
  <c r="BJ18" i="19"/>
  <c r="BJ18" i="12"/>
  <c r="BN18" i="21"/>
  <c r="BN18" i="20"/>
  <c r="BN18" i="19"/>
  <c r="BN18" i="12"/>
  <c r="BR18" i="21"/>
  <c r="BR18" i="20"/>
  <c r="BR18" i="19"/>
  <c r="BR18" i="12"/>
  <c r="BW18" i="21"/>
  <c r="BW18" i="20"/>
  <c r="BW18" i="19"/>
  <c r="BW18" i="12"/>
  <c r="D19" i="21"/>
  <c r="D19" i="20"/>
  <c r="D19" i="19"/>
  <c r="D19" i="12"/>
  <c r="H19" i="21"/>
  <c r="H19" i="20"/>
  <c r="H19" i="19"/>
  <c r="H19" i="12"/>
  <c r="L19" i="21"/>
  <c r="L19" i="20"/>
  <c r="L19" i="19"/>
  <c r="L19" i="12"/>
  <c r="P19" i="21"/>
  <c r="P19" i="20"/>
  <c r="P19" i="19"/>
  <c r="P19" i="12"/>
  <c r="T19" i="21"/>
  <c r="T19" i="20"/>
  <c r="T19" i="19"/>
  <c r="T19" i="12"/>
  <c r="X19" i="21"/>
  <c r="X19" i="20"/>
  <c r="X19" i="19"/>
  <c r="X19" i="12"/>
  <c r="AB19" i="21"/>
  <c r="AB19" i="20"/>
  <c r="AB19" i="19"/>
  <c r="AB19" i="12"/>
  <c r="AF19" i="21"/>
  <c r="AF19" i="20"/>
  <c r="AF19" i="19"/>
  <c r="AF19" i="12"/>
  <c r="AJ19" i="21"/>
  <c r="AJ19" i="20"/>
  <c r="AJ19" i="19"/>
  <c r="AJ19" i="12"/>
  <c r="AN19" i="21"/>
  <c r="AN19" i="20"/>
  <c r="AN19" i="19"/>
  <c r="AN19" i="12"/>
  <c r="AR19" i="21"/>
  <c r="AR19" i="20"/>
  <c r="AR19" i="19"/>
  <c r="AR19" i="12"/>
  <c r="AV19" i="21"/>
  <c r="AV19" i="20"/>
  <c r="AV19" i="19"/>
  <c r="AV19" i="12"/>
  <c r="AZ19" i="21"/>
  <c r="AZ19" i="20"/>
  <c r="AZ19" i="19"/>
  <c r="AZ19" i="12"/>
  <c r="BD19" i="21"/>
  <c r="BD19" i="20"/>
  <c r="BD19" i="19"/>
  <c r="BD19" i="12"/>
  <c r="BH19" i="21"/>
  <c r="BH19" i="20"/>
  <c r="BH19" i="19"/>
  <c r="BH19" i="12"/>
  <c r="BL19" i="21"/>
  <c r="BL19" i="20"/>
  <c r="BL19" i="19"/>
  <c r="BL19" i="12"/>
  <c r="BP19" i="21"/>
  <c r="BP19" i="20"/>
  <c r="BP19" i="19"/>
  <c r="BP19" i="12"/>
  <c r="BU19" i="21"/>
  <c r="BU19" i="20"/>
  <c r="BU19" i="19"/>
  <c r="BU19" i="12"/>
  <c r="BY19" i="21"/>
  <c r="BY19" i="20"/>
  <c r="BY19" i="19"/>
  <c r="BY19" i="12"/>
  <c r="F20" i="21"/>
  <c r="F20" i="20"/>
  <c r="F20" i="19"/>
  <c r="F20" i="12"/>
  <c r="J20" i="21"/>
  <c r="J20" i="20"/>
  <c r="J20" i="19"/>
  <c r="J20" i="12"/>
  <c r="N20" i="21"/>
  <c r="N20" i="20"/>
  <c r="N20" i="19"/>
  <c r="N20" i="12"/>
  <c r="R20" i="21"/>
  <c r="R20" i="20"/>
  <c r="R20" i="19"/>
  <c r="R20" i="12"/>
  <c r="V20" i="21"/>
  <c r="V20" i="20"/>
  <c r="V20" i="19"/>
  <c r="V20" i="12"/>
  <c r="Z20" i="21"/>
  <c r="Z20" i="20"/>
  <c r="Z20" i="19"/>
  <c r="Z20" i="12"/>
  <c r="AD20" i="21"/>
  <c r="AD20" i="20"/>
  <c r="AD20" i="19"/>
  <c r="AD20" i="12"/>
  <c r="AH20" i="21"/>
  <c r="AH20" i="20"/>
  <c r="AH20" i="19"/>
  <c r="AH20" i="12"/>
  <c r="AL20" i="21"/>
  <c r="AL20" i="20"/>
  <c r="AL20" i="19"/>
  <c r="AL20" i="12"/>
  <c r="AP20" i="21"/>
  <c r="AP20" i="20"/>
  <c r="AP20" i="19"/>
  <c r="AP20" i="12"/>
  <c r="AT20" i="21"/>
  <c r="AT20" i="20"/>
  <c r="AT20" i="19"/>
  <c r="AT20" i="12"/>
  <c r="AX20" i="21"/>
  <c r="AX20" i="20"/>
  <c r="AX20" i="19"/>
  <c r="AX20" i="12"/>
  <c r="BB20" i="21"/>
  <c r="BB20" i="20"/>
  <c r="BB20" i="19"/>
  <c r="BB20" i="12"/>
  <c r="BF20" i="21"/>
  <c r="BF20" i="20"/>
  <c r="BF20" i="19"/>
  <c r="BF20" i="12"/>
  <c r="BJ20" i="21"/>
  <c r="BJ20" i="20"/>
  <c r="BJ20" i="19"/>
  <c r="BJ20" i="12"/>
  <c r="BN20" i="21"/>
  <c r="BN20" i="20"/>
  <c r="BN20" i="19"/>
  <c r="BN20" i="12"/>
  <c r="BR20" i="21"/>
  <c r="BR20" i="20"/>
  <c r="BR20" i="19"/>
  <c r="BR20" i="12"/>
  <c r="BW20" i="21"/>
  <c r="BW20" i="20"/>
  <c r="BW20" i="19"/>
  <c r="BW20" i="12"/>
  <c r="D21" i="21"/>
  <c r="D21" i="20"/>
  <c r="D21" i="19"/>
  <c r="D21" i="12"/>
  <c r="H21" i="21"/>
  <c r="H21" i="20"/>
  <c r="H21" i="19"/>
  <c r="H21" i="12"/>
  <c r="L21" i="21"/>
  <c r="L21" i="20"/>
  <c r="L21" i="19"/>
  <c r="L21" i="12"/>
  <c r="P21" i="21"/>
  <c r="P21" i="20"/>
  <c r="P21" i="19"/>
  <c r="P21" i="12"/>
  <c r="T21" i="21"/>
  <c r="T21" i="20"/>
  <c r="T21" i="19"/>
  <c r="T21" i="12"/>
  <c r="X21" i="21"/>
  <c r="X21" i="20"/>
  <c r="X21" i="19"/>
  <c r="X21" i="12"/>
  <c r="AB21" i="21"/>
  <c r="AB21" i="20"/>
  <c r="AB21" i="19"/>
  <c r="AB21" i="12"/>
  <c r="AF21" i="21"/>
  <c r="AF21" i="20"/>
  <c r="AF21" i="19"/>
  <c r="AF21" i="12"/>
  <c r="AJ21" i="21"/>
  <c r="AJ21" i="20"/>
  <c r="AJ21" i="19"/>
  <c r="AJ21" i="12"/>
  <c r="AN21" i="21"/>
  <c r="AN21" i="20"/>
  <c r="AN21" i="19"/>
  <c r="AN21" i="12"/>
  <c r="AR21" i="21"/>
  <c r="AR21" i="20"/>
  <c r="AR21" i="19"/>
  <c r="AR21" i="12"/>
  <c r="AV21" i="21"/>
  <c r="AV21" i="20"/>
  <c r="AV21" i="19"/>
  <c r="AV21" i="12"/>
  <c r="AZ21" i="21"/>
  <c r="AZ21" i="20"/>
  <c r="AZ21" i="19"/>
  <c r="AZ21" i="12"/>
  <c r="BD21" i="21"/>
  <c r="BD21" i="20"/>
  <c r="BD21" i="19"/>
  <c r="BD21" i="12"/>
  <c r="BH21" i="21"/>
  <c r="BH21" i="20"/>
  <c r="BH21" i="19"/>
  <c r="BH21" i="12"/>
  <c r="BL21" i="21"/>
  <c r="BL21" i="20"/>
  <c r="BL21" i="19"/>
  <c r="BL21" i="12"/>
  <c r="BP21" i="21"/>
  <c r="BP21" i="20"/>
  <c r="BP21" i="19"/>
  <c r="BP21" i="12"/>
  <c r="BU21" i="21"/>
  <c r="BU21" i="20"/>
  <c r="BU21" i="19"/>
  <c r="BU21" i="12"/>
  <c r="BY21" i="21"/>
  <c r="BY21" i="20"/>
  <c r="BY21" i="19"/>
  <c r="BY21" i="12"/>
  <c r="F22" i="21"/>
  <c r="F22" i="20"/>
  <c r="F22" i="19"/>
  <c r="F22" i="12"/>
  <c r="J22" i="21"/>
  <c r="J22" i="20"/>
  <c r="J22" i="19"/>
  <c r="J22" i="12"/>
  <c r="N22" i="21"/>
  <c r="N22" i="20"/>
  <c r="N22" i="19"/>
  <c r="N22" i="12"/>
  <c r="R22" i="21"/>
  <c r="R22" i="20"/>
  <c r="R22" i="19"/>
  <c r="R22" i="12"/>
  <c r="V22" i="21"/>
  <c r="V22" i="20"/>
  <c r="V22" i="19"/>
  <c r="V22" i="12"/>
  <c r="Z22" i="21"/>
  <c r="Z22" i="20"/>
  <c r="Z22" i="19"/>
  <c r="Z22" i="12"/>
  <c r="AD22" i="21"/>
  <c r="AD22" i="20"/>
  <c r="AD22" i="19"/>
  <c r="AD22" i="12"/>
  <c r="AH22" i="21"/>
  <c r="AH22" i="20"/>
  <c r="AH22" i="19"/>
  <c r="AH22" i="12"/>
  <c r="AL22" i="21"/>
  <c r="AL22" i="20"/>
  <c r="AL22" i="19"/>
  <c r="AL22" i="12"/>
  <c r="AP22" i="21"/>
  <c r="AP22" i="20"/>
  <c r="AP22" i="19"/>
  <c r="AP22" i="12"/>
  <c r="AT22" i="21"/>
  <c r="AT22" i="20"/>
  <c r="AT22" i="19"/>
  <c r="AT22" i="12"/>
  <c r="AX22" i="21"/>
  <c r="AX22" i="20"/>
  <c r="AX22" i="19"/>
  <c r="AX22" i="12"/>
  <c r="BB22" i="21"/>
  <c r="BB22" i="20"/>
  <c r="BB22" i="19"/>
  <c r="BB22" i="12"/>
  <c r="BF22" i="21"/>
  <c r="BF22" i="20"/>
  <c r="BF22" i="19"/>
  <c r="BF22" i="12"/>
  <c r="BJ22" i="21"/>
  <c r="BJ22" i="20"/>
  <c r="BJ22" i="19"/>
  <c r="BJ22" i="12"/>
  <c r="BN22" i="21"/>
  <c r="BN22" i="20"/>
  <c r="BN22" i="19"/>
  <c r="BN22" i="12"/>
  <c r="BR22" i="21"/>
  <c r="BR22" i="20"/>
  <c r="BR22" i="19"/>
  <c r="BR22" i="12"/>
  <c r="BW22" i="21"/>
  <c r="BW22" i="20"/>
  <c r="BW22" i="19"/>
  <c r="BW22" i="12"/>
  <c r="D23" i="21"/>
  <c r="D23" i="20"/>
  <c r="D23" i="19"/>
  <c r="D23" i="12"/>
  <c r="H23" i="21"/>
  <c r="H23" i="20"/>
  <c r="H23" i="19"/>
  <c r="H23" i="12"/>
  <c r="L23" i="21"/>
  <c r="L23" i="20"/>
  <c r="L23" i="19"/>
  <c r="L23" i="12"/>
  <c r="P23" i="21"/>
  <c r="P23" i="20"/>
  <c r="P23" i="19"/>
  <c r="P23" i="12"/>
  <c r="T23" i="21"/>
  <c r="T23" i="20"/>
  <c r="T23" i="19"/>
  <c r="T23" i="12"/>
  <c r="X23" i="21"/>
  <c r="X23" i="20"/>
  <c r="X23" i="19"/>
  <c r="X23" i="12"/>
  <c r="AB23" i="21"/>
  <c r="AB23" i="20"/>
  <c r="AB23" i="19"/>
  <c r="AB23" i="12"/>
  <c r="AF23" i="21"/>
  <c r="AF23" i="20"/>
  <c r="AF23" i="19"/>
  <c r="AF23" i="12"/>
  <c r="AJ23" i="21"/>
  <c r="AJ23" i="20"/>
  <c r="AJ23" i="19"/>
  <c r="AJ23" i="12"/>
  <c r="AN23" i="21"/>
  <c r="AN23" i="20"/>
  <c r="AN23" i="19"/>
  <c r="AN23" i="12"/>
  <c r="AR23" i="21"/>
  <c r="AR23" i="20"/>
  <c r="AR23" i="19"/>
  <c r="AR23" i="12"/>
  <c r="AV23" i="21"/>
  <c r="AV23" i="20"/>
  <c r="AV23" i="19"/>
  <c r="AV23" i="12"/>
  <c r="AZ23" i="21"/>
  <c r="AZ23" i="20"/>
  <c r="AZ23" i="19"/>
  <c r="AZ23" i="12"/>
  <c r="BD23" i="21"/>
  <c r="BD23" i="20"/>
  <c r="BD23" i="19"/>
  <c r="BD23" i="12"/>
  <c r="BH23" i="21"/>
  <c r="BH23" i="20"/>
  <c r="BH23" i="19"/>
  <c r="BH23" i="12"/>
  <c r="BL23" i="21"/>
  <c r="BL23" i="20"/>
  <c r="BL23" i="19"/>
  <c r="BL23" i="12"/>
  <c r="BP23" i="21"/>
  <c r="BP23" i="20"/>
  <c r="BP23" i="19"/>
  <c r="BP23" i="12"/>
  <c r="BU23" i="21"/>
  <c r="BU23" i="20"/>
  <c r="BU23" i="19"/>
  <c r="BU23" i="12"/>
  <c r="BY23" i="21"/>
  <c r="BY23" i="20"/>
  <c r="BY23" i="19"/>
  <c r="BY23" i="12"/>
  <c r="F24" i="21"/>
  <c r="F24" i="20"/>
  <c r="F24" i="19"/>
  <c r="F24" i="12"/>
  <c r="J24" i="21"/>
  <c r="J24" i="20"/>
  <c r="J24" i="19"/>
  <c r="J24" i="12"/>
  <c r="N24" i="21"/>
  <c r="N24" i="20"/>
  <c r="N24" i="19"/>
  <c r="N24" i="12"/>
  <c r="R24" i="21"/>
  <c r="R24" i="20"/>
  <c r="R24" i="19"/>
  <c r="R24" i="12"/>
  <c r="V24" i="21"/>
  <c r="V24" i="20"/>
  <c r="V24" i="19"/>
  <c r="V24" i="12"/>
  <c r="Z24" i="21"/>
  <c r="Z24" i="20"/>
  <c r="Z24" i="19"/>
  <c r="Z24" i="12"/>
  <c r="AD24" i="21"/>
  <c r="AD24" i="20"/>
  <c r="AD24" i="19"/>
  <c r="AD24" i="12"/>
  <c r="AH24" i="21"/>
  <c r="AH24" i="20"/>
  <c r="AH24" i="19"/>
  <c r="AH24" i="12"/>
  <c r="AL24" i="21"/>
  <c r="AL24" i="20"/>
  <c r="AL24" i="19"/>
  <c r="AL24" i="12"/>
  <c r="AP24" i="21"/>
  <c r="AP24" i="20"/>
  <c r="AP24" i="19"/>
  <c r="AP24" i="12"/>
  <c r="AT24" i="21"/>
  <c r="AT24" i="20"/>
  <c r="AT24" i="19"/>
  <c r="AT24" i="12"/>
  <c r="AX24" i="21"/>
  <c r="AX24" i="20"/>
  <c r="AX24" i="19"/>
  <c r="AX24" i="12"/>
  <c r="BB24" i="21"/>
  <c r="BB24" i="20"/>
  <c r="BB24" i="19"/>
  <c r="BB24" i="12"/>
  <c r="BF24" i="21"/>
  <c r="BF24" i="20"/>
  <c r="BF24" i="19"/>
  <c r="BF24" i="12"/>
  <c r="BJ24" i="21"/>
  <c r="BJ24" i="20"/>
  <c r="BJ24" i="19"/>
  <c r="BJ24" i="12"/>
  <c r="BN24" i="21"/>
  <c r="BN24" i="20"/>
  <c r="BN24" i="19"/>
  <c r="BN24" i="12"/>
  <c r="BR24" i="21"/>
  <c r="BR24" i="20"/>
  <c r="BR24" i="19"/>
  <c r="BR24" i="12"/>
  <c r="BW24" i="21"/>
  <c r="BW24" i="20"/>
  <c r="BW24" i="19"/>
  <c r="BW24" i="12"/>
  <c r="D25" i="21"/>
  <c r="D25" i="20"/>
  <c r="D25" i="19"/>
  <c r="D25" i="12"/>
  <c r="H25" i="21"/>
  <c r="H25" i="20"/>
  <c r="H25" i="19"/>
  <c r="H25" i="12"/>
  <c r="L25" i="21"/>
  <c r="L25" i="20"/>
  <c r="L25" i="19"/>
  <c r="L25" i="12"/>
  <c r="P25" i="21"/>
  <c r="P25" i="20"/>
  <c r="P25" i="19"/>
  <c r="P25" i="12"/>
  <c r="T25" i="21"/>
  <c r="T25" i="20"/>
  <c r="T25" i="19"/>
  <c r="T25" i="12"/>
  <c r="X25" i="21"/>
  <c r="X25" i="20"/>
  <c r="X25" i="19"/>
  <c r="X25" i="12"/>
  <c r="AB25" i="21"/>
  <c r="AB25" i="20"/>
  <c r="AB25" i="19"/>
  <c r="AB25" i="12"/>
  <c r="AF25" i="21"/>
  <c r="AF25" i="20"/>
  <c r="AF25" i="19"/>
  <c r="AF25" i="12"/>
  <c r="AJ25" i="21"/>
  <c r="AJ25" i="20"/>
  <c r="AJ25" i="19"/>
  <c r="AJ25" i="12"/>
  <c r="AN25" i="21"/>
  <c r="AN25" i="20"/>
  <c r="AN25" i="19"/>
  <c r="AN25" i="12"/>
  <c r="AR25" i="21"/>
  <c r="AR25" i="20"/>
  <c r="AR25" i="19"/>
  <c r="AR25" i="12"/>
  <c r="AV25" i="21"/>
  <c r="AV25" i="20"/>
  <c r="AV25" i="19"/>
  <c r="AV25" i="12"/>
  <c r="AZ25" i="21"/>
  <c r="AZ25" i="20"/>
  <c r="AZ25" i="19"/>
  <c r="AZ25" i="12"/>
  <c r="BD25" i="21"/>
  <c r="BD25" i="20"/>
  <c r="BD25" i="19"/>
  <c r="BD25" i="12"/>
  <c r="BH25" i="21"/>
  <c r="BH25" i="20"/>
  <c r="BH25" i="19"/>
  <c r="BH25" i="12"/>
  <c r="BL25" i="21"/>
  <c r="BL25" i="20"/>
  <c r="BL25" i="19"/>
  <c r="BL25" i="12"/>
  <c r="BP25" i="21"/>
  <c r="BP25" i="20"/>
  <c r="BP25" i="19"/>
  <c r="BP25" i="12"/>
  <c r="BU25" i="21"/>
  <c r="BU25" i="20"/>
  <c r="BU25" i="19"/>
  <c r="BU25" i="12"/>
  <c r="BY25" i="21"/>
  <c r="BY25" i="20"/>
  <c r="BY25" i="19"/>
  <c r="BY25" i="12"/>
  <c r="F26" i="21"/>
  <c r="F26" i="20"/>
  <c r="F26" i="19"/>
  <c r="F26" i="12"/>
  <c r="J26" i="21"/>
  <c r="J26" i="20"/>
  <c r="J26" i="19"/>
  <c r="J26" i="12"/>
  <c r="N26" i="21"/>
  <c r="N26" i="20"/>
  <c r="N26" i="19"/>
  <c r="N26" i="12"/>
  <c r="R26" i="21"/>
  <c r="R26" i="20"/>
  <c r="R26" i="19"/>
  <c r="R26" i="12"/>
  <c r="V26" i="21"/>
  <c r="V26" i="20"/>
  <c r="V26" i="19"/>
  <c r="V26" i="12"/>
  <c r="Z26" i="21"/>
  <c r="Z26" i="20"/>
  <c r="Z26" i="19"/>
  <c r="Z26" i="12"/>
  <c r="AD26" i="21"/>
  <c r="AD26" i="20"/>
  <c r="AD26" i="19"/>
  <c r="AD26" i="12"/>
  <c r="AH26" i="21"/>
  <c r="AH26" i="20"/>
  <c r="AH26" i="19"/>
  <c r="AH26" i="12"/>
  <c r="AL26" i="21"/>
  <c r="AL26" i="20"/>
  <c r="AL26" i="19"/>
  <c r="AL26" i="12"/>
  <c r="AP26" i="21"/>
  <c r="AP26" i="20"/>
  <c r="AP26" i="19"/>
  <c r="AP26" i="12"/>
  <c r="AT26" i="21"/>
  <c r="AT26" i="20"/>
  <c r="AT26" i="19"/>
  <c r="AT26" i="12"/>
  <c r="AX26" i="21"/>
  <c r="AX26" i="20"/>
  <c r="AX26" i="19"/>
  <c r="AX26" i="12"/>
  <c r="BB26" i="21"/>
  <c r="BB26" i="20"/>
  <c r="BB26" i="19"/>
  <c r="BB26" i="12"/>
  <c r="BF26" i="21"/>
  <c r="BF26" i="20"/>
  <c r="BF26" i="19"/>
  <c r="BF26" i="12"/>
  <c r="BJ26" i="21"/>
  <c r="BJ26" i="20"/>
  <c r="BJ26" i="19"/>
  <c r="BJ26" i="12"/>
  <c r="BN26" i="21"/>
  <c r="BN26" i="20"/>
  <c r="BN26" i="19"/>
  <c r="BN26" i="12"/>
  <c r="BR26" i="21"/>
  <c r="BR26" i="20"/>
  <c r="BR26" i="19"/>
  <c r="BR26" i="12"/>
  <c r="BW26" i="21"/>
  <c r="BW26" i="20"/>
  <c r="BW26" i="19"/>
  <c r="BW26" i="12"/>
  <c r="D27" i="21"/>
  <c r="D27" i="20"/>
  <c r="D27" i="19"/>
  <c r="D27" i="12"/>
  <c r="H27" i="21"/>
  <c r="H27" i="20"/>
  <c r="H27" i="19"/>
  <c r="H27" i="12"/>
  <c r="L27" i="21"/>
  <c r="L27" i="20"/>
  <c r="L27" i="19"/>
  <c r="L27" i="12"/>
  <c r="P27" i="21"/>
  <c r="P27" i="20"/>
  <c r="P27" i="19"/>
  <c r="P27" i="12"/>
  <c r="T27" i="21"/>
  <c r="T27" i="20"/>
  <c r="T27" i="19"/>
  <c r="T27" i="12"/>
  <c r="X27" i="21"/>
  <c r="X27" i="20"/>
  <c r="X27" i="19"/>
  <c r="X27" i="12"/>
  <c r="AB27" i="21"/>
  <c r="AB27" i="20"/>
  <c r="AB27" i="19"/>
  <c r="AB27" i="12"/>
  <c r="AF27" i="21"/>
  <c r="AF27" i="20"/>
  <c r="AF27" i="19"/>
  <c r="AF27" i="12"/>
  <c r="AJ27" i="21"/>
  <c r="AJ27" i="20"/>
  <c r="AJ27" i="19"/>
  <c r="AJ27" i="12"/>
  <c r="AN27" i="21"/>
  <c r="AN27" i="20"/>
  <c r="AN27" i="19"/>
  <c r="AN27" i="12"/>
  <c r="AR27" i="21"/>
  <c r="AR27" i="20"/>
  <c r="AR27" i="19"/>
  <c r="AR27" i="12"/>
  <c r="AV27" i="21"/>
  <c r="AV27" i="20"/>
  <c r="AV27" i="19"/>
  <c r="AV27" i="12"/>
  <c r="AZ27" i="21"/>
  <c r="AZ27" i="20"/>
  <c r="AZ27" i="19"/>
  <c r="AZ27" i="12"/>
  <c r="BD27" i="21"/>
  <c r="BD27" i="20"/>
  <c r="BD27" i="19"/>
  <c r="BD27" i="12"/>
  <c r="BH27" i="21"/>
  <c r="BH27" i="20"/>
  <c r="BH27" i="19"/>
  <c r="BH27" i="12"/>
  <c r="BL27" i="21"/>
  <c r="BL27" i="20"/>
  <c r="BL27" i="19"/>
  <c r="BL27" i="12"/>
  <c r="BP27" i="21"/>
  <c r="BP27" i="20"/>
  <c r="BP27" i="19"/>
  <c r="BP27" i="12"/>
  <c r="BU27" i="21"/>
  <c r="BU27" i="20"/>
  <c r="BU27" i="19"/>
  <c r="BU27" i="12"/>
  <c r="BY27" i="21"/>
  <c r="BY27" i="20"/>
  <c r="BY27" i="19"/>
  <c r="BY27" i="12"/>
  <c r="F28" i="21"/>
  <c r="F28" i="20"/>
  <c r="F28" i="19"/>
  <c r="F28" i="12"/>
  <c r="J28" i="21"/>
  <c r="J28" i="20"/>
  <c r="J28" i="19"/>
  <c r="J28" i="12"/>
  <c r="N28" i="21"/>
  <c r="N28" i="20"/>
  <c r="N28" i="19"/>
  <c r="N28" i="12"/>
  <c r="R28" i="21"/>
  <c r="R28" i="20"/>
  <c r="R28" i="19"/>
  <c r="R28" i="12"/>
  <c r="V28" i="21"/>
  <c r="V28" i="20"/>
  <c r="V28" i="19"/>
  <c r="V28" i="12"/>
  <c r="Z28" i="21"/>
  <c r="Z28" i="20"/>
  <c r="Z28" i="19"/>
  <c r="Z28" i="12"/>
  <c r="AD28" i="21"/>
  <c r="AD28" i="20"/>
  <c r="AD28" i="19"/>
  <c r="AD28" i="12"/>
  <c r="AH28" i="21"/>
  <c r="AH28" i="20"/>
  <c r="AH28" i="19"/>
  <c r="AH28" i="12"/>
  <c r="AL28" i="21"/>
  <c r="AL28" i="20"/>
  <c r="AL28" i="19"/>
  <c r="AL28" i="12"/>
  <c r="AP28" i="21"/>
  <c r="AP28" i="20"/>
  <c r="AP28" i="19"/>
  <c r="AP28" i="12"/>
  <c r="AT28" i="21"/>
  <c r="AT28" i="20"/>
  <c r="AT28" i="19"/>
  <c r="AT28" i="12"/>
  <c r="AX28" i="21"/>
  <c r="AX28" i="20"/>
  <c r="AX28" i="19"/>
  <c r="AX28" i="12"/>
  <c r="BB28" i="21"/>
  <c r="BB28" i="20"/>
  <c r="BB28" i="19"/>
  <c r="BB28" i="12"/>
  <c r="BF28" i="21"/>
  <c r="BF28" i="20"/>
  <c r="BF28" i="19"/>
  <c r="BF28" i="12"/>
  <c r="BJ28" i="21"/>
  <c r="BJ28" i="20"/>
  <c r="BJ28" i="19"/>
  <c r="BJ28" i="12"/>
  <c r="BN28" i="21"/>
  <c r="BN28" i="20"/>
  <c r="BN28" i="19"/>
  <c r="BN28" i="12"/>
  <c r="BR28" i="21"/>
  <c r="BR28" i="20"/>
  <c r="BR28" i="19"/>
  <c r="BR28" i="12"/>
  <c r="BW28" i="21"/>
  <c r="BW28" i="20"/>
  <c r="BW28" i="19"/>
  <c r="BW28" i="12"/>
  <c r="D29" i="21"/>
  <c r="D29" i="20"/>
  <c r="D29" i="19"/>
  <c r="D29" i="12"/>
  <c r="H29" i="21"/>
  <c r="H29" i="20"/>
  <c r="H29" i="19"/>
  <c r="H29" i="12"/>
  <c r="L29" i="21"/>
  <c r="L29" i="20"/>
  <c r="L29" i="19"/>
  <c r="L29" i="12"/>
  <c r="P29" i="21"/>
  <c r="P29" i="20"/>
  <c r="P29" i="19"/>
  <c r="P29" i="12"/>
  <c r="T29" i="21"/>
  <c r="T29" i="20"/>
  <c r="T29" i="19"/>
  <c r="T29" i="12"/>
  <c r="X29" i="21"/>
  <c r="X29" i="20"/>
  <c r="X29" i="19"/>
  <c r="X29" i="12"/>
  <c r="AB29" i="21"/>
  <c r="AB29" i="20"/>
  <c r="AB29" i="19"/>
  <c r="AB29" i="12"/>
  <c r="AF29" i="21"/>
  <c r="AF29" i="20"/>
  <c r="AF29" i="19"/>
  <c r="AF29" i="12"/>
  <c r="AJ29" i="21"/>
  <c r="AJ29" i="20"/>
  <c r="AJ29" i="19"/>
  <c r="AJ29" i="12"/>
  <c r="AN29" i="21"/>
  <c r="AN29" i="20"/>
  <c r="AN29" i="19"/>
  <c r="AN29" i="12"/>
  <c r="AR29" i="21"/>
  <c r="AR29" i="20"/>
  <c r="AR29" i="19"/>
  <c r="AR29" i="12"/>
  <c r="AV29" i="21"/>
  <c r="AV29" i="20"/>
  <c r="AV29" i="19"/>
  <c r="AV29" i="12"/>
  <c r="AZ29" i="21"/>
  <c r="AZ29" i="20"/>
  <c r="AZ29" i="19"/>
  <c r="AZ29" i="12"/>
  <c r="BD29" i="21"/>
  <c r="BD29" i="20"/>
  <c r="BD29" i="19"/>
  <c r="BD29" i="12"/>
  <c r="BH29" i="21"/>
  <c r="BH29" i="20"/>
  <c r="BH29" i="19"/>
  <c r="BH29" i="12"/>
  <c r="BL29" i="21"/>
  <c r="BL29" i="20"/>
  <c r="BL29" i="19"/>
  <c r="BL29" i="12"/>
  <c r="BP29" i="21"/>
  <c r="BP29" i="20"/>
  <c r="BP29" i="19"/>
  <c r="BP29" i="12"/>
  <c r="BU29" i="21"/>
  <c r="BU29" i="20"/>
  <c r="BU29" i="19"/>
  <c r="BU29" i="12"/>
  <c r="BY29" i="21"/>
  <c r="BY29" i="20"/>
  <c r="BY29" i="19"/>
  <c r="BY29" i="12"/>
  <c r="F30" i="21"/>
  <c r="F30" i="20"/>
  <c r="F30" i="19"/>
  <c r="F30" i="12"/>
  <c r="J30" i="21"/>
  <c r="J30" i="20"/>
  <c r="J30" i="19"/>
  <c r="J30" i="12"/>
  <c r="N30" i="21"/>
  <c r="N30" i="20"/>
  <c r="N30" i="19"/>
  <c r="N30" i="12"/>
  <c r="R30" i="21"/>
  <c r="R30" i="20"/>
  <c r="R30" i="19"/>
  <c r="R30" i="12"/>
  <c r="V30" i="21"/>
  <c r="V30" i="20"/>
  <c r="V30" i="19"/>
  <c r="V30" i="12"/>
  <c r="Z30" i="21"/>
  <c r="Z30" i="20"/>
  <c r="Z30" i="19"/>
  <c r="Z30" i="12"/>
  <c r="AD30" i="21"/>
  <c r="AD30" i="20"/>
  <c r="AD30" i="19"/>
  <c r="AD30" i="12"/>
  <c r="AH30" i="21"/>
  <c r="AH30" i="20"/>
  <c r="AH30" i="19"/>
  <c r="AH30" i="12"/>
  <c r="AL30" i="21"/>
  <c r="AL30" i="20"/>
  <c r="AL30" i="19"/>
  <c r="AL30" i="12"/>
  <c r="AP30" i="21"/>
  <c r="AP30" i="20"/>
  <c r="AP30" i="19"/>
  <c r="AP30" i="12"/>
  <c r="AT30" i="21"/>
  <c r="AT30" i="20"/>
  <c r="AT30" i="19"/>
  <c r="AT30" i="12"/>
  <c r="AX30" i="21"/>
  <c r="AX30" i="20"/>
  <c r="AX30" i="19"/>
  <c r="AX30" i="12"/>
  <c r="BB30" i="21"/>
  <c r="BB30" i="20"/>
  <c r="BB30" i="19"/>
  <c r="BB30" i="12"/>
  <c r="BF30" i="21"/>
  <c r="BF30" i="20"/>
  <c r="BF30" i="19"/>
  <c r="BF30" i="12"/>
  <c r="BJ30" i="21"/>
  <c r="BJ30" i="20"/>
  <c r="BJ30" i="19"/>
  <c r="BJ30" i="12"/>
  <c r="BN30" i="21"/>
  <c r="BN30" i="20"/>
  <c r="BN30" i="19"/>
  <c r="BN30" i="12"/>
  <c r="BR30" i="21"/>
  <c r="BR30" i="20"/>
  <c r="BR30" i="19"/>
  <c r="BR30" i="12"/>
  <c r="BW30" i="21"/>
  <c r="BW30" i="20"/>
  <c r="BW30" i="19"/>
  <c r="BW30" i="12"/>
  <c r="D31" i="21"/>
  <c r="D31" i="20"/>
  <c r="D31" i="19"/>
  <c r="D31" i="12"/>
  <c r="H31" i="21"/>
  <c r="H31" i="20"/>
  <c r="H31" i="19"/>
  <c r="H31" i="12"/>
  <c r="L31" i="21"/>
  <c r="L31" i="20"/>
  <c r="L31" i="19"/>
  <c r="L31" i="12"/>
  <c r="P31" i="21"/>
  <c r="P31" i="20"/>
  <c r="P31" i="19"/>
  <c r="P31" i="12"/>
  <c r="T31" i="21"/>
  <c r="T31" i="20"/>
  <c r="T31" i="19"/>
  <c r="T31" i="12"/>
  <c r="X31" i="21"/>
  <c r="X31" i="20"/>
  <c r="X31" i="19"/>
  <c r="X31" i="12"/>
  <c r="AB31" i="21"/>
  <c r="AB31" i="20"/>
  <c r="AB31" i="19"/>
  <c r="AB31" i="12"/>
  <c r="AF31" i="21"/>
  <c r="AF31" i="20"/>
  <c r="AF31" i="19"/>
  <c r="AF31" i="12"/>
  <c r="AJ31" i="21"/>
  <c r="AJ31" i="20"/>
  <c r="AJ31" i="19"/>
  <c r="AJ31" i="12"/>
  <c r="AN31" i="21"/>
  <c r="AN31" i="20"/>
  <c r="AN31" i="19"/>
  <c r="AN31" i="12"/>
  <c r="AR31" i="21"/>
  <c r="AR31" i="20"/>
  <c r="AR31" i="19"/>
  <c r="AR31" i="12"/>
  <c r="AV31" i="21"/>
  <c r="AV31" i="20"/>
  <c r="AV31" i="19"/>
  <c r="AV31" i="12"/>
  <c r="AZ31" i="21"/>
  <c r="AZ31" i="20"/>
  <c r="AZ31" i="19"/>
  <c r="AZ31" i="12"/>
  <c r="BD31" i="21"/>
  <c r="BD31" i="20"/>
  <c r="BD31" i="19"/>
  <c r="BD31" i="12"/>
  <c r="BH31" i="21"/>
  <c r="BH31" i="20"/>
  <c r="BH31" i="19"/>
  <c r="BH31" i="12"/>
  <c r="BL31" i="21"/>
  <c r="BL31" i="20"/>
  <c r="BL31" i="19"/>
  <c r="BL31" i="12"/>
  <c r="BP31" i="21"/>
  <c r="BP31" i="20"/>
  <c r="BP31" i="19"/>
  <c r="BP31" i="12"/>
  <c r="BU31" i="21"/>
  <c r="BU31" i="20"/>
  <c r="BU31" i="19"/>
  <c r="BU31" i="12"/>
  <c r="BY31" i="21"/>
  <c r="BY31" i="20"/>
  <c r="BY31" i="19"/>
  <c r="BY31" i="12"/>
  <c r="F32" i="21"/>
  <c r="F32" i="20"/>
  <c r="F32" i="19"/>
  <c r="F32" i="12"/>
  <c r="J32" i="21"/>
  <c r="J32" i="20"/>
  <c r="J32" i="19"/>
  <c r="J32" i="12"/>
  <c r="N32" i="21"/>
  <c r="N32" i="20"/>
  <c r="N32" i="19"/>
  <c r="N32" i="12"/>
  <c r="R32" i="21"/>
  <c r="R32" i="20"/>
  <c r="R32" i="19"/>
  <c r="R32" i="12"/>
  <c r="V32" i="21"/>
  <c r="V32" i="20"/>
  <c r="V32" i="19"/>
  <c r="V32" i="12"/>
  <c r="Z32" i="21"/>
  <c r="Z32" i="20"/>
  <c r="Z32" i="19"/>
  <c r="Z32" i="12"/>
  <c r="AD32" i="21"/>
  <c r="AD32" i="20"/>
  <c r="AD32" i="19"/>
  <c r="AD32" i="12"/>
  <c r="AH32" i="21"/>
  <c r="AH32" i="20"/>
  <c r="AH32" i="19"/>
  <c r="AH32" i="12"/>
  <c r="AL32" i="21"/>
  <c r="AL32" i="20"/>
  <c r="AL32" i="19"/>
  <c r="AL32" i="12"/>
  <c r="AP32" i="21"/>
  <c r="AP32" i="20"/>
  <c r="AP32" i="19"/>
  <c r="AP32" i="12"/>
  <c r="AT32" i="21"/>
  <c r="AT32" i="20"/>
  <c r="AT32" i="19"/>
  <c r="AT32" i="12"/>
  <c r="AX32" i="21"/>
  <c r="AX32" i="20"/>
  <c r="AX32" i="19"/>
  <c r="AX32" i="12"/>
  <c r="BB32" i="21"/>
  <c r="BB32" i="20"/>
  <c r="BB32" i="19"/>
  <c r="BB32" i="12"/>
  <c r="BF32" i="21"/>
  <c r="BF32" i="20"/>
  <c r="BF32" i="19"/>
  <c r="BF32" i="12"/>
  <c r="BJ32" i="21"/>
  <c r="BJ32" i="20"/>
  <c r="BJ32" i="19"/>
  <c r="BJ32" i="12"/>
  <c r="BN32" i="21"/>
  <c r="BN32" i="20"/>
  <c r="BN32" i="19"/>
  <c r="BN32" i="12"/>
  <c r="BR32" i="21"/>
  <c r="BR32" i="20"/>
  <c r="BR32" i="19"/>
  <c r="BR32" i="12"/>
  <c r="BW32" i="21"/>
  <c r="BW32" i="20"/>
  <c r="BW32" i="19"/>
  <c r="BW32" i="12"/>
  <c r="D33" i="21"/>
  <c r="D33" i="20"/>
  <c r="D33" i="19"/>
  <c r="D33" i="12"/>
  <c r="H33" i="21"/>
  <c r="H33" i="20"/>
  <c r="H33" i="19"/>
  <c r="H33" i="12"/>
  <c r="L33" i="21"/>
  <c r="L33" i="20"/>
  <c r="L33" i="19"/>
  <c r="L33" i="12"/>
  <c r="P33" i="21"/>
  <c r="P33" i="20"/>
  <c r="P33" i="19"/>
  <c r="P33" i="12"/>
  <c r="T33" i="21"/>
  <c r="T33" i="20"/>
  <c r="T33" i="19"/>
  <c r="T33" i="12"/>
  <c r="X33" i="21"/>
  <c r="X33" i="20"/>
  <c r="X33" i="19"/>
  <c r="X33" i="12"/>
  <c r="AB33" i="21"/>
  <c r="AB33" i="20"/>
  <c r="AB33" i="19"/>
  <c r="AB33" i="12"/>
  <c r="AF33" i="21"/>
  <c r="AF33" i="20"/>
  <c r="AF33" i="19"/>
  <c r="AF33" i="12"/>
  <c r="AJ33" i="21"/>
  <c r="AJ33" i="20"/>
  <c r="AJ33" i="19"/>
  <c r="AJ33" i="12"/>
  <c r="AN33" i="21"/>
  <c r="AN33" i="20"/>
  <c r="AN33" i="19"/>
  <c r="AN33" i="12"/>
  <c r="AR33" i="21"/>
  <c r="AR33" i="20"/>
  <c r="AR33" i="19"/>
  <c r="AR33" i="12"/>
  <c r="AV33" i="21"/>
  <c r="AV33" i="20"/>
  <c r="AV33" i="19"/>
  <c r="AV33" i="12"/>
  <c r="AZ33" i="21"/>
  <c r="AZ33" i="20"/>
  <c r="AZ33" i="19"/>
  <c r="AZ33" i="12"/>
  <c r="BD33" i="21"/>
  <c r="BD33" i="20"/>
  <c r="BD33" i="19"/>
  <c r="BD33" i="12"/>
  <c r="BH33" i="21"/>
  <c r="BH33" i="20"/>
  <c r="BH33" i="19"/>
  <c r="BH33" i="12"/>
  <c r="BL33" i="21"/>
  <c r="BL33" i="20"/>
  <c r="BL33" i="19"/>
  <c r="BL33" i="12"/>
  <c r="BP33" i="21"/>
  <c r="BP33" i="20"/>
  <c r="BP33" i="19"/>
  <c r="BP33" i="12"/>
  <c r="BU33" i="21"/>
  <c r="BU33" i="20"/>
  <c r="BU33" i="19"/>
  <c r="BU33" i="12"/>
  <c r="BY33" i="21"/>
  <c r="BY33" i="20"/>
  <c r="BY33" i="19"/>
  <c r="BY33" i="12"/>
  <c r="F34" i="21"/>
  <c r="F34" i="20"/>
  <c r="F34" i="19"/>
  <c r="F34" i="12"/>
  <c r="J34" i="21"/>
  <c r="J34" i="20"/>
  <c r="J34" i="19"/>
  <c r="J34" i="12"/>
  <c r="N34" i="21"/>
  <c r="N34" i="20"/>
  <c r="N34" i="19"/>
  <c r="N34" i="12"/>
  <c r="R34" i="21"/>
  <c r="R34" i="20"/>
  <c r="R34" i="19"/>
  <c r="R34" i="12"/>
  <c r="V34" i="21"/>
  <c r="V34" i="20"/>
  <c r="V34" i="19"/>
  <c r="V34" i="12"/>
  <c r="Z34" i="21"/>
  <c r="Z34" i="20"/>
  <c r="Z34" i="19"/>
  <c r="Z34" i="12"/>
  <c r="AD34" i="21"/>
  <c r="AD34" i="20"/>
  <c r="AD34" i="19"/>
  <c r="AD34" i="12"/>
  <c r="AH34" i="21"/>
  <c r="AH34" i="20"/>
  <c r="AH34" i="19"/>
  <c r="AH34" i="12"/>
  <c r="AL34" i="21"/>
  <c r="AL34" i="20"/>
  <c r="AL34" i="19"/>
  <c r="AL34" i="12"/>
  <c r="AP34" i="21"/>
  <c r="AP34" i="20"/>
  <c r="AP34" i="19"/>
  <c r="AP34" i="12"/>
  <c r="AT34" i="21"/>
  <c r="AT34" i="20"/>
  <c r="AT34" i="19"/>
  <c r="AT34" i="12"/>
  <c r="AX34" i="21"/>
  <c r="AX34" i="20"/>
  <c r="AX34" i="19"/>
  <c r="AX34" i="12"/>
  <c r="BB34" i="21"/>
  <c r="BB34" i="20"/>
  <c r="BB34" i="19"/>
  <c r="BB34" i="12"/>
  <c r="BF34" i="21"/>
  <c r="BF34" i="20"/>
  <c r="BF34" i="19"/>
  <c r="BF34" i="12"/>
  <c r="BJ34" i="21"/>
  <c r="BJ34" i="20"/>
  <c r="BJ34" i="19"/>
  <c r="BJ34" i="12"/>
  <c r="BN34" i="21"/>
  <c r="BN34" i="20"/>
  <c r="BN34" i="19"/>
  <c r="BN34" i="12"/>
  <c r="BR34" i="21"/>
  <c r="BR34" i="20"/>
  <c r="BR34" i="19"/>
  <c r="BR34" i="12"/>
  <c r="BW34" i="21"/>
  <c r="BW34" i="20"/>
  <c r="BW34" i="19"/>
  <c r="BW34" i="12"/>
  <c r="D35" i="21"/>
  <c r="D35" i="20"/>
  <c r="D35" i="19"/>
  <c r="D35" i="12"/>
  <c r="H35" i="21"/>
  <c r="H35" i="20"/>
  <c r="H35" i="19"/>
  <c r="H35" i="12"/>
  <c r="L35" i="21"/>
  <c r="L35" i="20"/>
  <c r="L35" i="19"/>
  <c r="L35" i="12"/>
  <c r="P35" i="21"/>
  <c r="P35" i="20"/>
  <c r="P35" i="19"/>
  <c r="P35" i="12"/>
  <c r="T35" i="21"/>
  <c r="T35" i="20"/>
  <c r="T35" i="19"/>
  <c r="T35" i="12"/>
  <c r="X35" i="21"/>
  <c r="X35" i="20"/>
  <c r="X35" i="19"/>
  <c r="X35" i="12"/>
  <c r="AB35" i="21"/>
  <c r="AB35" i="20"/>
  <c r="AB35" i="19"/>
  <c r="AB35" i="12"/>
  <c r="AF35" i="21"/>
  <c r="AF35" i="20"/>
  <c r="AF35" i="19"/>
  <c r="AF35" i="12"/>
  <c r="AJ35" i="21"/>
  <c r="AJ35" i="20"/>
  <c r="AJ35" i="19"/>
  <c r="AJ35" i="12"/>
  <c r="AN35" i="21"/>
  <c r="AN35" i="20"/>
  <c r="AN35" i="19"/>
  <c r="AN35" i="12"/>
  <c r="AR35" i="21"/>
  <c r="AR35" i="20"/>
  <c r="AR35" i="19"/>
  <c r="AR35" i="12"/>
  <c r="AV35" i="21"/>
  <c r="AV35" i="20"/>
  <c r="AV35" i="19"/>
  <c r="AV35" i="12"/>
  <c r="AZ35" i="21"/>
  <c r="AZ35" i="20"/>
  <c r="AZ35" i="19"/>
  <c r="AZ35" i="12"/>
  <c r="BD35" i="21"/>
  <c r="BD35" i="20"/>
  <c r="BD35" i="19"/>
  <c r="BD35" i="12"/>
  <c r="BH35" i="21"/>
  <c r="BH35" i="20"/>
  <c r="BH35" i="19"/>
  <c r="BH35" i="12"/>
  <c r="BL35" i="21"/>
  <c r="BL35" i="20"/>
  <c r="BL35" i="19"/>
  <c r="BL35" i="12"/>
  <c r="BP35" i="21"/>
  <c r="BP35" i="20"/>
  <c r="BP35" i="19"/>
  <c r="BP35" i="12"/>
  <c r="BU35" i="21"/>
  <c r="BU35" i="20"/>
  <c r="BU35" i="19"/>
  <c r="BU35" i="12"/>
  <c r="BY35" i="21"/>
  <c r="BY35" i="20"/>
  <c r="BY35" i="19"/>
  <c r="BY35" i="12"/>
  <c r="F36" i="21"/>
  <c r="F36" i="20"/>
  <c r="F36" i="19"/>
  <c r="F36" i="12"/>
  <c r="J36" i="21"/>
  <c r="J36" i="20"/>
  <c r="J36" i="19"/>
  <c r="J36" i="12"/>
  <c r="N36" i="21"/>
  <c r="N36" i="20"/>
  <c r="N36" i="19"/>
  <c r="N36" i="12"/>
  <c r="R36" i="21"/>
  <c r="R36" i="20"/>
  <c r="R36" i="19"/>
  <c r="R36" i="12"/>
  <c r="V36" i="21"/>
  <c r="V36" i="20"/>
  <c r="V36" i="19"/>
  <c r="V36" i="12"/>
  <c r="Z36" i="21"/>
  <c r="Z36" i="20"/>
  <c r="Z36" i="19"/>
  <c r="Z36" i="12"/>
  <c r="AD36" i="21"/>
  <c r="AD36" i="20"/>
  <c r="AD36" i="19"/>
  <c r="AD36" i="12"/>
  <c r="AH36" i="21"/>
  <c r="AH36" i="20"/>
  <c r="AH36" i="19"/>
  <c r="AH36" i="12"/>
  <c r="AL36" i="21"/>
  <c r="AL36" i="20"/>
  <c r="AL36" i="19"/>
  <c r="AL36" i="12"/>
  <c r="AP36" i="21"/>
  <c r="AP36" i="20"/>
  <c r="AP36" i="19"/>
  <c r="AP36" i="12"/>
  <c r="AT36" i="21"/>
  <c r="AT36" i="20"/>
  <c r="AT36" i="19"/>
  <c r="AT36" i="12"/>
  <c r="AX36" i="21"/>
  <c r="AX36" i="20"/>
  <c r="AX36" i="19"/>
  <c r="AX36" i="12"/>
  <c r="BB36" i="21"/>
  <c r="BB36" i="20"/>
  <c r="BB36" i="19"/>
  <c r="BB36" i="12"/>
  <c r="BF36" i="21"/>
  <c r="BF36" i="20"/>
  <c r="BF36" i="19"/>
  <c r="BF36" i="12"/>
  <c r="BJ36" i="21"/>
  <c r="BJ36" i="20"/>
  <c r="BJ36" i="19"/>
  <c r="BJ36" i="12"/>
  <c r="BN36" i="21"/>
  <c r="BN36" i="20"/>
  <c r="BN36" i="19"/>
  <c r="BN36" i="12"/>
  <c r="BR36" i="21"/>
  <c r="BR36" i="20"/>
  <c r="BR36" i="19"/>
  <c r="BR36" i="12"/>
  <c r="BW36" i="21"/>
  <c r="BW36" i="20"/>
  <c r="BW36" i="19"/>
  <c r="BW36" i="12"/>
  <c r="D37" i="21"/>
  <c r="D37" i="20"/>
  <c r="D37" i="19"/>
  <c r="D37" i="12"/>
  <c r="H37" i="21"/>
  <c r="H37" i="20"/>
  <c r="H37" i="19"/>
  <c r="H37" i="12"/>
  <c r="L37" i="21"/>
  <c r="L37" i="20"/>
  <c r="L37" i="19"/>
  <c r="L37" i="12"/>
  <c r="P37" i="21"/>
  <c r="P37" i="20"/>
  <c r="P37" i="19"/>
  <c r="P37" i="12"/>
  <c r="T37" i="21"/>
  <c r="T37" i="20"/>
  <c r="T37" i="19"/>
  <c r="T37" i="12"/>
  <c r="X37" i="21"/>
  <c r="X37" i="20"/>
  <c r="X37" i="19"/>
  <c r="X37" i="12"/>
  <c r="AB37" i="21"/>
  <c r="AB37" i="20"/>
  <c r="AB37" i="19"/>
  <c r="AB37" i="12"/>
  <c r="AF37" i="21"/>
  <c r="AF37" i="20"/>
  <c r="AF37" i="19"/>
  <c r="AF37" i="12"/>
  <c r="AJ37" i="21"/>
  <c r="AJ37" i="20"/>
  <c r="AJ37" i="19"/>
  <c r="AJ37" i="12"/>
  <c r="AN37" i="21"/>
  <c r="AN37" i="20"/>
  <c r="AN37" i="19"/>
  <c r="AN37" i="12"/>
  <c r="AR37" i="21"/>
  <c r="AR37" i="20"/>
  <c r="AR37" i="19"/>
  <c r="AR37" i="12"/>
  <c r="AV37" i="21"/>
  <c r="AV37" i="20"/>
  <c r="AV37" i="19"/>
  <c r="AV37" i="12"/>
  <c r="AZ37" i="21"/>
  <c r="AZ37" i="20"/>
  <c r="AZ37" i="19"/>
  <c r="AZ37" i="12"/>
  <c r="BD37" i="21"/>
  <c r="BD37" i="20"/>
  <c r="BD37" i="19"/>
  <c r="BD37" i="12"/>
  <c r="BH37" i="21"/>
  <c r="BH37" i="20"/>
  <c r="BH37" i="19"/>
  <c r="BH37" i="12"/>
  <c r="BL37" i="21"/>
  <c r="BL37" i="20"/>
  <c r="BL37" i="19"/>
  <c r="BL37" i="12"/>
  <c r="BP37" i="21"/>
  <c r="BP37" i="20"/>
  <c r="BP37" i="19"/>
  <c r="BP37" i="12"/>
  <c r="BU37" i="21"/>
  <c r="BU37" i="20"/>
  <c r="BU37" i="19"/>
  <c r="BU37" i="12"/>
  <c r="BY37" i="21"/>
  <c r="BY37" i="20"/>
  <c r="BY37" i="19"/>
  <c r="BY37" i="12"/>
  <c r="F38" i="21"/>
  <c r="F38" i="20"/>
  <c r="F38" i="19"/>
  <c r="F38" i="12"/>
  <c r="J38" i="21"/>
  <c r="J38" i="20"/>
  <c r="J38" i="19"/>
  <c r="J38" i="12"/>
  <c r="N38" i="21"/>
  <c r="N38" i="20"/>
  <c r="N38" i="19"/>
  <c r="N38" i="12"/>
  <c r="R38" i="21"/>
  <c r="R38" i="20"/>
  <c r="R38" i="19"/>
  <c r="R38" i="12"/>
  <c r="V38" i="21"/>
  <c r="V38" i="20"/>
  <c r="V38" i="19"/>
  <c r="V38" i="12"/>
  <c r="Z38" i="21"/>
  <c r="Z38" i="20"/>
  <c r="Z38" i="19"/>
  <c r="Z38" i="12"/>
  <c r="AD38" i="21"/>
  <c r="AD38" i="20"/>
  <c r="AD38" i="19"/>
  <c r="AD38" i="12"/>
  <c r="AH38" i="21"/>
  <c r="AH38" i="20"/>
  <c r="AH38" i="19"/>
  <c r="AH38" i="12"/>
  <c r="AL38" i="21"/>
  <c r="AL38" i="20"/>
  <c r="AL38" i="19"/>
  <c r="AL38" i="12"/>
  <c r="AP38" i="21"/>
  <c r="AP38" i="20"/>
  <c r="AP38" i="19"/>
  <c r="AP38" i="12"/>
  <c r="AT38" i="21"/>
  <c r="AT38" i="20"/>
  <c r="AT38" i="19"/>
  <c r="AT38" i="12"/>
  <c r="AX38" i="21"/>
  <c r="AX38" i="20"/>
  <c r="AX38" i="19"/>
  <c r="AX38" i="12"/>
  <c r="BB38" i="21"/>
  <c r="BB38" i="20"/>
  <c r="BB38" i="19"/>
  <c r="BB38" i="12"/>
  <c r="BF38" i="21"/>
  <c r="BF38" i="20"/>
  <c r="BF38" i="19"/>
  <c r="BF38" i="12"/>
  <c r="BJ38" i="21"/>
  <c r="BJ38" i="20"/>
  <c r="BJ38" i="19"/>
  <c r="BJ38" i="12"/>
  <c r="BN38" i="21"/>
  <c r="BN38" i="20"/>
  <c r="BN38" i="19"/>
  <c r="BN38" i="12"/>
  <c r="BR38" i="21"/>
  <c r="BR38" i="20"/>
  <c r="BR38" i="19"/>
  <c r="BR38" i="12"/>
  <c r="BW38" i="21"/>
  <c r="BW38" i="20"/>
  <c r="BW38" i="19"/>
  <c r="BW38" i="12"/>
  <c r="D39" i="21"/>
  <c r="D39" i="20"/>
  <c r="D39" i="19"/>
  <c r="D39" i="12"/>
  <c r="H39" i="21"/>
  <c r="H39" i="20"/>
  <c r="H39" i="19"/>
  <c r="H39" i="12"/>
  <c r="L39" i="21"/>
  <c r="L39" i="20"/>
  <c r="L39" i="19"/>
  <c r="L39" i="12"/>
  <c r="P39" i="21"/>
  <c r="P39" i="20"/>
  <c r="P39" i="19"/>
  <c r="P39" i="12"/>
  <c r="T39" i="21"/>
  <c r="T39" i="20"/>
  <c r="T39" i="19"/>
  <c r="T39" i="12"/>
  <c r="X39" i="21"/>
  <c r="X39" i="20"/>
  <c r="X39" i="19"/>
  <c r="X39" i="12"/>
  <c r="AB39" i="21"/>
  <c r="AB39" i="20"/>
  <c r="AB39" i="19"/>
  <c r="AB39" i="12"/>
  <c r="AF39" i="21"/>
  <c r="AF39" i="20"/>
  <c r="AF39" i="19"/>
  <c r="AF39" i="12"/>
  <c r="AJ39" i="21"/>
  <c r="AJ39" i="20"/>
  <c r="AJ39" i="19"/>
  <c r="AJ39" i="12"/>
  <c r="AN39" i="21"/>
  <c r="AN39" i="20"/>
  <c r="AN39" i="19"/>
  <c r="AN39" i="12"/>
  <c r="AR39" i="21"/>
  <c r="AR39" i="20"/>
  <c r="AR39" i="19"/>
  <c r="AR39" i="12"/>
  <c r="AV39" i="21"/>
  <c r="AV39" i="20"/>
  <c r="AV39" i="19"/>
  <c r="AV39" i="12"/>
  <c r="AZ39" i="21"/>
  <c r="AZ39" i="20"/>
  <c r="AZ39" i="19"/>
  <c r="AZ39" i="12"/>
  <c r="BD39" i="21"/>
  <c r="BD39" i="20"/>
  <c r="BD39" i="19"/>
  <c r="BD39" i="12"/>
  <c r="BH39" i="21"/>
  <c r="BH39" i="20"/>
  <c r="BH39" i="19"/>
  <c r="BH39" i="12"/>
  <c r="BL39" i="21"/>
  <c r="BL39" i="20"/>
  <c r="BL39" i="19"/>
  <c r="BL39" i="12"/>
  <c r="BP39" i="21"/>
  <c r="BP39" i="20"/>
  <c r="BP39" i="19"/>
  <c r="BP39" i="12"/>
  <c r="BU39" i="21"/>
  <c r="BU39" i="20"/>
  <c r="BU39" i="19"/>
  <c r="BU39" i="12"/>
  <c r="BY39" i="21"/>
  <c r="BY39" i="20"/>
  <c r="BY39" i="19"/>
  <c r="BY39" i="12"/>
  <c r="F40" i="21"/>
  <c r="F40" i="20"/>
  <c r="F40" i="19"/>
  <c r="F40" i="12"/>
  <c r="J40" i="21"/>
  <c r="J40" i="20"/>
  <c r="J40" i="19"/>
  <c r="J40" i="12"/>
  <c r="N40" i="21"/>
  <c r="N40" i="20"/>
  <c r="N40" i="19"/>
  <c r="N40" i="12"/>
  <c r="R40" i="21"/>
  <c r="R40" i="20"/>
  <c r="R40" i="19"/>
  <c r="R40" i="12"/>
  <c r="V40" i="21"/>
  <c r="V40" i="20"/>
  <c r="V40" i="19"/>
  <c r="V40" i="12"/>
  <c r="Z40" i="21"/>
  <c r="Z40" i="20"/>
  <c r="Z40" i="19"/>
  <c r="Z40" i="12"/>
  <c r="AD40" i="21"/>
  <c r="AD40" i="20"/>
  <c r="AD40" i="19"/>
  <c r="AD40" i="12"/>
  <c r="AH40" i="21"/>
  <c r="AH40" i="20"/>
  <c r="AH40" i="19"/>
  <c r="AH40" i="12"/>
  <c r="AL40" i="21"/>
  <c r="AL40" i="20"/>
  <c r="AL40" i="19"/>
  <c r="AL40" i="12"/>
  <c r="AP40" i="21"/>
  <c r="AP40" i="20"/>
  <c r="AP40" i="19"/>
  <c r="AP40" i="12"/>
  <c r="AT40" i="21"/>
  <c r="AT40" i="20"/>
  <c r="AT40" i="19"/>
  <c r="AT40" i="12"/>
  <c r="AX40" i="21"/>
  <c r="AX40" i="20"/>
  <c r="AX40" i="19"/>
  <c r="AX40" i="12"/>
  <c r="BB40" i="21"/>
  <c r="BB40" i="20"/>
  <c r="BB40" i="19"/>
  <c r="BB40" i="12"/>
  <c r="BF40" i="21"/>
  <c r="BF40" i="20"/>
  <c r="BF40" i="19"/>
  <c r="BF40" i="12"/>
  <c r="BJ40" i="21"/>
  <c r="BJ40" i="20"/>
  <c r="BJ40" i="19"/>
  <c r="BJ40" i="12"/>
  <c r="BN40" i="21"/>
  <c r="BN40" i="20"/>
  <c r="BN40" i="19"/>
  <c r="BN40" i="12"/>
  <c r="BR40" i="21"/>
  <c r="BR40" i="20"/>
  <c r="BR40" i="19"/>
  <c r="BR40" i="12"/>
  <c r="BW40" i="21"/>
  <c r="BW40" i="20"/>
  <c r="BW40" i="19"/>
  <c r="BW40" i="12"/>
  <c r="D41" i="21"/>
  <c r="D41" i="20"/>
  <c r="D41" i="19"/>
  <c r="D41" i="12"/>
  <c r="H41" i="21"/>
  <c r="H41" i="20"/>
  <c r="H41" i="19"/>
  <c r="H41" i="12"/>
  <c r="L41" i="21"/>
  <c r="L41" i="20"/>
  <c r="L41" i="19"/>
  <c r="L41" i="12"/>
  <c r="P41" i="21"/>
  <c r="P41" i="20"/>
  <c r="P41" i="19"/>
  <c r="P41" i="12"/>
  <c r="T41" i="21"/>
  <c r="T41" i="20"/>
  <c r="T41" i="19"/>
  <c r="T41" i="12"/>
  <c r="X41" i="21"/>
  <c r="X41" i="20"/>
  <c r="X41" i="19"/>
  <c r="X41" i="12"/>
  <c r="AB41" i="21"/>
  <c r="AB41" i="20"/>
  <c r="AB41" i="19"/>
  <c r="AB41" i="12"/>
  <c r="AF41" i="21"/>
  <c r="AF41" i="20"/>
  <c r="AF41" i="19"/>
  <c r="AF41" i="12"/>
  <c r="AJ41" i="21"/>
  <c r="AJ41" i="20"/>
  <c r="AJ41" i="19"/>
  <c r="AJ41" i="12"/>
  <c r="AN41" i="21"/>
  <c r="AN41" i="20"/>
  <c r="AN41" i="19"/>
  <c r="AN41" i="12"/>
  <c r="AR41" i="21"/>
  <c r="AR41" i="20"/>
  <c r="AR41" i="19"/>
  <c r="AR41" i="12"/>
  <c r="AV41" i="21"/>
  <c r="AV41" i="20"/>
  <c r="AV41" i="19"/>
  <c r="AV41" i="12"/>
  <c r="AZ41" i="21"/>
  <c r="AZ41" i="20"/>
  <c r="AZ41" i="19"/>
  <c r="AZ41" i="12"/>
  <c r="BD41" i="21"/>
  <c r="BD41" i="20"/>
  <c r="BD41" i="19"/>
  <c r="BD41" i="12"/>
  <c r="BH41" i="21"/>
  <c r="BH41" i="20"/>
  <c r="BH41" i="19"/>
  <c r="BH41" i="12"/>
  <c r="BL41" i="21"/>
  <c r="BL41" i="20"/>
  <c r="BL41" i="19"/>
  <c r="BL41" i="12"/>
  <c r="BP41" i="21"/>
  <c r="BP41" i="20"/>
  <c r="BP41" i="19"/>
  <c r="BP41" i="12"/>
  <c r="BU41" i="21"/>
  <c r="BU41" i="20"/>
  <c r="BU41" i="19"/>
  <c r="BU41" i="12"/>
  <c r="BY41" i="21"/>
  <c r="BY41" i="20"/>
  <c r="BY41" i="19"/>
  <c r="BY41" i="12"/>
  <c r="F42" i="21"/>
  <c r="F42" i="20"/>
  <c r="F42" i="19"/>
  <c r="F42" i="12"/>
  <c r="J42" i="21"/>
  <c r="J42" i="20"/>
  <c r="J42" i="19"/>
  <c r="J42" i="12"/>
  <c r="N42" i="21"/>
  <c r="N42" i="20"/>
  <c r="N42" i="19"/>
  <c r="N42" i="12"/>
  <c r="R42" i="21"/>
  <c r="R42" i="20"/>
  <c r="R42" i="19"/>
  <c r="R42" i="12"/>
  <c r="V42" i="21"/>
  <c r="V42" i="20"/>
  <c r="V42" i="19"/>
  <c r="V42" i="12"/>
  <c r="Z42" i="21"/>
  <c r="Z42" i="20"/>
  <c r="Z42" i="19"/>
  <c r="Z42" i="12"/>
  <c r="AD42" i="21"/>
  <c r="AD42" i="20"/>
  <c r="AD42" i="19"/>
  <c r="AD42" i="12"/>
  <c r="AH42" i="21"/>
  <c r="AH42" i="20"/>
  <c r="AH42" i="19"/>
  <c r="AH42" i="12"/>
  <c r="AL42" i="21"/>
  <c r="AL42" i="20"/>
  <c r="AL42" i="19"/>
  <c r="AL42" i="12"/>
  <c r="AP42" i="21"/>
  <c r="AP42" i="20"/>
  <c r="AP42" i="19"/>
  <c r="AP42" i="12"/>
  <c r="AT42" i="21"/>
  <c r="AT42" i="20"/>
  <c r="AT42" i="19"/>
  <c r="AT42" i="12"/>
  <c r="AX42" i="21"/>
  <c r="AX42" i="20"/>
  <c r="AX42" i="19"/>
  <c r="AX42" i="12"/>
  <c r="BB42" i="21"/>
  <c r="BB42" i="20"/>
  <c r="BB42" i="19"/>
  <c r="BB42" i="12"/>
  <c r="BF42" i="21"/>
  <c r="BF42" i="20"/>
  <c r="BF42" i="19"/>
  <c r="BF42" i="12"/>
  <c r="BJ42" i="21"/>
  <c r="BJ42" i="20"/>
  <c r="BJ42" i="19"/>
  <c r="BJ42" i="12"/>
  <c r="BN42" i="21"/>
  <c r="BN42" i="20"/>
  <c r="BN42" i="19"/>
  <c r="BN42" i="12"/>
  <c r="BR42" i="21"/>
  <c r="BR42" i="20"/>
  <c r="BR42" i="19"/>
  <c r="BR42" i="12"/>
  <c r="BW42" i="21"/>
  <c r="BW42" i="20"/>
  <c r="BW42" i="19"/>
  <c r="BW42" i="12"/>
  <c r="D43" i="21"/>
  <c r="D43" i="20"/>
  <c r="D43" i="19"/>
  <c r="D43" i="12"/>
  <c r="H43" i="21"/>
  <c r="H43" i="20"/>
  <c r="H43" i="19"/>
  <c r="H43" i="12"/>
  <c r="L43" i="21"/>
  <c r="L43" i="20"/>
  <c r="L43" i="19"/>
  <c r="L43" i="12"/>
  <c r="P43" i="21"/>
  <c r="P43" i="20"/>
  <c r="P43" i="19"/>
  <c r="P43" i="12"/>
  <c r="T43" i="21"/>
  <c r="T43" i="20"/>
  <c r="T43" i="19"/>
  <c r="T43" i="12"/>
  <c r="X43" i="21"/>
  <c r="X43" i="20"/>
  <c r="X43" i="19"/>
  <c r="X43" i="12"/>
  <c r="AB43" i="21"/>
  <c r="AB43" i="20"/>
  <c r="AB43" i="19"/>
  <c r="AB43" i="12"/>
  <c r="AF43" i="21"/>
  <c r="AF43" i="20"/>
  <c r="AF43" i="19"/>
  <c r="AF43" i="12"/>
  <c r="AJ43" i="21"/>
  <c r="AJ43" i="20"/>
  <c r="AJ43" i="19"/>
  <c r="AJ43" i="12"/>
  <c r="AN43" i="21"/>
  <c r="AN43" i="20"/>
  <c r="AN43" i="19"/>
  <c r="AN43" i="12"/>
  <c r="AR43" i="21"/>
  <c r="AR43" i="20"/>
  <c r="AR43" i="19"/>
  <c r="AR43" i="12"/>
  <c r="AV43" i="21"/>
  <c r="AV43" i="20"/>
  <c r="AV43" i="19"/>
  <c r="AV43" i="12"/>
  <c r="AZ43" i="21"/>
  <c r="AZ43" i="20"/>
  <c r="AZ43" i="19"/>
  <c r="AZ43" i="12"/>
  <c r="BD43" i="21"/>
  <c r="BD43" i="20"/>
  <c r="BD43" i="19"/>
  <c r="BD43" i="12"/>
  <c r="BH43" i="21"/>
  <c r="BH43" i="20"/>
  <c r="BH43" i="19"/>
  <c r="BH43" i="12"/>
  <c r="BL43" i="21"/>
  <c r="BL43" i="20"/>
  <c r="BL43" i="19"/>
  <c r="BL43" i="12"/>
  <c r="BP43" i="21"/>
  <c r="BP43" i="20"/>
  <c r="BP43" i="19"/>
  <c r="BP43" i="12"/>
  <c r="BU43" i="21"/>
  <c r="BU43" i="20"/>
  <c r="BU43" i="19"/>
  <c r="BU43" i="12"/>
  <c r="BY43" i="21"/>
  <c r="BY43" i="20"/>
  <c r="BY43" i="19"/>
  <c r="BY43" i="12"/>
  <c r="F44" i="21"/>
  <c r="F44" i="20"/>
  <c r="F44" i="19"/>
  <c r="F44" i="12"/>
  <c r="J44" i="21"/>
  <c r="J44" i="20"/>
  <c r="J44" i="19"/>
  <c r="J44" i="12"/>
  <c r="N44" i="21"/>
  <c r="N44" i="20"/>
  <c r="N44" i="19"/>
  <c r="N44" i="12"/>
  <c r="R44" i="21"/>
  <c r="R44" i="20"/>
  <c r="R44" i="19"/>
  <c r="R44" i="12"/>
  <c r="V44" i="21"/>
  <c r="V44" i="20"/>
  <c r="V44" i="19"/>
  <c r="V44" i="12"/>
  <c r="Z44" i="21"/>
  <c r="Z44" i="20"/>
  <c r="Z44" i="19"/>
  <c r="Z44" i="12"/>
  <c r="AD44" i="21"/>
  <c r="AD44" i="20"/>
  <c r="AD44" i="19"/>
  <c r="AD44" i="12"/>
  <c r="AH44" i="21"/>
  <c r="AH44" i="20"/>
  <c r="AH44" i="19"/>
  <c r="AH44" i="12"/>
  <c r="AL44" i="21"/>
  <c r="AL44" i="20"/>
  <c r="AL44" i="19"/>
  <c r="AL44" i="12"/>
  <c r="AP44" i="21"/>
  <c r="AP44" i="20"/>
  <c r="AP44" i="19"/>
  <c r="AP44" i="12"/>
  <c r="AT44" i="21"/>
  <c r="AT44" i="20"/>
  <c r="AT44" i="19"/>
  <c r="AT44" i="12"/>
  <c r="AX44" i="21"/>
  <c r="AX44" i="20"/>
  <c r="AX44" i="19"/>
  <c r="AX44" i="12"/>
  <c r="BB44" i="21"/>
  <c r="BB44" i="20"/>
  <c r="BB44" i="19"/>
  <c r="BB44" i="12"/>
  <c r="BF44" i="21"/>
  <c r="BF44" i="20"/>
  <c r="BF44" i="19"/>
  <c r="BF44" i="12"/>
  <c r="BJ44" i="21"/>
  <c r="BJ44" i="20"/>
  <c r="BJ44" i="19"/>
  <c r="BJ44" i="12"/>
  <c r="BN44" i="21"/>
  <c r="BN44" i="20"/>
  <c r="BN44" i="19"/>
  <c r="BN44" i="12"/>
  <c r="BR44" i="21"/>
  <c r="BR44" i="20"/>
  <c r="BR44" i="19"/>
  <c r="BR44" i="12"/>
  <c r="BW44" i="21"/>
  <c r="BW44" i="20"/>
  <c r="BW44" i="19"/>
  <c r="BW44" i="12"/>
  <c r="D45" i="21"/>
  <c r="D45" i="20"/>
  <c r="D45" i="19"/>
  <c r="D45" i="12"/>
  <c r="H45" i="21"/>
  <c r="H45" i="20"/>
  <c r="H45" i="19"/>
  <c r="H45" i="12"/>
  <c r="L45" i="21"/>
  <c r="L45" i="20"/>
  <c r="L45" i="19"/>
  <c r="L45" i="12"/>
  <c r="P45" i="21"/>
  <c r="P45" i="20"/>
  <c r="P45" i="19"/>
  <c r="P45" i="12"/>
  <c r="T45" i="21"/>
  <c r="T45" i="20"/>
  <c r="T45" i="19"/>
  <c r="T45" i="12"/>
  <c r="X45" i="21"/>
  <c r="X45" i="20"/>
  <c r="X45" i="19"/>
  <c r="X45" i="12"/>
  <c r="AB45" i="21"/>
  <c r="AB45" i="20"/>
  <c r="AB45" i="19"/>
  <c r="AB45" i="12"/>
  <c r="AF45" i="21"/>
  <c r="AF45" i="20"/>
  <c r="AF45" i="19"/>
  <c r="AF45" i="12"/>
  <c r="AJ45" i="21"/>
  <c r="AJ45" i="20"/>
  <c r="AJ45" i="19"/>
  <c r="AJ45" i="12"/>
  <c r="AN45" i="21"/>
  <c r="AN45" i="20"/>
  <c r="AN45" i="19"/>
  <c r="AN45" i="12"/>
  <c r="AR45" i="21"/>
  <c r="AR45" i="20"/>
  <c r="AR45" i="19"/>
  <c r="AR45" i="12"/>
  <c r="AV45" i="21"/>
  <c r="AV45" i="20"/>
  <c r="AV45" i="19"/>
  <c r="AV45" i="12"/>
  <c r="AZ45" i="21"/>
  <c r="AZ45" i="20"/>
  <c r="AZ45" i="19"/>
  <c r="AZ45" i="12"/>
  <c r="BD45" i="21"/>
  <c r="BD45" i="20"/>
  <c r="BD45" i="19"/>
  <c r="BD45" i="12"/>
  <c r="BH45" i="21"/>
  <c r="BH45" i="20"/>
  <c r="BH45" i="19"/>
  <c r="BH45" i="12"/>
  <c r="BL45" i="21"/>
  <c r="BL45" i="20"/>
  <c r="BL45" i="19"/>
  <c r="BL45" i="12"/>
  <c r="BP45" i="21"/>
  <c r="BP45" i="20"/>
  <c r="BP45" i="19"/>
  <c r="BP45" i="12"/>
  <c r="BU45" i="21"/>
  <c r="BU45" i="20"/>
  <c r="BU45" i="19"/>
  <c r="BU45" i="12"/>
  <c r="BY45" i="21"/>
  <c r="BY45" i="20"/>
  <c r="BY45" i="19"/>
  <c r="BY45" i="12"/>
  <c r="F46" i="21"/>
  <c r="F46" i="20"/>
  <c r="F46" i="19"/>
  <c r="F46" i="12"/>
  <c r="J46" i="21"/>
  <c r="J46" i="20"/>
  <c r="J46" i="19"/>
  <c r="J46" i="12"/>
  <c r="N46" i="21"/>
  <c r="N46" i="20"/>
  <c r="N46" i="19"/>
  <c r="N46" i="12"/>
  <c r="R46" i="21"/>
  <c r="R46" i="20"/>
  <c r="R46" i="19"/>
  <c r="R46" i="12"/>
  <c r="V46" i="21"/>
  <c r="V46" i="20"/>
  <c r="V46" i="19"/>
  <c r="V46" i="12"/>
  <c r="Z46" i="21"/>
  <c r="Z46" i="20"/>
  <c r="Z46" i="19"/>
  <c r="Z46" i="12"/>
  <c r="AD46" i="21"/>
  <c r="AD46" i="20"/>
  <c r="AD46" i="19"/>
  <c r="AD46" i="12"/>
  <c r="AH46" i="21"/>
  <c r="AH46" i="20"/>
  <c r="AH46" i="19"/>
  <c r="AH46" i="12"/>
  <c r="AL46" i="21"/>
  <c r="AL46" i="20"/>
  <c r="AL46" i="19"/>
  <c r="AL46" i="12"/>
  <c r="AP46" i="21"/>
  <c r="AP46" i="20"/>
  <c r="AP46" i="19"/>
  <c r="AP46" i="12"/>
  <c r="AT46" i="21"/>
  <c r="AT46" i="20"/>
  <c r="AT46" i="19"/>
  <c r="AT46" i="12"/>
  <c r="AX46" i="21"/>
  <c r="AX46" i="20"/>
  <c r="AX46" i="19"/>
  <c r="AX46" i="12"/>
  <c r="BB46" i="21"/>
  <c r="BB46" i="20"/>
  <c r="BB46" i="19"/>
  <c r="BB46" i="12"/>
  <c r="BF46" i="21"/>
  <c r="BF46" i="20"/>
  <c r="BF46" i="19"/>
  <c r="BF46" i="12"/>
  <c r="BJ46" i="21"/>
  <c r="BJ46" i="20"/>
  <c r="BJ46" i="19"/>
  <c r="BJ46" i="12"/>
  <c r="BN46" i="21"/>
  <c r="BN46" i="20"/>
  <c r="BN46" i="19"/>
  <c r="BN46" i="12"/>
  <c r="BR46" i="21"/>
  <c r="BR46" i="20"/>
  <c r="BR46" i="19"/>
  <c r="BR46" i="12"/>
  <c r="BW46" i="21"/>
  <c r="BW46" i="20"/>
  <c r="BW46" i="19"/>
  <c r="BW46" i="12"/>
  <c r="D47" i="21"/>
  <c r="D47" i="20"/>
  <c r="D47" i="19"/>
  <c r="D47" i="12"/>
  <c r="H47" i="21"/>
  <c r="H47" i="20"/>
  <c r="H47" i="19"/>
  <c r="H47" i="12"/>
  <c r="L47" i="21"/>
  <c r="L47" i="20"/>
  <c r="L47" i="19"/>
  <c r="L47" i="12"/>
  <c r="P47" i="21"/>
  <c r="P47" i="20"/>
  <c r="P47" i="19"/>
  <c r="P47" i="12"/>
  <c r="T47" i="21"/>
  <c r="T47" i="20"/>
  <c r="T47" i="19"/>
  <c r="T47" i="12"/>
  <c r="X47" i="21"/>
  <c r="X47" i="20"/>
  <c r="X47" i="19"/>
  <c r="X47" i="12"/>
  <c r="AB47" i="21"/>
  <c r="AB47" i="20"/>
  <c r="AB47" i="19"/>
  <c r="AB47" i="12"/>
  <c r="AF47" i="21"/>
  <c r="AF47" i="20"/>
  <c r="AF47" i="19"/>
  <c r="AF47" i="12"/>
  <c r="AJ47" i="21"/>
  <c r="AJ47" i="20"/>
  <c r="AJ47" i="19"/>
  <c r="AJ47" i="12"/>
  <c r="AN47" i="21"/>
  <c r="AN47" i="20"/>
  <c r="AN47" i="19"/>
  <c r="AN47" i="12"/>
  <c r="AR47" i="21"/>
  <c r="AR47" i="20"/>
  <c r="AR47" i="19"/>
  <c r="AR47" i="12"/>
  <c r="AV47" i="21"/>
  <c r="AV47" i="20"/>
  <c r="AV47" i="19"/>
  <c r="AV47" i="12"/>
  <c r="AZ47" i="21"/>
  <c r="AZ47" i="20"/>
  <c r="AZ47" i="19"/>
  <c r="AZ47" i="12"/>
  <c r="BD47" i="21"/>
  <c r="BD47" i="20"/>
  <c r="BD47" i="19"/>
  <c r="BD47" i="12"/>
  <c r="BH47" i="21"/>
  <c r="BH47" i="20"/>
  <c r="BH47" i="19"/>
  <c r="BH47" i="12"/>
  <c r="BL47" i="21"/>
  <c r="BL47" i="20"/>
  <c r="BL47" i="19"/>
  <c r="BL47" i="12"/>
  <c r="BP47" i="21"/>
  <c r="BP47" i="20"/>
  <c r="BP47" i="19"/>
  <c r="BP47" i="12"/>
  <c r="BU47" i="21"/>
  <c r="BU47" i="20"/>
  <c r="BU47" i="19"/>
  <c r="BU47" i="12"/>
  <c r="BY47" i="21"/>
  <c r="BY47" i="20"/>
  <c r="BY47" i="19"/>
  <c r="BY47" i="12"/>
  <c r="F48" i="21"/>
  <c r="F48" i="20"/>
  <c r="F48" i="19"/>
  <c r="F48" i="12"/>
  <c r="J48" i="21"/>
  <c r="J48" i="20"/>
  <c r="J48" i="19"/>
  <c r="J48" i="12"/>
  <c r="N48" i="21"/>
  <c r="N48" i="20"/>
  <c r="N48" i="19"/>
  <c r="N48" i="12"/>
  <c r="R48" i="21"/>
  <c r="R48" i="20"/>
  <c r="R48" i="19"/>
  <c r="R48" i="12"/>
  <c r="V48" i="21"/>
  <c r="V48" i="20"/>
  <c r="V48" i="19"/>
  <c r="V48" i="12"/>
  <c r="Z48" i="21"/>
  <c r="Z48" i="20"/>
  <c r="Z48" i="19"/>
  <c r="Z48" i="12"/>
  <c r="AD48" i="21"/>
  <c r="AD48" i="20"/>
  <c r="AD48" i="19"/>
  <c r="AD48" i="12"/>
  <c r="AH48" i="21"/>
  <c r="AH48" i="20"/>
  <c r="AH48" i="19"/>
  <c r="AH48" i="12"/>
  <c r="AL48" i="21"/>
  <c r="AL48" i="20"/>
  <c r="AL48" i="19"/>
  <c r="AL48" i="12"/>
  <c r="AP48" i="21"/>
  <c r="AP48" i="20"/>
  <c r="AP48" i="19"/>
  <c r="AP48" i="12"/>
  <c r="AT48" i="21"/>
  <c r="AT48" i="20"/>
  <c r="AT48" i="19"/>
  <c r="AT48" i="12"/>
  <c r="AX48" i="21"/>
  <c r="AX48" i="20"/>
  <c r="AX48" i="19"/>
  <c r="AX48" i="12"/>
  <c r="BB48" i="21"/>
  <c r="BB48" i="20"/>
  <c r="BB48" i="19"/>
  <c r="BB48" i="12"/>
  <c r="BF48" i="21"/>
  <c r="BF48" i="20"/>
  <c r="BF48" i="19"/>
  <c r="BF48" i="12"/>
  <c r="BJ48" i="21"/>
  <c r="BJ48" i="20"/>
  <c r="BJ48" i="19"/>
  <c r="BJ48" i="12"/>
  <c r="BN48" i="21"/>
  <c r="BN48" i="20"/>
  <c r="BN48" i="19"/>
  <c r="BN48" i="12"/>
  <c r="BR48" i="21"/>
  <c r="BR48" i="20"/>
  <c r="BR48" i="19"/>
  <c r="BR48" i="12"/>
  <c r="BW48" i="21"/>
  <c r="BW48" i="20"/>
  <c r="BW48" i="19"/>
  <c r="BW48" i="12"/>
  <c r="D49" i="21"/>
  <c r="D49" i="20"/>
  <c r="D49" i="19"/>
  <c r="D49" i="12"/>
  <c r="H49" i="21"/>
  <c r="H49" i="20"/>
  <c r="H49" i="19"/>
  <c r="H49" i="12"/>
  <c r="L49" i="21"/>
  <c r="L49" i="20"/>
  <c r="L49" i="19"/>
  <c r="L49" i="12"/>
  <c r="P49" i="21"/>
  <c r="P49" i="20"/>
  <c r="P49" i="19"/>
  <c r="P49" i="12"/>
  <c r="T49" i="21"/>
  <c r="T49" i="20"/>
  <c r="T49" i="19"/>
  <c r="T49" i="12"/>
  <c r="X49" i="21"/>
  <c r="X49" i="20"/>
  <c r="X49" i="19"/>
  <c r="X49" i="12"/>
  <c r="AB49" i="21"/>
  <c r="AB49" i="20"/>
  <c r="AB49" i="19"/>
  <c r="AB49" i="12"/>
  <c r="AF49" i="21"/>
  <c r="AF49" i="20"/>
  <c r="AF49" i="19"/>
  <c r="AF49" i="12"/>
  <c r="AJ49" i="21"/>
  <c r="AJ49" i="20"/>
  <c r="AJ49" i="19"/>
  <c r="AJ49" i="12"/>
  <c r="AN49" i="21"/>
  <c r="AN49" i="20"/>
  <c r="AN49" i="19"/>
  <c r="AN49" i="12"/>
  <c r="AR49" i="21"/>
  <c r="AR49" i="20"/>
  <c r="AR49" i="19"/>
  <c r="AR49" i="12"/>
  <c r="AV49" i="21"/>
  <c r="AV49" i="20"/>
  <c r="AV49" i="19"/>
  <c r="AV49" i="12"/>
  <c r="AZ49" i="21"/>
  <c r="AZ49" i="20"/>
  <c r="AZ49" i="19"/>
  <c r="AZ49" i="12"/>
  <c r="BD49" i="21"/>
  <c r="BD49" i="20"/>
  <c r="BD49" i="19"/>
  <c r="BD49" i="12"/>
  <c r="BH49" i="21"/>
  <c r="BH49" i="20"/>
  <c r="BH49" i="19"/>
  <c r="BH49" i="12"/>
  <c r="BL49" i="21"/>
  <c r="BL49" i="20"/>
  <c r="BL49" i="19"/>
  <c r="BL49" i="12"/>
  <c r="BP49" i="21"/>
  <c r="BP49" i="20"/>
  <c r="BP49" i="19"/>
  <c r="BP49" i="12"/>
  <c r="BU49" i="21"/>
  <c r="BU49" i="20"/>
  <c r="BU49" i="19"/>
  <c r="BU49" i="12"/>
  <c r="BY49" i="21"/>
  <c r="BY49" i="20"/>
  <c r="BY49" i="19"/>
  <c r="BY49" i="12"/>
  <c r="F50" i="21"/>
  <c r="F50" i="20"/>
  <c r="F50" i="19"/>
  <c r="F50" i="12"/>
  <c r="J50" i="21"/>
  <c r="J50" i="20"/>
  <c r="J50" i="19"/>
  <c r="J50" i="12"/>
  <c r="N50" i="21"/>
  <c r="N50" i="20"/>
  <c r="N50" i="19"/>
  <c r="N50" i="12"/>
  <c r="R50" i="21"/>
  <c r="R50" i="20"/>
  <c r="R50" i="19"/>
  <c r="R50" i="12"/>
  <c r="V50" i="21"/>
  <c r="V50" i="20"/>
  <c r="V50" i="19"/>
  <c r="V50" i="12"/>
  <c r="Z50" i="21"/>
  <c r="Z50" i="20"/>
  <c r="Z50" i="19"/>
  <c r="Z50" i="12"/>
  <c r="AD50" i="21"/>
  <c r="AD50" i="20"/>
  <c r="AD50" i="19"/>
  <c r="AD50" i="12"/>
  <c r="AH50" i="21"/>
  <c r="AH50" i="20"/>
  <c r="AH50" i="19"/>
  <c r="AH50" i="12"/>
  <c r="AL50" i="21"/>
  <c r="AL50" i="20"/>
  <c r="AL50" i="19"/>
  <c r="AL50" i="12"/>
  <c r="AP50" i="21"/>
  <c r="AP50" i="20"/>
  <c r="AP50" i="19"/>
  <c r="AP50" i="12"/>
  <c r="AT50" i="21"/>
  <c r="AT50" i="20"/>
  <c r="AT50" i="19"/>
  <c r="AT50" i="12"/>
  <c r="AX50" i="21"/>
  <c r="AX50" i="20"/>
  <c r="AX50" i="19"/>
  <c r="AX50" i="12"/>
  <c r="BB50" i="21"/>
  <c r="BB50" i="20"/>
  <c r="BB50" i="19"/>
  <c r="BB50" i="12"/>
  <c r="BF50" i="21"/>
  <c r="BF50" i="20"/>
  <c r="BF50" i="19"/>
  <c r="BF50" i="12"/>
  <c r="BJ50" i="21"/>
  <c r="BJ50" i="20"/>
  <c r="BJ50" i="19"/>
  <c r="BJ50" i="12"/>
  <c r="BN50" i="21"/>
  <c r="BN50" i="20"/>
  <c r="BN50" i="19"/>
  <c r="BN50" i="12"/>
  <c r="BR50" i="21"/>
  <c r="BR50" i="20"/>
  <c r="BR50" i="19"/>
  <c r="BR50" i="12"/>
  <c r="BW50" i="21"/>
  <c r="BW50" i="20"/>
  <c r="BW50" i="19"/>
  <c r="BW50" i="12"/>
  <c r="D51" i="21"/>
  <c r="D51" i="20"/>
  <c r="D51" i="19"/>
  <c r="D51" i="12"/>
  <c r="H51" i="21"/>
  <c r="H51" i="20"/>
  <c r="H51" i="19"/>
  <c r="H51" i="12"/>
  <c r="L51" i="21"/>
  <c r="L51" i="20"/>
  <c r="L51" i="19"/>
  <c r="L51" i="12"/>
  <c r="P51" i="21"/>
  <c r="P51" i="20"/>
  <c r="P51" i="19"/>
  <c r="P51" i="12"/>
  <c r="T51" i="21"/>
  <c r="T51" i="20"/>
  <c r="T51" i="19"/>
  <c r="T51" i="12"/>
  <c r="X51" i="21"/>
  <c r="X51" i="20"/>
  <c r="X51" i="19"/>
  <c r="X51" i="12"/>
  <c r="AB51" i="21"/>
  <c r="AB51" i="20"/>
  <c r="AB51" i="19"/>
  <c r="AB51" i="12"/>
  <c r="AF51" i="21"/>
  <c r="AF51" i="20"/>
  <c r="AF51" i="19"/>
  <c r="AF51" i="12"/>
  <c r="AJ51" i="21"/>
  <c r="AJ51" i="20"/>
  <c r="AJ51" i="19"/>
  <c r="AJ51" i="12"/>
  <c r="AN51" i="21"/>
  <c r="AN51" i="20"/>
  <c r="AN51" i="19"/>
  <c r="AN51" i="12"/>
  <c r="AR51" i="21"/>
  <c r="AR51" i="20"/>
  <c r="AR51" i="19"/>
  <c r="AR51" i="12"/>
  <c r="AV51" i="21"/>
  <c r="AV51" i="20"/>
  <c r="AV51" i="19"/>
  <c r="AV51" i="12"/>
  <c r="AZ51" i="21"/>
  <c r="AZ51" i="20"/>
  <c r="AZ51" i="19"/>
  <c r="AZ51" i="12"/>
  <c r="BD51" i="21"/>
  <c r="BD51" i="20"/>
  <c r="BD51" i="19"/>
  <c r="BD51" i="12"/>
  <c r="BH51" i="21"/>
  <c r="BH51" i="20"/>
  <c r="BH51" i="19"/>
  <c r="BH51" i="12"/>
  <c r="BL51" i="21"/>
  <c r="BL51" i="20"/>
  <c r="BL51" i="19"/>
  <c r="BL51" i="12"/>
  <c r="BP51" i="21"/>
  <c r="BP51" i="20"/>
  <c r="BP51" i="19"/>
  <c r="BP51" i="12"/>
  <c r="BU51" i="21"/>
  <c r="BU51" i="20"/>
  <c r="BU51" i="19"/>
  <c r="BU51" i="12"/>
  <c r="BY51" i="21"/>
  <c r="BY51" i="20"/>
  <c r="BY51" i="19"/>
  <c r="BY51" i="12"/>
  <c r="F52" i="21"/>
  <c r="F52" i="20"/>
  <c r="F52" i="19"/>
  <c r="F52" i="12"/>
  <c r="J52" i="21"/>
  <c r="J52" i="20"/>
  <c r="J52" i="19"/>
  <c r="J52" i="12"/>
  <c r="N52" i="21"/>
  <c r="N52" i="20"/>
  <c r="N52" i="19"/>
  <c r="N52" i="12"/>
  <c r="R52" i="21"/>
  <c r="R52" i="20"/>
  <c r="R52" i="19"/>
  <c r="R52" i="12"/>
  <c r="V52" i="21"/>
  <c r="V52" i="20"/>
  <c r="V52" i="19"/>
  <c r="V52" i="12"/>
  <c r="Z52" i="21"/>
  <c r="Z52" i="20"/>
  <c r="Z52" i="19"/>
  <c r="Z52" i="12"/>
  <c r="AD52" i="21"/>
  <c r="AD52" i="20"/>
  <c r="AD52" i="19"/>
  <c r="AD52" i="12"/>
  <c r="AH52" i="21"/>
  <c r="AH52" i="20"/>
  <c r="AH52" i="19"/>
  <c r="AH52" i="12"/>
  <c r="AL52" i="21"/>
  <c r="AL52" i="20"/>
  <c r="AL52" i="19"/>
  <c r="AL52" i="12"/>
  <c r="AP52" i="21"/>
  <c r="AP52" i="20"/>
  <c r="AP52" i="19"/>
  <c r="AP52" i="12"/>
  <c r="AT52" i="21"/>
  <c r="AT52" i="20"/>
  <c r="AT52" i="19"/>
  <c r="AT52" i="12"/>
  <c r="AX52" i="21"/>
  <c r="AX52" i="20"/>
  <c r="AX52" i="19"/>
  <c r="AX52" i="12"/>
  <c r="BB52" i="21"/>
  <c r="BB52" i="20"/>
  <c r="BB52" i="19"/>
  <c r="BB52" i="12"/>
  <c r="BF52" i="21"/>
  <c r="BF52" i="20"/>
  <c r="BF52" i="19"/>
  <c r="BF52" i="12"/>
  <c r="BJ52" i="21"/>
  <c r="BJ52" i="20"/>
  <c r="BJ52" i="19"/>
  <c r="BJ52" i="12"/>
  <c r="BN52" i="21"/>
  <c r="BN52" i="20"/>
  <c r="BN52" i="19"/>
  <c r="BN52" i="12"/>
  <c r="BR52" i="21"/>
  <c r="BR52" i="20"/>
  <c r="BR52" i="19"/>
  <c r="BR52" i="12"/>
  <c r="BW52" i="21"/>
  <c r="BW52" i="20"/>
  <c r="BW52" i="19"/>
  <c r="BW52" i="12"/>
  <c r="D53" i="21"/>
  <c r="D53" i="20"/>
  <c r="D53" i="19"/>
  <c r="D53" i="12"/>
  <c r="H53" i="21"/>
  <c r="H53" i="20"/>
  <c r="H53" i="19"/>
  <c r="H53" i="12"/>
  <c r="L53" i="21"/>
  <c r="L53" i="20"/>
  <c r="L53" i="19"/>
  <c r="L53" i="12"/>
  <c r="P53" i="21"/>
  <c r="P53" i="20"/>
  <c r="P53" i="19"/>
  <c r="P53" i="12"/>
  <c r="T53" i="21"/>
  <c r="T53" i="20"/>
  <c r="T53" i="19"/>
  <c r="T53" i="12"/>
  <c r="X53" i="21"/>
  <c r="X53" i="20"/>
  <c r="X53" i="19"/>
  <c r="X53" i="12"/>
  <c r="AB53" i="21"/>
  <c r="AB53" i="20"/>
  <c r="AB53" i="19"/>
  <c r="AB53" i="12"/>
  <c r="AF53" i="21"/>
  <c r="AF53" i="20"/>
  <c r="AF53" i="19"/>
  <c r="AF53" i="12"/>
  <c r="AJ53" i="21"/>
  <c r="AJ53" i="20"/>
  <c r="AJ53" i="19"/>
  <c r="AJ53" i="12"/>
  <c r="AN53" i="21"/>
  <c r="AN53" i="20"/>
  <c r="AN53" i="19"/>
  <c r="AN53" i="12"/>
  <c r="AR53" i="21"/>
  <c r="AR53" i="20"/>
  <c r="AR53" i="19"/>
  <c r="AR53" i="12"/>
  <c r="AV53" i="21"/>
  <c r="AV53" i="20"/>
  <c r="AV53" i="19"/>
  <c r="AV53" i="12"/>
  <c r="AZ53" i="21"/>
  <c r="AZ53" i="20"/>
  <c r="AZ53" i="19"/>
  <c r="AZ53" i="12"/>
  <c r="BD53" i="21"/>
  <c r="BD53" i="20"/>
  <c r="BD53" i="19"/>
  <c r="BD53" i="12"/>
  <c r="BH53" i="21"/>
  <c r="BH53" i="20"/>
  <c r="BH53" i="19"/>
  <c r="BH53" i="12"/>
  <c r="BL53" i="21"/>
  <c r="BL53" i="20"/>
  <c r="BL53" i="19"/>
  <c r="BL53" i="12"/>
  <c r="BP53" i="21"/>
  <c r="BP53" i="20"/>
  <c r="BP53" i="19"/>
  <c r="BP53" i="12"/>
  <c r="BU53" i="21"/>
  <c r="BU53" i="20"/>
  <c r="BU53" i="19"/>
  <c r="BU53" i="12"/>
  <c r="BY53" i="21"/>
  <c r="BY53" i="20"/>
  <c r="BY53" i="19"/>
  <c r="BY53" i="12"/>
  <c r="F54" i="21"/>
  <c r="F54" i="20"/>
  <c r="F54" i="19"/>
  <c r="F54" i="12"/>
  <c r="J54" i="21"/>
  <c r="J54" i="20"/>
  <c r="J54" i="19"/>
  <c r="J54" i="12"/>
  <c r="N54" i="21"/>
  <c r="N54" i="20"/>
  <c r="N54" i="19"/>
  <c r="N54" i="12"/>
  <c r="R54" i="21"/>
  <c r="R54" i="20"/>
  <c r="R54" i="19"/>
  <c r="R54" i="12"/>
  <c r="V54" i="21"/>
  <c r="V54" i="20"/>
  <c r="V54" i="19"/>
  <c r="V54" i="12"/>
  <c r="Z54" i="21"/>
  <c r="Z54" i="20"/>
  <c r="Z54" i="19"/>
  <c r="Z54" i="12"/>
  <c r="AD54" i="21"/>
  <c r="AD54" i="20"/>
  <c r="AD54" i="19"/>
  <c r="AD54" i="12"/>
  <c r="AH54" i="21"/>
  <c r="AH54" i="20"/>
  <c r="AH54" i="19"/>
  <c r="AH54" i="12"/>
  <c r="AL54" i="21"/>
  <c r="AL54" i="20"/>
  <c r="AL54" i="19"/>
  <c r="AL54" i="12"/>
  <c r="AP54" i="21"/>
  <c r="AP54" i="20"/>
  <c r="AP54" i="19"/>
  <c r="AP54" i="12"/>
  <c r="AT54" i="21"/>
  <c r="AT54" i="20"/>
  <c r="AT54" i="19"/>
  <c r="AT54" i="12"/>
  <c r="AX54" i="21"/>
  <c r="AX54" i="20"/>
  <c r="AX54" i="19"/>
  <c r="AX54" i="12"/>
  <c r="BB54" i="21"/>
  <c r="BB54" i="20"/>
  <c r="BB54" i="19"/>
  <c r="BB54" i="12"/>
  <c r="BF54" i="21"/>
  <c r="BF54" i="20"/>
  <c r="BF54" i="19"/>
  <c r="BF54" i="12"/>
  <c r="BJ54" i="21"/>
  <c r="BJ54" i="20"/>
  <c r="BJ54" i="19"/>
  <c r="BJ54" i="12"/>
  <c r="BN54" i="21"/>
  <c r="BN54" i="20"/>
  <c r="BN54" i="19"/>
  <c r="BN54" i="12"/>
  <c r="BR54" i="21"/>
  <c r="BR54" i="20"/>
  <c r="BR54" i="19"/>
  <c r="BR54" i="12"/>
  <c r="BW54" i="21"/>
  <c r="BW54" i="20"/>
  <c r="BW54" i="19"/>
  <c r="BW54" i="12"/>
  <c r="D55" i="21"/>
  <c r="D55" i="20"/>
  <c r="D55" i="19"/>
  <c r="D55" i="12"/>
  <c r="H55" i="21"/>
  <c r="H55" i="20"/>
  <c r="H55" i="19"/>
  <c r="H55" i="12"/>
  <c r="L55" i="21"/>
  <c r="L55" i="20"/>
  <c r="L55" i="19"/>
  <c r="L55" i="12"/>
  <c r="P55" i="21"/>
  <c r="P55" i="20"/>
  <c r="P55" i="19"/>
  <c r="P55" i="12"/>
  <c r="T55" i="21"/>
  <c r="T55" i="20"/>
  <c r="T55" i="19"/>
  <c r="T55" i="12"/>
  <c r="X55" i="21"/>
  <c r="X55" i="20"/>
  <c r="X55" i="19"/>
  <c r="X55" i="12"/>
  <c r="AB55" i="21"/>
  <c r="AB55" i="20"/>
  <c r="AB55" i="19"/>
  <c r="AB55" i="12"/>
  <c r="AF55" i="21"/>
  <c r="AF55" i="20"/>
  <c r="AF55" i="19"/>
  <c r="AF55" i="12"/>
  <c r="AJ55" i="21"/>
  <c r="AJ55" i="20"/>
  <c r="AJ55" i="19"/>
  <c r="AJ55" i="12"/>
  <c r="AN55" i="21"/>
  <c r="AN55" i="20"/>
  <c r="AN55" i="19"/>
  <c r="AN55" i="12"/>
  <c r="AR55" i="21"/>
  <c r="AR55" i="20"/>
  <c r="AR55" i="19"/>
  <c r="AR55" i="12"/>
  <c r="AV55" i="21"/>
  <c r="AV55" i="20"/>
  <c r="AV55" i="19"/>
  <c r="AV55" i="12"/>
  <c r="AZ55" i="21"/>
  <c r="AZ55" i="20"/>
  <c r="AZ55" i="19"/>
  <c r="AZ55" i="12"/>
  <c r="BD55" i="21"/>
  <c r="BD55" i="20"/>
  <c r="BD55" i="19"/>
  <c r="BD55" i="12"/>
  <c r="BH55" i="21"/>
  <c r="BH55" i="20"/>
  <c r="BH55" i="19"/>
  <c r="BH55" i="12"/>
  <c r="BL55" i="21"/>
  <c r="BL55" i="20"/>
  <c r="BL55" i="19"/>
  <c r="BL55" i="12"/>
  <c r="BP55" i="21"/>
  <c r="BP55" i="20"/>
  <c r="BP55" i="19"/>
  <c r="BP55" i="12"/>
  <c r="BU55" i="21"/>
  <c r="BU55" i="20"/>
  <c r="BU55" i="19"/>
  <c r="BU55" i="12"/>
  <c r="BY55" i="21"/>
  <c r="BY55" i="20"/>
  <c r="BY55" i="19"/>
  <c r="BY55" i="12"/>
  <c r="F56" i="21"/>
  <c r="F56" i="20"/>
  <c r="F56" i="19"/>
  <c r="F56" i="12"/>
  <c r="J56" i="21"/>
  <c r="J56" i="20"/>
  <c r="J56" i="19"/>
  <c r="J56" i="12"/>
  <c r="N56" i="21"/>
  <c r="N56" i="20"/>
  <c r="N56" i="19"/>
  <c r="N56" i="12"/>
  <c r="R56" i="21"/>
  <c r="R56" i="20"/>
  <c r="R56" i="19"/>
  <c r="R56" i="12"/>
  <c r="V56" i="21"/>
  <c r="V56" i="20"/>
  <c r="V56" i="19"/>
  <c r="V56" i="12"/>
  <c r="Z56" i="21"/>
  <c r="Z56" i="20"/>
  <c r="Z56" i="19"/>
  <c r="Z56" i="12"/>
  <c r="AD56" i="21"/>
  <c r="AD56" i="20"/>
  <c r="AD56" i="19"/>
  <c r="AD56" i="12"/>
  <c r="AH56" i="21"/>
  <c r="AH56" i="20"/>
  <c r="AH56" i="19"/>
  <c r="AH56" i="12"/>
  <c r="AL56" i="21"/>
  <c r="AL56" i="20"/>
  <c r="AL56" i="19"/>
  <c r="AL56" i="12"/>
  <c r="AP56" i="21"/>
  <c r="AP56" i="20"/>
  <c r="AP56" i="19"/>
  <c r="AP56" i="12"/>
  <c r="AT56" i="21"/>
  <c r="AT56" i="20"/>
  <c r="AT56" i="19"/>
  <c r="AT56" i="12"/>
  <c r="AX56" i="21"/>
  <c r="AX56" i="20"/>
  <c r="AX56" i="19"/>
  <c r="AX56" i="12"/>
  <c r="BB56" i="21"/>
  <c r="BB56" i="20"/>
  <c r="BB56" i="19"/>
  <c r="BB56" i="12"/>
  <c r="BF56" i="21"/>
  <c r="BF56" i="20"/>
  <c r="BF56" i="19"/>
  <c r="BF56" i="12"/>
  <c r="BJ56" i="21"/>
  <c r="BJ56" i="20"/>
  <c r="BJ56" i="19"/>
  <c r="BJ56" i="12"/>
  <c r="BN56" i="21"/>
  <c r="BN56" i="20"/>
  <c r="BN56" i="19"/>
  <c r="BN56" i="12"/>
  <c r="BR56" i="21"/>
  <c r="BR56" i="20"/>
  <c r="BR56" i="19"/>
  <c r="BR56" i="12"/>
  <c r="BW56" i="21"/>
  <c r="BW56" i="20"/>
  <c r="BW56" i="19"/>
  <c r="BW56" i="12"/>
  <c r="D57" i="21"/>
  <c r="D57" i="20"/>
  <c r="D57" i="19"/>
  <c r="D57" i="12"/>
  <c r="H57" i="21"/>
  <c r="H57" i="20"/>
  <c r="H57" i="19"/>
  <c r="H57" i="12"/>
  <c r="L57" i="21"/>
  <c r="L57" i="20"/>
  <c r="L57" i="19"/>
  <c r="L57" i="12"/>
  <c r="P57" i="21"/>
  <c r="P57" i="20"/>
  <c r="P57" i="19"/>
  <c r="P57" i="12"/>
  <c r="T57" i="21"/>
  <c r="T57" i="20"/>
  <c r="T57" i="19"/>
  <c r="T57" i="12"/>
  <c r="X57" i="21"/>
  <c r="X57" i="20"/>
  <c r="X57" i="19"/>
  <c r="X57" i="12"/>
  <c r="AB57" i="21"/>
  <c r="AB57" i="20"/>
  <c r="AB57" i="19"/>
  <c r="AB57" i="12"/>
  <c r="AF57" i="21"/>
  <c r="AF57" i="20"/>
  <c r="AF57" i="19"/>
  <c r="AF57" i="12"/>
  <c r="AJ57" i="21"/>
  <c r="AJ57" i="20"/>
  <c r="AJ57" i="19"/>
  <c r="AJ57" i="12"/>
  <c r="AN57" i="21"/>
  <c r="AN57" i="20"/>
  <c r="AN57" i="19"/>
  <c r="AN57" i="12"/>
  <c r="AR57" i="21"/>
  <c r="AR57" i="20"/>
  <c r="AR57" i="19"/>
  <c r="AR57" i="12"/>
  <c r="AV57" i="21"/>
  <c r="AV57" i="20"/>
  <c r="AV57" i="19"/>
  <c r="AV57" i="12"/>
  <c r="AZ57" i="21"/>
  <c r="AZ57" i="20"/>
  <c r="AZ57" i="19"/>
  <c r="AZ57" i="12"/>
  <c r="BD57" i="21"/>
  <c r="BD57" i="20"/>
  <c r="BD57" i="19"/>
  <c r="BD57" i="12"/>
  <c r="BH57" i="21"/>
  <c r="BH57" i="20"/>
  <c r="BH57" i="19"/>
  <c r="BH57" i="12"/>
  <c r="BL57" i="21"/>
  <c r="BL57" i="20"/>
  <c r="BL57" i="19"/>
  <c r="BL57" i="12"/>
  <c r="BP57" i="21"/>
  <c r="BP57" i="20"/>
  <c r="BP57" i="19"/>
  <c r="BP57" i="12"/>
  <c r="BU57" i="21"/>
  <c r="BU57" i="20"/>
  <c r="BU57" i="19"/>
  <c r="BU57" i="12"/>
  <c r="BY57" i="21"/>
  <c r="BY57" i="20"/>
  <c r="BY57" i="19"/>
  <c r="BY57" i="12"/>
  <c r="F58" i="21"/>
  <c r="F58" i="20"/>
  <c r="F58" i="19"/>
  <c r="F58" i="12"/>
  <c r="J58" i="21"/>
  <c r="J58" i="20"/>
  <c r="J58" i="19"/>
  <c r="J58" i="12"/>
  <c r="N58" i="21"/>
  <c r="N58" i="20"/>
  <c r="N58" i="19"/>
  <c r="N58" i="12"/>
  <c r="R58" i="21"/>
  <c r="R58" i="20"/>
  <c r="R58" i="19"/>
  <c r="R58" i="12"/>
  <c r="V58" i="21"/>
  <c r="V58" i="20"/>
  <c r="V58" i="19"/>
  <c r="V58" i="12"/>
  <c r="Z58" i="21"/>
  <c r="Z58" i="20"/>
  <c r="Z58" i="19"/>
  <c r="Z58" i="12"/>
  <c r="AD58" i="21"/>
  <c r="AD58" i="20"/>
  <c r="AD58" i="19"/>
  <c r="AD58" i="12"/>
  <c r="AH58" i="21"/>
  <c r="AH58" i="20"/>
  <c r="AH58" i="19"/>
  <c r="AH58" i="12"/>
  <c r="AL58" i="21"/>
  <c r="AL58" i="20"/>
  <c r="AL58" i="19"/>
  <c r="AL58" i="12"/>
  <c r="AP58" i="21"/>
  <c r="AP58" i="20"/>
  <c r="AP58" i="19"/>
  <c r="AP58" i="12"/>
  <c r="AT58" i="21"/>
  <c r="AT58" i="20"/>
  <c r="AT58" i="19"/>
  <c r="AT58" i="12"/>
  <c r="AX58" i="21"/>
  <c r="AX58" i="20"/>
  <c r="AX58" i="19"/>
  <c r="AX58" i="12"/>
  <c r="BB58" i="21"/>
  <c r="BB58" i="20"/>
  <c r="BB58" i="19"/>
  <c r="BB58" i="12"/>
  <c r="BF58" i="21"/>
  <c r="BF58" i="20"/>
  <c r="BF58" i="19"/>
  <c r="BF58" i="12"/>
  <c r="BJ58" i="21"/>
  <c r="BJ58" i="20"/>
  <c r="BJ58" i="19"/>
  <c r="BJ58" i="12"/>
  <c r="BN58" i="21"/>
  <c r="BN58" i="20"/>
  <c r="BN58" i="19"/>
  <c r="BN58" i="12"/>
  <c r="BR58" i="21"/>
  <c r="BR58" i="20"/>
  <c r="BR58" i="19"/>
  <c r="BR58" i="12"/>
  <c r="BW58" i="21"/>
  <c r="BW58" i="20"/>
  <c r="BW58" i="19"/>
  <c r="BW58" i="12"/>
  <c r="D59" i="21"/>
  <c r="D59" i="20"/>
  <c r="D59" i="19"/>
  <c r="D59" i="12"/>
  <c r="H59" i="21"/>
  <c r="H59" i="20"/>
  <c r="H59" i="19"/>
  <c r="H59" i="12"/>
  <c r="L59" i="21"/>
  <c r="L59" i="20"/>
  <c r="L59" i="19"/>
  <c r="L59" i="12"/>
  <c r="P59" i="21"/>
  <c r="P59" i="20"/>
  <c r="P59" i="19"/>
  <c r="P59" i="12"/>
  <c r="T59" i="21"/>
  <c r="T59" i="20"/>
  <c r="T59" i="19"/>
  <c r="T59" i="12"/>
  <c r="X59" i="21"/>
  <c r="X59" i="20"/>
  <c r="X59" i="19"/>
  <c r="X59" i="12"/>
  <c r="AB59" i="21"/>
  <c r="AB59" i="20"/>
  <c r="AB59" i="19"/>
  <c r="AB59" i="12"/>
  <c r="AF59" i="21"/>
  <c r="AF59" i="20"/>
  <c r="AF59" i="19"/>
  <c r="AF59" i="12"/>
  <c r="AJ59" i="21"/>
  <c r="AJ59" i="20"/>
  <c r="AJ59" i="19"/>
  <c r="AJ59" i="12"/>
  <c r="AN59" i="21"/>
  <c r="AN59" i="20"/>
  <c r="AN59" i="19"/>
  <c r="AN59" i="12"/>
  <c r="AR59" i="21"/>
  <c r="AR59" i="20"/>
  <c r="AR59" i="19"/>
  <c r="AR59" i="12"/>
  <c r="AV59" i="21"/>
  <c r="AV59" i="20"/>
  <c r="AV59" i="19"/>
  <c r="AV59" i="12"/>
  <c r="AZ59" i="21"/>
  <c r="AZ59" i="20"/>
  <c r="AZ59" i="19"/>
  <c r="AZ59" i="12"/>
  <c r="BD59" i="21"/>
  <c r="BD59" i="20"/>
  <c r="BD59" i="19"/>
  <c r="BD59" i="12"/>
  <c r="BH59" i="21"/>
  <c r="BH59" i="20"/>
  <c r="BH59" i="19"/>
  <c r="BH59" i="12"/>
  <c r="BL59" i="21"/>
  <c r="BL59" i="20"/>
  <c r="BL59" i="19"/>
  <c r="BL59" i="12"/>
  <c r="BP59" i="21"/>
  <c r="BP59" i="20"/>
  <c r="BP59" i="19"/>
  <c r="BP59" i="12"/>
  <c r="BU59" i="21"/>
  <c r="BU59" i="20"/>
  <c r="BU59" i="19"/>
  <c r="BU59" i="12"/>
  <c r="BY59" i="21"/>
  <c r="BY59" i="20"/>
  <c r="BY59" i="19"/>
  <c r="BY59" i="12"/>
  <c r="F60" i="21"/>
  <c r="F60" i="20"/>
  <c r="F60" i="19"/>
  <c r="F60" i="12"/>
  <c r="J60" i="21"/>
  <c r="J60" i="20"/>
  <c r="J60" i="19"/>
  <c r="J60" i="12"/>
  <c r="N60" i="21"/>
  <c r="N60" i="20"/>
  <c r="N60" i="19"/>
  <c r="N60" i="12"/>
  <c r="R60" i="21"/>
  <c r="R60" i="20"/>
  <c r="R60" i="19"/>
  <c r="R60" i="12"/>
  <c r="V60" i="21"/>
  <c r="V60" i="20"/>
  <c r="V60" i="19"/>
  <c r="V60" i="12"/>
  <c r="Z60" i="21"/>
  <c r="Z60" i="20"/>
  <c r="Z60" i="19"/>
  <c r="Z60" i="12"/>
  <c r="AD60" i="21"/>
  <c r="AD60" i="20"/>
  <c r="AD60" i="19"/>
  <c r="AD60" i="12"/>
  <c r="AH60" i="21"/>
  <c r="AH60" i="20"/>
  <c r="AH60" i="19"/>
  <c r="AH60" i="12"/>
  <c r="AL60" i="21"/>
  <c r="AL60" i="20"/>
  <c r="AL60" i="19"/>
  <c r="AL60" i="12"/>
  <c r="AP60" i="21"/>
  <c r="AP60" i="20"/>
  <c r="AP60" i="19"/>
  <c r="AP60" i="12"/>
  <c r="AT60" i="21"/>
  <c r="AT60" i="20"/>
  <c r="AT60" i="19"/>
  <c r="AT60" i="12"/>
  <c r="AX60" i="21"/>
  <c r="AX60" i="20"/>
  <c r="AX60" i="19"/>
  <c r="AX60" i="12"/>
  <c r="BB60" i="21"/>
  <c r="BB60" i="20"/>
  <c r="BB60" i="19"/>
  <c r="BB60" i="12"/>
  <c r="BF60" i="21"/>
  <c r="BF60" i="20"/>
  <c r="BF60" i="19"/>
  <c r="BF60" i="12"/>
  <c r="BJ60" i="21"/>
  <c r="BJ60" i="20"/>
  <c r="BJ60" i="19"/>
  <c r="BJ60" i="12"/>
  <c r="BN60" i="21"/>
  <c r="BN60" i="20"/>
  <c r="BN60" i="19"/>
  <c r="BN60" i="12"/>
  <c r="BR60" i="21"/>
  <c r="BR60" i="20"/>
  <c r="BR60" i="19"/>
  <c r="BR60" i="12"/>
  <c r="BW60" i="21"/>
  <c r="BW60" i="20"/>
  <c r="BW60" i="19"/>
  <c r="BW60" i="12"/>
  <c r="D61" i="21"/>
  <c r="D61" i="20"/>
  <c r="D61" i="19"/>
  <c r="D61" i="12"/>
  <c r="H61" i="21"/>
  <c r="H61" i="20"/>
  <c r="H61" i="19"/>
  <c r="H61" i="12"/>
  <c r="L61" i="21"/>
  <c r="L61" i="20"/>
  <c r="L61" i="19"/>
  <c r="L61" i="12"/>
  <c r="P61" i="21"/>
  <c r="P61" i="20"/>
  <c r="P61" i="19"/>
  <c r="P61" i="12"/>
  <c r="T61" i="21"/>
  <c r="T61" i="20"/>
  <c r="T61" i="19"/>
  <c r="T61" i="12"/>
  <c r="X61" i="21"/>
  <c r="X61" i="20"/>
  <c r="X61" i="19"/>
  <c r="X61" i="12"/>
  <c r="AB61" i="21"/>
  <c r="AB61" i="20"/>
  <c r="AB61" i="19"/>
  <c r="AB61" i="12"/>
  <c r="AF61" i="21"/>
  <c r="AF61" i="20"/>
  <c r="AF61" i="19"/>
  <c r="AF61" i="12"/>
  <c r="AJ61" i="21"/>
  <c r="AJ61" i="20"/>
  <c r="AJ61" i="19"/>
  <c r="AJ61" i="12"/>
  <c r="AN61" i="21"/>
  <c r="AN61" i="20"/>
  <c r="AN61" i="19"/>
  <c r="AN61" i="12"/>
  <c r="AR61" i="21"/>
  <c r="AR61" i="20"/>
  <c r="AR61" i="19"/>
  <c r="AR61" i="12"/>
  <c r="AV61" i="21"/>
  <c r="AV61" i="20"/>
  <c r="AV61" i="19"/>
  <c r="AV61" i="12"/>
  <c r="AZ61" i="21"/>
  <c r="AZ61" i="20"/>
  <c r="AZ61" i="19"/>
  <c r="AZ61" i="12"/>
  <c r="BD61" i="21"/>
  <c r="BD61" i="20"/>
  <c r="BD61" i="19"/>
  <c r="BD61" i="12"/>
  <c r="BH61" i="21"/>
  <c r="BH61" i="20"/>
  <c r="BH61" i="19"/>
  <c r="BH61" i="12"/>
  <c r="BL61" i="21"/>
  <c r="BL61" i="20"/>
  <c r="BL61" i="19"/>
  <c r="BL61" i="12"/>
  <c r="BP61" i="21"/>
  <c r="BP61" i="20"/>
  <c r="BP61" i="19"/>
  <c r="BP61" i="12"/>
  <c r="BU61" i="21"/>
  <c r="BU61" i="20"/>
  <c r="BU61" i="19"/>
  <c r="BU61" i="12"/>
  <c r="BY61" i="21"/>
  <c r="BY61" i="20"/>
  <c r="BY61" i="19"/>
  <c r="BY61" i="12"/>
  <c r="F62" i="21"/>
  <c r="F62" i="20"/>
  <c r="F62" i="19"/>
  <c r="F62" i="12"/>
  <c r="J62" i="21"/>
  <c r="J62" i="20"/>
  <c r="J62" i="19"/>
  <c r="J62" i="12"/>
  <c r="N62" i="21"/>
  <c r="N62" i="20"/>
  <c r="N62" i="19"/>
  <c r="N62" i="12"/>
  <c r="R62" i="21"/>
  <c r="R62" i="20"/>
  <c r="R62" i="19"/>
  <c r="R62" i="12"/>
  <c r="V62" i="21"/>
  <c r="V62" i="20"/>
  <c r="V62" i="19"/>
  <c r="V62" i="12"/>
  <c r="Z62" i="21"/>
  <c r="Z62" i="20"/>
  <c r="Z62" i="19"/>
  <c r="Z62" i="12"/>
  <c r="AD62" i="21"/>
  <c r="AD62" i="20"/>
  <c r="AD62" i="19"/>
  <c r="AD62" i="12"/>
  <c r="AH62" i="21"/>
  <c r="AH62" i="20"/>
  <c r="AH62" i="19"/>
  <c r="AH62" i="12"/>
  <c r="AL62" i="21"/>
  <c r="AL62" i="20"/>
  <c r="AL62" i="19"/>
  <c r="AL62" i="12"/>
  <c r="AP62" i="21"/>
  <c r="AP62" i="20"/>
  <c r="AP62" i="19"/>
  <c r="AP62" i="12"/>
  <c r="AT62" i="21"/>
  <c r="AT62" i="20"/>
  <c r="AT62" i="19"/>
  <c r="AT62" i="12"/>
  <c r="AX62" i="21"/>
  <c r="AX62" i="20"/>
  <c r="AX62" i="19"/>
  <c r="AX62" i="12"/>
  <c r="BB62" i="21"/>
  <c r="BB62" i="20"/>
  <c r="BB62" i="19"/>
  <c r="BB62" i="12"/>
  <c r="BF62" i="21"/>
  <c r="BF62" i="20"/>
  <c r="BF62" i="19"/>
  <c r="BF62" i="12"/>
  <c r="BJ62" i="21"/>
  <c r="BJ62" i="20"/>
  <c r="BJ62" i="19"/>
  <c r="BJ62" i="12"/>
  <c r="BN62" i="21"/>
  <c r="BN62" i="20"/>
  <c r="BN62" i="19"/>
  <c r="BN62" i="12"/>
  <c r="BR62" i="21"/>
  <c r="BR62" i="20"/>
  <c r="BR62" i="19"/>
  <c r="BR62" i="12"/>
  <c r="BW62" i="21"/>
  <c r="BW62" i="20"/>
  <c r="BW62" i="19"/>
  <c r="BW62" i="12"/>
  <c r="D63" i="21"/>
  <c r="D63" i="20"/>
  <c r="D63" i="19"/>
  <c r="D63" i="12"/>
  <c r="H63" i="21"/>
  <c r="H63" i="20"/>
  <c r="H63" i="19"/>
  <c r="H63" i="12"/>
  <c r="L63" i="21"/>
  <c r="L63" i="20"/>
  <c r="L63" i="19"/>
  <c r="L63" i="12"/>
  <c r="P63" i="21"/>
  <c r="P63" i="20"/>
  <c r="P63" i="19"/>
  <c r="P63" i="12"/>
  <c r="T63" i="21"/>
  <c r="T63" i="20"/>
  <c r="T63" i="19"/>
  <c r="T63" i="12"/>
  <c r="X63" i="21"/>
  <c r="X63" i="20"/>
  <c r="X63" i="19"/>
  <c r="X63" i="12"/>
  <c r="AB63" i="21"/>
  <c r="AB63" i="20"/>
  <c r="AB63" i="19"/>
  <c r="AB63" i="12"/>
  <c r="AF63" i="21"/>
  <c r="AF63" i="20"/>
  <c r="AF63" i="19"/>
  <c r="AF63" i="12"/>
  <c r="AJ63" i="21"/>
  <c r="AJ63" i="20"/>
  <c r="AJ63" i="19"/>
  <c r="AJ63" i="12"/>
  <c r="AN63" i="21"/>
  <c r="AN63" i="20"/>
  <c r="AN63" i="19"/>
  <c r="AN63" i="12"/>
  <c r="AR63" i="21"/>
  <c r="AR63" i="20"/>
  <c r="AR63" i="19"/>
  <c r="AR63" i="12"/>
  <c r="AV63" i="21"/>
  <c r="AV63" i="20"/>
  <c r="AV63" i="19"/>
  <c r="AV63" i="12"/>
  <c r="AZ63" i="21"/>
  <c r="AZ63" i="20"/>
  <c r="AZ63" i="19"/>
  <c r="AZ63" i="12"/>
  <c r="BD63" i="21"/>
  <c r="BD63" i="20"/>
  <c r="BD63" i="19"/>
  <c r="BD63" i="12"/>
  <c r="BH63" i="21"/>
  <c r="BH63" i="20"/>
  <c r="BH63" i="19"/>
  <c r="BH63" i="12"/>
  <c r="BL63" i="21"/>
  <c r="BL63" i="20"/>
  <c r="BL63" i="19"/>
  <c r="BL63" i="12"/>
  <c r="BP63" i="21"/>
  <c r="BP63" i="20"/>
  <c r="BP63" i="19"/>
  <c r="BP63" i="12"/>
  <c r="BU63" i="21"/>
  <c r="BU63" i="20"/>
  <c r="BU63" i="19"/>
  <c r="BU63" i="12"/>
  <c r="BY63" i="21"/>
  <c r="BY63" i="20"/>
  <c r="BY63" i="19"/>
  <c r="BY63" i="12"/>
  <c r="F64" i="21"/>
  <c r="F64" i="20"/>
  <c r="F64" i="19"/>
  <c r="F64" i="12"/>
  <c r="J64" i="21"/>
  <c r="J64" i="20"/>
  <c r="J64" i="19"/>
  <c r="J64" i="12"/>
  <c r="N64" i="21"/>
  <c r="N64" i="20"/>
  <c r="N64" i="19"/>
  <c r="N64" i="12"/>
  <c r="R64" i="21"/>
  <c r="R64" i="20"/>
  <c r="R64" i="19"/>
  <c r="R64" i="12"/>
  <c r="V64" i="21"/>
  <c r="V64" i="20"/>
  <c r="V64" i="19"/>
  <c r="V64" i="12"/>
  <c r="Z64" i="21"/>
  <c r="Z64" i="20"/>
  <c r="Z64" i="19"/>
  <c r="Z64" i="12"/>
  <c r="AD64" i="21"/>
  <c r="AD64" i="20"/>
  <c r="AD64" i="19"/>
  <c r="AD64" i="12"/>
  <c r="AH64" i="21"/>
  <c r="AH64" i="20"/>
  <c r="AH64" i="19"/>
  <c r="AH64" i="12"/>
  <c r="AL64" i="21"/>
  <c r="AL64" i="20"/>
  <c r="AL64" i="19"/>
  <c r="AL64" i="12"/>
  <c r="AP64" i="21"/>
  <c r="AP64" i="20"/>
  <c r="AP64" i="19"/>
  <c r="AP64" i="12"/>
  <c r="AT64" i="21"/>
  <c r="AT64" i="20"/>
  <c r="AT64" i="19"/>
  <c r="AT64" i="12"/>
  <c r="AX64" i="21"/>
  <c r="AX64" i="20"/>
  <c r="AX64" i="19"/>
  <c r="AX64" i="12"/>
  <c r="BB64" i="21"/>
  <c r="BB64" i="20"/>
  <c r="BB64" i="19"/>
  <c r="BB64" i="12"/>
  <c r="BF64" i="21"/>
  <c r="BF64" i="20"/>
  <c r="BF64" i="19"/>
  <c r="BF64" i="12"/>
  <c r="BJ64" i="21"/>
  <c r="BJ64" i="20"/>
  <c r="BJ64" i="19"/>
  <c r="BJ64" i="12"/>
  <c r="BN64" i="21"/>
  <c r="BN64" i="20"/>
  <c r="BN64" i="19"/>
  <c r="BN64" i="12"/>
  <c r="BR64" i="21"/>
  <c r="BR64" i="20"/>
  <c r="BR64" i="19"/>
  <c r="BR64" i="12"/>
  <c r="BW64" i="21"/>
  <c r="BW64" i="20"/>
  <c r="BW64" i="19"/>
  <c r="BW64" i="12"/>
  <c r="D65" i="21"/>
  <c r="D65" i="20"/>
  <c r="D65" i="19"/>
  <c r="D65" i="12"/>
  <c r="H65" i="21"/>
  <c r="H65" i="20"/>
  <c r="H65" i="19"/>
  <c r="H65" i="12"/>
  <c r="L65" i="21"/>
  <c r="L65" i="20"/>
  <c r="L65" i="19"/>
  <c r="L65" i="12"/>
  <c r="P65" i="21"/>
  <c r="P65" i="20"/>
  <c r="P65" i="19"/>
  <c r="P65" i="12"/>
  <c r="T65" i="21"/>
  <c r="T65" i="20"/>
  <c r="T65" i="19"/>
  <c r="T65" i="12"/>
  <c r="X65" i="21"/>
  <c r="X65" i="20"/>
  <c r="X65" i="19"/>
  <c r="X65" i="12"/>
  <c r="AB65" i="21"/>
  <c r="AB65" i="20"/>
  <c r="AB65" i="19"/>
  <c r="AB65" i="12"/>
  <c r="AF65" i="21"/>
  <c r="AF65" i="20"/>
  <c r="AF65" i="19"/>
  <c r="AF65" i="12"/>
  <c r="AJ65" i="21"/>
  <c r="AJ65" i="20"/>
  <c r="AJ65" i="19"/>
  <c r="AJ65" i="12"/>
  <c r="AN65" i="21"/>
  <c r="AN65" i="20"/>
  <c r="AN65" i="19"/>
  <c r="AN65" i="12"/>
  <c r="AR65" i="21"/>
  <c r="AR65" i="20"/>
  <c r="AR65" i="19"/>
  <c r="AR65" i="12"/>
  <c r="AV65" i="21"/>
  <c r="AV65" i="20"/>
  <c r="AV65" i="19"/>
  <c r="AV65" i="12"/>
  <c r="AZ65" i="21"/>
  <c r="AZ65" i="20"/>
  <c r="AZ65" i="19"/>
  <c r="AZ65" i="12"/>
  <c r="BD65" i="21"/>
  <c r="BD65" i="20"/>
  <c r="BD65" i="19"/>
  <c r="BD65" i="12"/>
  <c r="BH65" i="21"/>
  <c r="BH65" i="20"/>
  <c r="BH65" i="19"/>
  <c r="BH65" i="12"/>
  <c r="BL65" i="21"/>
  <c r="BL65" i="20"/>
  <c r="BL65" i="19"/>
  <c r="BL65" i="12"/>
  <c r="BP65" i="21"/>
  <c r="BP65" i="20"/>
  <c r="BP65" i="19"/>
  <c r="BP65" i="12"/>
  <c r="BU65" i="21"/>
  <c r="BU65" i="20"/>
  <c r="BU65" i="19"/>
  <c r="BU65" i="12"/>
  <c r="BY65" i="21"/>
  <c r="BY65" i="20"/>
  <c r="BY65" i="19"/>
  <c r="BY65" i="12"/>
  <c r="F66" i="21"/>
  <c r="F66" i="20"/>
  <c r="F66" i="19"/>
  <c r="F66" i="12"/>
  <c r="J66" i="21"/>
  <c r="J66" i="20"/>
  <c r="J66" i="19"/>
  <c r="J66" i="12"/>
  <c r="N66" i="21"/>
  <c r="N66" i="20"/>
  <c r="N66" i="19"/>
  <c r="N66" i="12"/>
  <c r="R66" i="21"/>
  <c r="R66" i="20"/>
  <c r="R66" i="19"/>
  <c r="R66" i="12"/>
  <c r="V66" i="21"/>
  <c r="V66" i="20"/>
  <c r="V66" i="19"/>
  <c r="V66" i="12"/>
  <c r="Z66" i="21"/>
  <c r="Z66" i="20"/>
  <c r="Z66" i="19"/>
  <c r="Z66" i="12"/>
  <c r="AD66" i="21"/>
  <c r="AD66" i="20"/>
  <c r="AD66" i="19"/>
  <c r="AD66" i="12"/>
  <c r="AH66" i="21"/>
  <c r="AH66" i="20"/>
  <c r="AH66" i="19"/>
  <c r="AH66" i="12"/>
  <c r="AL66" i="21"/>
  <c r="AL66" i="20"/>
  <c r="AL66" i="19"/>
  <c r="AL66" i="12"/>
  <c r="AP66" i="21"/>
  <c r="AP66" i="20"/>
  <c r="AP66" i="19"/>
  <c r="AP66" i="12"/>
  <c r="AT66" i="21"/>
  <c r="AT66" i="20"/>
  <c r="AT66" i="19"/>
  <c r="AT66" i="12"/>
  <c r="AX66" i="21"/>
  <c r="AX66" i="20"/>
  <c r="AX66" i="19"/>
  <c r="AX66" i="12"/>
  <c r="BB66" i="21"/>
  <c r="BB66" i="20"/>
  <c r="BB66" i="19"/>
  <c r="BB66" i="12"/>
  <c r="BF66" i="21"/>
  <c r="BF66" i="20"/>
  <c r="BF66" i="19"/>
  <c r="BF66" i="12"/>
  <c r="BJ66" i="21"/>
  <c r="BJ66" i="20"/>
  <c r="BJ66" i="19"/>
  <c r="BJ66" i="12"/>
  <c r="BN66" i="21"/>
  <c r="BN66" i="20"/>
  <c r="BN66" i="19"/>
  <c r="BN66" i="12"/>
  <c r="BR66" i="21"/>
  <c r="BR66" i="20"/>
  <c r="BR66" i="19"/>
  <c r="BR66" i="12"/>
  <c r="BW66" i="21"/>
  <c r="BW66" i="20"/>
  <c r="BW66" i="19"/>
  <c r="BW66" i="12"/>
  <c r="D67" i="21"/>
  <c r="D67" i="20"/>
  <c r="D67" i="19"/>
  <c r="D67" i="12"/>
  <c r="H67" i="21"/>
  <c r="H67" i="20"/>
  <c r="H67" i="19"/>
  <c r="H67" i="12"/>
  <c r="L67" i="21"/>
  <c r="L67" i="20"/>
  <c r="L67" i="19"/>
  <c r="L67" i="12"/>
  <c r="P67" i="21"/>
  <c r="P67" i="20"/>
  <c r="P67" i="19"/>
  <c r="P67" i="12"/>
  <c r="T67" i="21"/>
  <c r="T67" i="20"/>
  <c r="T67" i="19"/>
  <c r="T67" i="12"/>
  <c r="X67" i="21"/>
  <c r="X67" i="20"/>
  <c r="X67" i="19"/>
  <c r="X67" i="12"/>
  <c r="AB67" i="21"/>
  <c r="AB67" i="20"/>
  <c r="AB67" i="19"/>
  <c r="AB67" i="12"/>
  <c r="AF67" i="21"/>
  <c r="AF67" i="20"/>
  <c r="AF67" i="19"/>
  <c r="AF67" i="12"/>
  <c r="AF67" i="11"/>
  <c r="AJ67" i="21"/>
  <c r="AJ67" i="20"/>
  <c r="AJ67" i="19"/>
  <c r="AJ67" i="12"/>
  <c r="AJ67" i="11"/>
  <c r="AN67" i="21"/>
  <c r="AN67" i="20"/>
  <c r="AN67" i="19"/>
  <c r="AN67" i="12"/>
  <c r="AN67" i="11"/>
  <c r="AR67" i="21"/>
  <c r="AR67" i="20"/>
  <c r="AR67" i="19"/>
  <c r="AR67" i="12"/>
  <c r="AR67" i="11"/>
  <c r="AV67" i="21"/>
  <c r="AV67" i="20"/>
  <c r="AV67" i="19"/>
  <c r="AV67" i="12"/>
  <c r="AV67" i="11"/>
  <c r="AZ67" i="21"/>
  <c r="AZ67" i="20"/>
  <c r="AZ67" i="19"/>
  <c r="AZ67" i="12"/>
  <c r="AZ67" i="11"/>
  <c r="BD67" i="21"/>
  <c r="BD67" i="20"/>
  <c r="BD67" i="19"/>
  <c r="BD67" i="12"/>
  <c r="BD67" i="11"/>
  <c r="BH67" i="21"/>
  <c r="BH67" i="20"/>
  <c r="BH67" i="19"/>
  <c r="BH67" i="12"/>
  <c r="BH67" i="11"/>
  <c r="BL67" i="21"/>
  <c r="BL67" i="20"/>
  <c r="BL67" i="19"/>
  <c r="BL67" i="12"/>
  <c r="BL67" i="11"/>
  <c r="BP67" i="21"/>
  <c r="BP67" i="20"/>
  <c r="BP67" i="19"/>
  <c r="BP67" i="12"/>
  <c r="BP67" i="11"/>
  <c r="BU67" i="21"/>
  <c r="BU67" i="20"/>
  <c r="BU67" i="19"/>
  <c r="BU67" i="12"/>
  <c r="BU67" i="11"/>
  <c r="BY67" i="21"/>
  <c r="BY67" i="20"/>
  <c r="BY67" i="19"/>
  <c r="BY67" i="12"/>
  <c r="BY67" i="11"/>
  <c r="F68" i="21"/>
  <c r="F68" i="20"/>
  <c r="F68" i="19"/>
  <c r="F68" i="12"/>
  <c r="F68" i="11"/>
  <c r="J68" i="21"/>
  <c r="J68" i="20"/>
  <c r="J68" i="19"/>
  <c r="J68" i="12"/>
  <c r="J68" i="11"/>
  <c r="N68" i="21"/>
  <c r="N68" i="20"/>
  <c r="N68" i="19"/>
  <c r="N68" i="12"/>
  <c r="N68" i="11"/>
  <c r="R68" i="21"/>
  <c r="R68" i="20"/>
  <c r="R68" i="19"/>
  <c r="R68" i="12"/>
  <c r="R68" i="11"/>
  <c r="V68" i="21"/>
  <c r="V68" i="20"/>
  <c r="V68" i="19"/>
  <c r="V68" i="12"/>
  <c r="V68" i="11"/>
  <c r="Z68" i="21"/>
  <c r="Z68" i="20"/>
  <c r="Z68" i="19"/>
  <c r="Z68" i="12"/>
  <c r="Z68" i="11"/>
  <c r="AD68" i="21"/>
  <c r="AD68" i="20"/>
  <c r="AD68" i="19"/>
  <c r="AD68" i="12"/>
  <c r="AD68" i="11"/>
  <c r="AH68" i="21"/>
  <c r="AH68" i="20"/>
  <c r="AH68" i="19"/>
  <c r="AH68" i="12"/>
  <c r="AH68" i="11"/>
  <c r="AL68" i="21"/>
  <c r="AL68" i="20"/>
  <c r="AL68" i="19"/>
  <c r="AL68" i="12"/>
  <c r="AL68" i="11"/>
  <c r="AP68" i="21"/>
  <c r="AP68" i="20"/>
  <c r="AP68" i="19"/>
  <c r="AP68" i="12"/>
  <c r="AP68" i="11"/>
  <c r="AT68" i="21"/>
  <c r="AT68" i="20"/>
  <c r="AT68" i="19"/>
  <c r="AT68" i="12"/>
  <c r="AT68" i="11"/>
  <c r="AX68" i="21"/>
  <c r="AX68" i="20"/>
  <c r="AX68" i="19"/>
  <c r="AX68" i="12"/>
  <c r="AX68" i="11"/>
  <c r="BB68" i="21"/>
  <c r="BB68" i="20"/>
  <c r="BB68" i="19"/>
  <c r="BB68" i="12"/>
  <c r="BB68" i="11"/>
  <c r="BF68" i="21"/>
  <c r="BF68" i="20"/>
  <c r="BF68" i="19"/>
  <c r="BF68" i="12"/>
  <c r="BF68" i="11"/>
  <c r="BJ68" i="21"/>
  <c r="BJ68" i="20"/>
  <c r="BJ68" i="19"/>
  <c r="BJ68" i="12"/>
  <c r="BJ68" i="11"/>
  <c r="BN68" i="21"/>
  <c r="BN68" i="20"/>
  <c r="BN68" i="19"/>
  <c r="BN68" i="12"/>
  <c r="BN68" i="11"/>
  <c r="BR68" i="21"/>
  <c r="BR68" i="20"/>
  <c r="BR68" i="19"/>
  <c r="BR68" i="12"/>
  <c r="BR68" i="11"/>
  <c r="BW68" i="21"/>
  <c r="BW68" i="20"/>
  <c r="BW68" i="19"/>
  <c r="BW68" i="12"/>
  <c r="BW68" i="11"/>
  <c r="D69" i="21"/>
  <c r="D69" i="20"/>
  <c r="D69" i="19"/>
  <c r="D69" i="12"/>
  <c r="D69" i="11"/>
  <c r="H69" i="21"/>
  <c r="H69" i="20"/>
  <c r="H69" i="19"/>
  <c r="H69" i="12"/>
  <c r="H69" i="11"/>
  <c r="L69" i="21"/>
  <c r="L69" i="20"/>
  <c r="L69" i="19"/>
  <c r="L69" i="12"/>
  <c r="L69" i="11"/>
  <c r="P69" i="21"/>
  <c r="P69" i="20"/>
  <c r="P69" i="19"/>
  <c r="P69" i="12"/>
  <c r="P69" i="11"/>
  <c r="T69" i="21"/>
  <c r="T69" i="20"/>
  <c r="T69" i="19"/>
  <c r="T69" i="12"/>
  <c r="T69" i="11"/>
  <c r="X69" i="21"/>
  <c r="X69" i="20"/>
  <c r="X69" i="19"/>
  <c r="X69" i="12"/>
  <c r="X69" i="11"/>
  <c r="AB69" i="21"/>
  <c r="AB69" i="20"/>
  <c r="AB69" i="19"/>
  <c r="AB69" i="12"/>
  <c r="AB69" i="11"/>
  <c r="AF69" i="21"/>
  <c r="AF69" i="20"/>
  <c r="AF69" i="19"/>
  <c r="AF69" i="12"/>
  <c r="AF69" i="11"/>
  <c r="AJ69" i="21"/>
  <c r="AJ69" i="20"/>
  <c r="AJ69" i="19"/>
  <c r="AJ69" i="12"/>
  <c r="AJ69" i="11"/>
  <c r="AN69" i="21"/>
  <c r="AN69" i="20"/>
  <c r="AN69" i="19"/>
  <c r="AN69" i="12"/>
  <c r="AN69" i="11"/>
  <c r="AR69" i="21"/>
  <c r="AR69" i="20"/>
  <c r="AR69" i="19"/>
  <c r="AR69" i="12"/>
  <c r="AR69" i="11"/>
  <c r="AV69" i="21"/>
  <c r="AV69" i="20"/>
  <c r="AV69" i="19"/>
  <c r="AV69" i="12"/>
  <c r="AV69" i="11"/>
  <c r="AZ69" i="21"/>
  <c r="AZ69" i="20"/>
  <c r="AZ69" i="19"/>
  <c r="AZ69" i="12"/>
  <c r="AZ69" i="11"/>
  <c r="BD69" i="21"/>
  <c r="BD69" i="20"/>
  <c r="BD69" i="19"/>
  <c r="BD69" i="12"/>
  <c r="BD69" i="11"/>
  <c r="BH69" i="21"/>
  <c r="BH69" i="20"/>
  <c r="BH69" i="19"/>
  <c r="BH69" i="12"/>
  <c r="BH69" i="11"/>
  <c r="BL69" i="21"/>
  <c r="BL69" i="20"/>
  <c r="BL69" i="19"/>
  <c r="BL69" i="12"/>
  <c r="BL69" i="11"/>
  <c r="BP69" i="21"/>
  <c r="BP69" i="20"/>
  <c r="BP69" i="19"/>
  <c r="BP69" i="12"/>
  <c r="BP69" i="11"/>
  <c r="BU69" i="21"/>
  <c r="BU69" i="20"/>
  <c r="BU69" i="19"/>
  <c r="BU69" i="12"/>
  <c r="BU69" i="11"/>
  <c r="BY69" i="21"/>
  <c r="BY69" i="20"/>
  <c r="BY69" i="19"/>
  <c r="BY69" i="12"/>
  <c r="BY69" i="11"/>
  <c r="F70" i="21"/>
  <c r="F70" i="20"/>
  <c r="F70" i="19"/>
  <c r="F70" i="12"/>
  <c r="F70" i="11"/>
  <c r="J70" i="21"/>
  <c r="J70" i="20"/>
  <c r="J70" i="19"/>
  <c r="J70" i="12"/>
  <c r="J70" i="11"/>
  <c r="N70" i="21"/>
  <c r="N70" i="20"/>
  <c r="N70" i="19"/>
  <c r="N70" i="12"/>
  <c r="N70" i="11"/>
  <c r="R70" i="21"/>
  <c r="R70" i="20"/>
  <c r="R70" i="19"/>
  <c r="R70" i="12"/>
  <c r="R70" i="11"/>
  <c r="V70" i="21"/>
  <c r="V70" i="20"/>
  <c r="V70" i="19"/>
  <c r="V70" i="12"/>
  <c r="V70" i="11"/>
  <c r="Z70" i="21"/>
  <c r="Z70" i="20"/>
  <c r="Z70" i="19"/>
  <c r="Z70" i="12"/>
  <c r="Z70" i="11"/>
  <c r="AD70" i="21"/>
  <c r="AD70" i="20"/>
  <c r="AD70" i="19"/>
  <c r="AD70" i="12"/>
  <c r="AD70" i="11"/>
  <c r="AH70" i="21"/>
  <c r="AH70" i="20"/>
  <c r="AH70" i="19"/>
  <c r="AH70" i="12"/>
  <c r="AH70" i="11"/>
  <c r="AL70" i="21"/>
  <c r="AL70" i="20"/>
  <c r="AL70" i="19"/>
  <c r="AL70" i="12"/>
  <c r="AL70" i="11"/>
  <c r="AP70" i="21"/>
  <c r="AP70" i="20"/>
  <c r="AP70" i="19"/>
  <c r="AP70" i="12"/>
  <c r="AP70" i="11"/>
  <c r="AT70" i="21"/>
  <c r="AT70" i="20"/>
  <c r="AT70" i="19"/>
  <c r="AT70" i="12"/>
  <c r="AT70" i="11"/>
  <c r="AX70" i="21"/>
  <c r="AX70" i="20"/>
  <c r="AX70" i="19"/>
  <c r="AX70" i="12"/>
  <c r="AX70" i="11"/>
  <c r="BB70" i="21"/>
  <c r="BB70" i="20"/>
  <c r="BB70" i="19"/>
  <c r="BB70" i="12"/>
  <c r="BB70" i="11"/>
  <c r="BF70" i="21"/>
  <c r="BF70" i="20"/>
  <c r="BF70" i="19"/>
  <c r="BF70" i="12"/>
  <c r="BF70" i="11"/>
  <c r="BJ70" i="21"/>
  <c r="BJ70" i="20"/>
  <c r="BJ70" i="19"/>
  <c r="BJ70" i="12"/>
  <c r="BJ70" i="11"/>
  <c r="BN70" i="21"/>
  <c r="BN70" i="20"/>
  <c r="BN70" i="19"/>
  <c r="BN70" i="12"/>
  <c r="BN70" i="11"/>
  <c r="BR70" i="21"/>
  <c r="BR70" i="20"/>
  <c r="BR70" i="19"/>
  <c r="BR70" i="12"/>
  <c r="BR70" i="11"/>
  <c r="BW70" i="21"/>
  <c r="BW70" i="20"/>
  <c r="BW70" i="19"/>
  <c r="BW70" i="12"/>
  <c r="BW70" i="11"/>
  <c r="D71" i="21"/>
  <c r="D71" i="20"/>
  <c r="D71" i="19"/>
  <c r="D71" i="12"/>
  <c r="D71" i="11"/>
  <c r="H71" i="21"/>
  <c r="H71" i="20"/>
  <c r="H71" i="19"/>
  <c r="H71" i="12"/>
  <c r="H71" i="11"/>
  <c r="L71" i="21"/>
  <c r="L71" i="20"/>
  <c r="L71" i="19"/>
  <c r="L71" i="12"/>
  <c r="L71" i="11"/>
  <c r="P71" i="21"/>
  <c r="P71" i="20"/>
  <c r="P71" i="19"/>
  <c r="P71" i="12"/>
  <c r="P71" i="11"/>
  <c r="T71" i="21"/>
  <c r="T71" i="20"/>
  <c r="T71" i="19"/>
  <c r="T71" i="12"/>
  <c r="T71" i="11"/>
  <c r="X71" i="21"/>
  <c r="X71" i="20"/>
  <c r="X71" i="19"/>
  <c r="X71" i="12"/>
  <c r="X71" i="11"/>
  <c r="AB71" i="21"/>
  <c r="AB71" i="20"/>
  <c r="AB71" i="19"/>
  <c r="AB71" i="12"/>
  <c r="AB71" i="11"/>
  <c r="AF71" i="21"/>
  <c r="AF71" i="20"/>
  <c r="AF71" i="19"/>
  <c r="AF71" i="12"/>
  <c r="AF71" i="11"/>
  <c r="AJ71" i="21"/>
  <c r="AJ71" i="20"/>
  <c r="AJ71" i="19"/>
  <c r="AJ71" i="12"/>
  <c r="AJ71" i="11"/>
  <c r="AN71" i="21"/>
  <c r="AN71" i="20"/>
  <c r="AN71" i="19"/>
  <c r="AN71" i="12"/>
  <c r="AN71" i="11"/>
  <c r="AR71" i="21"/>
  <c r="AR71" i="20"/>
  <c r="AR71" i="19"/>
  <c r="AR71" i="12"/>
  <c r="AR71" i="11"/>
  <c r="AV71" i="21"/>
  <c r="AV71" i="20"/>
  <c r="AV71" i="19"/>
  <c r="AV71" i="12"/>
  <c r="AV71" i="11"/>
  <c r="AZ71" i="21"/>
  <c r="AZ71" i="20"/>
  <c r="AZ71" i="19"/>
  <c r="AZ71" i="12"/>
  <c r="AZ71" i="11"/>
  <c r="BD71" i="21"/>
  <c r="BD71" i="20"/>
  <c r="BD71" i="19"/>
  <c r="BD71" i="12"/>
  <c r="BD71" i="11"/>
  <c r="BH71" i="21"/>
  <c r="BH71" i="20"/>
  <c r="BH71" i="19"/>
  <c r="BH71" i="12"/>
  <c r="BH71" i="11"/>
  <c r="BL71" i="21"/>
  <c r="BL71" i="20"/>
  <c r="BL71" i="19"/>
  <c r="BL71" i="12"/>
  <c r="BL71" i="11"/>
  <c r="BP71" i="21"/>
  <c r="BP71" i="20"/>
  <c r="BP71" i="19"/>
  <c r="BP71" i="12"/>
  <c r="BP71" i="11"/>
  <c r="BU71" i="21"/>
  <c r="BU71" i="20"/>
  <c r="BU71" i="19"/>
  <c r="BU71" i="12"/>
  <c r="BU71" i="11"/>
  <c r="BY71" i="21"/>
  <c r="BY71" i="20"/>
  <c r="BY71" i="19"/>
  <c r="BY71" i="12"/>
  <c r="BY71" i="11"/>
  <c r="F72" i="21"/>
  <c r="F72" i="20"/>
  <c r="F72" i="19"/>
  <c r="F72" i="12"/>
  <c r="F72" i="11"/>
  <c r="J72" i="21"/>
  <c r="J72" i="20"/>
  <c r="J72" i="19"/>
  <c r="J72" i="12"/>
  <c r="J72" i="11"/>
  <c r="N72" i="21"/>
  <c r="N72" i="20"/>
  <c r="N72" i="19"/>
  <c r="N72" i="12"/>
  <c r="N72" i="11"/>
  <c r="R72" i="21"/>
  <c r="R72" i="20"/>
  <c r="R72" i="19"/>
  <c r="R72" i="12"/>
  <c r="R72" i="11"/>
  <c r="V72" i="21"/>
  <c r="V72" i="20"/>
  <c r="V72" i="19"/>
  <c r="V72" i="12"/>
  <c r="V72" i="11"/>
  <c r="Z72" i="21"/>
  <c r="Z72" i="20"/>
  <c r="Z72" i="19"/>
  <c r="Z72" i="12"/>
  <c r="Z72" i="11"/>
  <c r="AD72" i="21"/>
  <c r="AD72" i="20"/>
  <c r="AD72" i="19"/>
  <c r="AD72" i="12"/>
  <c r="AD72" i="11"/>
  <c r="AH72" i="21"/>
  <c r="AH72" i="20"/>
  <c r="AH72" i="19"/>
  <c r="AH72" i="12"/>
  <c r="AH72" i="11"/>
  <c r="AL72" i="21"/>
  <c r="AL72" i="20"/>
  <c r="AL72" i="19"/>
  <c r="AL72" i="12"/>
  <c r="AL72" i="11"/>
  <c r="AP72" i="21"/>
  <c r="AP72" i="20"/>
  <c r="AP72" i="19"/>
  <c r="AP72" i="12"/>
  <c r="AP72" i="11"/>
  <c r="AT72" i="21"/>
  <c r="AT72" i="20"/>
  <c r="AT72" i="19"/>
  <c r="AT72" i="12"/>
  <c r="AT72" i="11"/>
  <c r="AX72" i="21"/>
  <c r="AX72" i="20"/>
  <c r="AX72" i="19"/>
  <c r="AX72" i="12"/>
  <c r="AX72" i="11"/>
  <c r="BB72" i="21"/>
  <c r="BB72" i="20"/>
  <c r="BB72" i="19"/>
  <c r="BB72" i="12"/>
  <c r="BB72" i="11"/>
  <c r="BF72" i="21"/>
  <c r="BF72" i="20"/>
  <c r="BF72" i="19"/>
  <c r="BF72" i="12"/>
  <c r="BF72" i="11"/>
  <c r="BJ72" i="21"/>
  <c r="BJ72" i="20"/>
  <c r="BJ72" i="19"/>
  <c r="BJ72" i="12"/>
  <c r="BJ72" i="11"/>
  <c r="BN72" i="21"/>
  <c r="BN72" i="20"/>
  <c r="BN72" i="19"/>
  <c r="BN72" i="12"/>
  <c r="BN72" i="11"/>
  <c r="BR72" i="21"/>
  <c r="BR72" i="20"/>
  <c r="BR72" i="19"/>
  <c r="BR72" i="12"/>
  <c r="BR72" i="11"/>
  <c r="BW72" i="21"/>
  <c r="BW72" i="20"/>
  <c r="BW72" i="19"/>
  <c r="BW72" i="12"/>
  <c r="BW72" i="11"/>
  <c r="D73" i="21"/>
  <c r="D73" i="20"/>
  <c r="D73" i="19"/>
  <c r="D73" i="12"/>
  <c r="D73" i="11"/>
  <c r="H73" i="21"/>
  <c r="H73" i="20"/>
  <c r="H73" i="19"/>
  <c r="H73" i="12"/>
  <c r="H73" i="11"/>
  <c r="L73" i="21"/>
  <c r="L73" i="20"/>
  <c r="L73" i="19"/>
  <c r="L73" i="12"/>
  <c r="L73" i="11"/>
  <c r="P73" i="21"/>
  <c r="P73" i="20"/>
  <c r="P73" i="19"/>
  <c r="P73" i="12"/>
  <c r="P73" i="11"/>
  <c r="T73" i="21"/>
  <c r="T73" i="20"/>
  <c r="T73" i="19"/>
  <c r="T73" i="12"/>
  <c r="T73" i="11"/>
  <c r="X73" i="21"/>
  <c r="X73" i="20"/>
  <c r="X73" i="19"/>
  <c r="X73" i="12"/>
  <c r="X73" i="11"/>
  <c r="AB73" i="21"/>
  <c r="AB73" i="20"/>
  <c r="AB73" i="19"/>
  <c r="AB73" i="12"/>
  <c r="AB73" i="11"/>
  <c r="AF73" i="21"/>
  <c r="AF73" i="20"/>
  <c r="AF73" i="19"/>
  <c r="AF73" i="12"/>
  <c r="AF73" i="11"/>
  <c r="AJ73" i="21"/>
  <c r="AJ73" i="20"/>
  <c r="AJ73" i="19"/>
  <c r="AJ73" i="12"/>
  <c r="AJ73" i="11"/>
  <c r="AN73" i="21"/>
  <c r="AN73" i="20"/>
  <c r="AN73" i="19"/>
  <c r="AN73" i="12"/>
  <c r="AN73" i="11"/>
  <c r="AR73" i="21"/>
  <c r="AR73" i="20"/>
  <c r="AR73" i="19"/>
  <c r="AR73" i="12"/>
  <c r="AR73" i="11"/>
  <c r="AV73" i="21"/>
  <c r="AV73" i="20"/>
  <c r="AV73" i="19"/>
  <c r="AV73" i="12"/>
  <c r="AV73" i="11"/>
  <c r="AZ73" i="21"/>
  <c r="AZ73" i="20"/>
  <c r="AZ73" i="19"/>
  <c r="AZ73" i="12"/>
  <c r="AZ73" i="11"/>
  <c r="BD73" i="21"/>
  <c r="BD73" i="20"/>
  <c r="BD73" i="19"/>
  <c r="BD73" i="12"/>
  <c r="BD73" i="11"/>
  <c r="BH73" i="21"/>
  <c r="BH73" i="20"/>
  <c r="BH73" i="19"/>
  <c r="BH73" i="12"/>
  <c r="BH73" i="11"/>
  <c r="BL73" i="21"/>
  <c r="BL73" i="20"/>
  <c r="BL73" i="19"/>
  <c r="BL73" i="12"/>
  <c r="BL73" i="11"/>
  <c r="BP73" i="21"/>
  <c r="BP73" i="20"/>
  <c r="BP73" i="19"/>
  <c r="BP73" i="12"/>
  <c r="BP73" i="11"/>
  <c r="BU73" i="21"/>
  <c r="BU73" i="20"/>
  <c r="BU73" i="19"/>
  <c r="BU73" i="12"/>
  <c r="BU73" i="11"/>
  <c r="BY73" i="21"/>
  <c r="BY73" i="20"/>
  <c r="BY73" i="19"/>
  <c r="BY73" i="12"/>
  <c r="BY73" i="11"/>
  <c r="F74" i="21"/>
  <c r="F74" i="20"/>
  <c r="F74" i="19"/>
  <c r="F74" i="12"/>
  <c r="F74" i="11"/>
  <c r="J74" i="21"/>
  <c r="J74" i="20"/>
  <c r="J74" i="19"/>
  <c r="J74" i="12"/>
  <c r="J74" i="11"/>
  <c r="N74" i="21"/>
  <c r="N74" i="20"/>
  <c r="N74" i="19"/>
  <c r="N74" i="12"/>
  <c r="N74" i="11"/>
  <c r="R74" i="21"/>
  <c r="R74" i="20"/>
  <c r="R74" i="19"/>
  <c r="R74" i="12"/>
  <c r="R74" i="11"/>
  <c r="V74" i="21"/>
  <c r="V74" i="20"/>
  <c r="V74" i="19"/>
  <c r="V74" i="12"/>
  <c r="V74" i="11"/>
  <c r="Z74" i="21"/>
  <c r="Z74" i="20"/>
  <c r="Z74" i="19"/>
  <c r="Z74" i="12"/>
  <c r="Z74" i="11"/>
  <c r="AD74" i="21"/>
  <c r="AD74" i="20"/>
  <c r="AD74" i="19"/>
  <c r="AD74" i="12"/>
  <c r="AD74" i="11"/>
  <c r="AH74" i="21"/>
  <c r="AH74" i="20"/>
  <c r="AH74" i="19"/>
  <c r="AH74" i="12"/>
  <c r="AH74" i="11"/>
  <c r="AL74" i="21"/>
  <c r="AL74" i="20"/>
  <c r="AL74" i="19"/>
  <c r="AL74" i="12"/>
  <c r="AL74" i="11"/>
  <c r="AP74" i="21"/>
  <c r="AP74" i="20"/>
  <c r="AP74" i="19"/>
  <c r="AP74" i="12"/>
  <c r="AP74" i="11"/>
  <c r="AT74" i="21"/>
  <c r="AT74" i="20"/>
  <c r="AT74" i="19"/>
  <c r="AT74" i="12"/>
  <c r="AT74" i="11"/>
  <c r="AX74" i="21"/>
  <c r="AX74" i="20"/>
  <c r="AX74" i="19"/>
  <c r="AX74" i="12"/>
  <c r="AX74" i="11"/>
  <c r="BB74" i="21"/>
  <c r="BB74" i="20"/>
  <c r="BB74" i="19"/>
  <c r="BB74" i="12"/>
  <c r="BB74" i="11"/>
  <c r="BF74" i="21"/>
  <c r="BF74" i="20"/>
  <c r="BF74" i="19"/>
  <c r="BF74" i="12"/>
  <c r="BF74" i="11"/>
  <c r="BJ74" i="21"/>
  <c r="BJ74" i="20"/>
  <c r="BJ74" i="19"/>
  <c r="BJ74" i="12"/>
  <c r="BJ74" i="11"/>
  <c r="BN74" i="21"/>
  <c r="BN74" i="20"/>
  <c r="BN74" i="19"/>
  <c r="BN74" i="12"/>
  <c r="BN74" i="11"/>
  <c r="BR74" i="21"/>
  <c r="BR74" i="20"/>
  <c r="BR74" i="19"/>
  <c r="BR74" i="12"/>
  <c r="BR74" i="11"/>
  <c r="BW74" i="21"/>
  <c r="BW74" i="20"/>
  <c r="BW74" i="19"/>
  <c r="BW74" i="12"/>
  <c r="BW74" i="11"/>
  <c r="D75" i="21"/>
  <c r="D75" i="20"/>
  <c r="D75" i="19"/>
  <c r="D75" i="12"/>
  <c r="D75" i="11"/>
  <c r="H75" i="21"/>
  <c r="H75" i="20"/>
  <c r="H75" i="19"/>
  <c r="H75" i="12"/>
  <c r="H75" i="11"/>
  <c r="L75" i="21"/>
  <c r="L75" i="20"/>
  <c r="L75" i="19"/>
  <c r="L75" i="12"/>
  <c r="L75" i="11"/>
  <c r="P75" i="21"/>
  <c r="P75" i="20"/>
  <c r="P75" i="19"/>
  <c r="P75" i="12"/>
  <c r="P75" i="11"/>
  <c r="T75" i="21"/>
  <c r="T75" i="20"/>
  <c r="T75" i="19"/>
  <c r="T75" i="12"/>
  <c r="T75" i="11"/>
  <c r="X75" i="21"/>
  <c r="X75" i="20"/>
  <c r="X75" i="19"/>
  <c r="X75" i="12"/>
  <c r="X75" i="11"/>
  <c r="AB75" i="21"/>
  <c r="AB75" i="20"/>
  <c r="AB75" i="19"/>
  <c r="AB75" i="12"/>
  <c r="AB75" i="11"/>
  <c r="AF75" i="21"/>
  <c r="AF75" i="20"/>
  <c r="AF75" i="19"/>
  <c r="AF75" i="12"/>
  <c r="AF75" i="11"/>
  <c r="AJ75" i="21"/>
  <c r="AJ75" i="20"/>
  <c r="AJ75" i="19"/>
  <c r="AJ75" i="12"/>
  <c r="AJ75" i="11"/>
  <c r="AN75" i="21"/>
  <c r="AN75" i="20"/>
  <c r="AN75" i="19"/>
  <c r="AN75" i="12"/>
  <c r="AN75" i="11"/>
  <c r="AR75" i="21"/>
  <c r="AR75" i="20"/>
  <c r="AR75" i="19"/>
  <c r="AR75" i="12"/>
  <c r="AR75" i="11"/>
  <c r="AV75" i="21"/>
  <c r="AV75" i="20"/>
  <c r="AV75" i="19"/>
  <c r="AV75" i="12"/>
  <c r="AV75" i="11"/>
  <c r="AZ75" i="21"/>
  <c r="AZ75" i="20"/>
  <c r="AZ75" i="19"/>
  <c r="AZ75" i="12"/>
  <c r="AZ75" i="11"/>
  <c r="BD75" i="21"/>
  <c r="BD75" i="20"/>
  <c r="BD75" i="19"/>
  <c r="BD75" i="12"/>
  <c r="BD75" i="11"/>
  <c r="BH75" i="21"/>
  <c r="BH75" i="20"/>
  <c r="BH75" i="19"/>
  <c r="BH75" i="12"/>
  <c r="BH75" i="11"/>
  <c r="BL75" i="21"/>
  <c r="BL75" i="20"/>
  <c r="BL75" i="19"/>
  <c r="BL75" i="12"/>
  <c r="BL75" i="11"/>
  <c r="BP75" i="21"/>
  <c r="BP75" i="20"/>
  <c r="BP75" i="19"/>
  <c r="BP75" i="12"/>
  <c r="BP75" i="11"/>
  <c r="BU75" i="21"/>
  <c r="BU75" i="20"/>
  <c r="BU75" i="19"/>
  <c r="BU75" i="12"/>
  <c r="BU75" i="11"/>
  <c r="BY75" i="21"/>
  <c r="BY75" i="20"/>
  <c r="BY75" i="19"/>
  <c r="BY75" i="12"/>
  <c r="BY75" i="11"/>
  <c r="F76" i="21"/>
  <c r="F76" i="20"/>
  <c r="F76" i="19"/>
  <c r="F76" i="12"/>
  <c r="F76" i="11"/>
  <c r="J76" i="21"/>
  <c r="J76" i="20"/>
  <c r="J76" i="19"/>
  <c r="J76" i="12"/>
  <c r="J76" i="11"/>
  <c r="N76" i="21"/>
  <c r="N76" i="20"/>
  <c r="N76" i="19"/>
  <c r="N76" i="12"/>
  <c r="N76" i="11"/>
  <c r="R76" i="21"/>
  <c r="R76" i="20"/>
  <c r="R76" i="19"/>
  <c r="R76" i="12"/>
  <c r="R76" i="11"/>
  <c r="V76" i="21"/>
  <c r="V76" i="20"/>
  <c r="V76" i="19"/>
  <c r="V76" i="12"/>
  <c r="V76" i="11"/>
  <c r="Z76" i="21"/>
  <c r="Z76" i="20"/>
  <c r="Z76" i="19"/>
  <c r="Z76" i="12"/>
  <c r="Z76" i="11"/>
  <c r="AD76" i="21"/>
  <c r="AD76" i="20"/>
  <c r="AD76" i="19"/>
  <c r="AD76" i="12"/>
  <c r="AD76" i="11"/>
  <c r="AH76" i="21"/>
  <c r="AH76" i="20"/>
  <c r="AH76" i="19"/>
  <c r="AH76" i="12"/>
  <c r="AH76" i="11"/>
  <c r="AL76" i="21"/>
  <c r="AL76" i="20"/>
  <c r="AL76" i="19"/>
  <c r="AL76" i="12"/>
  <c r="AL76" i="11"/>
  <c r="AP76" i="21"/>
  <c r="AP76" i="20"/>
  <c r="AP76" i="19"/>
  <c r="AP76" i="12"/>
  <c r="AP76" i="11"/>
  <c r="AT76" i="21"/>
  <c r="AT76" i="20"/>
  <c r="AT76" i="19"/>
  <c r="AT76" i="12"/>
  <c r="AT76" i="11"/>
  <c r="AX76" i="21"/>
  <c r="AX76" i="20"/>
  <c r="AX76" i="19"/>
  <c r="AX76" i="12"/>
  <c r="AX76" i="11"/>
  <c r="BB76" i="21"/>
  <c r="BB76" i="20"/>
  <c r="BB76" i="19"/>
  <c r="BB76" i="12"/>
  <c r="BB76" i="11"/>
  <c r="BF76" i="21"/>
  <c r="BF76" i="20"/>
  <c r="BF76" i="19"/>
  <c r="BF76" i="12"/>
  <c r="BF76" i="11"/>
  <c r="BJ76" i="21"/>
  <c r="BJ76" i="20"/>
  <c r="BJ76" i="19"/>
  <c r="BJ76" i="12"/>
  <c r="BJ76" i="11"/>
  <c r="BN76" i="21"/>
  <c r="BN76" i="20"/>
  <c r="BN76" i="19"/>
  <c r="BN76" i="12"/>
  <c r="BN76" i="11"/>
  <c r="BR76" i="21"/>
  <c r="BR76" i="20"/>
  <c r="BR76" i="19"/>
  <c r="BR76" i="12"/>
  <c r="BR76" i="11"/>
  <c r="BW76" i="21"/>
  <c r="BW76" i="20"/>
  <c r="BW76" i="19"/>
  <c r="BW76" i="12"/>
  <c r="BW76" i="11"/>
  <c r="D77" i="21"/>
  <c r="D77" i="20"/>
  <c r="D77" i="19"/>
  <c r="D77" i="12"/>
  <c r="D77" i="11"/>
  <c r="H77" i="21"/>
  <c r="H77" i="20"/>
  <c r="H77" i="19"/>
  <c r="H77" i="12"/>
  <c r="H77" i="11"/>
  <c r="L77" i="21"/>
  <c r="L77" i="20"/>
  <c r="L77" i="19"/>
  <c r="L77" i="12"/>
  <c r="L77" i="11"/>
  <c r="P77" i="21"/>
  <c r="P77" i="20"/>
  <c r="P77" i="19"/>
  <c r="P77" i="12"/>
  <c r="P77" i="11"/>
  <c r="T77" i="21"/>
  <c r="T77" i="20"/>
  <c r="T77" i="19"/>
  <c r="T77" i="12"/>
  <c r="T77" i="11"/>
  <c r="X77" i="21"/>
  <c r="X77" i="20"/>
  <c r="X77" i="19"/>
  <c r="X77" i="12"/>
  <c r="X77" i="11"/>
  <c r="AB77" i="21"/>
  <c r="AB77" i="20"/>
  <c r="AB77" i="19"/>
  <c r="AB77" i="12"/>
  <c r="AB77" i="11"/>
  <c r="AF77" i="21"/>
  <c r="AF77" i="20"/>
  <c r="AF77" i="19"/>
  <c r="AF77" i="12"/>
  <c r="AF77" i="11"/>
  <c r="AJ77" i="21"/>
  <c r="AJ77" i="20"/>
  <c r="AJ77" i="19"/>
  <c r="AJ77" i="12"/>
  <c r="AJ77" i="11"/>
  <c r="AN77" i="21"/>
  <c r="AN77" i="20"/>
  <c r="AN77" i="19"/>
  <c r="AN77" i="12"/>
  <c r="AN77" i="11"/>
  <c r="AR77" i="21"/>
  <c r="AR77" i="20"/>
  <c r="AR77" i="19"/>
  <c r="AR77" i="12"/>
  <c r="AR77" i="11"/>
  <c r="AV77" i="21"/>
  <c r="AV77" i="20"/>
  <c r="AV77" i="19"/>
  <c r="AV77" i="12"/>
  <c r="AV77" i="11"/>
  <c r="AZ77" i="21"/>
  <c r="AZ77" i="20"/>
  <c r="AZ77" i="19"/>
  <c r="AZ77" i="12"/>
  <c r="AZ77" i="11"/>
  <c r="BD77" i="21"/>
  <c r="BD77" i="20"/>
  <c r="BD77" i="19"/>
  <c r="BD77" i="12"/>
  <c r="BD77" i="11"/>
  <c r="BH77" i="21"/>
  <c r="BH77" i="20"/>
  <c r="BH77" i="19"/>
  <c r="BH77" i="12"/>
  <c r="BH77" i="11"/>
  <c r="BL77" i="21"/>
  <c r="BL77" i="20"/>
  <c r="BL77" i="19"/>
  <c r="BL77" i="12"/>
  <c r="BL77" i="11"/>
  <c r="BP77" i="21"/>
  <c r="BP77" i="20"/>
  <c r="BP77" i="19"/>
  <c r="BP77" i="12"/>
  <c r="BP77" i="11"/>
  <c r="BU77" i="21"/>
  <c r="BU77" i="20"/>
  <c r="BU77" i="19"/>
  <c r="BU77" i="12"/>
  <c r="BU77" i="11"/>
  <c r="BY77" i="21"/>
  <c r="BY77" i="20"/>
  <c r="BY77" i="19"/>
  <c r="BY77" i="12"/>
  <c r="BY77" i="11"/>
  <c r="F78" i="21"/>
  <c r="F78" i="20"/>
  <c r="F78" i="19"/>
  <c r="F78" i="12"/>
  <c r="F78" i="11"/>
  <c r="J78" i="21"/>
  <c r="J78" i="20"/>
  <c r="J78" i="19"/>
  <c r="J78" i="12"/>
  <c r="J78" i="11"/>
  <c r="N78" i="21"/>
  <c r="N78" i="20"/>
  <c r="N78" i="19"/>
  <c r="N78" i="12"/>
  <c r="N78" i="11"/>
  <c r="R78" i="21"/>
  <c r="R78" i="20"/>
  <c r="R78" i="19"/>
  <c r="R78" i="12"/>
  <c r="R78" i="11"/>
  <c r="V78" i="21"/>
  <c r="V78" i="20"/>
  <c r="V78" i="19"/>
  <c r="V78" i="12"/>
  <c r="V78" i="11"/>
  <c r="Z78" i="21"/>
  <c r="Z78" i="20"/>
  <c r="Z78" i="19"/>
  <c r="Z78" i="12"/>
  <c r="Z78" i="11"/>
  <c r="AD78" i="21"/>
  <c r="AD78" i="20"/>
  <c r="AD78" i="19"/>
  <c r="AD78" i="12"/>
  <c r="AD78" i="11"/>
  <c r="AH78" i="21"/>
  <c r="AH78" i="20"/>
  <c r="AH78" i="19"/>
  <c r="AH78" i="12"/>
  <c r="AH78" i="11"/>
  <c r="AL78" i="21"/>
  <c r="AL78" i="20"/>
  <c r="AL78" i="19"/>
  <c r="AL78" i="12"/>
  <c r="AL78" i="11"/>
  <c r="AP78" i="21"/>
  <c r="AP78" i="20"/>
  <c r="AP78" i="19"/>
  <c r="AP78" i="12"/>
  <c r="AP78" i="11"/>
  <c r="AT78" i="21"/>
  <c r="AT78" i="20"/>
  <c r="AT78" i="19"/>
  <c r="AT78" i="12"/>
  <c r="AT78" i="11"/>
  <c r="AX78" i="21"/>
  <c r="AX78" i="20"/>
  <c r="AX78" i="19"/>
  <c r="AX78" i="12"/>
  <c r="AX78" i="11"/>
  <c r="BB78" i="21"/>
  <c r="BB78" i="20"/>
  <c r="BB78" i="19"/>
  <c r="BB78" i="12"/>
  <c r="BB78" i="11"/>
  <c r="BF78" i="21"/>
  <c r="BF78" i="20"/>
  <c r="BF78" i="19"/>
  <c r="BF78" i="12"/>
  <c r="BF78" i="11"/>
  <c r="BJ78" i="21"/>
  <c r="BJ78" i="20"/>
  <c r="BJ78" i="19"/>
  <c r="BJ78" i="12"/>
  <c r="BJ78" i="11"/>
  <c r="BN78" i="21"/>
  <c r="BN78" i="20"/>
  <c r="BN78" i="19"/>
  <c r="BN78" i="12"/>
  <c r="BN78" i="11"/>
  <c r="BR78" i="21"/>
  <c r="BR78" i="20"/>
  <c r="BR78" i="19"/>
  <c r="BR78" i="12"/>
  <c r="BR78" i="11"/>
  <c r="BW78" i="21"/>
  <c r="BW78" i="20"/>
  <c r="BW78" i="19"/>
  <c r="BW78" i="12"/>
  <c r="BW78" i="11"/>
  <c r="D79" i="21"/>
  <c r="D79" i="20"/>
  <c r="D79" i="19"/>
  <c r="D79" i="12"/>
  <c r="D79" i="11"/>
  <c r="H79" i="21"/>
  <c r="H79" i="20"/>
  <c r="H79" i="19"/>
  <c r="H79" i="12"/>
  <c r="H79" i="11"/>
  <c r="L79" i="21"/>
  <c r="L79" i="20"/>
  <c r="L79" i="19"/>
  <c r="L79" i="12"/>
  <c r="L79" i="11"/>
  <c r="P79" i="21"/>
  <c r="P79" i="20"/>
  <c r="P79" i="19"/>
  <c r="P79" i="12"/>
  <c r="P79" i="11"/>
  <c r="T79" i="21"/>
  <c r="T79" i="20"/>
  <c r="T79" i="19"/>
  <c r="T79" i="12"/>
  <c r="T79" i="11"/>
  <c r="X79" i="21"/>
  <c r="X79" i="20"/>
  <c r="X79" i="19"/>
  <c r="X79" i="12"/>
  <c r="X79" i="11"/>
  <c r="AB79" i="21"/>
  <c r="AB79" i="20"/>
  <c r="AB79" i="19"/>
  <c r="AB79" i="12"/>
  <c r="AB79" i="11"/>
  <c r="AF79" i="21"/>
  <c r="AF79" i="20"/>
  <c r="AF79" i="19"/>
  <c r="AF79" i="12"/>
  <c r="AF79" i="11"/>
  <c r="AJ79" i="21"/>
  <c r="AJ79" i="20"/>
  <c r="AJ79" i="19"/>
  <c r="AJ79" i="12"/>
  <c r="AJ79" i="11"/>
  <c r="AN79" i="21"/>
  <c r="AN79" i="20"/>
  <c r="AN79" i="19"/>
  <c r="AN79" i="12"/>
  <c r="AN79" i="11"/>
  <c r="AR79" i="21"/>
  <c r="AR79" i="20"/>
  <c r="AR79" i="19"/>
  <c r="AR79" i="12"/>
  <c r="AR79" i="11"/>
  <c r="AV79" i="21"/>
  <c r="AV79" i="20"/>
  <c r="AV79" i="19"/>
  <c r="AV79" i="12"/>
  <c r="AV79" i="11"/>
  <c r="AZ79" i="21"/>
  <c r="AZ79" i="20"/>
  <c r="AZ79" i="19"/>
  <c r="AZ79" i="12"/>
  <c r="AZ79" i="11"/>
  <c r="BD79" i="21"/>
  <c r="BD79" i="20"/>
  <c r="BD79" i="19"/>
  <c r="BD79" i="12"/>
  <c r="BD79" i="11"/>
  <c r="BH79" i="21"/>
  <c r="BH79" i="20"/>
  <c r="BH79" i="19"/>
  <c r="BH79" i="12"/>
  <c r="BH79" i="11"/>
  <c r="BL79" i="21"/>
  <c r="BL79" i="20"/>
  <c r="BL79" i="19"/>
  <c r="BL79" i="12"/>
  <c r="BL79" i="11"/>
  <c r="BP79" i="21"/>
  <c r="BP79" i="20"/>
  <c r="BP79" i="19"/>
  <c r="BP79" i="12"/>
  <c r="BP79" i="11"/>
  <c r="BU79" i="21"/>
  <c r="BU79" i="20"/>
  <c r="BU79" i="19"/>
  <c r="BU79" i="12"/>
  <c r="BU79" i="11"/>
  <c r="BY79" i="21"/>
  <c r="BY79" i="20"/>
  <c r="BY79" i="19"/>
  <c r="BY79" i="12"/>
  <c r="BY79" i="11"/>
  <c r="F80" i="21"/>
  <c r="F80" i="20"/>
  <c r="F80" i="19"/>
  <c r="F80" i="12"/>
  <c r="F80" i="11"/>
  <c r="J80" i="21"/>
  <c r="J80" i="20"/>
  <c r="J80" i="19"/>
  <c r="J80" i="12"/>
  <c r="J80" i="11"/>
  <c r="N80" i="21"/>
  <c r="N80" i="20"/>
  <c r="N80" i="19"/>
  <c r="N80" i="12"/>
  <c r="N80" i="11"/>
  <c r="R80" i="21"/>
  <c r="R80" i="20"/>
  <c r="R80" i="19"/>
  <c r="R80" i="12"/>
  <c r="R80" i="11"/>
  <c r="V80" i="21"/>
  <c r="V80" i="20"/>
  <c r="V80" i="19"/>
  <c r="V80" i="12"/>
  <c r="V80" i="11"/>
  <c r="Z80" i="21"/>
  <c r="Z80" i="20"/>
  <c r="Z80" i="19"/>
  <c r="Z80" i="12"/>
  <c r="Z80" i="11"/>
  <c r="AD80" i="21"/>
  <c r="AD80" i="20"/>
  <c r="AD80" i="19"/>
  <c r="AD80" i="12"/>
  <c r="AD80" i="11"/>
  <c r="AH80" i="21"/>
  <c r="AH80" i="20"/>
  <c r="AH80" i="19"/>
  <c r="AH80" i="12"/>
  <c r="AH80" i="11"/>
  <c r="AL80" i="21"/>
  <c r="AL80" i="20"/>
  <c r="AL80" i="19"/>
  <c r="AL80" i="12"/>
  <c r="AL80" i="11"/>
  <c r="AP80" i="21"/>
  <c r="AP80" i="20"/>
  <c r="AP80" i="19"/>
  <c r="AP80" i="12"/>
  <c r="AP80" i="11"/>
  <c r="AT80" i="21"/>
  <c r="AT80" i="20"/>
  <c r="AT80" i="19"/>
  <c r="AT80" i="12"/>
  <c r="AT80" i="11"/>
  <c r="AX80" i="21"/>
  <c r="AX80" i="20"/>
  <c r="AX80" i="19"/>
  <c r="AX80" i="12"/>
  <c r="AX80" i="11"/>
  <c r="BB80" i="21"/>
  <c r="BB80" i="20"/>
  <c r="BB80" i="19"/>
  <c r="BB80" i="12"/>
  <c r="BB80" i="11"/>
  <c r="BF80" i="21"/>
  <c r="BF80" i="20"/>
  <c r="BF80" i="19"/>
  <c r="BF80" i="12"/>
  <c r="BF80" i="11"/>
  <c r="BJ80" i="21"/>
  <c r="BJ80" i="20"/>
  <c r="BJ80" i="19"/>
  <c r="BJ80" i="12"/>
  <c r="BJ80" i="11"/>
  <c r="BN80" i="21"/>
  <c r="BN80" i="20"/>
  <c r="BN80" i="19"/>
  <c r="BN80" i="12"/>
  <c r="BN80" i="11"/>
  <c r="BR80" i="21"/>
  <c r="BR80" i="20"/>
  <c r="BR80" i="19"/>
  <c r="BR80" i="12"/>
  <c r="BR80" i="11"/>
  <c r="BW80" i="21"/>
  <c r="BW80" i="20"/>
  <c r="BW80" i="19"/>
  <c r="BW80" i="12"/>
  <c r="BW80" i="11"/>
  <c r="D81" i="21"/>
  <c r="D81" i="20"/>
  <c r="D81" i="19"/>
  <c r="D81" i="12"/>
  <c r="D81" i="11"/>
  <c r="H81" i="21"/>
  <c r="H81" i="20"/>
  <c r="H81" i="19"/>
  <c r="H81" i="12"/>
  <c r="H81" i="11"/>
  <c r="L81" i="21"/>
  <c r="L81" i="20"/>
  <c r="L81" i="19"/>
  <c r="L81" i="12"/>
  <c r="L81" i="11"/>
  <c r="P81" i="21"/>
  <c r="P81" i="20"/>
  <c r="P81" i="19"/>
  <c r="P81" i="12"/>
  <c r="P81" i="11"/>
  <c r="T81" i="21"/>
  <c r="T81" i="20"/>
  <c r="T81" i="19"/>
  <c r="T81" i="12"/>
  <c r="T81" i="11"/>
  <c r="X81" i="21"/>
  <c r="X81" i="20"/>
  <c r="X81" i="19"/>
  <c r="X81" i="12"/>
  <c r="X81" i="11"/>
  <c r="AB81" i="21"/>
  <c r="AB81" i="20"/>
  <c r="AB81" i="19"/>
  <c r="AB81" i="12"/>
  <c r="AB81" i="11"/>
  <c r="AF81" i="21"/>
  <c r="AF81" i="20"/>
  <c r="AF81" i="19"/>
  <c r="AF81" i="12"/>
  <c r="AF81" i="11"/>
  <c r="AJ81" i="21"/>
  <c r="AJ81" i="20"/>
  <c r="AJ81" i="19"/>
  <c r="AJ81" i="12"/>
  <c r="AJ81" i="11"/>
  <c r="AN81" i="21"/>
  <c r="AN81" i="20"/>
  <c r="AN81" i="19"/>
  <c r="AN81" i="12"/>
  <c r="AN81" i="11"/>
  <c r="AR81" i="21"/>
  <c r="AR81" i="20"/>
  <c r="AR81" i="19"/>
  <c r="AR81" i="12"/>
  <c r="AR81" i="11"/>
  <c r="AV81" i="21"/>
  <c r="AV81" i="20"/>
  <c r="AV81" i="19"/>
  <c r="AV81" i="12"/>
  <c r="AV81" i="11"/>
  <c r="AZ81" i="21"/>
  <c r="AZ81" i="20"/>
  <c r="AZ81" i="19"/>
  <c r="AZ81" i="12"/>
  <c r="AZ81" i="11"/>
  <c r="BD81" i="21"/>
  <c r="BD81" i="20"/>
  <c r="BD81" i="19"/>
  <c r="BD81" i="12"/>
  <c r="BD81" i="11"/>
  <c r="BH81" i="21"/>
  <c r="BH81" i="20"/>
  <c r="BH81" i="19"/>
  <c r="BH81" i="12"/>
  <c r="BH81" i="11"/>
  <c r="BL81" i="21"/>
  <c r="BL81" i="20"/>
  <c r="BL81" i="19"/>
  <c r="BL81" i="12"/>
  <c r="BL81" i="11"/>
  <c r="BP81" i="21"/>
  <c r="BP81" i="20"/>
  <c r="BP81" i="19"/>
  <c r="BP81" i="12"/>
  <c r="BP81" i="11"/>
  <c r="BU81" i="21"/>
  <c r="BU81" i="20"/>
  <c r="BU81" i="19"/>
  <c r="BU81" i="12"/>
  <c r="BU81" i="11"/>
  <c r="BY81" i="21"/>
  <c r="BY81" i="20"/>
  <c r="BY81" i="19"/>
  <c r="BY81" i="12"/>
  <c r="BY81" i="11"/>
  <c r="F82" i="21"/>
  <c r="F82" i="20"/>
  <c r="F82" i="19"/>
  <c r="F82" i="12"/>
  <c r="F82" i="11"/>
  <c r="J82" i="21"/>
  <c r="J82" i="20"/>
  <c r="J82" i="19"/>
  <c r="J82" i="12"/>
  <c r="J82" i="11"/>
  <c r="N82" i="21"/>
  <c r="N82" i="20"/>
  <c r="N82" i="19"/>
  <c r="N82" i="12"/>
  <c r="N82" i="11"/>
  <c r="R82" i="21"/>
  <c r="R82" i="20"/>
  <c r="R82" i="19"/>
  <c r="R82" i="12"/>
  <c r="R82" i="11"/>
  <c r="V82" i="21"/>
  <c r="V82" i="20"/>
  <c r="V82" i="19"/>
  <c r="V82" i="12"/>
  <c r="V82" i="11"/>
  <c r="Z82" i="21"/>
  <c r="Z82" i="20"/>
  <c r="Z82" i="19"/>
  <c r="Z82" i="12"/>
  <c r="Z82" i="11"/>
  <c r="AD82" i="21"/>
  <c r="AD82" i="20"/>
  <c r="AD82" i="19"/>
  <c r="AD82" i="12"/>
  <c r="AD82" i="11"/>
  <c r="AH82" i="21"/>
  <c r="AH82" i="20"/>
  <c r="AH82" i="19"/>
  <c r="AH82" i="12"/>
  <c r="AH82" i="11"/>
  <c r="AL82" i="21"/>
  <c r="AL82" i="20"/>
  <c r="AL82" i="19"/>
  <c r="AL82" i="12"/>
  <c r="AL82" i="11"/>
  <c r="AP82" i="21"/>
  <c r="AP82" i="20"/>
  <c r="AP82" i="19"/>
  <c r="AP82" i="12"/>
  <c r="AP82" i="11"/>
  <c r="AT82" i="21"/>
  <c r="AT82" i="20"/>
  <c r="AT82" i="19"/>
  <c r="AT82" i="12"/>
  <c r="AT82" i="11"/>
  <c r="AX82" i="21"/>
  <c r="AX82" i="20"/>
  <c r="AX82" i="19"/>
  <c r="AX82" i="12"/>
  <c r="AX82" i="11"/>
  <c r="BB82" i="21"/>
  <c r="BB82" i="20"/>
  <c r="BB82" i="19"/>
  <c r="BB82" i="12"/>
  <c r="BB82" i="11"/>
  <c r="BF82" i="21"/>
  <c r="BF82" i="20"/>
  <c r="BF82" i="19"/>
  <c r="BF82" i="12"/>
  <c r="BF82" i="11"/>
  <c r="BJ82" i="21"/>
  <c r="BJ82" i="20"/>
  <c r="BJ82" i="19"/>
  <c r="BJ82" i="12"/>
  <c r="BJ82" i="11"/>
  <c r="BN82" i="21"/>
  <c r="BN82" i="20"/>
  <c r="BN82" i="19"/>
  <c r="BN82" i="12"/>
  <c r="BN82" i="11"/>
  <c r="BR82" i="21"/>
  <c r="BR82" i="20"/>
  <c r="BR82" i="19"/>
  <c r="BR82" i="12"/>
  <c r="BR82" i="11"/>
  <c r="BW82" i="21"/>
  <c r="BW82" i="20"/>
  <c r="BW82" i="19"/>
  <c r="BW82" i="12"/>
  <c r="BW82" i="11"/>
  <c r="D83" i="21"/>
  <c r="D83" i="20"/>
  <c r="D83" i="19"/>
  <c r="D83" i="12"/>
  <c r="D83" i="11"/>
  <c r="H83" i="21"/>
  <c r="H83" i="20"/>
  <c r="H83" i="19"/>
  <c r="H83" i="12"/>
  <c r="H83" i="11"/>
  <c r="L83" i="21"/>
  <c r="L83" i="20"/>
  <c r="L83" i="19"/>
  <c r="L83" i="12"/>
  <c r="L83" i="11"/>
  <c r="P83" i="21"/>
  <c r="P83" i="20"/>
  <c r="P83" i="19"/>
  <c r="P83" i="11"/>
  <c r="P83" i="12"/>
  <c r="T83" i="21"/>
  <c r="T83" i="20"/>
  <c r="T83" i="19"/>
  <c r="T83" i="11"/>
  <c r="T83" i="12"/>
  <c r="X83" i="21"/>
  <c r="X83" i="20"/>
  <c r="X83" i="19"/>
  <c r="X83" i="11"/>
  <c r="X83" i="12"/>
  <c r="AB83" i="21"/>
  <c r="AB83" i="20"/>
  <c r="AB83" i="19"/>
  <c r="AB83" i="12"/>
  <c r="AB83" i="11"/>
  <c r="AF83" i="21"/>
  <c r="AF83" i="20"/>
  <c r="AF83" i="19"/>
  <c r="AF83" i="11"/>
  <c r="AF83" i="12"/>
  <c r="AJ83" i="21"/>
  <c r="AJ83" i="20"/>
  <c r="AJ83" i="19"/>
  <c r="AJ83" i="11"/>
  <c r="AJ83" i="12"/>
  <c r="AN83" i="21"/>
  <c r="AN83" i="20"/>
  <c r="AN83" i="19"/>
  <c r="AN83" i="12"/>
  <c r="AN83" i="11"/>
  <c r="AR83" i="21"/>
  <c r="AR83" i="20"/>
  <c r="AR83" i="19"/>
  <c r="AR83" i="11"/>
  <c r="AR83" i="12"/>
  <c r="AV83" i="21"/>
  <c r="AV83" i="20"/>
  <c r="AV83" i="19"/>
  <c r="AV83" i="12"/>
  <c r="AV83" i="11"/>
  <c r="AZ83" i="21"/>
  <c r="AZ83" i="20"/>
  <c r="AZ83" i="19"/>
  <c r="AZ83" i="11"/>
  <c r="AZ83" i="12"/>
  <c r="BD83" i="21"/>
  <c r="BD83" i="20"/>
  <c r="BD83" i="19"/>
  <c r="BD83" i="12"/>
  <c r="BD83" i="11"/>
  <c r="BH83" i="21"/>
  <c r="BH83" i="20"/>
  <c r="BH83" i="19"/>
  <c r="BH83" i="11"/>
  <c r="BH83" i="12"/>
  <c r="BL83" i="21"/>
  <c r="BL83" i="20"/>
  <c r="BL83" i="19"/>
  <c r="BL83" i="12"/>
  <c r="BL83" i="11"/>
  <c r="BP83" i="21"/>
  <c r="BP83" i="20"/>
  <c r="BP83" i="19"/>
  <c r="BP83" i="11"/>
  <c r="BP83" i="12"/>
  <c r="BU83" i="21"/>
  <c r="BU83" i="20"/>
  <c r="BU83" i="19"/>
  <c r="BU83" i="12"/>
  <c r="BU83" i="11"/>
  <c r="BY83" i="21"/>
  <c r="BY83" i="20"/>
  <c r="BY83" i="19"/>
  <c r="BY83" i="12"/>
  <c r="BY83" i="11"/>
  <c r="F84" i="21"/>
  <c r="F84" i="20"/>
  <c r="F84" i="19"/>
  <c r="F84" i="12"/>
  <c r="F84" i="11"/>
  <c r="J84" i="21"/>
  <c r="J84" i="20"/>
  <c r="J84" i="19"/>
  <c r="J84" i="12"/>
  <c r="J84" i="11"/>
  <c r="N84" i="21"/>
  <c r="N84" i="20"/>
  <c r="N84" i="19"/>
  <c r="N84" i="12"/>
  <c r="N84" i="11"/>
  <c r="R84" i="21"/>
  <c r="R84" i="20"/>
  <c r="R84" i="19"/>
  <c r="R84" i="12"/>
  <c r="R84" i="11"/>
  <c r="V84" i="21"/>
  <c r="V84" i="20"/>
  <c r="V84" i="19"/>
  <c r="V84" i="12"/>
  <c r="V84" i="11"/>
  <c r="Z84" i="21"/>
  <c r="Z84" i="20"/>
  <c r="Z84" i="19"/>
  <c r="Z84" i="12"/>
  <c r="Z84" i="11"/>
  <c r="AD84" i="21"/>
  <c r="AD84" i="20"/>
  <c r="AD84" i="19"/>
  <c r="AD84" i="12"/>
  <c r="AD84" i="11"/>
  <c r="AH84" i="21"/>
  <c r="AH84" i="20"/>
  <c r="AH84" i="19"/>
  <c r="AH84" i="12"/>
  <c r="AH84" i="11"/>
  <c r="AL84" i="21"/>
  <c r="AL84" i="20"/>
  <c r="AL84" i="19"/>
  <c r="AL84" i="12"/>
  <c r="AL84" i="11"/>
  <c r="AP84" i="21"/>
  <c r="AP84" i="20"/>
  <c r="AP84" i="19"/>
  <c r="AP84" i="12"/>
  <c r="AP84" i="11"/>
  <c r="AT84" i="21"/>
  <c r="AT84" i="20"/>
  <c r="AT84" i="19"/>
  <c r="AT84" i="12"/>
  <c r="AT84" i="11"/>
  <c r="AX84" i="21"/>
  <c r="AX84" i="20"/>
  <c r="AX84" i="19"/>
  <c r="AX84" i="12"/>
  <c r="AX84" i="11"/>
  <c r="BB84" i="21"/>
  <c r="BB84" i="20"/>
  <c r="BB84" i="19"/>
  <c r="BB84" i="12"/>
  <c r="BB84" i="11"/>
  <c r="BF84" i="21"/>
  <c r="BF84" i="20"/>
  <c r="BF84" i="19"/>
  <c r="BF84" i="12"/>
  <c r="BF84" i="11"/>
  <c r="BJ84" i="21"/>
  <c r="BJ84" i="20"/>
  <c r="BJ84" i="19"/>
  <c r="BJ84" i="12"/>
  <c r="BJ84" i="11"/>
  <c r="BN84" i="21"/>
  <c r="BN84" i="20"/>
  <c r="BN84" i="19"/>
  <c r="BN84" i="12"/>
  <c r="BN84" i="11"/>
  <c r="BR84" i="21"/>
  <c r="BR84" i="20"/>
  <c r="BR84" i="19"/>
  <c r="BR84" i="12"/>
  <c r="BR84" i="11"/>
  <c r="BW84" i="21"/>
  <c r="BW84" i="20"/>
  <c r="BW84" i="19"/>
  <c r="BW84" i="12"/>
  <c r="BW84" i="11"/>
  <c r="D85" i="21"/>
  <c r="D85" i="20"/>
  <c r="D85" i="19"/>
  <c r="D85" i="12"/>
  <c r="D85" i="11"/>
  <c r="H85" i="21"/>
  <c r="H85" i="20"/>
  <c r="H85" i="19"/>
  <c r="H85" i="12"/>
  <c r="H85" i="11"/>
  <c r="L85" i="21"/>
  <c r="L85" i="20"/>
  <c r="L85" i="19"/>
  <c r="L85" i="12"/>
  <c r="L85" i="11"/>
  <c r="P85" i="21"/>
  <c r="P85" i="20"/>
  <c r="P85" i="19"/>
  <c r="P85" i="12"/>
  <c r="P85" i="11"/>
  <c r="T85" i="21"/>
  <c r="T85" i="20"/>
  <c r="T85" i="19"/>
  <c r="T85" i="12"/>
  <c r="T85" i="11"/>
  <c r="X85" i="21"/>
  <c r="X85" i="20"/>
  <c r="X85" i="19"/>
  <c r="X85" i="12"/>
  <c r="X85" i="11"/>
  <c r="AB85" i="21"/>
  <c r="AB85" i="20"/>
  <c r="AB85" i="19"/>
  <c r="AB85" i="12"/>
  <c r="AB85" i="11"/>
  <c r="AF85" i="21"/>
  <c r="AF85" i="20"/>
  <c r="AF85" i="19"/>
  <c r="AF85" i="12"/>
  <c r="AF85" i="11"/>
  <c r="AJ85" i="21"/>
  <c r="AJ85" i="20"/>
  <c r="AJ85" i="19"/>
  <c r="AJ85" i="12"/>
  <c r="AJ85" i="11"/>
  <c r="AN85" i="21"/>
  <c r="AN85" i="20"/>
  <c r="AN85" i="19"/>
  <c r="AN85" i="12"/>
  <c r="AN85" i="11"/>
  <c r="AR85" i="21"/>
  <c r="AR85" i="20"/>
  <c r="AR85" i="19"/>
  <c r="AR85" i="12"/>
  <c r="AR85" i="11"/>
  <c r="AV85" i="21"/>
  <c r="AV85" i="20"/>
  <c r="AV85" i="19"/>
  <c r="AV85" i="12"/>
  <c r="AV85" i="11"/>
  <c r="AZ85" i="21"/>
  <c r="AZ85" i="20"/>
  <c r="AZ85" i="19"/>
  <c r="AZ85" i="12"/>
  <c r="AZ85" i="11"/>
  <c r="BD85" i="21"/>
  <c r="BD85" i="20"/>
  <c r="BD85" i="19"/>
  <c r="BD85" i="12"/>
  <c r="BD85" i="11"/>
  <c r="BH85" i="21"/>
  <c r="BH85" i="20"/>
  <c r="BH85" i="19"/>
  <c r="BH85" i="12"/>
  <c r="BH85" i="11"/>
  <c r="BL85" i="21"/>
  <c r="BL85" i="20"/>
  <c r="BL85" i="19"/>
  <c r="BL85" i="12"/>
  <c r="BL85" i="11"/>
  <c r="BP85" i="21"/>
  <c r="BP85" i="20"/>
  <c r="BP85" i="19"/>
  <c r="BP85" i="12"/>
  <c r="BP85" i="11"/>
  <c r="BU85" i="21"/>
  <c r="BU85" i="20"/>
  <c r="BU85" i="19"/>
  <c r="BU85" i="12"/>
  <c r="BU85" i="11"/>
  <c r="BY85" i="21"/>
  <c r="BY85" i="20"/>
  <c r="BY85" i="19"/>
  <c r="BY85" i="11"/>
  <c r="BY85" i="12"/>
  <c r="F86" i="21"/>
  <c r="F86" i="20"/>
  <c r="F86" i="19"/>
  <c r="F86" i="12"/>
  <c r="F86" i="11"/>
  <c r="J86" i="21"/>
  <c r="J86" i="20"/>
  <c r="J86" i="19"/>
  <c r="J86" i="11"/>
  <c r="J86" i="12"/>
  <c r="N86" i="21"/>
  <c r="N86" i="20"/>
  <c r="N86" i="19"/>
  <c r="N86" i="12"/>
  <c r="N86" i="11"/>
  <c r="R86" i="21"/>
  <c r="R86" i="20"/>
  <c r="R86" i="19"/>
  <c r="R86" i="11"/>
  <c r="R86" i="12"/>
  <c r="V86" i="21"/>
  <c r="V86" i="20"/>
  <c r="V86" i="19"/>
  <c r="V86" i="12"/>
  <c r="V86" i="11"/>
  <c r="Z86" i="21"/>
  <c r="Z86" i="20"/>
  <c r="Z86" i="19"/>
  <c r="Z86" i="11"/>
  <c r="Z86" i="12"/>
  <c r="AD86" i="21"/>
  <c r="AD86" i="20"/>
  <c r="AD86" i="19"/>
  <c r="AD86" i="12"/>
  <c r="AD86" i="11"/>
  <c r="AH86" i="21"/>
  <c r="AH86" i="20"/>
  <c r="AH86" i="19"/>
  <c r="AH86" i="11"/>
  <c r="AH86" i="12"/>
  <c r="AL86" i="21"/>
  <c r="AL86" i="20"/>
  <c r="AL86" i="19"/>
  <c r="AL86" i="12"/>
  <c r="AL86" i="11"/>
  <c r="AP86" i="21"/>
  <c r="AP86" i="20"/>
  <c r="AP86" i="19"/>
  <c r="AP86" i="11"/>
  <c r="AP86" i="12"/>
  <c r="AT86" i="21"/>
  <c r="AT86" i="20"/>
  <c r="AT86" i="19"/>
  <c r="AT86" i="12"/>
  <c r="AT86" i="11"/>
  <c r="AX86" i="21"/>
  <c r="AX86" i="20"/>
  <c r="AX86" i="19"/>
  <c r="AX86" i="11"/>
  <c r="AX86" i="12"/>
  <c r="BB86" i="21"/>
  <c r="BB86" i="20"/>
  <c r="BB86" i="19"/>
  <c r="BB86" i="12"/>
  <c r="BB86" i="11"/>
  <c r="BF86" i="21"/>
  <c r="BF86" i="20"/>
  <c r="BF86" i="19"/>
  <c r="BF86" i="11"/>
  <c r="BF86" i="12"/>
  <c r="BJ86" i="21"/>
  <c r="BJ86" i="20"/>
  <c r="BJ86" i="19"/>
  <c r="BJ86" i="12"/>
  <c r="BJ86" i="11"/>
  <c r="BN86" i="21"/>
  <c r="BN86" i="20"/>
  <c r="BN86" i="19"/>
  <c r="BN86" i="11"/>
  <c r="BN86" i="12"/>
  <c r="BR86" i="21"/>
  <c r="BR86" i="20"/>
  <c r="BR86" i="19"/>
  <c r="BR86" i="12"/>
  <c r="BR86" i="11"/>
  <c r="BW86" i="21"/>
  <c r="BW86" i="20"/>
  <c r="BW86" i="19"/>
  <c r="BW86" i="12"/>
  <c r="BW86" i="11"/>
  <c r="D87" i="21"/>
  <c r="D87" i="20"/>
  <c r="D87" i="19"/>
  <c r="D87" i="11"/>
  <c r="D87" i="12"/>
  <c r="H87" i="21"/>
  <c r="H87" i="20"/>
  <c r="H87" i="19"/>
  <c r="H87" i="12"/>
  <c r="H87" i="11"/>
  <c r="L87" i="21"/>
  <c r="L87" i="20"/>
  <c r="L87" i="19"/>
  <c r="L87" i="11"/>
  <c r="L87" i="12"/>
  <c r="P87" i="21"/>
  <c r="P87" i="20"/>
  <c r="P87" i="19"/>
  <c r="P87" i="12"/>
  <c r="P87" i="11"/>
  <c r="T87" i="21"/>
  <c r="T87" i="20"/>
  <c r="T87" i="19"/>
  <c r="T87" i="11"/>
  <c r="T87" i="12"/>
  <c r="X87" i="21"/>
  <c r="X87" i="20"/>
  <c r="X87" i="19"/>
  <c r="X87" i="12"/>
  <c r="X87" i="11"/>
  <c r="AB87" i="21"/>
  <c r="AB87" i="20"/>
  <c r="AB87" i="19"/>
  <c r="AB87" i="12"/>
  <c r="AB87" i="11"/>
  <c r="AF87" i="21"/>
  <c r="AF87" i="20"/>
  <c r="AF87" i="19"/>
  <c r="AF87" i="12"/>
  <c r="AF87" i="11"/>
  <c r="AJ87" i="21"/>
  <c r="AJ87" i="20"/>
  <c r="AJ87" i="19"/>
  <c r="AJ87" i="12"/>
  <c r="AJ87" i="11"/>
  <c r="AN87" i="21"/>
  <c r="AN87" i="20"/>
  <c r="AN87" i="19"/>
  <c r="AN87" i="12"/>
  <c r="AN87" i="11"/>
  <c r="AR87" i="21"/>
  <c r="AR87" i="20"/>
  <c r="AR87" i="19"/>
  <c r="AR87" i="12"/>
  <c r="AR87" i="11"/>
  <c r="AV87" i="21"/>
  <c r="AV87" i="20"/>
  <c r="AV87" i="19"/>
  <c r="AV87" i="12"/>
  <c r="AV87" i="11"/>
  <c r="AZ87" i="21"/>
  <c r="AZ87" i="20"/>
  <c r="AZ87" i="19"/>
  <c r="AZ87" i="12"/>
  <c r="AZ87" i="11"/>
  <c r="BD87" i="21"/>
  <c r="BD87" i="20"/>
  <c r="BD87" i="19"/>
  <c r="BD87" i="12"/>
  <c r="BD87" i="11"/>
  <c r="BH87" i="21"/>
  <c r="BH87" i="20"/>
  <c r="BH87" i="19"/>
  <c r="BH87" i="12"/>
  <c r="BH87" i="11"/>
  <c r="BL87" i="21"/>
  <c r="BL87" i="20"/>
  <c r="BL87" i="19"/>
  <c r="BL87" i="12"/>
  <c r="BL87" i="11"/>
  <c r="BP87" i="21"/>
  <c r="BP87" i="20"/>
  <c r="BP87" i="19"/>
  <c r="BP87" i="12"/>
  <c r="BP87" i="11"/>
  <c r="BU87" i="21"/>
  <c r="BU87" i="20"/>
  <c r="BU87" i="19"/>
  <c r="BU87" i="12"/>
  <c r="BU87" i="11"/>
  <c r="BY87" i="21"/>
  <c r="BY87" i="20"/>
  <c r="BY87" i="19"/>
  <c r="BY87" i="12"/>
  <c r="BY87" i="11"/>
  <c r="F88" i="21"/>
  <c r="F88" i="20"/>
  <c r="F88" i="19"/>
  <c r="F88" i="12"/>
  <c r="F88" i="11"/>
  <c r="J88" i="21"/>
  <c r="J88" i="20"/>
  <c r="J88" i="19"/>
  <c r="J88" i="12"/>
  <c r="J88" i="11"/>
  <c r="N88" i="21"/>
  <c r="N88" i="20"/>
  <c r="N88" i="19"/>
  <c r="N88" i="12"/>
  <c r="N88" i="11"/>
  <c r="R88" i="21"/>
  <c r="R88" i="20"/>
  <c r="R88" i="19"/>
  <c r="R88" i="12"/>
  <c r="R88" i="11"/>
  <c r="V88" i="21"/>
  <c r="V88" i="20"/>
  <c r="V88" i="19"/>
  <c r="V88" i="12"/>
  <c r="V88" i="11"/>
  <c r="Z88" i="21"/>
  <c r="Z88" i="20"/>
  <c r="Z88" i="19"/>
  <c r="Z88" i="12"/>
  <c r="Z88" i="11"/>
  <c r="AD88" i="21"/>
  <c r="AD88" i="20"/>
  <c r="AD88" i="19"/>
  <c r="AD88" i="12"/>
  <c r="AD88" i="11"/>
  <c r="AH88" i="21"/>
  <c r="AH88" i="20"/>
  <c r="AH88" i="19"/>
  <c r="AH88" i="12"/>
  <c r="AH88" i="11"/>
  <c r="AL88" i="21"/>
  <c r="AL88" i="20"/>
  <c r="AL88" i="19"/>
  <c r="AL88" i="12"/>
  <c r="AL88" i="11"/>
  <c r="AP88" i="21"/>
  <c r="AP88" i="20"/>
  <c r="AP88" i="19"/>
  <c r="AP88" i="12"/>
  <c r="AP88" i="11"/>
  <c r="AT88" i="21"/>
  <c r="AT88" i="20"/>
  <c r="AT88" i="19"/>
  <c r="AT88" i="12"/>
  <c r="AT88" i="11"/>
  <c r="AX88" i="21"/>
  <c r="AX88" i="20"/>
  <c r="AX88" i="19"/>
  <c r="AX88" i="12"/>
  <c r="AX88" i="11"/>
  <c r="BB88" i="21"/>
  <c r="BB88" i="20"/>
  <c r="BB88" i="19"/>
  <c r="BB88" i="12"/>
  <c r="BB88" i="11"/>
  <c r="BF88" i="21"/>
  <c r="BF88" i="20"/>
  <c r="BF88" i="19"/>
  <c r="BF88" i="12"/>
  <c r="BF88" i="11"/>
  <c r="BJ88" i="21"/>
  <c r="BJ88" i="20"/>
  <c r="BJ88" i="19"/>
  <c r="BJ88" i="12"/>
  <c r="BJ88" i="11"/>
  <c r="BN88" i="21"/>
  <c r="BN88" i="20"/>
  <c r="BN88" i="19"/>
  <c r="BN88" i="12"/>
  <c r="BN88" i="11"/>
  <c r="BR88" i="21"/>
  <c r="BR88" i="20"/>
  <c r="BR88" i="19"/>
  <c r="BR88" i="12"/>
  <c r="BR88" i="11"/>
  <c r="BW88" i="21"/>
  <c r="BW88" i="20"/>
  <c r="BW88" i="19"/>
  <c r="BW88" i="12"/>
  <c r="BW88" i="11"/>
  <c r="D89" i="21"/>
  <c r="D89" i="20"/>
  <c r="D89" i="19"/>
  <c r="D89" i="12"/>
  <c r="D89" i="11"/>
  <c r="H89" i="21"/>
  <c r="H89" i="20"/>
  <c r="H89" i="19"/>
  <c r="H89" i="12"/>
  <c r="H89" i="11"/>
  <c r="L89" i="21"/>
  <c r="L89" i="20"/>
  <c r="L89" i="19"/>
  <c r="L89" i="12"/>
  <c r="L89" i="11"/>
  <c r="P89" i="21"/>
  <c r="P89" i="20"/>
  <c r="P89" i="19"/>
  <c r="P89" i="12"/>
  <c r="P89" i="11"/>
  <c r="T89" i="21"/>
  <c r="T89" i="20"/>
  <c r="T89" i="19"/>
  <c r="T89" i="12"/>
  <c r="T89" i="11"/>
  <c r="X89" i="21"/>
  <c r="X89" i="20"/>
  <c r="X89" i="19"/>
  <c r="X89" i="12"/>
  <c r="X89" i="11"/>
  <c r="AB89" i="21"/>
  <c r="AB89" i="20"/>
  <c r="AB89" i="19"/>
  <c r="AB89" i="12"/>
  <c r="AB89" i="11"/>
  <c r="AF89" i="21"/>
  <c r="AF89" i="20"/>
  <c r="AF89" i="19"/>
  <c r="AF89" i="12"/>
  <c r="AF89" i="11"/>
  <c r="AJ89" i="21"/>
  <c r="AJ89" i="20"/>
  <c r="AJ89" i="19"/>
  <c r="AJ89" i="12"/>
  <c r="AJ89" i="11"/>
  <c r="AN89" i="21"/>
  <c r="AN89" i="20"/>
  <c r="AN89" i="19"/>
  <c r="AN89" i="12"/>
  <c r="AN89" i="11"/>
  <c r="AR89" i="21"/>
  <c r="AR89" i="20"/>
  <c r="AR89" i="19"/>
  <c r="AR89" i="12"/>
  <c r="AR89" i="11"/>
  <c r="AV89" i="21"/>
  <c r="AV89" i="20"/>
  <c r="AV89" i="19"/>
  <c r="AV89" i="12"/>
  <c r="AV89" i="11"/>
  <c r="AZ89" i="21"/>
  <c r="AZ89" i="20"/>
  <c r="AZ89" i="19"/>
  <c r="AZ89" i="12"/>
  <c r="AZ89" i="11"/>
  <c r="BD89" i="21"/>
  <c r="BD89" i="20"/>
  <c r="BD89" i="19"/>
  <c r="BD89" i="12"/>
  <c r="BD89" i="11"/>
  <c r="BH89" i="21"/>
  <c r="BH89" i="20"/>
  <c r="BH89" i="19"/>
  <c r="BH89" i="12"/>
  <c r="BH89" i="11"/>
  <c r="BL89" i="21"/>
  <c r="BL89" i="20"/>
  <c r="BL89" i="19"/>
  <c r="BL89" i="12"/>
  <c r="BL89" i="11"/>
  <c r="BP89" i="21"/>
  <c r="BP89" i="20"/>
  <c r="BP89" i="19"/>
  <c r="BP89" i="12"/>
  <c r="BP89" i="11"/>
  <c r="BU89" i="21"/>
  <c r="BU89" i="20"/>
  <c r="BU89" i="19"/>
  <c r="BU89" i="12"/>
  <c r="BU89" i="11"/>
  <c r="BY89" i="21"/>
  <c r="BY89" i="20"/>
  <c r="BY89" i="19"/>
  <c r="BY89" i="12"/>
  <c r="BY89" i="11"/>
  <c r="F90" i="21"/>
  <c r="F90" i="20"/>
  <c r="F90" i="19"/>
  <c r="F90" i="11"/>
  <c r="F90" i="12"/>
  <c r="J90" i="21"/>
  <c r="J90" i="20"/>
  <c r="J90" i="19"/>
  <c r="J90" i="11"/>
  <c r="J90" i="12"/>
  <c r="N90" i="21"/>
  <c r="N90" i="20"/>
  <c r="N90" i="19"/>
  <c r="N90" i="12"/>
  <c r="N90" i="11"/>
  <c r="R90" i="21"/>
  <c r="R90" i="20"/>
  <c r="R90" i="19"/>
  <c r="R90" i="12"/>
  <c r="R90" i="11"/>
  <c r="V90" i="21"/>
  <c r="V90" i="20"/>
  <c r="V90" i="19"/>
  <c r="V90" i="11"/>
  <c r="V90" i="12"/>
  <c r="Z90" i="21"/>
  <c r="Z90" i="20"/>
  <c r="Z90" i="19"/>
  <c r="Z90" i="11"/>
  <c r="Z90" i="12"/>
  <c r="AD90" i="21"/>
  <c r="AD90" i="20"/>
  <c r="AD90" i="19"/>
  <c r="AD90" i="12"/>
  <c r="AD90" i="11"/>
  <c r="AH90" i="21"/>
  <c r="AH90" i="20"/>
  <c r="AH90" i="19"/>
  <c r="AH90" i="12"/>
  <c r="AH90" i="11"/>
  <c r="AL90" i="21"/>
  <c r="AL90" i="20"/>
  <c r="AL90" i="19"/>
  <c r="AL90" i="11"/>
  <c r="AL90" i="12"/>
  <c r="AP90" i="21"/>
  <c r="AP90" i="20"/>
  <c r="AP90" i="19"/>
  <c r="AP90" i="11"/>
  <c r="AP90" i="12"/>
  <c r="AT90" i="21"/>
  <c r="AT90" i="20"/>
  <c r="AT90" i="19"/>
  <c r="AT90" i="12"/>
  <c r="AT90" i="11"/>
  <c r="AX90" i="21"/>
  <c r="AX90" i="20"/>
  <c r="AX90" i="19"/>
  <c r="AX90" i="12"/>
  <c r="AX90" i="11"/>
  <c r="BB90" i="21"/>
  <c r="BB90" i="20"/>
  <c r="BB90" i="19"/>
  <c r="BB90" i="11"/>
  <c r="BB90" i="12"/>
  <c r="BF90" i="21"/>
  <c r="BF90" i="20"/>
  <c r="BF90" i="19"/>
  <c r="BF90" i="11"/>
  <c r="BF90" i="12"/>
  <c r="BJ90" i="21"/>
  <c r="BJ90" i="20"/>
  <c r="BJ90" i="19"/>
  <c r="BJ90" i="12"/>
  <c r="BJ90" i="11"/>
  <c r="BN90" i="21"/>
  <c r="BN90" i="20"/>
  <c r="BN90" i="19"/>
  <c r="BN90" i="12"/>
  <c r="BN90" i="11"/>
  <c r="BR90" i="21"/>
  <c r="BR90" i="20"/>
  <c r="BR90" i="19"/>
  <c r="BR90" i="11"/>
  <c r="BR90" i="12"/>
  <c r="BW90" i="21"/>
  <c r="BW90" i="20"/>
  <c r="BW90" i="19"/>
  <c r="BW90" i="12"/>
  <c r="BW90" i="11"/>
  <c r="D91" i="21"/>
  <c r="D91" i="20"/>
  <c r="D91" i="19"/>
  <c r="D91" i="12"/>
  <c r="D91" i="11"/>
  <c r="H91" i="21"/>
  <c r="H91" i="20"/>
  <c r="H91" i="19"/>
  <c r="H91" i="12"/>
  <c r="H91" i="11"/>
  <c r="L91" i="21"/>
  <c r="L91" i="20"/>
  <c r="L91" i="19"/>
  <c r="L91" i="12"/>
  <c r="L91" i="11"/>
  <c r="P91" i="21"/>
  <c r="P91" i="20"/>
  <c r="P91" i="19"/>
  <c r="P91" i="12"/>
  <c r="P91" i="11"/>
  <c r="T91" i="21"/>
  <c r="T91" i="20"/>
  <c r="T91" i="19"/>
  <c r="T91" i="12"/>
  <c r="T91" i="11"/>
  <c r="X91" i="21"/>
  <c r="X91" i="20"/>
  <c r="X91" i="19"/>
  <c r="X91" i="12"/>
  <c r="X91" i="11"/>
  <c r="AB91" i="21"/>
  <c r="AB91" i="20"/>
  <c r="AB91" i="19"/>
  <c r="AB91" i="12"/>
  <c r="AB91" i="11"/>
  <c r="AF91" i="21"/>
  <c r="AF91" i="20"/>
  <c r="AF91" i="19"/>
  <c r="AF91" i="12"/>
  <c r="AF91" i="11"/>
  <c r="AJ91" i="21"/>
  <c r="AJ91" i="20"/>
  <c r="AJ91" i="19"/>
  <c r="AJ91" i="12"/>
  <c r="AJ91" i="11"/>
  <c r="AN91" i="21"/>
  <c r="AN91" i="20"/>
  <c r="AN91" i="19"/>
  <c r="AN91" i="12"/>
  <c r="AN91" i="11"/>
  <c r="AR91" i="21"/>
  <c r="AR91" i="20"/>
  <c r="AR91" i="19"/>
  <c r="AR91" i="12"/>
  <c r="AR91" i="11"/>
  <c r="AV91" i="21"/>
  <c r="AV91" i="20"/>
  <c r="AV91" i="19"/>
  <c r="AV91" i="12"/>
  <c r="AV91" i="11"/>
  <c r="AZ91" i="21"/>
  <c r="AZ91" i="20"/>
  <c r="AZ91" i="19"/>
  <c r="AZ91" i="12"/>
  <c r="AZ91" i="11"/>
  <c r="BD91" i="21"/>
  <c r="BD91" i="20"/>
  <c r="BD91" i="19"/>
  <c r="BD91" i="12"/>
  <c r="BD91" i="11"/>
  <c r="BH91" i="21"/>
  <c r="BH91" i="20"/>
  <c r="BH91" i="19"/>
  <c r="BH91" i="12"/>
  <c r="BH91" i="11"/>
  <c r="BL91" i="21"/>
  <c r="BL91" i="20"/>
  <c r="BL91" i="19"/>
  <c r="BL91" i="12"/>
  <c r="BL91" i="11"/>
  <c r="BP91" i="21"/>
  <c r="BP91" i="20"/>
  <c r="BP91" i="19"/>
  <c r="BP91" i="12"/>
  <c r="BP91" i="11"/>
  <c r="BU91" i="21"/>
  <c r="BU91" i="20"/>
  <c r="BU91" i="19"/>
  <c r="BU91" i="12"/>
  <c r="BU91" i="11"/>
  <c r="BY91" i="21"/>
  <c r="BY91" i="20"/>
  <c r="BY91" i="19"/>
  <c r="BY91" i="12"/>
  <c r="BY91" i="11"/>
  <c r="F92" i="21"/>
  <c r="F92" i="20"/>
  <c r="F92" i="19"/>
  <c r="F92" i="12"/>
  <c r="F92" i="11"/>
  <c r="J92" i="21"/>
  <c r="J92" i="20"/>
  <c r="J92" i="19"/>
  <c r="J92" i="12"/>
  <c r="J92" i="11"/>
  <c r="N92" i="21"/>
  <c r="N92" i="20"/>
  <c r="N92" i="19"/>
  <c r="N92" i="12"/>
  <c r="N92" i="11"/>
  <c r="R92" i="21"/>
  <c r="R92" i="20"/>
  <c r="R92" i="19"/>
  <c r="R92" i="12"/>
  <c r="R92" i="11"/>
  <c r="V92" i="21"/>
  <c r="V92" i="20"/>
  <c r="V92" i="19"/>
  <c r="V92" i="12"/>
  <c r="V92" i="11"/>
  <c r="Z92" i="21"/>
  <c r="Z92" i="20"/>
  <c r="Z92" i="19"/>
  <c r="Z92" i="12"/>
  <c r="Z92" i="11"/>
  <c r="AD92" i="21"/>
  <c r="AD92" i="20"/>
  <c r="AD92" i="19"/>
  <c r="AD92" i="12"/>
  <c r="AD92" i="11"/>
  <c r="AH92" i="21"/>
  <c r="AH92" i="20"/>
  <c r="AH92" i="19"/>
  <c r="AH92" i="12"/>
  <c r="AH92" i="11"/>
  <c r="AL92" i="21"/>
  <c r="AL92" i="20"/>
  <c r="AL92" i="19"/>
  <c r="AL92" i="12"/>
  <c r="AL92" i="11"/>
  <c r="AP92" i="21"/>
  <c r="AP92" i="20"/>
  <c r="AP92" i="19"/>
  <c r="AP92" i="12"/>
  <c r="AP92" i="11"/>
  <c r="AT92" i="21"/>
  <c r="AT92" i="20"/>
  <c r="AT92" i="19"/>
  <c r="AT92" i="12"/>
  <c r="AT92" i="11"/>
  <c r="AX92" i="21"/>
  <c r="AX92" i="20"/>
  <c r="AX92" i="19"/>
  <c r="AX92" i="12"/>
  <c r="AX92" i="11"/>
  <c r="BB92" i="21"/>
  <c r="BB92" i="20"/>
  <c r="BB92" i="19"/>
  <c r="BB92" i="12"/>
  <c r="BB92" i="11"/>
  <c r="BF92" i="21"/>
  <c r="BF92" i="20"/>
  <c r="BF92" i="19"/>
  <c r="BF92" i="12"/>
  <c r="BF92" i="11"/>
  <c r="BJ92" i="21"/>
  <c r="BJ92" i="20"/>
  <c r="BJ92" i="19"/>
  <c r="BJ92" i="12"/>
  <c r="BJ92" i="11"/>
  <c r="BN92" i="21"/>
  <c r="BN92" i="20"/>
  <c r="BN92" i="19"/>
  <c r="BN92" i="12"/>
  <c r="BN92" i="11"/>
  <c r="BR92" i="21"/>
  <c r="BR92" i="20"/>
  <c r="BR92" i="19"/>
  <c r="BR92" i="12"/>
  <c r="BR92" i="11"/>
  <c r="BW92" i="21"/>
  <c r="BW92" i="20"/>
  <c r="BW92" i="19"/>
  <c r="BW92" i="12"/>
  <c r="BW92" i="11"/>
  <c r="D93" i="21"/>
  <c r="D93" i="20"/>
  <c r="D93" i="19"/>
  <c r="D93" i="12"/>
  <c r="D93" i="11"/>
  <c r="H93" i="21"/>
  <c r="H93" i="20"/>
  <c r="H93" i="19"/>
  <c r="H93" i="12"/>
  <c r="H93" i="11"/>
  <c r="L93" i="21"/>
  <c r="L93" i="20"/>
  <c r="L93" i="19"/>
  <c r="L93" i="12"/>
  <c r="L93" i="11"/>
  <c r="P93" i="21"/>
  <c r="P93" i="20"/>
  <c r="P93" i="19"/>
  <c r="P93" i="12"/>
  <c r="P93" i="11"/>
  <c r="T93" i="21"/>
  <c r="T93" i="20"/>
  <c r="T93" i="19"/>
  <c r="T93" i="12"/>
  <c r="T93" i="11"/>
  <c r="X93" i="21"/>
  <c r="X93" i="20"/>
  <c r="X93" i="19"/>
  <c r="X93" i="12"/>
  <c r="X93" i="11"/>
  <c r="AB93" i="21"/>
  <c r="AB93" i="20"/>
  <c r="AB93" i="19"/>
  <c r="AB93" i="12"/>
  <c r="AB93" i="11"/>
  <c r="AF93" i="21"/>
  <c r="AF93" i="20"/>
  <c r="AF93" i="19"/>
  <c r="AF93" i="12"/>
  <c r="AF93" i="11"/>
  <c r="AJ93" i="21"/>
  <c r="AJ93" i="20"/>
  <c r="AJ93" i="19"/>
  <c r="AJ93" i="12"/>
  <c r="AJ93" i="11"/>
  <c r="AN93" i="21"/>
  <c r="AN93" i="20"/>
  <c r="AN93" i="19"/>
  <c r="AN93" i="12"/>
  <c r="AN93" i="11"/>
  <c r="AR93" i="21"/>
  <c r="AR93" i="20"/>
  <c r="AR93" i="19"/>
  <c r="AR93" i="12"/>
  <c r="AR93" i="11"/>
  <c r="AV93" i="21"/>
  <c r="AV93" i="20"/>
  <c r="AV93" i="19"/>
  <c r="AV93" i="12"/>
  <c r="AV93" i="11"/>
  <c r="AZ93" i="21"/>
  <c r="AZ93" i="20"/>
  <c r="AZ93" i="19"/>
  <c r="AZ93" i="12"/>
  <c r="AZ93" i="11"/>
  <c r="BD93" i="21"/>
  <c r="BD93" i="20"/>
  <c r="BD93" i="19"/>
  <c r="BD93" i="12"/>
  <c r="BD93" i="11"/>
  <c r="BH93" i="21"/>
  <c r="BH93" i="20"/>
  <c r="BH93" i="19"/>
  <c r="BH93" i="12"/>
  <c r="BH93" i="11"/>
  <c r="BL93" i="21"/>
  <c r="BL93" i="20"/>
  <c r="BL93" i="19"/>
  <c r="BL93" i="12"/>
  <c r="BL93" i="11"/>
  <c r="BP93" i="21"/>
  <c r="BP93" i="20"/>
  <c r="BP93" i="19"/>
  <c r="BP93" i="12"/>
  <c r="BP93" i="11"/>
  <c r="BU93" i="21"/>
  <c r="BU93" i="20"/>
  <c r="BU93" i="19"/>
  <c r="BU93" i="12"/>
  <c r="BU93" i="11"/>
  <c r="BY93" i="21"/>
  <c r="BY93" i="20"/>
  <c r="BY93" i="19"/>
  <c r="BY93" i="12"/>
  <c r="BY93" i="11"/>
  <c r="F94" i="21"/>
  <c r="F94" i="20"/>
  <c r="F94" i="19"/>
  <c r="F94" i="12"/>
  <c r="F94" i="11"/>
  <c r="J94" i="21"/>
  <c r="J94" i="20"/>
  <c r="J94" i="19"/>
  <c r="J94" i="12"/>
  <c r="J94" i="11"/>
  <c r="N94" i="21"/>
  <c r="N94" i="20"/>
  <c r="N94" i="19"/>
  <c r="N94" i="12"/>
  <c r="N94" i="11"/>
  <c r="R94" i="21"/>
  <c r="R94" i="20"/>
  <c r="R94" i="19"/>
  <c r="R94" i="12"/>
  <c r="R94" i="11"/>
  <c r="V94" i="21"/>
  <c r="V94" i="20"/>
  <c r="V94" i="19"/>
  <c r="V94" i="12"/>
  <c r="V94" i="11"/>
  <c r="Z94" i="21"/>
  <c r="Z94" i="20"/>
  <c r="Z94" i="19"/>
  <c r="Z94" i="12"/>
  <c r="Z94" i="11"/>
  <c r="AD94" i="21"/>
  <c r="AD94" i="20"/>
  <c r="AD94" i="19"/>
  <c r="AD94" i="12"/>
  <c r="AD94" i="11"/>
  <c r="AH94" i="21"/>
  <c r="AH94" i="20"/>
  <c r="AH94" i="19"/>
  <c r="AH94" i="12"/>
  <c r="AH94" i="11"/>
  <c r="AL94" i="21"/>
  <c r="AL94" i="20"/>
  <c r="AL94" i="19"/>
  <c r="AL94" i="12"/>
  <c r="AL94" i="11"/>
  <c r="AP94" i="21"/>
  <c r="AP94" i="20"/>
  <c r="AP94" i="19"/>
  <c r="AP94" i="12"/>
  <c r="AP94" i="11"/>
  <c r="AT94" i="21"/>
  <c r="AT94" i="20"/>
  <c r="AT94" i="19"/>
  <c r="AT94" i="12"/>
  <c r="AT94" i="11"/>
  <c r="AX94" i="21"/>
  <c r="AX94" i="20"/>
  <c r="AX94" i="19"/>
  <c r="AX94" i="12"/>
  <c r="AX94" i="11"/>
  <c r="BB94" i="21"/>
  <c r="BB94" i="20"/>
  <c r="BB94" i="19"/>
  <c r="BB94" i="12"/>
  <c r="BB94" i="11"/>
  <c r="BF94" i="21"/>
  <c r="BF94" i="20"/>
  <c r="BF94" i="19"/>
  <c r="BF94" i="12"/>
  <c r="BF94" i="11"/>
  <c r="BJ94" i="21"/>
  <c r="BJ94" i="20"/>
  <c r="BJ94" i="19"/>
  <c r="BJ94" i="12"/>
  <c r="BJ94" i="11"/>
  <c r="BN94" i="21"/>
  <c r="BN94" i="20"/>
  <c r="BN94" i="19"/>
  <c r="BN94" i="12"/>
  <c r="BN94" i="11"/>
  <c r="BR94" i="21"/>
  <c r="BR94" i="20"/>
  <c r="BR94" i="19"/>
  <c r="BR94" i="12"/>
  <c r="BR94" i="11"/>
  <c r="BW94" i="21"/>
  <c r="BW94" i="20"/>
  <c r="BW94" i="19"/>
  <c r="BW94" i="12"/>
  <c r="BW94" i="11"/>
  <c r="D95" i="21"/>
  <c r="D95" i="20"/>
  <c r="D95" i="19"/>
  <c r="D95" i="12"/>
  <c r="D95" i="11"/>
  <c r="H95" i="21"/>
  <c r="H95" i="20"/>
  <c r="H95" i="19"/>
  <c r="H95" i="12"/>
  <c r="H95" i="11"/>
  <c r="L95" i="21"/>
  <c r="L95" i="20"/>
  <c r="L95" i="19"/>
  <c r="L95" i="12"/>
  <c r="L95" i="11"/>
  <c r="P95" i="21"/>
  <c r="P95" i="20"/>
  <c r="P95" i="19"/>
  <c r="P95" i="12"/>
  <c r="P95" i="11"/>
  <c r="T95" i="21"/>
  <c r="T95" i="20"/>
  <c r="T95" i="19"/>
  <c r="T95" i="12"/>
  <c r="T95" i="11"/>
  <c r="X95" i="21"/>
  <c r="X95" i="20"/>
  <c r="X95" i="19"/>
  <c r="X95" i="12"/>
  <c r="X95" i="11"/>
  <c r="AB95" i="21"/>
  <c r="AB95" i="20"/>
  <c r="AB95" i="19"/>
  <c r="AB95" i="12"/>
  <c r="AB95" i="11"/>
  <c r="AF95" i="21"/>
  <c r="AF95" i="20"/>
  <c r="AF95" i="19"/>
  <c r="AF95" i="12"/>
  <c r="AF95" i="11"/>
  <c r="AJ95" i="21"/>
  <c r="AJ95" i="20"/>
  <c r="AJ95" i="19"/>
  <c r="AJ95" i="12"/>
  <c r="AJ95" i="11"/>
  <c r="AN95" i="21"/>
  <c r="AN95" i="20"/>
  <c r="AN95" i="19"/>
  <c r="AN95" i="12"/>
  <c r="AN95" i="11"/>
  <c r="AR95" i="21"/>
  <c r="AR95" i="20"/>
  <c r="AR95" i="19"/>
  <c r="AR95" i="12"/>
  <c r="AR95" i="11"/>
  <c r="AV95" i="21"/>
  <c r="AV95" i="20"/>
  <c r="AV95" i="19"/>
  <c r="AV95" i="12"/>
  <c r="AV95" i="11"/>
  <c r="AZ95" i="21"/>
  <c r="AZ95" i="20"/>
  <c r="AZ95" i="19"/>
  <c r="AZ95" i="12"/>
  <c r="AZ95" i="11"/>
  <c r="BD95" i="21"/>
  <c r="BD95" i="20"/>
  <c r="BD95" i="19"/>
  <c r="BD95" i="12"/>
  <c r="BD95" i="11"/>
  <c r="BH95" i="21"/>
  <c r="BH95" i="20"/>
  <c r="BH95" i="19"/>
  <c r="BH95" i="12"/>
  <c r="BH95" i="11"/>
  <c r="BL95" i="21"/>
  <c r="BL95" i="20"/>
  <c r="BL95" i="19"/>
  <c r="BL95" i="12"/>
  <c r="BL95" i="11"/>
  <c r="BP95" i="21"/>
  <c r="BP95" i="20"/>
  <c r="BP95" i="19"/>
  <c r="BP95" i="12"/>
  <c r="BP95" i="11"/>
  <c r="BU95" i="21"/>
  <c r="BU95" i="20"/>
  <c r="BU95" i="19"/>
  <c r="BU95" i="12"/>
  <c r="BU95" i="11"/>
  <c r="BY95" i="21"/>
  <c r="BY95" i="20"/>
  <c r="BY95" i="19"/>
  <c r="BY95" i="12"/>
  <c r="BY95" i="11"/>
  <c r="F96" i="21"/>
  <c r="F96" i="20"/>
  <c r="F96" i="19"/>
  <c r="F96" i="12"/>
  <c r="F96" i="11"/>
  <c r="J96" i="21"/>
  <c r="J96" i="20"/>
  <c r="J96" i="19"/>
  <c r="J96" i="12"/>
  <c r="J96" i="11"/>
  <c r="N96" i="21"/>
  <c r="N96" i="20"/>
  <c r="N96" i="19"/>
  <c r="N96" i="12"/>
  <c r="N96" i="11"/>
  <c r="R96" i="21"/>
  <c r="R96" i="20"/>
  <c r="R96" i="19"/>
  <c r="R96" i="12"/>
  <c r="R96" i="11"/>
  <c r="V96" i="21"/>
  <c r="V96" i="20"/>
  <c r="V96" i="19"/>
  <c r="V96" i="12"/>
  <c r="V96" i="11"/>
  <c r="Z96" i="21"/>
  <c r="Z96" i="20"/>
  <c r="Z96" i="19"/>
  <c r="Z96" i="12"/>
  <c r="Z96" i="11"/>
  <c r="AD96" i="21"/>
  <c r="AD96" i="20"/>
  <c r="AD96" i="19"/>
  <c r="AD96" i="12"/>
  <c r="AD96" i="11"/>
  <c r="AH96" i="21"/>
  <c r="AH96" i="20"/>
  <c r="AH96" i="19"/>
  <c r="AH96" i="12"/>
  <c r="AH96" i="11"/>
  <c r="AL96" i="21"/>
  <c r="AL96" i="20"/>
  <c r="AL96" i="19"/>
  <c r="AL96" i="12"/>
  <c r="AL96" i="11"/>
  <c r="AP96" i="21"/>
  <c r="AP96" i="20"/>
  <c r="AP96" i="19"/>
  <c r="AP96" i="12"/>
  <c r="AP96" i="11"/>
  <c r="AT96" i="21"/>
  <c r="AT96" i="20"/>
  <c r="AT96" i="19"/>
  <c r="AT96" i="12"/>
  <c r="AT96" i="11"/>
  <c r="AX96" i="21"/>
  <c r="AX96" i="20"/>
  <c r="AX96" i="19"/>
  <c r="AX96" i="12"/>
  <c r="AX96" i="11"/>
  <c r="BB96" i="21"/>
  <c r="BB96" i="20"/>
  <c r="BB96" i="19"/>
  <c r="BB96" i="12"/>
  <c r="BB96" i="11"/>
  <c r="BF96" i="21"/>
  <c r="BF96" i="20"/>
  <c r="BF96" i="19"/>
  <c r="BF96" i="12"/>
  <c r="BF96" i="11"/>
  <c r="BJ96" i="21"/>
  <c r="BJ96" i="20"/>
  <c r="BJ96" i="19"/>
  <c r="BJ96" i="12"/>
  <c r="BJ96" i="11"/>
  <c r="BN96" i="21"/>
  <c r="BN96" i="20"/>
  <c r="BN96" i="19"/>
  <c r="BN96" i="12"/>
  <c r="BN96" i="11"/>
  <c r="BR96" i="21"/>
  <c r="BR96" i="20"/>
  <c r="BR96" i="19"/>
  <c r="BR96" i="12"/>
  <c r="BR96" i="11"/>
  <c r="BW96" i="21"/>
  <c r="BW96" i="20"/>
  <c r="BW96" i="19"/>
  <c r="BW96" i="12"/>
  <c r="BW96" i="11"/>
  <c r="D97" i="21"/>
  <c r="D97" i="20"/>
  <c r="D97" i="19"/>
  <c r="D97" i="12"/>
  <c r="D97" i="11"/>
  <c r="H97" i="21"/>
  <c r="H97" i="20"/>
  <c r="H97" i="19"/>
  <c r="H97" i="12"/>
  <c r="H97" i="11"/>
  <c r="L97" i="21"/>
  <c r="L97" i="20"/>
  <c r="L97" i="19"/>
  <c r="L97" i="12"/>
  <c r="L97" i="11"/>
  <c r="P97" i="21"/>
  <c r="P97" i="20"/>
  <c r="P97" i="19"/>
  <c r="P97" i="12"/>
  <c r="P97" i="11"/>
  <c r="T97" i="21"/>
  <c r="T97" i="20"/>
  <c r="T97" i="19"/>
  <c r="T97" i="12"/>
  <c r="T97" i="11"/>
  <c r="X97" i="21"/>
  <c r="X97" i="20"/>
  <c r="X97" i="19"/>
  <c r="X97" i="12"/>
  <c r="X97" i="11"/>
  <c r="AB97" i="21"/>
  <c r="AB97" i="20"/>
  <c r="AB97" i="19"/>
  <c r="AB97" i="12"/>
  <c r="AB97" i="11"/>
  <c r="AF97" i="21"/>
  <c r="AF97" i="20"/>
  <c r="AF97" i="19"/>
  <c r="AF97" i="12"/>
  <c r="AF97" i="11"/>
  <c r="AJ97" i="21"/>
  <c r="AJ97" i="20"/>
  <c r="AJ97" i="19"/>
  <c r="AJ97" i="12"/>
  <c r="AJ97" i="11"/>
  <c r="AN97" i="21"/>
  <c r="AN97" i="20"/>
  <c r="AN97" i="19"/>
  <c r="AN97" i="12"/>
  <c r="AN97" i="11"/>
  <c r="AR97" i="21"/>
  <c r="AR97" i="20"/>
  <c r="AR97" i="19"/>
  <c r="AR97" i="12"/>
  <c r="AR97" i="11"/>
  <c r="AV97" i="21"/>
  <c r="AV97" i="20"/>
  <c r="AV97" i="19"/>
  <c r="AV97" i="12"/>
  <c r="AV97" i="11"/>
  <c r="AZ97" i="21"/>
  <c r="AZ97" i="20"/>
  <c r="AZ97" i="19"/>
  <c r="AZ97" i="12"/>
  <c r="AZ97" i="11"/>
  <c r="BD97" i="21"/>
  <c r="BD97" i="20"/>
  <c r="BD97" i="19"/>
  <c r="BD97" i="12"/>
  <c r="BD97" i="11"/>
  <c r="BH97" i="21"/>
  <c r="BH97" i="20"/>
  <c r="BH97" i="19"/>
  <c r="BH97" i="12"/>
  <c r="BH97" i="11"/>
  <c r="BL97" i="21"/>
  <c r="BL97" i="20"/>
  <c r="BL97" i="19"/>
  <c r="BL97" i="12"/>
  <c r="BL97" i="11"/>
  <c r="BP97" i="21"/>
  <c r="BP97" i="20"/>
  <c r="BP97" i="19"/>
  <c r="BP97" i="12"/>
  <c r="BP97" i="11"/>
  <c r="BU97" i="21"/>
  <c r="BU97" i="20"/>
  <c r="BU97" i="19"/>
  <c r="BU97" i="12"/>
  <c r="BU97" i="11"/>
  <c r="BY97" i="21"/>
  <c r="BY97" i="20"/>
  <c r="BY97" i="19"/>
  <c r="BY97" i="12"/>
  <c r="BY97" i="11"/>
  <c r="F98" i="21"/>
  <c r="F98" i="20"/>
  <c r="F98" i="19"/>
  <c r="F98" i="12"/>
  <c r="F98" i="11"/>
  <c r="J98" i="21"/>
  <c r="J98" i="20"/>
  <c r="J98" i="19"/>
  <c r="J98" i="12"/>
  <c r="J98" i="11"/>
  <c r="N98" i="21"/>
  <c r="N98" i="20"/>
  <c r="N98" i="19"/>
  <c r="N98" i="12"/>
  <c r="N98" i="11"/>
  <c r="R98" i="21"/>
  <c r="R98" i="20"/>
  <c r="R98" i="19"/>
  <c r="R98" i="12"/>
  <c r="R98" i="11"/>
  <c r="V98" i="21"/>
  <c r="V98" i="20"/>
  <c r="V98" i="19"/>
  <c r="V98" i="12"/>
  <c r="V98" i="11"/>
  <c r="Z98" i="21"/>
  <c r="Z98" i="20"/>
  <c r="Z98" i="19"/>
  <c r="Z98" i="12"/>
  <c r="Z98" i="11"/>
  <c r="AD98" i="21"/>
  <c r="AD98" i="20"/>
  <c r="AD98" i="19"/>
  <c r="AD98" i="12"/>
  <c r="AD98" i="11"/>
  <c r="AH98" i="21"/>
  <c r="AH98" i="20"/>
  <c r="AH98" i="19"/>
  <c r="AH98" i="12"/>
  <c r="AH98" i="11"/>
  <c r="AL98" i="21"/>
  <c r="AL98" i="20"/>
  <c r="AL98" i="19"/>
  <c r="AL98" i="12"/>
  <c r="AL98" i="11"/>
  <c r="AP98" i="21"/>
  <c r="AP98" i="20"/>
  <c r="AP98" i="19"/>
  <c r="AP98" i="12"/>
  <c r="AP98" i="11"/>
  <c r="AT98" i="21"/>
  <c r="AT98" i="20"/>
  <c r="AT98" i="19"/>
  <c r="AT98" i="12"/>
  <c r="AT98" i="11"/>
  <c r="AX98" i="21"/>
  <c r="AX98" i="20"/>
  <c r="AX98" i="19"/>
  <c r="AX98" i="12"/>
  <c r="AX98" i="11"/>
  <c r="BB98" i="21"/>
  <c r="BB98" i="20"/>
  <c r="BB98" i="19"/>
  <c r="BB98" i="12"/>
  <c r="BB98" i="11"/>
  <c r="BF98" i="21"/>
  <c r="BF98" i="20"/>
  <c r="BF98" i="19"/>
  <c r="BF98" i="12"/>
  <c r="BF98" i="11"/>
  <c r="BJ98" i="21"/>
  <c r="BJ98" i="20"/>
  <c r="BJ98" i="19"/>
  <c r="BJ98" i="12"/>
  <c r="BJ98" i="11"/>
  <c r="BN98" i="21"/>
  <c r="BN98" i="20"/>
  <c r="BN98" i="19"/>
  <c r="BN98" i="12"/>
  <c r="BN98" i="11"/>
  <c r="BR98" i="21"/>
  <c r="BR98" i="20"/>
  <c r="BR98" i="19"/>
  <c r="BR98" i="12"/>
  <c r="BR98" i="11"/>
  <c r="BW98" i="21"/>
  <c r="BW98" i="20"/>
  <c r="BW98" i="19"/>
  <c r="BW98" i="12"/>
  <c r="BW98" i="11"/>
  <c r="D99" i="21"/>
  <c r="D99" i="20"/>
  <c r="D99" i="19"/>
  <c r="D99" i="12"/>
  <c r="D99" i="11"/>
  <c r="H99" i="21"/>
  <c r="H99" i="20"/>
  <c r="H99" i="19"/>
  <c r="H99" i="12"/>
  <c r="H99" i="11"/>
  <c r="L99" i="21"/>
  <c r="L99" i="20"/>
  <c r="L99" i="19"/>
  <c r="L99" i="12"/>
  <c r="L99" i="11"/>
  <c r="P99" i="21"/>
  <c r="P99" i="20"/>
  <c r="P99" i="19"/>
  <c r="P99" i="12"/>
  <c r="P99" i="11"/>
  <c r="T99" i="21"/>
  <c r="T99" i="20"/>
  <c r="T99" i="19"/>
  <c r="T99" i="12"/>
  <c r="T99" i="11"/>
  <c r="X99" i="21"/>
  <c r="X99" i="20"/>
  <c r="X99" i="19"/>
  <c r="X99" i="12"/>
  <c r="X99" i="11"/>
  <c r="AB99" i="21"/>
  <c r="AB99" i="20"/>
  <c r="AB99" i="19"/>
  <c r="AB99" i="12"/>
  <c r="AB99" i="11"/>
  <c r="AF99" i="21"/>
  <c r="AF99" i="20"/>
  <c r="AF99" i="19"/>
  <c r="AF99" i="12"/>
  <c r="AF99" i="11"/>
  <c r="AJ99" i="21"/>
  <c r="AJ99" i="20"/>
  <c r="AJ99" i="19"/>
  <c r="AJ99" i="12"/>
  <c r="AJ99" i="11"/>
  <c r="AN99" i="21"/>
  <c r="AN99" i="20"/>
  <c r="AN99" i="19"/>
  <c r="AN99" i="12"/>
  <c r="AN99" i="11"/>
  <c r="AR99" i="21"/>
  <c r="AR99" i="20"/>
  <c r="AR99" i="19"/>
  <c r="AR99" i="12"/>
  <c r="AR99" i="11"/>
  <c r="AV99" i="21"/>
  <c r="AV99" i="20"/>
  <c r="AV99" i="19"/>
  <c r="AV99" i="12"/>
  <c r="AV99" i="11"/>
  <c r="AZ99" i="21"/>
  <c r="AZ99" i="20"/>
  <c r="AZ99" i="19"/>
  <c r="AZ99" i="12"/>
  <c r="AZ99" i="11"/>
  <c r="BD99" i="21"/>
  <c r="BD99" i="20"/>
  <c r="BD99" i="19"/>
  <c r="BD99" i="12"/>
  <c r="BD99" i="11"/>
  <c r="BH99" i="21"/>
  <c r="BH99" i="20"/>
  <c r="BH99" i="19"/>
  <c r="BH99" i="12"/>
  <c r="BH99" i="11"/>
  <c r="BL99" i="21"/>
  <c r="BL99" i="20"/>
  <c r="BL99" i="19"/>
  <c r="BL99" i="12"/>
  <c r="BL99" i="11"/>
  <c r="BP99" i="21"/>
  <c r="BP99" i="20"/>
  <c r="BP99" i="19"/>
  <c r="BP99" i="12"/>
  <c r="BP99" i="11"/>
  <c r="BU99" i="21"/>
  <c r="BU99" i="20"/>
  <c r="BU99" i="19"/>
  <c r="BU99" i="12"/>
  <c r="BU99" i="11"/>
  <c r="BY99" i="21"/>
  <c r="BY99" i="20"/>
  <c r="BY99" i="19"/>
  <c r="BY99" i="12"/>
  <c r="BY99" i="11"/>
  <c r="F100" i="21"/>
  <c r="F100" i="20"/>
  <c r="F100" i="19"/>
  <c r="F100" i="12"/>
  <c r="F100" i="11"/>
  <c r="J100" i="21"/>
  <c r="J100" i="20"/>
  <c r="J100" i="19"/>
  <c r="J100" i="12"/>
  <c r="J100" i="11"/>
  <c r="N100" i="21"/>
  <c r="N100" i="20"/>
  <c r="N100" i="19"/>
  <c r="N100" i="12"/>
  <c r="N100" i="11"/>
  <c r="R100" i="21"/>
  <c r="R100" i="20"/>
  <c r="R100" i="19"/>
  <c r="R100" i="12"/>
  <c r="R100" i="11"/>
  <c r="V100" i="21"/>
  <c r="V100" i="20"/>
  <c r="V100" i="19"/>
  <c r="V100" i="12"/>
  <c r="V100" i="11"/>
  <c r="Z100" i="21"/>
  <c r="Z100" i="20"/>
  <c r="Z100" i="19"/>
  <c r="Z100" i="12"/>
  <c r="Z100" i="11"/>
  <c r="AD100" i="21"/>
  <c r="AD100" i="20"/>
  <c r="AD100" i="19"/>
  <c r="AD100" i="12"/>
  <c r="AD100" i="11"/>
  <c r="AH100" i="21"/>
  <c r="AH100" i="20"/>
  <c r="AH100" i="19"/>
  <c r="AH100" i="12"/>
  <c r="AH100" i="11"/>
  <c r="AL100" i="21"/>
  <c r="AL100" i="20"/>
  <c r="AL100" i="19"/>
  <c r="AL100" i="12"/>
  <c r="AL100" i="11"/>
  <c r="AP100" i="21"/>
  <c r="AP100" i="20"/>
  <c r="AP100" i="19"/>
  <c r="AP100" i="12"/>
  <c r="AP100" i="11"/>
  <c r="AT100" i="21"/>
  <c r="AT100" i="20"/>
  <c r="AT100" i="19"/>
  <c r="AT100" i="12"/>
  <c r="AT100" i="11"/>
  <c r="AX100" i="21"/>
  <c r="AX100" i="20"/>
  <c r="AX100" i="19"/>
  <c r="AX100" i="12"/>
  <c r="AX100" i="11"/>
  <c r="BB100" i="21"/>
  <c r="BB100" i="20"/>
  <c r="BB100" i="19"/>
  <c r="BB100" i="12"/>
  <c r="BB100" i="11"/>
  <c r="BF100" i="21"/>
  <c r="BF100" i="20"/>
  <c r="BF100" i="19"/>
  <c r="BF100" i="12"/>
  <c r="BF100" i="11"/>
  <c r="BJ100" i="21"/>
  <c r="BJ100" i="20"/>
  <c r="BJ100" i="19"/>
  <c r="BJ100" i="12"/>
  <c r="BJ100" i="11"/>
  <c r="BN100" i="21"/>
  <c r="BN100" i="20"/>
  <c r="BN100" i="19"/>
  <c r="BN100" i="12"/>
  <c r="BN100" i="11"/>
  <c r="BR100" i="21"/>
  <c r="BR100" i="20"/>
  <c r="BR100" i="19"/>
  <c r="BR100" i="12"/>
  <c r="BR100" i="11"/>
  <c r="BW100" i="21"/>
  <c r="BW100" i="20"/>
  <c r="BW100" i="19"/>
  <c r="BW100" i="12"/>
  <c r="BW100" i="11"/>
  <c r="D3" i="11"/>
  <c r="H3" i="11"/>
  <c r="L3" i="11"/>
  <c r="P3" i="11"/>
  <c r="T3" i="11"/>
  <c r="X3" i="11"/>
  <c r="AB3" i="11"/>
  <c r="AF3" i="11"/>
  <c r="AJ3" i="11"/>
  <c r="AN3" i="11"/>
  <c r="AR3" i="11"/>
  <c r="AV3" i="11"/>
  <c r="AZ3" i="11"/>
  <c r="BD3" i="11"/>
  <c r="BH3" i="11"/>
  <c r="BL3" i="11"/>
  <c r="BP3" i="11"/>
  <c r="BW6" i="11"/>
  <c r="D7" i="11"/>
  <c r="H7" i="11"/>
  <c r="L7" i="11"/>
  <c r="P7" i="11"/>
  <c r="T7" i="11"/>
  <c r="X7" i="11"/>
  <c r="AB7" i="11"/>
  <c r="AF7" i="11"/>
  <c r="AJ7" i="11"/>
  <c r="AN7" i="11"/>
  <c r="AR7" i="11"/>
  <c r="AV7" i="11"/>
  <c r="AZ7" i="11"/>
  <c r="BD7" i="11"/>
  <c r="BH7" i="11"/>
  <c r="BL7" i="11"/>
  <c r="BP7" i="11"/>
  <c r="BW10" i="11"/>
  <c r="D11" i="11"/>
  <c r="H11" i="11"/>
  <c r="L11" i="11"/>
  <c r="P11" i="11"/>
  <c r="T11" i="11"/>
  <c r="X11" i="11"/>
  <c r="AB11" i="11"/>
  <c r="AF11" i="11"/>
  <c r="AJ11" i="11"/>
  <c r="AN11" i="11"/>
  <c r="AR11" i="11"/>
  <c r="AV11" i="11"/>
  <c r="AZ11" i="11"/>
  <c r="BD11" i="11"/>
  <c r="BH11" i="11"/>
  <c r="BL11" i="11"/>
  <c r="BP11" i="11"/>
  <c r="BW14" i="11"/>
  <c r="D15" i="11"/>
  <c r="H15" i="11"/>
  <c r="L15" i="11"/>
  <c r="P15" i="11"/>
  <c r="T15" i="11"/>
  <c r="X15" i="11"/>
  <c r="AB15" i="11"/>
  <c r="AF15" i="11"/>
  <c r="AJ15" i="11"/>
  <c r="AN15" i="11"/>
  <c r="AR15" i="11"/>
  <c r="AV15" i="11"/>
  <c r="AZ15" i="11"/>
  <c r="BD15" i="11"/>
  <c r="BH15" i="11"/>
  <c r="BL15" i="11"/>
  <c r="BP15" i="11"/>
  <c r="BW18" i="11"/>
  <c r="D19" i="11"/>
  <c r="H19" i="11"/>
  <c r="L19" i="11"/>
  <c r="P19" i="11"/>
  <c r="T19" i="11"/>
  <c r="X19" i="11"/>
  <c r="AB19" i="11"/>
  <c r="AF19" i="11"/>
  <c r="AJ19" i="11"/>
  <c r="AN19" i="11"/>
  <c r="AR19" i="11"/>
  <c r="AV19" i="11"/>
  <c r="AZ19" i="11"/>
  <c r="BD19" i="11"/>
  <c r="BH19" i="11"/>
  <c r="BL19" i="11"/>
  <c r="BP19" i="11"/>
  <c r="BW22" i="11"/>
  <c r="D23" i="11"/>
  <c r="H23" i="11"/>
  <c r="L23" i="11"/>
  <c r="P23" i="11"/>
  <c r="T23" i="11"/>
  <c r="X23" i="11"/>
  <c r="AB23" i="11"/>
  <c r="AF23" i="11"/>
  <c r="AJ23" i="11"/>
  <c r="AN23" i="11"/>
  <c r="AR23" i="11"/>
  <c r="AV23" i="11"/>
  <c r="AZ23" i="11"/>
  <c r="BD23" i="11"/>
  <c r="BH23" i="11"/>
  <c r="BL23" i="11"/>
  <c r="BP23" i="11"/>
  <c r="BW26" i="11"/>
  <c r="D27" i="11"/>
  <c r="H27" i="11"/>
  <c r="L27" i="11"/>
  <c r="P27" i="11"/>
  <c r="T27" i="11"/>
  <c r="X27" i="11"/>
  <c r="AB27" i="11"/>
  <c r="AF27" i="11"/>
  <c r="AJ27" i="11"/>
  <c r="AN27" i="11"/>
  <c r="AR27" i="11"/>
  <c r="AV27" i="11"/>
  <c r="AZ27" i="11"/>
  <c r="BD27" i="11"/>
  <c r="BH27" i="11"/>
  <c r="BL27" i="11"/>
  <c r="BP27" i="11"/>
  <c r="BW30" i="11"/>
  <c r="D31" i="11"/>
  <c r="H31" i="11"/>
  <c r="L31" i="11"/>
  <c r="P31" i="11"/>
  <c r="T31" i="11"/>
  <c r="X31" i="11"/>
  <c r="AB31" i="11"/>
  <c r="AF31" i="11"/>
  <c r="AJ31" i="11"/>
  <c r="AN31" i="11"/>
  <c r="AR31" i="11"/>
  <c r="AV31" i="11"/>
  <c r="AZ31" i="11"/>
  <c r="BD31" i="11"/>
  <c r="BH31" i="11"/>
  <c r="BL31" i="11"/>
  <c r="BP31" i="11"/>
  <c r="BW34" i="11"/>
  <c r="D35" i="11"/>
  <c r="H35" i="11"/>
  <c r="L35" i="11"/>
  <c r="P35" i="11"/>
  <c r="T35" i="11"/>
  <c r="X35" i="11"/>
  <c r="AB35" i="11"/>
  <c r="AF35" i="11"/>
  <c r="AJ35" i="11"/>
  <c r="AN35" i="11"/>
  <c r="AR35" i="11"/>
  <c r="AV35" i="11"/>
  <c r="AZ35" i="11"/>
  <c r="BD35" i="11"/>
  <c r="BH35" i="11"/>
  <c r="BL35" i="11"/>
  <c r="BP35" i="11"/>
  <c r="BW38" i="11"/>
  <c r="D39" i="11"/>
  <c r="H39" i="11"/>
  <c r="L39" i="11"/>
  <c r="P39" i="11"/>
  <c r="T39" i="11"/>
  <c r="X39" i="11"/>
  <c r="AB39" i="11"/>
  <c r="AF39" i="11"/>
  <c r="AJ39" i="11"/>
  <c r="AN39" i="11"/>
  <c r="AR39" i="11"/>
  <c r="AV39" i="11"/>
  <c r="AZ39" i="11"/>
  <c r="BD39" i="11"/>
  <c r="BH39" i="11"/>
  <c r="BL39" i="11"/>
  <c r="BP39" i="11"/>
  <c r="BW42" i="11"/>
  <c r="D43" i="11"/>
  <c r="H43" i="11"/>
  <c r="L43" i="11"/>
  <c r="P43" i="11"/>
  <c r="T43" i="11"/>
  <c r="X43" i="11"/>
  <c r="AB43" i="11"/>
  <c r="AF43" i="11"/>
  <c r="AJ43" i="11"/>
  <c r="AN43" i="11"/>
  <c r="AR43" i="11"/>
  <c r="AV43" i="11"/>
  <c r="AZ43" i="11"/>
  <c r="BD43" i="11"/>
  <c r="BH43" i="11"/>
  <c r="BL43" i="11"/>
  <c r="BP43" i="11"/>
  <c r="BW46" i="11"/>
  <c r="D47" i="11"/>
  <c r="H47" i="11"/>
  <c r="L47" i="11"/>
  <c r="P47" i="11"/>
  <c r="T47" i="11"/>
  <c r="X47" i="11"/>
  <c r="AB47" i="11"/>
  <c r="AF47" i="11"/>
  <c r="AJ47" i="11"/>
  <c r="AN47" i="11"/>
  <c r="AR47" i="11"/>
  <c r="AV47" i="11"/>
  <c r="AZ47" i="11"/>
  <c r="BD47" i="11"/>
  <c r="BH47" i="11"/>
  <c r="BL47" i="11"/>
  <c r="BP47" i="11"/>
  <c r="BW50" i="11"/>
  <c r="D51" i="11"/>
  <c r="H51" i="11"/>
  <c r="L51" i="11"/>
  <c r="P51" i="11"/>
  <c r="T51" i="11"/>
  <c r="X51" i="11"/>
  <c r="AB51" i="11"/>
  <c r="AF51" i="11"/>
  <c r="AJ51" i="11"/>
  <c r="AN51" i="11"/>
  <c r="AR51" i="11"/>
  <c r="AV51" i="11"/>
  <c r="AZ51" i="11"/>
  <c r="BD51" i="11"/>
  <c r="BH51" i="11"/>
  <c r="BL51" i="11"/>
  <c r="BP51" i="11"/>
  <c r="BW54" i="11"/>
  <c r="D55" i="11"/>
  <c r="H55" i="11"/>
  <c r="L55" i="11"/>
  <c r="P55" i="11"/>
  <c r="T55" i="11"/>
  <c r="X55" i="11"/>
  <c r="AB55" i="11"/>
  <c r="AF55" i="11"/>
  <c r="AJ55" i="11"/>
  <c r="AN55" i="11"/>
  <c r="AR55" i="11"/>
  <c r="AV55" i="11"/>
  <c r="AZ55" i="11"/>
  <c r="BD55" i="11"/>
  <c r="BH55" i="11"/>
  <c r="BL55" i="11"/>
  <c r="BP55" i="11"/>
  <c r="BW58" i="11"/>
  <c r="D59" i="11"/>
  <c r="H59" i="11"/>
  <c r="L59" i="11"/>
  <c r="P59" i="11"/>
  <c r="T59" i="11"/>
  <c r="X59" i="11"/>
  <c r="AB59" i="11"/>
  <c r="AF59" i="11"/>
  <c r="AJ59" i="11"/>
  <c r="AN59" i="11"/>
  <c r="AR59" i="11"/>
  <c r="AV59" i="11"/>
  <c r="AZ59" i="11"/>
  <c r="BD59" i="11"/>
  <c r="BH59" i="11"/>
  <c r="BL59" i="11"/>
  <c r="BP59" i="11"/>
  <c r="BW62" i="11"/>
  <c r="D63" i="11"/>
  <c r="H63" i="11"/>
  <c r="L63" i="11"/>
  <c r="P63" i="11"/>
  <c r="T63" i="11"/>
  <c r="X63" i="11"/>
  <c r="AB63" i="11"/>
  <c r="AF63" i="11"/>
  <c r="AJ63" i="11"/>
  <c r="AN63" i="11"/>
  <c r="AR63" i="11"/>
  <c r="AV63" i="11"/>
  <c r="AZ63" i="11"/>
  <c r="BD63" i="11"/>
  <c r="BH63" i="11"/>
  <c r="BL63" i="11"/>
  <c r="BP63" i="11"/>
  <c r="BW66" i="11"/>
  <c r="D67" i="11"/>
  <c r="H67" i="11"/>
  <c r="L67" i="11"/>
  <c r="P67" i="11"/>
  <c r="T67" i="11"/>
  <c r="X67" i="11"/>
  <c r="E3" i="21"/>
  <c r="E3" i="20"/>
  <c r="E3" i="19"/>
  <c r="E3" i="12"/>
  <c r="I3" i="21"/>
  <c r="I3" i="20"/>
  <c r="I3" i="19"/>
  <c r="I3" i="12"/>
  <c r="M3" i="21"/>
  <c r="M3" i="20"/>
  <c r="M3" i="19"/>
  <c r="M3" i="12"/>
  <c r="Q3" i="21"/>
  <c r="Q3" i="20"/>
  <c r="Q3" i="19"/>
  <c r="Q3" i="12"/>
  <c r="U3" i="21"/>
  <c r="U3" i="20"/>
  <c r="U3" i="19"/>
  <c r="U3" i="12"/>
  <c r="Y3" i="21"/>
  <c r="Y3" i="20"/>
  <c r="Y3" i="19"/>
  <c r="Y3" i="12"/>
  <c r="AC3" i="21"/>
  <c r="AC3" i="20"/>
  <c r="AC3" i="19"/>
  <c r="AC3" i="12"/>
  <c r="AG3" i="21"/>
  <c r="AG3" i="20"/>
  <c r="AG3" i="19"/>
  <c r="AG3" i="12"/>
  <c r="AK3" i="21"/>
  <c r="AK3" i="20"/>
  <c r="AK3" i="19"/>
  <c r="AK3" i="12"/>
  <c r="AO3" i="21"/>
  <c r="AO3" i="20"/>
  <c r="AO3" i="19"/>
  <c r="AO3" i="12"/>
  <c r="AS3" i="21"/>
  <c r="AS3" i="20"/>
  <c r="AS3" i="19"/>
  <c r="AS3" i="12"/>
  <c r="AW3" i="21"/>
  <c r="AW3" i="20"/>
  <c r="AW3" i="19"/>
  <c r="AW3" i="12"/>
  <c r="BA3" i="21"/>
  <c r="BA3" i="20"/>
  <c r="BA3" i="19"/>
  <c r="BA3" i="12"/>
  <c r="BE3" i="21"/>
  <c r="BE3" i="20"/>
  <c r="BE3" i="19"/>
  <c r="BE3" i="12"/>
  <c r="BI3" i="21"/>
  <c r="BI3" i="20"/>
  <c r="BI3" i="19"/>
  <c r="BI3" i="12"/>
  <c r="BM3" i="21"/>
  <c r="BM3" i="20"/>
  <c r="BM3" i="19"/>
  <c r="BM3" i="12"/>
  <c r="BQ3" i="21"/>
  <c r="BQ3" i="20"/>
  <c r="BQ3" i="19"/>
  <c r="BQ3" i="12"/>
  <c r="BV3" i="21"/>
  <c r="BV3" i="20"/>
  <c r="BV3" i="19"/>
  <c r="BV3" i="12"/>
  <c r="C4" i="21"/>
  <c r="C4" i="20"/>
  <c r="C4" i="19"/>
  <c r="C4" i="12"/>
  <c r="G4" i="21"/>
  <c r="G4" i="20"/>
  <c r="G4" i="19"/>
  <c r="G4" i="12"/>
  <c r="K4" i="21"/>
  <c r="K4" i="20"/>
  <c r="K4" i="19"/>
  <c r="K4" i="12"/>
  <c r="O4" i="21"/>
  <c r="O4" i="20"/>
  <c r="O4" i="19"/>
  <c r="O4" i="12"/>
  <c r="S4" i="21"/>
  <c r="S4" i="20"/>
  <c r="S4" i="19"/>
  <c r="S4" i="12"/>
  <c r="W4" i="21"/>
  <c r="W4" i="20"/>
  <c r="W4" i="19"/>
  <c r="W4" i="12"/>
  <c r="AA4" i="21"/>
  <c r="AA4" i="20"/>
  <c r="AA4" i="19"/>
  <c r="AA4" i="12"/>
  <c r="AE4" i="21"/>
  <c r="AE4" i="20"/>
  <c r="AE4" i="19"/>
  <c r="AE4" i="12"/>
  <c r="AI4" i="21"/>
  <c r="AI4" i="20"/>
  <c r="AI4" i="19"/>
  <c r="AI4" i="12"/>
  <c r="AM4" i="21"/>
  <c r="AM4" i="20"/>
  <c r="AM4" i="19"/>
  <c r="AM4" i="12"/>
  <c r="AQ4" i="21"/>
  <c r="AQ4" i="20"/>
  <c r="AQ4" i="19"/>
  <c r="AQ4" i="12"/>
  <c r="AU4" i="21"/>
  <c r="AU4" i="20"/>
  <c r="AU4" i="19"/>
  <c r="AU4" i="12"/>
  <c r="AY4" i="21"/>
  <c r="AY4" i="20"/>
  <c r="AY4" i="19"/>
  <c r="AY4" i="12"/>
  <c r="BC4" i="21"/>
  <c r="BC4" i="20"/>
  <c r="BC4" i="19"/>
  <c r="BC4" i="12"/>
  <c r="BG4" i="21"/>
  <c r="BG4" i="20"/>
  <c r="BG4" i="19"/>
  <c r="BG4" i="12"/>
  <c r="BK4" i="21"/>
  <c r="BK4" i="20"/>
  <c r="BK4" i="19"/>
  <c r="BK4" i="12"/>
  <c r="BO4" i="21"/>
  <c r="BO4" i="20"/>
  <c r="BO4" i="19"/>
  <c r="BO4" i="12"/>
  <c r="BS4" i="21"/>
  <c r="BS4" i="20"/>
  <c r="BS4" i="19"/>
  <c r="BS4" i="12"/>
  <c r="BX4" i="21"/>
  <c r="BX4" i="20"/>
  <c r="BX4" i="19"/>
  <c r="BX4" i="12"/>
  <c r="E5" i="21"/>
  <c r="E5" i="20"/>
  <c r="E5" i="19"/>
  <c r="E5" i="12"/>
  <c r="I5" i="21"/>
  <c r="I5" i="20"/>
  <c r="I5" i="19"/>
  <c r="I5" i="12"/>
  <c r="M5" i="21"/>
  <c r="M5" i="20"/>
  <c r="M5" i="19"/>
  <c r="M5" i="12"/>
  <c r="Q5" i="21"/>
  <c r="Q5" i="20"/>
  <c r="Q5" i="19"/>
  <c r="Q5" i="12"/>
  <c r="U5" i="21"/>
  <c r="U5" i="20"/>
  <c r="U5" i="19"/>
  <c r="U5" i="12"/>
  <c r="Y5" i="21"/>
  <c r="Y5" i="20"/>
  <c r="Y5" i="19"/>
  <c r="Y5" i="12"/>
  <c r="AC5" i="21"/>
  <c r="AC5" i="20"/>
  <c r="AC5" i="19"/>
  <c r="AC5" i="12"/>
  <c r="AG5" i="21"/>
  <c r="AG5" i="20"/>
  <c r="AG5" i="19"/>
  <c r="AG5" i="12"/>
  <c r="AK5" i="21"/>
  <c r="AK5" i="20"/>
  <c r="AK5" i="19"/>
  <c r="AK5" i="12"/>
  <c r="AO5" i="21"/>
  <c r="AO5" i="20"/>
  <c r="AO5" i="19"/>
  <c r="AO5" i="12"/>
  <c r="AS5" i="21"/>
  <c r="AS5" i="20"/>
  <c r="AS5" i="19"/>
  <c r="AS5" i="12"/>
  <c r="AW5" i="21"/>
  <c r="AW5" i="20"/>
  <c r="AW5" i="19"/>
  <c r="AW5" i="12"/>
  <c r="BA5" i="21"/>
  <c r="BA5" i="20"/>
  <c r="BA5" i="19"/>
  <c r="BA5" i="12"/>
  <c r="BE5" i="21"/>
  <c r="BE5" i="20"/>
  <c r="BE5" i="19"/>
  <c r="BE5" i="12"/>
  <c r="BI5" i="21"/>
  <c r="BI5" i="20"/>
  <c r="BI5" i="19"/>
  <c r="BI5" i="12"/>
  <c r="BM5" i="21"/>
  <c r="BM5" i="20"/>
  <c r="BM5" i="19"/>
  <c r="BM5" i="12"/>
  <c r="BQ5" i="21"/>
  <c r="BQ5" i="20"/>
  <c r="BQ5" i="19"/>
  <c r="BQ5" i="12"/>
  <c r="BV5" i="21"/>
  <c r="BV5" i="20"/>
  <c r="BV5" i="19"/>
  <c r="BV5" i="12"/>
  <c r="C6" i="21"/>
  <c r="C6" i="20"/>
  <c r="C6" i="19"/>
  <c r="C6" i="12"/>
  <c r="G6" i="21"/>
  <c r="G6" i="20"/>
  <c r="G6" i="19"/>
  <c r="G6" i="12"/>
  <c r="K6" i="21"/>
  <c r="K6" i="20"/>
  <c r="K6" i="19"/>
  <c r="K6" i="12"/>
  <c r="O6" i="21"/>
  <c r="O6" i="20"/>
  <c r="O6" i="19"/>
  <c r="O6" i="12"/>
  <c r="S6" i="21"/>
  <c r="S6" i="20"/>
  <c r="S6" i="19"/>
  <c r="S6" i="12"/>
  <c r="W6" i="21"/>
  <c r="W6" i="20"/>
  <c r="W6" i="19"/>
  <c r="W6" i="12"/>
  <c r="AA6" i="21"/>
  <c r="AA6" i="20"/>
  <c r="AA6" i="19"/>
  <c r="AA6" i="12"/>
  <c r="AE6" i="21"/>
  <c r="AE6" i="20"/>
  <c r="AE6" i="19"/>
  <c r="AE6" i="12"/>
  <c r="AI6" i="21"/>
  <c r="AI6" i="20"/>
  <c r="AI6" i="19"/>
  <c r="AI6" i="12"/>
  <c r="AM6" i="21"/>
  <c r="AM6" i="20"/>
  <c r="AM6" i="19"/>
  <c r="AM6" i="12"/>
  <c r="AQ6" i="21"/>
  <c r="AQ6" i="20"/>
  <c r="AQ6" i="19"/>
  <c r="AQ6" i="12"/>
  <c r="AU6" i="21"/>
  <c r="AU6" i="20"/>
  <c r="AU6" i="19"/>
  <c r="AU6" i="12"/>
  <c r="AY6" i="21"/>
  <c r="AY6" i="20"/>
  <c r="AY6" i="19"/>
  <c r="AY6" i="12"/>
  <c r="BC6" i="21"/>
  <c r="BC6" i="20"/>
  <c r="BC6" i="19"/>
  <c r="BC6" i="12"/>
  <c r="BG6" i="21"/>
  <c r="BG6" i="20"/>
  <c r="BG6" i="19"/>
  <c r="BG6" i="12"/>
  <c r="BK6" i="21"/>
  <c r="BK6" i="20"/>
  <c r="BK6" i="19"/>
  <c r="BK6" i="12"/>
  <c r="BO6" i="21"/>
  <c r="BO6" i="20"/>
  <c r="BO6" i="19"/>
  <c r="BO6" i="12"/>
  <c r="BS6" i="21"/>
  <c r="BS6" i="20"/>
  <c r="BS6" i="19"/>
  <c r="BS6" i="12"/>
  <c r="BX6" i="21"/>
  <c r="BX6" i="20"/>
  <c r="BX6" i="19"/>
  <c r="BX6" i="12"/>
  <c r="E7" i="21"/>
  <c r="E7" i="20"/>
  <c r="E7" i="19"/>
  <c r="E7" i="12"/>
  <c r="I7" i="21"/>
  <c r="I7" i="20"/>
  <c r="I7" i="19"/>
  <c r="I7" i="12"/>
  <c r="M7" i="21"/>
  <c r="M7" i="20"/>
  <c r="M7" i="19"/>
  <c r="M7" i="12"/>
  <c r="Q7" i="21"/>
  <c r="Q7" i="20"/>
  <c r="Q7" i="19"/>
  <c r="Q7" i="12"/>
  <c r="U7" i="21"/>
  <c r="U7" i="20"/>
  <c r="U7" i="19"/>
  <c r="U7" i="12"/>
  <c r="Y7" i="21"/>
  <c r="Y7" i="20"/>
  <c r="Y7" i="19"/>
  <c r="Y7" i="12"/>
  <c r="AC7" i="21"/>
  <c r="AC7" i="20"/>
  <c r="AC7" i="19"/>
  <c r="AC7" i="12"/>
  <c r="AG7" i="21"/>
  <c r="AG7" i="20"/>
  <c r="AG7" i="19"/>
  <c r="AG7" i="12"/>
  <c r="AK7" i="21"/>
  <c r="AK7" i="20"/>
  <c r="AK7" i="19"/>
  <c r="AK7" i="12"/>
  <c r="AO7" i="21"/>
  <c r="AO7" i="20"/>
  <c r="AO7" i="19"/>
  <c r="AO7" i="12"/>
  <c r="AS7" i="21"/>
  <c r="AS7" i="20"/>
  <c r="AS7" i="19"/>
  <c r="AS7" i="12"/>
  <c r="AW7" i="21"/>
  <c r="AW7" i="20"/>
  <c r="AW7" i="19"/>
  <c r="AW7" i="12"/>
  <c r="BA7" i="21"/>
  <c r="BA7" i="20"/>
  <c r="BA7" i="19"/>
  <c r="BA7" i="12"/>
  <c r="BE7" i="21"/>
  <c r="BE7" i="20"/>
  <c r="BE7" i="19"/>
  <c r="BE7" i="12"/>
  <c r="BI7" i="21"/>
  <c r="BI7" i="20"/>
  <c r="BI7" i="19"/>
  <c r="BI7" i="12"/>
  <c r="BM7" i="21"/>
  <c r="BM7" i="20"/>
  <c r="BM7" i="19"/>
  <c r="BM7" i="12"/>
  <c r="BQ7" i="21"/>
  <c r="BQ7" i="20"/>
  <c r="BQ7" i="19"/>
  <c r="BQ7" i="12"/>
  <c r="BV7" i="21"/>
  <c r="BV7" i="20"/>
  <c r="BV7" i="19"/>
  <c r="BV7" i="12"/>
  <c r="C8" i="21"/>
  <c r="C8" i="20"/>
  <c r="C8" i="19"/>
  <c r="C8" i="12"/>
  <c r="G8" i="21"/>
  <c r="G8" i="20"/>
  <c r="G8" i="19"/>
  <c r="G8" i="12"/>
  <c r="K8" i="21"/>
  <c r="K8" i="20"/>
  <c r="K8" i="19"/>
  <c r="K8" i="12"/>
  <c r="O8" i="21"/>
  <c r="O8" i="20"/>
  <c r="O8" i="19"/>
  <c r="O8" i="12"/>
  <c r="S8" i="21"/>
  <c r="S8" i="20"/>
  <c r="S8" i="19"/>
  <c r="S8" i="12"/>
  <c r="W8" i="21"/>
  <c r="W8" i="20"/>
  <c r="W8" i="19"/>
  <c r="W8" i="12"/>
  <c r="AA8" i="21"/>
  <c r="AA8" i="20"/>
  <c r="AA8" i="19"/>
  <c r="AA8" i="12"/>
  <c r="AE8" i="21"/>
  <c r="AE8" i="20"/>
  <c r="AE8" i="19"/>
  <c r="AE8" i="12"/>
  <c r="AI8" i="21"/>
  <c r="AI8" i="20"/>
  <c r="AI8" i="19"/>
  <c r="AI8" i="12"/>
  <c r="AM8" i="21"/>
  <c r="AM8" i="20"/>
  <c r="AM8" i="19"/>
  <c r="AM8" i="12"/>
  <c r="AQ8" i="21"/>
  <c r="AQ8" i="20"/>
  <c r="AQ8" i="19"/>
  <c r="AQ8" i="12"/>
  <c r="AU8" i="21"/>
  <c r="AU8" i="20"/>
  <c r="AU8" i="19"/>
  <c r="AU8" i="12"/>
  <c r="AY8" i="21"/>
  <c r="AY8" i="20"/>
  <c r="AY8" i="19"/>
  <c r="AY8" i="12"/>
  <c r="BC8" i="21"/>
  <c r="BC8" i="20"/>
  <c r="BC8" i="19"/>
  <c r="BC8" i="12"/>
  <c r="BG8" i="21"/>
  <c r="BG8" i="20"/>
  <c r="BG8" i="19"/>
  <c r="BG8" i="12"/>
  <c r="BK8" i="21"/>
  <c r="BK8" i="20"/>
  <c r="BK8" i="19"/>
  <c r="BK8" i="12"/>
  <c r="BO8" i="21"/>
  <c r="BO8" i="20"/>
  <c r="BO8" i="19"/>
  <c r="BO8" i="12"/>
  <c r="BS8" i="21"/>
  <c r="BS8" i="20"/>
  <c r="BS8" i="19"/>
  <c r="BS8" i="12"/>
  <c r="BX8" i="21"/>
  <c r="BX8" i="20"/>
  <c r="BX8" i="19"/>
  <c r="BX8" i="12"/>
  <c r="E9" i="21"/>
  <c r="E9" i="20"/>
  <c r="E9" i="19"/>
  <c r="E9" i="12"/>
  <c r="I9" i="21"/>
  <c r="I9" i="20"/>
  <c r="I9" i="19"/>
  <c r="I9" i="12"/>
  <c r="M9" i="21"/>
  <c r="M9" i="20"/>
  <c r="M9" i="19"/>
  <c r="M9" i="12"/>
  <c r="Q9" i="21"/>
  <c r="Q9" i="20"/>
  <c r="Q9" i="19"/>
  <c r="Q9" i="12"/>
  <c r="U9" i="21"/>
  <c r="U9" i="20"/>
  <c r="U9" i="19"/>
  <c r="U9" i="12"/>
  <c r="Y9" i="21"/>
  <c r="Y9" i="20"/>
  <c r="Y9" i="19"/>
  <c r="Y9" i="12"/>
  <c r="AC9" i="21"/>
  <c r="AC9" i="20"/>
  <c r="AC9" i="19"/>
  <c r="AC9" i="12"/>
  <c r="AG9" i="21"/>
  <c r="AG9" i="20"/>
  <c r="AG9" i="19"/>
  <c r="AG9" i="12"/>
  <c r="AK9" i="21"/>
  <c r="AK9" i="20"/>
  <c r="AK9" i="19"/>
  <c r="AK9" i="12"/>
  <c r="AO9" i="21"/>
  <c r="AO9" i="20"/>
  <c r="AO9" i="19"/>
  <c r="AO9" i="12"/>
  <c r="AS9" i="21"/>
  <c r="AS9" i="20"/>
  <c r="AS9" i="19"/>
  <c r="AS9" i="12"/>
  <c r="AW9" i="21"/>
  <c r="AW9" i="20"/>
  <c r="AW9" i="19"/>
  <c r="AW9" i="12"/>
  <c r="BA9" i="21"/>
  <c r="BA9" i="20"/>
  <c r="BA9" i="19"/>
  <c r="BA9" i="12"/>
  <c r="BE9" i="21"/>
  <c r="BE9" i="20"/>
  <c r="BE9" i="19"/>
  <c r="BE9" i="12"/>
  <c r="BI9" i="21"/>
  <c r="BI9" i="20"/>
  <c r="BI9" i="19"/>
  <c r="BI9" i="12"/>
  <c r="BM9" i="21"/>
  <c r="BM9" i="20"/>
  <c r="BM9" i="19"/>
  <c r="BM9" i="12"/>
  <c r="BQ9" i="21"/>
  <c r="BQ9" i="20"/>
  <c r="BQ9" i="19"/>
  <c r="BQ9" i="12"/>
  <c r="BV9" i="21"/>
  <c r="BV9" i="20"/>
  <c r="BV9" i="19"/>
  <c r="BV9" i="12"/>
  <c r="C10" i="21"/>
  <c r="C10" i="20"/>
  <c r="C10" i="19"/>
  <c r="C10" i="12"/>
  <c r="G10" i="21"/>
  <c r="G10" i="20"/>
  <c r="G10" i="19"/>
  <c r="G10" i="12"/>
  <c r="K10" i="21"/>
  <c r="K10" i="20"/>
  <c r="K10" i="19"/>
  <c r="K10" i="12"/>
  <c r="O10" i="21"/>
  <c r="O10" i="20"/>
  <c r="O10" i="19"/>
  <c r="O10" i="12"/>
  <c r="S10" i="21"/>
  <c r="S10" i="20"/>
  <c r="S10" i="19"/>
  <c r="S10" i="12"/>
  <c r="W10" i="21"/>
  <c r="W10" i="20"/>
  <c r="W10" i="19"/>
  <c r="W10" i="12"/>
  <c r="AA10" i="21"/>
  <c r="AA10" i="20"/>
  <c r="AA10" i="19"/>
  <c r="AA10" i="12"/>
  <c r="AE10" i="21"/>
  <c r="AE10" i="20"/>
  <c r="AE10" i="19"/>
  <c r="AE10" i="12"/>
  <c r="AI10" i="21"/>
  <c r="AI10" i="20"/>
  <c r="AI10" i="19"/>
  <c r="AI10" i="12"/>
  <c r="AM10" i="21"/>
  <c r="AM10" i="20"/>
  <c r="AM10" i="19"/>
  <c r="AM10" i="12"/>
  <c r="AQ10" i="21"/>
  <c r="AQ10" i="20"/>
  <c r="AQ10" i="19"/>
  <c r="AQ10" i="12"/>
  <c r="AU10" i="21"/>
  <c r="AU10" i="20"/>
  <c r="AU10" i="19"/>
  <c r="AU10" i="12"/>
  <c r="AY10" i="21"/>
  <c r="AY10" i="20"/>
  <c r="AY10" i="19"/>
  <c r="AY10" i="12"/>
  <c r="BC10" i="21"/>
  <c r="BC10" i="20"/>
  <c r="BC10" i="19"/>
  <c r="BC10" i="12"/>
  <c r="BG10" i="21"/>
  <c r="BG10" i="20"/>
  <c r="BG10" i="19"/>
  <c r="BG10" i="12"/>
  <c r="BK10" i="21"/>
  <c r="BK10" i="20"/>
  <c r="BK10" i="19"/>
  <c r="BK10" i="12"/>
  <c r="BO10" i="21"/>
  <c r="BO10" i="20"/>
  <c r="BO10" i="19"/>
  <c r="BO10" i="12"/>
  <c r="BS10" i="21"/>
  <c r="BS10" i="20"/>
  <c r="BS10" i="19"/>
  <c r="BS10" i="12"/>
  <c r="BX10" i="21"/>
  <c r="BX10" i="20"/>
  <c r="BX10" i="19"/>
  <c r="BX10" i="12"/>
  <c r="E11" i="21"/>
  <c r="E11" i="20"/>
  <c r="E11" i="19"/>
  <c r="E11" i="12"/>
  <c r="I11" i="21"/>
  <c r="I11" i="20"/>
  <c r="I11" i="19"/>
  <c r="I11" i="12"/>
  <c r="M11" i="21"/>
  <c r="M11" i="20"/>
  <c r="M11" i="19"/>
  <c r="M11" i="12"/>
  <c r="Q11" i="21"/>
  <c r="Q11" i="20"/>
  <c r="Q11" i="19"/>
  <c r="Q11" i="12"/>
  <c r="U11" i="21"/>
  <c r="U11" i="20"/>
  <c r="U11" i="19"/>
  <c r="U11" i="12"/>
  <c r="Y11" i="21"/>
  <c r="Y11" i="20"/>
  <c r="Y11" i="19"/>
  <c r="Y11" i="12"/>
  <c r="AC11" i="21"/>
  <c r="AC11" i="20"/>
  <c r="AC11" i="19"/>
  <c r="AC11" i="12"/>
  <c r="AG11" i="21"/>
  <c r="AG11" i="20"/>
  <c r="AG11" i="19"/>
  <c r="AG11" i="12"/>
  <c r="AK11" i="21"/>
  <c r="AK11" i="20"/>
  <c r="AK11" i="19"/>
  <c r="AK11" i="12"/>
  <c r="AO11" i="21"/>
  <c r="AO11" i="20"/>
  <c r="AO11" i="19"/>
  <c r="AO11" i="12"/>
  <c r="AS11" i="21"/>
  <c r="AS11" i="20"/>
  <c r="AS11" i="19"/>
  <c r="AS11" i="12"/>
  <c r="AW11" i="21"/>
  <c r="AW11" i="20"/>
  <c r="AW11" i="19"/>
  <c r="AW11" i="12"/>
  <c r="BA11" i="21"/>
  <c r="BA11" i="20"/>
  <c r="BA11" i="19"/>
  <c r="BA11" i="12"/>
  <c r="BE11" i="21"/>
  <c r="BE11" i="20"/>
  <c r="BE11" i="19"/>
  <c r="BE11" i="12"/>
  <c r="BI11" i="21"/>
  <c r="BI11" i="20"/>
  <c r="BI11" i="19"/>
  <c r="BI11" i="12"/>
  <c r="BM11" i="21"/>
  <c r="BM11" i="20"/>
  <c r="BM11" i="19"/>
  <c r="BM11" i="12"/>
  <c r="BQ11" i="21"/>
  <c r="BQ11" i="20"/>
  <c r="BQ11" i="19"/>
  <c r="BQ11" i="12"/>
  <c r="BV11" i="21"/>
  <c r="BV11" i="20"/>
  <c r="BV11" i="19"/>
  <c r="BV11" i="12"/>
  <c r="C12" i="21"/>
  <c r="C12" i="20"/>
  <c r="C12" i="19"/>
  <c r="C12" i="12"/>
  <c r="G12" i="21"/>
  <c r="G12" i="20"/>
  <c r="G12" i="19"/>
  <c r="G12" i="12"/>
  <c r="K12" i="21"/>
  <c r="K12" i="20"/>
  <c r="K12" i="19"/>
  <c r="K12" i="12"/>
  <c r="O12" i="21"/>
  <c r="O12" i="20"/>
  <c r="O12" i="19"/>
  <c r="O12" i="12"/>
  <c r="S12" i="21"/>
  <c r="S12" i="20"/>
  <c r="S12" i="19"/>
  <c r="S12" i="12"/>
  <c r="W12" i="21"/>
  <c r="W12" i="20"/>
  <c r="W12" i="19"/>
  <c r="W12" i="12"/>
  <c r="AA12" i="21"/>
  <c r="AA12" i="20"/>
  <c r="AA12" i="19"/>
  <c r="AA12" i="12"/>
  <c r="AE12" i="21"/>
  <c r="AE12" i="20"/>
  <c r="AE12" i="19"/>
  <c r="AE12" i="12"/>
  <c r="AI12" i="21"/>
  <c r="AI12" i="20"/>
  <c r="AI12" i="19"/>
  <c r="AI12" i="12"/>
  <c r="AM12" i="21"/>
  <c r="AM12" i="20"/>
  <c r="AM12" i="19"/>
  <c r="AM12" i="12"/>
  <c r="AQ12" i="21"/>
  <c r="AQ12" i="20"/>
  <c r="AQ12" i="19"/>
  <c r="AQ12" i="12"/>
  <c r="AU12" i="21"/>
  <c r="AU12" i="20"/>
  <c r="AU12" i="19"/>
  <c r="AU12" i="12"/>
  <c r="AY12" i="21"/>
  <c r="AY12" i="20"/>
  <c r="AY12" i="19"/>
  <c r="AY12" i="12"/>
  <c r="BC12" i="21"/>
  <c r="BC12" i="20"/>
  <c r="BC12" i="19"/>
  <c r="BC12" i="12"/>
  <c r="BG12" i="21"/>
  <c r="BG12" i="20"/>
  <c r="BG12" i="19"/>
  <c r="BG12" i="12"/>
  <c r="BK12" i="21"/>
  <c r="BK12" i="20"/>
  <c r="BK12" i="19"/>
  <c r="BK12" i="12"/>
  <c r="BO12" i="21"/>
  <c r="BO12" i="20"/>
  <c r="BO12" i="19"/>
  <c r="BO12" i="12"/>
  <c r="BS12" i="21"/>
  <c r="BS12" i="20"/>
  <c r="BS12" i="19"/>
  <c r="BS12" i="12"/>
  <c r="BX12" i="21"/>
  <c r="BX12" i="20"/>
  <c r="BX12" i="19"/>
  <c r="BX12" i="12"/>
  <c r="E13" i="21"/>
  <c r="E13" i="20"/>
  <c r="E13" i="19"/>
  <c r="E13" i="12"/>
  <c r="I13" i="21"/>
  <c r="I13" i="20"/>
  <c r="I13" i="19"/>
  <c r="I13" i="12"/>
  <c r="M13" i="21"/>
  <c r="M13" i="20"/>
  <c r="M13" i="19"/>
  <c r="M13" i="12"/>
  <c r="Q13" i="21"/>
  <c r="Q13" i="20"/>
  <c r="Q13" i="19"/>
  <c r="Q13" i="12"/>
  <c r="U13" i="21"/>
  <c r="U13" i="20"/>
  <c r="U13" i="19"/>
  <c r="U13" i="12"/>
  <c r="Y13" i="21"/>
  <c r="Y13" i="20"/>
  <c r="Y13" i="19"/>
  <c r="Y13" i="12"/>
  <c r="AC13" i="21"/>
  <c r="AC13" i="20"/>
  <c r="AC13" i="19"/>
  <c r="AC13" i="12"/>
  <c r="AG13" i="21"/>
  <c r="AG13" i="20"/>
  <c r="AG13" i="19"/>
  <c r="AG13" i="12"/>
  <c r="AK13" i="21"/>
  <c r="AK13" i="20"/>
  <c r="AK13" i="19"/>
  <c r="AK13" i="12"/>
  <c r="AO13" i="21"/>
  <c r="AO13" i="20"/>
  <c r="AO13" i="19"/>
  <c r="AO13" i="12"/>
  <c r="AS13" i="21"/>
  <c r="AS13" i="20"/>
  <c r="AS13" i="19"/>
  <c r="AS13" i="12"/>
  <c r="AW13" i="21"/>
  <c r="AW13" i="20"/>
  <c r="AW13" i="19"/>
  <c r="AW13" i="12"/>
  <c r="BA13" i="21"/>
  <c r="BA13" i="20"/>
  <c r="BA13" i="19"/>
  <c r="BA13" i="12"/>
  <c r="BE13" i="21"/>
  <c r="BE13" i="20"/>
  <c r="BE13" i="19"/>
  <c r="BE13" i="12"/>
  <c r="BI13" i="21"/>
  <c r="BI13" i="20"/>
  <c r="BI13" i="19"/>
  <c r="BI13" i="12"/>
  <c r="BM13" i="21"/>
  <c r="BM13" i="20"/>
  <c r="BM13" i="19"/>
  <c r="BM13" i="12"/>
  <c r="BQ13" i="21"/>
  <c r="BQ13" i="20"/>
  <c r="BQ13" i="19"/>
  <c r="BQ13" i="12"/>
  <c r="BV13" i="21"/>
  <c r="BV13" i="20"/>
  <c r="BV13" i="19"/>
  <c r="BV13" i="12"/>
  <c r="C14" i="21"/>
  <c r="C14" i="20"/>
  <c r="C14" i="19"/>
  <c r="C14" i="12"/>
  <c r="G14" i="21"/>
  <c r="G14" i="20"/>
  <c r="G14" i="19"/>
  <c r="G14" i="12"/>
  <c r="K14" i="21"/>
  <c r="K14" i="20"/>
  <c r="K14" i="19"/>
  <c r="K14" i="12"/>
  <c r="O14" i="21"/>
  <c r="O14" i="20"/>
  <c r="O14" i="19"/>
  <c r="O14" i="12"/>
  <c r="S14" i="21"/>
  <c r="S14" i="20"/>
  <c r="S14" i="19"/>
  <c r="S14" i="12"/>
  <c r="W14" i="21"/>
  <c r="W14" i="20"/>
  <c r="W14" i="19"/>
  <c r="W14" i="12"/>
  <c r="AA14" i="21"/>
  <c r="AA14" i="20"/>
  <c r="AA14" i="19"/>
  <c r="AA14" i="12"/>
  <c r="AE14" i="21"/>
  <c r="AE14" i="20"/>
  <c r="AE14" i="19"/>
  <c r="AE14" i="12"/>
  <c r="AI14" i="21"/>
  <c r="AI14" i="20"/>
  <c r="AI14" i="19"/>
  <c r="AI14" i="12"/>
  <c r="AM14" i="21"/>
  <c r="AM14" i="20"/>
  <c r="AM14" i="19"/>
  <c r="AM14" i="12"/>
  <c r="AQ14" i="21"/>
  <c r="AQ14" i="20"/>
  <c r="AQ14" i="19"/>
  <c r="AQ14" i="12"/>
  <c r="AU14" i="21"/>
  <c r="AU14" i="20"/>
  <c r="AU14" i="19"/>
  <c r="AU14" i="12"/>
  <c r="AY14" i="21"/>
  <c r="AY14" i="20"/>
  <c r="AY14" i="19"/>
  <c r="AY14" i="12"/>
  <c r="BC14" i="21"/>
  <c r="BC14" i="20"/>
  <c r="BC14" i="19"/>
  <c r="BC14" i="12"/>
  <c r="BG14" i="21"/>
  <c r="BG14" i="20"/>
  <c r="BG14" i="19"/>
  <c r="BG14" i="12"/>
  <c r="BK14" i="21"/>
  <c r="BK14" i="20"/>
  <c r="BK14" i="19"/>
  <c r="BK14" i="12"/>
  <c r="BO14" i="21"/>
  <c r="BO14" i="20"/>
  <c r="BO14" i="19"/>
  <c r="BO14" i="12"/>
  <c r="BS14" i="21"/>
  <c r="BS14" i="20"/>
  <c r="BS14" i="19"/>
  <c r="BS14" i="12"/>
  <c r="BX14" i="21"/>
  <c r="BX14" i="20"/>
  <c r="BX14" i="19"/>
  <c r="BX14" i="12"/>
  <c r="E15" i="21"/>
  <c r="E15" i="20"/>
  <c r="E15" i="19"/>
  <c r="E15" i="12"/>
  <c r="I15" i="21"/>
  <c r="I15" i="20"/>
  <c r="I15" i="19"/>
  <c r="I15" i="12"/>
  <c r="M15" i="21"/>
  <c r="M15" i="20"/>
  <c r="M15" i="19"/>
  <c r="M15" i="12"/>
  <c r="Q15" i="21"/>
  <c r="Q15" i="20"/>
  <c r="Q15" i="19"/>
  <c r="Q15" i="12"/>
  <c r="U15" i="21"/>
  <c r="U15" i="20"/>
  <c r="U15" i="19"/>
  <c r="U15" i="12"/>
  <c r="Y15" i="21"/>
  <c r="Y15" i="20"/>
  <c r="Y15" i="19"/>
  <c r="Y15" i="12"/>
  <c r="AC15" i="21"/>
  <c r="AC15" i="20"/>
  <c r="AC15" i="19"/>
  <c r="AC15" i="12"/>
  <c r="AG15" i="21"/>
  <c r="AG15" i="20"/>
  <c r="AG15" i="19"/>
  <c r="AG15" i="12"/>
  <c r="AK15" i="21"/>
  <c r="AK15" i="20"/>
  <c r="AK15" i="19"/>
  <c r="AK15" i="12"/>
  <c r="AO15" i="21"/>
  <c r="AO15" i="20"/>
  <c r="AO15" i="19"/>
  <c r="AO15" i="12"/>
  <c r="AS15" i="21"/>
  <c r="AS15" i="20"/>
  <c r="AS15" i="19"/>
  <c r="AS15" i="12"/>
  <c r="AW15" i="21"/>
  <c r="AW15" i="20"/>
  <c r="AW15" i="19"/>
  <c r="AW15" i="12"/>
  <c r="BA15" i="21"/>
  <c r="BA15" i="20"/>
  <c r="BA15" i="19"/>
  <c r="BA15" i="12"/>
  <c r="BE15" i="21"/>
  <c r="BE15" i="20"/>
  <c r="BE15" i="19"/>
  <c r="BE15" i="12"/>
  <c r="BI15" i="21"/>
  <c r="BI15" i="20"/>
  <c r="BI15" i="19"/>
  <c r="BI15" i="12"/>
  <c r="BM15" i="21"/>
  <c r="BM15" i="20"/>
  <c r="BM15" i="19"/>
  <c r="BM15" i="12"/>
  <c r="BQ15" i="21"/>
  <c r="BQ15" i="20"/>
  <c r="BQ15" i="19"/>
  <c r="BQ15" i="12"/>
  <c r="BV15" i="21"/>
  <c r="BV15" i="20"/>
  <c r="BV15" i="19"/>
  <c r="BV15" i="12"/>
  <c r="C16" i="21"/>
  <c r="C16" i="20"/>
  <c r="C16" i="19"/>
  <c r="C16" i="12"/>
  <c r="G16" i="21"/>
  <c r="G16" i="20"/>
  <c r="G16" i="19"/>
  <c r="G16" i="12"/>
  <c r="K16" i="21"/>
  <c r="K16" i="20"/>
  <c r="K16" i="19"/>
  <c r="K16" i="12"/>
  <c r="O16" i="21"/>
  <c r="O16" i="20"/>
  <c r="O16" i="19"/>
  <c r="O16" i="12"/>
  <c r="S16" i="21"/>
  <c r="S16" i="20"/>
  <c r="S16" i="19"/>
  <c r="S16" i="12"/>
  <c r="W16" i="21"/>
  <c r="W16" i="20"/>
  <c r="W16" i="19"/>
  <c r="W16" i="12"/>
  <c r="AA16" i="21"/>
  <c r="AA16" i="20"/>
  <c r="AA16" i="19"/>
  <c r="AA16" i="12"/>
  <c r="AE16" i="21"/>
  <c r="AE16" i="20"/>
  <c r="AE16" i="19"/>
  <c r="AE16" i="12"/>
  <c r="AI16" i="21"/>
  <c r="AI16" i="20"/>
  <c r="AI16" i="19"/>
  <c r="AI16" i="12"/>
  <c r="AM16" i="21"/>
  <c r="AM16" i="20"/>
  <c r="AM16" i="19"/>
  <c r="AM16" i="12"/>
  <c r="AQ16" i="21"/>
  <c r="AQ16" i="20"/>
  <c r="AQ16" i="19"/>
  <c r="AQ16" i="12"/>
  <c r="AU16" i="21"/>
  <c r="AU16" i="20"/>
  <c r="AU16" i="19"/>
  <c r="AU16" i="12"/>
  <c r="AY16" i="21"/>
  <c r="AY16" i="20"/>
  <c r="AY16" i="19"/>
  <c r="AY16" i="12"/>
  <c r="BC16" i="21"/>
  <c r="BC16" i="20"/>
  <c r="BC16" i="19"/>
  <c r="BC16" i="12"/>
  <c r="BG16" i="21"/>
  <c r="BG16" i="20"/>
  <c r="BG16" i="19"/>
  <c r="BG16" i="12"/>
  <c r="BK16" i="21"/>
  <c r="BK16" i="20"/>
  <c r="BK16" i="19"/>
  <c r="BK16" i="12"/>
  <c r="BO16" i="21"/>
  <c r="BO16" i="20"/>
  <c r="BO16" i="19"/>
  <c r="BO16" i="12"/>
  <c r="BS16" i="21"/>
  <c r="BS16" i="20"/>
  <c r="BS16" i="19"/>
  <c r="BS16" i="12"/>
  <c r="BX16" i="21"/>
  <c r="BX16" i="20"/>
  <c r="BX16" i="19"/>
  <c r="BX16" i="12"/>
  <c r="E17" i="21"/>
  <c r="E17" i="20"/>
  <c r="E17" i="19"/>
  <c r="E17" i="12"/>
  <c r="I17" i="21"/>
  <c r="I17" i="20"/>
  <c r="I17" i="19"/>
  <c r="I17" i="12"/>
  <c r="M17" i="21"/>
  <c r="M17" i="20"/>
  <c r="M17" i="19"/>
  <c r="M17" i="12"/>
  <c r="Q17" i="21"/>
  <c r="Q17" i="20"/>
  <c r="Q17" i="19"/>
  <c r="Q17" i="12"/>
  <c r="U17" i="21"/>
  <c r="U17" i="20"/>
  <c r="U17" i="19"/>
  <c r="U17" i="12"/>
  <c r="Y17" i="21"/>
  <c r="Y17" i="20"/>
  <c r="Y17" i="19"/>
  <c r="Y17" i="12"/>
  <c r="AC17" i="21"/>
  <c r="AC17" i="20"/>
  <c r="AC17" i="19"/>
  <c r="AC17" i="12"/>
  <c r="AG17" i="21"/>
  <c r="AG17" i="20"/>
  <c r="AG17" i="19"/>
  <c r="AG17" i="12"/>
  <c r="AK17" i="21"/>
  <c r="AK17" i="20"/>
  <c r="AK17" i="19"/>
  <c r="AK17" i="12"/>
  <c r="AO17" i="21"/>
  <c r="AO17" i="20"/>
  <c r="AO17" i="19"/>
  <c r="AO17" i="12"/>
  <c r="AS17" i="21"/>
  <c r="AS17" i="20"/>
  <c r="AS17" i="19"/>
  <c r="AS17" i="12"/>
  <c r="AW17" i="21"/>
  <c r="AW17" i="20"/>
  <c r="AW17" i="19"/>
  <c r="AW17" i="12"/>
  <c r="BA17" i="21"/>
  <c r="BA17" i="20"/>
  <c r="BA17" i="19"/>
  <c r="BA17" i="12"/>
  <c r="BE17" i="21"/>
  <c r="BE17" i="20"/>
  <c r="BE17" i="19"/>
  <c r="BE17" i="12"/>
  <c r="BI17" i="21"/>
  <c r="BI17" i="20"/>
  <c r="BI17" i="19"/>
  <c r="BI17" i="12"/>
  <c r="BM17" i="21"/>
  <c r="BM17" i="20"/>
  <c r="BM17" i="19"/>
  <c r="BM17" i="12"/>
  <c r="BQ17" i="21"/>
  <c r="BQ17" i="20"/>
  <c r="BQ17" i="19"/>
  <c r="BQ17" i="12"/>
  <c r="BV17" i="21"/>
  <c r="BV17" i="20"/>
  <c r="BV17" i="19"/>
  <c r="BV17" i="12"/>
  <c r="C18" i="21"/>
  <c r="C18" i="20"/>
  <c r="C18" i="19"/>
  <c r="C18" i="12"/>
  <c r="G18" i="21"/>
  <c r="G18" i="20"/>
  <c r="G18" i="19"/>
  <c r="G18" i="12"/>
  <c r="K18" i="21"/>
  <c r="K18" i="20"/>
  <c r="K18" i="19"/>
  <c r="K18" i="12"/>
  <c r="O18" i="21"/>
  <c r="O18" i="20"/>
  <c r="O18" i="19"/>
  <c r="O18" i="12"/>
  <c r="S18" i="21"/>
  <c r="S18" i="20"/>
  <c r="S18" i="19"/>
  <c r="S18" i="12"/>
  <c r="W18" i="21"/>
  <c r="W18" i="20"/>
  <c r="W18" i="19"/>
  <c r="W18" i="12"/>
  <c r="AA18" i="21"/>
  <c r="AA18" i="20"/>
  <c r="AA18" i="19"/>
  <c r="AA18" i="12"/>
  <c r="AE18" i="21"/>
  <c r="AE18" i="20"/>
  <c r="AE18" i="19"/>
  <c r="AE18" i="12"/>
  <c r="AI18" i="21"/>
  <c r="AI18" i="20"/>
  <c r="AI18" i="19"/>
  <c r="AI18" i="12"/>
  <c r="AM18" i="21"/>
  <c r="AM18" i="20"/>
  <c r="AM18" i="19"/>
  <c r="AM18" i="12"/>
  <c r="AQ18" i="21"/>
  <c r="AQ18" i="20"/>
  <c r="AQ18" i="19"/>
  <c r="AQ18" i="12"/>
  <c r="AU18" i="21"/>
  <c r="AU18" i="20"/>
  <c r="AU18" i="19"/>
  <c r="AU18" i="12"/>
  <c r="AY18" i="21"/>
  <c r="AY18" i="20"/>
  <c r="AY18" i="19"/>
  <c r="AY18" i="12"/>
  <c r="BC18" i="21"/>
  <c r="BC18" i="20"/>
  <c r="BC18" i="19"/>
  <c r="BC18" i="12"/>
  <c r="BG18" i="21"/>
  <c r="BG18" i="20"/>
  <c r="BG18" i="19"/>
  <c r="BG18" i="12"/>
  <c r="BK18" i="21"/>
  <c r="BK18" i="20"/>
  <c r="BK18" i="19"/>
  <c r="BK18" i="12"/>
  <c r="BO18" i="21"/>
  <c r="BO18" i="20"/>
  <c r="BO18" i="19"/>
  <c r="BO18" i="12"/>
  <c r="BS18" i="21"/>
  <c r="BS18" i="20"/>
  <c r="BS18" i="19"/>
  <c r="BS18" i="12"/>
  <c r="BX18" i="21"/>
  <c r="BX18" i="20"/>
  <c r="BX18" i="19"/>
  <c r="BX18" i="12"/>
  <c r="E19" i="21"/>
  <c r="E19" i="20"/>
  <c r="E19" i="19"/>
  <c r="E19" i="12"/>
  <c r="I19" i="21"/>
  <c r="I19" i="20"/>
  <c r="I19" i="19"/>
  <c r="I19" i="12"/>
  <c r="M19" i="21"/>
  <c r="M19" i="20"/>
  <c r="M19" i="19"/>
  <c r="M19" i="12"/>
  <c r="Q19" i="21"/>
  <c r="Q19" i="20"/>
  <c r="Q19" i="19"/>
  <c r="Q19" i="12"/>
  <c r="U19" i="21"/>
  <c r="U19" i="20"/>
  <c r="U19" i="19"/>
  <c r="U19" i="12"/>
  <c r="Y19" i="21"/>
  <c r="Y19" i="20"/>
  <c r="Y19" i="19"/>
  <c r="Y19" i="12"/>
  <c r="AC19" i="21"/>
  <c r="AC19" i="20"/>
  <c r="AC19" i="19"/>
  <c r="AC19" i="12"/>
  <c r="AG19" i="21"/>
  <c r="AG19" i="20"/>
  <c r="AG19" i="19"/>
  <c r="AG19" i="12"/>
  <c r="AK19" i="21"/>
  <c r="AK19" i="20"/>
  <c r="AK19" i="19"/>
  <c r="AK19" i="12"/>
  <c r="AO19" i="21"/>
  <c r="AO19" i="20"/>
  <c r="AO19" i="19"/>
  <c r="AO19" i="12"/>
  <c r="AS19" i="21"/>
  <c r="AS19" i="20"/>
  <c r="AS19" i="19"/>
  <c r="AS19" i="12"/>
  <c r="AW19" i="21"/>
  <c r="AW19" i="20"/>
  <c r="AW19" i="19"/>
  <c r="AW19" i="12"/>
  <c r="BA19" i="21"/>
  <c r="BA19" i="20"/>
  <c r="BA19" i="19"/>
  <c r="BA19" i="12"/>
  <c r="BE19" i="21"/>
  <c r="BE19" i="20"/>
  <c r="BE19" i="19"/>
  <c r="BE19" i="12"/>
  <c r="BI19" i="21"/>
  <c r="BI19" i="20"/>
  <c r="BI19" i="19"/>
  <c r="BI19" i="12"/>
  <c r="BM19" i="21"/>
  <c r="BM19" i="20"/>
  <c r="BM19" i="19"/>
  <c r="BM19" i="12"/>
  <c r="BQ19" i="21"/>
  <c r="BQ19" i="20"/>
  <c r="BQ19" i="19"/>
  <c r="BQ19" i="12"/>
  <c r="BV19" i="21"/>
  <c r="BV19" i="20"/>
  <c r="BV19" i="19"/>
  <c r="BV19" i="12"/>
  <c r="C20" i="21"/>
  <c r="C20" i="20"/>
  <c r="C20" i="19"/>
  <c r="C20" i="12"/>
  <c r="G20" i="21"/>
  <c r="G20" i="20"/>
  <c r="G20" i="19"/>
  <c r="G20" i="12"/>
  <c r="K20" i="21"/>
  <c r="K20" i="20"/>
  <c r="K20" i="19"/>
  <c r="K20" i="12"/>
  <c r="O20" i="21"/>
  <c r="O20" i="20"/>
  <c r="O20" i="19"/>
  <c r="O20" i="12"/>
  <c r="S20" i="21"/>
  <c r="S20" i="20"/>
  <c r="S20" i="19"/>
  <c r="S20" i="12"/>
  <c r="W20" i="21"/>
  <c r="W20" i="20"/>
  <c r="W20" i="19"/>
  <c r="W20" i="12"/>
  <c r="AA20" i="21"/>
  <c r="AA20" i="20"/>
  <c r="AA20" i="19"/>
  <c r="AA20" i="12"/>
  <c r="AE20" i="21"/>
  <c r="AE20" i="20"/>
  <c r="AE20" i="19"/>
  <c r="AE20" i="12"/>
  <c r="AI20" i="21"/>
  <c r="AI20" i="20"/>
  <c r="AI20" i="19"/>
  <c r="AI20" i="12"/>
  <c r="AM20" i="21"/>
  <c r="AM20" i="20"/>
  <c r="AM20" i="19"/>
  <c r="AM20" i="12"/>
  <c r="AQ20" i="21"/>
  <c r="AQ20" i="20"/>
  <c r="AQ20" i="19"/>
  <c r="AQ20" i="12"/>
  <c r="AU20" i="21"/>
  <c r="AU20" i="20"/>
  <c r="AU20" i="19"/>
  <c r="AU20" i="12"/>
  <c r="AY20" i="21"/>
  <c r="AY20" i="20"/>
  <c r="AY20" i="19"/>
  <c r="AY20" i="12"/>
  <c r="BC20" i="21"/>
  <c r="BC20" i="20"/>
  <c r="BC20" i="19"/>
  <c r="BC20" i="12"/>
  <c r="BG20" i="21"/>
  <c r="BG20" i="20"/>
  <c r="BG20" i="19"/>
  <c r="BG20" i="12"/>
  <c r="BK20" i="21"/>
  <c r="BK20" i="20"/>
  <c r="BK20" i="19"/>
  <c r="BK20" i="12"/>
  <c r="BO20" i="21"/>
  <c r="BO20" i="20"/>
  <c r="BO20" i="19"/>
  <c r="BO20" i="12"/>
  <c r="BS20" i="21"/>
  <c r="BS20" i="20"/>
  <c r="BS20" i="19"/>
  <c r="BS20" i="12"/>
  <c r="BX20" i="21"/>
  <c r="BX20" i="20"/>
  <c r="BX20" i="19"/>
  <c r="BX20" i="12"/>
  <c r="E21" i="21"/>
  <c r="E21" i="20"/>
  <c r="E21" i="19"/>
  <c r="E21" i="12"/>
  <c r="I21" i="21"/>
  <c r="I21" i="20"/>
  <c r="I21" i="19"/>
  <c r="I21" i="12"/>
  <c r="M21" i="21"/>
  <c r="M21" i="20"/>
  <c r="M21" i="19"/>
  <c r="M21" i="12"/>
  <c r="Q21" i="21"/>
  <c r="Q21" i="20"/>
  <c r="Q21" i="19"/>
  <c r="Q21" i="12"/>
  <c r="U21" i="21"/>
  <c r="U21" i="20"/>
  <c r="U21" i="19"/>
  <c r="U21" i="12"/>
  <c r="Y21" i="21"/>
  <c r="Y21" i="20"/>
  <c r="Y21" i="19"/>
  <c r="Y21" i="12"/>
  <c r="AC21" i="21"/>
  <c r="AC21" i="20"/>
  <c r="AC21" i="19"/>
  <c r="AC21" i="12"/>
  <c r="AG21" i="21"/>
  <c r="AG21" i="20"/>
  <c r="AG21" i="19"/>
  <c r="AG21" i="12"/>
  <c r="AK21" i="21"/>
  <c r="AK21" i="20"/>
  <c r="AK21" i="19"/>
  <c r="AK21" i="12"/>
  <c r="AO21" i="21"/>
  <c r="AO21" i="20"/>
  <c r="AO21" i="19"/>
  <c r="AO21" i="12"/>
  <c r="AS21" i="21"/>
  <c r="AS21" i="20"/>
  <c r="AS21" i="19"/>
  <c r="AS21" i="12"/>
  <c r="AW21" i="21"/>
  <c r="AW21" i="20"/>
  <c r="AW21" i="19"/>
  <c r="AW21" i="12"/>
  <c r="BA21" i="21"/>
  <c r="BA21" i="20"/>
  <c r="BA21" i="19"/>
  <c r="BA21" i="12"/>
  <c r="BE21" i="21"/>
  <c r="BE21" i="20"/>
  <c r="BE21" i="19"/>
  <c r="BE21" i="12"/>
  <c r="BI21" i="21"/>
  <c r="BI21" i="20"/>
  <c r="BI21" i="19"/>
  <c r="BI21" i="12"/>
  <c r="BM21" i="21"/>
  <c r="BM21" i="20"/>
  <c r="BM21" i="19"/>
  <c r="BM21" i="12"/>
  <c r="BQ21" i="21"/>
  <c r="BQ21" i="20"/>
  <c r="BQ21" i="19"/>
  <c r="BQ21" i="12"/>
  <c r="BV21" i="21"/>
  <c r="BV21" i="20"/>
  <c r="BV21" i="19"/>
  <c r="BV21" i="12"/>
  <c r="C22" i="21"/>
  <c r="C22" i="20"/>
  <c r="C22" i="19"/>
  <c r="C22" i="12"/>
  <c r="G22" i="21"/>
  <c r="G22" i="20"/>
  <c r="G22" i="19"/>
  <c r="G22" i="12"/>
  <c r="K22" i="21"/>
  <c r="K22" i="20"/>
  <c r="K22" i="19"/>
  <c r="K22" i="12"/>
  <c r="O22" i="21"/>
  <c r="O22" i="20"/>
  <c r="O22" i="19"/>
  <c r="O22" i="12"/>
  <c r="S22" i="21"/>
  <c r="S22" i="20"/>
  <c r="S22" i="19"/>
  <c r="S22" i="12"/>
  <c r="W22" i="21"/>
  <c r="W22" i="20"/>
  <c r="W22" i="19"/>
  <c r="W22" i="12"/>
  <c r="AA22" i="21"/>
  <c r="AA22" i="20"/>
  <c r="AA22" i="19"/>
  <c r="AA22" i="12"/>
  <c r="AE22" i="21"/>
  <c r="AE22" i="20"/>
  <c r="AE22" i="19"/>
  <c r="AE22" i="12"/>
  <c r="AI22" i="21"/>
  <c r="AI22" i="20"/>
  <c r="AI22" i="19"/>
  <c r="AI22" i="12"/>
  <c r="AM22" i="21"/>
  <c r="AM22" i="20"/>
  <c r="AM22" i="19"/>
  <c r="AM22" i="12"/>
  <c r="AQ22" i="21"/>
  <c r="AQ22" i="20"/>
  <c r="AQ22" i="19"/>
  <c r="AQ22" i="12"/>
  <c r="AU22" i="21"/>
  <c r="AU22" i="20"/>
  <c r="AU22" i="19"/>
  <c r="AU22" i="12"/>
  <c r="AY22" i="21"/>
  <c r="AY22" i="20"/>
  <c r="AY22" i="19"/>
  <c r="AY22" i="12"/>
  <c r="BC22" i="21"/>
  <c r="BC22" i="20"/>
  <c r="BC22" i="19"/>
  <c r="BC22" i="12"/>
  <c r="BG22" i="21"/>
  <c r="BG22" i="20"/>
  <c r="BG22" i="19"/>
  <c r="BG22" i="12"/>
  <c r="BK22" i="21"/>
  <c r="BK22" i="20"/>
  <c r="BK22" i="19"/>
  <c r="BK22" i="12"/>
  <c r="BO22" i="21"/>
  <c r="BO22" i="20"/>
  <c r="BO22" i="19"/>
  <c r="BO22" i="12"/>
  <c r="BS22" i="21"/>
  <c r="BS22" i="20"/>
  <c r="BS22" i="19"/>
  <c r="BS22" i="12"/>
  <c r="BX22" i="21"/>
  <c r="BX22" i="20"/>
  <c r="BX22" i="19"/>
  <c r="BX22" i="12"/>
  <c r="E23" i="21"/>
  <c r="E23" i="20"/>
  <c r="E23" i="19"/>
  <c r="E23" i="12"/>
  <c r="I23" i="21"/>
  <c r="I23" i="20"/>
  <c r="I23" i="19"/>
  <c r="I23" i="12"/>
  <c r="M23" i="21"/>
  <c r="M23" i="20"/>
  <c r="M23" i="19"/>
  <c r="M23" i="12"/>
  <c r="Q23" i="21"/>
  <c r="Q23" i="20"/>
  <c r="Q23" i="19"/>
  <c r="Q23" i="12"/>
  <c r="U23" i="21"/>
  <c r="U23" i="20"/>
  <c r="U23" i="19"/>
  <c r="U23" i="12"/>
  <c r="Y23" i="21"/>
  <c r="Y23" i="20"/>
  <c r="Y23" i="19"/>
  <c r="Y23" i="12"/>
  <c r="AC23" i="21"/>
  <c r="AC23" i="20"/>
  <c r="AC23" i="19"/>
  <c r="AC23" i="12"/>
  <c r="AG23" i="21"/>
  <c r="AG23" i="20"/>
  <c r="AG23" i="19"/>
  <c r="AG23" i="12"/>
  <c r="AK23" i="21"/>
  <c r="AK23" i="20"/>
  <c r="AK23" i="19"/>
  <c r="AK23" i="12"/>
  <c r="AO23" i="21"/>
  <c r="AO23" i="20"/>
  <c r="AO23" i="19"/>
  <c r="AO23" i="12"/>
  <c r="AS23" i="21"/>
  <c r="AS23" i="20"/>
  <c r="AS23" i="19"/>
  <c r="AS23" i="12"/>
  <c r="AW23" i="21"/>
  <c r="AW23" i="20"/>
  <c r="AW23" i="19"/>
  <c r="AW23" i="12"/>
  <c r="BA23" i="21"/>
  <c r="BA23" i="20"/>
  <c r="BA23" i="19"/>
  <c r="BA23" i="12"/>
  <c r="BE23" i="21"/>
  <c r="BE23" i="20"/>
  <c r="BE23" i="19"/>
  <c r="BE23" i="12"/>
  <c r="BI23" i="21"/>
  <c r="BI23" i="20"/>
  <c r="BI23" i="19"/>
  <c r="BI23" i="12"/>
  <c r="BM23" i="21"/>
  <c r="BM23" i="20"/>
  <c r="BM23" i="19"/>
  <c r="BM23" i="12"/>
  <c r="BQ23" i="21"/>
  <c r="BQ23" i="20"/>
  <c r="BQ23" i="19"/>
  <c r="BQ23" i="12"/>
  <c r="BV23" i="21"/>
  <c r="BV23" i="20"/>
  <c r="BV23" i="19"/>
  <c r="BV23" i="12"/>
  <c r="C24" i="21"/>
  <c r="C24" i="20"/>
  <c r="C24" i="19"/>
  <c r="C24" i="12"/>
  <c r="G24" i="21"/>
  <c r="G24" i="20"/>
  <c r="G24" i="19"/>
  <c r="G24" i="12"/>
  <c r="K24" i="21"/>
  <c r="K24" i="20"/>
  <c r="K24" i="19"/>
  <c r="K24" i="12"/>
  <c r="O24" i="21"/>
  <c r="O24" i="20"/>
  <c r="O24" i="19"/>
  <c r="O24" i="12"/>
  <c r="S24" i="21"/>
  <c r="S24" i="20"/>
  <c r="S24" i="19"/>
  <c r="S24" i="12"/>
  <c r="W24" i="21"/>
  <c r="W24" i="20"/>
  <c r="W24" i="19"/>
  <c r="W24" i="12"/>
  <c r="AA24" i="21"/>
  <c r="AA24" i="20"/>
  <c r="AA24" i="19"/>
  <c r="AA24" i="12"/>
  <c r="AE24" i="21"/>
  <c r="AE24" i="20"/>
  <c r="AE24" i="19"/>
  <c r="AE24" i="12"/>
  <c r="AI24" i="21"/>
  <c r="AI24" i="20"/>
  <c r="AI24" i="19"/>
  <c r="AI24" i="12"/>
  <c r="AM24" i="21"/>
  <c r="AM24" i="20"/>
  <c r="AM24" i="19"/>
  <c r="AM24" i="12"/>
  <c r="AQ24" i="21"/>
  <c r="AQ24" i="20"/>
  <c r="AQ24" i="19"/>
  <c r="AQ24" i="12"/>
  <c r="AU24" i="21"/>
  <c r="AU24" i="20"/>
  <c r="AU24" i="19"/>
  <c r="AU24" i="12"/>
  <c r="AY24" i="21"/>
  <c r="AY24" i="20"/>
  <c r="AY24" i="19"/>
  <c r="AY24" i="12"/>
  <c r="BC24" i="21"/>
  <c r="BC24" i="20"/>
  <c r="BC24" i="19"/>
  <c r="BC24" i="12"/>
  <c r="BG24" i="21"/>
  <c r="BG24" i="20"/>
  <c r="BG24" i="19"/>
  <c r="BG24" i="12"/>
  <c r="BK24" i="21"/>
  <c r="BK24" i="20"/>
  <c r="BK24" i="19"/>
  <c r="BK24" i="12"/>
  <c r="BO24" i="21"/>
  <c r="BO24" i="20"/>
  <c r="BO24" i="19"/>
  <c r="BO24" i="12"/>
  <c r="BS24" i="21"/>
  <c r="BS24" i="20"/>
  <c r="BS24" i="19"/>
  <c r="BS24" i="12"/>
  <c r="BX24" i="21"/>
  <c r="BX24" i="20"/>
  <c r="BX24" i="19"/>
  <c r="BX24" i="12"/>
  <c r="E25" i="21"/>
  <c r="E25" i="20"/>
  <c r="E25" i="19"/>
  <c r="E25" i="12"/>
  <c r="I25" i="21"/>
  <c r="I25" i="20"/>
  <c r="I25" i="19"/>
  <c r="I25" i="12"/>
  <c r="M25" i="21"/>
  <c r="M25" i="20"/>
  <c r="M25" i="19"/>
  <c r="M25" i="12"/>
  <c r="Q25" i="21"/>
  <c r="Q25" i="20"/>
  <c r="Q25" i="19"/>
  <c r="Q25" i="12"/>
  <c r="U25" i="21"/>
  <c r="U25" i="20"/>
  <c r="U25" i="19"/>
  <c r="U25" i="12"/>
  <c r="Y25" i="21"/>
  <c r="Y25" i="20"/>
  <c r="Y25" i="19"/>
  <c r="Y25" i="12"/>
  <c r="AC25" i="21"/>
  <c r="AC25" i="20"/>
  <c r="AC25" i="19"/>
  <c r="AC25" i="12"/>
  <c r="AG25" i="21"/>
  <c r="AG25" i="20"/>
  <c r="AG25" i="19"/>
  <c r="AG25" i="12"/>
  <c r="AK25" i="21"/>
  <c r="AK25" i="20"/>
  <c r="AK25" i="19"/>
  <c r="AK25" i="12"/>
  <c r="AO25" i="21"/>
  <c r="AO25" i="20"/>
  <c r="AO25" i="19"/>
  <c r="AO25" i="12"/>
  <c r="AS25" i="21"/>
  <c r="AS25" i="20"/>
  <c r="AS25" i="19"/>
  <c r="AS25" i="12"/>
  <c r="AW25" i="21"/>
  <c r="AW25" i="20"/>
  <c r="AW25" i="19"/>
  <c r="AW25" i="12"/>
  <c r="BA25" i="21"/>
  <c r="BA25" i="20"/>
  <c r="BA25" i="19"/>
  <c r="BA25" i="12"/>
  <c r="BE25" i="21"/>
  <c r="BE25" i="20"/>
  <c r="BE25" i="19"/>
  <c r="BE25" i="12"/>
  <c r="BI25" i="21"/>
  <c r="BI25" i="20"/>
  <c r="BI25" i="19"/>
  <c r="BI25" i="12"/>
  <c r="BM25" i="21"/>
  <c r="BM25" i="20"/>
  <c r="BM25" i="19"/>
  <c r="BM25" i="12"/>
  <c r="BQ25" i="21"/>
  <c r="BQ25" i="20"/>
  <c r="BQ25" i="19"/>
  <c r="BQ25" i="12"/>
  <c r="BV25" i="21"/>
  <c r="BV25" i="20"/>
  <c r="BV25" i="19"/>
  <c r="BV25" i="12"/>
  <c r="C26" i="21"/>
  <c r="C26" i="20"/>
  <c r="C26" i="19"/>
  <c r="C26" i="12"/>
  <c r="G26" i="21"/>
  <c r="G26" i="20"/>
  <c r="G26" i="19"/>
  <c r="G26" i="12"/>
  <c r="K26" i="21"/>
  <c r="K26" i="20"/>
  <c r="K26" i="19"/>
  <c r="K26" i="12"/>
  <c r="O26" i="21"/>
  <c r="O26" i="20"/>
  <c r="O26" i="19"/>
  <c r="O26" i="12"/>
  <c r="S26" i="21"/>
  <c r="S26" i="20"/>
  <c r="S26" i="19"/>
  <c r="S26" i="12"/>
  <c r="W26" i="21"/>
  <c r="W26" i="20"/>
  <c r="W26" i="19"/>
  <c r="W26" i="12"/>
  <c r="AA26" i="21"/>
  <c r="AA26" i="20"/>
  <c r="AA26" i="19"/>
  <c r="AA26" i="12"/>
  <c r="AE26" i="21"/>
  <c r="AE26" i="20"/>
  <c r="AE26" i="19"/>
  <c r="AE26" i="12"/>
  <c r="AI26" i="21"/>
  <c r="AI26" i="20"/>
  <c r="AI26" i="19"/>
  <c r="AI26" i="12"/>
  <c r="AM26" i="21"/>
  <c r="AM26" i="20"/>
  <c r="AM26" i="19"/>
  <c r="AM26" i="12"/>
  <c r="AQ26" i="21"/>
  <c r="AQ26" i="20"/>
  <c r="AQ26" i="19"/>
  <c r="AQ26" i="12"/>
  <c r="AU26" i="21"/>
  <c r="AU26" i="20"/>
  <c r="AU26" i="19"/>
  <c r="AU26" i="12"/>
  <c r="AY26" i="21"/>
  <c r="AY26" i="20"/>
  <c r="AY26" i="19"/>
  <c r="AY26" i="12"/>
  <c r="BC26" i="21"/>
  <c r="BC26" i="20"/>
  <c r="BC26" i="19"/>
  <c r="BC26" i="12"/>
  <c r="BG26" i="21"/>
  <c r="BG26" i="20"/>
  <c r="BG26" i="19"/>
  <c r="BG26" i="12"/>
  <c r="BK26" i="21"/>
  <c r="BK26" i="20"/>
  <c r="BK26" i="19"/>
  <c r="BK26" i="12"/>
  <c r="BO26" i="21"/>
  <c r="BO26" i="20"/>
  <c r="BO26" i="19"/>
  <c r="BO26" i="12"/>
  <c r="BS26" i="21"/>
  <c r="BS26" i="20"/>
  <c r="BS26" i="19"/>
  <c r="BS26" i="12"/>
  <c r="BX26" i="21"/>
  <c r="BX26" i="20"/>
  <c r="BX26" i="19"/>
  <c r="BX26" i="12"/>
  <c r="E27" i="21"/>
  <c r="E27" i="20"/>
  <c r="E27" i="19"/>
  <c r="E27" i="12"/>
  <c r="I27" i="21"/>
  <c r="I27" i="20"/>
  <c r="I27" i="19"/>
  <c r="I27" i="12"/>
  <c r="M27" i="21"/>
  <c r="M27" i="20"/>
  <c r="M27" i="19"/>
  <c r="M27" i="12"/>
  <c r="Q27" i="21"/>
  <c r="Q27" i="20"/>
  <c r="Q27" i="19"/>
  <c r="Q27" i="12"/>
  <c r="U27" i="21"/>
  <c r="U27" i="20"/>
  <c r="U27" i="19"/>
  <c r="U27" i="12"/>
  <c r="Y27" i="21"/>
  <c r="Y27" i="20"/>
  <c r="Y27" i="19"/>
  <c r="Y27" i="12"/>
  <c r="AC27" i="21"/>
  <c r="AC27" i="20"/>
  <c r="AC27" i="19"/>
  <c r="AC27" i="12"/>
  <c r="AG27" i="21"/>
  <c r="AG27" i="20"/>
  <c r="AG27" i="19"/>
  <c r="AG27" i="12"/>
  <c r="AK27" i="21"/>
  <c r="AK27" i="20"/>
  <c r="AK27" i="19"/>
  <c r="AK27" i="12"/>
  <c r="AO27" i="21"/>
  <c r="AO27" i="20"/>
  <c r="AO27" i="19"/>
  <c r="AO27" i="12"/>
  <c r="AS27" i="21"/>
  <c r="AS27" i="20"/>
  <c r="AS27" i="19"/>
  <c r="AS27" i="12"/>
  <c r="AW27" i="21"/>
  <c r="AW27" i="20"/>
  <c r="AW27" i="19"/>
  <c r="AW27" i="12"/>
  <c r="BA27" i="21"/>
  <c r="BA27" i="20"/>
  <c r="BA27" i="19"/>
  <c r="BA27" i="12"/>
  <c r="BE27" i="21"/>
  <c r="BE27" i="20"/>
  <c r="BE27" i="19"/>
  <c r="BE27" i="12"/>
  <c r="BI27" i="21"/>
  <c r="BI27" i="20"/>
  <c r="BI27" i="19"/>
  <c r="BI27" i="12"/>
  <c r="BM27" i="21"/>
  <c r="BM27" i="20"/>
  <c r="BM27" i="19"/>
  <c r="BM27" i="12"/>
  <c r="BQ27" i="21"/>
  <c r="BQ27" i="20"/>
  <c r="BQ27" i="19"/>
  <c r="BQ27" i="12"/>
  <c r="BV27" i="21"/>
  <c r="BV27" i="20"/>
  <c r="BV27" i="19"/>
  <c r="BV27" i="12"/>
  <c r="C28" i="21"/>
  <c r="C28" i="20"/>
  <c r="C28" i="19"/>
  <c r="C28" i="12"/>
  <c r="G28" i="21"/>
  <c r="G28" i="20"/>
  <c r="G28" i="19"/>
  <c r="G28" i="12"/>
  <c r="K28" i="21"/>
  <c r="K28" i="20"/>
  <c r="K28" i="19"/>
  <c r="K28" i="12"/>
  <c r="O28" i="21"/>
  <c r="O28" i="20"/>
  <c r="O28" i="19"/>
  <c r="O28" i="12"/>
  <c r="S28" i="21"/>
  <c r="S28" i="20"/>
  <c r="S28" i="19"/>
  <c r="S28" i="12"/>
  <c r="W28" i="21"/>
  <c r="W28" i="20"/>
  <c r="W28" i="19"/>
  <c r="W28" i="12"/>
  <c r="AA28" i="21"/>
  <c r="AA28" i="20"/>
  <c r="AA28" i="19"/>
  <c r="AA28" i="12"/>
  <c r="AE28" i="21"/>
  <c r="AE28" i="20"/>
  <c r="AE28" i="19"/>
  <c r="AE28" i="12"/>
  <c r="AI28" i="21"/>
  <c r="AI28" i="20"/>
  <c r="AI28" i="19"/>
  <c r="AI28" i="12"/>
  <c r="AM28" i="21"/>
  <c r="AM28" i="20"/>
  <c r="AM28" i="19"/>
  <c r="AM28" i="12"/>
  <c r="AQ28" i="21"/>
  <c r="AQ28" i="20"/>
  <c r="AQ28" i="19"/>
  <c r="AQ28" i="12"/>
  <c r="AU28" i="21"/>
  <c r="AU28" i="20"/>
  <c r="AU28" i="19"/>
  <c r="AU28" i="12"/>
  <c r="AY28" i="21"/>
  <c r="AY28" i="20"/>
  <c r="AY28" i="19"/>
  <c r="AY28" i="12"/>
  <c r="BC28" i="21"/>
  <c r="BC28" i="20"/>
  <c r="BC28" i="19"/>
  <c r="BC28" i="12"/>
  <c r="BG28" i="21"/>
  <c r="BG28" i="20"/>
  <c r="BG28" i="19"/>
  <c r="BG28" i="12"/>
  <c r="BK28" i="21"/>
  <c r="BK28" i="20"/>
  <c r="BK28" i="19"/>
  <c r="BK28" i="12"/>
  <c r="BO28" i="21"/>
  <c r="BO28" i="20"/>
  <c r="BO28" i="19"/>
  <c r="BO28" i="12"/>
  <c r="BS28" i="21"/>
  <c r="BS28" i="20"/>
  <c r="BS28" i="19"/>
  <c r="BS28" i="12"/>
  <c r="BX28" i="21"/>
  <c r="BX28" i="20"/>
  <c r="BX28" i="19"/>
  <c r="BX28" i="12"/>
  <c r="E29" i="21"/>
  <c r="E29" i="20"/>
  <c r="E29" i="19"/>
  <c r="E29" i="12"/>
  <c r="I29" i="21"/>
  <c r="I29" i="20"/>
  <c r="I29" i="19"/>
  <c r="I29" i="12"/>
  <c r="M29" i="21"/>
  <c r="M29" i="20"/>
  <c r="M29" i="19"/>
  <c r="M29" i="12"/>
  <c r="Q29" i="21"/>
  <c r="Q29" i="20"/>
  <c r="Q29" i="19"/>
  <c r="Q29" i="12"/>
  <c r="U29" i="21"/>
  <c r="U29" i="20"/>
  <c r="U29" i="19"/>
  <c r="U29" i="12"/>
  <c r="Y29" i="21"/>
  <c r="Y29" i="20"/>
  <c r="Y29" i="19"/>
  <c r="Y29" i="12"/>
  <c r="AC29" i="21"/>
  <c r="AC29" i="20"/>
  <c r="AC29" i="19"/>
  <c r="AC29" i="12"/>
  <c r="AG29" i="21"/>
  <c r="AG29" i="20"/>
  <c r="AG29" i="19"/>
  <c r="AG29" i="12"/>
  <c r="AK29" i="21"/>
  <c r="AK29" i="20"/>
  <c r="AK29" i="19"/>
  <c r="AK29" i="12"/>
  <c r="AO29" i="21"/>
  <c r="AO29" i="20"/>
  <c r="AO29" i="19"/>
  <c r="AO29" i="12"/>
  <c r="AS29" i="21"/>
  <c r="AS29" i="20"/>
  <c r="AS29" i="19"/>
  <c r="AS29" i="12"/>
  <c r="AW29" i="21"/>
  <c r="AW29" i="20"/>
  <c r="AW29" i="19"/>
  <c r="AW29" i="12"/>
  <c r="BA29" i="21"/>
  <c r="BA29" i="20"/>
  <c r="BA29" i="19"/>
  <c r="BA29" i="12"/>
  <c r="BE29" i="21"/>
  <c r="BE29" i="20"/>
  <c r="BE29" i="19"/>
  <c r="BE29" i="12"/>
  <c r="BI29" i="21"/>
  <c r="BI29" i="20"/>
  <c r="BI29" i="19"/>
  <c r="BI29" i="12"/>
  <c r="BM29" i="21"/>
  <c r="BM29" i="20"/>
  <c r="BM29" i="19"/>
  <c r="BM29" i="12"/>
  <c r="BQ29" i="21"/>
  <c r="BQ29" i="20"/>
  <c r="BQ29" i="19"/>
  <c r="BQ29" i="12"/>
  <c r="BV29" i="21"/>
  <c r="BV29" i="20"/>
  <c r="BV29" i="19"/>
  <c r="BV29" i="12"/>
  <c r="C30" i="21"/>
  <c r="C30" i="20"/>
  <c r="C30" i="19"/>
  <c r="C30" i="12"/>
  <c r="G30" i="21"/>
  <c r="G30" i="20"/>
  <c r="G30" i="19"/>
  <c r="G30" i="12"/>
  <c r="K30" i="21"/>
  <c r="K30" i="20"/>
  <c r="K30" i="19"/>
  <c r="K30" i="12"/>
  <c r="O30" i="21"/>
  <c r="O30" i="20"/>
  <c r="O30" i="19"/>
  <c r="O30" i="12"/>
  <c r="S30" i="21"/>
  <c r="S30" i="20"/>
  <c r="S30" i="19"/>
  <c r="S30" i="12"/>
  <c r="W30" i="21"/>
  <c r="W30" i="20"/>
  <c r="W30" i="19"/>
  <c r="W30" i="12"/>
  <c r="AA30" i="21"/>
  <c r="AA30" i="20"/>
  <c r="AA30" i="19"/>
  <c r="AA30" i="12"/>
  <c r="AE30" i="21"/>
  <c r="AE30" i="20"/>
  <c r="AE30" i="19"/>
  <c r="AE30" i="12"/>
  <c r="AI30" i="21"/>
  <c r="AI30" i="20"/>
  <c r="AI30" i="19"/>
  <c r="AI30" i="12"/>
  <c r="AM30" i="21"/>
  <c r="AM30" i="20"/>
  <c r="AM30" i="19"/>
  <c r="AM30" i="12"/>
  <c r="AQ30" i="21"/>
  <c r="AQ30" i="20"/>
  <c r="AQ30" i="19"/>
  <c r="AQ30" i="12"/>
  <c r="AU30" i="21"/>
  <c r="AU30" i="20"/>
  <c r="AU30" i="19"/>
  <c r="AU30" i="12"/>
  <c r="AY30" i="21"/>
  <c r="AY30" i="20"/>
  <c r="AY30" i="19"/>
  <c r="AY30" i="12"/>
  <c r="BC30" i="21"/>
  <c r="BC30" i="20"/>
  <c r="BC30" i="19"/>
  <c r="BC30" i="12"/>
  <c r="BG30" i="21"/>
  <c r="BG30" i="20"/>
  <c r="BG30" i="19"/>
  <c r="BG30" i="12"/>
  <c r="BK30" i="21"/>
  <c r="BK30" i="20"/>
  <c r="BK30" i="19"/>
  <c r="BK30" i="12"/>
  <c r="BO30" i="21"/>
  <c r="BO30" i="20"/>
  <c r="BO30" i="19"/>
  <c r="BO30" i="12"/>
  <c r="BS30" i="21"/>
  <c r="BS30" i="20"/>
  <c r="BS30" i="19"/>
  <c r="BS30" i="12"/>
  <c r="BX30" i="21"/>
  <c r="BX30" i="20"/>
  <c r="BX30" i="19"/>
  <c r="BX30" i="12"/>
  <c r="E31" i="21"/>
  <c r="E31" i="20"/>
  <c r="E31" i="19"/>
  <c r="E31" i="12"/>
  <c r="I31" i="21"/>
  <c r="I31" i="20"/>
  <c r="I31" i="19"/>
  <c r="I31" i="12"/>
  <c r="M31" i="21"/>
  <c r="M31" i="20"/>
  <c r="M31" i="19"/>
  <c r="M31" i="12"/>
  <c r="Q31" i="21"/>
  <c r="Q31" i="20"/>
  <c r="Q31" i="19"/>
  <c r="Q31" i="12"/>
  <c r="U31" i="21"/>
  <c r="U31" i="20"/>
  <c r="U31" i="19"/>
  <c r="U31" i="12"/>
  <c r="Y31" i="21"/>
  <c r="Y31" i="20"/>
  <c r="Y31" i="19"/>
  <c r="Y31" i="12"/>
  <c r="AC31" i="21"/>
  <c r="AC31" i="20"/>
  <c r="AC31" i="19"/>
  <c r="AC31" i="12"/>
  <c r="AG31" i="21"/>
  <c r="AG31" i="20"/>
  <c r="AG31" i="19"/>
  <c r="AG31" i="12"/>
  <c r="AK31" i="21"/>
  <c r="AK31" i="20"/>
  <c r="AK31" i="19"/>
  <c r="AK31" i="12"/>
  <c r="AO31" i="21"/>
  <c r="AO31" i="20"/>
  <c r="AO31" i="19"/>
  <c r="AO31" i="12"/>
  <c r="AS31" i="21"/>
  <c r="AS31" i="20"/>
  <c r="AS31" i="19"/>
  <c r="AS31" i="12"/>
  <c r="AW31" i="21"/>
  <c r="AW31" i="20"/>
  <c r="AW31" i="19"/>
  <c r="AW31" i="12"/>
  <c r="BA31" i="21"/>
  <c r="BA31" i="20"/>
  <c r="BA31" i="19"/>
  <c r="BA31" i="12"/>
  <c r="BE31" i="21"/>
  <c r="BE31" i="20"/>
  <c r="BE31" i="19"/>
  <c r="BE31" i="12"/>
  <c r="BI31" i="21"/>
  <c r="BI31" i="20"/>
  <c r="BI31" i="19"/>
  <c r="BI31" i="12"/>
  <c r="BM31" i="21"/>
  <c r="BM31" i="20"/>
  <c r="BM31" i="19"/>
  <c r="BM31" i="12"/>
  <c r="BQ31" i="21"/>
  <c r="BQ31" i="20"/>
  <c r="BQ31" i="19"/>
  <c r="BQ31" i="12"/>
  <c r="BV31" i="21"/>
  <c r="BV31" i="20"/>
  <c r="BV31" i="19"/>
  <c r="BV31" i="12"/>
  <c r="C32" i="21"/>
  <c r="C32" i="20"/>
  <c r="C32" i="19"/>
  <c r="C32" i="12"/>
  <c r="G32" i="21"/>
  <c r="G32" i="20"/>
  <c r="G32" i="19"/>
  <c r="G32" i="12"/>
  <c r="K32" i="21"/>
  <c r="K32" i="20"/>
  <c r="K32" i="19"/>
  <c r="K32" i="12"/>
  <c r="O32" i="21"/>
  <c r="O32" i="20"/>
  <c r="O32" i="19"/>
  <c r="O32" i="12"/>
  <c r="S32" i="21"/>
  <c r="S32" i="20"/>
  <c r="S32" i="19"/>
  <c r="S32" i="12"/>
  <c r="W32" i="21"/>
  <c r="W32" i="20"/>
  <c r="W32" i="19"/>
  <c r="W32" i="12"/>
  <c r="AA32" i="21"/>
  <c r="AA32" i="20"/>
  <c r="AA32" i="19"/>
  <c r="AA32" i="12"/>
  <c r="AE32" i="21"/>
  <c r="AE32" i="20"/>
  <c r="AE32" i="19"/>
  <c r="AE32" i="12"/>
  <c r="AI32" i="21"/>
  <c r="AI32" i="20"/>
  <c r="AI32" i="19"/>
  <c r="AI32" i="12"/>
  <c r="AM32" i="21"/>
  <c r="AM32" i="20"/>
  <c r="AM32" i="19"/>
  <c r="AM32" i="12"/>
  <c r="AQ32" i="21"/>
  <c r="AQ32" i="20"/>
  <c r="AQ32" i="19"/>
  <c r="AQ32" i="12"/>
  <c r="AU32" i="21"/>
  <c r="AU32" i="20"/>
  <c r="AU32" i="19"/>
  <c r="AU32" i="12"/>
  <c r="AY32" i="21"/>
  <c r="AY32" i="20"/>
  <c r="AY32" i="19"/>
  <c r="AY32" i="12"/>
  <c r="BC32" i="21"/>
  <c r="BC32" i="20"/>
  <c r="BC32" i="19"/>
  <c r="BC32" i="12"/>
  <c r="BG32" i="21"/>
  <c r="BG32" i="20"/>
  <c r="BG32" i="19"/>
  <c r="BG32" i="12"/>
  <c r="BK32" i="21"/>
  <c r="BK32" i="20"/>
  <c r="BK32" i="19"/>
  <c r="BK32" i="12"/>
  <c r="BO32" i="21"/>
  <c r="BO32" i="20"/>
  <c r="BO32" i="19"/>
  <c r="BO32" i="12"/>
  <c r="BS32" i="21"/>
  <c r="BS32" i="20"/>
  <c r="BS32" i="19"/>
  <c r="BS32" i="12"/>
  <c r="BX32" i="21"/>
  <c r="BX32" i="20"/>
  <c r="BX32" i="19"/>
  <c r="BX32" i="12"/>
  <c r="E33" i="21"/>
  <c r="E33" i="20"/>
  <c r="E33" i="19"/>
  <c r="E33" i="12"/>
  <c r="I33" i="21"/>
  <c r="I33" i="20"/>
  <c r="I33" i="19"/>
  <c r="I33" i="12"/>
  <c r="M33" i="21"/>
  <c r="M33" i="20"/>
  <c r="M33" i="19"/>
  <c r="M33" i="12"/>
  <c r="Q33" i="21"/>
  <c r="Q33" i="20"/>
  <c r="Q33" i="19"/>
  <c r="Q33" i="12"/>
  <c r="U33" i="21"/>
  <c r="U33" i="20"/>
  <c r="U33" i="19"/>
  <c r="U33" i="12"/>
  <c r="Y33" i="21"/>
  <c r="Y33" i="20"/>
  <c r="Y33" i="19"/>
  <c r="Y33" i="12"/>
  <c r="AC33" i="21"/>
  <c r="AC33" i="20"/>
  <c r="AC33" i="19"/>
  <c r="AC33" i="12"/>
  <c r="AG33" i="21"/>
  <c r="AG33" i="20"/>
  <c r="AG33" i="19"/>
  <c r="AG33" i="12"/>
  <c r="AK33" i="21"/>
  <c r="AK33" i="20"/>
  <c r="AK33" i="19"/>
  <c r="AK33" i="12"/>
  <c r="AO33" i="21"/>
  <c r="AO33" i="20"/>
  <c r="AO33" i="19"/>
  <c r="AO33" i="12"/>
  <c r="AS33" i="21"/>
  <c r="AS33" i="20"/>
  <c r="AS33" i="19"/>
  <c r="AS33" i="12"/>
  <c r="AW33" i="21"/>
  <c r="AW33" i="20"/>
  <c r="AW33" i="19"/>
  <c r="AW33" i="12"/>
  <c r="BA33" i="21"/>
  <c r="BA33" i="20"/>
  <c r="BA33" i="19"/>
  <c r="BA33" i="12"/>
  <c r="BE33" i="21"/>
  <c r="BE33" i="20"/>
  <c r="BE33" i="19"/>
  <c r="BE33" i="12"/>
  <c r="BI33" i="21"/>
  <c r="BI33" i="20"/>
  <c r="BI33" i="19"/>
  <c r="BI33" i="12"/>
  <c r="BM33" i="21"/>
  <c r="BM33" i="20"/>
  <c r="BM33" i="19"/>
  <c r="BM33" i="12"/>
  <c r="BQ33" i="21"/>
  <c r="BQ33" i="20"/>
  <c r="BQ33" i="19"/>
  <c r="BQ33" i="12"/>
  <c r="BV33" i="21"/>
  <c r="BV33" i="20"/>
  <c r="BV33" i="19"/>
  <c r="BV33" i="12"/>
  <c r="C34" i="21"/>
  <c r="C34" i="20"/>
  <c r="C34" i="19"/>
  <c r="C34" i="12"/>
  <c r="G34" i="21"/>
  <c r="G34" i="20"/>
  <c r="G34" i="19"/>
  <c r="G34" i="12"/>
  <c r="K34" i="21"/>
  <c r="K34" i="20"/>
  <c r="K34" i="19"/>
  <c r="K34" i="12"/>
  <c r="O34" i="21"/>
  <c r="O34" i="20"/>
  <c r="O34" i="19"/>
  <c r="O34" i="12"/>
  <c r="S34" i="21"/>
  <c r="S34" i="20"/>
  <c r="S34" i="19"/>
  <c r="S34" i="12"/>
  <c r="W34" i="21"/>
  <c r="W34" i="20"/>
  <c r="W34" i="19"/>
  <c r="W34" i="12"/>
  <c r="AA34" i="21"/>
  <c r="AA34" i="20"/>
  <c r="AA34" i="19"/>
  <c r="AA34" i="12"/>
  <c r="AE34" i="21"/>
  <c r="AE34" i="20"/>
  <c r="AE34" i="19"/>
  <c r="AE34" i="12"/>
  <c r="AI34" i="21"/>
  <c r="AI34" i="20"/>
  <c r="AI34" i="19"/>
  <c r="AI34" i="12"/>
  <c r="AM34" i="21"/>
  <c r="AM34" i="20"/>
  <c r="AM34" i="19"/>
  <c r="AM34" i="12"/>
  <c r="AQ34" i="21"/>
  <c r="AQ34" i="20"/>
  <c r="AQ34" i="19"/>
  <c r="AQ34" i="12"/>
  <c r="AU34" i="21"/>
  <c r="AU34" i="20"/>
  <c r="AU34" i="19"/>
  <c r="AU34" i="12"/>
  <c r="AY34" i="21"/>
  <c r="AY34" i="20"/>
  <c r="AY34" i="19"/>
  <c r="AY34" i="12"/>
  <c r="BC34" i="21"/>
  <c r="BC34" i="20"/>
  <c r="BC34" i="19"/>
  <c r="BC34" i="12"/>
  <c r="BG34" i="21"/>
  <c r="BG34" i="20"/>
  <c r="BG34" i="19"/>
  <c r="BG34" i="12"/>
  <c r="BK34" i="21"/>
  <c r="BK34" i="20"/>
  <c r="BK34" i="19"/>
  <c r="BK34" i="12"/>
  <c r="BO34" i="21"/>
  <c r="BO34" i="20"/>
  <c r="BO34" i="19"/>
  <c r="BO34" i="12"/>
  <c r="BS34" i="21"/>
  <c r="BS34" i="20"/>
  <c r="BS34" i="19"/>
  <c r="BS34" i="12"/>
  <c r="BX34" i="21"/>
  <c r="BX34" i="20"/>
  <c r="BX34" i="19"/>
  <c r="BX34" i="12"/>
  <c r="E35" i="21"/>
  <c r="E35" i="20"/>
  <c r="E35" i="19"/>
  <c r="E35" i="12"/>
  <c r="I35" i="21"/>
  <c r="I35" i="20"/>
  <c r="I35" i="19"/>
  <c r="I35" i="12"/>
  <c r="M35" i="21"/>
  <c r="M35" i="20"/>
  <c r="M35" i="19"/>
  <c r="M35" i="12"/>
  <c r="Q35" i="21"/>
  <c r="Q35" i="20"/>
  <c r="Q35" i="19"/>
  <c r="Q35" i="12"/>
  <c r="U35" i="21"/>
  <c r="U35" i="20"/>
  <c r="U35" i="19"/>
  <c r="U35" i="12"/>
  <c r="Y35" i="21"/>
  <c r="Y35" i="20"/>
  <c r="Y35" i="19"/>
  <c r="Y35" i="12"/>
  <c r="AC35" i="21"/>
  <c r="AC35" i="20"/>
  <c r="AC35" i="19"/>
  <c r="AC35" i="12"/>
  <c r="AG35" i="21"/>
  <c r="AG35" i="20"/>
  <c r="AG35" i="19"/>
  <c r="AG35" i="12"/>
  <c r="AK35" i="21"/>
  <c r="AK35" i="20"/>
  <c r="AK35" i="19"/>
  <c r="AK35" i="12"/>
  <c r="AO35" i="21"/>
  <c r="AO35" i="20"/>
  <c r="AO35" i="19"/>
  <c r="AO35" i="12"/>
  <c r="AS35" i="21"/>
  <c r="AS35" i="20"/>
  <c r="AS35" i="19"/>
  <c r="AS35" i="12"/>
  <c r="AW35" i="21"/>
  <c r="AW35" i="20"/>
  <c r="AW35" i="19"/>
  <c r="AW35" i="12"/>
  <c r="BA35" i="21"/>
  <c r="BA35" i="20"/>
  <c r="BA35" i="19"/>
  <c r="BA35" i="12"/>
  <c r="BE35" i="21"/>
  <c r="BE35" i="20"/>
  <c r="BE35" i="19"/>
  <c r="BE35" i="12"/>
  <c r="BI35" i="21"/>
  <c r="BI35" i="20"/>
  <c r="BI35" i="19"/>
  <c r="BI35" i="12"/>
  <c r="BM35" i="21"/>
  <c r="BM35" i="20"/>
  <c r="BM35" i="19"/>
  <c r="BM35" i="12"/>
  <c r="BQ35" i="21"/>
  <c r="BQ35" i="20"/>
  <c r="BQ35" i="19"/>
  <c r="BQ35" i="12"/>
  <c r="BV35" i="21"/>
  <c r="BV35" i="20"/>
  <c r="BV35" i="19"/>
  <c r="BV35" i="12"/>
  <c r="C36" i="21"/>
  <c r="C36" i="20"/>
  <c r="C36" i="19"/>
  <c r="C36" i="12"/>
  <c r="G36" i="21"/>
  <c r="G36" i="20"/>
  <c r="G36" i="19"/>
  <c r="G36" i="12"/>
  <c r="K36" i="21"/>
  <c r="K36" i="20"/>
  <c r="K36" i="19"/>
  <c r="K36" i="12"/>
  <c r="O36" i="21"/>
  <c r="O36" i="20"/>
  <c r="O36" i="19"/>
  <c r="O36" i="12"/>
  <c r="S36" i="21"/>
  <c r="S36" i="20"/>
  <c r="S36" i="19"/>
  <c r="S36" i="12"/>
  <c r="W36" i="21"/>
  <c r="W36" i="20"/>
  <c r="W36" i="19"/>
  <c r="W36" i="12"/>
  <c r="AA36" i="21"/>
  <c r="AA36" i="20"/>
  <c r="AA36" i="19"/>
  <c r="AA36" i="12"/>
  <c r="AE36" i="21"/>
  <c r="AE36" i="20"/>
  <c r="AE36" i="19"/>
  <c r="AE36" i="12"/>
  <c r="AI36" i="21"/>
  <c r="AI36" i="20"/>
  <c r="AI36" i="19"/>
  <c r="AI36" i="12"/>
  <c r="AM36" i="21"/>
  <c r="AM36" i="20"/>
  <c r="AM36" i="19"/>
  <c r="AM36" i="12"/>
  <c r="AQ36" i="21"/>
  <c r="AQ36" i="20"/>
  <c r="AQ36" i="19"/>
  <c r="AQ36" i="12"/>
  <c r="AU36" i="21"/>
  <c r="AU36" i="20"/>
  <c r="AU36" i="19"/>
  <c r="AU36" i="12"/>
  <c r="AY36" i="21"/>
  <c r="AY36" i="20"/>
  <c r="AY36" i="19"/>
  <c r="AY36" i="12"/>
  <c r="BC36" i="21"/>
  <c r="BC36" i="20"/>
  <c r="BC36" i="19"/>
  <c r="BC36" i="12"/>
  <c r="BG36" i="21"/>
  <c r="BG36" i="20"/>
  <c r="BG36" i="19"/>
  <c r="BG36" i="12"/>
  <c r="BK36" i="21"/>
  <c r="BK36" i="20"/>
  <c r="BK36" i="19"/>
  <c r="BK36" i="12"/>
  <c r="BO36" i="21"/>
  <c r="BO36" i="20"/>
  <c r="BO36" i="19"/>
  <c r="BO36" i="12"/>
  <c r="BS36" i="21"/>
  <c r="BS36" i="20"/>
  <c r="BS36" i="19"/>
  <c r="BS36" i="12"/>
  <c r="BX36" i="21"/>
  <c r="BX36" i="20"/>
  <c r="BX36" i="19"/>
  <c r="BX36" i="12"/>
  <c r="E37" i="21"/>
  <c r="E37" i="20"/>
  <c r="E37" i="19"/>
  <c r="E37" i="12"/>
  <c r="I37" i="21"/>
  <c r="I37" i="20"/>
  <c r="I37" i="19"/>
  <c r="I37" i="12"/>
  <c r="M37" i="21"/>
  <c r="M37" i="20"/>
  <c r="M37" i="19"/>
  <c r="M37" i="12"/>
  <c r="Q37" i="21"/>
  <c r="Q37" i="20"/>
  <c r="Q37" i="19"/>
  <c r="Q37" i="12"/>
  <c r="U37" i="21"/>
  <c r="U37" i="20"/>
  <c r="U37" i="19"/>
  <c r="U37" i="12"/>
  <c r="Y37" i="21"/>
  <c r="Y37" i="20"/>
  <c r="Y37" i="19"/>
  <c r="Y37" i="12"/>
  <c r="AC37" i="21"/>
  <c r="AC37" i="20"/>
  <c r="AC37" i="19"/>
  <c r="AC37" i="12"/>
  <c r="AG37" i="21"/>
  <c r="AG37" i="20"/>
  <c r="AG37" i="19"/>
  <c r="AG37" i="12"/>
  <c r="AK37" i="21"/>
  <c r="AK37" i="20"/>
  <c r="AK37" i="19"/>
  <c r="AK37" i="12"/>
  <c r="AO37" i="21"/>
  <c r="AO37" i="20"/>
  <c r="AO37" i="19"/>
  <c r="AO37" i="12"/>
  <c r="AS37" i="21"/>
  <c r="AS37" i="20"/>
  <c r="AS37" i="19"/>
  <c r="AS37" i="12"/>
  <c r="AW37" i="21"/>
  <c r="AW37" i="20"/>
  <c r="AW37" i="19"/>
  <c r="AW37" i="12"/>
  <c r="BA37" i="21"/>
  <c r="BA37" i="20"/>
  <c r="BA37" i="19"/>
  <c r="BA37" i="12"/>
  <c r="BE37" i="21"/>
  <c r="BE37" i="20"/>
  <c r="BE37" i="19"/>
  <c r="BE37" i="12"/>
  <c r="BI37" i="21"/>
  <c r="BI37" i="20"/>
  <c r="BI37" i="19"/>
  <c r="BI37" i="12"/>
  <c r="BM37" i="21"/>
  <c r="BM37" i="20"/>
  <c r="BM37" i="19"/>
  <c r="BM37" i="12"/>
  <c r="BQ37" i="21"/>
  <c r="BQ37" i="20"/>
  <c r="BQ37" i="19"/>
  <c r="BQ37" i="12"/>
  <c r="BV37" i="21"/>
  <c r="BV37" i="20"/>
  <c r="BV37" i="19"/>
  <c r="BV37" i="12"/>
  <c r="C38" i="21"/>
  <c r="C38" i="20"/>
  <c r="C38" i="19"/>
  <c r="C38" i="12"/>
  <c r="G38" i="21"/>
  <c r="G38" i="20"/>
  <c r="G38" i="19"/>
  <c r="G38" i="12"/>
  <c r="K38" i="21"/>
  <c r="K38" i="20"/>
  <c r="K38" i="19"/>
  <c r="K38" i="12"/>
  <c r="O38" i="21"/>
  <c r="O38" i="20"/>
  <c r="O38" i="19"/>
  <c r="O38" i="12"/>
  <c r="S38" i="21"/>
  <c r="S38" i="20"/>
  <c r="S38" i="19"/>
  <c r="S38" i="12"/>
  <c r="W38" i="21"/>
  <c r="W38" i="20"/>
  <c r="W38" i="19"/>
  <c r="W38" i="12"/>
  <c r="AA38" i="21"/>
  <c r="AA38" i="20"/>
  <c r="AA38" i="19"/>
  <c r="AA38" i="12"/>
  <c r="AE38" i="21"/>
  <c r="AE38" i="20"/>
  <c r="AE38" i="19"/>
  <c r="AE38" i="12"/>
  <c r="AI38" i="21"/>
  <c r="AI38" i="20"/>
  <c r="AI38" i="19"/>
  <c r="AI38" i="12"/>
  <c r="AM38" i="21"/>
  <c r="AM38" i="20"/>
  <c r="AM38" i="19"/>
  <c r="AM38" i="12"/>
  <c r="AQ38" i="21"/>
  <c r="AQ38" i="20"/>
  <c r="AQ38" i="19"/>
  <c r="AQ38" i="12"/>
  <c r="AU38" i="21"/>
  <c r="AU38" i="20"/>
  <c r="AU38" i="19"/>
  <c r="AU38" i="12"/>
  <c r="AY38" i="21"/>
  <c r="AY38" i="20"/>
  <c r="AY38" i="19"/>
  <c r="AY38" i="12"/>
  <c r="BC38" i="21"/>
  <c r="BC38" i="20"/>
  <c r="BC38" i="19"/>
  <c r="BC38" i="12"/>
  <c r="BG38" i="21"/>
  <c r="BG38" i="20"/>
  <c r="BG38" i="19"/>
  <c r="BG38" i="12"/>
  <c r="BK38" i="21"/>
  <c r="BK38" i="20"/>
  <c r="BK38" i="19"/>
  <c r="BK38" i="12"/>
  <c r="BO38" i="21"/>
  <c r="BO38" i="20"/>
  <c r="BO38" i="19"/>
  <c r="BO38" i="12"/>
  <c r="BS38" i="21"/>
  <c r="BS38" i="20"/>
  <c r="BS38" i="19"/>
  <c r="BS38" i="12"/>
  <c r="BX38" i="21"/>
  <c r="BX38" i="20"/>
  <c r="BX38" i="19"/>
  <c r="BX38" i="12"/>
  <c r="E39" i="21"/>
  <c r="E39" i="20"/>
  <c r="E39" i="19"/>
  <c r="E39" i="12"/>
  <c r="I39" i="21"/>
  <c r="I39" i="20"/>
  <c r="I39" i="19"/>
  <c r="I39" i="12"/>
  <c r="M39" i="21"/>
  <c r="M39" i="20"/>
  <c r="M39" i="19"/>
  <c r="M39" i="12"/>
  <c r="Q39" i="21"/>
  <c r="Q39" i="20"/>
  <c r="Q39" i="19"/>
  <c r="Q39" i="12"/>
  <c r="U39" i="21"/>
  <c r="U39" i="20"/>
  <c r="U39" i="19"/>
  <c r="U39" i="12"/>
  <c r="Y39" i="21"/>
  <c r="Y39" i="20"/>
  <c r="Y39" i="19"/>
  <c r="Y39" i="12"/>
  <c r="AC39" i="21"/>
  <c r="AC39" i="20"/>
  <c r="AC39" i="19"/>
  <c r="AC39" i="12"/>
  <c r="AG39" i="21"/>
  <c r="AG39" i="20"/>
  <c r="AG39" i="19"/>
  <c r="AG39" i="12"/>
  <c r="AK39" i="21"/>
  <c r="AK39" i="20"/>
  <c r="AK39" i="19"/>
  <c r="AK39" i="12"/>
  <c r="AO39" i="21"/>
  <c r="AO39" i="20"/>
  <c r="AO39" i="19"/>
  <c r="AO39" i="12"/>
  <c r="AS39" i="21"/>
  <c r="AS39" i="20"/>
  <c r="AS39" i="19"/>
  <c r="AS39" i="12"/>
  <c r="AW39" i="21"/>
  <c r="AW39" i="20"/>
  <c r="AW39" i="19"/>
  <c r="AW39" i="12"/>
  <c r="BA39" i="21"/>
  <c r="BA39" i="20"/>
  <c r="BA39" i="19"/>
  <c r="BA39" i="12"/>
  <c r="BE39" i="21"/>
  <c r="BE39" i="20"/>
  <c r="BE39" i="19"/>
  <c r="BE39" i="12"/>
  <c r="BI39" i="21"/>
  <c r="BI39" i="20"/>
  <c r="BI39" i="19"/>
  <c r="BI39" i="12"/>
  <c r="BM39" i="21"/>
  <c r="BM39" i="20"/>
  <c r="BM39" i="19"/>
  <c r="BM39" i="12"/>
  <c r="BQ39" i="21"/>
  <c r="BQ39" i="20"/>
  <c r="BQ39" i="19"/>
  <c r="BQ39" i="12"/>
  <c r="BV39" i="21"/>
  <c r="BV39" i="20"/>
  <c r="BV39" i="19"/>
  <c r="BV39" i="12"/>
  <c r="C40" i="21"/>
  <c r="C40" i="20"/>
  <c r="C40" i="19"/>
  <c r="C40" i="12"/>
  <c r="G40" i="21"/>
  <c r="G40" i="20"/>
  <c r="G40" i="19"/>
  <c r="G40" i="12"/>
  <c r="K40" i="21"/>
  <c r="K40" i="20"/>
  <c r="K40" i="19"/>
  <c r="K40" i="12"/>
  <c r="O40" i="21"/>
  <c r="O40" i="20"/>
  <c r="O40" i="19"/>
  <c r="O40" i="12"/>
  <c r="S40" i="21"/>
  <c r="S40" i="20"/>
  <c r="S40" i="19"/>
  <c r="S40" i="12"/>
  <c r="W40" i="21"/>
  <c r="W40" i="20"/>
  <c r="W40" i="19"/>
  <c r="W40" i="12"/>
  <c r="AA40" i="21"/>
  <c r="AA40" i="20"/>
  <c r="AA40" i="19"/>
  <c r="AA40" i="12"/>
  <c r="AE40" i="21"/>
  <c r="AE40" i="20"/>
  <c r="AE40" i="19"/>
  <c r="AE40" i="12"/>
  <c r="AI40" i="21"/>
  <c r="AI40" i="20"/>
  <c r="AI40" i="19"/>
  <c r="AI40" i="12"/>
  <c r="AM40" i="21"/>
  <c r="AM40" i="20"/>
  <c r="AM40" i="19"/>
  <c r="AM40" i="12"/>
  <c r="AQ40" i="21"/>
  <c r="AQ40" i="20"/>
  <c r="AQ40" i="19"/>
  <c r="AQ40" i="12"/>
  <c r="AU40" i="21"/>
  <c r="AU40" i="20"/>
  <c r="AU40" i="19"/>
  <c r="AU40" i="12"/>
  <c r="AY40" i="21"/>
  <c r="AY40" i="20"/>
  <c r="AY40" i="19"/>
  <c r="AY40" i="12"/>
  <c r="BC40" i="21"/>
  <c r="BC40" i="20"/>
  <c r="BC40" i="19"/>
  <c r="BC40" i="12"/>
  <c r="BG40" i="21"/>
  <c r="BG40" i="20"/>
  <c r="BG40" i="19"/>
  <c r="BG40" i="12"/>
  <c r="BK40" i="21"/>
  <c r="BK40" i="20"/>
  <c r="BK40" i="19"/>
  <c r="BK40" i="12"/>
  <c r="BO40" i="21"/>
  <c r="BO40" i="20"/>
  <c r="BO40" i="19"/>
  <c r="BO40" i="12"/>
  <c r="BS40" i="21"/>
  <c r="BS40" i="20"/>
  <c r="BS40" i="19"/>
  <c r="BS40" i="12"/>
  <c r="BX40" i="21"/>
  <c r="BX40" i="20"/>
  <c r="BX40" i="19"/>
  <c r="BX40" i="12"/>
  <c r="E41" i="21"/>
  <c r="E41" i="20"/>
  <c r="E41" i="19"/>
  <c r="E41" i="12"/>
  <c r="I41" i="21"/>
  <c r="I41" i="20"/>
  <c r="I41" i="19"/>
  <c r="I41" i="12"/>
  <c r="M41" i="21"/>
  <c r="M41" i="20"/>
  <c r="M41" i="19"/>
  <c r="M41" i="12"/>
  <c r="Q41" i="21"/>
  <c r="Q41" i="20"/>
  <c r="Q41" i="19"/>
  <c r="Q41" i="12"/>
  <c r="U41" i="21"/>
  <c r="U41" i="20"/>
  <c r="U41" i="19"/>
  <c r="U41" i="12"/>
  <c r="Y41" i="21"/>
  <c r="Y41" i="20"/>
  <c r="Y41" i="19"/>
  <c r="Y41" i="12"/>
  <c r="AC41" i="21"/>
  <c r="AC41" i="20"/>
  <c r="AC41" i="19"/>
  <c r="AC41" i="12"/>
  <c r="AG41" i="21"/>
  <c r="AG41" i="20"/>
  <c r="AG41" i="19"/>
  <c r="AG41" i="12"/>
  <c r="AK41" i="21"/>
  <c r="AK41" i="20"/>
  <c r="AK41" i="19"/>
  <c r="AK41" i="12"/>
  <c r="AO41" i="21"/>
  <c r="AO41" i="20"/>
  <c r="AO41" i="19"/>
  <c r="AO41" i="12"/>
  <c r="AS41" i="21"/>
  <c r="AS41" i="20"/>
  <c r="AS41" i="19"/>
  <c r="AS41" i="12"/>
  <c r="AW41" i="21"/>
  <c r="AW41" i="20"/>
  <c r="AW41" i="19"/>
  <c r="AW41" i="12"/>
  <c r="BA41" i="21"/>
  <c r="BA41" i="20"/>
  <c r="BA41" i="19"/>
  <c r="BA41" i="12"/>
  <c r="BE41" i="21"/>
  <c r="BE41" i="20"/>
  <c r="BE41" i="19"/>
  <c r="BE41" i="12"/>
  <c r="BI41" i="21"/>
  <c r="BI41" i="20"/>
  <c r="BI41" i="19"/>
  <c r="BI41" i="12"/>
  <c r="BM41" i="21"/>
  <c r="BM41" i="20"/>
  <c r="BM41" i="19"/>
  <c r="BM41" i="12"/>
  <c r="BQ41" i="21"/>
  <c r="BQ41" i="20"/>
  <c r="BQ41" i="19"/>
  <c r="BQ41" i="12"/>
  <c r="BV41" i="21"/>
  <c r="BV41" i="20"/>
  <c r="BV41" i="19"/>
  <c r="BV41" i="12"/>
  <c r="C42" i="21"/>
  <c r="C42" i="20"/>
  <c r="C42" i="19"/>
  <c r="C42" i="12"/>
  <c r="G42" i="21"/>
  <c r="G42" i="20"/>
  <c r="G42" i="19"/>
  <c r="G42" i="12"/>
  <c r="K42" i="21"/>
  <c r="K42" i="20"/>
  <c r="K42" i="19"/>
  <c r="K42" i="12"/>
  <c r="O42" i="21"/>
  <c r="O42" i="20"/>
  <c r="O42" i="19"/>
  <c r="O42" i="12"/>
  <c r="S42" i="21"/>
  <c r="S42" i="20"/>
  <c r="S42" i="19"/>
  <c r="S42" i="12"/>
  <c r="W42" i="21"/>
  <c r="W42" i="20"/>
  <c r="W42" i="19"/>
  <c r="W42" i="12"/>
  <c r="AA42" i="21"/>
  <c r="AA42" i="20"/>
  <c r="AA42" i="19"/>
  <c r="AA42" i="12"/>
  <c r="AE42" i="21"/>
  <c r="AE42" i="20"/>
  <c r="AE42" i="19"/>
  <c r="AE42" i="12"/>
  <c r="AI42" i="21"/>
  <c r="AI42" i="20"/>
  <c r="AI42" i="19"/>
  <c r="AI42" i="12"/>
  <c r="AM42" i="21"/>
  <c r="AM42" i="20"/>
  <c r="AM42" i="19"/>
  <c r="AM42" i="12"/>
  <c r="AQ42" i="21"/>
  <c r="AQ42" i="20"/>
  <c r="AQ42" i="19"/>
  <c r="AQ42" i="12"/>
  <c r="AU42" i="21"/>
  <c r="AU42" i="20"/>
  <c r="AU42" i="19"/>
  <c r="AU42" i="12"/>
  <c r="AY42" i="21"/>
  <c r="AY42" i="20"/>
  <c r="AY42" i="19"/>
  <c r="AY42" i="12"/>
  <c r="BC42" i="21"/>
  <c r="BC42" i="20"/>
  <c r="BC42" i="19"/>
  <c r="BC42" i="12"/>
  <c r="BG42" i="21"/>
  <c r="BG42" i="20"/>
  <c r="BG42" i="19"/>
  <c r="BG42" i="12"/>
  <c r="BK42" i="21"/>
  <c r="BK42" i="20"/>
  <c r="BK42" i="19"/>
  <c r="BK42" i="12"/>
  <c r="BO42" i="21"/>
  <c r="BO42" i="20"/>
  <c r="BO42" i="19"/>
  <c r="BO42" i="12"/>
  <c r="BS42" i="21"/>
  <c r="BS42" i="20"/>
  <c r="BS42" i="19"/>
  <c r="BS42" i="12"/>
  <c r="BX42" i="21"/>
  <c r="BX42" i="20"/>
  <c r="BX42" i="19"/>
  <c r="BX42" i="12"/>
  <c r="E43" i="21"/>
  <c r="E43" i="20"/>
  <c r="E43" i="19"/>
  <c r="E43" i="12"/>
  <c r="I43" i="21"/>
  <c r="I43" i="20"/>
  <c r="I43" i="19"/>
  <c r="I43" i="12"/>
  <c r="M43" i="21"/>
  <c r="M43" i="20"/>
  <c r="M43" i="19"/>
  <c r="M43" i="12"/>
  <c r="Q43" i="21"/>
  <c r="Q43" i="20"/>
  <c r="Q43" i="19"/>
  <c r="Q43" i="12"/>
  <c r="U43" i="21"/>
  <c r="U43" i="20"/>
  <c r="U43" i="19"/>
  <c r="U43" i="12"/>
  <c r="Y43" i="21"/>
  <c r="Y43" i="20"/>
  <c r="Y43" i="19"/>
  <c r="Y43" i="12"/>
  <c r="AC43" i="21"/>
  <c r="AC43" i="20"/>
  <c r="AC43" i="19"/>
  <c r="AC43" i="12"/>
  <c r="AG43" i="21"/>
  <c r="AG43" i="20"/>
  <c r="AG43" i="19"/>
  <c r="AG43" i="12"/>
  <c r="AK43" i="21"/>
  <c r="AK43" i="20"/>
  <c r="AK43" i="19"/>
  <c r="AK43" i="12"/>
  <c r="AO43" i="21"/>
  <c r="AO43" i="20"/>
  <c r="AO43" i="19"/>
  <c r="AO43" i="12"/>
  <c r="AS43" i="21"/>
  <c r="AS43" i="20"/>
  <c r="AS43" i="19"/>
  <c r="AS43" i="12"/>
  <c r="AW43" i="21"/>
  <c r="AW43" i="20"/>
  <c r="AW43" i="19"/>
  <c r="AW43" i="12"/>
  <c r="BA43" i="21"/>
  <c r="BA43" i="20"/>
  <c r="BA43" i="19"/>
  <c r="BA43" i="12"/>
  <c r="BE43" i="21"/>
  <c r="BE43" i="20"/>
  <c r="BE43" i="19"/>
  <c r="BE43" i="12"/>
  <c r="BI43" i="21"/>
  <c r="BI43" i="20"/>
  <c r="BI43" i="19"/>
  <c r="BI43" i="12"/>
  <c r="BM43" i="21"/>
  <c r="BM43" i="20"/>
  <c r="BM43" i="19"/>
  <c r="BM43" i="12"/>
  <c r="BQ43" i="21"/>
  <c r="BQ43" i="20"/>
  <c r="BQ43" i="19"/>
  <c r="BQ43" i="12"/>
  <c r="BV43" i="21"/>
  <c r="BV43" i="20"/>
  <c r="BV43" i="19"/>
  <c r="BV43" i="12"/>
  <c r="C44" i="21"/>
  <c r="C44" i="20"/>
  <c r="C44" i="19"/>
  <c r="C44" i="12"/>
  <c r="G44" i="21"/>
  <c r="G44" i="20"/>
  <c r="G44" i="19"/>
  <c r="G44" i="12"/>
  <c r="K44" i="21"/>
  <c r="K44" i="20"/>
  <c r="K44" i="19"/>
  <c r="K44" i="12"/>
  <c r="O44" i="21"/>
  <c r="O44" i="20"/>
  <c r="O44" i="19"/>
  <c r="O44" i="12"/>
  <c r="S44" i="21"/>
  <c r="S44" i="20"/>
  <c r="S44" i="19"/>
  <c r="S44" i="12"/>
  <c r="W44" i="21"/>
  <c r="W44" i="20"/>
  <c r="W44" i="19"/>
  <c r="W44" i="12"/>
  <c r="AA44" i="21"/>
  <c r="AA44" i="20"/>
  <c r="AA44" i="19"/>
  <c r="AA44" i="12"/>
  <c r="AE44" i="21"/>
  <c r="AE44" i="20"/>
  <c r="AE44" i="19"/>
  <c r="AE44" i="12"/>
  <c r="AI44" i="21"/>
  <c r="AI44" i="20"/>
  <c r="AI44" i="19"/>
  <c r="AI44" i="12"/>
  <c r="AM44" i="21"/>
  <c r="AM44" i="20"/>
  <c r="AM44" i="19"/>
  <c r="AM44" i="12"/>
  <c r="AQ44" i="21"/>
  <c r="AQ44" i="20"/>
  <c r="AQ44" i="19"/>
  <c r="AQ44" i="12"/>
  <c r="AU44" i="21"/>
  <c r="AU44" i="20"/>
  <c r="AU44" i="19"/>
  <c r="AU44" i="12"/>
  <c r="AY44" i="21"/>
  <c r="AY44" i="20"/>
  <c r="AY44" i="19"/>
  <c r="AY44" i="12"/>
  <c r="BC44" i="21"/>
  <c r="BC44" i="20"/>
  <c r="BC44" i="19"/>
  <c r="BC44" i="12"/>
  <c r="BG44" i="21"/>
  <c r="BG44" i="20"/>
  <c r="BG44" i="19"/>
  <c r="BG44" i="12"/>
  <c r="BK44" i="21"/>
  <c r="BK44" i="20"/>
  <c r="BK44" i="19"/>
  <c r="BK44" i="12"/>
  <c r="BO44" i="21"/>
  <c r="BO44" i="20"/>
  <c r="BO44" i="19"/>
  <c r="BO44" i="12"/>
  <c r="BS44" i="21"/>
  <c r="BS44" i="20"/>
  <c r="BS44" i="19"/>
  <c r="BS44" i="12"/>
  <c r="BX44" i="21"/>
  <c r="BX44" i="20"/>
  <c r="BX44" i="19"/>
  <c r="BX44" i="12"/>
  <c r="E45" i="21"/>
  <c r="E45" i="20"/>
  <c r="E45" i="19"/>
  <c r="E45" i="12"/>
  <c r="I45" i="21"/>
  <c r="I45" i="20"/>
  <c r="I45" i="19"/>
  <c r="I45" i="12"/>
  <c r="M45" i="21"/>
  <c r="M45" i="20"/>
  <c r="M45" i="19"/>
  <c r="M45" i="12"/>
  <c r="Q45" i="21"/>
  <c r="Q45" i="20"/>
  <c r="Q45" i="19"/>
  <c r="Q45" i="12"/>
  <c r="U45" i="21"/>
  <c r="U45" i="20"/>
  <c r="U45" i="19"/>
  <c r="U45" i="12"/>
  <c r="Y45" i="21"/>
  <c r="Y45" i="20"/>
  <c r="Y45" i="19"/>
  <c r="Y45" i="12"/>
  <c r="AC45" i="21"/>
  <c r="AC45" i="20"/>
  <c r="AC45" i="19"/>
  <c r="AC45" i="12"/>
  <c r="AG45" i="21"/>
  <c r="AG45" i="20"/>
  <c r="AG45" i="19"/>
  <c r="AG45" i="12"/>
  <c r="AK45" i="21"/>
  <c r="AK45" i="20"/>
  <c r="AK45" i="19"/>
  <c r="AK45" i="12"/>
  <c r="AO45" i="21"/>
  <c r="AO45" i="20"/>
  <c r="AO45" i="19"/>
  <c r="AO45" i="12"/>
  <c r="AS45" i="21"/>
  <c r="AS45" i="20"/>
  <c r="AS45" i="19"/>
  <c r="AS45" i="12"/>
  <c r="AW45" i="21"/>
  <c r="AW45" i="20"/>
  <c r="AW45" i="19"/>
  <c r="AW45" i="12"/>
  <c r="BA45" i="21"/>
  <c r="BA45" i="20"/>
  <c r="BA45" i="19"/>
  <c r="BA45" i="12"/>
  <c r="BE45" i="21"/>
  <c r="BE45" i="20"/>
  <c r="BE45" i="19"/>
  <c r="BE45" i="12"/>
  <c r="BI45" i="21"/>
  <c r="BI45" i="20"/>
  <c r="BI45" i="19"/>
  <c r="BI45" i="12"/>
  <c r="BM45" i="21"/>
  <c r="BM45" i="20"/>
  <c r="BM45" i="19"/>
  <c r="BM45" i="12"/>
  <c r="BQ45" i="21"/>
  <c r="BQ45" i="20"/>
  <c r="BQ45" i="19"/>
  <c r="BQ45" i="12"/>
  <c r="BV45" i="21"/>
  <c r="BV45" i="20"/>
  <c r="BV45" i="19"/>
  <c r="BV45" i="12"/>
  <c r="C46" i="21"/>
  <c r="C46" i="20"/>
  <c r="C46" i="19"/>
  <c r="C46" i="12"/>
  <c r="G46" i="21"/>
  <c r="G46" i="20"/>
  <c r="G46" i="19"/>
  <c r="G46" i="12"/>
  <c r="K46" i="21"/>
  <c r="K46" i="20"/>
  <c r="K46" i="19"/>
  <c r="K46" i="12"/>
  <c r="O46" i="21"/>
  <c r="O46" i="20"/>
  <c r="O46" i="19"/>
  <c r="O46" i="12"/>
  <c r="S46" i="21"/>
  <c r="S46" i="20"/>
  <c r="S46" i="19"/>
  <c r="S46" i="12"/>
  <c r="W46" i="21"/>
  <c r="W46" i="20"/>
  <c r="W46" i="19"/>
  <c r="W46" i="12"/>
  <c r="AA46" i="21"/>
  <c r="AA46" i="20"/>
  <c r="AA46" i="19"/>
  <c r="AA46" i="12"/>
  <c r="AE46" i="21"/>
  <c r="AE46" i="20"/>
  <c r="AE46" i="19"/>
  <c r="AE46" i="12"/>
  <c r="AI46" i="21"/>
  <c r="AI46" i="20"/>
  <c r="AI46" i="19"/>
  <c r="AI46" i="12"/>
  <c r="AM46" i="21"/>
  <c r="AM46" i="20"/>
  <c r="AM46" i="19"/>
  <c r="AM46" i="12"/>
  <c r="AQ46" i="21"/>
  <c r="AQ46" i="20"/>
  <c r="AQ46" i="19"/>
  <c r="AQ46" i="12"/>
  <c r="AU46" i="21"/>
  <c r="AU46" i="20"/>
  <c r="AU46" i="19"/>
  <c r="AU46" i="12"/>
  <c r="AY46" i="21"/>
  <c r="AY46" i="20"/>
  <c r="AY46" i="19"/>
  <c r="AY46" i="12"/>
  <c r="BC46" i="21"/>
  <c r="BC46" i="20"/>
  <c r="BC46" i="19"/>
  <c r="BC46" i="12"/>
  <c r="BG46" i="21"/>
  <c r="BG46" i="20"/>
  <c r="BG46" i="19"/>
  <c r="BG46" i="12"/>
  <c r="BK46" i="21"/>
  <c r="BK46" i="20"/>
  <c r="BK46" i="19"/>
  <c r="BK46" i="12"/>
  <c r="BO46" i="21"/>
  <c r="BO46" i="20"/>
  <c r="BO46" i="19"/>
  <c r="BO46" i="12"/>
  <c r="BS46" i="21"/>
  <c r="BS46" i="20"/>
  <c r="BS46" i="19"/>
  <c r="BS46" i="12"/>
  <c r="BX46" i="21"/>
  <c r="BX46" i="20"/>
  <c r="BX46" i="19"/>
  <c r="BX46" i="12"/>
  <c r="E47" i="21"/>
  <c r="E47" i="20"/>
  <c r="E47" i="19"/>
  <c r="E47" i="12"/>
  <c r="I47" i="21"/>
  <c r="I47" i="20"/>
  <c r="I47" i="19"/>
  <c r="I47" i="12"/>
  <c r="M47" i="21"/>
  <c r="M47" i="20"/>
  <c r="M47" i="19"/>
  <c r="M47" i="12"/>
  <c r="Q47" i="21"/>
  <c r="Q47" i="20"/>
  <c r="Q47" i="19"/>
  <c r="Q47" i="12"/>
  <c r="U47" i="21"/>
  <c r="U47" i="20"/>
  <c r="U47" i="19"/>
  <c r="U47" i="12"/>
  <c r="Y47" i="21"/>
  <c r="Y47" i="20"/>
  <c r="Y47" i="19"/>
  <c r="Y47" i="12"/>
  <c r="AC47" i="21"/>
  <c r="AC47" i="20"/>
  <c r="AC47" i="19"/>
  <c r="AC47" i="12"/>
  <c r="AG47" i="21"/>
  <c r="AG47" i="20"/>
  <c r="AG47" i="19"/>
  <c r="AG47" i="12"/>
  <c r="AK47" i="21"/>
  <c r="AK47" i="20"/>
  <c r="AK47" i="19"/>
  <c r="AK47" i="12"/>
  <c r="AO47" i="21"/>
  <c r="AO47" i="20"/>
  <c r="AO47" i="19"/>
  <c r="AO47" i="12"/>
  <c r="AS47" i="21"/>
  <c r="AS47" i="20"/>
  <c r="AS47" i="19"/>
  <c r="AS47" i="12"/>
  <c r="AW47" i="21"/>
  <c r="AW47" i="20"/>
  <c r="AW47" i="19"/>
  <c r="AW47" i="12"/>
  <c r="BA47" i="21"/>
  <c r="BA47" i="20"/>
  <c r="BA47" i="19"/>
  <c r="BA47" i="12"/>
  <c r="BE47" i="21"/>
  <c r="BE47" i="20"/>
  <c r="BE47" i="19"/>
  <c r="BE47" i="12"/>
  <c r="BI47" i="21"/>
  <c r="BI47" i="20"/>
  <c r="BI47" i="19"/>
  <c r="BI47" i="12"/>
  <c r="BM47" i="21"/>
  <c r="BM47" i="20"/>
  <c r="BM47" i="19"/>
  <c r="BM47" i="12"/>
  <c r="BQ47" i="21"/>
  <c r="BQ47" i="20"/>
  <c r="BQ47" i="19"/>
  <c r="BQ47" i="12"/>
  <c r="BV47" i="21"/>
  <c r="BV47" i="20"/>
  <c r="BV47" i="19"/>
  <c r="BV47" i="12"/>
  <c r="C48" i="21"/>
  <c r="C48" i="20"/>
  <c r="C48" i="19"/>
  <c r="C48" i="12"/>
  <c r="G48" i="21"/>
  <c r="G48" i="20"/>
  <c r="G48" i="19"/>
  <c r="G48" i="12"/>
  <c r="K48" i="21"/>
  <c r="K48" i="20"/>
  <c r="K48" i="19"/>
  <c r="K48" i="12"/>
  <c r="O48" i="21"/>
  <c r="O48" i="20"/>
  <c r="O48" i="19"/>
  <c r="O48" i="12"/>
  <c r="S48" i="21"/>
  <c r="S48" i="20"/>
  <c r="S48" i="19"/>
  <c r="S48" i="12"/>
  <c r="W48" i="21"/>
  <c r="W48" i="20"/>
  <c r="W48" i="19"/>
  <c r="W48" i="12"/>
  <c r="AA48" i="21"/>
  <c r="AA48" i="20"/>
  <c r="AA48" i="19"/>
  <c r="AA48" i="12"/>
  <c r="AE48" i="21"/>
  <c r="AE48" i="20"/>
  <c r="AE48" i="19"/>
  <c r="AE48" i="12"/>
  <c r="AI48" i="21"/>
  <c r="AI48" i="20"/>
  <c r="AI48" i="19"/>
  <c r="AI48" i="12"/>
  <c r="AM48" i="21"/>
  <c r="AM48" i="20"/>
  <c r="AM48" i="19"/>
  <c r="AM48" i="12"/>
  <c r="AQ48" i="21"/>
  <c r="AQ48" i="20"/>
  <c r="AQ48" i="19"/>
  <c r="AQ48" i="12"/>
  <c r="AU48" i="21"/>
  <c r="AU48" i="20"/>
  <c r="AU48" i="19"/>
  <c r="AU48" i="12"/>
  <c r="AY48" i="21"/>
  <c r="AY48" i="20"/>
  <c r="AY48" i="19"/>
  <c r="AY48" i="12"/>
  <c r="BC48" i="21"/>
  <c r="BC48" i="20"/>
  <c r="BC48" i="19"/>
  <c r="BC48" i="12"/>
  <c r="BG48" i="21"/>
  <c r="BG48" i="20"/>
  <c r="BG48" i="19"/>
  <c r="BG48" i="12"/>
  <c r="BK48" i="21"/>
  <c r="BK48" i="20"/>
  <c r="BK48" i="19"/>
  <c r="BK48" i="12"/>
  <c r="BO48" i="21"/>
  <c r="BO48" i="20"/>
  <c r="BO48" i="19"/>
  <c r="BO48" i="12"/>
  <c r="BS48" i="21"/>
  <c r="BS48" i="20"/>
  <c r="BS48" i="19"/>
  <c r="BS48" i="12"/>
  <c r="BX48" i="21"/>
  <c r="BX48" i="20"/>
  <c r="BX48" i="19"/>
  <c r="BX48" i="12"/>
  <c r="E49" i="21"/>
  <c r="E49" i="20"/>
  <c r="E49" i="19"/>
  <c r="E49" i="12"/>
  <c r="I49" i="21"/>
  <c r="I49" i="20"/>
  <c r="I49" i="19"/>
  <c r="I49" i="12"/>
  <c r="M49" i="21"/>
  <c r="M49" i="20"/>
  <c r="M49" i="19"/>
  <c r="M49" i="12"/>
  <c r="Q49" i="21"/>
  <c r="Q49" i="20"/>
  <c r="Q49" i="19"/>
  <c r="Q49" i="12"/>
  <c r="U49" i="21"/>
  <c r="U49" i="20"/>
  <c r="U49" i="19"/>
  <c r="U49" i="12"/>
  <c r="Y49" i="21"/>
  <c r="Y49" i="20"/>
  <c r="Y49" i="19"/>
  <c r="Y49" i="12"/>
  <c r="AC49" i="21"/>
  <c r="AC49" i="20"/>
  <c r="AC49" i="19"/>
  <c r="AC49" i="12"/>
  <c r="AG49" i="21"/>
  <c r="AG49" i="20"/>
  <c r="AG49" i="19"/>
  <c r="AG49" i="12"/>
  <c r="AK49" i="21"/>
  <c r="AK49" i="20"/>
  <c r="AK49" i="19"/>
  <c r="AK49" i="12"/>
  <c r="AO49" i="21"/>
  <c r="AO49" i="20"/>
  <c r="AO49" i="19"/>
  <c r="AO49" i="12"/>
  <c r="AS49" i="21"/>
  <c r="AS49" i="20"/>
  <c r="AS49" i="19"/>
  <c r="AS49" i="12"/>
  <c r="AW49" i="21"/>
  <c r="AW49" i="20"/>
  <c r="AW49" i="19"/>
  <c r="AW49" i="12"/>
  <c r="BA49" i="21"/>
  <c r="BA49" i="20"/>
  <c r="BA49" i="19"/>
  <c r="BA49" i="12"/>
  <c r="BE49" i="21"/>
  <c r="BE49" i="20"/>
  <c r="BE49" i="19"/>
  <c r="BE49" i="12"/>
  <c r="BI49" i="21"/>
  <c r="BI49" i="20"/>
  <c r="BI49" i="19"/>
  <c r="BI49" i="12"/>
  <c r="BM49" i="21"/>
  <c r="BM49" i="20"/>
  <c r="BM49" i="19"/>
  <c r="BM49" i="12"/>
  <c r="BQ49" i="21"/>
  <c r="BQ49" i="20"/>
  <c r="BQ49" i="19"/>
  <c r="BQ49" i="12"/>
  <c r="BV49" i="21"/>
  <c r="BV49" i="20"/>
  <c r="BV49" i="19"/>
  <c r="BV49" i="12"/>
  <c r="C50" i="21"/>
  <c r="C50" i="20"/>
  <c r="C50" i="19"/>
  <c r="C50" i="12"/>
  <c r="G50" i="21"/>
  <c r="G50" i="20"/>
  <c r="G50" i="19"/>
  <c r="G50" i="12"/>
  <c r="K50" i="21"/>
  <c r="K50" i="20"/>
  <c r="K50" i="19"/>
  <c r="K50" i="12"/>
  <c r="O50" i="21"/>
  <c r="O50" i="20"/>
  <c r="O50" i="19"/>
  <c r="O50" i="12"/>
  <c r="S50" i="21"/>
  <c r="S50" i="20"/>
  <c r="S50" i="19"/>
  <c r="S50" i="12"/>
  <c r="W50" i="21"/>
  <c r="W50" i="20"/>
  <c r="W50" i="19"/>
  <c r="W50" i="12"/>
  <c r="AA50" i="21"/>
  <c r="AA50" i="20"/>
  <c r="AA50" i="19"/>
  <c r="AA50" i="12"/>
  <c r="AE50" i="21"/>
  <c r="AE50" i="20"/>
  <c r="AE50" i="19"/>
  <c r="AE50" i="12"/>
  <c r="AI50" i="21"/>
  <c r="AI50" i="20"/>
  <c r="AI50" i="19"/>
  <c r="AI50" i="12"/>
  <c r="AM50" i="21"/>
  <c r="AM50" i="20"/>
  <c r="AM50" i="19"/>
  <c r="AM50" i="12"/>
  <c r="AQ50" i="21"/>
  <c r="AQ50" i="20"/>
  <c r="AQ50" i="19"/>
  <c r="AQ50" i="12"/>
  <c r="AU50" i="21"/>
  <c r="AU50" i="20"/>
  <c r="AU50" i="19"/>
  <c r="AU50" i="12"/>
  <c r="AY50" i="21"/>
  <c r="AY50" i="20"/>
  <c r="AY50" i="19"/>
  <c r="AY50" i="12"/>
  <c r="BC50" i="21"/>
  <c r="BC50" i="20"/>
  <c r="BC50" i="19"/>
  <c r="BC50" i="12"/>
  <c r="BG50" i="21"/>
  <c r="BG50" i="20"/>
  <c r="BG50" i="19"/>
  <c r="BG50" i="12"/>
  <c r="BK50" i="21"/>
  <c r="BK50" i="20"/>
  <c r="BK50" i="19"/>
  <c r="BK50" i="12"/>
  <c r="BO50" i="21"/>
  <c r="BO50" i="20"/>
  <c r="BO50" i="19"/>
  <c r="BO50" i="12"/>
  <c r="BS50" i="21"/>
  <c r="BS50" i="20"/>
  <c r="BS50" i="19"/>
  <c r="BS50" i="12"/>
  <c r="BX50" i="21"/>
  <c r="BX50" i="20"/>
  <c r="BX50" i="19"/>
  <c r="BX50" i="12"/>
  <c r="E51" i="21"/>
  <c r="E51" i="20"/>
  <c r="E51" i="19"/>
  <c r="E51" i="12"/>
  <c r="I51" i="21"/>
  <c r="I51" i="20"/>
  <c r="I51" i="19"/>
  <c r="I51" i="12"/>
  <c r="M51" i="21"/>
  <c r="M51" i="20"/>
  <c r="M51" i="19"/>
  <c r="M51" i="12"/>
  <c r="Q51" i="21"/>
  <c r="Q51" i="20"/>
  <c r="Q51" i="19"/>
  <c r="Q51" i="12"/>
  <c r="U51" i="21"/>
  <c r="U51" i="20"/>
  <c r="U51" i="19"/>
  <c r="U51" i="12"/>
  <c r="Y51" i="21"/>
  <c r="Y51" i="20"/>
  <c r="Y51" i="19"/>
  <c r="Y51" i="12"/>
  <c r="AC51" i="21"/>
  <c r="AC51" i="20"/>
  <c r="AC51" i="19"/>
  <c r="AC51" i="12"/>
  <c r="AG51" i="21"/>
  <c r="AG51" i="20"/>
  <c r="AG51" i="19"/>
  <c r="AG51" i="12"/>
  <c r="AK51" i="21"/>
  <c r="AK51" i="20"/>
  <c r="AK51" i="19"/>
  <c r="AK51" i="12"/>
  <c r="AO51" i="21"/>
  <c r="AO51" i="20"/>
  <c r="AO51" i="19"/>
  <c r="AO51" i="12"/>
  <c r="AS51" i="21"/>
  <c r="AS51" i="20"/>
  <c r="AS51" i="19"/>
  <c r="AS51" i="12"/>
  <c r="AW51" i="21"/>
  <c r="AW51" i="20"/>
  <c r="AW51" i="19"/>
  <c r="AW51" i="12"/>
  <c r="BA51" i="21"/>
  <c r="BA51" i="20"/>
  <c r="BA51" i="19"/>
  <c r="BA51" i="12"/>
  <c r="BE51" i="21"/>
  <c r="BE51" i="20"/>
  <c r="BE51" i="19"/>
  <c r="BE51" i="12"/>
  <c r="BI51" i="21"/>
  <c r="BI51" i="20"/>
  <c r="BI51" i="19"/>
  <c r="BI51" i="12"/>
  <c r="BM51" i="21"/>
  <c r="BM51" i="20"/>
  <c r="BM51" i="19"/>
  <c r="BM51" i="12"/>
  <c r="BQ51" i="21"/>
  <c r="BQ51" i="20"/>
  <c r="BQ51" i="19"/>
  <c r="BQ51" i="12"/>
  <c r="BV51" i="21"/>
  <c r="BV51" i="20"/>
  <c r="BV51" i="19"/>
  <c r="BV51" i="12"/>
  <c r="C52" i="21"/>
  <c r="C52" i="20"/>
  <c r="C52" i="19"/>
  <c r="C52" i="12"/>
  <c r="G52" i="21"/>
  <c r="G52" i="20"/>
  <c r="G52" i="19"/>
  <c r="G52" i="12"/>
  <c r="K52" i="21"/>
  <c r="K52" i="20"/>
  <c r="K52" i="19"/>
  <c r="K52" i="12"/>
  <c r="O52" i="21"/>
  <c r="O52" i="20"/>
  <c r="O52" i="19"/>
  <c r="O52" i="12"/>
  <c r="S52" i="21"/>
  <c r="S52" i="20"/>
  <c r="S52" i="19"/>
  <c r="S52" i="12"/>
  <c r="W52" i="21"/>
  <c r="W52" i="20"/>
  <c r="W52" i="19"/>
  <c r="W52" i="12"/>
  <c r="AA52" i="21"/>
  <c r="AA52" i="20"/>
  <c r="AA52" i="19"/>
  <c r="AA52" i="12"/>
  <c r="AE52" i="21"/>
  <c r="AE52" i="20"/>
  <c r="AE52" i="19"/>
  <c r="AE52" i="12"/>
  <c r="AI52" i="21"/>
  <c r="AI52" i="20"/>
  <c r="AI52" i="19"/>
  <c r="AI52" i="12"/>
  <c r="AM52" i="21"/>
  <c r="AM52" i="20"/>
  <c r="AM52" i="19"/>
  <c r="AM52" i="12"/>
  <c r="AQ52" i="21"/>
  <c r="AQ52" i="20"/>
  <c r="AQ52" i="19"/>
  <c r="AQ52" i="12"/>
  <c r="AU52" i="21"/>
  <c r="AU52" i="20"/>
  <c r="AU52" i="19"/>
  <c r="AU52" i="12"/>
  <c r="AY52" i="21"/>
  <c r="AY52" i="20"/>
  <c r="AY52" i="19"/>
  <c r="AY52" i="12"/>
  <c r="BC52" i="21"/>
  <c r="BC52" i="20"/>
  <c r="BC52" i="19"/>
  <c r="BC52" i="12"/>
  <c r="BG52" i="21"/>
  <c r="BG52" i="20"/>
  <c r="BG52" i="19"/>
  <c r="BG52" i="12"/>
  <c r="BK52" i="21"/>
  <c r="BK52" i="20"/>
  <c r="BK52" i="19"/>
  <c r="BK52" i="12"/>
  <c r="BO52" i="21"/>
  <c r="BO52" i="20"/>
  <c r="BO52" i="19"/>
  <c r="BO52" i="12"/>
  <c r="BS52" i="21"/>
  <c r="BS52" i="20"/>
  <c r="BS52" i="19"/>
  <c r="BS52" i="12"/>
  <c r="BX52" i="21"/>
  <c r="BX52" i="20"/>
  <c r="BX52" i="19"/>
  <c r="BX52" i="12"/>
  <c r="E53" i="21"/>
  <c r="E53" i="20"/>
  <c r="E53" i="19"/>
  <c r="E53" i="12"/>
  <c r="I53" i="21"/>
  <c r="I53" i="20"/>
  <c r="I53" i="19"/>
  <c r="I53" i="12"/>
  <c r="M53" i="21"/>
  <c r="M53" i="20"/>
  <c r="M53" i="19"/>
  <c r="M53" i="12"/>
  <c r="Q53" i="21"/>
  <c r="Q53" i="20"/>
  <c r="Q53" i="19"/>
  <c r="Q53" i="12"/>
  <c r="U53" i="21"/>
  <c r="U53" i="20"/>
  <c r="U53" i="19"/>
  <c r="U53" i="12"/>
  <c r="Y53" i="21"/>
  <c r="Y53" i="20"/>
  <c r="Y53" i="19"/>
  <c r="Y53" i="12"/>
  <c r="AC53" i="21"/>
  <c r="AC53" i="20"/>
  <c r="AC53" i="19"/>
  <c r="AC53" i="12"/>
  <c r="AG53" i="21"/>
  <c r="AG53" i="20"/>
  <c r="AG53" i="19"/>
  <c r="AG53" i="12"/>
  <c r="AK53" i="21"/>
  <c r="AK53" i="20"/>
  <c r="AK53" i="19"/>
  <c r="AK53" i="12"/>
  <c r="AO53" i="21"/>
  <c r="AO53" i="20"/>
  <c r="AO53" i="19"/>
  <c r="AO53" i="12"/>
  <c r="AS53" i="21"/>
  <c r="AS53" i="20"/>
  <c r="AS53" i="19"/>
  <c r="AS53" i="12"/>
  <c r="AW53" i="21"/>
  <c r="AW53" i="20"/>
  <c r="AW53" i="19"/>
  <c r="AW53" i="12"/>
  <c r="BA53" i="21"/>
  <c r="BA53" i="20"/>
  <c r="BA53" i="19"/>
  <c r="BA53" i="12"/>
  <c r="BE53" i="21"/>
  <c r="BE53" i="20"/>
  <c r="BE53" i="19"/>
  <c r="BE53" i="12"/>
  <c r="BI53" i="21"/>
  <c r="BI53" i="20"/>
  <c r="BI53" i="19"/>
  <c r="BI53" i="12"/>
  <c r="BM53" i="21"/>
  <c r="BM53" i="20"/>
  <c r="BM53" i="19"/>
  <c r="BM53" i="12"/>
  <c r="BQ53" i="21"/>
  <c r="BQ53" i="20"/>
  <c r="BQ53" i="19"/>
  <c r="BQ53" i="12"/>
  <c r="BV53" i="21"/>
  <c r="BV53" i="20"/>
  <c r="BV53" i="19"/>
  <c r="BV53" i="12"/>
  <c r="C54" i="21"/>
  <c r="C54" i="20"/>
  <c r="C54" i="19"/>
  <c r="C54" i="12"/>
  <c r="G54" i="21"/>
  <c r="G54" i="20"/>
  <c r="G54" i="19"/>
  <c r="G54" i="12"/>
  <c r="K54" i="21"/>
  <c r="K54" i="20"/>
  <c r="K54" i="19"/>
  <c r="K54" i="12"/>
  <c r="O54" i="21"/>
  <c r="O54" i="20"/>
  <c r="O54" i="19"/>
  <c r="O54" i="12"/>
  <c r="S54" i="21"/>
  <c r="S54" i="20"/>
  <c r="S54" i="19"/>
  <c r="S54" i="12"/>
  <c r="W54" i="21"/>
  <c r="W54" i="20"/>
  <c r="W54" i="19"/>
  <c r="W54" i="12"/>
  <c r="AA54" i="21"/>
  <c r="AA54" i="20"/>
  <c r="AA54" i="19"/>
  <c r="AA54" i="12"/>
  <c r="AE54" i="21"/>
  <c r="AE54" i="20"/>
  <c r="AE54" i="19"/>
  <c r="AE54" i="12"/>
  <c r="AI54" i="21"/>
  <c r="AI54" i="20"/>
  <c r="AI54" i="19"/>
  <c r="AI54" i="12"/>
  <c r="AM54" i="21"/>
  <c r="AM54" i="20"/>
  <c r="AM54" i="19"/>
  <c r="AM54" i="12"/>
  <c r="AQ54" i="21"/>
  <c r="AQ54" i="20"/>
  <c r="AQ54" i="19"/>
  <c r="AQ54" i="12"/>
  <c r="AU54" i="21"/>
  <c r="AU54" i="20"/>
  <c r="AU54" i="19"/>
  <c r="AU54" i="12"/>
  <c r="AY54" i="21"/>
  <c r="AY54" i="20"/>
  <c r="AY54" i="19"/>
  <c r="AY54" i="12"/>
  <c r="BC54" i="21"/>
  <c r="BC54" i="20"/>
  <c r="BC54" i="19"/>
  <c r="BC54" i="12"/>
  <c r="BG54" i="21"/>
  <c r="BG54" i="20"/>
  <c r="BG54" i="19"/>
  <c r="BG54" i="12"/>
  <c r="BK54" i="21"/>
  <c r="BK54" i="20"/>
  <c r="BK54" i="19"/>
  <c r="BK54" i="12"/>
  <c r="BO54" i="21"/>
  <c r="BO54" i="20"/>
  <c r="BO54" i="19"/>
  <c r="BO54" i="12"/>
  <c r="BS54" i="21"/>
  <c r="BS54" i="20"/>
  <c r="BS54" i="19"/>
  <c r="BS54" i="12"/>
  <c r="BX54" i="21"/>
  <c r="BX54" i="20"/>
  <c r="BX54" i="19"/>
  <c r="BX54" i="12"/>
  <c r="E55" i="21"/>
  <c r="E55" i="20"/>
  <c r="E55" i="19"/>
  <c r="E55" i="12"/>
  <c r="I55" i="21"/>
  <c r="I55" i="20"/>
  <c r="I55" i="19"/>
  <c r="I55" i="12"/>
  <c r="M55" i="21"/>
  <c r="M55" i="20"/>
  <c r="M55" i="19"/>
  <c r="M55" i="12"/>
  <c r="Q55" i="21"/>
  <c r="Q55" i="20"/>
  <c r="Q55" i="19"/>
  <c r="Q55" i="12"/>
  <c r="U55" i="21"/>
  <c r="U55" i="20"/>
  <c r="U55" i="19"/>
  <c r="U55" i="12"/>
  <c r="Y55" i="21"/>
  <c r="Y55" i="20"/>
  <c r="Y55" i="19"/>
  <c r="Y55" i="12"/>
  <c r="AC55" i="21"/>
  <c r="AC55" i="20"/>
  <c r="AC55" i="19"/>
  <c r="AC55" i="12"/>
  <c r="AG55" i="21"/>
  <c r="AG55" i="20"/>
  <c r="AG55" i="19"/>
  <c r="AG55" i="12"/>
  <c r="AK55" i="21"/>
  <c r="AK55" i="20"/>
  <c r="AK55" i="19"/>
  <c r="AK55" i="12"/>
  <c r="AO55" i="21"/>
  <c r="AO55" i="20"/>
  <c r="AO55" i="19"/>
  <c r="AO55" i="12"/>
  <c r="AS55" i="21"/>
  <c r="AS55" i="20"/>
  <c r="AS55" i="19"/>
  <c r="AS55" i="12"/>
  <c r="AW55" i="21"/>
  <c r="AW55" i="20"/>
  <c r="AW55" i="19"/>
  <c r="AW55" i="12"/>
  <c r="BA55" i="21"/>
  <c r="BA55" i="20"/>
  <c r="BA55" i="19"/>
  <c r="BA55" i="12"/>
  <c r="BE55" i="21"/>
  <c r="BE55" i="20"/>
  <c r="BE55" i="19"/>
  <c r="BE55" i="12"/>
  <c r="BI55" i="21"/>
  <c r="BI55" i="20"/>
  <c r="BI55" i="19"/>
  <c r="BI55" i="12"/>
  <c r="BM55" i="21"/>
  <c r="BM55" i="20"/>
  <c r="BM55" i="19"/>
  <c r="BM55" i="12"/>
  <c r="BQ55" i="21"/>
  <c r="BQ55" i="20"/>
  <c r="BQ55" i="19"/>
  <c r="BQ55" i="12"/>
  <c r="BV55" i="21"/>
  <c r="BV55" i="20"/>
  <c r="BV55" i="19"/>
  <c r="BV55" i="12"/>
  <c r="C56" i="21"/>
  <c r="C56" i="20"/>
  <c r="C56" i="19"/>
  <c r="C56" i="12"/>
  <c r="G56" i="21"/>
  <c r="G56" i="20"/>
  <c r="G56" i="19"/>
  <c r="G56" i="12"/>
  <c r="K56" i="21"/>
  <c r="K56" i="20"/>
  <c r="K56" i="19"/>
  <c r="K56" i="12"/>
  <c r="O56" i="21"/>
  <c r="O56" i="20"/>
  <c r="O56" i="19"/>
  <c r="O56" i="12"/>
  <c r="S56" i="21"/>
  <c r="S56" i="20"/>
  <c r="S56" i="19"/>
  <c r="S56" i="12"/>
  <c r="W56" i="21"/>
  <c r="W56" i="20"/>
  <c r="W56" i="19"/>
  <c r="W56" i="12"/>
  <c r="AA56" i="21"/>
  <c r="AA56" i="20"/>
  <c r="AA56" i="19"/>
  <c r="AA56" i="12"/>
  <c r="AE56" i="21"/>
  <c r="AE56" i="20"/>
  <c r="AE56" i="19"/>
  <c r="AE56" i="12"/>
  <c r="AI56" i="21"/>
  <c r="AI56" i="20"/>
  <c r="AI56" i="19"/>
  <c r="AI56" i="12"/>
  <c r="AM56" i="21"/>
  <c r="AM56" i="20"/>
  <c r="AM56" i="19"/>
  <c r="AM56" i="12"/>
  <c r="AQ56" i="21"/>
  <c r="AQ56" i="20"/>
  <c r="AQ56" i="19"/>
  <c r="AQ56" i="12"/>
  <c r="AU56" i="21"/>
  <c r="AU56" i="20"/>
  <c r="AU56" i="19"/>
  <c r="AU56" i="12"/>
  <c r="AY56" i="21"/>
  <c r="AY56" i="20"/>
  <c r="AY56" i="19"/>
  <c r="AY56" i="12"/>
  <c r="BC56" i="21"/>
  <c r="BC56" i="20"/>
  <c r="BC56" i="19"/>
  <c r="BC56" i="12"/>
  <c r="BG56" i="21"/>
  <c r="BG56" i="20"/>
  <c r="BG56" i="19"/>
  <c r="BG56" i="12"/>
  <c r="BK56" i="21"/>
  <c r="BK56" i="20"/>
  <c r="BK56" i="19"/>
  <c r="BK56" i="12"/>
  <c r="BO56" i="21"/>
  <c r="BO56" i="20"/>
  <c r="BO56" i="19"/>
  <c r="BO56" i="12"/>
  <c r="BS56" i="21"/>
  <c r="BS56" i="20"/>
  <c r="BS56" i="19"/>
  <c r="BS56" i="12"/>
  <c r="BX56" i="21"/>
  <c r="BX56" i="20"/>
  <c r="BX56" i="19"/>
  <c r="BX56" i="12"/>
  <c r="E57" i="21"/>
  <c r="E57" i="20"/>
  <c r="E57" i="19"/>
  <c r="E57" i="12"/>
  <c r="I57" i="21"/>
  <c r="I57" i="20"/>
  <c r="I57" i="19"/>
  <c r="I57" i="12"/>
  <c r="M57" i="21"/>
  <c r="M57" i="20"/>
  <c r="M57" i="19"/>
  <c r="M57" i="12"/>
  <c r="Q57" i="21"/>
  <c r="Q57" i="20"/>
  <c r="Q57" i="19"/>
  <c r="Q57" i="12"/>
  <c r="U57" i="21"/>
  <c r="U57" i="20"/>
  <c r="U57" i="19"/>
  <c r="U57" i="12"/>
  <c r="Y57" i="21"/>
  <c r="Y57" i="20"/>
  <c r="Y57" i="19"/>
  <c r="Y57" i="12"/>
  <c r="AC57" i="21"/>
  <c r="AC57" i="20"/>
  <c r="AC57" i="19"/>
  <c r="AC57" i="12"/>
  <c r="AG57" i="21"/>
  <c r="AG57" i="20"/>
  <c r="AG57" i="19"/>
  <c r="AG57" i="12"/>
  <c r="AK57" i="21"/>
  <c r="AK57" i="20"/>
  <c r="AK57" i="19"/>
  <c r="AK57" i="12"/>
  <c r="AO57" i="21"/>
  <c r="AO57" i="20"/>
  <c r="AO57" i="19"/>
  <c r="AO57" i="12"/>
  <c r="AS57" i="21"/>
  <c r="AS57" i="20"/>
  <c r="AS57" i="19"/>
  <c r="AS57" i="12"/>
  <c r="AW57" i="21"/>
  <c r="AW57" i="20"/>
  <c r="AW57" i="19"/>
  <c r="AW57" i="12"/>
  <c r="BA57" i="21"/>
  <c r="BA57" i="20"/>
  <c r="BA57" i="19"/>
  <c r="BA57" i="12"/>
  <c r="BE57" i="21"/>
  <c r="BE57" i="20"/>
  <c r="BE57" i="19"/>
  <c r="BE57" i="12"/>
  <c r="BI57" i="21"/>
  <c r="BI57" i="20"/>
  <c r="BI57" i="19"/>
  <c r="BI57" i="12"/>
  <c r="BM57" i="21"/>
  <c r="BM57" i="20"/>
  <c r="BM57" i="19"/>
  <c r="BM57" i="12"/>
  <c r="BQ57" i="21"/>
  <c r="BQ57" i="20"/>
  <c r="BQ57" i="19"/>
  <c r="BQ57" i="12"/>
  <c r="BV57" i="21"/>
  <c r="BV57" i="20"/>
  <c r="BV57" i="19"/>
  <c r="BV57" i="12"/>
  <c r="C58" i="21"/>
  <c r="C58" i="20"/>
  <c r="C58" i="19"/>
  <c r="C58" i="12"/>
  <c r="G58" i="21"/>
  <c r="G58" i="20"/>
  <c r="G58" i="19"/>
  <c r="G58" i="12"/>
  <c r="K58" i="21"/>
  <c r="K58" i="20"/>
  <c r="K58" i="19"/>
  <c r="K58" i="12"/>
  <c r="O58" i="21"/>
  <c r="O58" i="20"/>
  <c r="O58" i="19"/>
  <c r="O58" i="12"/>
  <c r="S58" i="21"/>
  <c r="S58" i="20"/>
  <c r="S58" i="19"/>
  <c r="S58" i="12"/>
  <c r="W58" i="21"/>
  <c r="W58" i="20"/>
  <c r="W58" i="19"/>
  <c r="W58" i="12"/>
  <c r="AA58" i="21"/>
  <c r="AA58" i="20"/>
  <c r="AA58" i="19"/>
  <c r="AA58" i="12"/>
  <c r="AE58" i="21"/>
  <c r="AE58" i="20"/>
  <c r="AE58" i="19"/>
  <c r="AE58" i="12"/>
  <c r="AI58" i="21"/>
  <c r="AI58" i="20"/>
  <c r="AI58" i="19"/>
  <c r="AI58" i="12"/>
  <c r="AM58" i="21"/>
  <c r="AM58" i="20"/>
  <c r="AM58" i="19"/>
  <c r="AM58" i="12"/>
  <c r="AQ58" i="21"/>
  <c r="AQ58" i="20"/>
  <c r="AQ58" i="19"/>
  <c r="AQ58" i="12"/>
  <c r="AU58" i="21"/>
  <c r="AU58" i="20"/>
  <c r="AU58" i="19"/>
  <c r="AU58" i="12"/>
  <c r="AY58" i="21"/>
  <c r="AY58" i="20"/>
  <c r="AY58" i="19"/>
  <c r="AY58" i="12"/>
  <c r="BC58" i="21"/>
  <c r="BC58" i="20"/>
  <c r="BC58" i="19"/>
  <c r="BC58" i="12"/>
  <c r="BG58" i="21"/>
  <c r="BG58" i="20"/>
  <c r="BG58" i="19"/>
  <c r="BG58" i="12"/>
  <c r="BK58" i="21"/>
  <c r="BK58" i="20"/>
  <c r="BK58" i="19"/>
  <c r="BK58" i="12"/>
  <c r="BO58" i="21"/>
  <c r="BO58" i="20"/>
  <c r="BO58" i="19"/>
  <c r="BO58" i="12"/>
  <c r="BS58" i="21"/>
  <c r="BS58" i="20"/>
  <c r="BS58" i="19"/>
  <c r="BS58" i="12"/>
  <c r="BX58" i="21"/>
  <c r="BX58" i="20"/>
  <c r="BX58" i="19"/>
  <c r="BX58" i="12"/>
  <c r="E59" i="21"/>
  <c r="E59" i="20"/>
  <c r="E59" i="19"/>
  <c r="E59" i="12"/>
  <c r="I59" i="21"/>
  <c r="I59" i="20"/>
  <c r="I59" i="19"/>
  <c r="I59" i="12"/>
  <c r="M59" i="21"/>
  <c r="M59" i="20"/>
  <c r="M59" i="19"/>
  <c r="M59" i="12"/>
  <c r="Q59" i="21"/>
  <c r="Q59" i="20"/>
  <c r="Q59" i="19"/>
  <c r="Q59" i="12"/>
  <c r="U59" i="21"/>
  <c r="U59" i="20"/>
  <c r="U59" i="19"/>
  <c r="U59" i="12"/>
  <c r="Y59" i="21"/>
  <c r="Y59" i="20"/>
  <c r="Y59" i="19"/>
  <c r="Y59" i="12"/>
  <c r="AC59" i="21"/>
  <c r="AC59" i="20"/>
  <c r="AC59" i="19"/>
  <c r="AC59" i="12"/>
  <c r="AG59" i="21"/>
  <c r="AG59" i="20"/>
  <c r="AG59" i="19"/>
  <c r="AG59" i="12"/>
  <c r="AK59" i="21"/>
  <c r="AK59" i="20"/>
  <c r="AK59" i="19"/>
  <c r="AK59" i="12"/>
  <c r="AO59" i="21"/>
  <c r="AO59" i="20"/>
  <c r="AO59" i="19"/>
  <c r="AO59" i="12"/>
  <c r="AS59" i="21"/>
  <c r="AS59" i="20"/>
  <c r="AS59" i="19"/>
  <c r="AS59" i="12"/>
  <c r="AW59" i="21"/>
  <c r="AW59" i="20"/>
  <c r="AW59" i="19"/>
  <c r="AW59" i="12"/>
  <c r="BA59" i="21"/>
  <c r="BA59" i="20"/>
  <c r="BA59" i="19"/>
  <c r="BA59" i="12"/>
  <c r="BE59" i="21"/>
  <c r="BE59" i="20"/>
  <c r="BE59" i="19"/>
  <c r="BE59" i="12"/>
  <c r="BI59" i="21"/>
  <c r="BI59" i="20"/>
  <c r="BI59" i="19"/>
  <c r="BI59" i="12"/>
  <c r="BM59" i="21"/>
  <c r="BM59" i="20"/>
  <c r="BM59" i="19"/>
  <c r="BM59" i="12"/>
  <c r="BQ59" i="21"/>
  <c r="BQ59" i="20"/>
  <c r="BQ59" i="19"/>
  <c r="BQ59" i="12"/>
  <c r="BV59" i="21"/>
  <c r="BV59" i="20"/>
  <c r="BV59" i="19"/>
  <c r="BV59" i="12"/>
  <c r="C60" i="21"/>
  <c r="C60" i="20"/>
  <c r="C60" i="19"/>
  <c r="C60" i="12"/>
  <c r="G60" i="21"/>
  <c r="G60" i="20"/>
  <c r="G60" i="19"/>
  <c r="G60" i="12"/>
  <c r="K60" i="21"/>
  <c r="K60" i="20"/>
  <c r="K60" i="19"/>
  <c r="K60" i="12"/>
  <c r="O60" i="21"/>
  <c r="O60" i="20"/>
  <c r="O60" i="19"/>
  <c r="O60" i="12"/>
  <c r="S60" i="21"/>
  <c r="S60" i="20"/>
  <c r="S60" i="19"/>
  <c r="S60" i="12"/>
  <c r="W60" i="21"/>
  <c r="W60" i="20"/>
  <c r="W60" i="19"/>
  <c r="W60" i="12"/>
  <c r="AA60" i="21"/>
  <c r="AA60" i="20"/>
  <c r="AA60" i="19"/>
  <c r="AA60" i="12"/>
  <c r="AE60" i="21"/>
  <c r="AE60" i="20"/>
  <c r="AE60" i="19"/>
  <c r="AE60" i="12"/>
  <c r="AI60" i="21"/>
  <c r="AI60" i="20"/>
  <c r="AI60" i="19"/>
  <c r="AI60" i="12"/>
  <c r="AM60" i="21"/>
  <c r="AM60" i="20"/>
  <c r="AM60" i="19"/>
  <c r="AM60" i="12"/>
  <c r="AQ60" i="21"/>
  <c r="AQ60" i="20"/>
  <c r="AQ60" i="19"/>
  <c r="AQ60" i="12"/>
  <c r="AU60" i="21"/>
  <c r="AU60" i="20"/>
  <c r="AU60" i="19"/>
  <c r="AU60" i="12"/>
  <c r="AY60" i="21"/>
  <c r="AY60" i="20"/>
  <c r="AY60" i="19"/>
  <c r="AY60" i="12"/>
  <c r="BC60" i="21"/>
  <c r="BC60" i="20"/>
  <c r="BC60" i="19"/>
  <c r="BC60" i="12"/>
  <c r="BG60" i="21"/>
  <c r="BG60" i="20"/>
  <c r="BG60" i="19"/>
  <c r="BG60" i="12"/>
  <c r="BK60" i="21"/>
  <c r="BK60" i="20"/>
  <c r="BK60" i="19"/>
  <c r="BK60" i="12"/>
  <c r="BO60" i="21"/>
  <c r="BO60" i="20"/>
  <c r="BO60" i="19"/>
  <c r="BO60" i="12"/>
  <c r="BS60" i="21"/>
  <c r="BS60" i="20"/>
  <c r="BS60" i="19"/>
  <c r="BS60" i="12"/>
  <c r="BX60" i="21"/>
  <c r="BX60" i="20"/>
  <c r="BX60" i="19"/>
  <c r="BX60" i="12"/>
  <c r="E61" i="21"/>
  <c r="E61" i="20"/>
  <c r="E61" i="19"/>
  <c r="E61" i="12"/>
  <c r="I61" i="21"/>
  <c r="I61" i="20"/>
  <c r="I61" i="19"/>
  <c r="I61" i="12"/>
  <c r="M61" i="21"/>
  <c r="M61" i="20"/>
  <c r="M61" i="19"/>
  <c r="M61" i="12"/>
  <c r="Q61" i="21"/>
  <c r="Q61" i="20"/>
  <c r="Q61" i="19"/>
  <c r="Q61" i="12"/>
  <c r="U61" i="21"/>
  <c r="U61" i="20"/>
  <c r="U61" i="19"/>
  <c r="U61" i="12"/>
  <c r="Y61" i="21"/>
  <c r="Y61" i="20"/>
  <c r="Y61" i="19"/>
  <c r="Y61" i="12"/>
  <c r="AC61" i="21"/>
  <c r="AC61" i="20"/>
  <c r="AC61" i="19"/>
  <c r="AC61" i="12"/>
  <c r="AG61" i="21"/>
  <c r="AG61" i="20"/>
  <c r="AG61" i="19"/>
  <c r="AG61" i="12"/>
  <c r="AK61" i="21"/>
  <c r="AK61" i="20"/>
  <c r="AK61" i="19"/>
  <c r="AK61" i="12"/>
  <c r="AO61" i="21"/>
  <c r="AO61" i="20"/>
  <c r="AO61" i="19"/>
  <c r="AO61" i="12"/>
  <c r="AS61" i="21"/>
  <c r="AS61" i="20"/>
  <c r="AS61" i="19"/>
  <c r="AS61" i="12"/>
  <c r="AW61" i="21"/>
  <c r="AW61" i="20"/>
  <c r="AW61" i="19"/>
  <c r="AW61" i="12"/>
  <c r="BA61" i="21"/>
  <c r="BA61" i="20"/>
  <c r="BA61" i="19"/>
  <c r="BA61" i="12"/>
  <c r="BE61" i="21"/>
  <c r="BE61" i="20"/>
  <c r="BE61" i="19"/>
  <c r="BE61" i="12"/>
  <c r="BI61" i="21"/>
  <c r="BI61" i="20"/>
  <c r="BI61" i="19"/>
  <c r="BI61" i="12"/>
  <c r="BM61" i="21"/>
  <c r="BM61" i="20"/>
  <c r="BM61" i="19"/>
  <c r="BM61" i="12"/>
  <c r="BQ61" i="21"/>
  <c r="BQ61" i="20"/>
  <c r="BQ61" i="19"/>
  <c r="BQ61" i="12"/>
  <c r="BV61" i="21"/>
  <c r="BV61" i="20"/>
  <c r="BV61" i="19"/>
  <c r="BV61" i="12"/>
  <c r="C62" i="21"/>
  <c r="C62" i="20"/>
  <c r="C62" i="19"/>
  <c r="C62" i="12"/>
  <c r="G62" i="21"/>
  <c r="G62" i="20"/>
  <c r="G62" i="19"/>
  <c r="G62" i="12"/>
  <c r="K62" i="21"/>
  <c r="K62" i="20"/>
  <c r="K62" i="19"/>
  <c r="K62" i="12"/>
  <c r="O62" i="21"/>
  <c r="O62" i="20"/>
  <c r="O62" i="19"/>
  <c r="O62" i="12"/>
  <c r="S62" i="21"/>
  <c r="S62" i="20"/>
  <c r="S62" i="19"/>
  <c r="S62" i="12"/>
  <c r="W62" i="21"/>
  <c r="W62" i="20"/>
  <c r="W62" i="19"/>
  <c r="W62" i="12"/>
  <c r="AA62" i="21"/>
  <c r="AA62" i="20"/>
  <c r="AA62" i="19"/>
  <c r="AA62" i="12"/>
  <c r="AE62" i="21"/>
  <c r="AE62" i="20"/>
  <c r="AE62" i="19"/>
  <c r="AE62" i="12"/>
  <c r="AI62" i="21"/>
  <c r="AI62" i="20"/>
  <c r="AI62" i="19"/>
  <c r="AI62" i="12"/>
  <c r="AM62" i="21"/>
  <c r="AM62" i="20"/>
  <c r="AM62" i="19"/>
  <c r="AM62" i="12"/>
  <c r="AQ62" i="21"/>
  <c r="AQ62" i="20"/>
  <c r="AQ62" i="19"/>
  <c r="AQ62" i="12"/>
  <c r="AU62" i="21"/>
  <c r="AU62" i="20"/>
  <c r="AU62" i="19"/>
  <c r="AU62" i="12"/>
  <c r="AY62" i="21"/>
  <c r="AY62" i="20"/>
  <c r="AY62" i="19"/>
  <c r="AY62" i="12"/>
  <c r="BC62" i="21"/>
  <c r="BC62" i="20"/>
  <c r="BC62" i="19"/>
  <c r="BC62" i="12"/>
  <c r="BG62" i="21"/>
  <c r="BG62" i="20"/>
  <c r="BG62" i="19"/>
  <c r="BG62" i="12"/>
  <c r="BK62" i="21"/>
  <c r="BK62" i="20"/>
  <c r="BK62" i="19"/>
  <c r="BK62" i="12"/>
  <c r="BO62" i="21"/>
  <c r="BO62" i="20"/>
  <c r="BO62" i="19"/>
  <c r="BO62" i="12"/>
  <c r="BS62" i="21"/>
  <c r="BS62" i="20"/>
  <c r="BS62" i="19"/>
  <c r="BS62" i="12"/>
  <c r="BX62" i="21"/>
  <c r="BX62" i="20"/>
  <c r="BX62" i="19"/>
  <c r="BX62" i="12"/>
  <c r="E63" i="21"/>
  <c r="E63" i="20"/>
  <c r="E63" i="19"/>
  <c r="E63" i="12"/>
  <c r="I63" i="21"/>
  <c r="I63" i="20"/>
  <c r="I63" i="19"/>
  <c r="I63" i="12"/>
  <c r="M63" i="21"/>
  <c r="M63" i="20"/>
  <c r="M63" i="19"/>
  <c r="M63" i="12"/>
  <c r="Q63" i="21"/>
  <c r="Q63" i="20"/>
  <c r="Q63" i="19"/>
  <c r="Q63" i="12"/>
  <c r="U63" i="21"/>
  <c r="U63" i="20"/>
  <c r="U63" i="19"/>
  <c r="U63" i="12"/>
  <c r="Y63" i="21"/>
  <c r="Y63" i="20"/>
  <c r="Y63" i="19"/>
  <c r="Y63" i="12"/>
  <c r="AC63" i="21"/>
  <c r="AC63" i="20"/>
  <c r="AC63" i="19"/>
  <c r="AC63" i="12"/>
  <c r="AG63" i="21"/>
  <c r="AG63" i="20"/>
  <c r="AG63" i="19"/>
  <c r="AG63" i="12"/>
  <c r="AK63" i="21"/>
  <c r="AK63" i="20"/>
  <c r="AK63" i="19"/>
  <c r="AK63" i="12"/>
  <c r="AO63" i="21"/>
  <c r="AO63" i="20"/>
  <c r="AO63" i="19"/>
  <c r="AO63" i="12"/>
  <c r="AS63" i="21"/>
  <c r="AS63" i="20"/>
  <c r="AS63" i="19"/>
  <c r="AS63" i="12"/>
  <c r="AW63" i="21"/>
  <c r="AW63" i="20"/>
  <c r="AW63" i="19"/>
  <c r="AW63" i="12"/>
  <c r="BA63" i="21"/>
  <c r="BA63" i="20"/>
  <c r="BA63" i="19"/>
  <c r="BA63" i="12"/>
  <c r="BE63" i="21"/>
  <c r="BE63" i="20"/>
  <c r="BE63" i="19"/>
  <c r="BE63" i="12"/>
  <c r="BI63" i="21"/>
  <c r="BI63" i="20"/>
  <c r="BI63" i="19"/>
  <c r="BI63" i="12"/>
  <c r="BM63" i="21"/>
  <c r="BM63" i="20"/>
  <c r="BM63" i="19"/>
  <c r="BM63" i="12"/>
  <c r="BQ63" i="21"/>
  <c r="BQ63" i="20"/>
  <c r="BQ63" i="19"/>
  <c r="BQ63" i="12"/>
  <c r="BV63" i="21"/>
  <c r="BV63" i="20"/>
  <c r="BV63" i="19"/>
  <c r="BV63" i="12"/>
  <c r="C64" i="21"/>
  <c r="C64" i="20"/>
  <c r="C64" i="19"/>
  <c r="C64" i="12"/>
  <c r="G64" i="21"/>
  <c r="G64" i="20"/>
  <c r="G64" i="19"/>
  <c r="G64" i="12"/>
  <c r="K64" i="21"/>
  <c r="K64" i="20"/>
  <c r="K64" i="19"/>
  <c r="K64" i="12"/>
  <c r="O64" i="21"/>
  <c r="O64" i="20"/>
  <c r="O64" i="19"/>
  <c r="O64" i="12"/>
  <c r="S64" i="21"/>
  <c r="S64" i="20"/>
  <c r="S64" i="19"/>
  <c r="S64" i="12"/>
  <c r="W64" i="21"/>
  <c r="W64" i="20"/>
  <c r="W64" i="19"/>
  <c r="W64" i="12"/>
  <c r="AA64" i="21"/>
  <c r="AA64" i="20"/>
  <c r="AA64" i="19"/>
  <c r="AA64" i="12"/>
  <c r="AE64" i="21"/>
  <c r="AE64" i="20"/>
  <c r="AE64" i="19"/>
  <c r="AE64" i="12"/>
  <c r="AI64" i="21"/>
  <c r="AI64" i="20"/>
  <c r="AI64" i="19"/>
  <c r="AI64" i="12"/>
  <c r="AM64" i="21"/>
  <c r="AM64" i="20"/>
  <c r="AM64" i="19"/>
  <c r="AM64" i="12"/>
  <c r="AQ64" i="21"/>
  <c r="AQ64" i="20"/>
  <c r="AQ64" i="19"/>
  <c r="AQ64" i="12"/>
  <c r="AU64" i="21"/>
  <c r="AU64" i="20"/>
  <c r="AU64" i="19"/>
  <c r="AU64" i="12"/>
  <c r="AY64" i="21"/>
  <c r="AY64" i="20"/>
  <c r="AY64" i="19"/>
  <c r="AY64" i="12"/>
  <c r="BC64" i="21"/>
  <c r="BC64" i="20"/>
  <c r="BC64" i="19"/>
  <c r="BC64" i="12"/>
  <c r="BG64" i="21"/>
  <c r="BG64" i="20"/>
  <c r="BG64" i="19"/>
  <c r="BG64" i="12"/>
  <c r="BK64" i="21"/>
  <c r="BK64" i="20"/>
  <c r="BK64" i="19"/>
  <c r="BK64" i="12"/>
  <c r="BO64" i="21"/>
  <c r="BO64" i="20"/>
  <c r="BO64" i="19"/>
  <c r="BO64" i="12"/>
  <c r="BS64" i="21"/>
  <c r="BS64" i="20"/>
  <c r="BS64" i="19"/>
  <c r="BS64" i="12"/>
  <c r="BX64" i="21"/>
  <c r="BX64" i="20"/>
  <c r="BX64" i="19"/>
  <c r="BX64" i="12"/>
  <c r="E65" i="21"/>
  <c r="E65" i="20"/>
  <c r="E65" i="19"/>
  <c r="E65" i="12"/>
  <c r="I65" i="21"/>
  <c r="I65" i="20"/>
  <c r="I65" i="19"/>
  <c r="I65" i="12"/>
  <c r="M65" i="21"/>
  <c r="M65" i="20"/>
  <c r="M65" i="19"/>
  <c r="M65" i="12"/>
  <c r="Q65" i="21"/>
  <c r="Q65" i="20"/>
  <c r="Q65" i="19"/>
  <c r="Q65" i="12"/>
  <c r="U65" i="21"/>
  <c r="U65" i="20"/>
  <c r="U65" i="19"/>
  <c r="U65" i="12"/>
  <c r="Y65" i="21"/>
  <c r="Y65" i="20"/>
  <c r="Y65" i="19"/>
  <c r="Y65" i="12"/>
  <c r="AC65" i="21"/>
  <c r="AC65" i="20"/>
  <c r="AC65" i="19"/>
  <c r="AC65" i="12"/>
  <c r="AG65" i="21"/>
  <c r="AG65" i="20"/>
  <c r="AG65" i="19"/>
  <c r="AG65" i="12"/>
  <c r="AK65" i="21"/>
  <c r="AK65" i="20"/>
  <c r="AK65" i="19"/>
  <c r="AK65" i="12"/>
  <c r="AO65" i="21"/>
  <c r="AO65" i="20"/>
  <c r="AO65" i="19"/>
  <c r="AO65" i="12"/>
  <c r="AS65" i="21"/>
  <c r="AS65" i="20"/>
  <c r="AS65" i="19"/>
  <c r="AS65" i="12"/>
  <c r="AW65" i="21"/>
  <c r="AW65" i="20"/>
  <c r="AW65" i="19"/>
  <c r="AW65" i="12"/>
  <c r="BA65" i="21"/>
  <c r="BA65" i="20"/>
  <c r="BA65" i="19"/>
  <c r="BA65" i="12"/>
  <c r="BE65" i="21"/>
  <c r="BE65" i="20"/>
  <c r="BE65" i="19"/>
  <c r="BE65" i="12"/>
  <c r="BI65" i="21"/>
  <c r="BI65" i="20"/>
  <c r="BI65" i="19"/>
  <c r="BI65" i="12"/>
  <c r="BM65" i="21"/>
  <c r="BM65" i="20"/>
  <c r="BM65" i="19"/>
  <c r="BM65" i="12"/>
  <c r="BQ65" i="21"/>
  <c r="BQ65" i="20"/>
  <c r="BQ65" i="19"/>
  <c r="BQ65" i="12"/>
  <c r="BV65" i="21"/>
  <c r="BV65" i="20"/>
  <c r="BV65" i="19"/>
  <c r="BV65" i="12"/>
  <c r="C66" i="21"/>
  <c r="C66" i="20"/>
  <c r="C66" i="19"/>
  <c r="C66" i="12"/>
  <c r="G66" i="21"/>
  <c r="G66" i="20"/>
  <c r="G66" i="19"/>
  <c r="G66" i="12"/>
  <c r="K66" i="21"/>
  <c r="K66" i="20"/>
  <c r="K66" i="19"/>
  <c r="K66" i="12"/>
  <c r="O66" i="21"/>
  <c r="O66" i="20"/>
  <c r="O66" i="19"/>
  <c r="O66" i="12"/>
  <c r="S66" i="21"/>
  <c r="S66" i="20"/>
  <c r="S66" i="19"/>
  <c r="S66" i="12"/>
  <c r="W66" i="21"/>
  <c r="W66" i="20"/>
  <c r="W66" i="19"/>
  <c r="W66" i="12"/>
  <c r="AA66" i="21"/>
  <c r="AA66" i="20"/>
  <c r="AA66" i="19"/>
  <c r="AA66" i="12"/>
  <c r="AE66" i="21"/>
  <c r="AE66" i="20"/>
  <c r="AE66" i="19"/>
  <c r="AE66" i="12"/>
  <c r="AI66" i="21"/>
  <c r="AI66" i="20"/>
  <c r="AI66" i="19"/>
  <c r="AI66" i="12"/>
  <c r="AM66" i="21"/>
  <c r="AM66" i="20"/>
  <c r="AM66" i="19"/>
  <c r="AM66" i="12"/>
  <c r="AQ66" i="21"/>
  <c r="AQ66" i="20"/>
  <c r="AQ66" i="19"/>
  <c r="AQ66" i="12"/>
  <c r="AU66" i="21"/>
  <c r="AU66" i="20"/>
  <c r="AU66" i="19"/>
  <c r="AU66" i="12"/>
  <c r="AY66" i="21"/>
  <c r="AY66" i="20"/>
  <c r="AY66" i="19"/>
  <c r="AY66" i="12"/>
  <c r="BC66" i="21"/>
  <c r="BC66" i="20"/>
  <c r="BC66" i="19"/>
  <c r="BC66" i="12"/>
  <c r="BG66" i="21"/>
  <c r="BG66" i="20"/>
  <c r="BG66" i="19"/>
  <c r="BG66" i="12"/>
  <c r="BK66" i="21"/>
  <c r="BK66" i="20"/>
  <c r="BK66" i="19"/>
  <c r="BK66" i="12"/>
  <c r="BO66" i="21"/>
  <c r="BO66" i="20"/>
  <c r="BO66" i="19"/>
  <c r="BO66" i="12"/>
  <c r="BS66" i="21"/>
  <c r="BS66" i="20"/>
  <c r="BS66" i="19"/>
  <c r="BS66" i="12"/>
  <c r="BX66" i="21"/>
  <c r="BX66" i="20"/>
  <c r="BX66" i="19"/>
  <c r="BX66" i="12"/>
  <c r="E67" i="21"/>
  <c r="E67" i="20"/>
  <c r="E67" i="19"/>
  <c r="E67" i="12"/>
  <c r="I67" i="21"/>
  <c r="I67" i="20"/>
  <c r="I67" i="19"/>
  <c r="I67" i="12"/>
  <c r="M67" i="21"/>
  <c r="M67" i="20"/>
  <c r="M67" i="19"/>
  <c r="M67" i="12"/>
  <c r="Q67" i="21"/>
  <c r="Q67" i="20"/>
  <c r="Q67" i="19"/>
  <c r="Q67" i="12"/>
  <c r="U67" i="21"/>
  <c r="U67" i="20"/>
  <c r="U67" i="19"/>
  <c r="U67" i="12"/>
  <c r="Y67" i="21"/>
  <c r="Y67" i="20"/>
  <c r="Y67" i="19"/>
  <c r="Y67" i="12"/>
  <c r="AC67" i="21"/>
  <c r="AC67" i="20"/>
  <c r="AC67" i="19"/>
  <c r="AC67" i="12"/>
  <c r="AG67" i="21"/>
  <c r="AG67" i="20"/>
  <c r="AG67" i="19"/>
  <c r="AG67" i="12"/>
  <c r="AK67" i="21"/>
  <c r="AK67" i="20"/>
  <c r="AK67" i="19"/>
  <c r="AK67" i="12"/>
  <c r="AO67" i="21"/>
  <c r="AO67" i="20"/>
  <c r="AO67" i="19"/>
  <c r="AO67" i="12"/>
  <c r="AS67" i="21"/>
  <c r="AS67" i="20"/>
  <c r="AS67" i="19"/>
  <c r="AS67" i="12"/>
  <c r="AS67" i="11"/>
  <c r="AW67" i="21"/>
  <c r="AW67" i="20"/>
  <c r="AW67" i="19"/>
  <c r="AW67" i="12"/>
  <c r="AW67" i="11"/>
  <c r="BA67" i="21"/>
  <c r="BA67" i="20"/>
  <c r="BA67" i="19"/>
  <c r="BA67" i="12"/>
  <c r="BA67" i="11"/>
  <c r="BE67" i="21"/>
  <c r="BE67" i="20"/>
  <c r="BE67" i="19"/>
  <c r="BE67" i="12"/>
  <c r="BE67" i="11"/>
  <c r="BI67" i="21"/>
  <c r="BI67" i="20"/>
  <c r="BI67" i="19"/>
  <c r="BI67" i="12"/>
  <c r="BI67" i="11"/>
  <c r="BM67" i="21"/>
  <c r="BM67" i="20"/>
  <c r="BM67" i="19"/>
  <c r="BM67" i="12"/>
  <c r="BM67" i="11"/>
  <c r="BQ67" i="21"/>
  <c r="BQ67" i="20"/>
  <c r="BQ67" i="19"/>
  <c r="BQ67" i="12"/>
  <c r="BQ67" i="11"/>
  <c r="BV67" i="21"/>
  <c r="BV67" i="20"/>
  <c r="BV67" i="19"/>
  <c r="BV67" i="12"/>
  <c r="BV67" i="11"/>
  <c r="C68" i="21"/>
  <c r="C68" i="20"/>
  <c r="C68" i="19"/>
  <c r="C68" i="12"/>
  <c r="C68" i="11"/>
  <c r="G68" i="21"/>
  <c r="G68" i="20"/>
  <c r="G68" i="19"/>
  <c r="G68" i="12"/>
  <c r="G68" i="11"/>
  <c r="K68" i="21"/>
  <c r="K68" i="20"/>
  <c r="K68" i="19"/>
  <c r="K68" i="12"/>
  <c r="K68" i="11"/>
  <c r="O68" i="21"/>
  <c r="O68" i="20"/>
  <c r="O68" i="19"/>
  <c r="O68" i="12"/>
  <c r="O68" i="11"/>
  <c r="S68" i="21"/>
  <c r="S68" i="20"/>
  <c r="S68" i="19"/>
  <c r="S68" i="12"/>
  <c r="S68" i="11"/>
  <c r="W68" i="21"/>
  <c r="W68" i="20"/>
  <c r="W68" i="19"/>
  <c r="W68" i="12"/>
  <c r="W68" i="11"/>
  <c r="AA68" i="21"/>
  <c r="AA68" i="20"/>
  <c r="AA68" i="19"/>
  <c r="AA68" i="12"/>
  <c r="AA68" i="11"/>
  <c r="AE68" i="21"/>
  <c r="AE68" i="20"/>
  <c r="AE68" i="19"/>
  <c r="AE68" i="12"/>
  <c r="AE68" i="11"/>
  <c r="AI68" i="21"/>
  <c r="AI68" i="20"/>
  <c r="AI68" i="19"/>
  <c r="AI68" i="12"/>
  <c r="AI68" i="11"/>
  <c r="AM68" i="21"/>
  <c r="AM68" i="20"/>
  <c r="AM68" i="19"/>
  <c r="AM68" i="12"/>
  <c r="AM68" i="11"/>
  <c r="AQ68" i="21"/>
  <c r="AQ68" i="20"/>
  <c r="AQ68" i="19"/>
  <c r="AQ68" i="12"/>
  <c r="AQ68" i="11"/>
  <c r="AU68" i="21"/>
  <c r="AU68" i="20"/>
  <c r="AU68" i="19"/>
  <c r="AU68" i="12"/>
  <c r="AU68" i="11"/>
  <c r="AY68" i="21"/>
  <c r="AY68" i="20"/>
  <c r="AY68" i="19"/>
  <c r="AY68" i="12"/>
  <c r="AY68" i="11"/>
  <c r="BC68" i="21"/>
  <c r="BC68" i="20"/>
  <c r="BC68" i="19"/>
  <c r="BC68" i="12"/>
  <c r="BC68" i="11"/>
  <c r="BG68" i="21"/>
  <c r="BG68" i="20"/>
  <c r="BG68" i="19"/>
  <c r="BG68" i="12"/>
  <c r="BG68" i="11"/>
  <c r="BK68" i="21"/>
  <c r="BK68" i="20"/>
  <c r="BK68" i="19"/>
  <c r="BK68" i="12"/>
  <c r="BK68" i="11"/>
  <c r="BO68" i="21"/>
  <c r="BO68" i="20"/>
  <c r="BO68" i="19"/>
  <c r="BO68" i="12"/>
  <c r="BO68" i="11"/>
  <c r="BS68" i="21"/>
  <c r="BS68" i="20"/>
  <c r="BS68" i="19"/>
  <c r="BS68" i="12"/>
  <c r="BS68" i="11"/>
  <c r="BX68" i="21"/>
  <c r="BX68" i="20"/>
  <c r="BX68" i="19"/>
  <c r="BX68" i="12"/>
  <c r="BX68" i="11"/>
  <c r="E69" i="21"/>
  <c r="E69" i="20"/>
  <c r="E69" i="19"/>
  <c r="E69" i="12"/>
  <c r="E69" i="11"/>
  <c r="I69" i="21"/>
  <c r="I69" i="20"/>
  <c r="I69" i="19"/>
  <c r="I69" i="12"/>
  <c r="I69" i="11"/>
  <c r="M69" i="21"/>
  <c r="M69" i="20"/>
  <c r="M69" i="19"/>
  <c r="M69" i="12"/>
  <c r="M69" i="11"/>
  <c r="Q69" i="21"/>
  <c r="Q69" i="20"/>
  <c r="Q69" i="19"/>
  <c r="Q69" i="12"/>
  <c r="Q69" i="11"/>
  <c r="U69" i="21"/>
  <c r="U69" i="20"/>
  <c r="U69" i="19"/>
  <c r="U69" i="12"/>
  <c r="U69" i="11"/>
  <c r="Y69" i="21"/>
  <c r="Y69" i="20"/>
  <c r="Y69" i="19"/>
  <c r="Y69" i="12"/>
  <c r="Y69" i="11"/>
  <c r="AC69" i="21"/>
  <c r="AC69" i="20"/>
  <c r="AC69" i="19"/>
  <c r="AC69" i="12"/>
  <c r="AC69" i="11"/>
  <c r="AG69" i="21"/>
  <c r="AG69" i="20"/>
  <c r="AG69" i="19"/>
  <c r="AG69" i="12"/>
  <c r="AG69" i="11"/>
  <c r="AK69" i="21"/>
  <c r="AK69" i="20"/>
  <c r="AK69" i="19"/>
  <c r="AK69" i="12"/>
  <c r="AK69" i="11"/>
  <c r="AO69" i="21"/>
  <c r="AO69" i="20"/>
  <c r="AO69" i="19"/>
  <c r="AO69" i="12"/>
  <c r="AO69" i="11"/>
  <c r="AS69" i="21"/>
  <c r="AS69" i="20"/>
  <c r="AS69" i="19"/>
  <c r="AS69" i="12"/>
  <c r="AS69" i="11"/>
  <c r="AW69" i="21"/>
  <c r="AW69" i="20"/>
  <c r="AW69" i="19"/>
  <c r="AW69" i="12"/>
  <c r="AW69" i="11"/>
  <c r="BA69" i="21"/>
  <c r="BA69" i="20"/>
  <c r="BA69" i="19"/>
  <c r="BA69" i="12"/>
  <c r="BA69" i="11"/>
  <c r="BE69" i="21"/>
  <c r="BE69" i="20"/>
  <c r="BE69" i="19"/>
  <c r="BE69" i="12"/>
  <c r="BE69" i="11"/>
  <c r="BI69" i="21"/>
  <c r="BI69" i="20"/>
  <c r="BI69" i="19"/>
  <c r="BI69" i="12"/>
  <c r="BI69" i="11"/>
  <c r="BM69" i="21"/>
  <c r="BM69" i="20"/>
  <c r="BM69" i="19"/>
  <c r="BM69" i="12"/>
  <c r="BM69" i="11"/>
  <c r="BQ69" i="21"/>
  <c r="BQ69" i="20"/>
  <c r="BQ69" i="19"/>
  <c r="BQ69" i="12"/>
  <c r="BQ69" i="11"/>
  <c r="BV69" i="21"/>
  <c r="BV69" i="20"/>
  <c r="BV69" i="19"/>
  <c r="BV69" i="12"/>
  <c r="BV69" i="11"/>
  <c r="C70" i="21"/>
  <c r="C70" i="20"/>
  <c r="C70" i="19"/>
  <c r="C70" i="12"/>
  <c r="C70" i="11"/>
  <c r="G70" i="21"/>
  <c r="G70" i="20"/>
  <c r="G70" i="19"/>
  <c r="G70" i="12"/>
  <c r="G70" i="11"/>
  <c r="K70" i="21"/>
  <c r="K70" i="20"/>
  <c r="K70" i="19"/>
  <c r="K70" i="12"/>
  <c r="K70" i="11"/>
  <c r="O70" i="21"/>
  <c r="O70" i="20"/>
  <c r="O70" i="19"/>
  <c r="O70" i="12"/>
  <c r="O70" i="11"/>
  <c r="S70" i="21"/>
  <c r="S70" i="20"/>
  <c r="S70" i="19"/>
  <c r="S70" i="12"/>
  <c r="S70" i="11"/>
  <c r="W70" i="21"/>
  <c r="W70" i="20"/>
  <c r="W70" i="19"/>
  <c r="W70" i="12"/>
  <c r="W70" i="11"/>
  <c r="AA70" i="21"/>
  <c r="AA70" i="20"/>
  <c r="AA70" i="19"/>
  <c r="AA70" i="12"/>
  <c r="AA70" i="11"/>
  <c r="AE70" i="21"/>
  <c r="AE70" i="20"/>
  <c r="AE70" i="19"/>
  <c r="AE70" i="12"/>
  <c r="AE70" i="11"/>
  <c r="AI70" i="21"/>
  <c r="AI70" i="20"/>
  <c r="AI70" i="19"/>
  <c r="AI70" i="12"/>
  <c r="AI70" i="11"/>
  <c r="AM70" i="21"/>
  <c r="AM70" i="20"/>
  <c r="AM70" i="19"/>
  <c r="AM70" i="12"/>
  <c r="AM70" i="11"/>
  <c r="AQ70" i="21"/>
  <c r="AQ70" i="20"/>
  <c r="AQ70" i="19"/>
  <c r="AQ70" i="12"/>
  <c r="AQ70" i="11"/>
  <c r="AU70" i="21"/>
  <c r="AU70" i="20"/>
  <c r="AU70" i="19"/>
  <c r="AU70" i="12"/>
  <c r="AU70" i="11"/>
  <c r="AY70" i="21"/>
  <c r="AY70" i="20"/>
  <c r="AY70" i="19"/>
  <c r="AY70" i="12"/>
  <c r="AY70" i="11"/>
  <c r="BC70" i="21"/>
  <c r="BC70" i="20"/>
  <c r="BC70" i="19"/>
  <c r="BC70" i="12"/>
  <c r="BC70" i="11"/>
  <c r="BG70" i="21"/>
  <c r="BG70" i="20"/>
  <c r="BG70" i="19"/>
  <c r="BG70" i="12"/>
  <c r="BG70" i="11"/>
  <c r="BK70" i="21"/>
  <c r="BK70" i="20"/>
  <c r="BK70" i="19"/>
  <c r="BK70" i="12"/>
  <c r="BK70" i="11"/>
  <c r="BO70" i="21"/>
  <c r="BO70" i="20"/>
  <c r="BO70" i="19"/>
  <c r="BO70" i="12"/>
  <c r="BO70" i="11"/>
  <c r="BS70" i="21"/>
  <c r="BS70" i="20"/>
  <c r="BS70" i="19"/>
  <c r="BS70" i="12"/>
  <c r="BS70" i="11"/>
  <c r="BX70" i="21"/>
  <c r="BX70" i="20"/>
  <c r="BX70" i="19"/>
  <c r="BX70" i="12"/>
  <c r="BX70" i="11"/>
  <c r="E71" i="21"/>
  <c r="E71" i="20"/>
  <c r="E71" i="19"/>
  <c r="E71" i="12"/>
  <c r="E71" i="11"/>
  <c r="I71" i="21"/>
  <c r="I71" i="20"/>
  <c r="I71" i="19"/>
  <c r="I71" i="12"/>
  <c r="I71" i="11"/>
  <c r="M71" i="21"/>
  <c r="M71" i="20"/>
  <c r="M71" i="19"/>
  <c r="M71" i="12"/>
  <c r="M71" i="11"/>
  <c r="Q71" i="21"/>
  <c r="Q71" i="20"/>
  <c r="Q71" i="19"/>
  <c r="Q71" i="12"/>
  <c r="Q71" i="11"/>
  <c r="U71" i="21"/>
  <c r="U71" i="20"/>
  <c r="U71" i="19"/>
  <c r="U71" i="12"/>
  <c r="U71" i="11"/>
  <c r="Y71" i="21"/>
  <c r="Y71" i="20"/>
  <c r="Y71" i="19"/>
  <c r="Y71" i="12"/>
  <c r="Y71" i="11"/>
  <c r="AC71" i="21"/>
  <c r="AC71" i="20"/>
  <c r="AC71" i="19"/>
  <c r="AC71" i="12"/>
  <c r="AC71" i="11"/>
  <c r="AG71" i="21"/>
  <c r="AG71" i="20"/>
  <c r="AG71" i="19"/>
  <c r="AG71" i="12"/>
  <c r="AG71" i="11"/>
  <c r="AK71" i="21"/>
  <c r="AK71" i="20"/>
  <c r="AK71" i="19"/>
  <c r="AK71" i="12"/>
  <c r="AK71" i="11"/>
  <c r="AO71" i="21"/>
  <c r="AO71" i="20"/>
  <c r="AO71" i="19"/>
  <c r="AO71" i="12"/>
  <c r="AO71" i="11"/>
  <c r="AS71" i="21"/>
  <c r="AS71" i="20"/>
  <c r="AS71" i="19"/>
  <c r="AS71" i="12"/>
  <c r="AS71" i="11"/>
  <c r="AW71" i="21"/>
  <c r="AW71" i="20"/>
  <c r="AW71" i="19"/>
  <c r="AW71" i="12"/>
  <c r="AW71" i="11"/>
  <c r="BA71" i="21"/>
  <c r="BA71" i="20"/>
  <c r="BA71" i="19"/>
  <c r="BA71" i="12"/>
  <c r="BA71" i="11"/>
  <c r="BE71" i="21"/>
  <c r="BE71" i="20"/>
  <c r="BE71" i="19"/>
  <c r="BE71" i="12"/>
  <c r="BE71" i="11"/>
  <c r="BI71" i="21"/>
  <c r="BI71" i="20"/>
  <c r="BI71" i="19"/>
  <c r="BI71" i="12"/>
  <c r="BI71" i="11"/>
  <c r="BM71" i="21"/>
  <c r="BM71" i="20"/>
  <c r="BM71" i="19"/>
  <c r="BM71" i="12"/>
  <c r="BM71" i="11"/>
  <c r="BQ71" i="21"/>
  <c r="BQ71" i="20"/>
  <c r="BQ71" i="19"/>
  <c r="BQ71" i="12"/>
  <c r="BQ71" i="11"/>
  <c r="BV71" i="21"/>
  <c r="BV71" i="20"/>
  <c r="BV71" i="19"/>
  <c r="BV71" i="12"/>
  <c r="BV71" i="11"/>
  <c r="C72" i="21"/>
  <c r="C72" i="20"/>
  <c r="C72" i="19"/>
  <c r="C72" i="12"/>
  <c r="C72" i="11"/>
  <c r="G72" i="21"/>
  <c r="G72" i="20"/>
  <c r="G72" i="19"/>
  <c r="G72" i="12"/>
  <c r="G72" i="11"/>
  <c r="K72" i="21"/>
  <c r="K72" i="20"/>
  <c r="K72" i="19"/>
  <c r="K72" i="12"/>
  <c r="K72" i="11"/>
  <c r="O72" i="21"/>
  <c r="O72" i="20"/>
  <c r="O72" i="19"/>
  <c r="O72" i="12"/>
  <c r="O72" i="11"/>
  <c r="S72" i="21"/>
  <c r="S72" i="20"/>
  <c r="S72" i="19"/>
  <c r="S72" i="12"/>
  <c r="S72" i="11"/>
  <c r="W72" i="21"/>
  <c r="W72" i="20"/>
  <c r="W72" i="19"/>
  <c r="W72" i="12"/>
  <c r="W72" i="11"/>
  <c r="AA72" i="21"/>
  <c r="AA72" i="20"/>
  <c r="AA72" i="19"/>
  <c r="AA72" i="12"/>
  <c r="AA72" i="11"/>
  <c r="AE72" i="21"/>
  <c r="AE72" i="20"/>
  <c r="AE72" i="19"/>
  <c r="AE72" i="12"/>
  <c r="AE72" i="11"/>
  <c r="AI72" i="21"/>
  <c r="AI72" i="20"/>
  <c r="AI72" i="19"/>
  <c r="AI72" i="12"/>
  <c r="AI72" i="11"/>
  <c r="AM72" i="21"/>
  <c r="AM72" i="20"/>
  <c r="AM72" i="19"/>
  <c r="AM72" i="12"/>
  <c r="AM72" i="11"/>
  <c r="AQ72" i="21"/>
  <c r="AQ72" i="20"/>
  <c r="AQ72" i="19"/>
  <c r="AQ72" i="12"/>
  <c r="AQ72" i="11"/>
  <c r="AU72" i="21"/>
  <c r="AU72" i="20"/>
  <c r="AU72" i="19"/>
  <c r="AU72" i="12"/>
  <c r="AU72" i="11"/>
  <c r="AY72" i="21"/>
  <c r="AY72" i="20"/>
  <c r="AY72" i="19"/>
  <c r="AY72" i="12"/>
  <c r="AY72" i="11"/>
  <c r="BC72" i="21"/>
  <c r="BC72" i="20"/>
  <c r="BC72" i="19"/>
  <c r="BC72" i="12"/>
  <c r="BC72" i="11"/>
  <c r="BG72" i="21"/>
  <c r="BG72" i="20"/>
  <c r="BG72" i="19"/>
  <c r="BG72" i="12"/>
  <c r="BG72" i="11"/>
  <c r="BK72" i="21"/>
  <c r="BK72" i="20"/>
  <c r="BK72" i="19"/>
  <c r="BK72" i="12"/>
  <c r="BK72" i="11"/>
  <c r="BO72" i="21"/>
  <c r="BO72" i="20"/>
  <c r="BO72" i="19"/>
  <c r="BO72" i="12"/>
  <c r="BO72" i="11"/>
  <c r="BS72" i="21"/>
  <c r="BS72" i="20"/>
  <c r="BS72" i="19"/>
  <c r="BS72" i="12"/>
  <c r="BS72" i="11"/>
  <c r="BX72" i="21"/>
  <c r="BX72" i="20"/>
  <c r="BX72" i="19"/>
  <c r="BX72" i="12"/>
  <c r="BX72" i="11"/>
  <c r="E73" i="21"/>
  <c r="E73" i="20"/>
  <c r="E73" i="19"/>
  <c r="E73" i="12"/>
  <c r="E73" i="11"/>
  <c r="I73" i="21"/>
  <c r="I73" i="20"/>
  <c r="I73" i="19"/>
  <c r="I73" i="12"/>
  <c r="I73" i="11"/>
  <c r="M73" i="21"/>
  <c r="M73" i="20"/>
  <c r="M73" i="19"/>
  <c r="M73" i="12"/>
  <c r="M73" i="11"/>
  <c r="Q73" i="21"/>
  <c r="Q73" i="20"/>
  <c r="Q73" i="19"/>
  <c r="Q73" i="12"/>
  <c r="Q73" i="11"/>
  <c r="U73" i="21"/>
  <c r="U73" i="20"/>
  <c r="U73" i="19"/>
  <c r="U73" i="12"/>
  <c r="U73" i="11"/>
  <c r="Y73" i="21"/>
  <c r="Y73" i="20"/>
  <c r="Y73" i="19"/>
  <c r="Y73" i="12"/>
  <c r="Y73" i="11"/>
  <c r="AC73" i="21"/>
  <c r="AC73" i="20"/>
  <c r="AC73" i="19"/>
  <c r="AC73" i="12"/>
  <c r="AC73" i="11"/>
  <c r="AG73" i="21"/>
  <c r="AG73" i="20"/>
  <c r="AG73" i="19"/>
  <c r="AG73" i="12"/>
  <c r="AG73" i="11"/>
  <c r="AK73" i="21"/>
  <c r="AK73" i="20"/>
  <c r="AK73" i="19"/>
  <c r="AK73" i="12"/>
  <c r="AK73" i="11"/>
  <c r="AO73" i="21"/>
  <c r="AO73" i="20"/>
  <c r="AO73" i="19"/>
  <c r="AO73" i="12"/>
  <c r="AO73" i="11"/>
  <c r="AS73" i="21"/>
  <c r="AS73" i="20"/>
  <c r="AS73" i="19"/>
  <c r="AS73" i="12"/>
  <c r="AS73" i="11"/>
  <c r="AW73" i="21"/>
  <c r="AW73" i="20"/>
  <c r="AW73" i="19"/>
  <c r="AW73" i="12"/>
  <c r="AW73" i="11"/>
  <c r="BA73" i="21"/>
  <c r="BA73" i="20"/>
  <c r="BA73" i="19"/>
  <c r="BA73" i="12"/>
  <c r="BA73" i="11"/>
  <c r="BE73" i="21"/>
  <c r="BE73" i="20"/>
  <c r="BE73" i="19"/>
  <c r="BE73" i="12"/>
  <c r="BE73" i="11"/>
  <c r="BI73" i="21"/>
  <c r="BI73" i="20"/>
  <c r="BI73" i="19"/>
  <c r="BI73" i="12"/>
  <c r="BI73" i="11"/>
  <c r="BM73" i="21"/>
  <c r="BM73" i="20"/>
  <c r="BM73" i="19"/>
  <c r="BM73" i="12"/>
  <c r="BM73" i="11"/>
  <c r="BQ73" i="21"/>
  <c r="BQ73" i="20"/>
  <c r="BQ73" i="19"/>
  <c r="BQ73" i="12"/>
  <c r="BQ73" i="11"/>
  <c r="BV73" i="21"/>
  <c r="BV73" i="20"/>
  <c r="BV73" i="19"/>
  <c r="BV73" i="12"/>
  <c r="BV73" i="11"/>
  <c r="C74" i="21"/>
  <c r="C74" i="20"/>
  <c r="C74" i="19"/>
  <c r="C74" i="12"/>
  <c r="C74" i="11"/>
  <c r="G74" i="21"/>
  <c r="G74" i="20"/>
  <c r="G74" i="19"/>
  <c r="G74" i="12"/>
  <c r="G74" i="11"/>
  <c r="K74" i="21"/>
  <c r="K74" i="20"/>
  <c r="K74" i="19"/>
  <c r="K74" i="12"/>
  <c r="K74" i="11"/>
  <c r="O74" i="21"/>
  <c r="O74" i="20"/>
  <c r="O74" i="19"/>
  <c r="O74" i="12"/>
  <c r="O74" i="11"/>
  <c r="S74" i="21"/>
  <c r="S74" i="20"/>
  <c r="S74" i="19"/>
  <c r="S74" i="12"/>
  <c r="S74" i="11"/>
  <c r="W74" i="21"/>
  <c r="W74" i="20"/>
  <c r="W74" i="19"/>
  <c r="W74" i="12"/>
  <c r="W74" i="11"/>
  <c r="AA74" i="21"/>
  <c r="AA74" i="20"/>
  <c r="AA74" i="19"/>
  <c r="AA74" i="12"/>
  <c r="AA74" i="11"/>
  <c r="AE74" i="21"/>
  <c r="AE74" i="20"/>
  <c r="AE74" i="19"/>
  <c r="AE74" i="12"/>
  <c r="AE74" i="11"/>
  <c r="AI74" i="21"/>
  <c r="AI74" i="20"/>
  <c r="AI74" i="19"/>
  <c r="AI74" i="12"/>
  <c r="AI74" i="11"/>
  <c r="AM74" i="21"/>
  <c r="AM74" i="20"/>
  <c r="AM74" i="19"/>
  <c r="AM74" i="12"/>
  <c r="AM74" i="11"/>
  <c r="AQ74" i="21"/>
  <c r="AQ74" i="20"/>
  <c r="AQ74" i="19"/>
  <c r="AQ74" i="12"/>
  <c r="AQ74" i="11"/>
  <c r="AU74" i="21"/>
  <c r="AU74" i="20"/>
  <c r="AU74" i="19"/>
  <c r="AU74" i="12"/>
  <c r="AU74" i="11"/>
  <c r="AY74" i="21"/>
  <c r="AY74" i="20"/>
  <c r="AY74" i="19"/>
  <c r="AY74" i="12"/>
  <c r="AY74" i="11"/>
  <c r="BC74" i="21"/>
  <c r="BC74" i="20"/>
  <c r="BC74" i="19"/>
  <c r="BC74" i="12"/>
  <c r="BC74" i="11"/>
  <c r="BG74" i="21"/>
  <c r="BG74" i="20"/>
  <c r="BG74" i="19"/>
  <c r="BG74" i="12"/>
  <c r="BG74" i="11"/>
  <c r="BK74" i="21"/>
  <c r="BK74" i="20"/>
  <c r="BK74" i="19"/>
  <c r="BK74" i="12"/>
  <c r="BK74" i="11"/>
  <c r="BO74" i="21"/>
  <c r="BO74" i="20"/>
  <c r="BO74" i="19"/>
  <c r="BO74" i="12"/>
  <c r="BO74" i="11"/>
  <c r="BS74" i="21"/>
  <c r="BS74" i="20"/>
  <c r="BS74" i="19"/>
  <c r="BS74" i="12"/>
  <c r="BS74" i="11"/>
  <c r="BX74" i="21"/>
  <c r="BX74" i="20"/>
  <c r="BX74" i="19"/>
  <c r="BX74" i="12"/>
  <c r="BX74" i="11"/>
  <c r="E75" i="21"/>
  <c r="E75" i="20"/>
  <c r="E75" i="19"/>
  <c r="E75" i="12"/>
  <c r="E75" i="11"/>
  <c r="I75" i="21"/>
  <c r="I75" i="20"/>
  <c r="I75" i="19"/>
  <c r="I75" i="12"/>
  <c r="I75" i="11"/>
  <c r="M75" i="21"/>
  <c r="M75" i="20"/>
  <c r="M75" i="19"/>
  <c r="M75" i="12"/>
  <c r="M75" i="11"/>
  <c r="Q75" i="21"/>
  <c r="Q75" i="20"/>
  <c r="Q75" i="19"/>
  <c r="Q75" i="12"/>
  <c r="Q75" i="11"/>
  <c r="U75" i="21"/>
  <c r="U75" i="20"/>
  <c r="U75" i="19"/>
  <c r="U75" i="12"/>
  <c r="U75" i="11"/>
  <c r="Y75" i="21"/>
  <c r="Y75" i="20"/>
  <c r="Y75" i="19"/>
  <c r="Y75" i="12"/>
  <c r="Y75" i="11"/>
  <c r="AC75" i="21"/>
  <c r="AC75" i="20"/>
  <c r="AC75" i="19"/>
  <c r="AC75" i="12"/>
  <c r="AC75" i="11"/>
  <c r="AG75" i="21"/>
  <c r="AG75" i="20"/>
  <c r="AG75" i="19"/>
  <c r="AG75" i="12"/>
  <c r="AG75" i="11"/>
  <c r="AK75" i="21"/>
  <c r="AK75" i="20"/>
  <c r="AK75" i="19"/>
  <c r="AK75" i="12"/>
  <c r="AK75" i="11"/>
  <c r="AO75" i="21"/>
  <c r="AO75" i="20"/>
  <c r="AO75" i="19"/>
  <c r="AO75" i="12"/>
  <c r="AO75" i="11"/>
  <c r="AS75" i="21"/>
  <c r="AS75" i="20"/>
  <c r="AS75" i="19"/>
  <c r="AS75" i="12"/>
  <c r="AS75" i="11"/>
  <c r="AW75" i="21"/>
  <c r="AW75" i="20"/>
  <c r="AW75" i="19"/>
  <c r="AW75" i="12"/>
  <c r="AW75" i="11"/>
  <c r="BA75" i="21"/>
  <c r="BA75" i="20"/>
  <c r="BA75" i="19"/>
  <c r="BA75" i="12"/>
  <c r="BA75" i="11"/>
  <c r="BE75" i="21"/>
  <c r="BE75" i="20"/>
  <c r="BE75" i="19"/>
  <c r="BE75" i="12"/>
  <c r="BE75" i="11"/>
  <c r="BI75" i="21"/>
  <c r="BI75" i="20"/>
  <c r="BI75" i="19"/>
  <c r="BI75" i="12"/>
  <c r="BI75" i="11"/>
  <c r="BM75" i="21"/>
  <c r="BM75" i="20"/>
  <c r="BM75" i="19"/>
  <c r="BM75" i="12"/>
  <c r="BM75" i="11"/>
  <c r="BQ75" i="21"/>
  <c r="BQ75" i="20"/>
  <c r="BQ75" i="19"/>
  <c r="BQ75" i="12"/>
  <c r="BQ75" i="11"/>
  <c r="BV75" i="21"/>
  <c r="BV75" i="20"/>
  <c r="BV75" i="19"/>
  <c r="BV75" i="12"/>
  <c r="BV75" i="11"/>
  <c r="C76" i="21"/>
  <c r="C76" i="20"/>
  <c r="C76" i="19"/>
  <c r="C76" i="12"/>
  <c r="C76" i="11"/>
  <c r="G76" i="21"/>
  <c r="G76" i="20"/>
  <c r="G76" i="19"/>
  <c r="G76" i="12"/>
  <c r="G76" i="11"/>
  <c r="K76" i="21"/>
  <c r="K76" i="20"/>
  <c r="K76" i="19"/>
  <c r="K76" i="12"/>
  <c r="K76" i="11"/>
  <c r="O76" i="21"/>
  <c r="O76" i="20"/>
  <c r="O76" i="19"/>
  <c r="O76" i="12"/>
  <c r="O76" i="11"/>
  <c r="S76" i="21"/>
  <c r="S76" i="20"/>
  <c r="S76" i="19"/>
  <c r="S76" i="12"/>
  <c r="S76" i="11"/>
  <c r="W76" i="21"/>
  <c r="W76" i="20"/>
  <c r="W76" i="19"/>
  <c r="W76" i="12"/>
  <c r="W76" i="11"/>
  <c r="AA76" i="21"/>
  <c r="AA76" i="20"/>
  <c r="AA76" i="19"/>
  <c r="AA76" i="12"/>
  <c r="AA76" i="11"/>
  <c r="AE76" i="21"/>
  <c r="AE76" i="20"/>
  <c r="AE76" i="19"/>
  <c r="AE76" i="12"/>
  <c r="AE76" i="11"/>
  <c r="AI76" i="21"/>
  <c r="AI76" i="20"/>
  <c r="AI76" i="19"/>
  <c r="AI76" i="12"/>
  <c r="AI76" i="11"/>
  <c r="AM76" i="21"/>
  <c r="AM76" i="20"/>
  <c r="AM76" i="19"/>
  <c r="AM76" i="12"/>
  <c r="AM76" i="11"/>
  <c r="AQ76" i="21"/>
  <c r="AQ76" i="20"/>
  <c r="AQ76" i="19"/>
  <c r="AQ76" i="12"/>
  <c r="AQ76" i="11"/>
  <c r="AU76" i="21"/>
  <c r="AU76" i="20"/>
  <c r="AU76" i="19"/>
  <c r="AU76" i="12"/>
  <c r="AU76" i="11"/>
  <c r="AY76" i="21"/>
  <c r="AY76" i="20"/>
  <c r="AY76" i="19"/>
  <c r="AY76" i="12"/>
  <c r="AY76" i="11"/>
  <c r="BC76" i="21"/>
  <c r="BC76" i="20"/>
  <c r="BC76" i="19"/>
  <c r="BC76" i="12"/>
  <c r="BC76" i="11"/>
  <c r="BG76" i="21"/>
  <c r="BG76" i="20"/>
  <c r="BG76" i="19"/>
  <c r="BG76" i="12"/>
  <c r="BG76" i="11"/>
  <c r="BK76" i="21"/>
  <c r="BK76" i="20"/>
  <c r="BK76" i="19"/>
  <c r="BK76" i="12"/>
  <c r="BK76" i="11"/>
  <c r="BO76" i="21"/>
  <c r="BO76" i="20"/>
  <c r="BO76" i="19"/>
  <c r="BO76" i="12"/>
  <c r="BO76" i="11"/>
  <c r="BS76" i="21"/>
  <c r="BS76" i="20"/>
  <c r="BS76" i="19"/>
  <c r="BS76" i="12"/>
  <c r="BS76" i="11"/>
  <c r="BX76" i="21"/>
  <c r="BX76" i="20"/>
  <c r="BX76" i="19"/>
  <c r="BX76" i="12"/>
  <c r="BX76" i="11"/>
  <c r="E77" i="21"/>
  <c r="E77" i="20"/>
  <c r="E77" i="19"/>
  <c r="E77" i="12"/>
  <c r="E77" i="11"/>
  <c r="I77" i="21"/>
  <c r="I77" i="20"/>
  <c r="I77" i="19"/>
  <c r="I77" i="12"/>
  <c r="I77" i="11"/>
  <c r="M77" i="21"/>
  <c r="M77" i="20"/>
  <c r="M77" i="19"/>
  <c r="M77" i="12"/>
  <c r="M77" i="11"/>
  <c r="Q77" i="21"/>
  <c r="Q77" i="20"/>
  <c r="Q77" i="19"/>
  <c r="Q77" i="12"/>
  <c r="Q77" i="11"/>
  <c r="U77" i="21"/>
  <c r="U77" i="20"/>
  <c r="U77" i="19"/>
  <c r="U77" i="12"/>
  <c r="U77" i="11"/>
  <c r="Y77" i="21"/>
  <c r="Y77" i="20"/>
  <c r="Y77" i="19"/>
  <c r="Y77" i="12"/>
  <c r="Y77" i="11"/>
  <c r="AC77" i="21"/>
  <c r="AC77" i="20"/>
  <c r="AC77" i="19"/>
  <c r="AC77" i="12"/>
  <c r="AC77" i="11"/>
  <c r="AG77" i="21"/>
  <c r="AG77" i="20"/>
  <c r="AG77" i="19"/>
  <c r="AG77" i="12"/>
  <c r="AG77" i="11"/>
  <c r="AK77" i="21"/>
  <c r="AK77" i="20"/>
  <c r="AK77" i="19"/>
  <c r="AK77" i="12"/>
  <c r="AK77" i="11"/>
  <c r="AO77" i="21"/>
  <c r="AO77" i="20"/>
  <c r="AO77" i="19"/>
  <c r="AO77" i="12"/>
  <c r="AO77" i="11"/>
  <c r="AS77" i="21"/>
  <c r="AS77" i="20"/>
  <c r="AS77" i="19"/>
  <c r="AS77" i="12"/>
  <c r="AS77" i="11"/>
  <c r="AW77" i="21"/>
  <c r="AW77" i="20"/>
  <c r="AW77" i="19"/>
  <c r="AW77" i="12"/>
  <c r="AW77" i="11"/>
  <c r="BA77" i="21"/>
  <c r="BA77" i="20"/>
  <c r="BA77" i="19"/>
  <c r="BA77" i="12"/>
  <c r="BA77" i="11"/>
  <c r="BE77" i="21"/>
  <c r="BE77" i="20"/>
  <c r="BE77" i="19"/>
  <c r="BE77" i="12"/>
  <c r="BE77" i="11"/>
  <c r="BI77" i="21"/>
  <c r="BI77" i="20"/>
  <c r="BI77" i="19"/>
  <c r="BI77" i="12"/>
  <c r="BI77" i="11"/>
  <c r="BM77" i="21"/>
  <c r="BM77" i="20"/>
  <c r="BM77" i="19"/>
  <c r="BM77" i="12"/>
  <c r="BM77" i="11"/>
  <c r="BQ77" i="21"/>
  <c r="BQ77" i="20"/>
  <c r="BQ77" i="19"/>
  <c r="BQ77" i="12"/>
  <c r="BQ77" i="11"/>
  <c r="BV77" i="21"/>
  <c r="BV77" i="20"/>
  <c r="BV77" i="19"/>
  <c r="BV77" i="12"/>
  <c r="BV77" i="11"/>
  <c r="C78" i="21"/>
  <c r="C78" i="20"/>
  <c r="C78" i="19"/>
  <c r="C78" i="12"/>
  <c r="C78" i="11"/>
  <c r="G78" i="21"/>
  <c r="G78" i="20"/>
  <c r="G78" i="19"/>
  <c r="G78" i="12"/>
  <c r="G78" i="11"/>
  <c r="K78" i="21"/>
  <c r="K78" i="20"/>
  <c r="K78" i="19"/>
  <c r="K78" i="12"/>
  <c r="K78" i="11"/>
  <c r="O78" i="21"/>
  <c r="O78" i="20"/>
  <c r="O78" i="19"/>
  <c r="O78" i="12"/>
  <c r="O78" i="11"/>
  <c r="S78" i="21"/>
  <c r="S78" i="20"/>
  <c r="S78" i="19"/>
  <c r="S78" i="12"/>
  <c r="S78" i="11"/>
  <c r="W78" i="21"/>
  <c r="W78" i="20"/>
  <c r="W78" i="19"/>
  <c r="W78" i="12"/>
  <c r="W78" i="11"/>
  <c r="AA78" i="21"/>
  <c r="AA78" i="20"/>
  <c r="AA78" i="19"/>
  <c r="AA78" i="12"/>
  <c r="AA78" i="11"/>
  <c r="AE78" i="21"/>
  <c r="AE78" i="20"/>
  <c r="AE78" i="19"/>
  <c r="AE78" i="12"/>
  <c r="AE78" i="11"/>
  <c r="AI78" i="21"/>
  <c r="AI78" i="20"/>
  <c r="AI78" i="19"/>
  <c r="AI78" i="12"/>
  <c r="AI78" i="11"/>
  <c r="AM78" i="21"/>
  <c r="AM78" i="20"/>
  <c r="AM78" i="19"/>
  <c r="AM78" i="12"/>
  <c r="AM78" i="11"/>
  <c r="AQ78" i="21"/>
  <c r="AQ78" i="20"/>
  <c r="AQ78" i="19"/>
  <c r="AQ78" i="12"/>
  <c r="AQ78" i="11"/>
  <c r="AU78" i="21"/>
  <c r="AU78" i="20"/>
  <c r="AU78" i="19"/>
  <c r="AU78" i="12"/>
  <c r="AU78" i="11"/>
  <c r="AY78" i="21"/>
  <c r="AY78" i="20"/>
  <c r="AY78" i="19"/>
  <c r="AY78" i="12"/>
  <c r="AY78" i="11"/>
  <c r="BC78" i="21"/>
  <c r="BC78" i="20"/>
  <c r="BC78" i="19"/>
  <c r="BC78" i="12"/>
  <c r="BC78" i="11"/>
  <c r="BG78" i="21"/>
  <c r="BG78" i="20"/>
  <c r="BG78" i="19"/>
  <c r="BG78" i="12"/>
  <c r="BG78" i="11"/>
  <c r="BK78" i="21"/>
  <c r="BK78" i="20"/>
  <c r="BK78" i="19"/>
  <c r="BK78" i="12"/>
  <c r="BK78" i="11"/>
  <c r="BO78" i="21"/>
  <c r="BO78" i="20"/>
  <c r="BO78" i="19"/>
  <c r="BO78" i="12"/>
  <c r="BO78" i="11"/>
  <c r="BS78" i="21"/>
  <c r="BS78" i="20"/>
  <c r="BS78" i="19"/>
  <c r="BS78" i="12"/>
  <c r="BS78" i="11"/>
  <c r="BX78" i="21"/>
  <c r="BX78" i="20"/>
  <c r="BX78" i="19"/>
  <c r="BX78" i="12"/>
  <c r="BX78" i="11"/>
  <c r="E79" i="21"/>
  <c r="E79" i="20"/>
  <c r="E79" i="19"/>
  <c r="E79" i="12"/>
  <c r="E79" i="11"/>
  <c r="I79" i="21"/>
  <c r="I79" i="20"/>
  <c r="I79" i="19"/>
  <c r="I79" i="12"/>
  <c r="I79" i="11"/>
  <c r="M79" i="21"/>
  <c r="M79" i="20"/>
  <c r="M79" i="19"/>
  <c r="M79" i="12"/>
  <c r="M79" i="11"/>
  <c r="Q79" i="21"/>
  <c r="Q79" i="20"/>
  <c r="Q79" i="19"/>
  <c r="Q79" i="12"/>
  <c r="Q79" i="11"/>
  <c r="U79" i="21"/>
  <c r="U79" i="20"/>
  <c r="U79" i="19"/>
  <c r="U79" i="12"/>
  <c r="U79" i="11"/>
  <c r="Y79" i="21"/>
  <c r="Y79" i="20"/>
  <c r="Y79" i="19"/>
  <c r="Y79" i="12"/>
  <c r="Y79" i="11"/>
  <c r="AC79" i="21"/>
  <c r="AC79" i="20"/>
  <c r="AC79" i="19"/>
  <c r="AC79" i="12"/>
  <c r="AC79" i="11"/>
  <c r="AG79" i="21"/>
  <c r="AG79" i="20"/>
  <c r="AG79" i="19"/>
  <c r="AG79" i="12"/>
  <c r="AG79" i="11"/>
  <c r="AK79" i="21"/>
  <c r="AK79" i="20"/>
  <c r="AK79" i="19"/>
  <c r="AK79" i="12"/>
  <c r="AK79" i="11"/>
  <c r="AO79" i="21"/>
  <c r="AO79" i="20"/>
  <c r="AO79" i="19"/>
  <c r="AO79" i="12"/>
  <c r="AO79" i="11"/>
  <c r="AS79" i="21"/>
  <c r="AS79" i="20"/>
  <c r="AS79" i="19"/>
  <c r="AS79" i="12"/>
  <c r="AS79" i="11"/>
  <c r="AW79" i="21"/>
  <c r="AW79" i="20"/>
  <c r="AW79" i="19"/>
  <c r="AW79" i="12"/>
  <c r="AW79" i="11"/>
  <c r="BA79" i="21"/>
  <c r="BA79" i="20"/>
  <c r="BA79" i="19"/>
  <c r="BA79" i="12"/>
  <c r="BA79" i="11"/>
  <c r="BE79" i="21"/>
  <c r="BE79" i="20"/>
  <c r="BE79" i="19"/>
  <c r="BE79" i="12"/>
  <c r="BE79" i="11"/>
  <c r="BI79" i="21"/>
  <c r="BI79" i="20"/>
  <c r="BI79" i="19"/>
  <c r="BI79" i="12"/>
  <c r="BI79" i="11"/>
  <c r="BM79" i="21"/>
  <c r="BM79" i="20"/>
  <c r="BM79" i="19"/>
  <c r="BM79" i="12"/>
  <c r="BM79" i="11"/>
  <c r="BQ79" i="21"/>
  <c r="BQ79" i="20"/>
  <c r="BQ79" i="19"/>
  <c r="BQ79" i="12"/>
  <c r="BQ79" i="11"/>
  <c r="BV79" i="21"/>
  <c r="BV79" i="20"/>
  <c r="BV79" i="19"/>
  <c r="BV79" i="12"/>
  <c r="BV79" i="11"/>
  <c r="C80" i="21"/>
  <c r="C80" i="20"/>
  <c r="C80" i="19"/>
  <c r="C80" i="12"/>
  <c r="C80" i="11"/>
  <c r="G80" i="21"/>
  <c r="G80" i="20"/>
  <c r="G80" i="19"/>
  <c r="G80" i="12"/>
  <c r="G80" i="11"/>
  <c r="K80" i="21"/>
  <c r="K80" i="20"/>
  <c r="K80" i="19"/>
  <c r="K80" i="12"/>
  <c r="K80" i="11"/>
  <c r="O80" i="21"/>
  <c r="O80" i="20"/>
  <c r="O80" i="19"/>
  <c r="O80" i="12"/>
  <c r="O80" i="11"/>
  <c r="S80" i="21"/>
  <c r="S80" i="20"/>
  <c r="S80" i="19"/>
  <c r="S80" i="12"/>
  <c r="S80" i="11"/>
  <c r="W80" i="21"/>
  <c r="W80" i="20"/>
  <c r="W80" i="19"/>
  <c r="W80" i="12"/>
  <c r="W80" i="11"/>
  <c r="AA80" i="21"/>
  <c r="AA80" i="20"/>
  <c r="AA80" i="19"/>
  <c r="AA80" i="12"/>
  <c r="AA80" i="11"/>
  <c r="AE80" i="21"/>
  <c r="AE80" i="20"/>
  <c r="AE80" i="19"/>
  <c r="AE80" i="12"/>
  <c r="AE80" i="11"/>
  <c r="AI80" i="21"/>
  <c r="AI80" i="20"/>
  <c r="AI80" i="19"/>
  <c r="AI80" i="12"/>
  <c r="AI80" i="11"/>
  <c r="AM80" i="21"/>
  <c r="AM80" i="20"/>
  <c r="AM80" i="19"/>
  <c r="AM80" i="12"/>
  <c r="AM80" i="11"/>
  <c r="AQ80" i="21"/>
  <c r="AQ80" i="20"/>
  <c r="AQ80" i="19"/>
  <c r="AQ80" i="12"/>
  <c r="AQ80" i="11"/>
  <c r="AU80" i="21"/>
  <c r="AU80" i="20"/>
  <c r="AU80" i="19"/>
  <c r="AU80" i="12"/>
  <c r="AU80" i="11"/>
  <c r="AY80" i="21"/>
  <c r="AY80" i="20"/>
  <c r="AY80" i="19"/>
  <c r="AY80" i="12"/>
  <c r="AY80" i="11"/>
  <c r="BC80" i="21"/>
  <c r="BC80" i="20"/>
  <c r="BC80" i="19"/>
  <c r="BC80" i="12"/>
  <c r="BC80" i="11"/>
  <c r="BG80" i="21"/>
  <c r="BG80" i="20"/>
  <c r="BG80" i="19"/>
  <c r="BG80" i="12"/>
  <c r="BG80" i="11"/>
  <c r="BK80" i="21"/>
  <c r="BK80" i="20"/>
  <c r="BK80" i="19"/>
  <c r="BK80" i="12"/>
  <c r="BK80" i="11"/>
  <c r="BO80" i="21"/>
  <c r="BO80" i="20"/>
  <c r="BO80" i="19"/>
  <c r="BO80" i="12"/>
  <c r="BO80" i="11"/>
  <c r="BS80" i="21"/>
  <c r="BS80" i="20"/>
  <c r="BS80" i="19"/>
  <c r="BS80" i="12"/>
  <c r="BS80" i="11"/>
  <c r="BX80" i="21"/>
  <c r="BX80" i="20"/>
  <c r="BX80" i="19"/>
  <c r="BX80" i="12"/>
  <c r="BX80" i="11"/>
  <c r="E81" i="21"/>
  <c r="E81" i="20"/>
  <c r="E81" i="19"/>
  <c r="E81" i="12"/>
  <c r="E81" i="11"/>
  <c r="I81" i="21"/>
  <c r="I81" i="20"/>
  <c r="I81" i="19"/>
  <c r="I81" i="12"/>
  <c r="I81" i="11"/>
  <c r="M81" i="21"/>
  <c r="M81" i="20"/>
  <c r="M81" i="19"/>
  <c r="M81" i="12"/>
  <c r="M81" i="11"/>
  <c r="Q81" i="21"/>
  <c r="Q81" i="20"/>
  <c r="Q81" i="19"/>
  <c r="Q81" i="12"/>
  <c r="Q81" i="11"/>
  <c r="U81" i="21"/>
  <c r="U81" i="20"/>
  <c r="U81" i="19"/>
  <c r="U81" i="12"/>
  <c r="U81" i="11"/>
  <c r="Y81" i="21"/>
  <c r="Y81" i="20"/>
  <c r="Y81" i="19"/>
  <c r="Y81" i="12"/>
  <c r="Y81" i="11"/>
  <c r="AC81" i="21"/>
  <c r="AC81" i="20"/>
  <c r="AC81" i="19"/>
  <c r="AC81" i="12"/>
  <c r="AC81" i="11"/>
  <c r="AG81" i="21"/>
  <c r="AG81" i="20"/>
  <c r="AG81" i="19"/>
  <c r="AG81" i="12"/>
  <c r="AG81" i="11"/>
  <c r="AK81" i="21"/>
  <c r="AK81" i="20"/>
  <c r="AK81" i="19"/>
  <c r="AK81" i="12"/>
  <c r="AK81" i="11"/>
  <c r="AO81" i="21"/>
  <c r="AO81" i="20"/>
  <c r="AO81" i="19"/>
  <c r="AO81" i="12"/>
  <c r="AO81" i="11"/>
  <c r="AS81" i="21"/>
  <c r="AS81" i="20"/>
  <c r="AS81" i="19"/>
  <c r="AS81" i="12"/>
  <c r="AS81" i="11"/>
  <c r="AW81" i="21"/>
  <c r="AW81" i="20"/>
  <c r="AW81" i="19"/>
  <c r="AW81" i="12"/>
  <c r="AW81" i="11"/>
  <c r="BA81" i="21"/>
  <c r="BA81" i="20"/>
  <c r="BA81" i="19"/>
  <c r="BA81" i="12"/>
  <c r="BA81" i="11"/>
  <c r="BE81" i="21"/>
  <c r="BE81" i="20"/>
  <c r="BE81" i="19"/>
  <c r="BE81" i="12"/>
  <c r="BE81" i="11"/>
  <c r="BI81" i="21"/>
  <c r="BI81" i="20"/>
  <c r="BI81" i="19"/>
  <c r="BI81" i="12"/>
  <c r="BI81" i="11"/>
  <c r="BM81" i="21"/>
  <c r="BM81" i="20"/>
  <c r="BM81" i="19"/>
  <c r="BM81" i="12"/>
  <c r="BM81" i="11"/>
  <c r="BQ81" i="21"/>
  <c r="BQ81" i="20"/>
  <c r="BQ81" i="19"/>
  <c r="BQ81" i="12"/>
  <c r="BQ81" i="11"/>
  <c r="BV81" i="21"/>
  <c r="BV81" i="20"/>
  <c r="BV81" i="19"/>
  <c r="BV81" i="12"/>
  <c r="BV81" i="11"/>
  <c r="C82" i="21"/>
  <c r="C82" i="20"/>
  <c r="C82" i="19"/>
  <c r="C82" i="12"/>
  <c r="C82" i="11"/>
  <c r="G82" i="21"/>
  <c r="G82" i="20"/>
  <c r="G82" i="19"/>
  <c r="G82" i="12"/>
  <c r="G82" i="11"/>
  <c r="K82" i="21"/>
  <c r="K82" i="20"/>
  <c r="K82" i="19"/>
  <c r="K82" i="12"/>
  <c r="K82" i="11"/>
  <c r="O82" i="21"/>
  <c r="O82" i="20"/>
  <c r="O82" i="19"/>
  <c r="O82" i="12"/>
  <c r="O82" i="11"/>
  <c r="S82" i="21"/>
  <c r="S82" i="20"/>
  <c r="S82" i="19"/>
  <c r="S82" i="12"/>
  <c r="S82" i="11"/>
  <c r="W82" i="21"/>
  <c r="W82" i="20"/>
  <c r="W82" i="19"/>
  <c r="W82" i="12"/>
  <c r="W82" i="11"/>
  <c r="AA82" i="21"/>
  <c r="AA82" i="20"/>
  <c r="AA82" i="19"/>
  <c r="AA82" i="12"/>
  <c r="AA82" i="11"/>
  <c r="AE82" i="21"/>
  <c r="AE82" i="20"/>
  <c r="AE82" i="19"/>
  <c r="AE82" i="12"/>
  <c r="AE82" i="11"/>
  <c r="AI82" i="21"/>
  <c r="AI82" i="20"/>
  <c r="AI82" i="19"/>
  <c r="AI82" i="12"/>
  <c r="AI82" i="11"/>
  <c r="AM82" i="21"/>
  <c r="AM82" i="20"/>
  <c r="AM82" i="19"/>
  <c r="AM82" i="12"/>
  <c r="AM82" i="11"/>
  <c r="AQ82" i="21"/>
  <c r="AQ82" i="20"/>
  <c r="AQ82" i="19"/>
  <c r="AQ82" i="12"/>
  <c r="AQ82" i="11"/>
  <c r="AU82" i="21"/>
  <c r="AU82" i="20"/>
  <c r="AU82" i="19"/>
  <c r="AU82" i="12"/>
  <c r="AU82" i="11"/>
  <c r="AY82" i="21"/>
  <c r="AY82" i="20"/>
  <c r="AY82" i="19"/>
  <c r="AY82" i="12"/>
  <c r="AY82" i="11"/>
  <c r="BC82" i="21"/>
  <c r="BC82" i="20"/>
  <c r="BC82" i="19"/>
  <c r="BC82" i="12"/>
  <c r="BC82" i="11"/>
  <c r="BG82" i="21"/>
  <c r="BG82" i="20"/>
  <c r="BG82" i="19"/>
  <c r="BG82" i="12"/>
  <c r="BG82" i="11"/>
  <c r="BK82" i="21"/>
  <c r="BK82" i="20"/>
  <c r="BK82" i="19"/>
  <c r="BK82" i="12"/>
  <c r="BK82" i="11"/>
  <c r="BO82" i="21"/>
  <c r="BO82" i="20"/>
  <c r="BO82" i="19"/>
  <c r="BO82" i="12"/>
  <c r="BO82" i="11"/>
  <c r="BS82" i="21"/>
  <c r="BS82" i="20"/>
  <c r="BS82" i="19"/>
  <c r="BS82" i="12"/>
  <c r="BS82" i="11"/>
  <c r="BX82" i="21"/>
  <c r="BX82" i="20"/>
  <c r="BX82" i="19"/>
  <c r="BX82" i="12"/>
  <c r="BX82" i="11"/>
  <c r="E83" i="21"/>
  <c r="E83" i="20"/>
  <c r="E83" i="19"/>
  <c r="E83" i="12"/>
  <c r="E83" i="11"/>
  <c r="I83" i="21"/>
  <c r="I83" i="20"/>
  <c r="I83" i="19"/>
  <c r="I83" i="12"/>
  <c r="I83" i="11"/>
  <c r="M83" i="21"/>
  <c r="M83" i="20"/>
  <c r="M83" i="19"/>
  <c r="M83" i="12"/>
  <c r="M83" i="11"/>
  <c r="Q83" i="21"/>
  <c r="Q83" i="20"/>
  <c r="Q83" i="19"/>
  <c r="Q83" i="12"/>
  <c r="Q83" i="11"/>
  <c r="U83" i="21"/>
  <c r="U83" i="20"/>
  <c r="U83" i="19"/>
  <c r="U83" i="12"/>
  <c r="U83" i="11"/>
  <c r="Y83" i="21"/>
  <c r="Y83" i="20"/>
  <c r="Y83" i="19"/>
  <c r="Y83" i="12"/>
  <c r="Y83" i="11"/>
  <c r="AC83" i="21"/>
  <c r="AC83" i="20"/>
  <c r="AC83" i="19"/>
  <c r="AC83" i="12"/>
  <c r="AC83" i="11"/>
  <c r="AG83" i="21"/>
  <c r="AG83" i="20"/>
  <c r="AG83" i="19"/>
  <c r="AG83" i="12"/>
  <c r="AG83" i="11"/>
  <c r="AK83" i="21"/>
  <c r="AK83" i="20"/>
  <c r="AK83" i="19"/>
  <c r="AK83" i="12"/>
  <c r="AK83" i="11"/>
  <c r="AO83" i="21"/>
  <c r="AO83" i="20"/>
  <c r="AO83" i="19"/>
  <c r="AO83" i="12"/>
  <c r="AO83" i="11"/>
  <c r="AS83" i="21"/>
  <c r="AS83" i="20"/>
  <c r="AS83" i="19"/>
  <c r="AS83" i="12"/>
  <c r="AS83" i="11"/>
  <c r="AW83" i="21"/>
  <c r="AW83" i="20"/>
  <c r="AW83" i="19"/>
  <c r="AW83" i="12"/>
  <c r="AW83" i="11"/>
  <c r="BA83" i="21"/>
  <c r="BA83" i="20"/>
  <c r="BA83" i="19"/>
  <c r="BA83" i="12"/>
  <c r="BA83" i="11"/>
  <c r="BE83" i="21"/>
  <c r="BE83" i="20"/>
  <c r="BE83" i="19"/>
  <c r="BE83" i="12"/>
  <c r="BE83" i="11"/>
  <c r="BI83" i="21"/>
  <c r="BI83" i="20"/>
  <c r="BI83" i="19"/>
  <c r="BI83" i="12"/>
  <c r="BI83" i="11"/>
  <c r="BM83" i="21"/>
  <c r="BM83" i="20"/>
  <c r="BM83" i="19"/>
  <c r="BM83" i="12"/>
  <c r="BM83" i="11"/>
  <c r="BQ83" i="21"/>
  <c r="BQ83" i="20"/>
  <c r="BQ83" i="19"/>
  <c r="BQ83" i="12"/>
  <c r="BQ83" i="11"/>
  <c r="BV83" i="21"/>
  <c r="BV83" i="20"/>
  <c r="BV83" i="19"/>
  <c r="BV83" i="12"/>
  <c r="BV83" i="11"/>
  <c r="C84" i="21"/>
  <c r="C84" i="20"/>
  <c r="C84" i="19"/>
  <c r="C84" i="12"/>
  <c r="C84" i="11"/>
  <c r="G84" i="21"/>
  <c r="G84" i="20"/>
  <c r="G84" i="19"/>
  <c r="G84" i="12"/>
  <c r="G84" i="11"/>
  <c r="K84" i="21"/>
  <c r="K84" i="20"/>
  <c r="K84" i="19"/>
  <c r="K84" i="12"/>
  <c r="K84" i="11"/>
  <c r="O84" i="21"/>
  <c r="O84" i="20"/>
  <c r="O84" i="19"/>
  <c r="O84" i="12"/>
  <c r="O84" i="11"/>
  <c r="S84" i="21"/>
  <c r="S84" i="20"/>
  <c r="S84" i="19"/>
  <c r="S84" i="12"/>
  <c r="S84" i="11"/>
  <c r="W84" i="21"/>
  <c r="W84" i="20"/>
  <c r="W84" i="19"/>
  <c r="W84" i="12"/>
  <c r="W84" i="11"/>
  <c r="AA84" i="21"/>
  <c r="AA84" i="20"/>
  <c r="AA84" i="19"/>
  <c r="AA84" i="12"/>
  <c r="AA84" i="11"/>
  <c r="AE84" i="21"/>
  <c r="AE84" i="20"/>
  <c r="AE84" i="19"/>
  <c r="AE84" i="12"/>
  <c r="AE84" i="11"/>
  <c r="AI84" i="21"/>
  <c r="AI84" i="20"/>
  <c r="AI84" i="19"/>
  <c r="AI84" i="12"/>
  <c r="AI84" i="11"/>
  <c r="AM84" i="21"/>
  <c r="AM84" i="20"/>
  <c r="AM84" i="19"/>
  <c r="AM84" i="12"/>
  <c r="AM84" i="11"/>
  <c r="AQ84" i="21"/>
  <c r="AQ84" i="20"/>
  <c r="AQ84" i="19"/>
  <c r="AQ84" i="12"/>
  <c r="AQ84" i="11"/>
  <c r="AU84" i="21"/>
  <c r="AU84" i="20"/>
  <c r="AU84" i="19"/>
  <c r="AU84" i="12"/>
  <c r="AU84" i="11"/>
  <c r="AY84" i="21"/>
  <c r="AY84" i="20"/>
  <c r="AY84" i="19"/>
  <c r="AY84" i="12"/>
  <c r="AY84" i="11"/>
  <c r="BC84" i="21"/>
  <c r="BC84" i="20"/>
  <c r="BC84" i="19"/>
  <c r="BC84" i="12"/>
  <c r="BC84" i="11"/>
  <c r="BG84" i="21"/>
  <c r="BG84" i="20"/>
  <c r="BG84" i="19"/>
  <c r="BG84" i="12"/>
  <c r="BG84" i="11"/>
  <c r="BK84" i="21"/>
  <c r="BK84" i="20"/>
  <c r="BK84" i="19"/>
  <c r="BK84" i="12"/>
  <c r="BK84" i="11"/>
  <c r="BO84" i="21"/>
  <c r="BO84" i="20"/>
  <c r="BO84" i="19"/>
  <c r="BO84" i="12"/>
  <c r="BO84" i="11"/>
  <c r="BS84" i="21"/>
  <c r="BS84" i="20"/>
  <c r="BS84" i="19"/>
  <c r="BS84" i="12"/>
  <c r="BS84" i="11"/>
  <c r="BX84" i="21"/>
  <c r="BX84" i="20"/>
  <c r="BX84" i="19"/>
  <c r="BX84" i="12"/>
  <c r="BX84" i="11"/>
  <c r="E85" i="21"/>
  <c r="E85" i="20"/>
  <c r="E85" i="19"/>
  <c r="E85" i="11"/>
  <c r="E85" i="12"/>
  <c r="I85" i="21"/>
  <c r="I85" i="20"/>
  <c r="I85" i="19"/>
  <c r="I85" i="12"/>
  <c r="I85" i="11"/>
  <c r="M85" i="21"/>
  <c r="M85" i="20"/>
  <c r="M85" i="19"/>
  <c r="M85" i="11"/>
  <c r="M85" i="12"/>
  <c r="Q85" i="21"/>
  <c r="Q85" i="20"/>
  <c r="Q85" i="19"/>
  <c r="Q85" i="12"/>
  <c r="Q85" i="11"/>
  <c r="U85" i="21"/>
  <c r="U85" i="20"/>
  <c r="U85" i="19"/>
  <c r="U85" i="11"/>
  <c r="U85" i="12"/>
  <c r="Y85" i="21"/>
  <c r="Y85" i="20"/>
  <c r="Y85" i="19"/>
  <c r="Y85" i="12"/>
  <c r="Y85" i="11"/>
  <c r="AC85" i="21"/>
  <c r="AC85" i="20"/>
  <c r="AC85" i="19"/>
  <c r="AC85" i="11"/>
  <c r="AC85" i="12"/>
  <c r="AG85" i="21"/>
  <c r="AG85" i="20"/>
  <c r="AG85" i="19"/>
  <c r="AG85" i="12"/>
  <c r="AG85" i="11"/>
  <c r="AK85" i="21"/>
  <c r="AK85" i="20"/>
  <c r="AK85" i="19"/>
  <c r="AK85" i="11"/>
  <c r="AK85" i="12"/>
  <c r="AO85" i="21"/>
  <c r="AO85" i="20"/>
  <c r="AO85" i="19"/>
  <c r="AO85" i="12"/>
  <c r="AO85" i="11"/>
  <c r="AS85" i="21"/>
  <c r="AS85" i="20"/>
  <c r="AS85" i="19"/>
  <c r="AS85" i="11"/>
  <c r="AS85" i="12"/>
  <c r="AW85" i="21"/>
  <c r="AW85" i="20"/>
  <c r="AW85" i="19"/>
  <c r="AW85" i="12"/>
  <c r="AW85" i="11"/>
  <c r="BA85" i="21"/>
  <c r="BA85" i="20"/>
  <c r="BA85" i="19"/>
  <c r="BA85" i="11"/>
  <c r="BA85" i="12"/>
  <c r="BE85" i="21"/>
  <c r="BE85" i="20"/>
  <c r="BE85" i="19"/>
  <c r="BE85" i="12"/>
  <c r="BE85" i="11"/>
  <c r="BI85" i="21"/>
  <c r="BI85" i="20"/>
  <c r="BI85" i="19"/>
  <c r="BI85" i="11"/>
  <c r="BI85" i="12"/>
  <c r="BM85" i="21"/>
  <c r="BM85" i="20"/>
  <c r="BM85" i="19"/>
  <c r="BM85" i="12"/>
  <c r="BM85" i="11"/>
  <c r="BQ85" i="21"/>
  <c r="BQ85" i="20"/>
  <c r="BQ85" i="19"/>
  <c r="BQ85" i="11"/>
  <c r="BQ85" i="12"/>
  <c r="BV85" i="21"/>
  <c r="BV85" i="20"/>
  <c r="BV85" i="19"/>
  <c r="BV85" i="11"/>
  <c r="BV85" i="12"/>
  <c r="C86" i="21"/>
  <c r="C86" i="20"/>
  <c r="C86" i="19"/>
  <c r="C86" i="11"/>
  <c r="C86" i="12"/>
  <c r="G86" i="21"/>
  <c r="G86" i="20"/>
  <c r="G86" i="19"/>
  <c r="G86" i="11"/>
  <c r="G86" i="12"/>
  <c r="K86" i="21"/>
  <c r="K86" i="20"/>
  <c r="K86" i="19"/>
  <c r="K86" i="11"/>
  <c r="K86" i="12"/>
  <c r="O86" i="21"/>
  <c r="O86" i="20"/>
  <c r="O86" i="19"/>
  <c r="O86" i="11"/>
  <c r="O86" i="12"/>
  <c r="S86" i="21"/>
  <c r="S86" i="20"/>
  <c r="S86" i="19"/>
  <c r="S86" i="11"/>
  <c r="S86" i="12"/>
  <c r="W86" i="21"/>
  <c r="W86" i="20"/>
  <c r="W86" i="19"/>
  <c r="W86" i="11"/>
  <c r="W86" i="12"/>
  <c r="AA86" i="21"/>
  <c r="AA86" i="20"/>
  <c r="AA86" i="19"/>
  <c r="AA86" i="11"/>
  <c r="AA86" i="12"/>
  <c r="AE86" i="21"/>
  <c r="AE86" i="20"/>
  <c r="AE86" i="19"/>
  <c r="AE86" i="11"/>
  <c r="AE86" i="12"/>
  <c r="AI86" i="21"/>
  <c r="AI86" i="20"/>
  <c r="AI86" i="19"/>
  <c r="AI86" i="11"/>
  <c r="AI86" i="12"/>
  <c r="AM86" i="21"/>
  <c r="AM86" i="20"/>
  <c r="AM86" i="19"/>
  <c r="AM86" i="11"/>
  <c r="AM86" i="12"/>
  <c r="AQ86" i="21"/>
  <c r="AQ86" i="20"/>
  <c r="AQ86" i="19"/>
  <c r="AQ86" i="11"/>
  <c r="AQ86" i="12"/>
  <c r="AU86" i="21"/>
  <c r="AU86" i="20"/>
  <c r="AU86" i="19"/>
  <c r="AU86" i="11"/>
  <c r="AU86" i="12"/>
  <c r="AY86" i="21"/>
  <c r="AY86" i="20"/>
  <c r="AY86" i="19"/>
  <c r="AY86" i="11"/>
  <c r="AY86" i="12"/>
  <c r="BC86" i="21"/>
  <c r="BC86" i="20"/>
  <c r="BC86" i="19"/>
  <c r="BC86" i="11"/>
  <c r="BC86" i="12"/>
  <c r="BG86" i="21"/>
  <c r="BG86" i="20"/>
  <c r="BG86" i="19"/>
  <c r="BG86" i="11"/>
  <c r="BG86" i="12"/>
  <c r="BK86" i="21"/>
  <c r="BK86" i="20"/>
  <c r="BK86" i="19"/>
  <c r="BK86" i="11"/>
  <c r="BK86" i="12"/>
  <c r="BO86" i="21"/>
  <c r="BO86" i="20"/>
  <c r="BO86" i="19"/>
  <c r="BO86" i="11"/>
  <c r="BO86" i="12"/>
  <c r="BS86" i="21"/>
  <c r="BS86" i="20"/>
  <c r="BS86" i="19"/>
  <c r="BS86" i="11"/>
  <c r="BS86" i="12"/>
  <c r="BX86" i="21"/>
  <c r="BX86" i="20"/>
  <c r="BX86" i="19"/>
  <c r="BX86" i="12"/>
  <c r="BX86" i="11"/>
  <c r="E87" i="21"/>
  <c r="E87" i="20"/>
  <c r="E87" i="19"/>
  <c r="E87" i="12"/>
  <c r="E87" i="11"/>
  <c r="I87" i="21"/>
  <c r="I87" i="20"/>
  <c r="I87" i="19"/>
  <c r="I87" i="12"/>
  <c r="I87" i="11"/>
  <c r="M87" i="21"/>
  <c r="M87" i="20"/>
  <c r="M87" i="19"/>
  <c r="M87" i="12"/>
  <c r="M87" i="11"/>
  <c r="Q87" i="21"/>
  <c r="Q87" i="20"/>
  <c r="Q87" i="19"/>
  <c r="Q87" i="12"/>
  <c r="Q87" i="11"/>
  <c r="U87" i="21"/>
  <c r="U87" i="20"/>
  <c r="U87" i="19"/>
  <c r="U87" i="12"/>
  <c r="U87" i="11"/>
  <c r="Y87" i="21"/>
  <c r="Y87" i="20"/>
  <c r="Y87" i="19"/>
  <c r="Y87" i="12"/>
  <c r="Y87" i="11"/>
  <c r="AC87" i="21"/>
  <c r="AC87" i="20"/>
  <c r="AC87" i="19"/>
  <c r="AC87" i="12"/>
  <c r="AC87" i="11"/>
  <c r="AG87" i="21"/>
  <c r="AG87" i="20"/>
  <c r="AG87" i="19"/>
  <c r="AG87" i="12"/>
  <c r="AG87" i="11"/>
  <c r="AK87" i="21"/>
  <c r="AK87" i="20"/>
  <c r="AK87" i="19"/>
  <c r="AK87" i="12"/>
  <c r="AK87" i="11"/>
  <c r="AO87" i="21"/>
  <c r="AO87" i="20"/>
  <c r="AO87" i="19"/>
  <c r="AO87" i="12"/>
  <c r="AO87" i="11"/>
  <c r="AS87" i="21"/>
  <c r="AS87" i="20"/>
  <c r="AS87" i="19"/>
  <c r="AS87" i="12"/>
  <c r="AS87" i="11"/>
  <c r="AW87" i="21"/>
  <c r="AW87" i="20"/>
  <c r="AW87" i="19"/>
  <c r="AW87" i="12"/>
  <c r="AW87" i="11"/>
  <c r="BA87" i="21"/>
  <c r="BA87" i="20"/>
  <c r="BA87" i="19"/>
  <c r="BA87" i="12"/>
  <c r="BA87" i="11"/>
  <c r="BE87" i="21"/>
  <c r="BE87" i="20"/>
  <c r="BE87" i="19"/>
  <c r="BE87" i="12"/>
  <c r="BE87" i="11"/>
  <c r="BI87" i="21"/>
  <c r="BI87" i="20"/>
  <c r="BI87" i="19"/>
  <c r="BI87" i="12"/>
  <c r="BI87" i="11"/>
  <c r="BM87" i="21"/>
  <c r="BM87" i="20"/>
  <c r="BM87" i="19"/>
  <c r="BM87" i="12"/>
  <c r="BM87" i="11"/>
  <c r="BQ87" i="21"/>
  <c r="BQ87" i="20"/>
  <c r="BQ87" i="19"/>
  <c r="BQ87" i="12"/>
  <c r="BQ87" i="11"/>
  <c r="BV87" i="21"/>
  <c r="BV87" i="20"/>
  <c r="BV87" i="19"/>
  <c r="BV87" i="12"/>
  <c r="BV87" i="11"/>
  <c r="C88" i="21"/>
  <c r="C88" i="20"/>
  <c r="C88" i="19"/>
  <c r="C88" i="12"/>
  <c r="C88" i="11"/>
  <c r="G88" i="21"/>
  <c r="G88" i="20"/>
  <c r="G88" i="19"/>
  <c r="G88" i="12"/>
  <c r="G88" i="11"/>
  <c r="K88" i="21"/>
  <c r="K88" i="20"/>
  <c r="K88" i="19"/>
  <c r="K88" i="12"/>
  <c r="K88" i="11"/>
  <c r="O88" i="21"/>
  <c r="O88" i="20"/>
  <c r="O88" i="19"/>
  <c r="O88" i="12"/>
  <c r="O88" i="11"/>
  <c r="S88" i="21"/>
  <c r="S88" i="20"/>
  <c r="S88" i="19"/>
  <c r="S88" i="12"/>
  <c r="S88" i="11"/>
  <c r="W88" i="21"/>
  <c r="W88" i="20"/>
  <c r="W88" i="19"/>
  <c r="W88" i="12"/>
  <c r="W88" i="11"/>
  <c r="AA88" i="21"/>
  <c r="AA88" i="20"/>
  <c r="AA88" i="19"/>
  <c r="AA88" i="12"/>
  <c r="AA88" i="11"/>
  <c r="AE88" i="21"/>
  <c r="AE88" i="20"/>
  <c r="AE88" i="19"/>
  <c r="AE88" i="12"/>
  <c r="AE88" i="11"/>
  <c r="AI88" i="21"/>
  <c r="AI88" i="20"/>
  <c r="AI88" i="19"/>
  <c r="AI88" i="12"/>
  <c r="AI88" i="11"/>
  <c r="AM88" i="21"/>
  <c r="AM88" i="20"/>
  <c r="AM88" i="19"/>
  <c r="AM88" i="12"/>
  <c r="AM88" i="11"/>
  <c r="AQ88" i="21"/>
  <c r="AQ88" i="20"/>
  <c r="AQ88" i="19"/>
  <c r="AQ88" i="12"/>
  <c r="AQ88" i="11"/>
  <c r="AU88" i="21"/>
  <c r="AU88" i="20"/>
  <c r="AU88" i="19"/>
  <c r="AU88" i="12"/>
  <c r="AU88" i="11"/>
  <c r="AY88" i="21"/>
  <c r="AY88" i="20"/>
  <c r="AY88" i="19"/>
  <c r="AY88" i="12"/>
  <c r="AY88" i="11"/>
  <c r="BC88" i="21"/>
  <c r="BC88" i="20"/>
  <c r="BC88" i="19"/>
  <c r="BC88" i="12"/>
  <c r="BC88" i="11"/>
  <c r="BG88" i="21"/>
  <c r="BG88" i="20"/>
  <c r="BG88" i="19"/>
  <c r="BG88" i="12"/>
  <c r="BG88" i="11"/>
  <c r="BK88" i="21"/>
  <c r="BK88" i="20"/>
  <c r="BK88" i="19"/>
  <c r="BK88" i="12"/>
  <c r="BK88" i="11"/>
  <c r="BO88" i="21"/>
  <c r="BO88" i="20"/>
  <c r="BO88" i="19"/>
  <c r="BO88" i="12"/>
  <c r="BO88" i="11"/>
  <c r="BS88" i="21"/>
  <c r="BS88" i="20"/>
  <c r="BS88" i="19"/>
  <c r="BS88" i="12"/>
  <c r="BS88" i="11"/>
  <c r="BX88" i="21"/>
  <c r="BX88" i="20"/>
  <c r="BX88" i="19"/>
  <c r="BX88" i="12"/>
  <c r="BX88" i="11"/>
  <c r="E89" i="21"/>
  <c r="E89" i="20"/>
  <c r="E89" i="19"/>
  <c r="E89" i="11"/>
  <c r="E89" i="12"/>
  <c r="I89" i="21"/>
  <c r="I89" i="20"/>
  <c r="I89" i="19"/>
  <c r="I89" i="11"/>
  <c r="I89" i="12"/>
  <c r="M89" i="21"/>
  <c r="M89" i="20"/>
  <c r="M89" i="19"/>
  <c r="M89" i="12"/>
  <c r="M89" i="11"/>
  <c r="Q89" i="21"/>
  <c r="Q89" i="20"/>
  <c r="Q89" i="19"/>
  <c r="Q89" i="12"/>
  <c r="Q89" i="11"/>
  <c r="U89" i="21"/>
  <c r="U89" i="20"/>
  <c r="U89" i="19"/>
  <c r="U89" i="11"/>
  <c r="U89" i="12"/>
  <c r="Y89" i="21"/>
  <c r="Y89" i="20"/>
  <c r="Y89" i="19"/>
  <c r="Y89" i="11"/>
  <c r="Y89" i="12"/>
  <c r="AC89" i="21"/>
  <c r="AC89" i="20"/>
  <c r="AC89" i="19"/>
  <c r="AC89" i="12"/>
  <c r="AC89" i="11"/>
  <c r="AG89" i="21"/>
  <c r="AG89" i="20"/>
  <c r="AG89" i="19"/>
  <c r="AG89" i="12"/>
  <c r="AG89" i="11"/>
  <c r="AK89" i="21"/>
  <c r="AK89" i="20"/>
  <c r="AK89" i="19"/>
  <c r="AK89" i="11"/>
  <c r="AK89" i="12"/>
  <c r="AO89" i="21"/>
  <c r="AO89" i="20"/>
  <c r="AO89" i="19"/>
  <c r="AO89" i="11"/>
  <c r="AO89" i="12"/>
  <c r="AS89" i="21"/>
  <c r="AS89" i="20"/>
  <c r="AS89" i="19"/>
  <c r="AS89" i="12"/>
  <c r="AS89" i="11"/>
  <c r="AW89" i="21"/>
  <c r="AW89" i="20"/>
  <c r="AW89" i="19"/>
  <c r="AW89" i="12"/>
  <c r="AW89" i="11"/>
  <c r="BA89" i="21"/>
  <c r="BA89" i="20"/>
  <c r="BA89" i="19"/>
  <c r="BA89" i="11"/>
  <c r="BA89" i="12"/>
  <c r="BE89" i="21"/>
  <c r="BE89" i="20"/>
  <c r="BE89" i="19"/>
  <c r="BE89" i="11"/>
  <c r="BE89" i="12"/>
  <c r="BI89" i="21"/>
  <c r="BI89" i="20"/>
  <c r="BI89" i="19"/>
  <c r="BI89" i="12"/>
  <c r="BI89" i="11"/>
  <c r="BM89" i="21"/>
  <c r="BM89" i="20"/>
  <c r="BM89" i="19"/>
  <c r="BM89" i="12"/>
  <c r="BM89" i="11"/>
  <c r="BQ89" i="21"/>
  <c r="BQ89" i="20"/>
  <c r="BQ89" i="19"/>
  <c r="BQ89" i="11"/>
  <c r="BQ89" i="12"/>
  <c r="BV89" i="21"/>
  <c r="BV89" i="20"/>
  <c r="BV89" i="19"/>
  <c r="BV89" i="12"/>
  <c r="BV89" i="11"/>
  <c r="C90" i="21"/>
  <c r="C90" i="20"/>
  <c r="C90" i="19"/>
  <c r="C90" i="12"/>
  <c r="C90" i="11"/>
  <c r="G90" i="21"/>
  <c r="G90" i="20"/>
  <c r="G90" i="19"/>
  <c r="G90" i="12"/>
  <c r="G90" i="11"/>
  <c r="K90" i="21"/>
  <c r="K90" i="20"/>
  <c r="K90" i="19"/>
  <c r="K90" i="12"/>
  <c r="K90" i="11"/>
  <c r="O90" i="21"/>
  <c r="O90" i="20"/>
  <c r="O90" i="19"/>
  <c r="O90" i="12"/>
  <c r="O90" i="11"/>
  <c r="S90" i="21"/>
  <c r="S90" i="20"/>
  <c r="S90" i="19"/>
  <c r="S90" i="12"/>
  <c r="S90" i="11"/>
  <c r="W90" i="21"/>
  <c r="W90" i="20"/>
  <c r="W90" i="19"/>
  <c r="W90" i="12"/>
  <c r="W90" i="11"/>
  <c r="AA90" i="21"/>
  <c r="AA90" i="20"/>
  <c r="AA90" i="19"/>
  <c r="AA90" i="12"/>
  <c r="AA90" i="11"/>
  <c r="AE90" i="21"/>
  <c r="AE90" i="20"/>
  <c r="AE90" i="19"/>
  <c r="AE90" i="12"/>
  <c r="AE90" i="11"/>
  <c r="AI90" i="21"/>
  <c r="AI90" i="20"/>
  <c r="AI90" i="19"/>
  <c r="AI90" i="12"/>
  <c r="AI90" i="11"/>
  <c r="AM90" i="21"/>
  <c r="AM90" i="20"/>
  <c r="AM90" i="19"/>
  <c r="AM90" i="12"/>
  <c r="AM90" i="11"/>
  <c r="AQ90" i="21"/>
  <c r="AQ90" i="20"/>
  <c r="AQ90" i="19"/>
  <c r="AQ90" i="12"/>
  <c r="AQ90" i="11"/>
  <c r="AU90" i="21"/>
  <c r="AU90" i="20"/>
  <c r="AU90" i="19"/>
  <c r="AU90" i="12"/>
  <c r="AU90" i="11"/>
  <c r="AY90" i="21"/>
  <c r="AY90" i="20"/>
  <c r="AY90" i="19"/>
  <c r="AY90" i="12"/>
  <c r="AY90" i="11"/>
  <c r="BC90" i="21"/>
  <c r="BC90" i="20"/>
  <c r="BC90" i="19"/>
  <c r="BC90" i="12"/>
  <c r="BC90" i="11"/>
  <c r="BG90" i="21"/>
  <c r="BG90" i="20"/>
  <c r="BG90" i="19"/>
  <c r="BG90" i="12"/>
  <c r="BG90" i="11"/>
  <c r="BK90" i="21"/>
  <c r="BK90" i="20"/>
  <c r="BK90" i="19"/>
  <c r="BK90" i="12"/>
  <c r="BK90" i="11"/>
  <c r="BO90" i="21"/>
  <c r="BO90" i="20"/>
  <c r="BO90" i="19"/>
  <c r="BO90" i="12"/>
  <c r="BO90" i="11"/>
  <c r="BS90" i="21"/>
  <c r="BS90" i="20"/>
  <c r="BS90" i="19"/>
  <c r="BS90" i="12"/>
  <c r="BS90" i="11"/>
  <c r="BX90" i="21"/>
  <c r="BX90" i="20"/>
  <c r="BX90" i="19"/>
  <c r="BX90" i="12"/>
  <c r="BX90" i="11"/>
  <c r="E91" i="21"/>
  <c r="E91" i="20"/>
  <c r="E91" i="19"/>
  <c r="E91" i="12"/>
  <c r="E91" i="11"/>
  <c r="I91" i="21"/>
  <c r="I91" i="20"/>
  <c r="I91" i="19"/>
  <c r="I91" i="12"/>
  <c r="I91" i="11"/>
  <c r="M91" i="21"/>
  <c r="M91" i="20"/>
  <c r="M91" i="19"/>
  <c r="M91" i="12"/>
  <c r="M91" i="11"/>
  <c r="Q91" i="21"/>
  <c r="Q91" i="20"/>
  <c r="Q91" i="19"/>
  <c r="Q91" i="12"/>
  <c r="Q91" i="11"/>
  <c r="U91" i="21"/>
  <c r="U91" i="20"/>
  <c r="U91" i="19"/>
  <c r="U91" i="12"/>
  <c r="U91" i="11"/>
  <c r="Y91" i="21"/>
  <c r="Y91" i="20"/>
  <c r="Y91" i="19"/>
  <c r="Y91" i="12"/>
  <c r="Y91" i="11"/>
  <c r="AC91" i="21"/>
  <c r="AC91" i="20"/>
  <c r="AC91" i="19"/>
  <c r="AC91" i="12"/>
  <c r="AC91" i="11"/>
  <c r="AG91" i="21"/>
  <c r="AG91" i="20"/>
  <c r="AG91" i="19"/>
  <c r="AG91" i="12"/>
  <c r="AG91" i="11"/>
  <c r="AK91" i="21"/>
  <c r="AK91" i="20"/>
  <c r="AK91" i="19"/>
  <c r="AK91" i="12"/>
  <c r="AK91" i="11"/>
  <c r="AO91" i="21"/>
  <c r="AO91" i="20"/>
  <c r="AO91" i="19"/>
  <c r="AO91" i="12"/>
  <c r="AO91" i="11"/>
  <c r="AS91" i="21"/>
  <c r="AS91" i="20"/>
  <c r="AS91" i="19"/>
  <c r="AS91" i="12"/>
  <c r="AS91" i="11"/>
  <c r="AW91" i="21"/>
  <c r="AW91" i="20"/>
  <c r="AW91" i="19"/>
  <c r="AW91" i="12"/>
  <c r="AW91" i="11"/>
  <c r="BA91" i="21"/>
  <c r="BA91" i="20"/>
  <c r="BA91" i="19"/>
  <c r="BA91" i="12"/>
  <c r="BA91" i="11"/>
  <c r="BE91" i="21"/>
  <c r="BE91" i="20"/>
  <c r="BE91" i="19"/>
  <c r="BE91" i="12"/>
  <c r="BE91" i="11"/>
  <c r="BI91" i="21"/>
  <c r="BI91" i="20"/>
  <c r="BI91" i="19"/>
  <c r="BI91" i="12"/>
  <c r="BI91" i="11"/>
  <c r="BM91" i="21"/>
  <c r="BM91" i="20"/>
  <c r="BM91" i="19"/>
  <c r="BM91" i="12"/>
  <c r="BM91" i="11"/>
  <c r="BQ91" i="21"/>
  <c r="BQ91" i="20"/>
  <c r="BQ91" i="19"/>
  <c r="BQ91" i="12"/>
  <c r="BQ91" i="11"/>
  <c r="BV91" i="21"/>
  <c r="BV91" i="20"/>
  <c r="BV91" i="19"/>
  <c r="BV91" i="12"/>
  <c r="BV91" i="11"/>
  <c r="C92" i="21"/>
  <c r="C92" i="20"/>
  <c r="C92" i="19"/>
  <c r="C92" i="12"/>
  <c r="C92" i="11"/>
  <c r="G92" i="21"/>
  <c r="G92" i="20"/>
  <c r="G92" i="19"/>
  <c r="G92" i="12"/>
  <c r="G92" i="11"/>
  <c r="K92" i="21"/>
  <c r="K92" i="20"/>
  <c r="K92" i="19"/>
  <c r="K92" i="12"/>
  <c r="K92" i="11"/>
  <c r="O92" i="21"/>
  <c r="O92" i="20"/>
  <c r="O92" i="19"/>
  <c r="O92" i="12"/>
  <c r="O92" i="11"/>
  <c r="S92" i="21"/>
  <c r="S92" i="20"/>
  <c r="S92" i="19"/>
  <c r="S92" i="12"/>
  <c r="S92" i="11"/>
  <c r="W92" i="21"/>
  <c r="W92" i="20"/>
  <c r="W92" i="19"/>
  <c r="W92" i="12"/>
  <c r="W92" i="11"/>
  <c r="AA92" i="21"/>
  <c r="AA92" i="20"/>
  <c r="AA92" i="19"/>
  <c r="AA92" i="12"/>
  <c r="AA92" i="11"/>
  <c r="AE92" i="21"/>
  <c r="AE92" i="20"/>
  <c r="AE92" i="19"/>
  <c r="AE92" i="12"/>
  <c r="AE92" i="11"/>
  <c r="AI92" i="21"/>
  <c r="AI92" i="20"/>
  <c r="AI92" i="19"/>
  <c r="AI92" i="12"/>
  <c r="AI92" i="11"/>
  <c r="AM92" i="21"/>
  <c r="AM92" i="20"/>
  <c r="AM92" i="19"/>
  <c r="AM92" i="12"/>
  <c r="AM92" i="11"/>
  <c r="AQ92" i="21"/>
  <c r="AQ92" i="20"/>
  <c r="AQ92" i="19"/>
  <c r="AQ92" i="12"/>
  <c r="AQ92" i="11"/>
  <c r="AU92" i="21"/>
  <c r="AU92" i="20"/>
  <c r="AU92" i="19"/>
  <c r="AU92" i="12"/>
  <c r="AU92" i="11"/>
  <c r="AY92" i="21"/>
  <c r="AY92" i="20"/>
  <c r="AY92" i="19"/>
  <c r="AY92" i="12"/>
  <c r="AY92" i="11"/>
  <c r="BC92" i="21"/>
  <c r="BC92" i="20"/>
  <c r="BC92" i="19"/>
  <c r="BC92" i="12"/>
  <c r="BC92" i="11"/>
  <c r="BG92" i="21"/>
  <c r="BG92" i="20"/>
  <c r="BG92" i="19"/>
  <c r="BG92" i="12"/>
  <c r="BG92" i="11"/>
  <c r="BK92" i="21"/>
  <c r="BK92" i="20"/>
  <c r="BK92" i="19"/>
  <c r="BK92" i="12"/>
  <c r="BK92" i="11"/>
  <c r="BO92" i="21"/>
  <c r="BO92" i="20"/>
  <c r="BO92" i="19"/>
  <c r="BO92" i="12"/>
  <c r="BO92" i="11"/>
  <c r="BS92" i="21"/>
  <c r="BS92" i="20"/>
  <c r="BS92" i="19"/>
  <c r="BS92" i="12"/>
  <c r="BS92" i="11"/>
  <c r="BX92" i="21"/>
  <c r="BX92" i="20"/>
  <c r="BX92" i="19"/>
  <c r="BX92" i="11"/>
  <c r="BX92" i="12"/>
  <c r="E93" i="21"/>
  <c r="E93" i="20"/>
  <c r="E93" i="19"/>
  <c r="E93" i="12"/>
  <c r="E93" i="11"/>
  <c r="I93" i="21"/>
  <c r="I93" i="20"/>
  <c r="I93" i="19"/>
  <c r="I93" i="12"/>
  <c r="I93" i="11"/>
  <c r="M93" i="21"/>
  <c r="M93" i="20"/>
  <c r="M93" i="19"/>
  <c r="M93" i="11"/>
  <c r="M93" i="12"/>
  <c r="Q93" i="21"/>
  <c r="Q93" i="20"/>
  <c r="Q93" i="19"/>
  <c r="Q93" i="11"/>
  <c r="Q93" i="12"/>
  <c r="U93" i="21"/>
  <c r="U93" i="20"/>
  <c r="U93" i="19"/>
  <c r="U93" i="12"/>
  <c r="U93" i="11"/>
  <c r="Y93" i="21"/>
  <c r="Y93" i="20"/>
  <c r="Y93" i="19"/>
  <c r="Y93" i="12"/>
  <c r="Y93" i="11"/>
  <c r="AC93" i="21"/>
  <c r="AC93" i="20"/>
  <c r="AC93" i="19"/>
  <c r="AC93" i="11"/>
  <c r="AC93" i="12"/>
  <c r="AG93" i="21"/>
  <c r="AG93" i="20"/>
  <c r="AG93" i="19"/>
  <c r="AG93" i="11"/>
  <c r="AG93" i="12"/>
  <c r="AK93" i="21"/>
  <c r="AK93" i="20"/>
  <c r="AK93" i="19"/>
  <c r="AK93" i="12"/>
  <c r="AK93" i="11"/>
  <c r="AO93" i="21"/>
  <c r="AO93" i="20"/>
  <c r="AO93" i="19"/>
  <c r="AO93" i="12"/>
  <c r="AO93" i="11"/>
  <c r="AS93" i="21"/>
  <c r="AS93" i="20"/>
  <c r="AS93" i="19"/>
  <c r="AS93" i="11"/>
  <c r="AS93" i="12"/>
  <c r="AW93" i="21"/>
  <c r="AW93" i="20"/>
  <c r="AW93" i="19"/>
  <c r="AW93" i="11"/>
  <c r="AW93" i="12"/>
  <c r="BA93" i="21"/>
  <c r="BA93" i="20"/>
  <c r="BA93" i="19"/>
  <c r="BA93" i="12"/>
  <c r="BA93" i="11"/>
  <c r="BE93" i="21"/>
  <c r="BE93" i="20"/>
  <c r="BE93" i="19"/>
  <c r="BE93" i="12"/>
  <c r="BE93" i="11"/>
  <c r="BI93" i="21"/>
  <c r="BI93" i="20"/>
  <c r="BI93" i="19"/>
  <c r="BI93" i="11"/>
  <c r="BI93" i="12"/>
  <c r="BM93" i="21"/>
  <c r="BM93" i="20"/>
  <c r="BM93" i="19"/>
  <c r="BM93" i="11"/>
  <c r="BM93" i="12"/>
  <c r="BQ93" i="21"/>
  <c r="BQ93" i="20"/>
  <c r="BQ93" i="19"/>
  <c r="BQ93" i="12"/>
  <c r="BQ93" i="11"/>
  <c r="BV93" i="21"/>
  <c r="BV93" i="20"/>
  <c r="BV93" i="19"/>
  <c r="BV93" i="12"/>
  <c r="BV93" i="11"/>
  <c r="C94" i="21"/>
  <c r="C94" i="20"/>
  <c r="C94" i="19"/>
  <c r="C94" i="12"/>
  <c r="C94" i="11"/>
  <c r="G94" i="21"/>
  <c r="G94" i="20"/>
  <c r="G94" i="19"/>
  <c r="G94" i="12"/>
  <c r="G94" i="11"/>
  <c r="K94" i="21"/>
  <c r="K94" i="20"/>
  <c r="K94" i="19"/>
  <c r="K94" i="12"/>
  <c r="K94" i="11"/>
  <c r="O94" i="21"/>
  <c r="O94" i="20"/>
  <c r="O94" i="19"/>
  <c r="O94" i="12"/>
  <c r="O94" i="11"/>
  <c r="S94" i="21"/>
  <c r="S94" i="20"/>
  <c r="S94" i="19"/>
  <c r="S94" i="12"/>
  <c r="S94" i="11"/>
  <c r="W94" i="21"/>
  <c r="W94" i="20"/>
  <c r="W94" i="19"/>
  <c r="W94" i="12"/>
  <c r="W94" i="11"/>
  <c r="AA94" i="21"/>
  <c r="AA94" i="20"/>
  <c r="AA94" i="19"/>
  <c r="AA94" i="12"/>
  <c r="AA94" i="11"/>
  <c r="AE94" i="21"/>
  <c r="AE94" i="20"/>
  <c r="AE94" i="19"/>
  <c r="AE94" i="12"/>
  <c r="AE94" i="11"/>
  <c r="AI94" i="21"/>
  <c r="AI94" i="20"/>
  <c r="AI94" i="19"/>
  <c r="AI94" i="12"/>
  <c r="AI94" i="11"/>
  <c r="AM94" i="21"/>
  <c r="AM94" i="20"/>
  <c r="AM94" i="19"/>
  <c r="AM94" i="12"/>
  <c r="AM94" i="11"/>
  <c r="AQ94" i="21"/>
  <c r="AQ94" i="20"/>
  <c r="AQ94" i="19"/>
  <c r="AQ94" i="12"/>
  <c r="AQ94" i="11"/>
  <c r="AU94" i="21"/>
  <c r="AU94" i="20"/>
  <c r="AU94" i="19"/>
  <c r="AU94" i="12"/>
  <c r="AU94" i="11"/>
  <c r="AY94" i="21"/>
  <c r="AY94" i="20"/>
  <c r="AY94" i="19"/>
  <c r="AY94" i="12"/>
  <c r="AY94" i="11"/>
  <c r="BC94" i="21"/>
  <c r="BC94" i="20"/>
  <c r="BC94" i="19"/>
  <c r="BC94" i="12"/>
  <c r="BC94" i="11"/>
  <c r="BG94" i="21"/>
  <c r="BG94" i="20"/>
  <c r="BG94" i="19"/>
  <c r="BG94" i="12"/>
  <c r="BG94" i="11"/>
  <c r="BK94" i="21"/>
  <c r="BK94" i="20"/>
  <c r="BK94" i="19"/>
  <c r="BK94" i="12"/>
  <c r="BK94" i="11"/>
  <c r="BO94" i="21"/>
  <c r="BO94" i="20"/>
  <c r="BO94" i="19"/>
  <c r="BO94" i="12"/>
  <c r="BO94" i="11"/>
  <c r="BS94" i="21"/>
  <c r="BS94" i="20"/>
  <c r="BS94" i="19"/>
  <c r="BS94" i="12"/>
  <c r="BS94" i="11"/>
  <c r="BX94" i="21"/>
  <c r="BX94" i="20"/>
  <c r="BX94" i="19"/>
  <c r="BX94" i="12"/>
  <c r="BX94" i="11"/>
  <c r="E95" i="21"/>
  <c r="E95" i="20"/>
  <c r="E95" i="19"/>
  <c r="E95" i="12"/>
  <c r="E95" i="11"/>
  <c r="I95" i="21"/>
  <c r="I95" i="20"/>
  <c r="I95" i="19"/>
  <c r="I95" i="12"/>
  <c r="I95" i="11"/>
  <c r="M95" i="21"/>
  <c r="M95" i="20"/>
  <c r="M95" i="19"/>
  <c r="M95" i="12"/>
  <c r="M95" i="11"/>
  <c r="Q95" i="21"/>
  <c r="Q95" i="20"/>
  <c r="Q95" i="19"/>
  <c r="Q95" i="12"/>
  <c r="Q95" i="11"/>
  <c r="U95" i="21"/>
  <c r="U95" i="20"/>
  <c r="U95" i="19"/>
  <c r="U95" i="12"/>
  <c r="U95" i="11"/>
  <c r="Y95" i="21"/>
  <c r="Y95" i="20"/>
  <c r="Y95" i="19"/>
  <c r="Y95" i="12"/>
  <c r="Y95" i="11"/>
  <c r="AC95" i="21"/>
  <c r="AC95" i="20"/>
  <c r="AC95" i="19"/>
  <c r="AC95" i="12"/>
  <c r="AC95" i="11"/>
  <c r="AG95" i="21"/>
  <c r="AG95" i="20"/>
  <c r="AG95" i="19"/>
  <c r="AG95" i="12"/>
  <c r="AG95" i="11"/>
  <c r="AK95" i="21"/>
  <c r="AK95" i="20"/>
  <c r="AK95" i="19"/>
  <c r="AK95" i="12"/>
  <c r="AK95" i="11"/>
  <c r="AO95" i="21"/>
  <c r="AO95" i="20"/>
  <c r="AO95" i="19"/>
  <c r="AO95" i="12"/>
  <c r="AO95" i="11"/>
  <c r="AS95" i="21"/>
  <c r="AS95" i="20"/>
  <c r="AS95" i="19"/>
  <c r="AS95" i="12"/>
  <c r="AS95" i="11"/>
  <c r="AW95" i="21"/>
  <c r="AW95" i="20"/>
  <c r="AW95" i="19"/>
  <c r="AW95" i="12"/>
  <c r="AW95" i="11"/>
  <c r="BA95" i="21"/>
  <c r="BA95" i="20"/>
  <c r="BA95" i="19"/>
  <c r="BA95" i="12"/>
  <c r="BA95" i="11"/>
  <c r="BE95" i="21"/>
  <c r="BE95" i="20"/>
  <c r="BE95" i="19"/>
  <c r="BE95" i="12"/>
  <c r="BE95" i="11"/>
  <c r="BI95" i="21"/>
  <c r="BI95" i="20"/>
  <c r="BI95" i="19"/>
  <c r="BI95" i="12"/>
  <c r="BI95" i="11"/>
  <c r="BM95" i="21"/>
  <c r="BM95" i="20"/>
  <c r="BM95" i="19"/>
  <c r="BM95" i="12"/>
  <c r="BM95" i="11"/>
  <c r="BQ95" i="21"/>
  <c r="BQ95" i="20"/>
  <c r="BQ95" i="19"/>
  <c r="BQ95" i="12"/>
  <c r="BQ95" i="11"/>
  <c r="BV95" i="21"/>
  <c r="BV95" i="20"/>
  <c r="BV95" i="19"/>
  <c r="BV95" i="12"/>
  <c r="BV95" i="11"/>
  <c r="C96" i="21"/>
  <c r="C96" i="20"/>
  <c r="C96" i="19"/>
  <c r="C96" i="12"/>
  <c r="C96" i="11"/>
  <c r="G96" i="21"/>
  <c r="G96" i="20"/>
  <c r="G96" i="19"/>
  <c r="G96" i="12"/>
  <c r="G96" i="11"/>
  <c r="K96" i="21"/>
  <c r="K96" i="20"/>
  <c r="K96" i="19"/>
  <c r="K96" i="12"/>
  <c r="K96" i="11"/>
  <c r="O96" i="21"/>
  <c r="O96" i="20"/>
  <c r="O96" i="19"/>
  <c r="O96" i="12"/>
  <c r="O96" i="11"/>
  <c r="S96" i="21"/>
  <c r="S96" i="20"/>
  <c r="S96" i="19"/>
  <c r="S96" i="12"/>
  <c r="S96" i="11"/>
  <c r="W96" i="21"/>
  <c r="W96" i="20"/>
  <c r="W96" i="19"/>
  <c r="W96" i="12"/>
  <c r="W96" i="11"/>
  <c r="AA96" i="21"/>
  <c r="AA96" i="20"/>
  <c r="AA96" i="19"/>
  <c r="AA96" i="12"/>
  <c r="AA96" i="11"/>
  <c r="AE96" i="21"/>
  <c r="AE96" i="20"/>
  <c r="AE96" i="19"/>
  <c r="AE96" i="12"/>
  <c r="AE96" i="11"/>
  <c r="AI96" i="21"/>
  <c r="AI96" i="20"/>
  <c r="AI96" i="19"/>
  <c r="AI96" i="12"/>
  <c r="AI96" i="11"/>
  <c r="AM96" i="21"/>
  <c r="AM96" i="20"/>
  <c r="AM96" i="19"/>
  <c r="AM96" i="12"/>
  <c r="AM96" i="11"/>
  <c r="AQ96" i="21"/>
  <c r="AQ96" i="20"/>
  <c r="AQ96" i="19"/>
  <c r="AQ96" i="12"/>
  <c r="AQ96" i="11"/>
  <c r="AU96" i="21"/>
  <c r="AU96" i="20"/>
  <c r="AU96" i="19"/>
  <c r="AU96" i="12"/>
  <c r="AU96" i="11"/>
  <c r="AY96" i="21"/>
  <c r="AY96" i="20"/>
  <c r="AY96" i="19"/>
  <c r="AY96" i="12"/>
  <c r="AY96" i="11"/>
  <c r="BC96" i="21"/>
  <c r="BC96" i="20"/>
  <c r="BC96" i="19"/>
  <c r="BC96" i="12"/>
  <c r="BC96" i="11"/>
  <c r="BG96" i="21"/>
  <c r="BG96" i="20"/>
  <c r="BG96" i="19"/>
  <c r="BG96" i="12"/>
  <c r="BG96" i="11"/>
  <c r="BK96" i="21"/>
  <c r="BK96" i="20"/>
  <c r="BK96" i="19"/>
  <c r="BK96" i="12"/>
  <c r="BK96" i="11"/>
  <c r="BO96" i="21"/>
  <c r="BO96" i="20"/>
  <c r="BO96" i="19"/>
  <c r="BO96" i="12"/>
  <c r="BO96" i="11"/>
  <c r="BS96" i="21"/>
  <c r="BS96" i="20"/>
  <c r="BS96" i="19"/>
  <c r="BS96" i="12"/>
  <c r="BS96" i="11"/>
  <c r="BX96" i="21"/>
  <c r="BX96" i="20"/>
  <c r="BX96" i="19"/>
  <c r="BX96" i="12"/>
  <c r="BX96" i="11"/>
  <c r="E97" i="21"/>
  <c r="E97" i="20"/>
  <c r="E97" i="19"/>
  <c r="E97" i="12"/>
  <c r="E97" i="11"/>
  <c r="I97" i="21"/>
  <c r="I97" i="20"/>
  <c r="I97" i="19"/>
  <c r="I97" i="12"/>
  <c r="I97" i="11"/>
  <c r="M97" i="21"/>
  <c r="M97" i="20"/>
  <c r="M97" i="19"/>
  <c r="M97" i="12"/>
  <c r="M97" i="11"/>
  <c r="Q97" i="21"/>
  <c r="Q97" i="20"/>
  <c r="Q97" i="19"/>
  <c r="Q97" i="12"/>
  <c r="Q97" i="11"/>
  <c r="U97" i="21"/>
  <c r="U97" i="20"/>
  <c r="U97" i="19"/>
  <c r="U97" i="12"/>
  <c r="U97" i="11"/>
  <c r="Y97" i="21"/>
  <c r="Y97" i="20"/>
  <c r="Y97" i="19"/>
  <c r="Y97" i="12"/>
  <c r="Y97" i="11"/>
  <c r="AC97" i="21"/>
  <c r="AC97" i="20"/>
  <c r="AC97" i="19"/>
  <c r="AC97" i="12"/>
  <c r="AC97" i="11"/>
  <c r="AG97" i="21"/>
  <c r="AG97" i="20"/>
  <c r="AG97" i="19"/>
  <c r="AG97" i="12"/>
  <c r="AG97" i="11"/>
  <c r="AK97" i="21"/>
  <c r="AK97" i="20"/>
  <c r="AK97" i="19"/>
  <c r="AK97" i="12"/>
  <c r="AK97" i="11"/>
  <c r="AO97" i="21"/>
  <c r="AO97" i="20"/>
  <c r="AO97" i="19"/>
  <c r="AO97" i="12"/>
  <c r="AO97" i="11"/>
  <c r="AS97" i="21"/>
  <c r="AS97" i="20"/>
  <c r="AS97" i="19"/>
  <c r="AS97" i="12"/>
  <c r="AS97" i="11"/>
  <c r="AW97" i="21"/>
  <c r="AW97" i="20"/>
  <c r="AW97" i="19"/>
  <c r="AW97" i="12"/>
  <c r="AW97" i="11"/>
  <c r="BA97" i="21"/>
  <c r="BA97" i="20"/>
  <c r="BA97" i="19"/>
  <c r="BA97" i="12"/>
  <c r="BA97" i="11"/>
  <c r="BE97" i="21"/>
  <c r="BE97" i="20"/>
  <c r="BE97" i="19"/>
  <c r="BE97" i="12"/>
  <c r="BE97" i="11"/>
  <c r="BI97" i="21"/>
  <c r="BI97" i="20"/>
  <c r="BI97" i="19"/>
  <c r="BI97" i="12"/>
  <c r="BI97" i="11"/>
  <c r="BM97" i="21"/>
  <c r="BM97" i="20"/>
  <c r="BM97" i="19"/>
  <c r="BM97" i="12"/>
  <c r="BM97" i="11"/>
  <c r="BQ97" i="21"/>
  <c r="BQ97" i="20"/>
  <c r="BQ97" i="19"/>
  <c r="BQ97" i="12"/>
  <c r="BQ97" i="11"/>
  <c r="BV97" i="21"/>
  <c r="BV97" i="20"/>
  <c r="BV97" i="19"/>
  <c r="BV97" i="12"/>
  <c r="BV97" i="11"/>
  <c r="C98" i="21"/>
  <c r="C98" i="20"/>
  <c r="C98" i="19"/>
  <c r="C98" i="12"/>
  <c r="C98" i="11"/>
  <c r="G98" i="21"/>
  <c r="G98" i="20"/>
  <c r="G98" i="19"/>
  <c r="G98" i="12"/>
  <c r="G98" i="11"/>
  <c r="K98" i="21"/>
  <c r="K98" i="20"/>
  <c r="K98" i="19"/>
  <c r="K98" i="12"/>
  <c r="K98" i="11"/>
  <c r="O98" i="21"/>
  <c r="O98" i="20"/>
  <c r="O98" i="19"/>
  <c r="O98" i="12"/>
  <c r="O98" i="11"/>
  <c r="S98" i="21"/>
  <c r="S98" i="20"/>
  <c r="S98" i="19"/>
  <c r="S98" i="12"/>
  <c r="S98" i="11"/>
  <c r="W98" i="21"/>
  <c r="W98" i="20"/>
  <c r="W98" i="19"/>
  <c r="W98" i="12"/>
  <c r="W98" i="11"/>
  <c r="AA98" i="21"/>
  <c r="AA98" i="20"/>
  <c r="AA98" i="19"/>
  <c r="AA98" i="12"/>
  <c r="AA98" i="11"/>
  <c r="AE98" i="21"/>
  <c r="AE98" i="20"/>
  <c r="AE98" i="19"/>
  <c r="AE98" i="12"/>
  <c r="AE98" i="11"/>
  <c r="AI98" i="21"/>
  <c r="AI98" i="20"/>
  <c r="AI98" i="19"/>
  <c r="AI98" i="12"/>
  <c r="AI98" i="11"/>
  <c r="AM98" i="21"/>
  <c r="AM98" i="20"/>
  <c r="AM98" i="19"/>
  <c r="AM98" i="12"/>
  <c r="AM98" i="11"/>
  <c r="AQ98" i="21"/>
  <c r="AQ98" i="20"/>
  <c r="AQ98" i="19"/>
  <c r="AQ98" i="12"/>
  <c r="AQ98" i="11"/>
  <c r="AU98" i="21"/>
  <c r="AU98" i="20"/>
  <c r="AU98" i="19"/>
  <c r="AU98" i="12"/>
  <c r="AU98" i="11"/>
  <c r="AY98" i="21"/>
  <c r="AY98" i="20"/>
  <c r="AY98" i="19"/>
  <c r="AY98" i="12"/>
  <c r="AY98" i="11"/>
  <c r="BC98" i="21"/>
  <c r="BC98" i="20"/>
  <c r="BC98" i="19"/>
  <c r="BC98" i="12"/>
  <c r="BC98" i="11"/>
  <c r="BG98" i="21"/>
  <c r="BG98" i="20"/>
  <c r="BG98" i="19"/>
  <c r="BG98" i="12"/>
  <c r="BG98" i="11"/>
  <c r="BK98" i="21"/>
  <c r="BK98" i="20"/>
  <c r="BK98" i="19"/>
  <c r="BK98" i="12"/>
  <c r="BK98" i="11"/>
  <c r="BO98" i="21"/>
  <c r="BO98" i="20"/>
  <c r="BO98" i="19"/>
  <c r="BO98" i="12"/>
  <c r="BO98" i="11"/>
  <c r="BS98" i="21"/>
  <c r="BS98" i="20"/>
  <c r="BS98" i="19"/>
  <c r="BS98" i="12"/>
  <c r="BS98" i="11"/>
  <c r="BX98" i="21"/>
  <c r="BX98" i="20"/>
  <c r="BX98" i="19"/>
  <c r="BX98" i="12"/>
  <c r="BX98" i="11"/>
  <c r="E99" i="21"/>
  <c r="E99" i="20"/>
  <c r="E99" i="19"/>
  <c r="E99" i="12"/>
  <c r="E99" i="11"/>
  <c r="I99" i="21"/>
  <c r="I99" i="20"/>
  <c r="I99" i="19"/>
  <c r="I99" i="12"/>
  <c r="I99" i="11"/>
  <c r="M99" i="21"/>
  <c r="M99" i="20"/>
  <c r="M99" i="19"/>
  <c r="M99" i="12"/>
  <c r="M99" i="11"/>
  <c r="Q99" i="21"/>
  <c r="Q99" i="20"/>
  <c r="Q99" i="19"/>
  <c r="Q99" i="12"/>
  <c r="Q99" i="11"/>
  <c r="U99" i="21"/>
  <c r="U99" i="20"/>
  <c r="U99" i="19"/>
  <c r="U99" i="12"/>
  <c r="U99" i="11"/>
  <c r="Y99" i="21"/>
  <c r="Y99" i="20"/>
  <c r="Y99" i="19"/>
  <c r="Y99" i="12"/>
  <c r="Y99" i="11"/>
  <c r="AC99" i="21"/>
  <c r="AC99" i="20"/>
  <c r="AC99" i="19"/>
  <c r="AC99" i="12"/>
  <c r="AC99" i="11"/>
  <c r="AG99" i="21"/>
  <c r="AG99" i="20"/>
  <c r="AG99" i="19"/>
  <c r="AG99" i="12"/>
  <c r="AG99" i="11"/>
  <c r="AK99" i="21"/>
  <c r="AK99" i="20"/>
  <c r="AK99" i="19"/>
  <c r="AK99" i="12"/>
  <c r="AK99" i="11"/>
  <c r="AO99" i="21"/>
  <c r="AO99" i="20"/>
  <c r="AO99" i="19"/>
  <c r="AO99" i="12"/>
  <c r="AO99" i="11"/>
  <c r="AS99" i="21"/>
  <c r="AS99" i="20"/>
  <c r="AS99" i="19"/>
  <c r="AS99" i="12"/>
  <c r="AS99" i="11"/>
  <c r="AW99" i="21"/>
  <c r="AW99" i="20"/>
  <c r="AW99" i="19"/>
  <c r="AW99" i="12"/>
  <c r="AW99" i="11"/>
  <c r="BA99" i="21"/>
  <c r="BA99" i="20"/>
  <c r="BA99" i="19"/>
  <c r="BA99" i="12"/>
  <c r="BA99" i="11"/>
  <c r="BE99" i="21"/>
  <c r="BE99" i="20"/>
  <c r="BE99" i="19"/>
  <c r="BE99" i="12"/>
  <c r="BE99" i="11"/>
  <c r="BI99" i="21"/>
  <c r="BI99" i="20"/>
  <c r="BI99" i="19"/>
  <c r="BI99" i="12"/>
  <c r="BI99" i="11"/>
  <c r="BM99" i="21"/>
  <c r="BM99" i="20"/>
  <c r="BM99" i="19"/>
  <c r="BM99" i="12"/>
  <c r="BM99" i="11"/>
  <c r="BQ99" i="21"/>
  <c r="BQ99" i="20"/>
  <c r="BQ99" i="19"/>
  <c r="BQ99" i="12"/>
  <c r="BQ99" i="11"/>
  <c r="BV99" i="21"/>
  <c r="BV99" i="20"/>
  <c r="BV99" i="19"/>
  <c r="BV99" i="12"/>
  <c r="BV99" i="11"/>
  <c r="C100" i="21"/>
  <c r="C100" i="20"/>
  <c r="C100" i="19"/>
  <c r="C100" i="12"/>
  <c r="C100" i="11"/>
  <c r="G100" i="21"/>
  <c r="G100" i="20"/>
  <c r="G100" i="19"/>
  <c r="G100" i="12"/>
  <c r="G100" i="11"/>
  <c r="K100" i="21"/>
  <c r="K100" i="20"/>
  <c r="K100" i="19"/>
  <c r="K100" i="12"/>
  <c r="K100" i="11"/>
  <c r="O100" i="21"/>
  <c r="O100" i="20"/>
  <c r="O100" i="19"/>
  <c r="O100" i="12"/>
  <c r="O100" i="11"/>
  <c r="S100" i="21"/>
  <c r="S100" i="20"/>
  <c r="S100" i="19"/>
  <c r="S100" i="12"/>
  <c r="S100" i="11"/>
  <c r="W100" i="21"/>
  <c r="W100" i="20"/>
  <c r="W100" i="19"/>
  <c r="W100" i="12"/>
  <c r="W100" i="11"/>
  <c r="AA100" i="21"/>
  <c r="AA100" i="20"/>
  <c r="AA100" i="19"/>
  <c r="AA100" i="12"/>
  <c r="AA100" i="11"/>
  <c r="AE100" i="21"/>
  <c r="AE100" i="20"/>
  <c r="AE100" i="19"/>
  <c r="AE100" i="12"/>
  <c r="AE100" i="11"/>
  <c r="AI100" i="21"/>
  <c r="AI100" i="20"/>
  <c r="AI100" i="19"/>
  <c r="AI100" i="12"/>
  <c r="AI100" i="11"/>
  <c r="AM100" i="21"/>
  <c r="AM100" i="20"/>
  <c r="AM100" i="19"/>
  <c r="AM100" i="12"/>
  <c r="AM100" i="11"/>
  <c r="AQ100" i="21"/>
  <c r="AQ100" i="20"/>
  <c r="AQ100" i="19"/>
  <c r="AQ100" i="12"/>
  <c r="AQ100" i="11"/>
  <c r="AU100" i="21"/>
  <c r="AU100" i="20"/>
  <c r="AU100" i="19"/>
  <c r="AU100" i="12"/>
  <c r="AU100" i="11"/>
  <c r="AY100" i="21"/>
  <c r="AY100" i="20"/>
  <c r="AY100" i="19"/>
  <c r="AY100" i="12"/>
  <c r="AY100" i="11"/>
  <c r="BC100" i="21"/>
  <c r="BC100" i="20"/>
  <c r="BC100" i="19"/>
  <c r="BC100" i="12"/>
  <c r="BC100" i="11"/>
  <c r="BG100" i="21"/>
  <c r="BG100" i="20"/>
  <c r="BG100" i="19"/>
  <c r="BG100" i="12"/>
  <c r="BG100" i="11"/>
  <c r="BK100" i="21"/>
  <c r="BK100" i="20"/>
  <c r="BK100" i="19"/>
  <c r="BK100" i="12"/>
  <c r="BK100" i="11"/>
  <c r="BO100" i="21"/>
  <c r="BO100" i="20"/>
  <c r="BO100" i="19"/>
  <c r="BO100" i="12"/>
  <c r="BO100" i="11"/>
  <c r="BS100" i="21"/>
  <c r="BS100" i="20"/>
  <c r="BS100" i="19"/>
  <c r="BS100" i="12"/>
  <c r="BS100" i="11"/>
  <c r="BX100" i="21"/>
  <c r="BX100" i="20"/>
  <c r="BX100" i="19"/>
  <c r="BX100" i="12"/>
  <c r="BX100" i="11"/>
  <c r="E3" i="11"/>
  <c r="I3" i="11"/>
  <c r="M3" i="11"/>
  <c r="Q3" i="11"/>
  <c r="U3" i="11"/>
  <c r="Y3" i="11"/>
  <c r="AC3" i="11"/>
  <c r="AG3" i="11"/>
  <c r="AK3" i="11"/>
  <c r="AO3" i="11"/>
  <c r="AS3" i="11"/>
  <c r="AW3" i="11"/>
  <c r="BA3" i="11"/>
  <c r="BE3" i="11"/>
  <c r="BI3" i="11"/>
  <c r="BM3" i="11"/>
  <c r="BQ3" i="11"/>
  <c r="BU3" i="11"/>
  <c r="BY3" i="11"/>
  <c r="F4" i="11"/>
  <c r="J4" i="11"/>
  <c r="N4" i="11"/>
  <c r="R4" i="11"/>
  <c r="V4" i="11"/>
  <c r="Z4" i="11"/>
  <c r="AD4" i="11"/>
  <c r="AH4" i="11"/>
  <c r="AL4" i="11"/>
  <c r="AP4" i="11"/>
  <c r="AT4" i="11"/>
  <c r="AX4" i="11"/>
  <c r="BB4" i="11"/>
  <c r="BF4" i="11"/>
  <c r="BJ4" i="11"/>
  <c r="BN4" i="11"/>
  <c r="BR4" i="11"/>
  <c r="BX6" i="11"/>
  <c r="E7" i="11"/>
  <c r="I7" i="11"/>
  <c r="M7" i="11"/>
  <c r="Q7" i="11"/>
  <c r="U7" i="11"/>
  <c r="Y7" i="11"/>
  <c r="AC7" i="11"/>
  <c r="AG7" i="11"/>
  <c r="AK7" i="11"/>
  <c r="AO7" i="11"/>
  <c r="AS7" i="11"/>
  <c r="AW7" i="11"/>
  <c r="BA7" i="11"/>
  <c r="BE7" i="11"/>
  <c r="BI7" i="11"/>
  <c r="BM7" i="11"/>
  <c r="BQ7" i="11"/>
  <c r="BU7" i="11"/>
  <c r="BY7" i="11"/>
  <c r="F8" i="11"/>
  <c r="J8" i="11"/>
  <c r="N8" i="11"/>
  <c r="R8" i="11"/>
  <c r="V8" i="11"/>
  <c r="Z8" i="11"/>
  <c r="AD8" i="11"/>
  <c r="AH8" i="11"/>
  <c r="AL8" i="11"/>
  <c r="AP8" i="11"/>
  <c r="AT8" i="11"/>
  <c r="AX8" i="11"/>
  <c r="BB8" i="11"/>
  <c r="BF8" i="11"/>
  <c r="BJ8" i="11"/>
  <c r="BN8" i="11"/>
  <c r="BR8" i="11"/>
  <c r="BX10" i="11"/>
  <c r="E11" i="11"/>
  <c r="I11" i="11"/>
  <c r="M11" i="11"/>
  <c r="Q11" i="11"/>
  <c r="U11" i="11"/>
  <c r="Y11" i="11"/>
  <c r="AC11" i="11"/>
  <c r="AG11" i="11"/>
  <c r="AK11" i="11"/>
  <c r="AO11" i="11"/>
  <c r="AS11" i="11"/>
  <c r="AW11" i="11"/>
  <c r="BA11" i="11"/>
  <c r="BE11" i="11"/>
  <c r="BI11" i="11"/>
  <c r="BM11" i="11"/>
  <c r="BQ11" i="11"/>
  <c r="BU11" i="11"/>
  <c r="BY11" i="11"/>
  <c r="F12" i="11"/>
  <c r="J12" i="11"/>
  <c r="N12" i="11"/>
  <c r="R12" i="11"/>
  <c r="V12" i="11"/>
  <c r="Z12" i="11"/>
  <c r="AD12" i="11"/>
  <c r="AH12" i="11"/>
  <c r="AL12" i="11"/>
  <c r="AP12" i="11"/>
  <c r="AT12" i="11"/>
  <c r="AX12" i="11"/>
  <c r="BB12" i="11"/>
  <c r="BF12" i="11"/>
  <c r="BJ12" i="11"/>
  <c r="BN12" i="11"/>
  <c r="BR12" i="11"/>
  <c r="BX14" i="11"/>
  <c r="E15" i="11"/>
  <c r="I15" i="11"/>
  <c r="M15" i="11"/>
  <c r="Q15" i="11"/>
  <c r="U15" i="11"/>
  <c r="Y15" i="11"/>
  <c r="AC15" i="11"/>
  <c r="AG15" i="11"/>
  <c r="AK15" i="11"/>
  <c r="AO15" i="11"/>
  <c r="AS15" i="11"/>
  <c r="AW15" i="11"/>
  <c r="BA15" i="11"/>
  <c r="BE15" i="11"/>
  <c r="BI15" i="11"/>
  <c r="BM15" i="11"/>
  <c r="BQ15" i="11"/>
  <c r="BU15" i="11"/>
  <c r="BY15" i="11"/>
  <c r="F16" i="11"/>
  <c r="J16" i="11"/>
  <c r="N16" i="11"/>
  <c r="R16" i="11"/>
  <c r="V16" i="11"/>
  <c r="Z16" i="11"/>
  <c r="AD16" i="11"/>
  <c r="AH16" i="11"/>
  <c r="AL16" i="11"/>
  <c r="AP16" i="11"/>
  <c r="AT16" i="11"/>
  <c r="AX16" i="11"/>
  <c r="BB16" i="11"/>
  <c r="BF16" i="11"/>
  <c r="BJ16" i="11"/>
  <c r="BN16" i="11"/>
  <c r="BR16" i="11"/>
  <c r="BX18" i="11"/>
  <c r="E19" i="11"/>
  <c r="I19" i="11"/>
  <c r="M19" i="11"/>
  <c r="Q19" i="11"/>
  <c r="U19" i="11"/>
  <c r="Y19" i="11"/>
  <c r="AC19" i="11"/>
  <c r="AG19" i="11"/>
  <c r="AK19" i="11"/>
  <c r="AO19" i="11"/>
  <c r="AS19" i="11"/>
  <c r="AW19" i="11"/>
  <c r="BA19" i="11"/>
  <c r="BE19" i="11"/>
  <c r="BI19" i="11"/>
  <c r="BM19" i="11"/>
  <c r="BQ19" i="11"/>
  <c r="BU19" i="11"/>
  <c r="BY19" i="11"/>
  <c r="F20" i="11"/>
  <c r="J20" i="11"/>
  <c r="N20" i="11"/>
  <c r="R20" i="11"/>
  <c r="V20" i="11"/>
  <c r="Z20" i="11"/>
  <c r="AD20" i="11"/>
  <c r="AH20" i="11"/>
  <c r="AL20" i="11"/>
  <c r="AP20" i="11"/>
  <c r="AT20" i="11"/>
  <c r="AX20" i="11"/>
  <c r="BB20" i="11"/>
  <c r="BF20" i="11"/>
  <c r="BJ20" i="11"/>
  <c r="BN20" i="11"/>
  <c r="BR20" i="11"/>
  <c r="BX22" i="11"/>
  <c r="E23" i="11"/>
  <c r="I23" i="11"/>
  <c r="M23" i="11"/>
  <c r="Q23" i="11"/>
  <c r="U23" i="11"/>
  <c r="Y23" i="11"/>
  <c r="AC23" i="11"/>
  <c r="AG23" i="11"/>
  <c r="AK23" i="11"/>
  <c r="AO23" i="11"/>
  <c r="AS23" i="11"/>
  <c r="AW23" i="11"/>
  <c r="BA23" i="11"/>
  <c r="BE23" i="11"/>
  <c r="BI23" i="11"/>
  <c r="BM23" i="11"/>
  <c r="BQ23" i="11"/>
  <c r="BU23" i="11"/>
  <c r="BY23" i="11"/>
  <c r="F24" i="11"/>
  <c r="J24" i="11"/>
  <c r="N24" i="11"/>
  <c r="R24" i="11"/>
  <c r="V24" i="11"/>
  <c r="Z24" i="11"/>
  <c r="AD24" i="11"/>
  <c r="AH24" i="11"/>
  <c r="AL24" i="11"/>
  <c r="AP24" i="11"/>
  <c r="AT24" i="11"/>
  <c r="AX24" i="11"/>
  <c r="BB24" i="11"/>
  <c r="BF24" i="11"/>
  <c r="BJ24" i="11"/>
  <c r="BN24" i="11"/>
  <c r="BR24" i="11"/>
  <c r="BX26" i="11"/>
  <c r="E27" i="11"/>
  <c r="I27" i="11"/>
  <c r="M27" i="11"/>
  <c r="Q27" i="11"/>
  <c r="U27" i="11"/>
  <c r="Y27" i="11"/>
  <c r="AC27" i="11"/>
  <c r="AG27" i="11"/>
  <c r="AK27" i="11"/>
  <c r="AO27" i="11"/>
  <c r="AS27" i="11"/>
  <c r="AW27" i="11"/>
  <c r="BA27" i="11"/>
  <c r="BE27" i="11"/>
  <c r="BI27" i="11"/>
  <c r="BM27" i="11"/>
  <c r="BQ27" i="11"/>
  <c r="BU27" i="11"/>
  <c r="BY27" i="11"/>
  <c r="F28" i="11"/>
  <c r="J28" i="11"/>
  <c r="N28" i="11"/>
  <c r="R28" i="11"/>
  <c r="V28" i="11"/>
  <c r="Z28" i="11"/>
  <c r="AD28" i="11"/>
  <c r="AH28" i="11"/>
  <c r="AL28" i="11"/>
  <c r="AP28" i="11"/>
  <c r="AT28" i="11"/>
  <c r="AX28" i="11"/>
  <c r="BB28" i="11"/>
  <c r="BF28" i="11"/>
  <c r="BJ28" i="11"/>
  <c r="BN28" i="11"/>
  <c r="BR28" i="11"/>
  <c r="BX30" i="11"/>
  <c r="E31" i="11"/>
  <c r="I31" i="11"/>
  <c r="M31" i="11"/>
  <c r="Q31" i="11"/>
  <c r="U31" i="11"/>
  <c r="Y31" i="11"/>
  <c r="AC31" i="11"/>
  <c r="AG31" i="11"/>
  <c r="AK31" i="11"/>
  <c r="AO31" i="11"/>
  <c r="AS31" i="11"/>
  <c r="AW31" i="11"/>
  <c r="BA31" i="11"/>
  <c r="BE31" i="11"/>
  <c r="BI31" i="11"/>
  <c r="BM31" i="11"/>
  <c r="BQ31" i="11"/>
  <c r="BU31" i="11"/>
  <c r="BY31" i="11"/>
  <c r="F32" i="11"/>
  <c r="J32" i="11"/>
  <c r="N32" i="11"/>
  <c r="R32" i="11"/>
  <c r="V32" i="11"/>
  <c r="Z32" i="11"/>
  <c r="AD32" i="11"/>
  <c r="AH32" i="11"/>
  <c r="AL32" i="11"/>
  <c r="AP32" i="11"/>
  <c r="AT32" i="11"/>
  <c r="AX32" i="11"/>
  <c r="BB32" i="11"/>
  <c r="BF32" i="11"/>
  <c r="BJ32" i="11"/>
  <c r="BN32" i="11"/>
  <c r="BR32" i="11"/>
  <c r="BX34" i="11"/>
  <c r="E35" i="11"/>
  <c r="I35" i="11"/>
  <c r="M35" i="11"/>
  <c r="Q35" i="11"/>
  <c r="U35" i="11"/>
  <c r="Y35" i="11"/>
  <c r="AC35" i="11"/>
  <c r="AG35" i="11"/>
  <c r="AK35" i="11"/>
  <c r="AO35" i="11"/>
  <c r="AS35" i="11"/>
  <c r="AW35" i="11"/>
  <c r="BA35" i="11"/>
  <c r="BE35" i="11"/>
  <c r="BI35" i="11"/>
  <c r="BM35" i="11"/>
  <c r="BQ35" i="11"/>
  <c r="BU35" i="11"/>
  <c r="BY35" i="11"/>
  <c r="F36" i="11"/>
  <c r="J36" i="11"/>
  <c r="N36" i="11"/>
  <c r="R36" i="11"/>
  <c r="V36" i="11"/>
  <c r="Z36" i="11"/>
  <c r="AD36" i="11"/>
  <c r="AH36" i="11"/>
  <c r="AL36" i="11"/>
  <c r="AP36" i="11"/>
  <c r="AT36" i="11"/>
  <c r="AX36" i="11"/>
  <c r="BB36" i="11"/>
  <c r="BF36" i="11"/>
  <c r="BJ36" i="11"/>
  <c r="BN36" i="11"/>
  <c r="BR36" i="11"/>
  <c r="BX38" i="11"/>
  <c r="E39" i="11"/>
  <c r="I39" i="11"/>
  <c r="M39" i="11"/>
  <c r="Q39" i="11"/>
  <c r="U39" i="11"/>
  <c r="Y39" i="11"/>
  <c r="AC39" i="11"/>
  <c r="AG39" i="11"/>
  <c r="AK39" i="11"/>
  <c r="AO39" i="11"/>
  <c r="AS39" i="11"/>
  <c r="AW39" i="11"/>
  <c r="BA39" i="11"/>
  <c r="BE39" i="11"/>
  <c r="BI39" i="11"/>
  <c r="BM39" i="11"/>
  <c r="BQ39" i="11"/>
  <c r="BU39" i="11"/>
  <c r="BY39" i="11"/>
  <c r="F40" i="11"/>
  <c r="J40" i="11"/>
  <c r="N40" i="11"/>
  <c r="R40" i="11"/>
  <c r="V40" i="11"/>
  <c r="Z40" i="11"/>
  <c r="AD40" i="11"/>
  <c r="AH40" i="11"/>
  <c r="AL40" i="11"/>
  <c r="AP40" i="11"/>
  <c r="AT40" i="11"/>
  <c r="AX40" i="11"/>
  <c r="BB40" i="11"/>
  <c r="BF40" i="11"/>
  <c r="BJ40" i="11"/>
  <c r="BN40" i="11"/>
  <c r="BR40" i="11"/>
  <c r="BX42" i="11"/>
  <c r="E43" i="11"/>
  <c r="I43" i="11"/>
  <c r="M43" i="11"/>
  <c r="Q43" i="11"/>
  <c r="U43" i="11"/>
  <c r="Y43" i="11"/>
  <c r="AC43" i="11"/>
  <c r="AG43" i="11"/>
  <c r="AK43" i="11"/>
  <c r="AO43" i="11"/>
  <c r="AS43" i="11"/>
  <c r="AW43" i="11"/>
  <c r="BA43" i="11"/>
  <c r="BE43" i="11"/>
  <c r="BI43" i="11"/>
  <c r="BM43" i="11"/>
  <c r="BQ43" i="11"/>
  <c r="BU43" i="11"/>
  <c r="BY43" i="11"/>
  <c r="F44" i="11"/>
  <c r="J44" i="11"/>
  <c r="N44" i="11"/>
  <c r="R44" i="11"/>
  <c r="V44" i="11"/>
  <c r="Z44" i="11"/>
  <c r="AD44" i="11"/>
  <c r="AH44" i="11"/>
  <c r="AL44" i="11"/>
  <c r="AP44" i="11"/>
  <c r="AT44" i="11"/>
  <c r="AX44" i="11"/>
  <c r="BB44" i="11"/>
  <c r="BF44" i="11"/>
  <c r="BJ44" i="11"/>
  <c r="BN44" i="11"/>
  <c r="BR44" i="11"/>
  <c r="BX46" i="11"/>
  <c r="E47" i="11"/>
  <c r="I47" i="11"/>
  <c r="M47" i="11"/>
  <c r="Q47" i="11"/>
  <c r="U47" i="11"/>
  <c r="Y47" i="11"/>
  <c r="AC47" i="11"/>
  <c r="AG47" i="11"/>
  <c r="AK47" i="11"/>
  <c r="AO47" i="11"/>
  <c r="AS47" i="11"/>
  <c r="AW47" i="11"/>
  <c r="BA47" i="11"/>
  <c r="BE47" i="11"/>
  <c r="BI47" i="11"/>
  <c r="BM47" i="11"/>
  <c r="BQ47" i="11"/>
  <c r="BU47" i="11"/>
  <c r="BY47" i="11"/>
  <c r="F48" i="11"/>
  <c r="J48" i="11"/>
  <c r="N48" i="11"/>
  <c r="R48" i="11"/>
  <c r="V48" i="11"/>
  <c r="Z48" i="11"/>
  <c r="AD48" i="11"/>
  <c r="AH48" i="11"/>
  <c r="AL48" i="11"/>
  <c r="AP48" i="11"/>
  <c r="AT48" i="11"/>
  <c r="AX48" i="11"/>
  <c r="BB48" i="11"/>
  <c r="BF48" i="11"/>
  <c r="BJ48" i="11"/>
  <c r="BN48" i="11"/>
  <c r="BR48" i="11"/>
  <c r="BX50" i="11"/>
  <c r="E51" i="11"/>
  <c r="I51" i="11"/>
  <c r="M51" i="11"/>
  <c r="Q51" i="11"/>
  <c r="U51" i="11"/>
  <c r="Y51" i="11"/>
  <c r="AC51" i="11"/>
  <c r="AG51" i="11"/>
  <c r="AK51" i="11"/>
  <c r="AO51" i="11"/>
  <c r="AS51" i="11"/>
  <c r="AW51" i="11"/>
  <c r="BA51" i="11"/>
  <c r="BE51" i="11"/>
  <c r="BI51" i="11"/>
  <c r="BM51" i="11"/>
  <c r="BQ51" i="11"/>
  <c r="BU51" i="11"/>
  <c r="BY51" i="11"/>
  <c r="F52" i="11"/>
  <c r="J52" i="11"/>
  <c r="N52" i="11"/>
  <c r="R52" i="11"/>
  <c r="V52" i="11"/>
  <c r="Z52" i="11"/>
  <c r="AD52" i="11"/>
  <c r="AH52" i="11"/>
  <c r="AL52" i="11"/>
  <c r="AP52" i="11"/>
  <c r="AT52" i="11"/>
  <c r="AX52" i="11"/>
  <c r="BB52" i="11"/>
  <c r="BF52" i="11"/>
  <c r="BJ52" i="11"/>
  <c r="BN52" i="11"/>
  <c r="BR52" i="11"/>
  <c r="BX54" i="11"/>
  <c r="E55" i="11"/>
  <c r="I55" i="11"/>
  <c r="M55" i="11"/>
  <c r="Q55" i="11"/>
  <c r="U55" i="11"/>
  <c r="Y55" i="11"/>
  <c r="AC55" i="11"/>
  <c r="AG55" i="11"/>
  <c r="AK55" i="11"/>
  <c r="AO55" i="11"/>
  <c r="AS55" i="11"/>
  <c r="AW55" i="11"/>
  <c r="BA55" i="11"/>
  <c r="BE55" i="11"/>
  <c r="BI55" i="11"/>
  <c r="BM55" i="11"/>
  <c r="BQ55" i="11"/>
  <c r="BU55" i="11"/>
  <c r="BY55" i="11"/>
  <c r="F56" i="11"/>
  <c r="J56" i="11"/>
  <c r="N56" i="11"/>
  <c r="R56" i="11"/>
  <c r="V56" i="11"/>
  <c r="Z56" i="11"/>
  <c r="AD56" i="11"/>
  <c r="AH56" i="11"/>
  <c r="AL56" i="11"/>
  <c r="AP56" i="11"/>
  <c r="AT56" i="11"/>
  <c r="AX56" i="11"/>
  <c r="BB56" i="11"/>
  <c r="BF56" i="11"/>
  <c r="BJ56" i="11"/>
  <c r="BN56" i="11"/>
  <c r="BR56" i="11"/>
  <c r="BX58" i="11"/>
  <c r="E59" i="11"/>
  <c r="I59" i="11"/>
  <c r="M59" i="11"/>
  <c r="Q59" i="11"/>
  <c r="U59" i="11"/>
  <c r="Y59" i="11"/>
  <c r="AC59" i="11"/>
  <c r="AG59" i="11"/>
  <c r="AK59" i="11"/>
  <c r="AO59" i="11"/>
  <c r="AS59" i="11"/>
  <c r="AW59" i="11"/>
  <c r="BA59" i="11"/>
  <c r="BE59" i="11"/>
  <c r="BI59" i="11"/>
  <c r="BM59" i="11"/>
  <c r="BQ59" i="11"/>
  <c r="BU59" i="11"/>
  <c r="BY59" i="11"/>
  <c r="F60" i="11"/>
  <c r="J60" i="11"/>
  <c r="N60" i="11"/>
  <c r="R60" i="11"/>
  <c r="V60" i="11"/>
  <c r="Z60" i="11"/>
  <c r="AD60" i="11"/>
  <c r="AH60" i="11"/>
  <c r="AL60" i="11"/>
  <c r="AP60" i="11"/>
  <c r="AT60" i="11"/>
  <c r="AX60" i="11"/>
  <c r="BB60" i="11"/>
  <c r="BF60" i="11"/>
  <c r="BJ60" i="11"/>
  <c r="BN60" i="11"/>
  <c r="BR60" i="11"/>
  <c r="BX62" i="11"/>
  <c r="E63" i="11"/>
  <c r="I63" i="11"/>
  <c r="M63" i="11"/>
  <c r="Q63" i="11"/>
  <c r="U63" i="11"/>
  <c r="Y63" i="11"/>
  <c r="AC63" i="11"/>
  <c r="AG63" i="11"/>
  <c r="AK63" i="11"/>
  <c r="AO63" i="11"/>
  <c r="AS63" i="11"/>
  <c r="AW63" i="11"/>
  <c r="BA63" i="11"/>
  <c r="BE63" i="11"/>
  <c r="BI63" i="11"/>
  <c r="BM63" i="11"/>
  <c r="BQ63" i="11"/>
  <c r="BU63" i="11"/>
  <c r="BY63" i="11"/>
  <c r="F64" i="11"/>
  <c r="J64" i="11"/>
  <c r="N64" i="11"/>
  <c r="R64" i="11"/>
  <c r="V64" i="11"/>
  <c r="Z64" i="11"/>
  <c r="AD64" i="11"/>
  <c r="AH64" i="11"/>
  <c r="AL64" i="11"/>
  <c r="AP64" i="11"/>
  <c r="AT64" i="11"/>
  <c r="AX64" i="11"/>
  <c r="BB64" i="11"/>
  <c r="BF64" i="11"/>
  <c r="BJ64" i="11"/>
  <c r="BN64" i="11"/>
  <c r="BR64" i="11"/>
  <c r="BX66" i="11"/>
  <c r="E67" i="11"/>
  <c r="I67" i="11"/>
  <c r="M67" i="11"/>
  <c r="Q67" i="11"/>
  <c r="U67" i="11"/>
  <c r="Y67" i="11"/>
  <c r="AG67" i="11"/>
  <c r="F3" i="21"/>
  <c r="F3" i="20"/>
  <c r="F3" i="19"/>
  <c r="F3" i="12"/>
  <c r="J3" i="21"/>
  <c r="J3" i="20"/>
  <c r="J3" i="19"/>
  <c r="J3" i="12"/>
  <c r="N3" i="21"/>
  <c r="N3" i="20"/>
  <c r="N3" i="19"/>
  <c r="N3" i="12"/>
  <c r="R3" i="21"/>
  <c r="R3" i="20"/>
  <c r="R3" i="19"/>
  <c r="R3" i="12"/>
  <c r="V3" i="21"/>
  <c r="V3" i="20"/>
  <c r="V3" i="19"/>
  <c r="V3" i="12"/>
  <c r="Z3" i="21"/>
  <c r="Z3" i="20"/>
  <c r="Z3" i="19"/>
  <c r="Z3" i="12"/>
  <c r="AD3" i="21"/>
  <c r="AD3" i="20"/>
  <c r="AD3" i="19"/>
  <c r="AD3" i="12"/>
  <c r="AH3" i="21"/>
  <c r="AH3" i="20"/>
  <c r="AH3" i="19"/>
  <c r="AH3" i="12"/>
  <c r="AL3" i="21"/>
  <c r="AL3" i="20"/>
  <c r="AL3" i="19"/>
  <c r="AL3" i="12"/>
  <c r="AP3" i="21"/>
  <c r="AP3" i="20"/>
  <c r="AP3" i="19"/>
  <c r="AP3" i="12"/>
  <c r="AT3" i="21"/>
  <c r="AT3" i="20"/>
  <c r="AT3" i="19"/>
  <c r="AT3" i="12"/>
  <c r="AX3" i="21"/>
  <c r="AX3" i="20"/>
  <c r="AX3" i="19"/>
  <c r="AX3" i="12"/>
  <c r="BB3" i="21"/>
  <c r="BB3" i="20"/>
  <c r="BB3" i="19"/>
  <c r="BB3" i="12"/>
  <c r="BF3" i="21"/>
  <c r="BF3" i="20"/>
  <c r="BF3" i="19"/>
  <c r="BF3" i="12"/>
  <c r="BJ3" i="21"/>
  <c r="BJ3" i="20"/>
  <c r="BJ3" i="19"/>
  <c r="BJ3" i="12"/>
  <c r="BN3" i="21"/>
  <c r="BN3" i="20"/>
  <c r="BN3" i="19"/>
  <c r="BN3" i="12"/>
  <c r="BR3" i="21"/>
  <c r="BR3" i="20"/>
  <c r="BR3" i="19"/>
  <c r="BR3" i="12"/>
  <c r="BW3" i="21"/>
  <c r="BW3" i="20"/>
  <c r="BW3" i="19"/>
  <c r="BW3" i="12"/>
  <c r="D4" i="21"/>
  <c r="D4" i="20"/>
  <c r="D4" i="19"/>
  <c r="D4" i="12"/>
  <c r="H4" i="21"/>
  <c r="H4" i="20"/>
  <c r="H4" i="19"/>
  <c r="H4" i="12"/>
  <c r="L4" i="21"/>
  <c r="L4" i="20"/>
  <c r="L4" i="19"/>
  <c r="L4" i="12"/>
  <c r="P4" i="21"/>
  <c r="P4" i="20"/>
  <c r="P4" i="19"/>
  <c r="P4" i="12"/>
  <c r="T4" i="21"/>
  <c r="T4" i="20"/>
  <c r="T4" i="19"/>
  <c r="T4" i="12"/>
  <c r="X4" i="21"/>
  <c r="X4" i="20"/>
  <c r="X4" i="19"/>
  <c r="X4" i="12"/>
  <c r="AB4" i="21"/>
  <c r="AB4" i="20"/>
  <c r="AB4" i="19"/>
  <c r="AB4" i="12"/>
  <c r="AF4" i="21"/>
  <c r="AF4" i="20"/>
  <c r="AF4" i="19"/>
  <c r="AF4" i="12"/>
  <c r="AJ4" i="21"/>
  <c r="AJ4" i="20"/>
  <c r="AJ4" i="19"/>
  <c r="AJ4" i="12"/>
  <c r="AN4" i="21"/>
  <c r="AN4" i="20"/>
  <c r="AN4" i="19"/>
  <c r="AN4" i="12"/>
  <c r="AR4" i="21"/>
  <c r="AR4" i="20"/>
  <c r="AR4" i="19"/>
  <c r="AR4" i="12"/>
  <c r="AV4" i="21"/>
  <c r="AV4" i="20"/>
  <c r="AV4" i="19"/>
  <c r="AV4" i="12"/>
  <c r="AZ4" i="21"/>
  <c r="AZ4" i="20"/>
  <c r="AZ4" i="19"/>
  <c r="AZ4" i="12"/>
  <c r="BD4" i="21"/>
  <c r="BD4" i="20"/>
  <c r="BD4" i="19"/>
  <c r="BD4" i="12"/>
  <c r="BH4" i="21"/>
  <c r="BH4" i="20"/>
  <c r="BH4" i="19"/>
  <c r="BH4" i="12"/>
  <c r="BL4" i="21"/>
  <c r="BL4" i="20"/>
  <c r="BL4" i="19"/>
  <c r="BL4" i="12"/>
  <c r="BP4" i="21"/>
  <c r="BP4" i="20"/>
  <c r="BP4" i="19"/>
  <c r="BP4" i="12"/>
  <c r="BU4" i="21"/>
  <c r="BU4" i="20"/>
  <c r="BU4" i="19"/>
  <c r="BU4" i="12"/>
  <c r="BY4" i="21"/>
  <c r="BY4" i="20"/>
  <c r="BY4" i="19"/>
  <c r="BY4" i="12"/>
  <c r="F5" i="21"/>
  <c r="F5" i="20"/>
  <c r="F5" i="19"/>
  <c r="F5" i="12"/>
  <c r="J5" i="21"/>
  <c r="J5" i="20"/>
  <c r="J5" i="19"/>
  <c r="J5" i="12"/>
  <c r="N5" i="21"/>
  <c r="N5" i="20"/>
  <c r="N5" i="19"/>
  <c r="N5" i="12"/>
  <c r="R5" i="21"/>
  <c r="R5" i="20"/>
  <c r="R5" i="19"/>
  <c r="R5" i="12"/>
  <c r="V5" i="21"/>
  <c r="V5" i="20"/>
  <c r="V5" i="19"/>
  <c r="V5" i="12"/>
  <c r="Z5" i="21"/>
  <c r="Z5" i="20"/>
  <c r="Z5" i="19"/>
  <c r="Z5" i="12"/>
  <c r="AD5" i="21"/>
  <c r="AD5" i="20"/>
  <c r="AD5" i="19"/>
  <c r="AD5" i="12"/>
  <c r="AH5" i="21"/>
  <c r="AH5" i="20"/>
  <c r="AH5" i="19"/>
  <c r="AH5" i="12"/>
  <c r="AL5" i="21"/>
  <c r="AL5" i="20"/>
  <c r="AL5" i="19"/>
  <c r="AL5" i="12"/>
  <c r="AP5" i="21"/>
  <c r="AP5" i="20"/>
  <c r="AP5" i="19"/>
  <c r="AP5" i="12"/>
  <c r="AT5" i="21"/>
  <c r="AT5" i="20"/>
  <c r="AT5" i="19"/>
  <c r="AT5" i="12"/>
  <c r="AX5" i="21"/>
  <c r="AX5" i="20"/>
  <c r="AX5" i="19"/>
  <c r="AX5" i="12"/>
  <c r="BB5" i="21"/>
  <c r="BB5" i="20"/>
  <c r="BB5" i="19"/>
  <c r="BB5" i="12"/>
  <c r="BF5" i="21"/>
  <c r="BF5" i="20"/>
  <c r="BF5" i="19"/>
  <c r="BF5" i="12"/>
  <c r="BJ5" i="21"/>
  <c r="BJ5" i="20"/>
  <c r="BJ5" i="19"/>
  <c r="BJ5" i="12"/>
  <c r="BN5" i="21"/>
  <c r="BN5" i="20"/>
  <c r="BN5" i="19"/>
  <c r="BN5" i="12"/>
  <c r="BR5" i="21"/>
  <c r="BR5" i="20"/>
  <c r="BR5" i="19"/>
  <c r="BR5" i="12"/>
  <c r="BW5" i="21"/>
  <c r="BW5" i="20"/>
  <c r="BW5" i="19"/>
  <c r="BW5" i="12"/>
  <c r="D6" i="21"/>
  <c r="D6" i="20"/>
  <c r="D6" i="19"/>
  <c r="D6" i="12"/>
  <c r="H6" i="21"/>
  <c r="H6" i="20"/>
  <c r="H6" i="19"/>
  <c r="H6" i="12"/>
  <c r="L6" i="21"/>
  <c r="L6" i="20"/>
  <c r="L6" i="19"/>
  <c r="L6" i="12"/>
  <c r="P6" i="21"/>
  <c r="P6" i="20"/>
  <c r="P6" i="19"/>
  <c r="P6" i="12"/>
  <c r="T6" i="21"/>
  <c r="T6" i="20"/>
  <c r="T6" i="19"/>
  <c r="T6" i="12"/>
  <c r="X6" i="21"/>
  <c r="X6" i="20"/>
  <c r="X6" i="19"/>
  <c r="X6" i="12"/>
  <c r="AB6" i="21"/>
  <c r="AB6" i="20"/>
  <c r="AB6" i="19"/>
  <c r="AB6" i="12"/>
  <c r="AF6" i="21"/>
  <c r="AF6" i="20"/>
  <c r="AF6" i="19"/>
  <c r="AF6" i="12"/>
  <c r="AJ6" i="21"/>
  <c r="AJ6" i="20"/>
  <c r="AJ6" i="19"/>
  <c r="AJ6" i="12"/>
  <c r="AN6" i="21"/>
  <c r="AN6" i="20"/>
  <c r="AN6" i="19"/>
  <c r="AN6" i="12"/>
  <c r="AR6" i="21"/>
  <c r="AR6" i="20"/>
  <c r="AR6" i="19"/>
  <c r="AR6" i="12"/>
  <c r="AV6" i="21"/>
  <c r="AV6" i="20"/>
  <c r="AV6" i="19"/>
  <c r="AV6" i="12"/>
  <c r="AZ6" i="21"/>
  <c r="AZ6" i="20"/>
  <c r="AZ6" i="19"/>
  <c r="AZ6" i="12"/>
  <c r="BD6" i="21"/>
  <c r="BD6" i="20"/>
  <c r="BD6" i="19"/>
  <c r="BD6" i="12"/>
  <c r="BH6" i="21"/>
  <c r="BH6" i="20"/>
  <c r="BH6" i="19"/>
  <c r="BH6" i="12"/>
  <c r="BL6" i="21"/>
  <c r="BL6" i="20"/>
  <c r="BL6" i="19"/>
  <c r="BL6" i="12"/>
  <c r="BP6" i="21"/>
  <c r="BP6" i="20"/>
  <c r="BP6" i="19"/>
  <c r="BP6" i="12"/>
  <c r="BU6" i="21"/>
  <c r="BU6" i="20"/>
  <c r="BU6" i="19"/>
  <c r="BU6" i="12"/>
  <c r="BY6" i="21"/>
  <c r="BY6" i="20"/>
  <c r="BY6" i="19"/>
  <c r="BY6" i="12"/>
  <c r="F7" i="21"/>
  <c r="F7" i="20"/>
  <c r="F7" i="19"/>
  <c r="F7" i="12"/>
  <c r="J7" i="21"/>
  <c r="J7" i="20"/>
  <c r="J7" i="19"/>
  <c r="J7" i="12"/>
  <c r="N7" i="21"/>
  <c r="N7" i="20"/>
  <c r="N7" i="19"/>
  <c r="N7" i="12"/>
  <c r="R7" i="21"/>
  <c r="R7" i="20"/>
  <c r="R7" i="19"/>
  <c r="R7" i="12"/>
  <c r="V7" i="21"/>
  <c r="V7" i="20"/>
  <c r="V7" i="19"/>
  <c r="V7" i="12"/>
  <c r="Z7" i="21"/>
  <c r="Z7" i="20"/>
  <c r="Z7" i="19"/>
  <c r="Z7" i="12"/>
  <c r="AD7" i="21"/>
  <c r="AD7" i="20"/>
  <c r="AD7" i="19"/>
  <c r="AD7" i="12"/>
  <c r="AH7" i="21"/>
  <c r="AH7" i="20"/>
  <c r="AH7" i="19"/>
  <c r="AH7" i="12"/>
  <c r="AL7" i="21"/>
  <c r="AL7" i="20"/>
  <c r="AL7" i="19"/>
  <c r="AL7" i="12"/>
  <c r="AP7" i="21"/>
  <c r="AP7" i="20"/>
  <c r="AP7" i="19"/>
  <c r="AP7" i="12"/>
  <c r="AT7" i="21"/>
  <c r="AT7" i="20"/>
  <c r="AT7" i="19"/>
  <c r="AT7" i="12"/>
  <c r="AX7" i="21"/>
  <c r="AX7" i="20"/>
  <c r="AX7" i="19"/>
  <c r="AX7" i="12"/>
  <c r="BB7" i="21"/>
  <c r="BB7" i="20"/>
  <c r="BB7" i="19"/>
  <c r="BB7" i="12"/>
  <c r="BF7" i="21"/>
  <c r="BF7" i="20"/>
  <c r="BF7" i="19"/>
  <c r="BF7" i="12"/>
  <c r="BJ7" i="21"/>
  <c r="BJ7" i="20"/>
  <c r="BJ7" i="19"/>
  <c r="BJ7" i="12"/>
  <c r="BN7" i="21"/>
  <c r="BN7" i="20"/>
  <c r="BN7" i="19"/>
  <c r="BN7" i="12"/>
  <c r="BR7" i="21"/>
  <c r="BR7" i="20"/>
  <c r="BR7" i="19"/>
  <c r="BR7" i="12"/>
  <c r="BW7" i="21"/>
  <c r="BW7" i="20"/>
  <c r="BW7" i="19"/>
  <c r="BW7" i="12"/>
  <c r="D8" i="21"/>
  <c r="D8" i="20"/>
  <c r="D8" i="19"/>
  <c r="D8" i="12"/>
  <c r="H8" i="21"/>
  <c r="H8" i="20"/>
  <c r="H8" i="19"/>
  <c r="H8" i="12"/>
  <c r="L8" i="21"/>
  <c r="L8" i="20"/>
  <c r="L8" i="19"/>
  <c r="L8" i="12"/>
  <c r="P8" i="21"/>
  <c r="P8" i="20"/>
  <c r="P8" i="19"/>
  <c r="P8" i="12"/>
  <c r="T8" i="21"/>
  <c r="T8" i="20"/>
  <c r="T8" i="19"/>
  <c r="T8" i="12"/>
  <c r="X8" i="21"/>
  <c r="X8" i="20"/>
  <c r="X8" i="19"/>
  <c r="X8" i="12"/>
  <c r="AB8" i="21"/>
  <c r="AB8" i="20"/>
  <c r="AB8" i="19"/>
  <c r="AB8" i="12"/>
  <c r="AF8" i="21"/>
  <c r="AF8" i="20"/>
  <c r="AF8" i="19"/>
  <c r="AF8" i="12"/>
  <c r="AJ8" i="21"/>
  <c r="AJ8" i="20"/>
  <c r="AJ8" i="19"/>
  <c r="AJ8" i="12"/>
  <c r="AN8" i="21"/>
  <c r="AN8" i="20"/>
  <c r="AN8" i="19"/>
  <c r="AN8" i="12"/>
  <c r="AR8" i="21"/>
  <c r="AR8" i="20"/>
  <c r="AR8" i="19"/>
  <c r="AR8" i="12"/>
  <c r="AV8" i="21"/>
  <c r="AV8" i="20"/>
  <c r="AV8" i="19"/>
  <c r="AV8" i="12"/>
  <c r="AZ8" i="21"/>
  <c r="AZ8" i="20"/>
  <c r="AZ8" i="19"/>
  <c r="AZ8" i="12"/>
  <c r="BD8" i="21"/>
  <c r="BD8" i="20"/>
  <c r="BD8" i="19"/>
  <c r="BD8" i="12"/>
  <c r="BH8" i="21"/>
  <c r="BH8" i="20"/>
  <c r="BH8" i="19"/>
  <c r="BH8" i="12"/>
  <c r="BL8" i="21"/>
  <c r="BL8" i="20"/>
  <c r="BL8" i="19"/>
  <c r="BL8" i="12"/>
  <c r="BP8" i="21"/>
  <c r="BP8" i="20"/>
  <c r="BP8" i="19"/>
  <c r="BP8" i="12"/>
  <c r="BU8" i="21"/>
  <c r="BU8" i="20"/>
  <c r="BU8" i="19"/>
  <c r="BU8" i="12"/>
  <c r="BY8" i="21"/>
  <c r="BY8" i="20"/>
  <c r="BY8" i="19"/>
  <c r="BY8" i="12"/>
  <c r="F9" i="21"/>
  <c r="F9" i="20"/>
  <c r="F9" i="19"/>
  <c r="F9" i="12"/>
  <c r="J9" i="21"/>
  <c r="J9" i="20"/>
  <c r="J9" i="19"/>
  <c r="J9" i="12"/>
  <c r="N9" i="21"/>
  <c r="N9" i="20"/>
  <c r="N9" i="19"/>
  <c r="N9" i="12"/>
  <c r="R9" i="21"/>
  <c r="R9" i="20"/>
  <c r="R9" i="19"/>
  <c r="R9" i="12"/>
  <c r="V9" i="21"/>
  <c r="V9" i="20"/>
  <c r="V9" i="19"/>
  <c r="V9" i="12"/>
  <c r="Z9" i="21"/>
  <c r="Z9" i="20"/>
  <c r="Z9" i="19"/>
  <c r="Z9" i="12"/>
  <c r="AD9" i="21"/>
  <c r="AD9" i="20"/>
  <c r="AD9" i="19"/>
  <c r="AD9" i="12"/>
  <c r="AH9" i="21"/>
  <c r="AH9" i="20"/>
  <c r="AH9" i="19"/>
  <c r="AH9" i="12"/>
  <c r="AL9" i="21"/>
  <c r="AL9" i="20"/>
  <c r="AL9" i="19"/>
  <c r="AL9" i="12"/>
  <c r="AP9" i="21"/>
  <c r="AP9" i="20"/>
  <c r="AP9" i="19"/>
  <c r="AP9" i="12"/>
  <c r="AT9" i="21"/>
  <c r="AT9" i="20"/>
  <c r="AT9" i="19"/>
  <c r="AT9" i="12"/>
  <c r="AX9" i="21"/>
  <c r="AX9" i="20"/>
  <c r="AX9" i="19"/>
  <c r="AX9" i="12"/>
  <c r="BB9" i="21"/>
  <c r="BB9" i="20"/>
  <c r="BB9" i="19"/>
  <c r="BB9" i="12"/>
  <c r="BF9" i="21"/>
  <c r="BF9" i="20"/>
  <c r="BF9" i="19"/>
  <c r="BF9" i="12"/>
  <c r="BJ9" i="21"/>
  <c r="BJ9" i="20"/>
  <c r="BJ9" i="19"/>
  <c r="BJ9" i="12"/>
  <c r="BN9" i="21"/>
  <c r="BN9" i="20"/>
  <c r="BN9" i="19"/>
  <c r="BN9" i="12"/>
  <c r="BR9" i="21"/>
  <c r="BR9" i="20"/>
  <c r="BR9" i="19"/>
  <c r="BR9" i="12"/>
  <c r="BW9" i="21"/>
  <c r="BW9" i="20"/>
  <c r="BW9" i="19"/>
  <c r="BW9" i="12"/>
  <c r="D10" i="21"/>
  <c r="D10" i="20"/>
  <c r="D10" i="19"/>
  <c r="D10" i="12"/>
  <c r="H10" i="21"/>
  <c r="H10" i="20"/>
  <c r="H10" i="19"/>
  <c r="H10" i="12"/>
  <c r="L10" i="21"/>
  <c r="L10" i="20"/>
  <c r="L10" i="19"/>
  <c r="L10" i="12"/>
  <c r="P10" i="21"/>
  <c r="P10" i="20"/>
  <c r="P10" i="19"/>
  <c r="P10" i="12"/>
  <c r="T10" i="21"/>
  <c r="T10" i="20"/>
  <c r="T10" i="19"/>
  <c r="T10" i="12"/>
  <c r="X10" i="21"/>
  <c r="X10" i="20"/>
  <c r="X10" i="19"/>
  <c r="X10" i="12"/>
  <c r="AB10" i="21"/>
  <c r="AB10" i="20"/>
  <c r="AB10" i="19"/>
  <c r="AB10" i="12"/>
  <c r="AF10" i="21"/>
  <c r="AF10" i="20"/>
  <c r="AF10" i="19"/>
  <c r="AF10" i="12"/>
  <c r="AJ10" i="21"/>
  <c r="AJ10" i="20"/>
  <c r="AJ10" i="19"/>
  <c r="AJ10" i="12"/>
  <c r="AN10" i="21"/>
  <c r="AN10" i="20"/>
  <c r="AN10" i="19"/>
  <c r="AN10" i="12"/>
  <c r="AR10" i="21"/>
  <c r="AR10" i="20"/>
  <c r="AR10" i="19"/>
  <c r="AR10" i="12"/>
  <c r="AV10" i="21"/>
  <c r="AV10" i="20"/>
  <c r="AV10" i="19"/>
  <c r="AV10" i="12"/>
  <c r="AZ10" i="21"/>
  <c r="AZ10" i="20"/>
  <c r="AZ10" i="19"/>
  <c r="AZ10" i="12"/>
  <c r="BD10" i="21"/>
  <c r="BD10" i="20"/>
  <c r="BD10" i="19"/>
  <c r="BD10" i="12"/>
  <c r="BH10" i="21"/>
  <c r="BH10" i="20"/>
  <c r="BH10" i="19"/>
  <c r="BH10" i="12"/>
  <c r="BL10" i="21"/>
  <c r="BL10" i="20"/>
  <c r="BL10" i="19"/>
  <c r="BL10" i="12"/>
  <c r="BP10" i="21"/>
  <c r="BP10" i="20"/>
  <c r="BP10" i="19"/>
  <c r="BP10" i="12"/>
  <c r="BU10" i="21"/>
  <c r="BU10" i="20"/>
  <c r="BU10" i="19"/>
  <c r="BU10" i="12"/>
  <c r="BY10" i="21"/>
  <c r="BY10" i="20"/>
  <c r="BY10" i="19"/>
  <c r="BY10" i="12"/>
  <c r="F11" i="21"/>
  <c r="F11" i="20"/>
  <c r="F11" i="19"/>
  <c r="F11" i="12"/>
  <c r="J11" i="21"/>
  <c r="J11" i="20"/>
  <c r="J11" i="19"/>
  <c r="J11" i="12"/>
  <c r="N11" i="21"/>
  <c r="N11" i="20"/>
  <c r="N11" i="19"/>
  <c r="N11" i="12"/>
  <c r="R11" i="21"/>
  <c r="R11" i="20"/>
  <c r="R11" i="19"/>
  <c r="R11" i="12"/>
  <c r="V11" i="21"/>
  <c r="V11" i="20"/>
  <c r="V11" i="19"/>
  <c r="V11" i="12"/>
  <c r="Z11" i="21"/>
  <c r="Z11" i="20"/>
  <c r="Z11" i="19"/>
  <c r="Z11" i="12"/>
  <c r="AD11" i="21"/>
  <c r="AD11" i="20"/>
  <c r="AD11" i="19"/>
  <c r="AD11" i="12"/>
  <c r="AH11" i="21"/>
  <c r="AH11" i="20"/>
  <c r="AH11" i="19"/>
  <c r="AH11" i="12"/>
  <c r="AL11" i="21"/>
  <c r="AL11" i="20"/>
  <c r="AL11" i="19"/>
  <c r="AL11" i="12"/>
  <c r="AP11" i="21"/>
  <c r="AP11" i="20"/>
  <c r="AP11" i="19"/>
  <c r="AP11" i="12"/>
  <c r="AT11" i="21"/>
  <c r="AT11" i="20"/>
  <c r="AT11" i="19"/>
  <c r="AT11" i="12"/>
  <c r="AX11" i="21"/>
  <c r="AX11" i="20"/>
  <c r="AX11" i="19"/>
  <c r="AX11" i="12"/>
  <c r="BB11" i="21"/>
  <c r="BB11" i="20"/>
  <c r="BB11" i="19"/>
  <c r="BB11" i="12"/>
  <c r="BF11" i="21"/>
  <c r="BF11" i="20"/>
  <c r="BF11" i="19"/>
  <c r="BF11" i="12"/>
  <c r="BJ11" i="21"/>
  <c r="BJ11" i="20"/>
  <c r="BJ11" i="19"/>
  <c r="BJ11" i="12"/>
  <c r="BN11" i="21"/>
  <c r="BN11" i="20"/>
  <c r="BN11" i="19"/>
  <c r="BN11" i="12"/>
  <c r="BR11" i="21"/>
  <c r="BR11" i="20"/>
  <c r="BR11" i="19"/>
  <c r="BR11" i="12"/>
  <c r="BW11" i="21"/>
  <c r="BW11" i="20"/>
  <c r="BW11" i="19"/>
  <c r="BW11" i="12"/>
  <c r="D12" i="21"/>
  <c r="D12" i="20"/>
  <c r="D12" i="19"/>
  <c r="D12" i="12"/>
  <c r="H12" i="21"/>
  <c r="H12" i="20"/>
  <c r="H12" i="19"/>
  <c r="H12" i="12"/>
  <c r="L12" i="21"/>
  <c r="L12" i="20"/>
  <c r="L12" i="19"/>
  <c r="L12" i="12"/>
  <c r="P12" i="21"/>
  <c r="P12" i="20"/>
  <c r="P12" i="19"/>
  <c r="P12" i="12"/>
  <c r="T12" i="21"/>
  <c r="T12" i="20"/>
  <c r="T12" i="19"/>
  <c r="T12" i="12"/>
  <c r="X12" i="21"/>
  <c r="X12" i="20"/>
  <c r="X12" i="19"/>
  <c r="X12" i="12"/>
  <c r="AB12" i="21"/>
  <c r="AB12" i="20"/>
  <c r="AB12" i="19"/>
  <c r="AB12" i="12"/>
  <c r="AF12" i="21"/>
  <c r="AF12" i="20"/>
  <c r="AF12" i="19"/>
  <c r="AF12" i="12"/>
  <c r="AJ12" i="21"/>
  <c r="AJ12" i="20"/>
  <c r="AJ12" i="19"/>
  <c r="AJ12" i="12"/>
  <c r="AN12" i="21"/>
  <c r="AN12" i="20"/>
  <c r="AN12" i="19"/>
  <c r="AN12" i="12"/>
  <c r="AR12" i="21"/>
  <c r="AR12" i="20"/>
  <c r="AR12" i="19"/>
  <c r="AR12" i="12"/>
  <c r="AV12" i="21"/>
  <c r="AV12" i="20"/>
  <c r="AV12" i="19"/>
  <c r="AV12" i="12"/>
  <c r="AZ12" i="21"/>
  <c r="AZ12" i="20"/>
  <c r="AZ12" i="19"/>
  <c r="AZ12" i="12"/>
  <c r="BD12" i="21"/>
  <c r="BD12" i="20"/>
  <c r="BD12" i="19"/>
  <c r="BD12" i="12"/>
  <c r="BH12" i="21"/>
  <c r="BH12" i="20"/>
  <c r="BH12" i="19"/>
  <c r="BH12" i="12"/>
  <c r="BL12" i="21"/>
  <c r="BL12" i="20"/>
  <c r="BL12" i="19"/>
  <c r="BL12" i="12"/>
  <c r="BP12" i="21"/>
  <c r="BP12" i="20"/>
  <c r="BP12" i="19"/>
  <c r="BP12" i="12"/>
  <c r="BU12" i="21"/>
  <c r="BU12" i="20"/>
  <c r="BU12" i="19"/>
  <c r="BU12" i="12"/>
  <c r="BY12" i="21"/>
  <c r="BY12" i="20"/>
  <c r="BY12" i="19"/>
  <c r="BY12" i="12"/>
  <c r="F13" i="21"/>
  <c r="F13" i="20"/>
  <c r="F13" i="19"/>
  <c r="F13" i="12"/>
  <c r="J13" i="21"/>
  <c r="J13" i="20"/>
  <c r="J13" i="19"/>
  <c r="J13" i="12"/>
  <c r="N13" i="21"/>
  <c r="N13" i="20"/>
  <c r="N13" i="19"/>
  <c r="N13" i="12"/>
  <c r="R13" i="21"/>
  <c r="R13" i="20"/>
  <c r="R13" i="19"/>
  <c r="R13" i="12"/>
  <c r="V13" i="21"/>
  <c r="V13" i="20"/>
  <c r="V13" i="19"/>
  <c r="V13" i="12"/>
  <c r="Z13" i="21"/>
  <c r="Z13" i="20"/>
  <c r="Z13" i="19"/>
  <c r="Z13" i="12"/>
  <c r="AD13" i="21"/>
  <c r="AD13" i="20"/>
  <c r="AD13" i="19"/>
  <c r="AD13" i="12"/>
  <c r="AH13" i="21"/>
  <c r="AH13" i="20"/>
  <c r="AH13" i="19"/>
  <c r="AH13" i="12"/>
  <c r="AL13" i="21"/>
  <c r="AL13" i="20"/>
  <c r="AL13" i="19"/>
  <c r="AL13" i="12"/>
  <c r="AP13" i="21"/>
  <c r="AP13" i="20"/>
  <c r="AP13" i="19"/>
  <c r="AP13" i="12"/>
  <c r="AT13" i="21"/>
  <c r="AT13" i="20"/>
  <c r="AT13" i="19"/>
  <c r="AT13" i="12"/>
  <c r="AX13" i="21"/>
  <c r="AX13" i="20"/>
  <c r="AX13" i="19"/>
  <c r="AX13" i="12"/>
  <c r="BB13" i="21"/>
  <c r="BB13" i="20"/>
  <c r="BB13" i="19"/>
  <c r="BB13" i="12"/>
  <c r="BF13" i="21"/>
  <c r="BF13" i="20"/>
  <c r="BF13" i="19"/>
  <c r="BF13" i="12"/>
  <c r="BJ13" i="21"/>
  <c r="BJ13" i="20"/>
  <c r="BJ13" i="19"/>
  <c r="BJ13" i="12"/>
  <c r="BN13" i="21"/>
  <c r="BN13" i="20"/>
  <c r="BN13" i="19"/>
  <c r="BN13" i="12"/>
  <c r="BR13" i="21"/>
  <c r="BR13" i="20"/>
  <c r="BR13" i="19"/>
  <c r="BR13" i="12"/>
  <c r="BW13" i="21"/>
  <c r="BW13" i="20"/>
  <c r="BW13" i="19"/>
  <c r="BW13" i="12"/>
  <c r="D14" i="21"/>
  <c r="D14" i="20"/>
  <c r="D14" i="19"/>
  <c r="D14" i="12"/>
  <c r="H14" i="21"/>
  <c r="H14" i="20"/>
  <c r="H14" i="19"/>
  <c r="H14" i="12"/>
  <c r="L14" i="21"/>
  <c r="L14" i="20"/>
  <c r="L14" i="19"/>
  <c r="L14" i="12"/>
  <c r="P14" i="21"/>
  <c r="P14" i="20"/>
  <c r="P14" i="19"/>
  <c r="P14" i="12"/>
  <c r="T14" i="21"/>
  <c r="T14" i="20"/>
  <c r="T14" i="19"/>
  <c r="T14" i="12"/>
  <c r="X14" i="21"/>
  <c r="X14" i="20"/>
  <c r="X14" i="19"/>
  <c r="X14" i="12"/>
  <c r="AB14" i="21"/>
  <c r="AB14" i="20"/>
  <c r="AB14" i="19"/>
  <c r="AB14" i="12"/>
  <c r="AF14" i="21"/>
  <c r="AF14" i="20"/>
  <c r="AF14" i="19"/>
  <c r="AF14" i="12"/>
  <c r="AJ14" i="21"/>
  <c r="AJ14" i="20"/>
  <c r="AJ14" i="19"/>
  <c r="AJ14" i="12"/>
  <c r="AN14" i="21"/>
  <c r="AN14" i="20"/>
  <c r="AN14" i="19"/>
  <c r="AN14" i="12"/>
  <c r="AR14" i="21"/>
  <c r="AR14" i="20"/>
  <c r="AR14" i="19"/>
  <c r="AR14" i="12"/>
  <c r="AV14" i="21"/>
  <c r="AV14" i="20"/>
  <c r="AV14" i="19"/>
  <c r="AV14" i="12"/>
  <c r="AZ14" i="21"/>
  <c r="AZ14" i="20"/>
  <c r="AZ14" i="19"/>
  <c r="AZ14" i="12"/>
  <c r="BD14" i="21"/>
  <c r="BD14" i="20"/>
  <c r="BD14" i="19"/>
  <c r="BD14" i="12"/>
  <c r="BH14" i="21"/>
  <c r="BH14" i="20"/>
  <c r="BH14" i="19"/>
  <c r="BH14" i="12"/>
  <c r="BL14" i="21"/>
  <c r="BL14" i="20"/>
  <c r="BL14" i="19"/>
  <c r="BL14" i="12"/>
  <c r="BP14" i="21"/>
  <c r="BP14" i="20"/>
  <c r="BP14" i="19"/>
  <c r="BP14" i="12"/>
  <c r="BU14" i="21"/>
  <c r="BU14" i="20"/>
  <c r="BU14" i="19"/>
  <c r="BU14" i="12"/>
  <c r="BY14" i="21"/>
  <c r="BY14" i="20"/>
  <c r="BY14" i="19"/>
  <c r="BY14" i="12"/>
  <c r="F15" i="21"/>
  <c r="F15" i="20"/>
  <c r="F15" i="19"/>
  <c r="F15" i="12"/>
  <c r="J15" i="21"/>
  <c r="J15" i="20"/>
  <c r="J15" i="19"/>
  <c r="J15" i="12"/>
  <c r="N15" i="21"/>
  <c r="N15" i="20"/>
  <c r="N15" i="19"/>
  <c r="N15" i="12"/>
  <c r="R15" i="21"/>
  <c r="R15" i="20"/>
  <c r="R15" i="19"/>
  <c r="R15" i="12"/>
  <c r="V15" i="21"/>
  <c r="V15" i="20"/>
  <c r="V15" i="19"/>
  <c r="V15" i="12"/>
  <c r="Z15" i="21"/>
  <c r="Z15" i="20"/>
  <c r="Z15" i="19"/>
  <c r="Z15" i="12"/>
  <c r="AD15" i="21"/>
  <c r="AD15" i="20"/>
  <c r="AD15" i="19"/>
  <c r="AD15" i="12"/>
  <c r="AH15" i="21"/>
  <c r="AH15" i="20"/>
  <c r="AH15" i="19"/>
  <c r="AH15" i="12"/>
  <c r="AL15" i="21"/>
  <c r="AL15" i="20"/>
  <c r="AL15" i="19"/>
  <c r="AL15" i="12"/>
  <c r="AP15" i="21"/>
  <c r="AP15" i="20"/>
  <c r="AP15" i="19"/>
  <c r="AP15" i="12"/>
  <c r="AT15" i="21"/>
  <c r="AT15" i="20"/>
  <c r="AT15" i="19"/>
  <c r="AT15" i="12"/>
  <c r="AX15" i="21"/>
  <c r="AX15" i="20"/>
  <c r="AX15" i="19"/>
  <c r="AX15" i="12"/>
  <c r="BB15" i="21"/>
  <c r="BB15" i="20"/>
  <c r="BB15" i="19"/>
  <c r="BB15" i="12"/>
  <c r="BF15" i="21"/>
  <c r="BF15" i="20"/>
  <c r="BF15" i="19"/>
  <c r="BF15" i="12"/>
  <c r="BJ15" i="21"/>
  <c r="BJ15" i="20"/>
  <c r="BJ15" i="19"/>
  <c r="BJ15" i="12"/>
  <c r="BN15" i="21"/>
  <c r="BN15" i="20"/>
  <c r="BN15" i="19"/>
  <c r="BN15" i="12"/>
  <c r="BR15" i="21"/>
  <c r="BR15" i="20"/>
  <c r="BR15" i="19"/>
  <c r="BR15" i="12"/>
  <c r="BW15" i="21"/>
  <c r="BW15" i="20"/>
  <c r="BW15" i="19"/>
  <c r="BW15" i="12"/>
  <c r="D16" i="21"/>
  <c r="D16" i="20"/>
  <c r="D16" i="19"/>
  <c r="D16" i="12"/>
  <c r="H16" i="21"/>
  <c r="H16" i="20"/>
  <c r="H16" i="19"/>
  <c r="H16" i="12"/>
  <c r="L16" i="21"/>
  <c r="L16" i="20"/>
  <c r="L16" i="19"/>
  <c r="L16" i="12"/>
  <c r="P16" i="21"/>
  <c r="P16" i="20"/>
  <c r="P16" i="19"/>
  <c r="P16" i="12"/>
  <c r="T16" i="21"/>
  <c r="T16" i="20"/>
  <c r="T16" i="19"/>
  <c r="T16" i="12"/>
  <c r="X16" i="21"/>
  <c r="X16" i="20"/>
  <c r="X16" i="19"/>
  <c r="X16" i="12"/>
  <c r="AB16" i="21"/>
  <c r="AB16" i="20"/>
  <c r="AB16" i="19"/>
  <c r="AB16" i="12"/>
  <c r="AF16" i="21"/>
  <c r="AF16" i="20"/>
  <c r="AF16" i="19"/>
  <c r="AF16" i="12"/>
  <c r="AJ16" i="21"/>
  <c r="AJ16" i="20"/>
  <c r="AJ16" i="19"/>
  <c r="AJ16" i="12"/>
  <c r="AN16" i="21"/>
  <c r="AN16" i="20"/>
  <c r="AN16" i="19"/>
  <c r="AN16" i="12"/>
  <c r="AR16" i="21"/>
  <c r="AR16" i="20"/>
  <c r="AR16" i="19"/>
  <c r="AR16" i="12"/>
  <c r="AV16" i="21"/>
  <c r="AV16" i="20"/>
  <c r="AV16" i="19"/>
  <c r="AV16" i="12"/>
  <c r="AZ16" i="21"/>
  <c r="AZ16" i="20"/>
  <c r="AZ16" i="19"/>
  <c r="AZ16" i="12"/>
  <c r="BD16" i="21"/>
  <c r="BD16" i="20"/>
  <c r="BD16" i="19"/>
  <c r="BD16" i="12"/>
  <c r="BH16" i="21"/>
  <c r="BH16" i="20"/>
  <c r="BH16" i="19"/>
  <c r="BH16" i="12"/>
  <c r="BL16" i="21"/>
  <c r="BL16" i="20"/>
  <c r="BL16" i="19"/>
  <c r="BL16" i="12"/>
  <c r="BP16" i="21"/>
  <c r="BP16" i="20"/>
  <c r="BP16" i="19"/>
  <c r="BP16" i="12"/>
  <c r="BU16" i="21"/>
  <c r="BU16" i="20"/>
  <c r="BU16" i="19"/>
  <c r="BU16" i="12"/>
  <c r="BY16" i="21"/>
  <c r="BY16" i="20"/>
  <c r="BY16" i="19"/>
  <c r="BY16" i="12"/>
  <c r="F17" i="21"/>
  <c r="F17" i="20"/>
  <c r="F17" i="19"/>
  <c r="F17" i="12"/>
  <c r="J17" i="21"/>
  <c r="J17" i="20"/>
  <c r="J17" i="19"/>
  <c r="J17" i="12"/>
  <c r="N17" i="21"/>
  <c r="N17" i="20"/>
  <c r="N17" i="19"/>
  <c r="N17" i="12"/>
  <c r="R17" i="21"/>
  <c r="R17" i="20"/>
  <c r="R17" i="19"/>
  <c r="R17" i="12"/>
  <c r="V17" i="21"/>
  <c r="V17" i="20"/>
  <c r="V17" i="19"/>
  <c r="V17" i="12"/>
  <c r="Z17" i="21"/>
  <c r="Z17" i="20"/>
  <c r="Z17" i="19"/>
  <c r="Z17" i="12"/>
  <c r="AD17" i="21"/>
  <c r="AD17" i="20"/>
  <c r="AD17" i="19"/>
  <c r="AD17" i="12"/>
  <c r="AH17" i="21"/>
  <c r="AH17" i="20"/>
  <c r="AH17" i="19"/>
  <c r="AH17" i="12"/>
  <c r="AL17" i="21"/>
  <c r="AL17" i="20"/>
  <c r="AL17" i="19"/>
  <c r="AL17" i="12"/>
  <c r="AP17" i="21"/>
  <c r="AP17" i="20"/>
  <c r="AP17" i="19"/>
  <c r="AP17" i="12"/>
  <c r="AT17" i="21"/>
  <c r="AT17" i="20"/>
  <c r="AT17" i="19"/>
  <c r="AT17" i="12"/>
  <c r="AX17" i="21"/>
  <c r="AX17" i="20"/>
  <c r="AX17" i="19"/>
  <c r="AX17" i="12"/>
  <c r="BB17" i="21"/>
  <c r="BB17" i="20"/>
  <c r="BB17" i="19"/>
  <c r="BB17" i="12"/>
  <c r="BF17" i="21"/>
  <c r="BF17" i="20"/>
  <c r="BF17" i="19"/>
  <c r="BF17" i="12"/>
  <c r="BJ17" i="21"/>
  <c r="BJ17" i="20"/>
  <c r="BJ17" i="19"/>
  <c r="BJ17" i="12"/>
  <c r="BN17" i="21"/>
  <c r="BN17" i="20"/>
  <c r="BN17" i="19"/>
  <c r="BN17" i="12"/>
  <c r="BR17" i="21"/>
  <c r="BR17" i="20"/>
  <c r="BR17" i="19"/>
  <c r="BR17" i="12"/>
  <c r="BW17" i="21"/>
  <c r="BW17" i="20"/>
  <c r="BW17" i="19"/>
  <c r="BW17" i="12"/>
  <c r="D18" i="21"/>
  <c r="D18" i="20"/>
  <c r="D18" i="19"/>
  <c r="D18" i="12"/>
  <c r="H18" i="21"/>
  <c r="H18" i="20"/>
  <c r="H18" i="19"/>
  <c r="H18" i="12"/>
  <c r="L18" i="21"/>
  <c r="L18" i="20"/>
  <c r="L18" i="19"/>
  <c r="L18" i="12"/>
  <c r="P18" i="21"/>
  <c r="P18" i="20"/>
  <c r="P18" i="19"/>
  <c r="P18" i="12"/>
  <c r="T18" i="21"/>
  <c r="T18" i="20"/>
  <c r="T18" i="19"/>
  <c r="T18" i="12"/>
  <c r="X18" i="21"/>
  <c r="X18" i="20"/>
  <c r="X18" i="19"/>
  <c r="X18" i="12"/>
  <c r="AB18" i="21"/>
  <c r="AB18" i="20"/>
  <c r="AB18" i="19"/>
  <c r="AB18" i="12"/>
  <c r="AF18" i="21"/>
  <c r="AF18" i="20"/>
  <c r="AF18" i="19"/>
  <c r="AF18" i="12"/>
  <c r="AJ18" i="21"/>
  <c r="AJ18" i="20"/>
  <c r="AJ18" i="19"/>
  <c r="AJ18" i="12"/>
  <c r="AN18" i="21"/>
  <c r="AN18" i="20"/>
  <c r="AN18" i="19"/>
  <c r="AN18" i="12"/>
  <c r="AR18" i="21"/>
  <c r="AR18" i="20"/>
  <c r="AR18" i="19"/>
  <c r="AR18" i="12"/>
  <c r="AV18" i="21"/>
  <c r="AV18" i="20"/>
  <c r="AV18" i="19"/>
  <c r="AV18" i="12"/>
  <c r="AZ18" i="21"/>
  <c r="AZ18" i="20"/>
  <c r="AZ18" i="19"/>
  <c r="AZ18" i="12"/>
  <c r="BD18" i="21"/>
  <c r="BD18" i="20"/>
  <c r="BD18" i="19"/>
  <c r="BD18" i="12"/>
  <c r="BH18" i="21"/>
  <c r="BH18" i="20"/>
  <c r="BH18" i="19"/>
  <c r="BH18" i="12"/>
  <c r="BL18" i="21"/>
  <c r="BL18" i="20"/>
  <c r="BL18" i="19"/>
  <c r="BL18" i="12"/>
  <c r="BP18" i="21"/>
  <c r="BP18" i="20"/>
  <c r="BP18" i="19"/>
  <c r="BP18" i="12"/>
  <c r="BU18" i="21"/>
  <c r="BU18" i="20"/>
  <c r="BU18" i="19"/>
  <c r="BU18" i="12"/>
  <c r="BY18" i="21"/>
  <c r="BY18" i="20"/>
  <c r="BY18" i="19"/>
  <c r="BY18" i="12"/>
  <c r="F19" i="21"/>
  <c r="F19" i="20"/>
  <c r="F19" i="19"/>
  <c r="F19" i="12"/>
  <c r="J19" i="21"/>
  <c r="J19" i="20"/>
  <c r="J19" i="19"/>
  <c r="J19" i="12"/>
  <c r="N19" i="21"/>
  <c r="N19" i="20"/>
  <c r="N19" i="19"/>
  <c r="N19" i="12"/>
  <c r="R19" i="21"/>
  <c r="R19" i="20"/>
  <c r="R19" i="19"/>
  <c r="R19" i="12"/>
  <c r="V19" i="21"/>
  <c r="V19" i="20"/>
  <c r="V19" i="19"/>
  <c r="V19" i="12"/>
  <c r="Z19" i="21"/>
  <c r="Z19" i="20"/>
  <c r="Z19" i="19"/>
  <c r="Z19" i="12"/>
  <c r="AD19" i="21"/>
  <c r="AD19" i="20"/>
  <c r="AD19" i="19"/>
  <c r="AD19" i="12"/>
  <c r="AH19" i="21"/>
  <c r="AH19" i="20"/>
  <c r="AH19" i="19"/>
  <c r="AH19" i="12"/>
  <c r="AL19" i="21"/>
  <c r="AL19" i="20"/>
  <c r="AL19" i="19"/>
  <c r="AL19" i="12"/>
  <c r="AP19" i="21"/>
  <c r="AP19" i="20"/>
  <c r="AP19" i="19"/>
  <c r="AP19" i="12"/>
  <c r="AT19" i="21"/>
  <c r="AT19" i="20"/>
  <c r="AT19" i="19"/>
  <c r="AT19" i="12"/>
  <c r="AX19" i="21"/>
  <c r="AX19" i="20"/>
  <c r="AX19" i="19"/>
  <c r="AX19" i="12"/>
  <c r="BB19" i="21"/>
  <c r="BB19" i="20"/>
  <c r="BB19" i="19"/>
  <c r="BB19" i="12"/>
  <c r="BF19" i="21"/>
  <c r="BF19" i="20"/>
  <c r="BF19" i="19"/>
  <c r="BF19" i="12"/>
  <c r="BJ19" i="21"/>
  <c r="BJ19" i="20"/>
  <c r="BJ19" i="19"/>
  <c r="BJ19" i="12"/>
  <c r="BN19" i="21"/>
  <c r="BN19" i="20"/>
  <c r="BN19" i="19"/>
  <c r="BN19" i="12"/>
  <c r="BR19" i="21"/>
  <c r="BR19" i="20"/>
  <c r="BR19" i="19"/>
  <c r="BR19" i="12"/>
  <c r="BW19" i="21"/>
  <c r="BW19" i="20"/>
  <c r="BW19" i="19"/>
  <c r="BW19" i="12"/>
  <c r="D20" i="21"/>
  <c r="D20" i="20"/>
  <c r="D20" i="19"/>
  <c r="D20" i="12"/>
  <c r="H20" i="21"/>
  <c r="H20" i="20"/>
  <c r="H20" i="19"/>
  <c r="H20" i="12"/>
  <c r="L20" i="21"/>
  <c r="L20" i="20"/>
  <c r="L20" i="19"/>
  <c r="L20" i="12"/>
  <c r="P20" i="21"/>
  <c r="P20" i="20"/>
  <c r="P20" i="19"/>
  <c r="P20" i="12"/>
  <c r="T20" i="21"/>
  <c r="T20" i="20"/>
  <c r="T20" i="19"/>
  <c r="T20" i="12"/>
  <c r="X20" i="21"/>
  <c r="X20" i="20"/>
  <c r="X20" i="19"/>
  <c r="X20" i="12"/>
  <c r="AB20" i="21"/>
  <c r="AB20" i="20"/>
  <c r="AB20" i="19"/>
  <c r="AB20" i="12"/>
  <c r="AF20" i="21"/>
  <c r="AF20" i="20"/>
  <c r="AF20" i="19"/>
  <c r="AF20" i="12"/>
  <c r="AJ20" i="21"/>
  <c r="AJ20" i="20"/>
  <c r="AJ20" i="19"/>
  <c r="AJ20" i="12"/>
  <c r="AN20" i="21"/>
  <c r="AN20" i="20"/>
  <c r="AN20" i="19"/>
  <c r="AN20" i="12"/>
  <c r="AR20" i="21"/>
  <c r="AR20" i="20"/>
  <c r="AR20" i="19"/>
  <c r="AR20" i="12"/>
  <c r="AV20" i="21"/>
  <c r="AV20" i="20"/>
  <c r="AV20" i="19"/>
  <c r="AV20" i="12"/>
  <c r="AZ20" i="21"/>
  <c r="AZ20" i="20"/>
  <c r="AZ20" i="19"/>
  <c r="AZ20" i="12"/>
  <c r="BD20" i="21"/>
  <c r="BD20" i="20"/>
  <c r="BD20" i="19"/>
  <c r="BD20" i="12"/>
  <c r="BH20" i="21"/>
  <c r="BH20" i="20"/>
  <c r="BH20" i="19"/>
  <c r="BH20" i="12"/>
  <c r="BL20" i="21"/>
  <c r="BL20" i="20"/>
  <c r="BL20" i="19"/>
  <c r="BL20" i="12"/>
  <c r="BP20" i="21"/>
  <c r="BP20" i="20"/>
  <c r="BP20" i="19"/>
  <c r="BP20" i="12"/>
  <c r="BU20" i="21"/>
  <c r="BU20" i="20"/>
  <c r="BU20" i="19"/>
  <c r="BU20" i="12"/>
  <c r="BY20" i="21"/>
  <c r="BY20" i="20"/>
  <c r="BY20" i="19"/>
  <c r="BY20" i="12"/>
  <c r="F21" i="21"/>
  <c r="F21" i="20"/>
  <c r="F21" i="19"/>
  <c r="F21" i="12"/>
  <c r="J21" i="21"/>
  <c r="J21" i="20"/>
  <c r="J21" i="19"/>
  <c r="J21" i="12"/>
  <c r="N21" i="21"/>
  <c r="N21" i="20"/>
  <c r="N21" i="19"/>
  <c r="N21" i="12"/>
  <c r="R21" i="21"/>
  <c r="R21" i="20"/>
  <c r="R21" i="19"/>
  <c r="R21" i="12"/>
  <c r="V21" i="21"/>
  <c r="V21" i="20"/>
  <c r="V21" i="19"/>
  <c r="V21" i="12"/>
  <c r="Z21" i="21"/>
  <c r="Z21" i="20"/>
  <c r="Z21" i="19"/>
  <c r="Z21" i="12"/>
  <c r="AD21" i="21"/>
  <c r="AD21" i="20"/>
  <c r="AD21" i="19"/>
  <c r="AD21" i="12"/>
  <c r="AH21" i="21"/>
  <c r="AH21" i="20"/>
  <c r="AH21" i="19"/>
  <c r="AH21" i="12"/>
  <c r="AL21" i="21"/>
  <c r="AL21" i="20"/>
  <c r="AL21" i="19"/>
  <c r="AL21" i="12"/>
  <c r="AP21" i="21"/>
  <c r="AP21" i="20"/>
  <c r="AP21" i="19"/>
  <c r="AP21" i="12"/>
  <c r="AT21" i="21"/>
  <c r="AT21" i="20"/>
  <c r="AT21" i="19"/>
  <c r="AT21" i="12"/>
  <c r="AX21" i="21"/>
  <c r="AX21" i="20"/>
  <c r="AX21" i="19"/>
  <c r="AX21" i="12"/>
  <c r="BB21" i="21"/>
  <c r="BB21" i="20"/>
  <c r="BB21" i="19"/>
  <c r="BB21" i="12"/>
  <c r="BF21" i="21"/>
  <c r="BF21" i="20"/>
  <c r="BF21" i="19"/>
  <c r="BF21" i="12"/>
  <c r="BJ21" i="21"/>
  <c r="BJ21" i="20"/>
  <c r="BJ21" i="19"/>
  <c r="BJ21" i="12"/>
  <c r="BN21" i="21"/>
  <c r="BN21" i="20"/>
  <c r="BN21" i="19"/>
  <c r="BN21" i="12"/>
  <c r="BR21" i="21"/>
  <c r="BR21" i="20"/>
  <c r="BR21" i="19"/>
  <c r="BR21" i="12"/>
  <c r="BW21" i="21"/>
  <c r="BW21" i="20"/>
  <c r="BW21" i="19"/>
  <c r="BW21" i="12"/>
  <c r="D22" i="21"/>
  <c r="D22" i="20"/>
  <c r="D22" i="19"/>
  <c r="D22" i="12"/>
  <c r="H22" i="21"/>
  <c r="H22" i="20"/>
  <c r="H22" i="19"/>
  <c r="H22" i="12"/>
  <c r="L22" i="21"/>
  <c r="L22" i="20"/>
  <c r="L22" i="19"/>
  <c r="L22" i="12"/>
  <c r="P22" i="21"/>
  <c r="P22" i="20"/>
  <c r="P22" i="19"/>
  <c r="P22" i="12"/>
  <c r="T22" i="21"/>
  <c r="T22" i="20"/>
  <c r="T22" i="19"/>
  <c r="T22" i="12"/>
  <c r="X22" i="21"/>
  <c r="X22" i="20"/>
  <c r="X22" i="19"/>
  <c r="X22" i="12"/>
  <c r="AB22" i="21"/>
  <c r="AB22" i="20"/>
  <c r="AB22" i="19"/>
  <c r="AB22" i="12"/>
  <c r="AF22" i="21"/>
  <c r="AF22" i="20"/>
  <c r="AF22" i="19"/>
  <c r="AF22" i="12"/>
  <c r="AJ22" i="21"/>
  <c r="AJ22" i="20"/>
  <c r="AJ22" i="19"/>
  <c r="AJ22" i="12"/>
  <c r="AN22" i="21"/>
  <c r="AN22" i="20"/>
  <c r="AN22" i="19"/>
  <c r="AN22" i="12"/>
  <c r="AR22" i="21"/>
  <c r="AR22" i="20"/>
  <c r="AR22" i="19"/>
  <c r="AR22" i="12"/>
  <c r="AV22" i="21"/>
  <c r="AV22" i="20"/>
  <c r="AV22" i="19"/>
  <c r="AV22" i="12"/>
  <c r="AZ22" i="21"/>
  <c r="AZ22" i="20"/>
  <c r="AZ22" i="19"/>
  <c r="AZ22" i="12"/>
  <c r="BD22" i="21"/>
  <c r="BD22" i="20"/>
  <c r="BD22" i="19"/>
  <c r="BD22" i="12"/>
  <c r="BH22" i="21"/>
  <c r="BH22" i="20"/>
  <c r="BH22" i="19"/>
  <c r="BH22" i="12"/>
  <c r="BL22" i="21"/>
  <c r="BL22" i="20"/>
  <c r="BL22" i="19"/>
  <c r="BL22" i="12"/>
  <c r="BP22" i="21"/>
  <c r="BP22" i="20"/>
  <c r="BP22" i="19"/>
  <c r="BP22" i="12"/>
  <c r="BU22" i="21"/>
  <c r="BU22" i="20"/>
  <c r="BU22" i="19"/>
  <c r="BU22" i="12"/>
  <c r="BY22" i="21"/>
  <c r="BY22" i="20"/>
  <c r="BY22" i="19"/>
  <c r="BY22" i="12"/>
  <c r="F23" i="21"/>
  <c r="F23" i="20"/>
  <c r="F23" i="19"/>
  <c r="F23" i="12"/>
  <c r="J23" i="21"/>
  <c r="J23" i="20"/>
  <c r="J23" i="19"/>
  <c r="J23" i="12"/>
  <c r="N23" i="21"/>
  <c r="N23" i="20"/>
  <c r="N23" i="19"/>
  <c r="N23" i="12"/>
  <c r="R23" i="21"/>
  <c r="R23" i="20"/>
  <c r="R23" i="19"/>
  <c r="R23" i="12"/>
  <c r="V23" i="21"/>
  <c r="V23" i="20"/>
  <c r="V23" i="19"/>
  <c r="V23" i="12"/>
  <c r="Z23" i="21"/>
  <c r="Z23" i="20"/>
  <c r="Z23" i="19"/>
  <c r="Z23" i="12"/>
  <c r="AD23" i="21"/>
  <c r="AD23" i="20"/>
  <c r="AD23" i="19"/>
  <c r="AD23" i="12"/>
  <c r="AH23" i="21"/>
  <c r="AH23" i="20"/>
  <c r="AH23" i="19"/>
  <c r="AH23" i="12"/>
  <c r="AL23" i="21"/>
  <c r="AL23" i="20"/>
  <c r="AL23" i="19"/>
  <c r="AL23" i="12"/>
  <c r="AP23" i="21"/>
  <c r="AP23" i="20"/>
  <c r="AP23" i="19"/>
  <c r="AP23" i="12"/>
  <c r="AT23" i="21"/>
  <c r="AT23" i="20"/>
  <c r="AT23" i="19"/>
  <c r="AT23" i="12"/>
  <c r="AX23" i="21"/>
  <c r="AX23" i="20"/>
  <c r="AX23" i="19"/>
  <c r="AX23" i="12"/>
  <c r="BB23" i="21"/>
  <c r="BB23" i="20"/>
  <c r="BB23" i="19"/>
  <c r="BB23" i="12"/>
  <c r="BF23" i="21"/>
  <c r="BF23" i="20"/>
  <c r="BF23" i="19"/>
  <c r="BF23" i="12"/>
  <c r="BJ23" i="21"/>
  <c r="BJ23" i="20"/>
  <c r="BJ23" i="19"/>
  <c r="BJ23" i="12"/>
  <c r="BN23" i="21"/>
  <c r="BN23" i="20"/>
  <c r="BN23" i="19"/>
  <c r="BN23" i="12"/>
  <c r="BR23" i="21"/>
  <c r="BR23" i="20"/>
  <c r="BR23" i="19"/>
  <c r="BR23" i="12"/>
  <c r="BW23" i="21"/>
  <c r="BW23" i="20"/>
  <c r="BW23" i="19"/>
  <c r="BW23" i="12"/>
  <c r="D24" i="21"/>
  <c r="D24" i="20"/>
  <c r="D24" i="19"/>
  <c r="D24" i="12"/>
  <c r="H24" i="21"/>
  <c r="H24" i="20"/>
  <c r="H24" i="19"/>
  <c r="H24" i="12"/>
  <c r="L24" i="21"/>
  <c r="L24" i="20"/>
  <c r="L24" i="19"/>
  <c r="L24" i="12"/>
  <c r="P24" i="21"/>
  <c r="P24" i="20"/>
  <c r="P24" i="19"/>
  <c r="P24" i="12"/>
  <c r="T24" i="21"/>
  <c r="T24" i="20"/>
  <c r="T24" i="19"/>
  <c r="T24" i="12"/>
  <c r="X24" i="21"/>
  <c r="X24" i="20"/>
  <c r="X24" i="19"/>
  <c r="X24" i="12"/>
  <c r="AB24" i="21"/>
  <c r="AB24" i="20"/>
  <c r="AB24" i="19"/>
  <c r="AB24" i="12"/>
  <c r="AF24" i="21"/>
  <c r="AF24" i="20"/>
  <c r="AF24" i="19"/>
  <c r="AF24" i="12"/>
  <c r="AJ24" i="21"/>
  <c r="AJ24" i="20"/>
  <c r="AJ24" i="19"/>
  <c r="AJ24" i="12"/>
  <c r="AN24" i="21"/>
  <c r="AN24" i="20"/>
  <c r="AN24" i="19"/>
  <c r="AN24" i="12"/>
  <c r="AR24" i="21"/>
  <c r="AR24" i="20"/>
  <c r="AR24" i="19"/>
  <c r="AR24" i="12"/>
  <c r="AV24" i="21"/>
  <c r="AV24" i="20"/>
  <c r="AV24" i="19"/>
  <c r="AV24" i="12"/>
  <c r="AZ24" i="21"/>
  <c r="AZ24" i="20"/>
  <c r="AZ24" i="19"/>
  <c r="AZ24" i="12"/>
  <c r="BD24" i="21"/>
  <c r="BD24" i="20"/>
  <c r="BD24" i="19"/>
  <c r="BD24" i="12"/>
  <c r="BH24" i="21"/>
  <c r="BH24" i="20"/>
  <c r="BH24" i="19"/>
  <c r="BH24" i="12"/>
  <c r="BL24" i="21"/>
  <c r="BL24" i="20"/>
  <c r="BL24" i="19"/>
  <c r="BL24" i="12"/>
  <c r="BP24" i="21"/>
  <c r="BP24" i="20"/>
  <c r="BP24" i="19"/>
  <c r="BP24" i="12"/>
  <c r="BU24" i="21"/>
  <c r="BU24" i="20"/>
  <c r="BU24" i="19"/>
  <c r="BU24" i="12"/>
  <c r="BY24" i="21"/>
  <c r="BY24" i="20"/>
  <c r="BY24" i="19"/>
  <c r="BY24" i="12"/>
  <c r="F25" i="21"/>
  <c r="F25" i="20"/>
  <c r="F25" i="19"/>
  <c r="F25" i="12"/>
  <c r="J25" i="21"/>
  <c r="J25" i="20"/>
  <c r="J25" i="19"/>
  <c r="J25" i="12"/>
  <c r="N25" i="21"/>
  <c r="N25" i="20"/>
  <c r="N25" i="19"/>
  <c r="N25" i="12"/>
  <c r="R25" i="21"/>
  <c r="R25" i="20"/>
  <c r="R25" i="19"/>
  <c r="R25" i="12"/>
  <c r="V25" i="21"/>
  <c r="V25" i="20"/>
  <c r="V25" i="19"/>
  <c r="V25" i="12"/>
  <c r="Z25" i="21"/>
  <c r="Z25" i="20"/>
  <c r="Z25" i="19"/>
  <c r="Z25" i="12"/>
  <c r="AD25" i="21"/>
  <c r="AD25" i="20"/>
  <c r="AD25" i="19"/>
  <c r="AD25" i="12"/>
  <c r="AH25" i="21"/>
  <c r="AH25" i="20"/>
  <c r="AH25" i="19"/>
  <c r="AH25" i="12"/>
  <c r="AL25" i="21"/>
  <c r="AL25" i="20"/>
  <c r="AL25" i="19"/>
  <c r="AL25" i="12"/>
  <c r="AP25" i="21"/>
  <c r="AP25" i="20"/>
  <c r="AP25" i="19"/>
  <c r="AP25" i="12"/>
  <c r="AT25" i="21"/>
  <c r="AT25" i="20"/>
  <c r="AT25" i="19"/>
  <c r="AT25" i="12"/>
  <c r="AX25" i="21"/>
  <c r="AX25" i="20"/>
  <c r="AX25" i="19"/>
  <c r="AX25" i="12"/>
  <c r="BB25" i="21"/>
  <c r="BB25" i="20"/>
  <c r="BB25" i="19"/>
  <c r="BB25" i="12"/>
  <c r="BF25" i="21"/>
  <c r="BF25" i="20"/>
  <c r="BF25" i="19"/>
  <c r="BF25" i="12"/>
  <c r="BJ25" i="21"/>
  <c r="BJ25" i="20"/>
  <c r="BJ25" i="19"/>
  <c r="BJ25" i="12"/>
  <c r="BN25" i="21"/>
  <c r="BN25" i="20"/>
  <c r="BN25" i="19"/>
  <c r="BN25" i="12"/>
  <c r="BR25" i="21"/>
  <c r="BR25" i="20"/>
  <c r="BR25" i="19"/>
  <c r="BR25" i="12"/>
  <c r="BW25" i="21"/>
  <c r="BW25" i="20"/>
  <c r="BW25" i="19"/>
  <c r="BW25" i="12"/>
  <c r="D26" i="21"/>
  <c r="D26" i="20"/>
  <c r="D26" i="19"/>
  <c r="D26" i="12"/>
  <c r="H26" i="21"/>
  <c r="H26" i="20"/>
  <c r="H26" i="19"/>
  <c r="H26" i="12"/>
  <c r="L26" i="21"/>
  <c r="L26" i="20"/>
  <c r="L26" i="19"/>
  <c r="L26" i="12"/>
  <c r="P26" i="21"/>
  <c r="P26" i="20"/>
  <c r="P26" i="19"/>
  <c r="P26" i="12"/>
  <c r="T26" i="21"/>
  <c r="T26" i="20"/>
  <c r="T26" i="19"/>
  <c r="T26" i="12"/>
  <c r="X26" i="21"/>
  <c r="X26" i="20"/>
  <c r="X26" i="19"/>
  <c r="X26" i="12"/>
  <c r="AB26" i="21"/>
  <c r="AB26" i="20"/>
  <c r="AB26" i="19"/>
  <c r="AB26" i="12"/>
  <c r="AF26" i="21"/>
  <c r="AF26" i="20"/>
  <c r="AF26" i="19"/>
  <c r="AF26" i="12"/>
  <c r="AJ26" i="21"/>
  <c r="AJ26" i="20"/>
  <c r="AJ26" i="19"/>
  <c r="AJ26" i="12"/>
  <c r="AN26" i="21"/>
  <c r="AN26" i="20"/>
  <c r="AN26" i="19"/>
  <c r="AN26" i="12"/>
  <c r="AR26" i="21"/>
  <c r="AR26" i="20"/>
  <c r="AR26" i="19"/>
  <c r="AR26" i="12"/>
  <c r="AV26" i="21"/>
  <c r="AV26" i="20"/>
  <c r="AV26" i="19"/>
  <c r="AV26" i="12"/>
  <c r="AZ26" i="21"/>
  <c r="AZ26" i="20"/>
  <c r="AZ26" i="19"/>
  <c r="AZ26" i="12"/>
  <c r="BD26" i="21"/>
  <c r="BD26" i="20"/>
  <c r="BD26" i="19"/>
  <c r="BD26" i="12"/>
  <c r="BH26" i="21"/>
  <c r="BH26" i="20"/>
  <c r="BH26" i="19"/>
  <c r="BH26" i="12"/>
  <c r="BL26" i="21"/>
  <c r="BL26" i="20"/>
  <c r="BL26" i="19"/>
  <c r="BL26" i="12"/>
  <c r="BP26" i="21"/>
  <c r="BP26" i="20"/>
  <c r="BP26" i="19"/>
  <c r="BP26" i="12"/>
  <c r="BU26" i="21"/>
  <c r="BU26" i="20"/>
  <c r="BU26" i="19"/>
  <c r="BU26" i="12"/>
  <c r="BY26" i="21"/>
  <c r="BY26" i="20"/>
  <c r="BY26" i="19"/>
  <c r="BY26" i="12"/>
  <c r="F27" i="21"/>
  <c r="F27" i="20"/>
  <c r="F27" i="19"/>
  <c r="F27" i="12"/>
  <c r="J27" i="21"/>
  <c r="J27" i="20"/>
  <c r="J27" i="19"/>
  <c r="J27" i="12"/>
  <c r="N27" i="21"/>
  <c r="N27" i="20"/>
  <c r="N27" i="19"/>
  <c r="N27" i="12"/>
  <c r="R27" i="21"/>
  <c r="R27" i="20"/>
  <c r="R27" i="19"/>
  <c r="R27" i="12"/>
  <c r="V27" i="21"/>
  <c r="V27" i="20"/>
  <c r="V27" i="19"/>
  <c r="V27" i="12"/>
  <c r="Z27" i="21"/>
  <c r="Z27" i="20"/>
  <c r="Z27" i="19"/>
  <c r="Z27" i="12"/>
  <c r="AD27" i="21"/>
  <c r="AD27" i="20"/>
  <c r="AD27" i="19"/>
  <c r="AD27" i="12"/>
  <c r="AH27" i="21"/>
  <c r="AH27" i="20"/>
  <c r="AH27" i="19"/>
  <c r="AH27" i="12"/>
  <c r="AL27" i="21"/>
  <c r="AL27" i="20"/>
  <c r="AL27" i="19"/>
  <c r="AL27" i="12"/>
  <c r="AP27" i="21"/>
  <c r="AP27" i="20"/>
  <c r="AP27" i="19"/>
  <c r="AP27" i="12"/>
  <c r="AT27" i="21"/>
  <c r="AT27" i="20"/>
  <c r="AT27" i="19"/>
  <c r="AT27" i="12"/>
  <c r="AX27" i="21"/>
  <c r="AX27" i="20"/>
  <c r="AX27" i="19"/>
  <c r="AX27" i="12"/>
  <c r="BB27" i="21"/>
  <c r="BB27" i="20"/>
  <c r="BB27" i="19"/>
  <c r="BB27" i="12"/>
  <c r="BF27" i="21"/>
  <c r="BF27" i="20"/>
  <c r="BF27" i="19"/>
  <c r="BF27" i="12"/>
  <c r="BJ27" i="21"/>
  <c r="BJ27" i="20"/>
  <c r="BJ27" i="19"/>
  <c r="BJ27" i="12"/>
  <c r="BN27" i="21"/>
  <c r="BN27" i="20"/>
  <c r="BN27" i="19"/>
  <c r="BN27" i="12"/>
  <c r="BR27" i="21"/>
  <c r="BR27" i="20"/>
  <c r="BR27" i="19"/>
  <c r="BR27" i="12"/>
  <c r="BW27" i="21"/>
  <c r="BW27" i="20"/>
  <c r="BW27" i="19"/>
  <c r="BW27" i="12"/>
  <c r="D28" i="21"/>
  <c r="D28" i="20"/>
  <c r="D28" i="19"/>
  <c r="D28" i="12"/>
  <c r="H28" i="21"/>
  <c r="H28" i="20"/>
  <c r="H28" i="19"/>
  <c r="H28" i="12"/>
  <c r="L28" i="21"/>
  <c r="L28" i="20"/>
  <c r="L28" i="19"/>
  <c r="L28" i="12"/>
  <c r="P28" i="21"/>
  <c r="P28" i="20"/>
  <c r="P28" i="19"/>
  <c r="P28" i="12"/>
  <c r="T28" i="21"/>
  <c r="T28" i="20"/>
  <c r="T28" i="19"/>
  <c r="T28" i="12"/>
  <c r="X28" i="21"/>
  <c r="X28" i="20"/>
  <c r="X28" i="19"/>
  <c r="X28" i="12"/>
  <c r="AB28" i="21"/>
  <c r="AB28" i="20"/>
  <c r="AB28" i="19"/>
  <c r="AB28" i="12"/>
  <c r="AF28" i="21"/>
  <c r="AF28" i="20"/>
  <c r="AF28" i="19"/>
  <c r="AF28" i="12"/>
  <c r="AJ28" i="21"/>
  <c r="AJ28" i="20"/>
  <c r="AJ28" i="19"/>
  <c r="AJ28" i="12"/>
  <c r="AN28" i="21"/>
  <c r="AN28" i="20"/>
  <c r="AN28" i="19"/>
  <c r="AN28" i="12"/>
  <c r="AR28" i="21"/>
  <c r="AR28" i="20"/>
  <c r="AR28" i="19"/>
  <c r="AR28" i="12"/>
  <c r="AV28" i="21"/>
  <c r="AV28" i="20"/>
  <c r="AV28" i="19"/>
  <c r="AV28" i="12"/>
  <c r="AZ28" i="21"/>
  <c r="AZ28" i="20"/>
  <c r="AZ28" i="19"/>
  <c r="AZ28" i="12"/>
  <c r="BD28" i="21"/>
  <c r="BD28" i="20"/>
  <c r="BD28" i="19"/>
  <c r="BD28" i="12"/>
  <c r="BH28" i="21"/>
  <c r="BH28" i="20"/>
  <c r="BH28" i="19"/>
  <c r="BH28" i="12"/>
  <c r="BL28" i="21"/>
  <c r="BL28" i="20"/>
  <c r="BL28" i="19"/>
  <c r="BL28" i="12"/>
  <c r="BP28" i="21"/>
  <c r="BP28" i="20"/>
  <c r="BP28" i="19"/>
  <c r="BP28" i="12"/>
  <c r="BU28" i="21"/>
  <c r="BU28" i="20"/>
  <c r="BU28" i="19"/>
  <c r="BU28" i="12"/>
  <c r="BY28" i="21"/>
  <c r="BY28" i="20"/>
  <c r="BY28" i="19"/>
  <c r="BY28" i="12"/>
  <c r="F29" i="21"/>
  <c r="F29" i="20"/>
  <c r="F29" i="19"/>
  <c r="F29" i="12"/>
  <c r="J29" i="21"/>
  <c r="J29" i="20"/>
  <c r="J29" i="19"/>
  <c r="J29" i="12"/>
  <c r="N29" i="21"/>
  <c r="N29" i="20"/>
  <c r="N29" i="19"/>
  <c r="N29" i="12"/>
  <c r="R29" i="21"/>
  <c r="R29" i="20"/>
  <c r="R29" i="19"/>
  <c r="R29" i="12"/>
  <c r="V29" i="21"/>
  <c r="V29" i="20"/>
  <c r="V29" i="19"/>
  <c r="V29" i="12"/>
  <c r="Z29" i="21"/>
  <c r="Z29" i="20"/>
  <c r="Z29" i="19"/>
  <c r="Z29" i="12"/>
  <c r="AD29" i="21"/>
  <c r="AD29" i="20"/>
  <c r="AD29" i="19"/>
  <c r="AD29" i="12"/>
  <c r="AH29" i="21"/>
  <c r="AH29" i="20"/>
  <c r="AH29" i="19"/>
  <c r="AH29" i="12"/>
  <c r="AL29" i="21"/>
  <c r="AL29" i="20"/>
  <c r="AL29" i="19"/>
  <c r="AL29" i="12"/>
  <c r="AP29" i="21"/>
  <c r="AP29" i="20"/>
  <c r="AP29" i="19"/>
  <c r="AP29" i="12"/>
  <c r="AT29" i="21"/>
  <c r="AT29" i="20"/>
  <c r="AT29" i="19"/>
  <c r="AT29" i="12"/>
  <c r="AX29" i="21"/>
  <c r="AX29" i="20"/>
  <c r="AX29" i="19"/>
  <c r="AX29" i="12"/>
  <c r="BB29" i="21"/>
  <c r="BB29" i="20"/>
  <c r="BB29" i="19"/>
  <c r="BB29" i="12"/>
  <c r="BF29" i="21"/>
  <c r="BF29" i="20"/>
  <c r="BF29" i="19"/>
  <c r="BF29" i="12"/>
  <c r="BJ29" i="21"/>
  <c r="BJ29" i="20"/>
  <c r="BJ29" i="19"/>
  <c r="BJ29" i="12"/>
  <c r="BN29" i="21"/>
  <c r="BN29" i="20"/>
  <c r="BN29" i="19"/>
  <c r="BN29" i="12"/>
  <c r="BR29" i="21"/>
  <c r="BR29" i="20"/>
  <c r="BR29" i="19"/>
  <c r="BR29" i="12"/>
  <c r="BW29" i="21"/>
  <c r="BW29" i="20"/>
  <c r="BW29" i="19"/>
  <c r="BW29" i="12"/>
  <c r="D30" i="21"/>
  <c r="D30" i="20"/>
  <c r="D30" i="19"/>
  <c r="D30" i="12"/>
  <c r="H30" i="21"/>
  <c r="H30" i="20"/>
  <c r="H30" i="19"/>
  <c r="H30" i="12"/>
  <c r="L30" i="21"/>
  <c r="L30" i="20"/>
  <c r="L30" i="19"/>
  <c r="L30" i="12"/>
  <c r="P30" i="21"/>
  <c r="P30" i="20"/>
  <c r="P30" i="19"/>
  <c r="P30" i="12"/>
  <c r="T30" i="21"/>
  <c r="T30" i="20"/>
  <c r="T30" i="19"/>
  <c r="T30" i="12"/>
  <c r="X30" i="21"/>
  <c r="X30" i="20"/>
  <c r="X30" i="19"/>
  <c r="X30" i="12"/>
  <c r="AB30" i="21"/>
  <c r="AB30" i="20"/>
  <c r="AB30" i="19"/>
  <c r="AB30" i="12"/>
  <c r="AF30" i="21"/>
  <c r="AF30" i="20"/>
  <c r="AF30" i="19"/>
  <c r="AF30" i="12"/>
  <c r="AJ30" i="21"/>
  <c r="AJ30" i="20"/>
  <c r="AJ30" i="19"/>
  <c r="AJ30" i="12"/>
  <c r="AN30" i="21"/>
  <c r="AN30" i="20"/>
  <c r="AN30" i="19"/>
  <c r="AN30" i="12"/>
  <c r="AR30" i="21"/>
  <c r="AR30" i="20"/>
  <c r="AR30" i="19"/>
  <c r="AR30" i="12"/>
  <c r="AV30" i="21"/>
  <c r="AV30" i="20"/>
  <c r="AV30" i="19"/>
  <c r="AV30" i="12"/>
  <c r="AZ30" i="21"/>
  <c r="AZ30" i="20"/>
  <c r="AZ30" i="19"/>
  <c r="AZ30" i="12"/>
  <c r="BD30" i="21"/>
  <c r="BD30" i="20"/>
  <c r="BD30" i="19"/>
  <c r="BD30" i="12"/>
  <c r="BH30" i="21"/>
  <c r="BH30" i="20"/>
  <c r="BH30" i="19"/>
  <c r="BH30" i="12"/>
  <c r="BL30" i="21"/>
  <c r="BL30" i="20"/>
  <c r="BL30" i="19"/>
  <c r="BL30" i="12"/>
  <c r="BP30" i="21"/>
  <c r="BP30" i="20"/>
  <c r="BP30" i="19"/>
  <c r="BP30" i="12"/>
  <c r="BU30" i="21"/>
  <c r="BU30" i="20"/>
  <c r="BU30" i="19"/>
  <c r="BU30" i="12"/>
  <c r="BY30" i="21"/>
  <c r="BY30" i="20"/>
  <c r="BY30" i="19"/>
  <c r="BY30" i="12"/>
  <c r="F31" i="21"/>
  <c r="F31" i="20"/>
  <c r="F31" i="19"/>
  <c r="F31" i="12"/>
  <c r="J31" i="21"/>
  <c r="J31" i="20"/>
  <c r="J31" i="19"/>
  <c r="J31" i="12"/>
  <c r="N31" i="21"/>
  <c r="N31" i="20"/>
  <c r="N31" i="19"/>
  <c r="N31" i="12"/>
  <c r="R31" i="21"/>
  <c r="R31" i="20"/>
  <c r="R31" i="19"/>
  <c r="R31" i="12"/>
  <c r="V31" i="21"/>
  <c r="V31" i="20"/>
  <c r="V31" i="19"/>
  <c r="V31" i="12"/>
  <c r="Z31" i="21"/>
  <c r="Z31" i="20"/>
  <c r="Z31" i="19"/>
  <c r="Z31" i="12"/>
  <c r="AD31" i="21"/>
  <c r="AD31" i="20"/>
  <c r="AD31" i="19"/>
  <c r="AD31" i="12"/>
  <c r="AH31" i="21"/>
  <c r="AH31" i="20"/>
  <c r="AH31" i="19"/>
  <c r="AH31" i="12"/>
  <c r="AL31" i="21"/>
  <c r="AL31" i="20"/>
  <c r="AL31" i="19"/>
  <c r="AL31" i="12"/>
  <c r="AP31" i="21"/>
  <c r="AP31" i="20"/>
  <c r="AP31" i="19"/>
  <c r="AP31" i="12"/>
  <c r="AT31" i="21"/>
  <c r="AT31" i="20"/>
  <c r="AT31" i="19"/>
  <c r="AT31" i="12"/>
  <c r="AX31" i="21"/>
  <c r="AX31" i="20"/>
  <c r="AX31" i="19"/>
  <c r="AX31" i="12"/>
  <c r="BB31" i="21"/>
  <c r="BB31" i="20"/>
  <c r="BB31" i="19"/>
  <c r="BB31" i="12"/>
  <c r="BF31" i="21"/>
  <c r="BF31" i="20"/>
  <c r="BF31" i="19"/>
  <c r="BF31" i="12"/>
  <c r="BJ31" i="21"/>
  <c r="BJ31" i="20"/>
  <c r="BJ31" i="19"/>
  <c r="BJ31" i="12"/>
  <c r="BN31" i="21"/>
  <c r="BN31" i="20"/>
  <c r="BN31" i="19"/>
  <c r="BN31" i="12"/>
  <c r="BR31" i="21"/>
  <c r="BR31" i="20"/>
  <c r="BR31" i="19"/>
  <c r="BR31" i="12"/>
  <c r="BW31" i="21"/>
  <c r="BW31" i="20"/>
  <c r="BW31" i="19"/>
  <c r="BW31" i="12"/>
  <c r="D32" i="21"/>
  <c r="D32" i="20"/>
  <c r="D32" i="19"/>
  <c r="D32" i="12"/>
  <c r="H32" i="21"/>
  <c r="H32" i="20"/>
  <c r="H32" i="19"/>
  <c r="H32" i="12"/>
  <c r="L32" i="21"/>
  <c r="L32" i="20"/>
  <c r="L32" i="19"/>
  <c r="L32" i="12"/>
  <c r="P32" i="21"/>
  <c r="P32" i="20"/>
  <c r="P32" i="19"/>
  <c r="P32" i="12"/>
  <c r="T32" i="21"/>
  <c r="T32" i="20"/>
  <c r="T32" i="19"/>
  <c r="T32" i="12"/>
  <c r="X32" i="21"/>
  <c r="X32" i="20"/>
  <c r="X32" i="19"/>
  <c r="X32" i="12"/>
  <c r="AB32" i="21"/>
  <c r="AB32" i="20"/>
  <c r="AB32" i="19"/>
  <c r="AB32" i="12"/>
  <c r="AF32" i="21"/>
  <c r="AF32" i="20"/>
  <c r="AF32" i="19"/>
  <c r="AF32" i="12"/>
  <c r="AJ32" i="21"/>
  <c r="AJ32" i="20"/>
  <c r="AJ32" i="19"/>
  <c r="AJ32" i="12"/>
  <c r="AN32" i="21"/>
  <c r="AN32" i="20"/>
  <c r="AN32" i="19"/>
  <c r="AN32" i="12"/>
  <c r="AR32" i="21"/>
  <c r="AR32" i="20"/>
  <c r="AR32" i="19"/>
  <c r="AR32" i="12"/>
  <c r="AV32" i="21"/>
  <c r="AV32" i="20"/>
  <c r="AV32" i="19"/>
  <c r="AV32" i="12"/>
  <c r="AZ32" i="21"/>
  <c r="AZ32" i="20"/>
  <c r="AZ32" i="19"/>
  <c r="AZ32" i="12"/>
  <c r="BD32" i="21"/>
  <c r="BD32" i="20"/>
  <c r="BD32" i="19"/>
  <c r="BD32" i="12"/>
  <c r="BH32" i="21"/>
  <c r="BH32" i="20"/>
  <c r="BH32" i="19"/>
  <c r="BH32" i="12"/>
  <c r="BL32" i="21"/>
  <c r="BL32" i="20"/>
  <c r="BL32" i="19"/>
  <c r="BL32" i="12"/>
  <c r="BP32" i="21"/>
  <c r="BP32" i="20"/>
  <c r="BP32" i="19"/>
  <c r="BP32" i="12"/>
  <c r="BU32" i="21"/>
  <c r="BU32" i="20"/>
  <c r="BU32" i="19"/>
  <c r="BU32" i="12"/>
  <c r="BY32" i="21"/>
  <c r="BY32" i="20"/>
  <c r="BY32" i="19"/>
  <c r="BY32" i="12"/>
  <c r="F33" i="21"/>
  <c r="F33" i="20"/>
  <c r="F33" i="19"/>
  <c r="F33" i="12"/>
  <c r="J33" i="21"/>
  <c r="J33" i="20"/>
  <c r="J33" i="19"/>
  <c r="J33" i="12"/>
  <c r="N33" i="21"/>
  <c r="N33" i="20"/>
  <c r="N33" i="19"/>
  <c r="N33" i="12"/>
  <c r="R33" i="21"/>
  <c r="R33" i="20"/>
  <c r="R33" i="19"/>
  <c r="R33" i="12"/>
  <c r="V33" i="21"/>
  <c r="V33" i="20"/>
  <c r="V33" i="19"/>
  <c r="V33" i="12"/>
  <c r="Z33" i="21"/>
  <c r="Z33" i="20"/>
  <c r="Z33" i="19"/>
  <c r="Z33" i="12"/>
  <c r="AD33" i="21"/>
  <c r="AD33" i="20"/>
  <c r="AD33" i="19"/>
  <c r="AD33" i="12"/>
  <c r="AH33" i="21"/>
  <c r="AH33" i="20"/>
  <c r="AH33" i="19"/>
  <c r="AH33" i="12"/>
  <c r="AL33" i="21"/>
  <c r="AL33" i="20"/>
  <c r="AL33" i="19"/>
  <c r="AL33" i="12"/>
  <c r="AP33" i="21"/>
  <c r="AP33" i="20"/>
  <c r="AP33" i="19"/>
  <c r="AP33" i="12"/>
  <c r="AT33" i="21"/>
  <c r="AT33" i="20"/>
  <c r="AT33" i="19"/>
  <c r="AT33" i="12"/>
  <c r="AX33" i="21"/>
  <c r="AX33" i="20"/>
  <c r="AX33" i="19"/>
  <c r="AX33" i="12"/>
  <c r="BB33" i="21"/>
  <c r="BB33" i="20"/>
  <c r="BB33" i="19"/>
  <c r="BB33" i="12"/>
  <c r="BF33" i="21"/>
  <c r="BF33" i="20"/>
  <c r="BF33" i="19"/>
  <c r="BF33" i="12"/>
  <c r="BJ33" i="21"/>
  <c r="BJ33" i="20"/>
  <c r="BJ33" i="19"/>
  <c r="BJ33" i="12"/>
  <c r="BN33" i="21"/>
  <c r="BN33" i="20"/>
  <c r="BN33" i="19"/>
  <c r="BN33" i="12"/>
  <c r="BR33" i="21"/>
  <c r="BR33" i="20"/>
  <c r="BR33" i="19"/>
  <c r="BR33" i="12"/>
  <c r="BW33" i="21"/>
  <c r="BW33" i="20"/>
  <c r="BW33" i="19"/>
  <c r="BW33" i="12"/>
  <c r="D34" i="21"/>
  <c r="D34" i="20"/>
  <c r="D34" i="19"/>
  <c r="D34" i="12"/>
  <c r="H34" i="21"/>
  <c r="H34" i="20"/>
  <c r="H34" i="19"/>
  <c r="H34" i="12"/>
  <c r="L34" i="21"/>
  <c r="L34" i="20"/>
  <c r="L34" i="19"/>
  <c r="L34" i="12"/>
  <c r="P34" i="21"/>
  <c r="P34" i="20"/>
  <c r="P34" i="19"/>
  <c r="P34" i="12"/>
  <c r="T34" i="21"/>
  <c r="T34" i="20"/>
  <c r="T34" i="19"/>
  <c r="T34" i="12"/>
  <c r="X34" i="21"/>
  <c r="X34" i="20"/>
  <c r="X34" i="19"/>
  <c r="X34" i="12"/>
  <c r="AB34" i="21"/>
  <c r="AB34" i="20"/>
  <c r="AB34" i="19"/>
  <c r="AB34" i="12"/>
  <c r="AF34" i="21"/>
  <c r="AF34" i="20"/>
  <c r="AF34" i="19"/>
  <c r="AF34" i="12"/>
  <c r="AJ34" i="21"/>
  <c r="AJ34" i="20"/>
  <c r="AJ34" i="19"/>
  <c r="AJ34" i="12"/>
  <c r="AN34" i="21"/>
  <c r="AN34" i="20"/>
  <c r="AN34" i="19"/>
  <c r="AN34" i="12"/>
  <c r="AR34" i="21"/>
  <c r="AR34" i="20"/>
  <c r="AR34" i="19"/>
  <c r="AR34" i="12"/>
  <c r="AV34" i="21"/>
  <c r="AV34" i="20"/>
  <c r="AV34" i="19"/>
  <c r="AV34" i="12"/>
  <c r="AZ34" i="21"/>
  <c r="AZ34" i="20"/>
  <c r="AZ34" i="19"/>
  <c r="AZ34" i="12"/>
  <c r="BD34" i="21"/>
  <c r="BD34" i="20"/>
  <c r="BD34" i="19"/>
  <c r="BD34" i="12"/>
  <c r="BH34" i="21"/>
  <c r="BH34" i="20"/>
  <c r="BH34" i="19"/>
  <c r="BH34" i="12"/>
  <c r="BL34" i="21"/>
  <c r="BL34" i="20"/>
  <c r="BL34" i="19"/>
  <c r="BL34" i="12"/>
  <c r="BP34" i="21"/>
  <c r="BP34" i="20"/>
  <c r="BP34" i="19"/>
  <c r="BP34" i="12"/>
  <c r="BU34" i="21"/>
  <c r="BU34" i="20"/>
  <c r="BU34" i="19"/>
  <c r="BU34" i="12"/>
  <c r="BY34" i="21"/>
  <c r="BY34" i="20"/>
  <c r="BY34" i="19"/>
  <c r="BY34" i="12"/>
  <c r="F35" i="21"/>
  <c r="F35" i="20"/>
  <c r="F35" i="19"/>
  <c r="F35" i="12"/>
  <c r="J35" i="21"/>
  <c r="J35" i="20"/>
  <c r="J35" i="19"/>
  <c r="J35" i="12"/>
  <c r="N35" i="21"/>
  <c r="N35" i="20"/>
  <c r="N35" i="19"/>
  <c r="N35" i="12"/>
  <c r="R35" i="21"/>
  <c r="R35" i="20"/>
  <c r="R35" i="19"/>
  <c r="R35" i="12"/>
  <c r="V35" i="21"/>
  <c r="V35" i="20"/>
  <c r="V35" i="19"/>
  <c r="V35" i="12"/>
  <c r="Z35" i="21"/>
  <c r="Z35" i="20"/>
  <c r="Z35" i="19"/>
  <c r="Z35" i="12"/>
  <c r="AD35" i="21"/>
  <c r="AD35" i="20"/>
  <c r="AD35" i="19"/>
  <c r="AD35" i="12"/>
  <c r="AH35" i="21"/>
  <c r="AH35" i="20"/>
  <c r="AH35" i="19"/>
  <c r="AH35" i="12"/>
  <c r="AL35" i="21"/>
  <c r="AL35" i="20"/>
  <c r="AL35" i="19"/>
  <c r="AL35" i="12"/>
  <c r="AP35" i="21"/>
  <c r="AP35" i="20"/>
  <c r="AP35" i="19"/>
  <c r="AP35" i="12"/>
  <c r="AT35" i="21"/>
  <c r="AT35" i="20"/>
  <c r="AT35" i="19"/>
  <c r="AT35" i="12"/>
  <c r="AX35" i="21"/>
  <c r="AX35" i="20"/>
  <c r="AX35" i="19"/>
  <c r="AX35" i="12"/>
  <c r="BB35" i="21"/>
  <c r="BB35" i="20"/>
  <c r="BB35" i="19"/>
  <c r="BB35" i="12"/>
  <c r="BF35" i="21"/>
  <c r="BF35" i="20"/>
  <c r="BF35" i="19"/>
  <c r="BF35" i="12"/>
  <c r="BJ35" i="21"/>
  <c r="BJ35" i="20"/>
  <c r="BJ35" i="19"/>
  <c r="BJ35" i="12"/>
  <c r="BN35" i="21"/>
  <c r="BN35" i="20"/>
  <c r="BN35" i="19"/>
  <c r="BN35" i="12"/>
  <c r="BR35" i="21"/>
  <c r="BR35" i="20"/>
  <c r="BR35" i="19"/>
  <c r="BR35" i="12"/>
  <c r="BW35" i="21"/>
  <c r="BW35" i="20"/>
  <c r="BW35" i="19"/>
  <c r="BW35" i="12"/>
  <c r="D36" i="21"/>
  <c r="D36" i="20"/>
  <c r="D36" i="19"/>
  <c r="D36" i="12"/>
  <c r="H36" i="21"/>
  <c r="H36" i="20"/>
  <c r="H36" i="19"/>
  <c r="H36" i="12"/>
  <c r="L36" i="21"/>
  <c r="L36" i="20"/>
  <c r="L36" i="19"/>
  <c r="L36" i="12"/>
  <c r="P36" i="21"/>
  <c r="P36" i="20"/>
  <c r="P36" i="19"/>
  <c r="P36" i="12"/>
  <c r="T36" i="21"/>
  <c r="T36" i="20"/>
  <c r="T36" i="19"/>
  <c r="T36" i="12"/>
  <c r="X36" i="21"/>
  <c r="X36" i="20"/>
  <c r="X36" i="19"/>
  <c r="X36" i="12"/>
  <c r="AB36" i="21"/>
  <c r="AB36" i="20"/>
  <c r="AB36" i="19"/>
  <c r="AB36" i="12"/>
  <c r="AF36" i="21"/>
  <c r="AF36" i="20"/>
  <c r="AF36" i="19"/>
  <c r="AF36" i="12"/>
  <c r="AJ36" i="21"/>
  <c r="AJ36" i="20"/>
  <c r="AJ36" i="19"/>
  <c r="AJ36" i="12"/>
  <c r="AN36" i="21"/>
  <c r="AN36" i="20"/>
  <c r="AN36" i="19"/>
  <c r="AN36" i="12"/>
  <c r="AR36" i="21"/>
  <c r="AR36" i="20"/>
  <c r="AR36" i="19"/>
  <c r="AR36" i="12"/>
  <c r="AV36" i="21"/>
  <c r="AV36" i="20"/>
  <c r="AV36" i="19"/>
  <c r="AV36" i="12"/>
  <c r="AZ36" i="21"/>
  <c r="AZ36" i="20"/>
  <c r="AZ36" i="19"/>
  <c r="AZ36" i="12"/>
  <c r="BD36" i="21"/>
  <c r="BD36" i="20"/>
  <c r="BD36" i="19"/>
  <c r="BD36" i="12"/>
  <c r="BH36" i="21"/>
  <c r="BH36" i="20"/>
  <c r="BH36" i="19"/>
  <c r="BH36" i="12"/>
  <c r="BL36" i="21"/>
  <c r="BL36" i="20"/>
  <c r="BL36" i="19"/>
  <c r="BL36" i="12"/>
  <c r="BP36" i="21"/>
  <c r="BP36" i="20"/>
  <c r="BP36" i="19"/>
  <c r="BP36" i="12"/>
  <c r="BU36" i="21"/>
  <c r="BU36" i="20"/>
  <c r="BU36" i="19"/>
  <c r="BU36" i="12"/>
  <c r="BY36" i="21"/>
  <c r="BY36" i="20"/>
  <c r="BY36" i="19"/>
  <c r="BY36" i="12"/>
  <c r="F37" i="21"/>
  <c r="F37" i="20"/>
  <c r="F37" i="19"/>
  <c r="F37" i="12"/>
  <c r="J37" i="21"/>
  <c r="J37" i="20"/>
  <c r="J37" i="19"/>
  <c r="J37" i="12"/>
  <c r="N37" i="21"/>
  <c r="N37" i="20"/>
  <c r="N37" i="19"/>
  <c r="N37" i="12"/>
  <c r="R37" i="21"/>
  <c r="R37" i="20"/>
  <c r="R37" i="19"/>
  <c r="R37" i="12"/>
  <c r="V37" i="21"/>
  <c r="V37" i="20"/>
  <c r="V37" i="19"/>
  <c r="V37" i="12"/>
  <c r="Z37" i="21"/>
  <c r="Z37" i="20"/>
  <c r="Z37" i="19"/>
  <c r="Z37" i="12"/>
  <c r="AD37" i="21"/>
  <c r="AD37" i="20"/>
  <c r="AD37" i="19"/>
  <c r="AD37" i="12"/>
  <c r="AH37" i="21"/>
  <c r="AH37" i="20"/>
  <c r="AH37" i="19"/>
  <c r="AH37" i="12"/>
  <c r="AL37" i="21"/>
  <c r="AL37" i="20"/>
  <c r="AL37" i="19"/>
  <c r="AL37" i="12"/>
  <c r="AP37" i="21"/>
  <c r="AP37" i="20"/>
  <c r="AP37" i="19"/>
  <c r="AP37" i="12"/>
  <c r="AT37" i="21"/>
  <c r="AT37" i="20"/>
  <c r="AT37" i="19"/>
  <c r="AT37" i="12"/>
  <c r="AX37" i="21"/>
  <c r="AX37" i="20"/>
  <c r="AX37" i="19"/>
  <c r="AX37" i="12"/>
  <c r="BB37" i="21"/>
  <c r="BB37" i="20"/>
  <c r="BB37" i="19"/>
  <c r="BB37" i="12"/>
  <c r="BF37" i="21"/>
  <c r="BF37" i="20"/>
  <c r="BF37" i="19"/>
  <c r="BF37" i="12"/>
  <c r="BJ37" i="21"/>
  <c r="BJ37" i="20"/>
  <c r="BJ37" i="19"/>
  <c r="BJ37" i="12"/>
  <c r="BN37" i="21"/>
  <c r="BN37" i="20"/>
  <c r="BN37" i="19"/>
  <c r="BN37" i="12"/>
  <c r="BR37" i="21"/>
  <c r="BR37" i="20"/>
  <c r="BR37" i="19"/>
  <c r="BR37" i="12"/>
  <c r="BW37" i="21"/>
  <c r="BW37" i="20"/>
  <c r="BW37" i="19"/>
  <c r="BW37" i="12"/>
  <c r="D38" i="21"/>
  <c r="D38" i="20"/>
  <c r="D38" i="19"/>
  <c r="D38" i="12"/>
  <c r="H38" i="21"/>
  <c r="H38" i="20"/>
  <c r="H38" i="19"/>
  <c r="H38" i="12"/>
  <c r="L38" i="21"/>
  <c r="L38" i="20"/>
  <c r="L38" i="19"/>
  <c r="L38" i="12"/>
  <c r="P38" i="21"/>
  <c r="P38" i="20"/>
  <c r="P38" i="19"/>
  <c r="P38" i="12"/>
  <c r="T38" i="21"/>
  <c r="T38" i="20"/>
  <c r="T38" i="19"/>
  <c r="T38" i="12"/>
  <c r="X38" i="21"/>
  <c r="X38" i="20"/>
  <c r="X38" i="19"/>
  <c r="X38" i="12"/>
  <c r="AB38" i="21"/>
  <c r="AB38" i="20"/>
  <c r="AB38" i="19"/>
  <c r="AB38" i="12"/>
  <c r="AF38" i="21"/>
  <c r="AF38" i="20"/>
  <c r="AF38" i="19"/>
  <c r="AF38" i="12"/>
  <c r="AJ38" i="21"/>
  <c r="AJ38" i="20"/>
  <c r="AJ38" i="19"/>
  <c r="AJ38" i="12"/>
  <c r="AN38" i="21"/>
  <c r="AN38" i="20"/>
  <c r="AN38" i="19"/>
  <c r="AN38" i="12"/>
  <c r="AR38" i="21"/>
  <c r="AR38" i="20"/>
  <c r="AR38" i="19"/>
  <c r="AR38" i="12"/>
  <c r="AV38" i="21"/>
  <c r="AV38" i="20"/>
  <c r="AV38" i="19"/>
  <c r="AV38" i="12"/>
  <c r="AZ38" i="21"/>
  <c r="AZ38" i="20"/>
  <c r="AZ38" i="19"/>
  <c r="AZ38" i="12"/>
  <c r="BD38" i="21"/>
  <c r="BD38" i="20"/>
  <c r="BD38" i="19"/>
  <c r="BD38" i="12"/>
  <c r="BH38" i="21"/>
  <c r="BH38" i="20"/>
  <c r="BH38" i="19"/>
  <c r="BH38" i="12"/>
  <c r="BL38" i="21"/>
  <c r="BL38" i="20"/>
  <c r="BL38" i="19"/>
  <c r="BL38" i="12"/>
  <c r="BP38" i="21"/>
  <c r="BP38" i="20"/>
  <c r="BP38" i="19"/>
  <c r="BP38" i="12"/>
  <c r="BU38" i="21"/>
  <c r="BU38" i="20"/>
  <c r="BU38" i="19"/>
  <c r="BU38" i="12"/>
  <c r="BY38" i="21"/>
  <c r="BY38" i="20"/>
  <c r="BY38" i="19"/>
  <c r="BY38" i="12"/>
  <c r="F39" i="21"/>
  <c r="F39" i="20"/>
  <c r="F39" i="19"/>
  <c r="F39" i="12"/>
  <c r="J39" i="21"/>
  <c r="J39" i="20"/>
  <c r="J39" i="19"/>
  <c r="J39" i="12"/>
  <c r="N39" i="21"/>
  <c r="N39" i="20"/>
  <c r="N39" i="19"/>
  <c r="N39" i="12"/>
  <c r="R39" i="21"/>
  <c r="R39" i="20"/>
  <c r="R39" i="19"/>
  <c r="R39" i="12"/>
  <c r="V39" i="21"/>
  <c r="V39" i="20"/>
  <c r="V39" i="19"/>
  <c r="V39" i="12"/>
  <c r="Z39" i="21"/>
  <c r="Z39" i="20"/>
  <c r="Z39" i="19"/>
  <c r="Z39" i="12"/>
  <c r="AD39" i="21"/>
  <c r="AD39" i="20"/>
  <c r="AD39" i="19"/>
  <c r="AD39" i="12"/>
  <c r="AH39" i="21"/>
  <c r="AH39" i="20"/>
  <c r="AH39" i="19"/>
  <c r="AH39" i="12"/>
  <c r="AL39" i="21"/>
  <c r="AL39" i="20"/>
  <c r="AL39" i="19"/>
  <c r="AL39" i="12"/>
  <c r="AP39" i="21"/>
  <c r="AP39" i="20"/>
  <c r="AP39" i="19"/>
  <c r="AP39" i="12"/>
  <c r="AT39" i="21"/>
  <c r="AT39" i="20"/>
  <c r="AT39" i="19"/>
  <c r="AT39" i="12"/>
  <c r="AX39" i="21"/>
  <c r="AX39" i="20"/>
  <c r="AX39" i="19"/>
  <c r="AX39" i="12"/>
  <c r="BB39" i="21"/>
  <c r="BB39" i="20"/>
  <c r="BB39" i="19"/>
  <c r="BB39" i="12"/>
  <c r="BF39" i="21"/>
  <c r="BF39" i="20"/>
  <c r="BF39" i="19"/>
  <c r="BF39" i="12"/>
  <c r="BJ39" i="21"/>
  <c r="BJ39" i="20"/>
  <c r="BJ39" i="19"/>
  <c r="BJ39" i="12"/>
  <c r="BN39" i="21"/>
  <c r="BN39" i="20"/>
  <c r="BN39" i="19"/>
  <c r="BN39" i="12"/>
  <c r="BR39" i="21"/>
  <c r="BR39" i="20"/>
  <c r="BR39" i="19"/>
  <c r="BR39" i="12"/>
  <c r="BW39" i="21"/>
  <c r="BW39" i="20"/>
  <c r="BW39" i="19"/>
  <c r="BW39" i="12"/>
  <c r="D40" i="21"/>
  <c r="D40" i="20"/>
  <c r="D40" i="19"/>
  <c r="D40" i="12"/>
  <c r="H40" i="21"/>
  <c r="H40" i="20"/>
  <c r="H40" i="19"/>
  <c r="H40" i="12"/>
  <c r="L40" i="21"/>
  <c r="L40" i="20"/>
  <c r="L40" i="19"/>
  <c r="L40" i="12"/>
  <c r="P40" i="21"/>
  <c r="P40" i="20"/>
  <c r="P40" i="19"/>
  <c r="P40" i="12"/>
  <c r="T40" i="21"/>
  <c r="T40" i="20"/>
  <c r="T40" i="19"/>
  <c r="T40" i="12"/>
  <c r="X40" i="21"/>
  <c r="X40" i="20"/>
  <c r="X40" i="19"/>
  <c r="X40" i="12"/>
  <c r="AB40" i="21"/>
  <c r="AB40" i="20"/>
  <c r="AB40" i="19"/>
  <c r="AB40" i="12"/>
  <c r="AF40" i="21"/>
  <c r="AF40" i="20"/>
  <c r="AF40" i="19"/>
  <c r="AF40" i="12"/>
  <c r="AJ40" i="21"/>
  <c r="AJ40" i="20"/>
  <c r="AJ40" i="19"/>
  <c r="AJ40" i="12"/>
  <c r="AN40" i="21"/>
  <c r="AN40" i="20"/>
  <c r="AN40" i="19"/>
  <c r="AN40" i="12"/>
  <c r="AR40" i="21"/>
  <c r="AR40" i="20"/>
  <c r="AR40" i="19"/>
  <c r="AR40" i="12"/>
  <c r="AV40" i="21"/>
  <c r="AV40" i="20"/>
  <c r="AV40" i="19"/>
  <c r="AV40" i="12"/>
  <c r="AZ40" i="21"/>
  <c r="AZ40" i="20"/>
  <c r="AZ40" i="19"/>
  <c r="AZ40" i="12"/>
  <c r="BD40" i="21"/>
  <c r="BD40" i="20"/>
  <c r="BD40" i="19"/>
  <c r="BD40" i="12"/>
  <c r="BH40" i="21"/>
  <c r="BH40" i="20"/>
  <c r="BH40" i="19"/>
  <c r="BH40" i="12"/>
  <c r="BL40" i="21"/>
  <c r="BL40" i="20"/>
  <c r="BL40" i="19"/>
  <c r="BL40" i="12"/>
  <c r="BP40" i="21"/>
  <c r="BP40" i="20"/>
  <c r="BP40" i="19"/>
  <c r="BP40" i="12"/>
  <c r="BU40" i="21"/>
  <c r="BU40" i="20"/>
  <c r="BU40" i="19"/>
  <c r="BU40" i="12"/>
  <c r="BY40" i="21"/>
  <c r="BY40" i="20"/>
  <c r="BY40" i="19"/>
  <c r="BY40" i="12"/>
  <c r="F41" i="21"/>
  <c r="F41" i="20"/>
  <c r="F41" i="19"/>
  <c r="F41" i="12"/>
  <c r="J41" i="21"/>
  <c r="J41" i="20"/>
  <c r="J41" i="19"/>
  <c r="J41" i="12"/>
  <c r="N41" i="21"/>
  <c r="N41" i="20"/>
  <c r="N41" i="19"/>
  <c r="N41" i="12"/>
  <c r="R41" i="21"/>
  <c r="R41" i="20"/>
  <c r="R41" i="19"/>
  <c r="R41" i="12"/>
  <c r="V41" i="21"/>
  <c r="V41" i="20"/>
  <c r="V41" i="19"/>
  <c r="V41" i="12"/>
  <c r="Z41" i="21"/>
  <c r="Z41" i="20"/>
  <c r="Z41" i="19"/>
  <c r="Z41" i="12"/>
  <c r="AD41" i="21"/>
  <c r="AD41" i="20"/>
  <c r="AD41" i="19"/>
  <c r="AD41" i="12"/>
  <c r="AH41" i="21"/>
  <c r="AH41" i="20"/>
  <c r="AH41" i="19"/>
  <c r="AH41" i="12"/>
  <c r="AL41" i="21"/>
  <c r="AL41" i="20"/>
  <c r="AL41" i="19"/>
  <c r="AL41" i="12"/>
  <c r="AP41" i="21"/>
  <c r="AP41" i="20"/>
  <c r="AP41" i="19"/>
  <c r="AP41" i="12"/>
  <c r="AT41" i="21"/>
  <c r="AT41" i="20"/>
  <c r="AT41" i="19"/>
  <c r="AT41" i="12"/>
  <c r="AX41" i="21"/>
  <c r="AX41" i="20"/>
  <c r="AX41" i="19"/>
  <c r="AX41" i="12"/>
  <c r="BB41" i="21"/>
  <c r="BB41" i="20"/>
  <c r="BB41" i="19"/>
  <c r="BB41" i="12"/>
  <c r="BF41" i="21"/>
  <c r="BF41" i="20"/>
  <c r="BF41" i="19"/>
  <c r="BF41" i="12"/>
  <c r="BJ41" i="21"/>
  <c r="BJ41" i="20"/>
  <c r="BJ41" i="19"/>
  <c r="BJ41" i="12"/>
  <c r="BN41" i="21"/>
  <c r="BN41" i="20"/>
  <c r="BN41" i="19"/>
  <c r="BN41" i="12"/>
  <c r="BR41" i="21"/>
  <c r="BR41" i="20"/>
  <c r="BR41" i="19"/>
  <c r="BR41" i="12"/>
  <c r="BW41" i="21"/>
  <c r="BW41" i="20"/>
  <c r="BW41" i="19"/>
  <c r="BW41" i="12"/>
  <c r="D42" i="21"/>
  <c r="D42" i="20"/>
  <c r="D42" i="19"/>
  <c r="D42" i="12"/>
  <c r="H42" i="21"/>
  <c r="H42" i="20"/>
  <c r="H42" i="19"/>
  <c r="H42" i="12"/>
  <c r="L42" i="21"/>
  <c r="L42" i="20"/>
  <c r="L42" i="19"/>
  <c r="L42" i="12"/>
  <c r="P42" i="21"/>
  <c r="P42" i="20"/>
  <c r="P42" i="19"/>
  <c r="P42" i="12"/>
  <c r="T42" i="21"/>
  <c r="T42" i="20"/>
  <c r="T42" i="19"/>
  <c r="T42" i="12"/>
  <c r="X42" i="21"/>
  <c r="X42" i="20"/>
  <c r="X42" i="19"/>
  <c r="X42" i="12"/>
  <c r="AB42" i="21"/>
  <c r="AB42" i="20"/>
  <c r="AB42" i="19"/>
  <c r="AB42" i="12"/>
  <c r="AF42" i="21"/>
  <c r="AF42" i="20"/>
  <c r="AF42" i="19"/>
  <c r="AF42" i="12"/>
  <c r="AJ42" i="21"/>
  <c r="AJ42" i="20"/>
  <c r="AJ42" i="19"/>
  <c r="AJ42" i="12"/>
  <c r="AN42" i="21"/>
  <c r="AN42" i="20"/>
  <c r="AN42" i="19"/>
  <c r="AN42" i="12"/>
  <c r="AR42" i="21"/>
  <c r="AR42" i="20"/>
  <c r="AR42" i="19"/>
  <c r="AR42" i="12"/>
  <c r="AV42" i="21"/>
  <c r="AV42" i="20"/>
  <c r="AV42" i="19"/>
  <c r="AV42" i="12"/>
  <c r="AZ42" i="21"/>
  <c r="AZ42" i="20"/>
  <c r="AZ42" i="19"/>
  <c r="AZ42" i="12"/>
  <c r="BD42" i="21"/>
  <c r="BD42" i="20"/>
  <c r="BD42" i="19"/>
  <c r="BD42" i="12"/>
  <c r="BH42" i="21"/>
  <c r="BH42" i="20"/>
  <c r="BH42" i="19"/>
  <c r="BH42" i="12"/>
  <c r="BL42" i="21"/>
  <c r="BL42" i="20"/>
  <c r="BL42" i="19"/>
  <c r="BL42" i="12"/>
  <c r="BP42" i="21"/>
  <c r="BP42" i="20"/>
  <c r="BP42" i="19"/>
  <c r="BP42" i="12"/>
  <c r="BU42" i="21"/>
  <c r="BU42" i="20"/>
  <c r="BU42" i="19"/>
  <c r="BU42" i="12"/>
  <c r="BY42" i="21"/>
  <c r="BY42" i="20"/>
  <c r="BY42" i="19"/>
  <c r="BY42" i="12"/>
  <c r="F43" i="21"/>
  <c r="F43" i="20"/>
  <c r="F43" i="19"/>
  <c r="F43" i="12"/>
  <c r="J43" i="21"/>
  <c r="J43" i="20"/>
  <c r="J43" i="19"/>
  <c r="J43" i="12"/>
  <c r="N43" i="21"/>
  <c r="N43" i="20"/>
  <c r="N43" i="19"/>
  <c r="N43" i="12"/>
  <c r="R43" i="21"/>
  <c r="R43" i="20"/>
  <c r="R43" i="19"/>
  <c r="R43" i="12"/>
  <c r="V43" i="21"/>
  <c r="V43" i="20"/>
  <c r="V43" i="19"/>
  <c r="V43" i="12"/>
  <c r="Z43" i="21"/>
  <c r="Z43" i="20"/>
  <c r="Z43" i="19"/>
  <c r="Z43" i="12"/>
  <c r="AD43" i="21"/>
  <c r="AD43" i="20"/>
  <c r="AD43" i="19"/>
  <c r="AD43" i="12"/>
  <c r="AH43" i="21"/>
  <c r="AH43" i="20"/>
  <c r="AH43" i="19"/>
  <c r="AH43" i="12"/>
  <c r="AL43" i="21"/>
  <c r="AL43" i="20"/>
  <c r="AL43" i="19"/>
  <c r="AL43" i="12"/>
  <c r="AP43" i="21"/>
  <c r="AP43" i="20"/>
  <c r="AP43" i="19"/>
  <c r="AP43" i="12"/>
  <c r="AT43" i="21"/>
  <c r="AT43" i="20"/>
  <c r="AT43" i="19"/>
  <c r="AT43" i="12"/>
  <c r="AX43" i="21"/>
  <c r="AX43" i="20"/>
  <c r="AX43" i="19"/>
  <c r="AX43" i="12"/>
  <c r="BB43" i="21"/>
  <c r="BB43" i="20"/>
  <c r="BB43" i="19"/>
  <c r="BB43" i="12"/>
  <c r="BF43" i="21"/>
  <c r="BF43" i="20"/>
  <c r="BF43" i="19"/>
  <c r="BF43" i="12"/>
  <c r="BJ43" i="21"/>
  <c r="BJ43" i="20"/>
  <c r="BJ43" i="19"/>
  <c r="BJ43" i="12"/>
  <c r="BN43" i="21"/>
  <c r="BN43" i="20"/>
  <c r="BN43" i="19"/>
  <c r="BN43" i="12"/>
  <c r="BR43" i="21"/>
  <c r="BR43" i="20"/>
  <c r="BR43" i="19"/>
  <c r="BR43" i="12"/>
  <c r="BW43" i="21"/>
  <c r="BW43" i="20"/>
  <c r="BW43" i="19"/>
  <c r="BW43" i="12"/>
  <c r="D44" i="21"/>
  <c r="D44" i="20"/>
  <c r="D44" i="19"/>
  <c r="D44" i="12"/>
  <c r="H44" i="21"/>
  <c r="H44" i="20"/>
  <c r="H44" i="19"/>
  <c r="H44" i="12"/>
  <c r="L44" i="21"/>
  <c r="L44" i="20"/>
  <c r="L44" i="19"/>
  <c r="L44" i="12"/>
  <c r="P44" i="21"/>
  <c r="P44" i="20"/>
  <c r="P44" i="19"/>
  <c r="P44" i="12"/>
  <c r="T44" i="21"/>
  <c r="T44" i="20"/>
  <c r="T44" i="19"/>
  <c r="T44" i="12"/>
  <c r="X44" i="21"/>
  <c r="X44" i="20"/>
  <c r="X44" i="19"/>
  <c r="X44" i="12"/>
  <c r="AB44" i="21"/>
  <c r="AB44" i="20"/>
  <c r="AB44" i="19"/>
  <c r="AB44" i="12"/>
  <c r="AF44" i="21"/>
  <c r="AF44" i="20"/>
  <c r="AF44" i="19"/>
  <c r="AF44" i="12"/>
  <c r="AJ44" i="21"/>
  <c r="AJ44" i="20"/>
  <c r="AJ44" i="19"/>
  <c r="AJ44" i="12"/>
  <c r="AN44" i="21"/>
  <c r="AN44" i="20"/>
  <c r="AN44" i="19"/>
  <c r="AN44" i="12"/>
  <c r="AR44" i="21"/>
  <c r="AR44" i="20"/>
  <c r="AR44" i="19"/>
  <c r="AR44" i="12"/>
  <c r="AV44" i="21"/>
  <c r="AV44" i="20"/>
  <c r="AV44" i="19"/>
  <c r="AV44" i="12"/>
  <c r="AZ44" i="21"/>
  <c r="AZ44" i="20"/>
  <c r="AZ44" i="19"/>
  <c r="AZ44" i="12"/>
  <c r="BD44" i="21"/>
  <c r="BD44" i="20"/>
  <c r="BD44" i="19"/>
  <c r="BD44" i="12"/>
  <c r="BH44" i="21"/>
  <c r="BH44" i="20"/>
  <c r="BH44" i="19"/>
  <c r="BH44" i="12"/>
  <c r="BL44" i="21"/>
  <c r="BL44" i="20"/>
  <c r="BL44" i="19"/>
  <c r="BL44" i="12"/>
  <c r="BP44" i="21"/>
  <c r="BP44" i="20"/>
  <c r="BP44" i="19"/>
  <c r="BP44" i="12"/>
  <c r="BU44" i="21"/>
  <c r="BU44" i="20"/>
  <c r="BU44" i="19"/>
  <c r="BU44" i="12"/>
  <c r="BY44" i="21"/>
  <c r="BY44" i="20"/>
  <c r="BY44" i="19"/>
  <c r="BY44" i="12"/>
  <c r="F45" i="21"/>
  <c r="F45" i="20"/>
  <c r="F45" i="19"/>
  <c r="F45" i="12"/>
  <c r="J45" i="21"/>
  <c r="J45" i="20"/>
  <c r="J45" i="19"/>
  <c r="J45" i="12"/>
  <c r="N45" i="21"/>
  <c r="N45" i="20"/>
  <c r="N45" i="19"/>
  <c r="N45" i="12"/>
  <c r="R45" i="21"/>
  <c r="R45" i="20"/>
  <c r="R45" i="19"/>
  <c r="R45" i="12"/>
  <c r="V45" i="21"/>
  <c r="V45" i="20"/>
  <c r="V45" i="19"/>
  <c r="V45" i="12"/>
  <c r="Z45" i="21"/>
  <c r="Z45" i="20"/>
  <c r="Z45" i="19"/>
  <c r="Z45" i="12"/>
  <c r="AD45" i="21"/>
  <c r="AD45" i="20"/>
  <c r="AD45" i="19"/>
  <c r="AD45" i="12"/>
  <c r="AH45" i="21"/>
  <c r="AH45" i="20"/>
  <c r="AH45" i="19"/>
  <c r="AH45" i="12"/>
  <c r="AL45" i="21"/>
  <c r="AL45" i="20"/>
  <c r="AL45" i="19"/>
  <c r="AL45" i="12"/>
  <c r="AP45" i="21"/>
  <c r="AP45" i="20"/>
  <c r="AP45" i="19"/>
  <c r="AP45" i="12"/>
  <c r="AT45" i="21"/>
  <c r="AT45" i="20"/>
  <c r="AT45" i="19"/>
  <c r="AT45" i="12"/>
  <c r="AX45" i="21"/>
  <c r="AX45" i="20"/>
  <c r="AX45" i="19"/>
  <c r="AX45" i="12"/>
  <c r="BB45" i="21"/>
  <c r="BB45" i="20"/>
  <c r="BB45" i="19"/>
  <c r="BB45" i="12"/>
  <c r="BF45" i="21"/>
  <c r="BF45" i="20"/>
  <c r="BF45" i="19"/>
  <c r="BF45" i="12"/>
  <c r="BJ45" i="21"/>
  <c r="BJ45" i="20"/>
  <c r="BJ45" i="19"/>
  <c r="BJ45" i="12"/>
  <c r="BN45" i="21"/>
  <c r="BN45" i="20"/>
  <c r="BN45" i="19"/>
  <c r="BN45" i="12"/>
  <c r="BR45" i="21"/>
  <c r="BR45" i="20"/>
  <c r="BR45" i="19"/>
  <c r="BR45" i="12"/>
  <c r="BW45" i="21"/>
  <c r="BW45" i="20"/>
  <c r="BW45" i="19"/>
  <c r="BW45" i="12"/>
  <c r="D46" i="21"/>
  <c r="D46" i="20"/>
  <c r="D46" i="19"/>
  <c r="D46" i="12"/>
  <c r="H46" i="21"/>
  <c r="H46" i="20"/>
  <c r="H46" i="19"/>
  <c r="H46" i="12"/>
  <c r="L46" i="21"/>
  <c r="L46" i="20"/>
  <c r="L46" i="19"/>
  <c r="L46" i="12"/>
  <c r="P46" i="21"/>
  <c r="P46" i="20"/>
  <c r="P46" i="19"/>
  <c r="P46" i="12"/>
  <c r="T46" i="21"/>
  <c r="T46" i="20"/>
  <c r="T46" i="19"/>
  <c r="T46" i="12"/>
  <c r="X46" i="21"/>
  <c r="X46" i="20"/>
  <c r="X46" i="19"/>
  <c r="X46" i="12"/>
  <c r="AB46" i="21"/>
  <c r="AB46" i="20"/>
  <c r="AB46" i="19"/>
  <c r="AB46" i="12"/>
  <c r="AF46" i="21"/>
  <c r="AF46" i="20"/>
  <c r="AF46" i="19"/>
  <c r="AF46" i="12"/>
  <c r="AJ46" i="21"/>
  <c r="AJ46" i="20"/>
  <c r="AJ46" i="19"/>
  <c r="AJ46" i="12"/>
  <c r="AN46" i="21"/>
  <c r="AN46" i="20"/>
  <c r="AN46" i="19"/>
  <c r="AN46" i="12"/>
  <c r="AR46" i="21"/>
  <c r="AR46" i="20"/>
  <c r="AR46" i="19"/>
  <c r="AR46" i="12"/>
  <c r="AV46" i="21"/>
  <c r="AV46" i="20"/>
  <c r="AV46" i="19"/>
  <c r="AV46" i="12"/>
  <c r="AZ46" i="21"/>
  <c r="AZ46" i="20"/>
  <c r="AZ46" i="19"/>
  <c r="AZ46" i="12"/>
  <c r="BD46" i="21"/>
  <c r="BD46" i="20"/>
  <c r="BD46" i="19"/>
  <c r="BD46" i="12"/>
  <c r="BH46" i="21"/>
  <c r="BH46" i="20"/>
  <c r="BH46" i="19"/>
  <c r="BH46" i="12"/>
  <c r="BL46" i="21"/>
  <c r="BL46" i="20"/>
  <c r="BL46" i="19"/>
  <c r="BL46" i="12"/>
  <c r="BP46" i="21"/>
  <c r="BP46" i="20"/>
  <c r="BP46" i="19"/>
  <c r="BP46" i="12"/>
  <c r="BU46" i="21"/>
  <c r="BU46" i="20"/>
  <c r="BU46" i="19"/>
  <c r="BU46" i="12"/>
  <c r="BY46" i="21"/>
  <c r="BY46" i="20"/>
  <c r="BY46" i="19"/>
  <c r="BY46" i="12"/>
  <c r="F47" i="21"/>
  <c r="F47" i="20"/>
  <c r="F47" i="19"/>
  <c r="F47" i="12"/>
  <c r="J47" i="21"/>
  <c r="J47" i="20"/>
  <c r="J47" i="19"/>
  <c r="J47" i="12"/>
  <c r="N47" i="21"/>
  <c r="N47" i="20"/>
  <c r="N47" i="19"/>
  <c r="N47" i="12"/>
  <c r="R47" i="21"/>
  <c r="R47" i="20"/>
  <c r="R47" i="19"/>
  <c r="R47" i="12"/>
  <c r="V47" i="21"/>
  <c r="V47" i="20"/>
  <c r="V47" i="19"/>
  <c r="V47" i="12"/>
  <c r="Z47" i="21"/>
  <c r="Z47" i="20"/>
  <c r="Z47" i="19"/>
  <c r="Z47" i="12"/>
  <c r="AD47" i="21"/>
  <c r="AD47" i="20"/>
  <c r="AD47" i="19"/>
  <c r="AD47" i="12"/>
  <c r="AH47" i="21"/>
  <c r="AH47" i="20"/>
  <c r="AH47" i="19"/>
  <c r="AH47" i="12"/>
  <c r="AL47" i="21"/>
  <c r="AL47" i="20"/>
  <c r="AL47" i="19"/>
  <c r="AL47" i="12"/>
  <c r="AP47" i="21"/>
  <c r="AP47" i="20"/>
  <c r="AP47" i="19"/>
  <c r="AP47" i="12"/>
  <c r="AT47" i="21"/>
  <c r="AT47" i="20"/>
  <c r="AT47" i="19"/>
  <c r="AT47" i="12"/>
  <c r="AX47" i="21"/>
  <c r="AX47" i="20"/>
  <c r="AX47" i="19"/>
  <c r="AX47" i="12"/>
  <c r="BB47" i="21"/>
  <c r="BB47" i="20"/>
  <c r="BB47" i="19"/>
  <c r="BB47" i="12"/>
  <c r="BF47" i="21"/>
  <c r="BF47" i="20"/>
  <c r="BF47" i="19"/>
  <c r="BF47" i="12"/>
  <c r="BJ47" i="21"/>
  <c r="BJ47" i="20"/>
  <c r="BJ47" i="19"/>
  <c r="BJ47" i="12"/>
  <c r="BN47" i="21"/>
  <c r="BN47" i="20"/>
  <c r="BN47" i="19"/>
  <c r="BN47" i="12"/>
  <c r="BR47" i="21"/>
  <c r="BR47" i="20"/>
  <c r="BR47" i="19"/>
  <c r="BR47" i="12"/>
  <c r="BW47" i="21"/>
  <c r="BW47" i="20"/>
  <c r="BW47" i="19"/>
  <c r="BW47" i="12"/>
  <c r="D48" i="21"/>
  <c r="D48" i="20"/>
  <c r="D48" i="19"/>
  <c r="D48" i="12"/>
  <c r="H48" i="21"/>
  <c r="H48" i="20"/>
  <c r="H48" i="19"/>
  <c r="H48" i="12"/>
  <c r="L48" i="21"/>
  <c r="L48" i="20"/>
  <c r="L48" i="19"/>
  <c r="L48" i="12"/>
  <c r="P48" i="21"/>
  <c r="P48" i="20"/>
  <c r="P48" i="19"/>
  <c r="P48" i="12"/>
  <c r="T48" i="21"/>
  <c r="T48" i="20"/>
  <c r="T48" i="19"/>
  <c r="T48" i="12"/>
  <c r="X48" i="21"/>
  <c r="X48" i="20"/>
  <c r="X48" i="19"/>
  <c r="X48" i="12"/>
  <c r="AB48" i="21"/>
  <c r="AB48" i="20"/>
  <c r="AB48" i="19"/>
  <c r="AB48" i="12"/>
  <c r="AF48" i="21"/>
  <c r="AF48" i="20"/>
  <c r="AF48" i="19"/>
  <c r="AF48" i="12"/>
  <c r="AJ48" i="21"/>
  <c r="AJ48" i="20"/>
  <c r="AJ48" i="19"/>
  <c r="AJ48" i="12"/>
  <c r="AN48" i="21"/>
  <c r="AN48" i="20"/>
  <c r="AN48" i="19"/>
  <c r="AN48" i="12"/>
  <c r="AR48" i="21"/>
  <c r="AR48" i="20"/>
  <c r="AR48" i="19"/>
  <c r="AR48" i="12"/>
  <c r="AV48" i="21"/>
  <c r="AV48" i="20"/>
  <c r="AV48" i="19"/>
  <c r="AV48" i="12"/>
  <c r="AZ48" i="21"/>
  <c r="AZ48" i="20"/>
  <c r="AZ48" i="19"/>
  <c r="AZ48" i="12"/>
  <c r="BD48" i="21"/>
  <c r="BD48" i="20"/>
  <c r="BD48" i="19"/>
  <c r="BD48" i="12"/>
  <c r="BH48" i="21"/>
  <c r="BH48" i="20"/>
  <c r="BH48" i="19"/>
  <c r="BH48" i="12"/>
  <c r="BL48" i="21"/>
  <c r="BL48" i="20"/>
  <c r="BL48" i="19"/>
  <c r="BL48" i="12"/>
  <c r="BP48" i="21"/>
  <c r="BP48" i="20"/>
  <c r="BP48" i="19"/>
  <c r="BP48" i="12"/>
  <c r="BU48" i="21"/>
  <c r="BU48" i="20"/>
  <c r="BU48" i="19"/>
  <c r="BU48" i="12"/>
  <c r="BY48" i="21"/>
  <c r="BY48" i="20"/>
  <c r="BY48" i="19"/>
  <c r="BY48" i="12"/>
  <c r="F49" i="21"/>
  <c r="F49" i="20"/>
  <c r="F49" i="19"/>
  <c r="F49" i="12"/>
  <c r="J49" i="21"/>
  <c r="J49" i="20"/>
  <c r="J49" i="19"/>
  <c r="J49" i="12"/>
  <c r="N49" i="21"/>
  <c r="N49" i="20"/>
  <c r="N49" i="19"/>
  <c r="N49" i="12"/>
  <c r="R49" i="21"/>
  <c r="R49" i="20"/>
  <c r="R49" i="19"/>
  <c r="R49" i="12"/>
  <c r="V49" i="21"/>
  <c r="V49" i="20"/>
  <c r="V49" i="19"/>
  <c r="V49" i="12"/>
  <c r="Z49" i="21"/>
  <c r="Z49" i="20"/>
  <c r="Z49" i="19"/>
  <c r="Z49" i="12"/>
  <c r="AD49" i="21"/>
  <c r="AD49" i="20"/>
  <c r="AD49" i="19"/>
  <c r="AD49" i="12"/>
  <c r="AH49" i="21"/>
  <c r="AH49" i="20"/>
  <c r="AH49" i="19"/>
  <c r="AH49" i="12"/>
  <c r="AL49" i="21"/>
  <c r="AL49" i="20"/>
  <c r="AL49" i="19"/>
  <c r="AL49" i="12"/>
  <c r="AP49" i="21"/>
  <c r="AP49" i="20"/>
  <c r="AP49" i="19"/>
  <c r="AP49" i="12"/>
  <c r="AT49" i="21"/>
  <c r="AT49" i="20"/>
  <c r="AT49" i="19"/>
  <c r="AT49" i="12"/>
  <c r="AX49" i="21"/>
  <c r="AX49" i="20"/>
  <c r="AX49" i="19"/>
  <c r="AX49" i="12"/>
  <c r="BB49" i="21"/>
  <c r="BB49" i="20"/>
  <c r="BB49" i="19"/>
  <c r="BB49" i="12"/>
  <c r="BF49" i="21"/>
  <c r="BF49" i="20"/>
  <c r="BF49" i="19"/>
  <c r="BF49" i="12"/>
  <c r="BJ49" i="21"/>
  <c r="BJ49" i="20"/>
  <c r="BJ49" i="19"/>
  <c r="BJ49" i="12"/>
  <c r="BN49" i="21"/>
  <c r="BN49" i="20"/>
  <c r="BN49" i="19"/>
  <c r="BN49" i="12"/>
  <c r="BR49" i="21"/>
  <c r="BR49" i="20"/>
  <c r="BR49" i="19"/>
  <c r="BR49" i="12"/>
  <c r="BW49" i="21"/>
  <c r="BW49" i="20"/>
  <c r="BW49" i="19"/>
  <c r="BW49" i="12"/>
  <c r="D50" i="21"/>
  <c r="D50" i="20"/>
  <c r="D50" i="19"/>
  <c r="D50" i="12"/>
  <c r="H50" i="21"/>
  <c r="H50" i="20"/>
  <c r="H50" i="19"/>
  <c r="H50" i="12"/>
  <c r="L50" i="21"/>
  <c r="L50" i="20"/>
  <c r="L50" i="19"/>
  <c r="L50" i="12"/>
  <c r="P50" i="21"/>
  <c r="P50" i="20"/>
  <c r="P50" i="19"/>
  <c r="P50" i="12"/>
  <c r="T50" i="21"/>
  <c r="T50" i="20"/>
  <c r="T50" i="19"/>
  <c r="T50" i="12"/>
  <c r="X50" i="21"/>
  <c r="X50" i="20"/>
  <c r="X50" i="19"/>
  <c r="X50" i="12"/>
  <c r="AB50" i="21"/>
  <c r="AB50" i="20"/>
  <c r="AB50" i="19"/>
  <c r="AB50" i="12"/>
  <c r="AF50" i="21"/>
  <c r="AF50" i="20"/>
  <c r="AF50" i="19"/>
  <c r="AF50" i="12"/>
  <c r="AJ50" i="21"/>
  <c r="AJ50" i="20"/>
  <c r="AJ50" i="19"/>
  <c r="AJ50" i="12"/>
  <c r="AN50" i="21"/>
  <c r="AN50" i="20"/>
  <c r="AN50" i="19"/>
  <c r="AN50" i="12"/>
  <c r="AR50" i="21"/>
  <c r="AR50" i="20"/>
  <c r="AR50" i="19"/>
  <c r="AR50" i="12"/>
  <c r="AV50" i="21"/>
  <c r="AV50" i="20"/>
  <c r="AV50" i="19"/>
  <c r="AV50" i="12"/>
  <c r="AZ50" i="21"/>
  <c r="AZ50" i="20"/>
  <c r="AZ50" i="19"/>
  <c r="AZ50" i="12"/>
  <c r="BD50" i="21"/>
  <c r="BD50" i="20"/>
  <c r="BD50" i="19"/>
  <c r="BD50" i="12"/>
  <c r="BH50" i="21"/>
  <c r="BH50" i="20"/>
  <c r="BH50" i="19"/>
  <c r="BH50" i="12"/>
  <c r="BL50" i="21"/>
  <c r="BL50" i="20"/>
  <c r="BL50" i="19"/>
  <c r="BL50" i="12"/>
  <c r="BP50" i="21"/>
  <c r="BP50" i="20"/>
  <c r="BP50" i="19"/>
  <c r="BP50" i="12"/>
  <c r="BU50" i="21"/>
  <c r="BU50" i="20"/>
  <c r="BU50" i="19"/>
  <c r="BU50" i="12"/>
  <c r="BY50" i="21"/>
  <c r="BY50" i="20"/>
  <c r="BY50" i="19"/>
  <c r="BY50" i="12"/>
  <c r="F51" i="21"/>
  <c r="F51" i="20"/>
  <c r="F51" i="19"/>
  <c r="F51" i="12"/>
  <c r="J51" i="21"/>
  <c r="J51" i="20"/>
  <c r="J51" i="19"/>
  <c r="J51" i="12"/>
  <c r="N51" i="21"/>
  <c r="N51" i="20"/>
  <c r="N51" i="19"/>
  <c r="N51" i="12"/>
  <c r="R51" i="21"/>
  <c r="R51" i="20"/>
  <c r="R51" i="19"/>
  <c r="R51" i="12"/>
  <c r="V51" i="21"/>
  <c r="V51" i="20"/>
  <c r="V51" i="19"/>
  <c r="V51" i="12"/>
  <c r="Z51" i="21"/>
  <c r="Z51" i="20"/>
  <c r="Z51" i="19"/>
  <c r="Z51" i="12"/>
  <c r="AD51" i="21"/>
  <c r="AD51" i="20"/>
  <c r="AD51" i="19"/>
  <c r="AD51" i="12"/>
  <c r="AH51" i="21"/>
  <c r="AH51" i="20"/>
  <c r="AH51" i="19"/>
  <c r="AH51" i="12"/>
  <c r="AL51" i="21"/>
  <c r="AL51" i="20"/>
  <c r="AL51" i="19"/>
  <c r="AL51" i="12"/>
  <c r="AP51" i="21"/>
  <c r="AP51" i="20"/>
  <c r="AP51" i="19"/>
  <c r="AP51" i="12"/>
  <c r="AT51" i="21"/>
  <c r="AT51" i="20"/>
  <c r="AT51" i="19"/>
  <c r="AT51" i="12"/>
  <c r="AX51" i="21"/>
  <c r="AX51" i="20"/>
  <c r="AX51" i="19"/>
  <c r="AX51" i="12"/>
  <c r="BB51" i="21"/>
  <c r="BB51" i="20"/>
  <c r="BB51" i="19"/>
  <c r="BB51" i="12"/>
  <c r="BF51" i="21"/>
  <c r="BF51" i="20"/>
  <c r="BF51" i="19"/>
  <c r="BF51" i="12"/>
  <c r="BJ51" i="21"/>
  <c r="BJ51" i="20"/>
  <c r="BJ51" i="19"/>
  <c r="BJ51" i="12"/>
  <c r="BN51" i="21"/>
  <c r="BN51" i="20"/>
  <c r="BN51" i="19"/>
  <c r="BN51" i="12"/>
  <c r="BR51" i="21"/>
  <c r="BR51" i="20"/>
  <c r="BR51" i="19"/>
  <c r="BR51" i="12"/>
  <c r="BW51" i="21"/>
  <c r="BW51" i="20"/>
  <c r="BW51" i="19"/>
  <c r="BW51" i="12"/>
  <c r="D52" i="21"/>
  <c r="D52" i="20"/>
  <c r="D52" i="19"/>
  <c r="D52" i="12"/>
  <c r="H52" i="21"/>
  <c r="H52" i="20"/>
  <c r="H52" i="19"/>
  <c r="H52" i="12"/>
  <c r="L52" i="21"/>
  <c r="L52" i="20"/>
  <c r="L52" i="19"/>
  <c r="L52" i="12"/>
  <c r="P52" i="21"/>
  <c r="P52" i="20"/>
  <c r="P52" i="19"/>
  <c r="P52" i="12"/>
  <c r="T52" i="21"/>
  <c r="T52" i="20"/>
  <c r="T52" i="19"/>
  <c r="T52" i="12"/>
  <c r="X52" i="21"/>
  <c r="X52" i="20"/>
  <c r="X52" i="19"/>
  <c r="X52" i="12"/>
  <c r="AB52" i="21"/>
  <c r="AB52" i="20"/>
  <c r="AB52" i="19"/>
  <c r="AB52" i="12"/>
  <c r="AF52" i="21"/>
  <c r="AF52" i="20"/>
  <c r="AF52" i="19"/>
  <c r="AF52" i="12"/>
  <c r="AJ52" i="21"/>
  <c r="AJ52" i="20"/>
  <c r="AJ52" i="19"/>
  <c r="AJ52" i="12"/>
  <c r="AN52" i="21"/>
  <c r="AN52" i="20"/>
  <c r="AN52" i="19"/>
  <c r="AN52" i="12"/>
  <c r="AR52" i="21"/>
  <c r="AR52" i="20"/>
  <c r="AR52" i="19"/>
  <c r="AR52" i="12"/>
  <c r="AV52" i="21"/>
  <c r="AV52" i="20"/>
  <c r="AV52" i="19"/>
  <c r="AV52" i="12"/>
  <c r="AZ52" i="21"/>
  <c r="AZ52" i="20"/>
  <c r="AZ52" i="19"/>
  <c r="AZ52" i="12"/>
  <c r="BD52" i="21"/>
  <c r="BD52" i="20"/>
  <c r="BD52" i="19"/>
  <c r="BD52" i="12"/>
  <c r="BH52" i="21"/>
  <c r="BH52" i="20"/>
  <c r="BH52" i="19"/>
  <c r="BH52" i="12"/>
  <c r="BL52" i="21"/>
  <c r="BL52" i="20"/>
  <c r="BL52" i="19"/>
  <c r="BL52" i="12"/>
  <c r="BP52" i="21"/>
  <c r="BP52" i="20"/>
  <c r="BP52" i="19"/>
  <c r="BP52" i="12"/>
  <c r="BU52" i="21"/>
  <c r="BU52" i="20"/>
  <c r="BU52" i="19"/>
  <c r="BU52" i="12"/>
  <c r="BY52" i="21"/>
  <c r="BY52" i="20"/>
  <c r="BY52" i="19"/>
  <c r="BY52" i="12"/>
  <c r="F53" i="21"/>
  <c r="F53" i="20"/>
  <c r="F53" i="19"/>
  <c r="F53" i="12"/>
  <c r="J53" i="21"/>
  <c r="J53" i="20"/>
  <c r="J53" i="19"/>
  <c r="J53" i="12"/>
  <c r="N53" i="21"/>
  <c r="N53" i="20"/>
  <c r="N53" i="19"/>
  <c r="N53" i="12"/>
  <c r="R53" i="21"/>
  <c r="R53" i="20"/>
  <c r="R53" i="19"/>
  <c r="R53" i="12"/>
  <c r="V53" i="21"/>
  <c r="V53" i="20"/>
  <c r="V53" i="19"/>
  <c r="V53" i="12"/>
  <c r="Z53" i="21"/>
  <c r="Z53" i="20"/>
  <c r="Z53" i="19"/>
  <c r="Z53" i="12"/>
  <c r="AD53" i="21"/>
  <c r="AD53" i="20"/>
  <c r="AD53" i="19"/>
  <c r="AD53" i="12"/>
  <c r="AH53" i="21"/>
  <c r="AH53" i="20"/>
  <c r="AH53" i="19"/>
  <c r="AH53" i="12"/>
  <c r="AL53" i="21"/>
  <c r="AL53" i="20"/>
  <c r="AL53" i="19"/>
  <c r="AL53" i="12"/>
  <c r="AP53" i="21"/>
  <c r="AP53" i="20"/>
  <c r="AP53" i="19"/>
  <c r="AP53" i="12"/>
  <c r="AT53" i="21"/>
  <c r="AT53" i="20"/>
  <c r="AT53" i="19"/>
  <c r="AT53" i="12"/>
  <c r="AX53" i="21"/>
  <c r="AX53" i="20"/>
  <c r="AX53" i="19"/>
  <c r="AX53" i="12"/>
  <c r="BB53" i="21"/>
  <c r="BB53" i="20"/>
  <c r="BB53" i="19"/>
  <c r="BB53" i="12"/>
  <c r="BF53" i="21"/>
  <c r="BF53" i="20"/>
  <c r="BF53" i="19"/>
  <c r="BF53" i="12"/>
  <c r="BJ53" i="21"/>
  <c r="BJ53" i="20"/>
  <c r="BJ53" i="19"/>
  <c r="BJ53" i="12"/>
  <c r="BN53" i="21"/>
  <c r="BN53" i="20"/>
  <c r="BN53" i="19"/>
  <c r="BN53" i="12"/>
  <c r="BR53" i="21"/>
  <c r="BR53" i="20"/>
  <c r="BR53" i="19"/>
  <c r="BR53" i="12"/>
  <c r="BW53" i="21"/>
  <c r="BW53" i="20"/>
  <c r="BW53" i="19"/>
  <c r="BW53" i="12"/>
  <c r="D54" i="21"/>
  <c r="D54" i="20"/>
  <c r="D54" i="19"/>
  <c r="D54" i="12"/>
  <c r="H54" i="21"/>
  <c r="H54" i="20"/>
  <c r="H54" i="19"/>
  <c r="H54" i="12"/>
  <c r="L54" i="21"/>
  <c r="L54" i="20"/>
  <c r="L54" i="19"/>
  <c r="L54" i="12"/>
  <c r="P54" i="21"/>
  <c r="P54" i="20"/>
  <c r="P54" i="19"/>
  <c r="P54" i="12"/>
  <c r="T54" i="21"/>
  <c r="T54" i="20"/>
  <c r="T54" i="19"/>
  <c r="T54" i="12"/>
  <c r="X54" i="21"/>
  <c r="X54" i="20"/>
  <c r="X54" i="19"/>
  <c r="X54" i="12"/>
  <c r="AB54" i="21"/>
  <c r="AB54" i="20"/>
  <c r="AB54" i="19"/>
  <c r="AB54" i="12"/>
  <c r="AF54" i="21"/>
  <c r="AF54" i="20"/>
  <c r="AF54" i="19"/>
  <c r="AF54" i="12"/>
  <c r="AJ54" i="21"/>
  <c r="AJ54" i="20"/>
  <c r="AJ54" i="19"/>
  <c r="AJ54" i="12"/>
  <c r="AN54" i="21"/>
  <c r="AN54" i="20"/>
  <c r="AN54" i="19"/>
  <c r="AN54" i="12"/>
  <c r="AR54" i="21"/>
  <c r="AR54" i="20"/>
  <c r="AR54" i="19"/>
  <c r="AR54" i="12"/>
  <c r="AV54" i="21"/>
  <c r="AV54" i="20"/>
  <c r="AV54" i="19"/>
  <c r="AV54" i="12"/>
  <c r="AZ54" i="21"/>
  <c r="AZ54" i="20"/>
  <c r="AZ54" i="19"/>
  <c r="AZ54" i="12"/>
  <c r="BD54" i="21"/>
  <c r="BD54" i="20"/>
  <c r="BD54" i="19"/>
  <c r="BD54" i="12"/>
  <c r="BH54" i="21"/>
  <c r="BH54" i="20"/>
  <c r="BH54" i="19"/>
  <c r="BH54" i="12"/>
  <c r="BL54" i="21"/>
  <c r="BL54" i="20"/>
  <c r="BL54" i="19"/>
  <c r="BL54" i="12"/>
  <c r="BP54" i="21"/>
  <c r="BP54" i="20"/>
  <c r="BP54" i="19"/>
  <c r="BP54" i="12"/>
  <c r="BU54" i="21"/>
  <c r="BU54" i="20"/>
  <c r="BU54" i="19"/>
  <c r="BU54" i="12"/>
  <c r="BY54" i="21"/>
  <c r="BY54" i="20"/>
  <c r="BY54" i="19"/>
  <c r="BY54" i="12"/>
  <c r="F55" i="21"/>
  <c r="F55" i="20"/>
  <c r="F55" i="19"/>
  <c r="F55" i="12"/>
  <c r="J55" i="21"/>
  <c r="J55" i="20"/>
  <c r="J55" i="19"/>
  <c r="J55" i="12"/>
  <c r="N55" i="21"/>
  <c r="N55" i="20"/>
  <c r="N55" i="19"/>
  <c r="N55" i="12"/>
  <c r="R55" i="21"/>
  <c r="R55" i="20"/>
  <c r="R55" i="19"/>
  <c r="R55" i="12"/>
  <c r="V55" i="21"/>
  <c r="V55" i="20"/>
  <c r="V55" i="19"/>
  <c r="V55" i="12"/>
  <c r="Z55" i="21"/>
  <c r="Z55" i="20"/>
  <c r="Z55" i="19"/>
  <c r="Z55" i="12"/>
  <c r="AD55" i="21"/>
  <c r="AD55" i="20"/>
  <c r="AD55" i="19"/>
  <c r="AD55" i="12"/>
  <c r="AH55" i="21"/>
  <c r="AH55" i="20"/>
  <c r="AH55" i="19"/>
  <c r="AH55" i="12"/>
  <c r="AL55" i="21"/>
  <c r="AL55" i="20"/>
  <c r="AL55" i="19"/>
  <c r="AL55" i="12"/>
  <c r="AP55" i="21"/>
  <c r="AP55" i="20"/>
  <c r="AP55" i="19"/>
  <c r="AP55" i="12"/>
  <c r="AT55" i="21"/>
  <c r="AT55" i="20"/>
  <c r="AT55" i="19"/>
  <c r="AT55" i="12"/>
  <c r="AX55" i="21"/>
  <c r="AX55" i="20"/>
  <c r="AX55" i="19"/>
  <c r="AX55" i="12"/>
  <c r="BB55" i="21"/>
  <c r="BB55" i="20"/>
  <c r="BB55" i="19"/>
  <c r="BB55" i="12"/>
  <c r="BF55" i="21"/>
  <c r="BF55" i="20"/>
  <c r="BF55" i="19"/>
  <c r="BF55" i="12"/>
  <c r="BJ55" i="21"/>
  <c r="BJ55" i="20"/>
  <c r="BJ55" i="19"/>
  <c r="BJ55" i="12"/>
  <c r="BN55" i="21"/>
  <c r="BN55" i="20"/>
  <c r="BN55" i="19"/>
  <c r="BN55" i="12"/>
  <c r="BR55" i="21"/>
  <c r="BR55" i="20"/>
  <c r="BR55" i="19"/>
  <c r="BR55" i="12"/>
  <c r="BW55" i="21"/>
  <c r="BW55" i="20"/>
  <c r="BW55" i="19"/>
  <c r="BW55" i="12"/>
  <c r="D56" i="21"/>
  <c r="D56" i="20"/>
  <c r="D56" i="19"/>
  <c r="D56" i="12"/>
  <c r="H56" i="21"/>
  <c r="H56" i="20"/>
  <c r="H56" i="19"/>
  <c r="H56" i="12"/>
  <c r="L56" i="21"/>
  <c r="L56" i="20"/>
  <c r="L56" i="19"/>
  <c r="L56" i="12"/>
  <c r="P56" i="21"/>
  <c r="P56" i="20"/>
  <c r="P56" i="19"/>
  <c r="P56" i="12"/>
  <c r="T56" i="21"/>
  <c r="T56" i="20"/>
  <c r="T56" i="19"/>
  <c r="T56" i="12"/>
  <c r="X56" i="21"/>
  <c r="X56" i="20"/>
  <c r="X56" i="19"/>
  <c r="X56" i="12"/>
  <c r="AB56" i="21"/>
  <c r="AB56" i="20"/>
  <c r="AB56" i="19"/>
  <c r="AB56" i="12"/>
  <c r="AF56" i="21"/>
  <c r="AF56" i="20"/>
  <c r="AF56" i="19"/>
  <c r="AF56" i="12"/>
  <c r="AJ56" i="21"/>
  <c r="AJ56" i="20"/>
  <c r="AJ56" i="19"/>
  <c r="AJ56" i="12"/>
  <c r="AN56" i="21"/>
  <c r="AN56" i="20"/>
  <c r="AN56" i="19"/>
  <c r="AN56" i="12"/>
  <c r="AR56" i="21"/>
  <c r="AR56" i="20"/>
  <c r="AR56" i="19"/>
  <c r="AR56" i="12"/>
  <c r="AV56" i="21"/>
  <c r="AV56" i="20"/>
  <c r="AV56" i="19"/>
  <c r="AV56" i="12"/>
  <c r="AZ56" i="21"/>
  <c r="AZ56" i="20"/>
  <c r="AZ56" i="19"/>
  <c r="AZ56" i="12"/>
  <c r="BD56" i="21"/>
  <c r="BD56" i="20"/>
  <c r="BD56" i="19"/>
  <c r="BD56" i="12"/>
  <c r="BH56" i="21"/>
  <c r="BH56" i="20"/>
  <c r="BH56" i="19"/>
  <c r="BH56" i="12"/>
  <c r="BL56" i="21"/>
  <c r="BL56" i="20"/>
  <c r="BL56" i="19"/>
  <c r="BL56" i="12"/>
  <c r="BP56" i="21"/>
  <c r="BP56" i="20"/>
  <c r="BP56" i="19"/>
  <c r="BP56" i="12"/>
  <c r="BU56" i="21"/>
  <c r="BU56" i="20"/>
  <c r="BU56" i="19"/>
  <c r="BU56" i="12"/>
  <c r="BY56" i="21"/>
  <c r="BY56" i="20"/>
  <c r="BY56" i="19"/>
  <c r="BY56" i="12"/>
  <c r="F57" i="21"/>
  <c r="F57" i="20"/>
  <c r="F57" i="19"/>
  <c r="F57" i="12"/>
  <c r="J57" i="21"/>
  <c r="J57" i="20"/>
  <c r="J57" i="19"/>
  <c r="J57" i="12"/>
  <c r="N57" i="21"/>
  <c r="N57" i="20"/>
  <c r="N57" i="19"/>
  <c r="N57" i="12"/>
  <c r="R57" i="21"/>
  <c r="R57" i="20"/>
  <c r="R57" i="19"/>
  <c r="R57" i="12"/>
  <c r="V57" i="21"/>
  <c r="V57" i="20"/>
  <c r="V57" i="19"/>
  <c r="V57" i="12"/>
  <c r="Z57" i="21"/>
  <c r="Z57" i="20"/>
  <c r="Z57" i="19"/>
  <c r="Z57" i="12"/>
  <c r="AD57" i="21"/>
  <c r="AD57" i="20"/>
  <c r="AD57" i="19"/>
  <c r="AD57" i="12"/>
  <c r="AH57" i="21"/>
  <c r="AH57" i="20"/>
  <c r="AH57" i="19"/>
  <c r="AH57" i="12"/>
  <c r="AL57" i="21"/>
  <c r="AL57" i="20"/>
  <c r="AL57" i="19"/>
  <c r="AL57" i="12"/>
  <c r="AP57" i="21"/>
  <c r="AP57" i="20"/>
  <c r="AP57" i="19"/>
  <c r="AP57" i="12"/>
  <c r="AT57" i="21"/>
  <c r="AT57" i="20"/>
  <c r="AT57" i="19"/>
  <c r="AT57" i="12"/>
  <c r="AX57" i="21"/>
  <c r="AX57" i="20"/>
  <c r="AX57" i="19"/>
  <c r="AX57" i="12"/>
  <c r="BB57" i="21"/>
  <c r="BB57" i="20"/>
  <c r="BB57" i="19"/>
  <c r="BB57" i="12"/>
  <c r="BF57" i="21"/>
  <c r="BF57" i="20"/>
  <c r="BF57" i="19"/>
  <c r="BF57" i="12"/>
  <c r="BJ57" i="21"/>
  <c r="BJ57" i="20"/>
  <c r="BJ57" i="19"/>
  <c r="BJ57" i="12"/>
  <c r="BN57" i="21"/>
  <c r="BN57" i="20"/>
  <c r="BN57" i="19"/>
  <c r="BN57" i="12"/>
  <c r="BR57" i="21"/>
  <c r="BR57" i="20"/>
  <c r="BR57" i="19"/>
  <c r="BR57" i="12"/>
  <c r="BW57" i="21"/>
  <c r="BW57" i="20"/>
  <c r="BW57" i="19"/>
  <c r="BW57" i="12"/>
  <c r="D58" i="21"/>
  <c r="D58" i="20"/>
  <c r="D58" i="19"/>
  <c r="D58" i="12"/>
  <c r="H58" i="21"/>
  <c r="H58" i="20"/>
  <c r="H58" i="19"/>
  <c r="H58" i="12"/>
  <c r="L58" i="21"/>
  <c r="L58" i="20"/>
  <c r="L58" i="19"/>
  <c r="L58" i="12"/>
  <c r="P58" i="21"/>
  <c r="P58" i="20"/>
  <c r="P58" i="19"/>
  <c r="P58" i="12"/>
  <c r="T58" i="21"/>
  <c r="T58" i="20"/>
  <c r="T58" i="19"/>
  <c r="T58" i="12"/>
  <c r="X58" i="21"/>
  <c r="X58" i="20"/>
  <c r="X58" i="19"/>
  <c r="X58" i="12"/>
  <c r="AB58" i="21"/>
  <c r="AB58" i="20"/>
  <c r="AB58" i="19"/>
  <c r="AB58" i="12"/>
  <c r="AF58" i="21"/>
  <c r="AF58" i="20"/>
  <c r="AF58" i="19"/>
  <c r="AF58" i="12"/>
  <c r="AJ58" i="21"/>
  <c r="AJ58" i="20"/>
  <c r="AJ58" i="19"/>
  <c r="AJ58" i="12"/>
  <c r="AN58" i="21"/>
  <c r="AN58" i="20"/>
  <c r="AN58" i="19"/>
  <c r="AN58" i="12"/>
  <c r="AR58" i="21"/>
  <c r="AR58" i="20"/>
  <c r="AR58" i="19"/>
  <c r="AR58" i="12"/>
  <c r="AV58" i="21"/>
  <c r="AV58" i="20"/>
  <c r="AV58" i="19"/>
  <c r="AV58" i="12"/>
  <c r="AZ58" i="21"/>
  <c r="AZ58" i="20"/>
  <c r="AZ58" i="19"/>
  <c r="AZ58" i="12"/>
  <c r="BD58" i="21"/>
  <c r="BD58" i="20"/>
  <c r="BD58" i="19"/>
  <c r="BD58" i="12"/>
  <c r="BH58" i="21"/>
  <c r="BH58" i="20"/>
  <c r="BH58" i="19"/>
  <c r="BH58" i="12"/>
  <c r="BL58" i="21"/>
  <c r="BL58" i="20"/>
  <c r="BL58" i="19"/>
  <c r="BL58" i="12"/>
  <c r="BP58" i="21"/>
  <c r="BP58" i="20"/>
  <c r="BP58" i="19"/>
  <c r="BP58" i="12"/>
  <c r="BU58" i="21"/>
  <c r="BU58" i="20"/>
  <c r="BU58" i="19"/>
  <c r="BU58" i="12"/>
  <c r="BY58" i="21"/>
  <c r="BY58" i="20"/>
  <c r="BY58" i="19"/>
  <c r="BY58" i="12"/>
  <c r="F59" i="21"/>
  <c r="F59" i="20"/>
  <c r="F59" i="19"/>
  <c r="F59" i="12"/>
  <c r="J59" i="21"/>
  <c r="J59" i="20"/>
  <c r="J59" i="19"/>
  <c r="J59" i="12"/>
  <c r="N59" i="21"/>
  <c r="N59" i="20"/>
  <c r="N59" i="19"/>
  <c r="N59" i="12"/>
  <c r="R59" i="21"/>
  <c r="R59" i="20"/>
  <c r="R59" i="19"/>
  <c r="R59" i="12"/>
  <c r="V59" i="21"/>
  <c r="V59" i="20"/>
  <c r="V59" i="19"/>
  <c r="V59" i="12"/>
  <c r="Z59" i="21"/>
  <c r="Z59" i="20"/>
  <c r="Z59" i="19"/>
  <c r="Z59" i="12"/>
  <c r="AD59" i="21"/>
  <c r="AD59" i="20"/>
  <c r="AD59" i="19"/>
  <c r="AD59" i="12"/>
  <c r="AH59" i="21"/>
  <c r="AH59" i="20"/>
  <c r="AH59" i="19"/>
  <c r="AH59" i="12"/>
  <c r="AL59" i="21"/>
  <c r="AL59" i="20"/>
  <c r="AL59" i="19"/>
  <c r="AL59" i="12"/>
  <c r="AP59" i="21"/>
  <c r="AP59" i="20"/>
  <c r="AP59" i="19"/>
  <c r="AP59" i="12"/>
  <c r="AT59" i="21"/>
  <c r="AT59" i="20"/>
  <c r="AT59" i="19"/>
  <c r="AT59" i="12"/>
  <c r="AX59" i="21"/>
  <c r="AX59" i="20"/>
  <c r="AX59" i="19"/>
  <c r="AX59" i="12"/>
  <c r="BB59" i="21"/>
  <c r="BB59" i="20"/>
  <c r="BB59" i="19"/>
  <c r="BB59" i="12"/>
  <c r="BF59" i="21"/>
  <c r="BF59" i="20"/>
  <c r="BF59" i="19"/>
  <c r="BF59" i="12"/>
  <c r="BJ59" i="21"/>
  <c r="BJ59" i="20"/>
  <c r="BJ59" i="19"/>
  <c r="BJ59" i="12"/>
  <c r="BN59" i="21"/>
  <c r="BN59" i="20"/>
  <c r="BN59" i="19"/>
  <c r="BN59" i="12"/>
  <c r="BR59" i="21"/>
  <c r="BR59" i="20"/>
  <c r="BR59" i="19"/>
  <c r="BR59" i="12"/>
  <c r="BW59" i="21"/>
  <c r="BW59" i="20"/>
  <c r="BW59" i="19"/>
  <c r="BW59" i="12"/>
  <c r="D60" i="21"/>
  <c r="D60" i="20"/>
  <c r="D60" i="19"/>
  <c r="D60" i="12"/>
  <c r="H60" i="21"/>
  <c r="H60" i="20"/>
  <c r="H60" i="19"/>
  <c r="H60" i="12"/>
  <c r="L60" i="21"/>
  <c r="L60" i="20"/>
  <c r="L60" i="19"/>
  <c r="L60" i="12"/>
  <c r="P60" i="21"/>
  <c r="P60" i="20"/>
  <c r="P60" i="19"/>
  <c r="P60" i="12"/>
  <c r="T60" i="21"/>
  <c r="T60" i="20"/>
  <c r="T60" i="19"/>
  <c r="T60" i="12"/>
  <c r="X60" i="21"/>
  <c r="X60" i="20"/>
  <c r="X60" i="19"/>
  <c r="X60" i="12"/>
  <c r="AB60" i="21"/>
  <c r="AB60" i="20"/>
  <c r="AB60" i="19"/>
  <c r="AB60" i="12"/>
  <c r="AF60" i="21"/>
  <c r="AF60" i="20"/>
  <c r="AF60" i="19"/>
  <c r="AF60" i="12"/>
  <c r="AJ60" i="21"/>
  <c r="AJ60" i="20"/>
  <c r="AJ60" i="19"/>
  <c r="AJ60" i="12"/>
  <c r="AN60" i="21"/>
  <c r="AN60" i="20"/>
  <c r="AN60" i="19"/>
  <c r="AN60" i="12"/>
  <c r="AR60" i="21"/>
  <c r="AR60" i="20"/>
  <c r="AR60" i="19"/>
  <c r="AR60" i="12"/>
  <c r="AV60" i="21"/>
  <c r="AV60" i="20"/>
  <c r="AV60" i="19"/>
  <c r="AV60" i="12"/>
  <c r="AZ60" i="21"/>
  <c r="AZ60" i="20"/>
  <c r="AZ60" i="19"/>
  <c r="AZ60" i="12"/>
  <c r="BD60" i="21"/>
  <c r="BD60" i="20"/>
  <c r="BD60" i="19"/>
  <c r="BD60" i="12"/>
  <c r="BH60" i="21"/>
  <c r="BH60" i="20"/>
  <c r="BH60" i="19"/>
  <c r="BH60" i="12"/>
  <c r="BL60" i="21"/>
  <c r="BL60" i="20"/>
  <c r="BL60" i="19"/>
  <c r="BL60" i="12"/>
  <c r="BP60" i="21"/>
  <c r="BP60" i="20"/>
  <c r="BP60" i="19"/>
  <c r="BP60" i="12"/>
  <c r="BU60" i="21"/>
  <c r="BU60" i="20"/>
  <c r="BU60" i="19"/>
  <c r="BU60" i="12"/>
  <c r="BY60" i="21"/>
  <c r="BY60" i="20"/>
  <c r="BY60" i="19"/>
  <c r="BY60" i="12"/>
  <c r="F61" i="21"/>
  <c r="F61" i="20"/>
  <c r="F61" i="19"/>
  <c r="F61" i="12"/>
  <c r="J61" i="21"/>
  <c r="J61" i="20"/>
  <c r="J61" i="19"/>
  <c r="J61" i="12"/>
  <c r="N61" i="21"/>
  <c r="N61" i="20"/>
  <c r="N61" i="19"/>
  <c r="N61" i="12"/>
  <c r="R61" i="21"/>
  <c r="R61" i="20"/>
  <c r="R61" i="19"/>
  <c r="R61" i="12"/>
  <c r="V61" i="21"/>
  <c r="V61" i="20"/>
  <c r="V61" i="19"/>
  <c r="V61" i="12"/>
  <c r="Z61" i="21"/>
  <c r="Z61" i="20"/>
  <c r="Z61" i="19"/>
  <c r="Z61" i="12"/>
  <c r="AD61" i="21"/>
  <c r="AD61" i="20"/>
  <c r="AD61" i="19"/>
  <c r="AD61" i="12"/>
  <c r="AH61" i="21"/>
  <c r="AH61" i="20"/>
  <c r="AH61" i="19"/>
  <c r="AH61" i="12"/>
  <c r="AL61" i="21"/>
  <c r="AL61" i="20"/>
  <c r="AL61" i="19"/>
  <c r="AL61" i="12"/>
  <c r="AP61" i="21"/>
  <c r="AP61" i="20"/>
  <c r="AP61" i="19"/>
  <c r="AP61" i="12"/>
  <c r="AT61" i="21"/>
  <c r="AT61" i="20"/>
  <c r="AT61" i="19"/>
  <c r="AT61" i="12"/>
  <c r="AX61" i="21"/>
  <c r="AX61" i="20"/>
  <c r="AX61" i="19"/>
  <c r="AX61" i="12"/>
  <c r="BB61" i="21"/>
  <c r="BB61" i="20"/>
  <c r="BB61" i="19"/>
  <c r="BB61" i="12"/>
  <c r="BF61" i="21"/>
  <c r="BF61" i="20"/>
  <c r="BF61" i="19"/>
  <c r="BF61" i="12"/>
  <c r="BJ61" i="21"/>
  <c r="BJ61" i="20"/>
  <c r="BJ61" i="19"/>
  <c r="BJ61" i="12"/>
  <c r="BN61" i="21"/>
  <c r="BN61" i="20"/>
  <c r="BN61" i="19"/>
  <c r="BN61" i="12"/>
  <c r="BR61" i="21"/>
  <c r="BR61" i="20"/>
  <c r="BR61" i="19"/>
  <c r="BR61" i="12"/>
  <c r="BW61" i="21"/>
  <c r="BW61" i="20"/>
  <c r="BW61" i="19"/>
  <c r="BW61" i="12"/>
  <c r="D62" i="21"/>
  <c r="D62" i="20"/>
  <c r="D62" i="19"/>
  <c r="D62" i="12"/>
  <c r="H62" i="21"/>
  <c r="H62" i="20"/>
  <c r="H62" i="19"/>
  <c r="H62" i="12"/>
  <c r="L62" i="21"/>
  <c r="L62" i="20"/>
  <c r="L62" i="19"/>
  <c r="L62" i="12"/>
  <c r="P62" i="21"/>
  <c r="P62" i="20"/>
  <c r="P62" i="19"/>
  <c r="P62" i="12"/>
  <c r="T62" i="21"/>
  <c r="T62" i="20"/>
  <c r="T62" i="19"/>
  <c r="T62" i="12"/>
  <c r="X62" i="21"/>
  <c r="X62" i="20"/>
  <c r="X62" i="19"/>
  <c r="X62" i="12"/>
  <c r="AB62" i="21"/>
  <c r="AB62" i="20"/>
  <c r="AB62" i="19"/>
  <c r="AB62" i="12"/>
  <c r="AF62" i="21"/>
  <c r="AF62" i="20"/>
  <c r="AF62" i="19"/>
  <c r="AF62" i="12"/>
  <c r="AJ62" i="21"/>
  <c r="AJ62" i="20"/>
  <c r="AJ62" i="19"/>
  <c r="AJ62" i="12"/>
  <c r="AN62" i="21"/>
  <c r="AN62" i="20"/>
  <c r="AN62" i="19"/>
  <c r="AN62" i="12"/>
  <c r="AR62" i="21"/>
  <c r="AR62" i="20"/>
  <c r="AR62" i="19"/>
  <c r="AR62" i="12"/>
  <c r="AV62" i="21"/>
  <c r="AV62" i="20"/>
  <c r="AV62" i="19"/>
  <c r="AV62" i="12"/>
  <c r="AZ62" i="21"/>
  <c r="AZ62" i="20"/>
  <c r="AZ62" i="19"/>
  <c r="AZ62" i="12"/>
  <c r="BD62" i="21"/>
  <c r="BD62" i="20"/>
  <c r="BD62" i="19"/>
  <c r="BD62" i="12"/>
  <c r="BH62" i="21"/>
  <c r="BH62" i="20"/>
  <c r="BH62" i="19"/>
  <c r="BH62" i="12"/>
  <c r="BL62" i="21"/>
  <c r="BL62" i="20"/>
  <c r="BL62" i="19"/>
  <c r="BL62" i="12"/>
  <c r="BP62" i="21"/>
  <c r="BP62" i="20"/>
  <c r="BP62" i="19"/>
  <c r="BP62" i="12"/>
  <c r="BU62" i="21"/>
  <c r="BU62" i="20"/>
  <c r="BU62" i="19"/>
  <c r="BU62" i="12"/>
  <c r="BY62" i="21"/>
  <c r="BY62" i="20"/>
  <c r="BY62" i="19"/>
  <c r="BY62" i="12"/>
  <c r="F63" i="21"/>
  <c r="F63" i="20"/>
  <c r="F63" i="19"/>
  <c r="F63" i="12"/>
  <c r="J63" i="21"/>
  <c r="J63" i="20"/>
  <c r="J63" i="19"/>
  <c r="J63" i="12"/>
  <c r="N63" i="21"/>
  <c r="N63" i="20"/>
  <c r="N63" i="19"/>
  <c r="N63" i="12"/>
  <c r="R63" i="21"/>
  <c r="R63" i="20"/>
  <c r="R63" i="19"/>
  <c r="R63" i="12"/>
  <c r="V63" i="21"/>
  <c r="V63" i="20"/>
  <c r="V63" i="19"/>
  <c r="V63" i="12"/>
  <c r="Z63" i="21"/>
  <c r="Z63" i="20"/>
  <c r="Z63" i="19"/>
  <c r="Z63" i="12"/>
  <c r="AD63" i="21"/>
  <c r="AD63" i="20"/>
  <c r="AD63" i="19"/>
  <c r="AD63" i="12"/>
  <c r="AH63" i="21"/>
  <c r="AH63" i="20"/>
  <c r="AH63" i="19"/>
  <c r="AH63" i="12"/>
  <c r="AL63" i="21"/>
  <c r="AL63" i="20"/>
  <c r="AL63" i="19"/>
  <c r="AL63" i="12"/>
  <c r="AP63" i="21"/>
  <c r="AP63" i="20"/>
  <c r="AP63" i="19"/>
  <c r="AP63" i="12"/>
  <c r="AT63" i="21"/>
  <c r="AT63" i="20"/>
  <c r="AT63" i="19"/>
  <c r="AT63" i="12"/>
  <c r="AX63" i="21"/>
  <c r="AX63" i="20"/>
  <c r="AX63" i="19"/>
  <c r="AX63" i="12"/>
  <c r="BB63" i="21"/>
  <c r="BB63" i="20"/>
  <c r="BB63" i="19"/>
  <c r="BB63" i="12"/>
  <c r="BF63" i="21"/>
  <c r="BF63" i="20"/>
  <c r="BF63" i="19"/>
  <c r="BF63" i="12"/>
  <c r="BJ63" i="21"/>
  <c r="BJ63" i="20"/>
  <c r="BJ63" i="19"/>
  <c r="BJ63" i="12"/>
  <c r="BN63" i="21"/>
  <c r="BN63" i="20"/>
  <c r="BN63" i="19"/>
  <c r="BN63" i="12"/>
  <c r="BR63" i="21"/>
  <c r="BR63" i="20"/>
  <c r="BR63" i="19"/>
  <c r="BR63" i="12"/>
  <c r="BW63" i="21"/>
  <c r="BW63" i="20"/>
  <c r="BW63" i="19"/>
  <c r="BW63" i="12"/>
  <c r="D64" i="21"/>
  <c r="D64" i="20"/>
  <c r="D64" i="19"/>
  <c r="D64" i="12"/>
  <c r="H64" i="21"/>
  <c r="H64" i="20"/>
  <c r="H64" i="19"/>
  <c r="H64" i="12"/>
  <c r="L64" i="21"/>
  <c r="L64" i="20"/>
  <c r="L64" i="19"/>
  <c r="L64" i="12"/>
  <c r="P64" i="21"/>
  <c r="P64" i="20"/>
  <c r="P64" i="19"/>
  <c r="P64" i="12"/>
  <c r="T64" i="21"/>
  <c r="T64" i="20"/>
  <c r="T64" i="19"/>
  <c r="T64" i="12"/>
  <c r="X64" i="21"/>
  <c r="X64" i="20"/>
  <c r="X64" i="19"/>
  <c r="X64" i="12"/>
  <c r="AB64" i="21"/>
  <c r="AB64" i="20"/>
  <c r="AB64" i="19"/>
  <c r="AB64" i="12"/>
  <c r="AF64" i="21"/>
  <c r="AF64" i="20"/>
  <c r="AF64" i="19"/>
  <c r="AF64" i="12"/>
  <c r="AJ64" i="21"/>
  <c r="AJ64" i="20"/>
  <c r="AJ64" i="19"/>
  <c r="AJ64" i="12"/>
  <c r="AN64" i="21"/>
  <c r="AN64" i="20"/>
  <c r="AN64" i="19"/>
  <c r="AN64" i="12"/>
  <c r="AR64" i="21"/>
  <c r="AR64" i="20"/>
  <c r="AR64" i="19"/>
  <c r="AR64" i="12"/>
  <c r="AV64" i="21"/>
  <c r="AV64" i="20"/>
  <c r="AV64" i="19"/>
  <c r="AV64" i="12"/>
  <c r="AZ64" i="21"/>
  <c r="AZ64" i="20"/>
  <c r="AZ64" i="19"/>
  <c r="AZ64" i="12"/>
  <c r="BD64" i="21"/>
  <c r="BD64" i="20"/>
  <c r="BD64" i="19"/>
  <c r="BD64" i="12"/>
  <c r="BH64" i="21"/>
  <c r="BH64" i="20"/>
  <c r="BH64" i="19"/>
  <c r="BH64" i="12"/>
  <c r="BL64" i="21"/>
  <c r="BL64" i="20"/>
  <c r="BL64" i="19"/>
  <c r="BL64" i="12"/>
  <c r="BP64" i="21"/>
  <c r="BP64" i="20"/>
  <c r="BP64" i="19"/>
  <c r="BP64" i="12"/>
  <c r="BU64" i="21"/>
  <c r="BU64" i="20"/>
  <c r="BU64" i="19"/>
  <c r="BU64" i="12"/>
  <c r="BY64" i="21"/>
  <c r="BY64" i="20"/>
  <c r="BY64" i="19"/>
  <c r="BY64" i="12"/>
  <c r="F65" i="21"/>
  <c r="F65" i="20"/>
  <c r="F65" i="19"/>
  <c r="F65" i="12"/>
  <c r="J65" i="21"/>
  <c r="J65" i="20"/>
  <c r="J65" i="19"/>
  <c r="J65" i="12"/>
  <c r="N65" i="21"/>
  <c r="N65" i="20"/>
  <c r="N65" i="19"/>
  <c r="N65" i="12"/>
  <c r="R65" i="21"/>
  <c r="R65" i="20"/>
  <c r="R65" i="19"/>
  <c r="R65" i="12"/>
  <c r="V65" i="21"/>
  <c r="V65" i="20"/>
  <c r="V65" i="19"/>
  <c r="V65" i="12"/>
  <c r="Z65" i="21"/>
  <c r="Z65" i="20"/>
  <c r="Z65" i="19"/>
  <c r="Z65" i="12"/>
  <c r="AD65" i="21"/>
  <c r="AD65" i="20"/>
  <c r="AD65" i="19"/>
  <c r="AD65" i="12"/>
  <c r="AH65" i="21"/>
  <c r="AH65" i="20"/>
  <c r="AH65" i="19"/>
  <c r="AH65" i="12"/>
  <c r="AL65" i="21"/>
  <c r="AL65" i="20"/>
  <c r="AL65" i="19"/>
  <c r="AL65" i="12"/>
  <c r="AP65" i="21"/>
  <c r="AP65" i="20"/>
  <c r="AP65" i="19"/>
  <c r="AP65" i="12"/>
  <c r="AT65" i="21"/>
  <c r="AT65" i="20"/>
  <c r="AT65" i="19"/>
  <c r="AT65" i="12"/>
  <c r="AX65" i="21"/>
  <c r="AX65" i="20"/>
  <c r="AX65" i="19"/>
  <c r="AX65" i="12"/>
  <c r="BB65" i="21"/>
  <c r="BB65" i="20"/>
  <c r="BB65" i="19"/>
  <c r="BB65" i="12"/>
  <c r="BF65" i="21"/>
  <c r="BF65" i="20"/>
  <c r="BF65" i="19"/>
  <c r="BF65" i="12"/>
  <c r="BJ65" i="21"/>
  <c r="BJ65" i="20"/>
  <c r="BJ65" i="19"/>
  <c r="BJ65" i="12"/>
  <c r="BN65" i="21"/>
  <c r="BN65" i="20"/>
  <c r="BN65" i="19"/>
  <c r="BN65" i="12"/>
  <c r="BR65" i="21"/>
  <c r="BR65" i="20"/>
  <c r="BR65" i="19"/>
  <c r="BR65" i="12"/>
  <c r="BW65" i="21"/>
  <c r="BW65" i="20"/>
  <c r="BW65" i="19"/>
  <c r="BW65" i="12"/>
  <c r="D66" i="21"/>
  <c r="D66" i="20"/>
  <c r="D66" i="19"/>
  <c r="D66" i="12"/>
  <c r="H66" i="21"/>
  <c r="H66" i="20"/>
  <c r="H66" i="19"/>
  <c r="H66" i="12"/>
  <c r="L66" i="21"/>
  <c r="L66" i="20"/>
  <c r="L66" i="19"/>
  <c r="L66" i="12"/>
  <c r="P66" i="21"/>
  <c r="P66" i="20"/>
  <c r="P66" i="19"/>
  <c r="P66" i="12"/>
  <c r="T66" i="21"/>
  <c r="T66" i="20"/>
  <c r="T66" i="19"/>
  <c r="T66" i="12"/>
  <c r="X66" i="21"/>
  <c r="X66" i="20"/>
  <c r="X66" i="19"/>
  <c r="X66" i="12"/>
  <c r="AB66" i="21"/>
  <c r="AB66" i="20"/>
  <c r="AB66" i="19"/>
  <c r="AB66" i="12"/>
  <c r="AF66" i="21"/>
  <c r="AF66" i="20"/>
  <c r="AF66" i="19"/>
  <c r="AF66" i="12"/>
  <c r="AJ66" i="21"/>
  <c r="AJ66" i="20"/>
  <c r="AJ66" i="19"/>
  <c r="AJ66" i="12"/>
  <c r="AN66" i="21"/>
  <c r="AN66" i="20"/>
  <c r="AN66" i="19"/>
  <c r="AN66" i="12"/>
  <c r="AR66" i="21"/>
  <c r="AR66" i="20"/>
  <c r="AR66" i="19"/>
  <c r="AR66" i="12"/>
  <c r="AV66" i="21"/>
  <c r="AV66" i="20"/>
  <c r="AV66" i="19"/>
  <c r="AV66" i="12"/>
  <c r="AZ66" i="21"/>
  <c r="AZ66" i="20"/>
  <c r="AZ66" i="19"/>
  <c r="AZ66" i="12"/>
  <c r="BD66" i="21"/>
  <c r="BD66" i="20"/>
  <c r="BD66" i="19"/>
  <c r="BD66" i="12"/>
  <c r="BH66" i="21"/>
  <c r="BH66" i="20"/>
  <c r="BH66" i="19"/>
  <c r="BH66" i="12"/>
  <c r="BL66" i="21"/>
  <c r="BL66" i="20"/>
  <c r="BL66" i="19"/>
  <c r="BL66" i="12"/>
  <c r="BP66" i="21"/>
  <c r="BP66" i="20"/>
  <c r="BP66" i="19"/>
  <c r="BP66" i="12"/>
  <c r="BU66" i="21"/>
  <c r="BU66" i="20"/>
  <c r="BU66" i="19"/>
  <c r="BU66" i="12"/>
  <c r="BY66" i="21"/>
  <c r="BY66" i="20"/>
  <c r="BY66" i="19"/>
  <c r="BY66" i="12"/>
  <c r="F67" i="21"/>
  <c r="F67" i="20"/>
  <c r="F67" i="19"/>
  <c r="F67" i="12"/>
  <c r="J67" i="21"/>
  <c r="J67" i="20"/>
  <c r="J67" i="19"/>
  <c r="J67" i="12"/>
  <c r="N67" i="21"/>
  <c r="N67" i="20"/>
  <c r="N67" i="19"/>
  <c r="N67" i="12"/>
  <c r="R67" i="21"/>
  <c r="R67" i="20"/>
  <c r="R67" i="19"/>
  <c r="R67" i="12"/>
  <c r="V67" i="21"/>
  <c r="V67" i="20"/>
  <c r="V67" i="19"/>
  <c r="V67" i="12"/>
  <c r="Z67" i="21"/>
  <c r="Z67" i="20"/>
  <c r="Z67" i="19"/>
  <c r="Z67" i="12"/>
  <c r="Z67" i="11"/>
  <c r="AD67" i="21"/>
  <c r="AD67" i="20"/>
  <c r="AD67" i="19"/>
  <c r="AD67" i="12"/>
  <c r="AD67" i="11"/>
  <c r="AH67" i="21"/>
  <c r="AH67" i="20"/>
  <c r="AH67" i="19"/>
  <c r="AH67" i="12"/>
  <c r="AH67" i="11"/>
  <c r="AL67" i="21"/>
  <c r="AL67" i="20"/>
  <c r="AL67" i="19"/>
  <c r="AL67" i="12"/>
  <c r="AL67" i="11"/>
  <c r="AP67" i="21"/>
  <c r="AP67" i="20"/>
  <c r="AP67" i="19"/>
  <c r="AP67" i="12"/>
  <c r="AP67" i="11"/>
  <c r="AT67" i="21"/>
  <c r="AT67" i="20"/>
  <c r="AT67" i="19"/>
  <c r="AT67" i="12"/>
  <c r="AT67" i="11"/>
  <c r="AX67" i="21"/>
  <c r="AX67" i="20"/>
  <c r="AX67" i="19"/>
  <c r="AX67" i="12"/>
  <c r="AX67" i="11"/>
  <c r="BB67" i="21"/>
  <c r="BB67" i="20"/>
  <c r="BB67" i="19"/>
  <c r="BB67" i="12"/>
  <c r="BB67" i="11"/>
  <c r="BF67" i="21"/>
  <c r="BF67" i="20"/>
  <c r="BF67" i="19"/>
  <c r="BF67" i="12"/>
  <c r="BF67" i="11"/>
  <c r="BJ67" i="21"/>
  <c r="BJ67" i="20"/>
  <c r="BJ67" i="19"/>
  <c r="BJ67" i="12"/>
  <c r="BJ67" i="11"/>
  <c r="BN67" i="21"/>
  <c r="BN67" i="20"/>
  <c r="BN67" i="19"/>
  <c r="BN67" i="12"/>
  <c r="BN67" i="11"/>
  <c r="BR67" i="21"/>
  <c r="BR67" i="20"/>
  <c r="BR67" i="19"/>
  <c r="BR67" i="12"/>
  <c r="BR67" i="11"/>
  <c r="BW67" i="21"/>
  <c r="BW67" i="20"/>
  <c r="BW67" i="19"/>
  <c r="BW67" i="12"/>
  <c r="BW67" i="11"/>
  <c r="D68" i="21"/>
  <c r="D68" i="20"/>
  <c r="D68" i="19"/>
  <c r="D68" i="12"/>
  <c r="D68" i="11"/>
  <c r="H68" i="21"/>
  <c r="H68" i="20"/>
  <c r="H68" i="19"/>
  <c r="H68" i="12"/>
  <c r="H68" i="11"/>
  <c r="L68" i="21"/>
  <c r="L68" i="20"/>
  <c r="L68" i="19"/>
  <c r="L68" i="12"/>
  <c r="L68" i="11"/>
  <c r="P68" i="21"/>
  <c r="P68" i="20"/>
  <c r="P68" i="19"/>
  <c r="P68" i="12"/>
  <c r="P68" i="11"/>
  <c r="T68" i="21"/>
  <c r="T68" i="20"/>
  <c r="T68" i="19"/>
  <c r="T68" i="12"/>
  <c r="T68" i="11"/>
  <c r="X68" i="21"/>
  <c r="X68" i="20"/>
  <c r="X68" i="19"/>
  <c r="X68" i="12"/>
  <c r="X68" i="11"/>
  <c r="AB68" i="21"/>
  <c r="AB68" i="20"/>
  <c r="AB68" i="19"/>
  <c r="AB68" i="12"/>
  <c r="AB68" i="11"/>
  <c r="AF68" i="21"/>
  <c r="AF68" i="20"/>
  <c r="AF68" i="19"/>
  <c r="AF68" i="12"/>
  <c r="AF68" i="11"/>
  <c r="AJ68" i="21"/>
  <c r="AJ68" i="20"/>
  <c r="AJ68" i="19"/>
  <c r="AJ68" i="12"/>
  <c r="AJ68" i="11"/>
  <c r="AN68" i="21"/>
  <c r="AN68" i="20"/>
  <c r="AN68" i="19"/>
  <c r="AN68" i="12"/>
  <c r="AN68" i="11"/>
  <c r="AR68" i="21"/>
  <c r="AR68" i="20"/>
  <c r="AR68" i="19"/>
  <c r="AR68" i="12"/>
  <c r="AR68" i="11"/>
  <c r="AV68" i="21"/>
  <c r="AV68" i="20"/>
  <c r="AV68" i="19"/>
  <c r="AV68" i="12"/>
  <c r="AV68" i="11"/>
  <c r="AZ68" i="21"/>
  <c r="AZ68" i="20"/>
  <c r="AZ68" i="19"/>
  <c r="AZ68" i="12"/>
  <c r="AZ68" i="11"/>
  <c r="BD68" i="21"/>
  <c r="BD68" i="20"/>
  <c r="BD68" i="19"/>
  <c r="BD68" i="12"/>
  <c r="BD68" i="11"/>
  <c r="BH68" i="21"/>
  <c r="BH68" i="20"/>
  <c r="BH68" i="19"/>
  <c r="BH68" i="12"/>
  <c r="BH68" i="11"/>
  <c r="BL68" i="21"/>
  <c r="BL68" i="20"/>
  <c r="BL68" i="19"/>
  <c r="BL68" i="12"/>
  <c r="BL68" i="11"/>
  <c r="BP68" i="21"/>
  <c r="BP68" i="20"/>
  <c r="BP68" i="19"/>
  <c r="BP68" i="12"/>
  <c r="BP68" i="11"/>
  <c r="BU68" i="21"/>
  <c r="BU68" i="20"/>
  <c r="BU68" i="19"/>
  <c r="BU68" i="12"/>
  <c r="BU68" i="11"/>
  <c r="BY68" i="21"/>
  <c r="BY68" i="20"/>
  <c r="BY68" i="19"/>
  <c r="BY68" i="12"/>
  <c r="BY68" i="11"/>
  <c r="F69" i="21"/>
  <c r="F69" i="20"/>
  <c r="F69" i="19"/>
  <c r="F69" i="12"/>
  <c r="F69" i="11"/>
  <c r="J69" i="21"/>
  <c r="J69" i="20"/>
  <c r="J69" i="19"/>
  <c r="J69" i="12"/>
  <c r="J69" i="11"/>
  <c r="N69" i="21"/>
  <c r="N69" i="20"/>
  <c r="N69" i="19"/>
  <c r="N69" i="12"/>
  <c r="N69" i="11"/>
  <c r="R69" i="21"/>
  <c r="R69" i="20"/>
  <c r="R69" i="19"/>
  <c r="R69" i="12"/>
  <c r="R69" i="11"/>
  <c r="V69" i="21"/>
  <c r="V69" i="20"/>
  <c r="V69" i="19"/>
  <c r="V69" i="12"/>
  <c r="V69" i="11"/>
  <c r="Z69" i="21"/>
  <c r="Z69" i="20"/>
  <c r="Z69" i="19"/>
  <c r="Z69" i="12"/>
  <c r="Z69" i="11"/>
  <c r="AD69" i="21"/>
  <c r="AD69" i="20"/>
  <c r="AD69" i="19"/>
  <c r="AD69" i="12"/>
  <c r="AD69" i="11"/>
  <c r="AH69" i="21"/>
  <c r="AH69" i="20"/>
  <c r="AH69" i="19"/>
  <c r="AH69" i="12"/>
  <c r="AH69" i="11"/>
  <c r="AL69" i="21"/>
  <c r="AL69" i="20"/>
  <c r="AL69" i="19"/>
  <c r="AL69" i="12"/>
  <c r="AL69" i="11"/>
  <c r="AP69" i="21"/>
  <c r="AP69" i="20"/>
  <c r="AP69" i="19"/>
  <c r="AP69" i="12"/>
  <c r="AP69" i="11"/>
  <c r="AT69" i="21"/>
  <c r="AT69" i="20"/>
  <c r="AT69" i="19"/>
  <c r="AT69" i="12"/>
  <c r="AT69" i="11"/>
  <c r="AX69" i="21"/>
  <c r="AX69" i="20"/>
  <c r="AX69" i="19"/>
  <c r="AX69" i="12"/>
  <c r="AX69" i="11"/>
  <c r="BB69" i="21"/>
  <c r="BB69" i="20"/>
  <c r="BB69" i="19"/>
  <c r="BB69" i="12"/>
  <c r="BB69" i="11"/>
  <c r="BF69" i="21"/>
  <c r="BF69" i="20"/>
  <c r="BF69" i="19"/>
  <c r="BF69" i="12"/>
  <c r="BF69" i="11"/>
  <c r="BJ69" i="21"/>
  <c r="BJ69" i="20"/>
  <c r="BJ69" i="19"/>
  <c r="BJ69" i="12"/>
  <c r="BJ69" i="11"/>
  <c r="BN69" i="21"/>
  <c r="BN69" i="20"/>
  <c r="BN69" i="19"/>
  <c r="BN69" i="12"/>
  <c r="BN69" i="11"/>
  <c r="BR69" i="21"/>
  <c r="BR69" i="20"/>
  <c r="BR69" i="19"/>
  <c r="BR69" i="12"/>
  <c r="BR69" i="11"/>
  <c r="BW69" i="21"/>
  <c r="BW69" i="20"/>
  <c r="BW69" i="19"/>
  <c r="BW69" i="12"/>
  <c r="BW69" i="11"/>
  <c r="D70" i="21"/>
  <c r="D70" i="20"/>
  <c r="D70" i="19"/>
  <c r="D70" i="12"/>
  <c r="D70" i="11"/>
  <c r="H70" i="21"/>
  <c r="H70" i="20"/>
  <c r="H70" i="19"/>
  <c r="H70" i="12"/>
  <c r="H70" i="11"/>
  <c r="L70" i="21"/>
  <c r="L70" i="20"/>
  <c r="L70" i="19"/>
  <c r="L70" i="12"/>
  <c r="L70" i="11"/>
  <c r="P70" i="21"/>
  <c r="P70" i="20"/>
  <c r="P70" i="19"/>
  <c r="P70" i="12"/>
  <c r="P70" i="11"/>
  <c r="T70" i="21"/>
  <c r="T70" i="20"/>
  <c r="T70" i="19"/>
  <c r="T70" i="12"/>
  <c r="T70" i="11"/>
  <c r="X70" i="21"/>
  <c r="X70" i="20"/>
  <c r="X70" i="19"/>
  <c r="X70" i="12"/>
  <c r="X70" i="11"/>
  <c r="AB70" i="21"/>
  <c r="AB70" i="20"/>
  <c r="AB70" i="19"/>
  <c r="AB70" i="12"/>
  <c r="AB70" i="11"/>
  <c r="AF70" i="21"/>
  <c r="AF70" i="20"/>
  <c r="AF70" i="19"/>
  <c r="AF70" i="12"/>
  <c r="AF70" i="11"/>
  <c r="AJ70" i="21"/>
  <c r="AJ70" i="20"/>
  <c r="AJ70" i="19"/>
  <c r="AJ70" i="12"/>
  <c r="AJ70" i="11"/>
  <c r="AN70" i="21"/>
  <c r="AN70" i="20"/>
  <c r="AN70" i="19"/>
  <c r="AN70" i="12"/>
  <c r="AN70" i="11"/>
  <c r="AR70" i="21"/>
  <c r="AR70" i="20"/>
  <c r="AR70" i="19"/>
  <c r="AR70" i="12"/>
  <c r="AR70" i="11"/>
  <c r="AV70" i="21"/>
  <c r="AV70" i="20"/>
  <c r="AV70" i="19"/>
  <c r="AV70" i="12"/>
  <c r="AV70" i="11"/>
  <c r="AZ70" i="21"/>
  <c r="AZ70" i="20"/>
  <c r="AZ70" i="19"/>
  <c r="AZ70" i="12"/>
  <c r="AZ70" i="11"/>
  <c r="BD70" i="21"/>
  <c r="BD70" i="20"/>
  <c r="BD70" i="19"/>
  <c r="BD70" i="12"/>
  <c r="BD70" i="11"/>
  <c r="BH70" i="21"/>
  <c r="BH70" i="20"/>
  <c r="BH70" i="19"/>
  <c r="BH70" i="12"/>
  <c r="BH70" i="11"/>
  <c r="BL70" i="21"/>
  <c r="BL70" i="20"/>
  <c r="BL70" i="19"/>
  <c r="BL70" i="12"/>
  <c r="BL70" i="11"/>
  <c r="BP70" i="21"/>
  <c r="BP70" i="20"/>
  <c r="BP70" i="19"/>
  <c r="BP70" i="12"/>
  <c r="BP70" i="11"/>
  <c r="BU70" i="21"/>
  <c r="BU70" i="20"/>
  <c r="BU70" i="19"/>
  <c r="BU70" i="12"/>
  <c r="BU70" i="11"/>
  <c r="BY70" i="21"/>
  <c r="BY70" i="20"/>
  <c r="BY70" i="19"/>
  <c r="BY70" i="12"/>
  <c r="BY70" i="11"/>
  <c r="F71" i="21"/>
  <c r="F71" i="20"/>
  <c r="F71" i="19"/>
  <c r="F71" i="12"/>
  <c r="F71" i="11"/>
  <c r="J71" i="21"/>
  <c r="J71" i="20"/>
  <c r="J71" i="19"/>
  <c r="J71" i="12"/>
  <c r="J71" i="11"/>
  <c r="N71" i="21"/>
  <c r="N71" i="20"/>
  <c r="N71" i="19"/>
  <c r="N71" i="12"/>
  <c r="N71" i="11"/>
  <c r="R71" i="21"/>
  <c r="R71" i="20"/>
  <c r="R71" i="19"/>
  <c r="R71" i="12"/>
  <c r="R71" i="11"/>
  <c r="V71" i="21"/>
  <c r="V71" i="20"/>
  <c r="V71" i="19"/>
  <c r="V71" i="12"/>
  <c r="V71" i="11"/>
  <c r="Z71" i="21"/>
  <c r="Z71" i="20"/>
  <c r="Z71" i="19"/>
  <c r="Z71" i="12"/>
  <c r="Z71" i="11"/>
  <c r="AD71" i="21"/>
  <c r="AD71" i="20"/>
  <c r="AD71" i="19"/>
  <c r="AD71" i="12"/>
  <c r="AD71" i="11"/>
  <c r="AH71" i="21"/>
  <c r="AH71" i="20"/>
  <c r="AH71" i="19"/>
  <c r="AH71" i="12"/>
  <c r="AH71" i="11"/>
  <c r="AL71" i="21"/>
  <c r="AL71" i="20"/>
  <c r="AL71" i="19"/>
  <c r="AL71" i="12"/>
  <c r="AL71" i="11"/>
  <c r="AP71" i="21"/>
  <c r="AP71" i="20"/>
  <c r="AP71" i="19"/>
  <c r="AP71" i="12"/>
  <c r="AP71" i="11"/>
  <c r="AT71" i="21"/>
  <c r="AT71" i="20"/>
  <c r="AT71" i="19"/>
  <c r="AT71" i="12"/>
  <c r="AT71" i="11"/>
  <c r="AX71" i="21"/>
  <c r="AX71" i="20"/>
  <c r="AX71" i="19"/>
  <c r="AX71" i="12"/>
  <c r="AX71" i="11"/>
  <c r="BB71" i="21"/>
  <c r="BB71" i="20"/>
  <c r="BB71" i="19"/>
  <c r="BB71" i="12"/>
  <c r="BB71" i="11"/>
  <c r="BF71" i="21"/>
  <c r="BF71" i="20"/>
  <c r="BF71" i="19"/>
  <c r="BF71" i="12"/>
  <c r="BF71" i="11"/>
  <c r="BJ71" i="21"/>
  <c r="BJ71" i="20"/>
  <c r="BJ71" i="19"/>
  <c r="BJ71" i="12"/>
  <c r="BJ71" i="11"/>
  <c r="BN71" i="21"/>
  <c r="BN71" i="20"/>
  <c r="BN71" i="19"/>
  <c r="BN71" i="12"/>
  <c r="BN71" i="11"/>
  <c r="BR71" i="21"/>
  <c r="BR71" i="20"/>
  <c r="BR71" i="19"/>
  <c r="BR71" i="12"/>
  <c r="BR71" i="11"/>
  <c r="BW71" i="21"/>
  <c r="BW71" i="20"/>
  <c r="BW71" i="19"/>
  <c r="BW71" i="12"/>
  <c r="BW71" i="11"/>
  <c r="D72" i="21"/>
  <c r="D72" i="20"/>
  <c r="D72" i="19"/>
  <c r="D72" i="12"/>
  <c r="D72" i="11"/>
  <c r="H72" i="21"/>
  <c r="H72" i="20"/>
  <c r="H72" i="19"/>
  <c r="H72" i="12"/>
  <c r="H72" i="11"/>
  <c r="L72" i="21"/>
  <c r="L72" i="20"/>
  <c r="L72" i="19"/>
  <c r="L72" i="12"/>
  <c r="L72" i="11"/>
  <c r="P72" i="21"/>
  <c r="P72" i="20"/>
  <c r="P72" i="19"/>
  <c r="P72" i="12"/>
  <c r="P72" i="11"/>
  <c r="T72" i="21"/>
  <c r="T72" i="20"/>
  <c r="T72" i="19"/>
  <c r="T72" i="12"/>
  <c r="T72" i="11"/>
  <c r="X72" i="21"/>
  <c r="X72" i="20"/>
  <c r="X72" i="19"/>
  <c r="X72" i="12"/>
  <c r="X72" i="11"/>
  <c r="AB72" i="21"/>
  <c r="AB72" i="20"/>
  <c r="AB72" i="19"/>
  <c r="AB72" i="12"/>
  <c r="AB72" i="11"/>
  <c r="AF72" i="21"/>
  <c r="AF72" i="20"/>
  <c r="AF72" i="19"/>
  <c r="AF72" i="12"/>
  <c r="AF72" i="11"/>
  <c r="AJ72" i="21"/>
  <c r="AJ72" i="20"/>
  <c r="AJ72" i="19"/>
  <c r="AJ72" i="12"/>
  <c r="AJ72" i="11"/>
  <c r="AN72" i="21"/>
  <c r="AN72" i="20"/>
  <c r="AN72" i="19"/>
  <c r="AN72" i="12"/>
  <c r="AN72" i="11"/>
  <c r="AR72" i="21"/>
  <c r="AR72" i="20"/>
  <c r="AR72" i="19"/>
  <c r="AR72" i="12"/>
  <c r="AR72" i="11"/>
  <c r="AV72" i="21"/>
  <c r="AV72" i="20"/>
  <c r="AV72" i="19"/>
  <c r="AV72" i="12"/>
  <c r="AV72" i="11"/>
  <c r="AZ72" i="21"/>
  <c r="AZ72" i="20"/>
  <c r="AZ72" i="19"/>
  <c r="AZ72" i="12"/>
  <c r="AZ72" i="11"/>
  <c r="BD72" i="21"/>
  <c r="BD72" i="20"/>
  <c r="BD72" i="19"/>
  <c r="BD72" i="12"/>
  <c r="BD72" i="11"/>
  <c r="BH72" i="21"/>
  <c r="BH72" i="20"/>
  <c r="BH72" i="19"/>
  <c r="BH72" i="12"/>
  <c r="BH72" i="11"/>
  <c r="BL72" i="21"/>
  <c r="BL72" i="20"/>
  <c r="BL72" i="19"/>
  <c r="BL72" i="12"/>
  <c r="BL72" i="11"/>
  <c r="BP72" i="21"/>
  <c r="BP72" i="20"/>
  <c r="BP72" i="19"/>
  <c r="BP72" i="12"/>
  <c r="BP72" i="11"/>
  <c r="BU72" i="21"/>
  <c r="BU72" i="20"/>
  <c r="BU72" i="19"/>
  <c r="BU72" i="12"/>
  <c r="BU72" i="11"/>
  <c r="BY72" i="21"/>
  <c r="BY72" i="20"/>
  <c r="BY72" i="19"/>
  <c r="BY72" i="12"/>
  <c r="BY72" i="11"/>
  <c r="F73" i="21"/>
  <c r="F73" i="20"/>
  <c r="F73" i="19"/>
  <c r="F73" i="12"/>
  <c r="F73" i="11"/>
  <c r="J73" i="21"/>
  <c r="J73" i="20"/>
  <c r="J73" i="19"/>
  <c r="J73" i="12"/>
  <c r="J73" i="11"/>
  <c r="N73" i="21"/>
  <c r="N73" i="20"/>
  <c r="N73" i="19"/>
  <c r="N73" i="12"/>
  <c r="N73" i="11"/>
  <c r="R73" i="21"/>
  <c r="R73" i="20"/>
  <c r="R73" i="19"/>
  <c r="R73" i="12"/>
  <c r="R73" i="11"/>
  <c r="V73" i="21"/>
  <c r="V73" i="20"/>
  <c r="V73" i="19"/>
  <c r="V73" i="12"/>
  <c r="V73" i="11"/>
  <c r="Z73" i="21"/>
  <c r="Z73" i="20"/>
  <c r="Z73" i="19"/>
  <c r="Z73" i="12"/>
  <c r="Z73" i="11"/>
  <c r="AD73" i="21"/>
  <c r="AD73" i="20"/>
  <c r="AD73" i="19"/>
  <c r="AD73" i="12"/>
  <c r="AD73" i="11"/>
  <c r="AH73" i="21"/>
  <c r="AH73" i="20"/>
  <c r="AH73" i="19"/>
  <c r="AH73" i="12"/>
  <c r="AH73" i="11"/>
  <c r="AL73" i="21"/>
  <c r="AL73" i="20"/>
  <c r="AL73" i="19"/>
  <c r="AL73" i="12"/>
  <c r="AL73" i="11"/>
  <c r="AP73" i="21"/>
  <c r="AP73" i="20"/>
  <c r="AP73" i="19"/>
  <c r="AP73" i="12"/>
  <c r="AP73" i="11"/>
  <c r="AT73" i="21"/>
  <c r="AT73" i="20"/>
  <c r="AT73" i="19"/>
  <c r="AT73" i="12"/>
  <c r="AT73" i="11"/>
  <c r="AX73" i="21"/>
  <c r="AX73" i="20"/>
  <c r="AX73" i="19"/>
  <c r="AX73" i="12"/>
  <c r="AX73" i="11"/>
  <c r="BB73" i="21"/>
  <c r="BB73" i="20"/>
  <c r="BB73" i="19"/>
  <c r="BB73" i="12"/>
  <c r="BB73" i="11"/>
  <c r="BF73" i="21"/>
  <c r="BF73" i="20"/>
  <c r="BF73" i="19"/>
  <c r="BF73" i="12"/>
  <c r="BF73" i="11"/>
  <c r="BJ73" i="21"/>
  <c r="BJ73" i="20"/>
  <c r="BJ73" i="19"/>
  <c r="BJ73" i="12"/>
  <c r="BJ73" i="11"/>
  <c r="BN73" i="21"/>
  <c r="BN73" i="20"/>
  <c r="BN73" i="19"/>
  <c r="BN73" i="12"/>
  <c r="BN73" i="11"/>
  <c r="BR73" i="21"/>
  <c r="BR73" i="20"/>
  <c r="BR73" i="19"/>
  <c r="BR73" i="12"/>
  <c r="BR73" i="11"/>
  <c r="BW73" i="21"/>
  <c r="BW73" i="20"/>
  <c r="BW73" i="19"/>
  <c r="BW73" i="12"/>
  <c r="BW73" i="11"/>
  <c r="D74" i="21"/>
  <c r="D74" i="20"/>
  <c r="D74" i="19"/>
  <c r="D74" i="12"/>
  <c r="D74" i="11"/>
  <c r="H74" i="21"/>
  <c r="H74" i="20"/>
  <c r="H74" i="19"/>
  <c r="H74" i="12"/>
  <c r="H74" i="11"/>
  <c r="L74" i="21"/>
  <c r="L74" i="20"/>
  <c r="L74" i="19"/>
  <c r="L74" i="12"/>
  <c r="L74" i="11"/>
  <c r="P74" i="21"/>
  <c r="P74" i="20"/>
  <c r="P74" i="19"/>
  <c r="P74" i="12"/>
  <c r="P74" i="11"/>
  <c r="T74" i="21"/>
  <c r="T74" i="20"/>
  <c r="T74" i="19"/>
  <c r="T74" i="12"/>
  <c r="T74" i="11"/>
  <c r="X74" i="21"/>
  <c r="X74" i="20"/>
  <c r="X74" i="19"/>
  <c r="X74" i="12"/>
  <c r="X74" i="11"/>
  <c r="AB74" i="21"/>
  <c r="AB74" i="20"/>
  <c r="AB74" i="19"/>
  <c r="AB74" i="12"/>
  <c r="AB74" i="11"/>
  <c r="AF74" i="21"/>
  <c r="AF74" i="20"/>
  <c r="AF74" i="19"/>
  <c r="AF74" i="12"/>
  <c r="AF74" i="11"/>
  <c r="AJ74" i="21"/>
  <c r="AJ74" i="20"/>
  <c r="AJ74" i="19"/>
  <c r="AJ74" i="12"/>
  <c r="AJ74" i="11"/>
  <c r="AN74" i="21"/>
  <c r="AN74" i="20"/>
  <c r="AN74" i="19"/>
  <c r="AN74" i="12"/>
  <c r="AN74" i="11"/>
  <c r="AR74" i="21"/>
  <c r="AR74" i="20"/>
  <c r="AR74" i="19"/>
  <c r="AR74" i="12"/>
  <c r="AR74" i="11"/>
  <c r="AV74" i="21"/>
  <c r="AV74" i="20"/>
  <c r="AV74" i="19"/>
  <c r="AV74" i="12"/>
  <c r="AV74" i="11"/>
  <c r="AZ74" i="21"/>
  <c r="AZ74" i="20"/>
  <c r="AZ74" i="19"/>
  <c r="AZ74" i="12"/>
  <c r="AZ74" i="11"/>
  <c r="BD74" i="21"/>
  <c r="BD74" i="20"/>
  <c r="BD74" i="19"/>
  <c r="BD74" i="12"/>
  <c r="BD74" i="11"/>
  <c r="BH74" i="21"/>
  <c r="BH74" i="20"/>
  <c r="BH74" i="19"/>
  <c r="BH74" i="12"/>
  <c r="BH74" i="11"/>
  <c r="BL74" i="21"/>
  <c r="BL74" i="20"/>
  <c r="BL74" i="19"/>
  <c r="BL74" i="12"/>
  <c r="BL74" i="11"/>
  <c r="BP74" i="21"/>
  <c r="BP74" i="20"/>
  <c r="BP74" i="19"/>
  <c r="BP74" i="12"/>
  <c r="BP74" i="11"/>
  <c r="BU74" i="21"/>
  <c r="BU74" i="20"/>
  <c r="BU74" i="19"/>
  <c r="BU74" i="12"/>
  <c r="BU74" i="11"/>
  <c r="BY74" i="21"/>
  <c r="BY74" i="20"/>
  <c r="BY74" i="19"/>
  <c r="BY74" i="12"/>
  <c r="BY74" i="11"/>
  <c r="F75" i="21"/>
  <c r="F75" i="20"/>
  <c r="F75" i="19"/>
  <c r="F75" i="12"/>
  <c r="F75" i="11"/>
  <c r="J75" i="21"/>
  <c r="J75" i="20"/>
  <c r="J75" i="19"/>
  <c r="J75" i="12"/>
  <c r="J75" i="11"/>
  <c r="N75" i="21"/>
  <c r="N75" i="20"/>
  <c r="N75" i="19"/>
  <c r="N75" i="12"/>
  <c r="N75" i="11"/>
  <c r="R75" i="21"/>
  <c r="R75" i="20"/>
  <c r="R75" i="19"/>
  <c r="R75" i="12"/>
  <c r="R75" i="11"/>
  <c r="V75" i="21"/>
  <c r="V75" i="20"/>
  <c r="V75" i="19"/>
  <c r="V75" i="12"/>
  <c r="V75" i="11"/>
  <c r="Z75" i="21"/>
  <c r="Z75" i="20"/>
  <c r="Z75" i="19"/>
  <c r="Z75" i="12"/>
  <c r="Z75" i="11"/>
  <c r="AD75" i="21"/>
  <c r="AD75" i="20"/>
  <c r="AD75" i="19"/>
  <c r="AD75" i="12"/>
  <c r="AD75" i="11"/>
  <c r="AH75" i="21"/>
  <c r="AH75" i="20"/>
  <c r="AH75" i="19"/>
  <c r="AH75" i="12"/>
  <c r="AH75" i="11"/>
  <c r="AL75" i="21"/>
  <c r="AL75" i="20"/>
  <c r="AL75" i="19"/>
  <c r="AL75" i="12"/>
  <c r="AL75" i="11"/>
  <c r="AP75" i="21"/>
  <c r="AP75" i="20"/>
  <c r="AP75" i="19"/>
  <c r="AP75" i="12"/>
  <c r="AP75" i="11"/>
  <c r="AT75" i="21"/>
  <c r="AT75" i="20"/>
  <c r="AT75" i="19"/>
  <c r="AT75" i="12"/>
  <c r="AT75" i="11"/>
  <c r="AX75" i="21"/>
  <c r="AX75" i="20"/>
  <c r="AX75" i="19"/>
  <c r="AX75" i="12"/>
  <c r="AX75" i="11"/>
  <c r="BB75" i="21"/>
  <c r="BB75" i="20"/>
  <c r="BB75" i="19"/>
  <c r="BB75" i="12"/>
  <c r="BB75" i="11"/>
  <c r="BF75" i="21"/>
  <c r="BF75" i="20"/>
  <c r="BF75" i="19"/>
  <c r="BF75" i="12"/>
  <c r="BF75" i="11"/>
  <c r="BJ75" i="21"/>
  <c r="BJ75" i="20"/>
  <c r="BJ75" i="19"/>
  <c r="BJ75" i="12"/>
  <c r="BJ75" i="11"/>
  <c r="BN75" i="21"/>
  <c r="BN75" i="20"/>
  <c r="BN75" i="19"/>
  <c r="BN75" i="12"/>
  <c r="BN75" i="11"/>
  <c r="BR75" i="21"/>
  <c r="BR75" i="20"/>
  <c r="BR75" i="19"/>
  <c r="BR75" i="12"/>
  <c r="BR75" i="11"/>
  <c r="BW75" i="21"/>
  <c r="BW75" i="20"/>
  <c r="BW75" i="19"/>
  <c r="BW75" i="12"/>
  <c r="BW75" i="11"/>
  <c r="D76" i="21"/>
  <c r="D76" i="20"/>
  <c r="D76" i="19"/>
  <c r="D76" i="12"/>
  <c r="D76" i="11"/>
  <c r="H76" i="21"/>
  <c r="H76" i="20"/>
  <c r="H76" i="19"/>
  <c r="H76" i="12"/>
  <c r="H76" i="11"/>
  <c r="L76" i="21"/>
  <c r="L76" i="20"/>
  <c r="L76" i="19"/>
  <c r="L76" i="12"/>
  <c r="L76" i="11"/>
  <c r="P76" i="21"/>
  <c r="P76" i="20"/>
  <c r="P76" i="19"/>
  <c r="P76" i="12"/>
  <c r="P76" i="11"/>
  <c r="T76" i="21"/>
  <c r="T76" i="20"/>
  <c r="T76" i="19"/>
  <c r="T76" i="12"/>
  <c r="T76" i="11"/>
  <c r="X76" i="21"/>
  <c r="X76" i="20"/>
  <c r="X76" i="19"/>
  <c r="X76" i="12"/>
  <c r="X76" i="11"/>
  <c r="AB76" i="21"/>
  <c r="AB76" i="20"/>
  <c r="AB76" i="19"/>
  <c r="AB76" i="12"/>
  <c r="AB76" i="11"/>
  <c r="AF76" i="21"/>
  <c r="AF76" i="20"/>
  <c r="AF76" i="19"/>
  <c r="AF76" i="12"/>
  <c r="AF76" i="11"/>
  <c r="AJ76" i="21"/>
  <c r="AJ76" i="20"/>
  <c r="AJ76" i="19"/>
  <c r="AJ76" i="12"/>
  <c r="AJ76" i="11"/>
  <c r="AN76" i="21"/>
  <c r="AN76" i="20"/>
  <c r="AN76" i="19"/>
  <c r="AN76" i="12"/>
  <c r="AN76" i="11"/>
  <c r="AR76" i="21"/>
  <c r="AR76" i="20"/>
  <c r="AR76" i="19"/>
  <c r="AR76" i="12"/>
  <c r="AR76" i="11"/>
  <c r="AV76" i="21"/>
  <c r="AV76" i="20"/>
  <c r="AV76" i="19"/>
  <c r="AV76" i="12"/>
  <c r="AV76" i="11"/>
  <c r="AZ76" i="21"/>
  <c r="AZ76" i="20"/>
  <c r="AZ76" i="19"/>
  <c r="AZ76" i="12"/>
  <c r="AZ76" i="11"/>
  <c r="BD76" i="21"/>
  <c r="BD76" i="20"/>
  <c r="BD76" i="19"/>
  <c r="BD76" i="12"/>
  <c r="BD76" i="11"/>
  <c r="BH76" i="21"/>
  <c r="BH76" i="20"/>
  <c r="BH76" i="19"/>
  <c r="BH76" i="12"/>
  <c r="BH76" i="11"/>
  <c r="BL76" i="21"/>
  <c r="BL76" i="20"/>
  <c r="BL76" i="19"/>
  <c r="BL76" i="12"/>
  <c r="BL76" i="11"/>
  <c r="BP76" i="21"/>
  <c r="BP76" i="20"/>
  <c r="BP76" i="19"/>
  <c r="BP76" i="12"/>
  <c r="BP76" i="11"/>
  <c r="BU76" i="21"/>
  <c r="BU76" i="20"/>
  <c r="BU76" i="19"/>
  <c r="BU76" i="12"/>
  <c r="BU76" i="11"/>
  <c r="BY76" i="21"/>
  <c r="BY76" i="20"/>
  <c r="BY76" i="19"/>
  <c r="BY76" i="12"/>
  <c r="BY76" i="11"/>
  <c r="F77" i="21"/>
  <c r="F77" i="20"/>
  <c r="F77" i="19"/>
  <c r="F77" i="12"/>
  <c r="F77" i="11"/>
  <c r="J77" i="21"/>
  <c r="J77" i="20"/>
  <c r="J77" i="19"/>
  <c r="J77" i="12"/>
  <c r="J77" i="11"/>
  <c r="N77" i="21"/>
  <c r="N77" i="20"/>
  <c r="N77" i="19"/>
  <c r="N77" i="12"/>
  <c r="N77" i="11"/>
  <c r="R77" i="21"/>
  <c r="R77" i="20"/>
  <c r="R77" i="19"/>
  <c r="R77" i="12"/>
  <c r="R77" i="11"/>
  <c r="V77" i="21"/>
  <c r="V77" i="20"/>
  <c r="V77" i="19"/>
  <c r="V77" i="12"/>
  <c r="V77" i="11"/>
  <c r="Z77" i="21"/>
  <c r="Z77" i="20"/>
  <c r="Z77" i="19"/>
  <c r="Z77" i="12"/>
  <c r="Z77" i="11"/>
  <c r="AD77" i="21"/>
  <c r="AD77" i="20"/>
  <c r="AD77" i="19"/>
  <c r="AD77" i="12"/>
  <c r="AD77" i="11"/>
  <c r="AH77" i="21"/>
  <c r="AH77" i="20"/>
  <c r="AH77" i="19"/>
  <c r="AH77" i="12"/>
  <c r="AH77" i="11"/>
  <c r="AL77" i="21"/>
  <c r="AL77" i="20"/>
  <c r="AL77" i="19"/>
  <c r="AL77" i="12"/>
  <c r="AL77" i="11"/>
  <c r="AP77" i="21"/>
  <c r="AP77" i="20"/>
  <c r="AP77" i="19"/>
  <c r="AP77" i="12"/>
  <c r="AP77" i="11"/>
  <c r="AT77" i="21"/>
  <c r="AT77" i="20"/>
  <c r="AT77" i="19"/>
  <c r="AT77" i="12"/>
  <c r="AT77" i="11"/>
  <c r="AX77" i="21"/>
  <c r="AX77" i="20"/>
  <c r="AX77" i="19"/>
  <c r="AX77" i="12"/>
  <c r="AX77" i="11"/>
  <c r="BB77" i="21"/>
  <c r="BB77" i="20"/>
  <c r="BB77" i="19"/>
  <c r="BB77" i="12"/>
  <c r="BB77" i="11"/>
  <c r="BF77" i="21"/>
  <c r="BF77" i="20"/>
  <c r="BF77" i="19"/>
  <c r="BF77" i="12"/>
  <c r="BF77" i="11"/>
  <c r="BJ77" i="21"/>
  <c r="BJ77" i="20"/>
  <c r="BJ77" i="19"/>
  <c r="BJ77" i="12"/>
  <c r="BJ77" i="11"/>
  <c r="BN77" i="21"/>
  <c r="BN77" i="20"/>
  <c r="BN77" i="19"/>
  <c r="BN77" i="12"/>
  <c r="BN77" i="11"/>
  <c r="BR77" i="21"/>
  <c r="BR77" i="20"/>
  <c r="BR77" i="19"/>
  <c r="BR77" i="12"/>
  <c r="BR77" i="11"/>
  <c r="BW77" i="21"/>
  <c r="BW77" i="20"/>
  <c r="BW77" i="19"/>
  <c r="BW77" i="12"/>
  <c r="BW77" i="11"/>
  <c r="D78" i="21"/>
  <c r="D78" i="20"/>
  <c r="D78" i="19"/>
  <c r="D78" i="12"/>
  <c r="D78" i="11"/>
  <c r="H78" i="21"/>
  <c r="H78" i="20"/>
  <c r="H78" i="19"/>
  <c r="H78" i="12"/>
  <c r="H78" i="11"/>
  <c r="L78" i="21"/>
  <c r="L78" i="20"/>
  <c r="L78" i="19"/>
  <c r="L78" i="12"/>
  <c r="L78" i="11"/>
  <c r="P78" i="21"/>
  <c r="P78" i="20"/>
  <c r="P78" i="19"/>
  <c r="P78" i="12"/>
  <c r="P78" i="11"/>
  <c r="T78" i="21"/>
  <c r="T78" i="20"/>
  <c r="T78" i="19"/>
  <c r="T78" i="12"/>
  <c r="T78" i="11"/>
  <c r="X78" i="21"/>
  <c r="X78" i="20"/>
  <c r="X78" i="19"/>
  <c r="X78" i="12"/>
  <c r="X78" i="11"/>
  <c r="AB78" i="21"/>
  <c r="AB78" i="20"/>
  <c r="AB78" i="19"/>
  <c r="AB78" i="12"/>
  <c r="AB78" i="11"/>
  <c r="AF78" i="21"/>
  <c r="AF78" i="20"/>
  <c r="AF78" i="19"/>
  <c r="AF78" i="12"/>
  <c r="AF78" i="11"/>
  <c r="AJ78" i="21"/>
  <c r="AJ78" i="20"/>
  <c r="AJ78" i="19"/>
  <c r="AJ78" i="12"/>
  <c r="AJ78" i="11"/>
  <c r="AN78" i="21"/>
  <c r="AN78" i="20"/>
  <c r="AN78" i="19"/>
  <c r="AN78" i="12"/>
  <c r="AN78" i="11"/>
  <c r="AR78" i="21"/>
  <c r="AR78" i="20"/>
  <c r="AR78" i="19"/>
  <c r="AR78" i="12"/>
  <c r="AR78" i="11"/>
  <c r="AV78" i="21"/>
  <c r="AV78" i="20"/>
  <c r="AV78" i="19"/>
  <c r="AV78" i="12"/>
  <c r="AV78" i="11"/>
  <c r="AZ78" i="21"/>
  <c r="AZ78" i="20"/>
  <c r="AZ78" i="19"/>
  <c r="AZ78" i="12"/>
  <c r="AZ78" i="11"/>
  <c r="BD78" i="21"/>
  <c r="BD78" i="20"/>
  <c r="BD78" i="19"/>
  <c r="BD78" i="12"/>
  <c r="BD78" i="11"/>
  <c r="BH78" i="21"/>
  <c r="BH78" i="20"/>
  <c r="BH78" i="19"/>
  <c r="BH78" i="12"/>
  <c r="BH78" i="11"/>
  <c r="BL78" i="21"/>
  <c r="BL78" i="20"/>
  <c r="BL78" i="19"/>
  <c r="BL78" i="12"/>
  <c r="BL78" i="11"/>
  <c r="BP78" i="21"/>
  <c r="BP78" i="20"/>
  <c r="BP78" i="19"/>
  <c r="BP78" i="12"/>
  <c r="BP78" i="11"/>
  <c r="BU78" i="21"/>
  <c r="BU78" i="20"/>
  <c r="BU78" i="19"/>
  <c r="BU78" i="12"/>
  <c r="BU78" i="11"/>
  <c r="BY78" i="21"/>
  <c r="BY78" i="20"/>
  <c r="BY78" i="19"/>
  <c r="BY78" i="12"/>
  <c r="BY78" i="11"/>
  <c r="F79" i="21"/>
  <c r="F79" i="20"/>
  <c r="F79" i="19"/>
  <c r="F79" i="12"/>
  <c r="F79" i="11"/>
  <c r="J79" i="21"/>
  <c r="J79" i="20"/>
  <c r="J79" i="19"/>
  <c r="J79" i="12"/>
  <c r="J79" i="11"/>
  <c r="N79" i="21"/>
  <c r="N79" i="20"/>
  <c r="N79" i="19"/>
  <c r="N79" i="12"/>
  <c r="N79" i="11"/>
  <c r="R79" i="21"/>
  <c r="R79" i="20"/>
  <c r="R79" i="19"/>
  <c r="R79" i="12"/>
  <c r="R79" i="11"/>
  <c r="V79" i="21"/>
  <c r="V79" i="20"/>
  <c r="V79" i="19"/>
  <c r="V79" i="12"/>
  <c r="V79" i="11"/>
  <c r="Z79" i="21"/>
  <c r="Z79" i="20"/>
  <c r="Z79" i="19"/>
  <c r="Z79" i="12"/>
  <c r="Z79" i="11"/>
  <c r="AD79" i="21"/>
  <c r="AD79" i="20"/>
  <c r="AD79" i="19"/>
  <c r="AD79" i="12"/>
  <c r="AD79" i="11"/>
  <c r="AH79" i="21"/>
  <c r="AH79" i="20"/>
  <c r="AH79" i="19"/>
  <c r="AH79" i="12"/>
  <c r="AH79" i="11"/>
  <c r="AL79" i="21"/>
  <c r="AL79" i="20"/>
  <c r="AL79" i="19"/>
  <c r="AL79" i="12"/>
  <c r="AL79" i="11"/>
  <c r="AP79" i="21"/>
  <c r="AP79" i="20"/>
  <c r="AP79" i="19"/>
  <c r="AP79" i="12"/>
  <c r="AP79" i="11"/>
  <c r="AT79" i="21"/>
  <c r="AT79" i="20"/>
  <c r="AT79" i="19"/>
  <c r="AT79" i="12"/>
  <c r="AT79" i="11"/>
  <c r="AX79" i="21"/>
  <c r="AX79" i="20"/>
  <c r="AX79" i="19"/>
  <c r="AX79" i="12"/>
  <c r="AX79" i="11"/>
  <c r="BB79" i="21"/>
  <c r="BB79" i="20"/>
  <c r="BB79" i="19"/>
  <c r="BB79" i="12"/>
  <c r="BB79" i="11"/>
  <c r="BF79" i="21"/>
  <c r="BF79" i="20"/>
  <c r="BF79" i="19"/>
  <c r="BF79" i="12"/>
  <c r="BF79" i="11"/>
  <c r="BJ79" i="21"/>
  <c r="BJ79" i="20"/>
  <c r="BJ79" i="19"/>
  <c r="BJ79" i="12"/>
  <c r="BJ79" i="11"/>
  <c r="BN79" i="21"/>
  <c r="BN79" i="20"/>
  <c r="BN79" i="19"/>
  <c r="BN79" i="12"/>
  <c r="BN79" i="11"/>
  <c r="BR79" i="21"/>
  <c r="BR79" i="20"/>
  <c r="BR79" i="19"/>
  <c r="BR79" i="12"/>
  <c r="BR79" i="11"/>
  <c r="BW79" i="21"/>
  <c r="BW79" i="20"/>
  <c r="BW79" i="19"/>
  <c r="BW79" i="12"/>
  <c r="BW79" i="11"/>
  <c r="D80" i="21"/>
  <c r="D80" i="20"/>
  <c r="D80" i="19"/>
  <c r="D80" i="12"/>
  <c r="D80" i="11"/>
  <c r="H80" i="21"/>
  <c r="H80" i="20"/>
  <c r="H80" i="19"/>
  <c r="H80" i="12"/>
  <c r="H80" i="11"/>
  <c r="L80" i="21"/>
  <c r="L80" i="20"/>
  <c r="L80" i="19"/>
  <c r="L80" i="12"/>
  <c r="L80" i="11"/>
  <c r="P80" i="21"/>
  <c r="P80" i="20"/>
  <c r="P80" i="19"/>
  <c r="P80" i="12"/>
  <c r="P80" i="11"/>
  <c r="T80" i="21"/>
  <c r="T80" i="20"/>
  <c r="T80" i="19"/>
  <c r="T80" i="12"/>
  <c r="T80" i="11"/>
  <c r="X80" i="21"/>
  <c r="X80" i="20"/>
  <c r="X80" i="19"/>
  <c r="X80" i="12"/>
  <c r="X80" i="11"/>
  <c r="AB80" i="21"/>
  <c r="AB80" i="20"/>
  <c r="AB80" i="19"/>
  <c r="AB80" i="12"/>
  <c r="AB80" i="11"/>
  <c r="AF80" i="21"/>
  <c r="AF80" i="20"/>
  <c r="AF80" i="19"/>
  <c r="AF80" i="12"/>
  <c r="AF80" i="11"/>
  <c r="AJ80" i="21"/>
  <c r="AJ80" i="20"/>
  <c r="AJ80" i="19"/>
  <c r="AJ80" i="12"/>
  <c r="AJ80" i="11"/>
  <c r="AN80" i="21"/>
  <c r="AN80" i="20"/>
  <c r="AN80" i="19"/>
  <c r="AN80" i="12"/>
  <c r="AN80" i="11"/>
  <c r="AR80" i="21"/>
  <c r="AR80" i="20"/>
  <c r="AR80" i="19"/>
  <c r="AR80" i="12"/>
  <c r="AR80" i="11"/>
  <c r="AV80" i="21"/>
  <c r="AV80" i="20"/>
  <c r="AV80" i="19"/>
  <c r="AV80" i="12"/>
  <c r="AV80" i="11"/>
  <c r="AZ80" i="21"/>
  <c r="AZ80" i="20"/>
  <c r="AZ80" i="19"/>
  <c r="AZ80" i="12"/>
  <c r="AZ80" i="11"/>
  <c r="BD80" i="21"/>
  <c r="BD80" i="20"/>
  <c r="BD80" i="19"/>
  <c r="BD80" i="12"/>
  <c r="BD80" i="11"/>
  <c r="BH80" i="21"/>
  <c r="BH80" i="20"/>
  <c r="BH80" i="19"/>
  <c r="BH80" i="12"/>
  <c r="BH80" i="11"/>
  <c r="BL80" i="21"/>
  <c r="BL80" i="20"/>
  <c r="BL80" i="19"/>
  <c r="BL80" i="12"/>
  <c r="BL80" i="11"/>
  <c r="BP80" i="21"/>
  <c r="BP80" i="20"/>
  <c r="BP80" i="19"/>
  <c r="BP80" i="12"/>
  <c r="BP80" i="11"/>
  <c r="BU80" i="21"/>
  <c r="BU80" i="20"/>
  <c r="BU80" i="19"/>
  <c r="BU80" i="12"/>
  <c r="BU80" i="11"/>
  <c r="BY80" i="21"/>
  <c r="BY80" i="20"/>
  <c r="BY80" i="19"/>
  <c r="BY80" i="12"/>
  <c r="BY80" i="11"/>
  <c r="F81" i="21"/>
  <c r="F81" i="20"/>
  <c r="F81" i="19"/>
  <c r="F81" i="12"/>
  <c r="F81" i="11"/>
  <c r="J81" i="21"/>
  <c r="J81" i="20"/>
  <c r="J81" i="19"/>
  <c r="J81" i="12"/>
  <c r="J81" i="11"/>
  <c r="N81" i="21"/>
  <c r="N81" i="20"/>
  <c r="N81" i="19"/>
  <c r="N81" i="12"/>
  <c r="N81" i="11"/>
  <c r="R81" i="21"/>
  <c r="R81" i="20"/>
  <c r="R81" i="19"/>
  <c r="R81" i="12"/>
  <c r="R81" i="11"/>
  <c r="V81" i="21"/>
  <c r="V81" i="20"/>
  <c r="V81" i="19"/>
  <c r="V81" i="12"/>
  <c r="V81" i="11"/>
  <c r="Z81" i="21"/>
  <c r="Z81" i="20"/>
  <c r="Z81" i="19"/>
  <c r="Z81" i="12"/>
  <c r="Z81" i="11"/>
  <c r="AD81" i="21"/>
  <c r="AD81" i="20"/>
  <c r="AD81" i="19"/>
  <c r="AD81" i="12"/>
  <c r="AD81" i="11"/>
  <c r="AH81" i="21"/>
  <c r="AH81" i="20"/>
  <c r="AH81" i="19"/>
  <c r="AH81" i="12"/>
  <c r="AH81" i="11"/>
  <c r="AL81" i="21"/>
  <c r="AL81" i="20"/>
  <c r="AL81" i="19"/>
  <c r="AL81" i="12"/>
  <c r="AL81" i="11"/>
  <c r="AP81" i="21"/>
  <c r="AP81" i="20"/>
  <c r="AP81" i="19"/>
  <c r="AP81" i="12"/>
  <c r="AP81" i="11"/>
  <c r="AT81" i="21"/>
  <c r="AT81" i="20"/>
  <c r="AT81" i="19"/>
  <c r="AT81" i="12"/>
  <c r="AT81" i="11"/>
  <c r="AX81" i="21"/>
  <c r="AX81" i="20"/>
  <c r="AX81" i="19"/>
  <c r="AX81" i="12"/>
  <c r="AX81" i="11"/>
  <c r="BB81" i="21"/>
  <c r="BB81" i="20"/>
  <c r="BB81" i="19"/>
  <c r="BB81" i="12"/>
  <c r="BB81" i="11"/>
  <c r="BF81" i="21"/>
  <c r="BF81" i="20"/>
  <c r="BF81" i="19"/>
  <c r="BF81" i="12"/>
  <c r="BF81" i="11"/>
  <c r="BJ81" i="21"/>
  <c r="BJ81" i="20"/>
  <c r="BJ81" i="19"/>
  <c r="BJ81" i="12"/>
  <c r="BJ81" i="11"/>
  <c r="BN81" i="21"/>
  <c r="BN81" i="20"/>
  <c r="BN81" i="19"/>
  <c r="BN81" i="12"/>
  <c r="BN81" i="11"/>
  <c r="BR81" i="21"/>
  <c r="BR81" i="20"/>
  <c r="BR81" i="19"/>
  <c r="BR81" i="12"/>
  <c r="BR81" i="11"/>
  <c r="BW81" i="21"/>
  <c r="BW81" i="20"/>
  <c r="BW81" i="19"/>
  <c r="BW81" i="12"/>
  <c r="BW81" i="11"/>
  <c r="D82" i="21"/>
  <c r="D82" i="20"/>
  <c r="D82" i="19"/>
  <c r="D82" i="12"/>
  <c r="D82" i="11"/>
  <c r="H82" i="21"/>
  <c r="H82" i="20"/>
  <c r="H82" i="19"/>
  <c r="H82" i="12"/>
  <c r="H82" i="11"/>
  <c r="L82" i="21"/>
  <c r="L82" i="20"/>
  <c r="L82" i="19"/>
  <c r="L82" i="12"/>
  <c r="L82" i="11"/>
  <c r="P82" i="21"/>
  <c r="P82" i="20"/>
  <c r="P82" i="19"/>
  <c r="P82" i="12"/>
  <c r="P82" i="11"/>
  <c r="T82" i="21"/>
  <c r="T82" i="20"/>
  <c r="T82" i="19"/>
  <c r="T82" i="12"/>
  <c r="T82" i="11"/>
  <c r="X82" i="21"/>
  <c r="X82" i="20"/>
  <c r="X82" i="19"/>
  <c r="X82" i="12"/>
  <c r="X82" i="11"/>
  <c r="AB82" i="21"/>
  <c r="AB82" i="20"/>
  <c r="AB82" i="19"/>
  <c r="AB82" i="12"/>
  <c r="AB82" i="11"/>
  <c r="AF82" i="21"/>
  <c r="AF82" i="20"/>
  <c r="AF82" i="19"/>
  <c r="AF82" i="12"/>
  <c r="AF82" i="11"/>
  <c r="AJ82" i="21"/>
  <c r="AJ82" i="20"/>
  <c r="AJ82" i="19"/>
  <c r="AJ82" i="12"/>
  <c r="AJ82" i="11"/>
  <c r="AN82" i="21"/>
  <c r="AN82" i="20"/>
  <c r="AN82" i="19"/>
  <c r="AN82" i="12"/>
  <c r="AN82" i="11"/>
  <c r="AR82" i="21"/>
  <c r="AR82" i="20"/>
  <c r="AR82" i="19"/>
  <c r="AR82" i="12"/>
  <c r="AR82" i="11"/>
  <c r="AV82" i="21"/>
  <c r="AV82" i="20"/>
  <c r="AV82" i="19"/>
  <c r="AV82" i="12"/>
  <c r="AV82" i="11"/>
  <c r="AZ82" i="21"/>
  <c r="AZ82" i="20"/>
  <c r="AZ82" i="19"/>
  <c r="AZ82" i="12"/>
  <c r="AZ82" i="11"/>
  <c r="BD82" i="21"/>
  <c r="BD82" i="20"/>
  <c r="BD82" i="19"/>
  <c r="BD82" i="12"/>
  <c r="BD82" i="11"/>
  <c r="BH82" i="21"/>
  <c r="BH82" i="20"/>
  <c r="BH82" i="19"/>
  <c r="BH82" i="12"/>
  <c r="BH82" i="11"/>
  <c r="BL82" i="21"/>
  <c r="BL82" i="20"/>
  <c r="BL82" i="19"/>
  <c r="BL82" i="12"/>
  <c r="BL82" i="11"/>
  <c r="BP82" i="21"/>
  <c r="BP82" i="20"/>
  <c r="BP82" i="19"/>
  <c r="BP82" i="12"/>
  <c r="BP82" i="11"/>
  <c r="BU82" i="21"/>
  <c r="BU82" i="20"/>
  <c r="BU82" i="19"/>
  <c r="BU82" i="12"/>
  <c r="BU82" i="11"/>
  <c r="BY82" i="21"/>
  <c r="BY82" i="20"/>
  <c r="BY82" i="19"/>
  <c r="BY82" i="12"/>
  <c r="BY82" i="11"/>
  <c r="F83" i="21"/>
  <c r="F83" i="20"/>
  <c r="F83" i="19"/>
  <c r="F83" i="12"/>
  <c r="F83" i="11"/>
  <c r="J83" i="21"/>
  <c r="J83" i="20"/>
  <c r="J83" i="19"/>
  <c r="J83" i="12"/>
  <c r="J83" i="11"/>
  <c r="N83" i="21"/>
  <c r="N83" i="20"/>
  <c r="N83" i="19"/>
  <c r="N83" i="11"/>
  <c r="N83" i="12"/>
  <c r="R83" i="21"/>
  <c r="R83" i="20"/>
  <c r="R83" i="19"/>
  <c r="R83" i="12"/>
  <c r="R83" i="11"/>
  <c r="V83" i="21"/>
  <c r="V83" i="20"/>
  <c r="V83" i="19"/>
  <c r="V83" i="12"/>
  <c r="V83" i="11"/>
  <c r="Z83" i="21"/>
  <c r="Z83" i="20"/>
  <c r="Z83" i="19"/>
  <c r="Z83" i="12"/>
  <c r="Z83" i="11"/>
  <c r="AD83" i="21"/>
  <c r="AD83" i="20"/>
  <c r="AD83" i="19"/>
  <c r="AD83" i="11"/>
  <c r="AD83" i="12"/>
  <c r="AH83" i="21"/>
  <c r="AH83" i="20"/>
  <c r="AH83" i="19"/>
  <c r="AH83" i="12"/>
  <c r="AH83" i="11"/>
  <c r="AL83" i="21"/>
  <c r="AL83" i="20"/>
  <c r="AL83" i="19"/>
  <c r="AL83" i="12"/>
  <c r="AL83" i="11"/>
  <c r="AP83" i="21"/>
  <c r="AP83" i="20"/>
  <c r="AP83" i="19"/>
  <c r="AP83" i="12"/>
  <c r="AP83" i="11"/>
  <c r="AT83" i="21"/>
  <c r="AT83" i="20"/>
  <c r="AT83" i="19"/>
  <c r="AT83" i="12"/>
  <c r="AT83" i="11"/>
  <c r="AX83" i="21"/>
  <c r="AX83" i="20"/>
  <c r="AX83" i="19"/>
  <c r="AX83" i="12"/>
  <c r="AX83" i="11"/>
  <c r="BB83" i="21"/>
  <c r="BB83" i="20"/>
  <c r="BB83" i="19"/>
  <c r="BB83" i="12"/>
  <c r="BB83" i="11"/>
  <c r="BF83" i="21"/>
  <c r="BF83" i="20"/>
  <c r="BF83" i="19"/>
  <c r="BF83" i="12"/>
  <c r="BF83" i="11"/>
  <c r="BJ83" i="21"/>
  <c r="BJ83" i="20"/>
  <c r="BJ83" i="19"/>
  <c r="BJ83" i="12"/>
  <c r="BJ83" i="11"/>
  <c r="BN83" i="21"/>
  <c r="BN83" i="20"/>
  <c r="BN83" i="19"/>
  <c r="BN83" i="12"/>
  <c r="BN83" i="11"/>
  <c r="BR83" i="21"/>
  <c r="BR83" i="20"/>
  <c r="BR83" i="19"/>
  <c r="BR83" i="12"/>
  <c r="BR83" i="11"/>
  <c r="BW83" i="21"/>
  <c r="BW83" i="20"/>
  <c r="BW83" i="19"/>
  <c r="BW83" i="11"/>
  <c r="BW83" i="12"/>
  <c r="D84" i="21"/>
  <c r="D84" i="20"/>
  <c r="D84" i="19"/>
  <c r="D84" i="12"/>
  <c r="D84" i="11"/>
  <c r="H84" i="21"/>
  <c r="H84" i="20"/>
  <c r="H84" i="19"/>
  <c r="H84" i="11"/>
  <c r="H84" i="12"/>
  <c r="L84" i="21"/>
  <c r="L84" i="20"/>
  <c r="L84" i="19"/>
  <c r="L84" i="12"/>
  <c r="L84" i="11"/>
  <c r="P84" i="21"/>
  <c r="P84" i="20"/>
  <c r="P84" i="19"/>
  <c r="P84" i="11"/>
  <c r="P84" i="12"/>
  <c r="T84" i="21"/>
  <c r="T84" i="20"/>
  <c r="T84" i="19"/>
  <c r="T84" i="12"/>
  <c r="T84" i="11"/>
  <c r="X84" i="21"/>
  <c r="X84" i="20"/>
  <c r="X84" i="19"/>
  <c r="X84" i="11"/>
  <c r="X84" i="12"/>
  <c r="AB84" i="21"/>
  <c r="AB84" i="20"/>
  <c r="AB84" i="19"/>
  <c r="AB84" i="12"/>
  <c r="AB84" i="11"/>
  <c r="AF84" i="21"/>
  <c r="AF84" i="20"/>
  <c r="AF84" i="19"/>
  <c r="AF84" i="11"/>
  <c r="AF84" i="12"/>
  <c r="AJ84" i="21"/>
  <c r="AJ84" i="20"/>
  <c r="AJ84" i="19"/>
  <c r="AJ84" i="12"/>
  <c r="AJ84" i="11"/>
  <c r="AN84" i="21"/>
  <c r="AN84" i="20"/>
  <c r="AN84" i="19"/>
  <c r="AN84" i="11"/>
  <c r="AN84" i="12"/>
  <c r="AR84" i="21"/>
  <c r="AR84" i="20"/>
  <c r="AR84" i="19"/>
  <c r="AR84" i="12"/>
  <c r="AR84" i="11"/>
  <c r="AV84" i="21"/>
  <c r="AV84" i="20"/>
  <c r="AV84" i="19"/>
  <c r="AV84" i="11"/>
  <c r="AV84" i="12"/>
  <c r="AZ84" i="21"/>
  <c r="AZ84" i="20"/>
  <c r="AZ84" i="19"/>
  <c r="AZ84" i="12"/>
  <c r="AZ84" i="11"/>
  <c r="BD84" i="21"/>
  <c r="BD84" i="20"/>
  <c r="BD84" i="19"/>
  <c r="BD84" i="11"/>
  <c r="BD84" i="12"/>
  <c r="BH84" i="21"/>
  <c r="BH84" i="20"/>
  <c r="BH84" i="19"/>
  <c r="BH84" i="12"/>
  <c r="BH84" i="11"/>
  <c r="BL84" i="21"/>
  <c r="BL84" i="20"/>
  <c r="BL84" i="19"/>
  <c r="BL84" i="11"/>
  <c r="BL84" i="12"/>
  <c r="BP84" i="21"/>
  <c r="BP84" i="20"/>
  <c r="BP84" i="19"/>
  <c r="BP84" i="12"/>
  <c r="BP84" i="11"/>
  <c r="BU84" i="21"/>
  <c r="BU84" i="20"/>
  <c r="BU84" i="19"/>
  <c r="BU84" i="11"/>
  <c r="BU84" i="12"/>
  <c r="BY84" i="21"/>
  <c r="BY84" i="20"/>
  <c r="BY84" i="19"/>
  <c r="BY84" i="12"/>
  <c r="BY84" i="11"/>
  <c r="F85" i="21"/>
  <c r="F85" i="20"/>
  <c r="F85" i="19"/>
  <c r="F85" i="11"/>
  <c r="F85" i="12"/>
  <c r="J85" i="21"/>
  <c r="J85" i="20"/>
  <c r="J85" i="19"/>
  <c r="J85" i="12"/>
  <c r="J85" i="11"/>
  <c r="N85" i="21"/>
  <c r="N85" i="20"/>
  <c r="N85" i="19"/>
  <c r="N85" i="11"/>
  <c r="N85" i="12"/>
  <c r="R85" i="21"/>
  <c r="R85" i="20"/>
  <c r="R85" i="19"/>
  <c r="R85" i="12"/>
  <c r="R85" i="11"/>
  <c r="V85" i="21"/>
  <c r="V85" i="20"/>
  <c r="V85" i="19"/>
  <c r="V85" i="11"/>
  <c r="V85" i="12"/>
  <c r="Z85" i="21"/>
  <c r="Z85" i="20"/>
  <c r="Z85" i="19"/>
  <c r="Z85" i="12"/>
  <c r="Z85" i="11"/>
  <c r="AD85" i="21"/>
  <c r="AD85" i="20"/>
  <c r="AD85" i="19"/>
  <c r="AD85" i="11"/>
  <c r="AD85" i="12"/>
  <c r="AH85" i="21"/>
  <c r="AH85" i="20"/>
  <c r="AH85" i="19"/>
  <c r="AH85" i="12"/>
  <c r="AH85" i="11"/>
  <c r="AL85" i="21"/>
  <c r="AL85" i="20"/>
  <c r="AL85" i="19"/>
  <c r="AL85" i="11"/>
  <c r="AL85" i="12"/>
  <c r="AP85" i="21"/>
  <c r="AP85" i="20"/>
  <c r="AP85" i="19"/>
  <c r="AP85" i="12"/>
  <c r="AP85" i="11"/>
  <c r="AT85" i="21"/>
  <c r="AT85" i="20"/>
  <c r="AT85" i="19"/>
  <c r="AT85" i="11"/>
  <c r="AT85" i="12"/>
  <c r="AX85" i="21"/>
  <c r="AX85" i="20"/>
  <c r="AX85" i="19"/>
  <c r="AX85" i="12"/>
  <c r="AX85" i="11"/>
  <c r="BB85" i="21"/>
  <c r="BB85" i="20"/>
  <c r="BB85" i="19"/>
  <c r="BB85" i="11"/>
  <c r="BB85" i="12"/>
  <c r="BF85" i="21"/>
  <c r="BF85" i="20"/>
  <c r="BF85" i="19"/>
  <c r="BF85" i="12"/>
  <c r="BF85" i="11"/>
  <c r="BJ85" i="21"/>
  <c r="BJ85" i="20"/>
  <c r="BJ85" i="19"/>
  <c r="BJ85" i="11"/>
  <c r="BJ85" i="12"/>
  <c r="BN85" i="21"/>
  <c r="BN85" i="20"/>
  <c r="BN85" i="19"/>
  <c r="BN85" i="12"/>
  <c r="BN85" i="11"/>
  <c r="BR85" i="21"/>
  <c r="BR85" i="20"/>
  <c r="BR85" i="19"/>
  <c r="BR85" i="11"/>
  <c r="BR85" i="12"/>
  <c r="BW85" i="21"/>
  <c r="BW85" i="20"/>
  <c r="BW85" i="19"/>
  <c r="BW85" i="12"/>
  <c r="BW85" i="11"/>
  <c r="D86" i="21"/>
  <c r="D86" i="20"/>
  <c r="D86" i="19"/>
  <c r="D86" i="12"/>
  <c r="D86" i="11"/>
  <c r="H86" i="21"/>
  <c r="H86" i="20"/>
  <c r="H86" i="19"/>
  <c r="H86" i="12"/>
  <c r="H86" i="11"/>
  <c r="L86" i="21"/>
  <c r="L86" i="20"/>
  <c r="L86" i="19"/>
  <c r="L86" i="12"/>
  <c r="L86" i="11"/>
  <c r="P86" i="21"/>
  <c r="P86" i="20"/>
  <c r="P86" i="19"/>
  <c r="P86" i="12"/>
  <c r="P86" i="11"/>
  <c r="T86" i="21"/>
  <c r="T86" i="20"/>
  <c r="T86" i="19"/>
  <c r="T86" i="12"/>
  <c r="T86" i="11"/>
  <c r="X86" i="21"/>
  <c r="X86" i="20"/>
  <c r="X86" i="19"/>
  <c r="X86" i="12"/>
  <c r="X86" i="11"/>
  <c r="AB86" i="21"/>
  <c r="AB86" i="20"/>
  <c r="AB86" i="19"/>
  <c r="AB86" i="12"/>
  <c r="AB86" i="11"/>
  <c r="AF86" i="21"/>
  <c r="AF86" i="20"/>
  <c r="AF86" i="19"/>
  <c r="AF86" i="12"/>
  <c r="AF86" i="11"/>
  <c r="AJ86" i="21"/>
  <c r="AJ86" i="20"/>
  <c r="AJ86" i="19"/>
  <c r="AJ86" i="12"/>
  <c r="AJ86" i="11"/>
  <c r="AN86" i="21"/>
  <c r="AN86" i="20"/>
  <c r="AN86" i="19"/>
  <c r="AN86" i="12"/>
  <c r="AN86" i="11"/>
  <c r="AR86" i="21"/>
  <c r="AR86" i="20"/>
  <c r="AR86" i="19"/>
  <c r="AR86" i="12"/>
  <c r="AR86" i="11"/>
  <c r="AV86" i="21"/>
  <c r="AV86" i="20"/>
  <c r="AV86" i="19"/>
  <c r="AV86" i="12"/>
  <c r="AV86" i="11"/>
  <c r="AZ86" i="21"/>
  <c r="AZ86" i="20"/>
  <c r="AZ86" i="19"/>
  <c r="AZ86" i="12"/>
  <c r="AZ86" i="11"/>
  <c r="BD86" i="21"/>
  <c r="BD86" i="20"/>
  <c r="BD86" i="19"/>
  <c r="BD86" i="12"/>
  <c r="BD86" i="11"/>
  <c r="BH86" i="21"/>
  <c r="BH86" i="20"/>
  <c r="BH86" i="19"/>
  <c r="BH86" i="12"/>
  <c r="BH86" i="11"/>
  <c r="BL86" i="21"/>
  <c r="BL86" i="20"/>
  <c r="BL86" i="19"/>
  <c r="BL86" i="12"/>
  <c r="BL86" i="11"/>
  <c r="BP86" i="21"/>
  <c r="BP86" i="20"/>
  <c r="BP86" i="19"/>
  <c r="BP86" i="12"/>
  <c r="BP86" i="11"/>
  <c r="BU86" i="21"/>
  <c r="BU86" i="20"/>
  <c r="BU86" i="19"/>
  <c r="BU86" i="12"/>
  <c r="BU86" i="11"/>
  <c r="BY86" i="21"/>
  <c r="BY86" i="20"/>
  <c r="BY86" i="19"/>
  <c r="BY86" i="12"/>
  <c r="BY86" i="11"/>
  <c r="F87" i="21"/>
  <c r="F87" i="20"/>
  <c r="F87" i="19"/>
  <c r="F87" i="12"/>
  <c r="F87" i="11"/>
  <c r="J87" i="21"/>
  <c r="J87" i="20"/>
  <c r="J87" i="19"/>
  <c r="J87" i="12"/>
  <c r="J87" i="11"/>
  <c r="N87" i="21"/>
  <c r="N87" i="20"/>
  <c r="N87" i="19"/>
  <c r="N87" i="12"/>
  <c r="N87" i="11"/>
  <c r="R87" i="21"/>
  <c r="R87" i="20"/>
  <c r="R87" i="19"/>
  <c r="R87" i="12"/>
  <c r="R87" i="11"/>
  <c r="V87" i="21"/>
  <c r="V87" i="20"/>
  <c r="V87" i="19"/>
  <c r="V87" i="12"/>
  <c r="V87" i="11"/>
  <c r="Z87" i="21"/>
  <c r="Z87" i="20"/>
  <c r="Z87" i="19"/>
  <c r="Z87" i="12"/>
  <c r="Z87" i="11"/>
  <c r="AD87" i="21"/>
  <c r="AD87" i="20"/>
  <c r="AD87" i="19"/>
  <c r="AD87" i="12"/>
  <c r="AD87" i="11"/>
  <c r="AH87" i="21"/>
  <c r="AH87" i="20"/>
  <c r="AH87" i="19"/>
  <c r="AH87" i="12"/>
  <c r="AH87" i="11"/>
  <c r="AL87" i="21"/>
  <c r="AL87" i="20"/>
  <c r="AL87" i="19"/>
  <c r="AL87" i="12"/>
  <c r="AL87" i="11"/>
  <c r="AP87" i="21"/>
  <c r="AP87" i="20"/>
  <c r="AP87" i="19"/>
  <c r="AP87" i="12"/>
  <c r="AP87" i="11"/>
  <c r="AT87" i="21"/>
  <c r="AT87" i="20"/>
  <c r="AT87" i="19"/>
  <c r="AT87" i="12"/>
  <c r="AT87" i="11"/>
  <c r="AX87" i="21"/>
  <c r="AX87" i="20"/>
  <c r="AX87" i="19"/>
  <c r="AX87" i="12"/>
  <c r="AX87" i="11"/>
  <c r="BB87" i="21"/>
  <c r="BB87" i="20"/>
  <c r="BB87" i="19"/>
  <c r="BB87" i="12"/>
  <c r="BB87" i="11"/>
  <c r="BF87" i="21"/>
  <c r="BF87" i="20"/>
  <c r="BF87" i="19"/>
  <c r="BF87" i="12"/>
  <c r="BF87" i="11"/>
  <c r="BJ87" i="21"/>
  <c r="BJ87" i="20"/>
  <c r="BJ87" i="19"/>
  <c r="BJ87" i="12"/>
  <c r="BJ87" i="11"/>
  <c r="BN87" i="21"/>
  <c r="BN87" i="20"/>
  <c r="BN87" i="19"/>
  <c r="BN87" i="12"/>
  <c r="BN87" i="11"/>
  <c r="BR87" i="21"/>
  <c r="BR87" i="20"/>
  <c r="BR87" i="19"/>
  <c r="BR87" i="12"/>
  <c r="BR87" i="11"/>
  <c r="BW87" i="21"/>
  <c r="BW87" i="20"/>
  <c r="BW87" i="19"/>
  <c r="BW87" i="11"/>
  <c r="BW87" i="12"/>
  <c r="D88" i="21"/>
  <c r="D88" i="20"/>
  <c r="D88" i="19"/>
  <c r="D88" i="11"/>
  <c r="D88" i="12"/>
  <c r="H88" i="21"/>
  <c r="H88" i="20"/>
  <c r="H88" i="19"/>
  <c r="H88" i="12"/>
  <c r="H88" i="11"/>
  <c r="L88" i="21"/>
  <c r="L88" i="20"/>
  <c r="L88" i="19"/>
  <c r="L88" i="12"/>
  <c r="L88" i="11"/>
  <c r="P88" i="21"/>
  <c r="P88" i="20"/>
  <c r="P88" i="19"/>
  <c r="P88" i="11"/>
  <c r="P88" i="12"/>
  <c r="T88" i="21"/>
  <c r="T88" i="20"/>
  <c r="T88" i="19"/>
  <c r="T88" i="11"/>
  <c r="T88" i="12"/>
  <c r="X88" i="21"/>
  <c r="X88" i="20"/>
  <c r="X88" i="19"/>
  <c r="X88" i="12"/>
  <c r="X88" i="11"/>
  <c r="AB88" i="21"/>
  <c r="AB88" i="20"/>
  <c r="AB88" i="19"/>
  <c r="AB88" i="12"/>
  <c r="AB88" i="11"/>
  <c r="AF88" i="21"/>
  <c r="AF88" i="20"/>
  <c r="AF88" i="19"/>
  <c r="AF88" i="11"/>
  <c r="AF88" i="12"/>
  <c r="AJ88" i="21"/>
  <c r="AJ88" i="20"/>
  <c r="AJ88" i="19"/>
  <c r="AJ88" i="11"/>
  <c r="AJ88" i="12"/>
  <c r="AN88" i="21"/>
  <c r="AN88" i="20"/>
  <c r="AN88" i="19"/>
  <c r="AN88" i="12"/>
  <c r="AN88" i="11"/>
  <c r="AR88" i="21"/>
  <c r="AR88" i="20"/>
  <c r="AR88" i="19"/>
  <c r="AR88" i="12"/>
  <c r="AR88" i="11"/>
  <c r="AV88" i="21"/>
  <c r="AV88" i="20"/>
  <c r="AV88" i="19"/>
  <c r="AV88" i="11"/>
  <c r="AV88" i="12"/>
  <c r="AZ88" i="21"/>
  <c r="AZ88" i="20"/>
  <c r="AZ88" i="19"/>
  <c r="AZ88" i="11"/>
  <c r="AZ88" i="12"/>
  <c r="BD88" i="21"/>
  <c r="BD88" i="20"/>
  <c r="BD88" i="19"/>
  <c r="BD88" i="12"/>
  <c r="BD88" i="11"/>
  <c r="BH88" i="21"/>
  <c r="BH88" i="20"/>
  <c r="BH88" i="19"/>
  <c r="BH88" i="12"/>
  <c r="BH88" i="11"/>
  <c r="BL88" i="21"/>
  <c r="BL88" i="20"/>
  <c r="BL88" i="19"/>
  <c r="BL88" i="11"/>
  <c r="BL88" i="12"/>
  <c r="BP88" i="21"/>
  <c r="BP88" i="20"/>
  <c r="BP88" i="19"/>
  <c r="BP88" i="11"/>
  <c r="BP88" i="12"/>
  <c r="BU88" i="21"/>
  <c r="BU88" i="20"/>
  <c r="BU88" i="19"/>
  <c r="BU88" i="12"/>
  <c r="BU88" i="11"/>
  <c r="BY88" i="21"/>
  <c r="BY88" i="20"/>
  <c r="BY88" i="19"/>
  <c r="BY88" i="12"/>
  <c r="BY88" i="11"/>
  <c r="F89" i="21"/>
  <c r="F89" i="20"/>
  <c r="F89" i="19"/>
  <c r="F89" i="12"/>
  <c r="F89" i="11"/>
  <c r="J89" i="21"/>
  <c r="J89" i="20"/>
  <c r="J89" i="19"/>
  <c r="J89" i="12"/>
  <c r="J89" i="11"/>
  <c r="N89" i="21"/>
  <c r="N89" i="20"/>
  <c r="N89" i="19"/>
  <c r="N89" i="12"/>
  <c r="N89" i="11"/>
  <c r="R89" i="21"/>
  <c r="R89" i="20"/>
  <c r="R89" i="19"/>
  <c r="R89" i="12"/>
  <c r="R89" i="11"/>
  <c r="V89" i="21"/>
  <c r="V89" i="20"/>
  <c r="V89" i="19"/>
  <c r="V89" i="12"/>
  <c r="V89" i="11"/>
  <c r="Z89" i="21"/>
  <c r="Z89" i="20"/>
  <c r="Z89" i="19"/>
  <c r="Z89" i="12"/>
  <c r="Z89" i="11"/>
  <c r="AD89" i="21"/>
  <c r="AD89" i="20"/>
  <c r="AD89" i="19"/>
  <c r="AD89" i="12"/>
  <c r="AD89" i="11"/>
  <c r="AH89" i="21"/>
  <c r="AH89" i="20"/>
  <c r="AH89" i="19"/>
  <c r="AH89" i="12"/>
  <c r="AH89" i="11"/>
  <c r="AL89" i="21"/>
  <c r="AL89" i="20"/>
  <c r="AL89" i="19"/>
  <c r="AL89" i="12"/>
  <c r="AL89" i="11"/>
  <c r="AP89" i="21"/>
  <c r="AP89" i="20"/>
  <c r="AP89" i="19"/>
  <c r="AP89" i="12"/>
  <c r="AP89" i="11"/>
  <c r="AT89" i="21"/>
  <c r="AT89" i="20"/>
  <c r="AT89" i="19"/>
  <c r="AT89" i="12"/>
  <c r="AT89" i="11"/>
  <c r="AX89" i="21"/>
  <c r="AX89" i="20"/>
  <c r="AX89" i="19"/>
  <c r="AX89" i="12"/>
  <c r="AX89" i="11"/>
  <c r="BB89" i="21"/>
  <c r="BB89" i="20"/>
  <c r="BB89" i="19"/>
  <c r="BB89" i="12"/>
  <c r="BB89" i="11"/>
  <c r="BF89" i="21"/>
  <c r="BF89" i="20"/>
  <c r="BF89" i="19"/>
  <c r="BF89" i="12"/>
  <c r="BF89" i="11"/>
  <c r="BJ89" i="21"/>
  <c r="BJ89" i="20"/>
  <c r="BJ89" i="19"/>
  <c r="BJ89" i="12"/>
  <c r="BJ89" i="11"/>
  <c r="BN89" i="21"/>
  <c r="BN89" i="20"/>
  <c r="BN89" i="19"/>
  <c r="BN89" i="12"/>
  <c r="BN89" i="11"/>
  <c r="BR89" i="21"/>
  <c r="BR89" i="20"/>
  <c r="BR89" i="19"/>
  <c r="BR89" i="12"/>
  <c r="BR89" i="11"/>
  <c r="BW89" i="21"/>
  <c r="BW89" i="20"/>
  <c r="BW89" i="19"/>
  <c r="BW89" i="12"/>
  <c r="BW89" i="11"/>
  <c r="D90" i="21"/>
  <c r="D90" i="20"/>
  <c r="D90" i="19"/>
  <c r="D90" i="12"/>
  <c r="D90" i="11"/>
  <c r="H90" i="21"/>
  <c r="H90" i="20"/>
  <c r="H90" i="19"/>
  <c r="H90" i="12"/>
  <c r="H90" i="11"/>
  <c r="L90" i="21"/>
  <c r="L90" i="20"/>
  <c r="L90" i="19"/>
  <c r="L90" i="12"/>
  <c r="L90" i="11"/>
  <c r="P90" i="21"/>
  <c r="P90" i="20"/>
  <c r="P90" i="19"/>
  <c r="P90" i="12"/>
  <c r="P90" i="11"/>
  <c r="T90" i="21"/>
  <c r="T90" i="20"/>
  <c r="T90" i="19"/>
  <c r="T90" i="12"/>
  <c r="T90" i="11"/>
  <c r="X90" i="21"/>
  <c r="X90" i="20"/>
  <c r="X90" i="19"/>
  <c r="X90" i="12"/>
  <c r="X90" i="11"/>
  <c r="AB90" i="21"/>
  <c r="AB90" i="20"/>
  <c r="AB90" i="19"/>
  <c r="AB90" i="12"/>
  <c r="AB90" i="11"/>
  <c r="AF90" i="21"/>
  <c r="AF90" i="20"/>
  <c r="AF90" i="19"/>
  <c r="AF90" i="12"/>
  <c r="AF90" i="11"/>
  <c r="AJ90" i="21"/>
  <c r="AJ90" i="20"/>
  <c r="AJ90" i="19"/>
  <c r="AJ90" i="12"/>
  <c r="AJ90" i="11"/>
  <c r="AN90" i="21"/>
  <c r="AN90" i="20"/>
  <c r="AN90" i="19"/>
  <c r="AN90" i="12"/>
  <c r="AN90" i="11"/>
  <c r="AR90" i="21"/>
  <c r="AR90" i="20"/>
  <c r="AR90" i="19"/>
  <c r="AR90" i="12"/>
  <c r="AR90" i="11"/>
  <c r="AV90" i="21"/>
  <c r="AV90" i="20"/>
  <c r="AV90" i="19"/>
  <c r="AV90" i="12"/>
  <c r="AV90" i="11"/>
  <c r="AZ90" i="21"/>
  <c r="AZ90" i="20"/>
  <c r="AZ90" i="19"/>
  <c r="AZ90" i="12"/>
  <c r="AZ90" i="11"/>
  <c r="BD90" i="21"/>
  <c r="BD90" i="20"/>
  <c r="BD90" i="19"/>
  <c r="BD90" i="12"/>
  <c r="BD90" i="11"/>
  <c r="BH90" i="21"/>
  <c r="BH90" i="20"/>
  <c r="BH90" i="19"/>
  <c r="BH90" i="12"/>
  <c r="BH90" i="11"/>
  <c r="BL90" i="21"/>
  <c r="BL90" i="20"/>
  <c r="BL90" i="19"/>
  <c r="BL90" i="12"/>
  <c r="BL90" i="11"/>
  <c r="BP90" i="21"/>
  <c r="BP90" i="20"/>
  <c r="BP90" i="19"/>
  <c r="BP90" i="12"/>
  <c r="BP90" i="11"/>
  <c r="BU90" i="21"/>
  <c r="BU90" i="20"/>
  <c r="BU90" i="19"/>
  <c r="BU90" i="12"/>
  <c r="BU90" i="11"/>
  <c r="BY90" i="21"/>
  <c r="BY90" i="20"/>
  <c r="BY90" i="19"/>
  <c r="BY90" i="12"/>
  <c r="BY90" i="11"/>
  <c r="F91" i="21"/>
  <c r="F91" i="20"/>
  <c r="F91" i="19"/>
  <c r="F91" i="12"/>
  <c r="F91" i="11"/>
  <c r="J91" i="21"/>
  <c r="J91" i="20"/>
  <c r="J91" i="19"/>
  <c r="J91" i="12"/>
  <c r="J91" i="11"/>
  <c r="N91" i="21"/>
  <c r="N91" i="20"/>
  <c r="N91" i="19"/>
  <c r="N91" i="12"/>
  <c r="N91" i="11"/>
  <c r="R91" i="21"/>
  <c r="R91" i="20"/>
  <c r="R91" i="19"/>
  <c r="R91" i="12"/>
  <c r="R91" i="11"/>
  <c r="V91" i="21"/>
  <c r="V91" i="20"/>
  <c r="V91" i="19"/>
  <c r="V91" i="12"/>
  <c r="V91" i="11"/>
  <c r="Z91" i="21"/>
  <c r="Z91" i="20"/>
  <c r="Z91" i="19"/>
  <c r="Z91" i="12"/>
  <c r="Z91" i="11"/>
  <c r="AD91" i="21"/>
  <c r="AD91" i="20"/>
  <c r="AD91" i="19"/>
  <c r="AD91" i="12"/>
  <c r="AD91" i="11"/>
  <c r="AH91" i="21"/>
  <c r="AH91" i="20"/>
  <c r="AH91" i="19"/>
  <c r="AH91" i="12"/>
  <c r="AH91" i="11"/>
  <c r="AL91" i="21"/>
  <c r="AL91" i="20"/>
  <c r="AL91" i="19"/>
  <c r="AL91" i="12"/>
  <c r="AL91" i="11"/>
  <c r="AP91" i="21"/>
  <c r="AP91" i="20"/>
  <c r="AP91" i="19"/>
  <c r="AP91" i="12"/>
  <c r="AP91" i="11"/>
  <c r="AT91" i="21"/>
  <c r="AT91" i="20"/>
  <c r="AT91" i="19"/>
  <c r="AT91" i="12"/>
  <c r="AT91" i="11"/>
  <c r="AX91" i="21"/>
  <c r="AX91" i="20"/>
  <c r="AX91" i="19"/>
  <c r="AX91" i="12"/>
  <c r="AX91" i="11"/>
  <c r="BB91" i="21"/>
  <c r="BB91" i="20"/>
  <c r="BB91" i="19"/>
  <c r="BB91" i="12"/>
  <c r="BB91" i="11"/>
  <c r="BF91" i="21"/>
  <c r="BF91" i="20"/>
  <c r="BF91" i="19"/>
  <c r="BF91" i="12"/>
  <c r="BF91" i="11"/>
  <c r="BJ91" i="21"/>
  <c r="BJ91" i="20"/>
  <c r="BJ91" i="19"/>
  <c r="BJ91" i="12"/>
  <c r="BJ91" i="11"/>
  <c r="BN91" i="21"/>
  <c r="BN91" i="20"/>
  <c r="BN91" i="19"/>
  <c r="BN91" i="12"/>
  <c r="BN91" i="11"/>
  <c r="BR91" i="21"/>
  <c r="BR91" i="20"/>
  <c r="BR91" i="19"/>
  <c r="BR91" i="12"/>
  <c r="BR91" i="11"/>
  <c r="BW91" i="21"/>
  <c r="BW91" i="20"/>
  <c r="BW91" i="19"/>
  <c r="BW91" i="12"/>
  <c r="BW91" i="11"/>
  <c r="D92" i="21"/>
  <c r="D92" i="20"/>
  <c r="D92" i="19"/>
  <c r="D92" i="12"/>
  <c r="D92" i="11"/>
  <c r="H92" i="21"/>
  <c r="H92" i="20"/>
  <c r="H92" i="19"/>
  <c r="H92" i="11"/>
  <c r="H92" i="12"/>
  <c r="L92" i="21"/>
  <c r="L92" i="20"/>
  <c r="L92" i="19"/>
  <c r="L92" i="11"/>
  <c r="L92" i="12"/>
  <c r="P92" i="21"/>
  <c r="P92" i="20"/>
  <c r="P92" i="19"/>
  <c r="P92" i="12"/>
  <c r="P92" i="11"/>
  <c r="T92" i="21"/>
  <c r="T92" i="20"/>
  <c r="T92" i="19"/>
  <c r="T92" i="12"/>
  <c r="T92" i="11"/>
  <c r="X92" i="21"/>
  <c r="X92" i="20"/>
  <c r="X92" i="19"/>
  <c r="X92" i="11"/>
  <c r="X92" i="12"/>
  <c r="AB92" i="21"/>
  <c r="AB92" i="20"/>
  <c r="AB92" i="19"/>
  <c r="AB92" i="11"/>
  <c r="AB92" i="12"/>
  <c r="AF92" i="21"/>
  <c r="AF92" i="20"/>
  <c r="AF92" i="19"/>
  <c r="AF92" i="12"/>
  <c r="AF92" i="11"/>
  <c r="AJ92" i="21"/>
  <c r="AJ92" i="20"/>
  <c r="AJ92" i="19"/>
  <c r="AJ92" i="12"/>
  <c r="AJ92" i="11"/>
  <c r="AN92" i="21"/>
  <c r="AN92" i="20"/>
  <c r="AN92" i="19"/>
  <c r="AN92" i="11"/>
  <c r="AN92" i="12"/>
  <c r="AR92" i="21"/>
  <c r="AR92" i="20"/>
  <c r="AR92" i="19"/>
  <c r="AR92" i="11"/>
  <c r="AR92" i="12"/>
  <c r="AV92" i="21"/>
  <c r="AV92" i="20"/>
  <c r="AV92" i="19"/>
  <c r="AV92" i="12"/>
  <c r="AV92" i="11"/>
  <c r="AZ92" i="21"/>
  <c r="AZ92" i="20"/>
  <c r="AZ92" i="19"/>
  <c r="AZ92" i="12"/>
  <c r="AZ92" i="11"/>
  <c r="BD92" i="21"/>
  <c r="BD92" i="20"/>
  <c r="BD92" i="19"/>
  <c r="BD92" i="11"/>
  <c r="BD92" i="12"/>
  <c r="BH92" i="21"/>
  <c r="BH92" i="20"/>
  <c r="BH92" i="19"/>
  <c r="BH92" i="11"/>
  <c r="BH92" i="12"/>
  <c r="BL92" i="21"/>
  <c r="BL92" i="20"/>
  <c r="BL92" i="19"/>
  <c r="BL92" i="12"/>
  <c r="BL92" i="11"/>
  <c r="BP92" i="21"/>
  <c r="BP92" i="20"/>
  <c r="BP92" i="19"/>
  <c r="BP92" i="12"/>
  <c r="BP92" i="11"/>
  <c r="BU92" i="21"/>
  <c r="BU92" i="20"/>
  <c r="BU92" i="19"/>
  <c r="BU92" i="12"/>
  <c r="BU92" i="11"/>
  <c r="BY92" i="21"/>
  <c r="BY92" i="20"/>
  <c r="BY92" i="19"/>
  <c r="BY92" i="12"/>
  <c r="BY92" i="11"/>
  <c r="F93" i="21"/>
  <c r="F93" i="20"/>
  <c r="F93" i="19"/>
  <c r="F93" i="12"/>
  <c r="F93" i="11"/>
  <c r="J93" i="21"/>
  <c r="J93" i="20"/>
  <c r="J93" i="19"/>
  <c r="J93" i="12"/>
  <c r="J93" i="11"/>
  <c r="N93" i="21"/>
  <c r="N93" i="20"/>
  <c r="N93" i="19"/>
  <c r="N93" i="12"/>
  <c r="N93" i="11"/>
  <c r="R93" i="21"/>
  <c r="R93" i="20"/>
  <c r="R93" i="19"/>
  <c r="R93" i="12"/>
  <c r="R93" i="11"/>
  <c r="V93" i="21"/>
  <c r="V93" i="20"/>
  <c r="V93" i="19"/>
  <c r="V93" i="12"/>
  <c r="V93" i="11"/>
  <c r="Z93" i="21"/>
  <c r="Z93" i="20"/>
  <c r="Z93" i="19"/>
  <c r="Z93" i="12"/>
  <c r="Z93" i="11"/>
  <c r="AD93" i="21"/>
  <c r="AD93" i="20"/>
  <c r="AD93" i="19"/>
  <c r="AD93" i="12"/>
  <c r="AD93" i="11"/>
  <c r="AH93" i="21"/>
  <c r="AH93" i="20"/>
  <c r="AH93" i="19"/>
  <c r="AH93" i="12"/>
  <c r="AH93" i="11"/>
  <c r="AL93" i="21"/>
  <c r="AL93" i="20"/>
  <c r="AL93" i="19"/>
  <c r="AL93" i="12"/>
  <c r="AL93" i="11"/>
  <c r="AP93" i="21"/>
  <c r="AP93" i="20"/>
  <c r="AP93" i="19"/>
  <c r="AP93" i="12"/>
  <c r="AP93" i="11"/>
  <c r="AT93" i="21"/>
  <c r="AT93" i="20"/>
  <c r="AT93" i="19"/>
  <c r="AT93" i="12"/>
  <c r="AT93" i="11"/>
  <c r="AX93" i="21"/>
  <c r="AX93" i="20"/>
  <c r="AX93" i="19"/>
  <c r="AX93" i="12"/>
  <c r="AX93" i="11"/>
  <c r="BB93" i="21"/>
  <c r="BB93" i="20"/>
  <c r="BB93" i="19"/>
  <c r="BB93" i="12"/>
  <c r="BB93" i="11"/>
  <c r="BF93" i="21"/>
  <c r="BF93" i="20"/>
  <c r="BF93" i="19"/>
  <c r="BF93" i="12"/>
  <c r="BF93" i="11"/>
  <c r="BJ93" i="21"/>
  <c r="BJ93" i="20"/>
  <c r="BJ93" i="19"/>
  <c r="BJ93" i="12"/>
  <c r="BJ93" i="11"/>
  <c r="BN93" i="21"/>
  <c r="BN93" i="20"/>
  <c r="BN93" i="19"/>
  <c r="BN93" i="12"/>
  <c r="BN93" i="11"/>
  <c r="BR93" i="21"/>
  <c r="BR93" i="20"/>
  <c r="BR93" i="19"/>
  <c r="BR93" i="12"/>
  <c r="BR93" i="11"/>
  <c r="BW93" i="21"/>
  <c r="BW93" i="20"/>
  <c r="BW93" i="19"/>
  <c r="BW93" i="12"/>
  <c r="BW93" i="11"/>
  <c r="D94" i="21"/>
  <c r="D94" i="20"/>
  <c r="D94" i="19"/>
  <c r="D94" i="12"/>
  <c r="D94" i="11"/>
  <c r="H94" i="21"/>
  <c r="H94" i="20"/>
  <c r="H94" i="19"/>
  <c r="H94" i="12"/>
  <c r="H94" i="11"/>
  <c r="L94" i="21"/>
  <c r="L94" i="20"/>
  <c r="L94" i="19"/>
  <c r="L94" i="12"/>
  <c r="L94" i="11"/>
  <c r="P94" i="21"/>
  <c r="P94" i="20"/>
  <c r="P94" i="19"/>
  <c r="P94" i="12"/>
  <c r="P94" i="11"/>
  <c r="T94" i="21"/>
  <c r="T94" i="20"/>
  <c r="T94" i="19"/>
  <c r="T94" i="12"/>
  <c r="T94" i="11"/>
  <c r="X94" i="21"/>
  <c r="X94" i="20"/>
  <c r="X94" i="19"/>
  <c r="X94" i="12"/>
  <c r="X94" i="11"/>
  <c r="AB94" i="21"/>
  <c r="AB94" i="20"/>
  <c r="AB94" i="19"/>
  <c r="AB94" i="12"/>
  <c r="AB94" i="11"/>
  <c r="AF94" i="21"/>
  <c r="AF94" i="20"/>
  <c r="AF94" i="19"/>
  <c r="AF94" i="12"/>
  <c r="AF94" i="11"/>
  <c r="AJ94" i="21"/>
  <c r="AJ94" i="20"/>
  <c r="AJ94" i="19"/>
  <c r="AJ94" i="12"/>
  <c r="AJ94" i="11"/>
  <c r="AN94" i="21"/>
  <c r="AN94" i="20"/>
  <c r="AN94" i="19"/>
  <c r="AN94" i="12"/>
  <c r="AN94" i="11"/>
  <c r="AR94" i="21"/>
  <c r="AR94" i="20"/>
  <c r="AR94" i="19"/>
  <c r="AR94" i="12"/>
  <c r="AR94" i="11"/>
  <c r="AV94" i="21"/>
  <c r="AV94" i="20"/>
  <c r="AV94" i="19"/>
  <c r="AV94" i="12"/>
  <c r="AV94" i="11"/>
  <c r="AZ94" i="21"/>
  <c r="AZ94" i="20"/>
  <c r="AZ94" i="19"/>
  <c r="AZ94" i="12"/>
  <c r="AZ94" i="11"/>
  <c r="BD94" i="21"/>
  <c r="BD94" i="20"/>
  <c r="BD94" i="19"/>
  <c r="BD94" i="12"/>
  <c r="BD94" i="11"/>
  <c r="BH94" i="21"/>
  <c r="BH94" i="20"/>
  <c r="BH94" i="19"/>
  <c r="BH94" i="12"/>
  <c r="BH94" i="11"/>
  <c r="BL94" i="21"/>
  <c r="BL94" i="20"/>
  <c r="BL94" i="19"/>
  <c r="BL94" i="12"/>
  <c r="BL94" i="11"/>
  <c r="BP94" i="21"/>
  <c r="BP94" i="20"/>
  <c r="BP94" i="19"/>
  <c r="BP94" i="12"/>
  <c r="BP94" i="11"/>
  <c r="BU94" i="21"/>
  <c r="BU94" i="20"/>
  <c r="BU94" i="19"/>
  <c r="BU94" i="12"/>
  <c r="BU94" i="11"/>
  <c r="BY94" i="21"/>
  <c r="BY94" i="20"/>
  <c r="BY94" i="19"/>
  <c r="BY94" i="12"/>
  <c r="BY94" i="11"/>
  <c r="F95" i="21"/>
  <c r="F95" i="20"/>
  <c r="F95" i="19"/>
  <c r="F95" i="12"/>
  <c r="F95" i="11"/>
  <c r="J95" i="21"/>
  <c r="J95" i="20"/>
  <c r="J95" i="19"/>
  <c r="J95" i="12"/>
  <c r="J95" i="11"/>
  <c r="N95" i="21"/>
  <c r="N95" i="20"/>
  <c r="N95" i="19"/>
  <c r="N95" i="12"/>
  <c r="N95" i="11"/>
  <c r="R95" i="21"/>
  <c r="R95" i="20"/>
  <c r="R95" i="19"/>
  <c r="R95" i="12"/>
  <c r="R95" i="11"/>
  <c r="V95" i="21"/>
  <c r="V95" i="20"/>
  <c r="V95" i="19"/>
  <c r="V95" i="12"/>
  <c r="V95" i="11"/>
  <c r="Z95" i="21"/>
  <c r="Z95" i="20"/>
  <c r="Z95" i="19"/>
  <c r="Z95" i="12"/>
  <c r="Z95" i="11"/>
  <c r="AD95" i="21"/>
  <c r="AD95" i="20"/>
  <c r="AD95" i="19"/>
  <c r="AD95" i="12"/>
  <c r="AD95" i="11"/>
  <c r="AH95" i="21"/>
  <c r="AH95" i="20"/>
  <c r="AH95" i="19"/>
  <c r="AH95" i="12"/>
  <c r="AH95" i="11"/>
  <c r="AL95" i="21"/>
  <c r="AL95" i="20"/>
  <c r="AL95" i="19"/>
  <c r="AL95" i="12"/>
  <c r="AL95" i="11"/>
  <c r="AP95" i="21"/>
  <c r="AP95" i="20"/>
  <c r="AP95" i="19"/>
  <c r="AP95" i="12"/>
  <c r="AP95" i="11"/>
  <c r="AT95" i="21"/>
  <c r="AT95" i="20"/>
  <c r="AT95" i="19"/>
  <c r="AT95" i="12"/>
  <c r="AT95" i="11"/>
  <c r="AX95" i="21"/>
  <c r="AX95" i="20"/>
  <c r="AX95" i="19"/>
  <c r="AX95" i="12"/>
  <c r="AX95" i="11"/>
  <c r="BB95" i="21"/>
  <c r="BB95" i="20"/>
  <c r="BB95" i="19"/>
  <c r="BB95" i="12"/>
  <c r="BB95" i="11"/>
  <c r="BF95" i="21"/>
  <c r="BF95" i="20"/>
  <c r="BF95" i="19"/>
  <c r="BF95" i="12"/>
  <c r="BF95" i="11"/>
  <c r="BJ95" i="21"/>
  <c r="BJ95" i="20"/>
  <c r="BJ95" i="19"/>
  <c r="BJ95" i="12"/>
  <c r="BJ95" i="11"/>
  <c r="BN95" i="21"/>
  <c r="BN95" i="20"/>
  <c r="BN95" i="19"/>
  <c r="BN95" i="12"/>
  <c r="BN95" i="11"/>
  <c r="BR95" i="21"/>
  <c r="BR95" i="20"/>
  <c r="BR95" i="19"/>
  <c r="BR95" i="12"/>
  <c r="BR95" i="11"/>
  <c r="BW95" i="21"/>
  <c r="BW95" i="20"/>
  <c r="BW95" i="19"/>
  <c r="BW95" i="12"/>
  <c r="BW95" i="11"/>
  <c r="D96" i="21"/>
  <c r="D96" i="20"/>
  <c r="D96" i="19"/>
  <c r="D96" i="12"/>
  <c r="D96" i="11"/>
  <c r="H96" i="21"/>
  <c r="H96" i="20"/>
  <c r="H96" i="19"/>
  <c r="H96" i="12"/>
  <c r="H96" i="11"/>
  <c r="L96" i="21"/>
  <c r="L96" i="20"/>
  <c r="L96" i="19"/>
  <c r="L96" i="12"/>
  <c r="L96" i="11"/>
  <c r="P96" i="21"/>
  <c r="P96" i="20"/>
  <c r="P96" i="19"/>
  <c r="P96" i="12"/>
  <c r="P96" i="11"/>
  <c r="T96" i="21"/>
  <c r="T96" i="20"/>
  <c r="T96" i="19"/>
  <c r="T96" i="12"/>
  <c r="T96" i="11"/>
  <c r="X96" i="21"/>
  <c r="X96" i="20"/>
  <c r="X96" i="19"/>
  <c r="X96" i="12"/>
  <c r="X96" i="11"/>
  <c r="AB96" i="21"/>
  <c r="AB96" i="20"/>
  <c r="AB96" i="19"/>
  <c r="AB96" i="12"/>
  <c r="AB96" i="11"/>
  <c r="AF96" i="21"/>
  <c r="AF96" i="20"/>
  <c r="AF96" i="19"/>
  <c r="AF96" i="12"/>
  <c r="AF96" i="11"/>
  <c r="AJ96" i="21"/>
  <c r="AJ96" i="20"/>
  <c r="AJ96" i="19"/>
  <c r="AJ96" i="12"/>
  <c r="AJ96" i="11"/>
  <c r="AN96" i="21"/>
  <c r="AN96" i="20"/>
  <c r="AN96" i="19"/>
  <c r="AN96" i="12"/>
  <c r="AN96" i="11"/>
  <c r="AR96" i="21"/>
  <c r="AR96" i="20"/>
  <c r="AR96" i="19"/>
  <c r="AR96" i="12"/>
  <c r="AR96" i="11"/>
  <c r="AV96" i="21"/>
  <c r="AV96" i="20"/>
  <c r="AV96" i="19"/>
  <c r="AV96" i="12"/>
  <c r="AV96" i="11"/>
  <c r="AZ96" i="21"/>
  <c r="AZ96" i="20"/>
  <c r="AZ96" i="19"/>
  <c r="AZ96" i="12"/>
  <c r="AZ96" i="11"/>
  <c r="BD96" i="21"/>
  <c r="BD96" i="20"/>
  <c r="BD96" i="19"/>
  <c r="BD96" i="12"/>
  <c r="BD96" i="11"/>
  <c r="BH96" i="21"/>
  <c r="BH96" i="20"/>
  <c r="BH96" i="19"/>
  <c r="BH96" i="12"/>
  <c r="BH96" i="11"/>
  <c r="BL96" i="21"/>
  <c r="BL96" i="20"/>
  <c r="BL96" i="19"/>
  <c r="BL96" i="12"/>
  <c r="BL96" i="11"/>
  <c r="BP96" i="21"/>
  <c r="BP96" i="20"/>
  <c r="BP96" i="19"/>
  <c r="BP96" i="12"/>
  <c r="BP96" i="11"/>
  <c r="BU96" i="21"/>
  <c r="BU96" i="20"/>
  <c r="BU96" i="19"/>
  <c r="BU96" i="12"/>
  <c r="BU96" i="11"/>
  <c r="BY96" i="21"/>
  <c r="BY96" i="20"/>
  <c r="BY96" i="19"/>
  <c r="BY96" i="12"/>
  <c r="BY96" i="11"/>
  <c r="F97" i="21"/>
  <c r="F97" i="20"/>
  <c r="F97" i="19"/>
  <c r="F97" i="12"/>
  <c r="F97" i="11"/>
  <c r="J97" i="21"/>
  <c r="J97" i="20"/>
  <c r="J97" i="19"/>
  <c r="J97" i="12"/>
  <c r="J97" i="11"/>
  <c r="N97" i="21"/>
  <c r="N97" i="20"/>
  <c r="N97" i="19"/>
  <c r="N97" i="12"/>
  <c r="N97" i="11"/>
  <c r="R97" i="21"/>
  <c r="R97" i="20"/>
  <c r="R97" i="19"/>
  <c r="R97" i="12"/>
  <c r="R97" i="11"/>
  <c r="V97" i="21"/>
  <c r="V97" i="20"/>
  <c r="V97" i="19"/>
  <c r="V97" i="12"/>
  <c r="V97" i="11"/>
  <c r="Z97" i="21"/>
  <c r="Z97" i="20"/>
  <c r="Z97" i="19"/>
  <c r="Z97" i="12"/>
  <c r="Z97" i="11"/>
  <c r="AD97" i="21"/>
  <c r="AD97" i="20"/>
  <c r="AD97" i="19"/>
  <c r="AD97" i="12"/>
  <c r="AD97" i="11"/>
  <c r="AH97" i="21"/>
  <c r="AH97" i="20"/>
  <c r="AH97" i="19"/>
  <c r="AH97" i="12"/>
  <c r="AH97" i="11"/>
  <c r="AL97" i="21"/>
  <c r="AL97" i="20"/>
  <c r="AL97" i="19"/>
  <c r="AL97" i="12"/>
  <c r="AL97" i="11"/>
  <c r="AP97" i="21"/>
  <c r="AP97" i="20"/>
  <c r="AP97" i="19"/>
  <c r="AP97" i="12"/>
  <c r="AP97" i="11"/>
  <c r="AT97" i="21"/>
  <c r="AT97" i="20"/>
  <c r="AT97" i="19"/>
  <c r="AT97" i="12"/>
  <c r="AT97" i="11"/>
  <c r="AX97" i="21"/>
  <c r="AX97" i="20"/>
  <c r="AX97" i="19"/>
  <c r="AX97" i="12"/>
  <c r="AX97" i="11"/>
  <c r="BB97" i="21"/>
  <c r="BB97" i="20"/>
  <c r="BB97" i="19"/>
  <c r="BB97" i="12"/>
  <c r="BB97" i="11"/>
  <c r="BF97" i="21"/>
  <c r="BF97" i="20"/>
  <c r="BF97" i="19"/>
  <c r="BF97" i="12"/>
  <c r="BF97" i="11"/>
  <c r="BJ97" i="21"/>
  <c r="BJ97" i="20"/>
  <c r="BJ97" i="19"/>
  <c r="BJ97" i="12"/>
  <c r="BJ97" i="11"/>
  <c r="BN97" i="21"/>
  <c r="BN97" i="20"/>
  <c r="BN97" i="19"/>
  <c r="BN97" i="12"/>
  <c r="BN97" i="11"/>
  <c r="BR97" i="21"/>
  <c r="BR97" i="20"/>
  <c r="BR97" i="19"/>
  <c r="BR97" i="12"/>
  <c r="BR97" i="11"/>
  <c r="BW97" i="21"/>
  <c r="BW97" i="20"/>
  <c r="BW97" i="19"/>
  <c r="BW97" i="12"/>
  <c r="BW97" i="11"/>
  <c r="D98" i="21"/>
  <c r="D98" i="20"/>
  <c r="D98" i="19"/>
  <c r="D98" i="12"/>
  <c r="D98" i="11"/>
  <c r="H98" i="21"/>
  <c r="H98" i="20"/>
  <c r="H98" i="19"/>
  <c r="H98" i="12"/>
  <c r="H98" i="11"/>
  <c r="L98" i="21"/>
  <c r="L98" i="20"/>
  <c r="L98" i="19"/>
  <c r="L98" i="12"/>
  <c r="L98" i="11"/>
  <c r="P98" i="21"/>
  <c r="P98" i="20"/>
  <c r="P98" i="19"/>
  <c r="P98" i="12"/>
  <c r="P98" i="11"/>
  <c r="T98" i="21"/>
  <c r="T98" i="20"/>
  <c r="T98" i="19"/>
  <c r="T98" i="12"/>
  <c r="T98" i="11"/>
  <c r="X98" i="21"/>
  <c r="X98" i="20"/>
  <c r="X98" i="19"/>
  <c r="X98" i="12"/>
  <c r="X98" i="11"/>
  <c r="AB98" i="21"/>
  <c r="AB98" i="20"/>
  <c r="AB98" i="19"/>
  <c r="AB98" i="12"/>
  <c r="AB98" i="11"/>
  <c r="AF98" i="21"/>
  <c r="AF98" i="20"/>
  <c r="AF98" i="19"/>
  <c r="AF98" i="12"/>
  <c r="AF98" i="11"/>
  <c r="AJ98" i="21"/>
  <c r="AJ98" i="20"/>
  <c r="AJ98" i="19"/>
  <c r="AJ98" i="12"/>
  <c r="AJ98" i="11"/>
  <c r="AN98" i="21"/>
  <c r="AN98" i="20"/>
  <c r="AN98" i="19"/>
  <c r="AN98" i="12"/>
  <c r="AN98" i="11"/>
  <c r="AR98" i="21"/>
  <c r="AR98" i="20"/>
  <c r="AR98" i="19"/>
  <c r="AR98" i="12"/>
  <c r="AR98" i="11"/>
  <c r="AV98" i="21"/>
  <c r="AV98" i="20"/>
  <c r="AV98" i="19"/>
  <c r="AV98" i="12"/>
  <c r="AV98" i="11"/>
  <c r="AZ98" i="21"/>
  <c r="AZ98" i="20"/>
  <c r="AZ98" i="19"/>
  <c r="AZ98" i="12"/>
  <c r="AZ98" i="11"/>
  <c r="BD98" i="21"/>
  <c r="BD98" i="20"/>
  <c r="BD98" i="19"/>
  <c r="BD98" i="12"/>
  <c r="BD98" i="11"/>
  <c r="BH98" i="21"/>
  <c r="BH98" i="20"/>
  <c r="BH98" i="19"/>
  <c r="BH98" i="12"/>
  <c r="BH98" i="11"/>
  <c r="BL98" i="21"/>
  <c r="BL98" i="20"/>
  <c r="BL98" i="19"/>
  <c r="BL98" i="12"/>
  <c r="BL98" i="11"/>
  <c r="BP98" i="21"/>
  <c r="BP98" i="20"/>
  <c r="BP98" i="19"/>
  <c r="BP98" i="12"/>
  <c r="BP98" i="11"/>
  <c r="BU98" i="21"/>
  <c r="BU98" i="20"/>
  <c r="BU98" i="19"/>
  <c r="BU98" i="12"/>
  <c r="BU98" i="11"/>
  <c r="BY98" i="21"/>
  <c r="BY98" i="20"/>
  <c r="BY98" i="19"/>
  <c r="BY98" i="12"/>
  <c r="BY98" i="11"/>
  <c r="F99" i="21"/>
  <c r="F99" i="20"/>
  <c r="F99" i="19"/>
  <c r="F99" i="12"/>
  <c r="F99" i="11"/>
  <c r="J99" i="21"/>
  <c r="J99" i="20"/>
  <c r="J99" i="19"/>
  <c r="J99" i="12"/>
  <c r="J99" i="11"/>
  <c r="N99" i="21"/>
  <c r="N99" i="20"/>
  <c r="N99" i="19"/>
  <c r="N99" i="12"/>
  <c r="N99" i="11"/>
  <c r="R99" i="21"/>
  <c r="R99" i="20"/>
  <c r="R99" i="19"/>
  <c r="R99" i="12"/>
  <c r="R99" i="11"/>
  <c r="V99" i="21"/>
  <c r="V99" i="20"/>
  <c r="V99" i="19"/>
  <c r="V99" i="12"/>
  <c r="V99" i="11"/>
  <c r="Z99" i="21"/>
  <c r="Z99" i="20"/>
  <c r="Z99" i="19"/>
  <c r="Z99" i="12"/>
  <c r="Z99" i="11"/>
  <c r="AD99" i="21"/>
  <c r="AD99" i="20"/>
  <c r="AD99" i="19"/>
  <c r="AD99" i="12"/>
  <c r="AD99" i="11"/>
  <c r="AH99" i="21"/>
  <c r="AH99" i="20"/>
  <c r="AH99" i="19"/>
  <c r="AH99" i="12"/>
  <c r="AH99" i="11"/>
  <c r="AL99" i="21"/>
  <c r="AL99" i="20"/>
  <c r="AL99" i="19"/>
  <c r="AL99" i="12"/>
  <c r="AL99" i="11"/>
  <c r="AP99" i="21"/>
  <c r="AP99" i="20"/>
  <c r="AP99" i="19"/>
  <c r="AP99" i="12"/>
  <c r="AP99" i="11"/>
  <c r="AT99" i="21"/>
  <c r="AT99" i="20"/>
  <c r="AT99" i="19"/>
  <c r="AT99" i="12"/>
  <c r="AT99" i="11"/>
  <c r="AX99" i="21"/>
  <c r="AX99" i="20"/>
  <c r="AX99" i="19"/>
  <c r="AX99" i="12"/>
  <c r="AX99" i="11"/>
  <c r="BB99" i="21"/>
  <c r="BB99" i="20"/>
  <c r="BB99" i="19"/>
  <c r="BB99" i="12"/>
  <c r="BB99" i="11"/>
  <c r="BF99" i="21"/>
  <c r="BF99" i="20"/>
  <c r="BF99" i="19"/>
  <c r="BF99" i="12"/>
  <c r="BF99" i="11"/>
  <c r="BJ99" i="21"/>
  <c r="BJ99" i="20"/>
  <c r="BJ99" i="19"/>
  <c r="BJ99" i="12"/>
  <c r="BJ99" i="11"/>
  <c r="BN99" i="21"/>
  <c r="BN99" i="20"/>
  <c r="BN99" i="19"/>
  <c r="BN99" i="12"/>
  <c r="BN99" i="11"/>
  <c r="BR99" i="21"/>
  <c r="BR99" i="20"/>
  <c r="BR99" i="19"/>
  <c r="BR99" i="12"/>
  <c r="BR99" i="11"/>
  <c r="BW99" i="21"/>
  <c r="BW99" i="20"/>
  <c r="BW99" i="19"/>
  <c r="BW99" i="12"/>
  <c r="BW99" i="11"/>
  <c r="D100" i="21"/>
  <c r="D100" i="20"/>
  <c r="D100" i="19"/>
  <c r="D100" i="12"/>
  <c r="D100" i="11"/>
  <c r="H100" i="21"/>
  <c r="H100" i="20"/>
  <c r="H100" i="19"/>
  <c r="H100" i="12"/>
  <c r="H100" i="11"/>
  <c r="L100" i="21"/>
  <c r="L100" i="20"/>
  <c r="L100" i="19"/>
  <c r="L100" i="12"/>
  <c r="L100" i="11"/>
  <c r="P100" i="21"/>
  <c r="P100" i="20"/>
  <c r="P100" i="19"/>
  <c r="P100" i="12"/>
  <c r="P100" i="11"/>
  <c r="T100" i="21"/>
  <c r="T100" i="20"/>
  <c r="T100" i="19"/>
  <c r="T100" i="12"/>
  <c r="T100" i="11"/>
  <c r="X100" i="21"/>
  <c r="X100" i="20"/>
  <c r="X100" i="19"/>
  <c r="X100" i="12"/>
  <c r="X100" i="11"/>
  <c r="AB100" i="21"/>
  <c r="AB100" i="20"/>
  <c r="AB100" i="19"/>
  <c r="AB100" i="12"/>
  <c r="AB100" i="11"/>
  <c r="AF100" i="21"/>
  <c r="AF100" i="20"/>
  <c r="AF100" i="19"/>
  <c r="AF100" i="12"/>
  <c r="AF100" i="11"/>
  <c r="AJ100" i="21"/>
  <c r="AJ100" i="20"/>
  <c r="AJ100" i="19"/>
  <c r="AJ100" i="12"/>
  <c r="AJ100" i="11"/>
  <c r="AN100" i="21"/>
  <c r="AN100" i="20"/>
  <c r="AN100" i="19"/>
  <c r="AN100" i="12"/>
  <c r="AN100" i="11"/>
  <c r="AR100" i="21"/>
  <c r="AR100" i="20"/>
  <c r="AR100" i="19"/>
  <c r="AR100" i="12"/>
  <c r="AR100" i="11"/>
  <c r="AV100" i="21"/>
  <c r="AV100" i="20"/>
  <c r="AV100" i="19"/>
  <c r="AV100" i="12"/>
  <c r="AV100" i="11"/>
  <c r="AZ100" i="21"/>
  <c r="AZ100" i="20"/>
  <c r="AZ100" i="19"/>
  <c r="AZ100" i="12"/>
  <c r="AZ100" i="11"/>
  <c r="BD100" i="21"/>
  <c r="BD100" i="20"/>
  <c r="BD100" i="19"/>
  <c r="BD100" i="12"/>
  <c r="BD100" i="11"/>
  <c r="BH100" i="21"/>
  <c r="BH100" i="20"/>
  <c r="BH100" i="19"/>
  <c r="BH100" i="12"/>
  <c r="BH100" i="11"/>
  <c r="BL100" i="21"/>
  <c r="BL100" i="20"/>
  <c r="BL100" i="19"/>
  <c r="BL100" i="12"/>
  <c r="BL100" i="11"/>
  <c r="BP100" i="21"/>
  <c r="BP100" i="20"/>
  <c r="BP100" i="19"/>
  <c r="BP100" i="12"/>
  <c r="BP100" i="11"/>
  <c r="BU100" i="21"/>
  <c r="BU100" i="20"/>
  <c r="BU100" i="19"/>
  <c r="BU100" i="12"/>
  <c r="BU100" i="11"/>
  <c r="BY100" i="21"/>
  <c r="BY100" i="20"/>
  <c r="BY100" i="19"/>
  <c r="BY100" i="12"/>
  <c r="BY100" i="11"/>
  <c r="F3" i="11"/>
  <c r="J3" i="11"/>
  <c r="N3" i="11"/>
  <c r="R3" i="11"/>
  <c r="V3" i="11"/>
  <c r="Z3" i="11"/>
  <c r="AD3" i="11"/>
  <c r="AH3" i="11"/>
  <c r="AL3" i="11"/>
  <c r="AP3" i="11"/>
  <c r="AT3" i="11"/>
  <c r="AX3" i="11"/>
  <c r="BB3" i="11"/>
  <c r="BF3" i="11"/>
  <c r="BJ3" i="11"/>
  <c r="BN3" i="11"/>
  <c r="BR3" i="11"/>
  <c r="BV3" i="11"/>
  <c r="C4" i="11"/>
  <c r="G4" i="11"/>
  <c r="K4" i="11"/>
  <c r="O4" i="11"/>
  <c r="S4" i="11"/>
  <c r="W4" i="11"/>
  <c r="AA4" i="11"/>
  <c r="AE4" i="11"/>
  <c r="AI4" i="11"/>
  <c r="AM4" i="11"/>
  <c r="AQ4" i="11"/>
  <c r="AU4" i="11"/>
  <c r="AY4" i="11"/>
  <c r="BC4" i="11"/>
  <c r="BG4" i="11"/>
  <c r="BK4" i="11"/>
  <c r="BO4" i="11"/>
  <c r="BS4" i="11"/>
  <c r="BW4" i="11"/>
  <c r="D5" i="11"/>
  <c r="H5" i="11"/>
  <c r="L5" i="11"/>
  <c r="P5" i="11"/>
  <c r="T5" i="11"/>
  <c r="X5" i="11"/>
  <c r="AB5" i="11"/>
  <c r="AF5" i="11"/>
  <c r="AJ5" i="11"/>
  <c r="AN5" i="11"/>
  <c r="AR5" i="11"/>
  <c r="AV5" i="11"/>
  <c r="AZ5" i="11"/>
  <c r="BD5" i="11"/>
  <c r="BH5" i="11"/>
  <c r="BL5" i="11"/>
  <c r="BP5" i="11"/>
  <c r="BU6" i="11"/>
  <c r="BY6" i="11"/>
  <c r="F7" i="11"/>
  <c r="J7" i="11"/>
  <c r="N7" i="11"/>
  <c r="R7" i="11"/>
  <c r="V7" i="11"/>
  <c r="Z7" i="11"/>
  <c r="AD7" i="11"/>
  <c r="AH7" i="11"/>
  <c r="AL7" i="11"/>
  <c r="AP7" i="11"/>
  <c r="AT7" i="11"/>
  <c r="AX7" i="11"/>
  <c r="BB7" i="11"/>
  <c r="BF7" i="11"/>
  <c r="BJ7" i="11"/>
  <c r="BN7" i="11"/>
  <c r="BR7" i="11"/>
  <c r="BV7" i="11"/>
  <c r="C8" i="11"/>
  <c r="G8" i="11"/>
  <c r="K8" i="11"/>
  <c r="O8" i="11"/>
  <c r="S8" i="11"/>
  <c r="W8" i="11"/>
  <c r="AA8" i="11"/>
  <c r="AE8" i="11"/>
  <c r="AI8" i="11"/>
  <c r="AM8" i="11"/>
  <c r="AQ8" i="11"/>
  <c r="AU8" i="11"/>
  <c r="AY8" i="11"/>
  <c r="BC8" i="11"/>
  <c r="BG8" i="11"/>
  <c r="BK8" i="11"/>
  <c r="BO8" i="11"/>
  <c r="BS8" i="11"/>
  <c r="BW8" i="11"/>
  <c r="D9" i="11"/>
  <c r="H9" i="11"/>
  <c r="L9" i="11"/>
  <c r="P9" i="11"/>
  <c r="T9" i="11"/>
  <c r="X9" i="11"/>
  <c r="AB9" i="11"/>
  <c r="AF9" i="11"/>
  <c r="AJ9" i="11"/>
  <c r="AN9" i="11"/>
  <c r="AR9" i="11"/>
  <c r="AV9" i="11"/>
  <c r="AZ9" i="11"/>
  <c r="BD9" i="11"/>
  <c r="BH9" i="11"/>
  <c r="BL9" i="11"/>
  <c r="BP9" i="11"/>
  <c r="BU10" i="11"/>
  <c r="BY10" i="11"/>
  <c r="F11" i="11"/>
  <c r="J11" i="11"/>
  <c r="N11" i="11"/>
  <c r="R11" i="11"/>
  <c r="V11" i="11"/>
  <c r="Z11" i="11"/>
  <c r="AD11" i="11"/>
  <c r="AH11" i="11"/>
  <c r="AL11" i="11"/>
  <c r="AP11" i="11"/>
  <c r="AT11" i="11"/>
  <c r="AX11" i="11"/>
  <c r="BB11" i="11"/>
  <c r="BF11" i="11"/>
  <c r="BJ11" i="11"/>
  <c r="BN11" i="11"/>
  <c r="BR11" i="11"/>
  <c r="BV11" i="11"/>
  <c r="C12" i="11"/>
  <c r="G12" i="11"/>
  <c r="K12" i="11"/>
  <c r="O12" i="11"/>
  <c r="S12" i="11"/>
  <c r="W12" i="11"/>
  <c r="AA12" i="11"/>
  <c r="AE12" i="11"/>
  <c r="AI12" i="11"/>
  <c r="AM12" i="11"/>
  <c r="AQ12" i="11"/>
  <c r="AU12" i="11"/>
  <c r="AY12" i="11"/>
  <c r="BC12" i="11"/>
  <c r="BG12" i="11"/>
  <c r="BK12" i="11"/>
  <c r="BO12" i="11"/>
  <c r="BS12" i="11"/>
  <c r="BW12" i="11"/>
  <c r="D13" i="11"/>
  <c r="H13" i="11"/>
  <c r="L13" i="11"/>
  <c r="P13" i="11"/>
  <c r="T13" i="11"/>
  <c r="X13" i="11"/>
  <c r="AB13" i="11"/>
  <c r="AF13" i="11"/>
  <c r="AJ13" i="11"/>
  <c r="AN13" i="11"/>
  <c r="AR13" i="11"/>
  <c r="AV13" i="11"/>
  <c r="AZ13" i="11"/>
  <c r="BD13" i="11"/>
  <c r="BH13" i="11"/>
  <c r="BL13" i="11"/>
  <c r="BP13" i="11"/>
  <c r="BU14" i="11"/>
  <c r="BY14" i="11"/>
  <c r="F15" i="11"/>
  <c r="J15" i="11"/>
  <c r="N15" i="11"/>
  <c r="R15" i="11"/>
  <c r="V15" i="11"/>
  <c r="Z15" i="11"/>
  <c r="AD15" i="11"/>
  <c r="AH15" i="11"/>
  <c r="AL15" i="11"/>
  <c r="AP15" i="11"/>
  <c r="AT15" i="11"/>
  <c r="AX15" i="11"/>
  <c r="BB15" i="11"/>
  <c r="BF15" i="11"/>
  <c r="BJ15" i="11"/>
  <c r="BN15" i="11"/>
  <c r="BR15" i="11"/>
  <c r="BV15" i="11"/>
  <c r="C16" i="11"/>
  <c r="G16" i="11"/>
  <c r="K16" i="11"/>
  <c r="O16" i="11"/>
  <c r="S16" i="11"/>
  <c r="W16" i="11"/>
  <c r="AA16" i="11"/>
  <c r="AE16" i="11"/>
  <c r="AI16" i="11"/>
  <c r="AM16" i="11"/>
  <c r="AQ16" i="11"/>
  <c r="AU16" i="11"/>
  <c r="AY16" i="11"/>
  <c r="BC16" i="11"/>
  <c r="BG16" i="11"/>
  <c r="BK16" i="11"/>
  <c r="BO16" i="11"/>
  <c r="BS16" i="11"/>
  <c r="BW16" i="11"/>
  <c r="D17" i="11"/>
  <c r="H17" i="11"/>
  <c r="L17" i="11"/>
  <c r="P17" i="11"/>
  <c r="T17" i="11"/>
  <c r="X17" i="11"/>
  <c r="AB17" i="11"/>
  <c r="AF17" i="11"/>
  <c r="AJ17" i="11"/>
  <c r="AN17" i="11"/>
  <c r="AR17" i="11"/>
  <c r="AV17" i="11"/>
  <c r="AZ17" i="11"/>
  <c r="BD17" i="11"/>
  <c r="BH17" i="11"/>
  <c r="BL17" i="11"/>
  <c r="BP17" i="11"/>
  <c r="BU18" i="11"/>
  <c r="BY18" i="11"/>
  <c r="F19" i="11"/>
  <c r="J19" i="11"/>
  <c r="N19" i="11"/>
  <c r="R19" i="11"/>
  <c r="V19" i="11"/>
  <c r="Z19" i="11"/>
  <c r="AD19" i="11"/>
  <c r="AH19" i="11"/>
  <c r="AL19" i="11"/>
  <c r="AP19" i="11"/>
  <c r="AT19" i="11"/>
  <c r="AX19" i="11"/>
  <c r="BB19" i="11"/>
  <c r="BF19" i="11"/>
  <c r="BJ19" i="11"/>
  <c r="BN19" i="11"/>
  <c r="BR19" i="11"/>
  <c r="BV19" i="11"/>
  <c r="C20" i="11"/>
  <c r="G20" i="11"/>
  <c r="K20" i="11"/>
  <c r="O20" i="11"/>
  <c r="S20" i="11"/>
  <c r="W20" i="11"/>
  <c r="AA20" i="11"/>
  <c r="AE20" i="11"/>
  <c r="AI20" i="11"/>
  <c r="AM20" i="11"/>
  <c r="AQ20" i="11"/>
  <c r="AU20" i="11"/>
  <c r="AY20" i="11"/>
  <c r="BC20" i="11"/>
  <c r="BG20" i="11"/>
  <c r="BK20" i="11"/>
  <c r="BO20" i="11"/>
  <c r="BS20" i="11"/>
  <c r="BW20" i="11"/>
  <c r="D21" i="11"/>
  <c r="H21" i="11"/>
  <c r="L21" i="11"/>
  <c r="P21" i="11"/>
  <c r="T21" i="11"/>
  <c r="X21" i="11"/>
  <c r="AB21" i="11"/>
  <c r="AF21" i="11"/>
  <c r="AJ21" i="11"/>
  <c r="AN21" i="11"/>
  <c r="AR21" i="11"/>
  <c r="AV21" i="11"/>
  <c r="AZ21" i="11"/>
  <c r="BD21" i="11"/>
  <c r="BH21" i="11"/>
  <c r="BL21" i="11"/>
  <c r="BP21" i="11"/>
  <c r="BU22" i="11"/>
  <c r="BY22" i="11"/>
  <c r="F23" i="11"/>
  <c r="J23" i="11"/>
  <c r="N23" i="11"/>
  <c r="R23" i="11"/>
  <c r="V23" i="11"/>
  <c r="Z23" i="11"/>
  <c r="AD23" i="11"/>
  <c r="AH23" i="11"/>
  <c r="AL23" i="11"/>
  <c r="AP23" i="11"/>
  <c r="AT23" i="11"/>
  <c r="AX23" i="11"/>
  <c r="BB23" i="11"/>
  <c r="BF23" i="11"/>
  <c r="BJ23" i="11"/>
  <c r="BN23" i="11"/>
  <c r="BR23" i="11"/>
  <c r="BV23" i="11"/>
  <c r="C24" i="11"/>
  <c r="G24" i="11"/>
  <c r="K24" i="11"/>
  <c r="O24" i="11"/>
  <c r="S24" i="11"/>
  <c r="W24" i="11"/>
  <c r="AA24" i="11"/>
  <c r="AE24" i="11"/>
  <c r="AI24" i="11"/>
  <c r="AM24" i="11"/>
  <c r="AQ24" i="11"/>
  <c r="AU24" i="11"/>
  <c r="AY24" i="11"/>
  <c r="BC24" i="11"/>
  <c r="BG24" i="11"/>
  <c r="BK24" i="11"/>
  <c r="BO24" i="11"/>
  <c r="BS24" i="11"/>
  <c r="BW24" i="11"/>
  <c r="D25" i="11"/>
  <c r="H25" i="11"/>
  <c r="L25" i="11"/>
  <c r="P25" i="11"/>
  <c r="T25" i="11"/>
  <c r="X25" i="11"/>
  <c r="AB25" i="11"/>
  <c r="AF25" i="11"/>
  <c r="AJ25" i="11"/>
  <c r="AN25" i="11"/>
  <c r="AR25" i="11"/>
  <c r="AV25" i="11"/>
  <c r="AZ25" i="11"/>
  <c r="BD25" i="11"/>
  <c r="BH25" i="11"/>
  <c r="BL25" i="11"/>
  <c r="BP25" i="11"/>
  <c r="BU26" i="11"/>
  <c r="BY26" i="11"/>
  <c r="F27" i="11"/>
  <c r="J27" i="11"/>
  <c r="N27" i="11"/>
  <c r="R27" i="11"/>
  <c r="V27" i="11"/>
  <c r="Z27" i="11"/>
  <c r="AD27" i="11"/>
  <c r="AH27" i="11"/>
  <c r="AL27" i="11"/>
  <c r="AP27" i="11"/>
  <c r="AT27" i="11"/>
  <c r="AX27" i="11"/>
  <c r="BB27" i="11"/>
  <c r="BF27" i="11"/>
  <c r="BJ27" i="11"/>
  <c r="BN27" i="11"/>
  <c r="BR27" i="11"/>
  <c r="BV27" i="11"/>
  <c r="C28" i="11"/>
  <c r="G28" i="11"/>
  <c r="K28" i="11"/>
  <c r="O28" i="11"/>
  <c r="S28" i="11"/>
  <c r="W28" i="11"/>
  <c r="AA28" i="11"/>
  <c r="AE28" i="11"/>
  <c r="AI28" i="11"/>
  <c r="AM28" i="11"/>
  <c r="AQ28" i="11"/>
  <c r="AU28" i="11"/>
  <c r="AY28" i="11"/>
  <c r="BC28" i="11"/>
  <c r="BG28" i="11"/>
  <c r="BK28" i="11"/>
  <c r="BO28" i="11"/>
  <c r="BS28" i="11"/>
  <c r="BW28" i="11"/>
  <c r="D29" i="11"/>
  <c r="H29" i="11"/>
  <c r="L29" i="11"/>
  <c r="P29" i="11"/>
  <c r="T29" i="11"/>
  <c r="X29" i="11"/>
  <c r="AB29" i="11"/>
  <c r="AF29" i="11"/>
  <c r="AJ29" i="11"/>
  <c r="AN29" i="11"/>
  <c r="AR29" i="11"/>
  <c r="AV29" i="11"/>
  <c r="AZ29" i="11"/>
  <c r="BD29" i="11"/>
  <c r="BH29" i="11"/>
  <c r="BL29" i="11"/>
  <c r="BP29" i="11"/>
  <c r="BU30" i="11"/>
  <c r="BY30" i="11"/>
  <c r="F31" i="11"/>
  <c r="J31" i="11"/>
  <c r="N31" i="11"/>
  <c r="R31" i="11"/>
  <c r="V31" i="11"/>
  <c r="Z31" i="11"/>
  <c r="AD31" i="11"/>
  <c r="AH31" i="11"/>
  <c r="AL31" i="11"/>
  <c r="AP31" i="11"/>
  <c r="AT31" i="11"/>
  <c r="AX31" i="11"/>
  <c r="BB31" i="11"/>
  <c r="BF31" i="11"/>
  <c r="BJ31" i="11"/>
  <c r="BN31" i="11"/>
  <c r="BR31" i="11"/>
  <c r="BV31" i="11"/>
  <c r="C32" i="11"/>
  <c r="G32" i="11"/>
  <c r="K32" i="11"/>
  <c r="O32" i="11"/>
  <c r="S32" i="11"/>
  <c r="W32" i="11"/>
  <c r="AA32" i="11"/>
  <c r="AE32" i="11"/>
  <c r="AI32" i="11"/>
  <c r="AM32" i="11"/>
  <c r="AQ32" i="11"/>
  <c r="AU32" i="11"/>
  <c r="AY32" i="11"/>
  <c r="BC32" i="11"/>
  <c r="BG32" i="11"/>
  <c r="BK32" i="11"/>
  <c r="BO32" i="11"/>
  <c r="BS32" i="11"/>
  <c r="BW32" i="11"/>
  <c r="D33" i="11"/>
  <c r="H33" i="11"/>
  <c r="L33" i="11"/>
  <c r="P33" i="11"/>
  <c r="T33" i="11"/>
  <c r="X33" i="11"/>
  <c r="AB33" i="11"/>
  <c r="AF33" i="11"/>
  <c r="AJ33" i="11"/>
  <c r="AN33" i="11"/>
  <c r="AR33" i="11"/>
  <c r="AV33" i="11"/>
  <c r="AZ33" i="11"/>
  <c r="BD33" i="11"/>
  <c r="BH33" i="11"/>
  <c r="BL33" i="11"/>
  <c r="BP33" i="11"/>
  <c r="BU34" i="11"/>
  <c r="BY34" i="11"/>
  <c r="F35" i="11"/>
  <c r="J35" i="11"/>
  <c r="N35" i="11"/>
  <c r="R35" i="11"/>
  <c r="V35" i="11"/>
  <c r="Z35" i="11"/>
  <c r="AD35" i="11"/>
  <c r="AH35" i="11"/>
  <c r="AL35" i="11"/>
  <c r="AP35" i="11"/>
  <c r="AT35" i="11"/>
  <c r="AX35" i="11"/>
  <c r="BB35" i="11"/>
  <c r="BF35" i="11"/>
  <c r="BJ35" i="11"/>
  <c r="BN35" i="11"/>
  <c r="BR35" i="11"/>
  <c r="BV35" i="11"/>
  <c r="C36" i="11"/>
  <c r="G36" i="11"/>
  <c r="K36" i="11"/>
  <c r="O36" i="11"/>
  <c r="S36" i="11"/>
  <c r="W36" i="11"/>
  <c r="AA36" i="11"/>
  <c r="AE36" i="11"/>
  <c r="AI36" i="11"/>
  <c r="AM36" i="11"/>
  <c r="AQ36" i="11"/>
  <c r="AU36" i="11"/>
  <c r="AY36" i="11"/>
  <c r="BC36" i="11"/>
  <c r="BG36" i="11"/>
  <c r="BK36" i="11"/>
  <c r="BO36" i="11"/>
  <c r="BS36" i="11"/>
  <c r="BW36" i="11"/>
  <c r="D37" i="11"/>
  <c r="H37" i="11"/>
  <c r="L37" i="11"/>
  <c r="P37" i="11"/>
  <c r="T37" i="11"/>
  <c r="X37" i="11"/>
  <c r="AB37" i="11"/>
  <c r="AF37" i="11"/>
  <c r="AJ37" i="11"/>
  <c r="AN37" i="11"/>
  <c r="AR37" i="11"/>
  <c r="AV37" i="11"/>
  <c r="AZ37" i="11"/>
  <c r="BD37" i="11"/>
  <c r="BH37" i="11"/>
  <c r="BL37" i="11"/>
  <c r="BP37" i="11"/>
  <c r="BU38" i="11"/>
  <c r="BY38" i="11"/>
  <c r="F39" i="11"/>
  <c r="J39" i="11"/>
  <c r="N39" i="11"/>
  <c r="R39" i="11"/>
  <c r="V39" i="11"/>
  <c r="Z39" i="11"/>
  <c r="AD39" i="11"/>
  <c r="AH39" i="11"/>
  <c r="AL39" i="11"/>
  <c r="AP39" i="11"/>
  <c r="AT39" i="11"/>
  <c r="AX39" i="11"/>
  <c r="BB39" i="11"/>
  <c r="BF39" i="11"/>
  <c r="BJ39" i="11"/>
  <c r="BN39" i="11"/>
  <c r="BR39" i="11"/>
  <c r="BV39" i="11"/>
  <c r="C40" i="11"/>
  <c r="G40" i="11"/>
  <c r="K40" i="11"/>
  <c r="O40" i="11"/>
  <c r="S40" i="11"/>
  <c r="W40" i="11"/>
  <c r="AA40" i="11"/>
  <c r="AE40" i="11"/>
  <c r="AI40" i="11"/>
  <c r="AM40" i="11"/>
  <c r="AQ40" i="11"/>
  <c r="AU40" i="11"/>
  <c r="AY40" i="11"/>
  <c r="BC40" i="11"/>
  <c r="BG40" i="11"/>
  <c r="BK40" i="11"/>
  <c r="BO40" i="11"/>
  <c r="BS40" i="11"/>
  <c r="BW40" i="11"/>
  <c r="D41" i="11"/>
  <c r="H41" i="11"/>
  <c r="L41" i="11"/>
  <c r="P41" i="11"/>
  <c r="T41" i="11"/>
  <c r="X41" i="11"/>
  <c r="AB41" i="11"/>
  <c r="AF41" i="11"/>
  <c r="AJ41" i="11"/>
  <c r="AN41" i="11"/>
  <c r="AR41" i="11"/>
  <c r="AV41" i="11"/>
  <c r="AZ41" i="11"/>
  <c r="BD41" i="11"/>
  <c r="BH41" i="11"/>
  <c r="BL41" i="11"/>
  <c r="BP41" i="11"/>
  <c r="BU42" i="11"/>
  <c r="BY42" i="11"/>
  <c r="F43" i="11"/>
  <c r="J43" i="11"/>
  <c r="N43" i="11"/>
  <c r="R43" i="11"/>
  <c r="V43" i="11"/>
  <c r="Z43" i="11"/>
  <c r="AD43" i="11"/>
  <c r="AH43" i="11"/>
  <c r="AL43" i="11"/>
  <c r="AP43" i="11"/>
  <c r="AT43" i="11"/>
  <c r="AX43" i="11"/>
  <c r="BB43" i="11"/>
  <c r="BF43" i="11"/>
  <c r="BJ43" i="11"/>
  <c r="BN43" i="11"/>
  <c r="BR43" i="11"/>
  <c r="BV43" i="11"/>
  <c r="C44" i="11"/>
  <c r="G44" i="11"/>
  <c r="K44" i="11"/>
  <c r="O44" i="11"/>
  <c r="S44" i="11"/>
  <c r="W44" i="11"/>
  <c r="AA44" i="11"/>
  <c r="AE44" i="11"/>
  <c r="AI44" i="11"/>
  <c r="AM44" i="11"/>
  <c r="AQ44" i="11"/>
  <c r="AU44" i="11"/>
  <c r="AY44" i="11"/>
  <c r="BC44" i="11"/>
  <c r="BG44" i="11"/>
  <c r="BK44" i="11"/>
  <c r="BO44" i="11"/>
  <c r="BS44" i="11"/>
  <c r="BW44" i="11"/>
  <c r="D45" i="11"/>
  <c r="H45" i="11"/>
  <c r="L45" i="11"/>
  <c r="P45" i="11"/>
  <c r="T45" i="11"/>
  <c r="X45" i="11"/>
  <c r="AB45" i="11"/>
  <c r="AF45" i="11"/>
  <c r="AJ45" i="11"/>
  <c r="AN45" i="11"/>
  <c r="AR45" i="11"/>
  <c r="AV45" i="11"/>
  <c r="AZ45" i="11"/>
  <c r="BD45" i="11"/>
  <c r="BH45" i="11"/>
  <c r="BL45" i="11"/>
  <c r="BP45" i="11"/>
  <c r="BU46" i="11"/>
  <c r="BY46" i="11"/>
  <c r="F47" i="11"/>
  <c r="J47" i="11"/>
  <c r="N47" i="11"/>
  <c r="R47" i="11"/>
  <c r="V47" i="11"/>
  <c r="Z47" i="11"/>
  <c r="AD47" i="11"/>
  <c r="AH47" i="11"/>
  <c r="AL47" i="11"/>
  <c r="AP47" i="11"/>
  <c r="AT47" i="11"/>
  <c r="AX47" i="11"/>
  <c r="BB47" i="11"/>
  <c r="BF47" i="11"/>
  <c r="BJ47" i="11"/>
  <c r="BN47" i="11"/>
  <c r="BR47" i="11"/>
  <c r="BV47" i="11"/>
  <c r="C48" i="11"/>
  <c r="G48" i="11"/>
  <c r="K48" i="11"/>
  <c r="O48" i="11"/>
  <c r="S48" i="11"/>
  <c r="W48" i="11"/>
  <c r="AA48" i="11"/>
  <c r="AE48" i="11"/>
  <c r="AI48" i="11"/>
  <c r="AM48" i="11"/>
  <c r="AQ48" i="11"/>
  <c r="AU48" i="11"/>
  <c r="AY48" i="11"/>
  <c r="BC48" i="11"/>
  <c r="BG48" i="11"/>
  <c r="BK48" i="11"/>
  <c r="BO48" i="11"/>
  <c r="BS48" i="11"/>
  <c r="BW48" i="11"/>
  <c r="D49" i="11"/>
  <c r="H49" i="11"/>
  <c r="L49" i="11"/>
  <c r="P49" i="11"/>
  <c r="T49" i="11"/>
  <c r="X49" i="11"/>
  <c r="AB49" i="11"/>
  <c r="AF49" i="11"/>
  <c r="AJ49" i="11"/>
  <c r="AN49" i="11"/>
  <c r="AR49" i="11"/>
  <c r="AV49" i="11"/>
  <c r="AZ49" i="11"/>
  <c r="BD49" i="11"/>
  <c r="BH49" i="11"/>
  <c r="BL49" i="11"/>
  <c r="BP49" i="11"/>
  <c r="BU50" i="11"/>
  <c r="BY50" i="11"/>
  <c r="F51" i="11"/>
  <c r="J51" i="11"/>
  <c r="N51" i="11"/>
  <c r="R51" i="11"/>
  <c r="V51" i="11"/>
  <c r="Z51" i="11"/>
  <c r="AD51" i="11"/>
  <c r="AH51" i="11"/>
  <c r="AL51" i="11"/>
  <c r="AP51" i="11"/>
  <c r="AT51" i="11"/>
  <c r="AX51" i="11"/>
  <c r="BB51" i="11"/>
  <c r="BF51" i="11"/>
  <c r="BJ51" i="11"/>
  <c r="BN51" i="11"/>
  <c r="BR51" i="11"/>
  <c r="BV51" i="11"/>
  <c r="C52" i="11"/>
  <c r="G52" i="11"/>
  <c r="K52" i="11"/>
  <c r="O52" i="11"/>
  <c r="S52" i="11"/>
  <c r="W52" i="11"/>
  <c r="AA52" i="11"/>
  <c r="AE52" i="11"/>
  <c r="AI52" i="11"/>
  <c r="AM52" i="11"/>
  <c r="AQ52" i="11"/>
  <c r="AU52" i="11"/>
  <c r="AY52" i="11"/>
  <c r="BC52" i="11"/>
  <c r="BG52" i="11"/>
  <c r="BK52" i="11"/>
  <c r="BO52" i="11"/>
  <c r="BS52" i="11"/>
  <c r="BW52" i="11"/>
  <c r="D53" i="11"/>
  <c r="H53" i="11"/>
  <c r="L53" i="11"/>
  <c r="P53" i="11"/>
  <c r="T53" i="11"/>
  <c r="X53" i="11"/>
  <c r="AB53" i="11"/>
  <c r="AF53" i="11"/>
  <c r="AJ53" i="11"/>
  <c r="AN53" i="11"/>
  <c r="AR53" i="11"/>
  <c r="AV53" i="11"/>
  <c r="AZ53" i="11"/>
  <c r="BD53" i="11"/>
  <c r="BH53" i="11"/>
  <c r="BL53" i="11"/>
  <c r="BP53" i="11"/>
  <c r="BU54" i="11"/>
  <c r="BY54" i="11"/>
  <c r="F55" i="11"/>
  <c r="J55" i="11"/>
  <c r="N55" i="11"/>
  <c r="R55" i="11"/>
  <c r="V55" i="11"/>
  <c r="Z55" i="11"/>
  <c r="AD55" i="11"/>
  <c r="AH55" i="11"/>
  <c r="AL55" i="11"/>
  <c r="AP55" i="11"/>
  <c r="AT55" i="11"/>
  <c r="AX55" i="11"/>
  <c r="BB55" i="11"/>
  <c r="BF55" i="11"/>
  <c r="BJ55" i="11"/>
  <c r="BN55" i="11"/>
  <c r="BR55" i="11"/>
  <c r="BV55" i="11"/>
  <c r="C56" i="11"/>
  <c r="G56" i="11"/>
  <c r="K56" i="11"/>
  <c r="O56" i="11"/>
  <c r="S56" i="11"/>
  <c r="W56" i="11"/>
  <c r="AA56" i="11"/>
  <c r="AE56" i="11"/>
  <c r="AI56" i="11"/>
  <c r="AM56" i="11"/>
  <c r="AQ56" i="11"/>
  <c r="AU56" i="11"/>
  <c r="AY56" i="11"/>
  <c r="BC56" i="11"/>
  <c r="BG56" i="11"/>
  <c r="BK56" i="11"/>
  <c r="BO56" i="11"/>
  <c r="BS56" i="11"/>
  <c r="BW56" i="11"/>
  <c r="D57" i="11"/>
  <c r="H57" i="11"/>
  <c r="L57" i="11"/>
  <c r="P57" i="11"/>
  <c r="T57" i="11"/>
  <c r="X57" i="11"/>
  <c r="AB57" i="11"/>
  <c r="AF57" i="11"/>
  <c r="AJ57" i="11"/>
  <c r="AN57" i="11"/>
  <c r="AR57" i="11"/>
  <c r="AV57" i="11"/>
  <c r="AZ57" i="11"/>
  <c r="BD57" i="11"/>
  <c r="BH57" i="11"/>
  <c r="BL57" i="11"/>
  <c r="BP57" i="11"/>
  <c r="BU58" i="11"/>
  <c r="BY58" i="11"/>
  <c r="F59" i="11"/>
  <c r="J59" i="11"/>
  <c r="N59" i="11"/>
  <c r="R59" i="11"/>
  <c r="V59" i="11"/>
  <c r="Z59" i="11"/>
  <c r="AD59" i="11"/>
  <c r="AH59" i="11"/>
  <c r="AL59" i="11"/>
  <c r="AP59" i="11"/>
  <c r="AT59" i="11"/>
  <c r="AX59" i="11"/>
  <c r="BB59" i="11"/>
  <c r="BF59" i="11"/>
  <c r="BJ59" i="11"/>
  <c r="BN59" i="11"/>
  <c r="BR59" i="11"/>
  <c r="BV59" i="11"/>
  <c r="C60" i="11"/>
  <c r="G60" i="11"/>
  <c r="K60" i="11"/>
  <c r="O60" i="11"/>
  <c r="S60" i="11"/>
  <c r="W60" i="11"/>
  <c r="AA60" i="11"/>
  <c r="AE60" i="11"/>
  <c r="AI60" i="11"/>
  <c r="AM60" i="11"/>
  <c r="AQ60" i="11"/>
  <c r="AU60" i="11"/>
  <c r="AY60" i="11"/>
  <c r="BC60" i="11"/>
  <c r="BG60" i="11"/>
  <c r="BK60" i="11"/>
  <c r="BO60" i="11"/>
  <c r="BS60" i="11"/>
  <c r="BW60" i="11"/>
  <c r="D61" i="11"/>
  <c r="H61" i="11"/>
  <c r="L61" i="11"/>
  <c r="P61" i="11"/>
  <c r="T61" i="11"/>
  <c r="X61" i="11"/>
  <c r="AB61" i="11"/>
  <c r="AF61" i="11"/>
  <c r="AJ61" i="11"/>
  <c r="AN61" i="11"/>
  <c r="AR61" i="11"/>
  <c r="AV61" i="11"/>
  <c r="AZ61" i="11"/>
  <c r="BD61" i="11"/>
  <c r="BH61" i="11"/>
  <c r="BL61" i="11"/>
  <c r="BP61" i="11"/>
  <c r="BU62" i="11"/>
  <c r="BY62" i="11"/>
  <c r="F63" i="11"/>
  <c r="J63" i="11"/>
  <c r="N63" i="11"/>
  <c r="R63" i="11"/>
  <c r="V63" i="11"/>
  <c r="Z63" i="11"/>
  <c r="AD63" i="11"/>
  <c r="AH63" i="11"/>
  <c r="AL63" i="11"/>
  <c r="AP63" i="11"/>
  <c r="AT63" i="11"/>
  <c r="AX63" i="11"/>
  <c r="BB63" i="11"/>
  <c r="BF63" i="11"/>
  <c r="BJ63" i="11"/>
  <c r="BN63" i="11"/>
  <c r="BR63" i="11"/>
  <c r="BV63" i="11"/>
  <c r="C64" i="11"/>
  <c r="G64" i="11"/>
  <c r="K64" i="11"/>
  <c r="O64" i="11"/>
  <c r="S64" i="11"/>
  <c r="W64" i="11"/>
  <c r="AA64" i="11"/>
  <c r="AE64" i="11"/>
  <c r="AI64" i="11"/>
  <c r="AM64" i="11"/>
  <c r="AQ64" i="11"/>
  <c r="AU64" i="11"/>
  <c r="AY64" i="11"/>
  <c r="BC64" i="11"/>
  <c r="BG64" i="11"/>
  <c r="BK64" i="11"/>
  <c r="BO64" i="11"/>
  <c r="BS64" i="11"/>
  <c r="BW64" i="11"/>
  <c r="D65" i="11"/>
  <c r="H65" i="11"/>
  <c r="L65" i="11"/>
  <c r="P65" i="11"/>
  <c r="T65" i="11"/>
  <c r="X65" i="11"/>
  <c r="AB65" i="11"/>
  <c r="AF65" i="11"/>
  <c r="AJ65" i="11"/>
  <c r="AN65" i="11"/>
  <c r="AR65" i="11"/>
  <c r="AV65" i="11"/>
  <c r="AZ65" i="11"/>
  <c r="BD65" i="11"/>
  <c r="BH65" i="11"/>
  <c r="BL65" i="11"/>
  <c r="BP65" i="11"/>
  <c r="BU66" i="11"/>
  <c r="BY66" i="11"/>
  <c r="F67" i="11"/>
  <c r="J67" i="11"/>
  <c r="N67" i="11"/>
  <c r="R67" i="11"/>
  <c r="V67" i="11"/>
  <c r="AK67" i="11"/>
  <c r="G3" i="21"/>
  <c r="G3" i="20"/>
  <c r="G3" i="19"/>
  <c r="G3" i="12"/>
  <c r="K3" i="21"/>
  <c r="K3" i="20"/>
  <c r="K3" i="19"/>
  <c r="K3" i="12"/>
  <c r="O3" i="21"/>
  <c r="O3" i="20"/>
  <c r="O3" i="19"/>
  <c r="O3" i="12"/>
  <c r="S3" i="21"/>
  <c r="S3" i="20"/>
  <c r="S3" i="19"/>
  <c r="S3" i="12"/>
  <c r="W3" i="21"/>
  <c r="W3" i="20"/>
  <c r="W3" i="19"/>
  <c r="W3" i="12"/>
  <c r="AA3" i="21"/>
  <c r="AA3" i="20"/>
  <c r="AA3" i="19"/>
  <c r="AA3" i="12"/>
  <c r="AE3" i="21"/>
  <c r="AE3" i="20"/>
  <c r="AE3" i="19"/>
  <c r="AE3" i="12"/>
  <c r="AI3" i="21"/>
  <c r="AI3" i="20"/>
  <c r="AI3" i="19"/>
  <c r="AI3" i="12"/>
  <c r="AM3" i="21"/>
  <c r="AM3" i="20"/>
  <c r="AM3" i="19"/>
  <c r="AM3" i="12"/>
  <c r="AQ3" i="21"/>
  <c r="AQ3" i="20"/>
  <c r="AQ3" i="19"/>
  <c r="AQ3" i="12"/>
  <c r="AU3" i="21"/>
  <c r="AU3" i="20"/>
  <c r="AU3" i="19"/>
  <c r="AU3" i="12"/>
  <c r="AY3" i="21"/>
  <c r="AY3" i="20"/>
  <c r="AY3" i="19"/>
  <c r="AY3" i="12"/>
  <c r="BC3" i="21"/>
  <c r="BC3" i="20"/>
  <c r="BC3" i="19"/>
  <c r="BC3" i="12"/>
  <c r="BG3" i="21"/>
  <c r="BG3" i="20"/>
  <c r="BG3" i="19"/>
  <c r="BG3" i="12"/>
  <c r="BK3" i="21"/>
  <c r="BK3" i="20"/>
  <c r="BK3" i="19"/>
  <c r="BK3" i="12"/>
  <c r="BO3" i="21"/>
  <c r="BO3" i="20"/>
  <c r="BO3" i="19"/>
  <c r="BO3" i="12"/>
  <c r="BS3" i="21"/>
  <c r="BS3" i="20"/>
  <c r="BS3" i="19"/>
  <c r="BS3" i="12"/>
  <c r="BX3" i="21"/>
  <c r="BX3" i="20"/>
  <c r="BX3" i="19"/>
  <c r="BX3" i="12"/>
  <c r="E4" i="21"/>
  <c r="E4" i="20"/>
  <c r="E4" i="19"/>
  <c r="E4" i="12"/>
  <c r="I4" i="21"/>
  <c r="I4" i="20"/>
  <c r="I4" i="19"/>
  <c r="I4" i="12"/>
  <c r="M4" i="21"/>
  <c r="M4" i="20"/>
  <c r="M4" i="19"/>
  <c r="M4" i="12"/>
  <c r="Q4" i="21"/>
  <c r="Q4" i="20"/>
  <c r="Q4" i="19"/>
  <c r="Q4" i="12"/>
  <c r="U4" i="21"/>
  <c r="U4" i="20"/>
  <c r="U4" i="19"/>
  <c r="U4" i="12"/>
  <c r="Y4" i="21"/>
  <c r="Y4" i="20"/>
  <c r="Y4" i="19"/>
  <c r="Y4" i="12"/>
  <c r="AC4" i="21"/>
  <c r="AC4" i="20"/>
  <c r="AC4" i="19"/>
  <c r="AC4" i="12"/>
  <c r="AG4" i="21"/>
  <c r="AG4" i="20"/>
  <c r="AG4" i="19"/>
  <c r="AG4" i="12"/>
  <c r="AK4" i="21"/>
  <c r="AK4" i="20"/>
  <c r="AK4" i="19"/>
  <c r="AK4" i="12"/>
  <c r="AO4" i="21"/>
  <c r="AO4" i="20"/>
  <c r="AO4" i="19"/>
  <c r="AO4" i="12"/>
  <c r="AS4" i="21"/>
  <c r="AS4" i="20"/>
  <c r="AS4" i="19"/>
  <c r="AS4" i="12"/>
  <c r="AW4" i="21"/>
  <c r="AW4" i="20"/>
  <c r="AW4" i="19"/>
  <c r="AW4" i="12"/>
  <c r="BA4" i="21"/>
  <c r="BA4" i="20"/>
  <c r="BA4" i="19"/>
  <c r="BA4" i="12"/>
  <c r="BE4" i="21"/>
  <c r="BE4" i="20"/>
  <c r="BE4" i="19"/>
  <c r="BE4" i="12"/>
  <c r="BI4" i="21"/>
  <c r="BI4" i="20"/>
  <c r="BI4" i="19"/>
  <c r="BI4" i="12"/>
  <c r="BM4" i="21"/>
  <c r="BM4" i="20"/>
  <c r="BM4" i="19"/>
  <c r="BM4" i="12"/>
  <c r="BQ4" i="21"/>
  <c r="BQ4" i="20"/>
  <c r="BQ4" i="19"/>
  <c r="BQ4" i="12"/>
  <c r="BV4" i="21"/>
  <c r="BV4" i="20"/>
  <c r="BV4" i="19"/>
  <c r="BV4" i="12"/>
  <c r="C5" i="21"/>
  <c r="C5" i="20"/>
  <c r="C5" i="19"/>
  <c r="C5" i="12"/>
  <c r="G5" i="21"/>
  <c r="G5" i="20"/>
  <c r="G5" i="19"/>
  <c r="G5" i="12"/>
  <c r="K5" i="21"/>
  <c r="K5" i="20"/>
  <c r="K5" i="19"/>
  <c r="K5" i="12"/>
  <c r="O5" i="21"/>
  <c r="O5" i="20"/>
  <c r="O5" i="19"/>
  <c r="O5" i="12"/>
  <c r="S5" i="21"/>
  <c r="S5" i="20"/>
  <c r="S5" i="19"/>
  <c r="S5" i="12"/>
  <c r="W5" i="21"/>
  <c r="W5" i="20"/>
  <c r="W5" i="19"/>
  <c r="W5" i="12"/>
  <c r="AA5" i="21"/>
  <c r="AA5" i="20"/>
  <c r="AA5" i="19"/>
  <c r="AA5" i="12"/>
  <c r="AE5" i="21"/>
  <c r="AE5" i="20"/>
  <c r="AE5" i="19"/>
  <c r="AE5" i="12"/>
  <c r="AI5" i="21"/>
  <c r="AI5" i="20"/>
  <c r="AI5" i="19"/>
  <c r="AI5" i="12"/>
  <c r="AM5" i="21"/>
  <c r="AM5" i="20"/>
  <c r="AM5" i="19"/>
  <c r="AM5" i="12"/>
  <c r="AQ5" i="21"/>
  <c r="AQ5" i="20"/>
  <c r="AQ5" i="19"/>
  <c r="AQ5" i="12"/>
  <c r="AU5" i="21"/>
  <c r="AU5" i="20"/>
  <c r="AU5" i="19"/>
  <c r="AU5" i="12"/>
  <c r="AY5" i="21"/>
  <c r="AY5" i="20"/>
  <c r="AY5" i="19"/>
  <c r="AY5" i="12"/>
  <c r="BC5" i="21"/>
  <c r="BC5" i="20"/>
  <c r="BC5" i="19"/>
  <c r="BC5" i="12"/>
  <c r="BG5" i="21"/>
  <c r="BG5" i="20"/>
  <c r="BG5" i="19"/>
  <c r="BG5" i="12"/>
  <c r="BK5" i="21"/>
  <c r="BK5" i="20"/>
  <c r="BK5" i="19"/>
  <c r="BK5" i="12"/>
  <c r="BO5" i="21"/>
  <c r="BO5" i="20"/>
  <c r="BO5" i="19"/>
  <c r="BO5" i="12"/>
  <c r="BS5" i="21"/>
  <c r="BS5" i="20"/>
  <c r="BS5" i="19"/>
  <c r="BS5" i="12"/>
  <c r="BX5" i="21"/>
  <c r="BX5" i="20"/>
  <c r="BX5" i="19"/>
  <c r="BX5" i="12"/>
  <c r="E6" i="21"/>
  <c r="E6" i="20"/>
  <c r="E6" i="19"/>
  <c r="E6" i="12"/>
  <c r="I6" i="21"/>
  <c r="I6" i="20"/>
  <c r="I6" i="19"/>
  <c r="I6" i="12"/>
  <c r="M6" i="21"/>
  <c r="M6" i="20"/>
  <c r="M6" i="19"/>
  <c r="M6" i="12"/>
  <c r="Q6" i="21"/>
  <c r="Q6" i="20"/>
  <c r="Q6" i="19"/>
  <c r="Q6" i="12"/>
  <c r="U6" i="21"/>
  <c r="U6" i="20"/>
  <c r="U6" i="19"/>
  <c r="U6" i="12"/>
  <c r="Y6" i="21"/>
  <c r="Y6" i="20"/>
  <c r="Y6" i="19"/>
  <c r="Y6" i="12"/>
  <c r="AC6" i="21"/>
  <c r="AC6" i="20"/>
  <c r="AC6" i="19"/>
  <c r="AC6" i="12"/>
  <c r="AG6" i="21"/>
  <c r="AG6" i="20"/>
  <c r="AG6" i="19"/>
  <c r="AG6" i="12"/>
  <c r="AK6" i="21"/>
  <c r="AK6" i="20"/>
  <c r="AK6" i="19"/>
  <c r="AK6" i="12"/>
  <c r="AO6" i="21"/>
  <c r="AO6" i="20"/>
  <c r="AO6" i="19"/>
  <c r="AO6" i="12"/>
  <c r="AS6" i="21"/>
  <c r="AS6" i="20"/>
  <c r="AS6" i="19"/>
  <c r="AS6" i="12"/>
  <c r="AW6" i="21"/>
  <c r="AW6" i="20"/>
  <c r="AW6" i="19"/>
  <c r="AW6" i="12"/>
  <c r="BA6" i="21"/>
  <c r="BA6" i="20"/>
  <c r="BA6" i="19"/>
  <c r="BA6" i="12"/>
  <c r="BE6" i="21"/>
  <c r="BE6" i="20"/>
  <c r="BE6" i="19"/>
  <c r="BE6" i="12"/>
  <c r="BI6" i="21"/>
  <c r="BI6" i="20"/>
  <c r="BI6" i="19"/>
  <c r="BI6" i="12"/>
  <c r="BM6" i="21"/>
  <c r="BM6" i="20"/>
  <c r="BM6" i="19"/>
  <c r="BM6" i="12"/>
  <c r="BQ6" i="21"/>
  <c r="BQ6" i="20"/>
  <c r="BQ6" i="19"/>
  <c r="BQ6" i="12"/>
  <c r="BV6" i="21"/>
  <c r="BV6" i="20"/>
  <c r="BV6" i="19"/>
  <c r="BV6" i="12"/>
  <c r="C7" i="21"/>
  <c r="C7" i="20"/>
  <c r="C7" i="19"/>
  <c r="C7" i="12"/>
  <c r="G7" i="21"/>
  <c r="G7" i="20"/>
  <c r="G7" i="19"/>
  <c r="G7" i="12"/>
  <c r="K7" i="21"/>
  <c r="K7" i="20"/>
  <c r="K7" i="19"/>
  <c r="K7" i="12"/>
  <c r="O7" i="21"/>
  <c r="O7" i="20"/>
  <c r="O7" i="19"/>
  <c r="O7" i="12"/>
  <c r="S7" i="21"/>
  <c r="S7" i="20"/>
  <c r="S7" i="19"/>
  <c r="S7" i="12"/>
  <c r="W7" i="21"/>
  <c r="W7" i="20"/>
  <c r="W7" i="19"/>
  <c r="W7" i="12"/>
  <c r="AA7" i="21"/>
  <c r="AA7" i="20"/>
  <c r="AA7" i="19"/>
  <c r="AA7" i="12"/>
  <c r="AE7" i="21"/>
  <c r="AE7" i="20"/>
  <c r="AE7" i="19"/>
  <c r="AE7" i="12"/>
  <c r="AI7" i="21"/>
  <c r="AI7" i="20"/>
  <c r="AI7" i="19"/>
  <c r="AI7" i="12"/>
  <c r="AM7" i="21"/>
  <c r="AM7" i="20"/>
  <c r="AM7" i="19"/>
  <c r="AM7" i="12"/>
  <c r="AQ7" i="21"/>
  <c r="AQ7" i="20"/>
  <c r="AQ7" i="19"/>
  <c r="AQ7" i="12"/>
  <c r="AU7" i="21"/>
  <c r="AU7" i="20"/>
  <c r="AU7" i="19"/>
  <c r="AU7" i="12"/>
  <c r="AY7" i="21"/>
  <c r="AY7" i="20"/>
  <c r="AY7" i="19"/>
  <c r="AY7" i="12"/>
  <c r="BC7" i="21"/>
  <c r="BC7" i="20"/>
  <c r="BC7" i="19"/>
  <c r="BC7" i="12"/>
  <c r="BG7" i="21"/>
  <c r="BG7" i="20"/>
  <c r="BG7" i="19"/>
  <c r="BG7" i="12"/>
  <c r="BK7" i="21"/>
  <c r="BK7" i="20"/>
  <c r="BK7" i="19"/>
  <c r="BK7" i="12"/>
  <c r="BO7" i="21"/>
  <c r="BO7" i="20"/>
  <c r="BO7" i="19"/>
  <c r="BO7" i="12"/>
  <c r="BS7" i="21"/>
  <c r="BS7" i="20"/>
  <c r="BS7" i="19"/>
  <c r="BS7" i="12"/>
  <c r="BX7" i="21"/>
  <c r="BX7" i="20"/>
  <c r="BX7" i="19"/>
  <c r="BX7" i="12"/>
  <c r="E8" i="21"/>
  <c r="E8" i="20"/>
  <c r="E8" i="19"/>
  <c r="E8" i="12"/>
  <c r="I8" i="21"/>
  <c r="I8" i="20"/>
  <c r="I8" i="19"/>
  <c r="I8" i="12"/>
  <c r="M8" i="21"/>
  <c r="M8" i="20"/>
  <c r="M8" i="19"/>
  <c r="M8" i="12"/>
  <c r="Q8" i="21"/>
  <c r="Q8" i="20"/>
  <c r="Q8" i="19"/>
  <c r="Q8" i="12"/>
  <c r="U8" i="21"/>
  <c r="U8" i="20"/>
  <c r="U8" i="19"/>
  <c r="U8" i="12"/>
  <c r="Y8" i="21"/>
  <c r="Y8" i="20"/>
  <c r="Y8" i="19"/>
  <c r="Y8" i="12"/>
  <c r="AC8" i="21"/>
  <c r="AC8" i="20"/>
  <c r="AC8" i="19"/>
  <c r="AC8" i="12"/>
  <c r="AG8" i="21"/>
  <c r="AG8" i="20"/>
  <c r="AG8" i="19"/>
  <c r="AG8" i="12"/>
  <c r="AK8" i="21"/>
  <c r="AK8" i="20"/>
  <c r="AK8" i="19"/>
  <c r="AK8" i="12"/>
  <c r="AO8" i="21"/>
  <c r="AO8" i="20"/>
  <c r="AO8" i="19"/>
  <c r="AO8" i="12"/>
  <c r="AS8" i="21"/>
  <c r="AS8" i="20"/>
  <c r="AS8" i="19"/>
  <c r="AS8" i="12"/>
  <c r="AW8" i="21"/>
  <c r="AW8" i="20"/>
  <c r="AW8" i="19"/>
  <c r="AW8" i="12"/>
  <c r="BA8" i="21"/>
  <c r="BA8" i="20"/>
  <c r="BA8" i="19"/>
  <c r="BA8" i="12"/>
  <c r="BE8" i="21"/>
  <c r="BE8" i="20"/>
  <c r="BE8" i="19"/>
  <c r="BE8" i="12"/>
  <c r="BI8" i="21"/>
  <c r="BI8" i="20"/>
  <c r="BI8" i="19"/>
  <c r="BI8" i="12"/>
  <c r="BM8" i="21"/>
  <c r="BM8" i="20"/>
  <c r="BM8" i="19"/>
  <c r="BM8" i="12"/>
  <c r="BQ8" i="21"/>
  <c r="BQ8" i="20"/>
  <c r="BQ8" i="19"/>
  <c r="BQ8" i="12"/>
  <c r="BV8" i="21"/>
  <c r="BV8" i="20"/>
  <c r="BV8" i="19"/>
  <c r="BV8" i="12"/>
  <c r="C9" i="21"/>
  <c r="C9" i="20"/>
  <c r="C9" i="19"/>
  <c r="C9" i="12"/>
  <c r="G9" i="21"/>
  <c r="G9" i="20"/>
  <c r="G9" i="19"/>
  <c r="G9" i="12"/>
  <c r="K9" i="21"/>
  <c r="K9" i="20"/>
  <c r="K9" i="19"/>
  <c r="K9" i="12"/>
  <c r="O9" i="21"/>
  <c r="O9" i="20"/>
  <c r="O9" i="19"/>
  <c r="O9" i="12"/>
  <c r="S9" i="21"/>
  <c r="S9" i="20"/>
  <c r="S9" i="19"/>
  <c r="S9" i="12"/>
  <c r="W9" i="21"/>
  <c r="W9" i="20"/>
  <c r="W9" i="19"/>
  <c r="W9" i="12"/>
  <c r="AA9" i="21"/>
  <c r="AA9" i="20"/>
  <c r="AA9" i="19"/>
  <c r="AA9" i="12"/>
  <c r="AE9" i="21"/>
  <c r="AE9" i="20"/>
  <c r="AE9" i="19"/>
  <c r="AE9" i="12"/>
  <c r="AI9" i="21"/>
  <c r="AI9" i="20"/>
  <c r="AI9" i="19"/>
  <c r="AI9" i="12"/>
  <c r="AM9" i="21"/>
  <c r="AM9" i="20"/>
  <c r="AM9" i="19"/>
  <c r="AM9" i="12"/>
  <c r="AQ9" i="21"/>
  <c r="AQ9" i="20"/>
  <c r="AQ9" i="19"/>
  <c r="AQ9" i="12"/>
  <c r="AU9" i="21"/>
  <c r="AU9" i="20"/>
  <c r="AU9" i="19"/>
  <c r="AU9" i="12"/>
  <c r="AY9" i="21"/>
  <c r="AY9" i="20"/>
  <c r="AY9" i="19"/>
  <c r="AY9" i="12"/>
  <c r="BC9" i="21"/>
  <c r="BC9" i="20"/>
  <c r="BC9" i="19"/>
  <c r="BC9" i="12"/>
  <c r="BG9" i="21"/>
  <c r="BG9" i="20"/>
  <c r="BG9" i="19"/>
  <c r="BG9" i="12"/>
  <c r="BK9" i="21"/>
  <c r="BK9" i="20"/>
  <c r="BK9" i="19"/>
  <c r="BK9" i="12"/>
  <c r="BO9" i="21"/>
  <c r="BO9" i="20"/>
  <c r="BO9" i="19"/>
  <c r="BO9" i="12"/>
  <c r="BS9" i="21"/>
  <c r="BS9" i="20"/>
  <c r="BS9" i="19"/>
  <c r="BS9" i="12"/>
  <c r="BX9" i="21"/>
  <c r="BX9" i="20"/>
  <c r="BX9" i="19"/>
  <c r="BX9" i="12"/>
  <c r="E10" i="21"/>
  <c r="E10" i="20"/>
  <c r="E10" i="19"/>
  <c r="E10" i="12"/>
  <c r="I10" i="21"/>
  <c r="I10" i="20"/>
  <c r="I10" i="19"/>
  <c r="I10" i="12"/>
  <c r="M10" i="21"/>
  <c r="M10" i="20"/>
  <c r="M10" i="19"/>
  <c r="M10" i="12"/>
  <c r="Q10" i="21"/>
  <c r="Q10" i="20"/>
  <c r="Q10" i="19"/>
  <c r="Q10" i="12"/>
  <c r="U10" i="21"/>
  <c r="U10" i="20"/>
  <c r="U10" i="19"/>
  <c r="U10" i="12"/>
  <c r="Y10" i="21"/>
  <c r="Y10" i="20"/>
  <c r="Y10" i="19"/>
  <c r="Y10" i="12"/>
  <c r="AC10" i="21"/>
  <c r="AC10" i="20"/>
  <c r="AC10" i="19"/>
  <c r="AC10" i="12"/>
  <c r="AG10" i="21"/>
  <c r="AG10" i="20"/>
  <c r="AG10" i="19"/>
  <c r="AG10" i="12"/>
  <c r="AK10" i="21"/>
  <c r="AK10" i="20"/>
  <c r="AK10" i="19"/>
  <c r="AK10" i="12"/>
  <c r="AO10" i="21"/>
  <c r="AO10" i="20"/>
  <c r="AO10" i="19"/>
  <c r="AO10" i="12"/>
  <c r="AS10" i="21"/>
  <c r="AS10" i="20"/>
  <c r="AS10" i="19"/>
  <c r="AS10" i="12"/>
  <c r="AW10" i="21"/>
  <c r="AW10" i="20"/>
  <c r="AW10" i="19"/>
  <c r="AW10" i="12"/>
  <c r="BA10" i="21"/>
  <c r="BA10" i="20"/>
  <c r="BA10" i="19"/>
  <c r="BA10" i="12"/>
  <c r="BE10" i="21"/>
  <c r="BE10" i="20"/>
  <c r="BE10" i="19"/>
  <c r="BE10" i="12"/>
  <c r="BI10" i="21"/>
  <c r="BI10" i="20"/>
  <c r="BI10" i="19"/>
  <c r="BI10" i="12"/>
  <c r="BM10" i="21"/>
  <c r="BM10" i="20"/>
  <c r="BM10" i="19"/>
  <c r="BM10" i="12"/>
  <c r="BQ10" i="21"/>
  <c r="BQ10" i="20"/>
  <c r="BQ10" i="19"/>
  <c r="BQ10" i="12"/>
  <c r="BV10" i="21"/>
  <c r="BV10" i="20"/>
  <c r="BV10" i="19"/>
  <c r="BV10" i="12"/>
  <c r="C11" i="21"/>
  <c r="C11" i="20"/>
  <c r="C11" i="19"/>
  <c r="C11" i="12"/>
  <c r="G11" i="21"/>
  <c r="G11" i="20"/>
  <c r="G11" i="19"/>
  <c r="G11" i="12"/>
  <c r="K11" i="21"/>
  <c r="K11" i="20"/>
  <c r="K11" i="19"/>
  <c r="K11" i="12"/>
  <c r="O11" i="21"/>
  <c r="O11" i="20"/>
  <c r="O11" i="19"/>
  <c r="O11" i="12"/>
  <c r="S11" i="21"/>
  <c r="S11" i="20"/>
  <c r="S11" i="19"/>
  <c r="S11" i="12"/>
  <c r="W11" i="21"/>
  <c r="W11" i="20"/>
  <c r="W11" i="19"/>
  <c r="W11" i="12"/>
  <c r="AA11" i="21"/>
  <c r="AA11" i="20"/>
  <c r="AA11" i="19"/>
  <c r="AA11" i="12"/>
  <c r="AE11" i="21"/>
  <c r="AE11" i="20"/>
  <c r="AE11" i="19"/>
  <c r="AE11" i="12"/>
  <c r="AI11" i="21"/>
  <c r="AI11" i="20"/>
  <c r="AI11" i="19"/>
  <c r="AI11" i="12"/>
  <c r="AM11" i="21"/>
  <c r="AM11" i="20"/>
  <c r="AM11" i="19"/>
  <c r="AM11" i="12"/>
  <c r="AQ11" i="21"/>
  <c r="AQ11" i="20"/>
  <c r="AQ11" i="19"/>
  <c r="AQ11" i="12"/>
  <c r="AU11" i="21"/>
  <c r="AU11" i="20"/>
  <c r="AU11" i="19"/>
  <c r="AU11" i="12"/>
  <c r="AY11" i="21"/>
  <c r="AY11" i="20"/>
  <c r="AY11" i="19"/>
  <c r="AY11" i="12"/>
  <c r="BC11" i="21"/>
  <c r="BC11" i="20"/>
  <c r="BC11" i="19"/>
  <c r="BC11" i="12"/>
  <c r="BG11" i="21"/>
  <c r="BG11" i="20"/>
  <c r="BG11" i="19"/>
  <c r="BG11" i="12"/>
  <c r="BK11" i="21"/>
  <c r="BK11" i="20"/>
  <c r="BK11" i="19"/>
  <c r="BK11" i="12"/>
  <c r="BO11" i="21"/>
  <c r="BO11" i="20"/>
  <c r="BO11" i="19"/>
  <c r="BO11" i="12"/>
  <c r="BS11" i="21"/>
  <c r="BS11" i="20"/>
  <c r="BS11" i="19"/>
  <c r="BS11" i="12"/>
  <c r="BX11" i="21"/>
  <c r="BX11" i="20"/>
  <c r="BX11" i="19"/>
  <c r="BX11" i="12"/>
  <c r="E12" i="21"/>
  <c r="E12" i="20"/>
  <c r="E12" i="19"/>
  <c r="E12" i="12"/>
  <c r="I12" i="21"/>
  <c r="I12" i="20"/>
  <c r="I12" i="19"/>
  <c r="I12" i="12"/>
  <c r="M12" i="21"/>
  <c r="M12" i="20"/>
  <c r="M12" i="19"/>
  <c r="M12" i="12"/>
  <c r="Q12" i="21"/>
  <c r="Q12" i="20"/>
  <c r="Q12" i="19"/>
  <c r="Q12" i="12"/>
  <c r="U12" i="21"/>
  <c r="U12" i="20"/>
  <c r="U12" i="19"/>
  <c r="U12" i="12"/>
  <c r="Y12" i="21"/>
  <c r="Y12" i="20"/>
  <c r="Y12" i="19"/>
  <c r="Y12" i="12"/>
  <c r="AC12" i="21"/>
  <c r="AC12" i="20"/>
  <c r="AC12" i="19"/>
  <c r="AC12" i="12"/>
  <c r="AG12" i="21"/>
  <c r="AG12" i="20"/>
  <c r="AG12" i="19"/>
  <c r="AG12" i="12"/>
  <c r="AK12" i="21"/>
  <c r="AK12" i="20"/>
  <c r="AK12" i="19"/>
  <c r="AK12" i="12"/>
  <c r="AO12" i="21"/>
  <c r="AO12" i="20"/>
  <c r="AO12" i="19"/>
  <c r="AO12" i="12"/>
  <c r="AS12" i="21"/>
  <c r="AS12" i="20"/>
  <c r="AS12" i="19"/>
  <c r="AS12" i="12"/>
  <c r="AW12" i="21"/>
  <c r="AW12" i="20"/>
  <c r="AW12" i="19"/>
  <c r="AW12" i="12"/>
  <c r="BA12" i="21"/>
  <c r="BA12" i="20"/>
  <c r="BA12" i="19"/>
  <c r="BA12" i="12"/>
  <c r="BE12" i="21"/>
  <c r="BE12" i="20"/>
  <c r="BE12" i="19"/>
  <c r="BE12" i="12"/>
  <c r="BI12" i="21"/>
  <c r="BI12" i="20"/>
  <c r="BI12" i="19"/>
  <c r="BI12" i="12"/>
  <c r="BM12" i="21"/>
  <c r="BM12" i="20"/>
  <c r="BM12" i="19"/>
  <c r="BM12" i="12"/>
  <c r="BQ12" i="21"/>
  <c r="BQ12" i="20"/>
  <c r="BQ12" i="19"/>
  <c r="BQ12" i="12"/>
  <c r="BV12" i="21"/>
  <c r="BV12" i="20"/>
  <c r="BV12" i="19"/>
  <c r="BV12" i="12"/>
  <c r="C13" i="21"/>
  <c r="C13" i="20"/>
  <c r="C13" i="19"/>
  <c r="C13" i="12"/>
  <c r="G13" i="21"/>
  <c r="G13" i="20"/>
  <c r="G13" i="19"/>
  <c r="G13" i="12"/>
  <c r="K13" i="21"/>
  <c r="K13" i="20"/>
  <c r="K13" i="19"/>
  <c r="K13" i="12"/>
  <c r="O13" i="21"/>
  <c r="O13" i="20"/>
  <c r="O13" i="19"/>
  <c r="O13" i="12"/>
  <c r="S13" i="21"/>
  <c r="S13" i="20"/>
  <c r="S13" i="19"/>
  <c r="S13" i="12"/>
  <c r="W13" i="21"/>
  <c r="W13" i="20"/>
  <c r="W13" i="19"/>
  <c r="W13" i="12"/>
  <c r="AA13" i="21"/>
  <c r="AA13" i="20"/>
  <c r="AA13" i="19"/>
  <c r="AA13" i="12"/>
  <c r="AE13" i="21"/>
  <c r="AE13" i="20"/>
  <c r="AE13" i="19"/>
  <c r="AE13" i="12"/>
  <c r="AI13" i="21"/>
  <c r="AI13" i="20"/>
  <c r="AI13" i="19"/>
  <c r="AI13" i="12"/>
  <c r="AM13" i="21"/>
  <c r="AM13" i="20"/>
  <c r="AM13" i="19"/>
  <c r="AM13" i="12"/>
  <c r="AQ13" i="21"/>
  <c r="AQ13" i="20"/>
  <c r="AQ13" i="19"/>
  <c r="AQ13" i="12"/>
  <c r="AU13" i="21"/>
  <c r="AU13" i="20"/>
  <c r="AU13" i="19"/>
  <c r="AU13" i="12"/>
  <c r="AY13" i="21"/>
  <c r="AY13" i="20"/>
  <c r="AY13" i="19"/>
  <c r="AY13" i="12"/>
  <c r="BC13" i="21"/>
  <c r="BC13" i="20"/>
  <c r="BC13" i="19"/>
  <c r="BC13" i="12"/>
  <c r="BG13" i="21"/>
  <c r="BG13" i="20"/>
  <c r="BG13" i="19"/>
  <c r="BG13" i="12"/>
  <c r="BK13" i="21"/>
  <c r="BK13" i="20"/>
  <c r="BK13" i="19"/>
  <c r="BK13" i="12"/>
  <c r="BO13" i="21"/>
  <c r="BO13" i="20"/>
  <c r="BO13" i="19"/>
  <c r="BO13" i="12"/>
  <c r="BS13" i="21"/>
  <c r="BS13" i="20"/>
  <c r="BS13" i="19"/>
  <c r="BS13" i="12"/>
  <c r="BX13" i="21"/>
  <c r="BX13" i="20"/>
  <c r="BX13" i="19"/>
  <c r="BX13" i="12"/>
  <c r="E14" i="21"/>
  <c r="E14" i="20"/>
  <c r="E14" i="19"/>
  <c r="E14" i="12"/>
  <c r="I14" i="21"/>
  <c r="I14" i="20"/>
  <c r="I14" i="19"/>
  <c r="I14" i="12"/>
  <c r="M14" i="21"/>
  <c r="M14" i="20"/>
  <c r="M14" i="19"/>
  <c r="M14" i="12"/>
  <c r="Q14" i="21"/>
  <c r="Q14" i="20"/>
  <c r="Q14" i="19"/>
  <c r="Q14" i="12"/>
  <c r="U14" i="21"/>
  <c r="U14" i="20"/>
  <c r="U14" i="19"/>
  <c r="U14" i="12"/>
  <c r="Y14" i="21"/>
  <c r="Y14" i="20"/>
  <c r="Y14" i="19"/>
  <c r="Y14" i="12"/>
  <c r="AC14" i="21"/>
  <c r="AC14" i="20"/>
  <c r="AC14" i="19"/>
  <c r="AC14" i="12"/>
  <c r="AG14" i="21"/>
  <c r="AG14" i="20"/>
  <c r="AG14" i="19"/>
  <c r="AG14" i="12"/>
  <c r="AK14" i="21"/>
  <c r="AK14" i="20"/>
  <c r="AK14" i="19"/>
  <c r="AK14" i="12"/>
  <c r="AO14" i="21"/>
  <c r="AO14" i="20"/>
  <c r="AO14" i="19"/>
  <c r="AO14" i="12"/>
  <c r="AS14" i="21"/>
  <c r="AS14" i="20"/>
  <c r="AS14" i="19"/>
  <c r="AS14" i="12"/>
  <c r="AW14" i="21"/>
  <c r="AW14" i="20"/>
  <c r="AW14" i="19"/>
  <c r="AW14" i="12"/>
  <c r="BA14" i="21"/>
  <c r="BA14" i="20"/>
  <c r="BA14" i="19"/>
  <c r="BA14" i="12"/>
  <c r="BE14" i="21"/>
  <c r="BE14" i="20"/>
  <c r="BE14" i="19"/>
  <c r="BE14" i="12"/>
  <c r="BI14" i="21"/>
  <c r="BI14" i="20"/>
  <c r="BI14" i="19"/>
  <c r="BI14" i="12"/>
  <c r="BM14" i="21"/>
  <c r="BM14" i="20"/>
  <c r="BM14" i="19"/>
  <c r="BM14" i="12"/>
  <c r="BQ14" i="21"/>
  <c r="BQ14" i="20"/>
  <c r="BQ14" i="19"/>
  <c r="BQ14" i="12"/>
  <c r="BV14" i="21"/>
  <c r="BV14" i="20"/>
  <c r="BV14" i="19"/>
  <c r="BV14" i="12"/>
  <c r="C15" i="21"/>
  <c r="C15" i="20"/>
  <c r="C15" i="19"/>
  <c r="C15" i="12"/>
  <c r="G15" i="21"/>
  <c r="G15" i="20"/>
  <c r="G15" i="19"/>
  <c r="G15" i="12"/>
  <c r="K15" i="21"/>
  <c r="K15" i="20"/>
  <c r="K15" i="19"/>
  <c r="K15" i="12"/>
  <c r="O15" i="21"/>
  <c r="O15" i="20"/>
  <c r="O15" i="19"/>
  <c r="O15" i="12"/>
  <c r="S15" i="21"/>
  <c r="S15" i="20"/>
  <c r="S15" i="19"/>
  <c r="S15" i="12"/>
  <c r="W15" i="21"/>
  <c r="W15" i="20"/>
  <c r="W15" i="19"/>
  <c r="W15" i="12"/>
  <c r="AA15" i="21"/>
  <c r="AA15" i="20"/>
  <c r="AA15" i="19"/>
  <c r="AA15" i="12"/>
  <c r="AE15" i="21"/>
  <c r="AE15" i="20"/>
  <c r="AE15" i="19"/>
  <c r="AE15" i="12"/>
  <c r="AI15" i="21"/>
  <c r="AI15" i="20"/>
  <c r="AI15" i="19"/>
  <c r="AI15" i="12"/>
  <c r="AM15" i="21"/>
  <c r="AM15" i="20"/>
  <c r="AM15" i="19"/>
  <c r="AM15" i="12"/>
  <c r="AQ15" i="21"/>
  <c r="AQ15" i="20"/>
  <c r="AQ15" i="19"/>
  <c r="AQ15" i="12"/>
  <c r="AU15" i="21"/>
  <c r="AU15" i="20"/>
  <c r="AU15" i="19"/>
  <c r="AU15" i="12"/>
  <c r="AY15" i="21"/>
  <c r="AY15" i="20"/>
  <c r="AY15" i="19"/>
  <c r="AY15" i="12"/>
  <c r="BC15" i="21"/>
  <c r="BC15" i="20"/>
  <c r="BC15" i="19"/>
  <c r="BC15" i="12"/>
  <c r="BG15" i="21"/>
  <c r="BG15" i="20"/>
  <c r="BG15" i="19"/>
  <c r="BG15" i="12"/>
  <c r="BK15" i="21"/>
  <c r="BK15" i="20"/>
  <c r="BK15" i="19"/>
  <c r="BK15" i="12"/>
  <c r="BO15" i="21"/>
  <c r="BO15" i="20"/>
  <c r="BO15" i="19"/>
  <c r="BO15" i="12"/>
  <c r="BS15" i="21"/>
  <c r="BS15" i="20"/>
  <c r="BS15" i="19"/>
  <c r="BS15" i="12"/>
  <c r="BX15" i="21"/>
  <c r="BX15" i="20"/>
  <c r="BX15" i="19"/>
  <c r="BX15" i="12"/>
  <c r="E16" i="21"/>
  <c r="E16" i="20"/>
  <c r="E16" i="19"/>
  <c r="E16" i="12"/>
  <c r="I16" i="21"/>
  <c r="I16" i="20"/>
  <c r="I16" i="19"/>
  <c r="I16" i="12"/>
  <c r="M16" i="21"/>
  <c r="M16" i="20"/>
  <c r="M16" i="19"/>
  <c r="M16" i="12"/>
  <c r="Q16" i="21"/>
  <c r="Q16" i="20"/>
  <c r="Q16" i="19"/>
  <c r="Q16" i="12"/>
  <c r="U16" i="21"/>
  <c r="U16" i="20"/>
  <c r="U16" i="19"/>
  <c r="U16" i="12"/>
  <c r="Y16" i="21"/>
  <c r="Y16" i="20"/>
  <c r="Y16" i="19"/>
  <c r="Y16" i="12"/>
  <c r="AC16" i="21"/>
  <c r="AC16" i="20"/>
  <c r="AC16" i="19"/>
  <c r="AC16" i="12"/>
  <c r="AG16" i="21"/>
  <c r="AG16" i="20"/>
  <c r="AG16" i="19"/>
  <c r="AG16" i="12"/>
  <c r="AK16" i="21"/>
  <c r="AK16" i="20"/>
  <c r="AK16" i="19"/>
  <c r="AK16" i="12"/>
  <c r="AO16" i="21"/>
  <c r="AO16" i="20"/>
  <c r="AO16" i="19"/>
  <c r="AO16" i="12"/>
  <c r="AS16" i="21"/>
  <c r="AS16" i="20"/>
  <c r="AS16" i="19"/>
  <c r="AS16" i="12"/>
  <c r="AW16" i="21"/>
  <c r="AW16" i="20"/>
  <c r="AW16" i="19"/>
  <c r="AW16" i="12"/>
  <c r="BA16" i="21"/>
  <c r="BA16" i="20"/>
  <c r="BA16" i="19"/>
  <c r="BA16" i="12"/>
  <c r="BE16" i="21"/>
  <c r="BE16" i="20"/>
  <c r="BE16" i="19"/>
  <c r="BE16" i="12"/>
  <c r="BI16" i="21"/>
  <c r="BI16" i="20"/>
  <c r="BI16" i="19"/>
  <c r="BI16" i="12"/>
  <c r="BM16" i="21"/>
  <c r="BM16" i="20"/>
  <c r="BM16" i="19"/>
  <c r="BM16" i="12"/>
  <c r="BQ16" i="21"/>
  <c r="BQ16" i="20"/>
  <c r="BQ16" i="19"/>
  <c r="BQ16" i="12"/>
  <c r="BV16" i="21"/>
  <c r="BV16" i="20"/>
  <c r="BV16" i="19"/>
  <c r="BV16" i="12"/>
  <c r="C17" i="21"/>
  <c r="C17" i="20"/>
  <c r="C17" i="19"/>
  <c r="C17" i="12"/>
  <c r="G17" i="21"/>
  <c r="G17" i="20"/>
  <c r="G17" i="19"/>
  <c r="G17" i="12"/>
  <c r="K17" i="21"/>
  <c r="K17" i="20"/>
  <c r="K17" i="19"/>
  <c r="K17" i="12"/>
  <c r="O17" i="21"/>
  <c r="O17" i="20"/>
  <c r="O17" i="19"/>
  <c r="O17" i="12"/>
  <c r="S17" i="21"/>
  <c r="S17" i="20"/>
  <c r="S17" i="19"/>
  <c r="S17" i="12"/>
  <c r="W17" i="21"/>
  <c r="W17" i="20"/>
  <c r="W17" i="19"/>
  <c r="W17" i="12"/>
  <c r="AA17" i="21"/>
  <c r="AA17" i="20"/>
  <c r="AA17" i="19"/>
  <c r="AA17" i="12"/>
  <c r="AE17" i="21"/>
  <c r="AE17" i="20"/>
  <c r="AE17" i="19"/>
  <c r="AE17" i="12"/>
  <c r="AI17" i="21"/>
  <c r="AI17" i="20"/>
  <c r="AI17" i="19"/>
  <c r="AI17" i="12"/>
  <c r="AM17" i="21"/>
  <c r="AM17" i="20"/>
  <c r="AM17" i="19"/>
  <c r="AM17" i="12"/>
  <c r="AQ17" i="21"/>
  <c r="AQ17" i="20"/>
  <c r="AQ17" i="19"/>
  <c r="AQ17" i="12"/>
  <c r="AU17" i="21"/>
  <c r="AU17" i="20"/>
  <c r="AU17" i="19"/>
  <c r="AU17" i="12"/>
  <c r="AY17" i="21"/>
  <c r="AY17" i="20"/>
  <c r="AY17" i="19"/>
  <c r="AY17" i="12"/>
  <c r="BC17" i="21"/>
  <c r="BC17" i="20"/>
  <c r="BC17" i="19"/>
  <c r="BC17" i="12"/>
  <c r="BG17" i="21"/>
  <c r="BG17" i="20"/>
  <c r="BG17" i="19"/>
  <c r="BG17" i="12"/>
  <c r="BK17" i="21"/>
  <c r="BK17" i="20"/>
  <c r="BK17" i="19"/>
  <c r="BK17" i="12"/>
  <c r="BO17" i="21"/>
  <c r="BO17" i="20"/>
  <c r="BO17" i="19"/>
  <c r="BO17" i="12"/>
  <c r="BS17" i="21"/>
  <c r="BS17" i="20"/>
  <c r="BS17" i="19"/>
  <c r="BS17" i="12"/>
  <c r="BX17" i="21"/>
  <c r="BX17" i="20"/>
  <c r="BX17" i="19"/>
  <c r="BX17" i="12"/>
  <c r="E18" i="21"/>
  <c r="E18" i="20"/>
  <c r="E18" i="19"/>
  <c r="E18" i="12"/>
  <c r="I18" i="21"/>
  <c r="I18" i="20"/>
  <c r="I18" i="19"/>
  <c r="I18" i="12"/>
  <c r="M18" i="21"/>
  <c r="M18" i="20"/>
  <c r="M18" i="19"/>
  <c r="M18" i="12"/>
  <c r="Q18" i="21"/>
  <c r="Q18" i="20"/>
  <c r="Q18" i="19"/>
  <c r="Q18" i="12"/>
  <c r="U18" i="21"/>
  <c r="U18" i="20"/>
  <c r="U18" i="19"/>
  <c r="U18" i="12"/>
  <c r="Y18" i="21"/>
  <c r="Y18" i="20"/>
  <c r="Y18" i="19"/>
  <c r="Y18" i="12"/>
  <c r="AC18" i="21"/>
  <c r="AC18" i="20"/>
  <c r="AC18" i="19"/>
  <c r="AC18" i="12"/>
  <c r="AG18" i="21"/>
  <c r="AG18" i="20"/>
  <c r="AG18" i="19"/>
  <c r="AG18" i="12"/>
  <c r="AK18" i="21"/>
  <c r="AK18" i="20"/>
  <c r="AK18" i="19"/>
  <c r="AK18" i="12"/>
  <c r="AO18" i="21"/>
  <c r="AO18" i="20"/>
  <c r="AO18" i="19"/>
  <c r="AO18" i="12"/>
  <c r="AS18" i="21"/>
  <c r="AS18" i="20"/>
  <c r="AS18" i="19"/>
  <c r="AS18" i="12"/>
  <c r="AW18" i="21"/>
  <c r="AW18" i="20"/>
  <c r="AW18" i="19"/>
  <c r="AW18" i="12"/>
  <c r="BA18" i="21"/>
  <c r="BA18" i="20"/>
  <c r="BA18" i="19"/>
  <c r="BA18" i="12"/>
  <c r="BE18" i="21"/>
  <c r="BE18" i="20"/>
  <c r="BE18" i="19"/>
  <c r="BE18" i="12"/>
  <c r="BI18" i="21"/>
  <c r="BI18" i="20"/>
  <c r="BI18" i="19"/>
  <c r="BI18" i="12"/>
  <c r="BM18" i="21"/>
  <c r="BM18" i="20"/>
  <c r="BM18" i="19"/>
  <c r="BM18" i="12"/>
  <c r="BQ18" i="21"/>
  <c r="BQ18" i="20"/>
  <c r="BQ18" i="19"/>
  <c r="BQ18" i="12"/>
  <c r="BV18" i="21"/>
  <c r="BV18" i="20"/>
  <c r="BV18" i="19"/>
  <c r="BV18" i="12"/>
  <c r="C19" i="21"/>
  <c r="C19" i="20"/>
  <c r="C19" i="19"/>
  <c r="C19" i="12"/>
  <c r="G19" i="21"/>
  <c r="G19" i="20"/>
  <c r="G19" i="19"/>
  <c r="G19" i="12"/>
  <c r="K19" i="21"/>
  <c r="K19" i="20"/>
  <c r="K19" i="19"/>
  <c r="K19" i="12"/>
  <c r="O19" i="21"/>
  <c r="O19" i="20"/>
  <c r="O19" i="19"/>
  <c r="O19" i="12"/>
  <c r="S19" i="21"/>
  <c r="S19" i="20"/>
  <c r="S19" i="19"/>
  <c r="S19" i="12"/>
  <c r="W19" i="21"/>
  <c r="W19" i="20"/>
  <c r="W19" i="19"/>
  <c r="W19" i="12"/>
  <c r="AA19" i="21"/>
  <c r="AA19" i="20"/>
  <c r="AA19" i="19"/>
  <c r="AA19" i="12"/>
  <c r="AE19" i="21"/>
  <c r="AE19" i="20"/>
  <c r="AE19" i="19"/>
  <c r="AE19" i="12"/>
  <c r="AI19" i="21"/>
  <c r="AI19" i="20"/>
  <c r="AI19" i="19"/>
  <c r="AI19" i="12"/>
  <c r="AM19" i="21"/>
  <c r="AM19" i="20"/>
  <c r="AM19" i="19"/>
  <c r="AM19" i="12"/>
  <c r="AQ19" i="21"/>
  <c r="AQ19" i="20"/>
  <c r="AQ19" i="19"/>
  <c r="AQ19" i="12"/>
  <c r="AU19" i="21"/>
  <c r="AU19" i="20"/>
  <c r="AU19" i="19"/>
  <c r="AU19" i="12"/>
  <c r="AY19" i="21"/>
  <c r="AY19" i="20"/>
  <c r="AY19" i="19"/>
  <c r="AY19" i="12"/>
  <c r="BC19" i="21"/>
  <c r="BC19" i="20"/>
  <c r="BC19" i="19"/>
  <c r="BC19" i="12"/>
  <c r="BG19" i="21"/>
  <c r="BG19" i="20"/>
  <c r="BG19" i="19"/>
  <c r="BG19" i="12"/>
  <c r="BK19" i="21"/>
  <c r="BK19" i="20"/>
  <c r="BK19" i="19"/>
  <c r="BK19" i="12"/>
  <c r="BO19" i="21"/>
  <c r="BO19" i="20"/>
  <c r="BO19" i="19"/>
  <c r="BO19" i="12"/>
  <c r="BS19" i="21"/>
  <c r="BS19" i="20"/>
  <c r="BS19" i="19"/>
  <c r="BS19" i="12"/>
  <c r="BX19" i="21"/>
  <c r="BX19" i="20"/>
  <c r="BX19" i="19"/>
  <c r="BX19" i="12"/>
  <c r="E20" i="21"/>
  <c r="E20" i="20"/>
  <c r="E20" i="19"/>
  <c r="E20" i="12"/>
  <c r="I20" i="21"/>
  <c r="I20" i="20"/>
  <c r="I20" i="19"/>
  <c r="I20" i="12"/>
  <c r="M20" i="21"/>
  <c r="M20" i="20"/>
  <c r="M20" i="19"/>
  <c r="M20" i="12"/>
  <c r="Q20" i="21"/>
  <c r="Q20" i="20"/>
  <c r="Q20" i="19"/>
  <c r="Q20" i="12"/>
  <c r="U20" i="21"/>
  <c r="U20" i="20"/>
  <c r="U20" i="19"/>
  <c r="U20" i="12"/>
  <c r="Y20" i="21"/>
  <c r="Y20" i="20"/>
  <c r="Y20" i="19"/>
  <c r="Y20" i="12"/>
  <c r="AC20" i="21"/>
  <c r="AC20" i="20"/>
  <c r="AC20" i="19"/>
  <c r="AC20" i="12"/>
  <c r="AG20" i="21"/>
  <c r="AG20" i="20"/>
  <c r="AG20" i="19"/>
  <c r="AG20" i="12"/>
  <c r="AK20" i="21"/>
  <c r="AK20" i="20"/>
  <c r="AK20" i="19"/>
  <c r="AK20" i="12"/>
  <c r="AO20" i="21"/>
  <c r="AO20" i="20"/>
  <c r="AO20" i="19"/>
  <c r="AO20" i="12"/>
  <c r="AS20" i="21"/>
  <c r="AS20" i="20"/>
  <c r="AS20" i="19"/>
  <c r="AS20" i="12"/>
  <c r="AW20" i="21"/>
  <c r="AW20" i="20"/>
  <c r="AW20" i="19"/>
  <c r="AW20" i="12"/>
  <c r="BA20" i="21"/>
  <c r="BA20" i="20"/>
  <c r="BA20" i="19"/>
  <c r="BA20" i="12"/>
  <c r="BE20" i="21"/>
  <c r="BE20" i="20"/>
  <c r="BE20" i="19"/>
  <c r="BE20" i="12"/>
  <c r="BI20" i="21"/>
  <c r="BI20" i="20"/>
  <c r="BI20" i="19"/>
  <c r="BI20" i="12"/>
  <c r="BM20" i="21"/>
  <c r="BM20" i="20"/>
  <c r="BM20" i="19"/>
  <c r="BM20" i="12"/>
  <c r="BQ20" i="21"/>
  <c r="BQ20" i="20"/>
  <c r="BQ20" i="19"/>
  <c r="BQ20" i="12"/>
  <c r="BV20" i="21"/>
  <c r="BV20" i="20"/>
  <c r="BV20" i="19"/>
  <c r="BV20" i="12"/>
  <c r="C21" i="21"/>
  <c r="C21" i="20"/>
  <c r="C21" i="19"/>
  <c r="C21" i="12"/>
  <c r="G21" i="21"/>
  <c r="G21" i="20"/>
  <c r="G21" i="19"/>
  <c r="G21" i="12"/>
  <c r="K21" i="21"/>
  <c r="K21" i="20"/>
  <c r="K21" i="19"/>
  <c r="K21" i="12"/>
  <c r="O21" i="21"/>
  <c r="O21" i="20"/>
  <c r="O21" i="19"/>
  <c r="O21" i="12"/>
  <c r="S21" i="21"/>
  <c r="S21" i="20"/>
  <c r="S21" i="19"/>
  <c r="S21" i="12"/>
  <c r="W21" i="21"/>
  <c r="W21" i="20"/>
  <c r="W21" i="19"/>
  <c r="W21" i="12"/>
  <c r="AA21" i="21"/>
  <c r="AA21" i="20"/>
  <c r="AA21" i="19"/>
  <c r="AA21" i="12"/>
  <c r="AE21" i="21"/>
  <c r="AE21" i="20"/>
  <c r="AE21" i="19"/>
  <c r="AE21" i="12"/>
  <c r="AI21" i="21"/>
  <c r="AI21" i="20"/>
  <c r="AI21" i="19"/>
  <c r="AI21" i="12"/>
  <c r="AM21" i="21"/>
  <c r="AM21" i="20"/>
  <c r="AM21" i="19"/>
  <c r="AM21" i="12"/>
  <c r="AQ21" i="21"/>
  <c r="AQ21" i="20"/>
  <c r="AQ21" i="19"/>
  <c r="AQ21" i="12"/>
  <c r="AU21" i="21"/>
  <c r="AU21" i="20"/>
  <c r="AU21" i="19"/>
  <c r="AU21" i="12"/>
  <c r="AY21" i="21"/>
  <c r="AY21" i="20"/>
  <c r="AY21" i="19"/>
  <c r="AY21" i="12"/>
  <c r="BC21" i="21"/>
  <c r="BC21" i="20"/>
  <c r="BC21" i="19"/>
  <c r="BC21" i="12"/>
  <c r="BG21" i="21"/>
  <c r="BG21" i="20"/>
  <c r="BG21" i="19"/>
  <c r="BG21" i="12"/>
  <c r="BK21" i="21"/>
  <c r="BK21" i="20"/>
  <c r="BK21" i="19"/>
  <c r="BK21" i="12"/>
  <c r="BO21" i="21"/>
  <c r="BO21" i="20"/>
  <c r="BO21" i="19"/>
  <c r="BO21" i="12"/>
  <c r="BS21" i="21"/>
  <c r="BS21" i="20"/>
  <c r="BS21" i="19"/>
  <c r="BS21" i="12"/>
  <c r="BX21" i="21"/>
  <c r="BX21" i="20"/>
  <c r="BX21" i="19"/>
  <c r="BX21" i="12"/>
  <c r="E22" i="21"/>
  <c r="E22" i="20"/>
  <c r="E22" i="19"/>
  <c r="E22" i="12"/>
  <c r="I22" i="21"/>
  <c r="I22" i="20"/>
  <c r="I22" i="19"/>
  <c r="I22" i="12"/>
  <c r="M22" i="21"/>
  <c r="M22" i="20"/>
  <c r="M22" i="19"/>
  <c r="M22" i="12"/>
  <c r="Q22" i="21"/>
  <c r="Q22" i="20"/>
  <c r="Q22" i="19"/>
  <c r="Q22" i="12"/>
  <c r="U22" i="21"/>
  <c r="U22" i="20"/>
  <c r="U22" i="19"/>
  <c r="U22" i="12"/>
  <c r="Y22" i="21"/>
  <c r="Y22" i="20"/>
  <c r="Y22" i="19"/>
  <c r="Y22" i="12"/>
  <c r="AC22" i="21"/>
  <c r="AC22" i="20"/>
  <c r="AC22" i="19"/>
  <c r="AC22" i="12"/>
  <c r="AG22" i="21"/>
  <c r="AG22" i="20"/>
  <c r="AG22" i="19"/>
  <c r="AG22" i="12"/>
  <c r="AK22" i="21"/>
  <c r="AK22" i="20"/>
  <c r="AK22" i="19"/>
  <c r="AK22" i="12"/>
  <c r="AO22" i="21"/>
  <c r="AO22" i="20"/>
  <c r="AO22" i="19"/>
  <c r="AO22" i="12"/>
  <c r="AS22" i="21"/>
  <c r="AS22" i="20"/>
  <c r="AS22" i="19"/>
  <c r="AS22" i="12"/>
  <c r="AW22" i="21"/>
  <c r="AW22" i="20"/>
  <c r="AW22" i="19"/>
  <c r="AW22" i="12"/>
  <c r="BA22" i="21"/>
  <c r="BA22" i="20"/>
  <c r="BA22" i="19"/>
  <c r="BA22" i="12"/>
  <c r="BE22" i="21"/>
  <c r="BE22" i="20"/>
  <c r="BE22" i="19"/>
  <c r="BE22" i="12"/>
  <c r="BI22" i="21"/>
  <c r="BI22" i="20"/>
  <c r="BI22" i="19"/>
  <c r="BI22" i="12"/>
  <c r="BM22" i="21"/>
  <c r="BM22" i="20"/>
  <c r="BM22" i="19"/>
  <c r="BM22" i="12"/>
  <c r="BQ22" i="21"/>
  <c r="BQ22" i="20"/>
  <c r="BQ22" i="19"/>
  <c r="BQ22" i="12"/>
  <c r="BV22" i="21"/>
  <c r="BV22" i="20"/>
  <c r="BV22" i="19"/>
  <c r="BV22" i="12"/>
  <c r="C23" i="21"/>
  <c r="C23" i="20"/>
  <c r="C23" i="19"/>
  <c r="C23" i="12"/>
  <c r="G23" i="21"/>
  <c r="G23" i="20"/>
  <c r="G23" i="19"/>
  <c r="G23" i="12"/>
  <c r="K23" i="21"/>
  <c r="K23" i="20"/>
  <c r="K23" i="19"/>
  <c r="K23" i="12"/>
  <c r="O23" i="21"/>
  <c r="O23" i="20"/>
  <c r="O23" i="19"/>
  <c r="O23" i="12"/>
  <c r="S23" i="21"/>
  <c r="S23" i="20"/>
  <c r="S23" i="19"/>
  <c r="S23" i="12"/>
  <c r="W23" i="21"/>
  <c r="W23" i="20"/>
  <c r="W23" i="19"/>
  <c r="W23" i="12"/>
  <c r="AA23" i="21"/>
  <c r="AA23" i="20"/>
  <c r="AA23" i="19"/>
  <c r="AA23" i="12"/>
  <c r="AE23" i="21"/>
  <c r="AE23" i="20"/>
  <c r="AE23" i="19"/>
  <c r="AE23" i="12"/>
  <c r="AI23" i="21"/>
  <c r="AI23" i="20"/>
  <c r="AI23" i="19"/>
  <c r="AI23" i="12"/>
  <c r="AM23" i="21"/>
  <c r="AM23" i="20"/>
  <c r="AM23" i="19"/>
  <c r="AM23" i="12"/>
  <c r="AQ23" i="21"/>
  <c r="AQ23" i="20"/>
  <c r="AQ23" i="19"/>
  <c r="AQ23" i="12"/>
  <c r="AU23" i="21"/>
  <c r="AU23" i="20"/>
  <c r="AU23" i="19"/>
  <c r="AU23" i="12"/>
  <c r="AY23" i="21"/>
  <c r="AY23" i="20"/>
  <c r="AY23" i="19"/>
  <c r="AY23" i="12"/>
  <c r="BC23" i="21"/>
  <c r="BC23" i="20"/>
  <c r="BC23" i="19"/>
  <c r="BC23" i="12"/>
  <c r="BG23" i="21"/>
  <c r="BG23" i="20"/>
  <c r="BG23" i="19"/>
  <c r="BG23" i="12"/>
  <c r="BK23" i="21"/>
  <c r="BK23" i="20"/>
  <c r="BK23" i="19"/>
  <c r="BK23" i="12"/>
  <c r="BO23" i="21"/>
  <c r="BO23" i="20"/>
  <c r="BO23" i="19"/>
  <c r="BO23" i="12"/>
  <c r="BS23" i="21"/>
  <c r="BS23" i="20"/>
  <c r="BS23" i="19"/>
  <c r="BS23" i="12"/>
  <c r="BX23" i="21"/>
  <c r="BX23" i="20"/>
  <c r="BX23" i="19"/>
  <c r="BX23" i="12"/>
  <c r="E24" i="21"/>
  <c r="E24" i="20"/>
  <c r="E24" i="19"/>
  <c r="E24" i="12"/>
  <c r="I24" i="21"/>
  <c r="I24" i="20"/>
  <c r="I24" i="19"/>
  <c r="I24" i="12"/>
  <c r="M24" i="21"/>
  <c r="M24" i="20"/>
  <c r="M24" i="19"/>
  <c r="M24" i="12"/>
  <c r="Q24" i="21"/>
  <c r="Q24" i="20"/>
  <c r="Q24" i="19"/>
  <c r="Q24" i="12"/>
  <c r="U24" i="21"/>
  <c r="U24" i="20"/>
  <c r="U24" i="19"/>
  <c r="U24" i="12"/>
  <c r="Y24" i="21"/>
  <c r="Y24" i="20"/>
  <c r="Y24" i="19"/>
  <c r="Y24" i="12"/>
  <c r="AC24" i="21"/>
  <c r="AC24" i="20"/>
  <c r="AC24" i="19"/>
  <c r="AC24" i="12"/>
  <c r="AG24" i="21"/>
  <c r="AG24" i="20"/>
  <c r="AG24" i="19"/>
  <c r="AG24" i="12"/>
  <c r="AK24" i="21"/>
  <c r="AK24" i="20"/>
  <c r="AK24" i="19"/>
  <c r="AK24" i="12"/>
  <c r="AO24" i="21"/>
  <c r="AO24" i="20"/>
  <c r="AO24" i="19"/>
  <c r="AO24" i="12"/>
  <c r="AS24" i="21"/>
  <c r="AS24" i="20"/>
  <c r="AS24" i="19"/>
  <c r="AS24" i="12"/>
  <c r="AW24" i="21"/>
  <c r="AW24" i="20"/>
  <c r="AW24" i="19"/>
  <c r="AW24" i="12"/>
  <c r="BA24" i="21"/>
  <c r="BA24" i="20"/>
  <c r="BA24" i="19"/>
  <c r="BA24" i="12"/>
  <c r="BE24" i="21"/>
  <c r="BE24" i="20"/>
  <c r="BE24" i="19"/>
  <c r="BE24" i="12"/>
  <c r="BI24" i="21"/>
  <c r="BI24" i="20"/>
  <c r="BI24" i="19"/>
  <c r="BI24" i="12"/>
  <c r="BM24" i="21"/>
  <c r="BM24" i="20"/>
  <c r="BM24" i="19"/>
  <c r="BM24" i="12"/>
  <c r="BQ24" i="21"/>
  <c r="BQ24" i="20"/>
  <c r="BQ24" i="19"/>
  <c r="BQ24" i="12"/>
  <c r="BV24" i="21"/>
  <c r="BV24" i="20"/>
  <c r="BV24" i="19"/>
  <c r="BV24" i="12"/>
  <c r="C25" i="21"/>
  <c r="C25" i="20"/>
  <c r="C25" i="19"/>
  <c r="C25" i="12"/>
  <c r="G25" i="21"/>
  <c r="G25" i="20"/>
  <c r="G25" i="19"/>
  <c r="G25" i="12"/>
  <c r="K25" i="21"/>
  <c r="K25" i="20"/>
  <c r="K25" i="19"/>
  <c r="K25" i="12"/>
  <c r="O25" i="21"/>
  <c r="O25" i="20"/>
  <c r="O25" i="19"/>
  <c r="O25" i="12"/>
  <c r="S25" i="21"/>
  <c r="S25" i="20"/>
  <c r="S25" i="19"/>
  <c r="S25" i="12"/>
  <c r="W25" i="21"/>
  <c r="W25" i="20"/>
  <c r="W25" i="19"/>
  <c r="W25" i="12"/>
  <c r="AA25" i="21"/>
  <c r="AA25" i="20"/>
  <c r="AA25" i="19"/>
  <c r="AA25" i="12"/>
  <c r="AE25" i="21"/>
  <c r="AE25" i="20"/>
  <c r="AE25" i="19"/>
  <c r="AE25" i="12"/>
  <c r="AI25" i="21"/>
  <c r="AI25" i="20"/>
  <c r="AI25" i="19"/>
  <c r="AI25" i="12"/>
  <c r="AM25" i="21"/>
  <c r="AM25" i="20"/>
  <c r="AM25" i="19"/>
  <c r="AM25" i="12"/>
  <c r="AQ25" i="21"/>
  <c r="AQ25" i="20"/>
  <c r="AQ25" i="19"/>
  <c r="AQ25" i="12"/>
  <c r="AU25" i="21"/>
  <c r="AU25" i="20"/>
  <c r="AU25" i="19"/>
  <c r="AU25" i="12"/>
  <c r="AY25" i="21"/>
  <c r="AY25" i="20"/>
  <c r="AY25" i="19"/>
  <c r="AY25" i="12"/>
  <c r="BC25" i="21"/>
  <c r="BC25" i="20"/>
  <c r="BC25" i="19"/>
  <c r="BC25" i="12"/>
  <c r="BG25" i="21"/>
  <c r="BG25" i="20"/>
  <c r="BG25" i="19"/>
  <c r="BG25" i="12"/>
  <c r="BK25" i="21"/>
  <c r="BK25" i="20"/>
  <c r="BK25" i="19"/>
  <c r="BK25" i="12"/>
  <c r="BO25" i="21"/>
  <c r="BO25" i="20"/>
  <c r="BO25" i="19"/>
  <c r="BO25" i="12"/>
  <c r="BS25" i="21"/>
  <c r="BS25" i="20"/>
  <c r="BS25" i="19"/>
  <c r="BS25" i="12"/>
  <c r="BX25" i="21"/>
  <c r="BX25" i="20"/>
  <c r="BX25" i="19"/>
  <c r="BX25" i="12"/>
  <c r="E26" i="21"/>
  <c r="E26" i="20"/>
  <c r="E26" i="19"/>
  <c r="E26" i="12"/>
  <c r="I26" i="21"/>
  <c r="I26" i="20"/>
  <c r="I26" i="19"/>
  <c r="I26" i="12"/>
  <c r="M26" i="21"/>
  <c r="M26" i="20"/>
  <c r="M26" i="19"/>
  <c r="M26" i="12"/>
  <c r="Q26" i="21"/>
  <c r="Q26" i="20"/>
  <c r="Q26" i="19"/>
  <c r="Q26" i="12"/>
  <c r="U26" i="21"/>
  <c r="U26" i="20"/>
  <c r="U26" i="19"/>
  <c r="U26" i="12"/>
  <c r="Y26" i="21"/>
  <c r="Y26" i="20"/>
  <c r="Y26" i="19"/>
  <c r="Y26" i="12"/>
  <c r="AC26" i="21"/>
  <c r="AC26" i="20"/>
  <c r="AC26" i="19"/>
  <c r="AC26" i="12"/>
  <c r="AG26" i="21"/>
  <c r="AG26" i="20"/>
  <c r="AG26" i="19"/>
  <c r="AG26" i="12"/>
  <c r="AK26" i="21"/>
  <c r="AK26" i="20"/>
  <c r="AK26" i="19"/>
  <c r="AK26" i="12"/>
  <c r="AO26" i="21"/>
  <c r="AO26" i="20"/>
  <c r="AO26" i="19"/>
  <c r="AO26" i="12"/>
  <c r="AS26" i="21"/>
  <c r="AS26" i="20"/>
  <c r="AS26" i="19"/>
  <c r="AS26" i="12"/>
  <c r="AW26" i="21"/>
  <c r="AW26" i="20"/>
  <c r="AW26" i="19"/>
  <c r="AW26" i="12"/>
  <c r="BA26" i="21"/>
  <c r="BA26" i="20"/>
  <c r="BA26" i="19"/>
  <c r="BA26" i="12"/>
  <c r="BE26" i="21"/>
  <c r="BE26" i="20"/>
  <c r="BE26" i="19"/>
  <c r="BE26" i="12"/>
  <c r="BI26" i="21"/>
  <c r="BI26" i="20"/>
  <c r="BI26" i="19"/>
  <c r="BI26" i="12"/>
  <c r="BM26" i="21"/>
  <c r="BM26" i="20"/>
  <c r="BM26" i="19"/>
  <c r="BM26" i="12"/>
  <c r="BQ26" i="21"/>
  <c r="BQ26" i="20"/>
  <c r="BQ26" i="19"/>
  <c r="BQ26" i="12"/>
  <c r="BV26" i="21"/>
  <c r="BV26" i="20"/>
  <c r="BV26" i="19"/>
  <c r="BV26" i="12"/>
  <c r="C27" i="21"/>
  <c r="C27" i="20"/>
  <c r="C27" i="19"/>
  <c r="C27" i="12"/>
  <c r="G27" i="21"/>
  <c r="G27" i="20"/>
  <c r="G27" i="19"/>
  <c r="G27" i="12"/>
  <c r="K27" i="21"/>
  <c r="K27" i="20"/>
  <c r="K27" i="19"/>
  <c r="K27" i="12"/>
  <c r="O27" i="21"/>
  <c r="O27" i="20"/>
  <c r="O27" i="19"/>
  <c r="O27" i="12"/>
  <c r="S27" i="21"/>
  <c r="S27" i="20"/>
  <c r="S27" i="19"/>
  <c r="S27" i="12"/>
  <c r="W27" i="21"/>
  <c r="W27" i="20"/>
  <c r="W27" i="19"/>
  <c r="W27" i="12"/>
  <c r="AA27" i="21"/>
  <c r="AA27" i="20"/>
  <c r="AA27" i="19"/>
  <c r="AA27" i="12"/>
  <c r="AE27" i="21"/>
  <c r="AE27" i="20"/>
  <c r="AE27" i="19"/>
  <c r="AE27" i="12"/>
  <c r="AI27" i="21"/>
  <c r="AI27" i="20"/>
  <c r="AI27" i="19"/>
  <c r="AI27" i="12"/>
  <c r="AM27" i="21"/>
  <c r="AM27" i="20"/>
  <c r="AM27" i="19"/>
  <c r="AM27" i="12"/>
  <c r="AQ27" i="21"/>
  <c r="AQ27" i="20"/>
  <c r="AQ27" i="19"/>
  <c r="AQ27" i="12"/>
  <c r="AU27" i="21"/>
  <c r="AU27" i="20"/>
  <c r="AU27" i="19"/>
  <c r="AU27" i="12"/>
  <c r="AY27" i="21"/>
  <c r="AY27" i="20"/>
  <c r="AY27" i="19"/>
  <c r="AY27" i="12"/>
  <c r="BC27" i="21"/>
  <c r="BC27" i="20"/>
  <c r="BC27" i="19"/>
  <c r="BC27" i="12"/>
  <c r="BG27" i="21"/>
  <c r="BG27" i="20"/>
  <c r="BG27" i="19"/>
  <c r="BG27" i="12"/>
  <c r="BK27" i="21"/>
  <c r="BK27" i="20"/>
  <c r="BK27" i="19"/>
  <c r="BK27" i="12"/>
  <c r="BO27" i="21"/>
  <c r="BO27" i="20"/>
  <c r="BO27" i="19"/>
  <c r="BO27" i="12"/>
  <c r="BS27" i="21"/>
  <c r="BS27" i="20"/>
  <c r="BS27" i="19"/>
  <c r="BS27" i="12"/>
  <c r="BX27" i="21"/>
  <c r="BX27" i="20"/>
  <c r="BX27" i="19"/>
  <c r="BX27" i="12"/>
  <c r="E28" i="21"/>
  <c r="E28" i="20"/>
  <c r="E28" i="19"/>
  <c r="E28" i="12"/>
  <c r="I28" i="21"/>
  <c r="I28" i="20"/>
  <c r="I28" i="19"/>
  <c r="I28" i="12"/>
  <c r="M28" i="21"/>
  <c r="M28" i="20"/>
  <c r="M28" i="19"/>
  <c r="M28" i="12"/>
  <c r="Q28" i="21"/>
  <c r="Q28" i="20"/>
  <c r="Q28" i="19"/>
  <c r="Q28" i="12"/>
  <c r="U28" i="21"/>
  <c r="U28" i="20"/>
  <c r="U28" i="19"/>
  <c r="U28" i="12"/>
  <c r="Y28" i="21"/>
  <c r="Y28" i="20"/>
  <c r="Y28" i="19"/>
  <c r="Y28" i="12"/>
  <c r="AC28" i="21"/>
  <c r="AC28" i="20"/>
  <c r="AC28" i="19"/>
  <c r="AC28" i="12"/>
  <c r="AG28" i="21"/>
  <c r="AG28" i="20"/>
  <c r="AG28" i="19"/>
  <c r="AG28" i="12"/>
  <c r="AK28" i="21"/>
  <c r="AK28" i="20"/>
  <c r="AK28" i="19"/>
  <c r="AK28" i="12"/>
  <c r="AO28" i="21"/>
  <c r="AO28" i="20"/>
  <c r="AO28" i="19"/>
  <c r="AO28" i="12"/>
  <c r="AS28" i="21"/>
  <c r="AS28" i="20"/>
  <c r="AS28" i="19"/>
  <c r="AS28" i="12"/>
  <c r="AW28" i="21"/>
  <c r="AW28" i="20"/>
  <c r="AW28" i="19"/>
  <c r="AW28" i="12"/>
  <c r="BA28" i="21"/>
  <c r="BA28" i="20"/>
  <c r="BA28" i="19"/>
  <c r="BA28" i="12"/>
  <c r="BE28" i="21"/>
  <c r="BE28" i="20"/>
  <c r="BE28" i="19"/>
  <c r="BE28" i="12"/>
  <c r="BI28" i="21"/>
  <c r="BI28" i="20"/>
  <c r="BI28" i="19"/>
  <c r="BI28" i="12"/>
  <c r="BM28" i="21"/>
  <c r="BM28" i="20"/>
  <c r="BM28" i="19"/>
  <c r="BM28" i="12"/>
  <c r="BQ28" i="21"/>
  <c r="BQ28" i="20"/>
  <c r="BQ28" i="19"/>
  <c r="BQ28" i="12"/>
  <c r="BV28" i="21"/>
  <c r="BV28" i="20"/>
  <c r="BV28" i="19"/>
  <c r="BV28" i="12"/>
  <c r="C29" i="21"/>
  <c r="C29" i="20"/>
  <c r="C29" i="19"/>
  <c r="C29" i="12"/>
  <c r="G29" i="21"/>
  <c r="G29" i="20"/>
  <c r="G29" i="19"/>
  <c r="G29" i="12"/>
  <c r="K29" i="21"/>
  <c r="K29" i="20"/>
  <c r="K29" i="19"/>
  <c r="K29" i="12"/>
  <c r="O29" i="21"/>
  <c r="O29" i="20"/>
  <c r="O29" i="19"/>
  <c r="O29" i="12"/>
  <c r="S29" i="21"/>
  <c r="S29" i="20"/>
  <c r="S29" i="19"/>
  <c r="S29" i="12"/>
  <c r="W29" i="21"/>
  <c r="W29" i="20"/>
  <c r="W29" i="19"/>
  <c r="W29" i="12"/>
  <c r="AA29" i="21"/>
  <c r="AA29" i="20"/>
  <c r="AA29" i="19"/>
  <c r="AA29" i="12"/>
  <c r="AE29" i="21"/>
  <c r="AE29" i="20"/>
  <c r="AE29" i="19"/>
  <c r="AE29" i="12"/>
  <c r="AI29" i="21"/>
  <c r="AI29" i="20"/>
  <c r="AI29" i="19"/>
  <c r="AI29" i="12"/>
  <c r="AM29" i="21"/>
  <c r="AM29" i="20"/>
  <c r="AM29" i="19"/>
  <c r="AM29" i="12"/>
  <c r="AQ29" i="21"/>
  <c r="AQ29" i="20"/>
  <c r="AQ29" i="19"/>
  <c r="AQ29" i="12"/>
  <c r="AU29" i="21"/>
  <c r="AU29" i="20"/>
  <c r="AU29" i="19"/>
  <c r="AU29" i="12"/>
  <c r="AY29" i="21"/>
  <c r="AY29" i="20"/>
  <c r="AY29" i="19"/>
  <c r="AY29" i="12"/>
  <c r="BC29" i="21"/>
  <c r="BC29" i="20"/>
  <c r="BC29" i="19"/>
  <c r="BC29" i="12"/>
  <c r="BG29" i="21"/>
  <c r="BG29" i="20"/>
  <c r="BG29" i="19"/>
  <c r="BG29" i="12"/>
  <c r="BK29" i="21"/>
  <c r="BK29" i="20"/>
  <c r="BK29" i="19"/>
  <c r="BK29" i="12"/>
  <c r="BO29" i="21"/>
  <c r="BO29" i="20"/>
  <c r="BO29" i="19"/>
  <c r="BO29" i="12"/>
  <c r="BS29" i="21"/>
  <c r="BS29" i="20"/>
  <c r="BS29" i="19"/>
  <c r="BS29" i="12"/>
  <c r="BX29" i="21"/>
  <c r="BX29" i="20"/>
  <c r="BX29" i="19"/>
  <c r="BX29" i="12"/>
  <c r="E30" i="21"/>
  <c r="E30" i="20"/>
  <c r="E30" i="19"/>
  <c r="E30" i="12"/>
  <c r="I30" i="21"/>
  <c r="I30" i="20"/>
  <c r="I30" i="19"/>
  <c r="I30" i="12"/>
  <c r="M30" i="21"/>
  <c r="M30" i="20"/>
  <c r="M30" i="19"/>
  <c r="M30" i="12"/>
  <c r="Q30" i="21"/>
  <c r="Q30" i="20"/>
  <c r="Q30" i="19"/>
  <c r="Q30" i="12"/>
  <c r="U30" i="21"/>
  <c r="U30" i="20"/>
  <c r="U30" i="19"/>
  <c r="U30" i="12"/>
  <c r="Y30" i="21"/>
  <c r="Y30" i="20"/>
  <c r="Y30" i="19"/>
  <c r="Y30" i="12"/>
  <c r="AC30" i="21"/>
  <c r="AC30" i="20"/>
  <c r="AC30" i="19"/>
  <c r="AC30" i="12"/>
  <c r="AG30" i="21"/>
  <c r="AG30" i="20"/>
  <c r="AG30" i="19"/>
  <c r="AG30" i="12"/>
  <c r="AK30" i="21"/>
  <c r="AK30" i="20"/>
  <c r="AK30" i="19"/>
  <c r="AK30" i="12"/>
  <c r="AO30" i="21"/>
  <c r="AO30" i="20"/>
  <c r="AO30" i="19"/>
  <c r="AO30" i="12"/>
  <c r="AS30" i="21"/>
  <c r="AS30" i="20"/>
  <c r="AS30" i="19"/>
  <c r="AS30" i="12"/>
  <c r="AW30" i="21"/>
  <c r="AW30" i="20"/>
  <c r="AW30" i="19"/>
  <c r="AW30" i="12"/>
  <c r="BA30" i="21"/>
  <c r="BA30" i="20"/>
  <c r="BA30" i="19"/>
  <c r="BA30" i="12"/>
  <c r="BE30" i="21"/>
  <c r="BE30" i="20"/>
  <c r="BE30" i="19"/>
  <c r="BE30" i="12"/>
  <c r="BI30" i="21"/>
  <c r="BI30" i="20"/>
  <c r="BI30" i="19"/>
  <c r="BI30" i="12"/>
  <c r="BM30" i="21"/>
  <c r="BM30" i="20"/>
  <c r="BM30" i="19"/>
  <c r="BM30" i="12"/>
  <c r="BQ30" i="21"/>
  <c r="BQ30" i="20"/>
  <c r="BQ30" i="19"/>
  <c r="BQ30" i="12"/>
  <c r="BV30" i="21"/>
  <c r="BV30" i="20"/>
  <c r="BV30" i="19"/>
  <c r="BV30" i="12"/>
  <c r="C31" i="21"/>
  <c r="C31" i="20"/>
  <c r="C31" i="19"/>
  <c r="C31" i="12"/>
  <c r="G31" i="21"/>
  <c r="G31" i="20"/>
  <c r="G31" i="19"/>
  <c r="G31" i="12"/>
  <c r="K31" i="21"/>
  <c r="K31" i="20"/>
  <c r="K31" i="19"/>
  <c r="K31" i="12"/>
  <c r="O31" i="21"/>
  <c r="O31" i="20"/>
  <c r="O31" i="19"/>
  <c r="O31" i="12"/>
  <c r="S31" i="21"/>
  <c r="S31" i="20"/>
  <c r="S31" i="19"/>
  <c r="S31" i="12"/>
  <c r="W31" i="21"/>
  <c r="W31" i="20"/>
  <c r="W31" i="19"/>
  <c r="W31" i="12"/>
  <c r="AA31" i="21"/>
  <c r="AA31" i="20"/>
  <c r="AA31" i="19"/>
  <c r="AA31" i="12"/>
  <c r="AE31" i="21"/>
  <c r="AE31" i="20"/>
  <c r="AE31" i="19"/>
  <c r="AE31" i="12"/>
  <c r="AI31" i="21"/>
  <c r="AI31" i="20"/>
  <c r="AI31" i="19"/>
  <c r="AI31" i="12"/>
  <c r="AM31" i="21"/>
  <c r="AM31" i="20"/>
  <c r="AM31" i="19"/>
  <c r="AM31" i="12"/>
  <c r="AQ31" i="21"/>
  <c r="AQ31" i="20"/>
  <c r="AQ31" i="19"/>
  <c r="AQ31" i="12"/>
  <c r="AU31" i="21"/>
  <c r="AU31" i="20"/>
  <c r="AU31" i="19"/>
  <c r="AU31" i="12"/>
  <c r="AY31" i="21"/>
  <c r="AY31" i="20"/>
  <c r="AY31" i="19"/>
  <c r="AY31" i="12"/>
  <c r="BC31" i="21"/>
  <c r="BC31" i="20"/>
  <c r="BC31" i="19"/>
  <c r="BC31" i="12"/>
  <c r="BG31" i="21"/>
  <c r="BG31" i="20"/>
  <c r="BG31" i="19"/>
  <c r="BG31" i="12"/>
  <c r="BK31" i="21"/>
  <c r="BK31" i="20"/>
  <c r="BK31" i="19"/>
  <c r="BK31" i="12"/>
  <c r="BO31" i="21"/>
  <c r="BO31" i="20"/>
  <c r="BO31" i="19"/>
  <c r="BO31" i="12"/>
  <c r="BS31" i="21"/>
  <c r="BS31" i="20"/>
  <c r="BS31" i="19"/>
  <c r="BS31" i="12"/>
  <c r="BX31" i="21"/>
  <c r="BX31" i="20"/>
  <c r="BX31" i="19"/>
  <c r="BX31" i="12"/>
  <c r="E32" i="21"/>
  <c r="E32" i="20"/>
  <c r="E32" i="19"/>
  <c r="E32" i="12"/>
  <c r="I32" i="21"/>
  <c r="I32" i="20"/>
  <c r="I32" i="19"/>
  <c r="I32" i="12"/>
  <c r="M32" i="21"/>
  <c r="M32" i="20"/>
  <c r="M32" i="19"/>
  <c r="M32" i="12"/>
  <c r="Q32" i="21"/>
  <c r="Q32" i="20"/>
  <c r="Q32" i="19"/>
  <c r="Q32" i="12"/>
  <c r="U32" i="21"/>
  <c r="U32" i="20"/>
  <c r="U32" i="19"/>
  <c r="U32" i="12"/>
  <c r="Y32" i="21"/>
  <c r="Y32" i="20"/>
  <c r="Y32" i="19"/>
  <c r="Y32" i="12"/>
  <c r="AC32" i="21"/>
  <c r="AC32" i="20"/>
  <c r="AC32" i="19"/>
  <c r="AC32" i="12"/>
  <c r="AG32" i="21"/>
  <c r="AG32" i="20"/>
  <c r="AG32" i="19"/>
  <c r="AG32" i="12"/>
  <c r="AK32" i="21"/>
  <c r="AK32" i="20"/>
  <c r="AK32" i="19"/>
  <c r="AK32" i="12"/>
  <c r="AO32" i="21"/>
  <c r="AO32" i="20"/>
  <c r="AO32" i="19"/>
  <c r="AO32" i="12"/>
  <c r="AS32" i="21"/>
  <c r="AS32" i="20"/>
  <c r="AS32" i="19"/>
  <c r="AS32" i="12"/>
  <c r="AW32" i="21"/>
  <c r="AW32" i="20"/>
  <c r="AW32" i="19"/>
  <c r="AW32" i="12"/>
  <c r="BA32" i="21"/>
  <c r="BA32" i="20"/>
  <c r="BA32" i="19"/>
  <c r="BA32" i="12"/>
  <c r="BE32" i="21"/>
  <c r="BE32" i="20"/>
  <c r="BE32" i="19"/>
  <c r="BE32" i="12"/>
  <c r="BI32" i="21"/>
  <c r="BI32" i="20"/>
  <c r="BI32" i="19"/>
  <c r="BI32" i="12"/>
  <c r="BM32" i="21"/>
  <c r="BM32" i="20"/>
  <c r="BM32" i="19"/>
  <c r="BM32" i="12"/>
  <c r="BQ32" i="21"/>
  <c r="BQ32" i="20"/>
  <c r="BQ32" i="19"/>
  <c r="BQ32" i="12"/>
  <c r="BV32" i="21"/>
  <c r="BV32" i="20"/>
  <c r="BV32" i="19"/>
  <c r="BV32" i="12"/>
  <c r="C33" i="21"/>
  <c r="C33" i="20"/>
  <c r="C33" i="19"/>
  <c r="C33" i="12"/>
  <c r="G33" i="21"/>
  <c r="G33" i="20"/>
  <c r="G33" i="19"/>
  <c r="G33" i="12"/>
  <c r="K33" i="21"/>
  <c r="K33" i="20"/>
  <c r="K33" i="19"/>
  <c r="K33" i="12"/>
  <c r="O33" i="21"/>
  <c r="O33" i="20"/>
  <c r="O33" i="19"/>
  <c r="O33" i="12"/>
  <c r="S33" i="21"/>
  <c r="S33" i="20"/>
  <c r="S33" i="19"/>
  <c r="S33" i="12"/>
  <c r="W33" i="21"/>
  <c r="W33" i="20"/>
  <c r="W33" i="19"/>
  <c r="W33" i="12"/>
  <c r="AA33" i="21"/>
  <c r="AA33" i="20"/>
  <c r="AA33" i="19"/>
  <c r="AA33" i="12"/>
  <c r="AE33" i="21"/>
  <c r="AE33" i="20"/>
  <c r="AE33" i="19"/>
  <c r="AE33" i="12"/>
  <c r="AI33" i="21"/>
  <c r="AI33" i="20"/>
  <c r="AI33" i="19"/>
  <c r="AI33" i="12"/>
  <c r="AM33" i="21"/>
  <c r="AM33" i="20"/>
  <c r="AM33" i="19"/>
  <c r="AM33" i="12"/>
  <c r="AQ33" i="21"/>
  <c r="AQ33" i="20"/>
  <c r="AQ33" i="19"/>
  <c r="AQ33" i="12"/>
  <c r="AU33" i="21"/>
  <c r="AU33" i="20"/>
  <c r="AU33" i="19"/>
  <c r="AU33" i="12"/>
  <c r="AY33" i="21"/>
  <c r="AY33" i="20"/>
  <c r="AY33" i="19"/>
  <c r="AY33" i="12"/>
  <c r="BC33" i="21"/>
  <c r="BC33" i="20"/>
  <c r="BC33" i="19"/>
  <c r="BC33" i="12"/>
  <c r="BG33" i="21"/>
  <c r="BG33" i="20"/>
  <c r="BG33" i="19"/>
  <c r="BG33" i="12"/>
  <c r="BK33" i="21"/>
  <c r="BK33" i="20"/>
  <c r="BK33" i="19"/>
  <c r="BK33" i="12"/>
  <c r="BO33" i="21"/>
  <c r="BO33" i="20"/>
  <c r="BO33" i="19"/>
  <c r="BO33" i="12"/>
  <c r="BS33" i="21"/>
  <c r="BS33" i="20"/>
  <c r="BS33" i="19"/>
  <c r="BS33" i="12"/>
  <c r="BX33" i="21"/>
  <c r="BX33" i="20"/>
  <c r="BX33" i="19"/>
  <c r="BX33" i="12"/>
  <c r="E34" i="21"/>
  <c r="E34" i="20"/>
  <c r="E34" i="19"/>
  <c r="E34" i="12"/>
  <c r="I34" i="21"/>
  <c r="I34" i="20"/>
  <c r="I34" i="19"/>
  <c r="I34" i="12"/>
  <c r="M34" i="21"/>
  <c r="M34" i="20"/>
  <c r="M34" i="19"/>
  <c r="M34" i="12"/>
  <c r="Q34" i="21"/>
  <c r="Q34" i="20"/>
  <c r="Q34" i="19"/>
  <c r="Q34" i="12"/>
  <c r="U34" i="21"/>
  <c r="U34" i="20"/>
  <c r="U34" i="19"/>
  <c r="U34" i="12"/>
  <c r="Y34" i="21"/>
  <c r="Y34" i="20"/>
  <c r="Y34" i="19"/>
  <c r="Y34" i="12"/>
  <c r="AC34" i="21"/>
  <c r="AC34" i="20"/>
  <c r="AC34" i="19"/>
  <c r="AC34" i="12"/>
  <c r="AG34" i="21"/>
  <c r="AG34" i="20"/>
  <c r="AG34" i="19"/>
  <c r="AG34" i="12"/>
  <c r="AK34" i="21"/>
  <c r="AK34" i="20"/>
  <c r="AK34" i="19"/>
  <c r="AK34" i="12"/>
  <c r="AO34" i="21"/>
  <c r="AO34" i="20"/>
  <c r="AO34" i="19"/>
  <c r="AO34" i="12"/>
  <c r="AS34" i="21"/>
  <c r="AS34" i="20"/>
  <c r="AS34" i="19"/>
  <c r="AS34" i="12"/>
  <c r="AW34" i="21"/>
  <c r="AW34" i="20"/>
  <c r="AW34" i="19"/>
  <c r="AW34" i="12"/>
  <c r="BA34" i="21"/>
  <c r="BA34" i="20"/>
  <c r="BA34" i="19"/>
  <c r="BA34" i="12"/>
  <c r="BE34" i="21"/>
  <c r="BE34" i="20"/>
  <c r="BE34" i="19"/>
  <c r="BE34" i="12"/>
  <c r="BI34" i="21"/>
  <c r="BI34" i="20"/>
  <c r="BI34" i="19"/>
  <c r="BI34" i="12"/>
  <c r="BM34" i="21"/>
  <c r="BM34" i="20"/>
  <c r="BM34" i="19"/>
  <c r="BM34" i="12"/>
  <c r="BQ34" i="21"/>
  <c r="BQ34" i="20"/>
  <c r="BQ34" i="19"/>
  <c r="BQ34" i="12"/>
  <c r="BV34" i="21"/>
  <c r="BV34" i="20"/>
  <c r="BV34" i="19"/>
  <c r="BV34" i="12"/>
  <c r="C35" i="21"/>
  <c r="C35" i="20"/>
  <c r="C35" i="19"/>
  <c r="C35" i="12"/>
  <c r="G35" i="21"/>
  <c r="G35" i="20"/>
  <c r="G35" i="19"/>
  <c r="G35" i="12"/>
  <c r="K35" i="21"/>
  <c r="K35" i="20"/>
  <c r="K35" i="19"/>
  <c r="K35" i="12"/>
  <c r="O35" i="21"/>
  <c r="O35" i="20"/>
  <c r="O35" i="19"/>
  <c r="O35" i="12"/>
  <c r="S35" i="21"/>
  <c r="S35" i="20"/>
  <c r="S35" i="19"/>
  <c r="S35" i="12"/>
  <c r="W35" i="21"/>
  <c r="W35" i="20"/>
  <c r="W35" i="19"/>
  <c r="W35" i="12"/>
  <c r="AA35" i="21"/>
  <c r="AA35" i="20"/>
  <c r="AA35" i="19"/>
  <c r="AA35" i="12"/>
  <c r="AE35" i="21"/>
  <c r="AE35" i="20"/>
  <c r="AE35" i="19"/>
  <c r="AE35" i="12"/>
  <c r="AI35" i="21"/>
  <c r="AI35" i="20"/>
  <c r="AI35" i="19"/>
  <c r="AI35" i="12"/>
  <c r="AM35" i="21"/>
  <c r="AM35" i="20"/>
  <c r="AM35" i="19"/>
  <c r="AM35" i="12"/>
  <c r="AQ35" i="21"/>
  <c r="AQ35" i="20"/>
  <c r="AQ35" i="19"/>
  <c r="AQ35" i="12"/>
  <c r="AU35" i="21"/>
  <c r="AU35" i="20"/>
  <c r="AU35" i="19"/>
  <c r="AU35" i="12"/>
  <c r="AY35" i="21"/>
  <c r="AY35" i="20"/>
  <c r="AY35" i="19"/>
  <c r="AY35" i="12"/>
  <c r="BC35" i="21"/>
  <c r="BC35" i="20"/>
  <c r="BC35" i="19"/>
  <c r="BC35" i="12"/>
  <c r="BG35" i="21"/>
  <c r="BG35" i="20"/>
  <c r="BG35" i="19"/>
  <c r="BG35" i="12"/>
  <c r="BK35" i="21"/>
  <c r="BK35" i="20"/>
  <c r="BK35" i="19"/>
  <c r="BK35" i="12"/>
  <c r="BO35" i="21"/>
  <c r="BO35" i="20"/>
  <c r="BO35" i="19"/>
  <c r="BO35" i="12"/>
  <c r="BS35" i="21"/>
  <c r="BS35" i="20"/>
  <c r="BS35" i="19"/>
  <c r="BS35" i="12"/>
  <c r="BX35" i="21"/>
  <c r="BX35" i="20"/>
  <c r="BX35" i="19"/>
  <c r="BX35" i="12"/>
  <c r="E36" i="21"/>
  <c r="E36" i="20"/>
  <c r="E36" i="19"/>
  <c r="E36" i="12"/>
  <c r="I36" i="21"/>
  <c r="I36" i="20"/>
  <c r="I36" i="19"/>
  <c r="I36" i="12"/>
  <c r="M36" i="21"/>
  <c r="M36" i="20"/>
  <c r="M36" i="19"/>
  <c r="M36" i="12"/>
  <c r="Q36" i="21"/>
  <c r="Q36" i="20"/>
  <c r="Q36" i="19"/>
  <c r="Q36" i="12"/>
  <c r="U36" i="21"/>
  <c r="U36" i="20"/>
  <c r="U36" i="19"/>
  <c r="U36" i="12"/>
  <c r="Y36" i="21"/>
  <c r="Y36" i="20"/>
  <c r="Y36" i="19"/>
  <c r="Y36" i="12"/>
  <c r="AC36" i="21"/>
  <c r="AC36" i="20"/>
  <c r="AC36" i="19"/>
  <c r="AC36" i="12"/>
  <c r="AG36" i="21"/>
  <c r="AG36" i="20"/>
  <c r="AG36" i="19"/>
  <c r="AG36" i="12"/>
  <c r="AK36" i="21"/>
  <c r="AK36" i="20"/>
  <c r="AK36" i="19"/>
  <c r="AK36" i="12"/>
  <c r="AO36" i="21"/>
  <c r="AO36" i="20"/>
  <c r="AO36" i="19"/>
  <c r="AO36" i="12"/>
  <c r="AS36" i="21"/>
  <c r="AS36" i="20"/>
  <c r="AS36" i="19"/>
  <c r="AS36" i="12"/>
  <c r="AW36" i="21"/>
  <c r="AW36" i="20"/>
  <c r="AW36" i="19"/>
  <c r="AW36" i="12"/>
  <c r="BA36" i="21"/>
  <c r="BA36" i="20"/>
  <c r="BA36" i="19"/>
  <c r="BA36" i="12"/>
  <c r="BE36" i="21"/>
  <c r="BE36" i="20"/>
  <c r="BE36" i="19"/>
  <c r="BE36" i="12"/>
  <c r="BI36" i="21"/>
  <c r="BI36" i="20"/>
  <c r="BI36" i="19"/>
  <c r="BI36" i="12"/>
  <c r="BM36" i="21"/>
  <c r="BM36" i="20"/>
  <c r="BM36" i="19"/>
  <c r="BM36" i="12"/>
  <c r="BQ36" i="21"/>
  <c r="BQ36" i="20"/>
  <c r="BQ36" i="19"/>
  <c r="BQ36" i="12"/>
  <c r="BV36" i="21"/>
  <c r="BV36" i="20"/>
  <c r="BV36" i="19"/>
  <c r="BV36" i="12"/>
  <c r="C37" i="21"/>
  <c r="C37" i="20"/>
  <c r="C37" i="19"/>
  <c r="C37" i="12"/>
  <c r="G37" i="21"/>
  <c r="G37" i="20"/>
  <c r="G37" i="19"/>
  <c r="G37" i="12"/>
  <c r="K37" i="21"/>
  <c r="K37" i="20"/>
  <c r="K37" i="19"/>
  <c r="K37" i="12"/>
  <c r="O37" i="21"/>
  <c r="O37" i="20"/>
  <c r="O37" i="19"/>
  <c r="O37" i="12"/>
  <c r="S37" i="21"/>
  <c r="S37" i="20"/>
  <c r="S37" i="19"/>
  <c r="S37" i="12"/>
  <c r="W37" i="21"/>
  <c r="W37" i="20"/>
  <c r="W37" i="19"/>
  <c r="W37" i="12"/>
  <c r="AA37" i="21"/>
  <c r="AA37" i="20"/>
  <c r="AA37" i="19"/>
  <c r="AA37" i="12"/>
  <c r="AE37" i="21"/>
  <c r="AE37" i="20"/>
  <c r="AE37" i="19"/>
  <c r="AE37" i="12"/>
  <c r="AI37" i="21"/>
  <c r="AI37" i="20"/>
  <c r="AI37" i="19"/>
  <c r="AI37" i="12"/>
  <c r="AM37" i="21"/>
  <c r="AM37" i="20"/>
  <c r="AM37" i="19"/>
  <c r="AM37" i="12"/>
  <c r="AQ37" i="21"/>
  <c r="AQ37" i="20"/>
  <c r="AQ37" i="19"/>
  <c r="AQ37" i="12"/>
  <c r="AU37" i="21"/>
  <c r="AU37" i="20"/>
  <c r="AU37" i="19"/>
  <c r="AU37" i="12"/>
  <c r="AY37" i="21"/>
  <c r="AY37" i="20"/>
  <c r="AY37" i="19"/>
  <c r="AY37" i="12"/>
  <c r="BC37" i="21"/>
  <c r="BC37" i="20"/>
  <c r="BC37" i="19"/>
  <c r="BC37" i="12"/>
  <c r="BG37" i="21"/>
  <c r="BG37" i="20"/>
  <c r="BG37" i="19"/>
  <c r="BG37" i="12"/>
  <c r="BK37" i="21"/>
  <c r="BK37" i="20"/>
  <c r="BK37" i="19"/>
  <c r="BK37" i="12"/>
  <c r="BO37" i="21"/>
  <c r="BO37" i="20"/>
  <c r="BO37" i="19"/>
  <c r="BO37" i="12"/>
  <c r="BS37" i="21"/>
  <c r="BS37" i="20"/>
  <c r="BS37" i="19"/>
  <c r="BS37" i="12"/>
  <c r="BX37" i="21"/>
  <c r="BX37" i="20"/>
  <c r="BX37" i="19"/>
  <c r="BX37" i="12"/>
  <c r="E38" i="21"/>
  <c r="E38" i="20"/>
  <c r="E38" i="19"/>
  <c r="E38" i="12"/>
  <c r="I38" i="21"/>
  <c r="I38" i="20"/>
  <c r="I38" i="19"/>
  <c r="I38" i="12"/>
  <c r="M38" i="21"/>
  <c r="M38" i="20"/>
  <c r="M38" i="19"/>
  <c r="M38" i="12"/>
  <c r="Q38" i="21"/>
  <c r="Q38" i="20"/>
  <c r="Q38" i="19"/>
  <c r="Q38" i="12"/>
  <c r="U38" i="21"/>
  <c r="U38" i="20"/>
  <c r="U38" i="19"/>
  <c r="U38" i="12"/>
  <c r="Y38" i="21"/>
  <c r="Y38" i="20"/>
  <c r="Y38" i="19"/>
  <c r="Y38" i="12"/>
  <c r="AC38" i="21"/>
  <c r="AC38" i="20"/>
  <c r="AC38" i="19"/>
  <c r="AC38" i="12"/>
  <c r="AG38" i="21"/>
  <c r="AG38" i="20"/>
  <c r="AG38" i="19"/>
  <c r="AG38" i="12"/>
  <c r="AK38" i="21"/>
  <c r="AK38" i="20"/>
  <c r="AK38" i="19"/>
  <c r="AK38" i="12"/>
  <c r="AO38" i="21"/>
  <c r="AO38" i="20"/>
  <c r="AO38" i="19"/>
  <c r="AO38" i="12"/>
  <c r="AS38" i="21"/>
  <c r="AS38" i="20"/>
  <c r="AS38" i="19"/>
  <c r="AS38" i="12"/>
  <c r="AW38" i="21"/>
  <c r="AW38" i="20"/>
  <c r="AW38" i="19"/>
  <c r="AW38" i="12"/>
  <c r="BA38" i="21"/>
  <c r="BA38" i="20"/>
  <c r="BA38" i="19"/>
  <c r="BA38" i="12"/>
  <c r="BE38" i="21"/>
  <c r="BE38" i="20"/>
  <c r="BE38" i="19"/>
  <c r="BE38" i="12"/>
  <c r="BI38" i="21"/>
  <c r="BI38" i="20"/>
  <c r="BI38" i="19"/>
  <c r="BI38" i="12"/>
  <c r="BM38" i="21"/>
  <c r="BM38" i="20"/>
  <c r="BM38" i="19"/>
  <c r="BM38" i="12"/>
  <c r="BQ38" i="21"/>
  <c r="BQ38" i="20"/>
  <c r="BQ38" i="19"/>
  <c r="BQ38" i="12"/>
  <c r="BV38" i="21"/>
  <c r="BV38" i="20"/>
  <c r="BV38" i="19"/>
  <c r="BV38" i="12"/>
  <c r="C39" i="21"/>
  <c r="C39" i="20"/>
  <c r="C39" i="19"/>
  <c r="C39" i="12"/>
  <c r="G39" i="21"/>
  <c r="G39" i="20"/>
  <c r="G39" i="19"/>
  <c r="G39" i="12"/>
  <c r="K39" i="21"/>
  <c r="K39" i="20"/>
  <c r="K39" i="19"/>
  <c r="K39" i="12"/>
  <c r="O39" i="21"/>
  <c r="O39" i="20"/>
  <c r="O39" i="19"/>
  <c r="O39" i="12"/>
  <c r="S39" i="21"/>
  <c r="S39" i="20"/>
  <c r="S39" i="19"/>
  <c r="S39" i="12"/>
  <c r="W39" i="21"/>
  <c r="W39" i="20"/>
  <c r="W39" i="19"/>
  <c r="W39" i="12"/>
  <c r="AA39" i="21"/>
  <c r="AA39" i="20"/>
  <c r="AA39" i="19"/>
  <c r="AA39" i="12"/>
  <c r="AE39" i="21"/>
  <c r="AE39" i="20"/>
  <c r="AE39" i="19"/>
  <c r="AE39" i="12"/>
  <c r="AI39" i="21"/>
  <c r="AI39" i="20"/>
  <c r="AI39" i="19"/>
  <c r="AI39" i="12"/>
  <c r="AM39" i="21"/>
  <c r="AM39" i="20"/>
  <c r="AM39" i="19"/>
  <c r="AM39" i="12"/>
  <c r="AQ39" i="21"/>
  <c r="AQ39" i="20"/>
  <c r="AQ39" i="19"/>
  <c r="AQ39" i="12"/>
  <c r="AU39" i="21"/>
  <c r="AU39" i="20"/>
  <c r="AU39" i="19"/>
  <c r="AU39" i="12"/>
  <c r="AY39" i="21"/>
  <c r="AY39" i="20"/>
  <c r="AY39" i="19"/>
  <c r="AY39" i="12"/>
  <c r="BC39" i="21"/>
  <c r="BC39" i="20"/>
  <c r="BC39" i="19"/>
  <c r="BC39" i="12"/>
  <c r="BG39" i="21"/>
  <c r="BG39" i="20"/>
  <c r="BG39" i="19"/>
  <c r="BG39" i="12"/>
  <c r="BK39" i="21"/>
  <c r="BK39" i="20"/>
  <c r="BK39" i="19"/>
  <c r="BK39" i="12"/>
  <c r="BO39" i="21"/>
  <c r="BO39" i="20"/>
  <c r="BO39" i="19"/>
  <c r="BO39" i="12"/>
  <c r="BS39" i="21"/>
  <c r="BS39" i="20"/>
  <c r="BS39" i="19"/>
  <c r="BS39" i="12"/>
  <c r="BX39" i="21"/>
  <c r="BX39" i="20"/>
  <c r="BX39" i="19"/>
  <c r="BX39" i="12"/>
  <c r="E40" i="21"/>
  <c r="E40" i="20"/>
  <c r="E40" i="19"/>
  <c r="E40" i="12"/>
  <c r="I40" i="21"/>
  <c r="I40" i="20"/>
  <c r="I40" i="19"/>
  <c r="I40" i="12"/>
  <c r="M40" i="21"/>
  <c r="M40" i="20"/>
  <c r="M40" i="19"/>
  <c r="M40" i="12"/>
  <c r="Q40" i="21"/>
  <c r="Q40" i="20"/>
  <c r="Q40" i="19"/>
  <c r="Q40" i="12"/>
  <c r="U40" i="21"/>
  <c r="U40" i="20"/>
  <c r="U40" i="19"/>
  <c r="U40" i="12"/>
  <c r="Y40" i="21"/>
  <c r="Y40" i="20"/>
  <c r="Y40" i="19"/>
  <c r="Y40" i="12"/>
  <c r="AC40" i="21"/>
  <c r="AC40" i="20"/>
  <c r="AC40" i="19"/>
  <c r="AC40" i="12"/>
  <c r="AG40" i="21"/>
  <c r="AG40" i="20"/>
  <c r="AG40" i="19"/>
  <c r="AG40" i="12"/>
  <c r="AK40" i="21"/>
  <c r="AK40" i="20"/>
  <c r="AK40" i="19"/>
  <c r="AK40" i="12"/>
  <c r="AO40" i="21"/>
  <c r="AO40" i="20"/>
  <c r="AO40" i="19"/>
  <c r="AO40" i="12"/>
  <c r="AS40" i="21"/>
  <c r="AS40" i="20"/>
  <c r="AS40" i="19"/>
  <c r="AS40" i="12"/>
  <c r="AW40" i="21"/>
  <c r="AW40" i="20"/>
  <c r="AW40" i="19"/>
  <c r="AW40" i="12"/>
  <c r="BA40" i="21"/>
  <c r="BA40" i="20"/>
  <c r="BA40" i="19"/>
  <c r="BA40" i="12"/>
  <c r="BE40" i="21"/>
  <c r="BE40" i="20"/>
  <c r="BE40" i="19"/>
  <c r="BE40" i="12"/>
  <c r="BI40" i="21"/>
  <c r="BI40" i="20"/>
  <c r="BI40" i="19"/>
  <c r="BI40" i="12"/>
  <c r="BM40" i="21"/>
  <c r="BM40" i="20"/>
  <c r="BM40" i="19"/>
  <c r="BM40" i="12"/>
  <c r="BQ40" i="21"/>
  <c r="BQ40" i="20"/>
  <c r="BQ40" i="19"/>
  <c r="BQ40" i="12"/>
  <c r="BV40" i="21"/>
  <c r="BV40" i="20"/>
  <c r="BV40" i="19"/>
  <c r="BV40" i="12"/>
  <c r="C41" i="21"/>
  <c r="C41" i="20"/>
  <c r="C41" i="19"/>
  <c r="C41" i="12"/>
  <c r="G41" i="21"/>
  <c r="G41" i="20"/>
  <c r="G41" i="19"/>
  <c r="G41" i="12"/>
  <c r="K41" i="21"/>
  <c r="K41" i="20"/>
  <c r="K41" i="19"/>
  <c r="K41" i="12"/>
  <c r="O41" i="21"/>
  <c r="O41" i="20"/>
  <c r="O41" i="19"/>
  <c r="O41" i="12"/>
  <c r="S41" i="21"/>
  <c r="S41" i="20"/>
  <c r="S41" i="19"/>
  <c r="S41" i="12"/>
  <c r="W41" i="21"/>
  <c r="W41" i="20"/>
  <c r="W41" i="19"/>
  <c r="W41" i="12"/>
  <c r="AA41" i="21"/>
  <c r="AA41" i="20"/>
  <c r="AA41" i="19"/>
  <c r="AA41" i="12"/>
  <c r="AE41" i="21"/>
  <c r="AE41" i="20"/>
  <c r="AE41" i="19"/>
  <c r="AE41" i="12"/>
  <c r="AI41" i="21"/>
  <c r="AI41" i="20"/>
  <c r="AI41" i="19"/>
  <c r="AI41" i="12"/>
  <c r="AM41" i="21"/>
  <c r="AM41" i="20"/>
  <c r="AM41" i="19"/>
  <c r="AM41" i="12"/>
  <c r="AQ41" i="21"/>
  <c r="AQ41" i="20"/>
  <c r="AQ41" i="19"/>
  <c r="AQ41" i="12"/>
  <c r="AU41" i="21"/>
  <c r="AU41" i="20"/>
  <c r="AU41" i="19"/>
  <c r="AU41" i="12"/>
  <c r="AY41" i="21"/>
  <c r="AY41" i="20"/>
  <c r="AY41" i="19"/>
  <c r="AY41" i="12"/>
  <c r="BC41" i="21"/>
  <c r="BC41" i="20"/>
  <c r="BC41" i="19"/>
  <c r="BC41" i="12"/>
  <c r="BG41" i="21"/>
  <c r="BG41" i="20"/>
  <c r="BG41" i="19"/>
  <c r="BG41" i="12"/>
  <c r="BK41" i="21"/>
  <c r="BK41" i="20"/>
  <c r="BK41" i="19"/>
  <c r="BK41" i="12"/>
  <c r="BO41" i="21"/>
  <c r="BO41" i="20"/>
  <c r="BO41" i="19"/>
  <c r="BO41" i="12"/>
  <c r="BS41" i="21"/>
  <c r="BS41" i="20"/>
  <c r="BS41" i="19"/>
  <c r="BS41" i="12"/>
  <c r="BX41" i="21"/>
  <c r="BX41" i="20"/>
  <c r="BX41" i="19"/>
  <c r="BX41" i="12"/>
  <c r="E42" i="21"/>
  <c r="E42" i="20"/>
  <c r="E42" i="19"/>
  <c r="E42" i="12"/>
  <c r="I42" i="21"/>
  <c r="I42" i="20"/>
  <c r="I42" i="19"/>
  <c r="I42" i="12"/>
  <c r="M42" i="21"/>
  <c r="M42" i="20"/>
  <c r="M42" i="19"/>
  <c r="M42" i="12"/>
  <c r="Q42" i="21"/>
  <c r="Q42" i="20"/>
  <c r="Q42" i="19"/>
  <c r="Q42" i="12"/>
  <c r="U42" i="21"/>
  <c r="U42" i="20"/>
  <c r="U42" i="19"/>
  <c r="U42" i="12"/>
  <c r="Y42" i="21"/>
  <c r="Y42" i="20"/>
  <c r="Y42" i="19"/>
  <c r="Y42" i="12"/>
  <c r="AC42" i="21"/>
  <c r="AC42" i="20"/>
  <c r="AC42" i="19"/>
  <c r="AC42" i="12"/>
  <c r="AG42" i="21"/>
  <c r="AG42" i="20"/>
  <c r="AG42" i="19"/>
  <c r="AG42" i="12"/>
  <c r="AK42" i="21"/>
  <c r="AK42" i="20"/>
  <c r="AK42" i="19"/>
  <c r="AK42" i="12"/>
  <c r="AO42" i="21"/>
  <c r="AO42" i="20"/>
  <c r="AO42" i="19"/>
  <c r="AO42" i="12"/>
  <c r="AS42" i="21"/>
  <c r="AS42" i="20"/>
  <c r="AS42" i="19"/>
  <c r="AS42" i="12"/>
  <c r="AW42" i="21"/>
  <c r="AW42" i="20"/>
  <c r="AW42" i="19"/>
  <c r="AW42" i="12"/>
  <c r="BA42" i="21"/>
  <c r="BA42" i="20"/>
  <c r="BA42" i="19"/>
  <c r="BA42" i="12"/>
  <c r="BE42" i="21"/>
  <c r="BE42" i="20"/>
  <c r="BE42" i="19"/>
  <c r="BE42" i="12"/>
  <c r="BI42" i="21"/>
  <c r="BI42" i="20"/>
  <c r="BI42" i="19"/>
  <c r="BI42" i="12"/>
  <c r="BM42" i="21"/>
  <c r="BM42" i="20"/>
  <c r="BM42" i="19"/>
  <c r="BM42" i="12"/>
  <c r="BQ42" i="21"/>
  <c r="BQ42" i="20"/>
  <c r="BQ42" i="19"/>
  <c r="BQ42" i="12"/>
  <c r="BV42" i="21"/>
  <c r="BV42" i="20"/>
  <c r="BV42" i="19"/>
  <c r="BV42" i="12"/>
  <c r="C43" i="21"/>
  <c r="C43" i="20"/>
  <c r="C43" i="19"/>
  <c r="C43" i="12"/>
  <c r="G43" i="21"/>
  <c r="G43" i="20"/>
  <c r="G43" i="19"/>
  <c r="G43" i="12"/>
  <c r="K43" i="21"/>
  <c r="K43" i="20"/>
  <c r="K43" i="19"/>
  <c r="K43" i="12"/>
  <c r="O43" i="21"/>
  <c r="O43" i="20"/>
  <c r="O43" i="19"/>
  <c r="O43" i="12"/>
  <c r="S43" i="21"/>
  <c r="S43" i="20"/>
  <c r="S43" i="19"/>
  <c r="S43" i="12"/>
  <c r="W43" i="21"/>
  <c r="W43" i="20"/>
  <c r="W43" i="19"/>
  <c r="W43" i="12"/>
  <c r="AA43" i="21"/>
  <c r="AA43" i="20"/>
  <c r="AA43" i="19"/>
  <c r="AA43" i="12"/>
  <c r="AE43" i="21"/>
  <c r="AE43" i="20"/>
  <c r="AE43" i="19"/>
  <c r="AE43" i="12"/>
  <c r="AI43" i="21"/>
  <c r="AI43" i="20"/>
  <c r="AI43" i="19"/>
  <c r="AI43" i="12"/>
  <c r="AM43" i="21"/>
  <c r="AM43" i="20"/>
  <c r="AM43" i="19"/>
  <c r="AM43" i="12"/>
  <c r="AQ43" i="21"/>
  <c r="AQ43" i="20"/>
  <c r="AQ43" i="19"/>
  <c r="AQ43" i="12"/>
  <c r="AU43" i="21"/>
  <c r="AU43" i="20"/>
  <c r="AU43" i="19"/>
  <c r="AU43" i="12"/>
  <c r="AY43" i="21"/>
  <c r="AY43" i="20"/>
  <c r="AY43" i="19"/>
  <c r="AY43" i="12"/>
  <c r="BC43" i="21"/>
  <c r="BC43" i="20"/>
  <c r="BC43" i="19"/>
  <c r="BC43" i="12"/>
  <c r="BG43" i="21"/>
  <c r="BG43" i="20"/>
  <c r="BG43" i="19"/>
  <c r="BG43" i="12"/>
  <c r="BK43" i="21"/>
  <c r="BK43" i="20"/>
  <c r="BK43" i="19"/>
  <c r="BK43" i="12"/>
  <c r="BO43" i="21"/>
  <c r="BO43" i="20"/>
  <c r="BO43" i="19"/>
  <c r="BO43" i="12"/>
  <c r="BS43" i="21"/>
  <c r="BS43" i="20"/>
  <c r="BS43" i="19"/>
  <c r="BS43" i="12"/>
  <c r="BX43" i="21"/>
  <c r="BX43" i="20"/>
  <c r="BX43" i="19"/>
  <c r="BX43" i="12"/>
  <c r="E44" i="21"/>
  <c r="E44" i="20"/>
  <c r="E44" i="19"/>
  <c r="E44" i="12"/>
  <c r="I44" i="21"/>
  <c r="I44" i="20"/>
  <c r="I44" i="19"/>
  <c r="I44" i="12"/>
  <c r="M44" i="21"/>
  <c r="M44" i="20"/>
  <c r="M44" i="19"/>
  <c r="M44" i="12"/>
  <c r="Q44" i="21"/>
  <c r="Q44" i="20"/>
  <c r="Q44" i="19"/>
  <c r="Q44" i="12"/>
  <c r="U44" i="21"/>
  <c r="U44" i="20"/>
  <c r="U44" i="19"/>
  <c r="U44" i="12"/>
  <c r="Y44" i="21"/>
  <c r="Y44" i="20"/>
  <c r="Y44" i="19"/>
  <c r="Y44" i="12"/>
  <c r="AC44" i="21"/>
  <c r="AC44" i="20"/>
  <c r="AC44" i="19"/>
  <c r="AC44" i="12"/>
  <c r="AG44" i="21"/>
  <c r="AG44" i="20"/>
  <c r="AG44" i="19"/>
  <c r="AG44" i="12"/>
  <c r="AK44" i="21"/>
  <c r="AK44" i="20"/>
  <c r="AK44" i="19"/>
  <c r="AK44" i="12"/>
  <c r="AO44" i="21"/>
  <c r="AO44" i="20"/>
  <c r="AO44" i="19"/>
  <c r="AO44" i="12"/>
  <c r="AS44" i="21"/>
  <c r="AS44" i="20"/>
  <c r="AS44" i="19"/>
  <c r="AS44" i="12"/>
  <c r="AW44" i="21"/>
  <c r="AW44" i="20"/>
  <c r="AW44" i="19"/>
  <c r="AW44" i="12"/>
  <c r="BA44" i="21"/>
  <c r="BA44" i="20"/>
  <c r="BA44" i="19"/>
  <c r="BA44" i="12"/>
  <c r="BE44" i="21"/>
  <c r="BE44" i="20"/>
  <c r="BE44" i="19"/>
  <c r="BE44" i="12"/>
  <c r="BI44" i="21"/>
  <c r="BI44" i="20"/>
  <c r="BI44" i="19"/>
  <c r="BI44" i="12"/>
  <c r="BM44" i="21"/>
  <c r="BM44" i="20"/>
  <c r="BM44" i="19"/>
  <c r="BM44" i="12"/>
  <c r="BQ44" i="21"/>
  <c r="BQ44" i="20"/>
  <c r="BQ44" i="19"/>
  <c r="BQ44" i="12"/>
  <c r="BV44" i="21"/>
  <c r="BV44" i="20"/>
  <c r="BV44" i="19"/>
  <c r="BV44" i="12"/>
  <c r="C45" i="21"/>
  <c r="C45" i="20"/>
  <c r="C45" i="19"/>
  <c r="C45" i="12"/>
  <c r="G45" i="21"/>
  <c r="G45" i="20"/>
  <c r="G45" i="19"/>
  <c r="G45" i="12"/>
  <c r="K45" i="21"/>
  <c r="K45" i="20"/>
  <c r="K45" i="19"/>
  <c r="K45" i="12"/>
  <c r="O45" i="21"/>
  <c r="O45" i="20"/>
  <c r="O45" i="19"/>
  <c r="O45" i="12"/>
  <c r="S45" i="21"/>
  <c r="S45" i="20"/>
  <c r="S45" i="19"/>
  <c r="S45" i="12"/>
  <c r="W45" i="21"/>
  <c r="W45" i="20"/>
  <c r="W45" i="19"/>
  <c r="W45" i="12"/>
  <c r="AA45" i="21"/>
  <c r="AA45" i="20"/>
  <c r="AA45" i="19"/>
  <c r="AA45" i="12"/>
  <c r="AE45" i="21"/>
  <c r="AE45" i="20"/>
  <c r="AE45" i="19"/>
  <c r="AE45" i="12"/>
  <c r="AI45" i="21"/>
  <c r="AI45" i="20"/>
  <c r="AI45" i="19"/>
  <c r="AI45" i="12"/>
  <c r="AM45" i="21"/>
  <c r="AM45" i="20"/>
  <c r="AM45" i="19"/>
  <c r="AM45" i="12"/>
  <c r="AQ45" i="21"/>
  <c r="AQ45" i="20"/>
  <c r="AQ45" i="19"/>
  <c r="AQ45" i="12"/>
  <c r="AU45" i="21"/>
  <c r="AU45" i="20"/>
  <c r="AU45" i="19"/>
  <c r="AU45" i="12"/>
  <c r="AY45" i="21"/>
  <c r="AY45" i="20"/>
  <c r="AY45" i="19"/>
  <c r="AY45" i="12"/>
  <c r="BC45" i="21"/>
  <c r="BC45" i="20"/>
  <c r="BC45" i="19"/>
  <c r="BC45" i="12"/>
  <c r="BG45" i="21"/>
  <c r="BG45" i="20"/>
  <c r="BG45" i="19"/>
  <c r="BG45" i="12"/>
  <c r="BK45" i="21"/>
  <c r="BK45" i="20"/>
  <c r="BK45" i="19"/>
  <c r="BK45" i="12"/>
  <c r="BO45" i="21"/>
  <c r="BO45" i="20"/>
  <c r="BO45" i="19"/>
  <c r="BO45" i="12"/>
  <c r="BS45" i="21"/>
  <c r="BS45" i="20"/>
  <c r="BS45" i="19"/>
  <c r="BS45" i="12"/>
  <c r="BX45" i="21"/>
  <c r="BX45" i="20"/>
  <c r="BX45" i="19"/>
  <c r="BX45" i="12"/>
  <c r="E46" i="21"/>
  <c r="E46" i="20"/>
  <c r="E46" i="19"/>
  <c r="E46" i="12"/>
  <c r="I46" i="21"/>
  <c r="I46" i="20"/>
  <c r="I46" i="19"/>
  <c r="I46" i="12"/>
  <c r="M46" i="21"/>
  <c r="M46" i="20"/>
  <c r="M46" i="19"/>
  <c r="M46" i="12"/>
  <c r="Q46" i="21"/>
  <c r="Q46" i="20"/>
  <c r="Q46" i="19"/>
  <c r="Q46" i="12"/>
  <c r="U46" i="21"/>
  <c r="U46" i="20"/>
  <c r="U46" i="19"/>
  <c r="U46" i="12"/>
  <c r="Y46" i="21"/>
  <c r="Y46" i="20"/>
  <c r="Y46" i="19"/>
  <c r="Y46" i="12"/>
  <c r="AC46" i="21"/>
  <c r="AC46" i="20"/>
  <c r="AC46" i="19"/>
  <c r="AC46" i="12"/>
  <c r="AG46" i="21"/>
  <c r="AG46" i="20"/>
  <c r="AG46" i="19"/>
  <c r="AG46" i="12"/>
  <c r="AK46" i="21"/>
  <c r="AK46" i="20"/>
  <c r="AK46" i="19"/>
  <c r="AK46" i="12"/>
  <c r="AO46" i="21"/>
  <c r="AO46" i="20"/>
  <c r="AO46" i="19"/>
  <c r="AO46" i="12"/>
  <c r="AS46" i="21"/>
  <c r="AS46" i="20"/>
  <c r="AS46" i="19"/>
  <c r="AS46" i="12"/>
  <c r="AW46" i="21"/>
  <c r="AW46" i="20"/>
  <c r="AW46" i="19"/>
  <c r="AW46" i="12"/>
  <c r="BA46" i="21"/>
  <c r="BA46" i="20"/>
  <c r="BA46" i="19"/>
  <c r="BA46" i="12"/>
  <c r="BE46" i="21"/>
  <c r="BE46" i="20"/>
  <c r="BE46" i="19"/>
  <c r="BE46" i="12"/>
  <c r="BI46" i="21"/>
  <c r="BI46" i="20"/>
  <c r="BI46" i="19"/>
  <c r="BI46" i="12"/>
  <c r="BM46" i="21"/>
  <c r="BM46" i="20"/>
  <c r="BM46" i="19"/>
  <c r="BM46" i="12"/>
  <c r="BQ46" i="21"/>
  <c r="BQ46" i="20"/>
  <c r="BQ46" i="19"/>
  <c r="BQ46" i="12"/>
  <c r="BV46" i="21"/>
  <c r="BV46" i="20"/>
  <c r="BV46" i="19"/>
  <c r="BV46" i="12"/>
  <c r="C47" i="21"/>
  <c r="C47" i="20"/>
  <c r="C47" i="19"/>
  <c r="C47" i="12"/>
  <c r="G47" i="21"/>
  <c r="G47" i="20"/>
  <c r="G47" i="19"/>
  <c r="G47" i="12"/>
  <c r="K47" i="21"/>
  <c r="K47" i="20"/>
  <c r="K47" i="19"/>
  <c r="K47" i="12"/>
  <c r="O47" i="21"/>
  <c r="O47" i="20"/>
  <c r="O47" i="19"/>
  <c r="O47" i="12"/>
  <c r="S47" i="21"/>
  <c r="S47" i="20"/>
  <c r="S47" i="19"/>
  <c r="S47" i="12"/>
  <c r="W47" i="21"/>
  <c r="W47" i="20"/>
  <c r="W47" i="19"/>
  <c r="W47" i="12"/>
  <c r="AA47" i="21"/>
  <c r="AA47" i="20"/>
  <c r="AA47" i="19"/>
  <c r="AA47" i="12"/>
  <c r="AE47" i="21"/>
  <c r="AE47" i="20"/>
  <c r="AE47" i="19"/>
  <c r="AE47" i="12"/>
  <c r="AI47" i="21"/>
  <c r="AI47" i="20"/>
  <c r="AI47" i="19"/>
  <c r="AI47" i="12"/>
  <c r="AM47" i="21"/>
  <c r="AM47" i="20"/>
  <c r="AM47" i="19"/>
  <c r="AM47" i="12"/>
  <c r="AQ47" i="21"/>
  <c r="AQ47" i="20"/>
  <c r="AQ47" i="19"/>
  <c r="AQ47" i="12"/>
  <c r="AU47" i="21"/>
  <c r="AU47" i="20"/>
  <c r="AU47" i="19"/>
  <c r="AU47" i="12"/>
  <c r="AY47" i="21"/>
  <c r="AY47" i="20"/>
  <c r="AY47" i="19"/>
  <c r="AY47" i="12"/>
  <c r="BC47" i="21"/>
  <c r="BC47" i="20"/>
  <c r="BC47" i="19"/>
  <c r="BC47" i="12"/>
  <c r="BG47" i="21"/>
  <c r="BG47" i="20"/>
  <c r="BG47" i="19"/>
  <c r="BG47" i="12"/>
  <c r="BK47" i="21"/>
  <c r="BK47" i="20"/>
  <c r="BK47" i="19"/>
  <c r="BK47" i="12"/>
  <c r="BO47" i="21"/>
  <c r="BO47" i="20"/>
  <c r="BO47" i="19"/>
  <c r="BO47" i="12"/>
  <c r="BS47" i="21"/>
  <c r="BS47" i="20"/>
  <c r="BS47" i="19"/>
  <c r="BS47" i="12"/>
  <c r="BX47" i="21"/>
  <c r="BX47" i="20"/>
  <c r="BX47" i="19"/>
  <c r="BX47" i="12"/>
  <c r="E48" i="21"/>
  <c r="E48" i="20"/>
  <c r="E48" i="19"/>
  <c r="E48" i="12"/>
  <c r="I48" i="21"/>
  <c r="I48" i="20"/>
  <c r="I48" i="19"/>
  <c r="I48" i="12"/>
  <c r="M48" i="21"/>
  <c r="M48" i="20"/>
  <c r="M48" i="19"/>
  <c r="M48" i="12"/>
  <c r="Q48" i="21"/>
  <c r="Q48" i="20"/>
  <c r="Q48" i="19"/>
  <c r="Q48" i="12"/>
  <c r="U48" i="21"/>
  <c r="U48" i="20"/>
  <c r="U48" i="19"/>
  <c r="U48" i="12"/>
  <c r="Y48" i="21"/>
  <c r="Y48" i="20"/>
  <c r="Y48" i="19"/>
  <c r="Y48" i="12"/>
  <c r="AC48" i="21"/>
  <c r="AC48" i="20"/>
  <c r="AC48" i="19"/>
  <c r="AC48" i="12"/>
  <c r="AG48" i="21"/>
  <c r="AG48" i="20"/>
  <c r="AG48" i="19"/>
  <c r="AG48" i="12"/>
  <c r="AK48" i="21"/>
  <c r="AK48" i="20"/>
  <c r="AK48" i="19"/>
  <c r="AK48" i="12"/>
  <c r="AO48" i="21"/>
  <c r="AO48" i="20"/>
  <c r="AO48" i="19"/>
  <c r="AO48" i="12"/>
  <c r="AS48" i="21"/>
  <c r="AS48" i="20"/>
  <c r="AS48" i="19"/>
  <c r="AS48" i="12"/>
  <c r="AW48" i="21"/>
  <c r="AW48" i="20"/>
  <c r="AW48" i="19"/>
  <c r="AW48" i="12"/>
  <c r="BA48" i="21"/>
  <c r="BA48" i="20"/>
  <c r="BA48" i="19"/>
  <c r="BA48" i="12"/>
  <c r="BE48" i="21"/>
  <c r="BE48" i="20"/>
  <c r="BE48" i="19"/>
  <c r="BE48" i="12"/>
  <c r="BI48" i="21"/>
  <c r="BI48" i="20"/>
  <c r="BI48" i="19"/>
  <c r="BI48" i="12"/>
  <c r="BM48" i="21"/>
  <c r="BM48" i="20"/>
  <c r="BM48" i="19"/>
  <c r="BM48" i="12"/>
  <c r="BQ48" i="21"/>
  <c r="BQ48" i="20"/>
  <c r="BQ48" i="19"/>
  <c r="BQ48" i="12"/>
  <c r="BV48" i="21"/>
  <c r="BV48" i="20"/>
  <c r="BV48" i="19"/>
  <c r="BV48" i="12"/>
  <c r="C49" i="21"/>
  <c r="C49" i="20"/>
  <c r="C49" i="19"/>
  <c r="C49" i="12"/>
  <c r="G49" i="21"/>
  <c r="G49" i="20"/>
  <c r="G49" i="19"/>
  <c r="G49" i="12"/>
  <c r="K49" i="21"/>
  <c r="K49" i="20"/>
  <c r="K49" i="19"/>
  <c r="K49" i="12"/>
  <c r="O49" i="21"/>
  <c r="O49" i="20"/>
  <c r="O49" i="19"/>
  <c r="O49" i="12"/>
  <c r="S49" i="21"/>
  <c r="S49" i="20"/>
  <c r="S49" i="19"/>
  <c r="S49" i="12"/>
  <c r="W49" i="21"/>
  <c r="W49" i="20"/>
  <c r="W49" i="19"/>
  <c r="W49" i="12"/>
  <c r="AA49" i="21"/>
  <c r="AA49" i="20"/>
  <c r="AA49" i="19"/>
  <c r="AA49" i="12"/>
  <c r="AE49" i="21"/>
  <c r="AE49" i="20"/>
  <c r="AE49" i="19"/>
  <c r="AE49" i="12"/>
  <c r="AI49" i="21"/>
  <c r="AI49" i="20"/>
  <c r="AI49" i="19"/>
  <c r="AI49" i="12"/>
  <c r="AM49" i="21"/>
  <c r="AM49" i="20"/>
  <c r="AM49" i="19"/>
  <c r="AM49" i="12"/>
  <c r="AQ49" i="21"/>
  <c r="AQ49" i="20"/>
  <c r="AQ49" i="19"/>
  <c r="AQ49" i="12"/>
  <c r="AU49" i="21"/>
  <c r="AU49" i="20"/>
  <c r="AU49" i="19"/>
  <c r="AU49" i="12"/>
  <c r="AY49" i="21"/>
  <c r="AY49" i="20"/>
  <c r="AY49" i="19"/>
  <c r="AY49" i="12"/>
  <c r="BC49" i="21"/>
  <c r="BC49" i="20"/>
  <c r="BC49" i="19"/>
  <c r="BC49" i="12"/>
  <c r="BG49" i="21"/>
  <c r="BG49" i="20"/>
  <c r="BG49" i="19"/>
  <c r="BG49" i="12"/>
  <c r="BK49" i="21"/>
  <c r="BK49" i="20"/>
  <c r="BK49" i="19"/>
  <c r="BK49" i="12"/>
  <c r="BO49" i="21"/>
  <c r="BO49" i="20"/>
  <c r="BO49" i="19"/>
  <c r="BO49" i="12"/>
  <c r="BS49" i="21"/>
  <c r="BS49" i="20"/>
  <c r="BS49" i="19"/>
  <c r="BS49" i="12"/>
  <c r="BX49" i="21"/>
  <c r="BX49" i="20"/>
  <c r="BX49" i="19"/>
  <c r="BX49" i="12"/>
  <c r="E50" i="21"/>
  <c r="E50" i="20"/>
  <c r="E50" i="19"/>
  <c r="E50" i="12"/>
  <c r="I50" i="21"/>
  <c r="I50" i="20"/>
  <c r="I50" i="19"/>
  <c r="I50" i="12"/>
  <c r="M50" i="21"/>
  <c r="M50" i="20"/>
  <c r="M50" i="19"/>
  <c r="M50" i="12"/>
  <c r="Q50" i="21"/>
  <c r="Q50" i="20"/>
  <c r="Q50" i="19"/>
  <c r="Q50" i="12"/>
  <c r="U50" i="21"/>
  <c r="U50" i="20"/>
  <c r="U50" i="19"/>
  <c r="U50" i="12"/>
  <c r="Y50" i="21"/>
  <c r="Y50" i="20"/>
  <c r="Y50" i="19"/>
  <c r="Y50" i="12"/>
  <c r="AC50" i="21"/>
  <c r="AC50" i="20"/>
  <c r="AC50" i="19"/>
  <c r="AC50" i="12"/>
  <c r="AG50" i="21"/>
  <c r="AG50" i="20"/>
  <c r="AG50" i="19"/>
  <c r="AG50" i="12"/>
  <c r="AK50" i="21"/>
  <c r="AK50" i="20"/>
  <c r="AK50" i="19"/>
  <c r="AK50" i="12"/>
  <c r="AO50" i="21"/>
  <c r="AO50" i="20"/>
  <c r="AO50" i="19"/>
  <c r="AO50" i="12"/>
  <c r="AS50" i="21"/>
  <c r="AS50" i="20"/>
  <c r="AS50" i="19"/>
  <c r="AS50" i="12"/>
  <c r="AW50" i="21"/>
  <c r="AW50" i="20"/>
  <c r="AW50" i="19"/>
  <c r="AW50" i="12"/>
  <c r="BA50" i="21"/>
  <c r="BA50" i="20"/>
  <c r="BA50" i="19"/>
  <c r="BA50" i="12"/>
  <c r="BE50" i="21"/>
  <c r="BE50" i="20"/>
  <c r="BE50" i="19"/>
  <c r="BE50" i="12"/>
  <c r="BI50" i="21"/>
  <c r="BI50" i="20"/>
  <c r="BI50" i="19"/>
  <c r="BI50" i="12"/>
  <c r="BM50" i="21"/>
  <c r="BM50" i="20"/>
  <c r="BM50" i="19"/>
  <c r="BM50" i="12"/>
  <c r="BQ50" i="21"/>
  <c r="BQ50" i="20"/>
  <c r="BQ50" i="19"/>
  <c r="BQ50" i="12"/>
  <c r="BV50" i="21"/>
  <c r="BV50" i="20"/>
  <c r="BV50" i="19"/>
  <c r="BV50" i="12"/>
  <c r="C51" i="21"/>
  <c r="C51" i="20"/>
  <c r="C51" i="19"/>
  <c r="C51" i="12"/>
  <c r="G51" i="21"/>
  <c r="G51" i="20"/>
  <c r="G51" i="19"/>
  <c r="G51" i="12"/>
  <c r="K51" i="21"/>
  <c r="K51" i="20"/>
  <c r="K51" i="19"/>
  <c r="K51" i="12"/>
  <c r="O51" i="21"/>
  <c r="O51" i="20"/>
  <c r="O51" i="19"/>
  <c r="O51" i="12"/>
  <c r="S51" i="21"/>
  <c r="S51" i="20"/>
  <c r="S51" i="19"/>
  <c r="S51" i="12"/>
  <c r="W51" i="21"/>
  <c r="W51" i="20"/>
  <c r="W51" i="19"/>
  <c r="W51" i="12"/>
  <c r="AA51" i="21"/>
  <c r="AA51" i="20"/>
  <c r="AA51" i="19"/>
  <c r="AA51" i="12"/>
  <c r="AE51" i="21"/>
  <c r="AE51" i="20"/>
  <c r="AE51" i="19"/>
  <c r="AE51" i="12"/>
  <c r="AI51" i="21"/>
  <c r="AI51" i="20"/>
  <c r="AI51" i="19"/>
  <c r="AI51" i="12"/>
  <c r="AM51" i="21"/>
  <c r="AM51" i="20"/>
  <c r="AM51" i="19"/>
  <c r="AM51" i="12"/>
  <c r="AQ51" i="21"/>
  <c r="AQ51" i="20"/>
  <c r="AQ51" i="19"/>
  <c r="AQ51" i="12"/>
  <c r="AU51" i="21"/>
  <c r="AU51" i="20"/>
  <c r="AU51" i="19"/>
  <c r="AU51" i="12"/>
  <c r="AY51" i="21"/>
  <c r="AY51" i="20"/>
  <c r="AY51" i="19"/>
  <c r="AY51" i="12"/>
  <c r="BC51" i="21"/>
  <c r="BC51" i="20"/>
  <c r="BC51" i="19"/>
  <c r="BC51" i="12"/>
  <c r="BG51" i="21"/>
  <c r="BG51" i="20"/>
  <c r="BG51" i="19"/>
  <c r="BG51" i="12"/>
  <c r="BK51" i="21"/>
  <c r="BK51" i="20"/>
  <c r="BK51" i="19"/>
  <c r="BK51" i="12"/>
  <c r="BO51" i="21"/>
  <c r="BO51" i="20"/>
  <c r="BO51" i="19"/>
  <c r="BO51" i="12"/>
  <c r="BS51" i="21"/>
  <c r="BS51" i="20"/>
  <c r="BS51" i="19"/>
  <c r="BS51" i="12"/>
  <c r="BX51" i="21"/>
  <c r="BX51" i="20"/>
  <c r="BX51" i="19"/>
  <c r="BX51" i="12"/>
  <c r="E52" i="21"/>
  <c r="E52" i="20"/>
  <c r="E52" i="19"/>
  <c r="E52" i="12"/>
  <c r="I52" i="21"/>
  <c r="I52" i="20"/>
  <c r="I52" i="19"/>
  <c r="I52" i="12"/>
  <c r="M52" i="21"/>
  <c r="M52" i="20"/>
  <c r="M52" i="19"/>
  <c r="M52" i="12"/>
  <c r="Q52" i="21"/>
  <c r="Q52" i="20"/>
  <c r="Q52" i="19"/>
  <c r="Q52" i="12"/>
  <c r="U52" i="21"/>
  <c r="U52" i="20"/>
  <c r="U52" i="19"/>
  <c r="U52" i="12"/>
  <c r="Y52" i="21"/>
  <c r="Y52" i="20"/>
  <c r="Y52" i="19"/>
  <c r="Y52" i="12"/>
  <c r="AC52" i="21"/>
  <c r="AC52" i="20"/>
  <c r="AC52" i="19"/>
  <c r="AC52" i="12"/>
  <c r="AG52" i="21"/>
  <c r="AG52" i="20"/>
  <c r="AG52" i="19"/>
  <c r="AG52" i="12"/>
  <c r="AK52" i="21"/>
  <c r="AK52" i="20"/>
  <c r="AK52" i="19"/>
  <c r="AK52" i="12"/>
  <c r="AO52" i="21"/>
  <c r="AO52" i="20"/>
  <c r="AO52" i="19"/>
  <c r="AO52" i="12"/>
  <c r="AS52" i="21"/>
  <c r="AS52" i="20"/>
  <c r="AS52" i="19"/>
  <c r="AS52" i="12"/>
  <c r="AW52" i="21"/>
  <c r="AW52" i="20"/>
  <c r="AW52" i="19"/>
  <c r="AW52" i="12"/>
  <c r="BA52" i="21"/>
  <c r="BA52" i="20"/>
  <c r="BA52" i="19"/>
  <c r="BA52" i="12"/>
  <c r="BE52" i="21"/>
  <c r="BE52" i="20"/>
  <c r="BE52" i="19"/>
  <c r="BE52" i="12"/>
  <c r="BI52" i="21"/>
  <c r="BI52" i="20"/>
  <c r="BI52" i="19"/>
  <c r="BI52" i="12"/>
  <c r="BM52" i="21"/>
  <c r="BM52" i="20"/>
  <c r="BM52" i="19"/>
  <c r="BM52" i="12"/>
  <c r="BQ52" i="21"/>
  <c r="BQ52" i="20"/>
  <c r="BQ52" i="19"/>
  <c r="BQ52" i="12"/>
  <c r="BV52" i="21"/>
  <c r="BV52" i="20"/>
  <c r="BV52" i="19"/>
  <c r="BV52" i="12"/>
  <c r="C53" i="21"/>
  <c r="C53" i="20"/>
  <c r="C53" i="19"/>
  <c r="C53" i="12"/>
  <c r="G53" i="21"/>
  <c r="G53" i="20"/>
  <c r="G53" i="19"/>
  <c r="G53" i="12"/>
  <c r="K53" i="21"/>
  <c r="K53" i="20"/>
  <c r="K53" i="19"/>
  <c r="K53" i="12"/>
  <c r="O53" i="21"/>
  <c r="O53" i="20"/>
  <c r="O53" i="19"/>
  <c r="O53" i="12"/>
  <c r="S53" i="21"/>
  <c r="S53" i="20"/>
  <c r="S53" i="19"/>
  <c r="S53" i="12"/>
  <c r="W53" i="21"/>
  <c r="W53" i="20"/>
  <c r="W53" i="19"/>
  <c r="W53" i="12"/>
  <c r="AA53" i="21"/>
  <c r="AA53" i="20"/>
  <c r="AA53" i="19"/>
  <c r="AA53" i="12"/>
  <c r="AE53" i="21"/>
  <c r="AE53" i="20"/>
  <c r="AE53" i="19"/>
  <c r="AE53" i="12"/>
  <c r="AI53" i="21"/>
  <c r="AI53" i="20"/>
  <c r="AI53" i="19"/>
  <c r="AI53" i="12"/>
  <c r="AM53" i="21"/>
  <c r="AM53" i="20"/>
  <c r="AM53" i="19"/>
  <c r="AM53" i="12"/>
  <c r="AQ53" i="21"/>
  <c r="AQ53" i="20"/>
  <c r="AQ53" i="19"/>
  <c r="AQ53" i="12"/>
  <c r="AU53" i="21"/>
  <c r="AU53" i="20"/>
  <c r="AU53" i="19"/>
  <c r="AU53" i="12"/>
  <c r="AY53" i="21"/>
  <c r="AY53" i="20"/>
  <c r="AY53" i="19"/>
  <c r="AY53" i="12"/>
  <c r="BC53" i="21"/>
  <c r="BC53" i="20"/>
  <c r="BC53" i="19"/>
  <c r="BC53" i="12"/>
  <c r="BG53" i="21"/>
  <c r="BG53" i="20"/>
  <c r="BG53" i="19"/>
  <c r="BG53" i="12"/>
  <c r="BK53" i="21"/>
  <c r="BK53" i="20"/>
  <c r="BK53" i="19"/>
  <c r="BK53" i="12"/>
  <c r="BO53" i="21"/>
  <c r="BO53" i="20"/>
  <c r="BO53" i="19"/>
  <c r="BO53" i="12"/>
  <c r="BS53" i="21"/>
  <c r="BS53" i="20"/>
  <c r="BS53" i="19"/>
  <c r="BS53" i="12"/>
  <c r="BX53" i="21"/>
  <c r="BX53" i="20"/>
  <c r="BX53" i="19"/>
  <c r="BX53" i="12"/>
  <c r="E54" i="21"/>
  <c r="E54" i="20"/>
  <c r="E54" i="19"/>
  <c r="E54" i="12"/>
  <c r="I54" i="21"/>
  <c r="I54" i="20"/>
  <c r="I54" i="19"/>
  <c r="I54" i="12"/>
  <c r="M54" i="21"/>
  <c r="M54" i="20"/>
  <c r="M54" i="19"/>
  <c r="M54" i="12"/>
  <c r="Q54" i="21"/>
  <c r="Q54" i="20"/>
  <c r="Q54" i="19"/>
  <c r="Q54" i="12"/>
  <c r="U54" i="21"/>
  <c r="U54" i="20"/>
  <c r="U54" i="19"/>
  <c r="U54" i="12"/>
  <c r="Y54" i="21"/>
  <c r="Y54" i="20"/>
  <c r="Y54" i="19"/>
  <c r="Y54" i="12"/>
  <c r="AC54" i="21"/>
  <c r="AC54" i="20"/>
  <c r="AC54" i="19"/>
  <c r="AC54" i="12"/>
  <c r="AG54" i="21"/>
  <c r="AG54" i="20"/>
  <c r="AG54" i="19"/>
  <c r="AG54" i="12"/>
  <c r="AK54" i="21"/>
  <c r="AK54" i="20"/>
  <c r="AK54" i="19"/>
  <c r="AK54" i="12"/>
  <c r="AO54" i="21"/>
  <c r="AO54" i="20"/>
  <c r="AO54" i="19"/>
  <c r="AO54" i="12"/>
  <c r="AS54" i="21"/>
  <c r="AS54" i="20"/>
  <c r="AS54" i="19"/>
  <c r="AS54" i="12"/>
  <c r="AW54" i="21"/>
  <c r="AW54" i="20"/>
  <c r="AW54" i="19"/>
  <c r="AW54" i="12"/>
  <c r="BA54" i="21"/>
  <c r="BA54" i="20"/>
  <c r="BA54" i="19"/>
  <c r="BA54" i="12"/>
  <c r="BE54" i="21"/>
  <c r="BE54" i="20"/>
  <c r="BE54" i="19"/>
  <c r="BE54" i="12"/>
  <c r="BI54" i="21"/>
  <c r="BI54" i="20"/>
  <c r="BI54" i="19"/>
  <c r="BI54" i="12"/>
  <c r="BM54" i="21"/>
  <c r="BM54" i="20"/>
  <c r="BM54" i="19"/>
  <c r="BM54" i="12"/>
  <c r="BQ54" i="21"/>
  <c r="BQ54" i="20"/>
  <c r="BQ54" i="19"/>
  <c r="BQ54" i="12"/>
  <c r="BV54" i="21"/>
  <c r="BV54" i="20"/>
  <c r="BV54" i="19"/>
  <c r="BV54" i="12"/>
  <c r="C55" i="21"/>
  <c r="C55" i="20"/>
  <c r="C55" i="19"/>
  <c r="C55" i="12"/>
  <c r="G55" i="21"/>
  <c r="G55" i="20"/>
  <c r="G55" i="19"/>
  <c r="G55" i="12"/>
  <c r="K55" i="21"/>
  <c r="K55" i="20"/>
  <c r="K55" i="19"/>
  <c r="K55" i="12"/>
  <c r="O55" i="21"/>
  <c r="O55" i="20"/>
  <c r="O55" i="19"/>
  <c r="O55" i="12"/>
  <c r="S55" i="21"/>
  <c r="S55" i="20"/>
  <c r="S55" i="19"/>
  <c r="S55" i="12"/>
  <c r="W55" i="21"/>
  <c r="W55" i="20"/>
  <c r="W55" i="19"/>
  <c r="W55" i="12"/>
  <c r="AA55" i="21"/>
  <c r="AA55" i="20"/>
  <c r="AA55" i="19"/>
  <c r="AA55" i="12"/>
  <c r="AE55" i="21"/>
  <c r="AE55" i="20"/>
  <c r="AE55" i="19"/>
  <c r="AE55" i="12"/>
  <c r="AI55" i="21"/>
  <c r="AI55" i="20"/>
  <c r="AI55" i="19"/>
  <c r="AI55" i="12"/>
  <c r="AM55" i="21"/>
  <c r="AM55" i="20"/>
  <c r="AM55" i="19"/>
  <c r="AM55" i="12"/>
  <c r="AQ55" i="21"/>
  <c r="AQ55" i="20"/>
  <c r="AQ55" i="19"/>
  <c r="AQ55" i="12"/>
  <c r="AU55" i="21"/>
  <c r="AU55" i="20"/>
  <c r="AU55" i="19"/>
  <c r="AU55" i="12"/>
  <c r="AY55" i="21"/>
  <c r="AY55" i="20"/>
  <c r="AY55" i="19"/>
  <c r="AY55" i="12"/>
  <c r="BC55" i="21"/>
  <c r="BC55" i="20"/>
  <c r="BC55" i="19"/>
  <c r="BC55" i="12"/>
  <c r="BG55" i="21"/>
  <c r="BG55" i="20"/>
  <c r="BG55" i="19"/>
  <c r="BG55" i="12"/>
  <c r="BK55" i="21"/>
  <c r="BK55" i="20"/>
  <c r="BK55" i="19"/>
  <c r="BK55" i="12"/>
  <c r="BO55" i="21"/>
  <c r="BO55" i="20"/>
  <c r="BO55" i="19"/>
  <c r="BO55" i="12"/>
  <c r="BS55" i="21"/>
  <c r="BS55" i="20"/>
  <c r="BS55" i="19"/>
  <c r="BS55" i="12"/>
  <c r="BX55" i="21"/>
  <c r="BX55" i="20"/>
  <c r="BX55" i="19"/>
  <c r="BX55" i="12"/>
  <c r="E56" i="21"/>
  <c r="E56" i="20"/>
  <c r="E56" i="19"/>
  <c r="E56" i="12"/>
  <c r="I56" i="21"/>
  <c r="I56" i="20"/>
  <c r="I56" i="19"/>
  <c r="I56" i="12"/>
  <c r="M56" i="21"/>
  <c r="M56" i="20"/>
  <c r="M56" i="19"/>
  <c r="M56" i="12"/>
  <c r="Q56" i="21"/>
  <c r="Q56" i="20"/>
  <c r="Q56" i="19"/>
  <c r="Q56" i="12"/>
  <c r="U56" i="21"/>
  <c r="U56" i="20"/>
  <c r="U56" i="19"/>
  <c r="U56" i="12"/>
  <c r="Y56" i="21"/>
  <c r="Y56" i="20"/>
  <c r="Y56" i="19"/>
  <c r="Y56" i="12"/>
  <c r="AC56" i="21"/>
  <c r="AC56" i="20"/>
  <c r="AC56" i="19"/>
  <c r="AC56" i="12"/>
  <c r="AG56" i="21"/>
  <c r="AG56" i="20"/>
  <c r="AG56" i="19"/>
  <c r="AG56" i="12"/>
  <c r="AK56" i="21"/>
  <c r="AK56" i="20"/>
  <c r="AK56" i="19"/>
  <c r="AK56" i="12"/>
  <c r="AO56" i="21"/>
  <c r="AO56" i="20"/>
  <c r="AO56" i="19"/>
  <c r="AO56" i="12"/>
  <c r="AS56" i="21"/>
  <c r="AS56" i="20"/>
  <c r="AS56" i="19"/>
  <c r="AS56" i="12"/>
  <c r="AW56" i="21"/>
  <c r="AW56" i="20"/>
  <c r="AW56" i="19"/>
  <c r="AW56" i="12"/>
  <c r="BA56" i="21"/>
  <c r="BA56" i="20"/>
  <c r="BA56" i="19"/>
  <c r="BA56" i="12"/>
  <c r="BE56" i="21"/>
  <c r="BE56" i="20"/>
  <c r="BE56" i="19"/>
  <c r="BE56" i="12"/>
  <c r="BI56" i="21"/>
  <c r="BI56" i="20"/>
  <c r="BI56" i="19"/>
  <c r="BI56" i="12"/>
  <c r="BM56" i="21"/>
  <c r="BM56" i="20"/>
  <c r="BM56" i="19"/>
  <c r="BM56" i="12"/>
  <c r="BQ56" i="21"/>
  <c r="BQ56" i="20"/>
  <c r="BQ56" i="19"/>
  <c r="BQ56" i="12"/>
  <c r="BV56" i="21"/>
  <c r="BV56" i="20"/>
  <c r="BV56" i="19"/>
  <c r="BV56" i="12"/>
  <c r="C57" i="21"/>
  <c r="C57" i="20"/>
  <c r="C57" i="19"/>
  <c r="C57" i="12"/>
  <c r="G57" i="21"/>
  <c r="G57" i="20"/>
  <c r="G57" i="19"/>
  <c r="G57" i="12"/>
  <c r="K57" i="21"/>
  <c r="K57" i="20"/>
  <c r="K57" i="19"/>
  <c r="K57" i="12"/>
  <c r="O57" i="21"/>
  <c r="O57" i="20"/>
  <c r="O57" i="19"/>
  <c r="O57" i="12"/>
  <c r="S57" i="21"/>
  <c r="S57" i="20"/>
  <c r="S57" i="19"/>
  <c r="S57" i="12"/>
  <c r="W57" i="21"/>
  <c r="W57" i="20"/>
  <c r="W57" i="19"/>
  <c r="W57" i="12"/>
  <c r="AA57" i="21"/>
  <c r="AA57" i="20"/>
  <c r="AA57" i="19"/>
  <c r="AA57" i="12"/>
  <c r="AE57" i="21"/>
  <c r="AE57" i="20"/>
  <c r="AE57" i="19"/>
  <c r="AE57" i="12"/>
  <c r="AI57" i="21"/>
  <c r="AI57" i="20"/>
  <c r="AI57" i="19"/>
  <c r="AI57" i="12"/>
  <c r="AM57" i="21"/>
  <c r="AM57" i="20"/>
  <c r="AM57" i="19"/>
  <c r="AM57" i="12"/>
  <c r="AQ57" i="21"/>
  <c r="AQ57" i="20"/>
  <c r="AQ57" i="19"/>
  <c r="AQ57" i="12"/>
  <c r="AU57" i="21"/>
  <c r="AU57" i="20"/>
  <c r="AU57" i="19"/>
  <c r="AU57" i="12"/>
  <c r="AY57" i="21"/>
  <c r="AY57" i="20"/>
  <c r="AY57" i="19"/>
  <c r="AY57" i="12"/>
  <c r="BC57" i="21"/>
  <c r="BC57" i="20"/>
  <c r="BC57" i="19"/>
  <c r="BC57" i="12"/>
  <c r="BG57" i="21"/>
  <c r="BG57" i="20"/>
  <c r="BG57" i="19"/>
  <c r="BG57" i="12"/>
  <c r="BK57" i="21"/>
  <c r="BK57" i="20"/>
  <c r="BK57" i="19"/>
  <c r="BK57" i="12"/>
  <c r="BO57" i="21"/>
  <c r="BO57" i="20"/>
  <c r="BO57" i="19"/>
  <c r="BO57" i="12"/>
  <c r="BS57" i="21"/>
  <c r="BS57" i="20"/>
  <c r="BS57" i="19"/>
  <c r="BS57" i="12"/>
  <c r="BX57" i="21"/>
  <c r="BX57" i="20"/>
  <c r="BX57" i="19"/>
  <c r="BX57" i="12"/>
  <c r="E58" i="21"/>
  <c r="E58" i="20"/>
  <c r="E58" i="19"/>
  <c r="E58" i="12"/>
  <c r="I58" i="21"/>
  <c r="I58" i="20"/>
  <c r="I58" i="19"/>
  <c r="I58" i="12"/>
  <c r="M58" i="21"/>
  <c r="M58" i="20"/>
  <c r="M58" i="19"/>
  <c r="M58" i="12"/>
  <c r="Q58" i="21"/>
  <c r="Q58" i="20"/>
  <c r="Q58" i="19"/>
  <c r="Q58" i="12"/>
  <c r="U58" i="21"/>
  <c r="U58" i="20"/>
  <c r="U58" i="19"/>
  <c r="U58" i="12"/>
  <c r="Y58" i="21"/>
  <c r="Y58" i="20"/>
  <c r="Y58" i="19"/>
  <c r="Y58" i="12"/>
  <c r="AC58" i="21"/>
  <c r="AC58" i="20"/>
  <c r="AC58" i="19"/>
  <c r="AC58" i="12"/>
  <c r="AG58" i="21"/>
  <c r="AG58" i="20"/>
  <c r="AG58" i="19"/>
  <c r="AG58" i="12"/>
  <c r="AK58" i="21"/>
  <c r="AK58" i="20"/>
  <c r="AK58" i="19"/>
  <c r="AK58" i="12"/>
  <c r="AO58" i="21"/>
  <c r="AO58" i="20"/>
  <c r="AO58" i="19"/>
  <c r="AO58" i="12"/>
  <c r="AS58" i="21"/>
  <c r="AS58" i="20"/>
  <c r="AS58" i="19"/>
  <c r="AS58" i="12"/>
  <c r="AW58" i="21"/>
  <c r="AW58" i="20"/>
  <c r="AW58" i="19"/>
  <c r="AW58" i="12"/>
  <c r="BA58" i="21"/>
  <c r="BA58" i="20"/>
  <c r="BA58" i="19"/>
  <c r="BA58" i="12"/>
  <c r="BE58" i="21"/>
  <c r="BE58" i="20"/>
  <c r="BE58" i="19"/>
  <c r="BE58" i="12"/>
  <c r="BI58" i="21"/>
  <c r="BI58" i="20"/>
  <c r="BI58" i="19"/>
  <c r="BI58" i="12"/>
  <c r="BM58" i="21"/>
  <c r="BM58" i="20"/>
  <c r="BM58" i="19"/>
  <c r="BM58" i="12"/>
  <c r="BQ58" i="21"/>
  <c r="BQ58" i="20"/>
  <c r="BQ58" i="19"/>
  <c r="BQ58" i="12"/>
  <c r="BV58" i="21"/>
  <c r="BV58" i="20"/>
  <c r="BV58" i="19"/>
  <c r="BV58" i="12"/>
  <c r="C59" i="21"/>
  <c r="C59" i="20"/>
  <c r="C59" i="19"/>
  <c r="C59" i="12"/>
  <c r="G59" i="21"/>
  <c r="G59" i="20"/>
  <c r="G59" i="19"/>
  <c r="G59" i="12"/>
  <c r="K59" i="21"/>
  <c r="K59" i="20"/>
  <c r="K59" i="19"/>
  <c r="K59" i="12"/>
  <c r="O59" i="21"/>
  <c r="O59" i="20"/>
  <c r="O59" i="19"/>
  <c r="O59" i="12"/>
  <c r="S59" i="21"/>
  <c r="S59" i="20"/>
  <c r="S59" i="19"/>
  <c r="S59" i="12"/>
  <c r="W59" i="21"/>
  <c r="W59" i="20"/>
  <c r="W59" i="19"/>
  <c r="W59" i="12"/>
  <c r="AA59" i="21"/>
  <c r="AA59" i="20"/>
  <c r="AA59" i="19"/>
  <c r="AA59" i="12"/>
  <c r="AE59" i="21"/>
  <c r="AE59" i="20"/>
  <c r="AE59" i="19"/>
  <c r="AE59" i="12"/>
  <c r="AI59" i="21"/>
  <c r="AI59" i="20"/>
  <c r="AI59" i="19"/>
  <c r="AI59" i="12"/>
  <c r="AM59" i="21"/>
  <c r="AM59" i="20"/>
  <c r="AM59" i="19"/>
  <c r="AM59" i="12"/>
  <c r="AQ59" i="21"/>
  <c r="AQ59" i="20"/>
  <c r="AQ59" i="19"/>
  <c r="AQ59" i="12"/>
  <c r="AU59" i="21"/>
  <c r="AU59" i="20"/>
  <c r="AU59" i="19"/>
  <c r="AU59" i="12"/>
  <c r="AY59" i="21"/>
  <c r="AY59" i="20"/>
  <c r="AY59" i="19"/>
  <c r="AY59" i="12"/>
  <c r="BC59" i="21"/>
  <c r="BC59" i="20"/>
  <c r="BC59" i="19"/>
  <c r="BC59" i="12"/>
  <c r="BG59" i="21"/>
  <c r="BG59" i="20"/>
  <c r="BG59" i="19"/>
  <c r="BG59" i="12"/>
  <c r="BK59" i="21"/>
  <c r="BK59" i="20"/>
  <c r="BK59" i="19"/>
  <c r="BK59" i="12"/>
  <c r="BO59" i="21"/>
  <c r="BO59" i="20"/>
  <c r="BO59" i="19"/>
  <c r="BO59" i="12"/>
  <c r="BS59" i="21"/>
  <c r="BS59" i="20"/>
  <c r="BS59" i="19"/>
  <c r="BS59" i="12"/>
  <c r="BX59" i="21"/>
  <c r="BX59" i="20"/>
  <c r="BX59" i="19"/>
  <c r="BX59" i="12"/>
  <c r="E60" i="21"/>
  <c r="E60" i="20"/>
  <c r="E60" i="19"/>
  <c r="E60" i="12"/>
  <c r="I60" i="21"/>
  <c r="I60" i="20"/>
  <c r="I60" i="19"/>
  <c r="I60" i="12"/>
  <c r="M60" i="21"/>
  <c r="M60" i="20"/>
  <c r="M60" i="19"/>
  <c r="M60" i="12"/>
  <c r="Q60" i="21"/>
  <c r="Q60" i="20"/>
  <c r="Q60" i="19"/>
  <c r="Q60" i="12"/>
  <c r="U60" i="21"/>
  <c r="U60" i="20"/>
  <c r="U60" i="19"/>
  <c r="U60" i="12"/>
  <c r="Y60" i="21"/>
  <c r="Y60" i="20"/>
  <c r="Y60" i="19"/>
  <c r="Y60" i="12"/>
  <c r="AC60" i="21"/>
  <c r="AC60" i="20"/>
  <c r="AC60" i="19"/>
  <c r="AC60" i="12"/>
  <c r="AG60" i="21"/>
  <c r="AG60" i="20"/>
  <c r="AG60" i="19"/>
  <c r="AG60" i="12"/>
  <c r="AK60" i="21"/>
  <c r="AK60" i="20"/>
  <c r="AK60" i="19"/>
  <c r="AK60" i="12"/>
  <c r="AO60" i="21"/>
  <c r="AO60" i="20"/>
  <c r="AO60" i="19"/>
  <c r="AO60" i="12"/>
  <c r="AS60" i="21"/>
  <c r="AS60" i="20"/>
  <c r="AS60" i="19"/>
  <c r="AS60" i="12"/>
  <c r="AW60" i="21"/>
  <c r="AW60" i="20"/>
  <c r="AW60" i="19"/>
  <c r="AW60" i="12"/>
  <c r="BA60" i="21"/>
  <c r="BA60" i="20"/>
  <c r="BA60" i="19"/>
  <c r="BA60" i="12"/>
  <c r="BE60" i="21"/>
  <c r="BE60" i="20"/>
  <c r="BE60" i="19"/>
  <c r="BE60" i="12"/>
  <c r="BI60" i="21"/>
  <c r="BI60" i="20"/>
  <c r="BI60" i="19"/>
  <c r="BI60" i="12"/>
  <c r="BM60" i="21"/>
  <c r="BM60" i="20"/>
  <c r="BM60" i="19"/>
  <c r="BM60" i="12"/>
  <c r="BQ60" i="21"/>
  <c r="BQ60" i="20"/>
  <c r="BQ60" i="19"/>
  <c r="BQ60" i="12"/>
  <c r="BV60" i="21"/>
  <c r="BV60" i="20"/>
  <c r="BV60" i="19"/>
  <c r="BV60" i="12"/>
  <c r="C61" i="21"/>
  <c r="C61" i="20"/>
  <c r="C61" i="19"/>
  <c r="C61" i="12"/>
  <c r="G61" i="21"/>
  <c r="G61" i="20"/>
  <c r="G61" i="19"/>
  <c r="G61" i="12"/>
  <c r="K61" i="21"/>
  <c r="K61" i="20"/>
  <c r="K61" i="19"/>
  <c r="K61" i="12"/>
  <c r="O61" i="21"/>
  <c r="O61" i="20"/>
  <c r="O61" i="19"/>
  <c r="O61" i="12"/>
  <c r="S61" i="21"/>
  <c r="S61" i="20"/>
  <c r="S61" i="19"/>
  <c r="S61" i="12"/>
  <c r="W61" i="21"/>
  <c r="W61" i="20"/>
  <c r="W61" i="19"/>
  <c r="W61" i="12"/>
  <c r="AA61" i="21"/>
  <c r="AA61" i="20"/>
  <c r="AA61" i="19"/>
  <c r="AA61" i="12"/>
  <c r="AE61" i="21"/>
  <c r="AE61" i="20"/>
  <c r="AE61" i="19"/>
  <c r="AE61" i="12"/>
  <c r="AI61" i="21"/>
  <c r="AI61" i="20"/>
  <c r="AI61" i="19"/>
  <c r="AI61" i="12"/>
  <c r="AM61" i="21"/>
  <c r="AM61" i="20"/>
  <c r="AM61" i="19"/>
  <c r="AM61" i="12"/>
  <c r="AQ61" i="21"/>
  <c r="AQ61" i="20"/>
  <c r="AQ61" i="19"/>
  <c r="AQ61" i="12"/>
  <c r="AU61" i="21"/>
  <c r="AU61" i="20"/>
  <c r="AU61" i="19"/>
  <c r="AU61" i="12"/>
  <c r="AY61" i="21"/>
  <c r="AY61" i="20"/>
  <c r="AY61" i="19"/>
  <c r="AY61" i="12"/>
  <c r="BC61" i="21"/>
  <c r="BC61" i="20"/>
  <c r="BC61" i="19"/>
  <c r="BC61" i="12"/>
  <c r="BG61" i="21"/>
  <c r="BG61" i="20"/>
  <c r="BG61" i="19"/>
  <c r="BG61" i="12"/>
  <c r="BK61" i="21"/>
  <c r="BK61" i="20"/>
  <c r="BK61" i="19"/>
  <c r="BK61" i="12"/>
  <c r="BO61" i="21"/>
  <c r="BO61" i="20"/>
  <c r="BO61" i="19"/>
  <c r="BO61" i="12"/>
  <c r="BS61" i="21"/>
  <c r="BS61" i="20"/>
  <c r="BS61" i="19"/>
  <c r="BS61" i="12"/>
  <c r="BX61" i="21"/>
  <c r="BX61" i="20"/>
  <c r="BX61" i="19"/>
  <c r="BX61" i="12"/>
  <c r="E62" i="21"/>
  <c r="E62" i="20"/>
  <c r="E62" i="19"/>
  <c r="E62" i="12"/>
  <c r="I62" i="21"/>
  <c r="I62" i="20"/>
  <c r="I62" i="19"/>
  <c r="I62" i="12"/>
  <c r="M62" i="21"/>
  <c r="M62" i="20"/>
  <c r="M62" i="19"/>
  <c r="M62" i="12"/>
  <c r="Q62" i="21"/>
  <c r="Q62" i="20"/>
  <c r="Q62" i="19"/>
  <c r="Q62" i="12"/>
  <c r="U62" i="21"/>
  <c r="U62" i="20"/>
  <c r="U62" i="19"/>
  <c r="U62" i="12"/>
  <c r="Y62" i="21"/>
  <c r="Y62" i="20"/>
  <c r="Y62" i="19"/>
  <c r="Y62" i="12"/>
  <c r="AC62" i="21"/>
  <c r="AC62" i="20"/>
  <c r="AC62" i="19"/>
  <c r="AC62" i="12"/>
  <c r="AG62" i="21"/>
  <c r="AG62" i="20"/>
  <c r="AG62" i="19"/>
  <c r="AG62" i="12"/>
  <c r="AK62" i="21"/>
  <c r="AK62" i="20"/>
  <c r="AK62" i="19"/>
  <c r="AK62" i="12"/>
  <c r="AO62" i="21"/>
  <c r="AO62" i="20"/>
  <c r="AO62" i="19"/>
  <c r="AO62" i="12"/>
  <c r="AS62" i="21"/>
  <c r="AS62" i="20"/>
  <c r="AS62" i="19"/>
  <c r="AS62" i="12"/>
  <c r="AW62" i="21"/>
  <c r="AW62" i="20"/>
  <c r="AW62" i="19"/>
  <c r="AW62" i="12"/>
  <c r="BA62" i="21"/>
  <c r="BA62" i="20"/>
  <c r="BA62" i="19"/>
  <c r="BA62" i="12"/>
  <c r="BE62" i="21"/>
  <c r="BE62" i="20"/>
  <c r="BE62" i="19"/>
  <c r="BE62" i="12"/>
  <c r="BI62" i="21"/>
  <c r="BI62" i="20"/>
  <c r="BI62" i="19"/>
  <c r="BI62" i="12"/>
  <c r="BM62" i="21"/>
  <c r="BM62" i="20"/>
  <c r="BM62" i="19"/>
  <c r="BM62" i="12"/>
  <c r="BQ62" i="21"/>
  <c r="BQ62" i="20"/>
  <c r="BQ62" i="19"/>
  <c r="BQ62" i="12"/>
  <c r="BV62" i="21"/>
  <c r="BV62" i="20"/>
  <c r="BV62" i="19"/>
  <c r="BV62" i="12"/>
  <c r="C63" i="21"/>
  <c r="C63" i="20"/>
  <c r="C63" i="19"/>
  <c r="C63" i="12"/>
  <c r="G63" i="21"/>
  <c r="G63" i="20"/>
  <c r="G63" i="19"/>
  <c r="G63" i="12"/>
  <c r="K63" i="21"/>
  <c r="K63" i="20"/>
  <c r="K63" i="19"/>
  <c r="K63" i="12"/>
  <c r="O63" i="21"/>
  <c r="O63" i="20"/>
  <c r="O63" i="19"/>
  <c r="O63" i="12"/>
  <c r="S63" i="21"/>
  <c r="S63" i="20"/>
  <c r="S63" i="19"/>
  <c r="S63" i="12"/>
  <c r="W63" i="21"/>
  <c r="W63" i="20"/>
  <c r="W63" i="19"/>
  <c r="W63" i="12"/>
  <c r="AA63" i="21"/>
  <c r="AA63" i="20"/>
  <c r="AA63" i="19"/>
  <c r="AA63" i="12"/>
  <c r="AE63" i="21"/>
  <c r="AE63" i="20"/>
  <c r="AE63" i="19"/>
  <c r="AE63" i="12"/>
  <c r="AI63" i="21"/>
  <c r="AI63" i="20"/>
  <c r="AI63" i="19"/>
  <c r="AI63" i="12"/>
  <c r="AM63" i="21"/>
  <c r="AM63" i="20"/>
  <c r="AM63" i="19"/>
  <c r="AM63" i="12"/>
  <c r="AQ63" i="21"/>
  <c r="AQ63" i="20"/>
  <c r="AQ63" i="19"/>
  <c r="AQ63" i="12"/>
  <c r="AU63" i="21"/>
  <c r="AU63" i="20"/>
  <c r="AU63" i="19"/>
  <c r="AU63" i="12"/>
  <c r="AY63" i="21"/>
  <c r="AY63" i="20"/>
  <c r="AY63" i="19"/>
  <c r="AY63" i="12"/>
  <c r="BC63" i="21"/>
  <c r="BC63" i="20"/>
  <c r="BC63" i="19"/>
  <c r="BC63" i="12"/>
  <c r="BG63" i="21"/>
  <c r="BG63" i="20"/>
  <c r="BG63" i="19"/>
  <c r="BG63" i="12"/>
  <c r="BK63" i="21"/>
  <c r="BK63" i="20"/>
  <c r="BK63" i="19"/>
  <c r="BK63" i="12"/>
  <c r="BO63" i="21"/>
  <c r="BO63" i="20"/>
  <c r="BO63" i="19"/>
  <c r="BO63" i="12"/>
  <c r="BS63" i="21"/>
  <c r="BS63" i="20"/>
  <c r="BS63" i="19"/>
  <c r="BS63" i="12"/>
  <c r="BX63" i="21"/>
  <c r="BX63" i="20"/>
  <c r="BX63" i="19"/>
  <c r="BX63" i="12"/>
  <c r="E64" i="21"/>
  <c r="E64" i="20"/>
  <c r="E64" i="19"/>
  <c r="E64" i="12"/>
  <c r="I64" i="21"/>
  <c r="I64" i="20"/>
  <c r="I64" i="19"/>
  <c r="I64" i="12"/>
  <c r="M64" i="21"/>
  <c r="M64" i="20"/>
  <c r="M64" i="19"/>
  <c r="M64" i="12"/>
  <c r="Q64" i="21"/>
  <c r="Q64" i="20"/>
  <c r="Q64" i="19"/>
  <c r="Q64" i="12"/>
  <c r="U64" i="21"/>
  <c r="U64" i="20"/>
  <c r="U64" i="19"/>
  <c r="U64" i="12"/>
  <c r="Y64" i="21"/>
  <c r="Y64" i="20"/>
  <c r="Y64" i="19"/>
  <c r="Y64" i="12"/>
  <c r="AC64" i="21"/>
  <c r="AC64" i="20"/>
  <c r="AC64" i="19"/>
  <c r="AC64" i="12"/>
  <c r="AG64" i="21"/>
  <c r="AG64" i="20"/>
  <c r="AG64" i="19"/>
  <c r="AG64" i="12"/>
  <c r="AK64" i="21"/>
  <c r="AK64" i="20"/>
  <c r="AK64" i="19"/>
  <c r="AK64" i="12"/>
  <c r="AO64" i="21"/>
  <c r="AO64" i="20"/>
  <c r="AO64" i="19"/>
  <c r="AO64" i="12"/>
  <c r="AS64" i="21"/>
  <c r="AS64" i="20"/>
  <c r="AS64" i="19"/>
  <c r="AS64" i="12"/>
  <c r="AW64" i="21"/>
  <c r="AW64" i="20"/>
  <c r="AW64" i="19"/>
  <c r="AW64" i="12"/>
  <c r="BA64" i="21"/>
  <c r="BA64" i="20"/>
  <c r="BA64" i="19"/>
  <c r="BA64" i="12"/>
  <c r="BE64" i="21"/>
  <c r="BE64" i="20"/>
  <c r="BE64" i="19"/>
  <c r="BE64" i="12"/>
  <c r="BI64" i="21"/>
  <c r="BI64" i="20"/>
  <c r="BI64" i="19"/>
  <c r="BI64" i="12"/>
  <c r="BM64" i="21"/>
  <c r="BM64" i="20"/>
  <c r="BM64" i="19"/>
  <c r="BM64" i="12"/>
  <c r="BQ64" i="21"/>
  <c r="BQ64" i="20"/>
  <c r="BQ64" i="19"/>
  <c r="BQ64" i="12"/>
  <c r="BV64" i="21"/>
  <c r="BV64" i="20"/>
  <c r="BV64" i="19"/>
  <c r="BV64" i="12"/>
  <c r="C65" i="21"/>
  <c r="C65" i="20"/>
  <c r="C65" i="19"/>
  <c r="C65" i="12"/>
  <c r="G65" i="21"/>
  <c r="G65" i="20"/>
  <c r="G65" i="19"/>
  <c r="G65" i="12"/>
  <c r="K65" i="21"/>
  <c r="K65" i="20"/>
  <c r="K65" i="19"/>
  <c r="K65" i="12"/>
  <c r="O65" i="21"/>
  <c r="O65" i="20"/>
  <c r="O65" i="19"/>
  <c r="O65" i="12"/>
  <c r="S65" i="21"/>
  <c r="S65" i="20"/>
  <c r="S65" i="19"/>
  <c r="S65" i="12"/>
  <c r="W65" i="21"/>
  <c r="W65" i="20"/>
  <c r="W65" i="19"/>
  <c r="W65" i="12"/>
  <c r="AA65" i="21"/>
  <c r="AA65" i="20"/>
  <c r="AA65" i="19"/>
  <c r="AA65" i="12"/>
  <c r="AE65" i="21"/>
  <c r="AE65" i="20"/>
  <c r="AE65" i="19"/>
  <c r="AE65" i="12"/>
  <c r="AI65" i="21"/>
  <c r="AI65" i="20"/>
  <c r="AI65" i="19"/>
  <c r="AI65" i="12"/>
  <c r="AM65" i="21"/>
  <c r="AM65" i="20"/>
  <c r="AM65" i="19"/>
  <c r="AM65" i="12"/>
  <c r="AQ65" i="21"/>
  <c r="AQ65" i="20"/>
  <c r="AQ65" i="19"/>
  <c r="AQ65" i="12"/>
  <c r="AU65" i="21"/>
  <c r="AU65" i="20"/>
  <c r="AU65" i="19"/>
  <c r="AU65" i="12"/>
  <c r="AY65" i="21"/>
  <c r="AY65" i="20"/>
  <c r="AY65" i="19"/>
  <c r="AY65" i="12"/>
  <c r="BC65" i="21"/>
  <c r="BC65" i="20"/>
  <c r="BC65" i="19"/>
  <c r="BC65" i="12"/>
  <c r="BG65" i="21"/>
  <c r="BG65" i="20"/>
  <c r="BG65" i="19"/>
  <c r="BG65" i="12"/>
  <c r="BK65" i="21"/>
  <c r="BK65" i="20"/>
  <c r="BK65" i="19"/>
  <c r="BK65" i="12"/>
  <c r="BO65" i="21"/>
  <c r="BO65" i="20"/>
  <c r="BO65" i="19"/>
  <c r="BO65" i="12"/>
  <c r="BS65" i="21"/>
  <c r="BS65" i="20"/>
  <c r="BS65" i="19"/>
  <c r="BS65" i="12"/>
  <c r="BX65" i="21"/>
  <c r="BX65" i="20"/>
  <c r="BX65" i="19"/>
  <c r="BX65" i="12"/>
  <c r="E66" i="21"/>
  <c r="E66" i="20"/>
  <c r="E66" i="19"/>
  <c r="E66" i="12"/>
  <c r="I66" i="21"/>
  <c r="I66" i="20"/>
  <c r="I66" i="19"/>
  <c r="I66" i="12"/>
  <c r="M66" i="21"/>
  <c r="M66" i="20"/>
  <c r="M66" i="19"/>
  <c r="M66" i="12"/>
  <c r="Q66" i="21"/>
  <c r="Q66" i="20"/>
  <c r="Q66" i="19"/>
  <c r="Q66" i="12"/>
  <c r="U66" i="21"/>
  <c r="U66" i="20"/>
  <c r="U66" i="19"/>
  <c r="U66" i="12"/>
  <c r="Y66" i="21"/>
  <c r="Y66" i="20"/>
  <c r="Y66" i="19"/>
  <c r="Y66" i="12"/>
  <c r="AC66" i="21"/>
  <c r="AC66" i="20"/>
  <c r="AC66" i="19"/>
  <c r="AC66" i="12"/>
  <c r="AG66" i="21"/>
  <c r="AG66" i="20"/>
  <c r="AG66" i="19"/>
  <c r="AG66" i="12"/>
  <c r="AK66" i="21"/>
  <c r="AK66" i="20"/>
  <c r="AK66" i="19"/>
  <c r="AK66" i="12"/>
  <c r="AO66" i="21"/>
  <c r="AO66" i="20"/>
  <c r="AO66" i="19"/>
  <c r="AO66" i="12"/>
  <c r="AS66" i="21"/>
  <c r="AS66" i="20"/>
  <c r="AS66" i="19"/>
  <c r="AS66" i="12"/>
  <c r="AW66" i="21"/>
  <c r="AW66" i="20"/>
  <c r="AW66" i="19"/>
  <c r="AW66" i="12"/>
  <c r="BA66" i="21"/>
  <c r="BA66" i="20"/>
  <c r="BA66" i="19"/>
  <c r="BA66" i="12"/>
  <c r="BE66" i="21"/>
  <c r="BE66" i="20"/>
  <c r="BE66" i="19"/>
  <c r="BE66" i="12"/>
  <c r="BI66" i="21"/>
  <c r="BI66" i="20"/>
  <c r="BI66" i="19"/>
  <c r="BI66" i="12"/>
  <c r="BM66" i="21"/>
  <c r="BM66" i="20"/>
  <c r="BM66" i="19"/>
  <c r="BM66" i="12"/>
  <c r="BQ66" i="21"/>
  <c r="BQ66" i="20"/>
  <c r="BQ66" i="19"/>
  <c r="BQ66" i="12"/>
  <c r="BV66" i="21"/>
  <c r="BV66" i="20"/>
  <c r="BV66" i="19"/>
  <c r="BV66" i="12"/>
  <c r="C67" i="21"/>
  <c r="C67" i="20"/>
  <c r="C67" i="19"/>
  <c r="C67" i="12"/>
  <c r="G67" i="21"/>
  <c r="G67" i="20"/>
  <c r="G67" i="19"/>
  <c r="G67" i="12"/>
  <c r="K67" i="21"/>
  <c r="K67" i="20"/>
  <c r="K67" i="19"/>
  <c r="K67" i="12"/>
  <c r="O67" i="21"/>
  <c r="O67" i="20"/>
  <c r="O67" i="19"/>
  <c r="O67" i="12"/>
  <c r="S67" i="21"/>
  <c r="S67" i="20"/>
  <c r="S67" i="19"/>
  <c r="S67" i="12"/>
  <c r="W67" i="21"/>
  <c r="W67" i="20"/>
  <c r="W67" i="19"/>
  <c r="W67" i="12"/>
  <c r="AA67" i="21"/>
  <c r="AA67" i="20"/>
  <c r="AA67" i="19"/>
  <c r="AA67" i="12"/>
  <c r="AE67" i="21"/>
  <c r="AE67" i="20"/>
  <c r="AE67" i="19"/>
  <c r="AE67" i="12"/>
  <c r="AE67" i="11"/>
  <c r="AI67" i="21"/>
  <c r="AI67" i="20"/>
  <c r="AI67" i="19"/>
  <c r="AI67" i="12"/>
  <c r="AI67" i="11"/>
  <c r="AM67" i="21"/>
  <c r="AM67" i="20"/>
  <c r="AM67" i="19"/>
  <c r="AM67" i="12"/>
  <c r="AM67" i="11"/>
  <c r="AQ67" i="21"/>
  <c r="AQ67" i="20"/>
  <c r="AQ67" i="19"/>
  <c r="AQ67" i="12"/>
  <c r="AQ67" i="11"/>
  <c r="AU67" i="21"/>
  <c r="AU67" i="20"/>
  <c r="AU67" i="19"/>
  <c r="AU67" i="12"/>
  <c r="AU67" i="11"/>
  <c r="AY67" i="21"/>
  <c r="AY67" i="20"/>
  <c r="AY67" i="19"/>
  <c r="AY67" i="12"/>
  <c r="AY67" i="11"/>
  <c r="BC67" i="21"/>
  <c r="BC67" i="20"/>
  <c r="BC67" i="19"/>
  <c r="BC67" i="12"/>
  <c r="BC67" i="11"/>
  <c r="BG67" i="21"/>
  <c r="BG67" i="20"/>
  <c r="BG67" i="19"/>
  <c r="BG67" i="12"/>
  <c r="BG67" i="11"/>
  <c r="BK67" i="21"/>
  <c r="BK67" i="20"/>
  <c r="BK67" i="19"/>
  <c r="BK67" i="12"/>
  <c r="BK67" i="11"/>
  <c r="BO67" i="21"/>
  <c r="BO67" i="20"/>
  <c r="BO67" i="19"/>
  <c r="BO67" i="12"/>
  <c r="BO67" i="11"/>
  <c r="BS67" i="21"/>
  <c r="BS67" i="20"/>
  <c r="BS67" i="19"/>
  <c r="BS67" i="12"/>
  <c r="BS67" i="11"/>
  <c r="BX67" i="21"/>
  <c r="BX67" i="20"/>
  <c r="BX67" i="19"/>
  <c r="BX67" i="12"/>
  <c r="BX67" i="11"/>
  <c r="E68" i="21"/>
  <c r="E68" i="20"/>
  <c r="E68" i="19"/>
  <c r="E68" i="12"/>
  <c r="E68" i="11"/>
  <c r="I68" i="21"/>
  <c r="I68" i="20"/>
  <c r="I68" i="19"/>
  <c r="I68" i="12"/>
  <c r="I68" i="11"/>
  <c r="M68" i="21"/>
  <c r="M68" i="20"/>
  <c r="M68" i="19"/>
  <c r="M68" i="12"/>
  <c r="M68" i="11"/>
  <c r="Q68" i="21"/>
  <c r="Q68" i="20"/>
  <c r="Q68" i="19"/>
  <c r="Q68" i="12"/>
  <c r="Q68" i="11"/>
  <c r="U68" i="21"/>
  <c r="U68" i="20"/>
  <c r="U68" i="19"/>
  <c r="U68" i="12"/>
  <c r="U68" i="11"/>
  <c r="Y68" i="21"/>
  <c r="Y68" i="20"/>
  <c r="Y68" i="19"/>
  <c r="Y68" i="12"/>
  <c r="Y68" i="11"/>
  <c r="AC68" i="21"/>
  <c r="AC68" i="20"/>
  <c r="AC68" i="19"/>
  <c r="AC68" i="12"/>
  <c r="AC68" i="11"/>
  <c r="AG68" i="21"/>
  <c r="AG68" i="20"/>
  <c r="AG68" i="19"/>
  <c r="AG68" i="12"/>
  <c r="AG68" i="11"/>
  <c r="AK68" i="21"/>
  <c r="AK68" i="20"/>
  <c r="AK68" i="19"/>
  <c r="AK68" i="12"/>
  <c r="AK68" i="11"/>
  <c r="AO68" i="21"/>
  <c r="AO68" i="20"/>
  <c r="AO68" i="19"/>
  <c r="AO68" i="12"/>
  <c r="AO68" i="11"/>
  <c r="AS68" i="21"/>
  <c r="AS68" i="20"/>
  <c r="AS68" i="19"/>
  <c r="AS68" i="12"/>
  <c r="AS68" i="11"/>
  <c r="AW68" i="21"/>
  <c r="AW68" i="20"/>
  <c r="AW68" i="19"/>
  <c r="AW68" i="12"/>
  <c r="AW68" i="11"/>
  <c r="BA68" i="21"/>
  <c r="BA68" i="20"/>
  <c r="BA68" i="19"/>
  <c r="BA68" i="12"/>
  <c r="BA68" i="11"/>
  <c r="BE68" i="21"/>
  <c r="BE68" i="20"/>
  <c r="BE68" i="19"/>
  <c r="BE68" i="12"/>
  <c r="BE68" i="11"/>
  <c r="BI68" i="21"/>
  <c r="BI68" i="20"/>
  <c r="BI68" i="19"/>
  <c r="BI68" i="12"/>
  <c r="BI68" i="11"/>
  <c r="BM68" i="21"/>
  <c r="BM68" i="20"/>
  <c r="BM68" i="19"/>
  <c r="BM68" i="12"/>
  <c r="BM68" i="11"/>
  <c r="BQ68" i="21"/>
  <c r="BQ68" i="20"/>
  <c r="BQ68" i="19"/>
  <c r="BQ68" i="12"/>
  <c r="BQ68" i="11"/>
  <c r="BV68" i="21"/>
  <c r="BV68" i="20"/>
  <c r="BV68" i="19"/>
  <c r="BV68" i="12"/>
  <c r="BV68" i="11"/>
  <c r="C69" i="21"/>
  <c r="C69" i="20"/>
  <c r="C69" i="19"/>
  <c r="C69" i="12"/>
  <c r="C69" i="11"/>
  <c r="G69" i="21"/>
  <c r="G69" i="20"/>
  <c r="G69" i="19"/>
  <c r="G69" i="12"/>
  <c r="G69" i="11"/>
  <c r="K69" i="21"/>
  <c r="K69" i="20"/>
  <c r="K69" i="19"/>
  <c r="K69" i="12"/>
  <c r="K69" i="11"/>
  <c r="O69" i="21"/>
  <c r="O69" i="20"/>
  <c r="O69" i="19"/>
  <c r="O69" i="12"/>
  <c r="O69" i="11"/>
  <c r="S69" i="21"/>
  <c r="S69" i="20"/>
  <c r="S69" i="19"/>
  <c r="S69" i="12"/>
  <c r="S69" i="11"/>
  <c r="W69" i="21"/>
  <c r="W69" i="20"/>
  <c r="W69" i="19"/>
  <c r="W69" i="12"/>
  <c r="W69" i="11"/>
  <c r="AA69" i="21"/>
  <c r="AA69" i="20"/>
  <c r="AA69" i="19"/>
  <c r="AA69" i="12"/>
  <c r="AA69" i="11"/>
  <c r="AE69" i="21"/>
  <c r="AE69" i="20"/>
  <c r="AE69" i="19"/>
  <c r="AE69" i="12"/>
  <c r="AE69" i="11"/>
  <c r="AI69" i="21"/>
  <c r="AI69" i="20"/>
  <c r="AI69" i="19"/>
  <c r="AI69" i="12"/>
  <c r="AI69" i="11"/>
  <c r="AM69" i="21"/>
  <c r="AM69" i="20"/>
  <c r="AM69" i="19"/>
  <c r="AM69" i="12"/>
  <c r="AM69" i="11"/>
  <c r="AQ69" i="21"/>
  <c r="AQ69" i="20"/>
  <c r="AQ69" i="19"/>
  <c r="AQ69" i="12"/>
  <c r="AQ69" i="11"/>
  <c r="AU69" i="21"/>
  <c r="AU69" i="20"/>
  <c r="AU69" i="19"/>
  <c r="AU69" i="12"/>
  <c r="AU69" i="11"/>
  <c r="AY69" i="21"/>
  <c r="AY69" i="20"/>
  <c r="AY69" i="19"/>
  <c r="AY69" i="12"/>
  <c r="AY69" i="11"/>
  <c r="BC69" i="21"/>
  <c r="BC69" i="20"/>
  <c r="BC69" i="19"/>
  <c r="BC69" i="12"/>
  <c r="BC69" i="11"/>
  <c r="BG69" i="21"/>
  <c r="BG69" i="20"/>
  <c r="BG69" i="19"/>
  <c r="BG69" i="12"/>
  <c r="BG69" i="11"/>
  <c r="BK69" i="21"/>
  <c r="BK69" i="20"/>
  <c r="BK69" i="19"/>
  <c r="BK69" i="12"/>
  <c r="BK69" i="11"/>
  <c r="BO69" i="21"/>
  <c r="BO69" i="20"/>
  <c r="BO69" i="19"/>
  <c r="BO69" i="12"/>
  <c r="BO69" i="11"/>
  <c r="BS69" i="21"/>
  <c r="BS69" i="20"/>
  <c r="BS69" i="19"/>
  <c r="BS69" i="12"/>
  <c r="BS69" i="11"/>
  <c r="BX69" i="21"/>
  <c r="BX69" i="20"/>
  <c r="BX69" i="19"/>
  <c r="BX69" i="12"/>
  <c r="BX69" i="11"/>
  <c r="E70" i="21"/>
  <c r="E70" i="20"/>
  <c r="E70" i="19"/>
  <c r="E70" i="12"/>
  <c r="E70" i="11"/>
  <c r="I70" i="21"/>
  <c r="I70" i="20"/>
  <c r="I70" i="19"/>
  <c r="I70" i="12"/>
  <c r="I70" i="11"/>
  <c r="M70" i="21"/>
  <c r="M70" i="20"/>
  <c r="M70" i="19"/>
  <c r="M70" i="12"/>
  <c r="M70" i="11"/>
  <c r="Q70" i="21"/>
  <c r="Q70" i="20"/>
  <c r="Q70" i="19"/>
  <c r="Q70" i="12"/>
  <c r="Q70" i="11"/>
  <c r="U70" i="21"/>
  <c r="U70" i="20"/>
  <c r="U70" i="19"/>
  <c r="U70" i="12"/>
  <c r="U70" i="11"/>
  <c r="Y70" i="21"/>
  <c r="Y70" i="20"/>
  <c r="Y70" i="19"/>
  <c r="Y70" i="12"/>
  <c r="Y70" i="11"/>
  <c r="AC70" i="21"/>
  <c r="AC70" i="20"/>
  <c r="AC70" i="19"/>
  <c r="AC70" i="12"/>
  <c r="AC70" i="11"/>
  <c r="AG70" i="21"/>
  <c r="AG70" i="20"/>
  <c r="AG70" i="19"/>
  <c r="AG70" i="12"/>
  <c r="AG70" i="11"/>
  <c r="AK70" i="21"/>
  <c r="AK70" i="20"/>
  <c r="AK70" i="19"/>
  <c r="AK70" i="12"/>
  <c r="AK70" i="11"/>
  <c r="AO70" i="21"/>
  <c r="AO70" i="20"/>
  <c r="AO70" i="19"/>
  <c r="AO70" i="12"/>
  <c r="AO70" i="11"/>
  <c r="AS70" i="21"/>
  <c r="AS70" i="20"/>
  <c r="AS70" i="19"/>
  <c r="AS70" i="12"/>
  <c r="AS70" i="11"/>
  <c r="AW70" i="21"/>
  <c r="AW70" i="20"/>
  <c r="AW70" i="19"/>
  <c r="AW70" i="12"/>
  <c r="AW70" i="11"/>
  <c r="BA70" i="21"/>
  <c r="BA70" i="20"/>
  <c r="BA70" i="19"/>
  <c r="BA70" i="12"/>
  <c r="BA70" i="11"/>
  <c r="BE70" i="21"/>
  <c r="BE70" i="20"/>
  <c r="BE70" i="19"/>
  <c r="BE70" i="12"/>
  <c r="BE70" i="11"/>
  <c r="BI70" i="21"/>
  <c r="BI70" i="20"/>
  <c r="BI70" i="19"/>
  <c r="BI70" i="12"/>
  <c r="BI70" i="11"/>
  <c r="BM70" i="21"/>
  <c r="BM70" i="20"/>
  <c r="BM70" i="19"/>
  <c r="BM70" i="12"/>
  <c r="BM70" i="11"/>
  <c r="BQ70" i="21"/>
  <c r="BQ70" i="20"/>
  <c r="BQ70" i="19"/>
  <c r="BQ70" i="12"/>
  <c r="BQ70" i="11"/>
  <c r="BV70" i="21"/>
  <c r="BV70" i="20"/>
  <c r="BV70" i="19"/>
  <c r="BV70" i="12"/>
  <c r="BV70" i="11"/>
  <c r="C71" i="21"/>
  <c r="C71" i="20"/>
  <c r="C71" i="19"/>
  <c r="C71" i="12"/>
  <c r="C71" i="11"/>
  <c r="G71" i="21"/>
  <c r="G71" i="20"/>
  <c r="G71" i="19"/>
  <c r="G71" i="12"/>
  <c r="G71" i="11"/>
  <c r="K71" i="21"/>
  <c r="K71" i="20"/>
  <c r="K71" i="19"/>
  <c r="K71" i="12"/>
  <c r="K71" i="11"/>
  <c r="O71" i="21"/>
  <c r="O71" i="20"/>
  <c r="O71" i="19"/>
  <c r="O71" i="12"/>
  <c r="O71" i="11"/>
  <c r="S71" i="21"/>
  <c r="S71" i="20"/>
  <c r="S71" i="19"/>
  <c r="S71" i="12"/>
  <c r="S71" i="11"/>
  <c r="W71" i="21"/>
  <c r="W71" i="20"/>
  <c r="W71" i="19"/>
  <c r="W71" i="12"/>
  <c r="W71" i="11"/>
  <c r="AA71" i="21"/>
  <c r="AA71" i="20"/>
  <c r="AA71" i="19"/>
  <c r="AA71" i="12"/>
  <c r="AA71" i="11"/>
  <c r="AE71" i="21"/>
  <c r="AE71" i="20"/>
  <c r="AE71" i="19"/>
  <c r="AE71" i="12"/>
  <c r="AE71" i="11"/>
  <c r="AI71" i="21"/>
  <c r="AI71" i="20"/>
  <c r="AI71" i="19"/>
  <c r="AI71" i="12"/>
  <c r="AI71" i="11"/>
  <c r="AM71" i="21"/>
  <c r="AM71" i="20"/>
  <c r="AM71" i="19"/>
  <c r="AM71" i="12"/>
  <c r="AM71" i="11"/>
  <c r="AQ71" i="21"/>
  <c r="AQ71" i="20"/>
  <c r="AQ71" i="19"/>
  <c r="AQ71" i="12"/>
  <c r="AQ71" i="11"/>
  <c r="AU71" i="21"/>
  <c r="AU71" i="20"/>
  <c r="AU71" i="19"/>
  <c r="AU71" i="12"/>
  <c r="AU71" i="11"/>
  <c r="AY71" i="21"/>
  <c r="AY71" i="20"/>
  <c r="AY71" i="19"/>
  <c r="AY71" i="12"/>
  <c r="AY71" i="11"/>
  <c r="BC71" i="21"/>
  <c r="BC71" i="20"/>
  <c r="BC71" i="19"/>
  <c r="BC71" i="12"/>
  <c r="BC71" i="11"/>
  <c r="BG71" i="21"/>
  <c r="BG71" i="20"/>
  <c r="BG71" i="19"/>
  <c r="BG71" i="12"/>
  <c r="BG71" i="11"/>
  <c r="BK71" i="21"/>
  <c r="BK71" i="20"/>
  <c r="BK71" i="19"/>
  <c r="BK71" i="12"/>
  <c r="BK71" i="11"/>
  <c r="BO71" i="21"/>
  <c r="BO71" i="20"/>
  <c r="BO71" i="19"/>
  <c r="BO71" i="12"/>
  <c r="BO71" i="11"/>
  <c r="BS71" i="21"/>
  <c r="BS71" i="20"/>
  <c r="BS71" i="19"/>
  <c r="BS71" i="12"/>
  <c r="BS71" i="11"/>
  <c r="BX71" i="21"/>
  <c r="BX71" i="20"/>
  <c r="BX71" i="19"/>
  <c r="BX71" i="12"/>
  <c r="BX71" i="11"/>
  <c r="E72" i="21"/>
  <c r="E72" i="20"/>
  <c r="E72" i="19"/>
  <c r="E72" i="12"/>
  <c r="E72" i="11"/>
  <c r="I72" i="21"/>
  <c r="I72" i="20"/>
  <c r="I72" i="19"/>
  <c r="I72" i="12"/>
  <c r="I72" i="11"/>
  <c r="M72" i="21"/>
  <c r="M72" i="20"/>
  <c r="M72" i="19"/>
  <c r="M72" i="12"/>
  <c r="M72" i="11"/>
  <c r="Q72" i="21"/>
  <c r="Q72" i="20"/>
  <c r="Q72" i="19"/>
  <c r="Q72" i="12"/>
  <c r="Q72" i="11"/>
  <c r="U72" i="21"/>
  <c r="U72" i="20"/>
  <c r="U72" i="19"/>
  <c r="U72" i="12"/>
  <c r="U72" i="11"/>
  <c r="Y72" i="21"/>
  <c r="Y72" i="20"/>
  <c r="Y72" i="19"/>
  <c r="Y72" i="12"/>
  <c r="Y72" i="11"/>
  <c r="AC72" i="21"/>
  <c r="AC72" i="20"/>
  <c r="AC72" i="19"/>
  <c r="AC72" i="12"/>
  <c r="AC72" i="11"/>
  <c r="AG72" i="21"/>
  <c r="AG72" i="20"/>
  <c r="AG72" i="19"/>
  <c r="AG72" i="12"/>
  <c r="AG72" i="11"/>
  <c r="AK72" i="21"/>
  <c r="AK72" i="20"/>
  <c r="AK72" i="19"/>
  <c r="AK72" i="12"/>
  <c r="AK72" i="11"/>
  <c r="AO72" i="21"/>
  <c r="AO72" i="20"/>
  <c r="AO72" i="19"/>
  <c r="AO72" i="12"/>
  <c r="AO72" i="11"/>
  <c r="AS72" i="21"/>
  <c r="AS72" i="20"/>
  <c r="AS72" i="19"/>
  <c r="AS72" i="12"/>
  <c r="AS72" i="11"/>
  <c r="AW72" i="21"/>
  <c r="AW72" i="20"/>
  <c r="AW72" i="19"/>
  <c r="AW72" i="12"/>
  <c r="AW72" i="11"/>
  <c r="BA72" i="21"/>
  <c r="BA72" i="20"/>
  <c r="BA72" i="19"/>
  <c r="BA72" i="12"/>
  <c r="BA72" i="11"/>
  <c r="BE72" i="21"/>
  <c r="BE72" i="20"/>
  <c r="BE72" i="19"/>
  <c r="BE72" i="12"/>
  <c r="BE72" i="11"/>
  <c r="BI72" i="21"/>
  <c r="BI72" i="20"/>
  <c r="BI72" i="19"/>
  <c r="BI72" i="12"/>
  <c r="BI72" i="11"/>
  <c r="BM72" i="21"/>
  <c r="BM72" i="20"/>
  <c r="BM72" i="19"/>
  <c r="BM72" i="12"/>
  <c r="BM72" i="11"/>
  <c r="BQ72" i="21"/>
  <c r="BQ72" i="20"/>
  <c r="BQ72" i="19"/>
  <c r="BQ72" i="12"/>
  <c r="BQ72" i="11"/>
  <c r="BV72" i="21"/>
  <c r="BV72" i="20"/>
  <c r="BV72" i="19"/>
  <c r="BV72" i="12"/>
  <c r="BV72" i="11"/>
  <c r="C73" i="21"/>
  <c r="C73" i="20"/>
  <c r="C73" i="19"/>
  <c r="C73" i="12"/>
  <c r="C73" i="11"/>
  <c r="G73" i="21"/>
  <c r="G73" i="20"/>
  <c r="G73" i="19"/>
  <c r="G73" i="12"/>
  <c r="G73" i="11"/>
  <c r="K73" i="21"/>
  <c r="K73" i="20"/>
  <c r="K73" i="19"/>
  <c r="K73" i="12"/>
  <c r="K73" i="11"/>
  <c r="O73" i="21"/>
  <c r="O73" i="20"/>
  <c r="O73" i="19"/>
  <c r="O73" i="12"/>
  <c r="O73" i="11"/>
  <c r="S73" i="21"/>
  <c r="S73" i="20"/>
  <c r="S73" i="19"/>
  <c r="S73" i="12"/>
  <c r="S73" i="11"/>
  <c r="W73" i="21"/>
  <c r="W73" i="20"/>
  <c r="W73" i="19"/>
  <c r="W73" i="12"/>
  <c r="W73" i="11"/>
  <c r="AA73" i="21"/>
  <c r="AA73" i="20"/>
  <c r="AA73" i="19"/>
  <c r="AA73" i="12"/>
  <c r="AA73" i="11"/>
  <c r="AE73" i="21"/>
  <c r="AE73" i="20"/>
  <c r="AE73" i="19"/>
  <c r="AE73" i="12"/>
  <c r="AE73" i="11"/>
  <c r="AI73" i="21"/>
  <c r="AI73" i="20"/>
  <c r="AI73" i="19"/>
  <c r="AI73" i="12"/>
  <c r="AI73" i="11"/>
  <c r="AM73" i="21"/>
  <c r="AM73" i="20"/>
  <c r="AM73" i="19"/>
  <c r="AM73" i="12"/>
  <c r="AM73" i="11"/>
  <c r="AQ73" i="21"/>
  <c r="AQ73" i="20"/>
  <c r="AQ73" i="19"/>
  <c r="AQ73" i="12"/>
  <c r="AQ73" i="11"/>
  <c r="AU73" i="21"/>
  <c r="AU73" i="20"/>
  <c r="AU73" i="19"/>
  <c r="AU73" i="12"/>
  <c r="AU73" i="11"/>
  <c r="AY73" i="21"/>
  <c r="AY73" i="20"/>
  <c r="AY73" i="19"/>
  <c r="AY73" i="12"/>
  <c r="AY73" i="11"/>
  <c r="BC73" i="21"/>
  <c r="BC73" i="20"/>
  <c r="BC73" i="19"/>
  <c r="BC73" i="12"/>
  <c r="BC73" i="11"/>
  <c r="BG73" i="21"/>
  <c r="BG73" i="20"/>
  <c r="BG73" i="19"/>
  <c r="BG73" i="12"/>
  <c r="BG73" i="11"/>
  <c r="BK73" i="21"/>
  <c r="BK73" i="20"/>
  <c r="BK73" i="19"/>
  <c r="BK73" i="12"/>
  <c r="BK73" i="11"/>
  <c r="BO73" i="21"/>
  <c r="BO73" i="20"/>
  <c r="BO73" i="19"/>
  <c r="BO73" i="12"/>
  <c r="BO73" i="11"/>
  <c r="BS73" i="21"/>
  <c r="BS73" i="20"/>
  <c r="BS73" i="19"/>
  <c r="BS73" i="12"/>
  <c r="BS73" i="11"/>
  <c r="BX73" i="21"/>
  <c r="BX73" i="20"/>
  <c r="BX73" i="19"/>
  <c r="BX73" i="12"/>
  <c r="BX73" i="11"/>
  <c r="E74" i="21"/>
  <c r="E74" i="20"/>
  <c r="E74" i="19"/>
  <c r="E74" i="12"/>
  <c r="E74" i="11"/>
  <c r="I74" i="21"/>
  <c r="I74" i="20"/>
  <c r="I74" i="19"/>
  <c r="I74" i="12"/>
  <c r="I74" i="11"/>
  <c r="M74" i="21"/>
  <c r="M74" i="20"/>
  <c r="M74" i="19"/>
  <c r="M74" i="12"/>
  <c r="M74" i="11"/>
  <c r="Q74" i="21"/>
  <c r="Q74" i="20"/>
  <c r="Q74" i="19"/>
  <c r="Q74" i="12"/>
  <c r="Q74" i="11"/>
  <c r="U74" i="21"/>
  <c r="U74" i="20"/>
  <c r="U74" i="19"/>
  <c r="U74" i="12"/>
  <c r="U74" i="11"/>
  <c r="Y74" i="21"/>
  <c r="Y74" i="20"/>
  <c r="Y74" i="19"/>
  <c r="Y74" i="12"/>
  <c r="Y74" i="11"/>
  <c r="AC74" i="21"/>
  <c r="AC74" i="20"/>
  <c r="AC74" i="19"/>
  <c r="AC74" i="12"/>
  <c r="AC74" i="11"/>
  <c r="AG74" i="21"/>
  <c r="AG74" i="20"/>
  <c r="AG74" i="19"/>
  <c r="AG74" i="12"/>
  <c r="AG74" i="11"/>
  <c r="AK74" i="21"/>
  <c r="AK74" i="20"/>
  <c r="AK74" i="19"/>
  <c r="AK74" i="12"/>
  <c r="AK74" i="11"/>
  <c r="AO74" i="21"/>
  <c r="AO74" i="20"/>
  <c r="AO74" i="19"/>
  <c r="AO74" i="12"/>
  <c r="AO74" i="11"/>
  <c r="AS74" i="21"/>
  <c r="AS74" i="20"/>
  <c r="AS74" i="19"/>
  <c r="AS74" i="12"/>
  <c r="AS74" i="11"/>
  <c r="AW74" i="21"/>
  <c r="AW74" i="20"/>
  <c r="AW74" i="19"/>
  <c r="AW74" i="12"/>
  <c r="AW74" i="11"/>
  <c r="BA74" i="21"/>
  <c r="BA74" i="20"/>
  <c r="BA74" i="19"/>
  <c r="BA74" i="12"/>
  <c r="BA74" i="11"/>
  <c r="BE74" i="21"/>
  <c r="BE74" i="20"/>
  <c r="BE74" i="19"/>
  <c r="BE74" i="12"/>
  <c r="BE74" i="11"/>
  <c r="BI74" i="21"/>
  <c r="BI74" i="20"/>
  <c r="BI74" i="19"/>
  <c r="BI74" i="12"/>
  <c r="BI74" i="11"/>
  <c r="BM74" i="21"/>
  <c r="BM74" i="20"/>
  <c r="BM74" i="19"/>
  <c r="BM74" i="12"/>
  <c r="BM74" i="11"/>
  <c r="BQ74" i="21"/>
  <c r="BQ74" i="20"/>
  <c r="BQ74" i="19"/>
  <c r="BQ74" i="12"/>
  <c r="BQ74" i="11"/>
  <c r="BV74" i="21"/>
  <c r="BV74" i="20"/>
  <c r="BV74" i="19"/>
  <c r="BV74" i="12"/>
  <c r="BV74" i="11"/>
  <c r="C75" i="21"/>
  <c r="C75" i="20"/>
  <c r="C75" i="19"/>
  <c r="C75" i="12"/>
  <c r="C75" i="11"/>
  <c r="G75" i="21"/>
  <c r="G75" i="20"/>
  <c r="G75" i="19"/>
  <c r="G75" i="12"/>
  <c r="G75" i="11"/>
  <c r="K75" i="21"/>
  <c r="K75" i="20"/>
  <c r="K75" i="19"/>
  <c r="K75" i="12"/>
  <c r="K75" i="11"/>
  <c r="O75" i="21"/>
  <c r="O75" i="20"/>
  <c r="O75" i="19"/>
  <c r="O75" i="12"/>
  <c r="O75" i="11"/>
  <c r="S75" i="21"/>
  <c r="S75" i="20"/>
  <c r="S75" i="19"/>
  <c r="S75" i="12"/>
  <c r="S75" i="11"/>
  <c r="W75" i="21"/>
  <c r="W75" i="20"/>
  <c r="W75" i="19"/>
  <c r="W75" i="12"/>
  <c r="W75" i="11"/>
  <c r="AA75" i="21"/>
  <c r="AA75" i="20"/>
  <c r="AA75" i="19"/>
  <c r="AA75" i="12"/>
  <c r="AA75" i="11"/>
  <c r="AE75" i="21"/>
  <c r="AE75" i="20"/>
  <c r="AE75" i="19"/>
  <c r="AE75" i="12"/>
  <c r="AE75" i="11"/>
  <c r="AI75" i="21"/>
  <c r="AI75" i="20"/>
  <c r="AI75" i="19"/>
  <c r="AI75" i="12"/>
  <c r="AI75" i="11"/>
  <c r="AM75" i="21"/>
  <c r="AM75" i="20"/>
  <c r="AM75" i="19"/>
  <c r="AM75" i="12"/>
  <c r="AM75" i="11"/>
  <c r="AQ75" i="21"/>
  <c r="AQ75" i="20"/>
  <c r="AQ75" i="19"/>
  <c r="AQ75" i="12"/>
  <c r="AQ75" i="11"/>
  <c r="AU75" i="21"/>
  <c r="AU75" i="20"/>
  <c r="AU75" i="19"/>
  <c r="AU75" i="12"/>
  <c r="AU75" i="11"/>
  <c r="AY75" i="21"/>
  <c r="AY75" i="20"/>
  <c r="AY75" i="19"/>
  <c r="AY75" i="12"/>
  <c r="AY75" i="11"/>
  <c r="BC75" i="21"/>
  <c r="BC75" i="20"/>
  <c r="BC75" i="19"/>
  <c r="BC75" i="12"/>
  <c r="BC75" i="11"/>
  <c r="BG75" i="21"/>
  <c r="BG75" i="20"/>
  <c r="BG75" i="19"/>
  <c r="BG75" i="12"/>
  <c r="BG75" i="11"/>
  <c r="BK75" i="21"/>
  <c r="BK75" i="20"/>
  <c r="BK75" i="19"/>
  <c r="BK75" i="12"/>
  <c r="BK75" i="11"/>
  <c r="BO75" i="21"/>
  <c r="BO75" i="20"/>
  <c r="BO75" i="19"/>
  <c r="BO75" i="12"/>
  <c r="BO75" i="11"/>
  <c r="BS75" i="21"/>
  <c r="BS75" i="20"/>
  <c r="BS75" i="19"/>
  <c r="BS75" i="12"/>
  <c r="BS75" i="11"/>
  <c r="BX75" i="21"/>
  <c r="BX75" i="20"/>
  <c r="BX75" i="19"/>
  <c r="BX75" i="12"/>
  <c r="BX75" i="11"/>
  <c r="E76" i="21"/>
  <c r="E76" i="20"/>
  <c r="E76" i="19"/>
  <c r="E76" i="12"/>
  <c r="E76" i="11"/>
  <c r="I76" i="21"/>
  <c r="I76" i="20"/>
  <c r="I76" i="19"/>
  <c r="I76" i="12"/>
  <c r="I76" i="11"/>
  <c r="M76" i="21"/>
  <c r="M76" i="20"/>
  <c r="M76" i="19"/>
  <c r="M76" i="12"/>
  <c r="M76" i="11"/>
  <c r="Q76" i="21"/>
  <c r="Q76" i="20"/>
  <c r="Q76" i="19"/>
  <c r="Q76" i="12"/>
  <c r="Q76" i="11"/>
  <c r="U76" i="21"/>
  <c r="U76" i="20"/>
  <c r="U76" i="19"/>
  <c r="U76" i="12"/>
  <c r="U76" i="11"/>
  <c r="Y76" i="21"/>
  <c r="Y76" i="20"/>
  <c r="Y76" i="19"/>
  <c r="Y76" i="12"/>
  <c r="Y76" i="11"/>
  <c r="AC76" i="21"/>
  <c r="AC76" i="20"/>
  <c r="AC76" i="19"/>
  <c r="AC76" i="12"/>
  <c r="AC76" i="11"/>
  <c r="AG76" i="21"/>
  <c r="AG76" i="20"/>
  <c r="AG76" i="19"/>
  <c r="AG76" i="12"/>
  <c r="AG76" i="11"/>
  <c r="AK76" i="21"/>
  <c r="AK76" i="20"/>
  <c r="AK76" i="19"/>
  <c r="AK76" i="12"/>
  <c r="AK76" i="11"/>
  <c r="AO76" i="21"/>
  <c r="AO76" i="20"/>
  <c r="AO76" i="19"/>
  <c r="AO76" i="12"/>
  <c r="AO76" i="11"/>
  <c r="AS76" i="21"/>
  <c r="AS76" i="20"/>
  <c r="AS76" i="19"/>
  <c r="AS76" i="12"/>
  <c r="AS76" i="11"/>
  <c r="AW76" i="21"/>
  <c r="AW76" i="20"/>
  <c r="AW76" i="19"/>
  <c r="AW76" i="12"/>
  <c r="AW76" i="11"/>
  <c r="BA76" i="21"/>
  <c r="BA76" i="20"/>
  <c r="BA76" i="19"/>
  <c r="BA76" i="12"/>
  <c r="BA76" i="11"/>
  <c r="BE76" i="21"/>
  <c r="BE76" i="20"/>
  <c r="BE76" i="19"/>
  <c r="BE76" i="12"/>
  <c r="BE76" i="11"/>
  <c r="BI76" i="21"/>
  <c r="BI76" i="20"/>
  <c r="BI76" i="19"/>
  <c r="BI76" i="12"/>
  <c r="BI76" i="11"/>
  <c r="BM76" i="21"/>
  <c r="BM76" i="20"/>
  <c r="BM76" i="19"/>
  <c r="BM76" i="12"/>
  <c r="BM76" i="11"/>
  <c r="BQ76" i="21"/>
  <c r="BQ76" i="20"/>
  <c r="BQ76" i="19"/>
  <c r="BQ76" i="12"/>
  <c r="BQ76" i="11"/>
  <c r="BV76" i="21"/>
  <c r="BV76" i="20"/>
  <c r="BV76" i="19"/>
  <c r="BV76" i="12"/>
  <c r="BV76" i="11"/>
  <c r="C77" i="21"/>
  <c r="C77" i="20"/>
  <c r="C77" i="19"/>
  <c r="C77" i="12"/>
  <c r="C77" i="11"/>
  <c r="G77" i="21"/>
  <c r="G77" i="20"/>
  <c r="G77" i="19"/>
  <c r="G77" i="12"/>
  <c r="G77" i="11"/>
  <c r="K77" i="21"/>
  <c r="K77" i="20"/>
  <c r="K77" i="19"/>
  <c r="K77" i="12"/>
  <c r="K77" i="11"/>
  <c r="O77" i="21"/>
  <c r="O77" i="20"/>
  <c r="O77" i="19"/>
  <c r="O77" i="12"/>
  <c r="O77" i="11"/>
  <c r="S77" i="21"/>
  <c r="S77" i="20"/>
  <c r="S77" i="19"/>
  <c r="S77" i="12"/>
  <c r="S77" i="11"/>
  <c r="W77" i="21"/>
  <c r="W77" i="20"/>
  <c r="W77" i="19"/>
  <c r="W77" i="12"/>
  <c r="W77" i="11"/>
  <c r="AA77" i="21"/>
  <c r="AA77" i="20"/>
  <c r="AA77" i="19"/>
  <c r="AA77" i="12"/>
  <c r="AA77" i="11"/>
  <c r="AE77" i="21"/>
  <c r="AE77" i="20"/>
  <c r="AE77" i="19"/>
  <c r="AE77" i="12"/>
  <c r="AE77" i="11"/>
  <c r="AI77" i="21"/>
  <c r="AI77" i="20"/>
  <c r="AI77" i="19"/>
  <c r="AI77" i="12"/>
  <c r="AI77" i="11"/>
  <c r="AM77" i="21"/>
  <c r="AM77" i="20"/>
  <c r="AM77" i="19"/>
  <c r="AM77" i="12"/>
  <c r="AM77" i="11"/>
  <c r="AQ77" i="21"/>
  <c r="AQ77" i="20"/>
  <c r="AQ77" i="19"/>
  <c r="AQ77" i="12"/>
  <c r="AQ77" i="11"/>
  <c r="AU77" i="21"/>
  <c r="AU77" i="20"/>
  <c r="AU77" i="19"/>
  <c r="AU77" i="12"/>
  <c r="AU77" i="11"/>
  <c r="AY77" i="21"/>
  <c r="AY77" i="20"/>
  <c r="AY77" i="19"/>
  <c r="AY77" i="12"/>
  <c r="AY77" i="11"/>
  <c r="BC77" i="21"/>
  <c r="BC77" i="20"/>
  <c r="BC77" i="19"/>
  <c r="BC77" i="12"/>
  <c r="BC77" i="11"/>
  <c r="BG77" i="21"/>
  <c r="BG77" i="20"/>
  <c r="BG77" i="19"/>
  <c r="BG77" i="12"/>
  <c r="BG77" i="11"/>
  <c r="BK77" i="21"/>
  <c r="BK77" i="20"/>
  <c r="BK77" i="19"/>
  <c r="BK77" i="12"/>
  <c r="BK77" i="11"/>
  <c r="BO77" i="21"/>
  <c r="BO77" i="20"/>
  <c r="BO77" i="19"/>
  <c r="BO77" i="12"/>
  <c r="BO77" i="11"/>
  <c r="BS77" i="21"/>
  <c r="BS77" i="20"/>
  <c r="BS77" i="19"/>
  <c r="BS77" i="12"/>
  <c r="BS77" i="11"/>
  <c r="BX77" i="21"/>
  <c r="BX77" i="20"/>
  <c r="BX77" i="19"/>
  <c r="BX77" i="12"/>
  <c r="BX77" i="11"/>
  <c r="E78" i="21"/>
  <c r="E78" i="20"/>
  <c r="E78" i="19"/>
  <c r="E78" i="12"/>
  <c r="E78" i="11"/>
  <c r="I78" i="21"/>
  <c r="I78" i="20"/>
  <c r="I78" i="19"/>
  <c r="I78" i="12"/>
  <c r="I78" i="11"/>
  <c r="M78" i="21"/>
  <c r="M78" i="20"/>
  <c r="M78" i="19"/>
  <c r="M78" i="12"/>
  <c r="M78" i="11"/>
  <c r="Q78" i="21"/>
  <c r="Q78" i="20"/>
  <c r="Q78" i="19"/>
  <c r="Q78" i="12"/>
  <c r="Q78" i="11"/>
  <c r="U78" i="21"/>
  <c r="U78" i="20"/>
  <c r="U78" i="19"/>
  <c r="U78" i="12"/>
  <c r="U78" i="11"/>
  <c r="Y78" i="21"/>
  <c r="Y78" i="20"/>
  <c r="Y78" i="19"/>
  <c r="Y78" i="12"/>
  <c r="Y78" i="11"/>
  <c r="AC78" i="21"/>
  <c r="AC78" i="20"/>
  <c r="AC78" i="19"/>
  <c r="AC78" i="12"/>
  <c r="AC78" i="11"/>
  <c r="AG78" i="21"/>
  <c r="AG78" i="20"/>
  <c r="AG78" i="19"/>
  <c r="AG78" i="12"/>
  <c r="AG78" i="11"/>
  <c r="AK78" i="21"/>
  <c r="AK78" i="20"/>
  <c r="AK78" i="19"/>
  <c r="AK78" i="12"/>
  <c r="AK78" i="11"/>
  <c r="AO78" i="21"/>
  <c r="AO78" i="20"/>
  <c r="AO78" i="19"/>
  <c r="AO78" i="12"/>
  <c r="AO78" i="11"/>
  <c r="AS78" i="21"/>
  <c r="AS78" i="20"/>
  <c r="AS78" i="19"/>
  <c r="AS78" i="12"/>
  <c r="AS78" i="11"/>
  <c r="AW78" i="21"/>
  <c r="AW78" i="20"/>
  <c r="AW78" i="19"/>
  <c r="AW78" i="12"/>
  <c r="AW78" i="11"/>
  <c r="BA78" i="21"/>
  <c r="BA78" i="20"/>
  <c r="BA78" i="19"/>
  <c r="BA78" i="12"/>
  <c r="BA78" i="11"/>
  <c r="BE78" i="21"/>
  <c r="BE78" i="20"/>
  <c r="BE78" i="19"/>
  <c r="BE78" i="12"/>
  <c r="BE78" i="11"/>
  <c r="BI78" i="21"/>
  <c r="BI78" i="20"/>
  <c r="BI78" i="19"/>
  <c r="BI78" i="12"/>
  <c r="BI78" i="11"/>
  <c r="BM78" i="21"/>
  <c r="BM78" i="20"/>
  <c r="BM78" i="19"/>
  <c r="BM78" i="12"/>
  <c r="BM78" i="11"/>
  <c r="BQ78" i="21"/>
  <c r="BQ78" i="20"/>
  <c r="BQ78" i="19"/>
  <c r="BQ78" i="12"/>
  <c r="BQ78" i="11"/>
  <c r="BV78" i="21"/>
  <c r="BV78" i="20"/>
  <c r="BV78" i="19"/>
  <c r="BV78" i="12"/>
  <c r="BV78" i="11"/>
  <c r="C79" i="21"/>
  <c r="C79" i="20"/>
  <c r="C79" i="19"/>
  <c r="C79" i="12"/>
  <c r="C79" i="11"/>
  <c r="G79" i="21"/>
  <c r="G79" i="20"/>
  <c r="G79" i="19"/>
  <c r="G79" i="12"/>
  <c r="G79" i="11"/>
  <c r="K79" i="21"/>
  <c r="K79" i="20"/>
  <c r="K79" i="19"/>
  <c r="K79" i="12"/>
  <c r="K79" i="11"/>
  <c r="O79" i="21"/>
  <c r="O79" i="20"/>
  <c r="O79" i="19"/>
  <c r="O79" i="12"/>
  <c r="O79" i="11"/>
  <c r="S79" i="21"/>
  <c r="S79" i="20"/>
  <c r="S79" i="19"/>
  <c r="S79" i="12"/>
  <c r="S79" i="11"/>
  <c r="W79" i="21"/>
  <c r="W79" i="20"/>
  <c r="W79" i="19"/>
  <c r="W79" i="12"/>
  <c r="W79" i="11"/>
  <c r="AA79" i="21"/>
  <c r="AA79" i="20"/>
  <c r="AA79" i="19"/>
  <c r="AA79" i="12"/>
  <c r="AA79" i="11"/>
  <c r="AE79" i="21"/>
  <c r="AE79" i="20"/>
  <c r="AE79" i="19"/>
  <c r="AE79" i="12"/>
  <c r="AE79" i="11"/>
  <c r="AI79" i="21"/>
  <c r="AI79" i="20"/>
  <c r="AI79" i="19"/>
  <c r="AI79" i="12"/>
  <c r="AI79" i="11"/>
  <c r="AM79" i="21"/>
  <c r="AM79" i="20"/>
  <c r="AM79" i="19"/>
  <c r="AM79" i="12"/>
  <c r="AM79" i="11"/>
  <c r="AQ79" i="21"/>
  <c r="AQ79" i="20"/>
  <c r="AQ79" i="19"/>
  <c r="AQ79" i="12"/>
  <c r="AQ79" i="11"/>
  <c r="AU79" i="21"/>
  <c r="AU79" i="20"/>
  <c r="AU79" i="19"/>
  <c r="AU79" i="12"/>
  <c r="AU79" i="11"/>
  <c r="AY79" i="21"/>
  <c r="AY79" i="20"/>
  <c r="AY79" i="19"/>
  <c r="AY79" i="12"/>
  <c r="AY79" i="11"/>
  <c r="BC79" i="21"/>
  <c r="BC79" i="20"/>
  <c r="BC79" i="19"/>
  <c r="BC79" i="12"/>
  <c r="BC79" i="11"/>
  <c r="BG79" i="21"/>
  <c r="BG79" i="20"/>
  <c r="BG79" i="19"/>
  <c r="BG79" i="12"/>
  <c r="BG79" i="11"/>
  <c r="BK79" i="21"/>
  <c r="BK79" i="20"/>
  <c r="BK79" i="19"/>
  <c r="BK79" i="12"/>
  <c r="BK79" i="11"/>
  <c r="BO79" i="21"/>
  <c r="BO79" i="20"/>
  <c r="BO79" i="19"/>
  <c r="BO79" i="12"/>
  <c r="BO79" i="11"/>
  <c r="BS79" i="21"/>
  <c r="BS79" i="20"/>
  <c r="BS79" i="19"/>
  <c r="BS79" i="12"/>
  <c r="BS79" i="11"/>
  <c r="BX79" i="21"/>
  <c r="BX79" i="20"/>
  <c r="BX79" i="19"/>
  <c r="BX79" i="12"/>
  <c r="BX79" i="11"/>
  <c r="E80" i="21"/>
  <c r="E80" i="20"/>
  <c r="E80" i="19"/>
  <c r="E80" i="12"/>
  <c r="E80" i="11"/>
  <c r="I80" i="21"/>
  <c r="I80" i="20"/>
  <c r="I80" i="19"/>
  <c r="I80" i="12"/>
  <c r="I80" i="11"/>
  <c r="M80" i="21"/>
  <c r="M80" i="20"/>
  <c r="M80" i="19"/>
  <c r="M80" i="12"/>
  <c r="M80" i="11"/>
  <c r="Q80" i="21"/>
  <c r="Q80" i="20"/>
  <c r="Q80" i="19"/>
  <c r="Q80" i="12"/>
  <c r="Q80" i="11"/>
  <c r="U80" i="21"/>
  <c r="U80" i="20"/>
  <c r="U80" i="19"/>
  <c r="U80" i="12"/>
  <c r="U80" i="11"/>
  <c r="Y80" i="21"/>
  <c r="Y80" i="20"/>
  <c r="Y80" i="19"/>
  <c r="Y80" i="12"/>
  <c r="Y80" i="11"/>
  <c r="AC80" i="21"/>
  <c r="AC80" i="20"/>
  <c r="AC80" i="19"/>
  <c r="AC80" i="12"/>
  <c r="AC80" i="11"/>
  <c r="AG80" i="21"/>
  <c r="AG80" i="20"/>
  <c r="AG80" i="19"/>
  <c r="AG80" i="12"/>
  <c r="AG80" i="11"/>
  <c r="AK80" i="21"/>
  <c r="AK80" i="20"/>
  <c r="AK80" i="19"/>
  <c r="AK80" i="12"/>
  <c r="AK80" i="11"/>
  <c r="AO80" i="21"/>
  <c r="AO80" i="20"/>
  <c r="AO80" i="19"/>
  <c r="AO80" i="12"/>
  <c r="AO80" i="11"/>
  <c r="AS80" i="21"/>
  <c r="AS80" i="20"/>
  <c r="AS80" i="19"/>
  <c r="AS80" i="12"/>
  <c r="AS80" i="11"/>
  <c r="AW80" i="21"/>
  <c r="AW80" i="20"/>
  <c r="AW80" i="19"/>
  <c r="AW80" i="12"/>
  <c r="AW80" i="11"/>
  <c r="BA80" i="21"/>
  <c r="BA80" i="20"/>
  <c r="BA80" i="19"/>
  <c r="BA80" i="12"/>
  <c r="BA80" i="11"/>
  <c r="BE80" i="21"/>
  <c r="BE80" i="20"/>
  <c r="BE80" i="19"/>
  <c r="BE80" i="12"/>
  <c r="BE80" i="11"/>
  <c r="BI80" i="21"/>
  <c r="BI80" i="20"/>
  <c r="BI80" i="19"/>
  <c r="BI80" i="12"/>
  <c r="BI80" i="11"/>
  <c r="BM80" i="21"/>
  <c r="BM80" i="20"/>
  <c r="BM80" i="19"/>
  <c r="BM80" i="12"/>
  <c r="BM80" i="11"/>
  <c r="BQ80" i="21"/>
  <c r="BQ80" i="20"/>
  <c r="BQ80" i="19"/>
  <c r="BQ80" i="12"/>
  <c r="BQ80" i="11"/>
  <c r="BV80" i="21"/>
  <c r="BV80" i="20"/>
  <c r="BV80" i="19"/>
  <c r="BV80" i="12"/>
  <c r="BV80" i="11"/>
  <c r="C81" i="21"/>
  <c r="C81" i="20"/>
  <c r="C81" i="19"/>
  <c r="C81" i="12"/>
  <c r="C81" i="11"/>
  <c r="G81" i="21"/>
  <c r="G81" i="20"/>
  <c r="G81" i="19"/>
  <c r="G81" i="12"/>
  <c r="G81" i="11"/>
  <c r="K81" i="21"/>
  <c r="K81" i="20"/>
  <c r="K81" i="19"/>
  <c r="K81" i="12"/>
  <c r="K81" i="11"/>
  <c r="O81" i="21"/>
  <c r="O81" i="20"/>
  <c r="O81" i="19"/>
  <c r="O81" i="12"/>
  <c r="O81" i="11"/>
  <c r="S81" i="21"/>
  <c r="S81" i="20"/>
  <c r="S81" i="19"/>
  <c r="S81" i="12"/>
  <c r="S81" i="11"/>
  <c r="W81" i="21"/>
  <c r="W81" i="20"/>
  <c r="W81" i="19"/>
  <c r="W81" i="12"/>
  <c r="W81" i="11"/>
  <c r="AA81" i="21"/>
  <c r="AA81" i="20"/>
  <c r="AA81" i="19"/>
  <c r="AA81" i="12"/>
  <c r="AA81" i="11"/>
  <c r="AE81" i="21"/>
  <c r="AE81" i="20"/>
  <c r="AE81" i="19"/>
  <c r="AE81" i="12"/>
  <c r="AE81" i="11"/>
  <c r="AI81" i="21"/>
  <c r="AI81" i="20"/>
  <c r="AI81" i="19"/>
  <c r="AI81" i="12"/>
  <c r="AI81" i="11"/>
  <c r="AM81" i="21"/>
  <c r="AM81" i="20"/>
  <c r="AM81" i="19"/>
  <c r="AM81" i="12"/>
  <c r="AM81" i="11"/>
  <c r="AQ81" i="21"/>
  <c r="AQ81" i="20"/>
  <c r="AQ81" i="19"/>
  <c r="AQ81" i="12"/>
  <c r="AQ81" i="11"/>
  <c r="AU81" i="21"/>
  <c r="AU81" i="20"/>
  <c r="AU81" i="19"/>
  <c r="AU81" i="12"/>
  <c r="AU81" i="11"/>
  <c r="AY81" i="21"/>
  <c r="AY81" i="20"/>
  <c r="AY81" i="19"/>
  <c r="AY81" i="12"/>
  <c r="AY81" i="11"/>
  <c r="BC81" i="21"/>
  <c r="BC81" i="20"/>
  <c r="BC81" i="19"/>
  <c r="BC81" i="12"/>
  <c r="BC81" i="11"/>
  <c r="BG81" i="21"/>
  <c r="BG81" i="20"/>
  <c r="BG81" i="19"/>
  <c r="BG81" i="12"/>
  <c r="BG81" i="11"/>
  <c r="BK81" i="21"/>
  <c r="BK81" i="20"/>
  <c r="BK81" i="19"/>
  <c r="BK81" i="12"/>
  <c r="BK81" i="11"/>
  <c r="BO81" i="21"/>
  <c r="BO81" i="20"/>
  <c r="BO81" i="19"/>
  <c r="BO81" i="12"/>
  <c r="BO81" i="11"/>
  <c r="BS81" i="21"/>
  <c r="BS81" i="20"/>
  <c r="BS81" i="19"/>
  <c r="BS81" i="12"/>
  <c r="BS81" i="11"/>
  <c r="BX81" i="21"/>
  <c r="BX81" i="20"/>
  <c r="BX81" i="19"/>
  <c r="BX81" i="12"/>
  <c r="BX81" i="11"/>
  <c r="E82" i="21"/>
  <c r="E82" i="20"/>
  <c r="E82" i="19"/>
  <c r="E82" i="12"/>
  <c r="E82" i="11"/>
  <c r="I82" i="21"/>
  <c r="I82" i="20"/>
  <c r="I82" i="19"/>
  <c r="I82" i="12"/>
  <c r="I82" i="11"/>
  <c r="M82" i="21"/>
  <c r="M82" i="20"/>
  <c r="M82" i="19"/>
  <c r="M82" i="12"/>
  <c r="M82" i="11"/>
  <c r="Q82" i="21"/>
  <c r="Q82" i="20"/>
  <c r="Q82" i="19"/>
  <c r="Q82" i="12"/>
  <c r="Q82" i="11"/>
  <c r="U82" i="21"/>
  <c r="U82" i="20"/>
  <c r="U82" i="19"/>
  <c r="U82" i="12"/>
  <c r="U82" i="11"/>
  <c r="Y82" i="21"/>
  <c r="Y82" i="20"/>
  <c r="Y82" i="19"/>
  <c r="Y82" i="12"/>
  <c r="Y82" i="11"/>
  <c r="AC82" i="21"/>
  <c r="AC82" i="20"/>
  <c r="AC82" i="19"/>
  <c r="AC82" i="12"/>
  <c r="AC82" i="11"/>
  <c r="AG82" i="21"/>
  <c r="AG82" i="20"/>
  <c r="AG82" i="19"/>
  <c r="AG82" i="12"/>
  <c r="AG82" i="11"/>
  <c r="AK82" i="21"/>
  <c r="AK82" i="20"/>
  <c r="AK82" i="19"/>
  <c r="AK82" i="12"/>
  <c r="AK82" i="11"/>
  <c r="AO82" i="21"/>
  <c r="AO82" i="20"/>
  <c r="AO82" i="19"/>
  <c r="AO82" i="12"/>
  <c r="AO82" i="11"/>
  <c r="AS82" i="21"/>
  <c r="AS82" i="20"/>
  <c r="AS82" i="19"/>
  <c r="AS82" i="12"/>
  <c r="AS82" i="11"/>
  <c r="AW82" i="21"/>
  <c r="AW82" i="20"/>
  <c r="AW82" i="19"/>
  <c r="AW82" i="12"/>
  <c r="AW82" i="11"/>
  <c r="BA82" i="21"/>
  <c r="BA82" i="20"/>
  <c r="BA82" i="19"/>
  <c r="BA82" i="12"/>
  <c r="BA82" i="11"/>
  <c r="BE82" i="21"/>
  <c r="BE82" i="20"/>
  <c r="BE82" i="19"/>
  <c r="BE82" i="12"/>
  <c r="BE82" i="11"/>
  <c r="BI82" i="21"/>
  <c r="BI82" i="20"/>
  <c r="BI82" i="19"/>
  <c r="BI82" i="12"/>
  <c r="BI82" i="11"/>
  <c r="BM82" i="21"/>
  <c r="BM82" i="20"/>
  <c r="BM82" i="19"/>
  <c r="BM82" i="12"/>
  <c r="BM82" i="11"/>
  <c r="BQ82" i="21"/>
  <c r="BQ82" i="20"/>
  <c r="BQ82" i="19"/>
  <c r="BQ82" i="12"/>
  <c r="BQ82" i="11"/>
  <c r="BV82" i="21"/>
  <c r="BV82" i="20"/>
  <c r="BV82" i="19"/>
  <c r="BV82" i="12"/>
  <c r="BV82" i="11"/>
  <c r="C83" i="21"/>
  <c r="C83" i="20"/>
  <c r="C83" i="19"/>
  <c r="C83" i="12"/>
  <c r="C83" i="11"/>
  <c r="G83" i="21"/>
  <c r="G83" i="20"/>
  <c r="G83" i="19"/>
  <c r="G83" i="12"/>
  <c r="G83" i="11"/>
  <c r="K83" i="21"/>
  <c r="K83" i="20"/>
  <c r="K83" i="19"/>
  <c r="K83" i="12"/>
  <c r="K83" i="11"/>
  <c r="O83" i="21"/>
  <c r="O83" i="20"/>
  <c r="O83" i="19"/>
  <c r="O83" i="11"/>
  <c r="O83" i="12"/>
  <c r="S83" i="21"/>
  <c r="S83" i="20"/>
  <c r="S83" i="19"/>
  <c r="S83" i="11"/>
  <c r="S83" i="12"/>
  <c r="W83" i="21"/>
  <c r="W83" i="20"/>
  <c r="W83" i="19"/>
  <c r="W83" i="12"/>
  <c r="W83" i="11"/>
  <c r="AA83" i="21"/>
  <c r="AA83" i="20"/>
  <c r="AA83" i="19"/>
  <c r="AA83" i="12"/>
  <c r="AA83" i="11"/>
  <c r="AE83" i="21"/>
  <c r="AE83" i="20"/>
  <c r="AE83" i="19"/>
  <c r="AE83" i="11"/>
  <c r="AE83" i="12"/>
  <c r="AI83" i="21"/>
  <c r="AI83" i="20"/>
  <c r="AI83" i="19"/>
  <c r="AI83" i="11"/>
  <c r="AI83" i="12"/>
  <c r="AM83" i="21"/>
  <c r="AM83" i="20"/>
  <c r="AM83" i="19"/>
  <c r="AM83" i="12"/>
  <c r="AM83" i="11"/>
  <c r="AQ83" i="21"/>
  <c r="AQ83" i="20"/>
  <c r="AQ83" i="19"/>
  <c r="AQ83" i="11"/>
  <c r="AQ83" i="12"/>
  <c r="AU83" i="21"/>
  <c r="AU83" i="20"/>
  <c r="AU83" i="19"/>
  <c r="AU83" i="12"/>
  <c r="AU83" i="11"/>
  <c r="AY83" i="21"/>
  <c r="AY83" i="20"/>
  <c r="AY83" i="19"/>
  <c r="AY83" i="11"/>
  <c r="AY83" i="12"/>
  <c r="BC83" i="21"/>
  <c r="BC83" i="20"/>
  <c r="BC83" i="19"/>
  <c r="BC83" i="12"/>
  <c r="BC83" i="11"/>
  <c r="BG83" i="21"/>
  <c r="BG83" i="20"/>
  <c r="BG83" i="19"/>
  <c r="BG83" i="11"/>
  <c r="BG83" i="12"/>
  <c r="BK83" i="21"/>
  <c r="BK83" i="20"/>
  <c r="BK83" i="19"/>
  <c r="BK83" i="12"/>
  <c r="BK83" i="11"/>
  <c r="BO83" i="21"/>
  <c r="BO83" i="20"/>
  <c r="BO83" i="19"/>
  <c r="BO83" i="11"/>
  <c r="BO83" i="12"/>
  <c r="BS83" i="21"/>
  <c r="BS83" i="20"/>
  <c r="BS83" i="19"/>
  <c r="BS83" i="12"/>
  <c r="BS83" i="11"/>
  <c r="BX83" i="21"/>
  <c r="BX83" i="20"/>
  <c r="BX83" i="19"/>
  <c r="BX83" i="11"/>
  <c r="BX83" i="12"/>
  <c r="E84" i="21"/>
  <c r="E84" i="20"/>
  <c r="E84" i="19"/>
  <c r="E84" i="12"/>
  <c r="E84" i="11"/>
  <c r="I84" i="21"/>
  <c r="I84" i="20"/>
  <c r="I84" i="19"/>
  <c r="I84" i="11"/>
  <c r="I84" i="12"/>
  <c r="M84" i="21"/>
  <c r="M84" i="20"/>
  <c r="M84" i="19"/>
  <c r="M84" i="12"/>
  <c r="M84" i="11"/>
  <c r="Q84" i="21"/>
  <c r="Q84" i="20"/>
  <c r="Q84" i="19"/>
  <c r="Q84" i="11"/>
  <c r="Q84" i="12"/>
  <c r="U84" i="21"/>
  <c r="U84" i="20"/>
  <c r="U84" i="19"/>
  <c r="U84" i="12"/>
  <c r="U84" i="11"/>
  <c r="Y84" i="21"/>
  <c r="Y84" i="20"/>
  <c r="Y84" i="19"/>
  <c r="Y84" i="11"/>
  <c r="Y84" i="12"/>
  <c r="AC84" i="21"/>
  <c r="AC84" i="20"/>
  <c r="AC84" i="19"/>
  <c r="AC84" i="12"/>
  <c r="AC84" i="11"/>
  <c r="AG84" i="21"/>
  <c r="AG84" i="20"/>
  <c r="AG84" i="19"/>
  <c r="AG84" i="11"/>
  <c r="AG84" i="12"/>
  <c r="AK84" i="21"/>
  <c r="AK84" i="20"/>
  <c r="AK84" i="19"/>
  <c r="AK84" i="12"/>
  <c r="AK84" i="11"/>
  <c r="AO84" i="21"/>
  <c r="AO84" i="20"/>
  <c r="AO84" i="19"/>
  <c r="AO84" i="11"/>
  <c r="AO84" i="12"/>
  <c r="AS84" i="21"/>
  <c r="AS84" i="20"/>
  <c r="AS84" i="19"/>
  <c r="AS84" i="12"/>
  <c r="AS84" i="11"/>
  <c r="AW84" i="21"/>
  <c r="AW84" i="20"/>
  <c r="AW84" i="19"/>
  <c r="AW84" i="11"/>
  <c r="AW84" i="12"/>
  <c r="BA84" i="21"/>
  <c r="BA84" i="20"/>
  <c r="BA84" i="19"/>
  <c r="BA84" i="12"/>
  <c r="BA84" i="11"/>
  <c r="BE84" i="21"/>
  <c r="BE84" i="20"/>
  <c r="BE84" i="19"/>
  <c r="BE84" i="11"/>
  <c r="BE84" i="12"/>
  <c r="BI84" i="21"/>
  <c r="BI84" i="20"/>
  <c r="BI84" i="19"/>
  <c r="BI84" i="12"/>
  <c r="BI84" i="11"/>
  <c r="BM84" i="21"/>
  <c r="BM84" i="20"/>
  <c r="BM84" i="19"/>
  <c r="BM84" i="11"/>
  <c r="BM84" i="12"/>
  <c r="BQ84" i="21"/>
  <c r="BQ84" i="20"/>
  <c r="BQ84" i="19"/>
  <c r="BQ84" i="12"/>
  <c r="BQ84" i="11"/>
  <c r="BV84" i="21"/>
  <c r="BV84" i="20"/>
  <c r="BV84" i="19"/>
  <c r="BV84" i="12"/>
  <c r="BV84" i="11"/>
  <c r="C85" i="21"/>
  <c r="C85" i="20"/>
  <c r="C85" i="19"/>
  <c r="C85" i="12"/>
  <c r="C85" i="11"/>
  <c r="G85" i="21"/>
  <c r="G85" i="20"/>
  <c r="G85" i="19"/>
  <c r="G85" i="12"/>
  <c r="G85" i="11"/>
  <c r="K85" i="21"/>
  <c r="K85" i="20"/>
  <c r="K85" i="19"/>
  <c r="K85" i="12"/>
  <c r="K85" i="11"/>
  <c r="O85" i="21"/>
  <c r="O85" i="20"/>
  <c r="O85" i="19"/>
  <c r="O85" i="12"/>
  <c r="O85" i="11"/>
  <c r="S85" i="21"/>
  <c r="S85" i="20"/>
  <c r="S85" i="19"/>
  <c r="S85" i="12"/>
  <c r="S85" i="11"/>
  <c r="W85" i="21"/>
  <c r="W85" i="20"/>
  <c r="W85" i="19"/>
  <c r="W85" i="12"/>
  <c r="W85" i="11"/>
  <c r="AA85" i="21"/>
  <c r="AA85" i="20"/>
  <c r="AA85" i="19"/>
  <c r="AA85" i="12"/>
  <c r="AA85" i="11"/>
  <c r="AE85" i="21"/>
  <c r="AE85" i="20"/>
  <c r="AE85" i="19"/>
  <c r="AE85" i="12"/>
  <c r="AE85" i="11"/>
  <c r="AI85" i="21"/>
  <c r="AI85" i="20"/>
  <c r="AI85" i="19"/>
  <c r="AI85" i="12"/>
  <c r="AI85" i="11"/>
  <c r="AM85" i="21"/>
  <c r="AM85" i="20"/>
  <c r="AM85" i="19"/>
  <c r="AM85" i="12"/>
  <c r="AM85" i="11"/>
  <c r="AQ85" i="21"/>
  <c r="AQ85" i="20"/>
  <c r="AQ85" i="19"/>
  <c r="AQ85" i="12"/>
  <c r="AQ85" i="11"/>
  <c r="AU85" i="21"/>
  <c r="AU85" i="20"/>
  <c r="AU85" i="19"/>
  <c r="AU85" i="12"/>
  <c r="AU85" i="11"/>
  <c r="AY85" i="21"/>
  <c r="AY85" i="20"/>
  <c r="AY85" i="19"/>
  <c r="AY85" i="12"/>
  <c r="AY85" i="11"/>
  <c r="BC85" i="21"/>
  <c r="BC85" i="20"/>
  <c r="BC85" i="19"/>
  <c r="BC85" i="12"/>
  <c r="BC85" i="11"/>
  <c r="BG85" i="21"/>
  <c r="BG85" i="20"/>
  <c r="BG85" i="19"/>
  <c r="BG85" i="12"/>
  <c r="BG85" i="11"/>
  <c r="BK85" i="21"/>
  <c r="BK85" i="20"/>
  <c r="BK85" i="19"/>
  <c r="BK85" i="12"/>
  <c r="BK85" i="11"/>
  <c r="BO85" i="21"/>
  <c r="BO85" i="20"/>
  <c r="BO85" i="19"/>
  <c r="BO85" i="12"/>
  <c r="BO85" i="11"/>
  <c r="BS85" i="21"/>
  <c r="BS85" i="20"/>
  <c r="BS85" i="19"/>
  <c r="BS85" i="12"/>
  <c r="BS85" i="11"/>
  <c r="BX85" i="21"/>
  <c r="BX85" i="20"/>
  <c r="BX85" i="19"/>
  <c r="BX85" i="12"/>
  <c r="BX85" i="11"/>
  <c r="E86" i="21"/>
  <c r="E86" i="20"/>
  <c r="E86" i="19"/>
  <c r="E86" i="12"/>
  <c r="E86" i="11"/>
  <c r="I86" i="21"/>
  <c r="I86" i="20"/>
  <c r="I86" i="19"/>
  <c r="I86" i="12"/>
  <c r="I86" i="11"/>
  <c r="M86" i="21"/>
  <c r="M86" i="20"/>
  <c r="M86" i="19"/>
  <c r="M86" i="12"/>
  <c r="M86" i="11"/>
  <c r="Q86" i="21"/>
  <c r="Q86" i="20"/>
  <c r="Q86" i="19"/>
  <c r="Q86" i="12"/>
  <c r="Q86" i="11"/>
  <c r="U86" i="21"/>
  <c r="U86" i="20"/>
  <c r="U86" i="19"/>
  <c r="U86" i="12"/>
  <c r="U86" i="11"/>
  <c r="Y86" i="21"/>
  <c r="Y86" i="20"/>
  <c r="Y86" i="19"/>
  <c r="Y86" i="12"/>
  <c r="Y86" i="11"/>
  <c r="AC86" i="21"/>
  <c r="AC86" i="20"/>
  <c r="AC86" i="19"/>
  <c r="AC86" i="12"/>
  <c r="AC86" i="11"/>
  <c r="AG86" i="21"/>
  <c r="AG86" i="20"/>
  <c r="AG86" i="19"/>
  <c r="AG86" i="12"/>
  <c r="AG86" i="11"/>
  <c r="AK86" i="21"/>
  <c r="AK86" i="20"/>
  <c r="AK86" i="19"/>
  <c r="AK86" i="12"/>
  <c r="AK86" i="11"/>
  <c r="AO86" i="21"/>
  <c r="AO86" i="20"/>
  <c r="AO86" i="19"/>
  <c r="AO86" i="12"/>
  <c r="AO86" i="11"/>
  <c r="AS86" i="21"/>
  <c r="AS86" i="20"/>
  <c r="AS86" i="19"/>
  <c r="AS86" i="12"/>
  <c r="AS86" i="11"/>
  <c r="AW86" i="21"/>
  <c r="AW86" i="20"/>
  <c r="AW86" i="19"/>
  <c r="AW86" i="12"/>
  <c r="AW86" i="11"/>
  <c r="BA86" i="21"/>
  <c r="BA86" i="20"/>
  <c r="BA86" i="19"/>
  <c r="BA86" i="12"/>
  <c r="BA86" i="11"/>
  <c r="BE86" i="21"/>
  <c r="BE86" i="20"/>
  <c r="BE86" i="19"/>
  <c r="BE86" i="12"/>
  <c r="BE86" i="11"/>
  <c r="BI86" i="21"/>
  <c r="BI86" i="20"/>
  <c r="BI86" i="19"/>
  <c r="BI86" i="12"/>
  <c r="BI86" i="11"/>
  <c r="BM86" i="21"/>
  <c r="BM86" i="20"/>
  <c r="BM86" i="19"/>
  <c r="BM86" i="12"/>
  <c r="BM86" i="11"/>
  <c r="BQ86" i="21"/>
  <c r="BQ86" i="20"/>
  <c r="BQ86" i="19"/>
  <c r="BQ86" i="12"/>
  <c r="BQ86" i="11"/>
  <c r="BV86" i="21"/>
  <c r="BV86" i="20"/>
  <c r="BV86" i="19"/>
  <c r="BV86" i="12"/>
  <c r="BV86" i="11"/>
  <c r="C87" i="21"/>
  <c r="C87" i="20"/>
  <c r="C87" i="19"/>
  <c r="C87" i="11"/>
  <c r="C87" i="12"/>
  <c r="G87" i="21"/>
  <c r="G87" i="20"/>
  <c r="G87" i="19"/>
  <c r="G87" i="12"/>
  <c r="G87" i="11"/>
  <c r="K87" i="21"/>
  <c r="K87" i="20"/>
  <c r="K87" i="19"/>
  <c r="K87" i="11"/>
  <c r="K87" i="12"/>
  <c r="O87" i="21"/>
  <c r="O87" i="20"/>
  <c r="O87" i="19"/>
  <c r="O87" i="12"/>
  <c r="O87" i="11"/>
  <c r="S87" i="21"/>
  <c r="S87" i="20"/>
  <c r="S87" i="19"/>
  <c r="S87" i="11"/>
  <c r="S87" i="12"/>
  <c r="W87" i="21"/>
  <c r="W87" i="20"/>
  <c r="W87" i="19"/>
  <c r="W87" i="12"/>
  <c r="W87" i="11"/>
  <c r="AA87" i="21"/>
  <c r="AA87" i="20"/>
  <c r="AA87" i="19"/>
  <c r="AA87" i="12"/>
  <c r="AA87" i="11"/>
  <c r="AE87" i="21"/>
  <c r="AE87" i="20"/>
  <c r="AE87" i="19"/>
  <c r="AE87" i="11"/>
  <c r="AE87" i="12"/>
  <c r="AI87" i="21"/>
  <c r="AI87" i="20"/>
  <c r="AI87" i="19"/>
  <c r="AI87" i="11"/>
  <c r="AI87" i="12"/>
  <c r="AM87" i="21"/>
  <c r="AM87" i="20"/>
  <c r="AM87" i="19"/>
  <c r="AM87" i="12"/>
  <c r="AM87" i="11"/>
  <c r="AQ87" i="21"/>
  <c r="AQ87" i="20"/>
  <c r="AQ87" i="19"/>
  <c r="AQ87" i="12"/>
  <c r="AQ87" i="11"/>
  <c r="AU87" i="21"/>
  <c r="AU87" i="20"/>
  <c r="AU87" i="19"/>
  <c r="AU87" i="11"/>
  <c r="AU87" i="12"/>
  <c r="AY87" i="21"/>
  <c r="AY87" i="20"/>
  <c r="AY87" i="19"/>
  <c r="AY87" i="11"/>
  <c r="AY87" i="12"/>
  <c r="BC87" i="21"/>
  <c r="BC87" i="20"/>
  <c r="BC87" i="19"/>
  <c r="BC87" i="12"/>
  <c r="BC87" i="11"/>
  <c r="BG87" i="21"/>
  <c r="BG87" i="20"/>
  <c r="BG87" i="19"/>
  <c r="BG87" i="12"/>
  <c r="BG87" i="11"/>
  <c r="BK87" i="21"/>
  <c r="BK87" i="20"/>
  <c r="BK87" i="19"/>
  <c r="BK87" i="11"/>
  <c r="BK87" i="12"/>
  <c r="BO87" i="21"/>
  <c r="BO87" i="20"/>
  <c r="BO87" i="19"/>
  <c r="BO87" i="11"/>
  <c r="BO87" i="12"/>
  <c r="BS87" i="21"/>
  <c r="BS87" i="20"/>
  <c r="BS87" i="19"/>
  <c r="BS87" i="12"/>
  <c r="BS87" i="11"/>
  <c r="BX87" i="21"/>
  <c r="BX87" i="20"/>
  <c r="BX87" i="19"/>
  <c r="BX87" i="12"/>
  <c r="BX87" i="11"/>
  <c r="E88" i="21"/>
  <c r="E88" i="20"/>
  <c r="E88" i="19"/>
  <c r="E88" i="12"/>
  <c r="E88" i="11"/>
  <c r="I88" i="21"/>
  <c r="I88" i="20"/>
  <c r="I88" i="19"/>
  <c r="I88" i="12"/>
  <c r="I88" i="11"/>
  <c r="M88" i="21"/>
  <c r="M88" i="20"/>
  <c r="M88" i="19"/>
  <c r="M88" i="12"/>
  <c r="M88" i="11"/>
  <c r="Q88" i="21"/>
  <c r="Q88" i="20"/>
  <c r="Q88" i="19"/>
  <c r="Q88" i="12"/>
  <c r="Q88" i="11"/>
  <c r="U88" i="21"/>
  <c r="U88" i="20"/>
  <c r="U88" i="19"/>
  <c r="U88" i="12"/>
  <c r="U88" i="11"/>
  <c r="Y88" i="21"/>
  <c r="Y88" i="20"/>
  <c r="Y88" i="19"/>
  <c r="Y88" i="12"/>
  <c r="Y88" i="11"/>
  <c r="AC88" i="21"/>
  <c r="AC88" i="20"/>
  <c r="AC88" i="19"/>
  <c r="AC88" i="12"/>
  <c r="AC88" i="11"/>
  <c r="AG88" i="21"/>
  <c r="AG88" i="20"/>
  <c r="AG88" i="19"/>
  <c r="AG88" i="12"/>
  <c r="AG88" i="11"/>
  <c r="AK88" i="21"/>
  <c r="AK88" i="20"/>
  <c r="AK88" i="19"/>
  <c r="AK88" i="12"/>
  <c r="AK88" i="11"/>
  <c r="AO88" i="21"/>
  <c r="AO88" i="20"/>
  <c r="AO88" i="19"/>
  <c r="AO88" i="12"/>
  <c r="AO88" i="11"/>
  <c r="AS88" i="21"/>
  <c r="AS88" i="20"/>
  <c r="AS88" i="19"/>
  <c r="AS88" i="12"/>
  <c r="AS88" i="11"/>
  <c r="AW88" i="21"/>
  <c r="AW88" i="20"/>
  <c r="AW88" i="19"/>
  <c r="AW88" i="12"/>
  <c r="AW88" i="11"/>
  <c r="BA88" i="21"/>
  <c r="BA88" i="20"/>
  <c r="BA88" i="19"/>
  <c r="BA88" i="12"/>
  <c r="BA88" i="11"/>
  <c r="BE88" i="21"/>
  <c r="BE88" i="20"/>
  <c r="BE88" i="19"/>
  <c r="BE88" i="12"/>
  <c r="BE88" i="11"/>
  <c r="BI88" i="21"/>
  <c r="BI88" i="20"/>
  <c r="BI88" i="19"/>
  <c r="BI88" i="12"/>
  <c r="BI88" i="11"/>
  <c r="BM88" i="21"/>
  <c r="BM88" i="20"/>
  <c r="BM88" i="19"/>
  <c r="BM88" i="12"/>
  <c r="BM88" i="11"/>
  <c r="BQ88" i="21"/>
  <c r="BQ88" i="20"/>
  <c r="BQ88" i="19"/>
  <c r="BQ88" i="12"/>
  <c r="BQ88" i="11"/>
  <c r="BV88" i="21"/>
  <c r="BV88" i="20"/>
  <c r="BV88" i="19"/>
  <c r="BV88" i="12"/>
  <c r="BV88" i="11"/>
  <c r="C89" i="21"/>
  <c r="C89" i="20"/>
  <c r="C89" i="19"/>
  <c r="C89" i="12"/>
  <c r="C89" i="11"/>
  <c r="G89" i="21"/>
  <c r="G89" i="20"/>
  <c r="G89" i="19"/>
  <c r="G89" i="12"/>
  <c r="G89" i="11"/>
  <c r="K89" i="21"/>
  <c r="K89" i="20"/>
  <c r="K89" i="19"/>
  <c r="K89" i="12"/>
  <c r="K89" i="11"/>
  <c r="O89" i="21"/>
  <c r="O89" i="20"/>
  <c r="O89" i="19"/>
  <c r="O89" i="12"/>
  <c r="O89" i="11"/>
  <c r="S89" i="21"/>
  <c r="S89" i="20"/>
  <c r="S89" i="19"/>
  <c r="S89" i="12"/>
  <c r="S89" i="11"/>
  <c r="W89" i="21"/>
  <c r="W89" i="20"/>
  <c r="W89" i="19"/>
  <c r="W89" i="12"/>
  <c r="W89" i="11"/>
  <c r="AA89" i="21"/>
  <c r="AA89" i="20"/>
  <c r="AA89" i="19"/>
  <c r="AA89" i="12"/>
  <c r="AA89" i="11"/>
  <c r="AE89" i="21"/>
  <c r="AE89" i="20"/>
  <c r="AE89" i="19"/>
  <c r="AE89" i="12"/>
  <c r="AE89" i="11"/>
  <c r="AI89" i="21"/>
  <c r="AI89" i="20"/>
  <c r="AI89" i="19"/>
  <c r="AI89" i="12"/>
  <c r="AI89" i="11"/>
  <c r="AM89" i="21"/>
  <c r="AM89" i="20"/>
  <c r="AM89" i="19"/>
  <c r="AM89" i="12"/>
  <c r="AM89" i="11"/>
  <c r="AQ89" i="21"/>
  <c r="AQ89" i="20"/>
  <c r="AQ89" i="19"/>
  <c r="AQ89" i="12"/>
  <c r="AQ89" i="11"/>
  <c r="AU89" i="21"/>
  <c r="AU89" i="20"/>
  <c r="AU89" i="19"/>
  <c r="AU89" i="12"/>
  <c r="AU89" i="11"/>
  <c r="AY89" i="21"/>
  <c r="AY89" i="20"/>
  <c r="AY89" i="19"/>
  <c r="AY89" i="12"/>
  <c r="AY89" i="11"/>
  <c r="BC89" i="21"/>
  <c r="BC89" i="20"/>
  <c r="BC89" i="19"/>
  <c r="BC89" i="12"/>
  <c r="BC89" i="11"/>
  <c r="BG89" i="21"/>
  <c r="BG89" i="20"/>
  <c r="BG89" i="19"/>
  <c r="BG89" i="12"/>
  <c r="BG89" i="11"/>
  <c r="BK89" i="21"/>
  <c r="BK89" i="20"/>
  <c r="BK89" i="19"/>
  <c r="BK89" i="12"/>
  <c r="BK89" i="11"/>
  <c r="BO89" i="21"/>
  <c r="BO89" i="20"/>
  <c r="BO89" i="19"/>
  <c r="BO89" i="12"/>
  <c r="BO89" i="11"/>
  <c r="BS89" i="21"/>
  <c r="BS89" i="20"/>
  <c r="BS89" i="19"/>
  <c r="BS89" i="12"/>
  <c r="BS89" i="11"/>
  <c r="BX89" i="21"/>
  <c r="BX89" i="20"/>
  <c r="BX89" i="19"/>
  <c r="BX89" i="12"/>
  <c r="BX89" i="11"/>
  <c r="E90" i="21"/>
  <c r="E90" i="20"/>
  <c r="E90" i="19"/>
  <c r="E90" i="12"/>
  <c r="E90" i="11"/>
  <c r="I90" i="21"/>
  <c r="I90" i="20"/>
  <c r="I90" i="19"/>
  <c r="I90" i="12"/>
  <c r="I90" i="11"/>
  <c r="M90" i="21"/>
  <c r="M90" i="20"/>
  <c r="M90" i="19"/>
  <c r="M90" i="12"/>
  <c r="M90" i="11"/>
  <c r="Q90" i="21"/>
  <c r="Q90" i="20"/>
  <c r="Q90" i="19"/>
  <c r="Q90" i="12"/>
  <c r="Q90" i="11"/>
  <c r="U90" i="21"/>
  <c r="U90" i="20"/>
  <c r="U90" i="19"/>
  <c r="U90" i="12"/>
  <c r="U90" i="11"/>
  <c r="Y90" i="21"/>
  <c r="Y90" i="20"/>
  <c r="Y90" i="19"/>
  <c r="Y90" i="12"/>
  <c r="Y90" i="11"/>
  <c r="AC90" i="21"/>
  <c r="AC90" i="20"/>
  <c r="AC90" i="19"/>
  <c r="AC90" i="12"/>
  <c r="AC90" i="11"/>
  <c r="AG90" i="21"/>
  <c r="AG90" i="20"/>
  <c r="AG90" i="19"/>
  <c r="AG90" i="12"/>
  <c r="AG90" i="11"/>
  <c r="AK90" i="21"/>
  <c r="AK90" i="20"/>
  <c r="AK90" i="19"/>
  <c r="AK90" i="12"/>
  <c r="AK90" i="11"/>
  <c r="AO90" i="21"/>
  <c r="AO90" i="20"/>
  <c r="AO90" i="19"/>
  <c r="AO90" i="12"/>
  <c r="AO90" i="11"/>
  <c r="AS90" i="21"/>
  <c r="AS90" i="20"/>
  <c r="AS90" i="19"/>
  <c r="AS90" i="12"/>
  <c r="AS90" i="11"/>
  <c r="AW90" i="21"/>
  <c r="AW90" i="20"/>
  <c r="AW90" i="19"/>
  <c r="AW90" i="12"/>
  <c r="AW90" i="11"/>
  <c r="BA90" i="21"/>
  <c r="BA90" i="20"/>
  <c r="BA90" i="19"/>
  <c r="BA90" i="12"/>
  <c r="BA90" i="11"/>
  <c r="BE90" i="21"/>
  <c r="BE90" i="20"/>
  <c r="BE90" i="19"/>
  <c r="BE90" i="12"/>
  <c r="BE90" i="11"/>
  <c r="BI90" i="21"/>
  <c r="BI90" i="20"/>
  <c r="BI90" i="19"/>
  <c r="BI90" i="12"/>
  <c r="BI90" i="11"/>
  <c r="BM90" i="21"/>
  <c r="BM90" i="20"/>
  <c r="BM90" i="19"/>
  <c r="BM90" i="12"/>
  <c r="BM90" i="11"/>
  <c r="BQ90" i="21"/>
  <c r="BQ90" i="20"/>
  <c r="BQ90" i="19"/>
  <c r="BQ90" i="12"/>
  <c r="BQ90" i="11"/>
  <c r="BV90" i="21"/>
  <c r="BV90" i="20"/>
  <c r="BV90" i="19"/>
  <c r="BV90" i="12"/>
  <c r="BV90" i="11"/>
  <c r="C91" i="21"/>
  <c r="C91" i="20"/>
  <c r="C91" i="19"/>
  <c r="C91" i="12"/>
  <c r="C91" i="11"/>
  <c r="G91" i="21"/>
  <c r="G91" i="20"/>
  <c r="G91" i="19"/>
  <c r="G91" i="11"/>
  <c r="G91" i="12"/>
  <c r="K91" i="21"/>
  <c r="K91" i="20"/>
  <c r="K91" i="19"/>
  <c r="K91" i="11"/>
  <c r="K91" i="12"/>
  <c r="O91" i="21"/>
  <c r="O91" i="20"/>
  <c r="O91" i="19"/>
  <c r="O91" i="12"/>
  <c r="O91" i="11"/>
  <c r="S91" i="21"/>
  <c r="S91" i="20"/>
  <c r="S91" i="19"/>
  <c r="S91" i="12"/>
  <c r="S91" i="11"/>
  <c r="W91" i="21"/>
  <c r="W91" i="20"/>
  <c r="W91" i="19"/>
  <c r="W91" i="11"/>
  <c r="W91" i="12"/>
  <c r="AA91" i="21"/>
  <c r="AA91" i="20"/>
  <c r="AA91" i="19"/>
  <c r="AA91" i="11"/>
  <c r="AA91" i="12"/>
  <c r="AE91" i="21"/>
  <c r="AE91" i="20"/>
  <c r="AE91" i="19"/>
  <c r="AE91" i="12"/>
  <c r="AE91" i="11"/>
  <c r="AI91" i="21"/>
  <c r="AI91" i="20"/>
  <c r="AI91" i="19"/>
  <c r="AI91" i="12"/>
  <c r="AI91" i="11"/>
  <c r="AM91" i="21"/>
  <c r="AM91" i="20"/>
  <c r="AM91" i="19"/>
  <c r="AM91" i="11"/>
  <c r="AM91" i="12"/>
  <c r="AQ91" i="21"/>
  <c r="AQ91" i="20"/>
  <c r="AQ91" i="19"/>
  <c r="AQ91" i="11"/>
  <c r="AQ91" i="12"/>
  <c r="AU91" i="21"/>
  <c r="AU91" i="20"/>
  <c r="AU91" i="19"/>
  <c r="AU91" i="12"/>
  <c r="AU91" i="11"/>
  <c r="AY91" i="21"/>
  <c r="AY91" i="20"/>
  <c r="AY91" i="19"/>
  <c r="AY91" i="12"/>
  <c r="AY91" i="11"/>
  <c r="BC91" i="21"/>
  <c r="BC91" i="20"/>
  <c r="BC91" i="19"/>
  <c r="BC91" i="11"/>
  <c r="BC91" i="12"/>
  <c r="BG91" i="21"/>
  <c r="BG91" i="20"/>
  <c r="BG91" i="19"/>
  <c r="BG91" i="11"/>
  <c r="BG91" i="12"/>
  <c r="BK91" i="21"/>
  <c r="BK91" i="20"/>
  <c r="BK91" i="19"/>
  <c r="BK91" i="12"/>
  <c r="BK91" i="11"/>
  <c r="BO91" i="21"/>
  <c r="BO91" i="20"/>
  <c r="BO91" i="19"/>
  <c r="BO91" i="12"/>
  <c r="BO91" i="11"/>
  <c r="BS91" i="21"/>
  <c r="BS91" i="20"/>
  <c r="BS91" i="19"/>
  <c r="BS91" i="11"/>
  <c r="BS91" i="12"/>
  <c r="BX91" i="21"/>
  <c r="BX91" i="20"/>
  <c r="BX91" i="19"/>
  <c r="BX91" i="12"/>
  <c r="BX91" i="11"/>
  <c r="E92" i="21"/>
  <c r="E92" i="20"/>
  <c r="E92" i="19"/>
  <c r="E92" i="12"/>
  <c r="E92" i="11"/>
  <c r="I92" i="21"/>
  <c r="I92" i="20"/>
  <c r="I92" i="19"/>
  <c r="I92" i="12"/>
  <c r="I92" i="11"/>
  <c r="M92" i="21"/>
  <c r="M92" i="20"/>
  <c r="M92" i="19"/>
  <c r="M92" i="12"/>
  <c r="M92" i="11"/>
  <c r="Q92" i="21"/>
  <c r="Q92" i="20"/>
  <c r="Q92" i="19"/>
  <c r="Q92" i="12"/>
  <c r="Q92" i="11"/>
  <c r="U92" i="21"/>
  <c r="U92" i="20"/>
  <c r="U92" i="19"/>
  <c r="U92" i="12"/>
  <c r="U92" i="11"/>
  <c r="Y92" i="21"/>
  <c r="Y92" i="20"/>
  <c r="Y92" i="19"/>
  <c r="Y92" i="12"/>
  <c r="Y92" i="11"/>
  <c r="AC92" i="21"/>
  <c r="AC92" i="20"/>
  <c r="AC92" i="19"/>
  <c r="AC92" i="12"/>
  <c r="AC92" i="11"/>
  <c r="AG92" i="21"/>
  <c r="AG92" i="20"/>
  <c r="AG92" i="19"/>
  <c r="AG92" i="12"/>
  <c r="AG92" i="11"/>
  <c r="AK92" i="21"/>
  <c r="AK92" i="20"/>
  <c r="AK92" i="19"/>
  <c r="AK92" i="12"/>
  <c r="AK92" i="11"/>
  <c r="AO92" i="21"/>
  <c r="AO92" i="20"/>
  <c r="AO92" i="19"/>
  <c r="AO92" i="12"/>
  <c r="AO92" i="11"/>
  <c r="AS92" i="21"/>
  <c r="AS92" i="20"/>
  <c r="AS92" i="19"/>
  <c r="AS92" i="12"/>
  <c r="AS92" i="11"/>
  <c r="AW92" i="21"/>
  <c r="AW92" i="20"/>
  <c r="AW92" i="19"/>
  <c r="AW92" i="12"/>
  <c r="AW92" i="11"/>
  <c r="BA92" i="21"/>
  <c r="BA92" i="20"/>
  <c r="BA92" i="19"/>
  <c r="BA92" i="12"/>
  <c r="BA92" i="11"/>
  <c r="BE92" i="21"/>
  <c r="BE92" i="20"/>
  <c r="BE92" i="19"/>
  <c r="BE92" i="12"/>
  <c r="BE92" i="11"/>
  <c r="BI92" i="21"/>
  <c r="BI92" i="20"/>
  <c r="BI92" i="19"/>
  <c r="BI92" i="12"/>
  <c r="BI92" i="11"/>
  <c r="BM92" i="21"/>
  <c r="BM92" i="20"/>
  <c r="BM92" i="19"/>
  <c r="BM92" i="12"/>
  <c r="BM92" i="11"/>
  <c r="BQ92" i="21"/>
  <c r="BQ92" i="20"/>
  <c r="BQ92" i="19"/>
  <c r="BQ92" i="12"/>
  <c r="BQ92" i="11"/>
  <c r="BV92" i="21"/>
  <c r="BV92" i="20"/>
  <c r="BV92" i="19"/>
  <c r="BV92" i="12"/>
  <c r="BV92" i="11"/>
  <c r="C93" i="21"/>
  <c r="C93" i="20"/>
  <c r="C93" i="19"/>
  <c r="C93" i="12"/>
  <c r="C93" i="11"/>
  <c r="G93" i="21"/>
  <c r="G93" i="20"/>
  <c r="G93" i="19"/>
  <c r="G93" i="12"/>
  <c r="G93" i="11"/>
  <c r="K93" i="21"/>
  <c r="K93" i="20"/>
  <c r="K93" i="19"/>
  <c r="K93" i="12"/>
  <c r="K93" i="11"/>
  <c r="O93" i="21"/>
  <c r="O93" i="20"/>
  <c r="O93" i="19"/>
  <c r="O93" i="12"/>
  <c r="O93" i="11"/>
  <c r="S93" i="21"/>
  <c r="S93" i="20"/>
  <c r="S93" i="19"/>
  <c r="S93" i="12"/>
  <c r="S93" i="11"/>
  <c r="W93" i="21"/>
  <c r="W93" i="20"/>
  <c r="W93" i="19"/>
  <c r="W93" i="12"/>
  <c r="W93" i="11"/>
  <c r="AA93" i="21"/>
  <c r="AA93" i="20"/>
  <c r="AA93" i="19"/>
  <c r="AA93" i="12"/>
  <c r="AA93" i="11"/>
  <c r="AE93" i="21"/>
  <c r="AE93" i="20"/>
  <c r="AE93" i="19"/>
  <c r="AE93" i="12"/>
  <c r="AE93" i="11"/>
  <c r="AI93" i="21"/>
  <c r="AI93" i="20"/>
  <c r="AI93" i="19"/>
  <c r="AI93" i="12"/>
  <c r="AI93" i="11"/>
  <c r="AM93" i="21"/>
  <c r="AM93" i="20"/>
  <c r="AM93" i="19"/>
  <c r="AM93" i="12"/>
  <c r="AM93" i="11"/>
  <c r="AQ93" i="21"/>
  <c r="AQ93" i="20"/>
  <c r="AQ93" i="19"/>
  <c r="AQ93" i="12"/>
  <c r="AQ93" i="11"/>
  <c r="AU93" i="21"/>
  <c r="AU93" i="20"/>
  <c r="AU93" i="19"/>
  <c r="AU93" i="12"/>
  <c r="AU93" i="11"/>
  <c r="AY93" i="21"/>
  <c r="AY93" i="20"/>
  <c r="AY93" i="19"/>
  <c r="AY93" i="12"/>
  <c r="AY93" i="11"/>
  <c r="BC93" i="21"/>
  <c r="BC93" i="20"/>
  <c r="BC93" i="19"/>
  <c r="BC93" i="12"/>
  <c r="BC93" i="11"/>
  <c r="BG93" i="21"/>
  <c r="BG93" i="20"/>
  <c r="BG93" i="19"/>
  <c r="BG93" i="12"/>
  <c r="BG93" i="11"/>
  <c r="BK93" i="21"/>
  <c r="BK93" i="20"/>
  <c r="BK93" i="19"/>
  <c r="BK93" i="12"/>
  <c r="BK93" i="11"/>
  <c r="BO93" i="21"/>
  <c r="BO93" i="20"/>
  <c r="BO93" i="19"/>
  <c r="BO93" i="12"/>
  <c r="BO93" i="11"/>
  <c r="BS93" i="21"/>
  <c r="BS93" i="20"/>
  <c r="BS93" i="19"/>
  <c r="BS93" i="12"/>
  <c r="BS93" i="11"/>
  <c r="BX93" i="21"/>
  <c r="BX93" i="20"/>
  <c r="BX93" i="19"/>
  <c r="BX93" i="12"/>
  <c r="BX93" i="11"/>
  <c r="E94" i="21"/>
  <c r="E94" i="20"/>
  <c r="E94" i="19"/>
  <c r="E94" i="12"/>
  <c r="E94" i="11"/>
  <c r="I94" i="21"/>
  <c r="I94" i="20"/>
  <c r="I94" i="19"/>
  <c r="I94" i="12"/>
  <c r="I94" i="11"/>
  <c r="M94" i="21"/>
  <c r="M94" i="20"/>
  <c r="M94" i="19"/>
  <c r="M94" i="12"/>
  <c r="M94" i="11"/>
  <c r="Q94" i="21"/>
  <c r="Q94" i="20"/>
  <c r="Q94" i="19"/>
  <c r="Q94" i="12"/>
  <c r="Q94" i="11"/>
  <c r="U94" i="21"/>
  <c r="U94" i="20"/>
  <c r="U94" i="19"/>
  <c r="U94" i="12"/>
  <c r="U94" i="11"/>
  <c r="Y94" i="21"/>
  <c r="Y94" i="20"/>
  <c r="Y94" i="19"/>
  <c r="Y94" i="12"/>
  <c r="Y94" i="11"/>
  <c r="AC94" i="21"/>
  <c r="AC94" i="20"/>
  <c r="AC94" i="19"/>
  <c r="AC94" i="12"/>
  <c r="AC94" i="11"/>
  <c r="AG94" i="21"/>
  <c r="AG94" i="20"/>
  <c r="AG94" i="19"/>
  <c r="AG94" i="12"/>
  <c r="AG94" i="11"/>
  <c r="AK94" i="21"/>
  <c r="AK94" i="20"/>
  <c r="AK94" i="19"/>
  <c r="AK94" i="12"/>
  <c r="AK94" i="11"/>
  <c r="AO94" i="21"/>
  <c r="AO94" i="20"/>
  <c r="AO94" i="19"/>
  <c r="AO94" i="12"/>
  <c r="AO94" i="11"/>
  <c r="AS94" i="21"/>
  <c r="AS94" i="20"/>
  <c r="AS94" i="19"/>
  <c r="AS94" i="12"/>
  <c r="AS94" i="11"/>
  <c r="AW94" i="21"/>
  <c r="AW94" i="20"/>
  <c r="AW94" i="19"/>
  <c r="AW94" i="12"/>
  <c r="AW94" i="11"/>
  <c r="BA94" i="21"/>
  <c r="BA94" i="20"/>
  <c r="BA94" i="19"/>
  <c r="BA94" i="12"/>
  <c r="BA94" i="11"/>
  <c r="BE94" i="21"/>
  <c r="BE94" i="20"/>
  <c r="BE94" i="19"/>
  <c r="BE94" i="12"/>
  <c r="BE94" i="11"/>
  <c r="BI94" i="21"/>
  <c r="BI94" i="20"/>
  <c r="BI94" i="19"/>
  <c r="BI94" i="12"/>
  <c r="BI94" i="11"/>
  <c r="BM94" i="21"/>
  <c r="BM94" i="20"/>
  <c r="BM94" i="19"/>
  <c r="BM94" i="12"/>
  <c r="BM94" i="11"/>
  <c r="BQ94" i="21"/>
  <c r="BQ94" i="20"/>
  <c r="BQ94" i="19"/>
  <c r="BQ94" i="12"/>
  <c r="BQ94" i="11"/>
  <c r="BV94" i="21"/>
  <c r="BV94" i="20"/>
  <c r="BV94" i="19"/>
  <c r="BV94" i="12"/>
  <c r="BV94" i="11"/>
  <c r="C95" i="21"/>
  <c r="C95" i="20"/>
  <c r="C95" i="19"/>
  <c r="C95" i="12"/>
  <c r="C95" i="11"/>
  <c r="G95" i="21"/>
  <c r="G95" i="20"/>
  <c r="G95" i="19"/>
  <c r="G95" i="12"/>
  <c r="G95" i="11"/>
  <c r="K95" i="21"/>
  <c r="K95" i="20"/>
  <c r="K95" i="19"/>
  <c r="K95" i="12"/>
  <c r="K95" i="11"/>
  <c r="O95" i="21"/>
  <c r="O95" i="20"/>
  <c r="O95" i="19"/>
  <c r="O95" i="12"/>
  <c r="O95" i="11"/>
  <c r="S95" i="21"/>
  <c r="S95" i="20"/>
  <c r="S95" i="19"/>
  <c r="S95" i="12"/>
  <c r="S95" i="11"/>
  <c r="W95" i="21"/>
  <c r="W95" i="20"/>
  <c r="W95" i="19"/>
  <c r="W95" i="12"/>
  <c r="W95" i="11"/>
  <c r="AA95" i="21"/>
  <c r="AA95" i="20"/>
  <c r="AA95" i="19"/>
  <c r="AA95" i="12"/>
  <c r="AA95" i="11"/>
  <c r="AE95" i="21"/>
  <c r="AE95" i="20"/>
  <c r="AE95" i="19"/>
  <c r="AE95" i="12"/>
  <c r="AE95" i="11"/>
  <c r="AI95" i="21"/>
  <c r="AI95" i="20"/>
  <c r="AI95" i="19"/>
  <c r="AI95" i="12"/>
  <c r="AI95" i="11"/>
  <c r="AM95" i="21"/>
  <c r="AM95" i="20"/>
  <c r="AM95" i="19"/>
  <c r="AM95" i="12"/>
  <c r="AM95" i="11"/>
  <c r="AQ95" i="21"/>
  <c r="AQ95" i="20"/>
  <c r="AQ95" i="19"/>
  <c r="AQ95" i="12"/>
  <c r="AQ95" i="11"/>
  <c r="AU95" i="21"/>
  <c r="AU95" i="20"/>
  <c r="AU95" i="19"/>
  <c r="AU95" i="12"/>
  <c r="AU95" i="11"/>
  <c r="AY95" i="21"/>
  <c r="AY95" i="20"/>
  <c r="AY95" i="19"/>
  <c r="AY95" i="12"/>
  <c r="AY95" i="11"/>
  <c r="BC95" i="21"/>
  <c r="BC95" i="20"/>
  <c r="BC95" i="19"/>
  <c r="BC95" i="12"/>
  <c r="BC95" i="11"/>
  <c r="BG95" i="21"/>
  <c r="BG95" i="20"/>
  <c r="BG95" i="19"/>
  <c r="BG95" i="12"/>
  <c r="BG95" i="11"/>
  <c r="BK95" i="21"/>
  <c r="BK95" i="20"/>
  <c r="BK95" i="19"/>
  <c r="BK95" i="12"/>
  <c r="BK95" i="11"/>
  <c r="BO95" i="21"/>
  <c r="BO95" i="20"/>
  <c r="BO95" i="19"/>
  <c r="BO95" i="12"/>
  <c r="BO95" i="11"/>
  <c r="BS95" i="21"/>
  <c r="BS95" i="20"/>
  <c r="BS95" i="19"/>
  <c r="BS95" i="12"/>
  <c r="BS95" i="11"/>
  <c r="BX95" i="21"/>
  <c r="BX95" i="20"/>
  <c r="BX95" i="19"/>
  <c r="BX95" i="12"/>
  <c r="BX95" i="11"/>
  <c r="E96" i="21"/>
  <c r="E96" i="20"/>
  <c r="E96" i="19"/>
  <c r="E96" i="12"/>
  <c r="E96" i="11"/>
  <c r="I96" i="21"/>
  <c r="I96" i="20"/>
  <c r="I96" i="19"/>
  <c r="I96" i="12"/>
  <c r="I96" i="11"/>
  <c r="M96" i="21"/>
  <c r="M96" i="20"/>
  <c r="M96" i="19"/>
  <c r="M96" i="12"/>
  <c r="M96" i="11"/>
  <c r="Q96" i="21"/>
  <c r="Q96" i="20"/>
  <c r="Q96" i="19"/>
  <c r="Q96" i="12"/>
  <c r="Q96" i="11"/>
  <c r="U96" i="21"/>
  <c r="U96" i="20"/>
  <c r="U96" i="19"/>
  <c r="U96" i="12"/>
  <c r="U96" i="11"/>
  <c r="Y96" i="21"/>
  <c r="Y96" i="20"/>
  <c r="Y96" i="19"/>
  <c r="Y96" i="12"/>
  <c r="Y96" i="11"/>
  <c r="AC96" i="21"/>
  <c r="AC96" i="20"/>
  <c r="AC96" i="19"/>
  <c r="AC96" i="12"/>
  <c r="AC96" i="11"/>
  <c r="AG96" i="21"/>
  <c r="AG96" i="20"/>
  <c r="AG96" i="19"/>
  <c r="AG96" i="12"/>
  <c r="AG96" i="11"/>
  <c r="AK96" i="21"/>
  <c r="AK96" i="20"/>
  <c r="AK96" i="19"/>
  <c r="AK96" i="12"/>
  <c r="AK96" i="11"/>
  <c r="AO96" i="21"/>
  <c r="AO96" i="20"/>
  <c r="AO96" i="19"/>
  <c r="AO96" i="12"/>
  <c r="AO96" i="11"/>
  <c r="AS96" i="21"/>
  <c r="AS96" i="20"/>
  <c r="AS96" i="19"/>
  <c r="AS96" i="12"/>
  <c r="AS96" i="11"/>
  <c r="AW96" i="21"/>
  <c r="AW96" i="20"/>
  <c r="AW96" i="19"/>
  <c r="AW96" i="12"/>
  <c r="AW96" i="11"/>
  <c r="BA96" i="21"/>
  <c r="BA96" i="20"/>
  <c r="BA96" i="19"/>
  <c r="BA96" i="12"/>
  <c r="BA96" i="11"/>
  <c r="BE96" i="21"/>
  <c r="BE96" i="20"/>
  <c r="BE96" i="19"/>
  <c r="BE96" i="12"/>
  <c r="BE96" i="11"/>
  <c r="BI96" i="21"/>
  <c r="BI96" i="20"/>
  <c r="BI96" i="19"/>
  <c r="BI96" i="12"/>
  <c r="BI96" i="11"/>
  <c r="BM96" i="21"/>
  <c r="BM96" i="20"/>
  <c r="BM96" i="19"/>
  <c r="BM96" i="12"/>
  <c r="BM96" i="11"/>
  <c r="BQ96" i="21"/>
  <c r="BQ96" i="20"/>
  <c r="BQ96" i="19"/>
  <c r="BQ96" i="12"/>
  <c r="BQ96" i="11"/>
  <c r="BV96" i="21"/>
  <c r="BV96" i="20"/>
  <c r="BV96" i="19"/>
  <c r="BV96" i="12"/>
  <c r="BV96" i="11"/>
  <c r="C97" i="21"/>
  <c r="C97" i="20"/>
  <c r="C97" i="19"/>
  <c r="C97" i="12"/>
  <c r="C97" i="11"/>
  <c r="G97" i="21"/>
  <c r="G97" i="20"/>
  <c r="G97" i="19"/>
  <c r="G97" i="12"/>
  <c r="G97" i="11"/>
  <c r="K97" i="21"/>
  <c r="K97" i="20"/>
  <c r="K97" i="19"/>
  <c r="K97" i="12"/>
  <c r="K97" i="11"/>
  <c r="O97" i="21"/>
  <c r="O97" i="20"/>
  <c r="O97" i="19"/>
  <c r="O97" i="12"/>
  <c r="O97" i="11"/>
  <c r="S97" i="21"/>
  <c r="S97" i="20"/>
  <c r="S97" i="19"/>
  <c r="S97" i="12"/>
  <c r="S97" i="11"/>
  <c r="W97" i="21"/>
  <c r="W97" i="20"/>
  <c r="W97" i="19"/>
  <c r="W97" i="12"/>
  <c r="W97" i="11"/>
  <c r="AA97" i="21"/>
  <c r="AA97" i="20"/>
  <c r="AA97" i="19"/>
  <c r="AA97" i="12"/>
  <c r="AA97" i="11"/>
  <c r="AE97" i="21"/>
  <c r="AE97" i="20"/>
  <c r="AE97" i="19"/>
  <c r="AE97" i="12"/>
  <c r="AE97" i="11"/>
  <c r="AI97" i="21"/>
  <c r="AI97" i="20"/>
  <c r="AI97" i="19"/>
  <c r="AI97" i="12"/>
  <c r="AI97" i="11"/>
  <c r="AM97" i="21"/>
  <c r="AM97" i="20"/>
  <c r="AM97" i="19"/>
  <c r="AM97" i="12"/>
  <c r="AM97" i="11"/>
  <c r="AQ97" i="21"/>
  <c r="AQ97" i="20"/>
  <c r="AQ97" i="19"/>
  <c r="AQ97" i="12"/>
  <c r="AQ97" i="11"/>
  <c r="AU97" i="21"/>
  <c r="AU97" i="20"/>
  <c r="AU97" i="19"/>
  <c r="AU97" i="12"/>
  <c r="AU97" i="11"/>
  <c r="AY97" i="21"/>
  <c r="AY97" i="20"/>
  <c r="AY97" i="19"/>
  <c r="AY97" i="12"/>
  <c r="AY97" i="11"/>
  <c r="BC97" i="21"/>
  <c r="BC97" i="20"/>
  <c r="BC97" i="19"/>
  <c r="BC97" i="12"/>
  <c r="BC97" i="11"/>
  <c r="BG97" i="21"/>
  <c r="BG97" i="20"/>
  <c r="BG97" i="19"/>
  <c r="BG97" i="12"/>
  <c r="BG97" i="11"/>
  <c r="BK97" i="21"/>
  <c r="BK97" i="20"/>
  <c r="BK97" i="19"/>
  <c r="BK97" i="12"/>
  <c r="BK97" i="11"/>
  <c r="BO97" i="21"/>
  <c r="BO97" i="20"/>
  <c r="BO97" i="19"/>
  <c r="BO97" i="12"/>
  <c r="BO97" i="11"/>
  <c r="BS97" i="21"/>
  <c r="BS97" i="20"/>
  <c r="BS97" i="19"/>
  <c r="BS97" i="12"/>
  <c r="BS97" i="11"/>
  <c r="BX97" i="21"/>
  <c r="BX97" i="20"/>
  <c r="BX97" i="19"/>
  <c r="BX97" i="12"/>
  <c r="BX97" i="11"/>
  <c r="E98" i="21"/>
  <c r="E98" i="20"/>
  <c r="E98" i="19"/>
  <c r="E98" i="12"/>
  <c r="E98" i="11"/>
  <c r="I98" i="21"/>
  <c r="I98" i="20"/>
  <c r="I98" i="19"/>
  <c r="I98" i="12"/>
  <c r="I98" i="11"/>
  <c r="M98" i="21"/>
  <c r="M98" i="20"/>
  <c r="M98" i="19"/>
  <c r="M98" i="12"/>
  <c r="M98" i="11"/>
  <c r="Q98" i="21"/>
  <c r="Q98" i="20"/>
  <c r="Q98" i="19"/>
  <c r="Q98" i="12"/>
  <c r="Q98" i="11"/>
  <c r="U98" i="21"/>
  <c r="U98" i="20"/>
  <c r="U98" i="19"/>
  <c r="U98" i="12"/>
  <c r="U98" i="11"/>
  <c r="Y98" i="21"/>
  <c r="Y98" i="20"/>
  <c r="Y98" i="19"/>
  <c r="Y98" i="12"/>
  <c r="Y98" i="11"/>
  <c r="AC98" i="21"/>
  <c r="AC98" i="20"/>
  <c r="AC98" i="19"/>
  <c r="AC98" i="12"/>
  <c r="AC98" i="11"/>
  <c r="AG98" i="21"/>
  <c r="AG98" i="20"/>
  <c r="AG98" i="19"/>
  <c r="AG98" i="12"/>
  <c r="AG98" i="11"/>
  <c r="AK98" i="21"/>
  <c r="AK98" i="20"/>
  <c r="AK98" i="19"/>
  <c r="AK98" i="12"/>
  <c r="AK98" i="11"/>
  <c r="AO98" i="21"/>
  <c r="AO98" i="20"/>
  <c r="AO98" i="19"/>
  <c r="AO98" i="12"/>
  <c r="AO98" i="11"/>
  <c r="AS98" i="21"/>
  <c r="AS98" i="20"/>
  <c r="AS98" i="19"/>
  <c r="AS98" i="12"/>
  <c r="AS98" i="11"/>
  <c r="AW98" i="21"/>
  <c r="AW98" i="20"/>
  <c r="AW98" i="19"/>
  <c r="AW98" i="12"/>
  <c r="AW98" i="11"/>
  <c r="BA98" i="21"/>
  <c r="BA98" i="20"/>
  <c r="BA98" i="19"/>
  <c r="BA98" i="12"/>
  <c r="BA98" i="11"/>
  <c r="BE98" i="21"/>
  <c r="BE98" i="20"/>
  <c r="BE98" i="19"/>
  <c r="BE98" i="12"/>
  <c r="BE98" i="11"/>
  <c r="BI98" i="21"/>
  <c r="BI98" i="20"/>
  <c r="BI98" i="19"/>
  <c r="BI98" i="12"/>
  <c r="BI98" i="11"/>
  <c r="BM98" i="21"/>
  <c r="BM98" i="20"/>
  <c r="BM98" i="19"/>
  <c r="BM98" i="12"/>
  <c r="BM98" i="11"/>
  <c r="BQ98" i="21"/>
  <c r="BQ98" i="20"/>
  <c r="BQ98" i="19"/>
  <c r="BQ98" i="12"/>
  <c r="BQ98" i="11"/>
  <c r="BV98" i="21"/>
  <c r="BV98" i="20"/>
  <c r="BV98" i="19"/>
  <c r="BV98" i="12"/>
  <c r="BV98" i="11"/>
  <c r="C99" i="21"/>
  <c r="C99" i="20"/>
  <c r="C99" i="19"/>
  <c r="C99" i="12"/>
  <c r="C99" i="11"/>
  <c r="G99" i="21"/>
  <c r="G99" i="20"/>
  <c r="G99" i="19"/>
  <c r="G99" i="12"/>
  <c r="G99" i="11"/>
  <c r="K99" i="21"/>
  <c r="K99" i="20"/>
  <c r="K99" i="19"/>
  <c r="K99" i="12"/>
  <c r="K99" i="11"/>
  <c r="O99" i="21"/>
  <c r="O99" i="20"/>
  <c r="O99" i="19"/>
  <c r="O99" i="12"/>
  <c r="O99" i="11"/>
  <c r="S99" i="21"/>
  <c r="S99" i="20"/>
  <c r="S99" i="19"/>
  <c r="S99" i="12"/>
  <c r="S99" i="11"/>
  <c r="W99" i="21"/>
  <c r="W99" i="20"/>
  <c r="W99" i="19"/>
  <c r="W99" i="12"/>
  <c r="W99" i="11"/>
  <c r="AA99" i="21"/>
  <c r="AA99" i="20"/>
  <c r="AA99" i="19"/>
  <c r="AA99" i="12"/>
  <c r="AA99" i="11"/>
  <c r="AE99" i="21"/>
  <c r="AE99" i="20"/>
  <c r="AE99" i="19"/>
  <c r="AE99" i="12"/>
  <c r="AE99" i="11"/>
  <c r="AI99" i="21"/>
  <c r="AI99" i="20"/>
  <c r="AI99" i="19"/>
  <c r="AI99" i="12"/>
  <c r="AI99" i="11"/>
  <c r="AM99" i="21"/>
  <c r="AM99" i="20"/>
  <c r="AM99" i="19"/>
  <c r="AM99" i="12"/>
  <c r="AM99" i="11"/>
  <c r="AQ99" i="21"/>
  <c r="AQ99" i="20"/>
  <c r="AQ99" i="19"/>
  <c r="AQ99" i="12"/>
  <c r="AQ99" i="11"/>
  <c r="AU99" i="21"/>
  <c r="AU99" i="20"/>
  <c r="AU99" i="19"/>
  <c r="AU99" i="12"/>
  <c r="AU99" i="11"/>
  <c r="AY99" i="21"/>
  <c r="AY99" i="20"/>
  <c r="AY99" i="19"/>
  <c r="AY99" i="12"/>
  <c r="AY99" i="11"/>
  <c r="BC99" i="21"/>
  <c r="BC99" i="20"/>
  <c r="BC99" i="19"/>
  <c r="BC99" i="12"/>
  <c r="BC99" i="11"/>
  <c r="BG99" i="21"/>
  <c r="BG99" i="20"/>
  <c r="BG99" i="19"/>
  <c r="BG99" i="12"/>
  <c r="BG99" i="11"/>
  <c r="BK99" i="21"/>
  <c r="BK99" i="20"/>
  <c r="BK99" i="19"/>
  <c r="BK99" i="12"/>
  <c r="BK99" i="11"/>
  <c r="BO99" i="21"/>
  <c r="BO99" i="20"/>
  <c r="BO99" i="19"/>
  <c r="BO99" i="12"/>
  <c r="BO99" i="11"/>
  <c r="BS99" i="21"/>
  <c r="BS99" i="20"/>
  <c r="BS99" i="19"/>
  <c r="BS99" i="12"/>
  <c r="BS99" i="11"/>
  <c r="BX99" i="21"/>
  <c r="BX99" i="20"/>
  <c r="BX99" i="19"/>
  <c r="BX99" i="12"/>
  <c r="BX99" i="11"/>
  <c r="E100" i="21"/>
  <c r="E100" i="20"/>
  <c r="E100" i="19"/>
  <c r="E100" i="12"/>
  <c r="E100" i="11"/>
  <c r="I100" i="21"/>
  <c r="I100" i="20"/>
  <c r="I100" i="19"/>
  <c r="I100" i="12"/>
  <c r="I100" i="11"/>
  <c r="M100" i="21"/>
  <c r="M100" i="20"/>
  <c r="M100" i="19"/>
  <c r="M100" i="12"/>
  <c r="M100" i="11"/>
  <c r="Q100" i="21"/>
  <c r="Q100" i="20"/>
  <c r="Q100" i="19"/>
  <c r="Q100" i="12"/>
  <c r="Q100" i="11"/>
  <c r="U100" i="21"/>
  <c r="U100" i="20"/>
  <c r="U100" i="19"/>
  <c r="U100" i="12"/>
  <c r="U100" i="11"/>
  <c r="Y100" i="21"/>
  <c r="Y100" i="20"/>
  <c r="Y100" i="19"/>
  <c r="Y100" i="12"/>
  <c r="Y100" i="11"/>
  <c r="AC100" i="21"/>
  <c r="AC100" i="20"/>
  <c r="AC100" i="19"/>
  <c r="AC100" i="12"/>
  <c r="AC100" i="11"/>
  <c r="AG100" i="21"/>
  <c r="AG100" i="20"/>
  <c r="AG100" i="19"/>
  <c r="AG100" i="12"/>
  <c r="AG100" i="11"/>
  <c r="AK100" i="21"/>
  <c r="AK100" i="20"/>
  <c r="AK100" i="19"/>
  <c r="AK100" i="12"/>
  <c r="AK100" i="11"/>
  <c r="AO100" i="21"/>
  <c r="AO100" i="20"/>
  <c r="AO100" i="19"/>
  <c r="AO100" i="12"/>
  <c r="AO100" i="11"/>
  <c r="AS100" i="21"/>
  <c r="AS100" i="20"/>
  <c r="AS100" i="19"/>
  <c r="AS100" i="12"/>
  <c r="AS100" i="11"/>
  <c r="AW100" i="21"/>
  <c r="AW100" i="20"/>
  <c r="AW100" i="19"/>
  <c r="AW100" i="12"/>
  <c r="AW100" i="11"/>
  <c r="BA100" i="21"/>
  <c r="BA100" i="20"/>
  <c r="BA100" i="19"/>
  <c r="BA100" i="12"/>
  <c r="BA100" i="11"/>
  <c r="BE100" i="21"/>
  <c r="BE100" i="20"/>
  <c r="BE100" i="19"/>
  <c r="BE100" i="12"/>
  <c r="BE100" i="11"/>
  <c r="BI100" i="21"/>
  <c r="BI100" i="20"/>
  <c r="BI100" i="19"/>
  <c r="BI100" i="12"/>
  <c r="BI100" i="11"/>
  <c r="BM100" i="21"/>
  <c r="BM100" i="20"/>
  <c r="BM100" i="19"/>
  <c r="BM100" i="12"/>
  <c r="BM100" i="11"/>
  <c r="BQ100" i="21"/>
  <c r="BQ100" i="20"/>
  <c r="BQ100" i="19"/>
  <c r="BQ100" i="12"/>
  <c r="BQ100" i="11"/>
  <c r="BV100" i="21"/>
  <c r="BV100" i="20"/>
  <c r="BV100" i="19"/>
  <c r="BV100" i="12"/>
  <c r="BV100" i="11"/>
  <c r="G3" i="11"/>
  <c r="K3" i="11"/>
  <c r="O3" i="11"/>
  <c r="S3" i="11"/>
  <c r="W3" i="11"/>
  <c r="AA3" i="11"/>
  <c r="AE3" i="11"/>
  <c r="AI3" i="11"/>
  <c r="AM3" i="11"/>
  <c r="AQ3" i="11"/>
  <c r="AU3" i="11"/>
  <c r="AY3" i="11"/>
  <c r="BC3" i="11"/>
  <c r="BG3" i="11"/>
  <c r="BK3" i="11"/>
  <c r="BO3" i="11"/>
  <c r="BS3" i="11"/>
  <c r="BW3" i="11"/>
  <c r="D4" i="11"/>
  <c r="H4" i="11"/>
  <c r="L4" i="11"/>
  <c r="P4" i="11"/>
  <c r="T4" i="11"/>
  <c r="X4" i="11"/>
  <c r="AB4" i="11"/>
  <c r="AF4" i="11"/>
  <c r="AJ4" i="11"/>
  <c r="AN4" i="11"/>
  <c r="AR4" i="11"/>
  <c r="AV4" i="11"/>
  <c r="AZ4" i="11"/>
  <c r="BD4" i="11"/>
  <c r="BH4" i="11"/>
  <c r="BL4" i="11"/>
  <c r="BP4" i="11"/>
  <c r="BX4" i="11"/>
  <c r="E5" i="11"/>
  <c r="I5" i="11"/>
  <c r="M5" i="11"/>
  <c r="Q5" i="11"/>
  <c r="U5" i="11"/>
  <c r="Y5" i="11"/>
  <c r="AC5" i="11"/>
  <c r="AG5" i="11"/>
  <c r="AK5" i="11"/>
  <c r="AO5" i="11"/>
  <c r="AS5" i="11"/>
  <c r="AW5" i="11"/>
  <c r="BA5" i="11"/>
  <c r="BE5" i="11"/>
  <c r="BI5" i="11"/>
  <c r="BM5" i="11"/>
  <c r="BQ5" i="11"/>
  <c r="BU5" i="11"/>
  <c r="BY5" i="11"/>
  <c r="F6" i="11"/>
  <c r="J6" i="11"/>
  <c r="N6" i="11"/>
  <c r="R6" i="11"/>
  <c r="V6" i="11"/>
  <c r="Z6" i="11"/>
  <c r="AD6" i="11"/>
  <c r="AH6" i="11"/>
  <c r="AL6" i="11"/>
  <c r="AP6" i="11"/>
  <c r="AT6" i="11"/>
  <c r="AX6" i="11"/>
  <c r="BB6" i="11"/>
  <c r="BF6" i="11"/>
  <c r="BJ6" i="11"/>
  <c r="BN6" i="11"/>
  <c r="BR6" i="11"/>
  <c r="BV6" i="11"/>
  <c r="C7" i="11"/>
  <c r="G7" i="11"/>
  <c r="K7" i="11"/>
  <c r="O7" i="11"/>
  <c r="S7" i="11"/>
  <c r="W7" i="11"/>
  <c r="AA7" i="11"/>
  <c r="AE7" i="11"/>
  <c r="AI7" i="11"/>
  <c r="AM7" i="11"/>
  <c r="AQ7" i="11"/>
  <c r="AU7" i="11"/>
  <c r="AY7" i="11"/>
  <c r="BC7" i="11"/>
  <c r="BG7" i="11"/>
  <c r="BK7" i="11"/>
  <c r="BO7" i="11"/>
  <c r="BS7" i="11"/>
  <c r="BW7" i="11"/>
  <c r="D8" i="11"/>
  <c r="H8" i="11"/>
  <c r="L8" i="11"/>
  <c r="P8" i="11"/>
  <c r="T8" i="11"/>
  <c r="X8" i="11"/>
  <c r="AB8" i="11"/>
  <c r="AF8" i="11"/>
  <c r="AJ8" i="11"/>
  <c r="AN8" i="11"/>
  <c r="AR8" i="11"/>
  <c r="AV8" i="11"/>
  <c r="AZ8" i="11"/>
  <c r="BD8" i="11"/>
  <c r="BH8" i="11"/>
  <c r="BL8" i="11"/>
  <c r="BP8" i="11"/>
  <c r="BX8" i="11"/>
  <c r="E9" i="11"/>
  <c r="I9" i="11"/>
  <c r="M9" i="11"/>
  <c r="Q9" i="11"/>
  <c r="U9" i="11"/>
  <c r="Y9" i="11"/>
  <c r="AC9" i="11"/>
  <c r="AG9" i="11"/>
  <c r="AK9" i="11"/>
  <c r="AO9" i="11"/>
  <c r="AS9" i="11"/>
  <c r="AW9" i="11"/>
  <c r="BA9" i="11"/>
  <c r="BE9" i="11"/>
  <c r="BI9" i="11"/>
  <c r="BM9" i="11"/>
  <c r="BQ9" i="11"/>
  <c r="BU9" i="11"/>
  <c r="BY9" i="11"/>
  <c r="F10" i="11"/>
  <c r="J10" i="11"/>
  <c r="N10" i="11"/>
  <c r="R10" i="11"/>
  <c r="V10" i="11"/>
  <c r="Z10" i="11"/>
  <c r="AD10" i="11"/>
  <c r="AH10" i="11"/>
  <c r="AL10" i="11"/>
  <c r="AP10" i="11"/>
  <c r="AT10" i="11"/>
  <c r="AX10" i="11"/>
  <c r="BB10" i="11"/>
  <c r="BF10" i="11"/>
  <c r="BJ10" i="11"/>
  <c r="BN10" i="11"/>
  <c r="BR10" i="11"/>
  <c r="BV10" i="11"/>
  <c r="C11" i="11"/>
  <c r="G11" i="11"/>
  <c r="K11" i="11"/>
  <c r="O11" i="11"/>
  <c r="S11" i="11"/>
  <c r="W11" i="11"/>
  <c r="AA11" i="11"/>
  <c r="AE11" i="11"/>
  <c r="AI11" i="11"/>
  <c r="AM11" i="11"/>
  <c r="AQ11" i="11"/>
  <c r="AU11" i="11"/>
  <c r="AY11" i="11"/>
  <c r="BC11" i="11"/>
  <c r="BG11" i="11"/>
  <c r="BK11" i="11"/>
  <c r="BO11" i="11"/>
  <c r="BS11" i="11"/>
  <c r="BW11" i="11"/>
  <c r="D12" i="11"/>
  <c r="H12" i="11"/>
  <c r="L12" i="11"/>
  <c r="P12" i="11"/>
  <c r="T12" i="11"/>
  <c r="X12" i="11"/>
  <c r="AB12" i="11"/>
  <c r="AF12" i="11"/>
  <c r="AJ12" i="11"/>
  <c r="AN12" i="11"/>
  <c r="AR12" i="11"/>
  <c r="AV12" i="11"/>
  <c r="AZ12" i="11"/>
  <c r="BD12" i="11"/>
  <c r="BH12" i="11"/>
  <c r="BL12" i="11"/>
  <c r="BP12" i="11"/>
  <c r="BX12" i="11"/>
  <c r="E13" i="11"/>
  <c r="I13" i="11"/>
  <c r="M13" i="11"/>
  <c r="Q13" i="11"/>
  <c r="U13" i="11"/>
  <c r="Y13" i="11"/>
  <c r="AC13" i="11"/>
  <c r="AG13" i="11"/>
  <c r="AK13" i="11"/>
  <c r="AO13" i="11"/>
  <c r="AS13" i="11"/>
  <c r="AW13" i="11"/>
  <c r="BA13" i="11"/>
  <c r="BE13" i="11"/>
  <c r="BI13" i="11"/>
  <c r="BM13" i="11"/>
  <c r="BQ13" i="11"/>
  <c r="BU13" i="11"/>
  <c r="BY13" i="11"/>
  <c r="F14" i="11"/>
  <c r="J14" i="11"/>
  <c r="N14" i="11"/>
  <c r="R14" i="11"/>
  <c r="V14" i="11"/>
  <c r="Z14" i="11"/>
  <c r="AD14" i="11"/>
  <c r="AH14" i="11"/>
  <c r="AL14" i="11"/>
  <c r="AP14" i="11"/>
  <c r="AT14" i="11"/>
  <c r="AX14" i="11"/>
  <c r="BB14" i="11"/>
  <c r="BF14" i="11"/>
  <c r="BJ14" i="11"/>
  <c r="BN14" i="11"/>
  <c r="BR14" i="11"/>
  <c r="BV14" i="11"/>
  <c r="C15" i="11"/>
  <c r="G15" i="11"/>
  <c r="K15" i="11"/>
  <c r="O15" i="11"/>
  <c r="S15" i="11"/>
  <c r="W15" i="11"/>
  <c r="AA15" i="11"/>
  <c r="AE15" i="11"/>
  <c r="AI15" i="11"/>
  <c r="AM15" i="11"/>
  <c r="AQ15" i="11"/>
  <c r="AU15" i="11"/>
  <c r="AY15" i="11"/>
  <c r="BC15" i="11"/>
  <c r="BG15" i="11"/>
  <c r="BK15" i="11"/>
  <c r="BO15" i="11"/>
  <c r="BS15" i="11"/>
  <c r="BW15" i="11"/>
  <c r="D16" i="11"/>
  <c r="H16" i="11"/>
  <c r="L16" i="11"/>
  <c r="P16" i="11"/>
  <c r="T16" i="11"/>
  <c r="X16" i="11"/>
  <c r="AB16" i="11"/>
  <c r="AF16" i="11"/>
  <c r="AJ16" i="11"/>
  <c r="AN16" i="11"/>
  <c r="AR16" i="11"/>
  <c r="AV16" i="11"/>
  <c r="AZ16" i="11"/>
  <c r="BD16" i="11"/>
  <c r="BH16" i="11"/>
  <c r="BL16" i="11"/>
  <c r="BP16" i="11"/>
  <c r="BX16" i="11"/>
  <c r="E17" i="11"/>
  <c r="I17" i="11"/>
  <c r="M17" i="11"/>
  <c r="Q17" i="11"/>
  <c r="U17" i="11"/>
  <c r="Y17" i="11"/>
  <c r="AC17" i="11"/>
  <c r="AG17" i="11"/>
  <c r="AK17" i="11"/>
  <c r="AO17" i="11"/>
  <c r="AS17" i="11"/>
  <c r="AW17" i="11"/>
  <c r="BA17" i="11"/>
  <c r="BE17" i="11"/>
  <c r="BI17" i="11"/>
  <c r="BM17" i="11"/>
  <c r="BQ17" i="11"/>
  <c r="BU17" i="11"/>
  <c r="BY17" i="11"/>
  <c r="F18" i="11"/>
  <c r="J18" i="11"/>
  <c r="N18" i="11"/>
  <c r="R18" i="11"/>
  <c r="V18" i="11"/>
  <c r="Z18" i="11"/>
  <c r="AD18" i="11"/>
  <c r="AH18" i="11"/>
  <c r="AL18" i="11"/>
  <c r="AP18" i="11"/>
  <c r="AT18" i="11"/>
  <c r="AX18" i="11"/>
  <c r="BB18" i="11"/>
  <c r="BF18" i="11"/>
  <c r="BJ18" i="11"/>
  <c r="BN18" i="11"/>
  <c r="BR18" i="11"/>
  <c r="BV18" i="11"/>
  <c r="C19" i="11"/>
  <c r="G19" i="11"/>
  <c r="K19" i="11"/>
  <c r="O19" i="11"/>
  <c r="S19" i="11"/>
  <c r="W19" i="11"/>
  <c r="AA19" i="11"/>
  <c r="AE19" i="11"/>
  <c r="AI19" i="11"/>
  <c r="AM19" i="11"/>
  <c r="AQ19" i="11"/>
  <c r="AU19" i="11"/>
  <c r="AY19" i="11"/>
  <c r="BC19" i="11"/>
  <c r="BG19" i="11"/>
  <c r="BK19" i="11"/>
  <c r="BO19" i="11"/>
  <c r="BS19" i="11"/>
  <c r="BW19" i="11"/>
  <c r="D20" i="11"/>
  <c r="H20" i="11"/>
  <c r="L20" i="11"/>
  <c r="P20" i="11"/>
  <c r="T20" i="11"/>
  <c r="X20" i="11"/>
  <c r="AB20" i="11"/>
  <c r="AF20" i="11"/>
  <c r="AJ20" i="11"/>
  <c r="AN20" i="11"/>
  <c r="AR20" i="11"/>
  <c r="AV20" i="11"/>
  <c r="AZ20" i="11"/>
  <c r="BD20" i="11"/>
  <c r="BH20" i="11"/>
  <c r="BL20" i="11"/>
  <c r="BP20" i="11"/>
  <c r="BX20" i="11"/>
  <c r="E21" i="11"/>
  <c r="I21" i="11"/>
  <c r="M21" i="11"/>
  <c r="Q21" i="11"/>
  <c r="U21" i="11"/>
  <c r="Y21" i="11"/>
  <c r="AC21" i="11"/>
  <c r="AG21" i="11"/>
  <c r="AK21" i="11"/>
  <c r="AO21" i="11"/>
  <c r="AS21" i="11"/>
  <c r="AW21" i="11"/>
  <c r="BA21" i="11"/>
  <c r="BE21" i="11"/>
  <c r="BI21" i="11"/>
  <c r="BM21" i="11"/>
  <c r="BQ21" i="11"/>
  <c r="BU21" i="11"/>
  <c r="BY21" i="11"/>
  <c r="F22" i="11"/>
  <c r="J22" i="11"/>
  <c r="N22" i="11"/>
  <c r="R22" i="11"/>
  <c r="V22" i="11"/>
  <c r="Z22" i="11"/>
  <c r="AD22" i="11"/>
  <c r="AH22" i="11"/>
  <c r="AL22" i="11"/>
  <c r="AP22" i="11"/>
  <c r="AT22" i="11"/>
  <c r="AX22" i="11"/>
  <c r="BB22" i="11"/>
  <c r="BF22" i="11"/>
  <c r="BJ22" i="11"/>
  <c r="BN22" i="11"/>
  <c r="BR22" i="11"/>
  <c r="BV22" i="11"/>
  <c r="C23" i="11"/>
  <c r="G23" i="11"/>
  <c r="K23" i="11"/>
  <c r="O23" i="11"/>
  <c r="S23" i="11"/>
  <c r="W23" i="11"/>
  <c r="AA23" i="11"/>
  <c r="AE23" i="11"/>
  <c r="AI23" i="11"/>
  <c r="AM23" i="11"/>
  <c r="AQ23" i="11"/>
  <c r="AU23" i="11"/>
  <c r="AY23" i="11"/>
  <c r="BC23" i="11"/>
  <c r="BG23" i="11"/>
  <c r="BK23" i="11"/>
  <c r="BO23" i="11"/>
  <c r="BS23" i="11"/>
  <c r="BW23" i="11"/>
  <c r="D24" i="11"/>
  <c r="H24" i="11"/>
  <c r="L24" i="11"/>
  <c r="P24" i="11"/>
  <c r="T24" i="11"/>
  <c r="X24" i="11"/>
  <c r="AB24" i="11"/>
  <c r="AF24" i="11"/>
  <c r="AJ24" i="11"/>
  <c r="AN24" i="11"/>
  <c r="AR24" i="11"/>
  <c r="AV24" i="11"/>
  <c r="AZ24" i="11"/>
  <c r="BD24" i="11"/>
  <c r="BH24" i="11"/>
  <c r="BL24" i="11"/>
  <c r="BP24" i="11"/>
  <c r="BX24" i="11"/>
  <c r="E25" i="11"/>
  <c r="I25" i="11"/>
  <c r="M25" i="11"/>
  <c r="Q25" i="11"/>
  <c r="U25" i="11"/>
  <c r="Y25" i="11"/>
  <c r="AC25" i="11"/>
  <c r="AG25" i="11"/>
  <c r="AK25" i="11"/>
  <c r="AO25" i="11"/>
  <c r="AS25" i="11"/>
  <c r="AW25" i="11"/>
  <c r="BA25" i="11"/>
  <c r="BE25" i="11"/>
  <c r="BI25" i="11"/>
  <c r="BM25" i="11"/>
  <c r="BQ25" i="11"/>
  <c r="BU25" i="11"/>
  <c r="BY25" i="11"/>
  <c r="F26" i="11"/>
  <c r="J26" i="11"/>
  <c r="N26" i="11"/>
  <c r="R26" i="11"/>
  <c r="V26" i="11"/>
  <c r="Z26" i="11"/>
  <c r="AD26" i="11"/>
  <c r="AH26" i="11"/>
  <c r="AL26" i="11"/>
  <c r="AP26" i="11"/>
  <c r="AT26" i="11"/>
  <c r="AX26" i="11"/>
  <c r="BB26" i="11"/>
  <c r="BF26" i="11"/>
  <c r="BJ26" i="11"/>
  <c r="BN26" i="11"/>
  <c r="BR26" i="11"/>
  <c r="BV26" i="11"/>
  <c r="C27" i="11"/>
  <c r="G27" i="11"/>
  <c r="K27" i="11"/>
  <c r="O27" i="11"/>
  <c r="S27" i="11"/>
  <c r="W27" i="11"/>
  <c r="AA27" i="11"/>
  <c r="AE27" i="11"/>
  <c r="AI27" i="11"/>
  <c r="AM27" i="11"/>
  <c r="AQ27" i="11"/>
  <c r="AU27" i="11"/>
  <c r="AY27" i="11"/>
  <c r="BC27" i="11"/>
  <c r="BG27" i="11"/>
  <c r="BK27" i="11"/>
  <c r="BO27" i="11"/>
  <c r="BS27" i="11"/>
  <c r="BW27" i="11"/>
  <c r="D28" i="11"/>
  <c r="H28" i="11"/>
  <c r="L28" i="11"/>
  <c r="P28" i="11"/>
  <c r="T28" i="11"/>
  <c r="X28" i="11"/>
  <c r="AB28" i="11"/>
  <c r="AF28" i="11"/>
  <c r="AJ28" i="11"/>
  <c r="AN28" i="11"/>
  <c r="AR28" i="11"/>
  <c r="AV28" i="11"/>
  <c r="AZ28" i="11"/>
  <c r="BD28" i="11"/>
  <c r="BH28" i="11"/>
  <c r="BL28" i="11"/>
  <c r="BP28" i="11"/>
  <c r="BX28" i="11"/>
  <c r="E29" i="11"/>
  <c r="I29" i="11"/>
  <c r="M29" i="11"/>
  <c r="Q29" i="11"/>
  <c r="U29" i="11"/>
  <c r="Y29" i="11"/>
  <c r="AC29" i="11"/>
  <c r="AG29" i="11"/>
  <c r="AK29" i="11"/>
  <c r="AO29" i="11"/>
  <c r="AS29" i="11"/>
  <c r="AW29" i="11"/>
  <c r="BA29" i="11"/>
  <c r="BE29" i="11"/>
  <c r="BI29" i="11"/>
  <c r="BM29" i="11"/>
  <c r="BQ29" i="11"/>
  <c r="BU29" i="11"/>
  <c r="BY29" i="11"/>
  <c r="F30" i="11"/>
  <c r="J30" i="11"/>
  <c r="N30" i="11"/>
  <c r="R30" i="11"/>
  <c r="V30" i="11"/>
  <c r="Z30" i="11"/>
  <c r="AD30" i="11"/>
  <c r="AH30" i="11"/>
  <c r="AL30" i="11"/>
  <c r="AP30" i="11"/>
  <c r="AT30" i="11"/>
  <c r="AX30" i="11"/>
  <c r="BB30" i="11"/>
  <c r="BF30" i="11"/>
  <c r="BJ30" i="11"/>
  <c r="BN30" i="11"/>
  <c r="BR30" i="11"/>
  <c r="BV30" i="11"/>
  <c r="C31" i="11"/>
  <c r="G31" i="11"/>
  <c r="K31" i="11"/>
  <c r="O31" i="11"/>
  <c r="S31" i="11"/>
  <c r="W31" i="11"/>
  <c r="AA31" i="11"/>
  <c r="AE31" i="11"/>
  <c r="AI31" i="11"/>
  <c r="AM31" i="11"/>
  <c r="AQ31" i="11"/>
  <c r="AU31" i="11"/>
  <c r="AY31" i="11"/>
  <c r="BC31" i="11"/>
  <c r="BG31" i="11"/>
  <c r="BK31" i="11"/>
  <c r="BO31" i="11"/>
  <c r="BS31" i="11"/>
  <c r="BW31" i="11"/>
  <c r="D32" i="11"/>
  <c r="H32" i="11"/>
  <c r="L32" i="11"/>
  <c r="P32" i="11"/>
  <c r="T32" i="11"/>
  <c r="X32" i="11"/>
  <c r="AB32" i="11"/>
  <c r="AF32" i="11"/>
  <c r="AJ32" i="11"/>
  <c r="AN32" i="11"/>
  <c r="AR32" i="11"/>
  <c r="AV32" i="11"/>
  <c r="AZ32" i="11"/>
  <c r="BD32" i="11"/>
  <c r="BH32" i="11"/>
  <c r="BL32" i="11"/>
  <c r="BP32" i="11"/>
  <c r="BX32" i="11"/>
  <c r="E33" i="11"/>
  <c r="I33" i="11"/>
  <c r="M33" i="11"/>
  <c r="Q33" i="11"/>
  <c r="U33" i="11"/>
  <c r="Y33" i="11"/>
  <c r="AC33" i="11"/>
  <c r="AG33" i="11"/>
  <c r="AK33" i="11"/>
  <c r="AO33" i="11"/>
  <c r="AS33" i="11"/>
  <c r="AW33" i="11"/>
  <c r="BA33" i="11"/>
  <c r="BE33" i="11"/>
  <c r="BI33" i="11"/>
  <c r="BM33" i="11"/>
  <c r="BQ33" i="11"/>
  <c r="BU33" i="11"/>
  <c r="BY33" i="11"/>
  <c r="F34" i="11"/>
  <c r="J34" i="11"/>
  <c r="N34" i="11"/>
  <c r="R34" i="11"/>
  <c r="V34" i="11"/>
  <c r="Z34" i="11"/>
  <c r="AD34" i="11"/>
  <c r="AH34" i="11"/>
  <c r="AL34" i="11"/>
  <c r="AP34" i="11"/>
  <c r="AT34" i="11"/>
  <c r="AX34" i="11"/>
  <c r="BB34" i="11"/>
  <c r="BF34" i="11"/>
  <c r="BJ34" i="11"/>
  <c r="BN34" i="11"/>
  <c r="BR34" i="11"/>
  <c r="BV34" i="11"/>
  <c r="C35" i="11"/>
  <c r="G35" i="11"/>
  <c r="K35" i="11"/>
  <c r="O35" i="11"/>
  <c r="S35" i="11"/>
  <c r="W35" i="11"/>
  <c r="AA35" i="11"/>
  <c r="AE35" i="11"/>
  <c r="AI35" i="11"/>
  <c r="AM35" i="11"/>
  <c r="AQ35" i="11"/>
  <c r="AU35" i="11"/>
  <c r="AY35" i="11"/>
  <c r="BC35" i="11"/>
  <c r="BG35" i="11"/>
  <c r="BK35" i="11"/>
  <c r="BO35" i="11"/>
  <c r="BS35" i="11"/>
  <c r="BW35" i="11"/>
  <c r="D36" i="11"/>
  <c r="H36" i="11"/>
  <c r="L36" i="11"/>
  <c r="P36" i="11"/>
  <c r="T36" i="11"/>
  <c r="X36" i="11"/>
  <c r="AB36" i="11"/>
  <c r="AF36" i="11"/>
  <c r="AJ36" i="11"/>
  <c r="AN36" i="11"/>
  <c r="AR36" i="11"/>
  <c r="AV36" i="11"/>
  <c r="AZ36" i="11"/>
  <c r="BD36" i="11"/>
  <c r="BH36" i="11"/>
  <c r="BL36" i="11"/>
  <c r="BP36" i="11"/>
  <c r="BX36" i="11"/>
  <c r="E37" i="11"/>
  <c r="I37" i="11"/>
  <c r="M37" i="11"/>
  <c r="Q37" i="11"/>
  <c r="U37" i="11"/>
  <c r="Y37" i="11"/>
  <c r="AC37" i="11"/>
  <c r="AG37" i="11"/>
  <c r="AK37" i="11"/>
  <c r="AO37" i="11"/>
  <c r="AS37" i="11"/>
  <c r="AW37" i="11"/>
  <c r="BA37" i="11"/>
  <c r="BE37" i="11"/>
  <c r="BI37" i="11"/>
  <c r="BM37" i="11"/>
  <c r="BQ37" i="11"/>
  <c r="BU37" i="11"/>
  <c r="BY37" i="11"/>
  <c r="F38" i="11"/>
  <c r="J38" i="11"/>
  <c r="N38" i="11"/>
  <c r="R38" i="11"/>
  <c r="V38" i="11"/>
  <c r="Z38" i="11"/>
  <c r="AD38" i="11"/>
  <c r="AH38" i="11"/>
  <c r="AL38" i="11"/>
  <c r="AP38" i="11"/>
  <c r="AT38" i="11"/>
  <c r="AX38" i="11"/>
  <c r="BB38" i="11"/>
  <c r="BF38" i="11"/>
  <c r="BJ38" i="11"/>
  <c r="BN38" i="11"/>
  <c r="BR38" i="11"/>
  <c r="BV38" i="11"/>
  <c r="C39" i="11"/>
  <c r="G39" i="11"/>
  <c r="K39" i="11"/>
  <c r="O39" i="11"/>
  <c r="S39" i="11"/>
  <c r="W39" i="11"/>
  <c r="AA39" i="11"/>
  <c r="AE39" i="11"/>
  <c r="AI39" i="11"/>
  <c r="AM39" i="11"/>
  <c r="AQ39" i="11"/>
  <c r="AU39" i="11"/>
  <c r="AY39" i="11"/>
  <c r="BC39" i="11"/>
  <c r="BG39" i="11"/>
  <c r="BK39" i="11"/>
  <c r="BO39" i="11"/>
  <c r="BS39" i="11"/>
  <c r="BW39" i="11"/>
  <c r="D40" i="11"/>
  <c r="H40" i="11"/>
  <c r="L40" i="11"/>
  <c r="P40" i="11"/>
  <c r="T40" i="11"/>
  <c r="X40" i="11"/>
  <c r="AB40" i="11"/>
  <c r="AF40" i="11"/>
  <c r="AJ40" i="11"/>
  <c r="AN40" i="11"/>
  <c r="AR40" i="11"/>
  <c r="AV40" i="11"/>
  <c r="AZ40" i="11"/>
  <c r="BD40" i="11"/>
  <c r="BH40" i="11"/>
  <c r="BL40" i="11"/>
  <c r="BP40" i="11"/>
  <c r="BX40" i="11"/>
  <c r="E41" i="11"/>
  <c r="I41" i="11"/>
  <c r="M41" i="11"/>
  <c r="Q41" i="11"/>
  <c r="U41" i="11"/>
  <c r="Y41" i="11"/>
  <c r="AC41" i="11"/>
  <c r="AG41" i="11"/>
  <c r="AK41" i="11"/>
  <c r="AO41" i="11"/>
  <c r="AS41" i="11"/>
  <c r="AW41" i="11"/>
  <c r="BA41" i="11"/>
  <c r="BE41" i="11"/>
  <c r="BI41" i="11"/>
  <c r="BM41" i="11"/>
  <c r="BQ41" i="11"/>
  <c r="BU41" i="11"/>
  <c r="BY41" i="11"/>
  <c r="F42" i="11"/>
  <c r="J42" i="11"/>
  <c r="N42" i="11"/>
  <c r="R42" i="11"/>
  <c r="V42" i="11"/>
  <c r="Z42" i="11"/>
  <c r="AD42" i="11"/>
  <c r="AH42" i="11"/>
  <c r="AL42" i="11"/>
  <c r="AP42" i="11"/>
  <c r="AT42" i="11"/>
  <c r="AX42" i="11"/>
  <c r="BB42" i="11"/>
  <c r="BF42" i="11"/>
  <c r="BJ42" i="11"/>
  <c r="BN42" i="11"/>
  <c r="BR42" i="11"/>
  <c r="BV42" i="11"/>
  <c r="C43" i="11"/>
  <c r="G43" i="11"/>
  <c r="K43" i="11"/>
  <c r="O43" i="11"/>
  <c r="S43" i="11"/>
  <c r="W43" i="11"/>
  <c r="AA43" i="11"/>
  <c r="AE43" i="11"/>
  <c r="AI43" i="11"/>
  <c r="AM43" i="11"/>
  <c r="AQ43" i="11"/>
  <c r="AU43" i="11"/>
  <c r="AY43" i="11"/>
  <c r="BC43" i="11"/>
  <c r="BG43" i="11"/>
  <c r="BK43" i="11"/>
  <c r="BO43" i="11"/>
  <c r="BS43" i="11"/>
  <c r="BW43" i="11"/>
  <c r="D44" i="11"/>
  <c r="H44" i="11"/>
  <c r="L44" i="11"/>
  <c r="P44" i="11"/>
  <c r="T44" i="11"/>
  <c r="X44" i="11"/>
  <c r="AB44" i="11"/>
  <c r="AF44" i="11"/>
  <c r="AJ44" i="11"/>
  <c r="AN44" i="11"/>
  <c r="AR44" i="11"/>
  <c r="AV44" i="11"/>
  <c r="AZ44" i="11"/>
  <c r="BD44" i="11"/>
  <c r="BH44" i="11"/>
  <c r="BL44" i="11"/>
  <c r="BP44" i="11"/>
  <c r="BX44" i="11"/>
  <c r="E45" i="11"/>
  <c r="I45" i="11"/>
  <c r="M45" i="11"/>
  <c r="Q45" i="11"/>
  <c r="U45" i="11"/>
  <c r="Y45" i="11"/>
  <c r="AC45" i="11"/>
  <c r="AG45" i="11"/>
  <c r="AK45" i="11"/>
  <c r="AO45" i="11"/>
  <c r="AS45" i="11"/>
  <c r="AW45" i="11"/>
  <c r="BA45" i="11"/>
  <c r="BE45" i="11"/>
  <c r="BI45" i="11"/>
  <c r="BM45" i="11"/>
  <c r="BQ45" i="11"/>
  <c r="BU45" i="11"/>
  <c r="BY45" i="11"/>
  <c r="F46" i="11"/>
  <c r="J46" i="11"/>
  <c r="N46" i="11"/>
  <c r="R46" i="11"/>
  <c r="V46" i="11"/>
  <c r="Z46" i="11"/>
  <c r="AD46" i="11"/>
  <c r="AH46" i="11"/>
  <c r="AL46" i="11"/>
  <c r="AP46" i="11"/>
  <c r="AT46" i="11"/>
  <c r="AX46" i="11"/>
  <c r="BB46" i="11"/>
  <c r="BF46" i="11"/>
  <c r="BJ46" i="11"/>
  <c r="BN46" i="11"/>
  <c r="BR46" i="11"/>
  <c r="BV46" i="11"/>
  <c r="C47" i="11"/>
  <c r="G47" i="11"/>
  <c r="K47" i="11"/>
  <c r="O47" i="11"/>
  <c r="S47" i="11"/>
  <c r="W47" i="11"/>
  <c r="AA47" i="11"/>
  <c r="AE47" i="11"/>
  <c r="AI47" i="11"/>
  <c r="AM47" i="11"/>
  <c r="AQ47" i="11"/>
  <c r="AU47" i="11"/>
  <c r="AY47" i="11"/>
  <c r="BC47" i="11"/>
  <c r="BG47" i="11"/>
  <c r="BK47" i="11"/>
  <c r="BO47" i="11"/>
  <c r="BS47" i="11"/>
  <c r="BW47" i="11"/>
  <c r="D48" i="11"/>
  <c r="H48" i="11"/>
  <c r="L48" i="11"/>
  <c r="P48" i="11"/>
  <c r="T48" i="11"/>
  <c r="X48" i="11"/>
  <c r="AB48" i="11"/>
  <c r="AF48" i="11"/>
  <c r="AJ48" i="11"/>
  <c r="AN48" i="11"/>
  <c r="AR48" i="11"/>
  <c r="AV48" i="11"/>
  <c r="AZ48" i="11"/>
  <c r="BD48" i="11"/>
  <c r="BH48" i="11"/>
  <c r="BL48" i="11"/>
  <c r="BP48" i="11"/>
  <c r="BX48" i="11"/>
  <c r="E49" i="11"/>
  <c r="I49" i="11"/>
  <c r="M49" i="11"/>
  <c r="Q49" i="11"/>
  <c r="U49" i="11"/>
  <c r="Y49" i="11"/>
  <c r="AC49" i="11"/>
  <c r="AG49" i="11"/>
  <c r="AK49" i="11"/>
  <c r="AO49" i="11"/>
  <c r="AS49" i="11"/>
  <c r="AW49" i="11"/>
  <c r="BA49" i="11"/>
  <c r="BE49" i="11"/>
  <c r="BI49" i="11"/>
  <c r="BM49" i="11"/>
  <c r="BQ49" i="11"/>
  <c r="BU49" i="11"/>
  <c r="BY49" i="11"/>
  <c r="F50" i="11"/>
  <c r="J50" i="11"/>
  <c r="N50" i="11"/>
  <c r="R50" i="11"/>
  <c r="V50" i="11"/>
  <c r="Z50" i="11"/>
  <c r="AD50" i="11"/>
  <c r="AH50" i="11"/>
  <c r="AL50" i="11"/>
  <c r="AP50" i="11"/>
  <c r="AT50" i="11"/>
  <c r="AX50" i="11"/>
  <c r="BB50" i="11"/>
  <c r="BF50" i="11"/>
  <c r="BJ50" i="11"/>
  <c r="BN50" i="11"/>
  <c r="BR50" i="11"/>
  <c r="BV50" i="11"/>
  <c r="C51" i="11"/>
  <c r="G51" i="11"/>
  <c r="K51" i="11"/>
  <c r="O51" i="11"/>
  <c r="S51" i="11"/>
  <c r="W51" i="11"/>
  <c r="AA51" i="11"/>
  <c r="AE51" i="11"/>
  <c r="AI51" i="11"/>
  <c r="AM51" i="11"/>
  <c r="AQ51" i="11"/>
  <c r="AU51" i="11"/>
  <c r="AY51" i="11"/>
  <c r="BC51" i="11"/>
  <c r="BG51" i="11"/>
  <c r="BK51" i="11"/>
  <c r="BO51" i="11"/>
  <c r="BS51" i="11"/>
  <c r="BW51" i="11"/>
  <c r="D52" i="11"/>
  <c r="H52" i="11"/>
  <c r="L52" i="11"/>
  <c r="P52" i="11"/>
  <c r="T52" i="11"/>
  <c r="X52" i="11"/>
  <c r="AB52" i="11"/>
  <c r="AF52" i="11"/>
  <c r="AJ52" i="11"/>
  <c r="AN52" i="11"/>
  <c r="AR52" i="11"/>
  <c r="AV52" i="11"/>
  <c r="AZ52" i="11"/>
  <c r="BD52" i="11"/>
  <c r="BH52" i="11"/>
  <c r="BL52" i="11"/>
  <c r="BP52" i="11"/>
  <c r="BX52" i="11"/>
  <c r="E53" i="11"/>
  <c r="I53" i="11"/>
  <c r="M53" i="11"/>
  <c r="Q53" i="11"/>
  <c r="U53" i="11"/>
  <c r="Y53" i="11"/>
  <c r="AC53" i="11"/>
  <c r="AG53" i="11"/>
  <c r="AK53" i="11"/>
  <c r="AO53" i="11"/>
  <c r="AS53" i="11"/>
  <c r="AW53" i="11"/>
  <c r="BA53" i="11"/>
  <c r="BE53" i="11"/>
  <c r="BI53" i="11"/>
  <c r="BM53" i="11"/>
  <c r="BQ53" i="11"/>
  <c r="BU53" i="11"/>
  <c r="BY53" i="11"/>
  <c r="F54" i="11"/>
  <c r="J54" i="11"/>
  <c r="N54" i="11"/>
  <c r="R54" i="11"/>
  <c r="V54" i="11"/>
  <c r="Z54" i="11"/>
  <c r="AD54" i="11"/>
  <c r="AH54" i="11"/>
  <c r="AL54" i="11"/>
  <c r="AP54" i="11"/>
  <c r="AT54" i="11"/>
  <c r="AX54" i="11"/>
  <c r="BB54" i="11"/>
  <c r="BF54" i="11"/>
  <c r="BJ54" i="11"/>
  <c r="BN54" i="11"/>
  <c r="BR54" i="11"/>
  <c r="BV54" i="11"/>
  <c r="C55" i="11"/>
  <c r="G55" i="11"/>
  <c r="K55" i="11"/>
  <c r="O55" i="11"/>
  <c r="S55" i="11"/>
  <c r="W55" i="11"/>
  <c r="AA55" i="11"/>
  <c r="AE55" i="11"/>
  <c r="AI55" i="11"/>
  <c r="AM55" i="11"/>
  <c r="AQ55" i="11"/>
  <c r="AU55" i="11"/>
  <c r="AY55" i="11"/>
  <c r="BC55" i="11"/>
  <c r="BG55" i="11"/>
  <c r="BK55" i="11"/>
  <c r="BO55" i="11"/>
  <c r="BS55" i="11"/>
  <c r="BW55" i="11"/>
  <c r="D56" i="11"/>
  <c r="H56" i="11"/>
  <c r="L56" i="11"/>
  <c r="P56" i="11"/>
  <c r="T56" i="11"/>
  <c r="X56" i="11"/>
  <c r="AB56" i="11"/>
  <c r="AF56" i="11"/>
  <c r="AJ56" i="11"/>
  <c r="AN56" i="11"/>
  <c r="AR56" i="11"/>
  <c r="AV56" i="11"/>
  <c r="AZ56" i="11"/>
  <c r="BD56" i="11"/>
  <c r="BH56" i="11"/>
  <c r="BL56" i="11"/>
  <c r="BP56" i="11"/>
  <c r="BX56" i="11"/>
  <c r="E57" i="11"/>
  <c r="I57" i="11"/>
  <c r="M57" i="11"/>
  <c r="Q57" i="11"/>
  <c r="U57" i="11"/>
  <c r="Y57" i="11"/>
  <c r="AC57" i="11"/>
  <c r="AG57" i="11"/>
  <c r="AK57" i="11"/>
  <c r="AO57" i="11"/>
  <c r="AS57" i="11"/>
  <c r="AW57" i="11"/>
  <c r="BA57" i="11"/>
  <c r="BE57" i="11"/>
  <c r="BI57" i="11"/>
  <c r="BM57" i="11"/>
  <c r="BQ57" i="11"/>
  <c r="BU57" i="11"/>
  <c r="BY57" i="11"/>
  <c r="F58" i="11"/>
  <c r="J58" i="11"/>
  <c r="N58" i="11"/>
  <c r="R58" i="11"/>
  <c r="V58" i="11"/>
  <c r="Z58" i="11"/>
  <c r="AD58" i="11"/>
  <c r="AH58" i="11"/>
  <c r="AL58" i="11"/>
  <c r="AP58" i="11"/>
  <c r="AT58" i="11"/>
  <c r="AX58" i="11"/>
  <c r="BB58" i="11"/>
  <c r="BF58" i="11"/>
  <c r="BJ58" i="11"/>
  <c r="BN58" i="11"/>
  <c r="BR58" i="11"/>
  <c r="BV58" i="11"/>
  <c r="C59" i="11"/>
  <c r="G59" i="11"/>
  <c r="K59" i="11"/>
  <c r="O59" i="11"/>
  <c r="S59" i="11"/>
  <c r="W59" i="11"/>
  <c r="AA59" i="11"/>
  <c r="AE59" i="11"/>
  <c r="AI59" i="11"/>
  <c r="AM59" i="11"/>
  <c r="AQ59" i="11"/>
  <c r="AU59" i="11"/>
  <c r="AY59" i="11"/>
  <c r="BC59" i="11"/>
  <c r="BG59" i="11"/>
  <c r="BK59" i="11"/>
  <c r="BO59" i="11"/>
  <c r="BS59" i="11"/>
  <c r="BW59" i="11"/>
  <c r="D60" i="11"/>
  <c r="H60" i="11"/>
  <c r="L60" i="11"/>
  <c r="P60" i="11"/>
  <c r="T60" i="11"/>
  <c r="X60" i="11"/>
  <c r="AB60" i="11"/>
  <c r="AF60" i="11"/>
  <c r="AJ60" i="11"/>
  <c r="AN60" i="11"/>
  <c r="AR60" i="11"/>
  <c r="AV60" i="11"/>
  <c r="AZ60" i="11"/>
  <c r="BD60" i="11"/>
  <c r="BH60" i="11"/>
  <c r="BL60" i="11"/>
  <c r="BP60" i="11"/>
  <c r="BX60" i="11"/>
  <c r="E61" i="11"/>
  <c r="I61" i="11"/>
  <c r="M61" i="11"/>
  <c r="Q61" i="11"/>
  <c r="U61" i="11"/>
  <c r="Y61" i="11"/>
  <c r="AC61" i="11"/>
  <c r="AG61" i="11"/>
  <c r="AK61" i="11"/>
  <c r="AO61" i="11"/>
  <c r="AS61" i="11"/>
  <c r="AW61" i="11"/>
  <c r="BA61" i="11"/>
  <c r="BE61" i="11"/>
  <c r="BI61" i="11"/>
  <c r="BM61" i="11"/>
  <c r="BQ61" i="11"/>
  <c r="BU61" i="11"/>
  <c r="BY61" i="11"/>
  <c r="F62" i="11"/>
  <c r="J62" i="11"/>
  <c r="N62" i="11"/>
  <c r="R62" i="11"/>
  <c r="V62" i="11"/>
  <c r="Z62" i="11"/>
  <c r="AD62" i="11"/>
  <c r="AH62" i="11"/>
  <c r="AL62" i="11"/>
  <c r="AP62" i="11"/>
  <c r="AT62" i="11"/>
  <c r="AX62" i="11"/>
  <c r="BB62" i="11"/>
  <c r="BF62" i="11"/>
  <c r="BJ62" i="11"/>
  <c r="BN62" i="11"/>
  <c r="BR62" i="11"/>
  <c r="BV62" i="11"/>
  <c r="C63" i="11"/>
  <c r="G63" i="11"/>
  <c r="K63" i="11"/>
  <c r="O63" i="11"/>
  <c r="S63" i="11"/>
  <c r="W63" i="11"/>
  <c r="AA63" i="11"/>
  <c r="AE63" i="11"/>
  <c r="AI63" i="11"/>
  <c r="AM63" i="11"/>
  <c r="AQ63" i="11"/>
  <c r="AU63" i="11"/>
  <c r="AY63" i="11"/>
  <c r="BC63" i="11"/>
  <c r="BG63" i="11"/>
  <c r="BK63" i="11"/>
  <c r="BO63" i="11"/>
  <c r="BS63" i="11"/>
  <c r="BW63" i="11"/>
  <c r="D64" i="11"/>
  <c r="H64" i="11"/>
  <c r="L64" i="11"/>
  <c r="P64" i="11"/>
  <c r="T64" i="11"/>
  <c r="X64" i="11"/>
  <c r="AB64" i="11"/>
  <c r="AF64" i="11"/>
  <c r="AJ64" i="11"/>
  <c r="AN64" i="11"/>
  <c r="AR64" i="11"/>
  <c r="AV64" i="11"/>
  <c r="AZ64" i="11"/>
  <c r="BD64" i="11"/>
  <c r="BH64" i="11"/>
  <c r="BL64" i="11"/>
  <c r="BP64" i="11"/>
  <c r="BX64" i="11"/>
  <c r="E65" i="11"/>
  <c r="I65" i="11"/>
  <c r="M65" i="11"/>
  <c r="Q65" i="11"/>
  <c r="U65" i="11"/>
  <c r="Y65" i="11"/>
  <c r="AC65" i="11"/>
  <c r="AG65" i="11"/>
  <c r="AK65" i="11"/>
  <c r="AO65" i="11"/>
  <c r="AS65" i="11"/>
  <c r="AW65" i="11"/>
  <c r="BA65" i="11"/>
  <c r="BE65" i="11"/>
  <c r="BI65" i="11"/>
  <c r="BM65" i="11"/>
  <c r="BQ65" i="11"/>
  <c r="BU65" i="11"/>
  <c r="BY65" i="11"/>
  <c r="F66" i="11"/>
  <c r="J66" i="11"/>
  <c r="N66" i="11"/>
  <c r="R66" i="11"/>
  <c r="V66" i="11"/>
  <c r="Z66" i="11"/>
  <c r="AD66" i="11"/>
  <c r="AH66" i="11"/>
  <c r="AL66" i="11"/>
  <c r="AP66" i="11"/>
  <c r="AT66" i="11"/>
  <c r="AX66" i="11"/>
  <c r="BB66" i="11"/>
  <c r="BF66" i="11"/>
  <c r="BJ66" i="11"/>
  <c r="BN66" i="11"/>
  <c r="BR66" i="11"/>
  <c r="BV66" i="11"/>
  <c r="C67" i="11"/>
  <c r="G67" i="11"/>
  <c r="K67" i="11"/>
  <c r="O67" i="11"/>
  <c r="S67" i="11"/>
  <c r="W67" i="11"/>
  <c r="AB67" i="11"/>
  <c r="AO67" i="11"/>
  <c r="DU8" i="6"/>
  <c r="DV8" i="3" s="1"/>
  <c r="DQ8" i="6"/>
  <c r="DR8" i="3" s="1"/>
  <c r="DM8" i="6"/>
  <c r="DN8" i="3" s="1"/>
  <c r="DI8" i="6"/>
  <c r="DJ8" i="3" s="1"/>
  <c r="DE8" i="6"/>
  <c r="DF8" i="3" s="1"/>
  <c r="DA8" i="6"/>
  <c r="DB8" i="3" s="1"/>
  <c r="CW8" i="6"/>
  <c r="CX8" i="3" s="1"/>
  <c r="CS8" i="6"/>
  <c r="CT8" i="3" s="1"/>
  <c r="CO8" i="6"/>
  <c r="CP8" i="3" s="1"/>
  <c r="CK8" i="6"/>
  <c r="CL8" i="3" s="1"/>
  <c r="CG8" i="6"/>
  <c r="CH8" i="3" s="1"/>
  <c r="CC8" i="6"/>
  <c r="CD8" i="3" s="1"/>
  <c r="BY8" i="6"/>
  <c r="BZ8" i="3" s="1"/>
  <c r="BU8" i="6"/>
  <c r="BV8" i="3" s="1"/>
  <c r="BQ8" i="6"/>
  <c r="BR8" i="3" s="1"/>
  <c r="BM8" i="6"/>
  <c r="BN8" i="3" s="1"/>
  <c r="BI8" i="6"/>
  <c r="BJ8" i="3" s="1"/>
  <c r="BE8" i="6"/>
  <c r="BF8" i="3" s="1"/>
  <c r="BA8" i="6"/>
  <c r="BB8" i="3" s="1"/>
  <c r="AW8" i="6"/>
  <c r="AX8" i="3" s="1"/>
  <c r="AS8" i="6"/>
  <c r="AT8" i="3" s="1"/>
  <c r="AO8" i="6"/>
  <c r="AP8" i="3" s="1"/>
  <c r="AK8" i="6"/>
  <c r="AL8" i="3" s="1"/>
  <c r="AG8" i="6"/>
  <c r="AH8" i="3" s="1"/>
  <c r="AC8" i="6"/>
  <c r="AD8" i="3" s="1"/>
  <c r="Y8" i="6"/>
  <c r="Z8" i="3" s="1"/>
  <c r="U8" i="6"/>
  <c r="V8" i="3" s="1"/>
  <c r="Q8" i="6"/>
  <c r="R8" i="3" s="1"/>
  <c r="M8" i="6"/>
  <c r="N8" i="3" s="1"/>
  <c r="I8" i="6"/>
  <c r="J8" i="3" s="1"/>
  <c r="E8" i="6"/>
  <c r="F8" i="3" s="1"/>
  <c r="DY7" i="6"/>
  <c r="DZ7" i="3" s="1"/>
  <c r="DU7" i="6"/>
  <c r="DV7" i="3" s="1"/>
  <c r="DQ7" i="6"/>
  <c r="DR7" i="3" s="1"/>
  <c r="DM7" i="6"/>
  <c r="DN7" i="3" s="1"/>
  <c r="DI7" i="6"/>
  <c r="DJ7" i="3" s="1"/>
  <c r="DE7" i="6"/>
  <c r="DF7" i="3" s="1"/>
  <c r="DA7" i="6"/>
  <c r="DB7" i="3" s="1"/>
  <c r="CW7" i="6"/>
  <c r="CX7" i="3" s="1"/>
  <c r="CS7" i="6"/>
  <c r="CT7" i="3" s="1"/>
  <c r="CO7" i="6"/>
  <c r="CP7" i="3" s="1"/>
  <c r="CK7" i="6"/>
  <c r="CL7" i="3" s="1"/>
  <c r="CG7" i="6"/>
  <c r="CH7" i="3" s="1"/>
  <c r="CC7" i="6"/>
  <c r="CD7" i="3" s="1"/>
  <c r="BY7" i="6"/>
  <c r="BZ7" i="3" s="1"/>
  <c r="BU7" i="6"/>
  <c r="BV7" i="3" s="1"/>
  <c r="BQ7" i="6"/>
  <c r="BR7" i="3" s="1"/>
  <c r="BM7" i="6"/>
  <c r="BN7" i="3" s="1"/>
  <c r="BI7" i="6"/>
  <c r="BJ7" i="3" s="1"/>
  <c r="BE7" i="6"/>
  <c r="BF7" i="3" s="1"/>
  <c r="BA7" i="6"/>
  <c r="BB7" i="3" s="1"/>
  <c r="AW7" i="6"/>
  <c r="AX7" i="3" s="1"/>
  <c r="AS7" i="6"/>
  <c r="AT7" i="3" s="1"/>
  <c r="AO7" i="6"/>
  <c r="AP7" i="3" s="1"/>
  <c r="AK7" i="6"/>
  <c r="AL7" i="3" s="1"/>
  <c r="AG7" i="6"/>
  <c r="AH7" i="3" s="1"/>
  <c r="AC7" i="6"/>
  <c r="AD7" i="3" s="1"/>
  <c r="Y7" i="6"/>
  <c r="Z7" i="3" s="1"/>
  <c r="U7" i="6"/>
  <c r="V7" i="3" s="1"/>
  <c r="Q7" i="6"/>
  <c r="R7" i="3" s="1"/>
  <c r="M7" i="6"/>
  <c r="N7" i="3" s="1"/>
  <c r="I7" i="6"/>
  <c r="J7" i="3" s="1"/>
  <c r="E7" i="6"/>
  <c r="F7" i="3" s="1"/>
  <c r="DY6" i="6"/>
  <c r="DZ6" i="3" s="1"/>
  <c r="DU6" i="6"/>
  <c r="DV6" i="3" s="1"/>
  <c r="DQ6" i="6"/>
  <c r="DR6" i="3" s="1"/>
  <c r="DM6" i="6"/>
  <c r="DN6" i="3" s="1"/>
  <c r="DI6" i="6"/>
  <c r="DJ6" i="3" s="1"/>
  <c r="DE6" i="6"/>
  <c r="DF6" i="3" s="1"/>
  <c r="DA6" i="6"/>
  <c r="DB6" i="3" s="1"/>
  <c r="CW6" i="6"/>
  <c r="CX6" i="3" s="1"/>
  <c r="CS6" i="6"/>
  <c r="CT6" i="3" s="1"/>
  <c r="CO6" i="6"/>
  <c r="CP6" i="3" s="1"/>
  <c r="CK6" i="6"/>
  <c r="CL6" i="3" s="1"/>
  <c r="CG6" i="6"/>
  <c r="CH6" i="3" s="1"/>
  <c r="CC6" i="6"/>
  <c r="CD6" i="3" s="1"/>
  <c r="BY6" i="6"/>
  <c r="BZ6" i="3" s="1"/>
  <c r="BU6" i="6"/>
  <c r="BV6" i="3" s="1"/>
  <c r="BQ6" i="6"/>
  <c r="BR6" i="3" s="1"/>
  <c r="BM6" i="6"/>
  <c r="BN6" i="3" s="1"/>
  <c r="BI6" i="6"/>
  <c r="BJ6" i="3" s="1"/>
  <c r="BE6" i="6"/>
  <c r="BF6" i="3" s="1"/>
  <c r="BA6" i="6"/>
  <c r="BB6" i="3" s="1"/>
  <c r="AW6" i="6"/>
  <c r="AX6" i="3" s="1"/>
  <c r="AS6" i="6"/>
  <c r="AT6" i="3" s="1"/>
  <c r="AO6" i="6"/>
  <c r="AP6" i="3" s="1"/>
  <c r="AK6" i="6"/>
  <c r="AL6" i="3" s="1"/>
  <c r="AG6" i="6"/>
  <c r="AH6" i="3" s="1"/>
  <c r="AC6" i="6"/>
  <c r="AD6" i="3" s="1"/>
  <c r="Y6" i="6"/>
  <c r="Z6" i="3" s="1"/>
  <c r="U6" i="6"/>
  <c r="V6" i="3" s="1"/>
  <c r="Q6" i="6"/>
  <c r="R6" i="3" s="1"/>
  <c r="M6" i="6"/>
  <c r="N6" i="3" s="1"/>
  <c r="I6" i="6"/>
  <c r="J6" i="3" s="1"/>
  <c r="E6" i="6"/>
  <c r="F6" i="3" s="1"/>
  <c r="DY5" i="6"/>
  <c r="DZ5" i="3" s="1"/>
  <c r="DU5" i="6"/>
  <c r="DV5" i="3" s="1"/>
  <c r="DQ5" i="6"/>
  <c r="DR5" i="3" s="1"/>
  <c r="DM5" i="6"/>
  <c r="DN5" i="3" s="1"/>
  <c r="DI5" i="6"/>
  <c r="DJ5" i="3" s="1"/>
  <c r="DE5" i="6"/>
  <c r="DF5" i="3" s="1"/>
  <c r="DA5" i="6"/>
  <c r="DB5" i="3" s="1"/>
  <c r="CW5" i="6"/>
  <c r="CX5" i="3" s="1"/>
  <c r="CS5" i="6"/>
  <c r="CT5" i="3" s="1"/>
  <c r="CO5" i="6"/>
  <c r="CP5" i="3" s="1"/>
  <c r="CK5" i="6"/>
  <c r="CL5" i="3" s="1"/>
  <c r="CG5" i="6"/>
  <c r="CH5" i="3" s="1"/>
  <c r="CA5" i="6"/>
  <c r="CB5" i="3" s="1"/>
  <c r="BV5" i="6"/>
  <c r="BW5" i="3" s="1"/>
  <c r="BQ5" i="6"/>
  <c r="BR5" i="3" s="1"/>
  <c r="BK5" i="6"/>
  <c r="BL5" i="3" s="1"/>
  <c r="BF5" i="6"/>
  <c r="BG5" i="3" s="1"/>
  <c r="BA5" i="6"/>
  <c r="BB5" i="3" s="1"/>
  <c r="AU5" i="6"/>
  <c r="AV5" i="3" s="1"/>
  <c r="AP5" i="6"/>
  <c r="AQ5" i="3" s="1"/>
  <c r="AK5" i="6"/>
  <c r="AL5" i="3" s="1"/>
  <c r="AE5" i="6"/>
  <c r="AF5" i="3" s="1"/>
  <c r="Z5" i="6"/>
  <c r="AA5" i="3" s="1"/>
  <c r="U5" i="6"/>
  <c r="V5" i="3" s="1"/>
  <c r="O5" i="6"/>
  <c r="P5" i="3" s="1"/>
  <c r="J5" i="6"/>
  <c r="K5" i="3" s="1"/>
  <c r="E5" i="6"/>
  <c r="F5" i="3" s="1"/>
  <c r="DW4" i="6"/>
  <c r="DX4" i="3" s="1"/>
  <c r="DR4" i="6"/>
  <c r="DS4" i="3" s="1"/>
  <c r="DM4" i="6"/>
  <c r="DN4" i="3" s="1"/>
  <c r="DG4" i="6"/>
  <c r="DH4" i="3" s="1"/>
  <c r="DB4" i="6"/>
  <c r="DC4" i="3" s="1"/>
  <c r="CW4" i="6"/>
  <c r="CX4" i="3" s="1"/>
  <c r="CQ4" i="6"/>
  <c r="CR4" i="3" s="1"/>
  <c r="CL4" i="6"/>
  <c r="CM4" i="3" s="1"/>
  <c r="CG4" i="6"/>
  <c r="CH4" i="3" s="1"/>
  <c r="CA4" i="6"/>
  <c r="CB4" i="3" s="1"/>
  <c r="BV4" i="6"/>
  <c r="BW4" i="3" s="1"/>
  <c r="BQ4" i="6"/>
  <c r="BR4" i="3" s="1"/>
  <c r="BK4" i="6"/>
  <c r="BL4" i="3" s="1"/>
  <c r="BF4" i="6"/>
  <c r="BG4" i="3" s="1"/>
  <c r="BA4" i="6"/>
  <c r="BB4" i="3" s="1"/>
  <c r="AU4" i="6"/>
  <c r="AV4" i="3" s="1"/>
  <c r="AP4" i="6"/>
  <c r="AQ4" i="3" s="1"/>
  <c r="AK4" i="6"/>
  <c r="AL4" i="3" s="1"/>
  <c r="AE4" i="6"/>
  <c r="AF4" i="3" s="1"/>
  <c r="Z4" i="6"/>
  <c r="AA4" i="3" s="1"/>
  <c r="U4" i="6"/>
  <c r="V4" i="3" s="1"/>
  <c r="O4" i="6"/>
  <c r="P4" i="3" s="1"/>
  <c r="J4" i="6"/>
  <c r="K4" i="3" s="1"/>
  <c r="E4" i="6"/>
  <c r="F4" i="3" s="1"/>
  <c r="DW3" i="6"/>
  <c r="DX3" i="3" s="1"/>
  <c r="DR3" i="6"/>
  <c r="DS3" i="3" s="1"/>
  <c r="DM3" i="6"/>
  <c r="DN3" i="3" s="1"/>
  <c r="DG3" i="6"/>
  <c r="DH3" i="3" s="1"/>
  <c r="DB3" i="6"/>
  <c r="DC3" i="3" s="1"/>
  <c r="CW3" i="6"/>
  <c r="CX3" i="3" s="1"/>
  <c r="CQ3" i="6"/>
  <c r="CR3" i="3" s="1"/>
  <c r="CL3" i="6"/>
  <c r="CM3" i="3" s="1"/>
  <c r="CG3" i="6"/>
  <c r="CH3" i="3" s="1"/>
  <c r="CA3" i="6"/>
  <c r="CB3" i="3" s="1"/>
  <c r="BV3" i="6"/>
  <c r="BW3" i="3" s="1"/>
  <c r="BQ3" i="6"/>
  <c r="BR3" i="3" s="1"/>
  <c r="BK3" i="6"/>
  <c r="BL3" i="3" s="1"/>
  <c r="BF3" i="6"/>
  <c r="BG3" i="3" s="1"/>
  <c r="BA3" i="6"/>
  <c r="BB3" i="3" s="1"/>
  <c r="AU3" i="6"/>
  <c r="AV3" i="3" s="1"/>
  <c r="AP3" i="6"/>
  <c r="AQ3" i="3" s="1"/>
  <c r="AK3" i="6"/>
  <c r="AL3" i="3" s="1"/>
  <c r="AE3" i="6"/>
  <c r="AF3" i="3" s="1"/>
  <c r="Z3" i="6"/>
  <c r="AA3" i="3" s="1"/>
  <c r="U3" i="6"/>
  <c r="V3" i="3" s="1"/>
  <c r="O3" i="6"/>
  <c r="P3" i="3" s="1"/>
  <c r="J3" i="6"/>
  <c r="K3" i="3" s="1"/>
  <c r="E3" i="6"/>
  <c r="F3" i="3" s="1"/>
  <c r="Y3" i="6"/>
  <c r="Z3" i="3" s="1"/>
  <c r="S3" i="6"/>
  <c r="T3" i="3" s="1"/>
  <c r="N3" i="6"/>
  <c r="O3" i="3" s="1"/>
  <c r="I3" i="6"/>
  <c r="J3" i="3" s="1"/>
  <c r="C3" i="6"/>
  <c r="D3" i="3" s="1"/>
  <c r="W3" i="6"/>
  <c r="X3" i="3" s="1"/>
  <c r="R3" i="6"/>
  <c r="S3" i="3" s="1"/>
  <c r="M3" i="6"/>
  <c r="N3" i="3" s="1"/>
  <c r="G3" i="6"/>
  <c r="H3" i="3" s="1"/>
  <c r="D3" i="6"/>
  <c r="E3" i="3" s="1"/>
  <c r="H3" i="6"/>
  <c r="I3" i="3" s="1"/>
  <c r="L3" i="6"/>
  <c r="M3" i="3" s="1"/>
  <c r="P3" i="6"/>
  <c r="Q3" i="3" s="1"/>
  <c r="T3" i="6"/>
  <c r="U3" i="3" s="1"/>
  <c r="X3" i="6"/>
  <c r="Y3" i="3" s="1"/>
  <c r="AB3" i="6"/>
  <c r="AC3" i="3" s="1"/>
  <c r="AF3" i="6"/>
  <c r="AG3" i="3" s="1"/>
  <c r="AJ3" i="6"/>
  <c r="AK3" i="3" s="1"/>
  <c r="AN3" i="6"/>
  <c r="AO3" i="3" s="1"/>
  <c r="AR3" i="6"/>
  <c r="AS3" i="3" s="1"/>
  <c r="AV3" i="6"/>
  <c r="AW3" i="3" s="1"/>
  <c r="AZ3" i="6"/>
  <c r="BA3" i="3" s="1"/>
  <c r="BD3" i="6"/>
  <c r="BE3" i="3" s="1"/>
  <c r="BH3" i="6"/>
  <c r="BI3" i="3" s="1"/>
  <c r="BL3" i="6"/>
  <c r="BM3" i="3" s="1"/>
  <c r="BP3" i="6"/>
  <c r="BQ3" i="3" s="1"/>
  <c r="BT3" i="6"/>
  <c r="BU3" i="3" s="1"/>
  <c r="BX3" i="6"/>
  <c r="BY3" i="3" s="1"/>
  <c r="CB3" i="6"/>
  <c r="CC3" i="3" s="1"/>
  <c r="CF3" i="6"/>
  <c r="CG3" i="3" s="1"/>
  <c r="CJ3" i="6"/>
  <c r="CK3" i="3" s="1"/>
  <c r="CN3" i="6"/>
  <c r="CO3" i="3" s="1"/>
  <c r="CR3" i="6"/>
  <c r="CS3" i="3" s="1"/>
  <c r="CV3" i="6"/>
  <c r="CW3" i="3" s="1"/>
  <c r="CZ3" i="6"/>
  <c r="DA3" i="3" s="1"/>
  <c r="DD3" i="6"/>
  <c r="DE3" i="3" s="1"/>
  <c r="DH3" i="6"/>
  <c r="DI3" i="3" s="1"/>
  <c r="DL3" i="6"/>
  <c r="DM3" i="3" s="1"/>
  <c r="DP3" i="6"/>
  <c r="DQ3" i="3" s="1"/>
  <c r="DT3" i="6"/>
  <c r="DU3" i="3" s="1"/>
  <c r="DX3" i="6"/>
  <c r="DY3" i="3" s="1"/>
  <c r="D4" i="6"/>
  <c r="E4" i="3" s="1"/>
  <c r="H4" i="6"/>
  <c r="I4" i="3" s="1"/>
  <c r="L4" i="6"/>
  <c r="M4" i="3" s="1"/>
  <c r="P4" i="6"/>
  <c r="Q4" i="3" s="1"/>
  <c r="T4" i="6"/>
  <c r="U4" i="3" s="1"/>
  <c r="X4" i="6"/>
  <c r="Y4" i="3" s="1"/>
  <c r="AB4" i="6"/>
  <c r="AC4" i="3" s="1"/>
  <c r="AF4" i="6"/>
  <c r="AG4" i="3" s="1"/>
  <c r="AJ4" i="6"/>
  <c r="AK4" i="3" s="1"/>
  <c r="AN4" i="6"/>
  <c r="AO4" i="3" s="1"/>
  <c r="AR4" i="6"/>
  <c r="AS4" i="3" s="1"/>
  <c r="AV4" i="6"/>
  <c r="AW4" i="3" s="1"/>
  <c r="AZ4" i="6"/>
  <c r="BA4" i="3" s="1"/>
  <c r="BD4" i="6"/>
  <c r="BE4" i="3" s="1"/>
  <c r="BH4" i="6"/>
  <c r="BI4" i="3" s="1"/>
  <c r="BL4" i="6"/>
  <c r="BM4" i="3" s="1"/>
  <c r="BP4" i="6"/>
  <c r="BQ4" i="3" s="1"/>
  <c r="BT4" i="6"/>
  <c r="BU4" i="3" s="1"/>
  <c r="BX4" i="6"/>
  <c r="BY4" i="3" s="1"/>
  <c r="CB4" i="6"/>
  <c r="CC4" i="3" s="1"/>
  <c r="CF4" i="6"/>
  <c r="CG4" i="3" s="1"/>
  <c r="CJ4" i="6"/>
  <c r="CK4" i="3" s="1"/>
  <c r="CN4" i="6"/>
  <c r="CO4" i="3" s="1"/>
  <c r="CR4" i="6"/>
  <c r="CS4" i="3" s="1"/>
  <c r="CV4" i="6"/>
  <c r="CW4" i="3" s="1"/>
  <c r="CZ4" i="6"/>
  <c r="DA4" i="3" s="1"/>
  <c r="DD4" i="6"/>
  <c r="DE4" i="3" s="1"/>
  <c r="DH4" i="6"/>
  <c r="DI4" i="3" s="1"/>
  <c r="DL4" i="6"/>
  <c r="DM4" i="3" s="1"/>
  <c r="DP4" i="6"/>
  <c r="DQ4" i="3" s="1"/>
  <c r="DT4" i="6"/>
  <c r="DU4" i="3" s="1"/>
  <c r="DX4" i="6"/>
  <c r="DY4" i="3" s="1"/>
  <c r="D5" i="6"/>
  <c r="E5" i="3" s="1"/>
  <c r="H5" i="6"/>
  <c r="I5" i="3" s="1"/>
  <c r="L5" i="6"/>
  <c r="M5" i="3" s="1"/>
  <c r="P5" i="6"/>
  <c r="Q5" i="3" s="1"/>
  <c r="T5" i="6"/>
  <c r="U5" i="3" s="1"/>
  <c r="X5" i="6"/>
  <c r="Y5" i="3" s="1"/>
  <c r="AB5" i="6"/>
  <c r="AC5" i="3" s="1"/>
  <c r="AF5" i="6"/>
  <c r="AG5" i="3" s="1"/>
  <c r="AJ5" i="6"/>
  <c r="AK5" i="3" s="1"/>
  <c r="AN5" i="6"/>
  <c r="AO5" i="3" s="1"/>
  <c r="AR5" i="6"/>
  <c r="AS5" i="3" s="1"/>
  <c r="AV5" i="6"/>
  <c r="AW5" i="3" s="1"/>
  <c r="AZ5" i="6"/>
  <c r="BA5" i="3" s="1"/>
  <c r="BD5" i="6"/>
  <c r="BE5" i="3" s="1"/>
  <c r="BH5" i="6"/>
  <c r="BI5" i="3" s="1"/>
  <c r="BL5" i="6"/>
  <c r="BM5" i="3" s="1"/>
  <c r="BP5" i="6"/>
  <c r="BQ5" i="3" s="1"/>
  <c r="BT5" i="6"/>
  <c r="BU5" i="3" s="1"/>
  <c r="BX5" i="6"/>
  <c r="BY5" i="3" s="1"/>
  <c r="CB5" i="6"/>
  <c r="CC5" i="3" s="1"/>
  <c r="CF5" i="6"/>
  <c r="CG5" i="3" s="1"/>
  <c r="AF101" i="18" l="1"/>
  <c r="BV129" i="18"/>
  <c r="BK130" i="18"/>
  <c r="AU130" i="18"/>
  <c r="AE130" i="18"/>
  <c r="O130" i="18"/>
  <c r="BW32" i="3"/>
  <c r="BW28" i="3"/>
  <c r="BW24" i="3"/>
  <c r="BW20" i="3"/>
  <c r="BW16" i="3"/>
  <c r="BW12" i="3"/>
  <c r="BT8" i="3"/>
  <c r="DY36" i="3"/>
  <c r="BQ32" i="3"/>
  <c r="BQ28" i="3"/>
  <c r="BQ24" i="3"/>
  <c r="BQ20" i="3"/>
  <c r="BQ16" i="3"/>
  <c r="BQ12" i="3"/>
  <c r="DK3" i="3"/>
  <c r="BC6" i="3"/>
  <c r="BJ5" i="3"/>
  <c r="DK4" i="3"/>
  <c r="AM4" i="3"/>
  <c r="J29" i="3"/>
  <c r="AE32" i="3"/>
  <c r="DK39" i="3"/>
  <c r="DK45" i="3"/>
  <c r="J47" i="3"/>
  <c r="DA51" i="3"/>
  <c r="AK57" i="3"/>
  <c r="DO58" i="3"/>
  <c r="AV59" i="3"/>
  <c r="T61" i="3"/>
  <c r="BX61" i="3"/>
  <c r="BK62" i="3"/>
  <c r="DO62" i="3"/>
  <c r="AV63" i="3"/>
  <c r="T65" i="3"/>
  <c r="BX65" i="3"/>
  <c r="BK66" i="3"/>
  <c r="DO66" i="3"/>
  <c r="BQ54" i="3"/>
  <c r="DB56" i="3"/>
  <c r="BS59" i="3"/>
  <c r="BP68" i="3"/>
  <c r="AZ69" i="3"/>
  <c r="DM54" i="3"/>
  <c r="BP60" i="3"/>
  <c r="CY61" i="3"/>
  <c r="D67" i="3"/>
  <c r="L69" i="3"/>
  <c r="DF53" i="3"/>
  <c r="S5" i="3"/>
  <c r="BW31" i="3"/>
  <c r="BW27" i="3"/>
  <c r="BW23" i="3"/>
  <c r="BW19" i="3"/>
  <c r="BW15" i="3"/>
  <c r="BW11" i="3"/>
  <c r="DK8" i="3"/>
  <c r="AA23" i="3"/>
  <c r="BT7" i="3"/>
  <c r="BW57" i="3"/>
  <c r="BW56" i="3"/>
  <c r="BW55" i="3"/>
  <c r="BW54" i="3"/>
  <c r="BW53" i="3"/>
  <c r="BW52" i="3"/>
  <c r="BW51" i="3"/>
  <c r="BW50" i="3"/>
  <c r="BW49" i="3"/>
  <c r="BW48" i="3"/>
  <c r="BW47" i="3"/>
  <c r="BW46" i="3"/>
  <c r="BW45" i="3"/>
  <c r="BW44" i="3"/>
  <c r="BW43" i="3"/>
  <c r="BW42" i="3"/>
  <c r="BW41" i="3"/>
  <c r="BW40" i="3"/>
  <c r="BW39" i="3"/>
  <c r="BW38" i="3"/>
  <c r="BW37" i="3"/>
  <c r="BW36" i="3"/>
  <c r="BW35" i="3"/>
  <c r="BW34" i="3"/>
  <c r="BT6" i="3"/>
  <c r="CZ3" i="3"/>
  <c r="BW30" i="3"/>
  <c r="BW26" i="3"/>
  <c r="BW22" i="3"/>
  <c r="BW18" i="3"/>
  <c r="BW14" i="3"/>
  <c r="BW10" i="3"/>
  <c r="DK5" i="3"/>
  <c r="BW33" i="3"/>
  <c r="BW29" i="3"/>
  <c r="BW25" i="3"/>
  <c r="BW21" i="3"/>
  <c r="BW17" i="3"/>
  <c r="BW13" i="3"/>
  <c r="BW9" i="3"/>
  <c r="CA70" i="3"/>
  <c r="CA63" i="3"/>
  <c r="CA62" i="3"/>
  <c r="CA66" i="3"/>
  <c r="CA60" i="3"/>
  <c r="CA22" i="3"/>
  <c r="CA21" i="3"/>
  <c r="CA20" i="3"/>
  <c r="CA19" i="3"/>
  <c r="CA18" i="3"/>
  <c r="CA17" i="3"/>
  <c r="CA16" i="3"/>
  <c r="CA15" i="3"/>
  <c r="CA13" i="3"/>
  <c r="CA12" i="3"/>
  <c r="CA11" i="3"/>
  <c r="CA10" i="3"/>
  <c r="CA9" i="3"/>
  <c r="CA68" i="3"/>
  <c r="CA69" i="3"/>
  <c r="CA58" i="3"/>
  <c r="CA61" i="3"/>
  <c r="K64" i="3"/>
  <c r="K65" i="3"/>
  <c r="K66" i="3"/>
  <c r="K67" i="3"/>
  <c r="K70" i="3"/>
  <c r="K62" i="3"/>
  <c r="K68" i="3"/>
  <c r="K60" i="3"/>
  <c r="DC66" i="3"/>
  <c r="DC60" i="3"/>
  <c r="DC67" i="3"/>
  <c r="DC69" i="3"/>
  <c r="DC59" i="3"/>
  <c r="DC58" i="3"/>
  <c r="DC68" i="3"/>
  <c r="DC65" i="3"/>
  <c r="DC70" i="3"/>
  <c r="DC63" i="3"/>
  <c r="DC62" i="3"/>
  <c r="K61" i="3"/>
  <c r="CN8" i="3"/>
  <c r="CN5" i="3"/>
  <c r="DR22" i="3"/>
  <c r="DR21" i="3"/>
  <c r="DR20" i="3"/>
  <c r="DR18" i="3"/>
  <c r="DR17" i="3"/>
  <c r="DR16" i="3"/>
  <c r="DR15" i="3"/>
  <c r="DR14" i="3"/>
  <c r="DR13" i="3"/>
  <c r="DR12" i="3"/>
  <c r="DR10" i="3"/>
  <c r="DR9" i="3"/>
  <c r="DR3" i="3"/>
  <c r="CL22" i="3"/>
  <c r="CL21" i="3"/>
  <c r="CL20" i="3"/>
  <c r="CL19" i="3"/>
  <c r="CL18" i="3"/>
  <c r="CL17" i="3"/>
  <c r="CL16" i="3"/>
  <c r="CL15" i="3"/>
  <c r="CL14" i="3"/>
  <c r="CL13" i="3"/>
  <c r="CL12" i="3"/>
  <c r="CL11" i="3"/>
  <c r="CL10" i="3"/>
  <c r="CL9" i="3"/>
  <c r="BF23" i="3"/>
  <c r="BF22" i="3"/>
  <c r="BF21" i="3"/>
  <c r="BF20" i="3"/>
  <c r="BF19" i="3"/>
  <c r="BF17" i="3"/>
  <c r="BF15" i="3"/>
  <c r="BF14" i="3"/>
  <c r="BF13" i="3"/>
  <c r="BF12" i="3"/>
  <c r="BF11" i="3"/>
  <c r="BF10" i="3"/>
  <c r="BF4" i="3"/>
  <c r="Z22" i="3"/>
  <c r="Z21" i="3"/>
  <c r="Z20" i="3"/>
  <c r="Z18" i="3"/>
  <c r="Z17" i="3"/>
  <c r="Z16" i="3"/>
  <c r="Z14" i="3"/>
  <c r="Z13" i="3"/>
  <c r="Z12" i="3"/>
  <c r="Z10" i="3"/>
  <c r="Z9" i="3"/>
  <c r="CA23" i="3"/>
  <c r="CN7" i="3"/>
  <c r="BF9" i="3"/>
  <c r="CA14" i="3"/>
  <c r="DR11" i="3"/>
  <c r="Z23" i="3"/>
  <c r="Z19" i="3"/>
  <c r="Z15" i="3"/>
  <c r="Z11" i="3"/>
  <c r="CN6" i="3"/>
  <c r="CL3" i="3"/>
  <c r="DR19" i="3"/>
  <c r="AN62" i="3"/>
  <c r="AN64" i="3"/>
  <c r="AN59" i="3"/>
  <c r="AN4" i="3"/>
  <c r="AN8" i="3"/>
  <c r="AN61" i="3"/>
  <c r="AN66" i="3"/>
  <c r="AN65" i="3"/>
  <c r="CE5" i="3"/>
  <c r="CE50" i="3"/>
  <c r="CE48" i="3"/>
  <c r="CE47" i="3"/>
  <c r="CE6" i="3"/>
  <c r="CE65" i="3"/>
  <c r="CE64" i="3"/>
  <c r="CE53" i="3"/>
  <c r="CE55" i="3"/>
  <c r="CE54" i="3"/>
  <c r="CE52" i="3"/>
  <c r="CE41" i="3"/>
  <c r="CE40" i="3"/>
  <c r="CE39" i="3"/>
  <c r="CE63" i="3"/>
  <c r="CE62" i="3"/>
  <c r="CE51" i="3"/>
  <c r="CE3" i="3"/>
  <c r="CE61" i="3"/>
  <c r="CE56" i="3"/>
  <c r="CE59" i="3"/>
  <c r="CE58" i="3"/>
  <c r="CE57" i="3"/>
  <c r="CE44" i="3"/>
  <c r="CE36" i="3"/>
  <c r="CE66" i="3"/>
  <c r="DU64" i="3"/>
  <c r="DU7" i="3"/>
  <c r="DU65" i="3"/>
  <c r="DU60" i="3"/>
  <c r="DU6" i="3"/>
  <c r="DU62" i="3"/>
  <c r="DU59" i="3"/>
  <c r="DU58" i="3"/>
  <c r="CE45" i="3"/>
  <c r="DC61" i="3"/>
  <c r="CA64" i="3"/>
  <c r="CA65" i="3"/>
  <c r="AJ70" i="3"/>
  <c r="AJ65" i="3"/>
  <c r="AJ3" i="3"/>
  <c r="AJ67" i="3"/>
  <c r="AJ64" i="3"/>
  <c r="AJ59" i="3"/>
  <c r="AJ69" i="3"/>
  <c r="AJ61" i="3"/>
  <c r="AJ66" i="3"/>
  <c r="AJ5" i="3"/>
  <c r="AJ68" i="3"/>
  <c r="AJ63" i="3"/>
  <c r="AJ60" i="3"/>
  <c r="CV66" i="3"/>
  <c r="CV61" i="3"/>
  <c r="CV58" i="3"/>
  <c r="CV68" i="3"/>
  <c r="CV63" i="3"/>
  <c r="CV60" i="3"/>
  <c r="CV70" i="3"/>
  <c r="CV3" i="3"/>
  <c r="CV65" i="3"/>
  <c r="CV67" i="3"/>
  <c r="E54" i="3"/>
  <c r="E49" i="3"/>
  <c r="E48" i="3"/>
  <c r="E34" i="3"/>
  <c r="E64" i="3"/>
  <c r="E63" i="3"/>
  <c r="E58" i="3"/>
  <c r="E53" i="3"/>
  <c r="E39" i="3"/>
  <c r="E30" i="3"/>
  <c r="E27" i="3"/>
  <c r="E46" i="3"/>
  <c r="E45" i="3"/>
  <c r="E33" i="3"/>
  <c r="E59" i="3"/>
  <c r="E57" i="3"/>
  <c r="E52" i="3"/>
  <c r="E38" i="3"/>
  <c r="E29" i="3"/>
  <c r="E26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56" i="3"/>
  <c r="E51" i="3"/>
  <c r="E44" i="3"/>
  <c r="E37" i="3"/>
  <c r="E32" i="3"/>
  <c r="E25" i="3"/>
  <c r="E43" i="3"/>
  <c r="E36" i="3"/>
  <c r="E24" i="3"/>
  <c r="E40" i="3"/>
  <c r="E31" i="3"/>
  <c r="E70" i="3"/>
  <c r="E68" i="3"/>
  <c r="E67" i="3"/>
  <c r="CW56" i="3"/>
  <c r="CW51" i="3"/>
  <c r="CW36" i="3"/>
  <c r="CW28" i="3"/>
  <c r="CW55" i="3"/>
  <c r="CW50" i="3"/>
  <c r="CW43" i="3"/>
  <c r="CW42" i="3"/>
  <c r="CW31" i="3"/>
  <c r="CW22" i="3"/>
  <c r="CW21" i="3"/>
  <c r="CW20" i="3"/>
  <c r="CW19" i="3"/>
  <c r="CW18" i="3"/>
  <c r="CW17" i="3"/>
  <c r="CW16" i="3"/>
  <c r="CW15" i="3"/>
  <c r="CW13" i="3"/>
  <c r="CW12" i="3"/>
  <c r="CW11" i="3"/>
  <c r="CW10" i="3"/>
  <c r="CW9" i="3"/>
  <c r="CW69" i="3"/>
  <c r="CW66" i="3"/>
  <c r="CW35" i="3"/>
  <c r="CW34" i="3"/>
  <c r="CW23" i="3"/>
  <c r="CW54" i="3"/>
  <c r="CW49" i="3"/>
  <c r="CW41" i="3"/>
  <c r="CW40" i="3"/>
  <c r="CW27" i="3"/>
  <c r="CW63" i="3"/>
  <c r="CW53" i="3"/>
  <c r="CW39" i="3"/>
  <c r="CW30" i="3"/>
  <c r="CW58" i="3"/>
  <c r="CW52" i="3"/>
  <c r="CW47" i="3"/>
  <c r="CW33" i="3"/>
  <c r="CW37" i="3"/>
  <c r="CW32" i="3"/>
  <c r="CW25" i="3"/>
  <c r="BF18" i="3"/>
  <c r="K63" i="3"/>
  <c r="AB68" i="3"/>
  <c r="AB60" i="3"/>
  <c r="AB70" i="3"/>
  <c r="AB65" i="3"/>
  <c r="AB8" i="3"/>
  <c r="AB62" i="3"/>
  <c r="AB67" i="3"/>
  <c r="AB64" i="3"/>
  <c r="AB59" i="3"/>
  <c r="AB66" i="3"/>
  <c r="CA67" i="3"/>
  <c r="Z5" i="3"/>
  <c r="DC64" i="3"/>
  <c r="K69" i="3"/>
  <c r="CA4" i="3"/>
  <c r="AR65" i="3"/>
  <c r="BP62" i="3"/>
  <c r="BV48" i="3"/>
  <c r="BV37" i="3"/>
  <c r="AE57" i="3"/>
  <c r="BQ51" i="3"/>
  <c r="AK56" i="3"/>
  <c r="DM53" i="3"/>
  <c r="AE43" i="3"/>
  <c r="AK40" i="3"/>
  <c r="CG26" i="3"/>
  <c r="AP32" i="3"/>
  <c r="AD52" i="3"/>
  <c r="BJ51" i="3"/>
  <c r="AD56" i="3"/>
  <c r="BJ44" i="3"/>
  <c r="BJ56" i="3"/>
  <c r="AT51" i="3"/>
  <c r="BJ48" i="3"/>
  <c r="AD53" i="3"/>
  <c r="CP56" i="3"/>
  <c r="DM37" i="3"/>
  <c r="BQ35" i="3"/>
  <c r="AK24" i="3"/>
  <c r="DM42" i="3"/>
  <c r="BQ40" i="3"/>
  <c r="U29" i="3"/>
  <c r="CG25" i="3"/>
  <c r="DY12" i="3"/>
  <c r="CG55" i="3"/>
  <c r="AP54" i="3"/>
  <c r="CG51" i="3"/>
  <c r="AP50" i="3"/>
  <c r="CG47" i="3"/>
  <c r="AP46" i="3"/>
  <c r="CG43" i="3"/>
  <c r="AP42" i="3"/>
  <c r="CG39" i="3"/>
  <c r="AP38" i="3"/>
  <c r="CG35" i="3"/>
  <c r="U30" i="3"/>
  <c r="Q21" i="3"/>
  <c r="Q65" i="3"/>
  <c r="Q63" i="3"/>
  <c r="Q60" i="3"/>
  <c r="DY52" i="3"/>
  <c r="DY39" i="3"/>
  <c r="DY37" i="3"/>
  <c r="DU61" i="3"/>
  <c r="E61" i="3"/>
  <c r="CW64" i="3"/>
  <c r="BJ34" i="3"/>
  <c r="CA57" i="3"/>
  <c r="CA56" i="3"/>
  <c r="CA55" i="3"/>
  <c r="CA54" i="3"/>
  <c r="CA53" i="3"/>
  <c r="CA52" i="3"/>
  <c r="CA51" i="3"/>
  <c r="CA50" i="3"/>
  <c r="CA49" i="3"/>
  <c r="CA48" i="3"/>
  <c r="CA47" i="3"/>
  <c r="CA46" i="3"/>
  <c r="CA44" i="3"/>
  <c r="CA43" i="3"/>
  <c r="CA42" i="3"/>
  <c r="CA41" i="3"/>
  <c r="CA40" i="3"/>
  <c r="CA39" i="3"/>
  <c r="CA38" i="3"/>
  <c r="CA37" i="3"/>
  <c r="CA36" i="3"/>
  <c r="CA35" i="3"/>
  <c r="CA32" i="3"/>
  <c r="CA31" i="3"/>
  <c r="CA30" i="3"/>
  <c r="CA29" i="3"/>
  <c r="CA28" i="3"/>
  <c r="CA27" i="3"/>
  <c r="CA25" i="3"/>
  <c r="CA24" i="3"/>
  <c r="BH70" i="3"/>
  <c r="BH69" i="3"/>
  <c r="BH68" i="3"/>
  <c r="BH67" i="3"/>
  <c r="BH65" i="3"/>
  <c r="BH64" i="3"/>
  <c r="BH63" i="3"/>
  <c r="BH62" i="3"/>
  <c r="BH61" i="3"/>
  <c r="BH60" i="3"/>
  <c r="BH59" i="3"/>
  <c r="CA33" i="3"/>
  <c r="DX70" i="3"/>
  <c r="DX69" i="3"/>
  <c r="DX68" i="3"/>
  <c r="DX67" i="3"/>
  <c r="DX66" i="3"/>
  <c r="DX65" i="3"/>
  <c r="DX64" i="3"/>
  <c r="DX63" i="3"/>
  <c r="DX62" i="3"/>
  <c r="DX61" i="3"/>
  <c r="DX60" i="3"/>
  <c r="DX59" i="3"/>
  <c r="DX58" i="3"/>
  <c r="CN68" i="3"/>
  <c r="CN67" i="3"/>
  <c r="CN66" i="3"/>
  <c r="CN65" i="3"/>
  <c r="CN64" i="3"/>
  <c r="CN63" i="3"/>
  <c r="CN62" i="3"/>
  <c r="CN61" i="3"/>
  <c r="CN60" i="3"/>
  <c r="CN59" i="3"/>
  <c r="CN58" i="3"/>
  <c r="DR57" i="3"/>
  <c r="DR55" i="3"/>
  <c r="DR54" i="3"/>
  <c r="DR53" i="3"/>
  <c r="DR52" i="3"/>
  <c r="DR51" i="3"/>
  <c r="DR49" i="3"/>
  <c r="DR48" i="3"/>
  <c r="DR47" i="3"/>
  <c r="DR46" i="3"/>
  <c r="DR45" i="3"/>
  <c r="DR44" i="3"/>
  <c r="DR43" i="3"/>
  <c r="DR42" i="3"/>
  <c r="DR41" i="3"/>
  <c r="DR40" i="3"/>
  <c r="DR38" i="3"/>
  <c r="DR37" i="3"/>
  <c r="DR36" i="3"/>
  <c r="DR35" i="3"/>
  <c r="DR33" i="3"/>
  <c r="DR32" i="3"/>
  <c r="DR31" i="3"/>
  <c r="DR30" i="3"/>
  <c r="DR28" i="3"/>
  <c r="DR27" i="3"/>
  <c r="DR26" i="3"/>
  <c r="DR25" i="3"/>
  <c r="DR24" i="3"/>
  <c r="DR23" i="3"/>
  <c r="CL57" i="3"/>
  <c r="CL56" i="3"/>
  <c r="CL55" i="3"/>
  <c r="CL53" i="3"/>
  <c r="CL52" i="3"/>
  <c r="CL51" i="3"/>
  <c r="CL50" i="3"/>
  <c r="CL49" i="3"/>
  <c r="CL48" i="3"/>
  <c r="CL47" i="3"/>
  <c r="CL46" i="3"/>
  <c r="CL45" i="3"/>
  <c r="CL44" i="3"/>
  <c r="CL43" i="3"/>
  <c r="CL42" i="3"/>
  <c r="CL41" i="3"/>
  <c r="CL40" i="3"/>
  <c r="CL39" i="3"/>
  <c r="CL38" i="3"/>
  <c r="CL37" i="3"/>
  <c r="CL36" i="3"/>
  <c r="CL35" i="3"/>
  <c r="CL34" i="3"/>
  <c r="CL33" i="3"/>
  <c r="CL32" i="3"/>
  <c r="CL31" i="3"/>
  <c r="CL30" i="3"/>
  <c r="CL29" i="3"/>
  <c r="CL28" i="3"/>
  <c r="CL27" i="3"/>
  <c r="CL26" i="3"/>
  <c r="CL25" i="3"/>
  <c r="CL24" i="3"/>
  <c r="CL23" i="3"/>
  <c r="BF57" i="3"/>
  <c r="BF56" i="3"/>
  <c r="BF55" i="3"/>
  <c r="BF54" i="3"/>
  <c r="BF53" i="3"/>
  <c r="BF52" i="3"/>
  <c r="BF51" i="3"/>
  <c r="BF50" i="3"/>
  <c r="BF49" i="3"/>
  <c r="BF48" i="3"/>
  <c r="BF47" i="3"/>
  <c r="BF45" i="3"/>
  <c r="BF44" i="3"/>
  <c r="BF43" i="3"/>
  <c r="BF42" i="3"/>
  <c r="BF41" i="3"/>
  <c r="BF39" i="3"/>
  <c r="BF38" i="3"/>
  <c r="BF37" i="3"/>
  <c r="BF36" i="3"/>
  <c r="BF35" i="3"/>
  <c r="BF33" i="3"/>
  <c r="BF32" i="3"/>
  <c r="BF31" i="3"/>
  <c r="BF30" i="3"/>
  <c r="BF29" i="3"/>
  <c r="BF28" i="3"/>
  <c r="BF27" i="3"/>
  <c r="BF26" i="3"/>
  <c r="Z58" i="3"/>
  <c r="Z57" i="3"/>
  <c r="Z56" i="3"/>
  <c r="Z55" i="3"/>
  <c r="Z54" i="3"/>
  <c r="Z53" i="3"/>
  <c r="Z52" i="3"/>
  <c r="Z51" i="3"/>
  <c r="Z50" i="3"/>
  <c r="Z49" i="3"/>
  <c r="Z48" i="3"/>
  <c r="Z47" i="3"/>
  <c r="Z45" i="3"/>
  <c r="Z44" i="3"/>
  <c r="Z43" i="3"/>
  <c r="Z42" i="3"/>
  <c r="Z41" i="3"/>
  <c r="Z40" i="3"/>
  <c r="Z39" i="3"/>
  <c r="Z38" i="3"/>
  <c r="Z37" i="3"/>
  <c r="Z36" i="3"/>
  <c r="Z34" i="3"/>
  <c r="Z33" i="3"/>
  <c r="Z32" i="3"/>
  <c r="Z31" i="3"/>
  <c r="Z30" i="3"/>
  <c r="Z29" i="3"/>
  <c r="Z28" i="3"/>
  <c r="Z27" i="3"/>
  <c r="Z26" i="3"/>
  <c r="Z25" i="3"/>
  <c r="Z24" i="3"/>
  <c r="DR50" i="3"/>
  <c r="Z46" i="3"/>
  <c r="CA45" i="3"/>
  <c r="DR34" i="3"/>
  <c r="BF25" i="3"/>
  <c r="DR39" i="3"/>
  <c r="Z35" i="3"/>
  <c r="CA34" i="3"/>
  <c r="DR29" i="3"/>
  <c r="BF46" i="3"/>
  <c r="BF40" i="3"/>
  <c r="BF34" i="3"/>
  <c r="BF24" i="3"/>
  <c r="DU66" i="3"/>
  <c r="V26" i="3"/>
  <c r="AJ6" i="3"/>
  <c r="CV6" i="3"/>
  <c r="CV4" i="3"/>
  <c r="E69" i="3"/>
  <c r="CW59" i="3"/>
  <c r="AJ7" i="3"/>
  <c r="CV8" i="3"/>
  <c r="CV5" i="3"/>
  <c r="CH12" i="3"/>
  <c r="V29" i="3"/>
  <c r="CV7" i="3"/>
  <c r="CH20" i="3"/>
  <c r="CH14" i="3"/>
  <c r="CH29" i="3"/>
  <c r="V22" i="3"/>
  <c r="BJ55" i="3"/>
  <c r="DF55" i="3"/>
  <c r="P101" i="18"/>
  <c r="AG136" i="8"/>
  <c r="AG96" i="18" s="1"/>
  <c r="Y135" i="8"/>
  <c r="Y95" i="18" s="1"/>
  <c r="AW136" i="8"/>
  <c r="AW96" i="18" s="1"/>
  <c r="G135" i="8"/>
  <c r="G95" i="18" s="1"/>
  <c r="DF51" i="3"/>
  <c r="BT135" i="8"/>
  <c r="BT95" i="18" s="1"/>
  <c r="BY130" i="18"/>
  <c r="BQ130" i="18"/>
  <c r="BI130" i="18"/>
  <c r="BA130" i="18"/>
  <c r="AS130" i="18"/>
  <c r="AK130" i="18"/>
  <c r="AC130" i="18"/>
  <c r="U130" i="18"/>
  <c r="M130" i="18"/>
  <c r="E130" i="18"/>
  <c r="BT129" i="18"/>
  <c r="BL129" i="18"/>
  <c r="BD129" i="18"/>
  <c r="AV129" i="18"/>
  <c r="AN129" i="18"/>
  <c r="AF129" i="18"/>
  <c r="X129" i="18"/>
  <c r="P129" i="18"/>
  <c r="H129" i="18"/>
  <c r="BW128" i="18"/>
  <c r="BO128" i="18"/>
  <c r="BG128" i="18"/>
  <c r="AY128" i="18"/>
  <c r="AQ128" i="18"/>
  <c r="AI128" i="18"/>
  <c r="AA128" i="18"/>
  <c r="S128" i="18"/>
  <c r="K128" i="18"/>
  <c r="C128" i="18"/>
  <c r="BR127" i="18"/>
  <c r="BJ127" i="18"/>
  <c r="BB127" i="18"/>
  <c r="AT127" i="18"/>
  <c r="AL127" i="18"/>
  <c r="AD127" i="18"/>
  <c r="V127" i="18"/>
  <c r="N127" i="18"/>
  <c r="F127" i="18"/>
  <c r="BU126" i="18"/>
  <c r="BM126" i="18"/>
  <c r="BE126" i="18"/>
  <c r="AW126" i="18"/>
  <c r="AO126" i="18"/>
  <c r="AG126" i="18"/>
  <c r="Y126" i="18"/>
  <c r="Q126" i="18"/>
  <c r="I126" i="18"/>
  <c r="BX125" i="18"/>
  <c r="BP125" i="18"/>
  <c r="BH125" i="18"/>
  <c r="AZ125" i="18"/>
  <c r="AR125" i="18"/>
  <c r="AJ125" i="18"/>
  <c r="AB125" i="18"/>
  <c r="T125" i="18"/>
  <c r="L125" i="18"/>
  <c r="D125" i="18"/>
  <c r="BS124" i="18"/>
  <c r="BK124" i="18"/>
  <c r="BC124" i="18"/>
  <c r="AU124" i="18"/>
  <c r="AM124" i="18"/>
  <c r="AE124" i="18"/>
  <c r="W124" i="18"/>
  <c r="O124" i="18"/>
  <c r="G124" i="18"/>
  <c r="BV123" i="18"/>
  <c r="BN123" i="18"/>
  <c r="BF123" i="18"/>
  <c r="AX123" i="18"/>
  <c r="AP123" i="18"/>
  <c r="AH123" i="18"/>
  <c r="Z123" i="18"/>
  <c r="R123" i="18"/>
  <c r="J123" i="18"/>
  <c r="BY122" i="18"/>
  <c r="BQ122" i="18"/>
  <c r="BI122" i="18"/>
  <c r="BA122" i="18"/>
  <c r="AS122" i="18"/>
  <c r="AK122" i="18"/>
  <c r="AC122" i="18"/>
  <c r="U122" i="18"/>
  <c r="M122" i="18"/>
  <c r="E122" i="18"/>
  <c r="BT121" i="18"/>
  <c r="BL121" i="18"/>
  <c r="BD121" i="18"/>
  <c r="AV121" i="18"/>
  <c r="AN121" i="18"/>
  <c r="AF121" i="18"/>
  <c r="X121" i="18"/>
  <c r="P121" i="18"/>
  <c r="H121" i="18"/>
  <c r="BW120" i="18"/>
  <c r="BO120" i="18"/>
  <c r="BG120" i="18"/>
  <c r="AY120" i="18"/>
  <c r="AQ120" i="18"/>
  <c r="AI120" i="18"/>
  <c r="AA120" i="18"/>
  <c r="S120" i="18"/>
  <c r="K120" i="18"/>
  <c r="C120" i="18"/>
  <c r="BR119" i="18"/>
  <c r="BJ119" i="18"/>
  <c r="BB119" i="18"/>
  <c r="AT119" i="18"/>
  <c r="AL119" i="18"/>
  <c r="AD119" i="18"/>
  <c r="V119" i="18"/>
  <c r="N119" i="18"/>
  <c r="F119" i="18"/>
  <c r="BU118" i="18"/>
  <c r="BM118" i="18"/>
  <c r="BE118" i="18"/>
  <c r="AW118" i="18"/>
  <c r="AO118" i="18"/>
  <c r="AG118" i="18"/>
  <c r="Y118" i="18"/>
  <c r="Q118" i="18"/>
  <c r="I118" i="18"/>
  <c r="BX117" i="18"/>
  <c r="BP117" i="18"/>
  <c r="BH117" i="18"/>
  <c r="AZ117" i="18"/>
  <c r="AR117" i="18"/>
  <c r="AJ117" i="18"/>
  <c r="AB117" i="18"/>
  <c r="T117" i="18"/>
  <c r="L117" i="18"/>
  <c r="D117" i="18"/>
  <c r="BS116" i="18"/>
  <c r="BK116" i="18"/>
  <c r="BC116" i="18"/>
  <c r="AU116" i="18"/>
  <c r="AM116" i="18"/>
  <c r="AE116" i="18"/>
  <c r="W116" i="18"/>
  <c r="O116" i="18"/>
  <c r="G116" i="18"/>
  <c r="BV115" i="18"/>
  <c r="BN115" i="18"/>
  <c r="BF115" i="18"/>
  <c r="AX115" i="18"/>
  <c r="AP115" i="18"/>
  <c r="AH115" i="18"/>
  <c r="Z115" i="18"/>
  <c r="R115" i="18"/>
  <c r="J115" i="18"/>
  <c r="BY114" i="18"/>
  <c r="BQ114" i="18"/>
  <c r="BI114" i="18"/>
  <c r="BA114" i="18"/>
  <c r="AS114" i="18"/>
  <c r="AK114" i="18"/>
  <c r="AC114" i="18"/>
  <c r="U114" i="18"/>
  <c r="M114" i="18"/>
  <c r="E114" i="18"/>
  <c r="BT113" i="18"/>
  <c r="BL113" i="18"/>
  <c r="BD113" i="18"/>
  <c r="AV113" i="18"/>
  <c r="AN113" i="18"/>
  <c r="AF113" i="18"/>
  <c r="X113" i="18"/>
  <c r="P113" i="18"/>
  <c r="H113" i="18"/>
  <c r="BW112" i="18"/>
  <c r="BO112" i="18"/>
  <c r="BG112" i="18"/>
  <c r="AY112" i="18"/>
  <c r="AQ112" i="18"/>
  <c r="AI112" i="18"/>
  <c r="AA112" i="18"/>
  <c r="S112" i="18"/>
  <c r="K112" i="18"/>
  <c r="C112" i="18"/>
  <c r="BR111" i="18"/>
  <c r="BJ111" i="18"/>
  <c r="BB111" i="18"/>
  <c r="AT111" i="18"/>
  <c r="AL111" i="18"/>
  <c r="AD111" i="18"/>
  <c r="V111" i="18"/>
  <c r="N111" i="18"/>
  <c r="F111" i="18"/>
  <c r="BU110" i="18"/>
  <c r="BM110" i="18"/>
  <c r="BE110" i="18"/>
  <c r="AW110" i="18"/>
  <c r="AO110" i="18"/>
  <c r="AG110" i="18"/>
  <c r="Y110" i="18"/>
  <c r="Q110" i="18"/>
  <c r="I110" i="18"/>
  <c r="BX109" i="18"/>
  <c r="BP109" i="18"/>
  <c r="BH109" i="18"/>
  <c r="AZ109" i="18"/>
  <c r="AR109" i="18"/>
  <c r="AJ109" i="18"/>
  <c r="AB109" i="18"/>
  <c r="T109" i="18"/>
  <c r="L109" i="18"/>
  <c r="D109" i="18"/>
  <c r="BS108" i="18"/>
  <c r="BK108" i="18"/>
  <c r="BC108" i="18"/>
  <c r="AU108" i="18"/>
  <c r="AM108" i="18"/>
  <c r="AE108" i="18"/>
  <c r="W108" i="18"/>
  <c r="O108" i="18"/>
  <c r="G108" i="18"/>
  <c r="BV107" i="18"/>
  <c r="BN107" i="18"/>
  <c r="BF107" i="18"/>
  <c r="AX107" i="18"/>
  <c r="AP107" i="18"/>
  <c r="AH107" i="18"/>
  <c r="Z107" i="18"/>
  <c r="R107" i="18"/>
  <c r="J107" i="18"/>
  <c r="BY106" i="18"/>
  <c r="BQ106" i="18"/>
  <c r="BI106" i="18"/>
  <c r="BA106" i="18"/>
  <c r="AS106" i="18"/>
  <c r="AK106" i="18"/>
  <c r="AC106" i="18"/>
  <c r="U106" i="18"/>
  <c r="M106" i="18"/>
  <c r="E106" i="18"/>
  <c r="BT105" i="18"/>
  <c r="BL105" i="18"/>
  <c r="BD105" i="18"/>
  <c r="AV105" i="18"/>
  <c r="AN105" i="18"/>
  <c r="AF105" i="18"/>
  <c r="X105" i="18"/>
  <c r="P105" i="18"/>
  <c r="H105" i="18"/>
  <c r="BW104" i="18"/>
  <c r="BO104" i="18"/>
  <c r="BG104" i="18"/>
  <c r="AY104" i="18"/>
  <c r="AQ104" i="18"/>
  <c r="AI104" i="18"/>
  <c r="AA104" i="18"/>
  <c r="S104" i="18"/>
  <c r="K104" i="18"/>
  <c r="C104" i="18"/>
  <c r="BR103" i="18"/>
  <c r="BJ103" i="18"/>
  <c r="BB103" i="18"/>
  <c r="AT103" i="18"/>
  <c r="AL103" i="18"/>
  <c r="AD103" i="18"/>
  <c r="V103" i="18"/>
  <c r="N103" i="18"/>
  <c r="F103" i="18"/>
  <c r="BU102" i="18"/>
  <c r="BM102" i="18"/>
  <c r="BE102" i="18"/>
  <c r="AW102" i="18"/>
  <c r="AO102" i="18"/>
  <c r="AG102" i="18"/>
  <c r="Y102" i="18"/>
  <c r="Q102" i="18"/>
  <c r="I102" i="18"/>
  <c r="AJ101" i="18"/>
  <c r="T101" i="18"/>
  <c r="D101" i="18"/>
  <c r="BN129" i="18"/>
  <c r="BF129" i="18"/>
  <c r="AX129" i="18"/>
  <c r="AP129" i="18"/>
  <c r="AH129" i="18"/>
  <c r="Z129" i="18"/>
  <c r="R129" i="18"/>
  <c r="J129" i="18"/>
  <c r="BW130" i="18"/>
  <c r="BO130" i="18"/>
  <c r="BG130" i="18"/>
  <c r="AY130" i="18"/>
  <c r="AQ130" i="18"/>
  <c r="AI130" i="18"/>
  <c r="AA130" i="18"/>
  <c r="S130" i="18"/>
  <c r="K130" i="18"/>
  <c r="C130" i="18"/>
  <c r="BR129" i="18"/>
  <c r="BJ129" i="18"/>
  <c r="BB129" i="18"/>
  <c r="AT129" i="18"/>
  <c r="AL129" i="18"/>
  <c r="AD129" i="18"/>
  <c r="V129" i="18"/>
  <c r="N129" i="18"/>
  <c r="F129" i="18"/>
  <c r="BU128" i="18"/>
  <c r="BM128" i="18"/>
  <c r="BE128" i="18"/>
  <c r="AW128" i="18"/>
  <c r="AO128" i="18"/>
  <c r="AG128" i="18"/>
  <c r="Y128" i="18"/>
  <c r="Q128" i="18"/>
  <c r="I128" i="18"/>
  <c r="BX127" i="18"/>
  <c r="BP127" i="18"/>
  <c r="BH127" i="18"/>
  <c r="AZ127" i="18"/>
  <c r="AR127" i="18"/>
  <c r="AJ127" i="18"/>
  <c r="AB127" i="18"/>
  <c r="T127" i="18"/>
  <c r="L127" i="18"/>
  <c r="D127" i="18"/>
  <c r="BS126" i="18"/>
  <c r="BK126" i="18"/>
  <c r="BC126" i="18"/>
  <c r="AU126" i="18"/>
  <c r="AM126" i="18"/>
  <c r="AE126" i="18"/>
  <c r="W126" i="18"/>
  <c r="O126" i="18"/>
  <c r="G126" i="18"/>
  <c r="BV125" i="18"/>
  <c r="BN125" i="18"/>
  <c r="BF125" i="18"/>
  <c r="AX125" i="18"/>
  <c r="AP125" i="18"/>
  <c r="AH125" i="18"/>
  <c r="Z125" i="18"/>
  <c r="R125" i="18"/>
  <c r="J125" i="18"/>
  <c r="BY128" i="18"/>
  <c r="BQ128" i="18"/>
  <c r="BI128" i="18"/>
  <c r="BA128" i="18"/>
  <c r="AS128" i="18"/>
  <c r="AK128" i="18"/>
  <c r="AC128" i="18"/>
  <c r="U128" i="18"/>
  <c r="M128" i="18"/>
  <c r="E128" i="18"/>
  <c r="BT127" i="18"/>
  <c r="BL127" i="18"/>
  <c r="BD127" i="18"/>
  <c r="AV127" i="18"/>
  <c r="AN127" i="18"/>
  <c r="AF127" i="18"/>
  <c r="X127" i="18"/>
  <c r="P127" i="18"/>
  <c r="H127" i="18"/>
  <c r="BW126" i="18"/>
  <c r="BO126" i="18"/>
  <c r="BG126" i="18"/>
  <c r="AY126" i="18"/>
  <c r="AQ126" i="18"/>
  <c r="AI126" i="18"/>
  <c r="AA126" i="18"/>
  <c r="S126" i="18"/>
  <c r="K126" i="18"/>
  <c r="C126" i="18"/>
  <c r="BR125" i="18"/>
  <c r="BJ125" i="18"/>
  <c r="BB125" i="18"/>
  <c r="AT125" i="18"/>
  <c r="AL125" i="18"/>
  <c r="AD125" i="18"/>
  <c r="V125" i="18"/>
  <c r="N125" i="18"/>
  <c r="F125" i="18"/>
  <c r="BU124" i="18"/>
  <c r="BM124" i="18"/>
  <c r="BE124" i="18"/>
  <c r="AW124" i="18"/>
  <c r="AO124" i="18"/>
  <c r="AG124" i="18"/>
  <c r="Y124" i="18"/>
  <c r="Q124" i="18"/>
  <c r="I124" i="18"/>
  <c r="BX123" i="18"/>
  <c r="BP123" i="18"/>
  <c r="BH123" i="18"/>
  <c r="AZ123" i="18"/>
  <c r="AR123" i="18"/>
  <c r="AJ123" i="18"/>
  <c r="AB123" i="18"/>
  <c r="T123" i="18"/>
  <c r="L123" i="18"/>
  <c r="D123" i="18"/>
  <c r="BS122" i="18"/>
  <c r="BK122" i="18"/>
  <c r="BC122" i="18"/>
  <c r="AU122" i="18"/>
  <c r="AM122" i="18"/>
  <c r="AE122" i="18"/>
  <c r="W122" i="18"/>
  <c r="O122" i="18"/>
  <c r="G122" i="18"/>
  <c r="BV121" i="18"/>
  <c r="BN121" i="18"/>
  <c r="BF121" i="18"/>
  <c r="AX121" i="18"/>
  <c r="AP121" i="18"/>
  <c r="AH121" i="18"/>
  <c r="Z121" i="18"/>
  <c r="R121" i="18"/>
  <c r="J121" i="18"/>
  <c r="BY120" i="18"/>
  <c r="BQ120" i="18"/>
  <c r="BI120" i="18"/>
  <c r="BA120" i="18"/>
  <c r="AS120" i="18"/>
  <c r="AK120" i="18"/>
  <c r="AC120" i="18"/>
  <c r="U120" i="18"/>
  <c r="M120" i="18"/>
  <c r="E120" i="18"/>
  <c r="BT119" i="18"/>
  <c r="BL119" i="18"/>
  <c r="BD119" i="18"/>
  <c r="AV119" i="18"/>
  <c r="AN119" i="18"/>
  <c r="AF119" i="18"/>
  <c r="X119" i="18"/>
  <c r="P119" i="18"/>
  <c r="H119" i="18"/>
  <c r="BW118" i="18"/>
  <c r="BO118" i="18"/>
  <c r="BG118" i="18"/>
  <c r="AY118" i="18"/>
  <c r="AQ118" i="18"/>
  <c r="AI118" i="18"/>
  <c r="AA118" i="18"/>
  <c r="S118" i="18"/>
  <c r="K118" i="18"/>
  <c r="C118" i="18"/>
  <c r="BR117" i="18"/>
  <c r="BJ117" i="18"/>
  <c r="BB117" i="18"/>
  <c r="AT117" i="18"/>
  <c r="AL117" i="18"/>
  <c r="AD117" i="18"/>
  <c r="V117" i="18"/>
  <c r="N117" i="18"/>
  <c r="F117" i="18"/>
  <c r="BU116" i="18"/>
  <c r="BM116" i="18"/>
  <c r="BE116" i="18"/>
  <c r="AW116" i="18"/>
  <c r="AO116" i="18"/>
  <c r="AG116" i="18"/>
  <c r="Y116" i="18"/>
  <c r="Q116" i="18"/>
  <c r="I116" i="18"/>
  <c r="BX115" i="18"/>
  <c r="BP115" i="18"/>
  <c r="BH115" i="18"/>
  <c r="AZ115" i="18"/>
  <c r="AR115" i="18"/>
  <c r="AJ115" i="18"/>
  <c r="AB115" i="18"/>
  <c r="T115" i="18"/>
  <c r="L115" i="18"/>
  <c r="D115" i="18"/>
  <c r="BS114" i="18"/>
  <c r="BK114" i="18"/>
  <c r="BC114" i="18"/>
  <c r="AU114" i="18"/>
  <c r="AM114" i="18"/>
  <c r="AE114" i="18"/>
  <c r="W114" i="18"/>
  <c r="O114" i="18"/>
  <c r="G114" i="18"/>
  <c r="BV113" i="18"/>
  <c r="BN113" i="18"/>
  <c r="BF113" i="18"/>
  <c r="AX113" i="18"/>
  <c r="AP113" i="18"/>
  <c r="AH113" i="18"/>
  <c r="Z113" i="18"/>
  <c r="R113" i="18"/>
  <c r="J113" i="18"/>
  <c r="BY112" i="18"/>
  <c r="BQ112" i="18"/>
  <c r="BI112" i="18"/>
  <c r="BA112" i="18"/>
  <c r="AS112" i="18"/>
  <c r="AK112" i="18"/>
  <c r="AC112" i="18"/>
  <c r="U112" i="18"/>
  <c r="M112" i="18"/>
  <c r="E112" i="18"/>
  <c r="BT111" i="18"/>
  <c r="BL111" i="18"/>
  <c r="BD111" i="18"/>
  <c r="AV111" i="18"/>
  <c r="AN111" i="18"/>
  <c r="AF111" i="18"/>
  <c r="X111" i="18"/>
  <c r="P111" i="18"/>
  <c r="H111" i="18"/>
  <c r="BW110" i="18"/>
  <c r="BY124" i="18"/>
  <c r="BQ124" i="18"/>
  <c r="BI124" i="18"/>
  <c r="BA124" i="18"/>
  <c r="AS124" i="18"/>
  <c r="AK124" i="18"/>
  <c r="AC124" i="18"/>
  <c r="U124" i="18"/>
  <c r="M124" i="18"/>
  <c r="E124" i="18"/>
  <c r="BT123" i="18"/>
  <c r="BL123" i="18"/>
  <c r="BD123" i="18"/>
  <c r="AV123" i="18"/>
  <c r="AN123" i="18"/>
  <c r="AF123" i="18"/>
  <c r="X123" i="18"/>
  <c r="P123" i="18"/>
  <c r="H123" i="18"/>
  <c r="BW122" i="18"/>
  <c r="BO122" i="18"/>
  <c r="BG122" i="18"/>
  <c r="AY122" i="18"/>
  <c r="AQ122" i="18"/>
  <c r="AI122" i="18"/>
  <c r="AA122" i="18"/>
  <c r="S122" i="18"/>
  <c r="K122" i="18"/>
  <c r="C122" i="18"/>
  <c r="BR121" i="18"/>
  <c r="BJ121" i="18"/>
  <c r="BB121" i="18"/>
  <c r="AT121" i="18"/>
  <c r="AL121" i="18"/>
  <c r="AD121" i="18"/>
  <c r="V121" i="18"/>
  <c r="N121" i="18"/>
  <c r="F121" i="18"/>
  <c r="BU120" i="18"/>
  <c r="BM120" i="18"/>
  <c r="BE120" i="18"/>
  <c r="AW120" i="18"/>
  <c r="AO120" i="18"/>
  <c r="AG120" i="18"/>
  <c r="Y120" i="18"/>
  <c r="Q120" i="18"/>
  <c r="I120" i="18"/>
  <c r="BX119" i="18"/>
  <c r="BP119" i="18"/>
  <c r="BH119" i="18"/>
  <c r="AZ119" i="18"/>
  <c r="AR119" i="18"/>
  <c r="AJ119" i="18"/>
  <c r="AB119" i="18"/>
  <c r="T119" i="18"/>
  <c r="L119" i="18"/>
  <c r="D119" i="18"/>
  <c r="BS118" i="18"/>
  <c r="BK118" i="18"/>
  <c r="BC118" i="18"/>
  <c r="AU118" i="18"/>
  <c r="AM118" i="18"/>
  <c r="AE118" i="18"/>
  <c r="W118" i="18"/>
  <c r="O118" i="18"/>
  <c r="G118" i="18"/>
  <c r="BV117" i="18"/>
  <c r="BN117" i="18"/>
  <c r="BF117" i="18"/>
  <c r="AX117" i="18"/>
  <c r="AP117" i="18"/>
  <c r="AH117" i="18"/>
  <c r="Z117" i="18"/>
  <c r="R117" i="18"/>
  <c r="J117" i="18"/>
  <c r="BY116" i="18"/>
  <c r="BQ116" i="18"/>
  <c r="BI116" i="18"/>
  <c r="BA116" i="18"/>
  <c r="AS116" i="18"/>
  <c r="AK116" i="18"/>
  <c r="AC116" i="18"/>
  <c r="U116" i="18"/>
  <c r="M116" i="18"/>
  <c r="E116" i="18"/>
  <c r="BT115" i="18"/>
  <c r="BL115" i="18"/>
  <c r="BD115" i="18"/>
  <c r="AV115" i="18"/>
  <c r="AN115" i="18"/>
  <c r="AF115" i="18"/>
  <c r="X115" i="18"/>
  <c r="P115" i="18"/>
  <c r="H115" i="18"/>
  <c r="BW114" i="18"/>
  <c r="BO114" i="18"/>
  <c r="BG114" i="18"/>
  <c r="AY114" i="18"/>
  <c r="AQ114" i="18"/>
  <c r="AI114" i="18"/>
  <c r="AA114" i="18"/>
  <c r="S114" i="18"/>
  <c r="K114" i="18"/>
  <c r="C114" i="18"/>
  <c r="BR113" i="18"/>
  <c r="BJ113" i="18"/>
  <c r="BB113" i="18"/>
  <c r="AT113" i="18"/>
  <c r="AL113" i="18"/>
  <c r="AD113" i="18"/>
  <c r="V113" i="18"/>
  <c r="N113" i="18"/>
  <c r="F113" i="18"/>
  <c r="BU112" i="18"/>
  <c r="BM112" i="18"/>
  <c r="BE112" i="18"/>
  <c r="AW112" i="18"/>
  <c r="AO112" i="18"/>
  <c r="AG112" i="18"/>
  <c r="Y112" i="18"/>
  <c r="Q112" i="18"/>
  <c r="I112" i="18"/>
  <c r="BX111" i="18"/>
  <c r="BP111" i="18"/>
  <c r="BH111" i="18"/>
  <c r="AZ111" i="18"/>
  <c r="AR111" i="18"/>
  <c r="AJ111" i="18"/>
  <c r="AB111" i="18"/>
  <c r="T111" i="18"/>
  <c r="L111" i="18"/>
  <c r="D111" i="18"/>
  <c r="BS110" i="18"/>
  <c r="BK110" i="18"/>
  <c r="BC110" i="18"/>
  <c r="AU110" i="18"/>
  <c r="AM110" i="18"/>
  <c r="AE110" i="18"/>
  <c r="W110" i="18"/>
  <c r="BO110" i="18"/>
  <c r="BG110" i="18"/>
  <c r="AY110" i="18"/>
  <c r="AQ110" i="18"/>
  <c r="AI110" i="18"/>
  <c r="AA110" i="18"/>
  <c r="S110" i="18"/>
  <c r="K110" i="18"/>
  <c r="C110" i="18"/>
  <c r="BR109" i="18"/>
  <c r="BJ109" i="18"/>
  <c r="BB109" i="18"/>
  <c r="AT109" i="18"/>
  <c r="AL109" i="18"/>
  <c r="AD109" i="18"/>
  <c r="V109" i="18"/>
  <c r="N109" i="18"/>
  <c r="F109" i="18"/>
  <c r="BU108" i="18"/>
  <c r="BM108" i="18"/>
  <c r="BE108" i="18"/>
  <c r="AW108" i="18"/>
  <c r="AO108" i="18"/>
  <c r="AG108" i="18"/>
  <c r="Y108" i="18"/>
  <c r="Q108" i="18"/>
  <c r="I108" i="18"/>
  <c r="BX107" i="18"/>
  <c r="BP107" i="18"/>
  <c r="BH107" i="18"/>
  <c r="AZ107" i="18"/>
  <c r="AR107" i="18"/>
  <c r="AJ107" i="18"/>
  <c r="AB107" i="18"/>
  <c r="T107" i="18"/>
  <c r="L107" i="18"/>
  <c r="D107" i="18"/>
  <c r="BS106" i="18"/>
  <c r="BK106" i="18"/>
  <c r="BC106" i="18"/>
  <c r="AU106" i="18"/>
  <c r="AM106" i="18"/>
  <c r="AE106" i="18"/>
  <c r="W106" i="18"/>
  <c r="O106" i="18"/>
  <c r="G106" i="18"/>
  <c r="BV105" i="18"/>
  <c r="BN105" i="18"/>
  <c r="BF105" i="18"/>
  <c r="AX105" i="18"/>
  <c r="AP105" i="18"/>
  <c r="AH105" i="18"/>
  <c r="Z105" i="18"/>
  <c r="R105" i="18"/>
  <c r="J105" i="18"/>
  <c r="BY104" i="18"/>
  <c r="BQ104" i="18"/>
  <c r="BI104" i="18"/>
  <c r="BA104" i="18"/>
  <c r="AS104" i="18"/>
  <c r="AK104" i="18"/>
  <c r="AC104" i="18"/>
  <c r="U104" i="18"/>
  <c r="M104" i="18"/>
  <c r="E104" i="18"/>
  <c r="BT103" i="18"/>
  <c r="BL103" i="18"/>
  <c r="BD103" i="18"/>
  <c r="AV103" i="18"/>
  <c r="AN103" i="18"/>
  <c r="AF103" i="18"/>
  <c r="X103" i="18"/>
  <c r="P103" i="18"/>
  <c r="H103" i="18"/>
  <c r="BW102" i="18"/>
  <c r="BO102" i="18"/>
  <c r="BG102" i="18"/>
  <c r="AY102" i="18"/>
  <c r="AQ102" i="18"/>
  <c r="AI102" i="18"/>
  <c r="AA102" i="18"/>
  <c r="S102" i="18"/>
  <c r="K102" i="18"/>
  <c r="C102" i="18"/>
  <c r="BR101" i="18"/>
  <c r="O110" i="18"/>
  <c r="G110" i="18"/>
  <c r="BV109" i="18"/>
  <c r="BN109" i="18"/>
  <c r="BF109" i="18"/>
  <c r="AX109" i="18"/>
  <c r="AP109" i="18"/>
  <c r="AH109" i="18"/>
  <c r="Z109" i="18"/>
  <c r="R109" i="18"/>
  <c r="J109" i="18"/>
  <c r="BY108" i="18"/>
  <c r="BQ108" i="18"/>
  <c r="BI108" i="18"/>
  <c r="BA108" i="18"/>
  <c r="AS108" i="18"/>
  <c r="AK108" i="18"/>
  <c r="AC108" i="18"/>
  <c r="U108" i="18"/>
  <c r="M108" i="18"/>
  <c r="E108" i="18"/>
  <c r="BT107" i="18"/>
  <c r="BL107" i="18"/>
  <c r="BD107" i="18"/>
  <c r="AV107" i="18"/>
  <c r="AN107" i="18"/>
  <c r="AF107" i="18"/>
  <c r="X107" i="18"/>
  <c r="P107" i="18"/>
  <c r="H107" i="18"/>
  <c r="BW106" i="18"/>
  <c r="BO106" i="18"/>
  <c r="BG106" i="18"/>
  <c r="AY106" i="18"/>
  <c r="AQ106" i="18"/>
  <c r="AI106" i="18"/>
  <c r="AA106" i="18"/>
  <c r="S106" i="18"/>
  <c r="K106" i="18"/>
  <c r="C106" i="18"/>
  <c r="BR105" i="18"/>
  <c r="BJ105" i="18"/>
  <c r="BB105" i="18"/>
  <c r="AT105" i="18"/>
  <c r="AL105" i="18"/>
  <c r="AD105" i="18"/>
  <c r="V105" i="18"/>
  <c r="N105" i="18"/>
  <c r="F105" i="18"/>
  <c r="BU104" i="18"/>
  <c r="BM104" i="18"/>
  <c r="BE104" i="18"/>
  <c r="AW104" i="18"/>
  <c r="AO104" i="18"/>
  <c r="AG104" i="18"/>
  <c r="Y104" i="18"/>
  <c r="Q104" i="18"/>
  <c r="I104" i="18"/>
  <c r="BX103" i="18"/>
  <c r="BP103" i="18"/>
  <c r="BH103" i="18"/>
  <c r="AZ103" i="18"/>
  <c r="AR103" i="18"/>
  <c r="AJ103" i="18"/>
  <c r="AB103" i="18"/>
  <c r="T103" i="18"/>
  <c r="L103" i="18"/>
  <c r="D103" i="18"/>
  <c r="BS102" i="18"/>
  <c r="BK102" i="18"/>
  <c r="BC102" i="18"/>
  <c r="AU102" i="18"/>
  <c r="AM102" i="18"/>
  <c r="AE102" i="18"/>
  <c r="W102" i="18"/>
  <c r="O102" i="18"/>
  <c r="G102" i="18"/>
  <c r="BF101" i="18"/>
  <c r="AX101" i="18"/>
  <c r="R101" i="18"/>
  <c r="J101" i="18"/>
  <c r="BT75" i="18"/>
  <c r="BT43" i="18"/>
  <c r="BT27" i="18"/>
  <c r="BT11" i="18"/>
  <c r="BT63" i="18"/>
  <c r="BT47" i="18"/>
  <c r="BJ101" i="18"/>
  <c r="AT101" i="18"/>
  <c r="AL101" i="18"/>
  <c r="AD101" i="18"/>
  <c r="F101" i="18"/>
  <c r="C74" i="17"/>
  <c r="BU136" i="8"/>
  <c r="BU96" i="18" s="1"/>
  <c r="BU135" i="8"/>
  <c r="BU95" i="18" s="1"/>
  <c r="BE136" i="8"/>
  <c r="BE96" i="18" s="1"/>
  <c r="BE135" i="8"/>
  <c r="BE95" i="18" s="1"/>
  <c r="AO136" i="8"/>
  <c r="AO96" i="18" s="1"/>
  <c r="AO135" i="8"/>
  <c r="AO95" i="18" s="1"/>
  <c r="I136" i="8"/>
  <c r="I96" i="18" s="1"/>
  <c r="I135" i="8"/>
  <c r="I95" i="18" s="1"/>
  <c r="BK136" i="8"/>
  <c r="BK96" i="18" s="1"/>
  <c r="BK135" i="8"/>
  <c r="BK95" i="18" s="1"/>
  <c r="AU136" i="8"/>
  <c r="AU96" i="18" s="1"/>
  <c r="AU135" i="8"/>
  <c r="AU95" i="18" s="1"/>
  <c r="AE136" i="8"/>
  <c r="AE96" i="18" s="1"/>
  <c r="AE135" i="8"/>
  <c r="AE95" i="18" s="1"/>
  <c r="O136" i="8"/>
  <c r="O96" i="18" s="1"/>
  <c r="O135" i="8"/>
  <c r="O95" i="18" s="1"/>
  <c r="BJ94" i="18"/>
  <c r="AT94" i="18"/>
  <c r="AD94" i="18"/>
  <c r="N94" i="18"/>
  <c r="BU93" i="18"/>
  <c r="BE93" i="18"/>
  <c r="AO93" i="18"/>
  <c r="Y93" i="18"/>
  <c r="I93" i="18"/>
  <c r="BP92" i="18"/>
  <c r="AZ92" i="18"/>
  <c r="AJ92" i="18"/>
  <c r="T92" i="18"/>
  <c r="D92" i="18"/>
  <c r="BK91" i="18"/>
  <c r="AU91" i="18"/>
  <c r="AE91" i="18"/>
  <c r="O91" i="18"/>
  <c r="BV90" i="18"/>
  <c r="BF90" i="18"/>
  <c r="AP90" i="18"/>
  <c r="Z90" i="18"/>
  <c r="J90" i="18"/>
  <c r="BQ89" i="18"/>
  <c r="BA89" i="18"/>
  <c r="AK89" i="18"/>
  <c r="U89" i="18"/>
  <c r="E89" i="18"/>
  <c r="BL88" i="18"/>
  <c r="AV88" i="18"/>
  <c r="AF88" i="18"/>
  <c r="P88" i="18"/>
  <c r="BW87" i="18"/>
  <c r="BG87" i="18"/>
  <c r="AQ87" i="18"/>
  <c r="AA87" i="18"/>
  <c r="K87" i="18"/>
  <c r="BR86" i="18"/>
  <c r="BB86" i="18"/>
  <c r="AL86" i="18"/>
  <c r="V86" i="18"/>
  <c r="F86" i="18"/>
  <c r="BM85" i="18"/>
  <c r="AW85" i="18"/>
  <c r="AG85" i="18"/>
  <c r="Q85" i="18"/>
  <c r="BX84" i="18"/>
  <c r="BH84" i="18"/>
  <c r="AR84" i="18"/>
  <c r="AB84" i="18"/>
  <c r="L84" i="18"/>
  <c r="BS83" i="18"/>
  <c r="BC83" i="18"/>
  <c r="AM83" i="18"/>
  <c r="W83" i="18"/>
  <c r="G83" i="18"/>
  <c r="BN82" i="18"/>
  <c r="AX82" i="18"/>
  <c r="AH82" i="18"/>
  <c r="R82" i="18"/>
  <c r="BY81" i="18"/>
  <c r="BI81" i="18"/>
  <c r="AS81" i="18"/>
  <c r="AC81" i="18"/>
  <c r="M81" i="18"/>
  <c r="BD80" i="18"/>
  <c r="AN80" i="18"/>
  <c r="X80" i="18"/>
  <c r="H80" i="18"/>
  <c r="BO79" i="18"/>
  <c r="AY79" i="18"/>
  <c r="AI79" i="18"/>
  <c r="S79" i="18"/>
  <c r="C79" i="18"/>
  <c r="BJ78" i="18"/>
  <c r="AT78" i="18"/>
  <c r="AD78" i="18"/>
  <c r="N78" i="18"/>
  <c r="BU77" i="18"/>
  <c r="BE77" i="18"/>
  <c r="AO77" i="18"/>
  <c r="Y77" i="18"/>
  <c r="I77" i="18"/>
  <c r="BP76" i="18"/>
  <c r="AZ76" i="18"/>
  <c r="AJ76" i="18"/>
  <c r="T76" i="18"/>
  <c r="D76" i="18"/>
  <c r="BK75" i="18"/>
  <c r="AU75" i="18"/>
  <c r="AE75" i="18"/>
  <c r="O75" i="18"/>
  <c r="BV74" i="18"/>
  <c r="BF74" i="18"/>
  <c r="AP74" i="18"/>
  <c r="Z74" i="18"/>
  <c r="J74" i="18"/>
  <c r="BQ73" i="18"/>
  <c r="BA73" i="18"/>
  <c r="AK73" i="18"/>
  <c r="U73" i="18"/>
  <c r="E73" i="18"/>
  <c r="BL72" i="18"/>
  <c r="AV72" i="18"/>
  <c r="AF72" i="18"/>
  <c r="P72" i="18"/>
  <c r="BW71" i="18"/>
  <c r="BG71" i="18"/>
  <c r="AQ71" i="18"/>
  <c r="AA71" i="18"/>
  <c r="K71" i="18"/>
  <c r="BR70" i="18"/>
  <c r="BB70" i="18"/>
  <c r="AL70" i="18"/>
  <c r="V70" i="18"/>
  <c r="F70" i="18"/>
  <c r="BM69" i="18"/>
  <c r="AW69" i="18"/>
  <c r="AG69" i="18"/>
  <c r="Q69" i="18"/>
  <c r="BX68" i="18"/>
  <c r="BH68" i="18"/>
  <c r="AR68" i="18"/>
  <c r="AB68" i="18"/>
  <c r="L68" i="18"/>
  <c r="BS67" i="18"/>
  <c r="BC67" i="18"/>
  <c r="AM67" i="18"/>
  <c r="W67" i="18"/>
  <c r="G67" i="18"/>
  <c r="BN66" i="18"/>
  <c r="AX66" i="18"/>
  <c r="AH66" i="18"/>
  <c r="R66" i="18"/>
  <c r="BY65" i="18"/>
  <c r="BI65" i="18"/>
  <c r="AS65" i="18"/>
  <c r="AC65" i="18"/>
  <c r="M65" i="18"/>
  <c r="BD64" i="18"/>
  <c r="AN64" i="18"/>
  <c r="X64" i="18"/>
  <c r="H64" i="18"/>
  <c r="BO63" i="18"/>
  <c r="AY63" i="18"/>
  <c r="AI63" i="18"/>
  <c r="S63" i="18"/>
  <c r="C63" i="18"/>
  <c r="BJ62" i="18"/>
  <c r="AT62" i="18"/>
  <c r="AD62" i="18"/>
  <c r="N62" i="18"/>
  <c r="BU61" i="18"/>
  <c r="BE61" i="18"/>
  <c r="AO61" i="18"/>
  <c r="Y61" i="18"/>
  <c r="I61" i="18"/>
  <c r="BP60" i="18"/>
  <c r="AZ60" i="18"/>
  <c r="AJ60" i="18"/>
  <c r="T60" i="18"/>
  <c r="D60" i="18"/>
  <c r="BK59" i="18"/>
  <c r="AU59" i="18"/>
  <c r="AE59" i="18"/>
  <c r="O59" i="18"/>
  <c r="BV58" i="18"/>
  <c r="BF58" i="18"/>
  <c r="AP58" i="18"/>
  <c r="Z58" i="18"/>
  <c r="J58" i="18"/>
  <c r="BQ57" i="18"/>
  <c r="BA57" i="18"/>
  <c r="AK57" i="18"/>
  <c r="U57" i="18"/>
  <c r="E57" i="18"/>
  <c r="BL56" i="18"/>
  <c r="AV56" i="18"/>
  <c r="AF56" i="18"/>
  <c r="P56" i="18"/>
  <c r="BW55" i="18"/>
  <c r="BG55" i="18"/>
  <c r="AQ55" i="18"/>
  <c r="AA55" i="18"/>
  <c r="K55" i="18"/>
  <c r="BR54" i="18"/>
  <c r="BB54" i="18"/>
  <c r="AL54" i="18"/>
  <c r="V54" i="18"/>
  <c r="F54" i="18"/>
  <c r="BM53" i="18"/>
  <c r="AW53" i="18"/>
  <c r="AG53" i="18"/>
  <c r="Q53" i="18"/>
  <c r="BX52" i="18"/>
  <c r="BH52" i="18"/>
  <c r="AR52" i="18"/>
  <c r="AB52" i="18"/>
  <c r="L52" i="18"/>
  <c r="BS51" i="18"/>
  <c r="BC51" i="18"/>
  <c r="AM51" i="18"/>
  <c r="W51" i="18"/>
  <c r="G51" i="18"/>
  <c r="BN50" i="18"/>
  <c r="AX50" i="18"/>
  <c r="AH50" i="18"/>
  <c r="R50" i="18"/>
  <c r="BY49" i="18"/>
  <c r="BI49" i="18"/>
  <c r="AS49" i="18"/>
  <c r="AC49" i="18"/>
  <c r="M49" i="18"/>
  <c r="BD48" i="18"/>
  <c r="AN48" i="18"/>
  <c r="X48" i="18"/>
  <c r="H48" i="18"/>
  <c r="BO47" i="18"/>
  <c r="AY47" i="18"/>
  <c r="AI47" i="18"/>
  <c r="S47" i="18"/>
  <c r="C47" i="18"/>
  <c r="BJ46" i="18"/>
  <c r="AT46" i="18"/>
  <c r="AD46" i="18"/>
  <c r="N46" i="18"/>
  <c r="BU45" i="18"/>
  <c r="BE45" i="18"/>
  <c r="AO45" i="18"/>
  <c r="Y45" i="18"/>
  <c r="I45" i="18"/>
  <c r="BP44" i="18"/>
  <c r="AZ44" i="18"/>
  <c r="AJ44" i="18"/>
  <c r="T44" i="18"/>
  <c r="D44" i="18"/>
  <c r="BK43" i="18"/>
  <c r="AU43" i="18"/>
  <c r="AE43" i="18"/>
  <c r="O43" i="18"/>
  <c r="BV42" i="18"/>
  <c r="BF42" i="18"/>
  <c r="AP42" i="18"/>
  <c r="Z42" i="18"/>
  <c r="J42" i="18"/>
  <c r="BQ41" i="18"/>
  <c r="BA41" i="18"/>
  <c r="AK41" i="18"/>
  <c r="U41" i="18"/>
  <c r="E41" i="18"/>
  <c r="BL40" i="18"/>
  <c r="AV40" i="18"/>
  <c r="AF40" i="18"/>
  <c r="P40" i="18"/>
  <c r="BW39" i="18"/>
  <c r="BG39" i="18"/>
  <c r="AQ39" i="18"/>
  <c r="AA39" i="18"/>
  <c r="K39" i="18"/>
  <c r="BR38" i="18"/>
  <c r="BB38" i="18"/>
  <c r="AL38" i="18"/>
  <c r="V38" i="18"/>
  <c r="F38" i="18"/>
  <c r="BM37" i="18"/>
  <c r="AW37" i="18"/>
  <c r="AG37" i="18"/>
  <c r="Q37" i="18"/>
  <c r="BX36" i="18"/>
  <c r="BH36" i="18"/>
  <c r="AR36" i="18"/>
  <c r="AB36" i="18"/>
  <c r="L36" i="18"/>
  <c r="BS35" i="18"/>
  <c r="BC35" i="18"/>
  <c r="AM35" i="18"/>
  <c r="W35" i="18"/>
  <c r="G35" i="18"/>
  <c r="BN34" i="18"/>
  <c r="AX34" i="18"/>
  <c r="AH34" i="18"/>
  <c r="R34" i="18"/>
  <c r="BY33" i="18"/>
  <c r="BI33" i="18"/>
  <c r="AS33" i="18"/>
  <c r="AC33" i="18"/>
  <c r="M33" i="18"/>
  <c r="BD32" i="18"/>
  <c r="AN32" i="18"/>
  <c r="X32" i="18"/>
  <c r="H32" i="18"/>
  <c r="BO31" i="18"/>
  <c r="AY31" i="18"/>
  <c r="AI31" i="18"/>
  <c r="S31" i="18"/>
  <c r="C31" i="18"/>
  <c r="BJ30" i="18"/>
  <c r="AT30" i="18"/>
  <c r="AD30" i="18"/>
  <c r="N30" i="18"/>
  <c r="BU29" i="18"/>
  <c r="BE29" i="18"/>
  <c r="AO29" i="18"/>
  <c r="Y29" i="18"/>
  <c r="I29" i="18"/>
  <c r="BP28" i="18"/>
  <c r="AZ28" i="18"/>
  <c r="AJ28" i="18"/>
  <c r="T28" i="18"/>
  <c r="D28" i="18"/>
  <c r="BK27" i="18"/>
  <c r="AU27" i="18"/>
  <c r="AE27" i="18"/>
  <c r="O27" i="18"/>
  <c r="BV26" i="18"/>
  <c r="BF26" i="18"/>
  <c r="AP26" i="18"/>
  <c r="Z26" i="18"/>
  <c r="J26" i="18"/>
  <c r="BQ25" i="18"/>
  <c r="BA25" i="18"/>
  <c r="AK25" i="18"/>
  <c r="U25" i="18"/>
  <c r="E25" i="18"/>
  <c r="BL24" i="18"/>
  <c r="AV24" i="18"/>
  <c r="AF24" i="18"/>
  <c r="P24" i="18"/>
  <c r="BW23" i="18"/>
  <c r="BG23" i="18"/>
  <c r="AQ23" i="18"/>
  <c r="AA23" i="18"/>
  <c r="K23" i="18"/>
  <c r="BR22" i="18"/>
  <c r="BB22" i="18"/>
  <c r="AL22" i="18"/>
  <c r="V22" i="18"/>
  <c r="F22" i="18"/>
  <c r="BM21" i="18"/>
  <c r="AW21" i="18"/>
  <c r="AG21" i="18"/>
  <c r="Q21" i="18"/>
  <c r="BX20" i="18"/>
  <c r="BH20" i="18"/>
  <c r="AR20" i="18"/>
  <c r="AB20" i="18"/>
  <c r="L20" i="18"/>
  <c r="BS19" i="18"/>
  <c r="BC19" i="18"/>
  <c r="AM19" i="18"/>
  <c r="W19" i="18"/>
  <c r="G19" i="18"/>
  <c r="BN18" i="18"/>
  <c r="AX18" i="18"/>
  <c r="AH18" i="18"/>
  <c r="R18" i="18"/>
  <c r="BY17" i="18"/>
  <c r="BI17" i="18"/>
  <c r="AS17" i="18"/>
  <c r="AC17" i="18"/>
  <c r="M17" i="18"/>
  <c r="BD16" i="18"/>
  <c r="AN16" i="18"/>
  <c r="X16" i="18"/>
  <c r="H16" i="18"/>
  <c r="BO15" i="18"/>
  <c r="AY15" i="18"/>
  <c r="AI15" i="18"/>
  <c r="S15" i="18"/>
  <c r="C15" i="18"/>
  <c r="BJ14" i="18"/>
  <c r="AT14" i="18"/>
  <c r="AD14" i="18"/>
  <c r="N14" i="18"/>
  <c r="BU13" i="18"/>
  <c r="BE13" i="18"/>
  <c r="AO13" i="18"/>
  <c r="Y13" i="18"/>
  <c r="I13" i="18"/>
  <c r="BP12" i="18"/>
  <c r="AZ12" i="18"/>
  <c r="AJ12" i="18"/>
  <c r="T12" i="18"/>
  <c r="D12" i="18"/>
  <c r="BK11" i="18"/>
  <c r="AU11" i="18"/>
  <c r="AE11" i="18"/>
  <c r="O11" i="18"/>
  <c r="BV10" i="18"/>
  <c r="BF10" i="18"/>
  <c r="AP10" i="18"/>
  <c r="Z10" i="18"/>
  <c r="J10" i="18"/>
  <c r="BQ9" i="18"/>
  <c r="BA9" i="18"/>
  <c r="AK9" i="18"/>
  <c r="U9" i="18"/>
  <c r="E9" i="18"/>
  <c r="BL8" i="18"/>
  <c r="AV8" i="18"/>
  <c r="AF8" i="18"/>
  <c r="P8" i="18"/>
  <c r="BW7" i="18"/>
  <c r="BG7" i="18"/>
  <c r="AQ7" i="18"/>
  <c r="AA7" i="18"/>
  <c r="K7" i="18"/>
  <c r="BR6" i="18"/>
  <c r="BB6" i="18"/>
  <c r="AL6" i="18"/>
  <c r="V6" i="18"/>
  <c r="F6" i="18"/>
  <c r="BM5" i="18"/>
  <c r="AW5" i="18"/>
  <c r="AG5" i="18"/>
  <c r="Q5" i="18"/>
  <c r="BX4" i="18"/>
  <c r="BH4" i="18"/>
  <c r="BU94" i="18"/>
  <c r="BE94" i="18"/>
  <c r="AO94" i="18"/>
  <c r="Y94" i="18"/>
  <c r="I94" i="18"/>
  <c r="BP93" i="18"/>
  <c r="AZ93" i="18"/>
  <c r="AJ93" i="18"/>
  <c r="T93" i="18"/>
  <c r="D93" i="18"/>
  <c r="BK92" i="18"/>
  <c r="AU92" i="18"/>
  <c r="AE92" i="18"/>
  <c r="O92" i="18"/>
  <c r="BV91" i="18"/>
  <c r="BF91" i="18"/>
  <c r="AP91" i="18"/>
  <c r="Z91" i="18"/>
  <c r="J91" i="18"/>
  <c r="BQ90" i="18"/>
  <c r="BA90" i="18"/>
  <c r="AK90" i="18"/>
  <c r="U90" i="18"/>
  <c r="E90" i="18"/>
  <c r="BL89" i="18"/>
  <c r="AV89" i="18"/>
  <c r="AF89" i="18"/>
  <c r="P89" i="18"/>
  <c r="BW88" i="18"/>
  <c r="BG88" i="18"/>
  <c r="AQ88" i="18"/>
  <c r="AA88" i="18"/>
  <c r="K88" i="18"/>
  <c r="BR87" i="18"/>
  <c r="BB87" i="18"/>
  <c r="AL87" i="18"/>
  <c r="V87" i="18"/>
  <c r="F87" i="18"/>
  <c r="BM86" i="18"/>
  <c r="AW86" i="18"/>
  <c r="AG86" i="18"/>
  <c r="Q86" i="18"/>
  <c r="BX85" i="18"/>
  <c r="BH85" i="18"/>
  <c r="AR85" i="18"/>
  <c r="AB85" i="18"/>
  <c r="L85" i="18"/>
  <c r="BS84" i="18"/>
  <c r="BC84" i="18"/>
  <c r="AM84" i="18"/>
  <c r="W84" i="18"/>
  <c r="G84" i="18"/>
  <c r="BN83" i="18"/>
  <c r="AX83" i="18"/>
  <c r="AH83" i="18"/>
  <c r="R83" i="18"/>
  <c r="BY82" i="18"/>
  <c r="BI82" i="18"/>
  <c r="AS82" i="18"/>
  <c r="AC82" i="18"/>
  <c r="M82" i="18"/>
  <c r="BD81" i="18"/>
  <c r="AN81" i="18"/>
  <c r="X81" i="18"/>
  <c r="H81" i="18"/>
  <c r="BO80" i="18"/>
  <c r="AY80" i="18"/>
  <c r="AI80" i="18"/>
  <c r="S80" i="18"/>
  <c r="C80" i="18"/>
  <c r="BJ79" i="18"/>
  <c r="AT79" i="18"/>
  <c r="AD79" i="18"/>
  <c r="N79" i="18"/>
  <c r="BU78" i="18"/>
  <c r="BE78" i="18"/>
  <c r="AO78" i="18"/>
  <c r="Y78" i="18"/>
  <c r="I78" i="18"/>
  <c r="BP77" i="18"/>
  <c r="AZ77" i="18"/>
  <c r="AJ77" i="18"/>
  <c r="T77" i="18"/>
  <c r="D77" i="18"/>
  <c r="BK76" i="18"/>
  <c r="AU76" i="18"/>
  <c r="AE76" i="18"/>
  <c r="O76" i="18"/>
  <c r="BV75" i="18"/>
  <c r="BF75" i="18"/>
  <c r="AP75" i="18"/>
  <c r="Z75" i="18"/>
  <c r="J75" i="18"/>
  <c r="BQ74" i="18"/>
  <c r="BA74" i="18"/>
  <c r="AK74" i="18"/>
  <c r="U74" i="18"/>
  <c r="E74" i="18"/>
  <c r="BL73" i="18"/>
  <c r="AV73" i="18"/>
  <c r="AF73" i="18"/>
  <c r="P73" i="18"/>
  <c r="BW72" i="18"/>
  <c r="BG72" i="18"/>
  <c r="AQ72" i="18"/>
  <c r="AA72" i="18"/>
  <c r="K72" i="18"/>
  <c r="BR71" i="18"/>
  <c r="BB71" i="18"/>
  <c r="AL71" i="18"/>
  <c r="V71" i="18"/>
  <c r="F71" i="18"/>
  <c r="BM70" i="18"/>
  <c r="AW70" i="18"/>
  <c r="AG70" i="18"/>
  <c r="Q70" i="18"/>
  <c r="BX69" i="18"/>
  <c r="BH69" i="18"/>
  <c r="AR69" i="18"/>
  <c r="AB69" i="18"/>
  <c r="L69" i="18"/>
  <c r="BS68" i="18"/>
  <c r="BC68" i="18"/>
  <c r="AM68" i="18"/>
  <c r="W68" i="18"/>
  <c r="G68" i="18"/>
  <c r="BN67" i="18"/>
  <c r="AX67" i="18"/>
  <c r="AH67" i="18"/>
  <c r="R67" i="18"/>
  <c r="BY66" i="18"/>
  <c r="BI66" i="18"/>
  <c r="AS66" i="18"/>
  <c r="AC66" i="18"/>
  <c r="M66" i="18"/>
  <c r="BD65" i="18"/>
  <c r="AN65" i="18"/>
  <c r="X65" i="18"/>
  <c r="H65" i="18"/>
  <c r="BO64" i="18"/>
  <c r="AY64" i="18"/>
  <c r="AI64" i="18"/>
  <c r="S64" i="18"/>
  <c r="C64" i="18"/>
  <c r="BJ63" i="18"/>
  <c r="AT63" i="18"/>
  <c r="AD63" i="18"/>
  <c r="N63" i="18"/>
  <c r="BU62" i="18"/>
  <c r="BE62" i="18"/>
  <c r="AO62" i="18"/>
  <c r="Y62" i="18"/>
  <c r="I62" i="18"/>
  <c r="BP61" i="18"/>
  <c r="AZ61" i="18"/>
  <c r="AJ61" i="18"/>
  <c r="T61" i="18"/>
  <c r="D61" i="18"/>
  <c r="BK60" i="18"/>
  <c r="AU60" i="18"/>
  <c r="AE60" i="18"/>
  <c r="O60" i="18"/>
  <c r="BV59" i="18"/>
  <c r="BF59" i="18"/>
  <c r="AP59" i="18"/>
  <c r="Z59" i="18"/>
  <c r="J59" i="18"/>
  <c r="BQ58" i="18"/>
  <c r="BA58" i="18"/>
  <c r="AK58" i="18"/>
  <c r="U58" i="18"/>
  <c r="E58" i="18"/>
  <c r="BL57" i="18"/>
  <c r="AV57" i="18"/>
  <c r="AF57" i="18"/>
  <c r="P57" i="18"/>
  <c r="BW56" i="18"/>
  <c r="BG56" i="18"/>
  <c r="AQ56" i="18"/>
  <c r="AA56" i="18"/>
  <c r="K56" i="18"/>
  <c r="BR55" i="18"/>
  <c r="BB55" i="18"/>
  <c r="AL55" i="18"/>
  <c r="V55" i="18"/>
  <c r="F55" i="18"/>
  <c r="BM54" i="18"/>
  <c r="AW54" i="18"/>
  <c r="AG54" i="18"/>
  <c r="Q54" i="18"/>
  <c r="BX53" i="18"/>
  <c r="BH53" i="18"/>
  <c r="AR53" i="18"/>
  <c r="AB53" i="18"/>
  <c r="L53" i="18"/>
  <c r="BS52" i="18"/>
  <c r="BC52" i="18"/>
  <c r="AM52" i="18"/>
  <c r="W52" i="18"/>
  <c r="G52" i="18"/>
  <c r="BN51" i="18"/>
  <c r="AX51" i="18"/>
  <c r="AH51" i="18"/>
  <c r="R51" i="18"/>
  <c r="BY50" i="18"/>
  <c r="BI50" i="18"/>
  <c r="AS50" i="18"/>
  <c r="AC50" i="18"/>
  <c r="M50" i="18"/>
  <c r="BD49" i="18"/>
  <c r="AN49" i="18"/>
  <c r="X49" i="18"/>
  <c r="H49" i="18"/>
  <c r="BO48" i="18"/>
  <c r="AY48" i="18"/>
  <c r="AI48" i="18"/>
  <c r="S48" i="18"/>
  <c r="C48" i="18"/>
  <c r="BJ47" i="18"/>
  <c r="AT47" i="18"/>
  <c r="AD47" i="18"/>
  <c r="N47" i="18"/>
  <c r="BU46" i="18"/>
  <c r="BE46" i="18"/>
  <c r="AO46" i="18"/>
  <c r="Y46" i="18"/>
  <c r="I46" i="18"/>
  <c r="BP45" i="18"/>
  <c r="AZ45" i="18"/>
  <c r="AJ45" i="18"/>
  <c r="T45" i="18"/>
  <c r="D45" i="18"/>
  <c r="BK44" i="18"/>
  <c r="AU44" i="18"/>
  <c r="AE44" i="18"/>
  <c r="O44" i="18"/>
  <c r="BV43" i="18"/>
  <c r="BF43" i="18"/>
  <c r="AP43" i="18"/>
  <c r="Z43" i="18"/>
  <c r="J43" i="18"/>
  <c r="BQ42" i="18"/>
  <c r="BA42" i="18"/>
  <c r="AK42" i="18"/>
  <c r="U42" i="18"/>
  <c r="E42" i="18"/>
  <c r="BL41" i="18"/>
  <c r="AV41" i="18"/>
  <c r="AF41" i="18"/>
  <c r="P41" i="18"/>
  <c r="BW40" i="18"/>
  <c r="BG40" i="18"/>
  <c r="AQ40" i="18"/>
  <c r="AA40" i="18"/>
  <c r="K40" i="18"/>
  <c r="BR39" i="18"/>
  <c r="BB39" i="18"/>
  <c r="AL39" i="18"/>
  <c r="V39" i="18"/>
  <c r="F39" i="18"/>
  <c r="BM38" i="18"/>
  <c r="AW38" i="18"/>
  <c r="AG38" i="18"/>
  <c r="Q38" i="18"/>
  <c r="BX37" i="18"/>
  <c r="BH37" i="18"/>
  <c r="AR37" i="18"/>
  <c r="AB37" i="18"/>
  <c r="L37" i="18"/>
  <c r="BS36" i="18"/>
  <c r="BC36" i="18"/>
  <c r="AM36" i="18"/>
  <c r="W36" i="18"/>
  <c r="G36" i="18"/>
  <c r="BN35" i="18"/>
  <c r="AX35" i="18"/>
  <c r="AH35" i="18"/>
  <c r="R35" i="18"/>
  <c r="BY34" i="18"/>
  <c r="BI34" i="18"/>
  <c r="AS34" i="18"/>
  <c r="AC34" i="18"/>
  <c r="M34" i="18"/>
  <c r="BD33" i="18"/>
  <c r="AN33" i="18"/>
  <c r="X33" i="18"/>
  <c r="H33" i="18"/>
  <c r="BO32" i="18"/>
  <c r="AY32" i="18"/>
  <c r="AI32" i="18"/>
  <c r="S32" i="18"/>
  <c r="C32" i="18"/>
  <c r="BJ31" i="18"/>
  <c r="AT31" i="18"/>
  <c r="AD31" i="18"/>
  <c r="N31" i="18"/>
  <c r="BU30" i="18"/>
  <c r="BE30" i="18"/>
  <c r="AO30" i="18"/>
  <c r="Y30" i="18"/>
  <c r="I30" i="18"/>
  <c r="BP29" i="18"/>
  <c r="AZ29" i="18"/>
  <c r="AJ29" i="18"/>
  <c r="T29" i="18"/>
  <c r="D29" i="18"/>
  <c r="BK28" i="18"/>
  <c r="AU28" i="18"/>
  <c r="AE28" i="18"/>
  <c r="O28" i="18"/>
  <c r="BV27" i="18"/>
  <c r="BF27" i="18"/>
  <c r="AP27" i="18"/>
  <c r="Z27" i="18"/>
  <c r="J27" i="18"/>
  <c r="BQ26" i="18"/>
  <c r="BA26" i="18"/>
  <c r="AK26" i="18"/>
  <c r="U26" i="18"/>
  <c r="E26" i="18"/>
  <c r="BL25" i="18"/>
  <c r="AV25" i="18"/>
  <c r="AF25" i="18"/>
  <c r="P25" i="18"/>
  <c r="BW24" i="18"/>
  <c r="BG24" i="18"/>
  <c r="AQ24" i="18"/>
  <c r="AA24" i="18"/>
  <c r="K24" i="18"/>
  <c r="BR23" i="18"/>
  <c r="BB23" i="18"/>
  <c r="AL23" i="18"/>
  <c r="V23" i="18"/>
  <c r="F23" i="18"/>
  <c r="BM22" i="18"/>
  <c r="AW22" i="18"/>
  <c r="AG22" i="18"/>
  <c r="Q22" i="18"/>
  <c r="BX21" i="18"/>
  <c r="BH21" i="18"/>
  <c r="AR21" i="18"/>
  <c r="AB21" i="18"/>
  <c r="L21" i="18"/>
  <c r="BS20" i="18"/>
  <c r="BC20" i="18"/>
  <c r="AM20" i="18"/>
  <c r="W20" i="18"/>
  <c r="G20" i="18"/>
  <c r="BN19" i="18"/>
  <c r="AX19" i="18"/>
  <c r="AH19" i="18"/>
  <c r="R19" i="18"/>
  <c r="BY18" i="18"/>
  <c r="BI18" i="18"/>
  <c r="AS18" i="18"/>
  <c r="AC18" i="18"/>
  <c r="M18" i="18"/>
  <c r="BD17" i="18"/>
  <c r="AN17" i="18"/>
  <c r="X17" i="18"/>
  <c r="H17" i="18"/>
  <c r="BO16" i="18"/>
  <c r="AY16" i="18"/>
  <c r="AI16" i="18"/>
  <c r="S16" i="18"/>
  <c r="C16" i="18"/>
  <c r="BJ15" i="18"/>
  <c r="AT15" i="18"/>
  <c r="AD15" i="18"/>
  <c r="N15" i="18"/>
  <c r="BU14" i="18"/>
  <c r="BE14" i="18"/>
  <c r="AO14" i="18"/>
  <c r="Y14" i="18"/>
  <c r="I14" i="18"/>
  <c r="BP13" i="18"/>
  <c r="AZ13" i="18"/>
  <c r="AJ13" i="18"/>
  <c r="T13" i="18"/>
  <c r="D13" i="18"/>
  <c r="BK12" i="18"/>
  <c r="AU12" i="18"/>
  <c r="AE12" i="18"/>
  <c r="O12" i="18"/>
  <c r="BV11" i="18"/>
  <c r="BF11" i="18"/>
  <c r="AP11" i="18"/>
  <c r="Z11" i="18"/>
  <c r="J11" i="18"/>
  <c r="BQ10" i="18"/>
  <c r="BA10" i="18"/>
  <c r="AK10" i="18"/>
  <c r="U10" i="18"/>
  <c r="E10" i="18"/>
  <c r="BL9" i="18"/>
  <c r="AV9" i="18"/>
  <c r="AF9" i="18"/>
  <c r="P9" i="18"/>
  <c r="BW8" i="18"/>
  <c r="BG8" i="18"/>
  <c r="AQ8" i="18"/>
  <c r="AA8" i="18"/>
  <c r="K8" i="18"/>
  <c r="BR7" i="18"/>
  <c r="BB7" i="18"/>
  <c r="AL7" i="18"/>
  <c r="V7" i="18"/>
  <c r="F7" i="18"/>
  <c r="BM6" i="18"/>
  <c r="AW6" i="18"/>
  <c r="AG6" i="18"/>
  <c r="Q6" i="18"/>
  <c r="BX5" i="18"/>
  <c r="BH5" i="18"/>
  <c r="AR5" i="18"/>
  <c r="AB5" i="18"/>
  <c r="L5" i="18"/>
  <c r="BS4" i="18"/>
  <c r="BC4" i="18"/>
  <c r="AM4" i="18"/>
  <c r="W4" i="18"/>
  <c r="G4" i="18"/>
  <c r="BN3" i="18"/>
  <c r="AX3" i="18"/>
  <c r="AH3" i="18"/>
  <c r="R3" i="18"/>
  <c r="BX94" i="18"/>
  <c r="BH94" i="18"/>
  <c r="AR94" i="18"/>
  <c r="AB94" i="18"/>
  <c r="L94" i="18"/>
  <c r="BS93" i="18"/>
  <c r="BC93" i="18"/>
  <c r="AM93" i="18"/>
  <c r="W93" i="18"/>
  <c r="G93" i="18"/>
  <c r="BN92" i="18"/>
  <c r="AX92" i="18"/>
  <c r="AH92" i="18"/>
  <c r="R92" i="18"/>
  <c r="BY91" i="18"/>
  <c r="BI91" i="18"/>
  <c r="AS91" i="18"/>
  <c r="AC91" i="18"/>
  <c r="M91" i="18"/>
  <c r="BD90" i="18"/>
  <c r="AN90" i="18"/>
  <c r="X90" i="18"/>
  <c r="H90" i="18"/>
  <c r="BO89" i="18"/>
  <c r="AY89" i="18"/>
  <c r="AI89" i="18"/>
  <c r="S89" i="18"/>
  <c r="C89" i="18"/>
  <c r="BJ88" i="18"/>
  <c r="AT88" i="18"/>
  <c r="AD88" i="18"/>
  <c r="N88" i="18"/>
  <c r="BU87" i="18"/>
  <c r="BE87" i="18"/>
  <c r="AO87" i="18"/>
  <c r="Y87" i="18"/>
  <c r="I87" i="18"/>
  <c r="BP86" i="18"/>
  <c r="AZ86" i="18"/>
  <c r="AJ86" i="18"/>
  <c r="T86" i="18"/>
  <c r="D86" i="18"/>
  <c r="BK85" i="18"/>
  <c r="AU85" i="18"/>
  <c r="AE85" i="18"/>
  <c r="O85" i="18"/>
  <c r="BV84" i="18"/>
  <c r="BF84" i="18"/>
  <c r="AP84" i="18"/>
  <c r="Z84" i="18"/>
  <c r="J84" i="18"/>
  <c r="BQ83" i="18"/>
  <c r="BA83" i="18"/>
  <c r="AK83" i="18"/>
  <c r="U83" i="18"/>
  <c r="E83" i="18"/>
  <c r="BL82" i="18"/>
  <c r="AV82" i="18"/>
  <c r="AF82" i="18"/>
  <c r="P82" i="18"/>
  <c r="BW81" i="18"/>
  <c r="BG81" i="18"/>
  <c r="AQ81" i="18"/>
  <c r="AA81" i="18"/>
  <c r="K81" i="18"/>
  <c r="BR80" i="18"/>
  <c r="BB80" i="18"/>
  <c r="AL80" i="18"/>
  <c r="V80" i="18"/>
  <c r="F80" i="18"/>
  <c r="BM79" i="18"/>
  <c r="AW79" i="18"/>
  <c r="AG79" i="18"/>
  <c r="Q79" i="18"/>
  <c r="BX78" i="18"/>
  <c r="BH78" i="18"/>
  <c r="AR78" i="18"/>
  <c r="AB78" i="18"/>
  <c r="L78" i="18"/>
  <c r="BS77" i="18"/>
  <c r="BC77" i="18"/>
  <c r="AM77" i="18"/>
  <c r="W77" i="18"/>
  <c r="G77" i="18"/>
  <c r="BN76" i="18"/>
  <c r="AX76" i="18"/>
  <c r="AH76" i="18"/>
  <c r="R76" i="18"/>
  <c r="BY75" i="18"/>
  <c r="BI75" i="18"/>
  <c r="AS75" i="18"/>
  <c r="AC75" i="18"/>
  <c r="M75" i="18"/>
  <c r="BD74" i="18"/>
  <c r="AN74" i="18"/>
  <c r="X74" i="18"/>
  <c r="H74" i="18"/>
  <c r="BO73" i="18"/>
  <c r="AY73" i="18"/>
  <c r="AI73" i="18"/>
  <c r="S73" i="18"/>
  <c r="C73" i="18"/>
  <c r="BJ72" i="18"/>
  <c r="AT72" i="18"/>
  <c r="AD72" i="18"/>
  <c r="N72" i="18"/>
  <c r="BU71" i="18"/>
  <c r="BE71" i="18"/>
  <c r="AO71" i="18"/>
  <c r="Y71" i="18"/>
  <c r="I71" i="18"/>
  <c r="BP70" i="18"/>
  <c r="AZ70" i="18"/>
  <c r="AJ70" i="18"/>
  <c r="T70" i="18"/>
  <c r="D70" i="18"/>
  <c r="BK69" i="18"/>
  <c r="AU69" i="18"/>
  <c r="AE69" i="18"/>
  <c r="O69" i="18"/>
  <c r="BV68" i="18"/>
  <c r="BF68" i="18"/>
  <c r="AP68" i="18"/>
  <c r="Z68" i="18"/>
  <c r="J68" i="18"/>
  <c r="BQ67" i="18"/>
  <c r="O94" i="18"/>
  <c r="Z93" i="18"/>
  <c r="AK92" i="18"/>
  <c r="AV91" i="18"/>
  <c r="BG90" i="18"/>
  <c r="BR89" i="18"/>
  <c r="F89" i="18"/>
  <c r="Q88" i="18"/>
  <c r="AB87" i="18"/>
  <c r="AM86" i="18"/>
  <c r="AX85" i="18"/>
  <c r="BI84" i="18"/>
  <c r="H83" i="18"/>
  <c r="S82" i="18"/>
  <c r="AD81" i="18"/>
  <c r="AO80" i="18"/>
  <c r="AZ79" i="18"/>
  <c r="BK78" i="18"/>
  <c r="BV77" i="18"/>
  <c r="J77" i="18"/>
  <c r="U76" i="18"/>
  <c r="AF75" i="18"/>
  <c r="AQ74" i="18"/>
  <c r="BB73" i="18"/>
  <c r="BM72" i="18"/>
  <c r="BX71" i="18"/>
  <c r="L71" i="18"/>
  <c r="W70" i="18"/>
  <c r="AH69" i="18"/>
  <c r="AS68" i="18"/>
  <c r="BD67" i="18"/>
  <c r="BO66" i="18"/>
  <c r="C66" i="18"/>
  <c r="N65" i="18"/>
  <c r="Y64" i="18"/>
  <c r="AJ63" i="18"/>
  <c r="AU62" i="18"/>
  <c r="BF61" i="18"/>
  <c r="BQ60" i="18"/>
  <c r="E60" i="18"/>
  <c r="P59" i="18"/>
  <c r="AA58" i="18"/>
  <c r="AL57" i="18"/>
  <c r="AW56" i="18"/>
  <c r="BH55" i="18"/>
  <c r="BS54" i="18"/>
  <c r="G54" i="18"/>
  <c r="R53" i="18"/>
  <c r="AC52" i="18"/>
  <c r="AA94" i="18"/>
  <c r="AL93" i="18"/>
  <c r="AW92" i="18"/>
  <c r="BH91" i="18"/>
  <c r="BS90" i="18"/>
  <c r="G90" i="18"/>
  <c r="R89" i="18"/>
  <c r="AC88" i="18"/>
  <c r="AN87" i="18"/>
  <c r="AY86" i="18"/>
  <c r="BJ85" i="18"/>
  <c r="BU84" i="18"/>
  <c r="I84" i="18"/>
  <c r="T83" i="18"/>
  <c r="AE82" i="18"/>
  <c r="AP81" i="18"/>
  <c r="BA80" i="18"/>
  <c r="BL79" i="18"/>
  <c r="BW78" i="18"/>
  <c r="K78" i="18"/>
  <c r="V77" i="18"/>
  <c r="AG76" i="18"/>
  <c r="AR75" i="18"/>
  <c r="BC74" i="18"/>
  <c r="BN73" i="18"/>
  <c r="BY72" i="18"/>
  <c r="M72" i="18"/>
  <c r="X71" i="18"/>
  <c r="AI70" i="18"/>
  <c r="AT69" i="18"/>
  <c r="BE68" i="18"/>
  <c r="BP67" i="18"/>
  <c r="D67" i="18"/>
  <c r="O66" i="18"/>
  <c r="Z65" i="18"/>
  <c r="C75" i="17"/>
  <c r="BV94" i="18"/>
  <c r="BF94" i="18"/>
  <c r="AP94" i="18"/>
  <c r="Z94" i="18"/>
  <c r="J94" i="18"/>
  <c r="BQ93" i="18"/>
  <c r="BA93" i="18"/>
  <c r="AK93" i="18"/>
  <c r="U93" i="18"/>
  <c r="E93" i="18"/>
  <c r="BL92" i="18"/>
  <c r="AV92" i="18"/>
  <c r="AF92" i="18"/>
  <c r="P92" i="18"/>
  <c r="BW91" i="18"/>
  <c r="BG91" i="18"/>
  <c r="AQ91" i="18"/>
  <c r="AA91" i="18"/>
  <c r="K91" i="18"/>
  <c r="BR90" i="18"/>
  <c r="BB90" i="18"/>
  <c r="AL90" i="18"/>
  <c r="V90" i="18"/>
  <c r="F90" i="18"/>
  <c r="BM89" i="18"/>
  <c r="AW89" i="18"/>
  <c r="AG89" i="18"/>
  <c r="Q89" i="18"/>
  <c r="BX88" i="18"/>
  <c r="BH88" i="18"/>
  <c r="AR88" i="18"/>
  <c r="AB88" i="18"/>
  <c r="L88" i="18"/>
  <c r="BS87" i="18"/>
  <c r="BC87" i="18"/>
  <c r="AM87" i="18"/>
  <c r="W87" i="18"/>
  <c r="G87" i="18"/>
  <c r="BN86" i="18"/>
  <c r="AX86" i="18"/>
  <c r="AH86" i="18"/>
  <c r="R86" i="18"/>
  <c r="BY85" i="18"/>
  <c r="BI85" i="18"/>
  <c r="AS85" i="18"/>
  <c r="AC85" i="18"/>
  <c r="M85" i="18"/>
  <c r="BD84" i="18"/>
  <c r="AN84" i="18"/>
  <c r="X84" i="18"/>
  <c r="H84" i="18"/>
  <c r="BO83" i="18"/>
  <c r="AY83" i="18"/>
  <c r="AI83" i="18"/>
  <c r="S83" i="18"/>
  <c r="C83" i="18"/>
  <c r="BJ82" i="18"/>
  <c r="AT82" i="18"/>
  <c r="AD82" i="18"/>
  <c r="N82" i="18"/>
  <c r="BU81" i="18"/>
  <c r="BE81" i="18"/>
  <c r="AO81" i="18"/>
  <c r="Y81" i="18"/>
  <c r="I81" i="18"/>
  <c r="BP80" i="18"/>
  <c r="AZ80" i="18"/>
  <c r="AJ80" i="18"/>
  <c r="T80" i="18"/>
  <c r="D80" i="18"/>
  <c r="BK79" i="18"/>
  <c r="AU79" i="18"/>
  <c r="AE79" i="18"/>
  <c r="O79" i="18"/>
  <c r="BV78" i="18"/>
  <c r="BF78" i="18"/>
  <c r="AP78" i="18"/>
  <c r="Z78" i="18"/>
  <c r="J78" i="18"/>
  <c r="BQ77" i="18"/>
  <c r="BA77" i="18"/>
  <c r="AK77" i="18"/>
  <c r="U77" i="18"/>
  <c r="E77" i="18"/>
  <c r="BL76" i="18"/>
  <c r="AV76" i="18"/>
  <c r="AF76" i="18"/>
  <c r="P76" i="18"/>
  <c r="BW75" i="18"/>
  <c r="BG75" i="18"/>
  <c r="AQ75" i="18"/>
  <c r="AA75" i="18"/>
  <c r="K75" i="18"/>
  <c r="BR74" i="18"/>
  <c r="BB74" i="18"/>
  <c r="AL74" i="18"/>
  <c r="V74" i="18"/>
  <c r="F74" i="18"/>
  <c r="BM73" i="18"/>
  <c r="AW73" i="18"/>
  <c r="AG73" i="18"/>
  <c r="Q73" i="18"/>
  <c r="BX72" i="18"/>
  <c r="BH72" i="18"/>
  <c r="AR72" i="18"/>
  <c r="AB72" i="18"/>
  <c r="L72" i="18"/>
  <c r="BS71" i="18"/>
  <c r="BC71" i="18"/>
  <c r="AM71" i="18"/>
  <c r="W71" i="18"/>
  <c r="G71" i="18"/>
  <c r="BN70" i="18"/>
  <c r="AX70" i="18"/>
  <c r="AH70" i="18"/>
  <c r="R70" i="18"/>
  <c r="BY69" i="18"/>
  <c r="BI69" i="18"/>
  <c r="AS69" i="18"/>
  <c r="AC69" i="18"/>
  <c r="M69" i="18"/>
  <c r="BD68" i="18"/>
  <c r="AN68" i="18"/>
  <c r="X68" i="18"/>
  <c r="H68" i="18"/>
  <c r="BO67" i="18"/>
  <c r="AY67" i="18"/>
  <c r="AI67" i="18"/>
  <c r="S67" i="18"/>
  <c r="C67" i="18"/>
  <c r="BJ66" i="18"/>
  <c r="AT66" i="18"/>
  <c r="AD66" i="18"/>
  <c r="N66" i="18"/>
  <c r="BU65" i="18"/>
  <c r="BE65" i="18"/>
  <c r="AO65" i="18"/>
  <c r="Y65" i="18"/>
  <c r="I65" i="18"/>
  <c r="BP64" i="18"/>
  <c r="AZ64" i="18"/>
  <c r="AJ64" i="18"/>
  <c r="T64" i="18"/>
  <c r="D64" i="18"/>
  <c r="BK63" i="18"/>
  <c r="AU63" i="18"/>
  <c r="AE63" i="18"/>
  <c r="O63" i="18"/>
  <c r="BV62" i="18"/>
  <c r="BF62" i="18"/>
  <c r="AP62" i="18"/>
  <c r="Z62" i="18"/>
  <c r="J62" i="18"/>
  <c r="BQ61" i="18"/>
  <c r="BA61" i="18"/>
  <c r="AK61" i="18"/>
  <c r="U61" i="18"/>
  <c r="E61" i="18"/>
  <c r="BL60" i="18"/>
  <c r="AV60" i="18"/>
  <c r="AF60" i="18"/>
  <c r="P60" i="18"/>
  <c r="BW59" i="18"/>
  <c r="BG59" i="18"/>
  <c r="AQ59" i="18"/>
  <c r="AA59" i="18"/>
  <c r="K59" i="18"/>
  <c r="BR58" i="18"/>
  <c r="BB58" i="18"/>
  <c r="AL58" i="18"/>
  <c r="V58" i="18"/>
  <c r="F58" i="18"/>
  <c r="BM57" i="18"/>
  <c r="AW57" i="18"/>
  <c r="AG57" i="18"/>
  <c r="Q57" i="18"/>
  <c r="BX56" i="18"/>
  <c r="BH56" i="18"/>
  <c r="AR56" i="18"/>
  <c r="AB56" i="18"/>
  <c r="L56" i="18"/>
  <c r="BS55" i="18"/>
  <c r="BC55" i="18"/>
  <c r="AM55" i="18"/>
  <c r="W55" i="18"/>
  <c r="G55" i="18"/>
  <c r="BN54" i="18"/>
  <c r="AX54" i="18"/>
  <c r="AH54" i="18"/>
  <c r="R54" i="18"/>
  <c r="BY53" i="18"/>
  <c r="BI53" i="18"/>
  <c r="AS53" i="18"/>
  <c r="AC53" i="18"/>
  <c r="M53" i="18"/>
  <c r="BD52" i="18"/>
  <c r="AN52" i="18"/>
  <c r="X52" i="18"/>
  <c r="H52" i="18"/>
  <c r="BO51" i="18"/>
  <c r="AY51" i="18"/>
  <c r="AI51" i="18"/>
  <c r="S51" i="18"/>
  <c r="C51" i="18"/>
  <c r="BJ50" i="18"/>
  <c r="AT50" i="18"/>
  <c r="AD50" i="18"/>
  <c r="N50" i="18"/>
  <c r="BU49" i="18"/>
  <c r="BE49" i="18"/>
  <c r="AO49" i="18"/>
  <c r="Y49" i="18"/>
  <c r="I49" i="18"/>
  <c r="BP48" i="18"/>
  <c r="AZ48" i="18"/>
  <c r="AJ48" i="18"/>
  <c r="T48" i="18"/>
  <c r="D48" i="18"/>
  <c r="BK47" i="18"/>
  <c r="AU47" i="18"/>
  <c r="AE47" i="18"/>
  <c r="O47" i="18"/>
  <c r="BV46" i="18"/>
  <c r="BF46" i="18"/>
  <c r="AP46" i="18"/>
  <c r="Z46" i="18"/>
  <c r="J46" i="18"/>
  <c r="BQ45" i="18"/>
  <c r="BA45" i="18"/>
  <c r="AK45" i="18"/>
  <c r="U45" i="18"/>
  <c r="E45" i="18"/>
  <c r="BL44" i="18"/>
  <c r="AV44" i="18"/>
  <c r="AF44" i="18"/>
  <c r="P44" i="18"/>
  <c r="BW43" i="18"/>
  <c r="BG43" i="18"/>
  <c r="AQ43" i="18"/>
  <c r="AA43" i="18"/>
  <c r="K43" i="18"/>
  <c r="BR42" i="18"/>
  <c r="BB42" i="18"/>
  <c r="AL42" i="18"/>
  <c r="V42" i="18"/>
  <c r="F42" i="18"/>
  <c r="BM41" i="18"/>
  <c r="AW41" i="18"/>
  <c r="AG41" i="18"/>
  <c r="Q41" i="18"/>
  <c r="BX40" i="18"/>
  <c r="BH40" i="18"/>
  <c r="AR40" i="18"/>
  <c r="AB40" i="18"/>
  <c r="L40" i="18"/>
  <c r="BS39" i="18"/>
  <c r="BC39" i="18"/>
  <c r="AM39" i="18"/>
  <c r="W39" i="18"/>
  <c r="G39" i="18"/>
  <c r="BN38" i="18"/>
  <c r="AX38" i="18"/>
  <c r="AH38" i="18"/>
  <c r="R38" i="18"/>
  <c r="BY37" i="18"/>
  <c r="BI37" i="18"/>
  <c r="AS37" i="18"/>
  <c r="AC37" i="18"/>
  <c r="M37" i="18"/>
  <c r="BD36" i="18"/>
  <c r="AN36" i="18"/>
  <c r="X36" i="18"/>
  <c r="H36" i="18"/>
  <c r="BO35" i="18"/>
  <c r="AY35" i="18"/>
  <c r="AI35" i="18"/>
  <c r="S35" i="18"/>
  <c r="C35" i="18"/>
  <c r="BJ34" i="18"/>
  <c r="AT34" i="18"/>
  <c r="AD34" i="18"/>
  <c r="N34" i="18"/>
  <c r="BU33" i="18"/>
  <c r="BE33" i="18"/>
  <c r="AO33" i="18"/>
  <c r="Y33" i="18"/>
  <c r="I33" i="18"/>
  <c r="BP32" i="18"/>
  <c r="AZ32" i="18"/>
  <c r="AJ32" i="18"/>
  <c r="T32" i="18"/>
  <c r="D32" i="18"/>
  <c r="BK31" i="18"/>
  <c r="AU31" i="18"/>
  <c r="AE31" i="18"/>
  <c r="O31" i="18"/>
  <c r="BV30" i="18"/>
  <c r="BF30" i="18"/>
  <c r="AP30" i="18"/>
  <c r="Z30" i="18"/>
  <c r="J30" i="18"/>
  <c r="BQ29" i="18"/>
  <c r="BA29" i="18"/>
  <c r="AK29" i="18"/>
  <c r="U29" i="18"/>
  <c r="E29" i="18"/>
  <c r="BL28" i="18"/>
  <c r="AV28" i="18"/>
  <c r="AF28" i="18"/>
  <c r="P28" i="18"/>
  <c r="BW27" i="18"/>
  <c r="BG27" i="18"/>
  <c r="AQ27" i="18"/>
  <c r="AA27" i="18"/>
  <c r="K27" i="18"/>
  <c r="BR26" i="18"/>
  <c r="BB26" i="18"/>
  <c r="AL26" i="18"/>
  <c r="V26" i="18"/>
  <c r="F26" i="18"/>
  <c r="BM25" i="18"/>
  <c r="AW25" i="18"/>
  <c r="AG25" i="18"/>
  <c r="Q25" i="18"/>
  <c r="BX24" i="18"/>
  <c r="BH24" i="18"/>
  <c r="AR24" i="18"/>
  <c r="AB24" i="18"/>
  <c r="L24" i="18"/>
  <c r="BS23" i="18"/>
  <c r="BC23" i="18"/>
  <c r="AM23" i="18"/>
  <c r="W23" i="18"/>
  <c r="G23" i="18"/>
  <c r="BN22" i="18"/>
  <c r="AX22" i="18"/>
  <c r="AH22" i="18"/>
  <c r="R22" i="18"/>
  <c r="BY21" i="18"/>
  <c r="BI21" i="18"/>
  <c r="AS21" i="18"/>
  <c r="AC21" i="18"/>
  <c r="M21" i="18"/>
  <c r="BD20" i="18"/>
  <c r="AN20" i="18"/>
  <c r="X20" i="18"/>
  <c r="H20" i="18"/>
  <c r="BO19" i="18"/>
  <c r="AY19" i="18"/>
  <c r="AI19" i="18"/>
  <c r="S19" i="18"/>
  <c r="C19" i="18"/>
  <c r="BJ18" i="18"/>
  <c r="AT18" i="18"/>
  <c r="AD18" i="18"/>
  <c r="N18" i="18"/>
  <c r="BU17" i="18"/>
  <c r="BE17" i="18"/>
  <c r="AO17" i="18"/>
  <c r="Y17" i="18"/>
  <c r="I17" i="18"/>
  <c r="BP16" i="18"/>
  <c r="AZ16" i="18"/>
  <c r="AJ16" i="18"/>
  <c r="T16" i="18"/>
  <c r="D16" i="18"/>
  <c r="BK15" i="18"/>
  <c r="AU15" i="18"/>
  <c r="AE15" i="18"/>
  <c r="O15" i="18"/>
  <c r="BV14" i="18"/>
  <c r="BF14" i="18"/>
  <c r="AP14" i="18"/>
  <c r="Z14" i="18"/>
  <c r="J14" i="18"/>
  <c r="BQ13" i="18"/>
  <c r="BA13" i="18"/>
  <c r="AK13" i="18"/>
  <c r="U13" i="18"/>
  <c r="E13" i="18"/>
  <c r="BL12" i="18"/>
  <c r="AV12" i="18"/>
  <c r="AF12" i="18"/>
  <c r="P12" i="18"/>
  <c r="BW11" i="18"/>
  <c r="BG11" i="18"/>
  <c r="AQ11" i="18"/>
  <c r="AA11" i="18"/>
  <c r="K11" i="18"/>
  <c r="BR10" i="18"/>
  <c r="BB10" i="18"/>
  <c r="AL10" i="18"/>
  <c r="V10" i="18"/>
  <c r="F10" i="18"/>
  <c r="BM9" i="18"/>
  <c r="AW9" i="18"/>
  <c r="AG9" i="18"/>
  <c r="Q9" i="18"/>
  <c r="BX8" i="18"/>
  <c r="BH8" i="18"/>
  <c r="AR8" i="18"/>
  <c r="AB8" i="18"/>
  <c r="L8" i="18"/>
  <c r="BS7" i="18"/>
  <c r="BC7" i="18"/>
  <c r="AM7" i="18"/>
  <c r="W7" i="18"/>
  <c r="G7" i="18"/>
  <c r="BN6" i="18"/>
  <c r="AX6" i="18"/>
  <c r="AH6" i="18"/>
  <c r="R6" i="18"/>
  <c r="BY5" i="18"/>
  <c r="BI5" i="18"/>
  <c r="AS5" i="18"/>
  <c r="AC5" i="18"/>
  <c r="M5" i="18"/>
  <c r="BD4" i="18"/>
  <c r="BR130" i="18"/>
  <c r="BJ130" i="18"/>
  <c r="BB130" i="18"/>
  <c r="AT130" i="18"/>
  <c r="AL130" i="18"/>
  <c r="AD130" i="18"/>
  <c r="V130" i="18"/>
  <c r="N130" i="18"/>
  <c r="F130" i="18"/>
  <c r="BU129" i="18"/>
  <c r="BM129" i="18"/>
  <c r="BE129" i="18"/>
  <c r="AW129" i="18"/>
  <c r="AO129" i="18"/>
  <c r="AG129" i="18"/>
  <c r="Y129" i="18"/>
  <c r="Q129" i="18"/>
  <c r="I129" i="18"/>
  <c r="BX128" i="18"/>
  <c r="BP128" i="18"/>
  <c r="BH128" i="18"/>
  <c r="AZ128" i="18"/>
  <c r="AR128" i="18"/>
  <c r="AJ128" i="18"/>
  <c r="AB128" i="18"/>
  <c r="T128" i="18"/>
  <c r="L128" i="18"/>
  <c r="D128" i="18"/>
  <c r="BS127" i="18"/>
  <c r="BK127" i="18"/>
  <c r="BC127" i="18"/>
  <c r="AU127" i="18"/>
  <c r="AM127" i="18"/>
  <c r="AE127" i="18"/>
  <c r="W127" i="18"/>
  <c r="O127" i="18"/>
  <c r="G127" i="18"/>
  <c r="BV126" i="18"/>
  <c r="BN126" i="18"/>
  <c r="BF126" i="18"/>
  <c r="AX126" i="18"/>
  <c r="AP126" i="18"/>
  <c r="AH126" i="18"/>
  <c r="Z126" i="18"/>
  <c r="R126" i="18"/>
  <c r="J126" i="18"/>
  <c r="BY125" i="18"/>
  <c r="BQ125" i="18"/>
  <c r="BI125" i="18"/>
  <c r="BA125" i="18"/>
  <c r="AS125" i="18"/>
  <c r="AK125" i="18"/>
  <c r="AC125" i="18"/>
  <c r="U125" i="18"/>
  <c r="M125" i="18"/>
  <c r="E125" i="18"/>
  <c r="BT124" i="18"/>
  <c r="BL124" i="18"/>
  <c r="BD124" i="18"/>
  <c r="AV124" i="18"/>
  <c r="AN124" i="18"/>
  <c r="AF124" i="18"/>
  <c r="X124" i="18"/>
  <c r="P124" i="18"/>
  <c r="H124" i="18"/>
  <c r="BW123" i="18"/>
  <c r="BO123" i="18"/>
  <c r="BG123" i="18"/>
  <c r="AY123" i="18"/>
  <c r="AQ123" i="18"/>
  <c r="AI123" i="18"/>
  <c r="AA123" i="18"/>
  <c r="S123" i="18"/>
  <c r="K123" i="18"/>
  <c r="C123" i="18"/>
  <c r="BR122" i="18"/>
  <c r="BJ122" i="18"/>
  <c r="BB122" i="18"/>
  <c r="AT122" i="18"/>
  <c r="AL122" i="18"/>
  <c r="AD122" i="18"/>
  <c r="V122" i="18"/>
  <c r="N122" i="18"/>
  <c r="F122" i="18"/>
  <c r="BU121" i="18"/>
  <c r="BM121" i="18"/>
  <c r="BE121" i="18"/>
  <c r="AW121" i="18"/>
  <c r="AO121" i="18"/>
  <c r="AG121" i="18"/>
  <c r="Y121" i="18"/>
  <c r="Q121" i="18"/>
  <c r="I121" i="18"/>
  <c r="BX120" i="18"/>
  <c r="BP120" i="18"/>
  <c r="BH120" i="18"/>
  <c r="AZ120" i="18"/>
  <c r="AR120" i="18"/>
  <c r="AJ120" i="18"/>
  <c r="AB120" i="18"/>
  <c r="T120" i="18"/>
  <c r="L120" i="18"/>
  <c r="D120" i="18"/>
  <c r="BS119" i="18"/>
  <c r="BK119" i="18"/>
  <c r="BC119" i="18"/>
  <c r="AU119" i="18"/>
  <c r="AM119" i="18"/>
  <c r="AE119" i="18"/>
  <c r="W119" i="18"/>
  <c r="O119" i="18"/>
  <c r="G119" i="18"/>
  <c r="BV118" i="18"/>
  <c r="BN118" i="18"/>
  <c r="BF118" i="18"/>
  <c r="AX118" i="18"/>
  <c r="AP118" i="18"/>
  <c r="AH118" i="18"/>
  <c r="Z118" i="18"/>
  <c r="R118" i="18"/>
  <c r="J118" i="18"/>
  <c r="BY117" i="18"/>
  <c r="BQ117" i="18"/>
  <c r="BI117" i="18"/>
  <c r="BA117" i="18"/>
  <c r="AS117" i="18"/>
  <c r="AK117" i="18"/>
  <c r="AC117" i="18"/>
  <c r="U117" i="18"/>
  <c r="M117" i="18"/>
  <c r="E117" i="18"/>
  <c r="BT116" i="18"/>
  <c r="BL116" i="18"/>
  <c r="BD116" i="18"/>
  <c r="AV116" i="18"/>
  <c r="AN116" i="18"/>
  <c r="AF116" i="18"/>
  <c r="X116" i="18"/>
  <c r="P116" i="18"/>
  <c r="H116" i="18"/>
  <c r="BW115" i="18"/>
  <c r="BO115" i="18"/>
  <c r="BG115" i="18"/>
  <c r="AY115" i="18"/>
  <c r="AQ115" i="18"/>
  <c r="AI115" i="18"/>
  <c r="AA115" i="18"/>
  <c r="S115" i="18"/>
  <c r="K115" i="18"/>
  <c r="C115" i="18"/>
  <c r="BR114" i="18"/>
  <c r="BJ114" i="18"/>
  <c r="BB114" i="18"/>
  <c r="AT114" i="18"/>
  <c r="AL114" i="18"/>
  <c r="AD114" i="18"/>
  <c r="V114" i="18"/>
  <c r="N114" i="18"/>
  <c r="F114" i="18"/>
  <c r="BU113" i="18"/>
  <c r="BM113" i="18"/>
  <c r="BE113" i="18"/>
  <c r="AW113" i="18"/>
  <c r="AO113" i="18"/>
  <c r="AG113" i="18"/>
  <c r="Y113" i="18"/>
  <c r="Q113" i="18"/>
  <c r="I113" i="18"/>
  <c r="BX112" i="18"/>
  <c r="BP112" i="18"/>
  <c r="BH112" i="18"/>
  <c r="AZ112" i="18"/>
  <c r="AR112" i="18"/>
  <c r="AJ112" i="18"/>
  <c r="AB112" i="18"/>
  <c r="T112" i="18"/>
  <c r="L112" i="18"/>
  <c r="D112" i="18"/>
  <c r="BS111" i="18"/>
  <c r="BK111" i="18"/>
  <c r="BC111" i="18"/>
  <c r="AU111" i="18"/>
  <c r="AM111" i="18"/>
  <c r="AE111" i="18"/>
  <c r="W111" i="18"/>
  <c r="O111" i="18"/>
  <c r="G111" i="18"/>
  <c r="BV110" i="18"/>
  <c r="BN110" i="18"/>
  <c r="BF110" i="18"/>
  <c r="AX110" i="18"/>
  <c r="AP110" i="18"/>
  <c r="AH110" i="18"/>
  <c r="Z110" i="18"/>
  <c r="R110" i="18"/>
  <c r="J110" i="18"/>
  <c r="BY109" i="18"/>
  <c r="BQ109" i="18"/>
  <c r="BI109" i="18"/>
  <c r="BA109" i="18"/>
  <c r="AS109" i="18"/>
  <c r="AK109" i="18"/>
  <c r="AC109" i="18"/>
  <c r="U109" i="18"/>
  <c r="M109" i="18"/>
  <c r="E109" i="18"/>
  <c r="BT108" i="18"/>
  <c r="BL108" i="18"/>
  <c r="BD108" i="18"/>
  <c r="AV108" i="18"/>
  <c r="AN108" i="18"/>
  <c r="AF108" i="18"/>
  <c r="X108" i="18"/>
  <c r="P108" i="18"/>
  <c r="H108" i="18"/>
  <c r="BW107" i="18"/>
  <c r="BO107" i="18"/>
  <c r="BG107" i="18"/>
  <c r="AY107" i="18"/>
  <c r="AQ107" i="18"/>
  <c r="AI107" i="18"/>
  <c r="AA107" i="18"/>
  <c r="S107" i="18"/>
  <c r="K107" i="18"/>
  <c r="C107" i="18"/>
  <c r="BR106" i="18"/>
  <c r="BJ106" i="18"/>
  <c r="BB106" i="18"/>
  <c r="AT106" i="18"/>
  <c r="AL106" i="18"/>
  <c r="AD106" i="18"/>
  <c r="V106" i="18"/>
  <c r="N106" i="18"/>
  <c r="F106" i="18"/>
  <c r="BU105" i="18"/>
  <c r="BM105" i="18"/>
  <c r="BE105" i="18"/>
  <c r="AW105" i="18"/>
  <c r="AO105" i="18"/>
  <c r="AG105" i="18"/>
  <c r="Y105" i="18"/>
  <c r="Q105" i="18"/>
  <c r="I105" i="18"/>
  <c r="BX104" i="18"/>
  <c r="BP104" i="18"/>
  <c r="BH104" i="18"/>
  <c r="AZ104" i="18"/>
  <c r="AR104" i="18"/>
  <c r="AJ104" i="18"/>
  <c r="AB104" i="18"/>
  <c r="T104" i="18"/>
  <c r="L104" i="18"/>
  <c r="D104" i="18"/>
  <c r="BS103" i="18"/>
  <c r="BK103" i="18"/>
  <c r="BC103" i="18"/>
  <c r="AU103" i="18"/>
  <c r="AM103" i="18"/>
  <c r="AE103" i="18"/>
  <c r="W103" i="18"/>
  <c r="O103" i="18"/>
  <c r="G103" i="18"/>
  <c r="BV102" i="18"/>
  <c r="BN102" i="18"/>
  <c r="AP102" i="18"/>
  <c r="AH102" i="18"/>
  <c r="Z102" i="18"/>
  <c r="BQ94" i="18"/>
  <c r="BA94" i="18"/>
  <c r="AK94" i="18"/>
  <c r="U94" i="18"/>
  <c r="E94" i="18"/>
  <c r="BL93" i="18"/>
  <c r="AV93" i="18"/>
  <c r="AF93" i="18"/>
  <c r="P93" i="18"/>
  <c r="BW92" i="18"/>
  <c r="BG92" i="18"/>
  <c r="AQ92" i="18"/>
  <c r="AA92" i="18"/>
  <c r="K92" i="18"/>
  <c r="BR91" i="18"/>
  <c r="BB91" i="18"/>
  <c r="AL91" i="18"/>
  <c r="V91" i="18"/>
  <c r="F91" i="18"/>
  <c r="BM90" i="18"/>
  <c r="AW90" i="18"/>
  <c r="AG90" i="18"/>
  <c r="Q90" i="18"/>
  <c r="BX89" i="18"/>
  <c r="BH89" i="18"/>
  <c r="AR89" i="18"/>
  <c r="AB89" i="18"/>
  <c r="L89" i="18"/>
  <c r="BS88" i="18"/>
  <c r="BC88" i="18"/>
  <c r="AM88" i="18"/>
  <c r="W88" i="18"/>
  <c r="G88" i="18"/>
  <c r="BN87" i="18"/>
  <c r="AX87" i="18"/>
  <c r="AH87" i="18"/>
  <c r="R87" i="18"/>
  <c r="BY86" i="18"/>
  <c r="BI86" i="18"/>
  <c r="AS86" i="18"/>
  <c r="AC86" i="18"/>
  <c r="M86" i="18"/>
  <c r="BD85" i="18"/>
  <c r="AN85" i="18"/>
  <c r="X85" i="18"/>
  <c r="H85" i="18"/>
  <c r="BO84" i="18"/>
  <c r="AY84" i="18"/>
  <c r="AI84" i="18"/>
  <c r="S84" i="18"/>
  <c r="C84" i="18"/>
  <c r="BJ83" i="18"/>
  <c r="AT83" i="18"/>
  <c r="AD83" i="18"/>
  <c r="N83" i="18"/>
  <c r="BU82" i="18"/>
  <c r="BE82" i="18"/>
  <c r="AO82" i="18"/>
  <c r="Y82" i="18"/>
  <c r="I82" i="18"/>
  <c r="BP81" i="18"/>
  <c r="AZ81" i="18"/>
  <c r="AJ81" i="18"/>
  <c r="T81" i="18"/>
  <c r="D81" i="18"/>
  <c r="BK80" i="18"/>
  <c r="AU80" i="18"/>
  <c r="AE80" i="18"/>
  <c r="O80" i="18"/>
  <c r="BV79" i="18"/>
  <c r="BF79" i="18"/>
  <c r="AP79" i="18"/>
  <c r="Z79" i="18"/>
  <c r="J79" i="18"/>
  <c r="BQ78" i="18"/>
  <c r="BA78" i="18"/>
  <c r="AK78" i="18"/>
  <c r="U78" i="18"/>
  <c r="E78" i="18"/>
  <c r="BL77" i="18"/>
  <c r="AV77" i="18"/>
  <c r="AF77" i="18"/>
  <c r="P77" i="18"/>
  <c r="BW76" i="18"/>
  <c r="BG76" i="18"/>
  <c r="AQ76" i="18"/>
  <c r="AA76" i="18"/>
  <c r="K76" i="18"/>
  <c r="BR75" i="18"/>
  <c r="BB75" i="18"/>
  <c r="AL75" i="18"/>
  <c r="V75" i="18"/>
  <c r="F75" i="18"/>
  <c r="BM74" i="18"/>
  <c r="AW74" i="18"/>
  <c r="AG74" i="18"/>
  <c r="Q74" i="18"/>
  <c r="BX73" i="18"/>
  <c r="BH73" i="18"/>
  <c r="AR73" i="18"/>
  <c r="AB73" i="18"/>
  <c r="L73" i="18"/>
  <c r="BS72" i="18"/>
  <c r="BC72" i="18"/>
  <c r="AM72" i="18"/>
  <c r="W72" i="18"/>
  <c r="G72" i="18"/>
  <c r="BN71" i="18"/>
  <c r="AX71" i="18"/>
  <c r="AH71" i="18"/>
  <c r="R71" i="18"/>
  <c r="BY70" i="18"/>
  <c r="BI70" i="18"/>
  <c r="AS70" i="18"/>
  <c r="AC70" i="18"/>
  <c r="M70" i="18"/>
  <c r="BD69" i="18"/>
  <c r="AN69" i="18"/>
  <c r="X69" i="18"/>
  <c r="H69" i="18"/>
  <c r="BO68" i="18"/>
  <c r="AY68" i="18"/>
  <c r="AI68" i="18"/>
  <c r="S68" i="18"/>
  <c r="C68" i="18"/>
  <c r="BJ67" i="18"/>
  <c r="AT67" i="18"/>
  <c r="AD67" i="18"/>
  <c r="N67" i="18"/>
  <c r="BU66" i="18"/>
  <c r="BE66" i="18"/>
  <c r="AO66" i="18"/>
  <c r="Y66" i="18"/>
  <c r="I66" i="18"/>
  <c r="BP65" i="18"/>
  <c r="AZ65" i="18"/>
  <c r="AJ65" i="18"/>
  <c r="T65" i="18"/>
  <c r="D65" i="18"/>
  <c r="BK64" i="18"/>
  <c r="AU64" i="18"/>
  <c r="AE64" i="18"/>
  <c r="O64" i="18"/>
  <c r="BV63" i="18"/>
  <c r="BF63" i="18"/>
  <c r="AP63" i="18"/>
  <c r="Z63" i="18"/>
  <c r="J63" i="18"/>
  <c r="BQ62" i="18"/>
  <c r="BA62" i="18"/>
  <c r="AK62" i="18"/>
  <c r="U62" i="18"/>
  <c r="E62" i="18"/>
  <c r="BL61" i="18"/>
  <c r="AV61" i="18"/>
  <c r="AF61" i="18"/>
  <c r="P61" i="18"/>
  <c r="BW60" i="18"/>
  <c r="BG60" i="18"/>
  <c r="AQ60" i="18"/>
  <c r="AA60" i="18"/>
  <c r="K60" i="18"/>
  <c r="BR59" i="18"/>
  <c r="BB59" i="18"/>
  <c r="AL59" i="18"/>
  <c r="V59" i="18"/>
  <c r="F59" i="18"/>
  <c r="BM58" i="18"/>
  <c r="AW58" i="18"/>
  <c r="AG58" i="18"/>
  <c r="Q58" i="18"/>
  <c r="BX57" i="18"/>
  <c r="BH57" i="18"/>
  <c r="AR57" i="18"/>
  <c r="AB57" i="18"/>
  <c r="L57" i="18"/>
  <c r="BS56" i="18"/>
  <c r="BC56" i="18"/>
  <c r="AM56" i="18"/>
  <c r="W56" i="18"/>
  <c r="G56" i="18"/>
  <c r="BN55" i="18"/>
  <c r="AX55" i="18"/>
  <c r="AH55" i="18"/>
  <c r="R55" i="18"/>
  <c r="BY54" i="18"/>
  <c r="BI54" i="18"/>
  <c r="AS54" i="18"/>
  <c r="AC54" i="18"/>
  <c r="M54" i="18"/>
  <c r="BD53" i="18"/>
  <c r="AN53" i="18"/>
  <c r="X53" i="18"/>
  <c r="H53" i="18"/>
  <c r="BO52" i="18"/>
  <c r="AY52" i="18"/>
  <c r="AI52" i="18"/>
  <c r="S52" i="18"/>
  <c r="C52" i="18"/>
  <c r="BJ51" i="18"/>
  <c r="AT51" i="18"/>
  <c r="AD51" i="18"/>
  <c r="N51" i="18"/>
  <c r="BU50" i="18"/>
  <c r="BE50" i="18"/>
  <c r="AO50" i="18"/>
  <c r="Y50" i="18"/>
  <c r="I50" i="18"/>
  <c r="BP49" i="18"/>
  <c r="AZ49" i="18"/>
  <c r="AJ49" i="18"/>
  <c r="T49" i="18"/>
  <c r="D49" i="18"/>
  <c r="BK48" i="18"/>
  <c r="AU48" i="18"/>
  <c r="AE48" i="18"/>
  <c r="O48" i="18"/>
  <c r="BV47" i="18"/>
  <c r="BF47" i="18"/>
  <c r="AP47" i="18"/>
  <c r="Z47" i="18"/>
  <c r="J47" i="18"/>
  <c r="BQ46" i="18"/>
  <c r="BA46" i="18"/>
  <c r="AK46" i="18"/>
  <c r="U46" i="18"/>
  <c r="E46" i="18"/>
  <c r="BL45" i="18"/>
  <c r="AV45" i="18"/>
  <c r="AF45" i="18"/>
  <c r="P45" i="18"/>
  <c r="BW44" i="18"/>
  <c r="BG44" i="18"/>
  <c r="AQ44" i="18"/>
  <c r="AA44" i="18"/>
  <c r="K44" i="18"/>
  <c r="BR43" i="18"/>
  <c r="BB43" i="18"/>
  <c r="AL43" i="18"/>
  <c r="V43" i="18"/>
  <c r="F43" i="18"/>
  <c r="BM42" i="18"/>
  <c r="AW42" i="18"/>
  <c r="AG42" i="18"/>
  <c r="Q42" i="18"/>
  <c r="BX41" i="18"/>
  <c r="BH41" i="18"/>
  <c r="AR41" i="18"/>
  <c r="AB41" i="18"/>
  <c r="L41" i="18"/>
  <c r="BS40" i="18"/>
  <c r="BC40" i="18"/>
  <c r="AM40" i="18"/>
  <c r="W40" i="18"/>
  <c r="G40" i="18"/>
  <c r="BN39" i="18"/>
  <c r="AX39" i="18"/>
  <c r="AH39" i="18"/>
  <c r="R39" i="18"/>
  <c r="BY38" i="18"/>
  <c r="BI38" i="18"/>
  <c r="AS38" i="18"/>
  <c r="AC38" i="18"/>
  <c r="M38" i="18"/>
  <c r="BD37" i="18"/>
  <c r="AN37" i="18"/>
  <c r="X37" i="18"/>
  <c r="H37" i="18"/>
  <c r="BO36" i="18"/>
  <c r="AY36" i="18"/>
  <c r="AI36" i="18"/>
  <c r="S36" i="18"/>
  <c r="C36" i="18"/>
  <c r="BJ35" i="18"/>
  <c r="AT35" i="18"/>
  <c r="AD35" i="18"/>
  <c r="N35" i="18"/>
  <c r="BU34" i="18"/>
  <c r="BE34" i="18"/>
  <c r="AO34" i="18"/>
  <c r="Y34" i="18"/>
  <c r="I34" i="18"/>
  <c r="BP33" i="18"/>
  <c r="AZ33" i="18"/>
  <c r="AJ33" i="18"/>
  <c r="T33" i="18"/>
  <c r="D33" i="18"/>
  <c r="BK32" i="18"/>
  <c r="AU32" i="18"/>
  <c r="AE32" i="18"/>
  <c r="O32" i="18"/>
  <c r="BV31" i="18"/>
  <c r="BF31" i="18"/>
  <c r="AP31" i="18"/>
  <c r="Z31" i="18"/>
  <c r="J31" i="18"/>
  <c r="BQ30" i="18"/>
  <c r="BA30" i="18"/>
  <c r="AK30" i="18"/>
  <c r="U30" i="18"/>
  <c r="E30" i="18"/>
  <c r="BL29" i="18"/>
  <c r="AV29" i="18"/>
  <c r="AF29" i="18"/>
  <c r="P29" i="18"/>
  <c r="BW28" i="18"/>
  <c r="BG28" i="18"/>
  <c r="AQ28" i="18"/>
  <c r="AA28" i="18"/>
  <c r="K28" i="18"/>
  <c r="BR27" i="18"/>
  <c r="BB27" i="18"/>
  <c r="AL27" i="18"/>
  <c r="V27" i="18"/>
  <c r="F27" i="18"/>
  <c r="BM26" i="18"/>
  <c r="AW26" i="18"/>
  <c r="AG26" i="18"/>
  <c r="Q26" i="18"/>
  <c r="BX25" i="18"/>
  <c r="BH25" i="18"/>
  <c r="AR25" i="18"/>
  <c r="AB25" i="18"/>
  <c r="L25" i="18"/>
  <c r="BS24" i="18"/>
  <c r="BC24" i="18"/>
  <c r="AM24" i="18"/>
  <c r="W24" i="18"/>
  <c r="G24" i="18"/>
  <c r="BN23" i="18"/>
  <c r="AX23" i="18"/>
  <c r="AH23" i="18"/>
  <c r="R23" i="18"/>
  <c r="BY22" i="18"/>
  <c r="BI22" i="18"/>
  <c r="AS22" i="18"/>
  <c r="AC22" i="18"/>
  <c r="M22" i="18"/>
  <c r="BD21" i="18"/>
  <c r="AN21" i="18"/>
  <c r="X21" i="18"/>
  <c r="H21" i="18"/>
  <c r="BO20" i="18"/>
  <c r="AY20" i="18"/>
  <c r="AI20" i="18"/>
  <c r="S20" i="18"/>
  <c r="C20" i="18"/>
  <c r="BJ19" i="18"/>
  <c r="AT19" i="18"/>
  <c r="AD19" i="18"/>
  <c r="N19" i="18"/>
  <c r="BU18" i="18"/>
  <c r="BE18" i="18"/>
  <c r="AO18" i="18"/>
  <c r="Y18" i="18"/>
  <c r="I18" i="18"/>
  <c r="BP17" i="18"/>
  <c r="AZ17" i="18"/>
  <c r="AJ17" i="18"/>
  <c r="T17" i="18"/>
  <c r="D17" i="18"/>
  <c r="BK16" i="18"/>
  <c r="AU16" i="18"/>
  <c r="AE16" i="18"/>
  <c r="O16" i="18"/>
  <c r="BV15" i="18"/>
  <c r="BF15" i="18"/>
  <c r="AP15" i="18"/>
  <c r="Z15" i="18"/>
  <c r="J15" i="18"/>
  <c r="BQ14" i="18"/>
  <c r="BA14" i="18"/>
  <c r="AK14" i="18"/>
  <c r="U14" i="18"/>
  <c r="E14" i="18"/>
  <c r="BL13" i="18"/>
  <c r="AV13" i="18"/>
  <c r="BD94" i="18"/>
  <c r="AN94" i="18"/>
  <c r="X94" i="18"/>
  <c r="H94" i="18"/>
  <c r="BO93" i="18"/>
  <c r="AY93" i="18"/>
  <c r="AI93" i="18"/>
  <c r="S93" i="18"/>
  <c r="C93" i="18"/>
  <c r="BJ92" i="18"/>
  <c r="AT92" i="18"/>
  <c r="AD92" i="18"/>
  <c r="N92" i="18"/>
  <c r="BU91" i="18"/>
  <c r="BE91" i="18"/>
  <c r="AO91" i="18"/>
  <c r="Y91" i="18"/>
  <c r="I91" i="18"/>
  <c r="BP90" i="18"/>
  <c r="AZ90" i="18"/>
  <c r="AJ90" i="18"/>
  <c r="T90" i="18"/>
  <c r="D90" i="18"/>
  <c r="BK89" i="18"/>
  <c r="AU89" i="18"/>
  <c r="AE89" i="18"/>
  <c r="O89" i="18"/>
  <c r="BV88" i="18"/>
  <c r="BF88" i="18"/>
  <c r="AP88" i="18"/>
  <c r="Z88" i="18"/>
  <c r="J88" i="18"/>
  <c r="BQ87" i="18"/>
  <c r="BA87" i="18"/>
  <c r="AK87" i="18"/>
  <c r="U87" i="18"/>
  <c r="E87" i="18"/>
  <c r="BL86" i="18"/>
  <c r="AV86" i="18"/>
  <c r="AF86" i="18"/>
  <c r="P86" i="18"/>
  <c r="BW85" i="18"/>
  <c r="BG85" i="18"/>
  <c r="AQ85" i="18"/>
  <c r="AA85" i="18"/>
  <c r="K85" i="18"/>
  <c r="BR84" i="18"/>
  <c r="BB84" i="18"/>
  <c r="AL84" i="18"/>
  <c r="V84" i="18"/>
  <c r="F84" i="18"/>
  <c r="BM83" i="18"/>
  <c r="AW83" i="18"/>
  <c r="AG83" i="18"/>
  <c r="Q83" i="18"/>
  <c r="BX82" i="18"/>
  <c r="BH82" i="18"/>
  <c r="AR82" i="18"/>
  <c r="AB82" i="18"/>
  <c r="L82" i="18"/>
  <c r="BS81" i="18"/>
  <c r="BC81" i="18"/>
  <c r="AM81" i="18"/>
  <c r="W81" i="18"/>
  <c r="G81" i="18"/>
  <c r="BN80" i="18"/>
  <c r="AX80" i="18"/>
  <c r="AH80" i="18"/>
  <c r="R80" i="18"/>
  <c r="BY79" i="18"/>
  <c r="BI79" i="18"/>
  <c r="AS79" i="18"/>
  <c r="AC79" i="18"/>
  <c r="M79" i="18"/>
  <c r="BD78" i="18"/>
  <c r="AN78" i="18"/>
  <c r="X78" i="18"/>
  <c r="H78" i="18"/>
  <c r="BO77" i="18"/>
  <c r="AY77" i="18"/>
  <c r="AI77" i="18"/>
  <c r="S77" i="18"/>
  <c r="C77" i="18"/>
  <c r="BJ76" i="18"/>
  <c r="AT76" i="18"/>
  <c r="AD76" i="18"/>
  <c r="N76" i="18"/>
  <c r="BU75" i="18"/>
  <c r="BE75" i="18"/>
  <c r="AO75" i="18"/>
  <c r="Y75" i="18"/>
  <c r="I75" i="18"/>
  <c r="BP74" i="18"/>
  <c r="AZ74" i="18"/>
  <c r="AJ74" i="18"/>
  <c r="T74" i="18"/>
  <c r="D74" i="18"/>
  <c r="BK73" i="18"/>
  <c r="AU73" i="18"/>
  <c r="AE73" i="18"/>
  <c r="O73" i="18"/>
  <c r="BV72" i="18"/>
  <c r="BF72" i="18"/>
  <c r="AP72" i="18"/>
  <c r="Z72" i="18"/>
  <c r="J72" i="18"/>
  <c r="BQ71" i="18"/>
  <c r="BA71" i="18"/>
  <c r="AK71" i="18"/>
  <c r="U71" i="18"/>
  <c r="E71" i="18"/>
  <c r="BL70" i="18"/>
  <c r="AV70" i="18"/>
  <c r="AF70" i="18"/>
  <c r="P70" i="18"/>
  <c r="BW69" i="18"/>
  <c r="BG69" i="18"/>
  <c r="AQ69" i="18"/>
  <c r="AA69" i="18"/>
  <c r="BK94" i="18"/>
  <c r="BV93" i="18"/>
  <c r="J93" i="18"/>
  <c r="U92" i="18"/>
  <c r="AF91" i="18"/>
  <c r="AQ90" i="18"/>
  <c r="BB89" i="18"/>
  <c r="BM88" i="18"/>
  <c r="BX87" i="18"/>
  <c r="L87" i="18"/>
  <c r="W86" i="18"/>
  <c r="AH85" i="18"/>
  <c r="AS84" i="18"/>
  <c r="BD83" i="18"/>
  <c r="BO82" i="18"/>
  <c r="C82" i="18"/>
  <c r="N81" i="18"/>
  <c r="Y80" i="18"/>
  <c r="AJ79" i="18"/>
  <c r="AU78" i="18"/>
  <c r="BF77" i="18"/>
  <c r="BQ76" i="18"/>
  <c r="E76" i="18"/>
  <c r="P75" i="18"/>
  <c r="AA74" i="18"/>
  <c r="AL73" i="18"/>
  <c r="AW72" i="18"/>
  <c r="BH71" i="18"/>
  <c r="BS70" i="18"/>
  <c r="G70" i="18"/>
  <c r="R69" i="18"/>
  <c r="AC68" i="18"/>
  <c r="AN67" i="18"/>
  <c r="AY66" i="18"/>
  <c r="BJ65" i="18"/>
  <c r="BU64" i="18"/>
  <c r="I64" i="18"/>
  <c r="T63" i="18"/>
  <c r="AE62" i="18"/>
  <c r="AP61" i="18"/>
  <c r="BA60" i="18"/>
  <c r="BL59" i="18"/>
  <c r="BW58" i="18"/>
  <c r="K58" i="18"/>
  <c r="V57" i="18"/>
  <c r="AG56" i="18"/>
  <c r="AR55" i="18"/>
  <c r="BC54" i="18"/>
  <c r="BN53" i="18"/>
  <c r="BY52" i="18"/>
  <c r="M52" i="18"/>
  <c r="BW94" i="18"/>
  <c r="K94" i="18"/>
  <c r="V93" i="18"/>
  <c r="AG92" i="18"/>
  <c r="AR91" i="18"/>
  <c r="BC90" i="18"/>
  <c r="BN89" i="18"/>
  <c r="BY88" i="18"/>
  <c r="M88" i="18"/>
  <c r="X87" i="18"/>
  <c r="AI86" i="18"/>
  <c r="AT85" i="18"/>
  <c r="BE84" i="18"/>
  <c r="BP83" i="18"/>
  <c r="D83" i="18"/>
  <c r="O82" i="18"/>
  <c r="Z81" i="18"/>
  <c r="AK80" i="18"/>
  <c r="AV79" i="18"/>
  <c r="BG78" i="18"/>
  <c r="BR77" i="18"/>
  <c r="F77" i="18"/>
  <c r="Q76" i="18"/>
  <c r="AB75" i="18"/>
  <c r="AM74" i="18"/>
  <c r="AX73" i="18"/>
  <c r="BI72" i="18"/>
  <c r="H71" i="18"/>
  <c r="S70" i="18"/>
  <c r="AD69" i="18"/>
  <c r="AO68" i="18"/>
  <c r="AZ67" i="18"/>
  <c r="BK66" i="18"/>
  <c r="BV65" i="18"/>
  <c r="J65" i="18"/>
  <c r="U64" i="18"/>
  <c r="AF63" i="18"/>
  <c r="AQ62" i="18"/>
  <c r="BB61" i="18"/>
  <c r="C72" i="17"/>
  <c r="C76" i="17"/>
  <c r="BM136" i="8"/>
  <c r="BM96" i="18" s="1"/>
  <c r="BM135" i="8"/>
  <c r="BM95" i="18" s="1"/>
  <c r="Q136" i="8"/>
  <c r="Q96" i="18" s="1"/>
  <c r="Q135" i="8"/>
  <c r="Q95" i="18" s="1"/>
  <c r="BW136" i="8"/>
  <c r="BW96" i="18" s="1"/>
  <c r="BW135" i="8"/>
  <c r="BW95" i="18" s="1"/>
  <c r="BC135" i="8"/>
  <c r="BC95" i="18" s="1"/>
  <c r="BC136" i="8"/>
  <c r="BC96" i="18" s="1"/>
  <c r="AM135" i="8"/>
  <c r="AM95" i="18" s="1"/>
  <c r="AM136" i="8"/>
  <c r="AM96" i="18" s="1"/>
  <c r="W135" i="8"/>
  <c r="W95" i="18" s="1"/>
  <c r="W136" i="8"/>
  <c r="W96" i="18" s="1"/>
  <c r="BR94" i="18"/>
  <c r="BB94" i="18"/>
  <c r="AL94" i="18"/>
  <c r="V94" i="18"/>
  <c r="F94" i="18"/>
  <c r="BM93" i="18"/>
  <c r="AW93" i="18"/>
  <c r="AG93" i="18"/>
  <c r="Q93" i="18"/>
  <c r="BX92" i="18"/>
  <c r="BH92" i="18"/>
  <c r="AR92" i="18"/>
  <c r="AB92" i="18"/>
  <c r="L92" i="18"/>
  <c r="BS91" i="18"/>
  <c r="BC91" i="18"/>
  <c r="AM91" i="18"/>
  <c r="W91" i="18"/>
  <c r="G91" i="18"/>
  <c r="BN90" i="18"/>
  <c r="AX90" i="18"/>
  <c r="AH90" i="18"/>
  <c r="R90" i="18"/>
  <c r="BY89" i="18"/>
  <c r="BI89" i="18"/>
  <c r="AS89" i="18"/>
  <c r="AC89" i="18"/>
  <c r="M89" i="18"/>
  <c r="BD88" i="18"/>
  <c r="AN88" i="18"/>
  <c r="X88" i="18"/>
  <c r="H88" i="18"/>
  <c r="BO87" i="18"/>
  <c r="AY87" i="18"/>
  <c r="AI87" i="18"/>
  <c r="S87" i="18"/>
  <c r="C87" i="18"/>
  <c r="BJ86" i="18"/>
  <c r="AT86" i="18"/>
  <c r="AD86" i="18"/>
  <c r="N86" i="18"/>
  <c r="BU85" i="18"/>
  <c r="BE85" i="18"/>
  <c r="AO85" i="18"/>
  <c r="Y85" i="18"/>
  <c r="I85" i="18"/>
  <c r="BP84" i="18"/>
  <c r="AZ84" i="18"/>
  <c r="AJ84" i="18"/>
  <c r="T84" i="18"/>
  <c r="D84" i="18"/>
  <c r="BK83" i="18"/>
  <c r="AU83" i="18"/>
  <c r="AE83" i="18"/>
  <c r="O83" i="18"/>
  <c r="BV82" i="18"/>
  <c r="BF82" i="18"/>
  <c r="AP82" i="18"/>
  <c r="Z82" i="18"/>
  <c r="J82" i="18"/>
  <c r="BQ81" i="18"/>
  <c r="BA81" i="18"/>
  <c r="AK81" i="18"/>
  <c r="U81" i="18"/>
  <c r="E81" i="18"/>
  <c r="BL80" i="18"/>
  <c r="AV80" i="18"/>
  <c r="AF80" i="18"/>
  <c r="P80" i="18"/>
  <c r="BW79" i="18"/>
  <c r="BG79" i="18"/>
  <c r="AQ79" i="18"/>
  <c r="AA79" i="18"/>
  <c r="K79" i="18"/>
  <c r="BR78" i="18"/>
  <c r="BB78" i="18"/>
  <c r="AL78" i="18"/>
  <c r="V78" i="18"/>
  <c r="F78" i="18"/>
  <c r="BM77" i="18"/>
  <c r="AW77" i="18"/>
  <c r="AG77" i="18"/>
  <c r="Q77" i="18"/>
  <c r="BX76" i="18"/>
  <c r="BH76" i="18"/>
  <c r="AR76" i="18"/>
  <c r="AB76" i="18"/>
  <c r="L76" i="18"/>
  <c r="BS75" i="18"/>
  <c r="BC75" i="18"/>
  <c r="AM75" i="18"/>
  <c r="W75" i="18"/>
  <c r="G75" i="18"/>
  <c r="BN74" i="18"/>
  <c r="AX74" i="18"/>
  <c r="AH74" i="18"/>
  <c r="R74" i="18"/>
  <c r="BY73" i="18"/>
  <c r="BI73" i="18"/>
  <c r="AS73" i="18"/>
  <c r="AC73" i="18"/>
  <c r="M73" i="18"/>
  <c r="BD72" i="18"/>
  <c r="AN72" i="18"/>
  <c r="X72" i="18"/>
  <c r="H72" i="18"/>
  <c r="BO71" i="18"/>
  <c r="AY71" i="18"/>
  <c r="AI71" i="18"/>
  <c r="S71" i="18"/>
  <c r="C71" i="18"/>
  <c r="BJ70" i="18"/>
  <c r="AT70" i="18"/>
  <c r="AD70" i="18"/>
  <c r="N70" i="18"/>
  <c r="BU69" i="18"/>
  <c r="BE69" i="18"/>
  <c r="AO69" i="18"/>
  <c r="Y69" i="18"/>
  <c r="I69" i="18"/>
  <c r="BP68" i="18"/>
  <c r="AZ68" i="18"/>
  <c r="AJ68" i="18"/>
  <c r="T68" i="18"/>
  <c r="D68" i="18"/>
  <c r="BK67" i="18"/>
  <c r="AU67" i="18"/>
  <c r="AE67" i="18"/>
  <c r="O67" i="18"/>
  <c r="BV66" i="18"/>
  <c r="BF66" i="18"/>
  <c r="AP66" i="18"/>
  <c r="Z66" i="18"/>
  <c r="J66" i="18"/>
  <c r="BQ65" i="18"/>
  <c r="BA65" i="18"/>
  <c r="AK65" i="18"/>
  <c r="U65" i="18"/>
  <c r="E65" i="18"/>
  <c r="BL64" i="18"/>
  <c r="AV64" i="18"/>
  <c r="AF64" i="18"/>
  <c r="P64" i="18"/>
  <c r="BW63" i="18"/>
  <c r="BG63" i="18"/>
  <c r="AQ63" i="18"/>
  <c r="AA63" i="18"/>
  <c r="K63" i="18"/>
  <c r="BR62" i="18"/>
  <c r="BB62" i="18"/>
  <c r="AL62" i="18"/>
  <c r="V62" i="18"/>
  <c r="F62" i="18"/>
  <c r="BM61" i="18"/>
  <c r="AW61" i="18"/>
  <c r="AG61" i="18"/>
  <c r="Q61" i="18"/>
  <c r="BX60" i="18"/>
  <c r="BH60" i="18"/>
  <c r="AR60" i="18"/>
  <c r="AB60" i="18"/>
  <c r="L60" i="18"/>
  <c r="BS59" i="18"/>
  <c r="BC59" i="18"/>
  <c r="AM59" i="18"/>
  <c r="W59" i="18"/>
  <c r="G59" i="18"/>
  <c r="BN58" i="18"/>
  <c r="AX58" i="18"/>
  <c r="AH58" i="18"/>
  <c r="R58" i="18"/>
  <c r="BY57" i="18"/>
  <c r="BI57" i="18"/>
  <c r="AS57" i="18"/>
  <c r="AC57" i="18"/>
  <c r="M57" i="18"/>
  <c r="BD56" i="18"/>
  <c r="AN56" i="18"/>
  <c r="X56" i="18"/>
  <c r="H56" i="18"/>
  <c r="BO55" i="18"/>
  <c r="AY55" i="18"/>
  <c r="AI55" i="18"/>
  <c r="S55" i="18"/>
  <c r="C55" i="18"/>
  <c r="BJ54" i="18"/>
  <c r="AT54" i="18"/>
  <c r="AD54" i="18"/>
  <c r="N54" i="18"/>
  <c r="BU53" i="18"/>
  <c r="BE53" i="18"/>
  <c r="AO53" i="18"/>
  <c r="Y53" i="18"/>
  <c r="I53" i="18"/>
  <c r="BP52" i="18"/>
  <c r="AZ52" i="18"/>
  <c r="AJ52" i="18"/>
  <c r="T52" i="18"/>
  <c r="D52" i="18"/>
  <c r="BK51" i="18"/>
  <c r="AU51" i="18"/>
  <c r="AE51" i="18"/>
  <c r="O51" i="18"/>
  <c r="BV50" i="18"/>
  <c r="BF50" i="18"/>
  <c r="AP50" i="18"/>
  <c r="Z50" i="18"/>
  <c r="J50" i="18"/>
  <c r="BQ49" i="18"/>
  <c r="BA49" i="18"/>
  <c r="AK49" i="18"/>
  <c r="U49" i="18"/>
  <c r="E49" i="18"/>
  <c r="BL48" i="18"/>
  <c r="AV48" i="18"/>
  <c r="AF48" i="18"/>
  <c r="P48" i="18"/>
  <c r="BW47" i="18"/>
  <c r="BG47" i="18"/>
  <c r="AQ47" i="18"/>
  <c r="AA47" i="18"/>
  <c r="K47" i="18"/>
  <c r="BR46" i="18"/>
  <c r="BB46" i="18"/>
  <c r="AL46" i="18"/>
  <c r="V46" i="18"/>
  <c r="F46" i="18"/>
  <c r="BM45" i="18"/>
  <c r="AW45" i="18"/>
  <c r="AG45" i="18"/>
  <c r="Q45" i="18"/>
  <c r="BX44" i="18"/>
  <c r="BH44" i="18"/>
  <c r="AR44" i="18"/>
  <c r="AB44" i="18"/>
  <c r="L44" i="18"/>
  <c r="BS43" i="18"/>
  <c r="BC43" i="18"/>
  <c r="AM43" i="18"/>
  <c r="W43" i="18"/>
  <c r="G43" i="18"/>
  <c r="BN42" i="18"/>
  <c r="AX42" i="18"/>
  <c r="AH42" i="18"/>
  <c r="R42" i="18"/>
  <c r="BY41" i="18"/>
  <c r="BI41" i="18"/>
  <c r="AS41" i="18"/>
  <c r="AC41" i="18"/>
  <c r="M41" i="18"/>
  <c r="BD40" i="18"/>
  <c r="AN40" i="18"/>
  <c r="X40" i="18"/>
  <c r="H40" i="18"/>
  <c r="BO39" i="18"/>
  <c r="AY39" i="18"/>
  <c r="AI39" i="18"/>
  <c r="S39" i="18"/>
  <c r="C39" i="18"/>
  <c r="BJ38" i="18"/>
  <c r="AT38" i="18"/>
  <c r="AD38" i="18"/>
  <c r="N38" i="18"/>
  <c r="BU37" i="18"/>
  <c r="BE37" i="18"/>
  <c r="AO37" i="18"/>
  <c r="Y37" i="18"/>
  <c r="I37" i="18"/>
  <c r="BP36" i="18"/>
  <c r="AZ36" i="18"/>
  <c r="AJ36" i="18"/>
  <c r="T36" i="18"/>
  <c r="D36" i="18"/>
  <c r="BK35" i="18"/>
  <c r="AU35" i="18"/>
  <c r="AE35" i="18"/>
  <c r="O35" i="18"/>
  <c r="BV34" i="18"/>
  <c r="BF34" i="18"/>
  <c r="AP34" i="18"/>
  <c r="Z34" i="18"/>
  <c r="J34" i="18"/>
  <c r="BQ33" i="18"/>
  <c r="BA33" i="18"/>
  <c r="AK33" i="18"/>
  <c r="U33" i="18"/>
  <c r="E33" i="18"/>
  <c r="BL32" i="18"/>
  <c r="AV32" i="18"/>
  <c r="AF32" i="18"/>
  <c r="P32" i="18"/>
  <c r="BW31" i="18"/>
  <c r="BG31" i="18"/>
  <c r="AQ31" i="18"/>
  <c r="AA31" i="18"/>
  <c r="K31" i="18"/>
  <c r="BR30" i="18"/>
  <c r="BB30" i="18"/>
  <c r="AL30" i="18"/>
  <c r="V30" i="18"/>
  <c r="F30" i="18"/>
  <c r="BM29" i="18"/>
  <c r="AW29" i="18"/>
  <c r="AG29" i="18"/>
  <c r="Q29" i="18"/>
  <c r="BX28" i="18"/>
  <c r="BH28" i="18"/>
  <c r="AR28" i="18"/>
  <c r="AB28" i="18"/>
  <c r="L28" i="18"/>
  <c r="BS27" i="18"/>
  <c r="BC27" i="18"/>
  <c r="AM27" i="18"/>
  <c r="W27" i="18"/>
  <c r="G27" i="18"/>
  <c r="BN26" i="18"/>
  <c r="AX26" i="18"/>
  <c r="AH26" i="18"/>
  <c r="R26" i="18"/>
  <c r="BY25" i="18"/>
  <c r="BI25" i="18"/>
  <c r="AS25" i="18"/>
  <c r="AC25" i="18"/>
  <c r="M25" i="18"/>
  <c r="BD24" i="18"/>
  <c r="AN24" i="18"/>
  <c r="X24" i="18"/>
  <c r="H24" i="18"/>
  <c r="BO23" i="18"/>
  <c r="AY23" i="18"/>
  <c r="AI23" i="18"/>
  <c r="S23" i="18"/>
  <c r="C23" i="18"/>
  <c r="BJ22" i="18"/>
  <c r="AT22" i="18"/>
  <c r="AD22" i="18"/>
  <c r="N22" i="18"/>
  <c r="BU21" i="18"/>
  <c r="BE21" i="18"/>
  <c r="AO21" i="18"/>
  <c r="Y21" i="18"/>
  <c r="I21" i="18"/>
  <c r="BP20" i="18"/>
  <c r="AZ20" i="18"/>
  <c r="AJ20" i="18"/>
  <c r="T20" i="18"/>
  <c r="D20" i="18"/>
  <c r="BK19" i="18"/>
  <c r="AU19" i="18"/>
  <c r="AE19" i="18"/>
  <c r="O19" i="18"/>
  <c r="BV18" i="18"/>
  <c r="BF18" i="18"/>
  <c r="AP18" i="18"/>
  <c r="Z18" i="18"/>
  <c r="J18" i="18"/>
  <c r="BQ17" i="18"/>
  <c r="BA17" i="18"/>
  <c r="AK17" i="18"/>
  <c r="U17" i="18"/>
  <c r="E17" i="18"/>
  <c r="BL16" i="18"/>
  <c r="AV16" i="18"/>
  <c r="AF16" i="18"/>
  <c r="P16" i="18"/>
  <c r="BW15" i="18"/>
  <c r="BG15" i="18"/>
  <c r="AQ15" i="18"/>
  <c r="AA15" i="18"/>
  <c r="K15" i="18"/>
  <c r="BR14" i="18"/>
  <c r="BB14" i="18"/>
  <c r="AL14" i="18"/>
  <c r="V14" i="18"/>
  <c r="F14" i="18"/>
  <c r="BM13" i="18"/>
  <c r="AW13" i="18"/>
  <c r="AG13" i="18"/>
  <c r="Q13" i="18"/>
  <c r="BX12" i="18"/>
  <c r="BH12" i="18"/>
  <c r="AR12" i="18"/>
  <c r="AB12" i="18"/>
  <c r="L12" i="18"/>
  <c r="BS11" i="18"/>
  <c r="BC11" i="18"/>
  <c r="AM11" i="18"/>
  <c r="W11" i="18"/>
  <c r="G11" i="18"/>
  <c r="BN10" i="18"/>
  <c r="AX10" i="18"/>
  <c r="AH10" i="18"/>
  <c r="R10" i="18"/>
  <c r="BY9" i="18"/>
  <c r="BI9" i="18"/>
  <c r="AS9" i="18"/>
  <c r="AC9" i="18"/>
  <c r="M9" i="18"/>
  <c r="BD8" i="18"/>
  <c r="AN8" i="18"/>
  <c r="X8" i="18"/>
  <c r="H8" i="18"/>
  <c r="BO7" i="18"/>
  <c r="AY7" i="18"/>
  <c r="AI7" i="18"/>
  <c r="S7" i="18"/>
  <c r="C7" i="18"/>
  <c r="BJ6" i="18"/>
  <c r="AT6" i="18"/>
  <c r="AD6" i="18"/>
  <c r="N6" i="18"/>
  <c r="BU5" i="18"/>
  <c r="BE5" i="18"/>
  <c r="AO5" i="18"/>
  <c r="Y5" i="18"/>
  <c r="I5" i="18"/>
  <c r="BP4" i="18"/>
  <c r="AZ4" i="18"/>
  <c r="BM94" i="18"/>
  <c r="AW94" i="18"/>
  <c r="AG94" i="18"/>
  <c r="Q94" i="18"/>
  <c r="BX93" i="18"/>
  <c r="BH93" i="18"/>
  <c r="AR93" i="18"/>
  <c r="AB93" i="18"/>
  <c r="L93" i="18"/>
  <c r="BS92" i="18"/>
  <c r="BC92" i="18"/>
  <c r="AM92" i="18"/>
  <c r="W92" i="18"/>
  <c r="G92" i="18"/>
  <c r="BN91" i="18"/>
  <c r="AX91" i="18"/>
  <c r="AH91" i="18"/>
  <c r="R91" i="18"/>
  <c r="BY90" i="18"/>
  <c r="BI90" i="18"/>
  <c r="AS90" i="18"/>
  <c r="AC90" i="18"/>
  <c r="M90" i="18"/>
  <c r="BD89" i="18"/>
  <c r="AN89" i="18"/>
  <c r="X89" i="18"/>
  <c r="H89" i="18"/>
  <c r="BO88" i="18"/>
  <c r="AY88" i="18"/>
  <c r="AI88" i="18"/>
  <c r="S88" i="18"/>
  <c r="C88" i="18"/>
  <c r="BJ87" i="18"/>
  <c r="AT87" i="18"/>
  <c r="AD87" i="18"/>
  <c r="N87" i="18"/>
  <c r="BU86" i="18"/>
  <c r="BE86" i="18"/>
  <c r="AO86" i="18"/>
  <c r="Y86" i="18"/>
  <c r="I86" i="18"/>
  <c r="BP85" i="18"/>
  <c r="AZ85" i="18"/>
  <c r="AJ85" i="18"/>
  <c r="T85" i="18"/>
  <c r="D85" i="18"/>
  <c r="BK84" i="18"/>
  <c r="AU84" i="18"/>
  <c r="AE84" i="18"/>
  <c r="O84" i="18"/>
  <c r="BV83" i="18"/>
  <c r="BF83" i="18"/>
  <c r="AP83" i="18"/>
  <c r="Z83" i="18"/>
  <c r="J83" i="18"/>
  <c r="BQ82" i="18"/>
  <c r="BA82" i="18"/>
  <c r="AK82" i="18"/>
  <c r="U82" i="18"/>
  <c r="E82" i="18"/>
  <c r="BL81" i="18"/>
  <c r="AV81" i="18"/>
  <c r="AF81" i="18"/>
  <c r="P81" i="18"/>
  <c r="BW80" i="18"/>
  <c r="BG80" i="18"/>
  <c r="AQ80" i="18"/>
  <c r="AA80" i="18"/>
  <c r="K80" i="18"/>
  <c r="BR79" i="18"/>
  <c r="BB79" i="18"/>
  <c r="AL79" i="18"/>
  <c r="V79" i="18"/>
  <c r="F79" i="18"/>
  <c r="BM78" i="18"/>
  <c r="AW78" i="18"/>
  <c r="AG78" i="18"/>
  <c r="Q78" i="18"/>
  <c r="BX77" i="18"/>
  <c r="BH77" i="18"/>
  <c r="AR77" i="18"/>
  <c r="AB77" i="18"/>
  <c r="L77" i="18"/>
  <c r="BS76" i="18"/>
  <c r="BC76" i="18"/>
  <c r="AM76" i="18"/>
  <c r="W76" i="18"/>
  <c r="G76" i="18"/>
  <c r="BN75" i="18"/>
  <c r="AX75" i="18"/>
  <c r="AH75" i="18"/>
  <c r="R75" i="18"/>
  <c r="BY74" i="18"/>
  <c r="BI74" i="18"/>
  <c r="AS74" i="18"/>
  <c r="AC74" i="18"/>
  <c r="M74" i="18"/>
  <c r="BD73" i="18"/>
  <c r="AN73" i="18"/>
  <c r="X73" i="18"/>
  <c r="H73" i="18"/>
  <c r="BO72" i="18"/>
  <c r="AY72" i="18"/>
  <c r="AI72" i="18"/>
  <c r="S72" i="18"/>
  <c r="C72" i="18"/>
  <c r="BJ71" i="18"/>
  <c r="AT71" i="18"/>
  <c r="AD71" i="18"/>
  <c r="N71" i="18"/>
  <c r="BU70" i="18"/>
  <c r="BE70" i="18"/>
  <c r="AO70" i="18"/>
  <c r="Y70" i="18"/>
  <c r="I70" i="18"/>
  <c r="BP69" i="18"/>
  <c r="AZ69" i="18"/>
  <c r="AJ69" i="18"/>
  <c r="T69" i="18"/>
  <c r="D69" i="18"/>
  <c r="BK68" i="18"/>
  <c r="AU68" i="18"/>
  <c r="AE68" i="18"/>
  <c r="O68" i="18"/>
  <c r="BV67" i="18"/>
  <c r="BF67" i="18"/>
  <c r="AP67" i="18"/>
  <c r="Z67" i="18"/>
  <c r="J67" i="18"/>
  <c r="BQ66" i="18"/>
  <c r="BA66" i="18"/>
  <c r="AK66" i="18"/>
  <c r="U66" i="18"/>
  <c r="E66" i="18"/>
  <c r="BL65" i="18"/>
  <c r="AV65" i="18"/>
  <c r="AF65" i="18"/>
  <c r="P65" i="18"/>
  <c r="BW64" i="18"/>
  <c r="BG64" i="18"/>
  <c r="AQ64" i="18"/>
  <c r="AA64" i="18"/>
  <c r="K64" i="18"/>
  <c r="BR63" i="18"/>
  <c r="BB63" i="18"/>
  <c r="AL63" i="18"/>
  <c r="V63" i="18"/>
  <c r="F63" i="18"/>
  <c r="BM62" i="18"/>
  <c r="AW62" i="18"/>
  <c r="AG62" i="18"/>
  <c r="Q62" i="18"/>
  <c r="BX61" i="18"/>
  <c r="BH61" i="18"/>
  <c r="AR61" i="18"/>
  <c r="AB61" i="18"/>
  <c r="L61" i="18"/>
  <c r="BS60" i="18"/>
  <c r="BC60" i="18"/>
  <c r="AM60" i="18"/>
  <c r="W60" i="18"/>
  <c r="G60" i="18"/>
  <c r="BN59" i="18"/>
  <c r="AX59" i="18"/>
  <c r="AH59" i="18"/>
  <c r="R59" i="18"/>
  <c r="BY58" i="18"/>
  <c r="BI58" i="18"/>
  <c r="AS58" i="18"/>
  <c r="AC58" i="18"/>
  <c r="M58" i="18"/>
  <c r="BD57" i="18"/>
  <c r="AN57" i="18"/>
  <c r="X57" i="18"/>
  <c r="H57" i="18"/>
  <c r="BO56" i="18"/>
  <c r="AY56" i="18"/>
  <c r="AI56" i="18"/>
  <c r="S56" i="18"/>
  <c r="C56" i="18"/>
  <c r="BJ55" i="18"/>
  <c r="AT55" i="18"/>
  <c r="AD55" i="18"/>
  <c r="N55" i="18"/>
  <c r="BU54" i="18"/>
  <c r="BE54" i="18"/>
  <c r="AO54" i="18"/>
  <c r="Y54" i="18"/>
  <c r="I54" i="18"/>
  <c r="BP53" i="18"/>
  <c r="AZ53" i="18"/>
  <c r="AJ53" i="18"/>
  <c r="T53" i="18"/>
  <c r="D53" i="18"/>
  <c r="BK52" i="18"/>
  <c r="AU52" i="18"/>
  <c r="AE52" i="18"/>
  <c r="O52" i="18"/>
  <c r="BV51" i="18"/>
  <c r="BF51" i="18"/>
  <c r="AP51" i="18"/>
  <c r="Z51" i="18"/>
  <c r="J51" i="18"/>
  <c r="BQ50" i="18"/>
  <c r="BA50" i="18"/>
  <c r="AK50" i="18"/>
  <c r="U50" i="18"/>
  <c r="E50" i="18"/>
  <c r="BL49" i="18"/>
  <c r="AV49" i="18"/>
  <c r="AF49" i="18"/>
  <c r="P49" i="18"/>
  <c r="BW48" i="18"/>
  <c r="BG48" i="18"/>
  <c r="AQ48" i="18"/>
  <c r="AA48" i="18"/>
  <c r="K48" i="18"/>
  <c r="BR47" i="18"/>
  <c r="BB47" i="18"/>
  <c r="AL47" i="18"/>
  <c r="V47" i="18"/>
  <c r="F47" i="18"/>
  <c r="BM46" i="18"/>
  <c r="AW46" i="18"/>
  <c r="AG46" i="18"/>
  <c r="Q46" i="18"/>
  <c r="BX45" i="18"/>
  <c r="BH45" i="18"/>
  <c r="AR45" i="18"/>
  <c r="AB45" i="18"/>
  <c r="L45" i="18"/>
  <c r="BS44" i="18"/>
  <c r="BC44" i="18"/>
  <c r="AM44" i="18"/>
  <c r="W44" i="18"/>
  <c r="G44" i="18"/>
  <c r="BN43" i="18"/>
  <c r="AX43" i="18"/>
  <c r="AH43" i="18"/>
  <c r="R43" i="18"/>
  <c r="BY42" i="18"/>
  <c r="BI42" i="18"/>
  <c r="AS42" i="18"/>
  <c r="AC42" i="18"/>
  <c r="M42" i="18"/>
  <c r="BD41" i="18"/>
  <c r="AN41" i="18"/>
  <c r="X41" i="18"/>
  <c r="H41" i="18"/>
  <c r="BO40" i="18"/>
  <c r="AY40" i="18"/>
  <c r="AI40" i="18"/>
  <c r="S40" i="18"/>
  <c r="C40" i="18"/>
  <c r="BJ39" i="18"/>
  <c r="AT39" i="18"/>
  <c r="AD39" i="18"/>
  <c r="N39" i="18"/>
  <c r="BU38" i="18"/>
  <c r="BE38" i="18"/>
  <c r="AO38" i="18"/>
  <c r="Y38" i="18"/>
  <c r="I38" i="18"/>
  <c r="BP37" i="18"/>
  <c r="AZ37" i="18"/>
  <c r="AJ37" i="18"/>
  <c r="T37" i="18"/>
  <c r="D37" i="18"/>
  <c r="BK36" i="18"/>
  <c r="AU36" i="18"/>
  <c r="AE36" i="18"/>
  <c r="O36" i="18"/>
  <c r="BV35" i="18"/>
  <c r="BF35" i="18"/>
  <c r="AP35" i="18"/>
  <c r="Z35" i="18"/>
  <c r="J35" i="18"/>
  <c r="BQ34" i="18"/>
  <c r="BA34" i="18"/>
  <c r="AK34" i="18"/>
  <c r="U34" i="18"/>
  <c r="E34" i="18"/>
  <c r="BL33" i="18"/>
  <c r="AV33" i="18"/>
  <c r="AF33" i="18"/>
  <c r="P33" i="18"/>
  <c r="BW32" i="18"/>
  <c r="BG32" i="18"/>
  <c r="AQ32" i="18"/>
  <c r="AA32" i="18"/>
  <c r="K32" i="18"/>
  <c r="BR31" i="18"/>
  <c r="BB31" i="18"/>
  <c r="AL31" i="18"/>
  <c r="V31" i="18"/>
  <c r="F31" i="18"/>
  <c r="BM30" i="18"/>
  <c r="AW30" i="18"/>
  <c r="AG30" i="18"/>
  <c r="Q30" i="18"/>
  <c r="BX29" i="18"/>
  <c r="BH29" i="18"/>
  <c r="AR29" i="18"/>
  <c r="AB29" i="18"/>
  <c r="L29" i="18"/>
  <c r="BS28" i="18"/>
  <c r="BC28" i="18"/>
  <c r="AM28" i="18"/>
  <c r="W28" i="18"/>
  <c r="G28" i="18"/>
  <c r="BN27" i="18"/>
  <c r="AX27" i="18"/>
  <c r="AH27" i="18"/>
  <c r="R27" i="18"/>
  <c r="BY26" i="18"/>
  <c r="BI26" i="18"/>
  <c r="AS26" i="18"/>
  <c r="AC26" i="18"/>
  <c r="M26" i="18"/>
  <c r="BD25" i="18"/>
  <c r="AN25" i="18"/>
  <c r="X25" i="18"/>
  <c r="H25" i="18"/>
  <c r="BO24" i="18"/>
  <c r="AY24" i="18"/>
  <c r="AI24" i="18"/>
  <c r="S24" i="18"/>
  <c r="C24" i="18"/>
  <c r="BJ23" i="18"/>
  <c r="AT23" i="18"/>
  <c r="AD23" i="18"/>
  <c r="N23" i="18"/>
  <c r="BU22" i="18"/>
  <c r="BE22" i="18"/>
  <c r="AO22" i="18"/>
  <c r="Y22" i="18"/>
  <c r="I22" i="18"/>
  <c r="BP21" i="18"/>
  <c r="AZ21" i="18"/>
  <c r="AJ21" i="18"/>
  <c r="T21" i="18"/>
  <c r="D21" i="18"/>
  <c r="BK20" i="18"/>
  <c r="AU20" i="18"/>
  <c r="AE20" i="18"/>
  <c r="O20" i="18"/>
  <c r="BV19" i="18"/>
  <c r="BF19" i="18"/>
  <c r="AP19" i="18"/>
  <c r="Z19" i="18"/>
  <c r="J19" i="18"/>
  <c r="BQ18" i="18"/>
  <c r="BA18" i="18"/>
  <c r="AK18" i="18"/>
  <c r="U18" i="18"/>
  <c r="E18" i="18"/>
  <c r="BL17" i="18"/>
  <c r="AV17" i="18"/>
  <c r="AF17" i="18"/>
  <c r="P17" i="18"/>
  <c r="BW16" i="18"/>
  <c r="BG16" i="18"/>
  <c r="AQ16" i="18"/>
  <c r="AA16" i="18"/>
  <c r="K16" i="18"/>
  <c r="BR15" i="18"/>
  <c r="BB15" i="18"/>
  <c r="AL15" i="18"/>
  <c r="V15" i="18"/>
  <c r="F15" i="18"/>
  <c r="BM14" i="18"/>
  <c r="AW14" i="18"/>
  <c r="AG14" i="18"/>
  <c r="Q14" i="18"/>
  <c r="BX13" i="18"/>
  <c r="BH13" i="18"/>
  <c r="AR13" i="18"/>
  <c r="AB13" i="18"/>
  <c r="L13" i="18"/>
  <c r="BS12" i="18"/>
  <c r="BC12" i="18"/>
  <c r="AM12" i="18"/>
  <c r="W12" i="18"/>
  <c r="G12" i="18"/>
  <c r="BN11" i="18"/>
  <c r="AX11" i="18"/>
  <c r="AH11" i="18"/>
  <c r="R11" i="18"/>
  <c r="BY10" i="18"/>
  <c r="BI10" i="18"/>
  <c r="AS10" i="18"/>
  <c r="AC10" i="18"/>
  <c r="M10" i="18"/>
  <c r="BD9" i="18"/>
  <c r="AN9" i="18"/>
  <c r="X9" i="18"/>
  <c r="H9" i="18"/>
  <c r="BO8" i="18"/>
  <c r="AY8" i="18"/>
  <c r="AI8" i="18"/>
  <c r="S8" i="18"/>
  <c r="C8" i="18"/>
  <c r="BJ7" i="18"/>
  <c r="AT7" i="18"/>
  <c r="AD7" i="18"/>
  <c r="N7" i="18"/>
  <c r="BU6" i="18"/>
  <c r="BE6" i="18"/>
  <c r="AO6" i="18"/>
  <c r="Y6" i="18"/>
  <c r="I6" i="18"/>
  <c r="BP5" i="18"/>
  <c r="AZ5" i="18"/>
  <c r="AJ5" i="18"/>
  <c r="T5" i="18"/>
  <c r="D5" i="18"/>
  <c r="BK4" i="18"/>
  <c r="AU4" i="18"/>
  <c r="AE4" i="18"/>
  <c r="O4" i="18"/>
  <c r="BV3" i="18"/>
  <c r="BF3" i="18"/>
  <c r="AP3" i="18"/>
  <c r="Z3" i="18"/>
  <c r="J3" i="18"/>
  <c r="BP94" i="18"/>
  <c r="AZ94" i="18"/>
  <c r="AJ94" i="18"/>
  <c r="T94" i="18"/>
  <c r="D94" i="18"/>
  <c r="BK93" i="18"/>
  <c r="AU93" i="18"/>
  <c r="AE93" i="18"/>
  <c r="O93" i="18"/>
  <c r="BV92" i="18"/>
  <c r="BF92" i="18"/>
  <c r="AP92" i="18"/>
  <c r="Z92" i="18"/>
  <c r="J92" i="18"/>
  <c r="BQ91" i="18"/>
  <c r="BA91" i="18"/>
  <c r="AK91" i="18"/>
  <c r="U91" i="18"/>
  <c r="E91" i="18"/>
  <c r="BL90" i="18"/>
  <c r="AV90" i="18"/>
  <c r="AF90" i="18"/>
  <c r="P90" i="18"/>
  <c r="BW89" i="18"/>
  <c r="BG89" i="18"/>
  <c r="AQ89" i="18"/>
  <c r="AA89" i="18"/>
  <c r="K89" i="18"/>
  <c r="BR88" i="18"/>
  <c r="BB88" i="18"/>
  <c r="AL88" i="18"/>
  <c r="V88" i="18"/>
  <c r="F88" i="18"/>
  <c r="BM87" i="18"/>
  <c r="AW87" i="18"/>
  <c r="AG87" i="18"/>
  <c r="Q87" i="18"/>
  <c r="BX86" i="18"/>
  <c r="BH86" i="18"/>
  <c r="AR86" i="18"/>
  <c r="AB86" i="18"/>
  <c r="L86" i="18"/>
  <c r="BS85" i="18"/>
  <c r="BC85" i="18"/>
  <c r="AM85" i="18"/>
  <c r="W85" i="18"/>
  <c r="G85" i="18"/>
  <c r="BN84" i="18"/>
  <c r="AX84" i="18"/>
  <c r="AH84" i="18"/>
  <c r="R84" i="18"/>
  <c r="BY83" i="18"/>
  <c r="BI83" i="18"/>
  <c r="AS83" i="18"/>
  <c r="AC83" i="18"/>
  <c r="M83" i="18"/>
  <c r="BD82" i="18"/>
  <c r="AN82" i="18"/>
  <c r="X82" i="18"/>
  <c r="H82" i="18"/>
  <c r="BO81" i="18"/>
  <c r="AY81" i="18"/>
  <c r="AI81" i="18"/>
  <c r="S81" i="18"/>
  <c r="C81" i="18"/>
  <c r="BJ80" i="18"/>
  <c r="AT80" i="18"/>
  <c r="AD80" i="18"/>
  <c r="N80" i="18"/>
  <c r="BU79" i="18"/>
  <c r="BE79" i="18"/>
  <c r="AO79" i="18"/>
  <c r="Y79" i="18"/>
  <c r="I79" i="18"/>
  <c r="BP78" i="18"/>
  <c r="AZ78" i="18"/>
  <c r="AJ78" i="18"/>
  <c r="T78" i="18"/>
  <c r="D78" i="18"/>
  <c r="BK77" i="18"/>
  <c r="AU77" i="18"/>
  <c r="AE77" i="18"/>
  <c r="O77" i="18"/>
  <c r="BV76" i="18"/>
  <c r="BF76" i="18"/>
  <c r="AP76" i="18"/>
  <c r="Z76" i="18"/>
  <c r="J76" i="18"/>
  <c r="BQ75" i="18"/>
  <c r="BA75" i="18"/>
  <c r="AK75" i="18"/>
  <c r="U75" i="18"/>
  <c r="E75" i="18"/>
  <c r="BL74" i="18"/>
  <c r="AV74" i="18"/>
  <c r="AF74" i="18"/>
  <c r="P74" i="18"/>
  <c r="BW73" i="18"/>
  <c r="BG73" i="18"/>
  <c r="AQ73" i="18"/>
  <c r="AA73" i="18"/>
  <c r="K73" i="18"/>
  <c r="BR72" i="18"/>
  <c r="BB72" i="18"/>
  <c r="AL72" i="18"/>
  <c r="V72" i="18"/>
  <c r="F72" i="18"/>
  <c r="BM71" i="18"/>
  <c r="AW71" i="18"/>
  <c r="AG71" i="18"/>
  <c r="Q71" i="18"/>
  <c r="BX70" i="18"/>
  <c r="BH70" i="18"/>
  <c r="AR70" i="18"/>
  <c r="AB70" i="18"/>
  <c r="L70" i="18"/>
  <c r="BS69" i="18"/>
  <c r="BC69" i="18"/>
  <c r="AM69" i="18"/>
  <c r="W69" i="18"/>
  <c r="G69" i="18"/>
  <c r="BN68" i="18"/>
  <c r="AX68" i="18"/>
  <c r="AH68" i="18"/>
  <c r="R68" i="18"/>
  <c r="BY67" i="18"/>
  <c r="AU94" i="18"/>
  <c r="BF93" i="18"/>
  <c r="BQ92" i="18"/>
  <c r="E92" i="18"/>
  <c r="P91" i="18"/>
  <c r="AA90" i="18"/>
  <c r="AL89" i="18"/>
  <c r="AW88" i="18"/>
  <c r="BH87" i="18"/>
  <c r="BS86" i="18"/>
  <c r="G86" i="18"/>
  <c r="R85" i="18"/>
  <c r="AC84" i="18"/>
  <c r="AN83" i="18"/>
  <c r="AY82" i="18"/>
  <c r="BJ81" i="18"/>
  <c r="BU80" i="18"/>
  <c r="I80" i="18"/>
  <c r="T79" i="18"/>
  <c r="AE78" i="18"/>
  <c r="AP77" i="18"/>
  <c r="BA76" i="18"/>
  <c r="BL75" i="18"/>
  <c r="BW74" i="18"/>
  <c r="K74" i="18"/>
  <c r="V73" i="18"/>
  <c r="AG72" i="18"/>
  <c r="AR71" i="18"/>
  <c r="BC70" i="18"/>
  <c r="BN69" i="18"/>
  <c r="BY68" i="18"/>
  <c r="M68" i="18"/>
  <c r="X67" i="18"/>
  <c r="AI66" i="18"/>
  <c r="AT65" i="18"/>
  <c r="BE64" i="18"/>
  <c r="BP63" i="18"/>
  <c r="D63" i="18"/>
  <c r="O62" i="18"/>
  <c r="Z61" i="18"/>
  <c r="AK60" i="18"/>
  <c r="AV59" i="18"/>
  <c r="BG58" i="18"/>
  <c r="BR57" i="18"/>
  <c r="F57" i="18"/>
  <c r="Q56" i="18"/>
  <c r="AB55" i="18"/>
  <c r="AM54" i="18"/>
  <c r="AX53" i="18"/>
  <c r="BI52" i="18"/>
  <c r="BG94" i="18"/>
  <c r="BR93" i="18"/>
  <c r="F93" i="18"/>
  <c r="Q92" i="18"/>
  <c r="AB91" i="18"/>
  <c r="AM90" i="18"/>
  <c r="AX89" i="18"/>
  <c r="BI88" i="18"/>
  <c r="H87" i="18"/>
  <c r="S86" i="18"/>
  <c r="AD85" i="18"/>
  <c r="AO84" i="18"/>
  <c r="AZ83" i="18"/>
  <c r="BK82" i="18"/>
  <c r="BV81" i="18"/>
  <c r="J81" i="18"/>
  <c r="U80" i="18"/>
  <c r="AF79" i="18"/>
  <c r="AQ78" i="18"/>
  <c r="BB77" i="18"/>
  <c r="BM76" i="18"/>
  <c r="BX75" i="18"/>
  <c r="L75" i="18"/>
  <c r="W74" i="18"/>
  <c r="AH73" i="18"/>
  <c r="AS72" i="18"/>
  <c r="BD71" i="18"/>
  <c r="BO70" i="18"/>
  <c r="C70" i="18"/>
  <c r="N69" i="18"/>
  <c r="Y68" i="18"/>
  <c r="AJ67" i="18"/>
  <c r="AU66" i="18"/>
  <c r="BF65" i="18"/>
  <c r="BQ64" i="18"/>
  <c r="C73" i="17"/>
  <c r="C133" i="8"/>
  <c r="BN94" i="18"/>
  <c r="AX94" i="18"/>
  <c r="AH94" i="18"/>
  <c r="R94" i="18"/>
  <c r="BY93" i="18"/>
  <c r="BI93" i="18"/>
  <c r="AS93" i="18"/>
  <c r="AC93" i="18"/>
  <c r="M93" i="18"/>
  <c r="BD92" i="18"/>
  <c r="AN92" i="18"/>
  <c r="X92" i="18"/>
  <c r="H92" i="18"/>
  <c r="BO91" i="18"/>
  <c r="AY91" i="18"/>
  <c r="AI91" i="18"/>
  <c r="S91" i="18"/>
  <c r="C91" i="18"/>
  <c r="BJ90" i="18"/>
  <c r="AT90" i="18"/>
  <c r="AD90" i="18"/>
  <c r="N90" i="18"/>
  <c r="BU89" i="18"/>
  <c r="BE89" i="18"/>
  <c r="AO89" i="18"/>
  <c r="Y89" i="18"/>
  <c r="I89" i="18"/>
  <c r="BP88" i="18"/>
  <c r="AZ88" i="18"/>
  <c r="AJ88" i="18"/>
  <c r="T88" i="18"/>
  <c r="D88" i="18"/>
  <c r="BK87" i="18"/>
  <c r="AU87" i="18"/>
  <c r="AE87" i="18"/>
  <c r="O87" i="18"/>
  <c r="BV86" i="18"/>
  <c r="BF86" i="18"/>
  <c r="AP86" i="18"/>
  <c r="Z86" i="18"/>
  <c r="J86" i="18"/>
  <c r="BQ85" i="18"/>
  <c r="BA85" i="18"/>
  <c r="AK85" i="18"/>
  <c r="U85" i="18"/>
  <c r="E85" i="18"/>
  <c r="BL84" i="18"/>
  <c r="AV84" i="18"/>
  <c r="AF84" i="18"/>
  <c r="P84" i="18"/>
  <c r="BW83" i="18"/>
  <c r="BG83" i="18"/>
  <c r="AQ83" i="18"/>
  <c r="AA83" i="18"/>
  <c r="K83" i="18"/>
  <c r="BR82" i="18"/>
  <c r="BB82" i="18"/>
  <c r="AL82" i="18"/>
  <c r="V82" i="18"/>
  <c r="F82" i="18"/>
  <c r="BM81" i="18"/>
  <c r="AW81" i="18"/>
  <c r="AG81" i="18"/>
  <c r="Q81" i="18"/>
  <c r="BX80" i="18"/>
  <c r="BH80" i="18"/>
  <c r="AR80" i="18"/>
  <c r="AB80" i="18"/>
  <c r="L80" i="18"/>
  <c r="BS79" i="18"/>
  <c r="BC79" i="18"/>
  <c r="AM79" i="18"/>
  <c r="W79" i="18"/>
  <c r="G79" i="18"/>
  <c r="BN78" i="18"/>
  <c r="AX78" i="18"/>
  <c r="AH78" i="18"/>
  <c r="R78" i="18"/>
  <c r="BY77" i="18"/>
  <c r="BI77" i="18"/>
  <c r="AS77" i="18"/>
  <c r="AC77" i="18"/>
  <c r="M77" i="18"/>
  <c r="BD76" i="18"/>
  <c r="AN76" i="18"/>
  <c r="X76" i="18"/>
  <c r="H76" i="18"/>
  <c r="BO75" i="18"/>
  <c r="AY75" i="18"/>
  <c r="AI75" i="18"/>
  <c r="S75" i="18"/>
  <c r="C75" i="18"/>
  <c r="BJ74" i="18"/>
  <c r="AT74" i="18"/>
  <c r="AD74" i="18"/>
  <c r="N74" i="18"/>
  <c r="BU73" i="18"/>
  <c r="BE73" i="18"/>
  <c r="AO73" i="18"/>
  <c r="Y73" i="18"/>
  <c r="I73" i="18"/>
  <c r="BP72" i="18"/>
  <c r="AZ72" i="18"/>
  <c r="AJ72" i="18"/>
  <c r="T72" i="18"/>
  <c r="D72" i="18"/>
  <c r="BK71" i="18"/>
  <c r="AU71" i="18"/>
  <c r="AE71" i="18"/>
  <c r="O71" i="18"/>
  <c r="BV70" i="18"/>
  <c r="BF70" i="18"/>
  <c r="AP70" i="18"/>
  <c r="Z70" i="18"/>
  <c r="J70" i="18"/>
  <c r="BQ69" i="18"/>
  <c r="BA69" i="18"/>
  <c r="AK69" i="18"/>
  <c r="U69" i="18"/>
  <c r="E69" i="18"/>
  <c r="BL68" i="18"/>
  <c r="AV68" i="18"/>
  <c r="AF68" i="18"/>
  <c r="P68" i="18"/>
  <c r="BW67" i="18"/>
  <c r="BG67" i="18"/>
  <c r="AQ67" i="18"/>
  <c r="AA67" i="18"/>
  <c r="K67" i="18"/>
  <c r="BR66" i="18"/>
  <c r="BB66" i="18"/>
  <c r="AL66" i="18"/>
  <c r="V66" i="18"/>
  <c r="F66" i="18"/>
  <c r="BM65" i="18"/>
  <c r="AW65" i="18"/>
  <c r="AG65" i="18"/>
  <c r="Q65" i="18"/>
  <c r="BX64" i="18"/>
  <c r="BH64" i="18"/>
  <c r="AR64" i="18"/>
  <c r="AB64" i="18"/>
  <c r="L64" i="18"/>
  <c r="BS63" i="18"/>
  <c r="BC63" i="18"/>
  <c r="AM63" i="18"/>
  <c r="W63" i="18"/>
  <c r="G63" i="18"/>
  <c r="BN62" i="18"/>
  <c r="AX62" i="18"/>
  <c r="AH62" i="18"/>
  <c r="R62" i="18"/>
  <c r="BY61" i="18"/>
  <c r="BI61" i="18"/>
  <c r="AS61" i="18"/>
  <c r="AC61" i="18"/>
  <c r="M61" i="18"/>
  <c r="BD60" i="18"/>
  <c r="AN60" i="18"/>
  <c r="X60" i="18"/>
  <c r="H60" i="18"/>
  <c r="BO59" i="18"/>
  <c r="AY59" i="18"/>
  <c r="AI59" i="18"/>
  <c r="S59" i="18"/>
  <c r="C59" i="18"/>
  <c r="BJ58" i="18"/>
  <c r="AT58" i="18"/>
  <c r="AD58" i="18"/>
  <c r="N58" i="18"/>
  <c r="BU57" i="18"/>
  <c r="BE57" i="18"/>
  <c r="AO57" i="18"/>
  <c r="Y57" i="18"/>
  <c r="I57" i="18"/>
  <c r="BP56" i="18"/>
  <c r="AZ56" i="18"/>
  <c r="AJ56" i="18"/>
  <c r="T56" i="18"/>
  <c r="D56" i="18"/>
  <c r="BK55" i="18"/>
  <c r="AU55" i="18"/>
  <c r="AE55" i="18"/>
  <c r="O55" i="18"/>
  <c r="BV54" i="18"/>
  <c r="BF54" i="18"/>
  <c r="AP54" i="18"/>
  <c r="Z54" i="18"/>
  <c r="J54" i="18"/>
  <c r="BQ53" i="18"/>
  <c r="BA53" i="18"/>
  <c r="AK53" i="18"/>
  <c r="U53" i="18"/>
  <c r="E53" i="18"/>
  <c r="BL52" i="18"/>
  <c r="AV52" i="18"/>
  <c r="AF52" i="18"/>
  <c r="P52" i="18"/>
  <c r="BW51" i="18"/>
  <c r="BG51" i="18"/>
  <c r="AQ51" i="18"/>
  <c r="AA51" i="18"/>
  <c r="K51" i="18"/>
  <c r="BR50" i="18"/>
  <c r="BB50" i="18"/>
  <c r="AL50" i="18"/>
  <c r="V50" i="18"/>
  <c r="F50" i="18"/>
  <c r="BM49" i="18"/>
  <c r="AW49" i="18"/>
  <c r="AG49" i="18"/>
  <c r="Q49" i="18"/>
  <c r="BX48" i="18"/>
  <c r="BH48" i="18"/>
  <c r="AR48" i="18"/>
  <c r="AB48" i="18"/>
  <c r="L48" i="18"/>
  <c r="BS47" i="18"/>
  <c r="BC47" i="18"/>
  <c r="AM47" i="18"/>
  <c r="W47" i="18"/>
  <c r="G47" i="18"/>
  <c r="BN46" i="18"/>
  <c r="AX46" i="18"/>
  <c r="AH46" i="18"/>
  <c r="R46" i="18"/>
  <c r="BY45" i="18"/>
  <c r="BI45" i="18"/>
  <c r="AS45" i="18"/>
  <c r="AC45" i="18"/>
  <c r="M45" i="18"/>
  <c r="BD44" i="18"/>
  <c r="AN44" i="18"/>
  <c r="X44" i="18"/>
  <c r="H44" i="18"/>
  <c r="BO43" i="18"/>
  <c r="AY43" i="18"/>
  <c r="AI43" i="18"/>
  <c r="S43" i="18"/>
  <c r="C43" i="18"/>
  <c r="BJ42" i="18"/>
  <c r="AT42" i="18"/>
  <c r="AD42" i="18"/>
  <c r="N42" i="18"/>
  <c r="BU41" i="18"/>
  <c r="BE41" i="18"/>
  <c r="AO41" i="18"/>
  <c r="Y41" i="18"/>
  <c r="I41" i="18"/>
  <c r="BP40" i="18"/>
  <c r="AZ40" i="18"/>
  <c r="AJ40" i="18"/>
  <c r="T40" i="18"/>
  <c r="D40" i="18"/>
  <c r="BK39" i="18"/>
  <c r="AU39" i="18"/>
  <c r="AE39" i="18"/>
  <c r="O39" i="18"/>
  <c r="BV38" i="18"/>
  <c r="BF38" i="18"/>
  <c r="AP38" i="18"/>
  <c r="Z38" i="18"/>
  <c r="J38" i="18"/>
  <c r="BQ37" i="18"/>
  <c r="BA37" i="18"/>
  <c r="AK37" i="18"/>
  <c r="U37" i="18"/>
  <c r="E37" i="18"/>
  <c r="BL36" i="18"/>
  <c r="AV36" i="18"/>
  <c r="AF36" i="18"/>
  <c r="P36" i="18"/>
  <c r="BW35" i="18"/>
  <c r="BG35" i="18"/>
  <c r="AQ35" i="18"/>
  <c r="AA35" i="18"/>
  <c r="K35" i="18"/>
  <c r="BR34" i="18"/>
  <c r="BB34" i="18"/>
  <c r="AL34" i="18"/>
  <c r="V34" i="18"/>
  <c r="F34" i="18"/>
  <c r="BM33" i="18"/>
  <c r="AW33" i="18"/>
  <c r="AG33" i="18"/>
  <c r="Q33" i="18"/>
  <c r="BX32" i="18"/>
  <c r="BH32" i="18"/>
  <c r="AR32" i="18"/>
  <c r="AB32" i="18"/>
  <c r="L32" i="18"/>
  <c r="BS31" i="18"/>
  <c r="BC31" i="18"/>
  <c r="AM31" i="18"/>
  <c r="W31" i="18"/>
  <c r="G31" i="18"/>
  <c r="BN30" i="18"/>
  <c r="AX30" i="18"/>
  <c r="AH30" i="18"/>
  <c r="R30" i="18"/>
  <c r="BY29" i="18"/>
  <c r="BI29" i="18"/>
  <c r="AS29" i="18"/>
  <c r="AC29" i="18"/>
  <c r="M29" i="18"/>
  <c r="BD28" i="18"/>
  <c r="AN28" i="18"/>
  <c r="X28" i="18"/>
  <c r="H28" i="18"/>
  <c r="BO27" i="18"/>
  <c r="AY27" i="18"/>
  <c r="AI27" i="18"/>
  <c r="S27" i="18"/>
  <c r="C27" i="18"/>
  <c r="BJ26" i="18"/>
  <c r="AT26" i="18"/>
  <c r="AD26" i="18"/>
  <c r="N26" i="18"/>
  <c r="BU25" i="18"/>
  <c r="BE25" i="18"/>
  <c r="AO25" i="18"/>
  <c r="Y25" i="18"/>
  <c r="I25" i="18"/>
  <c r="BP24" i="18"/>
  <c r="AZ24" i="18"/>
  <c r="AJ24" i="18"/>
  <c r="T24" i="18"/>
  <c r="D24" i="18"/>
  <c r="BK23" i="18"/>
  <c r="AU23" i="18"/>
  <c r="AE23" i="18"/>
  <c r="O23" i="18"/>
  <c r="BV22" i="18"/>
  <c r="BF22" i="18"/>
  <c r="AP22" i="18"/>
  <c r="Z22" i="18"/>
  <c r="J22" i="18"/>
  <c r="BQ21" i="18"/>
  <c r="BA21" i="18"/>
  <c r="AK21" i="18"/>
  <c r="U21" i="18"/>
  <c r="E21" i="18"/>
  <c r="BL20" i="18"/>
  <c r="AV20" i="18"/>
  <c r="AF20" i="18"/>
  <c r="P20" i="18"/>
  <c r="BW19" i="18"/>
  <c r="BG19" i="18"/>
  <c r="AQ19" i="18"/>
  <c r="AA19" i="18"/>
  <c r="K19" i="18"/>
  <c r="BR18" i="18"/>
  <c r="BB18" i="18"/>
  <c r="AL18" i="18"/>
  <c r="V18" i="18"/>
  <c r="F18" i="18"/>
  <c r="BM17" i="18"/>
  <c r="AW17" i="18"/>
  <c r="AG17" i="18"/>
  <c r="Q17" i="18"/>
  <c r="BX16" i="18"/>
  <c r="BH16" i="18"/>
  <c r="AR16" i="18"/>
  <c r="AB16" i="18"/>
  <c r="L16" i="18"/>
  <c r="BS15" i="18"/>
  <c r="BC15" i="18"/>
  <c r="AM15" i="18"/>
  <c r="W15" i="18"/>
  <c r="G15" i="18"/>
  <c r="BN14" i="18"/>
  <c r="AX14" i="18"/>
  <c r="AH14" i="18"/>
  <c r="R14" i="18"/>
  <c r="BY13" i="18"/>
  <c r="BI13" i="18"/>
  <c r="AS13" i="18"/>
  <c r="AC13" i="18"/>
  <c r="M13" i="18"/>
  <c r="BD12" i="18"/>
  <c r="AN12" i="18"/>
  <c r="X12" i="18"/>
  <c r="H12" i="18"/>
  <c r="BO11" i="18"/>
  <c r="AY11" i="18"/>
  <c r="AI11" i="18"/>
  <c r="S11" i="18"/>
  <c r="C11" i="18"/>
  <c r="BJ10" i="18"/>
  <c r="AT10" i="18"/>
  <c r="AD10" i="18"/>
  <c r="N10" i="18"/>
  <c r="BU9" i="18"/>
  <c r="BE9" i="18"/>
  <c r="AO9" i="18"/>
  <c r="Y9" i="18"/>
  <c r="I9" i="18"/>
  <c r="BP8" i="18"/>
  <c r="AZ8" i="18"/>
  <c r="AJ8" i="18"/>
  <c r="T8" i="18"/>
  <c r="D8" i="18"/>
  <c r="BK7" i="18"/>
  <c r="AU7" i="18"/>
  <c r="AE7" i="18"/>
  <c r="O7" i="18"/>
  <c r="BV6" i="18"/>
  <c r="BF6" i="18"/>
  <c r="AP6" i="18"/>
  <c r="Z6" i="18"/>
  <c r="J6" i="18"/>
  <c r="BQ5" i="18"/>
  <c r="BA5" i="18"/>
  <c r="AK5" i="18"/>
  <c r="U5" i="18"/>
  <c r="E5" i="18"/>
  <c r="BL4" i="18"/>
  <c r="BV130" i="18"/>
  <c r="BN130" i="18"/>
  <c r="BF130" i="18"/>
  <c r="AX130" i="18"/>
  <c r="AP130" i="18"/>
  <c r="AH130" i="18"/>
  <c r="Z130" i="18"/>
  <c r="R130" i="18"/>
  <c r="J130" i="18"/>
  <c r="BY129" i="18"/>
  <c r="BQ129" i="18"/>
  <c r="BI129" i="18"/>
  <c r="BA129" i="18"/>
  <c r="AS129" i="18"/>
  <c r="AK129" i="18"/>
  <c r="AC129" i="18"/>
  <c r="U129" i="18"/>
  <c r="M129" i="18"/>
  <c r="E129" i="18"/>
  <c r="BT128" i="18"/>
  <c r="BL128" i="18"/>
  <c r="BD128" i="18"/>
  <c r="AV128" i="18"/>
  <c r="AN128" i="18"/>
  <c r="AF128" i="18"/>
  <c r="X128" i="18"/>
  <c r="P128" i="18"/>
  <c r="H128" i="18"/>
  <c r="BW127" i="18"/>
  <c r="BO127" i="18"/>
  <c r="BG127" i="18"/>
  <c r="AY127" i="18"/>
  <c r="AQ127" i="18"/>
  <c r="AI127" i="18"/>
  <c r="AA127" i="18"/>
  <c r="S127" i="18"/>
  <c r="K127" i="18"/>
  <c r="C127" i="18"/>
  <c r="BR126" i="18"/>
  <c r="BJ126" i="18"/>
  <c r="BB126" i="18"/>
  <c r="AT126" i="18"/>
  <c r="AL126" i="18"/>
  <c r="AD126" i="18"/>
  <c r="V126" i="18"/>
  <c r="N126" i="18"/>
  <c r="F126" i="18"/>
  <c r="BU125" i="18"/>
  <c r="BM125" i="18"/>
  <c r="BE125" i="18"/>
  <c r="AW125" i="18"/>
  <c r="AO125" i="18"/>
  <c r="AG125" i="18"/>
  <c r="Y125" i="18"/>
  <c r="Q125" i="18"/>
  <c r="I125" i="18"/>
  <c r="BX124" i="18"/>
  <c r="BP124" i="18"/>
  <c r="BH124" i="18"/>
  <c r="AZ124" i="18"/>
  <c r="AR124" i="18"/>
  <c r="AJ124" i="18"/>
  <c r="AB124" i="18"/>
  <c r="T124" i="18"/>
  <c r="L124" i="18"/>
  <c r="D124" i="18"/>
  <c r="BS123" i="18"/>
  <c r="BK123" i="18"/>
  <c r="BC123" i="18"/>
  <c r="AU123" i="18"/>
  <c r="AM123" i="18"/>
  <c r="AE123" i="18"/>
  <c r="W123" i="18"/>
  <c r="O123" i="18"/>
  <c r="G123" i="18"/>
  <c r="BV122" i="18"/>
  <c r="BN122" i="18"/>
  <c r="BF122" i="18"/>
  <c r="AX122" i="18"/>
  <c r="AP122" i="18"/>
  <c r="AH122" i="18"/>
  <c r="Z122" i="18"/>
  <c r="R122" i="18"/>
  <c r="J122" i="18"/>
  <c r="BY121" i="18"/>
  <c r="BQ121" i="18"/>
  <c r="BI121" i="18"/>
  <c r="BA121" i="18"/>
  <c r="AS121" i="18"/>
  <c r="AK121" i="18"/>
  <c r="AC121" i="18"/>
  <c r="U121" i="18"/>
  <c r="M121" i="18"/>
  <c r="E121" i="18"/>
  <c r="BT120" i="18"/>
  <c r="BL120" i="18"/>
  <c r="BD120" i="18"/>
  <c r="AV120" i="18"/>
  <c r="AN120" i="18"/>
  <c r="AF120" i="18"/>
  <c r="X120" i="18"/>
  <c r="P120" i="18"/>
  <c r="H120" i="18"/>
  <c r="BW119" i="18"/>
  <c r="BO119" i="18"/>
  <c r="BG119" i="18"/>
  <c r="AY119" i="18"/>
  <c r="AQ119" i="18"/>
  <c r="AI119" i="18"/>
  <c r="AA119" i="18"/>
  <c r="S119" i="18"/>
  <c r="K119" i="18"/>
  <c r="C119" i="18"/>
  <c r="BR118" i="18"/>
  <c r="BJ118" i="18"/>
  <c r="BB118" i="18"/>
  <c r="AT118" i="18"/>
  <c r="AL118" i="18"/>
  <c r="AD118" i="18"/>
  <c r="V118" i="18"/>
  <c r="N118" i="18"/>
  <c r="F118" i="18"/>
  <c r="BU117" i="18"/>
  <c r="BM117" i="18"/>
  <c r="BE117" i="18"/>
  <c r="AW117" i="18"/>
  <c r="AO117" i="18"/>
  <c r="AG117" i="18"/>
  <c r="Y117" i="18"/>
  <c r="Q117" i="18"/>
  <c r="I117" i="18"/>
  <c r="BX116" i="18"/>
  <c r="BP116" i="18"/>
  <c r="BH116" i="18"/>
  <c r="AZ116" i="18"/>
  <c r="AR116" i="18"/>
  <c r="AJ116" i="18"/>
  <c r="AB116" i="18"/>
  <c r="T116" i="18"/>
  <c r="L116" i="18"/>
  <c r="D116" i="18"/>
  <c r="BS115" i="18"/>
  <c r="BK115" i="18"/>
  <c r="BC115" i="18"/>
  <c r="AU115" i="18"/>
  <c r="AM115" i="18"/>
  <c r="AE115" i="18"/>
  <c r="W115" i="18"/>
  <c r="O115" i="18"/>
  <c r="G115" i="18"/>
  <c r="BV114" i="18"/>
  <c r="BN114" i="18"/>
  <c r="BF114" i="18"/>
  <c r="AX114" i="18"/>
  <c r="AP114" i="18"/>
  <c r="AH114" i="18"/>
  <c r="Z114" i="18"/>
  <c r="R114" i="18"/>
  <c r="J114" i="18"/>
  <c r="BY113" i="18"/>
  <c r="BQ113" i="18"/>
  <c r="BI113" i="18"/>
  <c r="BA113" i="18"/>
  <c r="AS113" i="18"/>
  <c r="AK113" i="18"/>
  <c r="AC113" i="18"/>
  <c r="U113" i="18"/>
  <c r="M113" i="18"/>
  <c r="E113" i="18"/>
  <c r="BT112" i="18"/>
  <c r="BL112" i="18"/>
  <c r="BD112" i="18"/>
  <c r="AV112" i="18"/>
  <c r="AN112" i="18"/>
  <c r="AF112" i="18"/>
  <c r="X112" i="18"/>
  <c r="P112" i="18"/>
  <c r="H112" i="18"/>
  <c r="BW111" i="18"/>
  <c r="BO111" i="18"/>
  <c r="BG111" i="18"/>
  <c r="AY111" i="18"/>
  <c r="AQ111" i="18"/>
  <c r="AI111" i="18"/>
  <c r="AA111" i="18"/>
  <c r="S111" i="18"/>
  <c r="K111" i="18"/>
  <c r="C111" i="18"/>
  <c r="BR110" i="18"/>
  <c r="BJ110" i="18"/>
  <c r="BB110" i="18"/>
  <c r="AT110" i="18"/>
  <c r="AL110" i="18"/>
  <c r="AD110" i="18"/>
  <c r="V110" i="18"/>
  <c r="N110" i="18"/>
  <c r="F110" i="18"/>
  <c r="BU109" i="18"/>
  <c r="BM109" i="18"/>
  <c r="BE109" i="18"/>
  <c r="AW109" i="18"/>
  <c r="AO109" i="18"/>
  <c r="AG109" i="18"/>
  <c r="Y109" i="18"/>
  <c r="Q109" i="18"/>
  <c r="I109" i="18"/>
  <c r="BX108" i="18"/>
  <c r="BP108" i="18"/>
  <c r="BH108" i="18"/>
  <c r="AZ108" i="18"/>
  <c r="AR108" i="18"/>
  <c r="AJ108" i="18"/>
  <c r="AB108" i="18"/>
  <c r="T108" i="18"/>
  <c r="L108" i="18"/>
  <c r="D108" i="18"/>
  <c r="BS107" i="18"/>
  <c r="BK107" i="18"/>
  <c r="BC107" i="18"/>
  <c r="AU107" i="18"/>
  <c r="AM107" i="18"/>
  <c r="AE107" i="18"/>
  <c r="W107" i="18"/>
  <c r="O107" i="18"/>
  <c r="G107" i="18"/>
  <c r="BV106" i="18"/>
  <c r="BN106" i="18"/>
  <c r="BF106" i="18"/>
  <c r="AX106" i="18"/>
  <c r="AP106" i="18"/>
  <c r="AH106" i="18"/>
  <c r="Z106" i="18"/>
  <c r="R106" i="18"/>
  <c r="J106" i="18"/>
  <c r="BY105" i="18"/>
  <c r="BQ105" i="18"/>
  <c r="BI105" i="18"/>
  <c r="BA105" i="18"/>
  <c r="AS105" i="18"/>
  <c r="AK105" i="18"/>
  <c r="AC105" i="18"/>
  <c r="U105" i="18"/>
  <c r="M105" i="18"/>
  <c r="E105" i="18"/>
  <c r="BT104" i="18"/>
  <c r="BL104" i="18"/>
  <c r="BD104" i="18"/>
  <c r="AV104" i="18"/>
  <c r="AN104" i="18"/>
  <c r="AF104" i="18"/>
  <c r="X104" i="18"/>
  <c r="P104" i="18"/>
  <c r="H104" i="18"/>
  <c r="BW103" i="18"/>
  <c r="BO103" i="18"/>
  <c r="BG103" i="18"/>
  <c r="AY103" i="18"/>
  <c r="AQ103" i="18"/>
  <c r="AI103" i="18"/>
  <c r="AA103" i="18"/>
  <c r="S103" i="18"/>
  <c r="K103" i="18"/>
  <c r="C103" i="18"/>
  <c r="BB102" i="18"/>
  <c r="V102" i="18"/>
  <c r="N102" i="18"/>
  <c r="BY94" i="18"/>
  <c r="BI94" i="18"/>
  <c r="AS94" i="18"/>
  <c r="AC94" i="18"/>
  <c r="M94" i="18"/>
  <c r="BD93" i="18"/>
  <c r="AN93" i="18"/>
  <c r="X93" i="18"/>
  <c r="H93" i="18"/>
  <c r="BO92" i="18"/>
  <c r="AY92" i="18"/>
  <c r="AI92" i="18"/>
  <c r="S92" i="18"/>
  <c r="C92" i="18"/>
  <c r="BJ91" i="18"/>
  <c r="AT91" i="18"/>
  <c r="AD91" i="18"/>
  <c r="N91" i="18"/>
  <c r="BU90" i="18"/>
  <c r="BE90" i="18"/>
  <c r="AO90" i="18"/>
  <c r="Y90" i="18"/>
  <c r="I90" i="18"/>
  <c r="BP89" i="18"/>
  <c r="AZ89" i="18"/>
  <c r="AJ89" i="18"/>
  <c r="T89" i="18"/>
  <c r="D89" i="18"/>
  <c r="BK88" i="18"/>
  <c r="AU88" i="18"/>
  <c r="AE88" i="18"/>
  <c r="O88" i="18"/>
  <c r="BV87" i="18"/>
  <c r="BF87" i="18"/>
  <c r="AP87" i="18"/>
  <c r="Z87" i="18"/>
  <c r="J87" i="18"/>
  <c r="BQ86" i="18"/>
  <c r="BA86" i="18"/>
  <c r="AK86" i="18"/>
  <c r="U86" i="18"/>
  <c r="E86" i="18"/>
  <c r="BL85" i="18"/>
  <c r="AV85" i="18"/>
  <c r="AF85" i="18"/>
  <c r="P85" i="18"/>
  <c r="BW84" i="18"/>
  <c r="BG84" i="18"/>
  <c r="AQ84" i="18"/>
  <c r="AA84" i="18"/>
  <c r="K84" i="18"/>
  <c r="BR83" i="18"/>
  <c r="BB83" i="18"/>
  <c r="AL83" i="18"/>
  <c r="V83" i="18"/>
  <c r="F83" i="18"/>
  <c r="BM82" i="18"/>
  <c r="AW82" i="18"/>
  <c r="AG82" i="18"/>
  <c r="Q82" i="18"/>
  <c r="BX81" i="18"/>
  <c r="BH81" i="18"/>
  <c r="AR81" i="18"/>
  <c r="AB81" i="18"/>
  <c r="L81" i="18"/>
  <c r="BS80" i="18"/>
  <c r="BC80" i="18"/>
  <c r="AM80" i="18"/>
  <c r="W80" i="18"/>
  <c r="G80" i="18"/>
  <c r="BN79" i="18"/>
  <c r="AX79" i="18"/>
  <c r="AH79" i="18"/>
  <c r="R79" i="18"/>
  <c r="BY78" i="18"/>
  <c r="BI78" i="18"/>
  <c r="AS78" i="18"/>
  <c r="AC78" i="18"/>
  <c r="M78" i="18"/>
  <c r="BD77" i="18"/>
  <c r="AN77" i="18"/>
  <c r="X77" i="18"/>
  <c r="H77" i="18"/>
  <c r="BO76" i="18"/>
  <c r="AY76" i="18"/>
  <c r="AI76" i="18"/>
  <c r="S76" i="18"/>
  <c r="C76" i="18"/>
  <c r="BJ75" i="18"/>
  <c r="AT75" i="18"/>
  <c r="AD75" i="18"/>
  <c r="N75" i="18"/>
  <c r="BU74" i="18"/>
  <c r="BE74" i="18"/>
  <c r="AO74" i="18"/>
  <c r="Y74" i="18"/>
  <c r="I74" i="18"/>
  <c r="BP73" i="18"/>
  <c r="AZ73" i="18"/>
  <c r="AJ73" i="18"/>
  <c r="T73" i="18"/>
  <c r="D73" i="18"/>
  <c r="BK72" i="18"/>
  <c r="AU72" i="18"/>
  <c r="AE72" i="18"/>
  <c r="O72" i="18"/>
  <c r="BV71" i="18"/>
  <c r="BF71" i="18"/>
  <c r="AP71" i="18"/>
  <c r="Z71" i="18"/>
  <c r="J71" i="18"/>
  <c r="BQ70" i="18"/>
  <c r="BA70" i="18"/>
  <c r="AK70" i="18"/>
  <c r="U70" i="18"/>
  <c r="E70" i="18"/>
  <c r="BL69" i="18"/>
  <c r="AV69" i="18"/>
  <c r="AF69" i="18"/>
  <c r="P69" i="18"/>
  <c r="BW68" i="18"/>
  <c r="BG68" i="18"/>
  <c r="AQ68" i="18"/>
  <c r="AA68" i="18"/>
  <c r="K68" i="18"/>
  <c r="BR67" i="18"/>
  <c r="BB67" i="18"/>
  <c r="AL67" i="18"/>
  <c r="V67" i="18"/>
  <c r="F67" i="18"/>
  <c r="BM66" i="18"/>
  <c r="AW66" i="18"/>
  <c r="AG66" i="18"/>
  <c r="Q66" i="18"/>
  <c r="BX65" i="18"/>
  <c r="BH65" i="18"/>
  <c r="AR65" i="18"/>
  <c r="AB65" i="18"/>
  <c r="L65" i="18"/>
  <c r="BS64" i="18"/>
  <c r="BC64" i="18"/>
  <c r="AM64" i="18"/>
  <c r="W64" i="18"/>
  <c r="G64" i="18"/>
  <c r="BN63" i="18"/>
  <c r="AX63" i="18"/>
  <c r="AH63" i="18"/>
  <c r="R63" i="18"/>
  <c r="BY62" i="18"/>
  <c r="BI62" i="18"/>
  <c r="AS62" i="18"/>
  <c r="AC62" i="18"/>
  <c r="M62" i="18"/>
  <c r="BD61" i="18"/>
  <c r="AN61" i="18"/>
  <c r="X61" i="18"/>
  <c r="H61" i="18"/>
  <c r="BO60" i="18"/>
  <c r="AY60" i="18"/>
  <c r="AI60" i="18"/>
  <c r="S60" i="18"/>
  <c r="C60" i="18"/>
  <c r="BJ59" i="18"/>
  <c r="AT59" i="18"/>
  <c r="AD59" i="18"/>
  <c r="N59" i="18"/>
  <c r="BU58" i="18"/>
  <c r="BE58" i="18"/>
  <c r="AO58" i="18"/>
  <c r="Y58" i="18"/>
  <c r="I58" i="18"/>
  <c r="BP57" i="18"/>
  <c r="AZ57" i="18"/>
  <c r="AJ57" i="18"/>
  <c r="T57" i="18"/>
  <c r="D57" i="18"/>
  <c r="BK56" i="18"/>
  <c r="AU56" i="18"/>
  <c r="AE56" i="18"/>
  <c r="O56" i="18"/>
  <c r="BV55" i="18"/>
  <c r="BF55" i="18"/>
  <c r="AP55" i="18"/>
  <c r="Z55" i="18"/>
  <c r="J55" i="18"/>
  <c r="BQ54" i="18"/>
  <c r="BA54" i="18"/>
  <c r="AK54" i="18"/>
  <c r="U54" i="18"/>
  <c r="E54" i="18"/>
  <c r="BL53" i="18"/>
  <c r="AV53" i="18"/>
  <c r="AF53" i="18"/>
  <c r="P53" i="18"/>
  <c r="BW52" i="18"/>
  <c r="BG52" i="18"/>
  <c r="AQ52" i="18"/>
  <c r="AA52" i="18"/>
  <c r="K52" i="18"/>
  <c r="BR51" i="18"/>
  <c r="BB51" i="18"/>
  <c r="AL51" i="18"/>
  <c r="V51" i="18"/>
  <c r="F51" i="18"/>
  <c r="BM50" i="18"/>
  <c r="AW50" i="18"/>
  <c r="AG50" i="18"/>
  <c r="Q50" i="18"/>
  <c r="BX49" i="18"/>
  <c r="BH49" i="18"/>
  <c r="AR49" i="18"/>
  <c r="AB49" i="18"/>
  <c r="L49" i="18"/>
  <c r="BS48" i="18"/>
  <c r="BC48" i="18"/>
  <c r="AM48" i="18"/>
  <c r="W48" i="18"/>
  <c r="G48" i="18"/>
  <c r="BN47" i="18"/>
  <c r="AX47" i="18"/>
  <c r="AH47" i="18"/>
  <c r="R47" i="18"/>
  <c r="BY46" i="18"/>
  <c r="BI46" i="18"/>
  <c r="AS46" i="18"/>
  <c r="AC46" i="18"/>
  <c r="M46" i="18"/>
  <c r="BD45" i="18"/>
  <c r="AN45" i="18"/>
  <c r="X45" i="18"/>
  <c r="H45" i="18"/>
  <c r="BO44" i="18"/>
  <c r="AY44" i="18"/>
  <c r="AI44" i="18"/>
  <c r="S44" i="18"/>
  <c r="C44" i="18"/>
  <c r="BJ43" i="18"/>
  <c r="AT43" i="18"/>
  <c r="AD43" i="18"/>
  <c r="N43" i="18"/>
  <c r="BU42" i="18"/>
  <c r="BE42" i="18"/>
  <c r="AO42" i="18"/>
  <c r="Y42" i="18"/>
  <c r="I42" i="18"/>
  <c r="BP41" i="18"/>
  <c r="AZ41" i="18"/>
  <c r="AJ41" i="18"/>
  <c r="T41" i="18"/>
  <c r="D41" i="18"/>
  <c r="BK40" i="18"/>
  <c r="AU40" i="18"/>
  <c r="AE40" i="18"/>
  <c r="O40" i="18"/>
  <c r="BV39" i="18"/>
  <c r="BF39" i="18"/>
  <c r="AP39" i="18"/>
  <c r="Z39" i="18"/>
  <c r="J39" i="18"/>
  <c r="BQ38" i="18"/>
  <c r="BA38" i="18"/>
  <c r="AK38" i="18"/>
  <c r="U38" i="18"/>
  <c r="E38" i="18"/>
  <c r="BL37" i="18"/>
  <c r="AV37" i="18"/>
  <c r="AF37" i="18"/>
  <c r="P37" i="18"/>
  <c r="BW36" i="18"/>
  <c r="BG36" i="18"/>
  <c r="AQ36" i="18"/>
  <c r="AA36" i="18"/>
  <c r="K36" i="18"/>
  <c r="BR35" i="18"/>
  <c r="BB35" i="18"/>
  <c r="AL35" i="18"/>
  <c r="V35" i="18"/>
  <c r="F35" i="18"/>
  <c r="BM34" i="18"/>
  <c r="AW34" i="18"/>
  <c r="AG34" i="18"/>
  <c r="Q34" i="18"/>
  <c r="BX33" i="18"/>
  <c r="BH33" i="18"/>
  <c r="AR33" i="18"/>
  <c r="AB33" i="18"/>
  <c r="L33" i="18"/>
  <c r="BS32" i="18"/>
  <c r="BC32" i="18"/>
  <c r="AM32" i="18"/>
  <c r="W32" i="18"/>
  <c r="G32" i="18"/>
  <c r="BN31" i="18"/>
  <c r="AX31" i="18"/>
  <c r="AH31" i="18"/>
  <c r="R31" i="18"/>
  <c r="BY30" i="18"/>
  <c r="BI30" i="18"/>
  <c r="AS30" i="18"/>
  <c r="AC30" i="18"/>
  <c r="M30" i="18"/>
  <c r="BD29" i="18"/>
  <c r="AN29" i="18"/>
  <c r="X29" i="18"/>
  <c r="H29" i="18"/>
  <c r="BO28" i="18"/>
  <c r="AY28" i="18"/>
  <c r="AI28" i="18"/>
  <c r="S28" i="18"/>
  <c r="C28" i="18"/>
  <c r="BJ27" i="18"/>
  <c r="AT27" i="18"/>
  <c r="AD27" i="18"/>
  <c r="N27" i="18"/>
  <c r="BU26" i="18"/>
  <c r="BE26" i="18"/>
  <c r="AO26" i="18"/>
  <c r="Y26" i="18"/>
  <c r="I26" i="18"/>
  <c r="BP25" i="18"/>
  <c r="AZ25" i="18"/>
  <c r="AJ25" i="18"/>
  <c r="T25" i="18"/>
  <c r="D25" i="18"/>
  <c r="BK24" i="18"/>
  <c r="AU24" i="18"/>
  <c r="AE24" i="18"/>
  <c r="O24" i="18"/>
  <c r="BV23" i="18"/>
  <c r="BF23" i="18"/>
  <c r="AP23" i="18"/>
  <c r="Z23" i="18"/>
  <c r="J23" i="18"/>
  <c r="BQ22" i="18"/>
  <c r="BA22" i="18"/>
  <c r="AK22" i="18"/>
  <c r="U22" i="18"/>
  <c r="E22" i="18"/>
  <c r="BL21" i="18"/>
  <c r="BL94" i="18"/>
  <c r="AV94" i="18"/>
  <c r="AF94" i="18"/>
  <c r="P94" i="18"/>
  <c r="BW93" i="18"/>
  <c r="BG93" i="18"/>
  <c r="AQ93" i="18"/>
  <c r="AA93" i="18"/>
  <c r="K93" i="18"/>
  <c r="BR92" i="18"/>
  <c r="BB92" i="18"/>
  <c r="AL92" i="18"/>
  <c r="V92" i="18"/>
  <c r="F92" i="18"/>
  <c r="BM91" i="18"/>
  <c r="AW91" i="18"/>
  <c r="AG91" i="18"/>
  <c r="Q91" i="18"/>
  <c r="BX90" i="18"/>
  <c r="BH90" i="18"/>
  <c r="AR90" i="18"/>
  <c r="AB90" i="18"/>
  <c r="L90" i="18"/>
  <c r="BS89" i="18"/>
  <c r="BC89" i="18"/>
  <c r="AM89" i="18"/>
  <c r="W89" i="18"/>
  <c r="G89" i="18"/>
  <c r="BN88" i="18"/>
  <c r="AX88" i="18"/>
  <c r="AH88" i="18"/>
  <c r="R88" i="18"/>
  <c r="BY87" i="18"/>
  <c r="BI87" i="18"/>
  <c r="AS87" i="18"/>
  <c r="AC87" i="18"/>
  <c r="M87" i="18"/>
  <c r="BD86" i="18"/>
  <c r="AN86" i="18"/>
  <c r="X86" i="18"/>
  <c r="H86" i="18"/>
  <c r="BO85" i="18"/>
  <c r="AY85" i="18"/>
  <c r="AI85" i="18"/>
  <c r="S85" i="18"/>
  <c r="C85" i="18"/>
  <c r="BJ84" i="18"/>
  <c r="AT84" i="18"/>
  <c r="AD84" i="18"/>
  <c r="N84" i="18"/>
  <c r="BU83" i="18"/>
  <c r="BE83" i="18"/>
  <c r="AO83" i="18"/>
  <c r="Y83" i="18"/>
  <c r="I83" i="18"/>
  <c r="BP82" i="18"/>
  <c r="AZ82" i="18"/>
  <c r="AJ82" i="18"/>
  <c r="T82" i="18"/>
  <c r="D82" i="18"/>
  <c r="BK81" i="18"/>
  <c r="AU81" i="18"/>
  <c r="AE81" i="18"/>
  <c r="O81" i="18"/>
  <c r="BV80" i="18"/>
  <c r="BF80" i="18"/>
  <c r="AP80" i="18"/>
  <c r="Z80" i="18"/>
  <c r="J80" i="18"/>
  <c r="BQ79" i="18"/>
  <c r="BA79" i="18"/>
  <c r="AK79" i="18"/>
  <c r="U79" i="18"/>
  <c r="E79" i="18"/>
  <c r="BL78" i="18"/>
  <c r="AV78" i="18"/>
  <c r="AF78" i="18"/>
  <c r="P78" i="18"/>
  <c r="BW77" i="18"/>
  <c r="BG77" i="18"/>
  <c r="AQ77" i="18"/>
  <c r="AA77" i="18"/>
  <c r="K77" i="18"/>
  <c r="BR76" i="18"/>
  <c r="BB76" i="18"/>
  <c r="AL76" i="18"/>
  <c r="V76" i="18"/>
  <c r="F76" i="18"/>
  <c r="BM75" i="18"/>
  <c r="AW75" i="18"/>
  <c r="AG75" i="18"/>
  <c r="Q75" i="18"/>
  <c r="BX74" i="18"/>
  <c r="BH74" i="18"/>
  <c r="AR74" i="18"/>
  <c r="AB74" i="18"/>
  <c r="L74" i="18"/>
  <c r="BS73" i="18"/>
  <c r="BC73" i="18"/>
  <c r="AM73" i="18"/>
  <c r="W73" i="18"/>
  <c r="G73" i="18"/>
  <c r="BN72" i="18"/>
  <c r="AX72" i="18"/>
  <c r="AH72" i="18"/>
  <c r="R72" i="18"/>
  <c r="BY71" i="18"/>
  <c r="BI71" i="18"/>
  <c r="AS71" i="18"/>
  <c r="AC71" i="18"/>
  <c r="M71" i="18"/>
  <c r="BD70" i="18"/>
  <c r="AN70" i="18"/>
  <c r="X70" i="18"/>
  <c r="H70" i="18"/>
  <c r="BO69" i="18"/>
  <c r="AY69" i="18"/>
  <c r="AI69" i="18"/>
  <c r="S69" i="18"/>
  <c r="C69" i="18"/>
  <c r="BJ68" i="18"/>
  <c r="AT68" i="18"/>
  <c r="AD68" i="18"/>
  <c r="N68" i="18"/>
  <c r="BU67" i="18"/>
  <c r="AE94" i="18"/>
  <c r="AP93" i="18"/>
  <c r="BA92" i="18"/>
  <c r="BL91" i="18"/>
  <c r="BW90" i="18"/>
  <c r="K90" i="18"/>
  <c r="V89" i="18"/>
  <c r="AG88" i="18"/>
  <c r="AR87" i="18"/>
  <c r="BC86" i="18"/>
  <c r="BN85" i="18"/>
  <c r="BY84" i="18"/>
  <c r="M84" i="18"/>
  <c r="X83" i="18"/>
  <c r="AI82" i="18"/>
  <c r="AT81" i="18"/>
  <c r="BE80" i="18"/>
  <c r="BP79" i="18"/>
  <c r="D79" i="18"/>
  <c r="O78" i="18"/>
  <c r="Z77" i="18"/>
  <c r="AK76" i="18"/>
  <c r="AV75" i="18"/>
  <c r="BG74" i="18"/>
  <c r="BR73" i="18"/>
  <c r="F73" i="18"/>
  <c r="Q72" i="18"/>
  <c r="AB71" i="18"/>
  <c r="AM70" i="18"/>
  <c r="AX69" i="18"/>
  <c r="BI68" i="18"/>
  <c r="H67" i="18"/>
  <c r="S66" i="18"/>
  <c r="AD65" i="18"/>
  <c r="AO64" i="18"/>
  <c r="AZ63" i="18"/>
  <c r="BK62" i="18"/>
  <c r="BV61" i="18"/>
  <c r="J61" i="18"/>
  <c r="U60" i="18"/>
  <c r="AF59" i="18"/>
  <c r="AQ58" i="18"/>
  <c r="BB57" i="18"/>
  <c r="BM56" i="18"/>
  <c r="BX55" i="18"/>
  <c r="L55" i="18"/>
  <c r="W54" i="18"/>
  <c r="AH53" i="18"/>
  <c r="AS52" i="18"/>
  <c r="AQ94" i="18"/>
  <c r="BB93" i="18"/>
  <c r="BM92" i="18"/>
  <c r="BX91" i="18"/>
  <c r="L91" i="18"/>
  <c r="W90" i="18"/>
  <c r="AH89" i="18"/>
  <c r="AS88" i="18"/>
  <c r="BD87" i="18"/>
  <c r="BO86" i="18"/>
  <c r="C86" i="18"/>
  <c r="N85" i="18"/>
  <c r="Y84" i="18"/>
  <c r="AJ83" i="18"/>
  <c r="AU82" i="18"/>
  <c r="BF81" i="18"/>
  <c r="BQ80" i="18"/>
  <c r="E80" i="18"/>
  <c r="P79" i="18"/>
  <c r="AA78" i="18"/>
  <c r="AL77" i="18"/>
  <c r="AW76" i="18"/>
  <c r="BH75" i="18"/>
  <c r="BS74" i="18"/>
  <c r="G74" i="18"/>
  <c r="R73" i="18"/>
  <c r="AC72" i="18"/>
  <c r="AN71" i="18"/>
  <c r="AY70" i="18"/>
  <c r="BJ69" i="18"/>
  <c r="BU68" i="18"/>
  <c r="I68" i="18"/>
  <c r="T67" i="18"/>
  <c r="AE66" i="18"/>
  <c r="AP65" i="18"/>
  <c r="BA64" i="18"/>
  <c r="BL63" i="18"/>
  <c r="BW62" i="18"/>
  <c r="K62" i="18"/>
  <c r="V61" i="18"/>
  <c r="AV21" i="18"/>
  <c r="AF21" i="18"/>
  <c r="P21" i="18"/>
  <c r="BW20" i="18"/>
  <c r="BG20" i="18"/>
  <c r="AQ20" i="18"/>
  <c r="AA20" i="18"/>
  <c r="K20" i="18"/>
  <c r="BR19" i="18"/>
  <c r="BB19" i="18"/>
  <c r="AL19" i="18"/>
  <c r="V19" i="18"/>
  <c r="F19" i="18"/>
  <c r="BM18" i="18"/>
  <c r="AW18" i="18"/>
  <c r="AG18" i="18"/>
  <c r="Q18" i="18"/>
  <c r="BX17" i="18"/>
  <c r="BH17" i="18"/>
  <c r="AR17" i="18"/>
  <c r="AB17" i="18"/>
  <c r="L17" i="18"/>
  <c r="BS16" i="18"/>
  <c r="BC16" i="18"/>
  <c r="AM16" i="18"/>
  <c r="W16" i="18"/>
  <c r="G16" i="18"/>
  <c r="BN15" i="18"/>
  <c r="AX15" i="18"/>
  <c r="AH15" i="18"/>
  <c r="R15" i="18"/>
  <c r="BY14" i="18"/>
  <c r="BI14" i="18"/>
  <c r="AS14" i="18"/>
  <c r="AC14" i="18"/>
  <c r="M14" i="18"/>
  <c r="BD13" i="18"/>
  <c r="AN13" i="18"/>
  <c r="X13" i="18"/>
  <c r="H13" i="18"/>
  <c r="BO12" i="18"/>
  <c r="AY12" i="18"/>
  <c r="AI12" i="18"/>
  <c r="S12" i="18"/>
  <c r="C12" i="18"/>
  <c r="BJ11" i="18"/>
  <c r="AT11" i="18"/>
  <c r="AD11" i="18"/>
  <c r="N11" i="18"/>
  <c r="BU10" i="18"/>
  <c r="BE10" i="18"/>
  <c r="AO10" i="18"/>
  <c r="Y10" i="18"/>
  <c r="I10" i="18"/>
  <c r="BP9" i="18"/>
  <c r="AZ9" i="18"/>
  <c r="AJ9" i="18"/>
  <c r="T9" i="18"/>
  <c r="D9" i="18"/>
  <c r="BK8" i="18"/>
  <c r="AU8" i="18"/>
  <c r="AE8" i="18"/>
  <c r="O8" i="18"/>
  <c r="BV7" i="18"/>
  <c r="BF7" i="18"/>
  <c r="AP7" i="18"/>
  <c r="Z7" i="18"/>
  <c r="J7" i="18"/>
  <c r="BQ6" i="18"/>
  <c r="BA6" i="18"/>
  <c r="AK6" i="18"/>
  <c r="U6" i="18"/>
  <c r="E6" i="18"/>
  <c r="BL5" i="18"/>
  <c r="AV5" i="18"/>
  <c r="AF5" i="18"/>
  <c r="P5" i="18"/>
  <c r="BW4" i="18"/>
  <c r="BG4" i="18"/>
  <c r="AQ4" i="18"/>
  <c r="AA4" i="18"/>
  <c r="K4" i="18"/>
  <c r="BR3" i="18"/>
  <c r="BB3" i="18"/>
  <c r="AL3" i="18"/>
  <c r="V3" i="18"/>
  <c r="F3" i="18"/>
  <c r="BE67" i="18"/>
  <c r="AO67" i="18"/>
  <c r="Y67" i="18"/>
  <c r="I67" i="18"/>
  <c r="BP66" i="18"/>
  <c r="AZ66" i="18"/>
  <c r="AJ66" i="18"/>
  <c r="T66" i="18"/>
  <c r="D66" i="18"/>
  <c r="BK65" i="18"/>
  <c r="AU65" i="18"/>
  <c r="AE65" i="18"/>
  <c r="O65" i="18"/>
  <c r="BV64" i="18"/>
  <c r="BF64" i="18"/>
  <c r="AP64" i="18"/>
  <c r="Z64" i="18"/>
  <c r="J64" i="18"/>
  <c r="BQ63" i="18"/>
  <c r="BA63" i="18"/>
  <c r="AK63" i="18"/>
  <c r="U63" i="18"/>
  <c r="E63" i="18"/>
  <c r="BL62" i="18"/>
  <c r="AV62" i="18"/>
  <c r="AF62" i="18"/>
  <c r="P62" i="18"/>
  <c r="BW61" i="18"/>
  <c r="BG61" i="18"/>
  <c r="AQ61" i="18"/>
  <c r="AA61" i="18"/>
  <c r="K61" i="18"/>
  <c r="BR60" i="18"/>
  <c r="BB60" i="18"/>
  <c r="AL60" i="18"/>
  <c r="V60" i="18"/>
  <c r="F60" i="18"/>
  <c r="BM59" i="18"/>
  <c r="AW59" i="18"/>
  <c r="AG59" i="18"/>
  <c r="Q59" i="18"/>
  <c r="BX58" i="18"/>
  <c r="BH58" i="18"/>
  <c r="AR58" i="18"/>
  <c r="AB58" i="18"/>
  <c r="L58" i="18"/>
  <c r="BS57" i="18"/>
  <c r="BC57" i="18"/>
  <c r="AM57" i="18"/>
  <c r="W57" i="18"/>
  <c r="G57" i="18"/>
  <c r="BN56" i="18"/>
  <c r="AX56" i="18"/>
  <c r="AH56" i="18"/>
  <c r="R56" i="18"/>
  <c r="BY55" i="18"/>
  <c r="BI55" i="18"/>
  <c r="AS55" i="18"/>
  <c r="AC55" i="18"/>
  <c r="M55" i="18"/>
  <c r="BD54" i="18"/>
  <c r="AN54" i="18"/>
  <c r="X54" i="18"/>
  <c r="H54" i="18"/>
  <c r="BO53" i="18"/>
  <c r="AY53" i="18"/>
  <c r="AI53" i="18"/>
  <c r="S53" i="18"/>
  <c r="C53" i="18"/>
  <c r="BJ52" i="18"/>
  <c r="AT52" i="18"/>
  <c r="AD52" i="18"/>
  <c r="N52" i="18"/>
  <c r="BU51" i="18"/>
  <c r="BE51" i="18"/>
  <c r="AO51" i="18"/>
  <c r="Y51" i="18"/>
  <c r="I51" i="18"/>
  <c r="BP50" i="18"/>
  <c r="AZ50" i="18"/>
  <c r="AJ50" i="18"/>
  <c r="T50" i="18"/>
  <c r="D50" i="18"/>
  <c r="BK49" i="18"/>
  <c r="AU49" i="18"/>
  <c r="AE49" i="18"/>
  <c r="O49" i="18"/>
  <c r="BV48" i="18"/>
  <c r="BF48" i="18"/>
  <c r="AP48" i="18"/>
  <c r="Z48" i="18"/>
  <c r="J48" i="18"/>
  <c r="BQ47" i="18"/>
  <c r="BA47" i="18"/>
  <c r="AK47" i="18"/>
  <c r="U47" i="18"/>
  <c r="E47" i="18"/>
  <c r="BL46" i="18"/>
  <c r="AV46" i="18"/>
  <c r="AF46" i="18"/>
  <c r="P46" i="18"/>
  <c r="BW45" i="18"/>
  <c r="BG45" i="18"/>
  <c r="AQ45" i="18"/>
  <c r="AA45" i="18"/>
  <c r="K45" i="18"/>
  <c r="BR44" i="18"/>
  <c r="BB44" i="18"/>
  <c r="AL44" i="18"/>
  <c r="V44" i="18"/>
  <c r="F44" i="18"/>
  <c r="BM43" i="18"/>
  <c r="AW43" i="18"/>
  <c r="AG43" i="18"/>
  <c r="Q43" i="18"/>
  <c r="BX42" i="18"/>
  <c r="BH42" i="18"/>
  <c r="AR42" i="18"/>
  <c r="AB42" i="18"/>
  <c r="L42" i="18"/>
  <c r="BS41" i="18"/>
  <c r="BC41" i="18"/>
  <c r="AM41" i="18"/>
  <c r="W41" i="18"/>
  <c r="G41" i="18"/>
  <c r="BN40" i="18"/>
  <c r="AX40" i="18"/>
  <c r="AH40" i="18"/>
  <c r="R40" i="18"/>
  <c r="BY39" i="18"/>
  <c r="BI39" i="18"/>
  <c r="AS39" i="18"/>
  <c r="AC39" i="18"/>
  <c r="M39" i="18"/>
  <c r="BD38" i="18"/>
  <c r="AN38" i="18"/>
  <c r="X38" i="18"/>
  <c r="H38" i="18"/>
  <c r="BO37" i="18"/>
  <c r="AY37" i="18"/>
  <c r="AI37" i="18"/>
  <c r="S37" i="18"/>
  <c r="C37" i="18"/>
  <c r="BJ36" i="18"/>
  <c r="AT36" i="18"/>
  <c r="AD36" i="18"/>
  <c r="N36" i="18"/>
  <c r="BU35" i="18"/>
  <c r="BE35" i="18"/>
  <c r="AO35" i="18"/>
  <c r="Y35" i="18"/>
  <c r="I35" i="18"/>
  <c r="BP34" i="18"/>
  <c r="AZ34" i="18"/>
  <c r="AJ34" i="18"/>
  <c r="T34" i="18"/>
  <c r="D34" i="18"/>
  <c r="BK33" i="18"/>
  <c r="AU33" i="18"/>
  <c r="AE33" i="18"/>
  <c r="O33" i="18"/>
  <c r="BV32" i="18"/>
  <c r="BF32" i="18"/>
  <c r="AP32" i="18"/>
  <c r="Z32" i="18"/>
  <c r="J32" i="18"/>
  <c r="BQ31" i="18"/>
  <c r="BA31" i="18"/>
  <c r="AK31" i="18"/>
  <c r="U31" i="18"/>
  <c r="E31" i="18"/>
  <c r="BL30" i="18"/>
  <c r="AV30" i="18"/>
  <c r="AF30" i="18"/>
  <c r="P30" i="18"/>
  <c r="BW29" i="18"/>
  <c r="BG29" i="18"/>
  <c r="AQ29" i="18"/>
  <c r="AA29" i="18"/>
  <c r="K29" i="18"/>
  <c r="BR28" i="18"/>
  <c r="BB28" i="18"/>
  <c r="AL28" i="18"/>
  <c r="V28" i="18"/>
  <c r="F28" i="18"/>
  <c r="BM27" i="18"/>
  <c r="AW27" i="18"/>
  <c r="AG27" i="18"/>
  <c r="Q27" i="18"/>
  <c r="BX26" i="18"/>
  <c r="BH26" i="18"/>
  <c r="AR26" i="18"/>
  <c r="AB26" i="18"/>
  <c r="L26" i="18"/>
  <c r="BS25" i="18"/>
  <c r="BC25" i="18"/>
  <c r="AM25" i="18"/>
  <c r="W25" i="18"/>
  <c r="G25" i="18"/>
  <c r="BN24" i="18"/>
  <c r="AX24" i="18"/>
  <c r="AH24" i="18"/>
  <c r="R24" i="18"/>
  <c r="BY23" i="18"/>
  <c r="BI23" i="18"/>
  <c r="AS23" i="18"/>
  <c r="AC23" i="18"/>
  <c r="M23" i="18"/>
  <c r="BD22" i="18"/>
  <c r="AN22" i="18"/>
  <c r="X22" i="18"/>
  <c r="H22" i="18"/>
  <c r="BO21" i="18"/>
  <c r="AY21" i="18"/>
  <c r="AI21" i="18"/>
  <c r="S21" i="18"/>
  <c r="C21" i="18"/>
  <c r="BJ20" i="18"/>
  <c r="AT20" i="18"/>
  <c r="AD20" i="18"/>
  <c r="N20" i="18"/>
  <c r="BU19" i="18"/>
  <c r="BE19" i="18"/>
  <c r="AO19" i="18"/>
  <c r="Y19" i="18"/>
  <c r="I19" i="18"/>
  <c r="BP18" i="18"/>
  <c r="AZ18" i="18"/>
  <c r="AJ18" i="18"/>
  <c r="T18" i="18"/>
  <c r="D18" i="18"/>
  <c r="BK17" i="18"/>
  <c r="AU17" i="18"/>
  <c r="AE17" i="18"/>
  <c r="O17" i="18"/>
  <c r="BV16" i="18"/>
  <c r="BF16" i="18"/>
  <c r="AP16" i="18"/>
  <c r="Z16" i="18"/>
  <c r="J16" i="18"/>
  <c r="BQ15" i="18"/>
  <c r="BA15" i="18"/>
  <c r="AK15" i="18"/>
  <c r="U15" i="18"/>
  <c r="E15" i="18"/>
  <c r="BL14" i="18"/>
  <c r="AV14" i="18"/>
  <c r="AF14" i="18"/>
  <c r="P14" i="18"/>
  <c r="BW13" i="18"/>
  <c r="BG13" i="18"/>
  <c r="AQ13" i="18"/>
  <c r="AA13" i="18"/>
  <c r="K13" i="18"/>
  <c r="BR12" i="18"/>
  <c r="BB12" i="18"/>
  <c r="AL12" i="18"/>
  <c r="V12" i="18"/>
  <c r="F12" i="18"/>
  <c r="BM11" i="18"/>
  <c r="AW11" i="18"/>
  <c r="AG11" i="18"/>
  <c r="Q11" i="18"/>
  <c r="BX10" i="18"/>
  <c r="BH10" i="18"/>
  <c r="AR10" i="18"/>
  <c r="AB10" i="18"/>
  <c r="L10" i="18"/>
  <c r="BS9" i="18"/>
  <c r="BC9" i="18"/>
  <c r="AM9" i="18"/>
  <c r="W9" i="18"/>
  <c r="G9" i="18"/>
  <c r="BN8" i="18"/>
  <c r="AX8" i="18"/>
  <c r="AH8" i="18"/>
  <c r="R8" i="18"/>
  <c r="BY7" i="18"/>
  <c r="BI7" i="18"/>
  <c r="AS7" i="18"/>
  <c r="AC7" i="18"/>
  <c r="M7" i="18"/>
  <c r="BD6" i="18"/>
  <c r="AN6" i="18"/>
  <c r="X6" i="18"/>
  <c r="H6" i="18"/>
  <c r="BO5" i="18"/>
  <c r="AY5" i="18"/>
  <c r="AI5" i="18"/>
  <c r="S5" i="18"/>
  <c r="C5" i="18"/>
  <c r="BJ4" i="18"/>
  <c r="AT4" i="18"/>
  <c r="AD4" i="18"/>
  <c r="N4" i="18"/>
  <c r="BU3" i="18"/>
  <c r="BE3" i="18"/>
  <c r="AO3" i="18"/>
  <c r="Y3" i="18"/>
  <c r="I3" i="18"/>
  <c r="BT130" i="18"/>
  <c r="BL130" i="18"/>
  <c r="BD130" i="18"/>
  <c r="AV130" i="18"/>
  <c r="AN130" i="18"/>
  <c r="AF130" i="18"/>
  <c r="X130" i="18"/>
  <c r="P130" i="18"/>
  <c r="H130" i="18"/>
  <c r="BW129" i="18"/>
  <c r="BO129" i="18"/>
  <c r="BG129" i="18"/>
  <c r="AY129" i="18"/>
  <c r="AQ129" i="18"/>
  <c r="AI129" i="18"/>
  <c r="AA129" i="18"/>
  <c r="S129" i="18"/>
  <c r="K129" i="18"/>
  <c r="C129" i="18"/>
  <c r="BR128" i="18"/>
  <c r="BJ128" i="18"/>
  <c r="BB128" i="18"/>
  <c r="AT128" i="18"/>
  <c r="AL128" i="18"/>
  <c r="AD128" i="18"/>
  <c r="V128" i="18"/>
  <c r="N128" i="18"/>
  <c r="F128" i="18"/>
  <c r="BU127" i="18"/>
  <c r="BM127" i="18"/>
  <c r="BE127" i="18"/>
  <c r="AW127" i="18"/>
  <c r="AO127" i="18"/>
  <c r="AG127" i="18"/>
  <c r="Y127" i="18"/>
  <c r="Q127" i="18"/>
  <c r="I127" i="18"/>
  <c r="BX126" i="18"/>
  <c r="BP126" i="18"/>
  <c r="BH126" i="18"/>
  <c r="AZ126" i="18"/>
  <c r="AR126" i="18"/>
  <c r="AJ126" i="18"/>
  <c r="AB126" i="18"/>
  <c r="T126" i="18"/>
  <c r="L126" i="18"/>
  <c r="D126" i="18"/>
  <c r="BS125" i="18"/>
  <c r="BK125" i="18"/>
  <c r="BC125" i="18"/>
  <c r="AU125" i="18"/>
  <c r="AM125" i="18"/>
  <c r="AE125" i="18"/>
  <c r="W125" i="18"/>
  <c r="O125" i="18"/>
  <c r="G125" i="18"/>
  <c r="BV124" i="18"/>
  <c r="BN124" i="18"/>
  <c r="BF124" i="18"/>
  <c r="AX124" i="18"/>
  <c r="AP124" i="18"/>
  <c r="AH124" i="18"/>
  <c r="Z124" i="18"/>
  <c r="R124" i="18"/>
  <c r="J124" i="18"/>
  <c r="BY123" i="18"/>
  <c r="BQ123" i="18"/>
  <c r="BI123" i="18"/>
  <c r="BA123" i="18"/>
  <c r="AS123" i="18"/>
  <c r="AK123" i="18"/>
  <c r="AC123" i="18"/>
  <c r="U123" i="18"/>
  <c r="M123" i="18"/>
  <c r="E123" i="18"/>
  <c r="BT122" i="18"/>
  <c r="BL122" i="18"/>
  <c r="BD122" i="18"/>
  <c r="AV122" i="18"/>
  <c r="AN122" i="18"/>
  <c r="AF122" i="18"/>
  <c r="X122" i="18"/>
  <c r="P122" i="18"/>
  <c r="H122" i="18"/>
  <c r="BW121" i="18"/>
  <c r="BO121" i="18"/>
  <c r="BG121" i="18"/>
  <c r="AY121" i="18"/>
  <c r="AQ121" i="18"/>
  <c r="AI121" i="18"/>
  <c r="AA121" i="18"/>
  <c r="S121" i="18"/>
  <c r="K121" i="18"/>
  <c r="C121" i="18"/>
  <c r="BR120" i="18"/>
  <c r="BJ120" i="18"/>
  <c r="BB120" i="18"/>
  <c r="AT120" i="18"/>
  <c r="AL120" i="18"/>
  <c r="AD120" i="18"/>
  <c r="V120" i="18"/>
  <c r="N120" i="18"/>
  <c r="F120" i="18"/>
  <c r="BU119" i="18"/>
  <c r="BM119" i="18"/>
  <c r="BE119" i="18"/>
  <c r="AW119" i="18"/>
  <c r="AO119" i="18"/>
  <c r="AG119" i="18"/>
  <c r="Y119" i="18"/>
  <c r="Q119" i="18"/>
  <c r="I119" i="18"/>
  <c r="BX118" i="18"/>
  <c r="BP118" i="18"/>
  <c r="BH118" i="18"/>
  <c r="AZ118" i="18"/>
  <c r="AR118" i="18"/>
  <c r="AJ118" i="18"/>
  <c r="AB118" i="18"/>
  <c r="T118" i="18"/>
  <c r="L118" i="18"/>
  <c r="D118" i="18"/>
  <c r="BS117" i="18"/>
  <c r="BK117" i="18"/>
  <c r="BC117" i="18"/>
  <c r="AU117" i="18"/>
  <c r="AM117" i="18"/>
  <c r="AE117" i="18"/>
  <c r="W117" i="18"/>
  <c r="O117" i="18"/>
  <c r="G117" i="18"/>
  <c r="BV116" i="18"/>
  <c r="BN116" i="18"/>
  <c r="BF116" i="18"/>
  <c r="AX116" i="18"/>
  <c r="AP116" i="18"/>
  <c r="AH116" i="18"/>
  <c r="Z116" i="18"/>
  <c r="R116" i="18"/>
  <c r="J116" i="18"/>
  <c r="BY115" i="18"/>
  <c r="BQ115" i="18"/>
  <c r="BI115" i="18"/>
  <c r="BA115" i="18"/>
  <c r="AS115" i="18"/>
  <c r="AK115" i="18"/>
  <c r="AC115" i="18"/>
  <c r="U115" i="18"/>
  <c r="M115" i="18"/>
  <c r="E115" i="18"/>
  <c r="BT114" i="18"/>
  <c r="BL114" i="18"/>
  <c r="BD114" i="18"/>
  <c r="AV114" i="18"/>
  <c r="AN114" i="18"/>
  <c r="AF114" i="18"/>
  <c r="X114" i="18"/>
  <c r="P114" i="18"/>
  <c r="H114" i="18"/>
  <c r="BW113" i="18"/>
  <c r="BO113" i="18"/>
  <c r="BG113" i="18"/>
  <c r="AY113" i="18"/>
  <c r="AQ113" i="18"/>
  <c r="AI113" i="18"/>
  <c r="AA113" i="18"/>
  <c r="S113" i="18"/>
  <c r="K113" i="18"/>
  <c r="C113" i="18"/>
  <c r="BR112" i="18"/>
  <c r="BJ112" i="18"/>
  <c r="BB112" i="18"/>
  <c r="AT112" i="18"/>
  <c r="AL112" i="18"/>
  <c r="AD112" i="18"/>
  <c r="V112" i="18"/>
  <c r="N112" i="18"/>
  <c r="F112" i="18"/>
  <c r="BU111" i="18"/>
  <c r="BM111" i="18"/>
  <c r="BE111" i="18"/>
  <c r="AW111" i="18"/>
  <c r="AO111" i="18"/>
  <c r="AG111" i="18"/>
  <c r="Y111" i="18"/>
  <c r="Q111" i="18"/>
  <c r="I111" i="18"/>
  <c r="BX110" i="18"/>
  <c r="BP110" i="18"/>
  <c r="BH110" i="18"/>
  <c r="AZ110" i="18"/>
  <c r="AR110" i="18"/>
  <c r="AJ110" i="18"/>
  <c r="AB110" i="18"/>
  <c r="T110" i="18"/>
  <c r="L110" i="18"/>
  <c r="D110" i="18"/>
  <c r="BS109" i="18"/>
  <c r="BK109" i="18"/>
  <c r="BC109" i="18"/>
  <c r="AU109" i="18"/>
  <c r="AM109" i="18"/>
  <c r="AE109" i="18"/>
  <c r="W109" i="18"/>
  <c r="O109" i="18"/>
  <c r="G109" i="18"/>
  <c r="BV108" i="18"/>
  <c r="BN108" i="18"/>
  <c r="BF108" i="18"/>
  <c r="AX108" i="18"/>
  <c r="AP108" i="18"/>
  <c r="AH108" i="18"/>
  <c r="Z108" i="18"/>
  <c r="R108" i="18"/>
  <c r="J108" i="18"/>
  <c r="BY107" i="18"/>
  <c r="BQ107" i="18"/>
  <c r="BI107" i="18"/>
  <c r="BA107" i="18"/>
  <c r="AS107" i="18"/>
  <c r="AK107" i="18"/>
  <c r="AC107" i="18"/>
  <c r="U107" i="18"/>
  <c r="M107" i="18"/>
  <c r="E107" i="18"/>
  <c r="BT106" i="18"/>
  <c r="BL106" i="18"/>
  <c r="BD106" i="18"/>
  <c r="AV106" i="18"/>
  <c r="AN106" i="18"/>
  <c r="AF106" i="18"/>
  <c r="X106" i="18"/>
  <c r="P106" i="18"/>
  <c r="H106" i="18"/>
  <c r="BW105" i="18"/>
  <c r="BO105" i="18"/>
  <c r="BG105" i="18"/>
  <c r="AY105" i="18"/>
  <c r="AQ105" i="18"/>
  <c r="AI105" i="18"/>
  <c r="AA105" i="18"/>
  <c r="S105" i="18"/>
  <c r="K105" i="18"/>
  <c r="C105" i="18"/>
  <c r="BR104" i="18"/>
  <c r="BJ104" i="18"/>
  <c r="BB104" i="18"/>
  <c r="AT104" i="18"/>
  <c r="AL104" i="18"/>
  <c r="AD104" i="18"/>
  <c r="V104" i="18"/>
  <c r="N104" i="18"/>
  <c r="F104" i="18"/>
  <c r="BU103" i="18"/>
  <c r="BM103" i="18"/>
  <c r="BE103" i="18"/>
  <c r="AW103" i="18"/>
  <c r="AO103" i="18"/>
  <c r="AG103" i="18"/>
  <c r="Y103" i="18"/>
  <c r="Q103" i="18"/>
  <c r="I103" i="18"/>
  <c r="BX102" i="18"/>
  <c r="BP102" i="18"/>
  <c r="BH102" i="18"/>
  <c r="AZ102" i="18"/>
  <c r="AR102" i="18"/>
  <c r="AJ102" i="18"/>
  <c r="AB102" i="18"/>
  <c r="T102" i="18"/>
  <c r="L102" i="18"/>
  <c r="D102" i="18"/>
  <c r="BS101" i="18"/>
  <c r="BK101" i="18"/>
  <c r="BC101" i="18"/>
  <c r="AU101" i="18"/>
  <c r="AM101" i="18"/>
  <c r="AE101" i="18"/>
  <c r="W101" i="18"/>
  <c r="O101" i="18"/>
  <c r="G101" i="18"/>
  <c r="BD51" i="18"/>
  <c r="BO50" i="18"/>
  <c r="C50" i="18"/>
  <c r="N49" i="18"/>
  <c r="Y48" i="18"/>
  <c r="AJ47" i="18"/>
  <c r="AU46" i="18"/>
  <c r="BF45" i="18"/>
  <c r="BQ44" i="18"/>
  <c r="E44" i="18"/>
  <c r="P43" i="18"/>
  <c r="AA42" i="18"/>
  <c r="AL41" i="18"/>
  <c r="AW40" i="18"/>
  <c r="BH39" i="18"/>
  <c r="BS38" i="18"/>
  <c r="G38" i="18"/>
  <c r="R37" i="18"/>
  <c r="AC36" i="18"/>
  <c r="AN35" i="18"/>
  <c r="AY34" i="18"/>
  <c r="BJ33" i="18"/>
  <c r="BU32" i="18"/>
  <c r="I32" i="18"/>
  <c r="T31" i="18"/>
  <c r="AE30" i="18"/>
  <c r="AP29" i="18"/>
  <c r="BA28" i="18"/>
  <c r="BL27" i="18"/>
  <c r="BW26" i="18"/>
  <c r="K26" i="18"/>
  <c r="V25" i="18"/>
  <c r="AG24" i="18"/>
  <c r="AR23" i="18"/>
  <c r="BC22" i="18"/>
  <c r="BN21" i="18"/>
  <c r="BY20" i="18"/>
  <c r="M20" i="18"/>
  <c r="X19" i="18"/>
  <c r="AI18" i="18"/>
  <c r="AT17" i="18"/>
  <c r="BE16" i="18"/>
  <c r="BP15" i="18"/>
  <c r="D15" i="18"/>
  <c r="O14" i="18"/>
  <c r="Z13" i="18"/>
  <c r="AK12" i="18"/>
  <c r="AV11" i="18"/>
  <c r="BG10" i="18"/>
  <c r="BR9" i="18"/>
  <c r="F9" i="18"/>
  <c r="Q8" i="18"/>
  <c r="AB7" i="18"/>
  <c r="AM6" i="18"/>
  <c r="AX5" i="18"/>
  <c r="BI4" i="18"/>
  <c r="H3" i="18"/>
  <c r="AG60" i="18"/>
  <c r="AR59" i="18"/>
  <c r="BC58" i="18"/>
  <c r="BN57" i="18"/>
  <c r="BY56" i="18"/>
  <c r="M56" i="18"/>
  <c r="X55" i="18"/>
  <c r="AI54" i="18"/>
  <c r="AT53" i="18"/>
  <c r="BE52" i="18"/>
  <c r="BP51" i="18"/>
  <c r="D51" i="18"/>
  <c r="O50" i="18"/>
  <c r="Z49" i="18"/>
  <c r="AK48" i="18"/>
  <c r="AV47" i="18"/>
  <c r="BG46" i="18"/>
  <c r="BR45" i="18"/>
  <c r="F45" i="18"/>
  <c r="Q44" i="18"/>
  <c r="AB43" i="18"/>
  <c r="AM42" i="18"/>
  <c r="AX41" i="18"/>
  <c r="BI40" i="18"/>
  <c r="H39" i="18"/>
  <c r="S38" i="18"/>
  <c r="AD37" i="18"/>
  <c r="AO36" i="18"/>
  <c r="AZ35" i="18"/>
  <c r="BK34" i="18"/>
  <c r="BV33" i="18"/>
  <c r="J33" i="18"/>
  <c r="U32" i="18"/>
  <c r="AF31" i="18"/>
  <c r="AQ30" i="18"/>
  <c r="BB29" i="18"/>
  <c r="BM28" i="18"/>
  <c r="BX27" i="18"/>
  <c r="L27" i="18"/>
  <c r="W26" i="18"/>
  <c r="AH25" i="18"/>
  <c r="AS24" i="18"/>
  <c r="BD23" i="18"/>
  <c r="BO22" i="18"/>
  <c r="C22" i="18"/>
  <c r="N21" i="18"/>
  <c r="Y20" i="18"/>
  <c r="AJ19" i="18"/>
  <c r="AU18" i="18"/>
  <c r="BF17" i="18"/>
  <c r="BQ16" i="18"/>
  <c r="E16" i="18"/>
  <c r="P15" i="18"/>
  <c r="AA14" i="18"/>
  <c r="AL13" i="18"/>
  <c r="AW12" i="18"/>
  <c r="BH11" i="18"/>
  <c r="BS10" i="18"/>
  <c r="G10" i="18"/>
  <c r="R9" i="18"/>
  <c r="AC8" i="18"/>
  <c r="AN7" i="18"/>
  <c r="AY6" i="18"/>
  <c r="BJ5" i="18"/>
  <c r="BU4" i="18"/>
  <c r="I4" i="18"/>
  <c r="T3" i="18"/>
  <c r="BS94" i="18"/>
  <c r="AM94" i="18"/>
  <c r="G94" i="18"/>
  <c r="AX93" i="18"/>
  <c r="R93" i="18"/>
  <c r="BI92" i="18"/>
  <c r="AC92" i="18"/>
  <c r="BT91" i="18"/>
  <c r="AN91" i="18"/>
  <c r="H91" i="18"/>
  <c r="AY90" i="18"/>
  <c r="S90" i="18"/>
  <c r="BJ89" i="18"/>
  <c r="AD89" i="18"/>
  <c r="BU88" i="18"/>
  <c r="AO88" i="18"/>
  <c r="I88" i="18"/>
  <c r="AZ87" i="18"/>
  <c r="T87" i="18"/>
  <c r="BK86" i="18"/>
  <c r="AE86" i="18"/>
  <c r="BV85" i="18"/>
  <c r="AP85" i="18"/>
  <c r="J85" i="18"/>
  <c r="BA84" i="18"/>
  <c r="U84" i="18"/>
  <c r="BL83" i="18"/>
  <c r="AF83" i="18"/>
  <c r="BW82" i="18"/>
  <c r="AQ82" i="18"/>
  <c r="K82" i="18"/>
  <c r="BB81" i="18"/>
  <c r="V81" i="18"/>
  <c r="BM80" i="18"/>
  <c r="AG80" i="18"/>
  <c r="BX79" i="18"/>
  <c r="AR79" i="18"/>
  <c r="L79" i="18"/>
  <c r="BC78" i="18"/>
  <c r="W78" i="18"/>
  <c r="BN77" i="18"/>
  <c r="AH77" i="18"/>
  <c r="BY76" i="18"/>
  <c r="AS76" i="18"/>
  <c r="M76" i="18"/>
  <c r="BD75" i="18"/>
  <c r="X75" i="18"/>
  <c r="BO74" i="18"/>
  <c r="AI74" i="18"/>
  <c r="C74" i="18"/>
  <c r="AT73" i="18"/>
  <c r="N73" i="18"/>
  <c r="BE72" i="18"/>
  <c r="Y72" i="18"/>
  <c r="BP71" i="18"/>
  <c r="AJ71" i="18"/>
  <c r="D71" i="18"/>
  <c r="AU70" i="18"/>
  <c r="O70" i="18"/>
  <c r="BF69" i="18"/>
  <c r="Z69" i="18"/>
  <c r="BQ68" i="18"/>
  <c r="AK68" i="18"/>
  <c r="E68" i="18"/>
  <c r="AV67" i="18"/>
  <c r="P67" i="18"/>
  <c r="BG66" i="18"/>
  <c r="AA66" i="18"/>
  <c r="BR65" i="18"/>
  <c r="AL65" i="18"/>
  <c r="F65" i="18"/>
  <c r="BI64" i="18"/>
  <c r="BD63" i="18"/>
  <c r="AR63" i="18"/>
  <c r="H63" i="18"/>
  <c r="C62" i="18"/>
  <c r="BN61" i="18"/>
  <c r="AD61" i="18"/>
  <c r="BE60" i="18"/>
  <c r="BP59" i="18"/>
  <c r="D59" i="18"/>
  <c r="O58" i="18"/>
  <c r="Z57" i="18"/>
  <c r="AK56" i="18"/>
  <c r="AV55" i="18"/>
  <c r="BG54" i="18"/>
  <c r="BR53" i="18"/>
  <c r="F53" i="18"/>
  <c r="BA67" i="18"/>
  <c r="AK67" i="18"/>
  <c r="U67" i="18"/>
  <c r="E67" i="18"/>
  <c r="BL66" i="18"/>
  <c r="AV66" i="18"/>
  <c r="AF66" i="18"/>
  <c r="P66" i="18"/>
  <c r="BW65" i="18"/>
  <c r="BG65" i="18"/>
  <c r="AQ65" i="18"/>
  <c r="AA65" i="18"/>
  <c r="K65" i="18"/>
  <c r="BR64" i="18"/>
  <c r="BB64" i="18"/>
  <c r="AL64" i="18"/>
  <c r="V64" i="18"/>
  <c r="F64" i="18"/>
  <c r="BM63" i="18"/>
  <c r="AW63" i="18"/>
  <c r="AG63" i="18"/>
  <c r="Q63" i="18"/>
  <c r="BX62" i="18"/>
  <c r="BH62" i="18"/>
  <c r="AR62" i="18"/>
  <c r="AB62" i="18"/>
  <c r="L62" i="18"/>
  <c r="BS61" i="18"/>
  <c r="BC61" i="18"/>
  <c r="AM61" i="18"/>
  <c r="W61" i="18"/>
  <c r="G61" i="18"/>
  <c r="BN60" i="18"/>
  <c r="AX60" i="18"/>
  <c r="AH60" i="18"/>
  <c r="R60" i="18"/>
  <c r="BY59" i="18"/>
  <c r="BI59" i="18"/>
  <c r="AS59" i="18"/>
  <c r="AC59" i="18"/>
  <c r="M59" i="18"/>
  <c r="BD58" i="18"/>
  <c r="AN58" i="18"/>
  <c r="X58" i="18"/>
  <c r="H58" i="18"/>
  <c r="BO57" i="18"/>
  <c r="AY57" i="18"/>
  <c r="AI57" i="18"/>
  <c r="S57" i="18"/>
  <c r="C57" i="18"/>
  <c r="BJ56" i="18"/>
  <c r="AT56" i="18"/>
  <c r="AD56" i="18"/>
  <c r="N56" i="18"/>
  <c r="BU55" i="18"/>
  <c r="BE55" i="18"/>
  <c r="AO55" i="18"/>
  <c r="Y55" i="18"/>
  <c r="I55" i="18"/>
  <c r="BP54" i="18"/>
  <c r="AZ54" i="18"/>
  <c r="AJ54" i="18"/>
  <c r="T54" i="18"/>
  <c r="D54" i="18"/>
  <c r="BK53" i="18"/>
  <c r="AU53" i="18"/>
  <c r="AE53" i="18"/>
  <c r="O53" i="18"/>
  <c r="BV52" i="18"/>
  <c r="BF52" i="18"/>
  <c r="AP52" i="18"/>
  <c r="Z52" i="18"/>
  <c r="J52" i="18"/>
  <c r="BQ51" i="18"/>
  <c r="BA51" i="18"/>
  <c r="AK51" i="18"/>
  <c r="U51" i="18"/>
  <c r="E51" i="18"/>
  <c r="BL50" i="18"/>
  <c r="AV50" i="18"/>
  <c r="AF50" i="18"/>
  <c r="P50" i="18"/>
  <c r="BW49" i="18"/>
  <c r="BG49" i="18"/>
  <c r="AQ49" i="18"/>
  <c r="AA49" i="18"/>
  <c r="K49" i="18"/>
  <c r="BR48" i="18"/>
  <c r="BB48" i="18"/>
  <c r="AL48" i="18"/>
  <c r="V48" i="18"/>
  <c r="F48" i="18"/>
  <c r="BM47" i="18"/>
  <c r="AW47" i="18"/>
  <c r="AG47" i="18"/>
  <c r="Q47" i="18"/>
  <c r="BX46" i="18"/>
  <c r="BH46" i="18"/>
  <c r="AR46" i="18"/>
  <c r="AB46" i="18"/>
  <c r="L46" i="18"/>
  <c r="BS45" i="18"/>
  <c r="BC45" i="18"/>
  <c r="AM45" i="18"/>
  <c r="W45" i="18"/>
  <c r="G45" i="18"/>
  <c r="BN44" i="18"/>
  <c r="AX44" i="18"/>
  <c r="AH44" i="18"/>
  <c r="R44" i="18"/>
  <c r="BY43" i="18"/>
  <c r="BI43" i="18"/>
  <c r="AS43" i="18"/>
  <c r="AC43" i="18"/>
  <c r="M43" i="18"/>
  <c r="BD42" i="18"/>
  <c r="AN42" i="18"/>
  <c r="X42" i="18"/>
  <c r="H42" i="18"/>
  <c r="BO41" i="18"/>
  <c r="AY41" i="18"/>
  <c r="AI41" i="18"/>
  <c r="S41" i="18"/>
  <c r="C41" i="18"/>
  <c r="BJ40" i="18"/>
  <c r="AT40" i="18"/>
  <c r="AD40" i="18"/>
  <c r="N40" i="18"/>
  <c r="BU39" i="18"/>
  <c r="BE39" i="18"/>
  <c r="AO39" i="18"/>
  <c r="Y39" i="18"/>
  <c r="I39" i="18"/>
  <c r="BP38" i="18"/>
  <c r="AZ38" i="18"/>
  <c r="AJ38" i="18"/>
  <c r="T38" i="18"/>
  <c r="D38" i="18"/>
  <c r="BK37" i="18"/>
  <c r="AU37" i="18"/>
  <c r="AE37" i="18"/>
  <c r="O37" i="18"/>
  <c r="BV36" i="18"/>
  <c r="BF36" i="18"/>
  <c r="AP36" i="18"/>
  <c r="Z36" i="18"/>
  <c r="J36" i="18"/>
  <c r="BQ35" i="18"/>
  <c r="BA35" i="18"/>
  <c r="AK35" i="18"/>
  <c r="U35" i="18"/>
  <c r="E35" i="18"/>
  <c r="BL34" i="18"/>
  <c r="AV34" i="18"/>
  <c r="AF34" i="18"/>
  <c r="P34" i="18"/>
  <c r="BW33" i="18"/>
  <c r="BG33" i="18"/>
  <c r="AQ33" i="18"/>
  <c r="AA33" i="18"/>
  <c r="K33" i="18"/>
  <c r="BR32" i="18"/>
  <c r="BB32" i="18"/>
  <c r="AL32" i="18"/>
  <c r="V32" i="18"/>
  <c r="F32" i="18"/>
  <c r="BM31" i="18"/>
  <c r="AW31" i="18"/>
  <c r="AG31" i="18"/>
  <c r="Q31" i="18"/>
  <c r="BX30" i="18"/>
  <c r="BH30" i="18"/>
  <c r="AR30" i="18"/>
  <c r="AB30" i="18"/>
  <c r="L30" i="18"/>
  <c r="BS29" i="18"/>
  <c r="BC29" i="18"/>
  <c r="AM29" i="18"/>
  <c r="W29" i="18"/>
  <c r="G29" i="18"/>
  <c r="BN28" i="18"/>
  <c r="AX28" i="18"/>
  <c r="AH28" i="18"/>
  <c r="R28" i="18"/>
  <c r="BY27" i="18"/>
  <c r="BI27" i="18"/>
  <c r="AS27" i="18"/>
  <c r="AC27" i="18"/>
  <c r="M27" i="18"/>
  <c r="BD26" i="18"/>
  <c r="AN26" i="18"/>
  <c r="X26" i="18"/>
  <c r="H26" i="18"/>
  <c r="BO25" i="18"/>
  <c r="AY25" i="18"/>
  <c r="AI25" i="18"/>
  <c r="S25" i="18"/>
  <c r="C25" i="18"/>
  <c r="BJ24" i="18"/>
  <c r="AT24" i="18"/>
  <c r="AD24" i="18"/>
  <c r="N24" i="18"/>
  <c r="BU23" i="18"/>
  <c r="BE23" i="18"/>
  <c r="AO23" i="18"/>
  <c r="Y23" i="18"/>
  <c r="I23" i="18"/>
  <c r="BP22" i="18"/>
  <c r="AZ22" i="18"/>
  <c r="AJ22" i="18"/>
  <c r="T22" i="18"/>
  <c r="D22" i="18"/>
  <c r="BK21" i="18"/>
  <c r="AU21" i="18"/>
  <c r="AE21" i="18"/>
  <c r="O21" i="18"/>
  <c r="BV20" i="18"/>
  <c r="BF20" i="18"/>
  <c r="AP20" i="18"/>
  <c r="Z20" i="18"/>
  <c r="J20" i="18"/>
  <c r="BQ19" i="18"/>
  <c r="BA19" i="18"/>
  <c r="AK19" i="18"/>
  <c r="U19" i="18"/>
  <c r="E19" i="18"/>
  <c r="BL18" i="18"/>
  <c r="AV18" i="18"/>
  <c r="AF18" i="18"/>
  <c r="P18" i="18"/>
  <c r="BW17" i="18"/>
  <c r="BG17" i="18"/>
  <c r="AQ17" i="18"/>
  <c r="AA17" i="18"/>
  <c r="K17" i="18"/>
  <c r="BR16" i="18"/>
  <c r="BB16" i="18"/>
  <c r="AL16" i="18"/>
  <c r="V16" i="18"/>
  <c r="F16" i="18"/>
  <c r="BM15" i="18"/>
  <c r="AW15" i="18"/>
  <c r="AG15" i="18"/>
  <c r="Q15" i="18"/>
  <c r="BX14" i="18"/>
  <c r="BH14" i="18"/>
  <c r="AR14" i="18"/>
  <c r="AB14" i="18"/>
  <c r="L14" i="18"/>
  <c r="BS13" i="18"/>
  <c r="BC13" i="18"/>
  <c r="AM13" i="18"/>
  <c r="W13" i="18"/>
  <c r="G13" i="18"/>
  <c r="BN12" i="18"/>
  <c r="AX12" i="18"/>
  <c r="AH12" i="18"/>
  <c r="R12" i="18"/>
  <c r="BY11" i="18"/>
  <c r="BI11" i="18"/>
  <c r="AS11" i="18"/>
  <c r="AC11" i="18"/>
  <c r="M11" i="18"/>
  <c r="BD10" i="18"/>
  <c r="AN10" i="18"/>
  <c r="X10" i="18"/>
  <c r="H10" i="18"/>
  <c r="BO9" i="18"/>
  <c r="AY9" i="18"/>
  <c r="AI9" i="18"/>
  <c r="S9" i="18"/>
  <c r="C9" i="18"/>
  <c r="BJ8" i="18"/>
  <c r="AT8" i="18"/>
  <c r="AD8" i="18"/>
  <c r="N8" i="18"/>
  <c r="BU7" i="18"/>
  <c r="BE7" i="18"/>
  <c r="AO7" i="18"/>
  <c r="Y7" i="18"/>
  <c r="I7" i="18"/>
  <c r="BP6" i="18"/>
  <c r="AZ6" i="18"/>
  <c r="AJ6" i="18"/>
  <c r="T6" i="18"/>
  <c r="D6" i="18"/>
  <c r="BK5" i="18"/>
  <c r="AU5" i="18"/>
  <c r="AE5" i="18"/>
  <c r="O5" i="18"/>
  <c r="BV4" i="18"/>
  <c r="BF4" i="18"/>
  <c r="AP4" i="18"/>
  <c r="Z4" i="18"/>
  <c r="J4" i="18"/>
  <c r="BQ3" i="18"/>
  <c r="BA3" i="18"/>
  <c r="AK3" i="18"/>
  <c r="U3" i="18"/>
  <c r="E3" i="18"/>
  <c r="AN51" i="18"/>
  <c r="AY50" i="18"/>
  <c r="BJ49" i="18"/>
  <c r="BU48" i="18"/>
  <c r="I48" i="18"/>
  <c r="T47" i="18"/>
  <c r="AE46" i="18"/>
  <c r="AP45" i="18"/>
  <c r="BA44" i="18"/>
  <c r="BL43" i="18"/>
  <c r="BW42" i="18"/>
  <c r="K42" i="18"/>
  <c r="V41" i="18"/>
  <c r="AG40" i="18"/>
  <c r="AR39" i="18"/>
  <c r="BC38" i="18"/>
  <c r="BN37" i="18"/>
  <c r="BY36" i="18"/>
  <c r="M36" i="18"/>
  <c r="X35" i="18"/>
  <c r="AI34" i="18"/>
  <c r="AT33" i="18"/>
  <c r="BE32" i="18"/>
  <c r="BP31" i="18"/>
  <c r="D31" i="18"/>
  <c r="O30" i="18"/>
  <c r="Z29" i="18"/>
  <c r="AK28" i="18"/>
  <c r="AV27" i="18"/>
  <c r="BG26" i="18"/>
  <c r="BR25" i="18"/>
  <c r="F25" i="18"/>
  <c r="Q24" i="18"/>
  <c r="AB23" i="18"/>
  <c r="AM22" i="18"/>
  <c r="AX21" i="18"/>
  <c r="BI20" i="18"/>
  <c r="H19" i="18"/>
  <c r="S18" i="18"/>
  <c r="AD17" i="18"/>
  <c r="AO16" i="18"/>
  <c r="AZ15" i="18"/>
  <c r="BK14" i="18"/>
  <c r="BV13" i="18"/>
  <c r="J13" i="18"/>
  <c r="U12" i="18"/>
  <c r="AF11" i="18"/>
  <c r="AQ10" i="18"/>
  <c r="BB9" i="18"/>
  <c r="BM8" i="18"/>
  <c r="BX7" i="18"/>
  <c r="L7" i="18"/>
  <c r="W6" i="18"/>
  <c r="AH5" i="18"/>
  <c r="AS4" i="18"/>
  <c r="BD3" i="18"/>
  <c r="AK64" i="18"/>
  <c r="AV63" i="18"/>
  <c r="BG62" i="18"/>
  <c r="BR61" i="18"/>
  <c r="F61" i="18"/>
  <c r="Q60" i="18"/>
  <c r="AB59" i="18"/>
  <c r="AM58" i="18"/>
  <c r="AX57" i="18"/>
  <c r="BI56" i="18"/>
  <c r="H55" i="18"/>
  <c r="S54" i="18"/>
  <c r="AD53" i="18"/>
  <c r="AO52" i="18"/>
  <c r="AZ51" i="18"/>
  <c r="BK50" i="18"/>
  <c r="BV49" i="18"/>
  <c r="J49" i="18"/>
  <c r="U48" i="18"/>
  <c r="AF47" i="18"/>
  <c r="AQ46" i="18"/>
  <c r="BB45" i="18"/>
  <c r="BM44" i="18"/>
  <c r="BX43" i="18"/>
  <c r="L43" i="18"/>
  <c r="W42" i="18"/>
  <c r="AH41" i="18"/>
  <c r="AS40" i="18"/>
  <c r="BD39" i="18"/>
  <c r="BO38" i="18"/>
  <c r="C38" i="18"/>
  <c r="N37" i="18"/>
  <c r="Y36" i="18"/>
  <c r="AJ35" i="18"/>
  <c r="AU34" i="18"/>
  <c r="BF33" i="18"/>
  <c r="BQ32" i="18"/>
  <c r="E32" i="18"/>
  <c r="P31" i="18"/>
  <c r="AA30" i="18"/>
  <c r="AL29" i="18"/>
  <c r="AW28" i="18"/>
  <c r="BH27" i="18"/>
  <c r="BS26" i="18"/>
  <c r="G26" i="18"/>
  <c r="R25" i="18"/>
  <c r="AC24" i="18"/>
  <c r="AN23" i="18"/>
  <c r="AY22" i="18"/>
  <c r="BJ21" i="18"/>
  <c r="BU20" i="18"/>
  <c r="I20" i="18"/>
  <c r="T19" i="18"/>
  <c r="AE18" i="18"/>
  <c r="AP17" i="18"/>
  <c r="BA16" i="18"/>
  <c r="BL15" i="18"/>
  <c r="BW14" i="18"/>
  <c r="K14" i="18"/>
  <c r="V13" i="18"/>
  <c r="AG12" i="18"/>
  <c r="AR11" i="18"/>
  <c r="BC10" i="18"/>
  <c r="BN9" i="18"/>
  <c r="BY8" i="18"/>
  <c r="M8" i="18"/>
  <c r="X7" i="18"/>
  <c r="AI6" i="18"/>
  <c r="AT5" i="18"/>
  <c r="BE4" i="18"/>
  <c r="BP3" i="18"/>
  <c r="D3" i="18"/>
  <c r="AR4" i="18"/>
  <c r="AB4" i="18"/>
  <c r="L4" i="18"/>
  <c r="BK3" i="18"/>
  <c r="BC3" i="18"/>
  <c r="AU3" i="18"/>
  <c r="AM3" i="18"/>
  <c r="AE3" i="18"/>
  <c r="W3" i="18"/>
  <c r="O3" i="18"/>
  <c r="G3" i="18"/>
  <c r="BO94" i="18"/>
  <c r="AI94" i="18"/>
  <c r="C94" i="18"/>
  <c r="AT93" i="18"/>
  <c r="N93" i="18"/>
  <c r="BE92" i="18"/>
  <c r="Y92" i="18"/>
  <c r="BP91" i="18"/>
  <c r="AJ91" i="18"/>
  <c r="D91" i="18"/>
  <c r="AU90" i="18"/>
  <c r="O90" i="18"/>
  <c r="BF89" i="18"/>
  <c r="Z89" i="18"/>
  <c r="BQ88" i="18"/>
  <c r="AK88" i="18"/>
  <c r="E88" i="18"/>
  <c r="AV87" i="18"/>
  <c r="P87" i="18"/>
  <c r="BG86" i="18"/>
  <c r="AA86" i="18"/>
  <c r="BR85" i="18"/>
  <c r="AL85" i="18"/>
  <c r="F85" i="18"/>
  <c r="AW84" i="18"/>
  <c r="Q84" i="18"/>
  <c r="BH83" i="18"/>
  <c r="AB83" i="18"/>
  <c r="BS82" i="18"/>
  <c r="AM82" i="18"/>
  <c r="G82" i="18"/>
  <c r="AX81" i="18"/>
  <c r="R81" i="18"/>
  <c r="BI80" i="18"/>
  <c r="AC80" i="18"/>
  <c r="BT79" i="18"/>
  <c r="AN79" i="18"/>
  <c r="H79" i="18"/>
  <c r="AY78" i="18"/>
  <c r="S78" i="18"/>
  <c r="BJ77" i="18"/>
  <c r="AD77" i="18"/>
  <c r="BU76" i="18"/>
  <c r="AO76" i="18"/>
  <c r="I76" i="18"/>
  <c r="AZ75" i="18"/>
  <c r="T75" i="18"/>
  <c r="BK74" i="18"/>
  <c r="AE74" i="18"/>
  <c r="BV73" i="18"/>
  <c r="AP73" i="18"/>
  <c r="J73" i="18"/>
  <c r="BA72" i="18"/>
  <c r="U72" i="18"/>
  <c r="BL71" i="18"/>
  <c r="AF71" i="18"/>
  <c r="BW70" i="18"/>
  <c r="AQ70" i="18"/>
  <c r="K70" i="18"/>
  <c r="BB69" i="18"/>
  <c r="V69" i="18"/>
  <c r="BM68" i="18"/>
  <c r="AG68" i="18"/>
  <c r="BX67" i="18"/>
  <c r="AR67" i="18"/>
  <c r="L67" i="18"/>
  <c r="BC66" i="18"/>
  <c r="W66" i="18"/>
  <c r="BN65" i="18"/>
  <c r="AH65" i="18"/>
  <c r="BY64" i="18"/>
  <c r="M64" i="18"/>
  <c r="BX63" i="18"/>
  <c r="AN63" i="18"/>
  <c r="AI62" i="18"/>
  <c r="W62" i="18"/>
  <c r="BJ61" i="18"/>
  <c r="AO60" i="18"/>
  <c r="AZ59" i="18"/>
  <c r="BK58" i="18"/>
  <c r="BV57" i="18"/>
  <c r="J57" i="18"/>
  <c r="U56" i="18"/>
  <c r="AF55" i="18"/>
  <c r="AQ54" i="18"/>
  <c r="BB53" i="18"/>
  <c r="BM52" i="18"/>
  <c r="BX51" i="18"/>
  <c r="AF13" i="18"/>
  <c r="P13" i="18"/>
  <c r="BW12" i="18"/>
  <c r="BG12" i="18"/>
  <c r="AQ12" i="18"/>
  <c r="AA12" i="18"/>
  <c r="K12" i="18"/>
  <c r="BR11" i="18"/>
  <c r="BB11" i="18"/>
  <c r="AL11" i="18"/>
  <c r="V11" i="18"/>
  <c r="F11" i="18"/>
  <c r="BM10" i="18"/>
  <c r="AW10" i="18"/>
  <c r="AG10" i="18"/>
  <c r="Q10" i="18"/>
  <c r="BX9" i="18"/>
  <c r="BH9" i="18"/>
  <c r="AR9" i="18"/>
  <c r="AB9" i="18"/>
  <c r="L9" i="18"/>
  <c r="BS8" i="18"/>
  <c r="BC8" i="18"/>
  <c r="AM8" i="18"/>
  <c r="W8" i="18"/>
  <c r="G8" i="18"/>
  <c r="BN7" i="18"/>
  <c r="AX7" i="18"/>
  <c r="AH7" i="18"/>
  <c r="R7" i="18"/>
  <c r="BY6" i="18"/>
  <c r="BI6" i="18"/>
  <c r="AS6" i="18"/>
  <c r="AC6" i="18"/>
  <c r="M6" i="18"/>
  <c r="BD5" i="18"/>
  <c r="AN5" i="18"/>
  <c r="X5" i="18"/>
  <c r="H5" i="18"/>
  <c r="BO4" i="18"/>
  <c r="AY4" i="18"/>
  <c r="AI4" i="18"/>
  <c r="S4" i="18"/>
  <c r="C4" i="18"/>
  <c r="BJ3" i="18"/>
  <c r="AT3" i="18"/>
  <c r="AD3" i="18"/>
  <c r="N3" i="18"/>
  <c r="K69" i="18"/>
  <c r="BR68" i="18"/>
  <c r="BB68" i="18"/>
  <c r="AL68" i="18"/>
  <c r="V68" i="18"/>
  <c r="F68" i="18"/>
  <c r="BM67" i="18"/>
  <c r="AW67" i="18"/>
  <c r="AG67" i="18"/>
  <c r="Q67" i="18"/>
  <c r="BX66" i="18"/>
  <c r="BH66" i="18"/>
  <c r="AR66" i="18"/>
  <c r="AB66" i="18"/>
  <c r="L66" i="18"/>
  <c r="BS65" i="18"/>
  <c r="BC65" i="18"/>
  <c r="AM65" i="18"/>
  <c r="W65" i="18"/>
  <c r="G65" i="18"/>
  <c r="BN64" i="18"/>
  <c r="AX64" i="18"/>
  <c r="AH64" i="18"/>
  <c r="R64" i="18"/>
  <c r="BY63" i="18"/>
  <c r="BI63" i="18"/>
  <c r="AS63" i="18"/>
  <c r="AC63" i="18"/>
  <c r="M63" i="18"/>
  <c r="BD62" i="18"/>
  <c r="AN62" i="18"/>
  <c r="X62" i="18"/>
  <c r="H62" i="18"/>
  <c r="BO61" i="18"/>
  <c r="AY61" i="18"/>
  <c r="AI61" i="18"/>
  <c r="S61" i="18"/>
  <c r="C61" i="18"/>
  <c r="BJ60" i="18"/>
  <c r="AT60" i="18"/>
  <c r="AD60" i="18"/>
  <c r="N60" i="18"/>
  <c r="BU59" i="18"/>
  <c r="BE59" i="18"/>
  <c r="AO59" i="18"/>
  <c r="Y59" i="18"/>
  <c r="I59" i="18"/>
  <c r="BP58" i="18"/>
  <c r="AZ58" i="18"/>
  <c r="AJ58" i="18"/>
  <c r="T58" i="18"/>
  <c r="D58" i="18"/>
  <c r="BK57" i="18"/>
  <c r="AU57" i="18"/>
  <c r="AE57" i="18"/>
  <c r="O57" i="18"/>
  <c r="BV56" i="18"/>
  <c r="BF56" i="18"/>
  <c r="AP56" i="18"/>
  <c r="Z56" i="18"/>
  <c r="J56" i="18"/>
  <c r="BQ55" i="18"/>
  <c r="BA55" i="18"/>
  <c r="AK55" i="18"/>
  <c r="U55" i="18"/>
  <c r="E55" i="18"/>
  <c r="BL54" i="18"/>
  <c r="AV54" i="18"/>
  <c r="AF54" i="18"/>
  <c r="P54" i="18"/>
  <c r="BW53" i="18"/>
  <c r="BG53" i="18"/>
  <c r="AQ53" i="18"/>
  <c r="AA53" i="18"/>
  <c r="K53" i="18"/>
  <c r="BR52" i="18"/>
  <c r="BB52" i="18"/>
  <c r="AL52" i="18"/>
  <c r="V52" i="18"/>
  <c r="F52" i="18"/>
  <c r="BM51" i="18"/>
  <c r="AW51" i="18"/>
  <c r="AG51" i="18"/>
  <c r="Q51" i="18"/>
  <c r="BX50" i="18"/>
  <c r="BH50" i="18"/>
  <c r="AR50" i="18"/>
  <c r="AB50" i="18"/>
  <c r="L50" i="18"/>
  <c r="BS49" i="18"/>
  <c r="BC49" i="18"/>
  <c r="AM49" i="18"/>
  <c r="W49" i="18"/>
  <c r="G49" i="18"/>
  <c r="BN48" i="18"/>
  <c r="AX48" i="18"/>
  <c r="AH48" i="18"/>
  <c r="R48" i="18"/>
  <c r="BY47" i="18"/>
  <c r="BI47" i="18"/>
  <c r="AS47" i="18"/>
  <c r="AC47" i="18"/>
  <c r="M47" i="18"/>
  <c r="BD46" i="18"/>
  <c r="AN46" i="18"/>
  <c r="X46" i="18"/>
  <c r="H46" i="18"/>
  <c r="BO45" i="18"/>
  <c r="AY45" i="18"/>
  <c r="AI45" i="18"/>
  <c r="S45" i="18"/>
  <c r="C45" i="18"/>
  <c r="BJ44" i="18"/>
  <c r="AT44" i="18"/>
  <c r="AD44" i="18"/>
  <c r="N44" i="18"/>
  <c r="BU43" i="18"/>
  <c r="BE43" i="18"/>
  <c r="AO43" i="18"/>
  <c r="Y43" i="18"/>
  <c r="I43" i="18"/>
  <c r="BP42" i="18"/>
  <c r="AZ42" i="18"/>
  <c r="AJ42" i="18"/>
  <c r="T42" i="18"/>
  <c r="D42" i="18"/>
  <c r="BK41" i="18"/>
  <c r="AU41" i="18"/>
  <c r="AE41" i="18"/>
  <c r="O41" i="18"/>
  <c r="BV40" i="18"/>
  <c r="BF40" i="18"/>
  <c r="AP40" i="18"/>
  <c r="Z40" i="18"/>
  <c r="J40" i="18"/>
  <c r="BQ39" i="18"/>
  <c r="BA39" i="18"/>
  <c r="AK39" i="18"/>
  <c r="U39" i="18"/>
  <c r="E39" i="18"/>
  <c r="BL38" i="18"/>
  <c r="AV38" i="18"/>
  <c r="AF38" i="18"/>
  <c r="P38" i="18"/>
  <c r="BW37" i="18"/>
  <c r="BG37" i="18"/>
  <c r="AQ37" i="18"/>
  <c r="AA37" i="18"/>
  <c r="K37" i="18"/>
  <c r="BR36" i="18"/>
  <c r="BB36" i="18"/>
  <c r="AL36" i="18"/>
  <c r="V36" i="18"/>
  <c r="F36" i="18"/>
  <c r="BM35" i="18"/>
  <c r="AW35" i="18"/>
  <c r="AG35" i="18"/>
  <c r="Q35" i="18"/>
  <c r="BX34" i="18"/>
  <c r="BH34" i="18"/>
  <c r="AR34" i="18"/>
  <c r="AB34" i="18"/>
  <c r="L34" i="18"/>
  <c r="BS33" i="18"/>
  <c r="BC33" i="18"/>
  <c r="AM33" i="18"/>
  <c r="W33" i="18"/>
  <c r="G33" i="18"/>
  <c r="BN32" i="18"/>
  <c r="AX32" i="18"/>
  <c r="AH32" i="18"/>
  <c r="R32" i="18"/>
  <c r="BY31" i="18"/>
  <c r="BI31" i="18"/>
  <c r="AS31" i="18"/>
  <c r="AC31" i="18"/>
  <c r="M31" i="18"/>
  <c r="BD30" i="18"/>
  <c r="AN30" i="18"/>
  <c r="X30" i="18"/>
  <c r="H30" i="18"/>
  <c r="BO29" i="18"/>
  <c r="AY29" i="18"/>
  <c r="AI29" i="18"/>
  <c r="S29" i="18"/>
  <c r="C29" i="18"/>
  <c r="BJ28" i="18"/>
  <c r="AT28" i="18"/>
  <c r="AD28" i="18"/>
  <c r="N28" i="18"/>
  <c r="BU27" i="18"/>
  <c r="BE27" i="18"/>
  <c r="AO27" i="18"/>
  <c r="Y27" i="18"/>
  <c r="I27" i="18"/>
  <c r="BP26" i="18"/>
  <c r="AZ26" i="18"/>
  <c r="AJ26" i="18"/>
  <c r="T26" i="18"/>
  <c r="D26" i="18"/>
  <c r="BK25" i="18"/>
  <c r="AU25" i="18"/>
  <c r="AE25" i="18"/>
  <c r="O25" i="18"/>
  <c r="BV24" i="18"/>
  <c r="BF24" i="18"/>
  <c r="AP24" i="18"/>
  <c r="Z24" i="18"/>
  <c r="J24" i="18"/>
  <c r="BQ23" i="18"/>
  <c r="BA23" i="18"/>
  <c r="AK23" i="18"/>
  <c r="U23" i="18"/>
  <c r="E23" i="18"/>
  <c r="BL22" i="18"/>
  <c r="AV22" i="18"/>
  <c r="AF22" i="18"/>
  <c r="P22" i="18"/>
  <c r="BW21" i="18"/>
  <c r="BG21" i="18"/>
  <c r="AQ21" i="18"/>
  <c r="AA21" i="18"/>
  <c r="K21" i="18"/>
  <c r="BR20" i="18"/>
  <c r="BB20" i="18"/>
  <c r="AL20" i="18"/>
  <c r="V20" i="18"/>
  <c r="F20" i="18"/>
  <c r="BM19" i="18"/>
  <c r="AW19" i="18"/>
  <c r="AG19" i="18"/>
  <c r="Q19" i="18"/>
  <c r="BX18" i="18"/>
  <c r="BH18" i="18"/>
  <c r="AR18" i="18"/>
  <c r="AB18" i="18"/>
  <c r="L18" i="18"/>
  <c r="BS17" i="18"/>
  <c r="BC17" i="18"/>
  <c r="AM17" i="18"/>
  <c r="W17" i="18"/>
  <c r="G17" i="18"/>
  <c r="BN16" i="18"/>
  <c r="AX16" i="18"/>
  <c r="AH16" i="18"/>
  <c r="R16" i="18"/>
  <c r="BY15" i="18"/>
  <c r="BI15" i="18"/>
  <c r="AS15" i="18"/>
  <c r="AC15" i="18"/>
  <c r="M15" i="18"/>
  <c r="BD14" i="18"/>
  <c r="AN14" i="18"/>
  <c r="X14" i="18"/>
  <c r="H14" i="18"/>
  <c r="BO13" i="18"/>
  <c r="AY13" i="18"/>
  <c r="AI13" i="18"/>
  <c r="S13" i="18"/>
  <c r="C13" i="18"/>
  <c r="BJ12" i="18"/>
  <c r="AT12" i="18"/>
  <c r="AD12" i="18"/>
  <c r="N12" i="18"/>
  <c r="BU11" i="18"/>
  <c r="BE11" i="18"/>
  <c r="AO11" i="18"/>
  <c r="Y11" i="18"/>
  <c r="I11" i="18"/>
  <c r="BP10" i="18"/>
  <c r="AZ10" i="18"/>
  <c r="AJ10" i="18"/>
  <c r="T10" i="18"/>
  <c r="D10" i="18"/>
  <c r="BK9" i="18"/>
  <c r="AU9" i="18"/>
  <c r="AE9" i="18"/>
  <c r="O9" i="18"/>
  <c r="BV8" i="18"/>
  <c r="BF8" i="18"/>
  <c r="AP8" i="18"/>
  <c r="Z8" i="18"/>
  <c r="J8" i="18"/>
  <c r="BQ7" i="18"/>
  <c r="BA7" i="18"/>
  <c r="AK7" i="18"/>
  <c r="U7" i="18"/>
  <c r="E7" i="18"/>
  <c r="BL6" i="18"/>
  <c r="AV6" i="18"/>
  <c r="AF6" i="18"/>
  <c r="P6" i="18"/>
  <c r="BW5" i="18"/>
  <c r="BG5" i="18"/>
  <c r="AQ5" i="18"/>
  <c r="AA5" i="18"/>
  <c r="K5" i="18"/>
  <c r="BR4" i="18"/>
  <c r="BB4" i="18"/>
  <c r="AL4" i="18"/>
  <c r="V4" i="18"/>
  <c r="F4" i="18"/>
  <c r="BM3" i="18"/>
  <c r="AW3" i="18"/>
  <c r="AG3" i="18"/>
  <c r="Q3" i="18"/>
  <c r="BX130" i="18"/>
  <c r="BP130" i="18"/>
  <c r="BH130" i="18"/>
  <c r="AZ130" i="18"/>
  <c r="AR130" i="18"/>
  <c r="AJ130" i="18"/>
  <c r="AB130" i="18"/>
  <c r="T130" i="18"/>
  <c r="L130" i="18"/>
  <c r="D130" i="18"/>
  <c r="BS129" i="18"/>
  <c r="BK129" i="18"/>
  <c r="BC129" i="18"/>
  <c r="AU129" i="18"/>
  <c r="AM129" i="18"/>
  <c r="AE129" i="18"/>
  <c r="W129" i="18"/>
  <c r="O129" i="18"/>
  <c r="G129" i="18"/>
  <c r="BV128" i="18"/>
  <c r="BN128" i="18"/>
  <c r="BF128" i="18"/>
  <c r="AX128" i="18"/>
  <c r="AP128" i="18"/>
  <c r="AH128" i="18"/>
  <c r="Z128" i="18"/>
  <c r="R128" i="18"/>
  <c r="J128" i="18"/>
  <c r="BY127" i="18"/>
  <c r="BQ127" i="18"/>
  <c r="BI127" i="18"/>
  <c r="BA127" i="18"/>
  <c r="AS127" i="18"/>
  <c r="AK127" i="18"/>
  <c r="AC127" i="18"/>
  <c r="U127" i="18"/>
  <c r="M127" i="18"/>
  <c r="E127" i="18"/>
  <c r="BT126" i="18"/>
  <c r="BL126" i="18"/>
  <c r="BD126" i="18"/>
  <c r="AV126" i="18"/>
  <c r="AN126" i="18"/>
  <c r="AF126" i="18"/>
  <c r="X126" i="18"/>
  <c r="P126" i="18"/>
  <c r="H126" i="18"/>
  <c r="BW125" i="18"/>
  <c r="BO125" i="18"/>
  <c r="BG125" i="18"/>
  <c r="AY125" i="18"/>
  <c r="AQ125" i="18"/>
  <c r="AI125" i="18"/>
  <c r="AA125" i="18"/>
  <c r="S125" i="18"/>
  <c r="K125" i="18"/>
  <c r="C125" i="18"/>
  <c r="BR124" i="18"/>
  <c r="BJ124" i="18"/>
  <c r="BB124" i="18"/>
  <c r="AT124" i="18"/>
  <c r="AL124" i="18"/>
  <c r="AD124" i="18"/>
  <c r="V124" i="18"/>
  <c r="N124" i="18"/>
  <c r="F124" i="18"/>
  <c r="BU123" i="18"/>
  <c r="BM123" i="18"/>
  <c r="BE123" i="18"/>
  <c r="AW123" i="18"/>
  <c r="AO123" i="18"/>
  <c r="AG123" i="18"/>
  <c r="Y123" i="18"/>
  <c r="Q123" i="18"/>
  <c r="I123" i="18"/>
  <c r="BX122" i="18"/>
  <c r="BP122" i="18"/>
  <c r="BH122" i="18"/>
  <c r="AZ122" i="18"/>
  <c r="AR122" i="18"/>
  <c r="AJ122" i="18"/>
  <c r="AB122" i="18"/>
  <c r="T122" i="18"/>
  <c r="L122" i="18"/>
  <c r="D122" i="18"/>
  <c r="BS121" i="18"/>
  <c r="BK121" i="18"/>
  <c r="BC121" i="18"/>
  <c r="AU121" i="18"/>
  <c r="AM121" i="18"/>
  <c r="AE121" i="18"/>
  <c r="W121" i="18"/>
  <c r="O121" i="18"/>
  <c r="G121" i="18"/>
  <c r="BV120" i="18"/>
  <c r="BN120" i="18"/>
  <c r="BF120" i="18"/>
  <c r="AX120" i="18"/>
  <c r="AP120" i="18"/>
  <c r="AH120" i="18"/>
  <c r="Z120" i="18"/>
  <c r="R120" i="18"/>
  <c r="J120" i="18"/>
  <c r="BY119" i="18"/>
  <c r="BQ119" i="18"/>
  <c r="BI119" i="18"/>
  <c r="BA119" i="18"/>
  <c r="AS119" i="18"/>
  <c r="AK119" i="18"/>
  <c r="AC119" i="18"/>
  <c r="U119" i="18"/>
  <c r="M119" i="18"/>
  <c r="E119" i="18"/>
  <c r="BT118" i="18"/>
  <c r="BL118" i="18"/>
  <c r="BD118" i="18"/>
  <c r="AV118" i="18"/>
  <c r="AN118" i="18"/>
  <c r="AF118" i="18"/>
  <c r="X118" i="18"/>
  <c r="P118" i="18"/>
  <c r="H118" i="18"/>
  <c r="BW117" i="18"/>
  <c r="BO117" i="18"/>
  <c r="BG117" i="18"/>
  <c r="AY117" i="18"/>
  <c r="AQ117" i="18"/>
  <c r="AI117" i="18"/>
  <c r="AA117" i="18"/>
  <c r="S117" i="18"/>
  <c r="K117" i="18"/>
  <c r="C117" i="18"/>
  <c r="BR116" i="18"/>
  <c r="BJ116" i="18"/>
  <c r="BB116" i="18"/>
  <c r="AT116" i="18"/>
  <c r="AL116" i="18"/>
  <c r="AD116" i="18"/>
  <c r="V116" i="18"/>
  <c r="N116" i="18"/>
  <c r="F116" i="18"/>
  <c r="BU115" i="18"/>
  <c r="BM115" i="18"/>
  <c r="BE115" i="18"/>
  <c r="AW115" i="18"/>
  <c r="AO115" i="18"/>
  <c r="AG115" i="18"/>
  <c r="Y115" i="18"/>
  <c r="Q115" i="18"/>
  <c r="I115" i="18"/>
  <c r="BX114" i="18"/>
  <c r="BP114" i="18"/>
  <c r="BH114" i="18"/>
  <c r="AZ114" i="18"/>
  <c r="AR114" i="18"/>
  <c r="AJ114" i="18"/>
  <c r="AB114" i="18"/>
  <c r="T114" i="18"/>
  <c r="L114" i="18"/>
  <c r="D114" i="18"/>
  <c r="BS113" i="18"/>
  <c r="BK113" i="18"/>
  <c r="BC113" i="18"/>
  <c r="AU113" i="18"/>
  <c r="AM113" i="18"/>
  <c r="AE113" i="18"/>
  <c r="W113" i="18"/>
  <c r="O113" i="18"/>
  <c r="G113" i="18"/>
  <c r="BV112" i="18"/>
  <c r="BN112" i="18"/>
  <c r="BF112" i="18"/>
  <c r="AX112" i="18"/>
  <c r="AP112" i="18"/>
  <c r="AH112" i="18"/>
  <c r="Z112" i="18"/>
  <c r="R112" i="18"/>
  <c r="J112" i="18"/>
  <c r="BY111" i="18"/>
  <c r="BQ111" i="18"/>
  <c r="BI111" i="18"/>
  <c r="BA111" i="18"/>
  <c r="AS111" i="18"/>
  <c r="AK111" i="18"/>
  <c r="AC111" i="18"/>
  <c r="U111" i="18"/>
  <c r="M111" i="18"/>
  <c r="E111" i="18"/>
  <c r="BT110" i="18"/>
  <c r="BL110" i="18"/>
  <c r="BD110" i="18"/>
  <c r="AV110" i="18"/>
  <c r="AN110" i="18"/>
  <c r="AF110" i="18"/>
  <c r="X110" i="18"/>
  <c r="P110" i="18"/>
  <c r="H110" i="18"/>
  <c r="BW109" i="18"/>
  <c r="BO109" i="18"/>
  <c r="BG109" i="18"/>
  <c r="AY109" i="18"/>
  <c r="AQ109" i="18"/>
  <c r="AI109" i="18"/>
  <c r="AA109" i="18"/>
  <c r="S109" i="18"/>
  <c r="K109" i="18"/>
  <c r="C109" i="18"/>
  <c r="BR108" i="18"/>
  <c r="BJ108" i="18"/>
  <c r="BB108" i="18"/>
  <c r="AT108" i="18"/>
  <c r="AL108" i="18"/>
  <c r="AD108" i="18"/>
  <c r="V108" i="18"/>
  <c r="N108" i="18"/>
  <c r="F108" i="18"/>
  <c r="BU107" i="18"/>
  <c r="BM107" i="18"/>
  <c r="BE107" i="18"/>
  <c r="AW107" i="18"/>
  <c r="AO107" i="18"/>
  <c r="AG107" i="18"/>
  <c r="Y107" i="18"/>
  <c r="Q107" i="18"/>
  <c r="I107" i="18"/>
  <c r="BX106" i="18"/>
  <c r="BP106" i="18"/>
  <c r="BH106" i="18"/>
  <c r="AZ106" i="18"/>
  <c r="AR106" i="18"/>
  <c r="AJ106" i="18"/>
  <c r="AB106" i="18"/>
  <c r="T106" i="18"/>
  <c r="L106" i="18"/>
  <c r="D106" i="18"/>
  <c r="BS105" i="18"/>
  <c r="BK105" i="18"/>
  <c r="BC105" i="18"/>
  <c r="AU105" i="18"/>
  <c r="AM105" i="18"/>
  <c r="AE105" i="18"/>
  <c r="W105" i="18"/>
  <c r="O105" i="18"/>
  <c r="G105" i="18"/>
  <c r="BV104" i="18"/>
  <c r="BN104" i="18"/>
  <c r="BF104" i="18"/>
  <c r="AX104" i="18"/>
  <c r="AP104" i="18"/>
  <c r="AH104" i="18"/>
  <c r="Z104" i="18"/>
  <c r="R104" i="18"/>
  <c r="J104" i="18"/>
  <c r="BY103" i="18"/>
  <c r="BQ103" i="18"/>
  <c r="BI103" i="18"/>
  <c r="BA103" i="18"/>
  <c r="AS103" i="18"/>
  <c r="AK103" i="18"/>
  <c r="AC103" i="18"/>
  <c r="U103" i="18"/>
  <c r="M103" i="18"/>
  <c r="E103" i="18"/>
  <c r="BT102" i="18"/>
  <c r="BL102" i="18"/>
  <c r="BD102" i="18"/>
  <c r="AV102" i="18"/>
  <c r="AN102" i="18"/>
  <c r="AF102" i="18"/>
  <c r="X102" i="18"/>
  <c r="P102" i="18"/>
  <c r="H102" i="18"/>
  <c r="BW101" i="18"/>
  <c r="BO101" i="18"/>
  <c r="BG101" i="18"/>
  <c r="AY101" i="18"/>
  <c r="AQ101" i="18"/>
  <c r="AI101" i="18"/>
  <c r="AA101" i="18"/>
  <c r="S101" i="18"/>
  <c r="K101" i="18"/>
  <c r="C101" i="18"/>
  <c r="X51" i="18"/>
  <c r="AI50" i="18"/>
  <c r="AT49" i="18"/>
  <c r="BE48" i="18"/>
  <c r="BP47" i="18"/>
  <c r="D47" i="18"/>
  <c r="O46" i="18"/>
  <c r="Z45" i="18"/>
  <c r="AK44" i="18"/>
  <c r="AV43" i="18"/>
  <c r="BG42" i="18"/>
  <c r="BR41" i="18"/>
  <c r="F41" i="18"/>
  <c r="Q40" i="18"/>
  <c r="AB39" i="18"/>
  <c r="AM38" i="18"/>
  <c r="AX37" i="18"/>
  <c r="BI36" i="18"/>
  <c r="H35" i="18"/>
  <c r="S34" i="18"/>
  <c r="AD33" i="18"/>
  <c r="AO32" i="18"/>
  <c r="AZ31" i="18"/>
  <c r="BK30" i="18"/>
  <c r="BV29" i="18"/>
  <c r="J29" i="18"/>
  <c r="U28" i="18"/>
  <c r="AF27" i="18"/>
  <c r="AQ26" i="18"/>
  <c r="BB25" i="18"/>
  <c r="BM24" i="18"/>
  <c r="BX23" i="18"/>
  <c r="L23" i="18"/>
  <c r="W22" i="18"/>
  <c r="AH21" i="18"/>
  <c r="AS20" i="18"/>
  <c r="BD19" i="18"/>
  <c r="BO18" i="18"/>
  <c r="C18" i="18"/>
  <c r="N17" i="18"/>
  <c r="Y16" i="18"/>
  <c r="AJ15" i="18"/>
  <c r="AU14" i="18"/>
  <c r="BF13" i="18"/>
  <c r="BQ12" i="18"/>
  <c r="E12" i="18"/>
  <c r="P11" i="18"/>
  <c r="AA10" i="18"/>
  <c r="AL9" i="18"/>
  <c r="AW8" i="18"/>
  <c r="BH7" i="18"/>
  <c r="BS6" i="18"/>
  <c r="G6" i="18"/>
  <c r="R5" i="18"/>
  <c r="AC4" i="18"/>
  <c r="AN3" i="18"/>
  <c r="BM60" i="18"/>
  <c r="BX59" i="18"/>
  <c r="L59" i="18"/>
  <c r="W58" i="18"/>
  <c r="AH57" i="18"/>
  <c r="AS56" i="18"/>
  <c r="BD55" i="18"/>
  <c r="BO54" i="18"/>
  <c r="C54" i="18"/>
  <c r="N53" i="18"/>
  <c r="Y52" i="18"/>
  <c r="AJ51" i="18"/>
  <c r="AU50" i="18"/>
  <c r="BF49" i="18"/>
  <c r="BQ48" i="18"/>
  <c r="E48" i="18"/>
  <c r="P47" i="18"/>
  <c r="AA46" i="18"/>
  <c r="AL45" i="18"/>
  <c r="AW44" i="18"/>
  <c r="BH43" i="18"/>
  <c r="BS42" i="18"/>
  <c r="G42" i="18"/>
  <c r="R41" i="18"/>
  <c r="AC40" i="18"/>
  <c r="AN39" i="18"/>
  <c r="AY38" i="18"/>
  <c r="BJ37" i="18"/>
  <c r="BU36" i="18"/>
  <c r="I36" i="18"/>
  <c r="T35" i="18"/>
  <c r="AE34" i="18"/>
  <c r="AP33" i="18"/>
  <c r="BA32" i="18"/>
  <c r="BL31" i="18"/>
  <c r="BW30" i="18"/>
  <c r="K30" i="18"/>
  <c r="V29" i="18"/>
  <c r="AG28" i="18"/>
  <c r="AR27" i="18"/>
  <c r="BC26" i="18"/>
  <c r="BN25" i="18"/>
  <c r="BY24" i="18"/>
  <c r="M24" i="18"/>
  <c r="X23" i="18"/>
  <c r="AI22" i="18"/>
  <c r="AT21" i="18"/>
  <c r="BE20" i="18"/>
  <c r="BP19" i="18"/>
  <c r="D19" i="18"/>
  <c r="O18" i="18"/>
  <c r="Z17" i="18"/>
  <c r="AK16" i="18"/>
  <c r="AV15" i="18"/>
  <c r="BG14" i="18"/>
  <c r="BR13" i="18"/>
  <c r="F13" i="18"/>
  <c r="Q12" i="18"/>
  <c r="AB11" i="18"/>
  <c r="AM10" i="18"/>
  <c r="AX9" i="18"/>
  <c r="BI8" i="18"/>
  <c r="H7" i="18"/>
  <c r="S6" i="18"/>
  <c r="AD5" i="18"/>
  <c r="AO4" i="18"/>
  <c r="AZ3" i="18"/>
  <c r="BC94" i="18"/>
  <c r="W94" i="18"/>
  <c r="BN93" i="18"/>
  <c r="AH93" i="18"/>
  <c r="BY92" i="18"/>
  <c r="AS92" i="18"/>
  <c r="M92" i="18"/>
  <c r="BD91" i="18"/>
  <c r="X91" i="18"/>
  <c r="BO90" i="18"/>
  <c r="AI90" i="18"/>
  <c r="C90" i="18"/>
  <c r="AT89" i="18"/>
  <c r="N89" i="18"/>
  <c r="BE88" i="18"/>
  <c r="Y88" i="18"/>
  <c r="BP87" i="18"/>
  <c r="AJ87" i="18"/>
  <c r="D87" i="18"/>
  <c r="AU86" i="18"/>
  <c r="O86" i="18"/>
  <c r="BF85" i="18"/>
  <c r="Z85" i="18"/>
  <c r="BQ84" i="18"/>
  <c r="AK84" i="18"/>
  <c r="E84" i="18"/>
  <c r="AV83" i="18"/>
  <c r="P83" i="18"/>
  <c r="BG82" i="18"/>
  <c r="AA82" i="18"/>
  <c r="BR81" i="18"/>
  <c r="AL81" i="18"/>
  <c r="F81" i="18"/>
  <c r="AW80" i="18"/>
  <c r="Q80" i="18"/>
  <c r="BH79" i="18"/>
  <c r="AB79" i="18"/>
  <c r="BS78" i="18"/>
  <c r="AM78" i="18"/>
  <c r="G78" i="18"/>
  <c r="AX77" i="18"/>
  <c r="R77" i="18"/>
  <c r="BI76" i="18"/>
  <c r="AC76" i="18"/>
  <c r="AN75" i="18"/>
  <c r="H75" i="18"/>
  <c r="AY74" i="18"/>
  <c r="S74" i="18"/>
  <c r="BJ73" i="18"/>
  <c r="AD73" i="18"/>
  <c r="BU72" i="18"/>
  <c r="AO72" i="18"/>
  <c r="I72" i="18"/>
  <c r="AZ71" i="18"/>
  <c r="T71" i="18"/>
  <c r="BK70" i="18"/>
  <c r="AE70" i="18"/>
  <c r="BV69" i="18"/>
  <c r="AP69" i="18"/>
  <c r="J69" i="18"/>
  <c r="BA68" i="18"/>
  <c r="U68" i="18"/>
  <c r="BL67" i="18"/>
  <c r="AF67" i="18"/>
  <c r="BW66" i="18"/>
  <c r="AQ66" i="18"/>
  <c r="K66" i="18"/>
  <c r="BB65" i="18"/>
  <c r="V65" i="18"/>
  <c r="AS64" i="18"/>
  <c r="AG64" i="18"/>
  <c r="BO62" i="18"/>
  <c r="BC62" i="18"/>
  <c r="S62" i="18"/>
  <c r="N61" i="18"/>
  <c r="Y60" i="18"/>
  <c r="AJ59" i="18"/>
  <c r="AU58" i="18"/>
  <c r="BF57" i="18"/>
  <c r="BQ56" i="18"/>
  <c r="E56" i="18"/>
  <c r="P55" i="18"/>
  <c r="AA54" i="18"/>
  <c r="AL53" i="18"/>
  <c r="AW52" i="18"/>
  <c r="BI67" i="18"/>
  <c r="AS67" i="18"/>
  <c r="AC67" i="18"/>
  <c r="M67" i="18"/>
  <c r="BD66" i="18"/>
  <c r="AN66" i="18"/>
  <c r="X66" i="18"/>
  <c r="H66" i="18"/>
  <c r="BO65" i="18"/>
  <c r="AY65" i="18"/>
  <c r="AI65" i="18"/>
  <c r="S65" i="18"/>
  <c r="C65" i="18"/>
  <c r="BJ64" i="18"/>
  <c r="AT64" i="18"/>
  <c r="AD64" i="18"/>
  <c r="N64" i="18"/>
  <c r="BU63" i="18"/>
  <c r="BE63" i="18"/>
  <c r="AO63" i="18"/>
  <c r="Y63" i="18"/>
  <c r="I63" i="18"/>
  <c r="BP62" i="18"/>
  <c r="AZ62" i="18"/>
  <c r="AJ62" i="18"/>
  <c r="T62" i="18"/>
  <c r="D62" i="18"/>
  <c r="BK61" i="18"/>
  <c r="AU61" i="18"/>
  <c r="AE61" i="18"/>
  <c r="O61" i="18"/>
  <c r="BV60" i="18"/>
  <c r="BF60" i="18"/>
  <c r="AP60" i="18"/>
  <c r="Z60" i="18"/>
  <c r="J60" i="18"/>
  <c r="BQ59" i="18"/>
  <c r="BA59" i="18"/>
  <c r="AK59" i="18"/>
  <c r="U59" i="18"/>
  <c r="E59" i="18"/>
  <c r="BL58" i="18"/>
  <c r="AV58" i="18"/>
  <c r="AF58" i="18"/>
  <c r="P58" i="18"/>
  <c r="BW57" i="18"/>
  <c r="BG57" i="18"/>
  <c r="AQ57" i="18"/>
  <c r="AA57" i="18"/>
  <c r="K57" i="18"/>
  <c r="BR56" i="18"/>
  <c r="BB56" i="18"/>
  <c r="AL56" i="18"/>
  <c r="V56" i="18"/>
  <c r="F56" i="18"/>
  <c r="BM55" i="18"/>
  <c r="AW55" i="18"/>
  <c r="AG55" i="18"/>
  <c r="Q55" i="18"/>
  <c r="BX54" i="18"/>
  <c r="BH54" i="18"/>
  <c r="AR54" i="18"/>
  <c r="AB54" i="18"/>
  <c r="L54" i="18"/>
  <c r="BS53" i="18"/>
  <c r="BC53" i="18"/>
  <c r="AM53" i="18"/>
  <c r="W53" i="18"/>
  <c r="G53" i="18"/>
  <c r="BN52" i="18"/>
  <c r="AX52" i="18"/>
  <c r="AH52" i="18"/>
  <c r="R52" i="18"/>
  <c r="BY51" i="18"/>
  <c r="BI51" i="18"/>
  <c r="AS51" i="18"/>
  <c r="AC51" i="18"/>
  <c r="M51" i="18"/>
  <c r="BD50" i="18"/>
  <c r="AN50" i="18"/>
  <c r="X50" i="18"/>
  <c r="H50" i="18"/>
  <c r="BO49" i="18"/>
  <c r="AY49" i="18"/>
  <c r="AI49" i="18"/>
  <c r="S49" i="18"/>
  <c r="C49" i="18"/>
  <c r="BJ48" i="18"/>
  <c r="AT48" i="18"/>
  <c r="AD48" i="18"/>
  <c r="N48" i="18"/>
  <c r="BU47" i="18"/>
  <c r="BE47" i="18"/>
  <c r="AO47" i="18"/>
  <c r="Y47" i="18"/>
  <c r="I47" i="18"/>
  <c r="BP46" i="18"/>
  <c r="AZ46" i="18"/>
  <c r="AJ46" i="18"/>
  <c r="T46" i="18"/>
  <c r="D46" i="18"/>
  <c r="BK45" i="18"/>
  <c r="AU45" i="18"/>
  <c r="AE45" i="18"/>
  <c r="O45" i="18"/>
  <c r="BV44" i="18"/>
  <c r="BF44" i="18"/>
  <c r="AP44" i="18"/>
  <c r="Z44" i="18"/>
  <c r="J44" i="18"/>
  <c r="BQ43" i="18"/>
  <c r="BA43" i="18"/>
  <c r="AK43" i="18"/>
  <c r="U43" i="18"/>
  <c r="E43" i="18"/>
  <c r="BL42" i="18"/>
  <c r="AV42" i="18"/>
  <c r="AF42" i="18"/>
  <c r="P42" i="18"/>
  <c r="BW41" i="18"/>
  <c r="BG41" i="18"/>
  <c r="AQ41" i="18"/>
  <c r="AA41" i="18"/>
  <c r="K41" i="18"/>
  <c r="BR40" i="18"/>
  <c r="BB40" i="18"/>
  <c r="AL40" i="18"/>
  <c r="V40" i="18"/>
  <c r="F40" i="18"/>
  <c r="BM39" i="18"/>
  <c r="AW39" i="18"/>
  <c r="AG39" i="18"/>
  <c r="Q39" i="18"/>
  <c r="BX38" i="18"/>
  <c r="BH38" i="18"/>
  <c r="AR38" i="18"/>
  <c r="AB38" i="18"/>
  <c r="L38" i="18"/>
  <c r="BS37" i="18"/>
  <c r="BC37" i="18"/>
  <c r="AM37" i="18"/>
  <c r="W37" i="18"/>
  <c r="G37" i="18"/>
  <c r="BN36" i="18"/>
  <c r="AX36" i="18"/>
  <c r="AH36" i="18"/>
  <c r="R36" i="18"/>
  <c r="BY35" i="18"/>
  <c r="BI35" i="18"/>
  <c r="AS35" i="18"/>
  <c r="AC35" i="18"/>
  <c r="M35" i="18"/>
  <c r="BD34" i="18"/>
  <c r="AN34" i="18"/>
  <c r="X34" i="18"/>
  <c r="H34" i="18"/>
  <c r="BO33" i="18"/>
  <c r="AY33" i="18"/>
  <c r="AI33" i="18"/>
  <c r="S33" i="18"/>
  <c r="C33" i="18"/>
  <c r="BJ32" i="18"/>
  <c r="AT32" i="18"/>
  <c r="AD32" i="18"/>
  <c r="N32" i="18"/>
  <c r="BU31" i="18"/>
  <c r="BE31" i="18"/>
  <c r="AO31" i="18"/>
  <c r="Y31" i="18"/>
  <c r="I31" i="18"/>
  <c r="BP30" i="18"/>
  <c r="AZ30" i="18"/>
  <c r="AJ30" i="18"/>
  <c r="T30" i="18"/>
  <c r="D30" i="18"/>
  <c r="BK29" i="18"/>
  <c r="AU29" i="18"/>
  <c r="AE29" i="18"/>
  <c r="O29" i="18"/>
  <c r="BV28" i="18"/>
  <c r="BF28" i="18"/>
  <c r="AP28" i="18"/>
  <c r="Z28" i="18"/>
  <c r="J28" i="18"/>
  <c r="BQ27" i="18"/>
  <c r="BA27" i="18"/>
  <c r="AK27" i="18"/>
  <c r="U27" i="18"/>
  <c r="E27" i="18"/>
  <c r="BL26" i="18"/>
  <c r="AV26" i="18"/>
  <c r="AF26" i="18"/>
  <c r="P26" i="18"/>
  <c r="BW25" i="18"/>
  <c r="BG25" i="18"/>
  <c r="AQ25" i="18"/>
  <c r="AA25" i="18"/>
  <c r="K25" i="18"/>
  <c r="BR24" i="18"/>
  <c r="BB24" i="18"/>
  <c r="AL24" i="18"/>
  <c r="V24" i="18"/>
  <c r="F24" i="18"/>
  <c r="BM23" i="18"/>
  <c r="AW23" i="18"/>
  <c r="AG23" i="18"/>
  <c r="Q23" i="18"/>
  <c r="BX22" i="18"/>
  <c r="BH22" i="18"/>
  <c r="AR22" i="18"/>
  <c r="AB22" i="18"/>
  <c r="L22" i="18"/>
  <c r="BS21" i="18"/>
  <c r="BC21" i="18"/>
  <c r="AM21" i="18"/>
  <c r="W21" i="18"/>
  <c r="G21" i="18"/>
  <c r="BN20" i="18"/>
  <c r="AX20" i="18"/>
  <c r="AH20" i="18"/>
  <c r="R20" i="18"/>
  <c r="BY19" i="18"/>
  <c r="BI19" i="18"/>
  <c r="AS19" i="18"/>
  <c r="AC19" i="18"/>
  <c r="M19" i="18"/>
  <c r="BD18" i="18"/>
  <c r="AN18" i="18"/>
  <c r="X18" i="18"/>
  <c r="H18" i="18"/>
  <c r="BO17" i="18"/>
  <c r="AY17" i="18"/>
  <c r="AI17" i="18"/>
  <c r="S17" i="18"/>
  <c r="C17" i="18"/>
  <c r="BJ16" i="18"/>
  <c r="AT16" i="18"/>
  <c r="AD16" i="18"/>
  <c r="N16" i="18"/>
  <c r="BU15" i="18"/>
  <c r="BE15" i="18"/>
  <c r="AO15" i="18"/>
  <c r="Y15" i="18"/>
  <c r="I15" i="18"/>
  <c r="BP14" i="18"/>
  <c r="AZ14" i="18"/>
  <c r="AJ14" i="18"/>
  <c r="T14" i="18"/>
  <c r="D14" i="18"/>
  <c r="BK13" i="18"/>
  <c r="AU13" i="18"/>
  <c r="AE13" i="18"/>
  <c r="O13" i="18"/>
  <c r="BV12" i="18"/>
  <c r="BF12" i="18"/>
  <c r="AP12" i="18"/>
  <c r="Z12" i="18"/>
  <c r="J12" i="18"/>
  <c r="BQ11" i="18"/>
  <c r="BA11" i="18"/>
  <c r="AK11" i="18"/>
  <c r="U11" i="18"/>
  <c r="E11" i="18"/>
  <c r="BL10" i="18"/>
  <c r="AV10" i="18"/>
  <c r="AF10" i="18"/>
  <c r="P10" i="18"/>
  <c r="BW9" i="18"/>
  <c r="BG9" i="18"/>
  <c r="AQ9" i="18"/>
  <c r="AA9" i="18"/>
  <c r="K9" i="18"/>
  <c r="BR8" i="18"/>
  <c r="BB8" i="18"/>
  <c r="AL8" i="18"/>
  <c r="V8" i="18"/>
  <c r="F8" i="18"/>
  <c r="BM7" i="18"/>
  <c r="AW7" i="18"/>
  <c r="AG7" i="18"/>
  <c r="Q7" i="18"/>
  <c r="BX6" i="18"/>
  <c r="BH6" i="18"/>
  <c r="AR6" i="18"/>
  <c r="AB6" i="18"/>
  <c r="L6" i="18"/>
  <c r="BS5" i="18"/>
  <c r="BC5" i="18"/>
  <c r="AM5" i="18"/>
  <c r="W5" i="18"/>
  <c r="G5" i="18"/>
  <c r="BN4" i="18"/>
  <c r="AX4" i="18"/>
  <c r="AH4" i="18"/>
  <c r="R4" i="18"/>
  <c r="BY3" i="18"/>
  <c r="BI3" i="18"/>
  <c r="AS3" i="18"/>
  <c r="AC3" i="18"/>
  <c r="M3" i="18"/>
  <c r="H51" i="18"/>
  <c r="S50" i="18"/>
  <c r="AD49" i="18"/>
  <c r="AO48" i="18"/>
  <c r="AZ47" i="18"/>
  <c r="BK46" i="18"/>
  <c r="BV45" i="18"/>
  <c r="J45" i="18"/>
  <c r="U44" i="18"/>
  <c r="AF43" i="18"/>
  <c r="AQ42" i="18"/>
  <c r="BB41" i="18"/>
  <c r="BM40" i="18"/>
  <c r="BX39" i="18"/>
  <c r="L39" i="18"/>
  <c r="W38" i="18"/>
  <c r="AH37" i="18"/>
  <c r="AS36" i="18"/>
  <c r="BD35" i="18"/>
  <c r="BO34" i="18"/>
  <c r="C34" i="18"/>
  <c r="N33" i="18"/>
  <c r="Y32" i="18"/>
  <c r="AJ31" i="18"/>
  <c r="AU30" i="18"/>
  <c r="BF29" i="18"/>
  <c r="BQ28" i="18"/>
  <c r="E28" i="18"/>
  <c r="P27" i="18"/>
  <c r="AA26" i="18"/>
  <c r="AL25" i="18"/>
  <c r="AW24" i="18"/>
  <c r="BH23" i="18"/>
  <c r="BS22" i="18"/>
  <c r="G22" i="18"/>
  <c r="R21" i="18"/>
  <c r="AC20" i="18"/>
  <c r="AN19" i="18"/>
  <c r="AY18" i="18"/>
  <c r="BJ17" i="18"/>
  <c r="BU16" i="18"/>
  <c r="I16" i="18"/>
  <c r="T15" i="18"/>
  <c r="AE14" i="18"/>
  <c r="AP13" i="18"/>
  <c r="BA12" i="18"/>
  <c r="BL11" i="18"/>
  <c r="BW10" i="18"/>
  <c r="K10" i="18"/>
  <c r="V9" i="18"/>
  <c r="AG8" i="18"/>
  <c r="AR7" i="18"/>
  <c r="BC6" i="18"/>
  <c r="BN5" i="18"/>
  <c r="BY4" i="18"/>
  <c r="M4" i="18"/>
  <c r="X3" i="18"/>
  <c r="E64" i="18"/>
  <c r="P63" i="18"/>
  <c r="AA62" i="18"/>
  <c r="AL61" i="18"/>
  <c r="AW60" i="18"/>
  <c r="BH59" i="18"/>
  <c r="BS58" i="18"/>
  <c r="G58" i="18"/>
  <c r="R57" i="18"/>
  <c r="AC56" i="18"/>
  <c r="AN55" i="18"/>
  <c r="AY54" i="18"/>
  <c r="BJ53" i="18"/>
  <c r="BU52" i="18"/>
  <c r="I52" i="18"/>
  <c r="T51" i="18"/>
  <c r="AE50" i="18"/>
  <c r="AP49" i="18"/>
  <c r="BA48" i="18"/>
  <c r="BL47" i="18"/>
  <c r="BW46" i="18"/>
  <c r="K46" i="18"/>
  <c r="V45" i="18"/>
  <c r="AG44" i="18"/>
  <c r="AR43" i="18"/>
  <c r="BC42" i="18"/>
  <c r="BN41" i="18"/>
  <c r="BY40" i="18"/>
  <c r="M40" i="18"/>
  <c r="X39" i="18"/>
  <c r="AI38" i="18"/>
  <c r="AT37" i="18"/>
  <c r="BE36" i="18"/>
  <c r="BP35" i="18"/>
  <c r="D35" i="18"/>
  <c r="O34" i="18"/>
  <c r="Z33" i="18"/>
  <c r="AK32" i="18"/>
  <c r="AV31" i="18"/>
  <c r="BG30" i="18"/>
  <c r="BR29" i="18"/>
  <c r="F29" i="18"/>
  <c r="Q28" i="18"/>
  <c r="AB27" i="18"/>
  <c r="AM26" i="18"/>
  <c r="AX25" i="18"/>
  <c r="BI24" i="18"/>
  <c r="H23" i="18"/>
  <c r="S22" i="18"/>
  <c r="AD21" i="18"/>
  <c r="AO20" i="18"/>
  <c r="AZ19" i="18"/>
  <c r="BK18" i="18"/>
  <c r="BV17" i="18"/>
  <c r="J17" i="18"/>
  <c r="U16" i="18"/>
  <c r="AF15" i="18"/>
  <c r="AQ14" i="18"/>
  <c r="BB13" i="18"/>
  <c r="BM12" i="18"/>
  <c r="BX11" i="18"/>
  <c r="L11" i="18"/>
  <c r="W10" i="18"/>
  <c r="AH9" i="18"/>
  <c r="AS8" i="18"/>
  <c r="BD7" i="18"/>
  <c r="BO6" i="18"/>
  <c r="C6" i="18"/>
  <c r="N5" i="18"/>
  <c r="Y4" i="18"/>
  <c r="AJ3" i="18"/>
  <c r="BW3" i="18"/>
  <c r="BO3" i="18"/>
  <c r="BG3" i="18"/>
  <c r="AY3" i="18"/>
  <c r="AQ3" i="18"/>
  <c r="AI3" i="18"/>
  <c r="AA3" i="18"/>
  <c r="S3" i="18"/>
  <c r="K3" i="18"/>
  <c r="AY94" i="18"/>
  <c r="S94" i="18"/>
  <c r="BJ93" i="18"/>
  <c r="AD93" i="18"/>
  <c r="BU92" i="18"/>
  <c r="AO92" i="18"/>
  <c r="I92" i="18"/>
  <c r="AZ91" i="18"/>
  <c r="T91" i="18"/>
  <c r="BK90" i="18"/>
  <c r="AE90" i="18"/>
  <c r="BV89" i="18"/>
  <c r="AP89" i="18"/>
  <c r="J89" i="18"/>
  <c r="BA88" i="18"/>
  <c r="U88" i="18"/>
  <c r="BL87" i="18"/>
  <c r="AF87" i="18"/>
  <c r="BW86" i="18"/>
  <c r="AQ86" i="18"/>
  <c r="K86" i="18"/>
  <c r="BB85" i="18"/>
  <c r="V85" i="18"/>
  <c r="BM84" i="18"/>
  <c r="AG84" i="18"/>
  <c r="BX83" i="18"/>
  <c r="AR83" i="18"/>
  <c r="L83" i="18"/>
  <c r="BC82" i="18"/>
  <c r="W82" i="18"/>
  <c r="BN81" i="18"/>
  <c r="AH81" i="18"/>
  <c r="BY80" i="18"/>
  <c r="AS80" i="18"/>
  <c r="M80" i="18"/>
  <c r="BD79" i="18"/>
  <c r="X79" i="18"/>
  <c r="BO78" i="18"/>
  <c r="AI78" i="18"/>
  <c r="C78" i="18"/>
  <c r="AT77" i="18"/>
  <c r="N77" i="18"/>
  <c r="BE76" i="18"/>
  <c r="Y76" i="18"/>
  <c r="BP75" i="18"/>
  <c r="AJ75" i="18"/>
  <c r="D75" i="18"/>
  <c r="AU74" i="18"/>
  <c r="O74" i="18"/>
  <c r="BF73" i="18"/>
  <c r="Z73" i="18"/>
  <c r="BQ72" i="18"/>
  <c r="AK72" i="18"/>
  <c r="E72" i="18"/>
  <c r="AV71" i="18"/>
  <c r="P71" i="18"/>
  <c r="BG70" i="18"/>
  <c r="AA70" i="18"/>
  <c r="BR69" i="18"/>
  <c r="AL69" i="18"/>
  <c r="F69" i="18"/>
  <c r="AW68" i="18"/>
  <c r="Q68" i="18"/>
  <c r="BH67" i="18"/>
  <c r="AB67" i="18"/>
  <c r="BS66" i="18"/>
  <c r="AM66" i="18"/>
  <c r="G66" i="18"/>
  <c r="AX65" i="18"/>
  <c r="R65" i="18"/>
  <c r="BM64" i="18"/>
  <c r="AC64" i="18"/>
  <c r="X63" i="18"/>
  <c r="L63" i="18"/>
  <c r="AY62" i="18"/>
  <c r="AT61" i="18"/>
  <c r="AH61" i="18"/>
  <c r="BU60" i="18"/>
  <c r="I60" i="18"/>
  <c r="T59" i="18"/>
  <c r="AE58" i="18"/>
  <c r="AP57" i="18"/>
  <c r="BA56" i="18"/>
  <c r="BL55" i="18"/>
  <c r="BW54" i="18"/>
  <c r="K54" i="18"/>
  <c r="V53" i="18"/>
  <c r="AG52" i="18"/>
  <c r="AW64" i="18"/>
  <c r="Q64" i="18"/>
  <c r="BH63" i="18"/>
  <c r="AB63" i="18"/>
  <c r="BS62" i="18"/>
  <c r="AM62" i="18"/>
  <c r="G62" i="18"/>
  <c r="AX61" i="18"/>
  <c r="R61" i="18"/>
  <c r="BI60" i="18"/>
  <c r="AC60" i="18"/>
  <c r="BT59" i="18"/>
  <c r="AN59" i="18"/>
  <c r="H59" i="18"/>
  <c r="AY58" i="18"/>
  <c r="S58" i="18"/>
  <c r="BJ57" i="18"/>
  <c r="AD57" i="18"/>
  <c r="BU56" i="18"/>
  <c r="AO56" i="18"/>
  <c r="I56" i="18"/>
  <c r="AZ55" i="18"/>
  <c r="T55" i="18"/>
  <c r="BK54" i="18"/>
  <c r="AE54" i="18"/>
  <c r="BV53" i="18"/>
  <c r="AP53" i="18"/>
  <c r="J53" i="18"/>
  <c r="BA52" i="18"/>
  <c r="U52" i="18"/>
  <c r="BL51" i="18"/>
  <c r="AF51" i="18"/>
  <c r="BW50" i="18"/>
  <c r="AQ50" i="18"/>
  <c r="K50" i="18"/>
  <c r="BB49" i="18"/>
  <c r="V49" i="18"/>
  <c r="BM48" i="18"/>
  <c r="AG48" i="18"/>
  <c r="BX47" i="18"/>
  <c r="AR47" i="18"/>
  <c r="L47" i="18"/>
  <c r="BC46" i="18"/>
  <c r="W46" i="18"/>
  <c r="BN45" i="18"/>
  <c r="AH45" i="18"/>
  <c r="BY44" i="18"/>
  <c r="AS44" i="18"/>
  <c r="I44" i="18"/>
  <c r="AZ43" i="18"/>
  <c r="T43" i="18"/>
  <c r="BK42" i="18"/>
  <c r="AE42" i="18"/>
  <c r="BV41" i="18"/>
  <c r="AP41" i="18"/>
  <c r="J41" i="18"/>
  <c r="BA40" i="18"/>
  <c r="U40" i="18"/>
  <c r="BL39" i="18"/>
  <c r="AF39" i="18"/>
  <c r="BW38" i="18"/>
  <c r="AQ38" i="18"/>
  <c r="K38" i="18"/>
  <c r="BB37" i="18"/>
  <c r="V37" i="18"/>
  <c r="BM36" i="18"/>
  <c r="AG36" i="18"/>
  <c r="BX35" i="18"/>
  <c r="AR35" i="18"/>
  <c r="L35" i="18"/>
  <c r="BC34" i="18"/>
  <c r="W34" i="18"/>
  <c r="BN33" i="18"/>
  <c r="AH33" i="18"/>
  <c r="BY32" i="18"/>
  <c r="AS32" i="18"/>
  <c r="M32" i="18"/>
  <c r="BD31" i="18"/>
  <c r="X31" i="18"/>
  <c r="BO30" i="18"/>
  <c r="AI30" i="18"/>
  <c r="C30" i="18"/>
  <c r="AT29" i="18"/>
  <c r="N29" i="18"/>
  <c r="BE28" i="18"/>
  <c r="Y28" i="18"/>
  <c r="BP27" i="18"/>
  <c r="AJ27" i="18"/>
  <c r="D27" i="18"/>
  <c r="AU26" i="18"/>
  <c r="O26" i="18"/>
  <c r="BF25" i="18"/>
  <c r="Z25" i="18"/>
  <c r="BQ24" i="18"/>
  <c r="AK24" i="18"/>
  <c r="E24" i="18"/>
  <c r="AV23" i="18"/>
  <c r="P23" i="18"/>
  <c r="BK22" i="18"/>
  <c r="AE22" i="18"/>
  <c r="BV21" i="18"/>
  <c r="AP21" i="18"/>
  <c r="J21" i="18"/>
  <c r="BA20" i="18"/>
  <c r="U20" i="18"/>
  <c r="BL19" i="18"/>
  <c r="AF19" i="18"/>
  <c r="BW18" i="18"/>
  <c r="AQ18" i="18"/>
  <c r="K18" i="18"/>
  <c r="AX17" i="18"/>
  <c r="AL17" i="18"/>
  <c r="AG16" i="18"/>
  <c r="BT15" i="18"/>
  <c r="BH15" i="18"/>
  <c r="BC14" i="18"/>
  <c r="S14" i="18"/>
  <c r="G14" i="18"/>
  <c r="BY12" i="18"/>
  <c r="M12" i="18"/>
  <c r="X11" i="18"/>
  <c r="Q52" i="18"/>
  <c r="BH51" i="18"/>
  <c r="AB51" i="18"/>
  <c r="BS50" i="18"/>
  <c r="AM50" i="18"/>
  <c r="G50" i="18"/>
  <c r="AX49" i="18"/>
  <c r="R49" i="18"/>
  <c r="BI48" i="18"/>
  <c r="AC48" i="18"/>
  <c r="AN47" i="18"/>
  <c r="H47" i="18"/>
  <c r="AY46" i="18"/>
  <c r="S46" i="18"/>
  <c r="BJ45" i="18"/>
  <c r="AD45" i="18"/>
  <c r="BU44" i="18"/>
  <c r="AO44" i="18"/>
  <c r="AN43" i="18"/>
  <c r="H43" i="18"/>
  <c r="AY42" i="18"/>
  <c r="S42" i="18"/>
  <c r="BJ41" i="18"/>
  <c r="AD41" i="18"/>
  <c r="BU40" i="18"/>
  <c r="AO40" i="18"/>
  <c r="I40" i="18"/>
  <c r="AZ39" i="18"/>
  <c r="T39" i="18"/>
  <c r="BK38" i="18"/>
  <c r="AE38" i="18"/>
  <c r="BV37" i="18"/>
  <c r="AP37" i="18"/>
  <c r="J37" i="18"/>
  <c r="BA36" i="18"/>
  <c r="U36" i="18"/>
  <c r="BL35" i="18"/>
  <c r="AF35" i="18"/>
  <c r="BW34" i="18"/>
  <c r="AQ34" i="18"/>
  <c r="K34" i="18"/>
  <c r="BB33" i="18"/>
  <c r="V33" i="18"/>
  <c r="BM32" i="18"/>
  <c r="AG32" i="18"/>
  <c r="BX31" i="18"/>
  <c r="AR31" i="18"/>
  <c r="L31" i="18"/>
  <c r="BC30" i="18"/>
  <c r="W30" i="18"/>
  <c r="BN29" i="18"/>
  <c r="AH29" i="18"/>
  <c r="BY28" i="18"/>
  <c r="AS28" i="18"/>
  <c r="M28" i="18"/>
  <c r="BD27" i="18"/>
  <c r="X27" i="18"/>
  <c r="BO26" i="18"/>
  <c r="AI26" i="18"/>
  <c r="C26" i="18"/>
  <c r="AT25" i="18"/>
  <c r="N25" i="18"/>
  <c r="BE24" i="18"/>
  <c r="Y24" i="18"/>
  <c r="BP23" i="18"/>
  <c r="AJ23" i="18"/>
  <c r="BG22" i="18"/>
  <c r="AA22" i="18"/>
  <c r="BR21" i="18"/>
  <c r="AL21" i="18"/>
  <c r="F21" i="18"/>
  <c r="AW20" i="18"/>
  <c r="Q20" i="18"/>
  <c r="BH19" i="18"/>
  <c r="AB19" i="18"/>
  <c r="BS18" i="18"/>
  <c r="AM18" i="18"/>
  <c r="G18" i="18"/>
  <c r="BR17" i="18"/>
  <c r="BM16" i="18"/>
  <c r="AC16" i="18"/>
  <c r="Q16" i="18"/>
  <c r="L15" i="18"/>
  <c r="AY14" i="18"/>
  <c r="AM14" i="18"/>
  <c r="AH13" i="18"/>
  <c r="BI12" i="18"/>
  <c r="H11" i="18"/>
  <c r="BY60" i="18"/>
  <c r="AS60" i="18"/>
  <c r="M60" i="18"/>
  <c r="BD59" i="18"/>
  <c r="X59" i="18"/>
  <c r="BO58" i="18"/>
  <c r="AI58" i="18"/>
  <c r="C58" i="18"/>
  <c r="AT57" i="18"/>
  <c r="N57" i="18"/>
  <c r="BE56" i="18"/>
  <c r="Y56" i="18"/>
  <c r="BP55" i="18"/>
  <c r="AJ55" i="18"/>
  <c r="D55" i="18"/>
  <c r="AU54" i="18"/>
  <c r="O54" i="18"/>
  <c r="BF53" i="18"/>
  <c r="Z53" i="18"/>
  <c r="BQ52" i="18"/>
  <c r="AK52" i="18"/>
  <c r="E52" i="18"/>
  <c r="AV51" i="18"/>
  <c r="P51" i="18"/>
  <c r="BG50" i="18"/>
  <c r="AA50" i="18"/>
  <c r="BR49" i="18"/>
  <c r="AL49" i="18"/>
  <c r="F49" i="18"/>
  <c r="AW48" i="18"/>
  <c r="Q48" i="18"/>
  <c r="BH47" i="18"/>
  <c r="AB47" i="18"/>
  <c r="BS46" i="18"/>
  <c r="AM46" i="18"/>
  <c r="G46" i="18"/>
  <c r="AX45" i="18"/>
  <c r="R45" i="18"/>
  <c r="BI44" i="18"/>
  <c r="AC44" i="18"/>
  <c r="BP43" i="18"/>
  <c r="AJ43" i="18"/>
  <c r="D43" i="18"/>
  <c r="AU42" i="18"/>
  <c r="O42" i="18"/>
  <c r="BF41" i="18"/>
  <c r="Z41" i="18"/>
  <c r="BQ40" i="18"/>
  <c r="AK40" i="18"/>
  <c r="E40" i="18"/>
  <c r="AV39" i="18"/>
  <c r="P39" i="18"/>
  <c r="BG38" i="18"/>
  <c r="AA38" i="18"/>
  <c r="BR37" i="18"/>
  <c r="AL37" i="18"/>
  <c r="F37" i="18"/>
  <c r="AW36" i="18"/>
  <c r="Q36" i="18"/>
  <c r="BH35" i="18"/>
  <c r="AB35" i="18"/>
  <c r="BS34" i="18"/>
  <c r="AM34" i="18"/>
  <c r="G34" i="18"/>
  <c r="AX33" i="18"/>
  <c r="R33" i="18"/>
  <c r="BI32" i="18"/>
  <c r="AC32" i="18"/>
  <c r="BT31" i="18"/>
  <c r="AN31" i="18"/>
  <c r="H31" i="18"/>
  <c r="AY30" i="18"/>
  <c r="S30" i="18"/>
  <c r="BJ29" i="18"/>
  <c r="AD29" i="18"/>
  <c r="BU28" i="18"/>
  <c r="AO28" i="18"/>
  <c r="I28" i="18"/>
  <c r="AZ27" i="18"/>
  <c r="T27" i="18"/>
  <c r="BK26" i="18"/>
  <c r="AE26" i="18"/>
  <c r="BV25" i="18"/>
  <c r="AP25" i="18"/>
  <c r="J25" i="18"/>
  <c r="BA24" i="18"/>
  <c r="U24" i="18"/>
  <c r="BL23" i="18"/>
  <c r="AF23" i="18"/>
  <c r="D23" i="18"/>
  <c r="AU22" i="18"/>
  <c r="O22" i="18"/>
  <c r="BF21" i="18"/>
  <c r="Z21" i="18"/>
  <c r="BQ20" i="18"/>
  <c r="AK20" i="18"/>
  <c r="E20" i="18"/>
  <c r="AV19" i="18"/>
  <c r="P19" i="18"/>
  <c r="BG18" i="18"/>
  <c r="AA18" i="18"/>
  <c r="V17" i="18"/>
  <c r="BI16" i="18"/>
  <c r="AW16" i="18"/>
  <c r="AR15" i="18"/>
  <c r="H15" i="18"/>
  <c r="BS14" i="18"/>
  <c r="BN13" i="18"/>
  <c r="AD13" i="18"/>
  <c r="R13" i="18"/>
  <c r="AS12" i="18"/>
  <c r="BD11" i="18"/>
  <c r="BO10" i="18"/>
  <c r="AR51" i="18"/>
  <c r="L51" i="18"/>
  <c r="BC50" i="18"/>
  <c r="W50" i="18"/>
  <c r="BN49" i="18"/>
  <c r="AH49" i="18"/>
  <c r="BY48" i="18"/>
  <c r="AS48" i="18"/>
  <c r="M48" i="18"/>
  <c r="BD47" i="18"/>
  <c r="X47" i="18"/>
  <c r="BO46" i="18"/>
  <c r="AI46" i="18"/>
  <c r="C46" i="18"/>
  <c r="AT45" i="18"/>
  <c r="N45" i="18"/>
  <c r="BE44" i="18"/>
  <c r="Y44" i="18"/>
  <c r="M44" i="18"/>
  <c r="BD43" i="18"/>
  <c r="X43" i="18"/>
  <c r="BO42" i="18"/>
  <c r="AI42" i="18"/>
  <c r="C42" i="18"/>
  <c r="AT41" i="18"/>
  <c r="N41" i="18"/>
  <c r="BE40" i="18"/>
  <c r="Y40" i="18"/>
  <c r="BP39" i="18"/>
  <c r="AJ39" i="18"/>
  <c r="D39" i="18"/>
  <c r="AU38" i="18"/>
  <c r="O38" i="18"/>
  <c r="BF37" i="18"/>
  <c r="Z37" i="18"/>
  <c r="BQ36" i="18"/>
  <c r="AK36" i="18"/>
  <c r="E36" i="18"/>
  <c r="AV35" i="18"/>
  <c r="P35" i="18"/>
  <c r="BG34" i="18"/>
  <c r="AA34" i="18"/>
  <c r="BR33" i="18"/>
  <c r="AL33" i="18"/>
  <c r="F33" i="18"/>
  <c r="AW32" i="18"/>
  <c r="Q32" i="18"/>
  <c r="BH31" i="18"/>
  <c r="AB31" i="18"/>
  <c r="BS30" i="18"/>
  <c r="AM30" i="18"/>
  <c r="G30" i="18"/>
  <c r="AX29" i="18"/>
  <c r="R29" i="18"/>
  <c r="BI28" i="18"/>
  <c r="AC28" i="18"/>
  <c r="AN27" i="18"/>
  <c r="H27" i="18"/>
  <c r="AY26" i="18"/>
  <c r="S26" i="18"/>
  <c r="BJ25" i="18"/>
  <c r="AD25" i="18"/>
  <c r="BU24" i="18"/>
  <c r="AO24" i="18"/>
  <c r="I24" i="18"/>
  <c r="AZ23" i="18"/>
  <c r="T23" i="18"/>
  <c r="BW22" i="18"/>
  <c r="AQ22" i="18"/>
  <c r="K22" i="18"/>
  <c r="BB21" i="18"/>
  <c r="V21" i="18"/>
  <c r="BM20" i="18"/>
  <c r="AG20" i="18"/>
  <c r="BX19" i="18"/>
  <c r="AR19" i="18"/>
  <c r="L19" i="18"/>
  <c r="BC18" i="18"/>
  <c r="W18" i="18"/>
  <c r="BB17" i="18"/>
  <c r="R17" i="18"/>
  <c r="F17" i="18"/>
  <c r="BX15" i="18"/>
  <c r="AN15" i="18"/>
  <c r="AB15" i="18"/>
  <c r="W14" i="18"/>
  <c r="BJ13" i="18"/>
  <c r="AX13" i="18"/>
  <c r="AC12" i="18"/>
  <c r="AN11" i="18"/>
  <c r="AY10" i="18"/>
  <c r="AI10" i="18"/>
  <c r="BN17" i="18"/>
  <c r="AH17" i="18"/>
  <c r="BY16" i="18"/>
  <c r="AS16" i="18"/>
  <c r="M16" i="18"/>
  <c r="BD15" i="18"/>
  <c r="X15" i="18"/>
  <c r="BO14" i="18"/>
  <c r="AI14" i="18"/>
  <c r="C14" i="18"/>
  <c r="AT13" i="18"/>
  <c r="N13" i="18"/>
  <c r="BE12" i="18"/>
  <c r="Y12" i="18"/>
  <c r="BP11" i="18"/>
  <c r="AJ11" i="18"/>
  <c r="D11" i="18"/>
  <c r="AU10" i="18"/>
  <c r="O10" i="18"/>
  <c r="BF9" i="18"/>
  <c r="Z9" i="18"/>
  <c r="BQ8" i="18"/>
  <c r="AK8" i="18"/>
  <c r="E8" i="18"/>
  <c r="AV7" i="18"/>
  <c r="P7" i="18"/>
  <c r="BG6" i="18"/>
  <c r="AA6" i="18"/>
  <c r="BR5" i="18"/>
  <c r="AL5" i="18"/>
  <c r="F5" i="18"/>
  <c r="AW4" i="18"/>
  <c r="Q4" i="18"/>
  <c r="BH3" i="18"/>
  <c r="AB3" i="18"/>
  <c r="DC24" i="3"/>
  <c r="AA27" i="3"/>
  <c r="AA19" i="3"/>
  <c r="BR24" i="3"/>
  <c r="CP45" i="3"/>
  <c r="BJ36" i="3"/>
  <c r="DF38" i="3"/>
  <c r="AD41" i="3"/>
  <c r="BJ52" i="3"/>
  <c r="DF54" i="3"/>
  <c r="DV56" i="3"/>
  <c r="AD48" i="3"/>
  <c r="DF47" i="3"/>
  <c r="AT58" i="3"/>
  <c r="DV55" i="3"/>
  <c r="CP52" i="3"/>
  <c r="AT50" i="3"/>
  <c r="DV47" i="3"/>
  <c r="CP44" i="3"/>
  <c r="AT42" i="3"/>
  <c r="DV39" i="3"/>
  <c r="CP36" i="3"/>
  <c r="BR33" i="3"/>
  <c r="V31" i="3"/>
  <c r="AA29" i="3"/>
  <c r="CX28" i="3"/>
  <c r="DC27" i="3"/>
  <c r="CH23" i="3"/>
  <c r="BR19" i="3"/>
  <c r="AA17" i="3"/>
  <c r="BR14" i="3"/>
  <c r="AA9" i="3"/>
  <c r="CP41" i="3"/>
  <c r="AT39" i="3"/>
  <c r="DV36" i="3"/>
  <c r="BR29" i="3"/>
  <c r="V27" i="3"/>
  <c r="AA24" i="3"/>
  <c r="DC21" i="3"/>
  <c r="AA16" i="3"/>
  <c r="BR13" i="3"/>
  <c r="BJ53" i="3"/>
  <c r="BJ45" i="3"/>
  <c r="AD42" i="3"/>
  <c r="DF39" i="3"/>
  <c r="BJ37" i="3"/>
  <c r="AD36" i="3"/>
  <c r="CH33" i="3"/>
  <c r="AL31" i="3"/>
  <c r="BR28" i="3"/>
  <c r="DC26" i="3"/>
  <c r="CH22" i="3"/>
  <c r="CH15" i="3"/>
  <c r="DZ4" i="3"/>
  <c r="N56" i="3"/>
  <c r="N54" i="3"/>
  <c r="N52" i="3"/>
  <c r="N50" i="3"/>
  <c r="N48" i="3"/>
  <c r="N46" i="3"/>
  <c r="N44" i="3"/>
  <c r="N42" i="3"/>
  <c r="N40" i="3"/>
  <c r="N38" i="3"/>
  <c r="N36" i="3"/>
  <c r="AL34" i="3"/>
  <c r="F31" i="3"/>
  <c r="CH28" i="3"/>
  <c r="F27" i="3"/>
  <c r="F23" i="3"/>
  <c r="F19" i="3"/>
  <c r="F15" i="3"/>
  <c r="F11" i="3"/>
  <c r="V18" i="3"/>
  <c r="DC16" i="3"/>
  <c r="V14" i="3"/>
  <c r="DC12" i="3"/>
  <c r="V10" i="3"/>
  <c r="CX27" i="3"/>
  <c r="BG26" i="3"/>
  <c r="CX25" i="3"/>
  <c r="BG24" i="3"/>
  <c r="CX23" i="3"/>
  <c r="BG22" i="3"/>
  <c r="CX21" i="3"/>
  <c r="BG20" i="3"/>
  <c r="CX19" i="3"/>
  <c r="BG18" i="3"/>
  <c r="CX17" i="3"/>
  <c r="BG16" i="3"/>
  <c r="CX15" i="3"/>
  <c r="BG14" i="3"/>
  <c r="CX13" i="3"/>
  <c r="BG12" i="3"/>
  <c r="CX11" i="3"/>
  <c r="BG10" i="3"/>
  <c r="CX9" i="3"/>
  <c r="W6" i="3"/>
  <c r="AM5" i="3"/>
  <c r="V58" i="3"/>
  <c r="DC57" i="3"/>
  <c r="CH57" i="3"/>
  <c r="V57" i="3"/>
  <c r="DC56" i="3"/>
  <c r="CH56" i="3"/>
  <c r="V56" i="3"/>
  <c r="DC55" i="3"/>
  <c r="CH55" i="3"/>
  <c r="V55" i="3"/>
  <c r="DC54" i="3"/>
  <c r="CH54" i="3"/>
  <c r="V54" i="3"/>
  <c r="DC53" i="3"/>
  <c r="CH53" i="3"/>
  <c r="V53" i="3"/>
  <c r="DC52" i="3"/>
  <c r="CH52" i="3"/>
  <c r="V52" i="3"/>
  <c r="DC51" i="3"/>
  <c r="CH51" i="3"/>
  <c r="V51" i="3"/>
  <c r="DC50" i="3"/>
  <c r="CH50" i="3"/>
  <c r="V50" i="3"/>
  <c r="DC49" i="3"/>
  <c r="CH49" i="3"/>
  <c r="V49" i="3"/>
  <c r="DC48" i="3"/>
  <c r="CH48" i="3"/>
  <c r="V48" i="3"/>
  <c r="DC47" i="3"/>
  <c r="CH47" i="3"/>
  <c r="V47" i="3"/>
  <c r="DC46" i="3"/>
  <c r="CH46" i="3"/>
  <c r="V46" i="3"/>
  <c r="DC45" i="3"/>
  <c r="CH45" i="3"/>
  <c r="V45" i="3"/>
  <c r="DC44" i="3"/>
  <c r="CH44" i="3"/>
  <c r="V44" i="3"/>
  <c r="DC43" i="3"/>
  <c r="CH43" i="3"/>
  <c r="V43" i="3"/>
  <c r="DC42" i="3"/>
  <c r="CH42" i="3"/>
  <c r="V42" i="3"/>
  <c r="DC41" i="3"/>
  <c r="CH41" i="3"/>
  <c r="V41" i="3"/>
  <c r="DC40" i="3"/>
  <c r="CH40" i="3"/>
  <c r="V40" i="3"/>
  <c r="DC39" i="3"/>
  <c r="CH39" i="3"/>
  <c r="V39" i="3"/>
  <c r="DC38" i="3"/>
  <c r="CH38" i="3"/>
  <c r="V38" i="3"/>
  <c r="DC37" i="3"/>
  <c r="CH37" i="3"/>
  <c r="V37" i="3"/>
  <c r="DC36" i="3"/>
  <c r="CH36" i="3"/>
  <c r="V36" i="3"/>
  <c r="DC35" i="3"/>
  <c r="CH35" i="3"/>
  <c r="V35" i="3"/>
  <c r="DC34" i="3"/>
  <c r="CH34" i="3"/>
  <c r="K34" i="3"/>
  <c r="BB33" i="3"/>
  <c r="K32" i="3"/>
  <c r="BB31" i="3"/>
  <c r="K30" i="3"/>
  <c r="BB29" i="3"/>
  <c r="K28" i="3"/>
  <c r="BB27" i="3"/>
  <c r="K26" i="3"/>
  <c r="BB25" i="3"/>
  <c r="K24" i="3"/>
  <c r="BB23" i="3"/>
  <c r="K22" i="3"/>
  <c r="BB21" i="3"/>
  <c r="K20" i="3"/>
  <c r="BB19" i="3"/>
  <c r="K18" i="3"/>
  <c r="BB17" i="3"/>
  <c r="K16" i="3"/>
  <c r="BB15" i="3"/>
  <c r="K14" i="3"/>
  <c r="BB13" i="3"/>
  <c r="K12" i="3"/>
  <c r="BB11" i="3"/>
  <c r="K10" i="3"/>
  <c r="BB9" i="3"/>
  <c r="CI8" i="3"/>
  <c r="BF5" i="3"/>
  <c r="DO4" i="3"/>
  <c r="AZ4" i="3"/>
  <c r="DV33" i="3"/>
  <c r="BJ33" i="3"/>
  <c r="DV32" i="3"/>
  <c r="BJ32" i="3"/>
  <c r="DV31" i="3"/>
  <c r="BJ31" i="3"/>
  <c r="DV30" i="3"/>
  <c r="J5" i="3"/>
  <c r="CH24" i="3"/>
  <c r="BJ46" i="3"/>
  <c r="DF48" i="3"/>
  <c r="AD51" i="3"/>
  <c r="BJ58" i="3"/>
  <c r="DV46" i="3"/>
  <c r="CP47" i="3"/>
  <c r="CP55" i="3"/>
  <c r="AQ11" i="3"/>
  <c r="V30" i="3"/>
  <c r="DV44" i="3"/>
  <c r="C10" i="18"/>
  <c r="AT9" i="18"/>
  <c r="N9" i="18"/>
  <c r="BE8" i="18"/>
  <c r="Y8" i="18"/>
  <c r="BP7" i="18"/>
  <c r="AJ7" i="18"/>
  <c r="D7" i="18"/>
  <c r="AU6" i="18"/>
  <c r="O6" i="18"/>
  <c r="BF5" i="18"/>
  <c r="Z5" i="18"/>
  <c r="BQ4" i="18"/>
  <c r="AK4" i="18"/>
  <c r="E4" i="18"/>
  <c r="AV3" i="18"/>
  <c r="P3" i="18"/>
  <c r="DC20" i="3"/>
  <c r="DC32" i="3"/>
  <c r="DF57" i="3"/>
  <c r="CP54" i="3"/>
  <c r="AT52" i="3"/>
  <c r="DV49" i="3"/>
  <c r="CP46" i="3"/>
  <c r="AT44" i="3"/>
  <c r="DV41" i="3"/>
  <c r="CP38" i="3"/>
  <c r="AT36" i="3"/>
  <c r="DC33" i="3"/>
  <c r="BG31" i="3"/>
  <c r="CH27" i="3"/>
  <c r="BR23" i="3"/>
  <c r="V21" i="3"/>
  <c r="AA15" i="3"/>
  <c r="BR12" i="3"/>
  <c r="CP43" i="3"/>
  <c r="AT41" i="3"/>
  <c r="DV38" i="3"/>
  <c r="CP35" i="3"/>
  <c r="CX33" i="3"/>
  <c r="AA32" i="3"/>
  <c r="DC29" i="3"/>
  <c r="AA28" i="3"/>
  <c r="DC25" i="3"/>
  <c r="CH21" i="3"/>
  <c r="AA14" i="3"/>
  <c r="BR11" i="3"/>
  <c r="DD8" i="3"/>
  <c r="AD54" i="3"/>
  <c r="AD44" i="3"/>
  <c r="DF41" i="3"/>
  <c r="BJ39" i="3"/>
  <c r="DF35" i="3"/>
  <c r="V33" i="3"/>
  <c r="AA31" i="3"/>
  <c r="CX30" i="3"/>
  <c r="DC28" i="3"/>
  <c r="CH26" i="3"/>
  <c r="BR22" i="3"/>
  <c r="V20" i="3"/>
  <c r="CH13" i="3"/>
  <c r="BZ55" i="3"/>
  <c r="BZ53" i="3"/>
  <c r="BZ51" i="3"/>
  <c r="BZ49" i="3"/>
  <c r="BZ47" i="3"/>
  <c r="BZ45" i="3"/>
  <c r="BZ43" i="3"/>
  <c r="BZ41" i="3"/>
  <c r="BZ39" i="3"/>
  <c r="BZ37" i="3"/>
  <c r="BZ35" i="3"/>
  <c r="F33" i="3"/>
  <c r="CH30" i="3"/>
  <c r="F26" i="3"/>
  <c r="F22" i="3"/>
  <c r="F18" i="3"/>
  <c r="F14" i="3"/>
  <c r="F10" i="3"/>
  <c r="V17" i="3"/>
  <c r="DC15" i="3"/>
  <c r="V13" i="3"/>
  <c r="DC11" i="3"/>
  <c r="V9" i="3"/>
  <c r="CA8" i="3"/>
  <c r="DD7" i="3"/>
  <c r="AR4" i="3"/>
  <c r="AL27" i="3"/>
  <c r="AL25" i="3"/>
  <c r="AL23" i="3"/>
  <c r="AL21" i="3"/>
  <c r="AL19" i="3"/>
  <c r="AL17" i="3"/>
  <c r="AL15" i="3"/>
  <c r="AL13" i="3"/>
  <c r="AL11" i="3"/>
  <c r="AL9" i="3"/>
  <c r="CD4" i="3"/>
  <c r="BG58" i="3"/>
  <c r="AL58" i="3"/>
  <c r="CX57" i="3"/>
  <c r="BG57" i="3"/>
  <c r="AL57" i="3"/>
  <c r="CX56" i="3"/>
  <c r="BG56" i="3"/>
  <c r="AL56" i="3"/>
  <c r="CX55" i="3"/>
  <c r="BG55" i="3"/>
  <c r="AL55" i="3"/>
  <c r="CX54" i="3"/>
  <c r="BG54" i="3"/>
  <c r="AL54" i="3"/>
  <c r="CX53" i="3"/>
  <c r="BG53" i="3"/>
  <c r="AL53" i="3"/>
  <c r="CX52" i="3"/>
  <c r="BG52" i="3"/>
  <c r="AL52" i="3"/>
  <c r="CX51" i="3"/>
  <c r="BG51" i="3"/>
  <c r="AL51" i="3"/>
  <c r="CX50" i="3"/>
  <c r="BG50" i="3"/>
  <c r="AL50" i="3"/>
  <c r="CX49" i="3"/>
  <c r="BG49" i="3"/>
  <c r="AL49" i="3"/>
  <c r="CX48" i="3"/>
  <c r="BG48" i="3"/>
  <c r="AL48" i="3"/>
  <c r="CX47" i="3"/>
  <c r="BG47" i="3"/>
  <c r="AL47" i="3"/>
  <c r="CX46" i="3"/>
  <c r="BG46" i="3"/>
  <c r="AL46" i="3"/>
  <c r="CX45" i="3"/>
  <c r="BG45" i="3"/>
  <c r="AL45" i="3"/>
  <c r="CX44" i="3"/>
  <c r="BG44" i="3"/>
  <c r="AL44" i="3"/>
  <c r="CX43" i="3"/>
  <c r="BG43" i="3"/>
  <c r="AL43" i="3"/>
  <c r="CX42" i="3"/>
  <c r="BG42" i="3"/>
  <c r="AL42" i="3"/>
  <c r="CX41" i="3"/>
  <c r="BG41" i="3"/>
  <c r="AL41" i="3"/>
  <c r="CX40" i="3"/>
  <c r="BG40" i="3"/>
  <c r="AL40" i="3"/>
  <c r="CX39" i="3"/>
  <c r="BG39" i="3"/>
  <c r="AL39" i="3"/>
  <c r="CX38" i="3"/>
  <c r="BG38" i="3"/>
  <c r="AL38" i="3"/>
  <c r="CX37" i="3"/>
  <c r="BG37" i="3"/>
  <c r="AL37" i="3"/>
  <c r="CX36" i="3"/>
  <c r="BG36" i="3"/>
  <c r="AL36" i="3"/>
  <c r="CX35" i="3"/>
  <c r="BG35" i="3"/>
  <c r="AL35" i="3"/>
  <c r="CX34" i="3"/>
  <c r="BG34" i="3"/>
  <c r="DN32" i="3"/>
  <c r="DN30" i="3"/>
  <c r="DN28" i="3"/>
  <c r="DN26" i="3"/>
  <c r="DN24" i="3"/>
  <c r="DN22" i="3"/>
  <c r="DN20" i="3"/>
  <c r="DN18" i="3"/>
  <c r="DN16" i="3"/>
  <c r="DN14" i="3"/>
  <c r="DN12" i="3"/>
  <c r="DN10" i="3"/>
  <c r="W8" i="3"/>
  <c r="AH4" i="3"/>
  <c r="CQ3" i="3"/>
  <c r="AD3" i="3"/>
  <c r="N34" i="3"/>
  <c r="BZ33" i="3"/>
  <c r="N33" i="3"/>
  <c r="BZ32" i="3"/>
  <c r="N32" i="3"/>
  <c r="BZ31" i="3"/>
  <c r="N31" i="3"/>
  <c r="AR6" i="3"/>
  <c r="CH10" i="3"/>
  <c r="BR20" i="3"/>
  <c r="BG29" i="3"/>
  <c r="AA34" i="3"/>
  <c r="DF44" i="3"/>
  <c r="AD47" i="3"/>
  <c r="DV50" i="3"/>
  <c r="AT53" i="3"/>
  <c r="AD57" i="3"/>
  <c r="AD39" i="3"/>
  <c r="BJ42" i="3"/>
  <c r="CP53" i="3"/>
  <c r="AT55" i="3"/>
  <c r="BU12" i="18"/>
  <c r="AO12" i="18"/>
  <c r="I12" i="18"/>
  <c r="AZ11" i="18"/>
  <c r="T11" i="18"/>
  <c r="BK10" i="18"/>
  <c r="AE10" i="18"/>
  <c r="BV9" i="18"/>
  <c r="AP9" i="18"/>
  <c r="J9" i="18"/>
  <c r="BA8" i="18"/>
  <c r="U8" i="18"/>
  <c r="BL7" i="18"/>
  <c r="AF7" i="18"/>
  <c r="BW6" i="18"/>
  <c r="AQ6" i="18"/>
  <c r="K6" i="18"/>
  <c r="BB5" i="18"/>
  <c r="V5" i="18"/>
  <c r="BM4" i="18"/>
  <c r="AG4" i="18"/>
  <c r="BX3" i="18"/>
  <c r="AR3" i="18"/>
  <c r="L3" i="18"/>
  <c r="AT57" i="3"/>
  <c r="AT54" i="3"/>
  <c r="DV51" i="3"/>
  <c r="CP48" i="3"/>
  <c r="AT46" i="3"/>
  <c r="DV43" i="3"/>
  <c r="CP40" i="3"/>
  <c r="AT38" i="3"/>
  <c r="DV35" i="3"/>
  <c r="V32" i="3"/>
  <c r="CX29" i="3"/>
  <c r="BR27" i="3"/>
  <c r="V25" i="3"/>
  <c r="AA22" i="3"/>
  <c r="DC19" i="3"/>
  <c r="BR18" i="3"/>
  <c r="AA13" i="3"/>
  <c r="BR10" i="3"/>
  <c r="AT43" i="3"/>
  <c r="DV40" i="3"/>
  <c r="CP37" i="3"/>
  <c r="AT35" i="3"/>
  <c r="AL33" i="3"/>
  <c r="BR30" i="3"/>
  <c r="CH25" i="3"/>
  <c r="BR21" i="3"/>
  <c r="V19" i="3"/>
  <c r="BR17" i="3"/>
  <c r="AA12" i="3"/>
  <c r="BR9" i="3"/>
  <c r="AD5" i="3"/>
  <c r="AD46" i="3"/>
  <c r="DF43" i="3"/>
  <c r="BJ41" i="3"/>
  <c r="AD38" i="3"/>
  <c r="BJ35" i="3"/>
  <c r="BG33" i="3"/>
  <c r="BR26" i="3"/>
  <c r="V24" i="3"/>
  <c r="AA21" i="3"/>
  <c r="CH11" i="3"/>
  <c r="N55" i="3"/>
  <c r="N53" i="3"/>
  <c r="N51" i="3"/>
  <c r="N49" i="3"/>
  <c r="N47" i="3"/>
  <c r="N45" i="3"/>
  <c r="N43" i="3"/>
  <c r="N41" i="3"/>
  <c r="N39" i="3"/>
  <c r="N37" i="3"/>
  <c r="N35" i="3"/>
  <c r="CH32" i="3"/>
  <c r="AL30" i="3"/>
  <c r="F25" i="3"/>
  <c r="F21" i="3"/>
  <c r="F17" i="3"/>
  <c r="F13" i="3"/>
  <c r="F9" i="3"/>
  <c r="CA7" i="3"/>
  <c r="DC18" i="3"/>
  <c r="V16" i="3"/>
  <c r="DC14" i="3"/>
  <c r="V12" i="3"/>
  <c r="DC10" i="3"/>
  <c r="DD6" i="3"/>
  <c r="BG27" i="3"/>
  <c r="CX26" i="3"/>
  <c r="BG25" i="3"/>
  <c r="CX24" i="3"/>
  <c r="BG23" i="3"/>
  <c r="CX22" i="3"/>
  <c r="BG21" i="3"/>
  <c r="CX20" i="3"/>
  <c r="BG19" i="3"/>
  <c r="CX18" i="3"/>
  <c r="BG17" i="3"/>
  <c r="CX16" i="3"/>
  <c r="BG15" i="3"/>
  <c r="CX14" i="3"/>
  <c r="BG13" i="3"/>
  <c r="CX12" i="3"/>
  <c r="BG11" i="3"/>
  <c r="CX10" i="3"/>
  <c r="BG9" i="3"/>
  <c r="W7" i="3"/>
  <c r="BF3" i="3"/>
  <c r="BB58" i="3"/>
  <c r="K58" i="3"/>
  <c r="DN57" i="3"/>
  <c r="BB57" i="3"/>
  <c r="K57" i="3"/>
  <c r="DN56" i="3"/>
  <c r="BB56" i="3"/>
  <c r="K56" i="3"/>
  <c r="DN55" i="3"/>
  <c r="BB55" i="3"/>
  <c r="K55" i="3"/>
  <c r="DN54" i="3"/>
  <c r="BB54" i="3"/>
  <c r="K54" i="3"/>
  <c r="DN53" i="3"/>
  <c r="BB53" i="3"/>
  <c r="K53" i="3"/>
  <c r="DN52" i="3"/>
  <c r="BB52" i="3"/>
  <c r="K52" i="3"/>
  <c r="DN51" i="3"/>
  <c r="BB51" i="3"/>
  <c r="K51" i="3"/>
  <c r="DN50" i="3"/>
  <c r="BB50" i="3"/>
  <c r="K50" i="3"/>
  <c r="DN49" i="3"/>
  <c r="BB49" i="3"/>
  <c r="K49" i="3"/>
  <c r="DN48" i="3"/>
  <c r="BB48" i="3"/>
  <c r="K48" i="3"/>
  <c r="DN47" i="3"/>
  <c r="BB47" i="3"/>
  <c r="K47" i="3"/>
  <c r="DN46" i="3"/>
  <c r="BB46" i="3"/>
  <c r="K46" i="3"/>
  <c r="DN45" i="3"/>
  <c r="BB45" i="3"/>
  <c r="K45" i="3"/>
  <c r="DN44" i="3"/>
  <c r="BB44" i="3"/>
  <c r="K44" i="3"/>
  <c r="DN43" i="3"/>
  <c r="BB43" i="3"/>
  <c r="K43" i="3"/>
  <c r="DN42" i="3"/>
  <c r="BB42" i="3"/>
  <c r="K42" i="3"/>
  <c r="DN41" i="3"/>
  <c r="BB41" i="3"/>
  <c r="K41" i="3"/>
  <c r="DN40" i="3"/>
  <c r="BB40" i="3"/>
  <c r="K40" i="3"/>
  <c r="DN39" i="3"/>
  <c r="BB39" i="3"/>
  <c r="K39" i="3"/>
  <c r="DN38" i="3"/>
  <c r="BB38" i="3"/>
  <c r="K38" i="3"/>
  <c r="DN37" i="3"/>
  <c r="BB37" i="3"/>
  <c r="K37" i="3"/>
  <c r="DN36" i="3"/>
  <c r="BB36" i="3"/>
  <c r="K36" i="3"/>
  <c r="DN35" i="3"/>
  <c r="BB35" i="3"/>
  <c r="K35" i="3"/>
  <c r="DN34" i="3"/>
  <c r="BB34" i="3"/>
  <c r="K33" i="3"/>
  <c r="BB32" i="3"/>
  <c r="K31" i="3"/>
  <c r="BB30" i="3"/>
  <c r="K29" i="3"/>
  <c r="BB28" i="3"/>
  <c r="K27" i="3"/>
  <c r="BB26" i="3"/>
  <c r="K25" i="3"/>
  <c r="BB24" i="3"/>
  <c r="K23" i="3"/>
  <c r="BB22" i="3"/>
  <c r="K21" i="3"/>
  <c r="BB20" i="3"/>
  <c r="K19" i="3"/>
  <c r="BB18" i="3"/>
  <c r="K17" i="3"/>
  <c r="BB16" i="3"/>
  <c r="K15" i="3"/>
  <c r="BB14" i="3"/>
  <c r="K13" i="3"/>
  <c r="BB12" i="3"/>
  <c r="K11" i="3"/>
  <c r="BB10" i="3"/>
  <c r="K9" i="3"/>
  <c r="AD34" i="3"/>
  <c r="CP33" i="3"/>
  <c r="AD33" i="3"/>
  <c r="CP32" i="3"/>
  <c r="AD32" i="3"/>
  <c r="CP31" i="3"/>
  <c r="AD31" i="3"/>
  <c r="AR8" i="3"/>
  <c r="CI5" i="3"/>
  <c r="BJ4" i="3"/>
  <c r="AM3" i="3"/>
  <c r="AR7" i="3"/>
  <c r="CH18" i="3"/>
  <c r="BJ40" i="3"/>
  <c r="DF42" i="3"/>
  <c r="BJ54" i="3"/>
  <c r="CP57" i="3"/>
  <c r="AT45" i="3"/>
  <c r="CP51" i="3"/>
  <c r="BZ56" i="3"/>
  <c r="BZ57" i="3"/>
  <c r="DV57" i="3"/>
  <c r="BR32" i="3"/>
  <c r="AT47" i="3"/>
  <c r="DV48" i="3"/>
  <c r="S10" i="18"/>
  <c r="BJ9" i="18"/>
  <c r="AD9" i="18"/>
  <c r="BU8" i="18"/>
  <c r="AO8" i="18"/>
  <c r="I8" i="18"/>
  <c r="AZ7" i="18"/>
  <c r="T7" i="18"/>
  <c r="BK6" i="18"/>
  <c r="AE6" i="18"/>
  <c r="BV5" i="18"/>
  <c r="AP5" i="18"/>
  <c r="J5" i="18"/>
  <c r="BA4" i="18"/>
  <c r="U4" i="18"/>
  <c r="BL3" i="18"/>
  <c r="AF3" i="18"/>
  <c r="BG30" i="3"/>
  <c r="DF56" i="3"/>
  <c r="AT56" i="3"/>
  <c r="DV53" i="3"/>
  <c r="CP50" i="3"/>
  <c r="AT48" i="3"/>
  <c r="DV45" i="3"/>
  <c r="CP42" i="3"/>
  <c r="AT40" i="3"/>
  <c r="DV37" i="3"/>
  <c r="CP34" i="3"/>
  <c r="F34" i="3"/>
  <c r="BG32" i="3"/>
  <c r="CH31" i="3"/>
  <c r="AL29" i="3"/>
  <c r="AA26" i="3"/>
  <c r="DC23" i="3"/>
  <c r="CH19" i="3"/>
  <c r="BR16" i="3"/>
  <c r="AA11" i="3"/>
  <c r="DV42" i="3"/>
  <c r="CP39" i="3"/>
  <c r="AT37" i="3"/>
  <c r="DV34" i="3"/>
  <c r="AA33" i="3"/>
  <c r="CX32" i="3"/>
  <c r="DC30" i="3"/>
  <c r="F30" i="3"/>
  <c r="BG28" i="3"/>
  <c r="BR25" i="3"/>
  <c r="V23" i="3"/>
  <c r="AA20" i="3"/>
  <c r="AA18" i="3"/>
  <c r="BR15" i="3"/>
  <c r="AA10" i="3"/>
  <c r="CL4" i="3"/>
  <c r="BJ47" i="3"/>
  <c r="DF45" i="3"/>
  <c r="BJ43" i="3"/>
  <c r="AD40" i="3"/>
  <c r="DF37" i="3"/>
  <c r="V34" i="3"/>
  <c r="CX31" i="3"/>
  <c r="AA30" i="3"/>
  <c r="V28" i="3"/>
  <c r="AA25" i="3"/>
  <c r="DC22" i="3"/>
  <c r="CH17" i="3"/>
  <c r="CH9" i="3"/>
  <c r="BZ54" i="3"/>
  <c r="BZ52" i="3"/>
  <c r="BZ50" i="3"/>
  <c r="BZ48" i="3"/>
  <c r="BZ46" i="3"/>
  <c r="BZ44" i="3"/>
  <c r="BZ42" i="3"/>
  <c r="BZ40" i="3"/>
  <c r="BZ38" i="3"/>
  <c r="BZ36" i="3"/>
  <c r="BZ34" i="3"/>
  <c r="AL32" i="3"/>
  <c r="F29" i="3"/>
  <c r="F28" i="3"/>
  <c r="F24" i="3"/>
  <c r="F20" i="3"/>
  <c r="F16" i="3"/>
  <c r="F12" i="3"/>
  <c r="CA6" i="3"/>
  <c r="DD5" i="3"/>
  <c r="DC17" i="3"/>
  <c r="V15" i="3"/>
  <c r="DC13" i="3"/>
  <c r="V11" i="3"/>
  <c r="DC9" i="3"/>
  <c r="DF4" i="3"/>
  <c r="AL28" i="3"/>
  <c r="AL26" i="3"/>
  <c r="AL24" i="3"/>
  <c r="AL22" i="3"/>
  <c r="AL20" i="3"/>
  <c r="AL18" i="3"/>
  <c r="AL16" i="3"/>
  <c r="AL14" i="3"/>
  <c r="AL12" i="3"/>
  <c r="AL10" i="3"/>
  <c r="CI6" i="3"/>
  <c r="AA58" i="3"/>
  <c r="F58" i="3"/>
  <c r="BR57" i="3"/>
  <c r="AA57" i="3"/>
  <c r="F57" i="3"/>
  <c r="BR56" i="3"/>
  <c r="AA56" i="3"/>
  <c r="F56" i="3"/>
  <c r="BR55" i="3"/>
  <c r="AA55" i="3"/>
  <c r="F55" i="3"/>
  <c r="BR54" i="3"/>
  <c r="AA54" i="3"/>
  <c r="F54" i="3"/>
  <c r="BR53" i="3"/>
  <c r="AA53" i="3"/>
  <c r="F53" i="3"/>
  <c r="BR52" i="3"/>
  <c r="AA52" i="3"/>
  <c r="F52" i="3"/>
  <c r="BR51" i="3"/>
  <c r="AA51" i="3"/>
  <c r="F51" i="3"/>
  <c r="BR50" i="3"/>
  <c r="AA50" i="3"/>
  <c r="F50" i="3"/>
  <c r="BR49" i="3"/>
  <c r="AA49" i="3"/>
  <c r="F49" i="3"/>
  <c r="BR48" i="3"/>
  <c r="AA48" i="3"/>
  <c r="F48" i="3"/>
  <c r="BR47" i="3"/>
  <c r="AA47" i="3"/>
  <c r="F47" i="3"/>
  <c r="BR46" i="3"/>
  <c r="AA46" i="3"/>
  <c r="F46" i="3"/>
  <c r="BR45" i="3"/>
  <c r="AA45" i="3"/>
  <c r="F45" i="3"/>
  <c r="BR44" i="3"/>
  <c r="AA44" i="3"/>
  <c r="F44" i="3"/>
  <c r="BR43" i="3"/>
  <c r="AA43" i="3"/>
  <c r="F43" i="3"/>
  <c r="BR42" i="3"/>
  <c r="AA42" i="3"/>
  <c r="F42" i="3"/>
  <c r="BR41" i="3"/>
  <c r="AA41" i="3"/>
  <c r="F41" i="3"/>
  <c r="BR40" i="3"/>
  <c r="AA40" i="3"/>
  <c r="F40" i="3"/>
  <c r="BR39" i="3"/>
  <c r="AA39" i="3"/>
  <c r="F39" i="3"/>
  <c r="BR38" i="3"/>
  <c r="AA38" i="3"/>
  <c r="F38" i="3"/>
  <c r="BR37" i="3"/>
  <c r="AA37" i="3"/>
  <c r="F37" i="3"/>
  <c r="BR36" i="3"/>
  <c r="AA36" i="3"/>
  <c r="F36" i="3"/>
  <c r="BR35" i="3"/>
  <c r="AA35" i="3"/>
  <c r="F35" i="3"/>
  <c r="BR34" i="3"/>
  <c r="DN33" i="3"/>
  <c r="DN31" i="3"/>
  <c r="DN29" i="3"/>
  <c r="DN27" i="3"/>
  <c r="DN25" i="3"/>
  <c r="DN23" i="3"/>
  <c r="DN21" i="3"/>
  <c r="DN19" i="3"/>
  <c r="DN17" i="3"/>
  <c r="DN15" i="3"/>
  <c r="DN13" i="3"/>
  <c r="DN11" i="3"/>
  <c r="DN9" i="3"/>
  <c r="BX5" i="3"/>
  <c r="AT34" i="3"/>
  <c r="DF33" i="3"/>
  <c r="AT33" i="3"/>
  <c r="DF32" i="3"/>
  <c r="AT32" i="3"/>
  <c r="DF31" i="3"/>
  <c r="AT31" i="3"/>
  <c r="DF30" i="3"/>
  <c r="CI7" i="3"/>
  <c r="BX3" i="3"/>
  <c r="DC31" i="3"/>
  <c r="DF34" i="3"/>
  <c r="AD37" i="3"/>
  <c r="BJ50" i="3"/>
  <c r="DF52" i="3"/>
  <c r="AD55" i="3"/>
  <c r="N58" i="3"/>
  <c r="AT49" i="3"/>
  <c r="DV54" i="3"/>
  <c r="CH16" i="3"/>
  <c r="C133" i="9"/>
  <c r="C137" i="9" s="1"/>
  <c r="BR133" i="9"/>
  <c r="BR102" i="18"/>
  <c r="BJ133" i="9"/>
  <c r="BJ102" i="18"/>
  <c r="AT133" i="9"/>
  <c r="AT102" i="18"/>
  <c r="AL133" i="9"/>
  <c r="AL102" i="18"/>
  <c r="AD133" i="9"/>
  <c r="AD102" i="18"/>
  <c r="F133" i="9"/>
  <c r="F102" i="18"/>
  <c r="BU133" i="9"/>
  <c r="BU101" i="18"/>
  <c r="BM133" i="9"/>
  <c r="BM101" i="18"/>
  <c r="BE133" i="9"/>
  <c r="BE101" i="18"/>
  <c r="AW133" i="9"/>
  <c r="AW101" i="18"/>
  <c r="AO133" i="9"/>
  <c r="AO101" i="18"/>
  <c r="AG133" i="9"/>
  <c r="AG101" i="18"/>
  <c r="Y133" i="9"/>
  <c r="Y101" i="18"/>
  <c r="Q133" i="9"/>
  <c r="Q101" i="18"/>
  <c r="I133" i="9"/>
  <c r="I101" i="18"/>
  <c r="BX133" i="9"/>
  <c r="BX101" i="18"/>
  <c r="BP133" i="9"/>
  <c r="BP101" i="18"/>
  <c r="BH133" i="9"/>
  <c r="BH101" i="18"/>
  <c r="AZ133" i="9"/>
  <c r="AZ101" i="18"/>
  <c r="AR133" i="9"/>
  <c r="AR101" i="18"/>
  <c r="AB133" i="9"/>
  <c r="AB101" i="18"/>
  <c r="L133" i="9"/>
  <c r="L101" i="18"/>
  <c r="BV133" i="9"/>
  <c r="BV101" i="18"/>
  <c r="BN133" i="9"/>
  <c r="BN101" i="18"/>
  <c r="AP133" i="9"/>
  <c r="AP101" i="18"/>
  <c r="AH133" i="9"/>
  <c r="AH101" i="18"/>
  <c r="Z133" i="9"/>
  <c r="Z101" i="18"/>
  <c r="AJ133" i="9"/>
  <c r="AJ4" i="18"/>
  <c r="T133" i="9"/>
  <c r="T4" i="18"/>
  <c r="D133" i="9"/>
  <c r="D4" i="18"/>
  <c r="BS133" i="9"/>
  <c r="BS3" i="18"/>
  <c r="BF133" i="9"/>
  <c r="BF102" i="18"/>
  <c r="AX133" i="9"/>
  <c r="AX102" i="18"/>
  <c r="R133" i="9"/>
  <c r="R102" i="18"/>
  <c r="J133" i="9"/>
  <c r="J102" i="18"/>
  <c r="BY133" i="9"/>
  <c r="BY101" i="18"/>
  <c r="BQ133" i="9"/>
  <c r="BQ101" i="18"/>
  <c r="BI133" i="9"/>
  <c r="BI101" i="18"/>
  <c r="BA133" i="9"/>
  <c r="BA101" i="18"/>
  <c r="AS133" i="9"/>
  <c r="AS101" i="18"/>
  <c r="AK133" i="9"/>
  <c r="AK101" i="18"/>
  <c r="AC133" i="9"/>
  <c r="AC101" i="18"/>
  <c r="U133" i="9"/>
  <c r="U101" i="18"/>
  <c r="M133" i="9"/>
  <c r="M101" i="18"/>
  <c r="E133" i="9"/>
  <c r="E101" i="18"/>
  <c r="BT133" i="9"/>
  <c r="BT101" i="18"/>
  <c r="BL133" i="9"/>
  <c r="BL101" i="18"/>
  <c r="BD133" i="9"/>
  <c r="BD101" i="18"/>
  <c r="BB133" i="9"/>
  <c r="BB101" i="18"/>
  <c r="V133" i="9"/>
  <c r="V101" i="18"/>
  <c r="N133" i="9"/>
  <c r="N101" i="18"/>
  <c r="AV133" i="9"/>
  <c r="AV4" i="18"/>
  <c r="AN133" i="9"/>
  <c r="AN4" i="18"/>
  <c r="AF133" i="9"/>
  <c r="AF4" i="18"/>
  <c r="X133" i="9"/>
  <c r="X4" i="18"/>
  <c r="P133" i="9"/>
  <c r="P4" i="18"/>
  <c r="H133" i="9"/>
  <c r="H4" i="18"/>
  <c r="AY72" i="17"/>
  <c r="S72" i="17"/>
  <c r="BK72" i="17"/>
  <c r="AU72" i="17"/>
  <c r="AE72" i="17"/>
  <c r="O72" i="17"/>
  <c r="BO76" i="17"/>
  <c r="BK76" i="17"/>
  <c r="BG76" i="17"/>
  <c r="BC76" i="17"/>
  <c r="AY76" i="17"/>
  <c r="AU76" i="17"/>
  <c r="AQ76" i="17"/>
  <c r="AM76" i="17"/>
  <c r="AI76" i="17"/>
  <c r="AE76" i="17"/>
  <c r="AA76" i="17"/>
  <c r="W76" i="17"/>
  <c r="S76" i="17"/>
  <c r="O76" i="17"/>
  <c r="K76" i="17"/>
  <c r="G76" i="17"/>
  <c r="BF72" i="17"/>
  <c r="AP72" i="17"/>
  <c r="Z72" i="17"/>
  <c r="J72" i="17"/>
  <c r="BR75" i="17"/>
  <c r="BN75" i="17"/>
  <c r="BJ75" i="17"/>
  <c r="BF75" i="17"/>
  <c r="BB75" i="17"/>
  <c r="AX75" i="17"/>
  <c r="AT75" i="17"/>
  <c r="AP75" i="17"/>
  <c r="AL75" i="17"/>
  <c r="AH75" i="17"/>
  <c r="AD75" i="17"/>
  <c r="Z75" i="17"/>
  <c r="V75" i="17"/>
  <c r="R75" i="17"/>
  <c r="N75" i="17"/>
  <c r="J75" i="17"/>
  <c r="F75" i="17"/>
  <c r="BE72" i="17"/>
  <c r="AO72" i="17"/>
  <c r="Y72" i="17"/>
  <c r="I72" i="17"/>
  <c r="BQ76" i="17"/>
  <c r="BM76" i="17"/>
  <c r="BI76" i="17"/>
  <c r="BE76" i="17"/>
  <c r="BA76" i="17"/>
  <c r="AW76" i="17"/>
  <c r="AS76" i="17"/>
  <c r="AO76" i="17"/>
  <c r="AK76" i="17"/>
  <c r="AG76" i="17"/>
  <c r="AC76" i="17"/>
  <c r="Y76" i="17"/>
  <c r="U76" i="17"/>
  <c r="Q76" i="17"/>
  <c r="M76" i="17"/>
  <c r="I76" i="17"/>
  <c r="E76" i="17"/>
  <c r="BP72" i="17"/>
  <c r="AZ72" i="17"/>
  <c r="AJ72" i="17"/>
  <c r="T72" i="17"/>
  <c r="D72" i="17"/>
  <c r="BP74" i="17"/>
  <c r="BL74" i="17"/>
  <c r="BH74" i="17"/>
  <c r="BD74" i="17"/>
  <c r="AZ74" i="17"/>
  <c r="AV74" i="17"/>
  <c r="AR74" i="17"/>
  <c r="AN74" i="17"/>
  <c r="AJ74" i="17"/>
  <c r="AF74" i="17"/>
  <c r="AB74" i="17"/>
  <c r="X74" i="17"/>
  <c r="T74" i="17"/>
  <c r="P74" i="17"/>
  <c r="L74" i="17"/>
  <c r="H74" i="17"/>
  <c r="D74" i="17"/>
  <c r="AQ72" i="17"/>
  <c r="K72" i="17"/>
  <c r="BO73" i="17"/>
  <c r="BK73" i="17"/>
  <c r="BG73" i="17"/>
  <c r="BC73" i="17"/>
  <c r="AY73" i="17"/>
  <c r="AU73" i="17"/>
  <c r="AQ73" i="17"/>
  <c r="AM73" i="17"/>
  <c r="AI73" i="17"/>
  <c r="AE73" i="17"/>
  <c r="AA73" i="17"/>
  <c r="W73" i="17"/>
  <c r="S73" i="17"/>
  <c r="O73" i="17"/>
  <c r="K73" i="17"/>
  <c r="G73" i="17"/>
  <c r="BR72" i="17"/>
  <c r="BB72" i="17"/>
  <c r="AL72" i="17"/>
  <c r="V72" i="17"/>
  <c r="F72" i="17"/>
  <c r="BR76" i="17"/>
  <c r="BN76" i="17"/>
  <c r="BJ76" i="17"/>
  <c r="BF76" i="17"/>
  <c r="BB76" i="17"/>
  <c r="AX76" i="17"/>
  <c r="AT76" i="17"/>
  <c r="AP76" i="17"/>
  <c r="AL76" i="17"/>
  <c r="AH76" i="17"/>
  <c r="AD76" i="17"/>
  <c r="Z76" i="17"/>
  <c r="V76" i="17"/>
  <c r="R76" i="17"/>
  <c r="N76" i="17"/>
  <c r="J76" i="17"/>
  <c r="F76" i="17"/>
  <c r="BQ72" i="17"/>
  <c r="BA72" i="17"/>
  <c r="AK72" i="17"/>
  <c r="U72" i="17"/>
  <c r="E72" i="17"/>
  <c r="BQ73" i="17"/>
  <c r="BM73" i="17"/>
  <c r="BI73" i="17"/>
  <c r="BE73" i="17"/>
  <c r="BA73" i="17"/>
  <c r="AW73" i="17"/>
  <c r="AS73" i="17"/>
  <c r="AO73" i="17"/>
  <c r="AK73" i="17"/>
  <c r="AG73" i="17"/>
  <c r="AC73" i="17"/>
  <c r="Y73" i="17"/>
  <c r="U73" i="17"/>
  <c r="Q73" i="17"/>
  <c r="M73" i="17"/>
  <c r="I73" i="17"/>
  <c r="E73" i="17"/>
  <c r="BL72" i="17"/>
  <c r="AV72" i="17"/>
  <c r="AF72" i="17"/>
  <c r="P72" i="17"/>
  <c r="BP75" i="17"/>
  <c r="BL75" i="17"/>
  <c r="BH75" i="17"/>
  <c r="BD75" i="17"/>
  <c r="AZ75" i="17"/>
  <c r="AV75" i="17"/>
  <c r="AR75" i="17"/>
  <c r="AN75" i="17"/>
  <c r="AJ75" i="17"/>
  <c r="AF75" i="17"/>
  <c r="AB75" i="17"/>
  <c r="X75" i="17"/>
  <c r="T75" i="17"/>
  <c r="P75" i="17"/>
  <c r="L75" i="17"/>
  <c r="H75" i="17"/>
  <c r="D75" i="17"/>
  <c r="BW133" i="9"/>
  <c r="BO133" i="9"/>
  <c r="BG133" i="9"/>
  <c r="AY133" i="9"/>
  <c r="AQ133" i="9"/>
  <c r="AI133" i="9"/>
  <c r="AA133" i="9"/>
  <c r="S133" i="9"/>
  <c r="K133" i="9"/>
  <c r="BG72" i="17"/>
  <c r="AA72" i="17"/>
  <c r="BC72" i="17"/>
  <c r="AM72" i="17"/>
  <c r="W72" i="17"/>
  <c r="G72" i="17"/>
  <c r="BO74" i="17"/>
  <c r="BK74" i="17"/>
  <c r="BG74" i="17"/>
  <c r="BC74" i="17"/>
  <c r="AY74" i="17"/>
  <c r="AU74" i="17"/>
  <c r="AQ74" i="17"/>
  <c r="AM74" i="17"/>
  <c r="AI74" i="17"/>
  <c r="AE74" i="17"/>
  <c r="AA74" i="17"/>
  <c r="W74" i="17"/>
  <c r="S74" i="17"/>
  <c r="O74" i="17"/>
  <c r="K74" i="17"/>
  <c r="G74" i="17"/>
  <c r="BN72" i="17"/>
  <c r="AX72" i="17"/>
  <c r="AH72" i="17"/>
  <c r="R72" i="17"/>
  <c r="BR73" i="17"/>
  <c r="BN73" i="17"/>
  <c r="BJ73" i="17"/>
  <c r="BF73" i="17"/>
  <c r="BB73" i="17"/>
  <c r="AX73" i="17"/>
  <c r="AT73" i="17"/>
  <c r="AP73" i="17"/>
  <c r="AL73" i="17"/>
  <c r="AH73" i="17"/>
  <c r="AD73" i="17"/>
  <c r="Z73" i="17"/>
  <c r="V73" i="17"/>
  <c r="R73" i="17"/>
  <c r="N73" i="17"/>
  <c r="J73" i="17"/>
  <c r="F73" i="17"/>
  <c r="BM72" i="17"/>
  <c r="AW72" i="17"/>
  <c r="AG72" i="17"/>
  <c r="Q72" i="17"/>
  <c r="BQ74" i="17"/>
  <c r="BM74" i="17"/>
  <c r="BI74" i="17"/>
  <c r="BE74" i="17"/>
  <c r="BA74" i="17"/>
  <c r="AW74" i="17"/>
  <c r="AS74" i="17"/>
  <c r="AO74" i="17"/>
  <c r="AK74" i="17"/>
  <c r="AG74" i="17"/>
  <c r="AC74" i="17"/>
  <c r="Y74" i="17"/>
  <c r="U74" i="17"/>
  <c r="Q74" i="17"/>
  <c r="M74" i="17"/>
  <c r="I74" i="17"/>
  <c r="E74" i="17"/>
  <c r="BH72" i="17"/>
  <c r="AR72" i="17"/>
  <c r="AB72" i="17"/>
  <c r="L72" i="17"/>
  <c r="BP76" i="17"/>
  <c r="BL76" i="17"/>
  <c r="BH76" i="17"/>
  <c r="BD76" i="17"/>
  <c r="AZ76" i="17"/>
  <c r="AV76" i="17"/>
  <c r="AR76" i="17"/>
  <c r="AN76" i="17"/>
  <c r="AJ76" i="17"/>
  <c r="AF76" i="17"/>
  <c r="AB76" i="17"/>
  <c r="X76" i="17"/>
  <c r="T76" i="17"/>
  <c r="P76" i="17"/>
  <c r="L76" i="17"/>
  <c r="H76" i="17"/>
  <c r="D76" i="17"/>
  <c r="BO72" i="17"/>
  <c r="AI72" i="17"/>
  <c r="BO75" i="17"/>
  <c r="BK75" i="17"/>
  <c r="BG75" i="17"/>
  <c r="BC75" i="17"/>
  <c r="AY75" i="17"/>
  <c r="AU75" i="17"/>
  <c r="AQ75" i="17"/>
  <c r="AM75" i="17"/>
  <c r="AI75" i="17"/>
  <c r="AE75" i="17"/>
  <c r="AA75" i="17"/>
  <c r="W75" i="17"/>
  <c r="S75" i="17"/>
  <c r="O75" i="17"/>
  <c r="K75" i="17"/>
  <c r="G75" i="17"/>
  <c r="BJ72" i="17"/>
  <c r="AT72" i="17"/>
  <c r="AD72" i="17"/>
  <c r="N72" i="17"/>
  <c r="BR74" i="17"/>
  <c r="BN74" i="17"/>
  <c r="BJ74" i="17"/>
  <c r="BF74" i="17"/>
  <c r="BB74" i="17"/>
  <c r="AX74" i="17"/>
  <c r="AT74" i="17"/>
  <c r="AP74" i="17"/>
  <c r="AL74" i="17"/>
  <c r="AH74" i="17"/>
  <c r="AD74" i="17"/>
  <c r="Z74" i="17"/>
  <c r="V74" i="17"/>
  <c r="R74" i="17"/>
  <c r="N74" i="17"/>
  <c r="J74" i="17"/>
  <c r="F74" i="17"/>
  <c r="BI72" i="17"/>
  <c r="AS72" i="17"/>
  <c r="AC72" i="17"/>
  <c r="M72" i="17"/>
  <c r="BQ75" i="17"/>
  <c r="BM75" i="17"/>
  <c r="BI75" i="17"/>
  <c r="BE75" i="17"/>
  <c r="BA75" i="17"/>
  <c r="AW75" i="17"/>
  <c r="AS75" i="17"/>
  <c r="AO75" i="17"/>
  <c r="AK75" i="17"/>
  <c r="AG75" i="17"/>
  <c r="AC75" i="17"/>
  <c r="Y75" i="17"/>
  <c r="U75" i="17"/>
  <c r="Q75" i="17"/>
  <c r="M75" i="17"/>
  <c r="I75" i="17"/>
  <c r="E75" i="17"/>
  <c r="BD72" i="17"/>
  <c r="AN72" i="17"/>
  <c r="X72" i="17"/>
  <c r="H72" i="17"/>
  <c r="BP73" i="17"/>
  <c r="BL73" i="17"/>
  <c r="BH73" i="17"/>
  <c r="BD73" i="17"/>
  <c r="AZ73" i="17"/>
  <c r="AV73" i="17"/>
  <c r="AR73" i="17"/>
  <c r="AN73" i="17"/>
  <c r="AJ73" i="17"/>
  <c r="AF73" i="17"/>
  <c r="AB73" i="17"/>
  <c r="X73" i="17"/>
  <c r="T73" i="17"/>
  <c r="P73" i="17"/>
  <c r="L73" i="17"/>
  <c r="H73" i="17"/>
  <c r="D73" i="17"/>
  <c r="BK133" i="9"/>
  <c r="BC133" i="9"/>
  <c r="AU133" i="9"/>
  <c r="AM133" i="9"/>
  <c r="AE133" i="9"/>
  <c r="W133" i="9"/>
  <c r="O133" i="9"/>
  <c r="G133" i="9"/>
  <c r="C77" i="17" l="1"/>
  <c r="AG135" i="8"/>
  <c r="AG95" i="18" s="1"/>
  <c r="AW135" i="8"/>
  <c r="AW95" i="18" s="1"/>
  <c r="G136" i="8"/>
  <c r="G96" i="18" s="1"/>
  <c r="AH77" i="17"/>
  <c r="BN77" i="17"/>
  <c r="R77" i="17"/>
  <c r="AX77" i="17"/>
  <c r="Y136" i="8"/>
  <c r="Y96" i="18" s="1"/>
  <c r="C147" i="9"/>
  <c r="F77" i="17"/>
  <c r="AL77" i="17"/>
  <c r="BR77" i="17"/>
  <c r="BT136" i="8"/>
  <c r="BT96" i="18" s="1"/>
  <c r="C99" i="9"/>
  <c r="C99" i="18" s="1"/>
  <c r="V77" i="17"/>
  <c r="BB77" i="17"/>
  <c r="BF136" i="8"/>
  <c r="BF96" i="18" s="1"/>
  <c r="BF135" i="8"/>
  <c r="BF95" i="18" s="1"/>
  <c r="AI135" i="8"/>
  <c r="AI95" i="18" s="1"/>
  <c r="AI136" i="8"/>
  <c r="AI96" i="18" s="1"/>
  <c r="AC136" i="8"/>
  <c r="AC96" i="18" s="1"/>
  <c r="AC135" i="8"/>
  <c r="BP135" i="8"/>
  <c r="BP136" i="8"/>
  <c r="BP96" i="18" s="1"/>
  <c r="H135" i="8"/>
  <c r="H136" i="8"/>
  <c r="H96" i="18" s="1"/>
  <c r="AN135" i="8"/>
  <c r="AN136" i="8"/>
  <c r="AN96" i="18" s="1"/>
  <c r="AB135" i="8"/>
  <c r="AB136" i="8"/>
  <c r="AB96" i="18" s="1"/>
  <c r="K135" i="8"/>
  <c r="K95" i="18" s="1"/>
  <c r="K136" i="8"/>
  <c r="K96" i="18" s="1"/>
  <c r="E136" i="8"/>
  <c r="E96" i="18" s="1"/>
  <c r="E135" i="8"/>
  <c r="E95" i="18" s="1"/>
  <c r="BQ136" i="8"/>
  <c r="BQ96" i="18" s="1"/>
  <c r="BQ135" i="8"/>
  <c r="V136" i="8"/>
  <c r="V96" i="18" s="1"/>
  <c r="V135" i="8"/>
  <c r="V95" i="18" s="1"/>
  <c r="BB136" i="8"/>
  <c r="BB96" i="18" s="1"/>
  <c r="BB135" i="8"/>
  <c r="BB95" i="18" s="1"/>
  <c r="BX135" i="8"/>
  <c r="BX95" i="18" s="1"/>
  <c r="BX136" i="8"/>
  <c r="BX96" i="18" s="1"/>
  <c r="AF135" i="8"/>
  <c r="AF95" i="18" s="1"/>
  <c r="AF136" i="8"/>
  <c r="AF96" i="18" s="1"/>
  <c r="J136" i="8"/>
  <c r="J96" i="18" s="1"/>
  <c r="J135" i="8"/>
  <c r="J95" i="18" s="1"/>
  <c r="BV136" i="8"/>
  <c r="BV96" i="18" s="1"/>
  <c r="BV135" i="8"/>
  <c r="BV95" i="18" s="1"/>
  <c r="C138" i="9"/>
  <c r="C100" i="18" s="1"/>
  <c r="C144" i="8"/>
  <c r="BS136" i="8"/>
  <c r="BS96" i="18" s="1"/>
  <c r="BS135" i="8"/>
  <c r="BS95" i="18" s="1"/>
  <c r="AY135" i="8"/>
  <c r="AY95" i="18" s="1"/>
  <c r="AY136" i="8"/>
  <c r="AY96" i="18" s="1"/>
  <c r="AS136" i="8"/>
  <c r="AS96" i="18" s="1"/>
  <c r="AS135" i="8"/>
  <c r="AD136" i="8"/>
  <c r="AD96" i="18" s="1"/>
  <c r="AD135" i="8"/>
  <c r="AD95" i="18" s="1"/>
  <c r="BJ136" i="8"/>
  <c r="BJ96" i="18" s="1"/>
  <c r="BJ135" i="8"/>
  <c r="BJ95" i="18" s="1"/>
  <c r="R136" i="8"/>
  <c r="R96" i="18" s="1"/>
  <c r="R135" i="8"/>
  <c r="R95" i="18" s="1"/>
  <c r="AX136" i="8"/>
  <c r="AX96" i="18" s="1"/>
  <c r="AX135" i="8"/>
  <c r="AX95" i="18" s="1"/>
  <c r="AA136" i="8"/>
  <c r="AA96" i="18" s="1"/>
  <c r="AA135" i="8"/>
  <c r="AA95" i="18" s="1"/>
  <c r="U136" i="8"/>
  <c r="U96" i="18" s="1"/>
  <c r="U135" i="8"/>
  <c r="T135" i="8"/>
  <c r="T136" i="8"/>
  <c r="T96" i="18" s="1"/>
  <c r="P135" i="8"/>
  <c r="P95" i="18" s="1"/>
  <c r="P136" i="8"/>
  <c r="P96" i="18" s="1"/>
  <c r="AV135" i="8"/>
  <c r="AV95" i="18" s="1"/>
  <c r="AV136" i="8"/>
  <c r="AV96" i="18" s="1"/>
  <c r="Z136" i="8"/>
  <c r="Z96" i="18" s="1"/>
  <c r="Z135" i="8"/>
  <c r="Z95" i="18" s="1"/>
  <c r="C135" i="9"/>
  <c r="C136" i="8"/>
  <c r="C135" i="8"/>
  <c r="BO135" i="8"/>
  <c r="BO95" i="18" s="1"/>
  <c r="BO136" i="8"/>
  <c r="BO96" i="18" s="1"/>
  <c r="BI136" i="8"/>
  <c r="BI96" i="18" s="1"/>
  <c r="BI135" i="8"/>
  <c r="AZ135" i="8"/>
  <c r="AZ136" i="8"/>
  <c r="AZ96" i="18" s="1"/>
  <c r="X135" i="8"/>
  <c r="X136" i="8"/>
  <c r="X96" i="18" s="1"/>
  <c r="BD135" i="8"/>
  <c r="BD136" i="8"/>
  <c r="BD96" i="18" s="1"/>
  <c r="L135" i="8"/>
  <c r="L136" i="8"/>
  <c r="L96" i="18" s="1"/>
  <c r="AR135" i="8"/>
  <c r="AR136" i="8"/>
  <c r="AR96" i="18" s="1"/>
  <c r="AQ135" i="8"/>
  <c r="AQ95" i="18" s="1"/>
  <c r="AQ136" i="8"/>
  <c r="AQ96" i="18" s="1"/>
  <c r="AK135" i="8"/>
  <c r="AK136" i="8"/>
  <c r="AK96" i="18" s="1"/>
  <c r="F136" i="8"/>
  <c r="F96" i="18" s="1"/>
  <c r="F135" i="8"/>
  <c r="F95" i="18" s="1"/>
  <c r="AL136" i="8"/>
  <c r="AL96" i="18" s="1"/>
  <c r="AL135" i="8"/>
  <c r="AL95" i="18" s="1"/>
  <c r="BR136" i="8"/>
  <c r="BR96" i="18" s="1"/>
  <c r="BR135" i="8"/>
  <c r="BR95" i="18" s="1"/>
  <c r="BL135" i="8"/>
  <c r="BL95" i="18" s="1"/>
  <c r="BL136" i="8"/>
  <c r="BL96" i="18" s="1"/>
  <c r="AP136" i="8"/>
  <c r="AP96" i="18" s="1"/>
  <c r="AP135" i="8"/>
  <c r="AP95" i="18" s="1"/>
  <c r="C136" i="9"/>
  <c r="S135" i="8"/>
  <c r="S95" i="18" s="1"/>
  <c r="S136" i="8"/>
  <c r="S96" i="18" s="1"/>
  <c r="M136" i="8"/>
  <c r="M96" i="18" s="1"/>
  <c r="M135" i="8"/>
  <c r="BY136" i="8"/>
  <c r="BY96" i="18" s="1"/>
  <c r="BY135" i="8"/>
  <c r="N136" i="8"/>
  <c r="N96" i="18" s="1"/>
  <c r="N135" i="8"/>
  <c r="N95" i="18" s="1"/>
  <c r="AT136" i="8"/>
  <c r="AT96" i="18" s="1"/>
  <c r="AT135" i="8"/>
  <c r="AT95" i="18" s="1"/>
  <c r="AH136" i="8"/>
  <c r="AH96" i="18" s="1"/>
  <c r="AH135" i="8"/>
  <c r="AH95" i="18" s="1"/>
  <c r="BN136" i="8"/>
  <c r="BN96" i="18" s="1"/>
  <c r="BN135" i="8"/>
  <c r="BN95" i="18" s="1"/>
  <c r="BG136" i="8"/>
  <c r="BG96" i="18" s="1"/>
  <c r="BG135" i="8"/>
  <c r="BG95" i="18" s="1"/>
  <c r="BA136" i="8"/>
  <c r="BA96" i="18" s="1"/>
  <c r="BA135" i="8"/>
  <c r="BH135" i="8"/>
  <c r="BH136" i="8"/>
  <c r="BH96" i="18" s="1"/>
  <c r="D135" i="8"/>
  <c r="D136" i="8"/>
  <c r="D96" i="18" s="1"/>
  <c r="AJ135" i="8"/>
  <c r="AJ136" i="8"/>
  <c r="AJ96" i="18" s="1"/>
  <c r="AM138" i="9"/>
  <c r="AM100" i="18" s="1"/>
  <c r="AM135" i="9"/>
  <c r="AM137" i="9"/>
  <c r="AM136" i="9"/>
  <c r="AQ138" i="9"/>
  <c r="AQ100" i="18" s="1"/>
  <c r="AQ137" i="9"/>
  <c r="AQ135" i="9"/>
  <c r="AQ136" i="9"/>
  <c r="H138" i="9"/>
  <c r="H100" i="18" s="1"/>
  <c r="H136" i="9"/>
  <c r="H135" i="9"/>
  <c r="H137" i="9"/>
  <c r="AN137" i="9"/>
  <c r="AN138" i="9"/>
  <c r="AN100" i="18" s="1"/>
  <c r="AN136" i="9"/>
  <c r="AN135" i="9"/>
  <c r="BB138" i="9"/>
  <c r="BB100" i="18" s="1"/>
  <c r="BB137" i="9"/>
  <c r="BB136" i="9"/>
  <c r="BB135" i="9"/>
  <c r="E136" i="9"/>
  <c r="E138" i="9"/>
  <c r="E100" i="18" s="1"/>
  <c r="E135" i="9"/>
  <c r="E137" i="9"/>
  <c r="AK136" i="9"/>
  <c r="AK138" i="9"/>
  <c r="AK100" i="18" s="1"/>
  <c r="AK137" i="9"/>
  <c r="AK135" i="9"/>
  <c r="BQ138" i="9"/>
  <c r="BQ100" i="18" s="1"/>
  <c r="BQ136" i="9"/>
  <c r="BQ137" i="9"/>
  <c r="BQ135" i="9"/>
  <c r="BS135" i="9"/>
  <c r="BS138" i="9"/>
  <c r="BS100" i="18" s="1"/>
  <c r="BS136" i="9"/>
  <c r="BS137" i="9"/>
  <c r="T136" i="9"/>
  <c r="T135" i="9"/>
  <c r="T137" i="9"/>
  <c r="T138" i="9"/>
  <c r="T100" i="18" s="1"/>
  <c r="AP137" i="9"/>
  <c r="AP135" i="9"/>
  <c r="AP138" i="9"/>
  <c r="AP100" i="18" s="1"/>
  <c r="AP136" i="9"/>
  <c r="BV138" i="9"/>
  <c r="BV100" i="18" s="1"/>
  <c r="BV137" i="9"/>
  <c r="BV136" i="9"/>
  <c r="BV135" i="9"/>
  <c r="I136" i="9"/>
  <c r="I135" i="9"/>
  <c r="I137" i="9"/>
  <c r="I138" i="9"/>
  <c r="I100" i="18" s="1"/>
  <c r="O137" i="9"/>
  <c r="O135" i="9"/>
  <c r="O138" i="9"/>
  <c r="O100" i="18" s="1"/>
  <c r="O136" i="9"/>
  <c r="AU138" i="9"/>
  <c r="AU100" i="18" s="1"/>
  <c r="AU135" i="9"/>
  <c r="AU137" i="9"/>
  <c r="AU136" i="9"/>
  <c r="S137" i="9"/>
  <c r="S135" i="9"/>
  <c r="S138" i="9"/>
  <c r="S100" i="18" s="1"/>
  <c r="S136" i="9"/>
  <c r="AY135" i="9"/>
  <c r="AY138" i="9"/>
  <c r="AY100" i="18" s="1"/>
  <c r="AY137" i="9"/>
  <c r="AY136" i="9"/>
  <c r="W138" i="9"/>
  <c r="W100" i="18" s="1"/>
  <c r="W137" i="9"/>
  <c r="W135" i="9"/>
  <c r="W136" i="9"/>
  <c r="AA137" i="9"/>
  <c r="AA135" i="9"/>
  <c r="AA138" i="9"/>
  <c r="AA100" i="18" s="1"/>
  <c r="AA136" i="9"/>
  <c r="P138" i="9"/>
  <c r="P100" i="18" s="1"/>
  <c r="P137" i="9"/>
  <c r="P136" i="9"/>
  <c r="P135" i="9"/>
  <c r="AV138" i="9"/>
  <c r="AV100" i="18" s="1"/>
  <c r="AV137" i="9"/>
  <c r="AV136" i="9"/>
  <c r="AV135" i="9"/>
  <c r="V138" i="9"/>
  <c r="V100" i="18" s="1"/>
  <c r="V137" i="9"/>
  <c r="V136" i="9"/>
  <c r="V135" i="9"/>
  <c r="BT137" i="9"/>
  <c r="BT138" i="9"/>
  <c r="BT100" i="18" s="1"/>
  <c r="BT136" i="9"/>
  <c r="BT135" i="9"/>
  <c r="M136" i="9"/>
  <c r="M138" i="9"/>
  <c r="M100" i="18" s="1"/>
  <c r="M135" i="9"/>
  <c r="M137" i="9"/>
  <c r="AS138" i="9"/>
  <c r="AS100" i="18" s="1"/>
  <c r="AS136" i="9"/>
  <c r="AS135" i="9"/>
  <c r="AS137" i="9"/>
  <c r="BY138" i="9"/>
  <c r="BY100" i="18" s="1"/>
  <c r="BY136" i="9"/>
  <c r="BY137" i="9"/>
  <c r="BY135" i="9"/>
  <c r="D138" i="9"/>
  <c r="D100" i="18" s="1"/>
  <c r="D136" i="9"/>
  <c r="D135" i="9"/>
  <c r="D137" i="9"/>
  <c r="AH138" i="9"/>
  <c r="AH100" i="18" s="1"/>
  <c r="AH135" i="9"/>
  <c r="AH137" i="9"/>
  <c r="AH136" i="9"/>
  <c r="BN138" i="9"/>
  <c r="BN100" i="18" s="1"/>
  <c r="BN137" i="9"/>
  <c r="BN135" i="9"/>
  <c r="BN136" i="9"/>
  <c r="L138" i="9"/>
  <c r="L100" i="18" s="1"/>
  <c r="L137" i="9"/>
  <c r="L136" i="9"/>
  <c r="L135" i="9"/>
  <c r="BH137" i="9"/>
  <c r="BH138" i="9"/>
  <c r="BH100" i="18" s="1"/>
  <c r="BH136" i="9"/>
  <c r="BH135" i="9"/>
  <c r="BX137" i="9"/>
  <c r="BX138" i="9"/>
  <c r="BX100" i="18" s="1"/>
  <c r="BX136" i="9"/>
  <c r="BX135" i="9"/>
  <c r="Q138" i="9"/>
  <c r="Q100" i="18" s="1"/>
  <c r="Q136" i="9"/>
  <c r="Q137" i="9"/>
  <c r="Q135" i="9"/>
  <c r="AG138" i="9"/>
  <c r="AG100" i="18" s="1"/>
  <c r="AG137" i="9"/>
  <c r="AG136" i="9"/>
  <c r="AG135" i="9"/>
  <c r="AW138" i="9"/>
  <c r="AW100" i="18" s="1"/>
  <c r="AW137" i="9"/>
  <c r="AW136" i="9"/>
  <c r="AW135" i="9"/>
  <c r="BM138" i="9"/>
  <c r="BM100" i="18" s="1"/>
  <c r="BM137" i="9"/>
  <c r="BM136" i="9"/>
  <c r="BM135" i="9"/>
  <c r="F138" i="9"/>
  <c r="F100" i="18" s="1"/>
  <c r="F136" i="9"/>
  <c r="F135" i="9"/>
  <c r="F137" i="9"/>
  <c r="AL138" i="9"/>
  <c r="AL100" i="18" s="1"/>
  <c r="AL137" i="9"/>
  <c r="AL136" i="9"/>
  <c r="AL135" i="9"/>
  <c r="BJ138" i="9"/>
  <c r="BJ100" i="18" s="1"/>
  <c r="BJ135" i="9"/>
  <c r="BJ136" i="9"/>
  <c r="BJ137" i="9"/>
  <c r="BC138" i="9"/>
  <c r="BC100" i="18" s="1"/>
  <c r="BC135" i="9"/>
  <c r="BC137" i="9"/>
  <c r="BC136" i="9"/>
  <c r="BG138" i="9"/>
  <c r="BG100" i="18" s="1"/>
  <c r="BG137" i="9"/>
  <c r="BG135" i="9"/>
  <c r="BG136" i="9"/>
  <c r="AF137" i="9"/>
  <c r="AF138" i="9"/>
  <c r="AF100" i="18" s="1"/>
  <c r="AF136" i="9"/>
  <c r="AF135" i="9"/>
  <c r="BD137" i="9"/>
  <c r="BD136" i="9"/>
  <c r="BD135" i="9"/>
  <c r="BD138" i="9"/>
  <c r="BD100" i="18" s="1"/>
  <c r="AC136" i="9"/>
  <c r="AC138" i="9"/>
  <c r="AC100" i="18" s="1"/>
  <c r="AC137" i="9"/>
  <c r="AC135" i="9"/>
  <c r="BI138" i="9"/>
  <c r="BI100" i="18" s="1"/>
  <c r="BI136" i="9"/>
  <c r="BI137" i="9"/>
  <c r="BI135" i="9"/>
  <c r="R138" i="9"/>
  <c r="R100" i="18" s="1"/>
  <c r="R135" i="9"/>
  <c r="R137" i="9"/>
  <c r="R136" i="9"/>
  <c r="BF138" i="9"/>
  <c r="BF100" i="18" s="1"/>
  <c r="BF137" i="9"/>
  <c r="BF136" i="9"/>
  <c r="BF135" i="9"/>
  <c r="AJ137" i="9"/>
  <c r="AJ136" i="9"/>
  <c r="AJ135" i="9"/>
  <c r="AJ138" i="9"/>
  <c r="AJ100" i="18" s="1"/>
  <c r="AR137" i="9"/>
  <c r="AR138" i="9"/>
  <c r="AR100" i="18" s="1"/>
  <c r="AR136" i="9"/>
  <c r="AR135" i="9"/>
  <c r="E147" i="9"/>
  <c r="AE135" i="9"/>
  <c r="AE137" i="9"/>
  <c r="AE136" i="9"/>
  <c r="AE138" i="9"/>
  <c r="AE100" i="18" s="1"/>
  <c r="BK135" i="9"/>
  <c r="BK137" i="9"/>
  <c r="BK136" i="9"/>
  <c r="BK138" i="9"/>
  <c r="BK100" i="18" s="1"/>
  <c r="AI138" i="9"/>
  <c r="AI100" i="18" s="1"/>
  <c r="AI135" i="9"/>
  <c r="AI137" i="9"/>
  <c r="AI136" i="9"/>
  <c r="BO138" i="9"/>
  <c r="BO100" i="18" s="1"/>
  <c r="BO135" i="9"/>
  <c r="BO137" i="9"/>
  <c r="BO136" i="9"/>
  <c r="G138" i="9"/>
  <c r="G100" i="18" s="1"/>
  <c r="G137" i="9"/>
  <c r="G135" i="9"/>
  <c r="G136" i="9"/>
  <c r="K137" i="9"/>
  <c r="K135" i="9"/>
  <c r="K138" i="9"/>
  <c r="K100" i="18" s="1"/>
  <c r="K136" i="9"/>
  <c r="BW138" i="9"/>
  <c r="BW100" i="18" s="1"/>
  <c r="BW137" i="9"/>
  <c r="BW135" i="9"/>
  <c r="BW136" i="9"/>
  <c r="X138" i="9"/>
  <c r="X100" i="18" s="1"/>
  <c r="X136" i="9"/>
  <c r="X135" i="9"/>
  <c r="X137" i="9"/>
  <c r="N138" i="9"/>
  <c r="N100" i="18" s="1"/>
  <c r="N135" i="9"/>
  <c r="N137" i="9"/>
  <c r="N136" i="9"/>
  <c r="BL138" i="9"/>
  <c r="BL100" i="18" s="1"/>
  <c r="BL137" i="9"/>
  <c r="BL135" i="9"/>
  <c r="BL136" i="9"/>
  <c r="U136" i="9"/>
  <c r="U138" i="9"/>
  <c r="U100" i="18" s="1"/>
  <c r="U137" i="9"/>
  <c r="U135" i="9"/>
  <c r="BA138" i="9"/>
  <c r="BA100" i="18" s="1"/>
  <c r="BA136" i="9"/>
  <c r="BA137" i="9"/>
  <c r="BA135" i="9"/>
  <c r="J138" i="9"/>
  <c r="J100" i="18" s="1"/>
  <c r="J137" i="9"/>
  <c r="J136" i="9"/>
  <c r="J135" i="9"/>
  <c r="AX138" i="9"/>
  <c r="AX100" i="18" s="1"/>
  <c r="AX137" i="9"/>
  <c r="AX135" i="9"/>
  <c r="AX136" i="9"/>
  <c r="Z138" i="9"/>
  <c r="Z100" i="18" s="1"/>
  <c r="Z137" i="9"/>
  <c r="Z135" i="9"/>
  <c r="Z136" i="9"/>
  <c r="AB137" i="9"/>
  <c r="AB138" i="9"/>
  <c r="AB100" i="18" s="1"/>
  <c r="AB136" i="9"/>
  <c r="AB135" i="9"/>
  <c r="AZ137" i="9"/>
  <c r="AZ138" i="9"/>
  <c r="AZ100" i="18" s="1"/>
  <c r="AZ136" i="9"/>
  <c r="AZ135" i="9"/>
  <c r="BP137" i="9"/>
  <c r="BP138" i="9"/>
  <c r="BP100" i="18" s="1"/>
  <c r="BP136" i="9"/>
  <c r="BP135" i="9"/>
  <c r="Y136" i="9"/>
  <c r="Y138" i="9"/>
  <c r="Y100" i="18" s="1"/>
  <c r="Y135" i="9"/>
  <c r="Y137" i="9"/>
  <c r="AO138" i="9"/>
  <c r="AO100" i="18" s="1"/>
  <c r="AO136" i="9"/>
  <c r="AO137" i="9"/>
  <c r="AO135" i="9"/>
  <c r="BE138" i="9"/>
  <c r="BE100" i="18" s="1"/>
  <c r="BE136" i="9"/>
  <c r="BE137" i="9"/>
  <c r="BE135" i="9"/>
  <c r="BU138" i="9"/>
  <c r="BU100" i="18" s="1"/>
  <c r="BU136" i="9"/>
  <c r="BU135" i="9"/>
  <c r="BU137" i="9"/>
  <c r="AD138" i="9"/>
  <c r="AD100" i="18" s="1"/>
  <c r="AD137" i="9"/>
  <c r="AD135" i="9"/>
  <c r="AD136" i="9"/>
  <c r="AT138" i="9"/>
  <c r="AT100" i="18" s="1"/>
  <c r="AT135" i="9"/>
  <c r="AT137" i="9"/>
  <c r="AT136" i="9"/>
  <c r="BR138" i="9"/>
  <c r="BR100" i="18" s="1"/>
  <c r="BR137" i="9"/>
  <c r="BR135" i="9"/>
  <c r="BR136" i="9"/>
  <c r="BS75" i="17"/>
  <c r="BS72" i="17"/>
  <c r="J77" i="17"/>
  <c r="Z77" i="17"/>
  <c r="AP77" i="17"/>
  <c r="BF77" i="17"/>
  <c r="BS76" i="17"/>
  <c r="BS73" i="17"/>
  <c r="N77" i="17"/>
  <c r="AD77" i="17"/>
  <c r="AT77" i="17"/>
  <c r="BJ77" i="17"/>
  <c r="M77" i="17"/>
  <c r="AC77" i="17"/>
  <c r="AS77" i="17"/>
  <c r="BI77" i="17"/>
  <c r="G77" i="17"/>
  <c r="W77" i="17"/>
  <c r="AM77" i="17"/>
  <c r="BC77" i="17"/>
  <c r="P77" i="17"/>
  <c r="AF77" i="17"/>
  <c r="AV77" i="17"/>
  <c r="BL77" i="17"/>
  <c r="Q77" i="17"/>
  <c r="AG77" i="17"/>
  <c r="AW77" i="17"/>
  <c r="BM77" i="17"/>
  <c r="K77" i="17"/>
  <c r="AA77" i="17"/>
  <c r="AQ77" i="17"/>
  <c r="BG77" i="17"/>
  <c r="D77" i="17"/>
  <c r="T77" i="17"/>
  <c r="AJ77" i="17"/>
  <c r="AZ77" i="17"/>
  <c r="BP77" i="17"/>
  <c r="BS74" i="17"/>
  <c r="E77" i="17"/>
  <c r="U77" i="17"/>
  <c r="AK77" i="17"/>
  <c r="BA77" i="17"/>
  <c r="BQ77" i="17"/>
  <c r="O77" i="17"/>
  <c r="AE77" i="17"/>
  <c r="AU77" i="17"/>
  <c r="BK77" i="17"/>
  <c r="H77" i="17"/>
  <c r="X77" i="17"/>
  <c r="AN77" i="17"/>
  <c r="BD77" i="17"/>
  <c r="I77" i="17"/>
  <c r="Y77" i="17"/>
  <c r="AO77" i="17"/>
  <c r="BE77" i="17"/>
  <c r="S77" i="17"/>
  <c r="AI77" i="17"/>
  <c r="AY77" i="17"/>
  <c r="BO77" i="17"/>
  <c r="L77" i="17"/>
  <c r="AB77" i="17"/>
  <c r="AR77" i="17"/>
  <c r="BH77" i="17"/>
  <c r="C96" i="18" l="1"/>
  <c r="C95" i="18"/>
  <c r="AB99" i="9"/>
  <c r="AB99" i="18" s="1"/>
  <c r="BK97" i="9"/>
  <c r="BK97" i="18" s="1"/>
  <c r="BI98" i="9"/>
  <c r="BI98" i="18" s="1"/>
  <c r="BG99" i="9"/>
  <c r="BG99" i="18" s="1"/>
  <c r="AW99" i="9"/>
  <c r="AW99" i="18" s="1"/>
  <c r="I97" i="9"/>
  <c r="I97" i="18" s="1"/>
  <c r="AP97" i="9"/>
  <c r="AP97" i="18" s="1"/>
  <c r="BB99" i="9"/>
  <c r="BB99" i="18" s="1"/>
  <c r="AM97" i="9"/>
  <c r="AM97" i="18" s="1"/>
  <c r="Y99" i="9"/>
  <c r="Y99" i="18" s="1"/>
  <c r="N98" i="9"/>
  <c r="N98" i="18" s="1"/>
  <c r="AY97" i="9"/>
  <c r="AY97" i="18" s="1"/>
  <c r="BR97" i="9"/>
  <c r="BR97" i="18" s="1"/>
  <c r="AD97" i="9"/>
  <c r="AD97" i="18" s="1"/>
  <c r="BE99" i="9"/>
  <c r="BE99" i="18" s="1"/>
  <c r="Y97" i="9"/>
  <c r="Y97" i="18" s="1"/>
  <c r="AZ98" i="9"/>
  <c r="AZ98" i="18" s="1"/>
  <c r="Z97" i="9"/>
  <c r="Z97" i="18" s="1"/>
  <c r="J98" i="9"/>
  <c r="J98" i="18" s="1"/>
  <c r="U99" i="9"/>
  <c r="U99" i="18" s="1"/>
  <c r="N99" i="9"/>
  <c r="N99" i="18" s="1"/>
  <c r="BW97" i="9"/>
  <c r="BW97" i="18" s="1"/>
  <c r="G97" i="9"/>
  <c r="G97" i="18" s="1"/>
  <c r="AI99" i="9"/>
  <c r="AI99" i="18" s="1"/>
  <c r="AE98" i="9"/>
  <c r="AE98" i="18" s="1"/>
  <c r="R98" i="9"/>
  <c r="R98" i="18" s="1"/>
  <c r="AC97" i="9"/>
  <c r="AC97" i="18" s="1"/>
  <c r="AF97" i="9"/>
  <c r="AF97" i="18" s="1"/>
  <c r="BC98" i="9"/>
  <c r="BC98" i="18" s="1"/>
  <c r="AL97" i="9"/>
  <c r="AL97" i="18" s="1"/>
  <c r="BM97" i="9"/>
  <c r="BM97" i="18" s="1"/>
  <c r="AG97" i="9"/>
  <c r="AG97" i="18" s="1"/>
  <c r="BX97" i="9"/>
  <c r="BX97" i="18" s="1"/>
  <c r="L97" i="9"/>
  <c r="L97" i="18" s="1"/>
  <c r="AH98" i="9"/>
  <c r="AH98" i="18" s="1"/>
  <c r="BY97" i="9"/>
  <c r="BY97" i="18" s="1"/>
  <c r="M99" i="9"/>
  <c r="M99" i="18" s="1"/>
  <c r="V97" i="9"/>
  <c r="V97" i="18" s="1"/>
  <c r="P97" i="9"/>
  <c r="P97" i="18" s="1"/>
  <c r="W98" i="9"/>
  <c r="W98" i="18" s="1"/>
  <c r="S98" i="9"/>
  <c r="S98" i="18" s="1"/>
  <c r="O98" i="9"/>
  <c r="O98" i="18" s="1"/>
  <c r="BV97" i="9"/>
  <c r="BV97" i="18" s="1"/>
  <c r="BQ97" i="9"/>
  <c r="BQ97" i="18" s="1"/>
  <c r="E99" i="9"/>
  <c r="E99" i="18" s="1"/>
  <c r="AN97" i="9"/>
  <c r="AN97" i="18" s="1"/>
  <c r="AQ98" i="9"/>
  <c r="AQ98" i="18" s="1"/>
  <c r="C98" i="9"/>
  <c r="C98" i="18" s="1"/>
  <c r="AA97" i="9"/>
  <c r="AA97" i="18" s="1"/>
  <c r="Z98" i="9"/>
  <c r="Z98" i="18" s="1"/>
  <c r="C97" i="9"/>
  <c r="C97" i="18" s="1"/>
  <c r="BR99" i="9"/>
  <c r="BR99" i="18" s="1"/>
  <c r="BE98" i="9"/>
  <c r="BE98" i="18" s="1"/>
  <c r="P99" i="9"/>
  <c r="P99" i="18" s="1"/>
  <c r="W99" i="9"/>
  <c r="W99" i="18" s="1"/>
  <c r="S97" i="9"/>
  <c r="S97" i="18" s="1"/>
  <c r="O97" i="9"/>
  <c r="O97" i="18" s="1"/>
  <c r="BV99" i="9"/>
  <c r="BV99" i="18" s="1"/>
  <c r="T97" i="9"/>
  <c r="T97" i="18" s="1"/>
  <c r="BQ98" i="9"/>
  <c r="BQ98" i="18" s="1"/>
  <c r="AQ99" i="9"/>
  <c r="AQ99" i="18" s="1"/>
  <c r="BF99" i="9"/>
  <c r="BF99" i="18" s="1"/>
  <c r="BD98" i="9"/>
  <c r="BD98" i="18" s="1"/>
  <c r="BJ97" i="9"/>
  <c r="BJ97" i="18" s="1"/>
  <c r="Q98" i="9"/>
  <c r="Q98" i="18" s="1"/>
  <c r="BN99" i="9"/>
  <c r="BN99" i="18" s="1"/>
  <c r="D98" i="9"/>
  <c r="D98" i="18" s="1"/>
  <c r="AS98" i="9"/>
  <c r="AS98" i="18" s="1"/>
  <c r="AV99" i="9"/>
  <c r="AV99" i="18" s="1"/>
  <c r="AU97" i="9"/>
  <c r="AU97" i="18" s="1"/>
  <c r="BR98" i="9"/>
  <c r="BR98" i="18" s="1"/>
  <c r="BH99" i="9"/>
  <c r="BH99" i="18" s="1"/>
  <c r="Z99" i="9"/>
  <c r="Z99" i="18" s="1"/>
  <c r="N97" i="9"/>
  <c r="N97" i="18" s="1"/>
  <c r="AE99" i="9"/>
  <c r="AE99" i="18" s="1"/>
  <c r="AC99" i="9"/>
  <c r="AC99" i="18" s="1"/>
  <c r="AL98" i="9"/>
  <c r="AL98" i="18" s="1"/>
  <c r="AG98" i="9"/>
  <c r="AG98" i="18" s="1"/>
  <c r="AH99" i="9"/>
  <c r="AH99" i="18" s="1"/>
  <c r="E97" i="9"/>
  <c r="E97" i="18" s="1"/>
  <c r="U98" i="9"/>
  <c r="U98" i="18" s="1"/>
  <c r="BM99" i="9"/>
  <c r="BM99" i="18" s="1"/>
  <c r="AO97" i="9"/>
  <c r="AO97" i="18" s="1"/>
  <c r="AX98" i="9"/>
  <c r="AX98" i="18" s="1"/>
  <c r="BL98" i="9"/>
  <c r="BL98" i="18" s="1"/>
  <c r="K98" i="9"/>
  <c r="K98" i="18" s="1"/>
  <c r="BO98" i="9"/>
  <c r="BO98" i="18" s="1"/>
  <c r="AJ99" i="9"/>
  <c r="AJ99" i="18" s="1"/>
  <c r="AC98" i="9"/>
  <c r="AC98" i="18" s="1"/>
  <c r="BX99" i="9"/>
  <c r="BX99" i="18" s="1"/>
  <c r="M98" i="9"/>
  <c r="M98" i="18" s="1"/>
  <c r="S99" i="9"/>
  <c r="S99" i="18" s="1"/>
  <c r="O99" i="9"/>
  <c r="O99" i="18" s="1"/>
  <c r="T98" i="9"/>
  <c r="T98" i="18" s="1"/>
  <c r="E98" i="9"/>
  <c r="E98" i="18" s="1"/>
  <c r="AN99" i="9"/>
  <c r="AN99" i="18" s="1"/>
  <c r="BP99" i="9"/>
  <c r="BP99" i="18" s="1"/>
  <c r="H98" i="9"/>
  <c r="H98" i="18" s="1"/>
  <c r="AD98" i="9"/>
  <c r="AD98" i="18" s="1"/>
  <c r="AZ97" i="9"/>
  <c r="AZ97" i="18" s="1"/>
  <c r="J97" i="9"/>
  <c r="J97" i="18" s="1"/>
  <c r="U97" i="9"/>
  <c r="U97" i="18" s="1"/>
  <c r="BW98" i="9"/>
  <c r="BW98" i="18" s="1"/>
  <c r="G98" i="9"/>
  <c r="G98" i="18" s="1"/>
  <c r="AI98" i="9"/>
  <c r="AI98" i="18" s="1"/>
  <c r="AR99" i="9"/>
  <c r="AR99" i="18" s="1"/>
  <c r="BD99" i="9"/>
  <c r="BD99" i="18" s="1"/>
  <c r="AD99" i="9"/>
  <c r="AD99" i="18" s="1"/>
  <c r="G99" i="9"/>
  <c r="G99" i="18" s="1"/>
  <c r="AJ97" i="9"/>
  <c r="AJ97" i="18" s="1"/>
  <c r="BC99" i="9"/>
  <c r="BC99" i="18" s="1"/>
  <c r="L98" i="9"/>
  <c r="L98" i="18" s="1"/>
  <c r="T99" i="9"/>
  <c r="T99" i="18" s="1"/>
  <c r="AQ97" i="9"/>
  <c r="AQ97" i="18" s="1"/>
  <c r="AZ99" i="9"/>
  <c r="AZ99" i="18" s="1"/>
  <c r="L99" i="9"/>
  <c r="L99" i="18" s="1"/>
  <c r="AH97" i="9"/>
  <c r="AH97" i="18" s="1"/>
  <c r="V99" i="9"/>
  <c r="V99" i="18" s="1"/>
  <c r="AT98" i="9"/>
  <c r="AT98" i="18" s="1"/>
  <c r="BU99" i="9"/>
  <c r="BU99" i="18" s="1"/>
  <c r="BP97" i="9"/>
  <c r="BP97" i="18" s="1"/>
  <c r="AB97" i="9"/>
  <c r="AB97" i="18" s="1"/>
  <c r="BA97" i="9"/>
  <c r="BA97" i="18" s="1"/>
  <c r="X99" i="9"/>
  <c r="X99" i="18" s="1"/>
  <c r="AF99" i="9"/>
  <c r="AF99" i="18" s="1"/>
  <c r="AT99" i="9"/>
  <c r="AT99" i="18" s="1"/>
  <c r="BU97" i="9"/>
  <c r="BU97" i="18" s="1"/>
  <c r="AO99" i="9"/>
  <c r="AO99" i="18" s="1"/>
  <c r="BP98" i="9"/>
  <c r="BP98" i="18" s="1"/>
  <c r="AB98" i="9"/>
  <c r="AB98" i="18" s="1"/>
  <c r="AX97" i="9"/>
  <c r="AX97" i="18" s="1"/>
  <c r="BA99" i="9"/>
  <c r="BA99" i="18" s="1"/>
  <c r="BL97" i="9"/>
  <c r="BL97" i="18" s="1"/>
  <c r="X97" i="9"/>
  <c r="X97" i="18" s="1"/>
  <c r="BO99" i="9"/>
  <c r="BO99" i="18" s="1"/>
  <c r="BK98" i="9"/>
  <c r="BK98" i="18" s="1"/>
  <c r="AR97" i="9"/>
  <c r="AR97" i="18" s="1"/>
  <c r="BF97" i="9"/>
  <c r="BF97" i="18" s="1"/>
  <c r="BI97" i="9"/>
  <c r="BI97" i="18" s="1"/>
  <c r="BG98" i="9"/>
  <c r="BG98" i="18" s="1"/>
  <c r="BJ99" i="9"/>
  <c r="BJ99" i="18" s="1"/>
  <c r="F99" i="9"/>
  <c r="F99" i="18" s="1"/>
  <c r="AW97" i="9"/>
  <c r="AW97" i="18" s="1"/>
  <c r="Q97" i="9"/>
  <c r="Q97" i="18" s="1"/>
  <c r="BH97" i="9"/>
  <c r="BH97" i="18" s="1"/>
  <c r="BN98" i="9"/>
  <c r="BN98" i="18" s="1"/>
  <c r="D99" i="9"/>
  <c r="D99" i="18" s="1"/>
  <c r="AS99" i="9"/>
  <c r="AS99" i="18" s="1"/>
  <c r="BT97" i="9"/>
  <c r="BT97" i="18" s="1"/>
  <c r="AV97" i="9"/>
  <c r="AV97" i="18" s="1"/>
  <c r="AA98" i="9"/>
  <c r="AA98" i="18" s="1"/>
  <c r="AY98" i="9"/>
  <c r="AY98" i="18" s="1"/>
  <c r="AU98" i="9"/>
  <c r="AU98" i="18" s="1"/>
  <c r="AP98" i="9"/>
  <c r="AP98" i="18" s="1"/>
  <c r="BS99" i="9"/>
  <c r="BS99" i="18" s="1"/>
  <c r="AK97" i="9"/>
  <c r="AK97" i="18" s="1"/>
  <c r="BB97" i="9"/>
  <c r="BB97" i="18" s="1"/>
  <c r="H99" i="9"/>
  <c r="H99" i="18" s="1"/>
  <c r="AM98" i="9"/>
  <c r="AM98" i="18" s="1"/>
  <c r="K99" i="9"/>
  <c r="K99" i="18" s="1"/>
  <c r="F98" i="9"/>
  <c r="F98" i="18" s="1"/>
  <c r="BE97" i="9"/>
  <c r="BE97" i="18" s="1"/>
  <c r="BT99" i="9"/>
  <c r="BT99" i="18" s="1"/>
  <c r="AA99" i="9"/>
  <c r="AA99" i="18" s="1"/>
  <c r="I98" i="9"/>
  <c r="I98" i="18" s="1"/>
  <c r="AP99" i="9"/>
  <c r="AP99" i="18" s="1"/>
  <c r="BS97" i="9"/>
  <c r="BS97" i="18" s="1"/>
  <c r="AK98" i="9"/>
  <c r="AK98" i="18" s="1"/>
  <c r="J99" i="9"/>
  <c r="J99" i="18" s="1"/>
  <c r="BW99" i="9"/>
  <c r="BW99" i="18" s="1"/>
  <c r="AI97" i="9"/>
  <c r="AI97" i="18" s="1"/>
  <c r="R99" i="9"/>
  <c r="R99" i="18" s="1"/>
  <c r="AF98" i="9"/>
  <c r="AF98" i="18" s="1"/>
  <c r="BM98" i="9"/>
  <c r="BM98" i="18" s="1"/>
  <c r="BX98" i="9"/>
  <c r="BX98" i="18" s="1"/>
  <c r="BY99" i="9"/>
  <c r="BY99" i="18" s="1"/>
  <c r="M97" i="9"/>
  <c r="M97" i="18" s="1"/>
  <c r="V98" i="9"/>
  <c r="V98" i="18" s="1"/>
  <c r="P98" i="9"/>
  <c r="P98" i="18" s="1"/>
  <c r="W97" i="9"/>
  <c r="W97" i="18" s="1"/>
  <c r="BV98" i="9"/>
  <c r="BV98" i="18" s="1"/>
  <c r="BQ99" i="9"/>
  <c r="BQ99" i="18" s="1"/>
  <c r="AN98" i="9"/>
  <c r="AN98" i="18" s="1"/>
  <c r="Y98" i="9"/>
  <c r="Y98" i="18" s="1"/>
  <c r="AE97" i="9"/>
  <c r="AE97" i="18" s="1"/>
  <c r="AJ98" i="9"/>
  <c r="AJ98" i="18" s="1"/>
  <c r="R97" i="9"/>
  <c r="R97" i="18" s="1"/>
  <c r="BC97" i="9"/>
  <c r="BC97" i="18" s="1"/>
  <c r="AL99" i="9"/>
  <c r="AL99" i="18" s="1"/>
  <c r="AG99" i="9"/>
  <c r="AG99" i="18" s="1"/>
  <c r="BY98" i="9"/>
  <c r="BY98" i="18" s="1"/>
  <c r="AT97" i="9"/>
  <c r="AT97" i="18" s="1"/>
  <c r="BU98" i="9"/>
  <c r="BU98" i="18" s="1"/>
  <c r="AO98" i="9"/>
  <c r="AO98" i="18" s="1"/>
  <c r="AX99" i="9"/>
  <c r="AX99" i="18" s="1"/>
  <c r="BA98" i="9"/>
  <c r="BA98" i="18" s="1"/>
  <c r="BL99" i="9"/>
  <c r="BL99" i="18" s="1"/>
  <c r="X98" i="9"/>
  <c r="X98" i="18" s="1"/>
  <c r="K97" i="9"/>
  <c r="K97" i="18" s="1"/>
  <c r="BO97" i="9"/>
  <c r="BO97" i="18" s="1"/>
  <c r="BK99" i="9"/>
  <c r="BK99" i="18" s="1"/>
  <c r="AR98" i="9"/>
  <c r="AR98" i="18" s="1"/>
  <c r="BF98" i="9"/>
  <c r="BF98" i="18" s="1"/>
  <c r="BI99" i="9"/>
  <c r="BI99" i="18" s="1"/>
  <c r="BD97" i="9"/>
  <c r="BD97" i="18" s="1"/>
  <c r="BG97" i="9"/>
  <c r="BG97" i="18" s="1"/>
  <c r="BJ98" i="9"/>
  <c r="BJ98" i="18" s="1"/>
  <c r="F97" i="9"/>
  <c r="F97" i="18" s="1"/>
  <c r="AW98" i="9"/>
  <c r="AW98" i="18" s="1"/>
  <c r="Q99" i="9"/>
  <c r="Q99" i="18" s="1"/>
  <c r="BH98" i="9"/>
  <c r="BH98" i="18" s="1"/>
  <c r="BN97" i="9"/>
  <c r="BN97" i="18" s="1"/>
  <c r="D97" i="9"/>
  <c r="D97" i="18" s="1"/>
  <c r="AS97" i="9"/>
  <c r="AS97" i="18" s="1"/>
  <c r="BT98" i="9"/>
  <c r="BT98" i="18" s="1"/>
  <c r="AV98" i="9"/>
  <c r="AV98" i="18" s="1"/>
  <c r="AY99" i="9"/>
  <c r="AY99" i="18" s="1"/>
  <c r="AU99" i="9"/>
  <c r="AU99" i="18" s="1"/>
  <c r="I99" i="9"/>
  <c r="I99" i="18" s="1"/>
  <c r="BS98" i="9"/>
  <c r="BS98" i="18" s="1"/>
  <c r="AK99" i="9"/>
  <c r="AK99" i="18" s="1"/>
  <c r="BB98" i="9"/>
  <c r="BB98" i="18" s="1"/>
  <c r="H97" i="9"/>
  <c r="H97" i="18" s="1"/>
  <c r="AM99" i="9"/>
  <c r="AM99" i="18" s="1"/>
  <c r="BH95" i="18"/>
  <c r="AK95" i="18"/>
  <c r="BD95" i="18"/>
  <c r="T95" i="18"/>
  <c r="AN95" i="18"/>
  <c r="D95" i="18"/>
  <c r="BA95" i="18"/>
  <c r="M95" i="18"/>
  <c r="L95" i="18"/>
  <c r="U95" i="18"/>
  <c r="AB95" i="18"/>
  <c r="AJ95" i="18"/>
  <c r="AR95" i="18"/>
  <c r="AZ95" i="18"/>
  <c r="BQ95" i="18"/>
  <c r="BP95" i="18"/>
  <c r="BY95" i="18"/>
  <c r="X95" i="18"/>
  <c r="BI95" i="18"/>
  <c r="AS95" i="18"/>
  <c r="H95" i="18"/>
  <c r="AC95" i="18"/>
  <c r="BS77" i="17"/>
  <c r="C148" i="9"/>
  <c r="E148" i="9" s="1"/>
  <c r="BT3" i="17" l="1" a="1"/>
  <c r="BV24" i="17" l="1"/>
  <c r="BY27" i="17"/>
  <c r="BT40" i="17"/>
  <c r="BT26" i="17"/>
  <c r="BW63" i="17"/>
  <c r="BW7" i="17"/>
  <c r="BV12" i="17"/>
  <c r="BY40" i="17"/>
  <c r="BT21" i="17"/>
  <c r="BW49" i="17"/>
  <c r="BU34" i="17"/>
  <c r="BU53" i="17"/>
  <c r="BU16" i="17"/>
  <c r="BU33" i="17"/>
  <c r="BU7" i="17"/>
  <c r="BT25" i="17"/>
  <c r="BY33" i="17"/>
  <c r="BU4" i="17"/>
  <c r="BW32" i="17"/>
  <c r="BX11" i="17"/>
  <c r="BX49" i="17"/>
  <c r="BW11" i="17"/>
  <c r="BW28" i="17"/>
  <c r="BY43" i="17"/>
  <c r="BU66" i="17"/>
  <c r="BY63" i="17"/>
  <c r="BX15" i="17"/>
  <c r="BU44" i="17"/>
  <c r="BT27" i="17"/>
  <c r="BX61" i="17"/>
  <c r="BU32" i="17"/>
  <c r="BT49" i="17"/>
  <c r="BW37" i="17"/>
  <c r="BY64" i="17"/>
  <c r="BU47" i="17"/>
  <c r="BW66" i="17"/>
  <c r="BX54" i="17"/>
  <c r="BV33" i="17"/>
  <c r="BT12" i="17"/>
  <c r="BT31" i="17"/>
  <c r="BT65" i="17"/>
  <c r="BX62" i="17"/>
  <c r="BV51" i="17"/>
  <c r="BV19" i="17"/>
  <c r="BX64" i="17"/>
  <c r="BX37" i="17"/>
  <c r="BY55" i="17"/>
  <c r="BT56" i="17"/>
  <c r="BX34" i="17"/>
  <c r="BV13" i="17"/>
  <c r="BW41" i="17"/>
  <c r="BV44" i="17"/>
  <c r="BU23" i="17"/>
  <c r="BT42" i="17"/>
  <c r="BX20" i="17"/>
  <c r="BY11" i="17"/>
  <c r="BY36" i="17"/>
  <c r="BU37" i="17"/>
  <c r="BY8" i="17"/>
  <c r="BV58" i="17"/>
  <c r="BX51" i="17"/>
  <c r="BU3" i="17"/>
  <c r="BW17" i="17"/>
  <c r="BX31" i="17"/>
  <c r="BY45" i="17"/>
  <c r="BW10" i="17"/>
  <c r="BW29" i="17"/>
  <c r="BV48" i="17"/>
  <c r="BT63" i="17"/>
  <c r="BY9" i="17"/>
  <c r="BT35" i="17"/>
  <c r="BY26" i="17"/>
  <c r="BV52" i="17"/>
  <c r="BX68" i="17"/>
  <c r="BY41" i="17"/>
  <c r="BW67" i="17"/>
  <c r="BU45" i="17"/>
  <c r="BX66" i="17"/>
  <c r="BT59" i="17"/>
  <c r="BW5" i="17"/>
  <c r="BY14" i="17"/>
  <c r="BT29" i="17"/>
  <c r="BU43" i="17"/>
  <c r="BT7" i="17"/>
  <c r="BY25" i="17"/>
  <c r="BY44" i="17"/>
  <c r="BT61" i="17"/>
  <c r="BU5" i="17"/>
  <c r="BV30" i="17"/>
  <c r="BU22" i="17"/>
  <c r="BW47" i="17"/>
  <c r="BT66" i="17"/>
  <c r="BX35" i="17"/>
  <c r="BT64" i="17"/>
  <c r="BT51" i="17"/>
  <c r="BV61" i="17"/>
  <c r="BU70" i="17"/>
  <c r="BW34" i="17"/>
  <c r="BU12" i="17"/>
  <c r="BV26" i="17"/>
  <c r="BW40" i="17"/>
  <c r="BW3" i="17"/>
  <c r="BV22" i="17"/>
  <c r="BU41" i="17"/>
  <c r="BY58" i="17"/>
  <c r="BX69" i="17"/>
  <c r="BX25" i="17"/>
  <c r="BU17" i="17"/>
  <c r="BY42" i="17"/>
  <c r="BV63" i="17"/>
  <c r="BU26" i="17"/>
  <c r="BW60" i="17"/>
  <c r="BW53" i="17"/>
  <c r="BW16" i="17"/>
  <c r="BV28" i="17"/>
  <c r="BX33" i="17"/>
  <c r="BY39" i="17"/>
  <c r="BU57" i="17"/>
  <c r="BV57" i="17"/>
  <c r="BX46" i="17"/>
  <c r="BT36" i="17"/>
  <c r="BV25" i="17"/>
  <c r="BX14" i="17"/>
  <c r="BT4" i="17"/>
  <c r="BW68" i="17"/>
  <c r="BV34" i="17"/>
  <c r="BY51" i="17"/>
  <c r="BW31" i="17"/>
  <c r="BU69" i="17"/>
  <c r="BU31" i="17"/>
  <c r="BT54" i="17"/>
  <c r="BV43" i="17"/>
  <c r="BX32" i="17"/>
  <c r="BT22" i="17"/>
  <c r="BV11" i="17"/>
  <c r="BY32" i="17"/>
  <c r="BW9" i="17"/>
  <c r="BY18" i="17"/>
  <c r="BY20" i="17"/>
  <c r="BY16" i="17"/>
  <c r="BY52" i="17"/>
  <c r="BX58" i="17"/>
  <c r="BT48" i="17"/>
  <c r="BV37" i="17"/>
  <c r="BX26" i="17"/>
  <c r="BT16" i="17"/>
  <c r="BV5" i="17"/>
  <c r="BU27" i="17"/>
  <c r="BW42" i="17"/>
  <c r="BT19" i="17"/>
  <c r="BY61" i="17"/>
  <c r="BW38" i="17"/>
  <c r="BV55" i="17"/>
  <c r="BX44" i="17"/>
  <c r="BT34" i="17"/>
  <c r="BV23" i="17"/>
  <c r="BX12" i="17"/>
  <c r="BX53" i="17"/>
  <c r="BT30" i="17"/>
  <c r="BY48" i="17"/>
  <c r="BT68" i="17"/>
  <c r="BU39" i="17"/>
  <c r="BU68" i="17"/>
  <c r="BU67" i="17"/>
  <c r="BW26" i="17"/>
  <c r="BV10" i="17"/>
  <c r="BW24" i="17"/>
  <c r="BY38" i="17"/>
  <c r="BT53" i="17"/>
  <c r="BY19" i="17"/>
  <c r="BT39" i="17"/>
  <c r="BT57" i="17"/>
  <c r="BV68" i="17"/>
  <c r="BW22" i="17"/>
  <c r="BV14" i="17"/>
  <c r="BW39" i="17"/>
  <c r="BW61" i="17"/>
  <c r="BX19" i="17"/>
  <c r="BX57" i="17"/>
  <c r="BT62" i="17"/>
  <c r="BV20" i="17"/>
  <c r="BW51" i="17"/>
  <c r="BV38" i="17"/>
  <c r="BX7" i="17"/>
  <c r="BY21" i="17"/>
  <c r="BU36" i="17"/>
  <c r="BV50" i="17"/>
  <c r="BV16" i="17"/>
  <c r="BW35" i="17"/>
  <c r="BV54" i="17"/>
  <c r="BV66" i="17"/>
  <c r="BY17" i="17"/>
  <c r="BX9" i="17"/>
  <c r="BY34" i="17"/>
  <c r="BW58" i="17"/>
  <c r="BU10" i="17"/>
  <c r="BW52" i="17"/>
  <c r="BW21" i="17"/>
  <c r="BX29" i="17"/>
  <c r="BY70" i="17"/>
  <c r="BY56" i="17"/>
  <c r="BT5" i="17"/>
  <c r="BU19" i="17"/>
  <c r="BW33" i="17"/>
  <c r="BX47" i="17"/>
  <c r="BY12" i="17"/>
  <c r="BY31" i="17"/>
  <c r="BY50" i="17"/>
  <c r="BV64" i="17"/>
  <c r="BU13" i="17"/>
  <c r="BY4" i="17"/>
  <c r="BU30" i="17"/>
  <c r="BT55" i="17"/>
  <c r="BW70" i="17"/>
  <c r="BV46" i="17"/>
  <c r="BT70" i="17"/>
  <c r="BW43" i="17"/>
  <c r="BT45" i="17"/>
  <c r="BV62" i="17"/>
  <c r="BW50" i="17"/>
  <c r="BX70" i="17"/>
  <c r="BY35" i="17"/>
  <c r="BT52" i="17"/>
  <c r="BV41" i="17"/>
  <c r="BX30" i="17"/>
  <c r="BT20" i="17"/>
  <c r="BV9" i="17"/>
  <c r="BV40" i="17"/>
  <c r="BY5" i="17"/>
  <c r="BU14" i="17"/>
  <c r="BW14" i="17"/>
  <c r="BY3" i="17"/>
  <c r="BW55" i="17"/>
  <c r="BV59" i="17"/>
  <c r="BX48" i="17"/>
  <c r="BT38" i="17"/>
  <c r="BV27" i="17"/>
  <c r="BX16" i="17"/>
  <c r="BT6" i="17"/>
  <c r="BU62" i="17"/>
  <c r="BY37" i="17"/>
  <c r="BU56" i="17"/>
  <c r="BU38" i="17"/>
  <c r="BV67" i="17"/>
  <c r="BX27" i="17"/>
  <c r="BV53" i="17"/>
  <c r="BX42" i="17"/>
  <c r="BT32" i="17"/>
  <c r="BV21" i="17"/>
  <c r="BX10" i="17"/>
  <c r="BY54" i="17"/>
  <c r="BW4" i="17"/>
  <c r="BV70" i="17"/>
  <c r="BU64" i="17"/>
  <c r="BW59" i="17"/>
  <c r="BU6" i="17"/>
  <c r="BT50" i="17"/>
  <c r="BV39" i="17"/>
  <c r="BX28" i="17"/>
  <c r="BT18" i="17"/>
  <c r="BV7" i="17"/>
  <c r="BY69" i="17"/>
  <c r="BU58" i="17"/>
  <c r="BT60" i="17"/>
  <c r="BT43" i="17"/>
  <c r="BY60" i="17"/>
  <c r="BT9" i="17"/>
  <c r="BY13" i="17"/>
  <c r="BU28" i="17"/>
  <c r="BV42" i="17"/>
  <c r="BX5" i="17"/>
  <c r="BY24" i="17"/>
  <c r="BX43" i="17"/>
  <c r="BV60" i="17"/>
  <c r="BX3" i="17"/>
  <c r="BY28" i="17"/>
  <c r="BW20" i="17"/>
  <c r="BX45" i="17"/>
  <c r="BU65" i="17"/>
  <c r="BV32" i="17"/>
  <c r="BY62" i="17"/>
  <c r="BW15" i="17"/>
  <c r="BU54" i="17"/>
  <c r="BW65" i="17"/>
  <c r="BX21" i="17"/>
  <c r="BU11" i="17"/>
  <c r="BW25" i="17"/>
  <c r="BX39" i="17"/>
  <c r="BY53" i="17"/>
  <c r="BU21" i="17"/>
  <c r="BU40" i="17"/>
  <c r="BY57" i="17"/>
  <c r="BT69" i="17"/>
  <c r="BU24" i="17"/>
  <c r="BY15" i="17"/>
  <c r="BT41" i="17"/>
  <c r="BW62" i="17"/>
  <c r="BT23" i="17"/>
  <c r="BU59" i="17"/>
  <c r="BU60" i="17"/>
  <c r="BU42" i="17"/>
  <c r="BW46" i="17"/>
  <c r="BW8" i="17"/>
  <c r="BY22" i="17"/>
  <c r="BT37" i="17"/>
  <c r="BU51" i="17"/>
  <c r="BX17" i="17"/>
  <c r="BW36" i="17"/>
  <c r="BU55" i="17"/>
  <c r="BT67" i="17"/>
  <c r="BW19" i="17"/>
  <c r="BT11" i="17"/>
  <c r="BV36" i="17"/>
  <c r="BY59" i="17"/>
  <c r="BW13" i="17"/>
  <c r="BW54" i="17"/>
  <c r="BV69" i="17"/>
  <c r="BV3" i="17"/>
  <c r="BU9" i="17"/>
  <c r="BV8" i="17"/>
  <c r="BY67" i="17"/>
  <c r="BW64" i="17"/>
  <c r="BW18" i="17"/>
  <c r="BV49" i="17"/>
  <c r="BX38" i="17"/>
  <c r="BT28" i="17"/>
  <c r="BV17" i="17"/>
  <c r="BX6" i="17"/>
  <c r="BU20" i="17"/>
  <c r="BT33" i="17"/>
  <c r="BV6" i="17"/>
  <c r="BU48" i="17"/>
  <c r="BW44" i="17"/>
  <c r="BX56" i="17"/>
  <c r="BT46" i="17"/>
  <c r="BV35" i="17"/>
  <c r="BX24" i="17"/>
  <c r="BT14" i="17"/>
  <c r="BW56" i="17"/>
  <c r="BX13" i="17"/>
  <c r="BU52" i="17"/>
  <c r="BX67" i="17"/>
  <c r="BX60" i="17"/>
  <c r="BU61" i="17"/>
  <c r="BY10" i="17"/>
  <c r="BX50" i="17"/>
  <c r="BV29" i="17"/>
  <c r="BX18" i="17"/>
  <c r="BT8" i="17"/>
  <c r="BT13" i="17"/>
  <c r="BW23" i="17"/>
  <c r="BW27" i="17"/>
  <c r="BU29" i="17"/>
  <c r="BY49" i="17"/>
  <c r="BT58" i="17"/>
  <c r="BV47" i="17"/>
  <c r="BX36" i="17"/>
  <c r="BV15" i="17"/>
  <c r="BX4" i="17"/>
  <c r="BW45" i="17"/>
  <c r="BY47" i="17"/>
  <c r="BY6" i="17"/>
  <c r="BU35" i="17"/>
  <c r="BU15" i="17"/>
  <c r="BX65" i="17"/>
  <c r="BY7" i="17"/>
  <c r="BW57" i="17"/>
  <c r="BU50" i="17"/>
  <c r="BU63" i="17"/>
  <c r="BU49" i="17"/>
  <c r="BV18" i="17"/>
  <c r="BY46" i="17"/>
  <c r="BW30" i="17"/>
  <c r="BX63" i="17"/>
  <c r="BT3" i="17"/>
  <c r="BW69" i="17"/>
  <c r="BY68" i="17"/>
  <c r="BT17" i="17"/>
  <c r="BU18" i="17"/>
  <c r="BY29" i="17"/>
  <c r="BU8" i="17"/>
  <c r="BU46" i="17"/>
  <c r="BW6" i="17"/>
  <c r="BY23" i="17"/>
  <c r="BY66" i="17"/>
  <c r="BV65" i="17"/>
  <c r="BY30" i="17"/>
  <c r="BU25" i="17"/>
  <c r="BT47" i="17"/>
  <c r="BT44" i="17"/>
  <c r="BX22" i="17"/>
  <c r="BV4" i="17"/>
  <c r="BW48" i="17"/>
  <c r="BV56" i="17"/>
  <c r="BT15" i="17"/>
  <c r="BX40" i="17"/>
  <c r="BX8" i="17"/>
  <c r="BX23" i="17"/>
  <c r="BW12" i="17"/>
  <c r="BX41" i="17"/>
  <c r="BV45" i="17"/>
  <c r="BT24" i="17"/>
  <c r="BX55" i="17"/>
  <c r="BX59" i="17"/>
  <c r="BY65" i="17"/>
  <c r="BX52" i="17"/>
  <c r="BV31" i="17"/>
  <c r="BT10" i="17"/>
  <c r="E144" i="8"/>
  <c r="BZ44" i="17" l="1"/>
  <c r="BZ33" i="17"/>
  <c r="BZ15" i="17"/>
  <c r="BZ3" i="17"/>
  <c r="BZ58" i="17"/>
  <c r="BZ46" i="17"/>
  <c r="BZ52" i="17"/>
  <c r="BZ39" i="17"/>
  <c r="BZ34" i="17"/>
  <c r="BZ9" i="17"/>
  <c r="BZ48" i="17"/>
  <c r="BZ51" i="17"/>
  <c r="BZ61" i="17"/>
  <c r="BZ59" i="17"/>
  <c r="BZ35" i="17"/>
  <c r="BZ12" i="17"/>
  <c r="BZ40" i="17"/>
  <c r="BZ24" i="17"/>
  <c r="BZ17" i="17"/>
  <c r="BZ13" i="17"/>
  <c r="BZ14" i="17"/>
  <c r="BZ28" i="17"/>
  <c r="BZ67" i="17"/>
  <c r="BZ23" i="17"/>
  <c r="BZ20" i="17"/>
  <c r="BZ45" i="17"/>
  <c r="BZ5" i="17"/>
  <c r="BZ19" i="17"/>
  <c r="BZ16" i="17"/>
  <c r="BZ22" i="17"/>
  <c r="BZ64" i="17"/>
  <c r="BZ29" i="17"/>
  <c r="BZ42" i="17"/>
  <c r="BZ47" i="17"/>
  <c r="BZ8" i="17"/>
  <c r="BZ37" i="17"/>
  <c r="BZ69" i="17"/>
  <c r="BZ43" i="17"/>
  <c r="BZ50" i="17"/>
  <c r="BZ55" i="17"/>
  <c r="BZ53" i="17"/>
  <c r="BZ68" i="17"/>
  <c r="BZ36" i="17"/>
  <c r="BZ63" i="17"/>
  <c r="BZ65" i="17"/>
  <c r="BZ27" i="17"/>
  <c r="BZ21" i="17"/>
  <c r="BZ10" i="17"/>
  <c r="BZ11" i="17"/>
  <c r="BZ41" i="17"/>
  <c r="BZ60" i="17"/>
  <c r="BZ18" i="17"/>
  <c r="BZ32" i="17"/>
  <c r="BZ38" i="17"/>
  <c r="BZ70" i="17"/>
  <c r="BZ62" i="17"/>
  <c r="BZ57" i="17"/>
  <c r="BZ4" i="17"/>
  <c r="BZ66" i="17"/>
  <c r="BZ7" i="17"/>
  <c r="BZ56" i="17"/>
  <c r="BZ31" i="17"/>
  <c r="BZ49" i="17"/>
  <c r="BZ25" i="17"/>
  <c r="BZ26" i="17"/>
  <c r="BZ54" i="17"/>
  <c r="BZ6" i="17"/>
  <c r="BZ30" i="17"/>
  <c r="C145" i="8"/>
  <c r="E145" i="8" s="1"/>
  <c r="C3" i="17" l="1" a="1"/>
  <c r="BQ4" i="17" l="1"/>
  <c r="AJ10" i="17"/>
  <c r="AK24" i="17"/>
  <c r="Y27" i="17"/>
  <c r="Y28" i="17"/>
  <c r="W29" i="17"/>
  <c r="X30" i="17"/>
  <c r="Q31" i="17"/>
  <c r="BO31" i="17"/>
  <c r="AZ32" i="17"/>
  <c r="AI33" i="17"/>
  <c r="P34" i="17"/>
  <c r="BP34" i="17"/>
  <c r="AM35" i="17"/>
  <c r="H36" i="17"/>
  <c r="AU36" i="17"/>
  <c r="P37" i="17"/>
  <c r="BB37" i="17"/>
  <c r="Z38" i="17"/>
  <c r="BK38" i="17"/>
  <c r="AB39" i="17"/>
  <c r="BF39" i="17"/>
  <c r="R40" i="17"/>
  <c r="AB40" i="17"/>
  <c r="AL40" i="17"/>
  <c r="AT40" i="17"/>
  <c r="BD40" i="17"/>
  <c r="BN40" i="17"/>
  <c r="G41" i="17"/>
  <c r="R41" i="17"/>
  <c r="Z41" i="17"/>
  <c r="AI41" i="17"/>
  <c r="AT41" i="17"/>
  <c r="BC41" i="17"/>
  <c r="BK41" i="17"/>
  <c r="F42" i="17"/>
  <c r="O42" i="17"/>
  <c r="X42" i="17"/>
  <c r="AI42" i="17"/>
  <c r="AQ42" i="17"/>
  <c r="AZ42" i="17"/>
  <c r="BK42" i="17"/>
  <c r="D43" i="17"/>
  <c r="L43" i="17"/>
  <c r="W43" i="17"/>
  <c r="AF43" i="17"/>
  <c r="AP43" i="17"/>
  <c r="AZ43" i="17"/>
  <c r="BH43" i="17"/>
  <c r="BR43" i="17"/>
  <c r="L44" i="17"/>
  <c r="V44" i="17"/>
  <c r="AD44" i="17"/>
  <c r="AN44" i="17"/>
  <c r="AX44" i="17"/>
  <c r="BG44" i="17"/>
  <c r="BR44" i="17"/>
  <c r="J45" i="17"/>
  <c r="S45" i="17"/>
  <c r="AD45" i="17"/>
  <c r="AM45" i="17"/>
  <c r="AT45" i="17"/>
  <c r="BB45" i="17"/>
  <c r="BI45" i="17"/>
  <c r="BP45" i="17"/>
  <c r="H46" i="17"/>
  <c r="N46" i="17"/>
  <c r="U46" i="17"/>
  <c r="AC46" i="17"/>
  <c r="V20" i="17"/>
  <c r="H27" i="17"/>
  <c r="AO28" i="17"/>
  <c r="BG29" i="17"/>
  <c r="G31" i="17"/>
  <c r="M32" i="17"/>
  <c r="H33" i="17"/>
  <c r="D34" i="17"/>
  <c r="K35" i="17"/>
  <c r="BG35" i="17"/>
  <c r="AJ36" i="17"/>
  <c r="Z37" i="17"/>
  <c r="F38" i="17"/>
  <c r="BB38" i="17"/>
  <c r="AJ39" i="17"/>
  <c r="C40" i="17"/>
  <c r="X40" i="17"/>
  <c r="AM40" i="17"/>
  <c r="AY40" i="17"/>
  <c r="BL40" i="17"/>
  <c r="J41" i="17"/>
  <c r="T41" i="17"/>
  <c r="AH41" i="17"/>
  <c r="AU41" i="17"/>
  <c r="BH41" i="17"/>
  <c r="C42" i="17"/>
  <c r="P42" i="17"/>
  <c r="AD42" i="17"/>
  <c r="AP42" i="17"/>
  <c r="BD42" i="17"/>
  <c r="BO42" i="17"/>
  <c r="K43" i="17"/>
  <c r="Z43" i="17"/>
  <c r="AL43" i="17"/>
  <c r="AV43" i="17"/>
  <c r="BK43" i="17"/>
  <c r="G44" i="17"/>
  <c r="S44" i="17"/>
  <c r="AH44" i="17"/>
  <c r="AR44" i="17"/>
  <c r="BD44" i="17"/>
  <c r="C45" i="17"/>
  <c r="O45" i="17"/>
  <c r="Z45" i="17"/>
  <c r="AN45" i="17"/>
  <c r="AX45" i="17"/>
  <c r="BH45" i="17"/>
  <c r="BR45" i="17"/>
  <c r="J46" i="17"/>
  <c r="T46" i="17"/>
  <c r="AD46" i="17"/>
  <c r="AK46" i="17"/>
  <c r="AS46" i="17"/>
  <c r="AZ46" i="17"/>
  <c r="BF46" i="17"/>
  <c r="BN46" i="17"/>
  <c r="E47" i="17"/>
  <c r="L47" i="17"/>
  <c r="T47" i="17"/>
  <c r="Z47" i="17"/>
  <c r="AG47" i="17"/>
  <c r="AO47" i="17"/>
  <c r="AV47" i="17"/>
  <c r="BB47" i="17"/>
  <c r="BJ47" i="17"/>
  <c r="BQ47" i="17"/>
  <c r="H48" i="17"/>
  <c r="P48" i="17"/>
  <c r="V48" i="17"/>
  <c r="AC48" i="17"/>
  <c r="AK48" i="17"/>
  <c r="AR48" i="17"/>
  <c r="AX48" i="17"/>
  <c r="BF48" i="17"/>
  <c r="BM48" i="17"/>
  <c r="D49" i="17"/>
  <c r="L49" i="17"/>
  <c r="R49" i="17"/>
  <c r="Y49" i="17"/>
  <c r="AG49" i="17"/>
  <c r="AN49" i="17"/>
  <c r="AT49" i="17"/>
  <c r="BB49" i="17"/>
  <c r="BI49" i="17"/>
  <c r="BP49" i="17"/>
  <c r="H50" i="17"/>
  <c r="N50" i="17"/>
  <c r="U50" i="17"/>
  <c r="AC50" i="17"/>
  <c r="AJ50" i="17"/>
  <c r="AP50" i="17"/>
  <c r="AX50" i="17"/>
  <c r="BE50" i="17"/>
  <c r="BL50" i="17"/>
  <c r="D51" i="17"/>
  <c r="J51" i="17"/>
  <c r="Q51" i="17"/>
  <c r="Y51" i="17"/>
  <c r="AF51" i="17"/>
  <c r="AL51" i="17"/>
  <c r="AT51" i="17"/>
  <c r="BA51" i="17"/>
  <c r="BH51" i="17"/>
  <c r="BP51" i="17"/>
  <c r="F52" i="17"/>
  <c r="M52" i="17"/>
  <c r="U52" i="17"/>
  <c r="AB52" i="17"/>
  <c r="AH52" i="17"/>
  <c r="AP52" i="17"/>
  <c r="AW52" i="17"/>
  <c r="BD52" i="17"/>
  <c r="BL52" i="17"/>
  <c r="BR52" i="17"/>
  <c r="I53" i="17"/>
  <c r="Q53" i="17"/>
  <c r="X53" i="17"/>
  <c r="AD53" i="17"/>
  <c r="AL53" i="17"/>
  <c r="AS53" i="17"/>
  <c r="AX53" i="17"/>
  <c r="BD53" i="17"/>
  <c r="BI53" i="17"/>
  <c r="BN53" i="17"/>
  <c r="D54" i="17"/>
  <c r="I54" i="17"/>
  <c r="N54" i="17"/>
  <c r="T54" i="17"/>
  <c r="Y54" i="17"/>
  <c r="AD54" i="17"/>
  <c r="AJ54" i="17"/>
  <c r="AO54" i="17"/>
  <c r="AT54" i="17"/>
  <c r="AZ54" i="17"/>
  <c r="BE54" i="17"/>
  <c r="BJ54" i="17"/>
  <c r="BP54" i="17"/>
  <c r="E55" i="17"/>
  <c r="J55" i="17"/>
  <c r="P55" i="17"/>
  <c r="U55" i="17"/>
  <c r="Z55" i="17"/>
  <c r="AF55" i="17"/>
  <c r="AK55" i="17"/>
  <c r="AP55" i="17"/>
  <c r="AV55" i="17"/>
  <c r="BA55" i="17"/>
  <c r="BF55" i="17"/>
  <c r="BL55" i="17"/>
  <c r="BQ55" i="17"/>
  <c r="F56" i="17"/>
  <c r="L56" i="17"/>
  <c r="Q56" i="17"/>
  <c r="V56" i="17"/>
  <c r="AB56" i="17"/>
  <c r="AG56" i="17"/>
  <c r="AL56" i="17"/>
  <c r="AR56" i="17"/>
  <c r="AW56" i="17"/>
  <c r="BB56" i="17"/>
  <c r="BH56" i="17"/>
  <c r="BM56" i="17"/>
  <c r="BR56" i="17"/>
  <c r="H57" i="17"/>
  <c r="M57" i="17"/>
  <c r="E23" i="17"/>
  <c r="BE27" i="17"/>
  <c r="AQ29" i="17"/>
  <c r="AC31" i="17"/>
  <c r="AM32" i="17"/>
  <c r="BG33" i="17"/>
  <c r="S35" i="17"/>
  <c r="S36" i="17"/>
  <c r="H37" i="17"/>
  <c r="O38" i="17"/>
  <c r="N39" i="17"/>
  <c r="BL39" i="17"/>
  <c r="AD40" i="17"/>
  <c r="AR40" i="17"/>
  <c r="BH40" i="17"/>
  <c r="L41" i="17"/>
  <c r="AB41" i="17"/>
  <c r="AP41" i="17"/>
  <c r="BJ41" i="17"/>
  <c r="J42" i="17"/>
  <c r="AA42" i="17"/>
  <c r="AT42" i="17"/>
  <c r="BG42" i="17"/>
  <c r="J43" i="17"/>
  <c r="AA43" i="17"/>
  <c r="AR43" i="17"/>
  <c r="BG43" i="17"/>
  <c r="H44" i="17"/>
  <c r="AA44" i="17"/>
  <c r="AQ44" i="17"/>
  <c r="BJ44" i="17"/>
  <c r="H45" i="17"/>
  <c r="X45" i="17"/>
  <c r="AR45" i="17"/>
  <c r="BD45" i="17"/>
  <c r="BN45" i="17"/>
  <c r="M46" i="17"/>
  <c r="Y46" i="17"/>
  <c r="AJ46" i="17"/>
  <c r="AT46" i="17"/>
  <c r="BD46" i="17"/>
  <c r="BL46" i="17"/>
  <c r="F47" i="17"/>
  <c r="P47" i="17"/>
  <c r="Y47" i="17"/>
  <c r="AJ47" i="17"/>
  <c r="AR47" i="17"/>
  <c r="BA47" i="17"/>
  <c r="BL47" i="17"/>
  <c r="E48" i="17"/>
  <c r="M48" i="17"/>
  <c r="X48" i="17"/>
  <c r="AG48" i="17"/>
  <c r="AP48" i="17"/>
  <c r="BA48" i="17"/>
  <c r="BI48" i="17"/>
  <c r="BR48" i="17"/>
  <c r="M49" i="17"/>
  <c r="V49" i="17"/>
  <c r="AD49" i="17"/>
  <c r="AO49" i="17"/>
  <c r="AX49" i="17"/>
  <c r="BH49" i="17"/>
  <c r="BR49" i="17"/>
  <c r="J50" i="17"/>
  <c r="T50" i="17"/>
  <c r="AD50" i="17"/>
  <c r="AN50" i="17"/>
  <c r="AV50" i="17"/>
  <c r="BF50" i="17"/>
  <c r="BP50" i="17"/>
  <c r="I51" i="17"/>
  <c r="T51" i="17"/>
  <c r="AB51" i="17"/>
  <c r="AK51" i="17"/>
  <c r="AV51" i="17"/>
  <c r="BE51" i="17"/>
  <c r="BM51" i="17"/>
  <c r="H52" i="17"/>
  <c r="Q52" i="17"/>
  <c r="Z52" i="17"/>
  <c r="BE26" i="17"/>
  <c r="BH28" i="17"/>
  <c r="AN30" i="17"/>
  <c r="BD31" i="17"/>
  <c r="U33" i="17"/>
  <c r="AO34" i="17"/>
  <c r="AV35" i="17"/>
  <c r="BD36" i="17"/>
  <c r="AT37" i="17"/>
  <c r="AQ38" i="17"/>
  <c r="AQ39" i="17"/>
  <c r="V40" i="17"/>
  <c r="AI40" i="17"/>
  <c r="BB40" i="17"/>
  <c r="C41" i="17"/>
  <c r="S41" i="17"/>
  <c r="AM41" i="17"/>
  <c r="AZ41" i="17"/>
  <c r="BP41" i="17"/>
  <c r="T42" i="17"/>
  <c r="AJ42" i="17"/>
  <c r="AY42" i="17"/>
  <c r="BR42" i="17"/>
  <c r="R43" i="17"/>
  <c r="AH43" i="17"/>
  <c r="BB43" i="17"/>
  <c r="BP43" i="17"/>
  <c r="P44" i="17"/>
  <c r="AI44" i="17"/>
  <c r="AY44" i="17"/>
  <c r="BN44" i="17"/>
  <c r="R45" i="17"/>
  <c r="AH45" i="17"/>
  <c r="AW45" i="17"/>
  <c r="BJ45" i="17"/>
  <c r="E46" i="17"/>
  <c r="R46" i="17"/>
  <c r="AF46" i="17"/>
  <c r="AO46" i="17"/>
  <c r="AX46" i="17"/>
  <c r="BI46" i="17"/>
  <c r="BQ46" i="17"/>
  <c r="J47" i="17"/>
  <c r="U47" i="17"/>
  <c r="AD47" i="17"/>
  <c r="AL47" i="17"/>
  <c r="AW47" i="17"/>
  <c r="BF47" i="17"/>
  <c r="BP47" i="17"/>
  <c r="J48" i="17"/>
  <c r="R48" i="17"/>
  <c r="AB48" i="17"/>
  <c r="AL48" i="17"/>
  <c r="AV48" i="17"/>
  <c r="BD48" i="17"/>
  <c r="BN48" i="17"/>
  <c r="H49" i="17"/>
  <c r="Q49" i="17"/>
  <c r="AB49" i="17"/>
  <c r="AJ49" i="17"/>
  <c r="AS49" i="17"/>
  <c r="BD49" i="17"/>
  <c r="BM49" i="17"/>
  <c r="E50" i="17"/>
  <c r="P50" i="17"/>
  <c r="Y50" i="17"/>
  <c r="AH50" i="17"/>
  <c r="AS50" i="17"/>
  <c r="BA50" i="17"/>
  <c r="BJ50" i="17"/>
  <c r="E51" i="17"/>
  <c r="N51" i="17"/>
  <c r="V51" i="17"/>
  <c r="AG51" i="17"/>
  <c r="AP51" i="17"/>
  <c r="AZ51" i="17"/>
  <c r="BJ51" i="17"/>
  <c r="BR51" i="17"/>
  <c r="L52" i="17"/>
  <c r="V52" i="17"/>
  <c r="BI15" i="17"/>
  <c r="AQ27" i="17"/>
  <c r="G29" i="17"/>
  <c r="BD30" i="17"/>
  <c r="Y32" i="17"/>
  <c r="AS33" i="17"/>
  <c r="BA34" i="17"/>
  <c r="BO35" i="17"/>
  <c r="BN36" i="17"/>
  <c r="BL37" i="17"/>
  <c r="C39" i="17"/>
  <c r="AX39" i="17"/>
  <c r="W40" i="17"/>
  <c r="AQ40" i="17"/>
  <c r="BG40" i="17"/>
  <c r="D41" i="17"/>
  <c r="X41" i="17"/>
  <c r="AN41" i="17"/>
  <c r="BD41" i="17"/>
  <c r="H42" i="17"/>
  <c r="V42" i="17"/>
  <c r="AL42" i="17"/>
  <c r="BF42" i="17"/>
  <c r="F43" i="17"/>
  <c r="T43" i="17"/>
  <c r="AM43" i="17"/>
  <c r="BC43" i="17"/>
  <c r="F44" i="17"/>
  <c r="W44" i="17"/>
  <c r="AL44" i="17"/>
  <c r="BC44" i="17"/>
  <c r="D45" i="17"/>
  <c r="W45" i="17"/>
  <c r="AJ45" i="17"/>
  <c r="AZ45" i="17"/>
  <c r="BM45" i="17"/>
  <c r="I46" i="17"/>
  <c r="X46" i="17"/>
  <c r="AH46" i="17"/>
  <c r="AP46" i="17"/>
  <c r="BA46" i="17"/>
  <c r="BJ46" i="17"/>
  <c r="D47" i="17"/>
  <c r="N47" i="17"/>
  <c r="V47" i="17"/>
  <c r="AF47" i="17"/>
  <c r="AP47" i="17"/>
  <c r="AZ47" i="17"/>
  <c r="BH47" i="17"/>
  <c r="BR47" i="17"/>
  <c r="L48" i="17"/>
  <c r="U48" i="17"/>
  <c r="AF48" i="17"/>
  <c r="AN48" i="17"/>
  <c r="AW48" i="17"/>
  <c r="BH48" i="17"/>
  <c r="BQ48" i="17"/>
  <c r="I49" i="17"/>
  <c r="T49" i="17"/>
  <c r="AC49" i="17"/>
  <c r="AL49" i="17"/>
  <c r="AW49" i="17"/>
  <c r="BE49" i="17"/>
  <c r="BN49" i="17"/>
  <c r="I50" i="17"/>
  <c r="R50" i="17"/>
  <c r="Z50" i="17"/>
  <c r="AK50" i="17"/>
  <c r="AT50" i="17"/>
  <c r="BD50" i="17"/>
  <c r="BN50" i="17"/>
  <c r="F51" i="17"/>
  <c r="P51" i="17"/>
  <c r="Z51" i="17"/>
  <c r="AJ51" i="17"/>
  <c r="AR51" i="17"/>
  <c r="BB51" i="17"/>
  <c r="BL51" i="17"/>
  <c r="E52" i="17"/>
  <c r="P52" i="17"/>
  <c r="X52" i="17"/>
  <c r="AG52" i="17"/>
  <c r="AR52" i="17"/>
  <c r="BA52" i="17"/>
  <c r="BI52" i="17"/>
  <c r="D53" i="17"/>
  <c r="M53" i="17"/>
  <c r="V53" i="17"/>
  <c r="AG53" i="17"/>
  <c r="AO53" i="17"/>
  <c r="AW53" i="17"/>
  <c r="BE53" i="17"/>
  <c r="BL53" i="17"/>
  <c r="BR53" i="17"/>
  <c r="J54" i="17"/>
  <c r="Q54" i="17"/>
  <c r="X54" i="17"/>
  <c r="AF54" i="17"/>
  <c r="AL54" i="17"/>
  <c r="AS54" i="17"/>
  <c r="BA54" i="17"/>
  <c r="BH54" i="17"/>
  <c r="BN54" i="17"/>
  <c r="F55" i="17"/>
  <c r="M55" i="17"/>
  <c r="T55" i="17"/>
  <c r="AB55" i="17"/>
  <c r="AH55" i="17"/>
  <c r="AO55" i="17"/>
  <c r="AW55" i="17"/>
  <c r="BD55" i="17"/>
  <c r="BJ55" i="17"/>
  <c r="BR55" i="17"/>
  <c r="I56" i="17"/>
  <c r="P56" i="17"/>
  <c r="X56" i="17"/>
  <c r="AD56" i="17"/>
  <c r="AK56" i="17"/>
  <c r="AS56" i="17"/>
  <c r="AZ56" i="17"/>
  <c r="BF56" i="17"/>
  <c r="BN56" i="17"/>
  <c r="E57" i="17"/>
  <c r="L57" i="17"/>
  <c r="R57" i="17"/>
  <c r="X57" i="17"/>
  <c r="AC57" i="17"/>
  <c r="AH57" i="17"/>
  <c r="AN57" i="17"/>
  <c r="AS57" i="17"/>
  <c r="AX57" i="17"/>
  <c r="BD57" i="17"/>
  <c r="BI57" i="17"/>
  <c r="BN57" i="17"/>
  <c r="D58" i="17"/>
  <c r="I58" i="17"/>
  <c r="N58" i="17"/>
  <c r="T58" i="17"/>
  <c r="Y58" i="17"/>
  <c r="AD58" i="17"/>
  <c r="AJ58" i="17"/>
  <c r="AO58" i="17"/>
  <c r="AT58" i="17"/>
  <c r="AZ58" i="17"/>
  <c r="BE58" i="17"/>
  <c r="BJ58" i="17"/>
  <c r="BP58" i="17"/>
  <c r="E59" i="17"/>
  <c r="J59" i="17"/>
  <c r="P59" i="17"/>
  <c r="U59" i="17"/>
  <c r="Z59" i="17"/>
  <c r="AF59" i="17"/>
  <c r="AK59" i="17"/>
  <c r="AP59" i="17"/>
  <c r="AV59" i="17"/>
  <c r="BA59" i="17"/>
  <c r="BF59" i="17"/>
  <c r="BL59" i="17"/>
  <c r="BQ59" i="17"/>
  <c r="F60" i="17"/>
  <c r="L60" i="17"/>
  <c r="Q60" i="17"/>
  <c r="V60" i="17"/>
  <c r="AB60" i="17"/>
  <c r="AG60" i="17"/>
  <c r="AL60" i="17"/>
  <c r="AR60" i="17"/>
  <c r="AW60" i="17"/>
  <c r="BB60" i="17"/>
  <c r="BH60" i="17"/>
  <c r="BM60" i="17"/>
  <c r="BR60" i="17"/>
  <c r="H61" i="17"/>
  <c r="M61" i="17"/>
  <c r="R61" i="17"/>
  <c r="X61" i="17"/>
  <c r="AC61" i="17"/>
  <c r="AH61" i="17"/>
  <c r="AN61" i="17"/>
  <c r="AS61" i="17"/>
  <c r="AX61" i="17"/>
  <c r="BD61" i="17"/>
  <c r="BI61" i="17"/>
  <c r="BN61" i="17"/>
  <c r="D62" i="17"/>
  <c r="I62" i="17"/>
  <c r="N62" i="17"/>
  <c r="T62" i="17"/>
  <c r="Y62" i="17"/>
  <c r="AD62" i="17"/>
  <c r="AJ62" i="17"/>
  <c r="AO62" i="17"/>
  <c r="AT62" i="17"/>
  <c r="AZ62" i="17"/>
  <c r="BE62" i="17"/>
  <c r="BJ62" i="17"/>
  <c r="BP62" i="17"/>
  <c r="E63" i="17"/>
  <c r="J63" i="17"/>
  <c r="P63" i="17"/>
  <c r="U63" i="17"/>
  <c r="Z63" i="17"/>
  <c r="AF63" i="17"/>
  <c r="AK63" i="17"/>
  <c r="AP63" i="17"/>
  <c r="AV63" i="17"/>
  <c r="BA63" i="17"/>
  <c r="BF63" i="17"/>
  <c r="BL63" i="17"/>
  <c r="BQ63" i="17"/>
  <c r="F64" i="17"/>
  <c r="L64" i="17"/>
  <c r="Q64" i="17"/>
  <c r="V64" i="17"/>
  <c r="AB64" i="17"/>
  <c r="AG64" i="17"/>
  <c r="AL64" i="17"/>
  <c r="AR64" i="17"/>
  <c r="AW64" i="17"/>
  <c r="BB64" i="17"/>
  <c r="BH64" i="17"/>
  <c r="BM64" i="17"/>
  <c r="BR64" i="17"/>
  <c r="H65" i="17"/>
  <c r="M65" i="17"/>
  <c r="R65" i="17"/>
  <c r="X65" i="17"/>
  <c r="AC65" i="17"/>
  <c r="AH65" i="17"/>
  <c r="AN65" i="17"/>
  <c r="AS65" i="17"/>
  <c r="AX65" i="17"/>
  <c r="BD65" i="17"/>
  <c r="BI65" i="17"/>
  <c r="BN65" i="17"/>
  <c r="D66" i="17"/>
  <c r="I66" i="17"/>
  <c r="N66" i="17"/>
  <c r="T66" i="17"/>
  <c r="Y66" i="17"/>
  <c r="AD66" i="17"/>
  <c r="AJ66" i="17"/>
  <c r="AO66" i="17"/>
  <c r="AT66" i="17"/>
  <c r="AZ66" i="17"/>
  <c r="BE66" i="17"/>
  <c r="BJ66" i="17"/>
  <c r="BP66" i="17"/>
  <c r="E67" i="17"/>
  <c r="J67" i="17"/>
  <c r="P67" i="17"/>
  <c r="U67" i="17"/>
  <c r="Z67" i="17"/>
  <c r="AF67" i="17"/>
  <c r="AK67" i="17"/>
  <c r="AP67" i="17"/>
  <c r="AV67" i="17"/>
  <c r="BA67" i="17"/>
  <c r="BF67" i="17"/>
  <c r="BL67" i="17"/>
  <c r="BQ67" i="17"/>
  <c r="F68" i="17"/>
  <c r="L68" i="17"/>
  <c r="Q68" i="17"/>
  <c r="V68" i="17"/>
  <c r="AB68" i="17"/>
  <c r="AG68" i="17"/>
  <c r="AL68" i="17"/>
  <c r="AR68" i="17"/>
  <c r="AW68" i="17"/>
  <c r="BB68" i="17"/>
  <c r="BH68" i="17"/>
  <c r="BM68" i="17"/>
  <c r="BR68" i="17"/>
  <c r="H69" i="17"/>
  <c r="M69" i="17"/>
  <c r="R69" i="17"/>
  <c r="X69" i="17"/>
  <c r="AC69" i="17"/>
  <c r="AH69" i="17"/>
  <c r="AN69" i="17"/>
  <c r="AS69" i="17"/>
  <c r="AX69" i="17"/>
  <c r="BD69" i="17"/>
  <c r="BI69" i="17"/>
  <c r="BN69" i="17"/>
  <c r="D70" i="17"/>
  <c r="I70" i="17"/>
  <c r="N70" i="17"/>
  <c r="T70" i="17"/>
  <c r="Y70" i="17"/>
  <c r="AD70" i="17"/>
  <c r="AJ70" i="17"/>
  <c r="AO70" i="17"/>
  <c r="AT70" i="17"/>
  <c r="AZ70" i="17"/>
  <c r="BE70" i="17"/>
  <c r="BJ70" i="17"/>
  <c r="BP70" i="17"/>
  <c r="D30" i="17"/>
  <c r="AD35" i="17"/>
  <c r="V39" i="17"/>
  <c r="BO40" i="17"/>
  <c r="BO41" i="17"/>
  <c r="BL42" i="17"/>
  <c r="BN43" i="17"/>
  <c r="BL44" i="17"/>
  <c r="BE45" i="17"/>
  <c r="AN46" i="17"/>
  <c r="I47" i="17"/>
  <c r="AT47" i="17"/>
  <c r="Q48" i="17"/>
  <c r="BB48" i="17"/>
  <c r="X49" i="17"/>
  <c r="BJ49" i="17"/>
  <c r="AF50" i="17"/>
  <c r="BQ50" i="17"/>
  <c r="AO51" i="17"/>
  <c r="J52" i="17"/>
  <c r="AK52" i="17"/>
  <c r="AV52" i="17"/>
  <c r="BH52" i="17"/>
  <c r="F53" i="17"/>
  <c r="R53" i="17"/>
  <c r="AC53" i="17"/>
  <c r="AR53" i="17"/>
  <c r="BA53" i="17"/>
  <c r="BJ53" i="17"/>
  <c r="E54" i="17"/>
  <c r="M54" i="17"/>
  <c r="V54" i="17"/>
  <c r="AG54" i="17"/>
  <c r="AP54" i="17"/>
  <c r="AX54" i="17"/>
  <c r="BI54" i="17"/>
  <c r="BR54" i="17"/>
  <c r="L55" i="17"/>
  <c r="V55" i="17"/>
  <c r="AD55" i="17"/>
  <c r="AN55" i="17"/>
  <c r="AX55" i="17"/>
  <c r="BH55" i="17"/>
  <c r="BP55" i="17"/>
  <c r="J56" i="17"/>
  <c r="T56" i="17"/>
  <c r="AC56" i="17"/>
  <c r="AN56" i="17"/>
  <c r="AV56" i="17"/>
  <c r="BE56" i="17"/>
  <c r="BP56" i="17"/>
  <c r="I57" i="17"/>
  <c r="Q57" i="17"/>
  <c r="Y57" i="17"/>
  <c r="AF57" i="17"/>
  <c r="AL57" i="17"/>
  <c r="AT57" i="17"/>
  <c r="BA57" i="17"/>
  <c r="BH57" i="17"/>
  <c r="BP57" i="17"/>
  <c r="F58" i="17"/>
  <c r="M58" i="17"/>
  <c r="U58" i="17"/>
  <c r="AB58" i="17"/>
  <c r="AH58" i="17"/>
  <c r="AP58" i="17"/>
  <c r="AW58" i="17"/>
  <c r="BD58" i="17"/>
  <c r="BL58" i="17"/>
  <c r="BR58" i="17"/>
  <c r="I59" i="17"/>
  <c r="Q59" i="17"/>
  <c r="X59" i="17"/>
  <c r="AD59" i="17"/>
  <c r="AL59" i="17"/>
  <c r="AS59" i="17"/>
  <c r="AZ59" i="17"/>
  <c r="BH59" i="17"/>
  <c r="BN59" i="17"/>
  <c r="E60" i="17"/>
  <c r="M60" i="17"/>
  <c r="T60" i="17"/>
  <c r="Z60" i="17"/>
  <c r="AH60" i="17"/>
  <c r="AO60" i="17"/>
  <c r="AR31" i="17"/>
  <c r="AB36" i="17"/>
  <c r="K40" i="17"/>
  <c r="N41" i="17"/>
  <c r="N42" i="17"/>
  <c r="P43" i="17"/>
  <c r="N44" i="17"/>
  <c r="L45" i="17"/>
  <c r="D46" i="17"/>
  <c r="AV46" i="17"/>
  <c r="Q47" i="17"/>
  <c r="BE47" i="17"/>
  <c r="Z48" i="17"/>
  <c r="BL48" i="17"/>
  <c r="AH49" i="17"/>
  <c r="D50" i="17"/>
  <c r="AO50" i="17"/>
  <c r="L51" i="17"/>
  <c r="AW51" i="17"/>
  <c r="R52" i="17"/>
  <c r="AL52" i="17"/>
  <c r="AX52" i="17"/>
  <c r="BM52" i="17"/>
  <c r="H53" i="17"/>
  <c r="T53" i="17"/>
  <c r="AH53" i="17"/>
  <c r="AT53" i="17"/>
  <c r="BB53" i="17"/>
  <c r="BM53" i="17"/>
  <c r="F54" i="17"/>
  <c r="P54" i="17"/>
  <c r="Z54" i="17"/>
  <c r="AH54" i="17"/>
  <c r="AR54" i="17"/>
  <c r="BB54" i="17"/>
  <c r="BL54" i="17"/>
  <c r="D55" i="17"/>
  <c r="N55" i="17"/>
  <c r="X55" i="17"/>
  <c r="AG55" i="17"/>
  <c r="AR55" i="17"/>
  <c r="AZ55" i="17"/>
  <c r="BI55" i="17"/>
  <c r="D56" i="17"/>
  <c r="M56" i="17"/>
  <c r="U56" i="17"/>
  <c r="AF56" i="17"/>
  <c r="AO56" i="17"/>
  <c r="AX56" i="17"/>
  <c r="BI56" i="17"/>
  <c r="BQ56" i="17"/>
  <c r="J57" i="17"/>
  <c r="T57" i="17"/>
  <c r="Z57" i="17"/>
  <c r="AG57" i="17"/>
  <c r="AO57" i="17"/>
  <c r="AV57" i="17"/>
  <c r="BB57" i="17"/>
  <c r="BJ57" i="17"/>
  <c r="BQ57" i="17"/>
  <c r="H58" i="17"/>
  <c r="P58" i="17"/>
  <c r="V58" i="17"/>
  <c r="AC58" i="17"/>
  <c r="AK58" i="17"/>
  <c r="AR58" i="17"/>
  <c r="AX58" i="17"/>
  <c r="BF58" i="17"/>
  <c r="BM58" i="17"/>
  <c r="D59" i="17"/>
  <c r="L59" i="17"/>
  <c r="R59" i="17"/>
  <c r="Y59" i="17"/>
  <c r="AG59" i="17"/>
  <c r="AN59" i="17"/>
  <c r="AT59" i="17"/>
  <c r="BB59" i="17"/>
  <c r="BI59" i="17"/>
  <c r="BP59" i="17"/>
  <c r="H60" i="17"/>
  <c r="N60" i="17"/>
  <c r="U60" i="17"/>
  <c r="AC60" i="17"/>
  <c r="AJ60" i="17"/>
  <c r="AP60" i="17"/>
  <c r="F26" i="17"/>
  <c r="BK32" i="17"/>
  <c r="AJ37" i="17"/>
  <c r="AF40" i="17"/>
  <c r="AE41" i="17"/>
  <c r="AE42" i="17"/>
  <c r="AE43" i="17"/>
  <c r="AB44" i="17"/>
  <c r="AE45" i="17"/>
  <c r="P46" i="17"/>
  <c r="BE46" i="17"/>
  <c r="AB47" i="17"/>
  <c r="BM47" i="17"/>
  <c r="AH48" i="17"/>
  <c r="F49" i="17"/>
  <c r="AR49" i="17"/>
  <c r="M50" i="17"/>
  <c r="AZ50" i="17"/>
  <c r="U51" i="17"/>
  <c r="BF51" i="17"/>
  <c r="AC52" i="17"/>
  <c r="AN52" i="17"/>
  <c r="BB52" i="17"/>
  <c r="BN52" i="17"/>
  <c r="L53" i="17"/>
  <c r="Y53" i="17"/>
  <c r="AJ53" i="17"/>
  <c r="AV53" i="17"/>
  <c r="BF53" i="17"/>
  <c r="BP53" i="17"/>
  <c r="H54" i="17"/>
  <c r="R54" i="17"/>
  <c r="AB54" i="17"/>
  <c r="AK54" i="17"/>
  <c r="AV54" i="17"/>
  <c r="BD54" i="17"/>
  <c r="BM54" i="17"/>
  <c r="H55" i="17"/>
  <c r="Q55" i="17"/>
  <c r="Y55" i="17"/>
  <c r="AJ55" i="17"/>
  <c r="AS55" i="17"/>
  <c r="BB55" i="17"/>
  <c r="BM55" i="17"/>
  <c r="E56" i="17"/>
  <c r="N56" i="17"/>
  <c r="Y56" i="17"/>
  <c r="AH56" i="17"/>
  <c r="AP56" i="17"/>
  <c r="BA56" i="17"/>
  <c r="BJ56" i="17"/>
  <c r="D57" i="17"/>
  <c r="N57" i="17"/>
  <c r="U57" i="17"/>
  <c r="AB57" i="17"/>
  <c r="AJ57" i="17"/>
  <c r="AP57" i="17"/>
  <c r="AW57" i="17"/>
  <c r="BE57" i="17"/>
  <c r="BL57" i="17"/>
  <c r="BR57" i="17"/>
  <c r="J58" i="17"/>
  <c r="Q58" i="17"/>
  <c r="X58" i="17"/>
  <c r="AF58" i="17"/>
  <c r="AL58" i="17"/>
  <c r="AS58" i="17"/>
  <c r="BA58" i="17"/>
  <c r="BH58" i="17"/>
  <c r="BN58" i="17"/>
  <c r="F59" i="17"/>
  <c r="M59" i="17"/>
  <c r="T59" i="17"/>
  <c r="AB59" i="17"/>
  <c r="AH59" i="17"/>
  <c r="AO59" i="17"/>
  <c r="AW59" i="17"/>
  <c r="BD59" i="17"/>
  <c r="BJ59" i="17"/>
  <c r="BR59" i="17"/>
  <c r="I60" i="17"/>
  <c r="P60" i="17"/>
  <c r="X60" i="17"/>
  <c r="AD60" i="17"/>
  <c r="AK60" i="17"/>
  <c r="AS60" i="17"/>
  <c r="G28" i="17"/>
  <c r="AE34" i="17"/>
  <c r="AH38" i="17"/>
  <c r="AX40" i="17"/>
  <c r="AX41" i="17"/>
  <c r="AV42" i="17"/>
  <c r="AU43" i="17"/>
  <c r="AV44" i="17"/>
  <c r="AS45" i="17"/>
  <c r="Z46" i="17"/>
  <c r="BP46" i="17"/>
  <c r="AK47" i="17"/>
  <c r="F48" i="17"/>
  <c r="AS48" i="17"/>
  <c r="N49" i="17"/>
  <c r="AZ49" i="17"/>
  <c r="X50" i="17"/>
  <c r="BI50" i="17"/>
  <c r="AD51" i="17"/>
  <c r="BQ51" i="17"/>
  <c r="AF52" i="17"/>
  <c r="AS52" i="17"/>
  <c r="BF52" i="17"/>
  <c r="BQ52" i="17"/>
  <c r="N53" i="17"/>
  <c r="AB53" i="17"/>
  <c r="AN53" i="17"/>
  <c r="AZ53" i="17"/>
  <c r="BH53" i="17"/>
  <c r="BQ53" i="17"/>
  <c r="L54" i="17"/>
  <c r="U54" i="17"/>
  <c r="AC54" i="17"/>
  <c r="AN54" i="17"/>
  <c r="AW54" i="17"/>
  <c r="BF54" i="17"/>
  <c r="BQ54" i="17"/>
  <c r="I55" i="17"/>
  <c r="R55" i="17"/>
  <c r="AC55" i="17"/>
  <c r="AL55" i="17"/>
  <c r="AT55" i="17"/>
  <c r="BE55" i="17"/>
  <c r="BN55" i="17"/>
  <c r="H56" i="17"/>
  <c r="R56" i="17"/>
  <c r="Z56" i="17"/>
  <c r="AJ56" i="17"/>
  <c r="AT56" i="17"/>
  <c r="BD56" i="17"/>
  <c r="BL56" i="17"/>
  <c r="F57" i="17"/>
  <c r="P57" i="17"/>
  <c r="V57" i="17"/>
  <c r="AD57" i="17"/>
  <c r="AK57" i="17"/>
  <c r="AR57" i="17"/>
  <c r="AZ57" i="17"/>
  <c r="BF57" i="17"/>
  <c r="BM57" i="17"/>
  <c r="E58" i="17"/>
  <c r="L58" i="17"/>
  <c r="R58" i="17"/>
  <c r="Z58" i="17"/>
  <c r="AG58" i="17"/>
  <c r="AN58" i="17"/>
  <c r="AV58" i="17"/>
  <c r="BB58" i="17"/>
  <c r="BI58" i="17"/>
  <c r="BQ58" i="17"/>
  <c r="H59" i="17"/>
  <c r="N59" i="17"/>
  <c r="V59" i="17"/>
  <c r="AC59" i="17"/>
  <c r="AJ59" i="17"/>
  <c r="AR59" i="17"/>
  <c r="AX59" i="17"/>
  <c r="BE59" i="17"/>
  <c r="BM59" i="17"/>
  <c r="D60" i="17"/>
  <c r="J60" i="17"/>
  <c r="R60" i="17"/>
  <c r="Y60" i="17"/>
  <c r="AF60" i="17"/>
  <c r="AN60" i="17"/>
  <c r="AT60" i="17"/>
  <c r="BA60" i="17"/>
  <c r="BI60" i="17"/>
  <c r="BP60" i="17"/>
  <c r="F61" i="17"/>
  <c r="N61" i="17"/>
  <c r="U61" i="17"/>
  <c r="AB61" i="17"/>
  <c r="AJ61" i="17"/>
  <c r="AP61" i="17"/>
  <c r="AW61" i="17"/>
  <c r="BE61" i="17"/>
  <c r="BL61" i="17"/>
  <c r="BR61" i="17"/>
  <c r="J62" i="17"/>
  <c r="Q62" i="17"/>
  <c r="X62" i="17"/>
  <c r="AF62" i="17"/>
  <c r="AL62" i="17"/>
  <c r="AS62" i="17"/>
  <c r="BA62" i="17"/>
  <c r="BH62" i="17"/>
  <c r="BN62" i="17"/>
  <c r="F63" i="17"/>
  <c r="M63" i="17"/>
  <c r="T63" i="17"/>
  <c r="AB63" i="17"/>
  <c r="AH63" i="17"/>
  <c r="AO63" i="17"/>
  <c r="AW63" i="17"/>
  <c r="BD63" i="17"/>
  <c r="BJ63" i="17"/>
  <c r="BR63" i="17"/>
  <c r="I64" i="17"/>
  <c r="P64" i="17"/>
  <c r="X64" i="17"/>
  <c r="AD64" i="17"/>
  <c r="AK64" i="17"/>
  <c r="AS64" i="17"/>
  <c r="AZ64" i="17"/>
  <c r="BF64" i="17"/>
  <c r="BN64" i="17"/>
  <c r="E65" i="17"/>
  <c r="L65" i="17"/>
  <c r="T65" i="17"/>
  <c r="Z65" i="17"/>
  <c r="AG65" i="17"/>
  <c r="AO65" i="17"/>
  <c r="AV65" i="17"/>
  <c r="BB65" i="17"/>
  <c r="BJ65" i="17"/>
  <c r="BQ65" i="17"/>
  <c r="H66" i="17"/>
  <c r="P66" i="17"/>
  <c r="V66" i="17"/>
  <c r="AC66" i="17"/>
  <c r="AK66" i="17"/>
  <c r="AR66" i="17"/>
  <c r="AX66" i="17"/>
  <c r="BF66" i="17"/>
  <c r="BM66" i="17"/>
  <c r="D67" i="17"/>
  <c r="L67" i="17"/>
  <c r="R67" i="17"/>
  <c r="Y67" i="17"/>
  <c r="AG67" i="17"/>
  <c r="AN67" i="17"/>
  <c r="AT67" i="17"/>
  <c r="BB67" i="17"/>
  <c r="BI67" i="17"/>
  <c r="BP67" i="17"/>
  <c r="H68" i="17"/>
  <c r="N68" i="17"/>
  <c r="U68" i="17"/>
  <c r="AC68" i="17"/>
  <c r="AJ68" i="17"/>
  <c r="AP68" i="17"/>
  <c r="AX68" i="17"/>
  <c r="BE68" i="17"/>
  <c r="BL68" i="17"/>
  <c r="D69" i="17"/>
  <c r="J69" i="17"/>
  <c r="Q69" i="17"/>
  <c r="Y69" i="17"/>
  <c r="AF69" i="17"/>
  <c r="AL69" i="17"/>
  <c r="AT69" i="17"/>
  <c r="BA69" i="17"/>
  <c r="BH69" i="17"/>
  <c r="BP69" i="17"/>
  <c r="F70" i="17"/>
  <c r="M70" i="17"/>
  <c r="U70" i="17"/>
  <c r="AB70" i="17"/>
  <c r="AH70" i="17"/>
  <c r="AP70" i="17"/>
  <c r="AW70" i="17"/>
  <c r="BD70" i="17"/>
  <c r="BL70" i="17"/>
  <c r="BR70" i="17"/>
  <c r="AZ60" i="17"/>
  <c r="BJ60" i="17"/>
  <c r="D61" i="17"/>
  <c r="L61" i="17"/>
  <c r="V61" i="17"/>
  <c r="AF61" i="17"/>
  <c r="AO61" i="17"/>
  <c r="AZ61" i="17"/>
  <c r="BH61" i="17"/>
  <c r="BQ61" i="17"/>
  <c r="L62" i="17"/>
  <c r="U62" i="17"/>
  <c r="AC62" i="17"/>
  <c r="AN62" i="17"/>
  <c r="AW62" i="17"/>
  <c r="BF62" i="17"/>
  <c r="BQ62" i="17"/>
  <c r="I63" i="17"/>
  <c r="R63" i="17"/>
  <c r="AC63" i="17"/>
  <c r="AL63" i="17"/>
  <c r="AT63" i="17"/>
  <c r="BE63" i="17"/>
  <c r="BN63" i="17"/>
  <c r="H64" i="17"/>
  <c r="R64" i="17"/>
  <c r="Z64" i="17"/>
  <c r="AJ64" i="17"/>
  <c r="AT64" i="17"/>
  <c r="BD64" i="17"/>
  <c r="BL64" i="17"/>
  <c r="F65" i="17"/>
  <c r="P65" i="17"/>
  <c r="Y65" i="17"/>
  <c r="AJ65" i="17"/>
  <c r="AR65" i="17"/>
  <c r="BA65" i="17"/>
  <c r="BL65" i="17"/>
  <c r="E66" i="17"/>
  <c r="M66" i="17"/>
  <c r="X66" i="17"/>
  <c r="AG66" i="17"/>
  <c r="AP66" i="17"/>
  <c r="BA66" i="17"/>
  <c r="BI66" i="17"/>
  <c r="BR66" i="17"/>
  <c r="M67" i="17"/>
  <c r="V67" i="17"/>
  <c r="AD67" i="17"/>
  <c r="AO67" i="17"/>
  <c r="AX67" i="17"/>
  <c r="BH67" i="17"/>
  <c r="BR67" i="17"/>
  <c r="J68" i="17"/>
  <c r="T68" i="17"/>
  <c r="AD68" i="17"/>
  <c r="AN68" i="17"/>
  <c r="AV68" i="17"/>
  <c r="BF68" i="17"/>
  <c r="BP68" i="17"/>
  <c r="I69" i="17"/>
  <c r="T69" i="17"/>
  <c r="AB69" i="17"/>
  <c r="AK69" i="17"/>
  <c r="AV69" i="17"/>
  <c r="BE69" i="17"/>
  <c r="BM69" i="17"/>
  <c r="H70" i="17"/>
  <c r="Q70" i="17"/>
  <c r="Z70" i="17"/>
  <c r="AK70" i="17"/>
  <c r="AS70" i="17"/>
  <c r="BB70" i="17"/>
  <c r="BM70" i="17"/>
  <c r="BD60" i="17"/>
  <c r="BL60" i="17"/>
  <c r="E61" i="17"/>
  <c r="P61" i="17"/>
  <c r="Y61" i="17"/>
  <c r="AG61" i="17"/>
  <c r="AR61" i="17"/>
  <c r="BA61" i="17"/>
  <c r="BJ61" i="17"/>
  <c r="E62" i="17"/>
  <c r="M62" i="17"/>
  <c r="V62" i="17"/>
  <c r="AG62" i="17"/>
  <c r="AP62" i="17"/>
  <c r="AX62" i="17"/>
  <c r="BI62" i="17"/>
  <c r="BR62" i="17"/>
  <c r="L63" i="17"/>
  <c r="V63" i="17"/>
  <c r="AD63" i="17"/>
  <c r="AN63" i="17"/>
  <c r="AX63" i="17"/>
  <c r="BH63" i="17"/>
  <c r="BP63" i="17"/>
  <c r="J64" i="17"/>
  <c r="T64" i="17"/>
  <c r="AC64" i="17"/>
  <c r="AN64" i="17"/>
  <c r="AV64" i="17"/>
  <c r="BE64" i="17"/>
  <c r="BP64" i="17"/>
  <c r="I65" i="17"/>
  <c r="Q65" i="17"/>
  <c r="AB65" i="17"/>
  <c r="AK65" i="17"/>
  <c r="AT65" i="17"/>
  <c r="BE65" i="17"/>
  <c r="BM65" i="17"/>
  <c r="F66" i="17"/>
  <c r="Q66" i="17"/>
  <c r="Z66" i="17"/>
  <c r="AH66" i="17"/>
  <c r="AS66" i="17"/>
  <c r="BB66" i="17"/>
  <c r="BL66" i="17"/>
  <c r="F67" i="17"/>
  <c r="N67" i="17"/>
  <c r="X67" i="17"/>
  <c r="AH67" i="17"/>
  <c r="AR67" i="17"/>
  <c r="AZ67" i="17"/>
  <c r="BJ67" i="17"/>
  <c r="D68" i="17"/>
  <c r="M68" i="17"/>
  <c r="X68" i="17"/>
  <c r="AF68" i="17"/>
  <c r="AO68" i="17"/>
  <c r="AZ68" i="17"/>
  <c r="BI68" i="17"/>
  <c r="BQ68" i="17"/>
  <c r="L69" i="17"/>
  <c r="U69" i="17"/>
  <c r="AD69" i="17"/>
  <c r="AO69" i="17"/>
  <c r="AW69" i="17"/>
  <c r="BF69" i="17"/>
  <c r="BQ69" i="17"/>
  <c r="J70" i="17"/>
  <c r="R70" i="17"/>
  <c r="AC70" i="17"/>
  <c r="AL70" i="17"/>
  <c r="AV70" i="17"/>
  <c r="BF70" i="17"/>
  <c r="BN70" i="17"/>
  <c r="AV60" i="17"/>
  <c r="BE60" i="17"/>
  <c r="BN60" i="17"/>
  <c r="I61" i="17"/>
  <c r="Q61" i="17"/>
  <c r="Z61" i="17"/>
  <c r="AK61" i="17"/>
  <c r="AT61" i="17"/>
  <c r="BB61" i="17"/>
  <c r="BM61" i="17"/>
  <c r="F62" i="17"/>
  <c r="P62" i="17"/>
  <c r="Z62" i="17"/>
  <c r="AH62" i="17"/>
  <c r="AR62" i="17"/>
  <c r="BB62" i="17"/>
  <c r="BL62" i="17"/>
  <c r="D63" i="17"/>
  <c r="N63" i="17"/>
  <c r="X63" i="17"/>
  <c r="AG63" i="17"/>
  <c r="AR63" i="17"/>
  <c r="AZ63" i="17"/>
  <c r="BI63" i="17"/>
  <c r="D64" i="17"/>
  <c r="M64" i="17"/>
  <c r="U64" i="17"/>
  <c r="AF64" i="17"/>
  <c r="AO64" i="17"/>
  <c r="AX64" i="17"/>
  <c r="BI64" i="17"/>
  <c r="BQ64" i="17"/>
  <c r="J65" i="17"/>
  <c r="U65" i="17"/>
  <c r="AD65" i="17"/>
  <c r="AL65" i="17"/>
  <c r="AW65" i="17"/>
  <c r="BF65" i="17"/>
  <c r="BP65" i="17"/>
  <c r="J66" i="17"/>
  <c r="R66" i="17"/>
  <c r="AB66" i="17"/>
  <c r="AL66" i="17"/>
  <c r="AV66" i="17"/>
  <c r="BD66" i="17"/>
  <c r="BN66" i="17"/>
  <c r="H67" i="17"/>
  <c r="Q67" i="17"/>
  <c r="AB67" i="17"/>
  <c r="AJ67" i="17"/>
  <c r="AS67" i="17"/>
  <c r="BD67" i="17"/>
  <c r="BM67" i="17"/>
  <c r="E68" i="17"/>
  <c r="P68" i="17"/>
  <c r="Y68" i="17"/>
  <c r="AH68" i="17"/>
  <c r="AS68" i="17"/>
  <c r="BA68" i="17"/>
  <c r="BJ68" i="17"/>
  <c r="E69" i="17"/>
  <c r="N69" i="17"/>
  <c r="V69" i="17"/>
  <c r="AG69" i="17"/>
  <c r="AP69" i="17"/>
  <c r="AZ69" i="17"/>
  <c r="BJ69" i="17"/>
  <c r="BR69" i="17"/>
  <c r="L70" i="17"/>
  <c r="V70" i="17"/>
  <c r="AF70" i="17"/>
  <c r="AN70" i="17"/>
  <c r="AX70" i="17"/>
  <c r="BH70" i="17"/>
  <c r="BQ70" i="17"/>
  <c r="AX60" i="17"/>
  <c r="BF60" i="17"/>
  <c r="BQ60" i="17"/>
  <c r="J61" i="17"/>
  <c r="T61" i="17"/>
  <c r="AD61" i="17"/>
  <c r="AL61" i="17"/>
  <c r="AV61" i="17"/>
  <c r="BF61" i="17"/>
  <c r="BP61" i="17"/>
  <c r="H62" i="17"/>
  <c r="R62" i="17"/>
  <c r="AB62" i="17"/>
  <c r="AK62" i="17"/>
  <c r="AV62" i="17"/>
  <c r="BD62" i="17"/>
  <c r="BM62" i="17"/>
  <c r="H63" i="17"/>
  <c r="Q63" i="17"/>
  <c r="Y63" i="17"/>
  <c r="AJ63" i="17"/>
  <c r="AS63" i="17"/>
  <c r="BB63" i="17"/>
  <c r="BM63" i="17"/>
  <c r="E64" i="17"/>
  <c r="N64" i="17"/>
  <c r="Y64" i="17"/>
  <c r="AH64" i="17"/>
  <c r="AP64" i="17"/>
  <c r="BA64" i="17"/>
  <c r="BJ64" i="17"/>
  <c r="D65" i="17"/>
  <c r="N65" i="17"/>
  <c r="V65" i="17"/>
  <c r="AF65" i="17"/>
  <c r="AP65" i="17"/>
  <c r="AZ65" i="17"/>
  <c r="BH65" i="17"/>
  <c r="BR65" i="17"/>
  <c r="L66" i="17"/>
  <c r="U66" i="17"/>
  <c r="AF66" i="17"/>
  <c r="AN66" i="17"/>
  <c r="AW66" i="17"/>
  <c r="BH66" i="17"/>
  <c r="BQ66" i="17"/>
  <c r="I67" i="17"/>
  <c r="T67" i="17"/>
  <c r="AC67" i="17"/>
  <c r="AL67" i="17"/>
  <c r="AW67" i="17"/>
  <c r="BE67" i="17"/>
  <c r="BN67" i="17"/>
  <c r="I68" i="17"/>
  <c r="R68" i="17"/>
  <c r="Z68" i="17"/>
  <c r="AK68" i="17"/>
  <c r="AT68" i="17"/>
  <c r="BD68" i="17"/>
  <c r="BN68" i="17"/>
  <c r="F69" i="17"/>
  <c r="P69" i="17"/>
  <c r="Z69" i="17"/>
  <c r="AJ69" i="17"/>
  <c r="AR69" i="17"/>
  <c r="BB69" i="17"/>
  <c r="BL69" i="17"/>
  <c r="E70" i="17"/>
  <c r="P70" i="17"/>
  <c r="X70" i="17"/>
  <c r="AG70" i="17"/>
  <c r="AR70" i="17"/>
  <c r="BA70" i="17"/>
  <c r="BI70" i="17"/>
  <c r="BO70" i="17"/>
  <c r="AY70" i="17"/>
  <c r="AI70" i="17"/>
  <c r="S70" i="17"/>
  <c r="C70" i="17"/>
  <c r="BC69" i="17"/>
  <c r="AM69" i="17"/>
  <c r="W69" i="17"/>
  <c r="G69" i="17"/>
  <c r="BG68" i="17"/>
  <c r="AQ68" i="17"/>
  <c r="AA68" i="17"/>
  <c r="K68" i="17"/>
  <c r="BK67" i="17"/>
  <c r="AU67" i="17"/>
  <c r="AE67" i="17"/>
  <c r="O67" i="17"/>
  <c r="BO66" i="17"/>
  <c r="AY66" i="17"/>
  <c r="AI66" i="17"/>
  <c r="S66" i="17"/>
  <c r="C66" i="17"/>
  <c r="BC65" i="17"/>
  <c r="AM65" i="17"/>
  <c r="W65" i="17"/>
  <c r="G65" i="17"/>
  <c r="BG64" i="17"/>
  <c r="AQ64" i="17"/>
  <c r="AA64" i="17"/>
  <c r="K64" i="17"/>
  <c r="BK63" i="17"/>
  <c r="AU63" i="17"/>
  <c r="AE63" i="17"/>
  <c r="O63" i="17"/>
  <c r="BO62" i="17"/>
  <c r="AY62" i="17"/>
  <c r="AI62" i="17"/>
  <c r="S62" i="17"/>
  <c r="C62" i="17"/>
  <c r="BC61" i="17"/>
  <c r="AM61" i="17"/>
  <c r="W61" i="17"/>
  <c r="G61" i="17"/>
  <c r="BG60" i="17"/>
  <c r="AQ60" i="17"/>
  <c r="AA60" i="17"/>
  <c r="K60" i="17"/>
  <c r="BK59" i="17"/>
  <c r="AU59" i="17"/>
  <c r="AE59" i="17"/>
  <c r="O59" i="17"/>
  <c r="BO58" i="17"/>
  <c r="AY58" i="17"/>
  <c r="AI58" i="17"/>
  <c r="S58" i="17"/>
  <c r="C58" i="17"/>
  <c r="BC57" i="17"/>
  <c r="AM57" i="17"/>
  <c r="W57" i="17"/>
  <c r="G57" i="17"/>
  <c r="BG56" i="17"/>
  <c r="AQ56" i="17"/>
  <c r="AA56" i="17"/>
  <c r="K56" i="17"/>
  <c r="BK55" i="17"/>
  <c r="AU55" i="17"/>
  <c r="AE55" i="17"/>
  <c r="O55" i="17"/>
  <c r="BO54" i="17"/>
  <c r="AY54" i="17"/>
  <c r="AI54" i="17"/>
  <c r="S54" i="17"/>
  <c r="C54" i="17"/>
  <c r="BC53" i="17"/>
  <c r="AK53" i="17"/>
  <c r="P53" i="17"/>
  <c r="BJ52" i="17"/>
  <c r="AO52" i="17"/>
  <c r="T52" i="17"/>
  <c r="BN51" i="17"/>
  <c r="AS51" i="17"/>
  <c r="X51" i="17"/>
  <c r="BR50" i="17"/>
  <c r="AW50" i="17"/>
  <c r="AB50" i="17"/>
  <c r="F50" i="17"/>
  <c r="BA49" i="17"/>
  <c r="AF49" i="17"/>
  <c r="J49" i="17"/>
  <c r="BE48" i="17"/>
  <c r="AJ48" i="17"/>
  <c r="N48" i="17"/>
  <c r="BI47" i="17"/>
  <c r="AN47" i="17"/>
  <c r="R47" i="17"/>
  <c r="BM46" i="17"/>
  <c r="AR46" i="17"/>
  <c r="V46" i="17"/>
  <c r="BQ45" i="17"/>
  <c r="AV45" i="17"/>
  <c r="T45" i="17"/>
  <c r="BH44" i="17"/>
  <c r="AF44" i="17"/>
  <c r="C44" i="17"/>
  <c r="AQ43" i="17"/>
  <c r="O43" i="17"/>
  <c r="BB42" i="17"/>
  <c r="Z42" i="17"/>
  <c r="BN41" i="17"/>
  <c r="AJ41" i="17"/>
  <c r="H41" i="17"/>
  <c r="AV40" i="17"/>
  <c r="S40" i="17"/>
  <c r="BG39" i="17"/>
  <c r="AE39" i="17"/>
  <c r="BL38" i="17"/>
  <c r="AA38" i="17"/>
  <c r="BF37" i="17"/>
  <c r="S37" i="17"/>
  <c r="AX36" i="17"/>
  <c r="L36" i="17"/>
  <c r="AN35" i="17"/>
  <c r="BQ34" i="17"/>
  <c r="T34" i="17"/>
  <c r="AJ33" i="17"/>
  <c r="BC32" i="17"/>
  <c r="D32" i="17"/>
  <c r="U31" i="17"/>
  <c r="AB30" i="17"/>
  <c r="AC29" i="17"/>
  <c r="AA28" i="17"/>
  <c r="AC27" i="17"/>
  <c r="BM24" i="17"/>
  <c r="G12" i="17"/>
  <c r="AY5" i="17"/>
  <c r="AY9" i="17"/>
  <c r="AA13" i="17"/>
  <c r="D16" i="17"/>
  <c r="BP17" i="17"/>
  <c r="AT20" i="17"/>
  <c r="Y22" i="17"/>
  <c r="AR8" i="17"/>
  <c r="AP13" i="17"/>
  <c r="BD16" i="17"/>
  <c r="E20" i="17"/>
  <c r="AD22" i="17"/>
  <c r="BA23" i="17"/>
  <c r="BJ24" i="17"/>
  <c r="BQ25" i="17"/>
  <c r="BI26" i="17"/>
  <c r="AE27" i="17"/>
  <c r="BP27" i="17"/>
  <c r="AM28" i="17"/>
  <c r="H29" i="17"/>
  <c r="AS29" i="17"/>
  <c r="Q30" i="17"/>
  <c r="BC30" i="17"/>
  <c r="S31" i="17"/>
  <c r="AV31" i="17"/>
  <c r="H32" i="17"/>
  <c r="AJ32" i="17"/>
  <c r="BM32" i="17"/>
  <c r="Y33" i="17"/>
  <c r="BA33" i="17"/>
  <c r="O34" i="17"/>
  <c r="AQ34" i="17"/>
  <c r="C35" i="17"/>
  <c r="Z35" i="17"/>
  <c r="AU35" i="17"/>
  <c r="BP35" i="17"/>
  <c r="BK70" i="17"/>
  <c r="AU70" i="17"/>
  <c r="AE70" i="17"/>
  <c r="O70" i="17"/>
  <c r="BO69" i="17"/>
  <c r="AY69" i="17"/>
  <c r="AI69" i="17"/>
  <c r="S69" i="17"/>
  <c r="C69" i="17"/>
  <c r="BC68" i="17"/>
  <c r="AM68" i="17"/>
  <c r="W68" i="17"/>
  <c r="G68" i="17"/>
  <c r="BG67" i="17"/>
  <c r="AQ67" i="17"/>
  <c r="AA67" i="17"/>
  <c r="K67" i="17"/>
  <c r="BK66" i="17"/>
  <c r="AU66" i="17"/>
  <c r="AE66" i="17"/>
  <c r="O66" i="17"/>
  <c r="BO65" i="17"/>
  <c r="AY65" i="17"/>
  <c r="AI65" i="17"/>
  <c r="S65" i="17"/>
  <c r="C65" i="17"/>
  <c r="BC64" i="17"/>
  <c r="AM64" i="17"/>
  <c r="W64" i="17"/>
  <c r="G64" i="17"/>
  <c r="BG63" i="17"/>
  <c r="AQ63" i="17"/>
  <c r="AA63" i="17"/>
  <c r="K63" i="17"/>
  <c r="BK62" i="17"/>
  <c r="AU62" i="17"/>
  <c r="AE62" i="17"/>
  <c r="O62" i="17"/>
  <c r="BO61" i="17"/>
  <c r="AY61" i="17"/>
  <c r="AI61" i="17"/>
  <c r="S61" i="17"/>
  <c r="C61" i="17"/>
  <c r="BC60" i="17"/>
  <c r="AM60" i="17"/>
  <c r="W60" i="17"/>
  <c r="G60" i="17"/>
  <c r="BG59" i="17"/>
  <c r="AQ59" i="17"/>
  <c r="AA59" i="17"/>
  <c r="K59" i="17"/>
  <c r="BK58" i="17"/>
  <c r="AU58" i="17"/>
  <c r="AE58" i="17"/>
  <c r="O58" i="17"/>
  <c r="BO57" i="17"/>
  <c r="AY57" i="17"/>
  <c r="AI57" i="17"/>
  <c r="S57" i="17"/>
  <c r="C57" i="17"/>
  <c r="BC56" i="17"/>
  <c r="AM56" i="17"/>
  <c r="W56" i="17"/>
  <c r="G56" i="17"/>
  <c r="BG55" i="17"/>
  <c r="AQ55" i="17"/>
  <c r="AA55" i="17"/>
  <c r="K55" i="17"/>
  <c r="BK54" i="17"/>
  <c r="AU54" i="17"/>
  <c r="AE54" i="17"/>
  <c r="O54" i="17"/>
  <c r="BO53" i="17"/>
  <c r="AY53" i="17"/>
  <c r="AF53" i="17"/>
  <c r="J53" i="17"/>
  <c r="BE52" i="17"/>
  <c r="AJ52" i="17"/>
  <c r="N52" i="17"/>
  <c r="BI51" i="17"/>
  <c r="AN51" i="17"/>
  <c r="R51" i="17"/>
  <c r="BM50" i="17"/>
  <c r="AR50" i="17"/>
  <c r="V50" i="17"/>
  <c r="BQ49" i="17"/>
  <c r="AV49" i="17"/>
  <c r="Z49" i="17"/>
  <c r="E49" i="17"/>
  <c r="AZ48" i="17"/>
  <c r="AD48" i="17"/>
  <c r="I48" i="17"/>
  <c r="BD47" i="17"/>
  <c r="AH47" i="17"/>
  <c r="M47" i="17"/>
  <c r="BH46" i="17"/>
  <c r="AL46" i="17"/>
  <c r="Q46" i="17"/>
  <c r="BL45" i="17"/>
  <c r="AP45" i="17"/>
  <c r="N45" i="17"/>
  <c r="BB44" i="17"/>
  <c r="X44" i="17"/>
  <c r="BL43" i="17"/>
  <c r="AJ43" i="17"/>
  <c r="G43" i="17"/>
  <c r="AU42" i="17"/>
  <c r="S42" i="17"/>
  <c r="BF41" i="17"/>
  <c r="AD41" i="17"/>
  <c r="BR40" i="17"/>
  <c r="AN40" i="17"/>
  <c r="L40" i="17"/>
  <c r="AZ39" i="17"/>
  <c r="W39" i="17"/>
  <c r="BC38" i="17"/>
  <c r="R38" i="17"/>
  <c r="AU37" i="17"/>
  <c r="J37" i="17"/>
  <c r="AN36" i="17"/>
  <c r="BR35" i="17"/>
  <c r="AF35" i="17"/>
  <c r="BG34" i="17"/>
  <c r="E34" i="17"/>
  <c r="X33" i="17"/>
  <c r="AO32" i="17"/>
  <c r="BG31" i="17"/>
  <c r="H31" i="17"/>
  <c r="L30" i="17"/>
  <c r="K29" i="17"/>
  <c r="L28" i="17"/>
  <c r="O27" i="17"/>
  <c r="AD23" i="17"/>
  <c r="F11" i="17"/>
  <c r="BI6" i="17"/>
  <c r="AL10" i="17"/>
  <c r="U14" i="17"/>
  <c r="AJ16" i="17"/>
  <c r="AW18" i="17"/>
  <c r="I21" i="17"/>
  <c r="S4" i="17"/>
  <c r="D10" i="17"/>
  <c r="AO14" i="17"/>
  <c r="AB17" i="17"/>
  <c r="BB20" i="17"/>
  <c r="BI22" i="17"/>
  <c r="E24" i="17"/>
  <c r="L25" i="17"/>
  <c r="T26" i="17"/>
  <c r="C27" i="17"/>
  <c r="AN27" i="17"/>
  <c r="K28" i="17"/>
  <c r="AV28" i="17"/>
  <c r="Q29" i="17"/>
  <c r="BD29" i="17"/>
  <c r="Y30" i="17"/>
  <c r="BK30" i="17"/>
  <c r="AA31" i="17"/>
  <c r="BC31" i="17"/>
  <c r="O32" i="17"/>
  <c r="AR32" i="17"/>
  <c r="D33" i="17"/>
  <c r="AF33" i="17"/>
  <c r="BI33" i="17"/>
  <c r="U34" i="17"/>
  <c r="AW34" i="17"/>
  <c r="J35" i="17"/>
  <c r="AE35" i="17"/>
  <c r="AZ35" i="17"/>
  <c r="F36" i="17"/>
  <c r="BG70" i="17"/>
  <c r="AQ70" i="17"/>
  <c r="AA70" i="17"/>
  <c r="K70" i="17"/>
  <c r="BK69" i="17"/>
  <c r="AU69" i="17"/>
  <c r="AE69" i="17"/>
  <c r="O69" i="17"/>
  <c r="BO68" i="17"/>
  <c r="AY68" i="17"/>
  <c r="AI68" i="17"/>
  <c r="S68" i="17"/>
  <c r="C68" i="17"/>
  <c r="BC67" i="17"/>
  <c r="AM67" i="17"/>
  <c r="W67" i="17"/>
  <c r="G67" i="17"/>
  <c r="BG66" i="17"/>
  <c r="AQ66" i="17"/>
  <c r="AA66" i="17"/>
  <c r="K66" i="17"/>
  <c r="BK65" i="17"/>
  <c r="AU65" i="17"/>
  <c r="AE65" i="17"/>
  <c r="O65" i="17"/>
  <c r="BO64" i="17"/>
  <c r="AY64" i="17"/>
  <c r="AI64" i="17"/>
  <c r="S64" i="17"/>
  <c r="C64" i="17"/>
  <c r="BC63" i="17"/>
  <c r="AM63" i="17"/>
  <c r="W63" i="17"/>
  <c r="G63" i="17"/>
  <c r="BG62" i="17"/>
  <c r="AQ62" i="17"/>
  <c r="AA62" i="17"/>
  <c r="K62" i="17"/>
  <c r="BK61" i="17"/>
  <c r="AU61" i="17"/>
  <c r="AE61" i="17"/>
  <c r="O61" i="17"/>
  <c r="BO60" i="17"/>
  <c r="AY60" i="17"/>
  <c r="AI60" i="17"/>
  <c r="S60" i="17"/>
  <c r="C60" i="17"/>
  <c r="BC59" i="17"/>
  <c r="AM59" i="17"/>
  <c r="W59" i="17"/>
  <c r="G59" i="17"/>
  <c r="BG58" i="17"/>
  <c r="AQ58" i="17"/>
  <c r="AA58" i="17"/>
  <c r="K58" i="17"/>
  <c r="BK57" i="17"/>
  <c r="AU57" i="17"/>
  <c r="AE57" i="17"/>
  <c r="O57" i="17"/>
  <c r="BO56" i="17"/>
  <c r="AY56" i="17"/>
  <c r="AI56" i="17"/>
  <c r="S56" i="17"/>
  <c r="C56" i="17"/>
  <c r="BC55" i="17"/>
  <c r="AM55" i="17"/>
  <c r="W55" i="17"/>
  <c r="G55" i="17"/>
  <c r="BG54" i="17"/>
  <c r="AQ54" i="17"/>
  <c r="AA54" i="17"/>
  <c r="K54" i="17"/>
  <c r="BK53" i="17"/>
  <c r="AU53" i="17"/>
  <c r="Z53" i="17"/>
  <c r="E53" i="17"/>
  <c r="AZ52" i="17"/>
  <c r="AD52" i="17"/>
  <c r="I52" i="17"/>
  <c r="BD51" i="17"/>
  <c r="AH51" i="17"/>
  <c r="M51" i="17"/>
  <c r="BH50" i="17"/>
  <c r="AL50" i="17"/>
  <c r="Q50" i="17"/>
  <c r="BL49" i="17"/>
  <c r="AP49" i="17"/>
  <c r="U49" i="17"/>
  <c r="BP48" i="17"/>
  <c r="AT48" i="17"/>
  <c r="Y48" i="17"/>
  <c r="D48" i="17"/>
  <c r="AX47" i="17"/>
  <c r="AC47" i="17"/>
  <c r="H47" i="17"/>
  <c r="BB46" i="17"/>
  <c r="AG46" i="17"/>
  <c r="L46" i="17"/>
  <c r="BF45" i="17"/>
  <c r="AI45" i="17"/>
  <c r="G45" i="17"/>
  <c r="AT44" i="17"/>
  <c r="R44" i="17"/>
  <c r="BF43" i="17"/>
  <c r="AB43" i="17"/>
  <c r="BP42" i="17"/>
  <c r="AN42" i="17"/>
  <c r="K42" i="17"/>
  <c r="AY41" i="17"/>
  <c r="W41" i="17"/>
  <c r="BJ40" i="17"/>
  <c r="AH40" i="17"/>
  <c r="F40" i="17"/>
  <c r="AR39" i="17"/>
  <c r="P39" i="17"/>
  <c r="AU38" i="17"/>
  <c r="G38" i="17"/>
  <c r="AL37" i="17"/>
  <c r="BP36" i="17"/>
  <c r="AD36" i="17"/>
  <c r="BH35" i="17"/>
  <c r="W35" i="17"/>
  <c r="AR34" i="17"/>
  <c r="BK33" i="17"/>
  <c r="M33" i="17"/>
  <c r="AB32" i="17"/>
  <c r="AS31" i="17"/>
  <c r="BI30" i="17"/>
  <c r="BH29" i="17"/>
  <c r="BK28" i="17"/>
  <c r="BL27" i="17"/>
  <c r="BK26" i="17"/>
  <c r="BQ20" i="17"/>
  <c r="AD3" i="17"/>
  <c r="BR7" i="17"/>
  <c r="AQ11" i="17"/>
  <c r="BJ14" i="17"/>
  <c r="BQ16" i="17"/>
  <c r="AH19" i="17"/>
  <c r="AH21" i="17"/>
  <c r="E6" i="17"/>
  <c r="L11" i="17"/>
  <c r="AC15" i="17"/>
  <c r="M18" i="17"/>
  <c r="U21" i="17"/>
  <c r="P23" i="17"/>
  <c r="V24" i="17"/>
  <c r="AF25" i="17"/>
  <c r="AJ26" i="17"/>
  <c r="K27" i="17"/>
  <c r="AY27" i="17"/>
  <c r="T28" i="17"/>
  <c r="BE28" i="17"/>
  <c r="AB29" i="17"/>
  <c r="BM29" i="17"/>
  <c r="AI30" i="17"/>
  <c r="E31" i="17"/>
  <c r="AG31" i="17"/>
  <c r="BI31" i="17"/>
  <c r="W32" i="17"/>
  <c r="AY32" i="17"/>
  <c r="K33" i="17"/>
  <c r="AN33" i="17"/>
  <c r="BP33" i="17"/>
  <c r="AB34" i="17"/>
  <c r="BE34" i="17"/>
  <c r="O35" i="17"/>
  <c r="AJ35" i="17"/>
  <c r="BF35" i="17"/>
  <c r="K36" i="17"/>
  <c r="BC70" i="17"/>
  <c r="AM70" i="17"/>
  <c r="W70" i="17"/>
  <c r="G70" i="17"/>
  <c r="BG69" i="17"/>
  <c r="AQ69" i="17"/>
  <c r="AA69" i="17"/>
  <c r="K69" i="17"/>
  <c r="BK68" i="17"/>
  <c r="AU68" i="17"/>
  <c r="AE68" i="17"/>
  <c r="O68" i="17"/>
  <c r="BO67" i="17"/>
  <c r="AY67" i="17"/>
  <c r="AI67" i="17"/>
  <c r="S67" i="17"/>
  <c r="C67" i="17"/>
  <c r="BC66" i="17"/>
  <c r="AM66" i="17"/>
  <c r="W66" i="17"/>
  <c r="G66" i="17"/>
  <c r="BG65" i="17"/>
  <c r="AQ65" i="17"/>
  <c r="AA65" i="17"/>
  <c r="K65" i="17"/>
  <c r="BK64" i="17"/>
  <c r="AU64" i="17"/>
  <c r="AE64" i="17"/>
  <c r="O64" i="17"/>
  <c r="BO63" i="17"/>
  <c r="AY63" i="17"/>
  <c r="AI63" i="17"/>
  <c r="S63" i="17"/>
  <c r="C63" i="17"/>
  <c r="BC62" i="17"/>
  <c r="AM62" i="17"/>
  <c r="W62" i="17"/>
  <c r="G62" i="17"/>
  <c r="BG61" i="17"/>
  <c r="AQ61" i="17"/>
  <c r="AA61" i="17"/>
  <c r="K61" i="17"/>
  <c r="BK60" i="17"/>
  <c r="AU60" i="17"/>
  <c r="AE60" i="17"/>
  <c r="O60" i="17"/>
  <c r="BO59" i="17"/>
  <c r="AY59" i="17"/>
  <c r="AI59" i="17"/>
  <c r="S59" i="17"/>
  <c r="C59" i="17"/>
  <c r="BC58" i="17"/>
  <c r="AM58" i="17"/>
  <c r="W58" i="17"/>
  <c r="G58" i="17"/>
  <c r="BG57" i="17"/>
  <c r="AQ57" i="17"/>
  <c r="AA57" i="17"/>
  <c r="K57" i="17"/>
  <c r="BK56" i="17"/>
  <c r="AU56" i="17"/>
  <c r="AE56" i="17"/>
  <c r="O56" i="17"/>
  <c r="BO55" i="17"/>
  <c r="AY55" i="17"/>
  <c r="AI55" i="17"/>
  <c r="S55" i="17"/>
  <c r="C55" i="17"/>
  <c r="BC54" i="17"/>
  <c r="AM54" i="17"/>
  <c r="W54" i="17"/>
  <c r="G54" i="17"/>
  <c r="BG53" i="17"/>
  <c r="AP53" i="17"/>
  <c r="U53" i="17"/>
  <c r="BP52" i="17"/>
  <c r="AT52" i="17"/>
  <c r="Y52" i="17"/>
  <c r="D52" i="17"/>
  <c r="AX51" i="17"/>
  <c r="AC51" i="17"/>
  <c r="H51" i="17"/>
  <c r="BB50" i="17"/>
  <c r="AG50" i="17"/>
  <c r="L50" i="17"/>
  <c r="BF49" i="17"/>
  <c r="AK49" i="17"/>
  <c r="P49" i="17"/>
  <c r="BJ48" i="17"/>
  <c r="AO48" i="17"/>
  <c r="T48" i="17"/>
  <c r="BN47" i="17"/>
  <c r="AS47" i="17"/>
  <c r="X47" i="17"/>
  <c r="BR46" i="17"/>
  <c r="AW46" i="17"/>
  <c r="AB46" i="17"/>
  <c r="F46" i="17"/>
  <c r="BA45" i="17"/>
  <c r="AB45" i="17"/>
  <c r="BO44" i="17"/>
  <c r="AM44" i="17"/>
  <c r="K44" i="17"/>
  <c r="AX43" i="17"/>
  <c r="V43" i="17"/>
  <c r="BJ42" i="17"/>
  <c r="AF42" i="17"/>
  <c r="D42" i="17"/>
  <c r="AR41" i="17"/>
  <c r="O41" i="17"/>
  <c r="BC40" i="17"/>
  <c r="AA40" i="17"/>
  <c r="BN39" i="17"/>
  <c r="AL39" i="17"/>
  <c r="G39" i="17"/>
  <c r="AJ38" i="17"/>
  <c r="BO37" i="17"/>
  <c r="AD37" i="17"/>
  <c r="BF36" i="17"/>
  <c r="T36" i="17"/>
  <c r="AY35" i="17"/>
  <c r="L35" i="17"/>
  <c r="AF34" i="17"/>
  <c r="AY33" i="17"/>
  <c r="BO32" i="17"/>
  <c r="Q32" i="17"/>
  <c r="AI31" i="17"/>
  <c r="AO30" i="17"/>
  <c r="AR29" i="17"/>
  <c r="AU28" i="17"/>
  <c r="AS27" i="17"/>
  <c r="AC26" i="17"/>
  <c r="BI16" i="17"/>
  <c r="Z4" i="17"/>
  <c r="D9" i="17"/>
  <c r="AE12" i="17"/>
  <c r="AL15" i="17"/>
  <c r="AK17" i="17"/>
  <c r="M20" i="17"/>
  <c r="BM21" i="17"/>
  <c r="AI7" i="17"/>
  <c r="W12" i="17"/>
  <c r="J16" i="17"/>
  <c r="I19" i="17"/>
  <c r="BE21" i="17"/>
  <c r="AH23" i="17"/>
  <c r="AP24" i="17"/>
  <c r="AX25" i="17"/>
  <c r="AW26" i="17"/>
  <c r="U27" i="17"/>
  <c r="BG27" i="17"/>
  <c r="AB28" i="17"/>
  <c r="BP28" i="17"/>
  <c r="AK29" i="17"/>
  <c r="G30" i="17"/>
  <c r="AS30" i="17"/>
  <c r="L31" i="17"/>
  <c r="AN31" i="17"/>
  <c r="BQ31" i="17"/>
  <c r="AC32" i="17"/>
  <c r="BE32" i="17"/>
  <c r="S33" i="17"/>
  <c r="AU33" i="17"/>
  <c r="G34" i="17"/>
  <c r="AJ34" i="17"/>
  <c r="BL34" i="17"/>
  <c r="T35" i="17"/>
  <c r="AP35" i="17"/>
  <c r="BK35" i="17"/>
  <c r="P36" i="17"/>
  <c r="V36" i="17"/>
  <c r="AQ36" i="17"/>
  <c r="BL36" i="17"/>
  <c r="R37" i="17"/>
  <c r="AM37" i="17"/>
  <c r="BH37" i="17"/>
  <c r="N38" i="17"/>
  <c r="AI38" i="17"/>
  <c r="BD38" i="17"/>
  <c r="J39" i="17"/>
  <c r="S8" i="17"/>
  <c r="Z14" i="17"/>
  <c r="Y18" i="17"/>
  <c r="I22" i="17"/>
  <c r="BP23" i="17"/>
  <c r="AK25" i="17"/>
  <c r="BJ4" i="17"/>
  <c r="BC11" i="17"/>
  <c r="AT16" i="17"/>
  <c r="BI20" i="17"/>
  <c r="Y23" i="17"/>
  <c r="BE24" i="17"/>
  <c r="Y26" i="17"/>
  <c r="AX7" i="17"/>
  <c r="BR13" i="17"/>
  <c r="BL17" i="17"/>
  <c r="E22" i="17"/>
  <c r="BJ23" i="17"/>
  <c r="Z25" i="17"/>
  <c r="BB26" i="17"/>
  <c r="AJ27" i="17"/>
  <c r="Q28" i="17"/>
  <c r="BQ28" i="17"/>
  <c r="AY29" i="17"/>
  <c r="AG30" i="17"/>
  <c r="M31" i="17"/>
  <c r="AY31" i="17"/>
  <c r="T32" i="17"/>
  <c r="BH32" i="17"/>
  <c r="AC33" i="17"/>
  <c r="BO33" i="17"/>
  <c r="AK34" i="17"/>
  <c r="G35" i="17"/>
  <c r="AI35" i="17"/>
  <c r="BL35" i="17"/>
  <c r="X36" i="17"/>
  <c r="AZ36" i="17"/>
  <c r="N37" i="17"/>
  <c r="AP37" i="17"/>
  <c r="BR37" i="17"/>
  <c r="AE38" i="17"/>
  <c r="BG38" i="17"/>
  <c r="S39" i="17"/>
  <c r="AN39" i="17"/>
  <c r="BJ39" i="17"/>
  <c r="O40" i="17"/>
  <c r="AJ40" i="17"/>
  <c r="BF40" i="17"/>
  <c r="K41" i="17"/>
  <c r="AF41" i="17"/>
  <c r="BB41" i="17"/>
  <c r="G42" i="17"/>
  <c r="AB42" i="17"/>
  <c r="AX42" i="17"/>
  <c r="C43" i="17"/>
  <c r="X43" i="17"/>
  <c r="AT43" i="17"/>
  <c r="BO43" i="17"/>
  <c r="T44" i="17"/>
  <c r="AP44" i="17"/>
  <c r="BK44" i="17"/>
  <c r="P45" i="17"/>
  <c r="AL45" i="17"/>
  <c r="BC45" i="17"/>
  <c r="C46" i="17"/>
  <c r="S46" i="17"/>
  <c r="AI46" i="17"/>
  <c r="AY46" i="17"/>
  <c r="BO46" i="17"/>
  <c r="O47" i="17"/>
  <c r="AE47" i="17"/>
  <c r="AU47" i="17"/>
  <c r="BK47" i="17"/>
  <c r="K48" i="17"/>
  <c r="AA48" i="17"/>
  <c r="AQ48" i="17"/>
  <c r="BG48" i="17"/>
  <c r="G49" i="17"/>
  <c r="W49" i="17"/>
  <c r="AM49" i="17"/>
  <c r="BC49" i="17"/>
  <c r="C50" i="17"/>
  <c r="S50" i="17"/>
  <c r="AI50" i="17"/>
  <c r="AY50" i="17"/>
  <c r="BO50" i="17"/>
  <c r="O51" i="17"/>
  <c r="AE51" i="17"/>
  <c r="AU51" i="17"/>
  <c r="BK51" i="17"/>
  <c r="K52" i="17"/>
  <c r="AA52" i="17"/>
  <c r="AQ52" i="17"/>
  <c r="BG52" i="17"/>
  <c r="G53" i="17"/>
  <c r="W53" i="17"/>
  <c r="AM53" i="17"/>
  <c r="BR39" i="17"/>
  <c r="AP39" i="17"/>
  <c r="K39" i="17"/>
  <c r="AP38" i="17"/>
  <c r="D38" i="17"/>
  <c r="AF37" i="17"/>
  <c r="BK36" i="17"/>
  <c r="Z36" i="17"/>
  <c r="BC35" i="17"/>
  <c r="R35" i="17"/>
  <c r="AM34" i="17"/>
  <c r="BD33" i="17"/>
  <c r="E33" i="17"/>
  <c r="X32" i="17"/>
  <c r="AM31" i="17"/>
  <c r="AZ30" i="17"/>
  <c r="BA29" i="17"/>
  <c r="BA28" i="17"/>
  <c r="BA27" i="17"/>
  <c r="BD26" i="17"/>
  <c r="BM18" i="17"/>
  <c r="G40" i="17"/>
  <c r="AU39" i="17"/>
  <c r="R39" i="17"/>
  <c r="AV38" i="17"/>
  <c r="K38" i="17"/>
  <c r="AN37" i="17"/>
  <c r="C37" i="17"/>
  <c r="AH36" i="17"/>
  <c r="BJ35" i="17"/>
  <c r="X35" i="17"/>
  <c r="AV34" i="17"/>
  <c r="BL33" i="17"/>
  <c r="O33" i="17"/>
  <c r="AG32" i="17"/>
  <c r="AW31" i="17"/>
  <c r="BO30" i="17"/>
  <c r="AA36" i="17"/>
  <c r="AV36" i="17"/>
  <c r="BR36" i="17"/>
  <c r="W37" i="17"/>
  <c r="AR37" i="17"/>
  <c r="BN37" i="17"/>
  <c r="S38" i="17"/>
  <c r="AN38" i="17"/>
  <c r="BJ38" i="17"/>
  <c r="O39" i="17"/>
  <c r="AU9" i="17"/>
  <c r="AT15" i="17"/>
  <c r="AP19" i="17"/>
  <c r="BA22" i="17"/>
  <c r="AB24" i="17"/>
  <c r="BH25" i="17"/>
  <c r="BB6" i="17"/>
  <c r="J13" i="17"/>
  <c r="AR17" i="17"/>
  <c r="AP21" i="17"/>
  <c r="AV23" i="17"/>
  <c r="Q25" i="17"/>
  <c r="AR26" i="17"/>
  <c r="T9" i="17"/>
  <c r="U15" i="17"/>
  <c r="U19" i="17"/>
  <c r="AT22" i="17"/>
  <c r="T24" i="17"/>
  <c r="BB25" i="17"/>
  <c r="BM26" i="17"/>
  <c r="AU27" i="17"/>
  <c r="AF28" i="17"/>
  <c r="M29" i="17"/>
  <c r="BL29" i="17"/>
  <c r="AU30" i="17"/>
  <c r="W31" i="17"/>
  <c r="BH31" i="17"/>
  <c r="AE32" i="17"/>
  <c r="BP32" i="17"/>
  <c r="AK33" i="17"/>
  <c r="I34" i="17"/>
  <c r="AU34" i="17"/>
  <c r="N35" i="17"/>
  <c r="AQ35" i="17"/>
  <c r="C36" i="17"/>
  <c r="AE36" i="17"/>
  <c r="BH36" i="17"/>
  <c r="T37" i="17"/>
  <c r="AV37" i="17"/>
  <c r="J38" i="17"/>
  <c r="AL38" i="17"/>
  <c r="BN38" i="17"/>
  <c r="X39" i="17"/>
  <c r="AT39" i="17"/>
  <c r="BO39" i="17"/>
  <c r="T40" i="17"/>
  <c r="AP40" i="17"/>
  <c r="BK40" i="17"/>
  <c r="P41" i="17"/>
  <c r="AL41" i="17"/>
  <c r="BG41" i="17"/>
  <c r="L42" i="17"/>
  <c r="AH42" i="17"/>
  <c r="BC42" i="17"/>
  <c r="H43" i="17"/>
  <c r="AD43" i="17"/>
  <c r="AY43" i="17"/>
  <c r="D44" i="17"/>
  <c r="Z44" i="17"/>
  <c r="AU44" i="17"/>
  <c r="BP44" i="17"/>
  <c r="V45" i="17"/>
  <c r="AQ45" i="17"/>
  <c r="BG45" i="17"/>
  <c r="G46" i="17"/>
  <c r="W46" i="17"/>
  <c r="AM46" i="17"/>
  <c r="BC46" i="17"/>
  <c r="C47" i="17"/>
  <c r="S47" i="17"/>
  <c r="AI47" i="17"/>
  <c r="AY47" i="17"/>
  <c r="BO47" i="17"/>
  <c r="O48" i="17"/>
  <c r="AE48" i="17"/>
  <c r="AU48" i="17"/>
  <c r="BK48" i="17"/>
  <c r="K49" i="17"/>
  <c r="AA49" i="17"/>
  <c r="AQ49" i="17"/>
  <c r="BG49" i="17"/>
  <c r="G50" i="17"/>
  <c r="W50" i="17"/>
  <c r="AM50" i="17"/>
  <c r="BC50" i="17"/>
  <c r="C51" i="17"/>
  <c r="S51" i="17"/>
  <c r="AI51" i="17"/>
  <c r="AY51" i="17"/>
  <c r="BO51" i="17"/>
  <c r="O52" i="17"/>
  <c r="AE52" i="17"/>
  <c r="AU52" i="17"/>
  <c r="BK52" i="17"/>
  <c r="K53" i="17"/>
  <c r="AA53" i="17"/>
  <c r="AQ53" i="17"/>
  <c r="BK39" i="17"/>
  <c r="AH39" i="17"/>
  <c r="BR38" i="17"/>
  <c r="AF38" i="17"/>
  <c r="BJ37" i="17"/>
  <c r="X37" i="17"/>
  <c r="BC36" i="17"/>
  <c r="O36" i="17"/>
  <c r="AT35" i="17"/>
  <c r="H35" i="17"/>
  <c r="Y34" i="17"/>
  <c r="AQ33" i="17"/>
  <c r="BI32" i="17"/>
  <c r="I32" i="17"/>
  <c r="AB31" i="17"/>
  <c r="AM30" i="17"/>
  <c r="AI29" i="17"/>
  <c r="AJ28" i="17"/>
  <c r="AK27" i="17"/>
  <c r="AS25" i="17"/>
  <c r="F15" i="17"/>
  <c r="BP39" i="17"/>
  <c r="AM39" i="17"/>
  <c r="H39" i="17"/>
  <c r="AM38" i="17"/>
  <c r="BP37" i="17"/>
  <c r="AE37" i="17"/>
  <c r="BJ36" i="17"/>
  <c r="W36" i="17"/>
  <c r="BB35" i="17"/>
  <c r="P35" i="17"/>
  <c r="AG34" i="17"/>
  <c r="AZ33" i="17"/>
  <c r="C33" i="17"/>
  <c r="S32" i="17"/>
  <c r="AK31" i="17"/>
  <c r="AW30" i="17"/>
  <c r="AW29" i="17"/>
  <c r="AW28" i="17"/>
  <c r="AF36" i="17"/>
  <c r="BB36" i="17"/>
  <c r="G37" i="17"/>
  <c r="AB37" i="17"/>
  <c r="AX37" i="17"/>
  <c r="C38" i="17"/>
  <c r="X38" i="17"/>
  <c r="AT38" i="17"/>
  <c r="BO38" i="17"/>
  <c r="C4" i="17"/>
  <c r="AA11" i="17"/>
  <c r="AC16" i="17"/>
  <c r="AL20" i="17"/>
  <c r="T23" i="17"/>
  <c r="AZ24" i="17"/>
  <c r="N26" i="17"/>
  <c r="AN8" i="17"/>
  <c r="BA14" i="17"/>
  <c r="AK18" i="17"/>
  <c r="Q22" i="17"/>
  <c r="I24" i="17"/>
  <c r="AN25" i="17"/>
  <c r="AL3" i="17"/>
  <c r="BN10" i="17"/>
  <c r="T16" i="17"/>
  <c r="AG20" i="17"/>
  <c r="J23" i="17"/>
  <c r="AV24" i="17"/>
  <c r="L26" i="17"/>
  <c r="I27" i="17"/>
  <c r="BI27" i="17"/>
  <c r="AQ28" i="17"/>
  <c r="X29" i="17"/>
  <c r="I30" i="17"/>
  <c r="BH30" i="17"/>
  <c r="AF31" i="17"/>
  <c r="C32" i="17"/>
  <c r="AN32" i="17"/>
  <c r="I33" i="17"/>
  <c r="AV33" i="17"/>
  <c r="Q34" i="17"/>
  <c r="BC34" i="17"/>
  <c r="V35" i="17"/>
  <c r="AX35" i="17"/>
  <c r="J36" i="17"/>
  <c r="AM36" i="17"/>
  <c r="BO36" i="17"/>
  <c r="AA37" i="17"/>
  <c r="BD37" i="17"/>
  <c r="P38" i="17"/>
  <c r="AR38" i="17"/>
  <c r="F39" i="17"/>
  <c r="AD39" i="17"/>
  <c r="AY39" i="17"/>
  <c r="D40" i="17"/>
  <c r="Z40" i="17"/>
  <c r="AU40" i="17"/>
  <c r="BP40" i="17"/>
  <c r="V41" i="17"/>
  <c r="AQ41" i="17"/>
  <c r="BL41" i="17"/>
  <c r="R42" i="17"/>
  <c r="AM42" i="17"/>
  <c r="BH42" i="17"/>
  <c r="N43" i="17"/>
  <c r="AI43" i="17"/>
  <c r="BD43" i="17"/>
  <c r="J44" i="17"/>
  <c r="AE44" i="17"/>
  <c r="AZ44" i="17"/>
  <c r="F45" i="17"/>
  <c r="AA45" i="17"/>
  <c r="AU45" i="17"/>
  <c r="BK45" i="17"/>
  <c r="K46" i="17"/>
  <c r="AA46" i="17"/>
  <c r="AQ46" i="17"/>
  <c r="BG46" i="17"/>
  <c r="G47" i="17"/>
  <c r="W47" i="17"/>
  <c r="AM47" i="17"/>
  <c r="BC47" i="17"/>
  <c r="C48" i="17"/>
  <c r="S48" i="17"/>
  <c r="AI48" i="17"/>
  <c r="AY48" i="17"/>
  <c r="BO48" i="17"/>
  <c r="O49" i="17"/>
  <c r="AE49" i="17"/>
  <c r="AU49" i="17"/>
  <c r="BK49" i="17"/>
  <c r="K50" i="17"/>
  <c r="AA50" i="17"/>
  <c r="AQ50" i="17"/>
  <c r="BG50" i="17"/>
  <c r="G51" i="17"/>
  <c r="W51" i="17"/>
  <c r="AM51" i="17"/>
  <c r="BC51" i="17"/>
  <c r="C52" i="17"/>
  <c r="S52" i="17"/>
  <c r="AI52" i="17"/>
  <c r="AY52" i="17"/>
  <c r="BO52" i="17"/>
  <c r="O53" i="17"/>
  <c r="AE53" i="17"/>
  <c r="P40" i="17"/>
  <c r="BC39" i="17"/>
  <c r="AA39" i="17"/>
  <c r="BH38" i="17"/>
  <c r="V38" i="17"/>
  <c r="AZ37" i="17"/>
  <c r="O37" i="17"/>
  <c r="AR36" i="17"/>
  <c r="G36" i="17"/>
  <c r="AL35" i="17"/>
  <c r="BK34" i="17"/>
  <c r="L34" i="17"/>
  <c r="AE33" i="17"/>
  <c r="AU32" i="17"/>
  <c r="BM31" i="17"/>
  <c r="P31" i="17"/>
  <c r="S30" i="17"/>
  <c r="U29" i="17"/>
  <c r="U28" i="17"/>
  <c r="S27" i="17"/>
  <c r="N24" i="17"/>
  <c r="H9" i="17"/>
  <c r="BH39" i="17"/>
  <c r="AF39" i="17"/>
  <c r="BP38" i="17"/>
  <c r="AB38" i="17"/>
  <c r="BG37" i="17"/>
  <c r="V37" i="17"/>
  <c r="AY36" i="17"/>
  <c r="N36" i="17"/>
  <c r="AR35" i="17"/>
  <c r="E35" i="17"/>
  <c r="W34" i="17"/>
  <c r="AO33" i="17"/>
  <c r="BD32" i="17"/>
  <c r="G32" i="17"/>
  <c r="X31" i="17"/>
  <c r="AE30" i="17"/>
  <c r="AF29" i="17"/>
  <c r="AG28" i="17"/>
  <c r="AF27" i="17"/>
  <c r="V25" i="17"/>
  <c r="BD13" i="17"/>
  <c r="AC45" i="17"/>
  <c r="M45" i="17"/>
  <c r="BM44" i="17"/>
  <c r="AW44" i="17"/>
  <c r="AG44" i="17"/>
  <c r="Q44" i="17"/>
  <c r="BQ43" i="17"/>
  <c r="BA43" i="17"/>
  <c r="AK43" i="17"/>
  <c r="U43" i="17"/>
  <c r="E43" i="17"/>
  <c r="BE42" i="17"/>
  <c r="AO42" i="17"/>
  <c r="Y42" i="17"/>
  <c r="I42" i="17"/>
  <c r="AL36" i="17"/>
  <c r="BG36" i="17"/>
  <c r="L37" i="17"/>
  <c r="AH37" i="17"/>
  <c r="BC37" i="17"/>
  <c r="H38" i="17"/>
  <c r="AD38" i="17"/>
  <c r="AY38" i="17"/>
  <c r="D39" i="17"/>
  <c r="R6" i="17"/>
  <c r="BK12" i="17"/>
  <c r="Q17" i="17"/>
  <c r="AC21" i="17"/>
  <c r="AS23" i="17"/>
  <c r="H25" i="17"/>
  <c r="AN26" i="17"/>
  <c r="P10" i="17"/>
  <c r="AZ15" i="17"/>
  <c r="BE19" i="17"/>
  <c r="BQ22" i="17"/>
  <c r="AG24" i="17"/>
  <c r="BM25" i="17"/>
  <c r="AD5" i="17"/>
  <c r="AX12" i="17"/>
  <c r="J17" i="17"/>
  <c r="M21" i="17"/>
  <c r="AN23" i="17"/>
  <c r="BR24" i="17"/>
  <c r="AH26" i="17"/>
  <c r="X27" i="17"/>
  <c r="E28" i="17"/>
  <c r="BC28" i="17"/>
  <c r="AM29" i="17"/>
  <c r="T30" i="17"/>
  <c r="C31" i="17"/>
  <c r="AQ31" i="17"/>
  <c r="L32" i="17"/>
  <c r="AW32" i="17"/>
  <c r="T33" i="17"/>
  <c r="BE33" i="17"/>
  <c r="AA34" i="17"/>
  <c r="BM34" i="17"/>
  <c r="AB35" i="17"/>
  <c r="BD35" i="17"/>
  <c r="R36" i="17"/>
  <c r="AT36" i="17"/>
  <c r="F37" i="17"/>
  <c r="AI37" i="17"/>
  <c r="BK37" i="17"/>
  <c r="W38" i="17"/>
  <c r="AZ38" i="17"/>
  <c r="L39" i="17"/>
  <c r="AI39" i="17"/>
  <c r="BD39" i="17"/>
  <c r="J40" i="17"/>
  <c r="AE40" i="17"/>
  <c r="AZ40" i="17"/>
  <c r="F41" i="17"/>
  <c r="AA41" i="17"/>
  <c r="AV41" i="17"/>
  <c r="BR41" i="17"/>
  <c r="W42" i="17"/>
  <c r="AR42" i="17"/>
  <c r="BN42" i="17"/>
  <c r="S43" i="17"/>
  <c r="AN43" i="17"/>
  <c r="BJ43" i="17"/>
  <c r="O44" i="17"/>
  <c r="AJ44" i="17"/>
  <c r="BF44" i="17"/>
  <c r="K45" i="17"/>
  <c r="AF45" i="17"/>
  <c r="AY45" i="17"/>
  <c r="BO45" i="17"/>
  <c r="O46" i="17"/>
  <c r="AE46" i="17"/>
  <c r="AU46" i="17"/>
  <c r="BK46" i="17"/>
  <c r="K47" i="17"/>
  <c r="AA47" i="17"/>
  <c r="AQ47" i="17"/>
  <c r="BG47" i="17"/>
  <c r="G48" i="17"/>
  <c r="W48" i="17"/>
  <c r="AM48" i="17"/>
  <c r="BC48" i="17"/>
  <c r="C49" i="17"/>
  <c r="S49" i="17"/>
  <c r="AI49" i="17"/>
  <c r="AY49" i="17"/>
  <c r="BO49" i="17"/>
  <c r="O50" i="17"/>
  <c r="AE50" i="17"/>
  <c r="AU50" i="17"/>
  <c r="BK50" i="17"/>
  <c r="K51" i="17"/>
  <c r="AA51" i="17"/>
  <c r="AQ51" i="17"/>
  <c r="BG51" i="17"/>
  <c r="G52" i="17"/>
  <c r="W52" i="17"/>
  <c r="AM52" i="17"/>
  <c r="BC52" i="17"/>
  <c r="C53" i="17"/>
  <c r="S53" i="17"/>
  <c r="AI53" i="17"/>
  <c r="H40" i="17"/>
  <c r="AV39" i="17"/>
  <c r="T39" i="17"/>
  <c r="AX38" i="17"/>
  <c r="L38" i="17"/>
  <c r="AQ37" i="17"/>
  <c r="D37" i="17"/>
  <c r="AI36" i="17"/>
  <c r="BN35" i="17"/>
  <c r="AA35" i="17"/>
  <c r="AZ34" i="17"/>
  <c r="BQ33" i="17"/>
  <c r="P33" i="17"/>
  <c r="AI32" i="17"/>
  <c r="BA31" i="17"/>
  <c r="BP30" i="17"/>
  <c r="C30" i="17"/>
  <c r="C29" i="17"/>
  <c r="D28" i="17"/>
  <c r="D27" i="17"/>
  <c r="AL22" i="17"/>
  <c r="N40" i="17"/>
  <c r="BB39" i="17"/>
  <c r="Z39" i="17"/>
  <c r="BF38" i="17"/>
  <c r="T38" i="17"/>
  <c r="AY37" i="17"/>
  <c r="K37" i="17"/>
  <c r="AP36" i="17"/>
  <c r="D36" i="17"/>
  <c r="AH35" i="17"/>
  <c r="BH34" i="17"/>
  <c r="K34" i="17"/>
  <c r="AA33" i="17"/>
  <c r="AS32" i="17"/>
  <c r="BL31" i="17"/>
  <c r="K31" i="17"/>
  <c r="M30" i="17"/>
  <c r="P29" i="17"/>
  <c r="O28" i="17"/>
  <c r="P27" i="17"/>
  <c r="BF23" i="17"/>
  <c r="BN6" i="17"/>
  <c r="AO45" i="17"/>
  <c r="Y45" i="17"/>
  <c r="I45" i="17"/>
  <c r="BI44" i="17"/>
  <c r="AS44" i="17"/>
  <c r="AC44" i="17"/>
  <c r="M44" i="17"/>
  <c r="BM43" i="17"/>
  <c r="AW43" i="17"/>
  <c r="AG43" i="17"/>
  <c r="Q43" i="17"/>
  <c r="BQ42" i="17"/>
  <c r="BA42" i="17"/>
  <c r="AK42" i="17"/>
  <c r="U42" i="17"/>
  <c r="E42" i="17"/>
  <c r="BO29" i="17"/>
  <c r="BP26" i="17"/>
  <c r="AK45" i="17"/>
  <c r="E45" i="17"/>
  <c r="AO44" i="17"/>
  <c r="I44" i="17"/>
  <c r="AS43" i="17"/>
  <c r="M43" i="17"/>
  <c r="AW42" i="17"/>
  <c r="Q42" i="17"/>
  <c r="BI41" i="17"/>
  <c r="AS41" i="17"/>
  <c r="AC41" i="17"/>
  <c r="M41" i="17"/>
  <c r="BM40" i="17"/>
  <c r="AW40" i="17"/>
  <c r="AG40" i="17"/>
  <c r="Q40" i="17"/>
  <c r="BQ39" i="17"/>
  <c r="BA39" i="17"/>
  <c r="AK39" i="17"/>
  <c r="U39" i="17"/>
  <c r="E39" i="17"/>
  <c r="BE38" i="17"/>
  <c r="AO38" i="17"/>
  <c r="Y38" i="17"/>
  <c r="I38" i="17"/>
  <c r="BI37" i="17"/>
  <c r="AS37" i="17"/>
  <c r="AC37" i="17"/>
  <c r="M37" i="17"/>
  <c r="BM36" i="17"/>
  <c r="AW36" i="17"/>
  <c r="AG36" i="17"/>
  <c r="Q36" i="17"/>
  <c r="BQ35" i="17"/>
  <c r="BA35" i="17"/>
  <c r="AK35" i="17"/>
  <c r="U35" i="17"/>
  <c r="D35" i="17"/>
  <c r="AY34" i="17"/>
  <c r="AC34" i="17"/>
  <c r="H34" i="17"/>
  <c r="BC33" i="17"/>
  <c r="AG33" i="17"/>
  <c r="L33" i="17"/>
  <c r="BG32" i="17"/>
  <c r="AK32" i="17"/>
  <c r="P32" i="17"/>
  <c r="BK31" i="17"/>
  <c r="AO31" i="17"/>
  <c r="T31" i="17"/>
  <c r="BM30" i="17"/>
  <c r="AJ30" i="17"/>
  <c r="H30" i="17"/>
  <c r="AV29" i="17"/>
  <c r="S29" i="17"/>
  <c r="BG28" i="17"/>
  <c r="AE28" i="17"/>
  <c r="BQ27" i="17"/>
  <c r="AO27" i="17"/>
  <c r="M27" i="17"/>
  <c r="AX26" i="17"/>
  <c r="M26" i="17"/>
  <c r="AR25" i="17"/>
  <c r="E25" i="17"/>
  <c r="AJ24" i="17"/>
  <c r="BN23" i="17"/>
  <c r="Z23" i="17"/>
  <c r="AW22" i="17"/>
  <c r="BI21" i="17"/>
  <c r="BR20" i="17"/>
  <c r="I20" i="17"/>
  <c r="AT18" i="17"/>
  <c r="AD17" i="17"/>
  <c r="AF16" i="17"/>
  <c r="AG15" i="17"/>
  <c r="J14" i="17"/>
  <c r="X12" i="17"/>
  <c r="M4" i="17"/>
  <c r="J6" i="17"/>
  <c r="C8" i="17"/>
  <c r="AP9" i="17"/>
  <c r="C11" i="17"/>
  <c r="BR11" i="17"/>
  <c r="C13" i="17"/>
  <c r="BP13" i="17"/>
  <c r="BB14" i="17"/>
  <c r="AJ15" i="17"/>
  <c r="E16" i="17"/>
  <c r="AP16" i="17"/>
  <c r="N17" i="17"/>
  <c r="AZ17" i="17"/>
  <c r="AC18" i="17"/>
  <c r="R19" i="17"/>
  <c r="F20" i="17"/>
  <c r="BG3" i="17"/>
  <c r="AL6" i="17"/>
  <c r="BJ8" i="17"/>
  <c r="BG10" i="17"/>
  <c r="N12" i="17"/>
  <c r="AN13" i="17"/>
  <c r="AW14" i="17"/>
  <c r="AR15" i="17"/>
  <c r="Z16" i="17"/>
  <c r="I17" i="17"/>
  <c r="BF17" i="17"/>
  <c r="BI18" i="17"/>
  <c r="BN19" i="17"/>
  <c r="BA20" i="17"/>
  <c r="Z21" i="17"/>
  <c r="BQ21" i="17"/>
  <c r="AS22" i="17"/>
  <c r="N23" i="17"/>
  <c r="AP23" i="17"/>
  <c r="D24" i="17"/>
  <c r="AF24" i="17"/>
  <c r="BH24" i="17"/>
  <c r="U25" i="17"/>
  <c r="AW25" i="17"/>
  <c r="I26" i="17"/>
  <c r="AL26" i="17"/>
  <c r="BL26" i="17"/>
  <c r="Q27" i="17"/>
  <c r="AM27" i="17"/>
  <c r="BH27" i="17"/>
  <c r="M28" i="17"/>
  <c r="AI28" i="17"/>
  <c r="BD28" i="17"/>
  <c r="I29" i="17"/>
  <c r="AE29" i="17"/>
  <c r="AZ29" i="17"/>
  <c r="E30" i="17"/>
  <c r="AA30" i="17"/>
  <c r="AV30" i="17"/>
  <c r="BQ30" i="17"/>
  <c r="R26" i="17"/>
  <c r="AV25" i="17"/>
  <c r="J25" i="17"/>
  <c r="AO24" i="17"/>
  <c r="BQ23" i="17"/>
  <c r="AF23" i="17"/>
  <c r="BE22" i="17"/>
  <c r="BN21" i="17"/>
  <c r="J21" i="17"/>
  <c r="U20" i="17"/>
  <c r="BB18" i="17"/>
  <c r="AL17" i="17"/>
  <c r="AO16" i="17"/>
  <c r="AN15" i="17"/>
  <c r="Y14" i="17"/>
  <c r="AR12" i="17"/>
  <c r="BB10" i="17"/>
  <c r="N8" i="17"/>
  <c r="AU4" i="17"/>
  <c r="BJ34" i="17"/>
  <c r="AT34" i="17"/>
  <c r="AD34" i="17"/>
  <c r="N34" i="17"/>
  <c r="BN33" i="17"/>
  <c r="AX33" i="17"/>
  <c r="AH33" i="17"/>
  <c r="R33" i="17"/>
  <c r="BR32" i="17"/>
  <c r="BB32" i="17"/>
  <c r="AL32" i="17"/>
  <c r="V32" i="17"/>
  <c r="F32" i="17"/>
  <c r="BF31" i="17"/>
  <c r="AP31" i="17"/>
  <c r="Z31" i="17"/>
  <c r="J31" i="17"/>
  <c r="BJ30" i="17"/>
  <c r="AT30" i="17"/>
  <c r="AD30" i="17"/>
  <c r="N30" i="17"/>
  <c r="BN29" i="17"/>
  <c r="AX29" i="17"/>
  <c r="AH29" i="17"/>
  <c r="R29" i="17"/>
  <c r="BR28" i="17"/>
  <c r="BB28" i="17"/>
  <c r="AL28" i="17"/>
  <c r="V28" i="17"/>
  <c r="F28" i="17"/>
  <c r="BF27" i="17"/>
  <c r="AP27" i="17"/>
  <c r="Z27" i="17"/>
  <c r="J27" i="17"/>
  <c r="BJ26" i="17"/>
  <c r="AP26" i="17"/>
  <c r="U26" i="17"/>
  <c r="BP25" i="17"/>
  <c r="AT25" i="17"/>
  <c r="Y25" i="17"/>
  <c r="D25" i="17"/>
  <c r="AX24" i="17"/>
  <c r="AC24" i="17"/>
  <c r="H24" i="17"/>
  <c r="BB23" i="17"/>
  <c r="AG23" i="17"/>
  <c r="L23" i="17"/>
  <c r="AX22" i="17"/>
  <c r="R22" i="17"/>
  <c r="BB21" i="17"/>
  <c r="V21" i="17"/>
  <c r="BF20" i="17"/>
  <c r="Z20" i="17"/>
  <c r="BF19" i="17"/>
  <c r="Q19" i="17"/>
  <c r="AO18" i="17"/>
  <c r="BQ17" i="17"/>
  <c r="AO17" i="17"/>
  <c r="L17" i="17"/>
  <c r="AZ16" i="17"/>
  <c r="X16" i="17"/>
  <c r="BJ15" i="17"/>
  <c r="AH15" i="17"/>
  <c r="BP14" i="17"/>
  <c r="AB14" i="17"/>
  <c r="AV13" i="17"/>
  <c r="BO12" i="17"/>
  <c r="O12" i="17"/>
  <c r="AH11" i="17"/>
  <c r="AU10" i="17"/>
  <c r="AJ9" i="17"/>
  <c r="AD8" i="17"/>
  <c r="G7" i="17"/>
  <c r="AK5" i="17"/>
  <c r="E4" i="17"/>
  <c r="V3" i="17"/>
  <c r="J4" i="17"/>
  <c r="BO4" i="17"/>
  <c r="BE5" i="17"/>
  <c r="AS6" i="17"/>
  <c r="AH7" i="17"/>
  <c r="R8" i="17"/>
  <c r="BH8" i="17"/>
  <c r="AI9" i="17"/>
  <c r="J10" i="17"/>
  <c r="AZ10" i="17"/>
  <c r="P11" i="17"/>
  <c r="AR11" i="17"/>
  <c r="D12" i="17"/>
  <c r="AH12" i="17"/>
  <c r="BJ12" i="17"/>
  <c r="V13" i="17"/>
  <c r="AY13" i="17"/>
  <c r="K14" i="17"/>
  <c r="AH14" i="17"/>
  <c r="BD14" i="17"/>
  <c r="I15" i="17"/>
  <c r="I3" i="17"/>
  <c r="R4" i="17"/>
  <c r="V5" i="17"/>
  <c r="AG6" i="17"/>
  <c r="AO7" i="17"/>
  <c r="AI8" i="17"/>
  <c r="Z9" i="17"/>
  <c r="O10" i="17"/>
  <c r="BP10" i="17"/>
  <c r="BL28" i="17"/>
  <c r="AT26" i="17"/>
  <c r="AG45" i="17"/>
  <c r="BQ44" i="17"/>
  <c r="AK44" i="17"/>
  <c r="E44" i="17"/>
  <c r="AO43" i="17"/>
  <c r="I43" i="17"/>
  <c r="AS42" i="17"/>
  <c r="M42" i="17"/>
  <c r="BE41" i="17"/>
  <c r="AO41" i="17"/>
  <c r="Y41" i="17"/>
  <c r="I41" i="17"/>
  <c r="BI40" i="17"/>
  <c r="AS40" i="17"/>
  <c r="AC40" i="17"/>
  <c r="M40" i="17"/>
  <c r="BM39" i="17"/>
  <c r="AW39" i="17"/>
  <c r="AG39" i="17"/>
  <c r="Q39" i="17"/>
  <c r="BQ38" i="17"/>
  <c r="BA38" i="17"/>
  <c r="AK38" i="17"/>
  <c r="U38" i="17"/>
  <c r="E38" i="17"/>
  <c r="BE37" i="17"/>
  <c r="AO37" i="17"/>
  <c r="Y37" i="17"/>
  <c r="I37" i="17"/>
  <c r="BI36" i="17"/>
  <c r="AS36" i="17"/>
  <c r="AC36" i="17"/>
  <c r="M36" i="17"/>
  <c r="BM35" i="17"/>
  <c r="AW35" i="17"/>
  <c r="AG35" i="17"/>
  <c r="Q35" i="17"/>
  <c r="BO34" i="17"/>
  <c r="AS34" i="17"/>
  <c r="X34" i="17"/>
  <c r="C34" i="17"/>
  <c r="AW33" i="17"/>
  <c r="AB33" i="17"/>
  <c r="G33" i="17"/>
  <c r="BA32" i="17"/>
  <c r="AF32" i="17"/>
  <c r="K32" i="17"/>
  <c r="BE31" i="17"/>
  <c r="AJ31" i="17"/>
  <c r="O31" i="17"/>
  <c r="BE30" i="17"/>
  <c r="AC30" i="17"/>
  <c r="BQ29" i="17"/>
  <c r="AN29" i="17"/>
  <c r="L29" i="17"/>
  <c r="AZ28" i="17"/>
  <c r="W28" i="17"/>
  <c r="BK27" i="17"/>
  <c r="AI27" i="17"/>
  <c r="E27" i="17"/>
  <c r="AO26" i="17"/>
  <c r="D26" i="17"/>
  <c r="AG25" i="17"/>
  <c r="BL24" i="17"/>
  <c r="Z24" i="17"/>
  <c r="BD23" i="17"/>
  <c r="R23" i="17"/>
  <c r="AK22" i="17"/>
  <c r="AS21" i="17"/>
  <c r="BE20" i="17"/>
  <c r="BA19" i="17"/>
  <c r="Q18" i="17"/>
  <c r="P17" i="17"/>
  <c r="R16" i="17"/>
  <c r="J15" i="17"/>
  <c r="AU13" i="17"/>
  <c r="BL11" i="17"/>
  <c r="W3" i="17"/>
  <c r="AT4" i="17"/>
  <c r="AM6" i="17"/>
  <c r="AH8" i="17"/>
  <c r="BK9" i="17"/>
  <c r="R11" i="17"/>
  <c r="T12" i="17"/>
  <c r="S13" i="17"/>
  <c r="P14" i="17"/>
  <c r="BQ14" i="17"/>
  <c r="AS15" i="17"/>
  <c r="N16" i="17"/>
  <c r="BA16" i="17"/>
  <c r="V17" i="17"/>
  <c r="BH17" i="17"/>
  <c r="AS18" i="17"/>
  <c r="AG19" i="17"/>
  <c r="Q20" i="17"/>
  <c r="AO4" i="17"/>
  <c r="N7" i="17"/>
  <c r="AD9" i="17"/>
  <c r="N11" i="17"/>
  <c r="AM12" i="17"/>
  <c r="BG13" i="17"/>
  <c r="BL14" i="17"/>
  <c r="BE15" i="17"/>
  <c r="AN16" i="17"/>
  <c r="U17" i="17"/>
  <c r="E18" i="17"/>
  <c r="J19" i="17"/>
  <c r="N20" i="17"/>
  <c r="BJ20" i="17"/>
  <c r="AK21" i="17"/>
  <c r="M22" i="17"/>
  <c r="BB22" i="17"/>
  <c r="U23" i="17"/>
  <c r="AX23" i="17"/>
  <c r="J24" i="17"/>
  <c r="AL24" i="17"/>
  <c r="BP24" i="17"/>
  <c r="AB25" i="17"/>
  <c r="BD25" i="17"/>
  <c r="Q26" i="17"/>
  <c r="AS26" i="17"/>
  <c r="BQ26" i="17"/>
  <c r="W27" i="17"/>
  <c r="AR27" i="17"/>
  <c r="BM27" i="17"/>
  <c r="S28" i="17"/>
  <c r="AN28" i="17"/>
  <c r="BI28" i="17"/>
  <c r="O29" i="17"/>
  <c r="AJ29" i="17"/>
  <c r="BE29" i="17"/>
  <c r="K30" i="17"/>
  <c r="AF30" i="17"/>
  <c r="BA30" i="17"/>
  <c r="H26" i="17"/>
  <c r="AL25" i="17"/>
  <c r="BQ24" i="17"/>
  <c r="AD24" i="17"/>
  <c r="BI23" i="17"/>
  <c r="X23" i="17"/>
  <c r="AO22" i="17"/>
  <c r="BA21" i="17"/>
  <c r="BM20" i="17"/>
  <c r="BM19" i="17"/>
  <c r="AG18" i="17"/>
  <c r="Y17" i="17"/>
  <c r="U16" i="17"/>
  <c r="V15" i="17"/>
  <c r="BO13" i="17"/>
  <c r="J12" i="17"/>
  <c r="K10" i="17"/>
  <c r="AA7" i="17"/>
  <c r="BE3" i="17"/>
  <c r="F35" i="17"/>
  <c r="BF34" i="17"/>
  <c r="AP34" i="17"/>
  <c r="Z34" i="17"/>
  <c r="J34" i="17"/>
  <c r="BJ33" i="17"/>
  <c r="AT33" i="17"/>
  <c r="AD33" i="17"/>
  <c r="N33" i="17"/>
  <c r="BN32" i="17"/>
  <c r="AX32" i="17"/>
  <c r="AH32" i="17"/>
  <c r="R32" i="17"/>
  <c r="BR31" i="17"/>
  <c r="BB31" i="17"/>
  <c r="AL31" i="17"/>
  <c r="V31" i="17"/>
  <c r="F31" i="17"/>
  <c r="BF30" i="17"/>
  <c r="AP30" i="17"/>
  <c r="Z30" i="17"/>
  <c r="J30" i="17"/>
  <c r="BJ29" i="17"/>
  <c r="AT29" i="17"/>
  <c r="AD29" i="17"/>
  <c r="N29" i="17"/>
  <c r="BN28" i="17"/>
  <c r="AX28" i="17"/>
  <c r="AH28" i="17"/>
  <c r="R28" i="17"/>
  <c r="BR27" i="17"/>
  <c r="BB27" i="17"/>
  <c r="AL27" i="17"/>
  <c r="V27" i="17"/>
  <c r="F27" i="17"/>
  <c r="BF26" i="17"/>
  <c r="AK26" i="17"/>
  <c r="P26" i="17"/>
  <c r="BJ25" i="17"/>
  <c r="AO25" i="17"/>
  <c r="T25" i="17"/>
  <c r="BN24" i="17"/>
  <c r="AS24" i="17"/>
  <c r="X24" i="17"/>
  <c r="BR23" i="17"/>
  <c r="AW23" i="17"/>
  <c r="AB23" i="17"/>
  <c r="F23" i="17"/>
  <c r="AP22" i="17"/>
  <c r="J22" i="17"/>
  <c r="AT21" i="17"/>
  <c r="N21" i="17"/>
  <c r="AX20" i="17"/>
  <c r="R20" i="17"/>
  <c r="AW19" i="17"/>
  <c r="E19" i="17"/>
  <c r="AD18" i="17"/>
  <c r="BJ17" i="17"/>
  <c r="AG17" i="17"/>
  <c r="E17" i="17"/>
  <c r="AS16" i="17"/>
  <c r="P16" i="17"/>
  <c r="BD15" i="17"/>
  <c r="AB15" i="17"/>
  <c r="BE14" i="17"/>
  <c r="T14" i="17"/>
  <c r="AL13" i="17"/>
  <c r="AZ12" i="17"/>
  <c r="C12" i="17"/>
  <c r="V11" i="17"/>
  <c r="Z10" i="17"/>
  <c r="S9" i="17"/>
  <c r="L8" i="17"/>
  <c r="AU6" i="17"/>
  <c r="O5" i="17"/>
  <c r="AY3" i="17"/>
  <c r="AI3" i="17"/>
  <c r="Y4" i="17"/>
  <c r="N5" i="17"/>
  <c r="BR5" i="17"/>
  <c r="BG6" i="17"/>
  <c r="AW7" i="17"/>
  <c r="AB8" i="17"/>
  <c r="C9" i="17"/>
  <c r="AT9" i="17"/>
  <c r="T10" i="17"/>
  <c r="BK10" i="17"/>
  <c r="W11" i="17"/>
  <c r="AY11" i="17"/>
  <c r="L12" i="17"/>
  <c r="AN12" i="17"/>
  <c r="BP12" i="17"/>
  <c r="AD13" i="17"/>
  <c r="BF13" i="17"/>
  <c r="R14" i="17"/>
  <c r="AN14" i="17"/>
  <c r="BI14" i="17"/>
  <c r="N15" i="17"/>
  <c r="AC3" i="17"/>
  <c r="AH4" i="17"/>
  <c r="AQ5" i="17"/>
  <c r="BA6" i="17"/>
  <c r="BE7" i="17"/>
  <c r="AY8" i="17"/>
  <c r="AN9" i="17"/>
  <c r="AA10" i="17"/>
  <c r="K11" i="17"/>
  <c r="BO27" i="17"/>
  <c r="AX21" i="17"/>
  <c r="U45" i="17"/>
  <c r="BE44" i="17"/>
  <c r="Y44" i="17"/>
  <c r="BI43" i="17"/>
  <c r="AC43" i="17"/>
  <c r="BM42" i="17"/>
  <c r="AG42" i="17"/>
  <c r="BQ41" i="17"/>
  <c r="BA41" i="17"/>
  <c r="AK41" i="17"/>
  <c r="U41" i="17"/>
  <c r="E41" i="17"/>
  <c r="BE40" i="17"/>
  <c r="AO40" i="17"/>
  <c r="Y40" i="17"/>
  <c r="I40" i="17"/>
  <c r="BI39" i="17"/>
  <c r="AS39" i="17"/>
  <c r="AC39" i="17"/>
  <c r="M39" i="17"/>
  <c r="BM38" i="17"/>
  <c r="AW38" i="17"/>
  <c r="AG38" i="17"/>
  <c r="Q38" i="17"/>
  <c r="BQ37" i="17"/>
  <c r="BA37" i="17"/>
  <c r="AK37" i="17"/>
  <c r="U37" i="17"/>
  <c r="E37" i="17"/>
  <c r="BE36" i="17"/>
  <c r="AO36" i="17"/>
  <c r="Y36" i="17"/>
  <c r="I36" i="17"/>
  <c r="BI35" i="17"/>
  <c r="AS35" i="17"/>
  <c r="AC35" i="17"/>
  <c r="M35" i="17"/>
  <c r="BI34" i="17"/>
  <c r="AN34" i="17"/>
  <c r="S34" i="17"/>
  <c r="BM33" i="17"/>
  <c r="AR33" i="17"/>
  <c r="W33" i="17"/>
  <c r="BQ32" i="17"/>
  <c r="AV32" i="17"/>
  <c r="AA32" i="17"/>
  <c r="E32" i="17"/>
  <c r="AZ31" i="17"/>
  <c r="AE31" i="17"/>
  <c r="I31" i="17"/>
  <c r="AY30" i="17"/>
  <c r="W30" i="17"/>
  <c r="BI29" i="17"/>
  <c r="AG29" i="17"/>
  <c r="E29" i="17"/>
  <c r="AR28" i="17"/>
  <c r="P28" i="17"/>
  <c r="BD27" i="17"/>
  <c r="AA27" i="17"/>
  <c r="BO26" i="17"/>
  <c r="AG26" i="17"/>
  <c r="BI25" i="17"/>
  <c r="X25" i="17"/>
  <c r="BB24" i="17"/>
  <c r="P24" i="17"/>
  <c r="AT23" i="17"/>
  <c r="I23" i="17"/>
  <c r="U22" i="17"/>
  <c r="AG21" i="17"/>
  <c r="AS20" i="17"/>
  <c r="Y19" i="17"/>
  <c r="BM17" i="17"/>
  <c r="BP16" i="17"/>
  <c r="BN15" i="17"/>
  <c r="BH14" i="17"/>
  <c r="T13" i="17"/>
  <c r="AF11" i="17"/>
  <c r="N3" i="17"/>
  <c r="I5" i="17"/>
  <c r="M7" i="17"/>
  <c r="BD8" i="17"/>
  <c r="V10" i="17"/>
  <c r="AI11" i="17"/>
  <c r="AI12" i="17"/>
  <c r="AF13" i="17"/>
  <c r="AF14" i="17"/>
  <c r="M15" i="17"/>
  <c r="BB15" i="17"/>
  <c r="Y16" i="17"/>
  <c r="BJ16" i="17"/>
  <c r="AF17" i="17"/>
  <c r="BR17" i="17"/>
  <c r="BE18" i="17"/>
  <c r="AS19" i="17"/>
  <c r="AC20" i="17"/>
  <c r="U5" i="17"/>
  <c r="BM7" i="17"/>
  <c r="BJ9" i="17"/>
  <c r="AN11" i="17"/>
  <c r="BH12" i="17"/>
  <c r="L14" i="17"/>
  <c r="P15" i="17"/>
  <c r="BP15" i="17"/>
  <c r="AX16" i="17"/>
  <c r="AJ17" i="17"/>
  <c r="V18" i="17"/>
  <c r="AC19" i="17"/>
  <c r="AD20" i="17"/>
  <c r="E21" i="17"/>
  <c r="AW21" i="17"/>
  <c r="V22" i="17"/>
  <c r="BM22" i="17"/>
  <c r="AC23" i="17"/>
  <c r="BE23" i="17"/>
  <c r="Q24" i="17"/>
  <c r="AT24" i="17"/>
  <c r="F25" i="17"/>
  <c r="AH25" i="17"/>
  <c r="BL25" i="17"/>
  <c r="X26" i="17"/>
  <c r="AZ26" i="17"/>
  <c r="G27" i="17"/>
  <c r="AB27" i="17"/>
  <c r="AW27" i="17"/>
  <c r="C28" i="17"/>
  <c r="X28" i="17"/>
  <c r="AS28" i="17"/>
  <c r="BO28" i="17"/>
  <c r="T29" i="17"/>
  <c r="AO29" i="17"/>
  <c r="BK29" i="17"/>
  <c r="P30" i="17"/>
  <c r="AK30" i="17"/>
  <c r="BG30" i="17"/>
  <c r="BN25" i="17"/>
  <c r="AC25" i="17"/>
  <c r="BF24" i="17"/>
  <c r="U24" i="17"/>
  <c r="AZ23" i="17"/>
  <c r="M23" i="17"/>
  <c r="AC22" i="17"/>
  <c r="AO21" i="17"/>
  <c r="AW20" i="17"/>
  <c r="AO19" i="17"/>
  <c r="F18" i="17"/>
  <c r="F17" i="17"/>
  <c r="H16" i="17"/>
  <c r="BR14" i="17"/>
  <c r="AE13" i="17"/>
  <c r="AX11" i="17"/>
  <c r="AE9" i="17"/>
  <c r="Z6" i="17"/>
  <c r="BR34" i="17"/>
  <c r="BB34" i="17"/>
  <c r="AL34" i="17"/>
  <c r="V34" i="17"/>
  <c r="F34" i="17"/>
  <c r="BF33" i="17"/>
  <c r="AP33" i="17"/>
  <c r="Z33" i="17"/>
  <c r="J33" i="17"/>
  <c r="BJ32" i="17"/>
  <c r="AT32" i="17"/>
  <c r="AD32" i="17"/>
  <c r="N32" i="17"/>
  <c r="BN31" i="17"/>
  <c r="AX31" i="17"/>
  <c r="AH31" i="17"/>
  <c r="R31" i="17"/>
  <c r="BR30" i="17"/>
  <c r="BB30" i="17"/>
  <c r="AL30" i="17"/>
  <c r="V30" i="17"/>
  <c r="F30" i="17"/>
  <c r="BF29" i="17"/>
  <c r="AP29" i="17"/>
  <c r="Z29" i="17"/>
  <c r="J29" i="17"/>
  <c r="BJ28" i="17"/>
  <c r="AT28" i="17"/>
  <c r="AD28" i="17"/>
  <c r="N28" i="17"/>
  <c r="BN27" i="17"/>
  <c r="AX27" i="17"/>
  <c r="AH27" i="17"/>
  <c r="R27" i="17"/>
  <c r="BR26" i="17"/>
  <c r="BA26" i="17"/>
  <c r="AF26" i="17"/>
  <c r="J26" i="17"/>
  <c r="BE25" i="17"/>
  <c r="AJ25" i="17"/>
  <c r="N25" i="17"/>
  <c r="BI24" i="17"/>
  <c r="AN24" i="17"/>
  <c r="R24" i="17"/>
  <c r="BM23" i="17"/>
  <c r="AR23" i="17"/>
  <c r="V23" i="17"/>
  <c r="BN22" i="17"/>
  <c r="AH22" i="17"/>
  <c r="BR21" i="17"/>
  <c r="AL21" i="17"/>
  <c r="F21" i="17"/>
  <c r="AP20" i="17"/>
  <c r="J20" i="17"/>
  <c r="AK19" i="17"/>
  <c r="BJ18" i="17"/>
  <c r="U18" i="17"/>
  <c r="BB17" i="17"/>
  <c r="Z17" i="17"/>
  <c r="BN16" i="17"/>
  <c r="AK16" i="17"/>
  <c r="I16" i="17"/>
  <c r="AW15" i="17"/>
  <c r="Q15" i="17"/>
  <c r="AV14" i="17"/>
  <c r="G14" i="17"/>
  <c r="X13" i="17"/>
  <c r="AP12" i="17"/>
  <c r="BH11" i="17"/>
  <c r="G11" i="17"/>
  <c r="F10" i="17"/>
  <c r="BO8" i="17"/>
  <c r="BC7" i="17"/>
  <c r="W6" i="17"/>
  <c r="BI4" i="17"/>
  <c r="C3" i="17"/>
  <c r="AX3" i="17"/>
  <c r="AM4" i="17"/>
  <c r="AA5" i="17"/>
  <c r="Q6" i="17"/>
  <c r="F7" i="17"/>
  <c r="BJ7" i="17"/>
  <c r="AM8" i="17"/>
  <c r="N9" i="17"/>
  <c r="BD9" i="17"/>
  <c r="AE10" i="17"/>
  <c r="BR10" i="17"/>
  <c r="AD11" i="17"/>
  <c r="BG11" i="17"/>
  <c r="S12" i="17"/>
  <c r="AU12" i="17"/>
  <c r="H13" i="17"/>
  <c r="AJ13" i="17"/>
  <c r="BL13" i="17"/>
  <c r="X14" i="17"/>
  <c r="AS14" i="17"/>
  <c r="BN14" i="17"/>
  <c r="T15" i="17"/>
  <c r="AS3" i="17"/>
  <c r="BC4" i="17"/>
  <c r="BK5" i="17"/>
  <c r="BQ6" i="17"/>
  <c r="H8" i="17"/>
  <c r="BN8" i="17"/>
  <c r="AZ9" i="17"/>
  <c r="AQ10" i="17"/>
  <c r="S11" i="17"/>
  <c r="AZ27" i="17"/>
  <c r="BE43" i="17"/>
  <c r="BM41" i="17"/>
  <c r="BQ40" i="17"/>
  <c r="E40" i="17"/>
  <c r="I39" i="17"/>
  <c r="M38" i="17"/>
  <c r="Q37" i="17"/>
  <c r="U36" i="17"/>
  <c r="Y35" i="17"/>
  <c r="M34" i="17"/>
  <c r="BL32" i="17"/>
  <c r="AU31" i="17"/>
  <c r="O30" i="17"/>
  <c r="AK28" i="17"/>
  <c r="BH26" i="17"/>
  <c r="AR24" i="17"/>
  <c r="F22" i="17"/>
  <c r="AW17" i="17"/>
  <c r="BF12" i="17"/>
  <c r="AW5" i="17"/>
  <c r="BB11" i="17"/>
  <c r="X15" i="17"/>
  <c r="AP17" i="17"/>
  <c r="Q3" i="17"/>
  <c r="BJ11" i="17"/>
  <c r="M16" i="17"/>
  <c r="AX19" i="17"/>
  <c r="AG22" i="17"/>
  <c r="Y24" i="17"/>
  <c r="BR25" i="17"/>
  <c r="AG27" i="17"/>
  <c r="AY28" i="17"/>
  <c r="BP29" i="17"/>
  <c r="AW24" i="17"/>
  <c r="N22" i="17"/>
  <c r="BE17" i="17"/>
  <c r="D13" i="17"/>
  <c r="AH34" i="17"/>
  <c r="AL33" i="17"/>
  <c r="AP32" i="17"/>
  <c r="AT31" i="17"/>
  <c r="AX30" i="17"/>
  <c r="BB29" i="17"/>
  <c r="BF28" i="17"/>
  <c r="BJ27" i="17"/>
  <c r="BN26" i="17"/>
  <c r="AZ25" i="17"/>
  <c r="AH24" i="17"/>
  <c r="Q23" i="17"/>
  <c r="AD21" i="17"/>
  <c r="Z19" i="17"/>
  <c r="T17" i="17"/>
  <c r="AO15" i="17"/>
  <c r="K13" i="17"/>
  <c r="BF9" i="17"/>
  <c r="AE4" i="17"/>
  <c r="BA4" i="17"/>
  <c r="G8" i="17"/>
  <c r="AP10" i="17"/>
  <c r="Z12" i="17"/>
  <c r="D14" i="17"/>
  <c r="Y15" i="17"/>
  <c r="V7" i="17"/>
  <c r="BF10" i="17"/>
  <c r="BD11" i="17"/>
  <c r="AB12" i="17"/>
  <c r="BN12" i="17"/>
  <c r="AI13" i="17"/>
  <c r="F14" i="17"/>
  <c r="AK14" i="17"/>
  <c r="BM14" i="17"/>
  <c r="Z15" i="17"/>
  <c r="AV15" i="17"/>
  <c r="BQ15" i="17"/>
  <c r="V16" i="17"/>
  <c r="AR16" i="17"/>
  <c r="BM16" i="17"/>
  <c r="R17" i="17"/>
  <c r="AN17" i="17"/>
  <c r="BI17" i="17"/>
  <c r="R18" i="17"/>
  <c r="AX18" i="17"/>
  <c r="N19" i="17"/>
  <c r="AT19" i="17"/>
  <c r="BH22" i="17"/>
  <c r="AR22" i="17"/>
  <c r="AB22" i="17"/>
  <c r="L22" i="17"/>
  <c r="BL21" i="17"/>
  <c r="AV21" i="17"/>
  <c r="AF21" i="17"/>
  <c r="P21" i="17"/>
  <c r="BP20" i="17"/>
  <c r="AZ20" i="17"/>
  <c r="AJ20" i="17"/>
  <c r="T20" i="17"/>
  <c r="D20" i="17"/>
  <c r="BD19" i="17"/>
  <c r="AN19" i="17"/>
  <c r="X19" i="17"/>
  <c r="H19" i="17"/>
  <c r="BH18" i="17"/>
  <c r="AR18" i="17"/>
  <c r="AB18" i="17"/>
  <c r="L18" i="17"/>
  <c r="AU26" i="17"/>
  <c r="AE26" i="17"/>
  <c r="O26" i="17"/>
  <c r="BO25" i="17"/>
  <c r="AY25" i="17"/>
  <c r="AI25" i="17"/>
  <c r="S25" i="17"/>
  <c r="C25" i="17"/>
  <c r="BC24" i="17"/>
  <c r="AM24" i="17"/>
  <c r="W24" i="17"/>
  <c r="G24" i="17"/>
  <c r="BG23" i="17"/>
  <c r="AQ23" i="17"/>
  <c r="AA23" i="17"/>
  <c r="K23" i="17"/>
  <c r="BK22" i="17"/>
  <c r="AU22" i="17"/>
  <c r="AE22" i="17"/>
  <c r="O22" i="17"/>
  <c r="BO21" i="17"/>
  <c r="AY21" i="17"/>
  <c r="AI21" i="17"/>
  <c r="S21" i="17"/>
  <c r="C21" i="17"/>
  <c r="BC20" i="17"/>
  <c r="AM20" i="17"/>
  <c r="W20" i="17"/>
  <c r="G20" i="17"/>
  <c r="BG19" i="17"/>
  <c r="AQ19" i="17"/>
  <c r="AA19" i="17"/>
  <c r="K19" i="17"/>
  <c r="BK18" i="17"/>
  <c r="AU18" i="17"/>
  <c r="AE18" i="17"/>
  <c r="O18" i="17"/>
  <c r="BO17" i="17"/>
  <c r="AY17" i="17"/>
  <c r="AI17" i="17"/>
  <c r="S17" i="17"/>
  <c r="C17" i="17"/>
  <c r="BC16" i="17"/>
  <c r="AM16" i="17"/>
  <c r="W16" i="17"/>
  <c r="G16" i="17"/>
  <c r="BG15" i="17"/>
  <c r="AQ15" i="17"/>
  <c r="AA15" i="17"/>
  <c r="K15" i="17"/>
  <c r="BK14" i="17"/>
  <c r="AU14" i="17"/>
  <c r="AE14" i="17"/>
  <c r="N14" i="17"/>
  <c r="BH13" i="17"/>
  <c r="AM13" i="17"/>
  <c r="R13" i="17"/>
  <c r="BL12" i="17"/>
  <c r="AQ12" i="17"/>
  <c r="V12" i="17"/>
  <c r="BP11" i="17"/>
  <c r="AU11" i="17"/>
  <c r="Z11" i="17"/>
  <c r="D11" i="17"/>
  <c r="AY10" i="17"/>
  <c r="AD10" i="17"/>
  <c r="H10" i="17"/>
  <c r="BC9" i="17"/>
  <c r="AH9" i="17"/>
  <c r="L9" i="17"/>
  <c r="BG8" i="17"/>
  <c r="AL8" i="17"/>
  <c r="P8" i="17"/>
  <c r="BI7" i="17"/>
  <c r="AG7" i="17"/>
  <c r="C7" i="17"/>
  <c r="AQ6" i="17"/>
  <c r="O6" i="17"/>
  <c r="BB5" i="17"/>
  <c r="Z5" i="17"/>
  <c r="BN4" i="17"/>
  <c r="AK4" i="17"/>
  <c r="I4" i="17"/>
  <c r="AW3" i="17"/>
  <c r="S3" i="17"/>
  <c r="BC10" i="17"/>
  <c r="AH10" i="17"/>
  <c r="L10" i="17"/>
  <c r="BG9" i="17"/>
  <c r="AL9" i="17"/>
  <c r="P9" i="17"/>
  <c r="BK8" i="17"/>
  <c r="AP8" i="17"/>
  <c r="T8" i="17"/>
  <c r="BN7" i="17"/>
  <c r="AL7" i="17"/>
  <c r="I7" i="17"/>
  <c r="AW6" i="17"/>
  <c r="U6" i="17"/>
  <c r="BG5" i="17"/>
  <c r="AE5" i="17"/>
  <c r="C5" i="17"/>
  <c r="AP4" i="17"/>
  <c r="N4" i="17"/>
  <c r="BB3" i="17"/>
  <c r="Y3" i="17"/>
  <c r="H3" i="17"/>
  <c r="X3" i="17"/>
  <c r="AN3" i="17"/>
  <c r="BD3" i="17"/>
  <c r="D4" i="17"/>
  <c r="T4" i="17"/>
  <c r="AJ4" i="17"/>
  <c r="AZ4" i="17"/>
  <c r="BP4" i="17"/>
  <c r="P5" i="17"/>
  <c r="AF5" i="17"/>
  <c r="AV5" i="17"/>
  <c r="BL5" i="17"/>
  <c r="L6" i="17"/>
  <c r="AB6" i="17"/>
  <c r="AR6" i="17"/>
  <c r="BH6" i="17"/>
  <c r="H7" i="17"/>
  <c r="X7" i="17"/>
  <c r="AN7" i="17"/>
  <c r="BD7" i="17"/>
  <c r="E3" i="17"/>
  <c r="Z3" i="17"/>
  <c r="AU3" i="17"/>
  <c r="BQ3" i="17"/>
  <c r="V4" i="17"/>
  <c r="AQ4" i="17"/>
  <c r="BM4" i="17"/>
  <c r="R5" i="17"/>
  <c r="AM5" i="17"/>
  <c r="BI5" i="17"/>
  <c r="N6" i="17"/>
  <c r="AI6" i="17"/>
  <c r="BE6" i="17"/>
  <c r="J7" i="17"/>
  <c r="AE7" i="17"/>
  <c r="BA7" i="17"/>
  <c r="E8" i="17"/>
  <c r="U8" i="17"/>
  <c r="AK8" i="17"/>
  <c r="BA8" i="17"/>
  <c r="BQ8" i="17"/>
  <c r="Q9" i="17"/>
  <c r="AG9" i="17"/>
  <c r="AW9" i="17"/>
  <c r="BM9" i="17"/>
  <c r="M10" i="17"/>
  <c r="AC10" i="17"/>
  <c r="AS10" i="17"/>
  <c r="BI10" i="17"/>
  <c r="I11" i="17"/>
  <c r="Y11" i="17"/>
  <c r="AO11" i="17"/>
  <c r="BE11" i="17"/>
  <c r="E12" i="17"/>
  <c r="U12" i="17"/>
  <c r="AK12" i="17"/>
  <c r="BA12" i="17"/>
  <c r="BQ12" i="17"/>
  <c r="Q13" i="17"/>
  <c r="AG13" i="17"/>
  <c r="AW13" i="17"/>
  <c r="BM13" i="17"/>
  <c r="M14" i="17"/>
  <c r="BA17" i="17"/>
  <c r="Q45" i="17"/>
  <c r="Y43" i="17"/>
  <c r="AW41" i="17"/>
  <c r="BA40" i="17"/>
  <c r="BE39" i="17"/>
  <c r="BI38" i="17"/>
  <c r="BM37" i="17"/>
  <c r="BQ36" i="17"/>
  <c r="E36" i="17"/>
  <c r="I35" i="17"/>
  <c r="BH33" i="17"/>
  <c r="AQ32" i="17"/>
  <c r="Y31" i="17"/>
  <c r="BC29" i="17"/>
  <c r="I28" i="17"/>
  <c r="V26" i="17"/>
  <c r="F24" i="17"/>
  <c r="R21" i="17"/>
  <c r="AV16" i="17"/>
  <c r="AQ7" i="17"/>
  <c r="AY12" i="17"/>
  <c r="BM15" i="17"/>
  <c r="N18" i="17"/>
  <c r="BF5" i="17"/>
  <c r="N13" i="17"/>
  <c r="BL16" i="17"/>
  <c r="AO20" i="17"/>
  <c r="H23" i="17"/>
  <c r="BA24" i="17"/>
  <c r="AD26" i="17"/>
  <c r="BC27" i="17"/>
  <c r="D29" i="17"/>
  <c r="U30" i="17"/>
  <c r="AB26" i="17"/>
  <c r="L24" i="17"/>
  <c r="Y21" i="17"/>
  <c r="BE16" i="17"/>
  <c r="X11" i="17"/>
  <c r="R34" i="17"/>
  <c r="V33" i="17"/>
  <c r="Z32" i="17"/>
  <c r="AD31" i="17"/>
  <c r="AH30" i="17"/>
  <c r="AL29" i="17"/>
  <c r="AP28" i="17"/>
  <c r="AT27" i="17"/>
  <c r="AV26" i="17"/>
  <c r="AD25" i="17"/>
  <c r="M24" i="17"/>
  <c r="BF22" i="17"/>
  <c r="BN20" i="17"/>
  <c r="BA18" i="17"/>
  <c r="BF16" i="17"/>
  <c r="H15" i="17"/>
  <c r="AD12" i="17"/>
  <c r="AT8" i="17"/>
  <c r="AP5" i="17"/>
  <c r="AX8" i="17"/>
  <c r="H11" i="17"/>
  <c r="BC12" i="17"/>
  <c r="AC14" i="17"/>
  <c r="BN3" i="17"/>
  <c r="W8" i="17"/>
  <c r="AB11" i="17"/>
  <c r="BO11" i="17"/>
  <c r="AJ12" i="17"/>
  <c r="F13" i="17"/>
  <c r="AT13" i="17"/>
  <c r="O14" i="17"/>
  <c r="AR14" i="17"/>
  <c r="E15" i="17"/>
  <c r="AF15" i="17"/>
  <c r="BA15" i="17"/>
  <c r="F16" i="17"/>
  <c r="AB16" i="17"/>
  <c r="AW16" i="17"/>
  <c r="BR16" i="17"/>
  <c r="X17" i="17"/>
  <c r="AS17" i="17"/>
  <c r="BN17" i="17"/>
  <c r="Z18" i="17"/>
  <c r="BF18" i="17"/>
  <c r="V19" i="17"/>
  <c r="BB19" i="17"/>
  <c r="D23" i="17"/>
  <c r="BD22" i="17"/>
  <c r="AN22" i="17"/>
  <c r="X22" i="17"/>
  <c r="H22" i="17"/>
  <c r="BH21" i="17"/>
  <c r="AR21" i="17"/>
  <c r="AB21" i="17"/>
  <c r="L21" i="17"/>
  <c r="BL20" i="17"/>
  <c r="AV20" i="17"/>
  <c r="AF20" i="17"/>
  <c r="P20" i="17"/>
  <c r="BP19" i="17"/>
  <c r="AZ19" i="17"/>
  <c r="AJ19" i="17"/>
  <c r="T19" i="17"/>
  <c r="D19" i="17"/>
  <c r="BD18" i="17"/>
  <c r="AN18" i="17"/>
  <c r="X18" i="17"/>
  <c r="H18" i="17"/>
  <c r="AQ26" i="17"/>
  <c r="AA26" i="17"/>
  <c r="K26" i="17"/>
  <c r="BK25" i="17"/>
  <c r="AU25" i="17"/>
  <c r="AE25" i="17"/>
  <c r="O25" i="17"/>
  <c r="BO24" i="17"/>
  <c r="AY24" i="17"/>
  <c r="AI24" i="17"/>
  <c r="S24" i="17"/>
  <c r="C24" i="17"/>
  <c r="BC23" i="17"/>
  <c r="AM23" i="17"/>
  <c r="W23" i="17"/>
  <c r="G23" i="17"/>
  <c r="BG22" i="17"/>
  <c r="AQ22" i="17"/>
  <c r="AA22" i="17"/>
  <c r="K22" i="17"/>
  <c r="BK21" i="17"/>
  <c r="AU21" i="17"/>
  <c r="AE21" i="17"/>
  <c r="O21" i="17"/>
  <c r="BO20" i="17"/>
  <c r="AY20" i="17"/>
  <c r="AI20" i="17"/>
  <c r="S20" i="17"/>
  <c r="C20" i="17"/>
  <c r="BC19" i="17"/>
  <c r="AM19" i="17"/>
  <c r="W19" i="17"/>
  <c r="G19" i="17"/>
  <c r="BG18" i="17"/>
  <c r="AQ18" i="17"/>
  <c r="AA18" i="17"/>
  <c r="K18" i="17"/>
  <c r="BK17" i="17"/>
  <c r="AU17" i="17"/>
  <c r="AE17" i="17"/>
  <c r="O17" i="17"/>
  <c r="BO16" i="17"/>
  <c r="AY16" i="17"/>
  <c r="AI16" i="17"/>
  <c r="S16" i="17"/>
  <c r="C16" i="17"/>
  <c r="BC15" i="17"/>
  <c r="AM15" i="17"/>
  <c r="W15" i="17"/>
  <c r="G15" i="17"/>
  <c r="BG14" i="17"/>
  <c r="AQ14" i="17"/>
  <c r="AA14" i="17"/>
  <c r="H14" i="17"/>
  <c r="BC13" i="17"/>
  <c r="AH13" i="17"/>
  <c r="L13" i="17"/>
  <c r="BG12" i="17"/>
  <c r="AL12" i="17"/>
  <c r="P12" i="17"/>
  <c r="BK11" i="17"/>
  <c r="AP11" i="17"/>
  <c r="T11" i="17"/>
  <c r="BO10" i="17"/>
  <c r="AT10" i="17"/>
  <c r="X10" i="17"/>
  <c r="C10" i="17"/>
  <c r="AX9" i="17"/>
  <c r="AB9" i="17"/>
  <c r="G9" i="17"/>
  <c r="BB8" i="17"/>
  <c r="AF8" i="17"/>
  <c r="K8" i="17"/>
  <c r="BB7" i="17"/>
  <c r="Y7" i="17"/>
  <c r="BM6" i="17"/>
  <c r="AK6" i="17"/>
  <c r="G6" i="17"/>
  <c r="AU5" i="17"/>
  <c r="S5" i="17"/>
  <c r="BF4" i="17"/>
  <c r="AD4" i="17"/>
  <c r="BR3" i="17"/>
  <c r="AO3" i="17"/>
  <c r="M3" i="17"/>
  <c r="AX10" i="17"/>
  <c r="AB10" i="17"/>
  <c r="G10" i="17"/>
  <c r="BB9" i="17"/>
  <c r="AF9" i="17"/>
  <c r="K9" i="17"/>
  <c r="BF8" i="17"/>
  <c r="AJ8" i="17"/>
  <c r="O8" i="17"/>
  <c r="BG7" i="17"/>
  <c r="AD7" i="17"/>
  <c r="BR6" i="17"/>
  <c r="AP6" i="17"/>
  <c r="M6" i="17"/>
  <c r="BA5" i="17"/>
  <c r="Y5" i="17"/>
  <c r="BK4" i="17"/>
  <c r="AI4" i="17"/>
  <c r="G4" i="17"/>
  <c r="AT3" i="17"/>
  <c r="R3" i="17"/>
  <c r="L3" i="17"/>
  <c r="AB3" i="17"/>
  <c r="AR3" i="17"/>
  <c r="BH3" i="17"/>
  <c r="H4" i="17"/>
  <c r="X4" i="17"/>
  <c r="AN4" i="17"/>
  <c r="BD4" i="17"/>
  <c r="D5" i="17"/>
  <c r="T5" i="17"/>
  <c r="AJ5" i="17"/>
  <c r="AZ5" i="17"/>
  <c r="BP5" i="17"/>
  <c r="P6" i="17"/>
  <c r="AF6" i="17"/>
  <c r="AV6" i="17"/>
  <c r="BL6" i="17"/>
  <c r="L7" i="17"/>
  <c r="AB7" i="17"/>
  <c r="AR7" i="17"/>
  <c r="BH7" i="17"/>
  <c r="J3" i="17"/>
  <c r="AE3" i="17"/>
  <c r="BA3" i="17"/>
  <c r="F4" i="17"/>
  <c r="AA4" i="17"/>
  <c r="AW4" i="17"/>
  <c r="BR4" i="17"/>
  <c r="W5" i="17"/>
  <c r="AS5" i="17"/>
  <c r="BN5" i="17"/>
  <c r="S6" i="17"/>
  <c r="AO6" i="17"/>
  <c r="BJ6" i="17"/>
  <c r="O7" i="17"/>
  <c r="AK7" i="17"/>
  <c r="BF7" i="17"/>
  <c r="I8" i="17"/>
  <c r="Y8" i="17"/>
  <c r="AO8" i="17"/>
  <c r="BE8" i="17"/>
  <c r="E9" i="17"/>
  <c r="U9" i="17"/>
  <c r="AK9" i="17"/>
  <c r="BA9" i="17"/>
  <c r="BQ9" i="17"/>
  <c r="Q10" i="17"/>
  <c r="AG10" i="17"/>
  <c r="AW10" i="17"/>
  <c r="BM10" i="17"/>
  <c r="M11" i="17"/>
  <c r="AC11" i="17"/>
  <c r="AS11" i="17"/>
  <c r="BI11" i="17"/>
  <c r="I12" i="17"/>
  <c r="Y12" i="17"/>
  <c r="AO12" i="17"/>
  <c r="BE12" i="17"/>
  <c r="E13" i="17"/>
  <c r="U13" i="17"/>
  <c r="AK13" i="17"/>
  <c r="BA13" i="17"/>
  <c r="BQ13" i="17"/>
  <c r="Q14" i="17"/>
  <c r="BA44" i="17"/>
  <c r="BI42" i="17"/>
  <c r="AG41" i="17"/>
  <c r="AK40" i="17"/>
  <c r="AO39" i="17"/>
  <c r="AS38" i="17"/>
  <c r="AW37" i="17"/>
  <c r="BA36" i="17"/>
  <c r="BE35" i="17"/>
  <c r="BD34" i="17"/>
  <c r="AM33" i="17"/>
  <c r="U32" i="17"/>
  <c r="D31" i="17"/>
  <c r="AA29" i="17"/>
  <c r="AV27" i="17"/>
  <c r="BA25" i="17"/>
  <c r="AK23" i="17"/>
  <c r="Y20" i="17"/>
  <c r="AX15" i="17"/>
  <c r="O9" i="17"/>
  <c r="AZ13" i="17"/>
  <c r="AH16" i="17"/>
  <c r="BR18" i="17"/>
  <c r="X8" i="17"/>
  <c r="AG14" i="17"/>
  <c r="AT17" i="17"/>
  <c r="Q21" i="17"/>
  <c r="AJ23" i="17"/>
  <c r="M25" i="17"/>
  <c r="BG26" i="17"/>
  <c r="H28" i="17"/>
  <c r="Y29" i="17"/>
  <c r="AQ30" i="17"/>
  <c r="BF25" i="17"/>
  <c r="AO23" i="17"/>
  <c r="AK20" i="17"/>
  <c r="BH15" i="17"/>
  <c r="BC8" i="17"/>
  <c r="BN34" i="17"/>
  <c r="BR33" i="17"/>
  <c r="F33" i="17"/>
  <c r="J32" i="17"/>
  <c r="N31" i="17"/>
  <c r="R30" i="17"/>
  <c r="V29" i="17"/>
  <c r="Z28" i="17"/>
  <c r="AD27" i="17"/>
  <c r="Z26" i="17"/>
  <c r="I25" i="17"/>
  <c r="BH23" i="17"/>
  <c r="Z22" i="17"/>
  <c r="AH20" i="17"/>
  <c r="I18" i="17"/>
  <c r="AD16" i="17"/>
  <c r="AL14" i="17"/>
  <c r="AT11" i="17"/>
  <c r="AC7" i="17"/>
  <c r="G3" i="17"/>
  <c r="AE6" i="17"/>
  <c r="X9" i="17"/>
  <c r="AL11" i="17"/>
  <c r="O13" i="17"/>
  <c r="AX14" i="17"/>
  <c r="F5" i="17"/>
  <c r="J9" i="17"/>
  <c r="AM11" i="17"/>
  <c r="H12" i="17"/>
  <c r="AT12" i="17"/>
  <c r="P13" i="17"/>
  <c r="BB13" i="17"/>
  <c r="V14" i="17"/>
  <c r="AZ14" i="17"/>
  <c r="L15" i="17"/>
  <c r="AK15" i="17"/>
  <c r="BF15" i="17"/>
  <c r="L16" i="17"/>
  <c r="AG16" i="17"/>
  <c r="BB16" i="17"/>
  <c r="H17" i="17"/>
  <c r="AC17" i="17"/>
  <c r="AX17" i="17"/>
  <c r="D18" i="17"/>
  <c r="AH18" i="17"/>
  <c r="BN18" i="17"/>
  <c r="AD19" i="17"/>
  <c r="BJ19" i="17"/>
  <c r="BP22" i="17"/>
  <c r="AZ22" i="17"/>
  <c r="AJ22" i="17"/>
  <c r="T22" i="17"/>
  <c r="D22" i="17"/>
  <c r="BD21" i="17"/>
  <c r="AN21" i="17"/>
  <c r="X21" i="17"/>
  <c r="H21" i="17"/>
  <c r="BH20" i="17"/>
  <c r="AR20" i="17"/>
  <c r="AB20" i="17"/>
  <c r="L20" i="17"/>
  <c r="BL19" i="17"/>
  <c r="AV19" i="17"/>
  <c r="AF19" i="17"/>
  <c r="P19" i="17"/>
  <c r="BP18" i="17"/>
  <c r="AZ18" i="17"/>
  <c r="AJ18" i="17"/>
  <c r="T18" i="17"/>
  <c r="BC26" i="17"/>
  <c r="AM26" i="17"/>
  <c r="W26" i="17"/>
  <c r="G26" i="17"/>
  <c r="BG25" i="17"/>
  <c r="AQ25" i="17"/>
  <c r="AA25" i="17"/>
  <c r="K25" i="17"/>
  <c r="BK24" i="17"/>
  <c r="AU24" i="17"/>
  <c r="AE24" i="17"/>
  <c r="O24" i="17"/>
  <c r="BO23" i="17"/>
  <c r="AY23" i="17"/>
  <c r="AI23" i="17"/>
  <c r="S23" i="17"/>
  <c r="C23" i="17"/>
  <c r="BC22" i="17"/>
  <c r="AM22" i="17"/>
  <c r="W22" i="17"/>
  <c r="G22" i="17"/>
  <c r="BG21" i="17"/>
  <c r="AQ21" i="17"/>
  <c r="AA21" i="17"/>
  <c r="K21" i="17"/>
  <c r="BK20" i="17"/>
  <c r="AU20" i="17"/>
  <c r="AE20" i="17"/>
  <c r="O20" i="17"/>
  <c r="BO19" i="17"/>
  <c r="AY19" i="17"/>
  <c r="AI19" i="17"/>
  <c r="S19" i="17"/>
  <c r="C19" i="17"/>
  <c r="BC18" i="17"/>
  <c r="AM18" i="17"/>
  <c r="W18" i="17"/>
  <c r="G18" i="17"/>
  <c r="BG17" i="17"/>
  <c r="AQ17" i="17"/>
  <c r="AA17" i="17"/>
  <c r="K17" i="17"/>
  <c r="BK16" i="17"/>
  <c r="AU16" i="17"/>
  <c r="AE16" i="17"/>
  <c r="O16" i="17"/>
  <c r="BO15" i="17"/>
  <c r="AY15" i="17"/>
  <c r="AI15" i="17"/>
  <c r="S15" i="17"/>
  <c r="C15" i="17"/>
  <c r="BC14" i="17"/>
  <c r="AM14" i="17"/>
  <c r="W14" i="17"/>
  <c r="C14" i="17"/>
  <c r="AX13" i="17"/>
  <c r="AB13" i="17"/>
  <c r="G13" i="17"/>
  <c r="BB12" i="17"/>
  <c r="AF12" i="17"/>
  <c r="K12" i="17"/>
  <c r="BF11" i="17"/>
  <c r="AJ11" i="17"/>
  <c r="O11" i="17"/>
  <c r="BJ10" i="17"/>
  <c r="AN10" i="17"/>
  <c r="S10" i="17"/>
  <c r="BN9" i="17"/>
  <c r="AR9" i="17"/>
  <c r="W9" i="17"/>
  <c r="BR8" i="17"/>
  <c r="AV8" i="17"/>
  <c r="AA8" i="17"/>
  <c r="F8" i="17"/>
  <c r="AT7" i="17"/>
  <c r="R7" i="17"/>
  <c r="BF6" i="17"/>
  <c r="AC6" i="17"/>
  <c r="BQ5" i="17"/>
  <c r="AO5" i="17"/>
  <c r="K5" i="17"/>
  <c r="AY4" i="17"/>
  <c r="W4" i="17"/>
  <c r="BJ3" i="17"/>
  <c r="AH3" i="17"/>
  <c r="F3" i="17"/>
  <c r="AR10" i="17"/>
  <c r="W10" i="17"/>
  <c r="BR9" i="17"/>
  <c r="AV9" i="17"/>
  <c r="AA9" i="17"/>
  <c r="F9" i="17"/>
  <c r="AZ8" i="17"/>
  <c r="AE8" i="17"/>
  <c r="J8" i="17"/>
  <c r="AY7" i="17"/>
  <c r="W7" i="17"/>
  <c r="BK6" i="17"/>
  <c r="AH6" i="17"/>
  <c r="F6" i="17"/>
  <c r="AT5" i="17"/>
  <c r="Q5" i="17"/>
  <c r="BE4" i="17"/>
  <c r="AC4" i="17"/>
  <c r="BO3" i="17"/>
  <c r="AM3" i="17"/>
  <c r="K3" i="17"/>
  <c r="P3" i="17"/>
  <c r="AF3" i="17"/>
  <c r="AV3" i="17"/>
  <c r="BL3" i="17"/>
  <c r="L4" i="17"/>
  <c r="AB4" i="17"/>
  <c r="AR4" i="17"/>
  <c r="BH4" i="17"/>
  <c r="H5" i="17"/>
  <c r="X5" i="17"/>
  <c r="AN5" i="17"/>
  <c r="BD5" i="17"/>
  <c r="D6" i="17"/>
  <c r="T6" i="17"/>
  <c r="AJ6" i="17"/>
  <c r="AZ6" i="17"/>
  <c r="BP6" i="17"/>
  <c r="P7" i="17"/>
  <c r="AF7" i="17"/>
  <c r="AV7" i="17"/>
  <c r="BL7" i="17"/>
  <c r="O3" i="17"/>
  <c r="AK3" i="17"/>
  <c r="BF3" i="17"/>
  <c r="K4" i="17"/>
  <c r="AG4" i="17"/>
  <c r="BB4" i="17"/>
  <c r="G5" i="17"/>
  <c r="AC5" i="17"/>
  <c r="AX5" i="17"/>
  <c r="C6" i="17"/>
  <c r="Y6" i="17"/>
  <c r="AT6" i="17"/>
  <c r="BO6" i="17"/>
  <c r="U7" i="17"/>
  <c r="AP7" i="17"/>
  <c r="BK7" i="17"/>
  <c r="M8" i="17"/>
  <c r="AC8" i="17"/>
  <c r="AS8" i="17"/>
  <c r="BI8" i="17"/>
  <c r="I9" i="17"/>
  <c r="Y9" i="17"/>
  <c r="AO9" i="17"/>
  <c r="BE9" i="17"/>
  <c r="E10" i="17"/>
  <c r="U10" i="17"/>
  <c r="AK10" i="17"/>
  <c r="BA10" i="17"/>
  <c r="BQ10" i="17"/>
  <c r="Q11" i="17"/>
  <c r="AG11" i="17"/>
  <c r="AW11" i="17"/>
  <c r="BM11" i="17"/>
  <c r="M12" i="17"/>
  <c r="AC12" i="17"/>
  <c r="AS12" i="17"/>
  <c r="BI12" i="17"/>
  <c r="I13" i="17"/>
  <c r="Y13" i="17"/>
  <c r="AO13" i="17"/>
  <c r="BE13" i="17"/>
  <c r="E14" i="17"/>
  <c r="U44" i="17"/>
  <c r="AC42" i="17"/>
  <c r="Q41" i="17"/>
  <c r="U40" i="17"/>
  <c r="Y39" i="17"/>
  <c r="AC38" i="17"/>
  <c r="AG37" i="17"/>
  <c r="AK36" i="17"/>
  <c r="AO35" i="17"/>
  <c r="AI34" i="17"/>
  <c r="Q33" i="17"/>
  <c r="BP31" i="17"/>
  <c r="AR30" i="17"/>
  <c r="BM28" i="17"/>
  <c r="T27" i="17"/>
  <c r="P25" i="17"/>
  <c r="BJ22" i="17"/>
  <c r="BQ18" i="17"/>
  <c r="AJ14" i="17"/>
  <c r="AQ3" i="17"/>
  <c r="AV10" i="17"/>
  <c r="AP14" i="17"/>
  <c r="D17" i="17"/>
  <c r="BI19" i="17"/>
  <c r="AF10" i="17"/>
  <c r="AD15" i="17"/>
  <c r="AL18" i="17"/>
  <c r="BF21" i="17"/>
  <c r="BL23" i="17"/>
  <c r="AP25" i="17"/>
  <c r="L27" i="17"/>
  <c r="AC28" i="17"/>
  <c r="AU29" i="17"/>
  <c r="BL30" i="17"/>
  <c r="R25" i="17"/>
  <c r="BR22" i="17"/>
  <c r="M19" i="17"/>
  <c r="AT14" i="17"/>
  <c r="AI5" i="17"/>
  <c r="AX34" i="17"/>
  <c r="BB33" i="17"/>
  <c r="BF32" i="17"/>
  <c r="BJ31" i="17"/>
  <c r="BN30" i="17"/>
  <c r="BR29" i="17"/>
  <c r="F29" i="17"/>
  <c r="J28" i="17"/>
  <c r="N27" i="17"/>
  <c r="E26" i="17"/>
  <c r="BD24" i="17"/>
  <c r="AL23" i="17"/>
  <c r="BJ21" i="17"/>
  <c r="BQ19" i="17"/>
  <c r="AV17" i="17"/>
  <c r="BR15" i="17"/>
  <c r="BJ13" i="17"/>
  <c r="BL10" i="17"/>
  <c r="BM5" i="17"/>
  <c r="BM3" i="17"/>
  <c r="S7" i="17"/>
  <c r="BO9" i="17"/>
  <c r="BN11" i="17"/>
  <c r="AQ13" i="17"/>
  <c r="D15" i="17"/>
  <c r="K6" i="17"/>
  <c r="BP9" i="17"/>
  <c r="AV11" i="17"/>
  <c r="R12" i="17"/>
  <c r="BD12" i="17"/>
  <c r="Z13" i="17"/>
  <c r="BK13" i="17"/>
  <c r="AD14" i="17"/>
  <c r="BF14" i="17"/>
  <c r="R15" i="17"/>
  <c r="AP15" i="17"/>
  <c r="BL15" i="17"/>
  <c r="Q16" i="17"/>
  <c r="AL16" i="17"/>
  <c r="BH16" i="17"/>
  <c r="M17" i="17"/>
  <c r="AH17" i="17"/>
  <c r="BD17" i="17"/>
  <c r="J18" i="17"/>
  <c r="AP18" i="17"/>
  <c r="F19" i="17"/>
  <c r="AL19" i="17"/>
  <c r="BR19" i="17"/>
  <c r="BL22" i="17"/>
  <c r="AV22" i="17"/>
  <c r="AF22" i="17"/>
  <c r="P22" i="17"/>
  <c r="BP21" i="17"/>
  <c r="AZ21" i="17"/>
  <c r="AJ21" i="17"/>
  <c r="T21" i="17"/>
  <c r="D21" i="17"/>
  <c r="BD20" i="17"/>
  <c r="AN20" i="17"/>
  <c r="X20" i="17"/>
  <c r="H20" i="17"/>
  <c r="BH19" i="17"/>
  <c r="AR19" i="17"/>
  <c r="AB19" i="17"/>
  <c r="L19" i="17"/>
  <c r="BL18" i="17"/>
  <c r="AV18" i="17"/>
  <c r="AF18" i="17"/>
  <c r="P18" i="17"/>
  <c r="AY26" i="17"/>
  <c r="AI26" i="17"/>
  <c r="S26" i="17"/>
  <c r="C26" i="17"/>
  <c r="BC25" i="17"/>
  <c r="AM25" i="17"/>
  <c r="W25" i="17"/>
  <c r="G25" i="17"/>
  <c r="BG24" i="17"/>
  <c r="AQ24" i="17"/>
  <c r="AA24" i="17"/>
  <c r="K24" i="17"/>
  <c r="BK23" i="17"/>
  <c r="AU23" i="17"/>
  <c r="AE23" i="17"/>
  <c r="O23" i="17"/>
  <c r="BO22" i="17"/>
  <c r="AY22" i="17"/>
  <c r="AI22" i="17"/>
  <c r="S22" i="17"/>
  <c r="C22" i="17"/>
  <c r="BC21" i="17"/>
  <c r="AM21" i="17"/>
  <c r="W21" i="17"/>
  <c r="G21" i="17"/>
  <c r="BG20" i="17"/>
  <c r="AQ20" i="17"/>
  <c r="AA20" i="17"/>
  <c r="K20" i="17"/>
  <c r="BK19" i="17"/>
  <c r="AU19" i="17"/>
  <c r="AE19" i="17"/>
  <c r="O19" i="17"/>
  <c r="BO18" i="17"/>
  <c r="AY18" i="17"/>
  <c r="AI18" i="17"/>
  <c r="S18" i="17"/>
  <c r="C18" i="17"/>
  <c r="BC17" i="17"/>
  <c r="AM17" i="17"/>
  <c r="W17" i="17"/>
  <c r="G17" i="17"/>
  <c r="BG16" i="17"/>
  <c r="AQ16" i="17"/>
  <c r="AA16" i="17"/>
  <c r="K16" i="17"/>
  <c r="BK15" i="17"/>
  <c r="AU15" i="17"/>
  <c r="AE15" i="17"/>
  <c r="O15" i="17"/>
  <c r="BO14" i="17"/>
  <c r="AY14" i="17"/>
  <c r="AI14" i="17"/>
  <c r="S14" i="17"/>
  <c r="BN13" i="17"/>
  <c r="AR13" i="17"/>
  <c r="W13" i="17"/>
  <c r="BR12" i="17"/>
  <c r="AV12" i="17"/>
  <c r="AA12" i="17"/>
  <c r="F12" i="17"/>
  <c r="AZ11" i="17"/>
  <c r="AE11" i="17"/>
  <c r="J11" i="17"/>
  <c r="BD10" i="17"/>
  <c r="AI10" i="17"/>
  <c r="N10" i="17"/>
  <c r="BH9" i="17"/>
  <c r="AM9" i="17"/>
  <c r="R9" i="17"/>
  <c r="BL8" i="17"/>
  <c r="AQ8" i="17"/>
  <c r="V8" i="17"/>
  <c r="BO7" i="17"/>
  <c r="AM7" i="17"/>
  <c r="K7" i="17"/>
  <c r="AX6" i="17"/>
  <c r="V6" i="17"/>
  <c r="BJ5" i="17"/>
  <c r="AG5" i="17"/>
  <c r="E5" i="17"/>
  <c r="AS4" i="17"/>
  <c r="O4" i="17"/>
  <c r="BC3" i="17"/>
  <c r="AA3" i="17"/>
  <c r="BH10" i="17"/>
  <c r="AM10" i="17"/>
  <c r="R10" i="17"/>
  <c r="BL9" i="17"/>
  <c r="AQ9" i="17"/>
  <c r="V9" i="17"/>
  <c r="BP8" i="17"/>
  <c r="AU8" i="17"/>
  <c r="Z8" i="17"/>
  <c r="D8" i="17"/>
  <c r="AS7" i="17"/>
  <c r="Q7" i="17"/>
  <c r="BC6" i="17"/>
  <c r="AA6" i="17"/>
  <c r="BO5" i="17"/>
  <c r="AL5" i="17"/>
  <c r="J5" i="17"/>
  <c r="AX4" i="17"/>
  <c r="U4" i="17"/>
  <c r="BI3" i="17"/>
  <c r="AG3" i="17"/>
  <c r="D3" i="17"/>
  <c r="T3" i="17"/>
  <c r="AJ3" i="17"/>
  <c r="AZ3" i="17"/>
  <c r="BP3" i="17"/>
  <c r="P4" i="17"/>
  <c r="AF4" i="17"/>
  <c r="AV4" i="17"/>
  <c r="BL4" i="17"/>
  <c r="L5" i="17"/>
  <c r="AB5" i="17"/>
  <c r="AR5" i="17"/>
  <c r="BH5" i="17"/>
  <c r="H6" i="17"/>
  <c r="X6" i="17"/>
  <c r="AN6" i="17"/>
  <c r="BD6" i="17"/>
  <c r="D7" i="17"/>
  <c r="T7" i="17"/>
  <c r="AJ7" i="17"/>
  <c r="AZ7" i="17"/>
  <c r="BP7" i="17"/>
  <c r="U3" i="17"/>
  <c r="AP3" i="17"/>
  <c r="BK3" i="17"/>
  <c r="Q4" i="17"/>
  <c r="AL4" i="17"/>
  <c r="BG4" i="17"/>
  <c r="M5" i="17"/>
  <c r="AH5" i="17"/>
  <c r="BC5" i="17"/>
  <c r="I6" i="17"/>
  <c r="AD6" i="17"/>
  <c r="AY6" i="17"/>
  <c r="E7" i="17"/>
  <c r="Z7" i="17"/>
  <c r="AU7" i="17"/>
  <c r="BQ7" i="17"/>
  <c r="Q8" i="17"/>
  <c r="AG8" i="17"/>
  <c r="AW8" i="17"/>
  <c r="BM8" i="17"/>
  <c r="M9" i="17"/>
  <c r="AC9" i="17"/>
  <c r="AS9" i="17"/>
  <c r="BI9" i="17"/>
  <c r="I10" i="17"/>
  <c r="Y10" i="17"/>
  <c r="AO10" i="17"/>
  <c r="BE10" i="17"/>
  <c r="E11" i="17"/>
  <c r="U11" i="17"/>
  <c r="AK11" i="17"/>
  <c r="BA11" i="17"/>
  <c r="BQ11" i="17"/>
  <c r="Q12" i="17"/>
  <c r="AG12" i="17"/>
  <c r="AW12" i="17"/>
  <c r="BM12" i="17"/>
  <c r="M13" i="17"/>
  <c r="AC13" i="17"/>
  <c r="AS13" i="17"/>
  <c r="BI13" i="17"/>
  <c r="I14" i="17"/>
  <c r="AP71" i="17" l="1"/>
  <c r="AP78" i="17" s="1"/>
  <c r="AP96" i="17" s="1"/>
  <c r="AP102" i="17" s="1"/>
  <c r="AZ71" i="17"/>
  <c r="AZ78" i="17" s="1"/>
  <c r="AZ96" i="17" s="1"/>
  <c r="AZ102" i="17" s="1"/>
  <c r="BS18" i="17"/>
  <c r="CA18" i="17" s="1"/>
  <c r="CC18" i="17" s="1"/>
  <c r="P71" i="17"/>
  <c r="P78" i="17" s="1"/>
  <c r="P96" i="17" s="1"/>
  <c r="P102" i="17" s="1"/>
  <c r="BJ71" i="17"/>
  <c r="BJ78" i="17" s="1"/>
  <c r="BJ96" i="17" s="1"/>
  <c r="BJ102" i="17" s="1"/>
  <c r="BS67" i="17"/>
  <c r="CA67" i="17" s="1"/>
  <c r="CC67" i="17" s="1"/>
  <c r="AE71" i="17"/>
  <c r="AE78" i="17" s="1"/>
  <c r="AE96" i="17" s="1"/>
  <c r="AE102" i="17" s="1"/>
  <c r="AR71" i="17"/>
  <c r="AR78" i="17" s="1"/>
  <c r="AR96" i="17" s="1"/>
  <c r="AR102" i="17" s="1"/>
  <c r="AT71" i="17"/>
  <c r="AT78" i="17" s="1"/>
  <c r="AT96" i="17" s="1"/>
  <c r="AT102" i="17" s="1"/>
  <c r="M71" i="17"/>
  <c r="M78" i="17" s="1"/>
  <c r="M96" i="17" s="1"/>
  <c r="M102" i="17" s="1"/>
  <c r="BS20" i="17"/>
  <c r="CA20" i="17" s="1"/>
  <c r="CC20" i="17" s="1"/>
  <c r="AU71" i="17"/>
  <c r="AU78" i="17" s="1"/>
  <c r="AU96" i="17" s="1"/>
  <c r="AU102" i="17" s="1"/>
  <c r="BD71" i="17"/>
  <c r="BD78" i="17" s="1"/>
  <c r="BD96" i="17" s="1"/>
  <c r="BD102" i="17" s="1"/>
  <c r="Y71" i="17"/>
  <c r="Y78" i="17" s="1"/>
  <c r="Y96" i="17" s="1"/>
  <c r="Y102" i="17" s="1"/>
  <c r="BS5" i="17"/>
  <c r="CA5" i="17" s="1"/>
  <c r="CC5" i="17" s="1"/>
  <c r="BS17" i="17"/>
  <c r="CA17" i="17" s="1"/>
  <c r="CC17" i="17" s="1"/>
  <c r="AS71" i="17"/>
  <c r="AS78" i="17" s="1"/>
  <c r="AS96" i="17" s="1"/>
  <c r="AS102" i="17" s="1"/>
  <c r="BS9" i="17"/>
  <c r="CA9" i="17" s="1"/>
  <c r="CC9" i="17" s="1"/>
  <c r="AY71" i="17"/>
  <c r="AY78" i="17" s="1"/>
  <c r="AY96" i="17" s="1"/>
  <c r="AY102" i="17" s="1"/>
  <c r="BE71" i="17"/>
  <c r="BE78" i="17" s="1"/>
  <c r="BE96" i="17" s="1"/>
  <c r="BE102" i="17" s="1"/>
  <c r="BS34" i="17"/>
  <c r="CA34" i="17" s="1"/>
  <c r="CC34" i="17" s="1"/>
  <c r="BS11" i="17"/>
  <c r="CA11" i="17" s="1"/>
  <c r="CC11" i="17" s="1"/>
  <c r="BS47" i="17"/>
  <c r="CA47" i="17" s="1"/>
  <c r="CC47" i="17" s="1"/>
  <c r="BS46" i="17"/>
  <c r="CA46" i="17" s="1"/>
  <c r="CC46" i="17" s="1"/>
  <c r="BS37" i="17"/>
  <c r="CA37" i="17" s="1"/>
  <c r="CC37" i="17" s="1"/>
  <c r="BS60" i="17"/>
  <c r="CA60" i="17" s="1"/>
  <c r="CC60" i="17" s="1"/>
  <c r="BS69" i="17"/>
  <c r="CA69" i="17" s="1"/>
  <c r="CC69" i="17" s="1"/>
  <c r="BS62" i="17"/>
  <c r="CA62" i="17" s="1"/>
  <c r="CC62" i="17" s="1"/>
  <c r="U71" i="17"/>
  <c r="U78" i="17" s="1"/>
  <c r="U96" i="17" s="1"/>
  <c r="U102" i="17" s="1"/>
  <c r="AJ71" i="17"/>
  <c r="AJ78" i="17" s="1"/>
  <c r="AJ96" i="17" s="1"/>
  <c r="AJ102" i="17" s="1"/>
  <c r="BI71" i="17"/>
  <c r="BI78" i="17" s="1"/>
  <c r="BI96" i="17" s="1"/>
  <c r="BI102" i="17" s="1"/>
  <c r="AA71" i="17"/>
  <c r="AA78" i="17" s="1"/>
  <c r="AA96" i="17" s="1"/>
  <c r="AA102" i="17" s="1"/>
  <c r="BS22" i="17"/>
  <c r="CA22" i="17" s="1"/>
  <c r="CC22" i="17" s="1"/>
  <c r="BF71" i="17"/>
  <c r="BF78" i="17" s="1"/>
  <c r="BF96" i="17" s="1"/>
  <c r="BF102" i="17" s="1"/>
  <c r="BL71" i="17"/>
  <c r="BL78" i="17" s="1"/>
  <c r="BL96" i="17" s="1"/>
  <c r="BL102" i="17" s="1"/>
  <c r="K71" i="17"/>
  <c r="K78" i="17" s="1"/>
  <c r="K96" i="17" s="1"/>
  <c r="K102" i="17" s="1"/>
  <c r="BS14" i="17"/>
  <c r="CA14" i="17" s="1"/>
  <c r="CC14" i="17" s="1"/>
  <c r="BS15" i="17"/>
  <c r="CA15" i="17" s="1"/>
  <c r="CC15" i="17" s="1"/>
  <c r="G71" i="17"/>
  <c r="G78" i="17" s="1"/>
  <c r="G96" i="17" s="1"/>
  <c r="G102" i="17" s="1"/>
  <c r="BS32" i="17"/>
  <c r="CA32" i="17" s="1"/>
  <c r="CC32" i="17" s="1"/>
  <c r="J71" i="17"/>
  <c r="J78" i="17" s="1"/>
  <c r="J96" i="17" s="1"/>
  <c r="J102" i="17" s="1"/>
  <c r="AB71" i="17"/>
  <c r="AB78" i="17" s="1"/>
  <c r="AB96" i="17" s="1"/>
  <c r="AB102" i="17" s="1"/>
  <c r="AO71" i="17"/>
  <c r="AO78" i="17" s="1"/>
  <c r="AO96" i="17" s="1"/>
  <c r="AO102" i="17" s="1"/>
  <c r="BS24" i="17"/>
  <c r="CA24" i="17" s="1"/>
  <c r="CC24" i="17" s="1"/>
  <c r="BN71" i="17"/>
  <c r="BN78" i="17" s="1"/>
  <c r="BN96" i="17" s="1"/>
  <c r="BN102" i="17" s="1"/>
  <c r="Z71" i="17"/>
  <c r="Z78" i="17" s="1"/>
  <c r="Z96" i="17" s="1"/>
  <c r="Z102" i="17" s="1"/>
  <c r="AN71" i="17"/>
  <c r="AN78" i="17" s="1"/>
  <c r="AN96" i="17" s="1"/>
  <c r="AN102" i="17" s="1"/>
  <c r="BB71" i="17"/>
  <c r="BB78" i="17" s="1"/>
  <c r="BB96" i="17" s="1"/>
  <c r="BB102" i="17" s="1"/>
  <c r="S71" i="17"/>
  <c r="S78" i="17" s="1"/>
  <c r="S96" i="17" s="1"/>
  <c r="S102" i="17" s="1"/>
  <c r="BS21" i="17"/>
  <c r="CA21" i="17" s="1"/>
  <c r="CC21" i="17" s="1"/>
  <c r="N71" i="17"/>
  <c r="N78" i="17" s="1"/>
  <c r="N96" i="17" s="1"/>
  <c r="N102" i="17" s="1"/>
  <c r="AC71" i="17"/>
  <c r="AC78" i="17" s="1"/>
  <c r="AC96" i="17" s="1"/>
  <c r="AC102" i="17" s="1"/>
  <c r="BS44" i="17"/>
  <c r="CA44" i="17" s="1"/>
  <c r="CC44" i="17" s="1"/>
  <c r="BS29" i="17"/>
  <c r="CA29" i="17" s="1"/>
  <c r="CC29" i="17" s="1"/>
  <c r="BS53" i="17"/>
  <c r="CA53" i="17" s="1"/>
  <c r="CC53" i="17" s="1"/>
  <c r="BS52" i="17"/>
  <c r="CA52" i="17" s="1"/>
  <c r="CC52" i="17" s="1"/>
  <c r="BS55" i="17"/>
  <c r="CA55" i="17" s="1"/>
  <c r="CC55" i="17" s="1"/>
  <c r="AD71" i="17"/>
  <c r="AD78" i="17" s="1"/>
  <c r="AD96" i="17" s="1"/>
  <c r="AD102" i="17" s="1"/>
  <c r="BS64" i="17"/>
  <c r="CA64" i="17" s="1"/>
  <c r="CC64" i="17" s="1"/>
  <c r="BS57" i="17"/>
  <c r="CA57" i="17" s="1"/>
  <c r="CC57" i="17" s="1"/>
  <c r="BS66" i="17"/>
  <c r="CA66" i="17" s="1"/>
  <c r="CC66" i="17" s="1"/>
  <c r="BS45" i="17"/>
  <c r="CA45" i="17" s="1"/>
  <c r="CC45" i="17" s="1"/>
  <c r="BS42" i="17"/>
  <c r="CA42" i="17" s="1"/>
  <c r="CC42" i="17" s="1"/>
  <c r="AG71" i="17"/>
  <c r="AG78" i="17" s="1"/>
  <c r="AG96" i="17" s="1"/>
  <c r="AG102" i="17" s="1"/>
  <c r="T71" i="17"/>
  <c r="T78" i="17" s="1"/>
  <c r="T96" i="17" s="1"/>
  <c r="T102" i="17" s="1"/>
  <c r="BC71" i="17"/>
  <c r="BC78" i="17" s="1"/>
  <c r="BC96" i="17" s="1"/>
  <c r="BC102" i="17" s="1"/>
  <c r="BS26" i="17"/>
  <c r="CA26" i="17" s="1"/>
  <c r="CC26" i="17" s="1"/>
  <c r="AQ71" i="17"/>
  <c r="AQ78" i="17" s="1"/>
  <c r="AQ96" i="17" s="1"/>
  <c r="AQ102" i="17" s="1"/>
  <c r="BS6" i="17"/>
  <c r="CA6" i="17" s="1"/>
  <c r="CC6" i="17" s="1"/>
  <c r="AK71" i="17"/>
  <c r="AK78" i="17" s="1"/>
  <c r="AK96" i="17" s="1"/>
  <c r="AK102" i="17" s="1"/>
  <c r="AV71" i="17"/>
  <c r="AV78" i="17" s="1"/>
  <c r="AV96" i="17" s="1"/>
  <c r="AV102" i="17" s="1"/>
  <c r="AM71" i="17"/>
  <c r="AM78" i="17" s="1"/>
  <c r="AM96" i="17" s="1"/>
  <c r="AM102" i="17" s="1"/>
  <c r="F71" i="17"/>
  <c r="F78" i="17" s="1"/>
  <c r="F96" i="17" s="1"/>
  <c r="F102" i="17" s="1"/>
  <c r="BS19" i="17"/>
  <c r="CA19" i="17" s="1"/>
  <c r="CC19" i="17" s="1"/>
  <c r="L71" i="17"/>
  <c r="L78" i="17" s="1"/>
  <c r="L96" i="17" s="1"/>
  <c r="L102" i="17" s="1"/>
  <c r="BR71" i="17"/>
  <c r="BR78" i="17" s="1"/>
  <c r="BR96" i="17" s="1"/>
  <c r="BR102" i="17" s="1"/>
  <c r="BS10" i="17"/>
  <c r="CA10" i="17" s="1"/>
  <c r="CC10" i="17" s="1"/>
  <c r="BS36" i="17"/>
  <c r="CA36" i="17" s="1"/>
  <c r="CC36" i="17" s="1"/>
  <c r="V71" i="17"/>
  <c r="V78" i="17" s="1"/>
  <c r="V96" i="17" s="1"/>
  <c r="V102" i="17" s="1"/>
  <c r="E71" i="17"/>
  <c r="E78" i="17" s="1"/>
  <c r="E96" i="17" s="1"/>
  <c r="E102" i="17" s="1"/>
  <c r="X71" i="17"/>
  <c r="X78" i="17" s="1"/>
  <c r="X96" i="17" s="1"/>
  <c r="X102" i="17" s="1"/>
  <c r="AW71" i="17"/>
  <c r="AW78" i="17" s="1"/>
  <c r="AW96" i="17" s="1"/>
  <c r="AW102" i="17" s="1"/>
  <c r="BS7" i="17"/>
  <c r="CA7" i="17" s="1"/>
  <c r="CC7" i="17" s="1"/>
  <c r="BS25" i="17"/>
  <c r="CA25" i="17" s="1"/>
  <c r="CC25" i="17" s="1"/>
  <c r="AX71" i="17"/>
  <c r="AX78" i="17" s="1"/>
  <c r="AX96" i="17" s="1"/>
  <c r="AX102" i="17" s="1"/>
  <c r="BS28" i="17"/>
  <c r="CA28" i="17" s="1"/>
  <c r="CC28" i="17" s="1"/>
  <c r="BS13" i="17"/>
  <c r="CA13" i="17" s="1"/>
  <c r="CC13" i="17" s="1"/>
  <c r="BS8" i="17"/>
  <c r="CA8" i="17" s="1"/>
  <c r="CC8" i="17" s="1"/>
  <c r="BS30" i="17"/>
  <c r="CA30" i="17" s="1"/>
  <c r="CC30" i="17" s="1"/>
  <c r="BS49" i="17"/>
  <c r="CA49" i="17" s="1"/>
  <c r="CC49" i="17" s="1"/>
  <c r="BS31" i="17"/>
  <c r="CA31" i="17" s="1"/>
  <c r="CC31" i="17" s="1"/>
  <c r="BS48" i="17"/>
  <c r="CA48" i="17" s="1"/>
  <c r="CC48" i="17" s="1"/>
  <c r="AL71" i="17"/>
  <c r="AL78" i="17" s="1"/>
  <c r="AL96" i="17" s="1"/>
  <c r="AL102" i="17" s="1"/>
  <c r="BS33" i="17"/>
  <c r="CA33" i="17" s="1"/>
  <c r="CC33" i="17" s="1"/>
  <c r="BS43" i="17"/>
  <c r="CA43" i="17" s="1"/>
  <c r="CC43" i="17" s="1"/>
  <c r="BS59" i="17"/>
  <c r="CA59" i="17" s="1"/>
  <c r="CC59" i="17" s="1"/>
  <c r="BS68" i="17"/>
  <c r="CA68" i="17" s="1"/>
  <c r="CC68" i="17" s="1"/>
  <c r="BS61" i="17"/>
  <c r="CA61" i="17" s="1"/>
  <c r="CC61" i="17" s="1"/>
  <c r="BS54" i="17"/>
  <c r="CA54" i="17" s="1"/>
  <c r="CC54" i="17" s="1"/>
  <c r="BS70" i="17"/>
  <c r="CA70" i="17" s="1"/>
  <c r="CC70" i="17" s="1"/>
  <c r="BS39" i="17"/>
  <c r="CA39" i="17" s="1"/>
  <c r="CC39" i="17" s="1"/>
  <c r="BS41" i="17"/>
  <c r="CA41" i="17" s="1"/>
  <c r="CC41" i="17" s="1"/>
  <c r="BK71" i="17"/>
  <c r="BK78" i="17" s="1"/>
  <c r="BK96" i="17" s="1"/>
  <c r="BK102" i="17" s="1"/>
  <c r="BP71" i="17"/>
  <c r="BP78" i="17" s="1"/>
  <c r="BP96" i="17" s="1"/>
  <c r="BP102" i="17" s="1"/>
  <c r="D71" i="17"/>
  <c r="D78" i="17" s="1"/>
  <c r="D96" i="17" s="1"/>
  <c r="D102" i="17" s="1"/>
  <c r="BM71" i="17"/>
  <c r="BM78" i="17" s="1"/>
  <c r="BM96" i="17" s="1"/>
  <c r="BM102" i="17" s="1"/>
  <c r="O71" i="17"/>
  <c r="O78" i="17" s="1"/>
  <c r="O96" i="17" s="1"/>
  <c r="O102" i="17" s="1"/>
  <c r="AF71" i="17"/>
  <c r="AF78" i="17" s="1"/>
  <c r="AF96" i="17" s="1"/>
  <c r="AF102" i="17" s="1"/>
  <c r="BO71" i="17"/>
  <c r="BO78" i="17" s="1"/>
  <c r="BO96" i="17" s="1"/>
  <c r="BO102" i="17" s="1"/>
  <c r="AH71" i="17"/>
  <c r="AH78" i="17" s="1"/>
  <c r="AH96" i="17" s="1"/>
  <c r="AH102" i="17" s="1"/>
  <c r="BS23" i="17"/>
  <c r="CA23" i="17" s="1"/>
  <c r="CC23" i="17" s="1"/>
  <c r="BA71" i="17"/>
  <c r="BA78" i="17" s="1"/>
  <c r="BA96" i="17" s="1"/>
  <c r="BA102" i="17" s="1"/>
  <c r="BH71" i="17"/>
  <c r="BH78" i="17" s="1"/>
  <c r="BH96" i="17" s="1"/>
  <c r="BH102" i="17" s="1"/>
  <c r="R71" i="17"/>
  <c r="R78" i="17" s="1"/>
  <c r="R96" i="17" s="1"/>
  <c r="R102" i="17" s="1"/>
  <c r="BS16" i="17"/>
  <c r="CA16" i="17" s="1"/>
  <c r="CC16" i="17" s="1"/>
  <c r="BQ71" i="17"/>
  <c r="BQ78" i="17" s="1"/>
  <c r="BQ96" i="17" s="1"/>
  <c r="BQ102" i="17" s="1"/>
  <c r="H71" i="17"/>
  <c r="H78" i="17" s="1"/>
  <c r="H96" i="17" s="1"/>
  <c r="H102" i="17" s="1"/>
  <c r="Q71" i="17"/>
  <c r="Q78" i="17" s="1"/>
  <c r="Q96" i="17" s="1"/>
  <c r="Q102" i="17" s="1"/>
  <c r="BS40" i="17"/>
  <c r="CA40" i="17" s="1"/>
  <c r="CC40" i="17" s="1"/>
  <c r="BS3" i="17"/>
  <c r="CA3" i="17" s="1"/>
  <c r="CC3" i="17" s="1"/>
  <c r="C71" i="17"/>
  <c r="AI71" i="17"/>
  <c r="AI78" i="17" s="1"/>
  <c r="AI96" i="17" s="1"/>
  <c r="AI102" i="17" s="1"/>
  <c r="BS12" i="17"/>
  <c r="CA12" i="17" s="1"/>
  <c r="CC12" i="17" s="1"/>
  <c r="BS35" i="17"/>
  <c r="CA35" i="17" s="1"/>
  <c r="CC35" i="17" s="1"/>
  <c r="W71" i="17"/>
  <c r="W78" i="17" s="1"/>
  <c r="W96" i="17" s="1"/>
  <c r="W102" i="17" s="1"/>
  <c r="I71" i="17"/>
  <c r="I78" i="17" s="1"/>
  <c r="I96" i="17" s="1"/>
  <c r="I102" i="17" s="1"/>
  <c r="BG71" i="17"/>
  <c r="BG78" i="17" s="1"/>
  <c r="BG96" i="17" s="1"/>
  <c r="BG102" i="17" s="1"/>
  <c r="BS4" i="17"/>
  <c r="CA4" i="17" s="1"/>
  <c r="CC4" i="17" s="1"/>
  <c r="BS38" i="17"/>
  <c r="CA38" i="17" s="1"/>
  <c r="CC38" i="17" s="1"/>
  <c r="BS51" i="17"/>
  <c r="CA51" i="17" s="1"/>
  <c r="CC51" i="17" s="1"/>
  <c r="BS50" i="17"/>
  <c r="CA50" i="17" s="1"/>
  <c r="CC50" i="17" s="1"/>
  <c r="BS63" i="17"/>
  <c r="CA63" i="17" s="1"/>
  <c r="CC63" i="17" s="1"/>
  <c r="BS56" i="17"/>
  <c r="CA56" i="17" s="1"/>
  <c r="CC56" i="17" s="1"/>
  <c r="BS27" i="17"/>
  <c r="CA27" i="17" s="1"/>
  <c r="CC27" i="17" s="1"/>
  <c r="BS65" i="17"/>
  <c r="CA65" i="17" s="1"/>
  <c r="CC65" i="17" s="1"/>
  <c r="BS58" i="17"/>
  <c r="CA58" i="17" s="1"/>
  <c r="CC58" i="17" s="1"/>
  <c r="C78" i="17" l="1"/>
  <c r="BS71" i="17"/>
  <c r="C98" i="17" a="1"/>
  <c r="N98" i="17" l="1"/>
  <c r="N100" i="17" s="1"/>
  <c r="R98" i="17"/>
  <c r="R100" i="17" s="1"/>
  <c r="BB98" i="17"/>
  <c r="BB100" i="17" s="1"/>
  <c r="J98" i="17"/>
  <c r="J100" i="17" s="1"/>
  <c r="AX98" i="17"/>
  <c r="AX100" i="17" s="1"/>
  <c r="Q98" i="17"/>
  <c r="Q100" i="17" s="1"/>
  <c r="T98" i="17"/>
  <c r="T100" i="17" s="1"/>
  <c r="W98" i="17"/>
  <c r="W100" i="17" s="1"/>
  <c r="AC98" i="17"/>
  <c r="AC100" i="17" s="1"/>
  <c r="AF98" i="17"/>
  <c r="AF100" i="17" s="1"/>
  <c r="AI98" i="17"/>
  <c r="AI100" i="17" s="1"/>
  <c r="Y98" i="17"/>
  <c r="Y100" i="17" s="1"/>
  <c r="AB98" i="17"/>
  <c r="AB100" i="17" s="1"/>
  <c r="AE98" i="17"/>
  <c r="AE100" i="17" s="1"/>
  <c r="AK98" i="17"/>
  <c r="AK100" i="17" s="1"/>
  <c r="AN98" i="17"/>
  <c r="AN100" i="17" s="1"/>
  <c r="AQ98" i="17"/>
  <c r="AQ100" i="17" s="1"/>
  <c r="AD98" i="17"/>
  <c r="AD100" i="17" s="1"/>
  <c r="AL98" i="17"/>
  <c r="AL100" i="17" s="1"/>
  <c r="F98" i="17"/>
  <c r="F100" i="17" s="1"/>
  <c r="AP98" i="17"/>
  <c r="AP100" i="17" s="1"/>
  <c r="BM98" i="17"/>
  <c r="BM100" i="17" s="1"/>
  <c r="BP98" i="17"/>
  <c r="BP100" i="17" s="1"/>
  <c r="D98" i="17"/>
  <c r="D100" i="17" s="1"/>
  <c r="G98" i="17"/>
  <c r="G100" i="17" s="1"/>
  <c r="M98" i="17"/>
  <c r="M100" i="17" s="1"/>
  <c r="P98" i="17"/>
  <c r="P100" i="17" s="1"/>
  <c r="S98" i="17"/>
  <c r="S100" i="17" s="1"/>
  <c r="I98" i="17"/>
  <c r="I100" i="17" s="1"/>
  <c r="L98" i="17"/>
  <c r="L100" i="17" s="1"/>
  <c r="O98" i="17"/>
  <c r="O100" i="17" s="1"/>
  <c r="U98" i="17"/>
  <c r="U100" i="17" s="1"/>
  <c r="X98" i="17"/>
  <c r="X100" i="17" s="1"/>
  <c r="AA98" i="17"/>
  <c r="AA100" i="17" s="1"/>
  <c r="AT98" i="17"/>
  <c r="AT100" i="17" s="1"/>
  <c r="BF98" i="17"/>
  <c r="BF100" i="17" s="1"/>
  <c r="AH98" i="17"/>
  <c r="AH100" i="17" s="1"/>
  <c r="BR98" i="17"/>
  <c r="BR100" i="17" s="1"/>
  <c r="AW98" i="17"/>
  <c r="AW100" i="17" s="1"/>
  <c r="AZ98" i="17"/>
  <c r="AZ100" i="17" s="1"/>
  <c r="BC98" i="17"/>
  <c r="BC100" i="17" s="1"/>
  <c r="BI98" i="17"/>
  <c r="BI100" i="17" s="1"/>
  <c r="BL98" i="17"/>
  <c r="BL100" i="17" s="1"/>
  <c r="BO98" i="17"/>
  <c r="BO100" i="17" s="1"/>
  <c r="BE98" i="17"/>
  <c r="BE100" i="17" s="1"/>
  <c r="BH98" i="17"/>
  <c r="BH100" i="17" s="1"/>
  <c r="BK98" i="17"/>
  <c r="BK100" i="17" s="1"/>
  <c r="BQ98" i="17"/>
  <c r="BQ100" i="17" s="1"/>
  <c r="E98" i="17"/>
  <c r="E100" i="17" s="1"/>
  <c r="H98" i="17"/>
  <c r="H100" i="17" s="1"/>
  <c r="K98" i="17"/>
  <c r="K100" i="17" s="1"/>
  <c r="C98" i="17"/>
  <c r="C100" i="17" s="1"/>
  <c r="BJ98" i="17"/>
  <c r="BJ100" i="17" s="1"/>
  <c r="Z98" i="17"/>
  <c r="Z100" i="17" s="1"/>
  <c r="BN98" i="17"/>
  <c r="BN100" i="17" s="1"/>
  <c r="V98" i="17"/>
  <c r="V100" i="17" s="1"/>
  <c r="AG98" i="17"/>
  <c r="AG100" i="17" s="1"/>
  <c r="AJ98" i="17"/>
  <c r="AJ100" i="17" s="1"/>
  <c r="AM98" i="17"/>
  <c r="AM100" i="17" s="1"/>
  <c r="AS98" i="17"/>
  <c r="AS100" i="17" s="1"/>
  <c r="AV98" i="17"/>
  <c r="AV100" i="17" s="1"/>
  <c r="AY98" i="17"/>
  <c r="AY100" i="17" s="1"/>
  <c r="AO98" i="17"/>
  <c r="AO100" i="17" s="1"/>
  <c r="AR98" i="17"/>
  <c r="AR100" i="17" s="1"/>
  <c r="AU98" i="17"/>
  <c r="AU100" i="17" s="1"/>
  <c r="BA98" i="17"/>
  <c r="BA100" i="17" s="1"/>
  <c r="BD98" i="17"/>
  <c r="BD100" i="17" s="1"/>
  <c r="BG98" i="17"/>
  <c r="BG100" i="17" s="1"/>
  <c r="C96" i="17"/>
  <c r="C102" i="17" s="1"/>
  <c r="BS78" i="17"/>
</calcChain>
</file>

<file path=xl/sharedStrings.xml><?xml version="1.0" encoding="utf-8"?>
<sst xmlns="http://schemas.openxmlformats.org/spreadsheetml/2006/main" count="4719" uniqueCount="562">
  <si>
    <t>Oferta de bens e serviços (valores correntes em 1 000 000 R$)</t>
  </si>
  <si>
    <t>Produção das atividades (valores correntes em 1 000 000 R$)</t>
  </si>
  <si>
    <t>Oferta total
a preço
de consumidor</t>
  </si>
  <si>
    <t>Margem 
de
comércio</t>
  </si>
  <si>
    <t>Margem
de
transporte</t>
  </si>
  <si>
    <t xml:space="preserve">Oferta total
 a preço básico </t>
  </si>
  <si>
    <t>0191
Agricultura, inclusive o apoio à agricultura e a pós-colheita</t>
  </si>
  <si>
    <t>0192
Pecuária, inclusive o apoio à pecuária</t>
  </si>
  <si>
    <t>0280
Produção florestal; pesca e aquicultura</t>
  </si>
  <si>
    <t>0680
Extração de petróleo e gás, inclusive as atividades de apoio</t>
  </si>
  <si>
    <t>0791
Extração de minério de ferro, inclusive beneficiamentos e a aglomeração</t>
  </si>
  <si>
    <t>1091
Abate e produtos de carne, inclusive os produtos do laticínio e da pesca</t>
  </si>
  <si>
    <t>1092
Fabricação e refino de açúcar</t>
  </si>
  <si>
    <t>1093
Outros produtos alimentares</t>
  </si>
  <si>
    <t>1100
Fabricação de bebidas</t>
  </si>
  <si>
    <t>1200
Fabricação de produtos do fumo</t>
  </si>
  <si>
    <t>1300
Fabricação de produtos têxteis</t>
  </si>
  <si>
    <t>1400
Confecção de artefatos do vestuário e acessórios</t>
  </si>
  <si>
    <t>1500
Fabricação de calçados e de artefatos de couro</t>
  </si>
  <si>
    <t>1600
Fabricação de produtos da madeira</t>
  </si>
  <si>
    <t>1700
Fabricação de celulose, papel e produtos de papel</t>
  </si>
  <si>
    <t>1800
Impressão e reprodução de gravações</t>
  </si>
  <si>
    <t>1991
Refino de petróleo e coquerias</t>
  </si>
  <si>
    <t>1992
Fabricação de biocombustíveis</t>
  </si>
  <si>
    <t>2091
Fabricação de químicos orgânicos e inorgânicos, resinas e elastômeros</t>
  </si>
  <si>
    <t>2092
Fabricação de defensivos, desinfestantes, tintas e químicos diversos</t>
  </si>
  <si>
    <t>2093
Fabricação de produtos de limpeza, cosméticos/perfumaria e higiene pessoal</t>
  </si>
  <si>
    <t>2100
Fabricação de produtos farmoquímicos e farmacêuticos</t>
  </si>
  <si>
    <t>2200
Fabricação de produtos de borracha e de material plástico</t>
  </si>
  <si>
    <t>2500
Fabricação de produtos de metal, exceto máquinas e equipamentos</t>
  </si>
  <si>
    <t>2600
Fabricação de equipamentos de informática, produtos eletrônicos e ópticos</t>
  </si>
  <si>
    <t>2700
Fabricação de máquinas e equipamentos elétricos</t>
  </si>
  <si>
    <t>2800
Fabricação de máquinas e equipamentos mecânicos</t>
  </si>
  <si>
    <t>2991
Fabricação de automóveis, caminhões e ônibus, exceto peças</t>
  </si>
  <si>
    <t>2992
Fabricação de peças e acessórios para veículos automotores</t>
  </si>
  <si>
    <t>3000
Fabricação de outros equipamentos de transporte, exceto veículos automotores</t>
  </si>
  <si>
    <t>3180
Fabricação de móveis e de produtos de indústrias diversas</t>
  </si>
  <si>
    <t>3300
Manutenção, reparação e instalação de máquinas e equipamentos</t>
  </si>
  <si>
    <t>3500
Energia elétrica, gás natural e outras utilidades</t>
  </si>
  <si>
    <t>3680
Água, esgoto e gestão de resíduos</t>
  </si>
  <si>
    <t>4180
Construção</t>
  </si>
  <si>
    <t>4900
Transporte terrestre</t>
  </si>
  <si>
    <t>5000
Transporte aquaviário</t>
  </si>
  <si>
    <t>5100
Transporte aéreo</t>
  </si>
  <si>
    <t>5280
Armazenamento, atividades auxiliares dos transportes e correio</t>
  </si>
  <si>
    <t>5500
Alojamento</t>
  </si>
  <si>
    <t>5600
Alimentação</t>
  </si>
  <si>
    <t>5800
Edição e edição integrada à impressão</t>
  </si>
  <si>
    <t>5980
Atividades de televisão, rádio, cinema e  gravação/edição de som e imagem</t>
  </si>
  <si>
    <t>6100
Telecomunicações</t>
  </si>
  <si>
    <t>6280
Desenvolvimento de sistemas e outros serviços de informação</t>
  </si>
  <si>
    <t>6480
Intermediação financeira, seguros e previdência complementar</t>
  </si>
  <si>
    <t>6800
Atividades imobiliárias</t>
  </si>
  <si>
    <t xml:space="preserve">6980
Atividades jurídicas, contábeis, consultoria e sedes de empresas </t>
  </si>
  <si>
    <t>7180
Serviços de arquitetura, engenharia, testes/análises técnicas e P &amp; D</t>
  </si>
  <si>
    <t>7380
Outras atividades profissionais, científicas e técnicas</t>
  </si>
  <si>
    <t>7880
Outras atividades administrativas e serviços complementares</t>
  </si>
  <si>
    <t>8000
Atividades de vigilância, segurança e investigação</t>
  </si>
  <si>
    <t>8400
Administração pública, defesa e seguridade social</t>
  </si>
  <si>
    <t>8591
Educação pública</t>
  </si>
  <si>
    <t>8592
Educação privada</t>
  </si>
  <si>
    <t>8691
Saúde pública</t>
  </si>
  <si>
    <t>8692
Saúde privada</t>
  </si>
  <si>
    <t>9080
Atividades artísticas, criativas e de espetáculos</t>
  </si>
  <si>
    <t>9480
Organizações associativas e outros serviços pessoais</t>
  </si>
  <si>
    <t>9700
Serviços domésticos</t>
  </si>
  <si>
    <t>Total
do produto</t>
  </si>
  <si>
    <t>01911</t>
  </si>
  <si>
    <t>Arroz, trigo e outros cereais</t>
  </si>
  <si>
    <t>01912</t>
  </si>
  <si>
    <t>Milho em grão</t>
  </si>
  <si>
    <t>01913</t>
  </si>
  <si>
    <t>01914</t>
  </si>
  <si>
    <t>Cana-de-açúcar</t>
  </si>
  <si>
    <t>01915</t>
  </si>
  <si>
    <t>Soja  em grão</t>
  </si>
  <si>
    <t>01916</t>
  </si>
  <si>
    <t>Outros produtos e serviços da lavoura temporária</t>
  </si>
  <si>
    <t>01917</t>
  </si>
  <si>
    <t>Laranja</t>
  </si>
  <si>
    <t>01918</t>
  </si>
  <si>
    <t>Café em grão</t>
  </si>
  <si>
    <t>01919</t>
  </si>
  <si>
    <t>Outros produtos da lavoura permanente</t>
  </si>
  <si>
    <t>01921</t>
  </si>
  <si>
    <t>01922</t>
  </si>
  <si>
    <t>Leite de vaca e de outros animais</t>
  </si>
  <si>
    <t>01923</t>
  </si>
  <si>
    <t>Suínos</t>
  </si>
  <si>
    <t>01924</t>
  </si>
  <si>
    <t>Aves e ovos</t>
  </si>
  <si>
    <t>02801</t>
  </si>
  <si>
    <t>Produtos da exploração florestal e da silvicultura</t>
  </si>
  <si>
    <t>02802</t>
  </si>
  <si>
    <t>Pesca e aquicultura (peixe, crustáceos e moluscos)</t>
  </si>
  <si>
    <t>05801</t>
  </si>
  <si>
    <t>Carvão mineral</t>
  </si>
  <si>
    <t>05802</t>
  </si>
  <si>
    <t>06801</t>
  </si>
  <si>
    <t>Petróleo, gás natural e serviços de apoio</t>
  </si>
  <si>
    <t>07911</t>
  </si>
  <si>
    <t>Minério de ferro</t>
  </si>
  <si>
    <t>07921</t>
  </si>
  <si>
    <t>10911</t>
  </si>
  <si>
    <t>10912</t>
  </si>
  <si>
    <t>Carne de suíno</t>
  </si>
  <si>
    <t>10913</t>
  </si>
  <si>
    <t>Carne de aves</t>
  </si>
  <si>
    <t>10914</t>
  </si>
  <si>
    <t>Pescado industrializado</t>
  </si>
  <si>
    <t>10915</t>
  </si>
  <si>
    <t>Leite resfriado, esterilizado e pasteurizado</t>
  </si>
  <si>
    <t>10916</t>
  </si>
  <si>
    <t>Outros produtos do laticínio</t>
  </si>
  <si>
    <t>10921</t>
  </si>
  <si>
    <t>Açúcar</t>
  </si>
  <si>
    <t>10931</t>
  </si>
  <si>
    <t>Conservas de frutas, legumes, outros vegetais e sucos de frutas</t>
  </si>
  <si>
    <t>10932</t>
  </si>
  <si>
    <t>Óleos e gorduras vegetais e animais</t>
  </si>
  <si>
    <t>10933</t>
  </si>
  <si>
    <t>Café beneficiado</t>
  </si>
  <si>
    <t>10934</t>
  </si>
  <si>
    <t>Arroz beneficiado e produtos derivados do arroz</t>
  </si>
  <si>
    <t>10935</t>
  </si>
  <si>
    <t>Produtos derivados do trigo, mandioca ou milho</t>
  </si>
  <si>
    <t>10936</t>
  </si>
  <si>
    <t>Rações balanceadas para animais</t>
  </si>
  <si>
    <t>10937</t>
  </si>
  <si>
    <t>Outros produtos alimentares</t>
  </si>
  <si>
    <t>11001</t>
  </si>
  <si>
    <t>Bebidas</t>
  </si>
  <si>
    <t>12001</t>
  </si>
  <si>
    <t>Produtos do fumo</t>
  </si>
  <si>
    <t>13001</t>
  </si>
  <si>
    <t>Fios e fibras têxteis beneficiadas</t>
  </si>
  <si>
    <t>13002</t>
  </si>
  <si>
    <t>Tecidos</t>
  </si>
  <si>
    <t>13003</t>
  </si>
  <si>
    <t>14001</t>
  </si>
  <si>
    <t>Artigos do vestuário e acessórios</t>
  </si>
  <si>
    <t>15001</t>
  </si>
  <si>
    <t>Calçados e artefatos de couro</t>
  </si>
  <si>
    <t>16001</t>
  </si>
  <si>
    <t>Produtos de madeira, exclusive móveis</t>
  </si>
  <si>
    <t>17001</t>
  </si>
  <si>
    <t>Celulose</t>
  </si>
  <si>
    <t>17002</t>
  </si>
  <si>
    <t>Papel, papelão, embalagens e artefatos de papel</t>
  </si>
  <si>
    <t>18001</t>
  </si>
  <si>
    <t>Serviços de impressão e reprodução</t>
  </si>
  <si>
    <t>19911</t>
  </si>
  <si>
    <t>Combustíveis para aviação</t>
  </si>
  <si>
    <t>19912</t>
  </si>
  <si>
    <t>Gasoálcool</t>
  </si>
  <si>
    <t>19913</t>
  </si>
  <si>
    <t>Naftas para petroquímica</t>
  </si>
  <si>
    <t>19914</t>
  </si>
  <si>
    <t xml:space="preserve">Óleo combustível  </t>
  </si>
  <si>
    <t>19915</t>
  </si>
  <si>
    <t>Diesel - biodiesel</t>
  </si>
  <si>
    <t>19916</t>
  </si>
  <si>
    <t>Outros produtos do refino do petróleo</t>
  </si>
  <si>
    <t>19921</t>
  </si>
  <si>
    <t>Etanol e outros biocombustíveis</t>
  </si>
  <si>
    <t>20911</t>
  </si>
  <si>
    <t>Produtos químicos inorgânicos</t>
  </si>
  <si>
    <t>20912</t>
  </si>
  <si>
    <t>Adubos e fertilizantes</t>
  </si>
  <si>
    <t>20913</t>
  </si>
  <si>
    <t>Produtos químicos orgânicos</t>
  </si>
  <si>
    <t>20914</t>
  </si>
  <si>
    <t>20921</t>
  </si>
  <si>
    <t>Defensivos agrícolas e desinfestantes domissanitários</t>
  </si>
  <si>
    <t>20922</t>
  </si>
  <si>
    <t xml:space="preserve">Produtos químicos diversos </t>
  </si>
  <si>
    <t>20923</t>
  </si>
  <si>
    <t>Tintas, vernizes, esmaltes e lacas</t>
  </si>
  <si>
    <t>20931</t>
  </si>
  <si>
    <t>Perfumaria, sabões e artigos de limpeza</t>
  </si>
  <si>
    <t>21001</t>
  </si>
  <si>
    <t>Produtos farmacêuticos</t>
  </si>
  <si>
    <t>22001</t>
  </si>
  <si>
    <t>Artigos de borracha</t>
  </si>
  <si>
    <t>22002</t>
  </si>
  <si>
    <t>Artigos de plástico</t>
  </si>
  <si>
    <t>23001</t>
  </si>
  <si>
    <t>Cimento</t>
  </si>
  <si>
    <t>23002</t>
  </si>
  <si>
    <t>Artefatos de cimento, gesso e semelhantes</t>
  </si>
  <si>
    <t>23003</t>
  </si>
  <si>
    <t>24911</t>
  </si>
  <si>
    <t>24912</t>
  </si>
  <si>
    <t>24921</t>
  </si>
  <si>
    <t>24922</t>
  </si>
  <si>
    <t>Peças fundidas de aço e de metais não ferrosos</t>
  </si>
  <si>
    <t>25001</t>
  </si>
  <si>
    <t>26001</t>
  </si>
  <si>
    <t>Componentes eletrônicos</t>
  </si>
  <si>
    <t>26002</t>
  </si>
  <si>
    <t>26003</t>
  </si>
  <si>
    <t>26004</t>
  </si>
  <si>
    <t>27001</t>
  </si>
  <si>
    <t>Máquinas, aparelhos e materiais elétricos</t>
  </si>
  <si>
    <t>27002</t>
  </si>
  <si>
    <t>Eletrodomésticos</t>
  </si>
  <si>
    <t>28001</t>
  </si>
  <si>
    <t>Tratores e outras máquinas agrícolas</t>
  </si>
  <si>
    <t>28002</t>
  </si>
  <si>
    <t>Máquinas para a extração mineral e a construção</t>
  </si>
  <si>
    <t>28003</t>
  </si>
  <si>
    <t>Outras máquinas e equipamentos mecânicos</t>
  </si>
  <si>
    <t>29911</t>
  </si>
  <si>
    <t>Automóveis, camionetas e utilitários</t>
  </si>
  <si>
    <t>29912</t>
  </si>
  <si>
    <t>29921</t>
  </si>
  <si>
    <t>Peças e acessórios para veículos automotores</t>
  </si>
  <si>
    <t>30001</t>
  </si>
  <si>
    <t>Aeronaves, embarcações e outros equipamentos de transporte</t>
  </si>
  <si>
    <t>31801</t>
  </si>
  <si>
    <t>Móveis</t>
  </si>
  <si>
    <t>31802</t>
  </si>
  <si>
    <t>Produtos de industrias diversas</t>
  </si>
  <si>
    <t>33001</t>
  </si>
  <si>
    <t>Manutenção, reparação e instalação de máquinas e equipamentos</t>
  </si>
  <si>
    <t>35001</t>
  </si>
  <si>
    <t>Eletricidade, gás e outras utilidades</t>
  </si>
  <si>
    <t>36801</t>
  </si>
  <si>
    <t>Água, esgoto, reciclagem e gestão de resíduos</t>
  </si>
  <si>
    <t>41801</t>
  </si>
  <si>
    <t>Edificações</t>
  </si>
  <si>
    <t>41802</t>
  </si>
  <si>
    <t>41803</t>
  </si>
  <si>
    <t>Serviços especializados para construção</t>
  </si>
  <si>
    <t>49001</t>
  </si>
  <si>
    <t>Transporte terrestre de carga</t>
  </si>
  <si>
    <t>49002</t>
  </si>
  <si>
    <t>Transporte terrestre de passageiros</t>
  </si>
  <si>
    <t>50001</t>
  </si>
  <si>
    <t>Transporte aquaviário</t>
  </si>
  <si>
    <t>51001</t>
  </si>
  <si>
    <t>Transporte aéreo</t>
  </si>
  <si>
    <t>52801</t>
  </si>
  <si>
    <t>Armazenamento e serviços auxiliares aos transportes</t>
  </si>
  <si>
    <t>52802</t>
  </si>
  <si>
    <t>Correio e outros serviços de entrega</t>
  </si>
  <si>
    <t>55001</t>
  </si>
  <si>
    <t>Serviços de alojamento em hotéis e similares</t>
  </si>
  <si>
    <t>56001</t>
  </si>
  <si>
    <t>Serviços  de alimentação</t>
  </si>
  <si>
    <t>58001</t>
  </si>
  <si>
    <t>Livros, jornais e revistas</t>
  </si>
  <si>
    <t>59801</t>
  </si>
  <si>
    <t>Serviços cinematográficos, música, rádio e televisão</t>
  </si>
  <si>
    <t>61001</t>
  </si>
  <si>
    <t>62801</t>
  </si>
  <si>
    <t>Desenvolvimento de sistemas e outros serviços de informação</t>
  </si>
  <si>
    <t>64801</t>
  </si>
  <si>
    <t>Intermediação financeira, seguros e previdência complementar</t>
  </si>
  <si>
    <t>68001</t>
  </si>
  <si>
    <t>Aluguel efetivo e serviços imobiliários</t>
  </si>
  <si>
    <t>68002</t>
  </si>
  <si>
    <t>Aluguel imputado</t>
  </si>
  <si>
    <t>69801</t>
  </si>
  <si>
    <t>Serviços jurídicos, contabilidade e consultoria</t>
  </si>
  <si>
    <t>71801</t>
  </si>
  <si>
    <t>Pesquisa e desenvolvimento</t>
  </si>
  <si>
    <t>71802</t>
  </si>
  <si>
    <t>Serviços de arquitetura e engenharia</t>
  </si>
  <si>
    <t>73801</t>
  </si>
  <si>
    <t>Publicidade e outros serviços técnicos</t>
  </si>
  <si>
    <t>77001</t>
  </si>
  <si>
    <t>78801</t>
  </si>
  <si>
    <t>Condomínios e serviços para edifícios</t>
  </si>
  <si>
    <t>78802</t>
  </si>
  <si>
    <t>Outros serviços administrativos</t>
  </si>
  <si>
    <t>80001</t>
  </si>
  <si>
    <t>Serviços de vigilância, segurança e investigação</t>
  </si>
  <si>
    <t>84001</t>
  </si>
  <si>
    <t>Serviços coletivos da administração pública</t>
  </si>
  <si>
    <t>84002</t>
  </si>
  <si>
    <t>Serviços de previdência e assistência social</t>
  </si>
  <si>
    <t>85911</t>
  </si>
  <si>
    <t>Educação pública</t>
  </si>
  <si>
    <t>85921</t>
  </si>
  <si>
    <t>Educação privada</t>
  </si>
  <si>
    <t>86911</t>
  </si>
  <si>
    <t>Saúde pública</t>
  </si>
  <si>
    <t>86921</t>
  </si>
  <si>
    <t>Saúde privada</t>
  </si>
  <si>
    <t>90801</t>
  </si>
  <si>
    <t>Serviços de artes, cultura, esporte e recreação</t>
  </si>
  <si>
    <t>94801</t>
  </si>
  <si>
    <t>Organizações patronais, sindicais e outros serviços associativos</t>
  </si>
  <si>
    <t>94802</t>
  </si>
  <si>
    <t>Manutenção de computadores, telefones e objetos domésticos</t>
  </si>
  <si>
    <t>94803</t>
  </si>
  <si>
    <t>Serviços pessoais</t>
  </si>
  <si>
    <t>97001</t>
  </si>
  <si>
    <t>Serviços domésticos</t>
  </si>
  <si>
    <t>Total</t>
  </si>
  <si>
    <t>Fonte: IBGE, Diretoria de Pesquisas, Coordenação de Contas Nacionais.</t>
  </si>
  <si>
    <t>Consumo intermediário das atividades  (valores correntes em 1 000 000 R$)</t>
  </si>
  <si>
    <t>Demanda final  (valores correntes em 1 000 000 R$)</t>
  </si>
  <si>
    <t>Exportação
de bens e
serviços (1)</t>
  </si>
  <si>
    <t>Consumo
do governo</t>
  </si>
  <si>
    <t>Consumo
das
 ISFLSF</t>
  </si>
  <si>
    <t>Consumo 
das famílias</t>
  </si>
  <si>
    <t>Formação bruta
de capital fixo</t>
  </si>
  <si>
    <t>Variação
de estoque</t>
  </si>
  <si>
    <t>Demanda
final</t>
  </si>
  <si>
    <t>Demanda
total</t>
  </si>
  <si>
    <t>Tabela 13 - Matriz de participação setorial na produção dos produtos nacionais - Matriz D - Market Share - 2015</t>
  </si>
  <si>
    <t>Agricultura, inclusive o apoio à agricultura e a pós-colheita</t>
  </si>
  <si>
    <t>Pecuária, inclusive o apoio à pecuária</t>
  </si>
  <si>
    <t>Produção florestal; pesca e aquicultura</t>
  </si>
  <si>
    <t>Extração de petróleo e gás, inclusive as atividades de apoio</t>
  </si>
  <si>
    <t>Extração de minério de ferro, inclusive beneficiamentos e a aglomeração</t>
  </si>
  <si>
    <t>Abate e produtos de carne, inclusive os produtos do laticínio e da pesca</t>
  </si>
  <si>
    <t>Fabricação e refino de açúcar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</si>
  <si>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</si>
  <si>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</si>
  <si>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</si>
  <si>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</si>
  <si>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</si>
  <si>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</si>
  <si>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</si>
  <si>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</si>
  <si>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</si>
  <si>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</si>
  <si>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</si>
  <si>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</si>
  <si>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</si>
  <si>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</si>
  <si>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</si>
  <si>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</si>
  <si>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</si>
  <si>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</si>
  <si>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</si>
  <si>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</si>
  <si>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</si>
  <si>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</si>
  <si>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</si>
  <si>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Energia elétrica, gás natural e outras utilidades</t>
  </si>
  <si>
    <t>Água, esgoto e gestão de resíduos</t>
  </si>
  <si>
    <t>Construção</t>
  </si>
  <si>
    <t>Transporte terrestre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</si>
  <si>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</si>
  <si>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</si>
  <si>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</si>
  <si>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</si>
  <si>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</si>
  <si>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</si>
  <si>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Atividades imobiliárias</t>
  </si>
  <si>
    <t>Serviços de arquitetura, engenharia, testes/análises técnicas e P &amp; D</t>
  </si>
  <si>
    <t>Outras atividades profissionais, científicas e técnicas</t>
  </si>
  <si>
    <t>Outras atividades administrativas e serviços complementares</t>
  </si>
  <si>
    <t>Atividades de vigilância, segurança e investigação</t>
  </si>
  <si>
    <t>Administração pública, defesa e seguridade social</t>
  </si>
  <si>
    <t>Atividades artísticas, criativas e de espetáculos</t>
  </si>
  <si>
    <t>Organizações associativas e outros serviços pessoais</t>
  </si>
  <si>
    <t>Operações</t>
  </si>
  <si>
    <t>Componentes do valor adicionado (valores correntes em 1 000 000 R$)</t>
  </si>
  <si>
    <t>0580
Extração de carvão mineral e de minerais não-metálicos</t>
  </si>
  <si>
    <t>0792
Extração de minerais metálicos não-ferrosos, inclusive beneficiamentos</t>
  </si>
  <si>
    <t>2300
Fabricação de produtos de minerais não-metálicos</t>
  </si>
  <si>
    <t>2491
Produção de ferro-gusa/ferroligas, siderurgia e tubos de aço sem costura</t>
  </si>
  <si>
    <t>2492
Metalurgia de metais não-ferrosos e a fundição de metais</t>
  </si>
  <si>
    <t>4500
Comércio e reparação de veículos automotores e motocicletas</t>
  </si>
  <si>
    <t>4680
Comércio por atacado e a varejo, exceto veículos automotores</t>
  </si>
  <si>
    <t>7700
Aluguéis não-imobiliários e gestão de ativos de propriedade intelectual</t>
  </si>
  <si>
    <t>Valor adicionado bruto ( PIB )</t>
  </si>
  <si>
    <t>Remunerações</t>
  </si>
  <si>
    <t xml:space="preserve">   Salários</t>
  </si>
  <si>
    <t xml:space="preserve">   Contribuições sociais efetivas</t>
  </si>
  <si>
    <t xml:space="preserve">      Previdência oficial /FGTS</t>
  </si>
  <si>
    <t xml:space="preserve">      Previdência privada</t>
  </si>
  <si>
    <t xml:space="preserve">   Contribuições sociais imputadas</t>
  </si>
  <si>
    <t>Excedente operacional bruto e rendimento misto bruto</t>
  </si>
  <si>
    <t xml:space="preserve">   Rendimento misto bruto</t>
  </si>
  <si>
    <t xml:space="preserve">   Excedente operacional bruto (EOB)</t>
  </si>
  <si>
    <t>Outros impostos sobre a produção</t>
  </si>
  <si>
    <t>Outros subsídios à produção</t>
  </si>
  <si>
    <t>Valor da produção</t>
  </si>
  <si>
    <t>Fator trabalho (ocupações)</t>
  </si>
  <si>
    <t>(1) Exportação de bens e serviços acrescida de ajuste CIF/FOB.</t>
  </si>
  <si>
    <t>Roteiro</t>
  </si>
  <si>
    <t>As tabelas presentes nas contas nacionais são: as tabelas de recursos de bens e serviços (informações de oferta, produção e importação); e a de usos de bens e serviços (contendo informações de consumo intermediário, demanda e valor adicionado). A partir daí, deve-se realizar o seguinte procedimento, descrito de forma resumida, abaixo:</t>
  </si>
  <si>
    <r>
      <rPr>
        <b/>
        <sz val="12"/>
        <color theme="1"/>
        <rFont val="Times New Roman"/>
        <family val="1"/>
      </rPr>
      <t>I) Transpor a matriz de produção para ela ficar setor x produto</t>
    </r>
    <r>
      <rPr>
        <sz val="12"/>
        <color theme="1"/>
        <rFont val="Times New Roman"/>
        <family val="1"/>
      </rPr>
      <t xml:space="preserve"> - </t>
    </r>
    <r>
      <rPr>
        <sz val="12"/>
        <color rgb="FFFF0000"/>
        <rFont val="Times New Roman"/>
        <family val="1"/>
      </rPr>
      <t>Aba "I"</t>
    </r>
  </si>
  <si>
    <t>Obs: A matriz de produção está na Tabela de Recursos. Utilize a função transpor (=transpor).</t>
  </si>
  <si>
    <r>
      <rPr>
        <b/>
        <sz val="12"/>
        <color theme="1"/>
        <rFont val="Times New Roman"/>
        <family val="1"/>
      </rPr>
      <t>II) Criar matriz alfa</t>
    </r>
    <r>
      <rPr>
        <sz val="12"/>
        <color theme="1"/>
        <rFont val="Times New Roman"/>
        <family val="1"/>
      </rPr>
      <t xml:space="preserve"> - </t>
    </r>
    <r>
      <rPr>
        <sz val="12"/>
        <color rgb="FFFF0000"/>
        <rFont val="Times New Roman"/>
        <family val="1"/>
      </rPr>
      <t>Aba "II"</t>
    </r>
  </si>
  <si>
    <r>
      <rPr>
        <b/>
        <sz val="12"/>
        <color theme="1"/>
        <rFont val="Times New Roman"/>
        <family val="1"/>
      </rPr>
      <t>III) Criar matriz de margem de comércio</t>
    </r>
    <r>
      <rPr>
        <sz val="12"/>
        <color theme="1"/>
        <rFont val="Times New Roman"/>
        <family val="1"/>
      </rPr>
      <t xml:space="preserve"> - </t>
    </r>
    <r>
      <rPr>
        <sz val="12"/>
        <color rgb="FFFF0000"/>
        <rFont val="Times New Roman"/>
        <family val="1"/>
      </rPr>
      <t>Aba "III"</t>
    </r>
  </si>
  <si>
    <r>
      <rPr>
        <b/>
        <sz val="12"/>
        <color theme="1"/>
        <rFont val="Times New Roman"/>
        <family val="1"/>
      </rPr>
      <t>IV) Criar matriz de margem de transporte</t>
    </r>
    <r>
      <rPr>
        <sz val="12"/>
        <color theme="1"/>
        <rFont val="Times New Roman"/>
        <family val="1"/>
      </rPr>
      <t xml:space="preserve"> - </t>
    </r>
    <r>
      <rPr>
        <sz val="12"/>
        <color rgb="FFFF0000"/>
        <rFont val="Times New Roman"/>
        <family val="1"/>
      </rPr>
      <t>Aba "IV"</t>
    </r>
  </si>
  <si>
    <r>
      <rPr>
        <b/>
        <sz val="12"/>
        <color theme="1"/>
        <rFont val="Times New Roman"/>
        <family val="1"/>
      </rPr>
      <t>V) Criar matriz beta</t>
    </r>
    <r>
      <rPr>
        <sz val="12"/>
        <color theme="1"/>
        <rFont val="Times New Roman"/>
        <family val="1"/>
      </rPr>
      <t xml:space="preserve"> </t>
    </r>
    <r>
      <rPr>
        <sz val="12"/>
        <color rgb="FFFF0000"/>
        <rFont val="Times New Roman"/>
        <family val="1"/>
      </rPr>
      <t>- Aba "V"</t>
    </r>
  </si>
  <si>
    <r>
      <rPr>
        <b/>
        <sz val="12"/>
        <color theme="1"/>
        <rFont val="Times New Roman"/>
        <family val="1"/>
      </rPr>
      <t>VI) Cria a matriz de importação</t>
    </r>
    <r>
      <rPr>
        <sz val="12"/>
        <color rgb="FFFF0000"/>
        <rFont val="Times New Roman"/>
        <family val="1"/>
      </rPr>
      <t xml:space="preserve"> - Aba "VI"</t>
    </r>
  </si>
  <si>
    <t>Obs: (i) Soma os vetores de importações  na Tabela Recursos (Importações de bens + Importações de Serviços); (ii) Multiplica as células da matriz beta pelas células do vetor de soma das importações.</t>
  </si>
  <si>
    <r>
      <rPr>
        <b/>
        <sz val="12"/>
        <color theme="1"/>
        <rFont val="Times New Roman"/>
        <family val="1"/>
      </rPr>
      <t>VII) Cria matriz de impostos de importação</t>
    </r>
    <r>
      <rPr>
        <sz val="12"/>
        <color rgb="FFFF0000"/>
        <rFont val="Times New Roman"/>
        <family val="1"/>
      </rPr>
      <t xml:space="preserve"> - Aba "VII"</t>
    </r>
  </si>
  <si>
    <t>(i) Multiplica as células da matriz beta pelas células do vetor de impostos de importações da matriz de oferta (Tabela Recursos);</t>
  </si>
  <si>
    <r>
      <rPr>
        <b/>
        <sz val="12"/>
        <color theme="1"/>
        <rFont val="Times New Roman"/>
        <family val="1"/>
      </rPr>
      <t>VIII) Cria matriz de IPI</t>
    </r>
    <r>
      <rPr>
        <sz val="12"/>
        <color rgb="FFFF0000"/>
        <rFont val="Times New Roman"/>
        <family val="1"/>
      </rPr>
      <t xml:space="preserve"> - Aba "VIII"</t>
    </r>
  </si>
  <si>
    <t>Obs: (i) Multiplica as células da matriz beta pelas células do vetor de IPI da matriz de oferta (Tabela de Recursos);</t>
  </si>
  <si>
    <r>
      <rPr>
        <b/>
        <sz val="12"/>
        <color theme="1"/>
        <rFont val="Times New Roman"/>
        <family val="1"/>
      </rPr>
      <t xml:space="preserve">IX) Cria matriz de ICMS </t>
    </r>
    <r>
      <rPr>
        <sz val="12"/>
        <color rgb="FFFF0000"/>
        <rFont val="Times New Roman"/>
        <family val="1"/>
      </rPr>
      <t>- Aba "IX"</t>
    </r>
  </si>
  <si>
    <t>Obs: (i) Multiplica as células da matriz beta pelas células do vetor de ICMS da matriz de oferta (Tabela de Recursos);</t>
  </si>
  <si>
    <r>
      <rPr>
        <b/>
        <sz val="12"/>
        <color theme="1"/>
        <rFont val="Times New Roman"/>
        <family val="1"/>
      </rPr>
      <t xml:space="preserve">X) Cria matriz de Outros Impostos </t>
    </r>
    <r>
      <rPr>
        <sz val="12"/>
        <color rgb="FFFF0000"/>
        <rFont val="Times New Roman"/>
        <family val="1"/>
      </rPr>
      <t>- Aba "X"</t>
    </r>
  </si>
  <si>
    <t>Obs: (i) Multiplica as células da matriz beta pelas células do vetor de Outros Impostos da matriz de oferta (Tabela de Recursos);</t>
  </si>
  <si>
    <r>
      <rPr>
        <b/>
        <sz val="12"/>
        <color theme="1"/>
        <rFont val="Times New Roman"/>
        <family val="1"/>
      </rPr>
      <t xml:space="preserve">XI) Cria matriz de Oferta Nacional a preços básicos </t>
    </r>
    <r>
      <rPr>
        <sz val="12"/>
        <color rgb="FFFF0000"/>
        <rFont val="Times New Roman"/>
        <family val="1"/>
      </rPr>
      <t>- Aba "XI"</t>
    </r>
  </si>
  <si>
    <t>Obs: (i) Matriz de Consumo Intermediário menos as matrizes III, IV, VI, VII, VIII, IX e X.</t>
  </si>
  <si>
    <r>
      <rPr>
        <b/>
        <sz val="12"/>
        <color theme="1"/>
        <rFont val="Times New Roman"/>
        <family val="1"/>
      </rPr>
      <t xml:space="preserve">XII) Cria matriz de </t>
    </r>
    <r>
      <rPr>
        <b/>
        <i/>
        <sz val="12"/>
        <color theme="1"/>
        <rFont val="Times New Roman"/>
        <family val="1"/>
      </rPr>
      <t>market-share</t>
    </r>
    <r>
      <rPr>
        <b/>
        <sz val="12"/>
        <color theme="1"/>
        <rFont val="Times New Roman"/>
        <family val="1"/>
      </rPr>
      <t xml:space="preserve"> </t>
    </r>
    <r>
      <rPr>
        <sz val="12"/>
        <color rgb="FFFF0000"/>
        <rFont val="Times New Roman"/>
        <family val="1"/>
      </rPr>
      <t>- Aba "Market-Share"</t>
    </r>
  </si>
  <si>
    <t>Obs: (i) É a matriz do procedimento I dividida na coluna, ou seja, as células divididas pelo total das colunas.</t>
  </si>
  <si>
    <r>
      <rPr>
        <b/>
        <sz val="12"/>
        <color theme="1"/>
        <rFont val="Times New Roman"/>
        <family val="1"/>
      </rPr>
      <t xml:space="preserve">XII) Matriz de Insumo-Produto Brasil </t>
    </r>
    <r>
      <rPr>
        <sz val="12"/>
        <color rgb="FFFF0000"/>
        <rFont val="Times New Roman"/>
        <family val="1"/>
      </rPr>
      <t>- Aba "IO IBGE 2005"</t>
    </r>
  </si>
  <si>
    <t>Obs: (i) Multiplica a matriz de marketshare pela matriz de uso ONPB (passo XI) para encontrar o fluxo entre os setores com dimensão setor por setor e os vetores de demanda final por setor. Lembre-se que estamos trabalhando com multiplicação de matrizes, ou seja, use a função "matriz.mult" (=matriz.mult"). Não esqueça de aperta "Ctrl+Shift+Enter"; (ii) Leve os somátorios das matrizes de Importação, Impostos de Importação, IPI, ICMS e Outros Impostos para as suas respectivas linhas; (iii) Leve a parte de componentes do valor adicionado (VA).</t>
  </si>
  <si>
    <t>I) Produção Transposta - 2005</t>
  </si>
  <si>
    <t>II) Matriz Alfa - Razão entre os valores da matriz de consumo intermediário pelo valor do produto total (divisão da linha)</t>
  </si>
  <si>
    <t>III) Matriz Margem de Comércio - Matriz Alfa vezes vetor margem de comércio (*Linha indicando comércio deve ser a soma das anteriores e as depois dela devem ser zero)</t>
  </si>
  <si>
    <t>IV) Matriz Margem de Transporte - Matriz Alfa vezes vetor margem de transporte (*Linha indicando transporte deve ser a soma das anteriores e as depois dela devem ser zero)</t>
  </si>
  <si>
    <t>V) Matriz Beta - Razão entre os valores da matriz de consumo intermediário pelo valor do produto total modificado (*produto total menos as exportações)</t>
  </si>
  <si>
    <t>VI) Matriz de Importação (Matriz Beta x vetor de importação)</t>
  </si>
  <si>
    <t>VII) Matriz de Impostos de Importação (Matriz Beta x vetor de impostos de importação)</t>
  </si>
  <si>
    <t>XI) Matriz de Usos ONPB (Oferta Nacional a Preços Básicos)</t>
  </si>
  <si>
    <t>Matriz Insumo-Produto IBGE 2015 (valores correntes em 1 000 000 R$)</t>
  </si>
  <si>
    <t>Consumo Intermediário</t>
  </si>
  <si>
    <t>Demanda Final</t>
  </si>
  <si>
    <t>Demanda Total</t>
  </si>
  <si>
    <t>Importação de bens e serviços</t>
  </si>
  <si>
    <t>Total Consumo Intermediário</t>
  </si>
  <si>
    <t>Algodão herbáceo, outras fibras da lav. temporária</t>
  </si>
  <si>
    <t>Bovinos e outros animais vivos, prods. animal, caça e serv.</t>
  </si>
  <si>
    <t>Minerais não-metálicos</t>
  </si>
  <si>
    <t>Minerais metálicos não-ferrosos</t>
  </si>
  <si>
    <t>Carne de bovinos e outros prod. de carne</t>
  </si>
  <si>
    <t>Art. têxteis de uso doméstico e outros têxteis</t>
  </si>
  <si>
    <t>Resinas,elastômeros e fibras artif. e sintéticas</t>
  </si>
  <si>
    <t>Vidros, cerâmicos e outros prod. de minerais não-metálicos</t>
  </si>
  <si>
    <t>Ferro-gusa e ferroligas</t>
  </si>
  <si>
    <t>Semi-acabacados, laminados planos, longos e tubos de aço</t>
  </si>
  <si>
    <t>Produtos da metalurgia de metais não-ferrosos</t>
  </si>
  <si>
    <t>Produtos de metal, excl. máquinas e equipamentos</t>
  </si>
  <si>
    <t>Máquinas para escritório e equip. de informática</t>
  </si>
  <si>
    <t>Material eletrônico e equip. de comunicações</t>
  </si>
  <si>
    <t>Equip. de medida, teste e controle, ópticos e eletromédicos</t>
  </si>
  <si>
    <t>Caminhões e ônibus, incl. cabines, carrocerias e reboques</t>
  </si>
  <si>
    <t>Obras de infra-estrutura</t>
  </si>
  <si>
    <t>45001</t>
  </si>
  <si>
    <t>Comércio e reparação de veículos</t>
  </si>
  <si>
    <t>46801</t>
  </si>
  <si>
    <t>Comércio por atacado e a varejo, exceto veículos automotores</t>
  </si>
  <si>
    <t>Telecomunicações, TV por assinatura e outros serv. relacionados</t>
  </si>
  <si>
    <t>Aluguéis não-imob. e gestão de ativos de propriedade intelectual</t>
  </si>
  <si>
    <t>Imposto
de
importação</t>
  </si>
  <si>
    <t>IPI</t>
  </si>
  <si>
    <t>ICMS</t>
  </si>
  <si>
    <t>Outros impostos menos subsídios</t>
  </si>
  <si>
    <t>Total de impostos líquidos de subsídios</t>
  </si>
  <si>
    <t>Valores correntes em  1 000 000 R$</t>
  </si>
  <si>
    <t>Importação de bens
e serviços (1)</t>
  </si>
  <si>
    <t>Código
do
produto</t>
  </si>
  <si>
    <t>Descrição do produto</t>
  </si>
  <si>
    <t>VIII) Matriz de IPI (Matriz Beta x vetor de IPI)</t>
  </si>
  <si>
    <t>IX) Matriz de ICMS (Matriz Beta x vetor de ICMS)</t>
  </si>
  <si>
    <t>X) Matriz de Outros Impostos (Matriz Beta x vetor de Outros Impostos)</t>
  </si>
  <si>
    <t>Soma Transporte</t>
  </si>
  <si>
    <t>soma1</t>
  </si>
  <si>
    <t>soma2</t>
  </si>
  <si>
    <t>Soma comércio</t>
  </si>
  <si>
    <t>Descrição da atividade</t>
  </si>
  <si>
    <t>Código
da atividade</t>
  </si>
  <si>
    <t>Extração de carvão mineral e de minerais não-metálicos</t>
  </si>
  <si>
    <t>Extração de minerais metálicos não-ferrosos, inclusive beneficiamentos</t>
  </si>
  <si>
    <t>Fabricação de produtos de minerais não-metálicos</t>
  </si>
  <si>
    <t>Produção de ferro-gusa/ferroligas, siderurgia e tubos de aço sem costura</t>
  </si>
  <si>
    <t>Metalurgia de metais não-ferrosos e a fundição de metais</t>
  </si>
  <si>
    <t>Comércio e reparação de veículos automotores e motocicletas</t>
  </si>
  <si>
    <t>Atividades jurídicas, contábeis, consultoria e sedes de empresas</t>
  </si>
  <si>
    <t>Aluguéis não-imobiliários e gestão de ativos de propriedade intelectual</t>
  </si>
  <si>
    <t>Imposto de importação</t>
  </si>
  <si>
    <t xml:space="preserve">      Outros impostos menos subsídios</t>
  </si>
  <si>
    <t xml:space="preserve">      IPI</t>
  </si>
  <si>
    <t xml:space="preserve">      ICMS</t>
  </si>
  <si>
    <t>Código da atividade</t>
  </si>
  <si>
    <t>Check 1</t>
  </si>
  <si>
    <t>Soma 1</t>
  </si>
  <si>
    <t>Check 2</t>
  </si>
  <si>
    <t>0191 Agricultura, inclusive o apoio à agricultura e a pós-colheita</t>
  </si>
  <si>
    <t>0192 Pecuária, inclusive o apoio à pecuária</t>
  </si>
  <si>
    <t>0280 Produção florestal; pesca e aquicultura</t>
  </si>
  <si>
    <t>0580 Extração de carvão mineral e de minerais não-metálicos</t>
  </si>
  <si>
    <t>0680 Extração de petróleo e gás, inclusive as atividades de apoio</t>
  </si>
  <si>
    <t>0791 Extração de minério de ferro, inclusive beneficiamentos e a aglomeração</t>
  </si>
  <si>
    <t>0792 Extração de minerais metálicos não-ferrosos, inclusive beneficiamentos</t>
  </si>
  <si>
    <t>1091 Abate e produtos de carne, inclusive os produtos do laticínio e da pesca</t>
  </si>
  <si>
    <t>1092 Fabricação e refino de açúcar</t>
  </si>
  <si>
    <t>1093 Outros produtos alimentares</t>
  </si>
  <si>
    <t>1100 Fabricação de bebidas</t>
  </si>
  <si>
    <t>1200 Fabricação de produtos do fumo</t>
  </si>
  <si>
    <t>1300 Fabricação de produtos têxteis</t>
  </si>
  <si>
    <t>1400 Confecção de artefatos do vestuário e acessórios</t>
  </si>
  <si>
    <t>1500 Fabricação de calçados e de artefatos de couro</t>
  </si>
  <si>
    <t>1600 Fabricação de produtos da madeira</t>
  </si>
  <si>
    <t>1700 Fabricação de celulose, papel e produtos de papel</t>
  </si>
  <si>
    <t>1800 Impressão e reprodução de gravações</t>
  </si>
  <si>
    <t>1991 Refino de petróleo e coquerias</t>
  </si>
  <si>
    <t>1992 Fabricação de biocombustíveis</t>
  </si>
  <si>
    <t>2091 Fabricação de químicos orgânicos e inorgânicos, resinas e elastômeros</t>
  </si>
  <si>
    <t>2092 Fabricação de defensivos, desinfestantes, tintas e químicos diversos</t>
  </si>
  <si>
    <t>2093 Fabricação de produtos de limpeza, cosméticos/perfumaria e higiene pessoal</t>
  </si>
  <si>
    <t>2100 Fabricação de produtos farmoquímicos e farmacêuticos</t>
  </si>
  <si>
    <t>2200 Fabricação de produtos de borracha e de material plástico</t>
  </si>
  <si>
    <t>2300 Fabricação de produtos de minerais não-metálicos</t>
  </si>
  <si>
    <t>2491 Produção de ferro-gusa/ferroligas, siderurgia e tubos de aço sem costura</t>
  </si>
  <si>
    <t>2492 Metalurgia de metais não-ferrosos e a fundição de metais</t>
  </si>
  <si>
    <t>2500 Fabricação de produtos de metal, exceto máquinas e equipamentos</t>
  </si>
  <si>
    <t>2600 Fabricação de equipamentos de informática, produtos eletrônicos e ópticos</t>
  </si>
  <si>
    <t>2700 Fabricação de máquinas e equipamentos elétricos</t>
  </si>
  <si>
    <t>2800 Fabricação de máquinas e equipamentos mecânicos</t>
  </si>
  <si>
    <t>2991 Fabricação de automóveis, caminhões e ônibus, exceto peças</t>
  </si>
  <si>
    <t>2992 Fabricação de peças e acessórios para veículos automotores</t>
  </si>
  <si>
    <t>3000 Fabricação de outros equipamentos de transporte, exceto veículos automotores</t>
  </si>
  <si>
    <t>3180 Fabricação de móveis e de produtos de indústrias diversas</t>
  </si>
  <si>
    <t>3300 Manutenção, reparação e instalação de máquinas e equipamentos</t>
  </si>
  <si>
    <t>3500 Energia elétrica, gás natural e outras utilidades</t>
  </si>
  <si>
    <t>3680 Água, esgoto e gestão de resíduos</t>
  </si>
  <si>
    <t>4180 Construção</t>
  </si>
  <si>
    <t>4500 Comércio e reparação de veículos automotores e motocicletas</t>
  </si>
  <si>
    <t>4680 Comércio por atacado e a varejo, exceto veículos automotores</t>
  </si>
  <si>
    <t>4900 Transporte terrestre</t>
  </si>
  <si>
    <t>5000 Transporte aquaviário</t>
  </si>
  <si>
    <t>5100 Transporte aéreo</t>
  </si>
  <si>
    <t>5280 Armazenamento, atividades auxiliares dos transportes e correio</t>
  </si>
  <si>
    <t>5500 Alojamento</t>
  </si>
  <si>
    <t>5600 Alimentação</t>
  </si>
  <si>
    <t>5800 Edição e edição integrada à impressão</t>
  </si>
  <si>
    <t>5980 Atividades de televisão, rádio, cinema e  gravação/edição de som e imagem</t>
  </si>
  <si>
    <t>6100 Telecomunicações</t>
  </si>
  <si>
    <t>6280 Desenvolvimento de sistemas e outros serviços de informação</t>
  </si>
  <si>
    <t>6480 Intermediação financeira, seguros e previdência complementar</t>
  </si>
  <si>
    <t>6800 Atividades imobiliárias</t>
  </si>
  <si>
    <t xml:space="preserve">6980 Atividades jurídicas, contábeis, consultoria e sedes de empresas </t>
  </si>
  <si>
    <t>7180 Serviços de arquitetura, engenharia, testes/análises técnicas e P &amp; D</t>
  </si>
  <si>
    <t>7380 Outras atividades profissionais, científicas e técnicas</t>
  </si>
  <si>
    <t>7700 Aluguéis não-imobiliários e gestão de ativos de propriedade intelectual</t>
  </si>
  <si>
    <t>7880 Outras atividades administrativas e serviços complementares</t>
  </si>
  <si>
    <t>8000 Atividades de vigilância, segurança e investigação</t>
  </si>
  <si>
    <t>8400 Administração pública, defesa e seguridade social</t>
  </si>
  <si>
    <t>8591 Educação pública</t>
  </si>
  <si>
    <t>8592 Educação privada</t>
  </si>
  <si>
    <t>8691 Saúde pública</t>
  </si>
  <si>
    <t>8692 Saúde privada</t>
  </si>
  <si>
    <t>9080 Atividades artísticas, criativas e de espetáculos</t>
  </si>
  <si>
    <t>9480 Organizações associativas e outros serviços pessoais</t>
  </si>
  <si>
    <t>9700 Serviços domésticos</t>
  </si>
  <si>
    <t>Total do produto</t>
  </si>
  <si>
    <t>Metodologia:</t>
  </si>
  <si>
    <t>Guilhoto, J.J.M., U.A. Sesso Filho (2010). “Estimação da Matriz Insumo-Produto Utilizando Dados Preliminares das Contas Nacionais: Aplicação e Análise de Indicadores Econômicos para o Brasil em 2005”. Economia &amp; Tecnologia. UFPR/TECPAR. Ano 6, Vol 23, Out./Dez.  ISSN 1809-080X.</t>
  </si>
  <si>
    <t>Guilhoto, J.J.M. e U. Sesso Filho (2005). “Estimação da Matriz Insumo-Produto a Partir de Dados Preliminares das Contas Nacionais”.Economia Aplicada. Vol. 9. N. 2. Abril-Junho. pp. 277-299</t>
  </si>
  <si>
    <t>Tabela 01 - Recursos de bens e serviços - 2018</t>
  </si>
  <si>
    <t>Tabela 2 - Usos de bens e serviços - 2018</t>
  </si>
  <si>
    <t>Tabela 02 - Usos de bens e serviços - 2018</t>
  </si>
  <si>
    <t>Fernando Salgueiro Perobelli (UFJF) e Vinicíus de Almeida Vale (UFPR)</t>
  </si>
  <si>
    <t>Roteiro:</t>
  </si>
  <si>
    <t>Obs: (i) Célula da matriz alfa vezes o vetor de margem de comércio da matriz de oferta (Tabela Recursos); (ii) Nas duas linhas que contêm os setores de comércio não serão preenchidas usando o cálculo da Etapa (i); (iii) Fazer a soma do produto 1 ao 92 e do 95 ao128 dentro da "aba III"; (iv) O vetor de soma do item (iii) deverá ser aberto nos DOIS setores de COMÉRCIO (CÓDIGO DO PRODUTO 45001 E 468001), usando a participação desses dois setores nas margens de comércio (Tabela de Recursos).</t>
  </si>
  <si>
    <t>Obs: É a razão entre os valores da matriz de consumo intermediário pelo valor do produto total (Demanda Total) - divisão da linha; ou seja, é uma matriz de participação.</t>
  </si>
  <si>
    <t>Obs: (i) Célula da matriz alfa vezes o vetor de margem de transporte da matriz de oferta (Tabela Recursos); (ii) Nas duas linhas que contêm os setores de transporte não serão preenchidas usando o cálculo da Etapa (i); (iii) Fazer a soma do produto 1 ao 94 e do 99 ao 128 dentro da "aba IV"; (iv) O vetor de soma do item (iii) deverá ser aberto nos QUATRO setores de TRANSPORTE (CÓDIGO DO PRODUTO 49001 A 51001), usando a participação desses quatro setores nas margens de transporte (Tabela de Recursos).</t>
  </si>
  <si>
    <t>Obs: (i) Cria o vetor de produto total modificado (absorção doméstica), que será igual ao produto total menos as exportações; (ii)  É a razão entre os valores da matriz de consumo intermediário pelo valor do produto total modificado (absorção doméstica).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</si>
</sst>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0###"/>
    <numFmt numFmtId="165" formatCode="#\ ###\ ###\ ##0;\ \(\-\)\ ###\ ###\ ##0"/>
    <numFmt numFmtId="166" formatCode="#\ ###\ ###\ ##0,;\ \(\-\)\ ###\ ###\ ##0,"/>
    <numFmt numFmtId="167" formatCode="#"/>
    <numFmt numFmtId="168" formatCode="#\ ##0.000000;\ \(\-\)\ #\ ##0.000000"/>
    <numFmt numFmtId="169" formatCode="#,##0.00000"/>
    <numFmt numFmtId="170" formatCode="#,##0.0"/>
    <numFmt numFmtId="171" formatCode="0.00000"/>
    <numFmt numFmtId="172" formatCode="#,##0.0000"/>
    <numFmt numFmtId="173" formatCode="0.0000_ ;\-0.0000\ "/>
    <numFmt numFmtId="174" formatCode="0.0%"/>
    <numFmt numFmtId="175" formatCode="_-* #,##0.000_-;\-* #,##0.000_-;_-* &quot;-&quot;??????_-;_-@_-"/>
    <numFmt numFmtId="176" formatCode="#,##0.000000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sz val="36"/>
      <color theme="3"/>
      <name val="AR CENA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i/>
      <sz val="12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6"/>
      <name val="Times New Roman"/>
      <family val="1"/>
    </font>
    <font>
      <b/>
      <sz val="6"/>
      <name val="Times New Roman"/>
      <family val="1"/>
    </font>
    <font>
      <sz val="6"/>
      <color theme="1"/>
      <name val="Times New Roman"/>
      <family val="1"/>
    </font>
    <font>
      <b/>
      <sz val="9"/>
      <name val="Times New Roman"/>
      <family val="1"/>
    </font>
    <font>
      <i/>
      <sz val="10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/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</borders>
  <cellStyleXfs count="3">
    <xf numFmtId="0" fontId="0" fillId="0" borderId="0"/>
    <xf numFmtId="0" fontId="1" fillId="0" borderId="0"/>
    <xf numFmtId="9" fontId="12" fillId="0" borderId="0" applyFont="0" applyFill="0" applyBorder="0" applyAlignment="0" applyProtection="0"/>
  </cellStyleXfs>
  <cellXfs count="223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center" vertical="center" wrapText="1"/>
    </xf>
    <xf numFmtId="0" fontId="3" fillId="4" borderId="7" xfId="0" applyFont="1" applyFill="1" applyBorder="1" applyAlignment="1"/>
    <xf numFmtId="0" fontId="6" fillId="0" borderId="8" xfId="0" applyFont="1" applyBorder="1" applyAlignment="1">
      <alignment vertical="center"/>
    </xf>
    <xf numFmtId="0" fontId="3" fillId="4" borderId="7" xfId="0" applyFont="1" applyFill="1" applyBorder="1"/>
    <xf numFmtId="0" fontId="6" fillId="0" borderId="8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0" xfId="0" applyFont="1" applyAlignment="1">
      <alignment wrapText="1"/>
    </xf>
    <xf numFmtId="0" fontId="3" fillId="4" borderId="9" xfId="0" applyFont="1" applyFill="1" applyBorder="1"/>
    <xf numFmtId="0" fontId="3" fillId="4" borderId="7" xfId="0" applyFont="1" applyFill="1" applyBorder="1" applyAlignment="1">
      <alignment wrapText="1"/>
    </xf>
    <xf numFmtId="0" fontId="3" fillId="0" borderId="0" xfId="0" applyFont="1" applyAlignment="1">
      <alignment wrapText="1"/>
    </xf>
    <xf numFmtId="0" fontId="6" fillId="0" borderId="8" xfId="0" applyFont="1" applyBorder="1" applyAlignment="1">
      <alignment horizontal="left" vertical="center" wrapText="1"/>
    </xf>
    <xf numFmtId="0" fontId="9" fillId="0" borderId="0" xfId="0" applyFont="1"/>
    <xf numFmtId="170" fontId="9" fillId="0" borderId="0" xfId="0" applyNumberFormat="1" applyFont="1"/>
    <xf numFmtId="170" fontId="9" fillId="7" borderId="0" xfId="0" applyNumberFormat="1" applyFont="1" applyFill="1"/>
    <xf numFmtId="3" fontId="9" fillId="0" borderId="0" xfId="0" applyNumberFormat="1" applyFont="1"/>
    <xf numFmtId="169" fontId="9" fillId="0" borderId="0" xfId="0" applyNumberFormat="1" applyFont="1"/>
    <xf numFmtId="0" fontId="11" fillId="0" borderId="0" xfId="0" applyFont="1"/>
    <xf numFmtId="0" fontId="11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3" fontId="9" fillId="9" borderId="0" xfId="0" applyNumberFormat="1" applyFont="1" applyFill="1" applyAlignment="1">
      <alignment vertical="center"/>
    </xf>
    <xf numFmtId="3" fontId="9" fillId="0" borderId="0" xfId="0" applyNumberFormat="1" applyFont="1" applyFill="1"/>
    <xf numFmtId="3" fontId="9" fillId="0" borderId="0" xfId="0" applyNumberFormat="1" applyFont="1" applyFill="1" applyAlignment="1">
      <alignment vertical="center"/>
    </xf>
    <xf numFmtId="0" fontId="9" fillId="0" borderId="0" xfId="0" applyFont="1" applyFill="1"/>
    <xf numFmtId="2" fontId="9" fillId="0" borderId="0" xfId="0" applyNumberFormat="1" applyFont="1"/>
    <xf numFmtId="169" fontId="13" fillId="0" borderId="0" xfId="0" applyNumberFormat="1" applyFont="1"/>
    <xf numFmtId="170" fontId="9" fillId="0" borderId="0" xfId="0" applyNumberFormat="1" applyFont="1" applyFill="1"/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/>
    </xf>
    <xf numFmtId="3" fontId="9" fillId="9" borderId="0" xfId="0" applyNumberFormat="1" applyFont="1" applyFill="1"/>
    <xf numFmtId="172" fontId="13" fillId="0" borderId="0" xfId="0" applyNumberFormat="1" applyFont="1"/>
    <xf numFmtId="3" fontId="11" fillId="9" borderId="0" xfId="0" applyNumberFormat="1" applyFont="1" applyFill="1"/>
    <xf numFmtId="0" fontId="3" fillId="0" borderId="7" xfId="0" applyFont="1" applyFill="1" applyBorder="1" applyAlignment="1">
      <alignment wrapText="1"/>
    </xf>
    <xf numFmtId="0" fontId="6" fillId="0" borderId="8" xfId="0" applyFont="1" applyFill="1" applyBorder="1" applyAlignment="1">
      <alignment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9" fillId="9" borderId="0" xfId="0" applyFont="1" applyFill="1" applyAlignment="1">
      <alignment vertic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0" borderId="0" xfId="0" applyFont="1" applyAlignment="1">
      <alignment horizontal="right" vertical="center"/>
    </xf>
    <xf numFmtId="173" fontId="13" fillId="0" borderId="0" xfId="0" applyNumberFormat="1" applyFont="1" applyAlignment="1">
      <alignment vertical="center"/>
    </xf>
    <xf numFmtId="3" fontId="8" fillId="0" borderId="0" xfId="0" applyNumberFormat="1" applyFont="1" applyBorder="1"/>
    <xf numFmtId="3" fontId="10" fillId="0" borderId="0" xfId="0" applyNumberFormat="1" applyFont="1" applyBorder="1"/>
    <xf numFmtId="172" fontId="13" fillId="0" borderId="0" xfId="0" applyNumberFormat="1" applyFont="1" applyAlignment="1">
      <alignment vertical="center"/>
    </xf>
    <xf numFmtId="0" fontId="9" fillId="7" borderId="0" xfId="0" applyFont="1" applyFill="1" applyAlignment="1">
      <alignment vertical="center"/>
    </xf>
    <xf numFmtId="3" fontId="9" fillId="7" borderId="0" xfId="0" applyNumberFormat="1" applyFont="1" applyFill="1" applyAlignment="1">
      <alignment vertical="center"/>
    </xf>
    <xf numFmtId="174" fontId="9" fillId="0" borderId="0" xfId="2" applyNumberFormat="1" applyFont="1"/>
    <xf numFmtId="10" fontId="9" fillId="0" borderId="0" xfId="2" applyNumberFormat="1" applyFont="1"/>
    <xf numFmtId="170" fontId="9" fillId="5" borderId="0" xfId="0" applyNumberFormat="1" applyFont="1" applyFill="1"/>
    <xf numFmtId="0" fontId="8" fillId="0" borderId="0" xfId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0" xfId="0" applyFont="1" applyFill="1"/>
    <xf numFmtId="0" fontId="14" fillId="0" borderId="0" xfId="0" applyFont="1" applyFill="1" applyBorder="1"/>
    <xf numFmtId="0" fontId="14" fillId="0" borderId="0" xfId="0" applyFont="1" applyFill="1" applyAlignment="1">
      <alignment vertical="justify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2" borderId="0" xfId="1" applyFont="1" applyFill="1"/>
    <xf numFmtId="0" fontId="8" fillId="0" borderId="0" xfId="1" applyFont="1" applyFill="1"/>
    <xf numFmtId="0" fontId="14" fillId="0" borderId="0" xfId="1" applyFont="1" applyFill="1"/>
    <xf numFmtId="0" fontId="14" fillId="0" borderId="0" xfId="1" applyFont="1" applyFill="1" applyBorder="1"/>
    <xf numFmtId="0" fontId="8" fillId="3" borderId="0" xfId="1" applyFont="1" applyFill="1"/>
    <xf numFmtId="0" fontId="8" fillId="2" borderId="0" xfId="0" applyFont="1" applyFill="1"/>
    <xf numFmtId="0" fontId="8" fillId="0" borderId="0" xfId="0" applyFont="1" applyFill="1"/>
    <xf numFmtId="0" fontId="8" fillId="2" borderId="0" xfId="1" applyFont="1" applyFill="1" applyBorder="1"/>
    <xf numFmtId="0" fontId="14" fillId="7" borderId="0" xfId="0" applyFont="1" applyFill="1"/>
    <xf numFmtId="0" fontId="14" fillId="7" borderId="0" xfId="0" applyFont="1" applyFill="1" applyBorder="1"/>
    <xf numFmtId="164" fontId="8" fillId="0" borderId="0" xfId="0" applyNumberFormat="1" applyFont="1" applyFill="1" applyAlignment="1">
      <alignment horizontal="left"/>
    </xf>
    <xf numFmtId="164" fontId="8" fillId="0" borderId="0" xfId="0" applyNumberFormat="1" applyFont="1" applyFill="1" applyBorder="1" applyAlignment="1">
      <alignment horizontal="left"/>
    </xf>
    <xf numFmtId="0" fontId="8" fillId="0" borderId="0" xfId="0" applyFont="1" applyFill="1" applyAlignment="1">
      <alignment vertical="justify" wrapText="1"/>
    </xf>
    <xf numFmtId="0" fontId="8" fillId="0" borderId="0" xfId="0" applyFont="1" applyFill="1" applyAlignment="1">
      <alignment horizontal="left"/>
    </xf>
    <xf numFmtId="0" fontId="10" fillId="2" borderId="0" xfId="1" applyFont="1" applyFill="1" applyAlignment="1"/>
    <xf numFmtId="0" fontId="10" fillId="2" borderId="0" xfId="1" applyFont="1" applyFill="1" applyAlignment="1">
      <alignment horizontal="centerContinuous"/>
    </xf>
    <xf numFmtId="0" fontId="10" fillId="0" borderId="0" xfId="1" applyFont="1" applyFill="1" applyAlignment="1">
      <alignment horizontal="centerContinuous"/>
    </xf>
    <xf numFmtId="0" fontId="8" fillId="0" borderId="0" xfId="1" applyFont="1" applyFill="1" applyBorder="1"/>
    <xf numFmtId="0" fontId="8" fillId="2" borderId="2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168" fontId="8" fillId="0" borderId="0" xfId="1" applyNumberFormat="1" applyFont="1" applyFill="1" applyBorder="1"/>
    <xf numFmtId="0" fontId="8" fillId="0" borderId="0" xfId="1" applyFont="1" applyFill="1" applyAlignment="1">
      <alignment vertical="justify" wrapText="1"/>
    </xf>
    <xf numFmtId="0" fontId="8" fillId="0" borderId="6" xfId="1" applyFont="1" applyFill="1" applyBorder="1"/>
    <xf numFmtId="0" fontId="8" fillId="7" borderId="0" xfId="0" applyFont="1" applyFill="1"/>
    <xf numFmtId="0" fontId="8" fillId="7" borderId="0" xfId="0" applyFont="1" applyFill="1" applyBorder="1"/>
    <xf numFmtId="0" fontId="14" fillId="0" borderId="0" xfId="0" applyFont="1" applyAlignment="1">
      <alignment horizontal="right"/>
    </xf>
    <xf numFmtId="0" fontId="14" fillId="0" borderId="2" xfId="0" applyFont="1" applyBorder="1" applyAlignment="1">
      <alignment horizontal="centerContinuous" vertical="center"/>
    </xf>
    <xf numFmtId="0" fontId="14" fillId="0" borderId="3" xfId="0" applyFont="1" applyBorder="1" applyAlignment="1">
      <alignment horizontal="centerContinuous" vertical="center"/>
    </xf>
    <xf numFmtId="0" fontId="14" fillId="0" borderId="0" xfId="0" applyFont="1"/>
    <xf numFmtId="165" fontId="14" fillId="0" borderId="0" xfId="0" applyNumberFormat="1" applyFont="1" applyBorder="1"/>
    <xf numFmtId="0" fontId="14" fillId="0" borderId="6" xfId="0" applyFont="1" applyBorder="1"/>
    <xf numFmtId="165" fontId="14" fillId="0" borderId="6" xfId="0" applyNumberFormat="1" applyFont="1" applyBorder="1"/>
    <xf numFmtId="0" fontId="14" fillId="0" borderId="0" xfId="0" applyFont="1" applyBorder="1"/>
    <xf numFmtId="0" fontId="14" fillId="0" borderId="2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centerContinuous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165" fontId="14" fillId="0" borderId="0" xfId="0" applyNumberFormat="1" applyFont="1" applyFill="1" applyBorder="1"/>
    <xf numFmtId="0" fontId="14" fillId="9" borderId="0" xfId="0" applyFont="1" applyFill="1"/>
    <xf numFmtId="0" fontId="14" fillId="9" borderId="0" xfId="0" applyFont="1" applyFill="1" applyBorder="1"/>
    <xf numFmtId="0" fontId="14" fillId="10" borderId="0" xfId="0" applyFont="1" applyFill="1"/>
    <xf numFmtId="167" fontId="14" fillId="0" borderId="0" xfId="0" applyNumberFormat="1" applyFont="1" applyFill="1" applyBorder="1"/>
    <xf numFmtId="0" fontId="15" fillId="0" borderId="0" xfId="0" applyFont="1" applyFill="1" applyAlignment="1">
      <alignment horizontal="center"/>
    </xf>
    <xf numFmtId="0" fontId="15" fillId="0" borderId="0" xfId="0" applyFont="1" applyFill="1"/>
    <xf numFmtId="165" fontId="15" fillId="0" borderId="0" xfId="0" applyNumberFormat="1" applyFont="1" applyFill="1" applyBorder="1"/>
    <xf numFmtId="0" fontId="14" fillId="0" borderId="3" xfId="0" applyFont="1" applyFill="1" applyBorder="1" applyAlignment="1">
      <alignment horizontal="left" vertical="center"/>
    </xf>
    <xf numFmtId="166" fontId="14" fillId="0" borderId="0" xfId="0" applyNumberFormat="1" applyFont="1" applyFill="1" applyBorder="1"/>
    <xf numFmtId="0" fontId="15" fillId="0" borderId="0" xfId="1" applyFont="1" applyFill="1" applyAlignment="1">
      <alignment horizontal="centerContinuous"/>
    </xf>
    <xf numFmtId="0" fontId="14" fillId="0" borderId="0" xfId="1" quotePrefix="1" applyFont="1" applyFill="1"/>
    <xf numFmtId="0" fontId="15" fillId="0" borderId="0" xfId="1" applyFont="1" applyFill="1"/>
    <xf numFmtId="0" fontId="14" fillId="0" borderId="6" xfId="0" applyFont="1" applyFill="1" applyBorder="1" applyAlignment="1">
      <alignment horizontal="center"/>
    </xf>
    <xf numFmtId="0" fontId="14" fillId="0" borderId="6" xfId="0" applyFont="1" applyFill="1" applyBorder="1"/>
    <xf numFmtId="171" fontId="14" fillId="0" borderId="0" xfId="1" applyNumberFormat="1" applyFont="1" applyFill="1"/>
    <xf numFmtId="1" fontId="14" fillId="9" borderId="0" xfId="1" applyNumberFormat="1" applyFont="1" applyFill="1"/>
    <xf numFmtId="0" fontId="15" fillId="0" borderId="0" xfId="0" applyFont="1" applyFill="1" applyBorder="1"/>
    <xf numFmtId="0" fontId="15" fillId="0" borderId="0" xfId="0" applyFont="1"/>
    <xf numFmtId="0" fontId="16" fillId="0" borderId="0" xfId="0" applyFont="1"/>
    <xf numFmtId="0" fontId="15" fillId="0" borderId="0" xfId="0" applyFont="1" applyAlignment="1">
      <alignment horizontal="centerContinuous"/>
    </xf>
    <xf numFmtId="0" fontId="15" fillId="0" borderId="0" xfId="0" applyFont="1" applyAlignment="1">
      <alignment horizontal="center"/>
    </xf>
    <xf numFmtId="0" fontId="15" fillId="0" borderId="0" xfId="0" applyFont="1" applyAlignment="1"/>
    <xf numFmtId="0" fontId="8" fillId="0" borderId="2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9" fillId="0" borderId="0" xfId="0" applyFont="1" applyFill="1" applyAlignment="1">
      <alignment vertical="top"/>
    </xf>
    <xf numFmtId="0" fontId="9" fillId="0" borderId="0" xfId="0" applyFont="1" applyAlignment="1">
      <alignment vertical="top"/>
    </xf>
    <xf numFmtId="0" fontId="10" fillId="9" borderId="3" xfId="0" applyFont="1" applyFill="1" applyBorder="1" applyAlignment="1">
      <alignment horizontal="center" vertical="top" wrapText="1"/>
    </xf>
    <xf numFmtId="0" fontId="8" fillId="2" borderId="11" xfId="1" applyFont="1" applyFill="1" applyBorder="1" applyAlignment="1">
      <alignment vertical="center" wrapText="1"/>
    </xf>
    <xf numFmtId="0" fontId="8" fillId="2" borderId="12" xfId="1" applyFont="1" applyFill="1" applyBorder="1" applyAlignment="1">
      <alignment vertical="center" wrapText="1"/>
    </xf>
    <xf numFmtId="0" fontId="8" fillId="2" borderId="12" xfId="1" applyFont="1" applyFill="1" applyBorder="1" applyAlignment="1">
      <alignment horizontal="center" vertical="top" wrapText="1"/>
    </xf>
    <xf numFmtId="3" fontId="9" fillId="0" borderId="10" xfId="0" applyNumberFormat="1" applyFont="1" applyBorder="1"/>
    <xf numFmtId="3" fontId="9" fillId="9" borderId="10" xfId="0" applyNumberFormat="1" applyFont="1" applyFill="1" applyBorder="1" applyAlignment="1">
      <alignment vertical="center"/>
    </xf>
    <xf numFmtId="3" fontId="11" fillId="8" borderId="10" xfId="0" applyNumberFormat="1" applyFont="1" applyFill="1" applyBorder="1"/>
    <xf numFmtId="3" fontId="9" fillId="0" borderId="10" xfId="0" applyNumberFormat="1" applyFont="1" applyBorder="1" applyAlignment="1">
      <alignment vertical="center"/>
    </xf>
    <xf numFmtId="3" fontId="9" fillId="8" borderId="10" xfId="0" applyNumberFormat="1" applyFont="1" applyFill="1" applyBorder="1" applyAlignment="1">
      <alignment vertical="center"/>
    </xf>
    <xf numFmtId="3" fontId="8" fillId="10" borderId="10" xfId="0" applyNumberFormat="1" applyFont="1" applyFill="1" applyBorder="1"/>
    <xf numFmtId="3" fontId="10" fillId="10" borderId="10" xfId="0" applyNumberFormat="1" applyFont="1" applyFill="1" applyBorder="1"/>
    <xf numFmtId="3" fontId="8" fillId="11" borderId="10" xfId="0" applyNumberFormat="1" applyFont="1" applyFill="1" applyBorder="1"/>
    <xf numFmtId="3" fontId="10" fillId="11" borderId="10" xfId="0" applyNumberFormat="1" applyFont="1" applyFill="1" applyBorder="1"/>
    <xf numFmtId="3" fontId="8" fillId="0" borderId="10" xfId="0" applyNumberFormat="1" applyFont="1" applyBorder="1"/>
    <xf numFmtId="3" fontId="10" fillId="0" borderId="10" xfId="0" applyNumberFormat="1" applyFont="1" applyBorder="1"/>
    <xf numFmtId="3" fontId="8" fillId="6" borderId="10" xfId="0" applyNumberFormat="1" applyFont="1" applyFill="1" applyBorder="1"/>
    <xf numFmtId="3" fontId="10" fillId="6" borderId="10" xfId="0" applyNumberFormat="1" applyFont="1" applyFill="1" applyBorder="1"/>
    <xf numFmtId="0" fontId="8" fillId="2" borderId="11" xfId="1" applyFont="1" applyFill="1" applyBorder="1" applyAlignment="1">
      <alignment horizontal="center" vertical="top" wrapText="1"/>
    </xf>
    <xf numFmtId="3" fontId="9" fillId="0" borderId="13" xfId="0" applyNumberFormat="1" applyFont="1" applyBorder="1"/>
    <xf numFmtId="3" fontId="9" fillId="9" borderId="13" xfId="0" applyNumberFormat="1" applyFont="1" applyFill="1" applyBorder="1" applyAlignment="1">
      <alignment vertical="center"/>
    </xf>
    <xf numFmtId="3" fontId="9" fillId="0" borderId="13" xfId="0" applyNumberFormat="1" applyFont="1" applyBorder="1" applyAlignment="1">
      <alignment vertical="center"/>
    </xf>
    <xf numFmtId="3" fontId="9" fillId="8" borderId="13" xfId="0" applyNumberFormat="1" applyFont="1" applyFill="1" applyBorder="1" applyAlignment="1">
      <alignment vertical="center"/>
    </xf>
    <xf numFmtId="3" fontId="8" fillId="10" borderId="13" xfId="0" applyNumberFormat="1" applyFont="1" applyFill="1" applyBorder="1"/>
    <xf numFmtId="3" fontId="8" fillId="11" borderId="13" xfId="0" applyNumberFormat="1" applyFont="1" applyFill="1" applyBorder="1"/>
    <xf numFmtId="3" fontId="8" fillId="0" borderId="13" xfId="0" applyNumberFormat="1" applyFont="1" applyBorder="1"/>
    <xf numFmtId="3" fontId="8" fillId="6" borderId="13" xfId="0" applyNumberFormat="1" applyFont="1" applyFill="1" applyBorder="1"/>
    <xf numFmtId="0" fontId="9" fillId="0" borderId="10" xfId="0" applyFont="1" applyBorder="1" applyAlignment="1">
      <alignment horizontal="center" vertical="center"/>
    </xf>
    <xf numFmtId="0" fontId="8" fillId="2" borderId="10" xfId="1" applyFont="1" applyFill="1" applyBorder="1" applyAlignment="1">
      <alignment horizontal="left" vertical="center"/>
    </xf>
    <xf numFmtId="0" fontId="10" fillId="9" borderId="10" xfId="1" applyFont="1" applyFill="1" applyBorder="1" applyAlignment="1">
      <alignment horizontal="left" vertical="center"/>
    </xf>
    <xf numFmtId="0" fontId="9" fillId="0" borderId="10" xfId="0" applyFont="1" applyBorder="1" applyAlignment="1">
      <alignment vertical="center"/>
    </xf>
    <xf numFmtId="0" fontId="9" fillId="9" borderId="10" xfId="0" applyFont="1" applyFill="1" applyBorder="1" applyAlignment="1">
      <alignment vertical="center"/>
    </xf>
    <xf numFmtId="0" fontId="11" fillId="8" borderId="10" xfId="0" applyFont="1" applyFill="1" applyBorder="1" applyAlignment="1">
      <alignment vertical="center"/>
    </xf>
    <xf numFmtId="0" fontId="8" fillId="10" borderId="10" xfId="0" applyFont="1" applyFill="1" applyBorder="1" applyAlignment="1">
      <alignment horizontal="left"/>
    </xf>
    <xf numFmtId="0" fontId="8" fillId="11" borderId="10" xfId="0" applyFont="1" applyFill="1" applyBorder="1" applyAlignment="1">
      <alignment horizontal="left"/>
    </xf>
    <xf numFmtId="0" fontId="8" fillId="0" borderId="10" xfId="0" applyFont="1" applyFill="1" applyBorder="1" applyAlignment="1">
      <alignment horizontal="left"/>
    </xf>
    <xf numFmtId="0" fontId="8" fillId="0" borderId="10" xfId="0" applyFont="1" applyFill="1" applyBorder="1"/>
    <xf numFmtId="0" fontId="8" fillId="11" borderId="10" xfId="0" applyFont="1" applyFill="1" applyBorder="1"/>
    <xf numFmtId="0" fontId="8" fillId="6" borderId="10" xfId="0" applyFont="1" applyFill="1" applyBorder="1" applyAlignment="1">
      <alignment horizontal="left"/>
    </xf>
    <xf numFmtId="0" fontId="9" fillId="0" borderId="10" xfId="0" applyFont="1" applyBorder="1" applyAlignment="1">
      <alignment horizontal="center" vertical="center" wrapText="1"/>
    </xf>
    <xf numFmtId="0" fontId="8" fillId="8" borderId="5" xfId="1" applyFont="1" applyFill="1" applyBorder="1" applyAlignment="1">
      <alignment horizontal="center" vertical="center" wrapText="1"/>
    </xf>
    <xf numFmtId="3" fontId="9" fillId="8" borderId="14" xfId="0" applyNumberFormat="1" applyFont="1" applyFill="1" applyBorder="1"/>
    <xf numFmtId="0" fontId="8" fillId="6" borderId="10" xfId="0" applyFont="1" applyFill="1" applyBorder="1" applyAlignment="1">
      <alignment horizontal="center" vertical="top" wrapText="1"/>
    </xf>
    <xf numFmtId="0" fontId="8" fillId="5" borderId="10" xfId="1" applyFont="1" applyFill="1" applyBorder="1" applyAlignment="1">
      <alignment horizontal="center" vertical="center" wrapText="1"/>
    </xf>
    <xf numFmtId="0" fontId="8" fillId="7" borderId="10" xfId="1" applyFont="1" applyFill="1" applyBorder="1" applyAlignment="1">
      <alignment horizontal="center" vertical="center" wrapText="1"/>
    </xf>
    <xf numFmtId="3" fontId="9" fillId="5" borderId="10" xfId="0" applyNumberFormat="1" applyFont="1" applyFill="1" applyBorder="1"/>
    <xf numFmtId="3" fontId="9" fillId="7" borderId="10" xfId="0" applyNumberFormat="1" applyFont="1" applyFill="1" applyBorder="1"/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 wrapText="1"/>
    </xf>
    <xf numFmtId="165" fontId="14" fillId="9" borderId="0" xfId="0" applyNumberFormat="1" applyFont="1" applyFill="1" applyBorder="1"/>
    <xf numFmtId="165" fontId="15" fillId="9" borderId="0" xfId="0" applyNumberFormat="1" applyFont="1" applyFill="1" applyBorder="1"/>
    <xf numFmtId="0" fontId="17" fillId="0" borderId="0" xfId="0" applyFont="1" applyAlignment="1">
      <alignment horizontal="centerContinuous"/>
    </xf>
    <xf numFmtId="0" fontId="17" fillId="0" borderId="0" xfId="1" applyFont="1" applyFill="1" applyAlignment="1"/>
    <xf numFmtId="0" fontId="17" fillId="0" borderId="0" xfId="0" applyFont="1" applyFill="1" applyAlignment="1"/>
    <xf numFmtId="175" fontId="18" fillId="0" borderId="0" xfId="2" applyNumberFormat="1" applyFont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1" fillId="9" borderId="0" xfId="0" applyFont="1" applyFill="1" applyBorder="1"/>
    <xf numFmtId="0" fontId="8" fillId="0" borderId="0" xfId="0" applyFont="1" applyFill="1" applyBorder="1" applyAlignment="1">
      <alignment horizontal="left" vertical="center"/>
    </xf>
    <xf numFmtId="0" fontId="10" fillId="9" borderId="0" xfId="0" applyFont="1" applyFill="1" applyBorder="1" applyAlignment="1">
      <alignment horizontal="left" vertical="center"/>
    </xf>
    <xf numFmtId="0" fontId="11" fillId="0" borderId="0" xfId="0" applyFont="1" applyFill="1" applyBorder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vertical="top"/>
    </xf>
    <xf numFmtId="164" fontId="8" fillId="0" borderId="0" xfId="0" applyNumberFormat="1" applyFont="1" applyFill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/>
    <xf numFmtId="3" fontId="9" fillId="7" borderId="0" xfId="0" applyNumberFormat="1" applyFont="1" applyFill="1"/>
    <xf numFmtId="176" fontId="13" fillId="0" borderId="0" xfId="0" applyNumberFormat="1" applyFont="1"/>
    <xf numFmtId="0" fontId="14" fillId="0" borderId="11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9" borderId="3" xfId="0" applyFont="1" applyFill="1" applyBorder="1" applyAlignment="1">
      <alignment horizontal="center" vertical="center"/>
    </xf>
    <xf numFmtId="0" fontId="14" fillId="9" borderId="4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ufjf.br/lates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ufjf.br/poseconomia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2732613</xdr:colOff>
      <xdr:row>0</xdr:row>
      <xdr:rowOff>31750</xdr:rowOff>
    </xdr:from>
    <xdr:to>
      <xdr:col>1</xdr:col>
      <xdr:colOff>2734188</xdr:colOff>
      <xdr:row>3</xdr:row>
      <xdr:rowOff>98078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2213" y="31750"/>
          <a:ext cx="1116000" cy="694978"/>
        </a:xfrm>
        <a:prstGeom prst="rect">
          <a:avLst/>
        </a:prstGeom>
      </xdr:spPr>
    </xdr:pic>
    <xdr:clientData/>
  </xdr:twoCellAnchor>
  <xdr:twoCellAnchor editAs="oneCell">
    <xdr:from>
      <xdr:col>1</xdr:col>
      <xdr:colOff>4768847</xdr:colOff>
      <xdr:row>0</xdr:row>
      <xdr:rowOff>118827</xdr:rowOff>
    </xdr:from>
    <xdr:to>
      <xdr:col>1</xdr:col>
      <xdr:colOff>4771780</xdr:colOff>
      <xdr:row>3</xdr:row>
      <xdr:rowOff>133670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447" y="118827"/>
          <a:ext cx="1774583" cy="6434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6:G41"/>
  <sheetViews>
    <sheetView showGridLines="0" tabSelected="1" zoomScaleNormal="100" workbookViewId="0"/>
  </sheetViews>
  <sheetFormatPr defaultColWidth="9.1796875" defaultRowHeight="15.5"/>
  <cols>
    <col min="1" max="1" width="9.1796875" style="2"/>
    <col min="2" max="2" width="118.1796875" style="2" customWidth="1"/>
    <col min="3" max="3" width="2.453125" style="2" customWidth="1"/>
    <col min="4" max="5" width="9.1796875" style="2"/>
    <col min="6" max="6" width="8.54296875" style="2" customWidth="1"/>
    <col min="7" max="16384" width="9.1796875" style="2"/>
  </cols>
  <sheetData>
    <row r="6" spans="2:7" ht="33" customHeight="1">
      <c r="B6" s="1" t="s">
        <v>386</v>
      </c>
      <c r="F6" s="3"/>
    </row>
    <row r="7" spans="2:7" ht="15.75" customHeight="1">
      <c r="B7" s="1"/>
      <c r="F7" s="3"/>
    </row>
    <row r="8" spans="2:7" ht="56.25" customHeight="1" thickBot="1">
      <c r="B8" s="4" t="s">
        <v>387</v>
      </c>
      <c r="F8" s="3"/>
    </row>
    <row r="9" spans="2:7" ht="15.75" customHeight="1">
      <c r="B9" s="5" t="s">
        <v>388</v>
      </c>
      <c r="F9" s="3"/>
    </row>
    <row r="10" spans="2:7" ht="15.75" customHeight="1" thickBot="1">
      <c r="B10" s="6" t="s">
        <v>389</v>
      </c>
      <c r="F10" s="3"/>
    </row>
    <row r="11" spans="2:7" ht="15.75" customHeight="1">
      <c r="B11" s="7" t="s">
        <v>390</v>
      </c>
      <c r="F11" s="3"/>
    </row>
    <row r="12" spans="2:7" ht="36.75" customHeight="1" thickBot="1">
      <c r="B12" s="8" t="s">
        <v>559</v>
      </c>
      <c r="F12" s="3"/>
    </row>
    <row r="13" spans="2:7" ht="15.75" customHeight="1">
      <c r="B13" s="7" t="s">
        <v>391</v>
      </c>
      <c r="F13" s="3"/>
    </row>
    <row r="14" spans="2:7" ht="56.5" thickBot="1">
      <c r="B14" s="9" t="s">
        <v>558</v>
      </c>
      <c r="F14" s="3"/>
    </row>
    <row r="15" spans="2:7" ht="15.75" customHeight="1">
      <c r="B15" s="7" t="s">
        <v>392</v>
      </c>
      <c r="F15" s="3"/>
    </row>
    <row r="16" spans="2:7" ht="56">
      <c r="B16" s="9" t="s">
        <v>560</v>
      </c>
      <c r="C16" s="10"/>
      <c r="D16" s="10"/>
      <c r="E16" s="10"/>
      <c r="F16" s="3"/>
      <c r="G16" s="10"/>
    </row>
    <row r="17" spans="2:7" ht="15.75" customHeight="1">
      <c r="B17" s="11" t="s">
        <v>393</v>
      </c>
      <c r="C17" s="10"/>
      <c r="D17" s="10"/>
      <c r="E17" s="10"/>
      <c r="F17" s="3"/>
      <c r="G17" s="10"/>
    </row>
    <row r="18" spans="2:7" ht="39.75" customHeight="1" thickBot="1">
      <c r="B18" s="8" t="s">
        <v>561</v>
      </c>
      <c r="F18" s="3"/>
    </row>
    <row r="19" spans="2:7" ht="15.75" customHeight="1">
      <c r="B19" s="12" t="s">
        <v>394</v>
      </c>
      <c r="C19" s="13"/>
      <c r="D19" s="13"/>
      <c r="E19" s="13"/>
      <c r="F19" s="3"/>
      <c r="G19" s="13"/>
    </row>
    <row r="20" spans="2:7" ht="41.25" customHeight="1" thickBot="1">
      <c r="B20" s="8" t="s">
        <v>395</v>
      </c>
      <c r="C20" s="13"/>
      <c r="D20" s="13"/>
      <c r="E20" s="13"/>
      <c r="F20" s="3"/>
      <c r="G20" s="13"/>
    </row>
    <row r="21" spans="2:7" ht="15.75" customHeight="1">
      <c r="B21" s="36" t="s">
        <v>396</v>
      </c>
      <c r="C21" s="13"/>
      <c r="D21" s="13"/>
      <c r="E21" s="13"/>
      <c r="F21" s="3"/>
      <c r="G21" s="13"/>
    </row>
    <row r="22" spans="2:7" ht="23.25" customHeight="1" thickBot="1">
      <c r="B22" s="37" t="s">
        <v>397</v>
      </c>
      <c r="F22" s="3"/>
    </row>
    <row r="23" spans="2:7" ht="15.75" customHeight="1">
      <c r="B23" s="36" t="s">
        <v>398</v>
      </c>
      <c r="F23" s="3"/>
    </row>
    <row r="24" spans="2:7" ht="21.75" customHeight="1" thickBot="1">
      <c r="B24" s="38" t="s">
        <v>399</v>
      </c>
      <c r="F24" s="3"/>
    </row>
    <row r="25" spans="2:7" ht="15.75" customHeight="1">
      <c r="B25" s="36" t="s">
        <v>400</v>
      </c>
      <c r="F25" s="3"/>
    </row>
    <row r="26" spans="2:7" ht="16.5" customHeight="1" thickBot="1">
      <c r="B26" s="38" t="s">
        <v>401</v>
      </c>
      <c r="F26" s="3"/>
    </row>
    <row r="27" spans="2:7" ht="15.75" customHeight="1">
      <c r="B27" s="36" t="s">
        <v>402</v>
      </c>
      <c r="F27" s="3"/>
    </row>
    <row r="28" spans="2:7" ht="15.75" customHeight="1" thickBot="1">
      <c r="B28" s="38" t="s">
        <v>403</v>
      </c>
      <c r="F28" s="3"/>
    </row>
    <row r="29" spans="2:7">
      <c r="B29" s="12" t="s">
        <v>404</v>
      </c>
      <c r="F29" s="3"/>
    </row>
    <row r="30" spans="2:7" ht="16" thickBot="1">
      <c r="B30" s="14" t="s">
        <v>405</v>
      </c>
      <c r="F30" s="3"/>
    </row>
    <row r="31" spans="2:7" ht="19.5" customHeight="1">
      <c r="B31" s="12" t="s">
        <v>406</v>
      </c>
      <c r="F31" s="3"/>
    </row>
    <row r="32" spans="2:7" ht="16" thickBot="1">
      <c r="B32" s="14" t="s">
        <v>407</v>
      </c>
      <c r="F32" s="3"/>
    </row>
    <row r="33" spans="2:6">
      <c r="B33" s="12" t="s">
        <v>408</v>
      </c>
      <c r="F33" s="3"/>
    </row>
    <row r="34" spans="2:6" ht="56.5" thickBot="1">
      <c r="B34" s="14" t="s">
        <v>409</v>
      </c>
      <c r="F34" s="3"/>
    </row>
    <row r="35" spans="2:6">
      <c r="F35" s="3"/>
    </row>
    <row r="36" spans="2:6">
      <c r="B36" s="2" t="s">
        <v>557</v>
      </c>
      <c r="F36" s="3"/>
    </row>
    <row r="37" spans="2:6">
      <c r="B37" s="2" t="s">
        <v>556</v>
      </c>
    </row>
    <row r="39" spans="2:6">
      <c r="B39" s="2" t="s">
        <v>550</v>
      </c>
    </row>
    <row r="40" spans="2:6">
      <c r="B40" s="2" t="s">
        <v>551</v>
      </c>
    </row>
    <row r="41" spans="2:6">
      <c r="B41" s="2" t="s">
        <v>552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Y133"/>
  <sheetViews>
    <sheetView zoomScale="70" zoomScaleNormal="70" workbookViewId="0">
      <pane xSplit="2" ySplit="2" topLeftCell="C3" activePane="bottomRight" state="frozen"/>
      <selection activeCell="A130" sqref="A3:A130"/>
      <selection pane="topRight" activeCell="A130" sqref="A3:A130"/>
      <selection pane="bottomLeft" activeCell="A130" sqref="A3:A130"/>
      <selection pane="bottomRight" activeCell="C3" sqref="C3"/>
    </sheetView>
  </sheetViews>
  <sheetFormatPr defaultColWidth="9.1796875" defaultRowHeight="13"/>
  <cols>
    <col min="1" max="1" width="7.7265625" style="27" customWidth="1"/>
    <col min="2" max="2" width="49" style="27" customWidth="1"/>
    <col min="3" max="16384" width="9.1796875" style="15"/>
  </cols>
  <sheetData>
    <row r="1" spans="1:77">
      <c r="A1" s="31" t="s">
        <v>415</v>
      </c>
    </row>
    <row r="2" spans="1:77" s="131" customFormat="1" ht="83.25" customHeight="1">
      <c r="A2" s="27"/>
      <c r="B2" s="130"/>
      <c r="C2" s="127" t="s">
        <v>6</v>
      </c>
      <c r="D2" s="127" t="s">
        <v>7</v>
      </c>
      <c r="E2" s="127" t="s">
        <v>8</v>
      </c>
      <c r="F2" s="128" t="s">
        <v>363</v>
      </c>
      <c r="G2" s="127" t="s">
        <v>9</v>
      </c>
      <c r="H2" s="127" t="s">
        <v>10</v>
      </c>
      <c r="I2" s="127" t="s">
        <v>364</v>
      </c>
      <c r="J2" s="127" t="s">
        <v>11</v>
      </c>
      <c r="K2" s="127" t="s">
        <v>12</v>
      </c>
      <c r="L2" s="127" t="s">
        <v>13</v>
      </c>
      <c r="M2" s="127" t="s">
        <v>14</v>
      </c>
      <c r="N2" s="127" t="s">
        <v>15</v>
      </c>
      <c r="O2" s="127" t="s">
        <v>16</v>
      </c>
      <c r="P2" s="127" t="s">
        <v>17</v>
      </c>
      <c r="Q2" s="127" t="s">
        <v>18</v>
      </c>
      <c r="R2" s="127" t="s">
        <v>19</v>
      </c>
      <c r="S2" s="127" t="s">
        <v>20</v>
      </c>
      <c r="T2" s="127" t="s">
        <v>21</v>
      </c>
      <c r="U2" s="127" t="s">
        <v>22</v>
      </c>
      <c r="V2" s="127" t="s">
        <v>23</v>
      </c>
      <c r="W2" s="127" t="s">
        <v>24</v>
      </c>
      <c r="X2" s="127" t="s">
        <v>25</v>
      </c>
      <c r="Y2" s="127" t="s">
        <v>26</v>
      </c>
      <c r="Z2" s="127" t="s">
        <v>27</v>
      </c>
      <c r="AA2" s="127" t="s">
        <v>28</v>
      </c>
      <c r="AB2" s="127" t="s">
        <v>365</v>
      </c>
      <c r="AC2" s="127" t="s">
        <v>366</v>
      </c>
      <c r="AD2" s="127" t="s">
        <v>367</v>
      </c>
      <c r="AE2" s="127" t="s">
        <v>29</v>
      </c>
      <c r="AF2" s="127" t="s">
        <v>30</v>
      </c>
      <c r="AG2" s="127" t="s">
        <v>31</v>
      </c>
      <c r="AH2" s="127" t="s">
        <v>32</v>
      </c>
      <c r="AI2" s="127" t="s">
        <v>33</v>
      </c>
      <c r="AJ2" s="127" t="s">
        <v>34</v>
      </c>
      <c r="AK2" s="127" t="s">
        <v>35</v>
      </c>
      <c r="AL2" s="127" t="s">
        <v>36</v>
      </c>
      <c r="AM2" s="127" t="s">
        <v>37</v>
      </c>
      <c r="AN2" s="127" t="s">
        <v>38</v>
      </c>
      <c r="AO2" s="127" t="s">
        <v>39</v>
      </c>
      <c r="AP2" s="127" t="s">
        <v>40</v>
      </c>
      <c r="AQ2" s="127" t="s">
        <v>368</v>
      </c>
      <c r="AR2" s="127" t="s">
        <v>369</v>
      </c>
      <c r="AS2" s="127" t="s">
        <v>41</v>
      </c>
      <c r="AT2" s="127" t="s">
        <v>42</v>
      </c>
      <c r="AU2" s="127" t="s">
        <v>43</v>
      </c>
      <c r="AV2" s="127" t="s">
        <v>44</v>
      </c>
      <c r="AW2" s="127" t="s">
        <v>45</v>
      </c>
      <c r="AX2" s="127" t="s">
        <v>46</v>
      </c>
      <c r="AY2" s="127" t="s">
        <v>47</v>
      </c>
      <c r="AZ2" s="127" t="s">
        <v>48</v>
      </c>
      <c r="BA2" s="127" t="s">
        <v>49</v>
      </c>
      <c r="BB2" s="127" t="s">
        <v>50</v>
      </c>
      <c r="BC2" s="128" t="s">
        <v>51</v>
      </c>
      <c r="BD2" s="127" t="s">
        <v>52</v>
      </c>
      <c r="BE2" s="127" t="s">
        <v>53</v>
      </c>
      <c r="BF2" s="127" t="s">
        <v>54</v>
      </c>
      <c r="BG2" s="127" t="s">
        <v>55</v>
      </c>
      <c r="BH2" s="127" t="s">
        <v>370</v>
      </c>
      <c r="BI2" s="127" t="s">
        <v>56</v>
      </c>
      <c r="BJ2" s="127" t="s">
        <v>57</v>
      </c>
      <c r="BK2" s="127" t="s">
        <v>58</v>
      </c>
      <c r="BL2" s="127" t="s">
        <v>59</v>
      </c>
      <c r="BM2" s="127" t="s">
        <v>60</v>
      </c>
      <c r="BN2" s="127" t="s">
        <v>61</v>
      </c>
      <c r="BO2" s="127" t="s">
        <v>62</v>
      </c>
      <c r="BP2" s="127" t="s">
        <v>63</v>
      </c>
      <c r="BQ2" s="127" t="s">
        <v>64</v>
      </c>
      <c r="BR2" s="127" t="s">
        <v>65</v>
      </c>
      <c r="BS2" s="129" t="s">
        <v>66</v>
      </c>
      <c r="BT2" s="127" t="s">
        <v>304</v>
      </c>
      <c r="BU2" s="127" t="s">
        <v>305</v>
      </c>
      <c r="BV2" s="127" t="s">
        <v>306</v>
      </c>
      <c r="BW2" s="127" t="s">
        <v>307</v>
      </c>
      <c r="BX2" s="127" t="s">
        <v>308</v>
      </c>
      <c r="BY2" s="127" t="s">
        <v>309</v>
      </c>
    </row>
    <row r="3" spans="1:77">
      <c r="A3" s="203" t="s">
        <v>67</v>
      </c>
      <c r="B3" s="68" t="s">
        <v>68</v>
      </c>
      <c r="C3" s="16">
        <f>V!C3*'Tabela Recursos'!$CC6</f>
        <v>97.230006311423679</v>
      </c>
      <c r="D3" s="16">
        <f>V!D3*'Tabela Recursos'!$CC6</f>
        <v>89.379136236588224</v>
      </c>
      <c r="E3" s="16">
        <f>V!E3*'Tabela Recursos'!$CC6</f>
        <v>0</v>
      </c>
      <c r="F3" s="16">
        <f>V!F3*'Tabela Recursos'!$CC6</f>
        <v>0</v>
      </c>
      <c r="G3" s="16">
        <f>V!G3*'Tabela Recursos'!$CC6</f>
        <v>0</v>
      </c>
      <c r="H3" s="16">
        <f>V!H3*'Tabela Recursos'!$CC6</f>
        <v>0</v>
      </c>
      <c r="I3" s="16">
        <f>V!I3*'Tabela Recursos'!$CC6</f>
        <v>0</v>
      </c>
      <c r="J3" s="16">
        <f>V!J3*'Tabela Recursos'!$CC6</f>
        <v>16.607609773690381</v>
      </c>
      <c r="K3" s="16">
        <f>V!K3*'Tabela Recursos'!$CC6</f>
        <v>0</v>
      </c>
      <c r="L3" s="16">
        <f>V!L3*'Tabela Recursos'!$CC6</f>
        <v>5004.3257596249214</v>
      </c>
      <c r="M3" s="16">
        <f>V!M3*'Tabela Recursos'!$CC6</f>
        <v>122.29239924262916</v>
      </c>
      <c r="N3" s="16">
        <f>V!N3*'Tabela Recursos'!$CC6</f>
        <v>0</v>
      </c>
      <c r="O3" s="16">
        <f>V!O3*'Tabela Recursos'!$CC6</f>
        <v>0</v>
      </c>
      <c r="P3" s="16">
        <f>V!P3*'Tabela Recursos'!$CC6</f>
        <v>0</v>
      </c>
      <c r="Q3" s="16">
        <f>V!Q3*'Tabela Recursos'!$CC6</f>
        <v>0</v>
      </c>
      <c r="R3" s="16">
        <f>V!R3*'Tabela Recursos'!$CC6</f>
        <v>0</v>
      </c>
      <c r="S3" s="16">
        <f>V!S3*'Tabela Recursos'!$CC6</f>
        <v>0</v>
      </c>
      <c r="T3" s="16">
        <f>V!T3*'Tabela Recursos'!$CC6</f>
        <v>0</v>
      </c>
      <c r="U3" s="16">
        <f>V!U3*'Tabela Recursos'!$CC6</f>
        <v>0</v>
      </c>
      <c r="V3" s="16">
        <f>V!V3*'Tabela Recursos'!$CC6</f>
        <v>0</v>
      </c>
      <c r="W3" s="16">
        <f>V!W3*'Tabela Recursos'!$CC6</f>
        <v>0</v>
      </c>
      <c r="X3" s="16">
        <f>V!X3*'Tabela Recursos'!$CC6</f>
        <v>0</v>
      </c>
      <c r="Y3" s="16">
        <f>V!Y3*'Tabela Recursos'!$CC6</f>
        <v>0</v>
      </c>
      <c r="Z3" s="16">
        <f>V!Z3*'Tabela Recursos'!$CC6</f>
        <v>0</v>
      </c>
      <c r="AA3" s="16">
        <f>V!AA3*'Tabela Recursos'!$CC6</f>
        <v>0</v>
      </c>
      <c r="AB3" s="16">
        <f>V!AB3*'Tabela Recursos'!$CC6</f>
        <v>0</v>
      </c>
      <c r="AC3" s="16">
        <f>V!AC3*'Tabela Recursos'!$CC6</f>
        <v>0</v>
      </c>
      <c r="AD3" s="16">
        <f>V!AD3*'Tabela Recursos'!$CC6</f>
        <v>0</v>
      </c>
      <c r="AE3" s="16">
        <f>V!AE3*'Tabela Recursos'!$CC6</f>
        <v>0</v>
      </c>
      <c r="AF3" s="16">
        <f>V!AF3*'Tabela Recursos'!$CC6</f>
        <v>0</v>
      </c>
      <c r="AG3" s="16">
        <f>V!AG3*'Tabela Recursos'!$CC6</f>
        <v>0</v>
      </c>
      <c r="AH3" s="16">
        <f>V!AH3*'Tabela Recursos'!$CC6</f>
        <v>0</v>
      </c>
      <c r="AI3" s="16">
        <f>V!AI3*'Tabela Recursos'!$CC6</f>
        <v>0</v>
      </c>
      <c r="AJ3" s="16">
        <f>V!AJ3*'Tabela Recursos'!$CC6</f>
        <v>0</v>
      </c>
      <c r="AK3" s="16">
        <f>V!AK3*'Tabela Recursos'!$CC6</f>
        <v>0</v>
      </c>
      <c r="AL3" s="16">
        <f>V!AL3*'Tabela Recursos'!$CC6</f>
        <v>0</v>
      </c>
      <c r="AM3" s="16">
        <f>V!AM3*'Tabela Recursos'!$CC6</f>
        <v>0</v>
      </c>
      <c r="AN3" s="16">
        <f>V!AN3*'Tabela Recursos'!$CC6</f>
        <v>0</v>
      </c>
      <c r="AO3" s="16">
        <f>V!AO3*'Tabela Recursos'!$CC6</f>
        <v>0</v>
      </c>
      <c r="AP3" s="16">
        <f>V!AP3*'Tabela Recursos'!$CC6</f>
        <v>0</v>
      </c>
      <c r="AQ3" s="16">
        <f>V!AQ3*'Tabela Recursos'!$CC6</f>
        <v>0</v>
      </c>
      <c r="AR3" s="16">
        <f>V!AR3*'Tabela Recursos'!$CC6</f>
        <v>215.29501397529529</v>
      </c>
      <c r="AS3" s="16">
        <f>V!AS3*'Tabela Recursos'!$CC6</f>
        <v>0</v>
      </c>
      <c r="AT3" s="16">
        <f>V!AT3*'Tabela Recursos'!$CC6</f>
        <v>0</v>
      </c>
      <c r="AU3" s="16">
        <f>V!AU3*'Tabela Recursos'!$CC6</f>
        <v>0</v>
      </c>
      <c r="AV3" s="16">
        <f>V!AV3*'Tabela Recursos'!$CC6</f>
        <v>0</v>
      </c>
      <c r="AW3" s="16">
        <f>V!AW3*'Tabela Recursos'!$CC6</f>
        <v>0.30195654133982508</v>
      </c>
      <c r="AX3" s="16">
        <f>V!AX3*'Tabela Recursos'!$CC6</f>
        <v>0</v>
      </c>
      <c r="AY3" s="16">
        <f>V!AY3*'Tabela Recursos'!$CC6</f>
        <v>0</v>
      </c>
      <c r="AZ3" s="16">
        <f>V!AZ3*'Tabela Recursos'!$CC6</f>
        <v>0</v>
      </c>
      <c r="BA3" s="16">
        <f>V!BA3*'Tabela Recursos'!$CC6</f>
        <v>0</v>
      </c>
      <c r="BB3" s="16">
        <f>V!BB3*'Tabela Recursos'!$CC6</f>
        <v>0</v>
      </c>
      <c r="BC3" s="16">
        <f>V!BC3*'Tabela Recursos'!$CC6</f>
        <v>0</v>
      </c>
      <c r="BD3" s="16">
        <f>V!BD3*'Tabela Recursos'!$CC6</f>
        <v>0</v>
      </c>
      <c r="BE3" s="16">
        <f>V!BE3*'Tabela Recursos'!$CC6</f>
        <v>0</v>
      </c>
      <c r="BF3" s="16">
        <f>V!BF3*'Tabela Recursos'!$CC6</f>
        <v>0</v>
      </c>
      <c r="BG3" s="16">
        <f>V!BG3*'Tabela Recursos'!$CC6</f>
        <v>0</v>
      </c>
      <c r="BH3" s="16">
        <f>V!BH3*'Tabela Recursos'!$CC6</f>
        <v>0</v>
      </c>
      <c r="BI3" s="16">
        <f>V!BI3*'Tabela Recursos'!$CC6</f>
        <v>0</v>
      </c>
      <c r="BJ3" s="16">
        <f>V!BJ3*'Tabela Recursos'!$CC6</f>
        <v>0</v>
      </c>
      <c r="BK3" s="16">
        <f>V!BK3*'Tabela Recursos'!$CC6</f>
        <v>71.563700297538546</v>
      </c>
      <c r="BL3" s="16">
        <f>V!BL3*'Tabela Recursos'!$CC6</f>
        <v>0</v>
      </c>
      <c r="BM3" s="16">
        <f>V!BM3*'Tabela Recursos'!$CC6</f>
        <v>0</v>
      </c>
      <c r="BN3" s="16">
        <f>V!BN3*'Tabela Recursos'!$CC6</f>
        <v>0</v>
      </c>
      <c r="BO3" s="16">
        <f>V!BO3*'Tabela Recursos'!$CC6</f>
        <v>0</v>
      </c>
      <c r="BP3" s="16">
        <f>V!BP3*'Tabela Recursos'!$CC6</f>
        <v>0</v>
      </c>
      <c r="BQ3" s="16">
        <f>V!BQ3*'Tabela Recursos'!$CC6</f>
        <v>0</v>
      </c>
      <c r="BR3" s="16">
        <f>V!BR3*'Tabela Recursos'!$CC6</f>
        <v>0</v>
      </c>
      <c r="BS3" s="16">
        <f>V!BS3*'Tabela Recursos'!$CC6</f>
        <v>5616.9955820034256</v>
      </c>
      <c r="BT3" s="16">
        <f>V!BT3*'Tabela Recursos'!$CC6</f>
        <v>0</v>
      </c>
      <c r="BU3" s="16">
        <f>V!BU3*'Tabela Recursos'!$CC6</f>
        <v>0</v>
      </c>
      <c r="BV3" s="16">
        <f>V!BV3*'Tabela Recursos'!$CC6</f>
        <v>0</v>
      </c>
      <c r="BW3" s="16">
        <f>V!BW3*'Tabela Recursos'!$CC6</f>
        <v>213.48327472725632</v>
      </c>
      <c r="BX3" s="16">
        <f>V!BX3*'Tabela Recursos'!$CC6</f>
        <v>0</v>
      </c>
      <c r="BY3" s="16">
        <f>V!BY3*'Tabela Recursos'!$CC6</f>
        <v>867.52114326931746</v>
      </c>
    </row>
    <row r="4" spans="1:77">
      <c r="A4" s="203" t="s">
        <v>69</v>
      </c>
      <c r="B4" s="68" t="s">
        <v>70</v>
      </c>
      <c r="C4" s="16">
        <f>V!C4*'Tabela Recursos'!$CC7</f>
        <v>27.20797780090184</v>
      </c>
      <c r="D4" s="16">
        <f>V!D4*'Tabela Recursos'!$CC7</f>
        <v>102.37967395074574</v>
      </c>
      <c r="E4" s="16">
        <f>V!E4*'Tabela Recursos'!$CC7</f>
        <v>0.35497745404092956</v>
      </c>
      <c r="F4" s="16">
        <f>V!F4*'Tabela Recursos'!$CC7</f>
        <v>0</v>
      </c>
      <c r="G4" s="16">
        <f>V!G4*'Tabela Recursos'!$CC7</f>
        <v>0</v>
      </c>
      <c r="H4" s="16">
        <f>V!H4*'Tabela Recursos'!$CC7</f>
        <v>0</v>
      </c>
      <c r="I4" s="16">
        <f>V!I4*'Tabela Recursos'!$CC7</f>
        <v>0</v>
      </c>
      <c r="J4" s="16">
        <f>V!J4*'Tabela Recursos'!$CC7</f>
        <v>17.9159209157128</v>
      </c>
      <c r="K4" s="16">
        <f>V!K4*'Tabela Recursos'!$CC7</f>
        <v>0</v>
      </c>
      <c r="L4" s="16">
        <f>V!L4*'Tabela Recursos'!$CC7</f>
        <v>295.1533125216788</v>
      </c>
      <c r="M4" s="16">
        <f>V!M4*'Tabela Recursos'!$CC7</f>
        <v>0</v>
      </c>
      <c r="N4" s="16">
        <f>V!N4*'Tabela Recursos'!$CC7</f>
        <v>0</v>
      </c>
      <c r="O4" s="16">
        <f>V!O4*'Tabela Recursos'!$CC7</f>
        <v>0</v>
      </c>
      <c r="P4" s="16">
        <f>V!P4*'Tabela Recursos'!$CC7</f>
        <v>0</v>
      </c>
      <c r="Q4" s="16">
        <f>V!Q4*'Tabela Recursos'!$CC7</f>
        <v>0</v>
      </c>
      <c r="R4" s="16">
        <f>V!R4*'Tabela Recursos'!$CC7</f>
        <v>0</v>
      </c>
      <c r="S4" s="16">
        <f>V!S4*'Tabela Recursos'!$CC7</f>
        <v>0</v>
      </c>
      <c r="T4" s="16">
        <f>V!T4*'Tabela Recursos'!$CC7</f>
        <v>0</v>
      </c>
      <c r="U4" s="16">
        <f>V!U4*'Tabela Recursos'!$CC7</f>
        <v>0</v>
      </c>
      <c r="V4" s="16">
        <f>V!V4*'Tabela Recursos'!$CC7</f>
        <v>0</v>
      </c>
      <c r="W4" s="16">
        <f>V!W4*'Tabela Recursos'!$CC7</f>
        <v>0</v>
      </c>
      <c r="X4" s="16">
        <f>V!X4*'Tabela Recursos'!$CC7</f>
        <v>0</v>
      </c>
      <c r="Y4" s="16">
        <f>V!Y4*'Tabela Recursos'!$CC7</f>
        <v>0</v>
      </c>
      <c r="Z4" s="16">
        <f>V!Z4*'Tabela Recursos'!$CC7</f>
        <v>0</v>
      </c>
      <c r="AA4" s="16">
        <f>V!AA4*'Tabela Recursos'!$CC7</f>
        <v>0</v>
      </c>
      <c r="AB4" s="16">
        <f>V!AB4*'Tabela Recursos'!$CC7</f>
        <v>0</v>
      </c>
      <c r="AC4" s="16">
        <f>V!AC4*'Tabela Recursos'!$CC7</f>
        <v>0</v>
      </c>
      <c r="AD4" s="16">
        <f>V!AD4*'Tabela Recursos'!$CC7</f>
        <v>0</v>
      </c>
      <c r="AE4" s="16">
        <f>V!AE4*'Tabela Recursos'!$CC7</f>
        <v>0</v>
      </c>
      <c r="AF4" s="16">
        <f>V!AF4*'Tabela Recursos'!$CC7</f>
        <v>0</v>
      </c>
      <c r="AG4" s="16">
        <f>V!AG4*'Tabela Recursos'!$CC7</f>
        <v>0</v>
      </c>
      <c r="AH4" s="16">
        <f>V!AH4*'Tabela Recursos'!$CC7</f>
        <v>0</v>
      </c>
      <c r="AI4" s="16">
        <f>V!AI4*'Tabela Recursos'!$CC7</f>
        <v>0</v>
      </c>
      <c r="AJ4" s="16">
        <f>V!AJ4*'Tabela Recursos'!$CC7</f>
        <v>0</v>
      </c>
      <c r="AK4" s="16">
        <f>V!AK4*'Tabela Recursos'!$CC7</f>
        <v>0</v>
      </c>
      <c r="AL4" s="16">
        <f>V!AL4*'Tabela Recursos'!$CC7</f>
        <v>0</v>
      </c>
      <c r="AM4" s="16">
        <f>V!AM4*'Tabela Recursos'!$CC7</f>
        <v>0</v>
      </c>
      <c r="AN4" s="16">
        <f>V!AN4*'Tabela Recursos'!$CC7</f>
        <v>0</v>
      </c>
      <c r="AO4" s="16">
        <f>V!AO4*'Tabela Recursos'!$CC7</f>
        <v>0</v>
      </c>
      <c r="AP4" s="16">
        <f>V!AP4*'Tabela Recursos'!$CC7</f>
        <v>0</v>
      </c>
      <c r="AQ4" s="16">
        <f>V!AQ4*'Tabela Recursos'!$CC7</f>
        <v>0</v>
      </c>
      <c r="AR4" s="16">
        <f>V!AR4*'Tabela Recursos'!$CC7</f>
        <v>13.175927852930975</v>
      </c>
      <c r="AS4" s="16">
        <f>V!AS4*'Tabela Recursos'!$CC7</f>
        <v>0</v>
      </c>
      <c r="AT4" s="16">
        <f>V!AT4*'Tabela Recursos'!$CC7</f>
        <v>0</v>
      </c>
      <c r="AU4" s="16">
        <f>V!AU4*'Tabela Recursos'!$CC7</f>
        <v>0</v>
      </c>
      <c r="AV4" s="16">
        <f>V!AV4*'Tabela Recursos'!$CC7</f>
        <v>0</v>
      </c>
      <c r="AW4" s="16">
        <f>V!AW4*'Tabela Recursos'!$CC7</f>
        <v>0</v>
      </c>
      <c r="AX4" s="16">
        <f>V!AX4*'Tabela Recursos'!$CC7</f>
        <v>5.4290669441553936</v>
      </c>
      <c r="AY4" s="16">
        <f>V!AY4*'Tabela Recursos'!$CC7</f>
        <v>0</v>
      </c>
      <c r="AZ4" s="16">
        <f>V!AZ4*'Tabela Recursos'!$CC7</f>
        <v>0</v>
      </c>
      <c r="BA4" s="16">
        <f>V!BA4*'Tabela Recursos'!$CC7</f>
        <v>0</v>
      </c>
      <c r="BB4" s="16">
        <f>V!BB4*'Tabela Recursos'!$CC7</f>
        <v>0</v>
      </c>
      <c r="BC4" s="16">
        <f>V!BC4*'Tabela Recursos'!$CC7</f>
        <v>0</v>
      </c>
      <c r="BD4" s="16">
        <f>V!BD4*'Tabela Recursos'!$CC7</f>
        <v>0</v>
      </c>
      <c r="BE4" s="16">
        <f>V!BE4*'Tabela Recursos'!$CC7</f>
        <v>0</v>
      </c>
      <c r="BF4" s="16">
        <f>V!BF4*'Tabela Recursos'!$CC7</f>
        <v>0</v>
      </c>
      <c r="BG4" s="16">
        <f>V!BG4*'Tabela Recursos'!$CC7</f>
        <v>0</v>
      </c>
      <c r="BH4" s="16">
        <f>V!BH4*'Tabela Recursos'!$CC7</f>
        <v>0</v>
      </c>
      <c r="BI4" s="16">
        <f>V!BI4*'Tabela Recursos'!$CC7</f>
        <v>0</v>
      </c>
      <c r="BJ4" s="16">
        <f>V!BJ4*'Tabela Recursos'!$CC7</f>
        <v>0</v>
      </c>
      <c r="BK4" s="16">
        <f>V!BK4*'Tabela Recursos'!$CC7</f>
        <v>5.5125910509885534</v>
      </c>
      <c r="BL4" s="16">
        <f>V!BL4*'Tabela Recursos'!$CC7</f>
        <v>2.0881026708289972E-2</v>
      </c>
      <c r="BM4" s="16">
        <f>V!BM4*'Tabela Recursos'!$CC7</f>
        <v>0</v>
      </c>
      <c r="BN4" s="16">
        <f>V!BN4*'Tabela Recursos'!$CC7</f>
        <v>4.1762053416579945E-2</v>
      </c>
      <c r="BO4" s="16">
        <f>V!BO4*'Tabela Recursos'!$CC7</f>
        <v>6.2643080124869924E-2</v>
      </c>
      <c r="BP4" s="16">
        <f>V!BP4*'Tabela Recursos'!$CC7</f>
        <v>0</v>
      </c>
      <c r="BQ4" s="16">
        <f>V!BQ4*'Tabela Recursos'!$CC7</f>
        <v>0</v>
      </c>
      <c r="BR4" s="16">
        <f>V!BR4*'Tabela Recursos'!$CC7</f>
        <v>0</v>
      </c>
      <c r="BS4" s="16">
        <f>V!BS4*'Tabela Recursos'!$CC7</f>
        <v>467.25473465140482</v>
      </c>
      <c r="BT4" s="16">
        <f>V!BT4*'Tabela Recursos'!$CC7</f>
        <v>0</v>
      </c>
      <c r="BU4" s="16">
        <f>V!BU4*'Tabela Recursos'!$CC7</f>
        <v>0</v>
      </c>
      <c r="BV4" s="16">
        <f>V!BV4*'Tabela Recursos'!$CC7</f>
        <v>0</v>
      </c>
      <c r="BW4" s="16">
        <f>V!BW4*'Tabela Recursos'!$CC7</f>
        <v>80.705168227540767</v>
      </c>
      <c r="BX4" s="16">
        <f>V!BX4*'Tabela Recursos'!$CC7</f>
        <v>0</v>
      </c>
      <c r="BY4" s="16">
        <f>V!BY4*'Tabela Recursos'!$CC7</f>
        <v>54.040097121054458</v>
      </c>
    </row>
    <row r="5" spans="1:77">
      <c r="A5" s="203" t="s">
        <v>71</v>
      </c>
      <c r="B5" s="68" t="s">
        <v>424</v>
      </c>
      <c r="C5" s="16">
        <f>V!C5*'Tabela Recursos'!$CC8</f>
        <v>6.4221495709031462</v>
      </c>
      <c r="D5" s="16">
        <f>V!D5*'Tabela Recursos'!$CC8</f>
        <v>0.31467102574581118</v>
      </c>
      <c r="E5" s="16">
        <f>V!E5*'Tabela Recursos'!$CC8</f>
        <v>0</v>
      </c>
      <c r="F5" s="16">
        <f>V!F5*'Tabela Recursos'!$CC8</f>
        <v>0</v>
      </c>
      <c r="G5" s="16">
        <f>V!G5*'Tabela Recursos'!$CC8</f>
        <v>0</v>
      </c>
      <c r="H5" s="16">
        <f>V!H5*'Tabela Recursos'!$CC8</f>
        <v>0</v>
      </c>
      <c r="I5" s="16">
        <f>V!I5*'Tabela Recursos'!$CC8</f>
        <v>0</v>
      </c>
      <c r="J5" s="16">
        <f>V!J5*'Tabela Recursos'!$CC8</f>
        <v>0</v>
      </c>
      <c r="K5" s="16">
        <f>V!K5*'Tabela Recursos'!$CC8</f>
        <v>0</v>
      </c>
      <c r="L5" s="16">
        <f>V!L5*'Tabela Recursos'!$CC8</f>
        <v>12.844299141806292</v>
      </c>
      <c r="M5" s="16">
        <f>V!M5*'Tabela Recursos'!$CC8</f>
        <v>0</v>
      </c>
      <c r="N5" s="16">
        <f>V!N5*'Tabela Recursos'!$CC8</f>
        <v>0</v>
      </c>
      <c r="O5" s="16">
        <f>V!O5*'Tabela Recursos'!$CC8</f>
        <v>81.528402125051088</v>
      </c>
      <c r="P5" s="16">
        <f>V!P5*'Tabela Recursos'!$CC8</f>
        <v>0</v>
      </c>
      <c r="Q5" s="16">
        <f>V!Q5*'Tabela Recursos'!$CC8</f>
        <v>0</v>
      </c>
      <c r="R5" s="16">
        <f>V!R5*'Tabela Recursos'!$CC8</f>
        <v>0</v>
      </c>
      <c r="S5" s="16">
        <f>V!S5*'Tabela Recursos'!$CC8</f>
        <v>0</v>
      </c>
      <c r="T5" s="16">
        <f>V!T5*'Tabela Recursos'!$CC8</f>
        <v>0</v>
      </c>
      <c r="U5" s="16">
        <f>V!U5*'Tabela Recursos'!$CC8</f>
        <v>0</v>
      </c>
      <c r="V5" s="16">
        <f>V!V5*'Tabela Recursos'!$CC8</f>
        <v>1.201471189211279</v>
      </c>
      <c r="W5" s="16">
        <f>V!W5*'Tabela Recursos'!$CC8</f>
        <v>0</v>
      </c>
      <c r="X5" s="16">
        <f>V!X5*'Tabela Recursos'!$CC8</f>
        <v>0</v>
      </c>
      <c r="Y5" s="16">
        <f>V!Y5*'Tabela Recursos'!$CC8</f>
        <v>0</v>
      </c>
      <c r="Z5" s="16">
        <f>V!Z5*'Tabela Recursos'!$CC8</f>
        <v>0</v>
      </c>
      <c r="AA5" s="16">
        <f>V!AA5*'Tabela Recursos'!$CC8</f>
        <v>0</v>
      </c>
      <c r="AB5" s="16">
        <f>V!AB5*'Tabela Recursos'!$CC8</f>
        <v>0</v>
      </c>
      <c r="AC5" s="16">
        <f>V!AC5*'Tabela Recursos'!$CC8</f>
        <v>0</v>
      </c>
      <c r="AD5" s="16">
        <f>V!AD5*'Tabela Recursos'!$CC8</f>
        <v>0</v>
      </c>
      <c r="AE5" s="16">
        <f>V!AE5*'Tabela Recursos'!$CC8</f>
        <v>0</v>
      </c>
      <c r="AF5" s="16">
        <f>V!AF5*'Tabela Recursos'!$CC8</f>
        <v>0</v>
      </c>
      <c r="AG5" s="16">
        <f>V!AG5*'Tabela Recursos'!$CC8</f>
        <v>0</v>
      </c>
      <c r="AH5" s="16">
        <f>V!AH5*'Tabela Recursos'!$CC8</f>
        <v>0</v>
      </c>
      <c r="AI5" s="16">
        <f>V!AI5*'Tabela Recursos'!$CC8</f>
        <v>0</v>
      </c>
      <c r="AJ5" s="16">
        <f>V!AJ5*'Tabela Recursos'!$CC8</f>
        <v>0</v>
      </c>
      <c r="AK5" s="16">
        <f>V!AK5*'Tabela Recursos'!$CC8</f>
        <v>0</v>
      </c>
      <c r="AL5" s="16">
        <f>V!AL5*'Tabela Recursos'!$CC8</f>
        <v>0</v>
      </c>
      <c r="AM5" s="16">
        <f>V!AM5*'Tabela Recursos'!$CC8</f>
        <v>0</v>
      </c>
      <c r="AN5" s="16">
        <f>V!AN5*'Tabela Recursos'!$CC8</f>
        <v>0</v>
      </c>
      <c r="AO5" s="16">
        <f>V!AO5*'Tabela Recursos'!$CC8</f>
        <v>0</v>
      </c>
      <c r="AP5" s="16">
        <f>V!AP5*'Tabela Recursos'!$CC8</f>
        <v>0</v>
      </c>
      <c r="AQ5" s="16">
        <f>V!AQ5*'Tabela Recursos'!$CC8</f>
        <v>0</v>
      </c>
      <c r="AR5" s="16">
        <f>V!AR5*'Tabela Recursos'!$CC8</f>
        <v>3.5328974254188803</v>
      </c>
      <c r="AS5" s="16">
        <f>V!AS5*'Tabela Recursos'!$CC8</f>
        <v>0</v>
      </c>
      <c r="AT5" s="16">
        <f>V!AT5*'Tabela Recursos'!$CC8</f>
        <v>0</v>
      </c>
      <c r="AU5" s="16">
        <f>V!AU5*'Tabela Recursos'!$CC8</f>
        <v>0</v>
      </c>
      <c r="AV5" s="16">
        <f>V!AV5*'Tabela Recursos'!$CC8</f>
        <v>0</v>
      </c>
      <c r="AW5" s="16">
        <f>V!AW5*'Tabela Recursos'!$CC8</f>
        <v>0</v>
      </c>
      <c r="AX5" s="16">
        <f>V!AX5*'Tabela Recursos'!$CC8</f>
        <v>0</v>
      </c>
      <c r="AY5" s="16">
        <f>V!AY5*'Tabela Recursos'!$CC8</f>
        <v>0</v>
      </c>
      <c r="AZ5" s="16">
        <f>V!AZ5*'Tabela Recursos'!$CC8</f>
        <v>0</v>
      </c>
      <c r="BA5" s="16">
        <f>V!BA5*'Tabela Recursos'!$CC8</f>
        <v>0</v>
      </c>
      <c r="BB5" s="16">
        <f>V!BB5*'Tabela Recursos'!$CC8</f>
        <v>0</v>
      </c>
      <c r="BC5" s="16">
        <f>V!BC5*'Tabela Recursos'!$CC8</f>
        <v>0</v>
      </c>
      <c r="BD5" s="16">
        <f>V!BD5*'Tabela Recursos'!$CC8</f>
        <v>0</v>
      </c>
      <c r="BE5" s="16">
        <f>V!BE5*'Tabela Recursos'!$CC8</f>
        <v>0</v>
      </c>
      <c r="BF5" s="16">
        <f>V!BF5*'Tabela Recursos'!$CC8</f>
        <v>0</v>
      </c>
      <c r="BG5" s="16">
        <f>V!BG5*'Tabela Recursos'!$CC8</f>
        <v>0</v>
      </c>
      <c r="BH5" s="16">
        <f>V!BH5*'Tabela Recursos'!$CC8</f>
        <v>0</v>
      </c>
      <c r="BI5" s="16">
        <f>V!BI5*'Tabela Recursos'!$CC8</f>
        <v>0</v>
      </c>
      <c r="BJ5" s="16">
        <f>V!BJ5*'Tabela Recursos'!$CC8</f>
        <v>0</v>
      </c>
      <c r="BK5" s="16">
        <f>V!BK5*'Tabela Recursos'!$CC8</f>
        <v>0</v>
      </c>
      <c r="BL5" s="16">
        <f>V!BL5*'Tabela Recursos'!$CC8</f>
        <v>0</v>
      </c>
      <c r="BM5" s="16">
        <f>V!BM5*'Tabela Recursos'!$CC8</f>
        <v>0</v>
      </c>
      <c r="BN5" s="16">
        <f>V!BN5*'Tabela Recursos'!$CC8</f>
        <v>0</v>
      </c>
      <c r="BO5" s="16">
        <f>V!BO5*'Tabela Recursos'!$CC8</f>
        <v>0</v>
      </c>
      <c r="BP5" s="16">
        <f>V!BP5*'Tabela Recursos'!$CC8</f>
        <v>0</v>
      </c>
      <c r="BQ5" s="16">
        <f>V!BQ5*'Tabela Recursos'!$CC8</f>
        <v>0</v>
      </c>
      <c r="BR5" s="16">
        <f>V!BR5*'Tabela Recursos'!$CC8</f>
        <v>0</v>
      </c>
      <c r="BS5" s="16">
        <f>V!BS5*'Tabela Recursos'!$CC8</f>
        <v>105.84389047813649</v>
      </c>
      <c r="BT5" s="16">
        <f>V!BT5*'Tabela Recursos'!$CC8</f>
        <v>0</v>
      </c>
      <c r="BU5" s="16">
        <f>V!BU5*'Tabela Recursos'!$CC8</f>
        <v>0</v>
      </c>
      <c r="BV5" s="16">
        <f>V!BV5*'Tabela Recursos'!$CC8</f>
        <v>0</v>
      </c>
      <c r="BW5" s="16">
        <f>V!BW5*'Tabela Recursos'!$CC8</f>
        <v>0.10012259910093993</v>
      </c>
      <c r="BX5" s="16">
        <f>V!BX5*'Tabela Recursos'!$CC8</f>
        <v>0</v>
      </c>
      <c r="BY5" s="16">
        <f>V!BY5*'Tabela Recursos'!$CC8</f>
        <v>34.055986922762564</v>
      </c>
    </row>
    <row r="6" spans="1:77">
      <c r="A6" s="203" t="s">
        <v>72</v>
      </c>
      <c r="B6" s="68" t="s">
        <v>73</v>
      </c>
      <c r="C6" s="16">
        <f>V!C6*'Tabela Recursos'!$CC9</f>
        <v>0</v>
      </c>
      <c r="D6" s="16">
        <f>V!D6*'Tabela Recursos'!$CC9</f>
        <v>0</v>
      </c>
      <c r="E6" s="16">
        <f>V!E6*'Tabela Recursos'!$CC9</f>
        <v>0</v>
      </c>
      <c r="F6" s="16">
        <f>V!F6*'Tabela Recursos'!$CC9</f>
        <v>0</v>
      </c>
      <c r="G6" s="16">
        <f>V!G6*'Tabela Recursos'!$CC9</f>
        <v>0</v>
      </c>
      <c r="H6" s="16">
        <f>V!H6*'Tabela Recursos'!$CC9</f>
        <v>0</v>
      </c>
      <c r="I6" s="16">
        <f>V!I6*'Tabela Recursos'!$CC9</f>
        <v>0</v>
      </c>
      <c r="J6" s="16">
        <f>V!J6*'Tabela Recursos'!$CC9</f>
        <v>0</v>
      </c>
      <c r="K6" s="16">
        <f>V!K6*'Tabela Recursos'!$CC9</f>
        <v>0</v>
      </c>
      <c r="L6" s="16">
        <f>V!L6*'Tabela Recursos'!$CC9</f>
        <v>0</v>
      </c>
      <c r="M6" s="16">
        <f>V!M6*'Tabela Recursos'!$CC9</f>
        <v>0</v>
      </c>
      <c r="N6" s="16">
        <f>V!N6*'Tabela Recursos'!$CC9</f>
        <v>0</v>
      </c>
      <c r="O6" s="16">
        <f>V!O6*'Tabela Recursos'!$CC9</f>
        <v>0</v>
      </c>
      <c r="P6" s="16">
        <f>V!P6*'Tabela Recursos'!$CC9</f>
        <v>0</v>
      </c>
      <c r="Q6" s="16">
        <f>V!Q6*'Tabela Recursos'!$CC9</f>
        <v>0</v>
      </c>
      <c r="R6" s="16">
        <f>V!R6*'Tabela Recursos'!$CC9</f>
        <v>0</v>
      </c>
      <c r="S6" s="16">
        <f>V!S6*'Tabela Recursos'!$CC9</f>
        <v>0</v>
      </c>
      <c r="T6" s="16">
        <f>V!T6*'Tabela Recursos'!$CC9</f>
        <v>0</v>
      </c>
      <c r="U6" s="16">
        <f>V!U6*'Tabela Recursos'!$CC9</f>
        <v>0</v>
      </c>
      <c r="V6" s="16">
        <f>V!V6*'Tabela Recursos'!$CC9</f>
        <v>0</v>
      </c>
      <c r="W6" s="16">
        <f>V!W6*'Tabela Recursos'!$CC9</f>
        <v>0</v>
      </c>
      <c r="X6" s="16">
        <f>V!X6*'Tabela Recursos'!$CC9</f>
        <v>0</v>
      </c>
      <c r="Y6" s="16">
        <f>V!Y6*'Tabela Recursos'!$CC9</f>
        <v>0</v>
      </c>
      <c r="Z6" s="16">
        <f>V!Z6*'Tabela Recursos'!$CC9</f>
        <v>0</v>
      </c>
      <c r="AA6" s="16">
        <f>V!AA6*'Tabela Recursos'!$CC9</f>
        <v>0</v>
      </c>
      <c r="AB6" s="16">
        <f>V!AB6*'Tabela Recursos'!$CC9</f>
        <v>0</v>
      </c>
      <c r="AC6" s="16">
        <f>V!AC6*'Tabela Recursos'!$CC9</f>
        <v>0</v>
      </c>
      <c r="AD6" s="16">
        <f>V!AD6*'Tabela Recursos'!$CC9</f>
        <v>0</v>
      </c>
      <c r="AE6" s="16">
        <f>V!AE6*'Tabela Recursos'!$CC9</f>
        <v>0</v>
      </c>
      <c r="AF6" s="16">
        <f>V!AF6*'Tabela Recursos'!$CC9</f>
        <v>0</v>
      </c>
      <c r="AG6" s="16">
        <f>V!AG6*'Tabela Recursos'!$CC9</f>
        <v>0</v>
      </c>
      <c r="AH6" s="16">
        <f>V!AH6*'Tabela Recursos'!$CC9</f>
        <v>0</v>
      </c>
      <c r="AI6" s="16">
        <f>V!AI6*'Tabela Recursos'!$CC9</f>
        <v>0</v>
      </c>
      <c r="AJ6" s="16">
        <f>V!AJ6*'Tabela Recursos'!$CC9</f>
        <v>0</v>
      </c>
      <c r="AK6" s="16">
        <f>V!AK6*'Tabela Recursos'!$CC9</f>
        <v>0</v>
      </c>
      <c r="AL6" s="16">
        <f>V!AL6*'Tabela Recursos'!$CC9</f>
        <v>0</v>
      </c>
      <c r="AM6" s="16">
        <f>V!AM6*'Tabela Recursos'!$CC9</f>
        <v>0</v>
      </c>
      <c r="AN6" s="16">
        <f>V!AN6*'Tabela Recursos'!$CC9</f>
        <v>0</v>
      </c>
      <c r="AO6" s="16">
        <f>V!AO6*'Tabela Recursos'!$CC9</f>
        <v>0</v>
      </c>
      <c r="AP6" s="16">
        <f>V!AP6*'Tabela Recursos'!$CC9</f>
        <v>0</v>
      </c>
      <c r="AQ6" s="16">
        <f>V!AQ6*'Tabela Recursos'!$CC9</f>
        <v>0</v>
      </c>
      <c r="AR6" s="16">
        <f>V!AR6*'Tabela Recursos'!$CC9</f>
        <v>0</v>
      </c>
      <c r="AS6" s="16">
        <f>V!AS6*'Tabela Recursos'!$CC9</f>
        <v>0</v>
      </c>
      <c r="AT6" s="16">
        <f>V!AT6*'Tabela Recursos'!$CC9</f>
        <v>0</v>
      </c>
      <c r="AU6" s="16">
        <f>V!AU6*'Tabela Recursos'!$CC9</f>
        <v>0</v>
      </c>
      <c r="AV6" s="16">
        <f>V!AV6*'Tabela Recursos'!$CC9</f>
        <v>0</v>
      </c>
      <c r="AW6" s="16">
        <f>V!AW6*'Tabela Recursos'!$CC9</f>
        <v>0</v>
      </c>
      <c r="AX6" s="16">
        <f>V!AX6*'Tabela Recursos'!$CC9</f>
        <v>0</v>
      </c>
      <c r="AY6" s="16">
        <f>V!AY6*'Tabela Recursos'!$CC9</f>
        <v>0</v>
      </c>
      <c r="AZ6" s="16">
        <f>V!AZ6*'Tabela Recursos'!$CC9</f>
        <v>0</v>
      </c>
      <c r="BA6" s="16">
        <f>V!BA6*'Tabela Recursos'!$CC9</f>
        <v>0</v>
      </c>
      <c r="BB6" s="16">
        <f>V!BB6*'Tabela Recursos'!$CC9</f>
        <v>0</v>
      </c>
      <c r="BC6" s="16">
        <f>V!BC6*'Tabela Recursos'!$CC9</f>
        <v>0</v>
      </c>
      <c r="BD6" s="16">
        <f>V!BD6*'Tabela Recursos'!$CC9</f>
        <v>0</v>
      </c>
      <c r="BE6" s="16">
        <f>V!BE6*'Tabela Recursos'!$CC9</f>
        <v>0</v>
      </c>
      <c r="BF6" s="16">
        <f>V!BF6*'Tabela Recursos'!$CC9</f>
        <v>0</v>
      </c>
      <c r="BG6" s="16">
        <f>V!BG6*'Tabela Recursos'!$CC9</f>
        <v>0</v>
      </c>
      <c r="BH6" s="16">
        <f>V!BH6*'Tabela Recursos'!$CC9</f>
        <v>0</v>
      </c>
      <c r="BI6" s="16">
        <f>V!BI6*'Tabela Recursos'!$CC9</f>
        <v>0</v>
      </c>
      <c r="BJ6" s="16">
        <f>V!BJ6*'Tabela Recursos'!$CC9</f>
        <v>0</v>
      </c>
      <c r="BK6" s="16">
        <f>V!BK6*'Tabela Recursos'!$CC9</f>
        <v>0</v>
      </c>
      <c r="BL6" s="16">
        <f>V!BL6*'Tabela Recursos'!$CC9</f>
        <v>0</v>
      </c>
      <c r="BM6" s="16">
        <f>V!BM6*'Tabela Recursos'!$CC9</f>
        <v>0</v>
      </c>
      <c r="BN6" s="16">
        <f>V!BN6*'Tabela Recursos'!$CC9</f>
        <v>0</v>
      </c>
      <c r="BO6" s="16">
        <f>V!BO6*'Tabela Recursos'!$CC9</f>
        <v>0</v>
      </c>
      <c r="BP6" s="16">
        <f>V!BP6*'Tabela Recursos'!$CC9</f>
        <v>0</v>
      </c>
      <c r="BQ6" s="16">
        <f>V!BQ6*'Tabela Recursos'!$CC9</f>
        <v>0</v>
      </c>
      <c r="BR6" s="16">
        <f>V!BR6*'Tabela Recursos'!$CC9</f>
        <v>0</v>
      </c>
      <c r="BS6" s="16">
        <f>V!BS6*'Tabela Recursos'!$CC9</f>
        <v>0</v>
      </c>
      <c r="BT6" s="16">
        <f>V!BT6*'Tabela Recursos'!$CC9</f>
        <v>0</v>
      </c>
      <c r="BU6" s="16">
        <f>V!BU6*'Tabela Recursos'!$CC9</f>
        <v>0</v>
      </c>
      <c r="BV6" s="16">
        <f>V!BV6*'Tabela Recursos'!$CC9</f>
        <v>0</v>
      </c>
      <c r="BW6" s="16">
        <f>V!BW6*'Tabela Recursos'!$CC9</f>
        <v>0</v>
      </c>
      <c r="BX6" s="16">
        <f>V!BX6*'Tabela Recursos'!$CC9</f>
        <v>0</v>
      </c>
      <c r="BY6" s="16">
        <f>V!BY6*'Tabela Recursos'!$CC9</f>
        <v>0</v>
      </c>
    </row>
    <row r="7" spans="1:77">
      <c r="A7" s="204" t="s">
        <v>74</v>
      </c>
      <c r="B7" s="41" t="s">
        <v>75</v>
      </c>
      <c r="C7" s="16">
        <f>V!C7*'Tabela Recursos'!$CC10</f>
        <v>21.758306003137029</v>
      </c>
      <c r="D7" s="16">
        <f>V!D7*'Tabela Recursos'!$CC10</f>
        <v>1.8564570559437237</v>
      </c>
      <c r="E7" s="16">
        <f>V!E7*'Tabela Recursos'!$CC10</f>
        <v>1.5732686914777319E-2</v>
      </c>
      <c r="F7" s="16">
        <f>V!F7*'Tabela Recursos'!$CC10</f>
        <v>0</v>
      </c>
      <c r="G7" s="16">
        <f>V!G7*'Tabela Recursos'!$CC10</f>
        <v>0</v>
      </c>
      <c r="H7" s="16">
        <f>V!H7*'Tabela Recursos'!$CC10</f>
        <v>0</v>
      </c>
      <c r="I7" s="16">
        <f>V!I7*'Tabela Recursos'!$CC10</f>
        <v>0</v>
      </c>
      <c r="J7" s="16">
        <f>V!J7*'Tabela Recursos'!$CC10</f>
        <v>4.5939445791149769</v>
      </c>
      <c r="K7" s="16">
        <f>V!K7*'Tabela Recursos'!$CC10</f>
        <v>0</v>
      </c>
      <c r="L7" s="16">
        <f>V!L7*'Tabela Recursos'!$CC10</f>
        <v>327.2477541708256</v>
      </c>
      <c r="M7" s="16">
        <f>V!M7*'Tabela Recursos'!$CC10</f>
        <v>0</v>
      </c>
      <c r="N7" s="16">
        <f>V!N7*'Tabela Recursos'!$CC10</f>
        <v>0</v>
      </c>
      <c r="O7" s="16">
        <f>V!O7*'Tabela Recursos'!$CC10</f>
        <v>0</v>
      </c>
      <c r="P7" s="16">
        <f>V!P7*'Tabela Recursos'!$CC10</f>
        <v>0</v>
      </c>
      <c r="Q7" s="16">
        <f>V!Q7*'Tabela Recursos'!$CC10</f>
        <v>0</v>
      </c>
      <c r="R7" s="16">
        <f>V!R7*'Tabela Recursos'!$CC10</f>
        <v>0</v>
      </c>
      <c r="S7" s="16">
        <f>V!S7*'Tabela Recursos'!$CC10</f>
        <v>0</v>
      </c>
      <c r="T7" s="16">
        <f>V!T7*'Tabela Recursos'!$CC10</f>
        <v>0</v>
      </c>
      <c r="U7" s="16">
        <f>V!U7*'Tabela Recursos'!$CC10</f>
        <v>0</v>
      </c>
      <c r="V7" s="16">
        <f>V!V7*'Tabela Recursos'!$CC10</f>
        <v>18.336446599172966</v>
      </c>
      <c r="W7" s="16">
        <f>V!W7*'Tabela Recursos'!$CC10</f>
        <v>0</v>
      </c>
      <c r="X7" s="16">
        <f>V!X7*'Tabela Recursos'!$CC10</f>
        <v>0</v>
      </c>
      <c r="Y7" s="16">
        <f>V!Y7*'Tabela Recursos'!$CC10</f>
        <v>0</v>
      </c>
      <c r="Z7" s="16">
        <f>V!Z7*'Tabela Recursos'!$CC10</f>
        <v>0</v>
      </c>
      <c r="AA7" s="16">
        <f>V!AA7*'Tabela Recursos'!$CC10</f>
        <v>0</v>
      </c>
      <c r="AB7" s="16">
        <f>V!AB7*'Tabela Recursos'!$CC10</f>
        <v>0</v>
      </c>
      <c r="AC7" s="16">
        <f>V!AC7*'Tabela Recursos'!$CC10</f>
        <v>0</v>
      </c>
      <c r="AD7" s="16">
        <f>V!AD7*'Tabela Recursos'!$CC10</f>
        <v>0</v>
      </c>
      <c r="AE7" s="16">
        <f>V!AE7*'Tabela Recursos'!$CC10</f>
        <v>0</v>
      </c>
      <c r="AF7" s="16">
        <f>V!AF7*'Tabela Recursos'!$CC10</f>
        <v>0</v>
      </c>
      <c r="AG7" s="16">
        <f>V!AG7*'Tabela Recursos'!$CC10</f>
        <v>0</v>
      </c>
      <c r="AH7" s="16">
        <f>V!AH7*'Tabela Recursos'!$CC10</f>
        <v>0</v>
      </c>
      <c r="AI7" s="16">
        <f>V!AI7*'Tabela Recursos'!$CC10</f>
        <v>0</v>
      </c>
      <c r="AJ7" s="16">
        <f>V!AJ7*'Tabela Recursos'!$CC10</f>
        <v>0</v>
      </c>
      <c r="AK7" s="16">
        <f>V!AK7*'Tabela Recursos'!$CC10</f>
        <v>0</v>
      </c>
      <c r="AL7" s="16">
        <f>V!AL7*'Tabela Recursos'!$CC10</f>
        <v>0</v>
      </c>
      <c r="AM7" s="16">
        <f>V!AM7*'Tabela Recursos'!$CC10</f>
        <v>0</v>
      </c>
      <c r="AN7" s="16">
        <f>V!AN7*'Tabela Recursos'!$CC10</f>
        <v>0</v>
      </c>
      <c r="AO7" s="16">
        <f>V!AO7*'Tabela Recursos'!$CC10</f>
        <v>0</v>
      </c>
      <c r="AP7" s="16">
        <f>V!AP7*'Tabela Recursos'!$CC10</f>
        <v>0</v>
      </c>
      <c r="AQ7" s="16">
        <f>V!AQ7*'Tabela Recursos'!$CC10</f>
        <v>0</v>
      </c>
      <c r="AR7" s="16">
        <f>V!AR7*'Tabela Recursos'!$CC10</f>
        <v>90.675341033319086</v>
      </c>
      <c r="AS7" s="16">
        <f>V!AS7*'Tabela Recursos'!$CC10</f>
        <v>0</v>
      </c>
      <c r="AT7" s="16">
        <f>V!AT7*'Tabela Recursos'!$CC10</f>
        <v>0</v>
      </c>
      <c r="AU7" s="16">
        <f>V!AU7*'Tabela Recursos'!$CC10</f>
        <v>0</v>
      </c>
      <c r="AV7" s="16">
        <f>V!AV7*'Tabela Recursos'!$CC10</f>
        <v>0</v>
      </c>
      <c r="AW7" s="16">
        <f>V!AW7*'Tabela Recursos'!$CC10</f>
        <v>0</v>
      </c>
      <c r="AX7" s="16">
        <f>V!AX7*'Tabela Recursos'!$CC10</f>
        <v>0</v>
      </c>
      <c r="AY7" s="16">
        <f>V!AY7*'Tabela Recursos'!$CC10</f>
        <v>0</v>
      </c>
      <c r="AZ7" s="16">
        <f>V!AZ7*'Tabela Recursos'!$CC10</f>
        <v>0</v>
      </c>
      <c r="BA7" s="16">
        <f>V!BA7*'Tabela Recursos'!$CC10</f>
        <v>0</v>
      </c>
      <c r="BB7" s="16">
        <f>V!BB7*'Tabela Recursos'!$CC10</f>
        <v>0</v>
      </c>
      <c r="BC7" s="16">
        <f>V!BC7*'Tabela Recursos'!$CC10</f>
        <v>0</v>
      </c>
      <c r="BD7" s="16">
        <f>V!BD7*'Tabela Recursos'!$CC10</f>
        <v>0</v>
      </c>
      <c r="BE7" s="16">
        <f>V!BE7*'Tabela Recursos'!$CC10</f>
        <v>0</v>
      </c>
      <c r="BF7" s="16">
        <f>V!BF7*'Tabela Recursos'!$CC10</f>
        <v>0</v>
      </c>
      <c r="BG7" s="16">
        <f>V!BG7*'Tabela Recursos'!$CC10</f>
        <v>0</v>
      </c>
      <c r="BH7" s="16">
        <f>V!BH7*'Tabela Recursos'!$CC10</f>
        <v>0</v>
      </c>
      <c r="BI7" s="16">
        <f>V!BI7*'Tabela Recursos'!$CC10</f>
        <v>0</v>
      </c>
      <c r="BJ7" s="16">
        <f>V!BJ7*'Tabela Recursos'!$CC10</f>
        <v>0</v>
      </c>
      <c r="BK7" s="16">
        <f>V!BK7*'Tabela Recursos'!$CC10</f>
        <v>0</v>
      </c>
      <c r="BL7" s="16">
        <f>V!BL7*'Tabela Recursos'!$CC10</f>
        <v>0</v>
      </c>
      <c r="BM7" s="16">
        <f>V!BM7*'Tabela Recursos'!$CC10</f>
        <v>0</v>
      </c>
      <c r="BN7" s="16">
        <f>V!BN7*'Tabela Recursos'!$CC10</f>
        <v>0</v>
      </c>
      <c r="BO7" s="16">
        <f>V!BO7*'Tabela Recursos'!$CC10</f>
        <v>0</v>
      </c>
      <c r="BP7" s="16">
        <f>V!BP7*'Tabela Recursos'!$CC10</f>
        <v>0</v>
      </c>
      <c r="BQ7" s="16">
        <f>V!BQ7*'Tabela Recursos'!$CC10</f>
        <v>0</v>
      </c>
      <c r="BR7" s="16">
        <f>V!BR7*'Tabela Recursos'!$CC10</f>
        <v>0</v>
      </c>
      <c r="BS7" s="16">
        <f>V!BS7*'Tabela Recursos'!$CC10</f>
        <v>464.48398212842812</v>
      </c>
      <c r="BT7" s="16">
        <f>V!BT7*'Tabela Recursos'!$CC10</f>
        <v>0</v>
      </c>
      <c r="BU7" s="16">
        <f>V!BU7*'Tabela Recursos'!$CC10</f>
        <v>0</v>
      </c>
      <c r="BV7" s="16">
        <f>V!BV7*'Tabela Recursos'!$CC10</f>
        <v>0</v>
      </c>
      <c r="BW7" s="16">
        <f>V!BW7*'Tabela Recursos'!$CC10</f>
        <v>0.91249584105708448</v>
      </c>
      <c r="BX7" s="16">
        <f>V!BX7*'Tabela Recursos'!$CC10</f>
        <v>0</v>
      </c>
      <c r="BY7" s="16">
        <f>V!BY7*'Tabela Recursos'!$CC10</f>
        <v>-134.39647796948523</v>
      </c>
    </row>
    <row r="8" spans="1:77">
      <c r="A8" s="203" t="s">
        <v>76</v>
      </c>
      <c r="B8" s="68" t="s">
        <v>77</v>
      </c>
      <c r="C8" s="16">
        <f>V!C8*'Tabela Recursos'!$CC11</f>
        <v>115.50522648083624</v>
      </c>
      <c r="D8" s="16">
        <f>V!D8*'Tabela Recursos'!$CC11</f>
        <v>22.485017421602787</v>
      </c>
      <c r="E8" s="16">
        <f>V!E8*'Tabela Recursos'!$CC11</f>
        <v>1.4689895470383276</v>
      </c>
      <c r="F8" s="16">
        <f>V!F8*'Tabela Recursos'!$CC11</f>
        <v>0</v>
      </c>
      <c r="G8" s="16">
        <f>V!G8*'Tabela Recursos'!$CC11</f>
        <v>0</v>
      </c>
      <c r="H8" s="16">
        <f>V!H8*'Tabela Recursos'!$CC11</f>
        <v>0</v>
      </c>
      <c r="I8" s="16">
        <f>V!I8*'Tabela Recursos'!$CC11</f>
        <v>0</v>
      </c>
      <c r="J8" s="16">
        <f>V!J8*'Tabela Recursos'!$CC11</f>
        <v>0.82926829268292679</v>
      </c>
      <c r="K8" s="16">
        <f>V!K8*'Tabela Recursos'!$CC11</f>
        <v>0</v>
      </c>
      <c r="L8" s="16">
        <f>V!L8*'Tabela Recursos'!$CC11</f>
        <v>151.30592334494773</v>
      </c>
      <c r="M8" s="16">
        <f>V!M8*'Tabela Recursos'!$CC11</f>
        <v>0</v>
      </c>
      <c r="N8" s="16">
        <f>V!N8*'Tabela Recursos'!$CC11</f>
        <v>176.68153310104532</v>
      </c>
      <c r="O8" s="16">
        <f>V!O8*'Tabela Recursos'!$CC11</f>
        <v>0</v>
      </c>
      <c r="P8" s="16">
        <f>V!P8*'Tabela Recursos'!$CC11</f>
        <v>0</v>
      </c>
      <c r="Q8" s="16">
        <f>V!Q8*'Tabela Recursos'!$CC11</f>
        <v>0</v>
      </c>
      <c r="R8" s="16">
        <f>V!R8*'Tabela Recursos'!$CC11</f>
        <v>0</v>
      </c>
      <c r="S8" s="16">
        <f>V!S8*'Tabela Recursos'!$CC11</f>
        <v>0</v>
      </c>
      <c r="T8" s="16">
        <f>V!T8*'Tabela Recursos'!$CC11</f>
        <v>0</v>
      </c>
      <c r="U8" s="16">
        <f>V!U8*'Tabela Recursos'!$CC11</f>
        <v>0</v>
      </c>
      <c r="V8" s="16">
        <f>V!V8*'Tabela Recursos'!$CC11</f>
        <v>12.083623693379792</v>
      </c>
      <c r="W8" s="16">
        <f>V!W8*'Tabela Recursos'!$CC11</f>
        <v>0</v>
      </c>
      <c r="X8" s="16">
        <f>V!X8*'Tabela Recursos'!$CC11</f>
        <v>0</v>
      </c>
      <c r="Y8" s="16">
        <f>V!Y8*'Tabela Recursos'!$CC11</f>
        <v>0</v>
      </c>
      <c r="Z8" s="16">
        <f>V!Z8*'Tabela Recursos'!$CC11</f>
        <v>0</v>
      </c>
      <c r="AA8" s="16">
        <f>V!AA8*'Tabela Recursos'!$CC11</f>
        <v>0</v>
      </c>
      <c r="AB8" s="16">
        <f>V!AB8*'Tabela Recursos'!$CC11</f>
        <v>0</v>
      </c>
      <c r="AC8" s="16">
        <f>V!AC8*'Tabela Recursos'!$CC11</f>
        <v>0</v>
      </c>
      <c r="AD8" s="16">
        <f>V!AD8*'Tabela Recursos'!$CC11</f>
        <v>0</v>
      </c>
      <c r="AE8" s="16">
        <f>V!AE8*'Tabela Recursos'!$CC11</f>
        <v>0</v>
      </c>
      <c r="AF8" s="16">
        <f>V!AF8*'Tabela Recursos'!$CC11</f>
        <v>0</v>
      </c>
      <c r="AG8" s="16">
        <f>V!AG8*'Tabela Recursos'!$CC11</f>
        <v>0</v>
      </c>
      <c r="AH8" s="16">
        <f>V!AH8*'Tabela Recursos'!$CC11</f>
        <v>0</v>
      </c>
      <c r="AI8" s="16">
        <f>V!AI8*'Tabela Recursos'!$CC11</f>
        <v>0</v>
      </c>
      <c r="AJ8" s="16">
        <f>V!AJ8*'Tabela Recursos'!$CC11</f>
        <v>0</v>
      </c>
      <c r="AK8" s="16">
        <f>V!AK8*'Tabela Recursos'!$CC11</f>
        <v>0</v>
      </c>
      <c r="AL8" s="16">
        <f>V!AL8*'Tabela Recursos'!$CC11</f>
        <v>0</v>
      </c>
      <c r="AM8" s="16">
        <f>V!AM8*'Tabela Recursos'!$CC11</f>
        <v>0</v>
      </c>
      <c r="AN8" s="16">
        <f>V!AN8*'Tabela Recursos'!$CC11</f>
        <v>0</v>
      </c>
      <c r="AO8" s="16">
        <f>V!AO8*'Tabela Recursos'!$CC11</f>
        <v>0.99512195121951219</v>
      </c>
      <c r="AP8" s="16">
        <f>V!AP8*'Tabela Recursos'!$CC11</f>
        <v>7.1080139372822301E-2</v>
      </c>
      <c r="AQ8" s="16">
        <f>V!AQ8*'Tabela Recursos'!$CC11</f>
        <v>0</v>
      </c>
      <c r="AR8" s="16">
        <f>V!AR8*'Tabela Recursos'!$CC11</f>
        <v>10.662020905923345</v>
      </c>
      <c r="AS8" s="16">
        <f>V!AS8*'Tabela Recursos'!$CC11</f>
        <v>0</v>
      </c>
      <c r="AT8" s="16">
        <f>V!AT8*'Tabela Recursos'!$CC11</f>
        <v>0</v>
      </c>
      <c r="AU8" s="16">
        <f>V!AU8*'Tabela Recursos'!$CC11</f>
        <v>0</v>
      </c>
      <c r="AV8" s="16">
        <f>V!AV8*'Tabela Recursos'!$CC11</f>
        <v>0</v>
      </c>
      <c r="AW8" s="16">
        <f>V!AW8*'Tabela Recursos'!$CC11</f>
        <v>5.8285714285714283</v>
      </c>
      <c r="AX8" s="16">
        <f>V!AX8*'Tabela Recursos'!$CC11</f>
        <v>60.678745644599303</v>
      </c>
      <c r="AY8" s="16">
        <f>V!AY8*'Tabela Recursos'!$CC11</f>
        <v>0</v>
      </c>
      <c r="AZ8" s="16">
        <f>V!AZ8*'Tabela Recursos'!$CC11</f>
        <v>0</v>
      </c>
      <c r="BA8" s="16">
        <f>V!BA8*'Tabela Recursos'!$CC11</f>
        <v>0</v>
      </c>
      <c r="BB8" s="16">
        <f>V!BB8*'Tabela Recursos'!$CC11</f>
        <v>0</v>
      </c>
      <c r="BC8" s="16">
        <f>V!BC8*'Tabela Recursos'!$CC11</f>
        <v>0</v>
      </c>
      <c r="BD8" s="16">
        <f>V!BD8*'Tabela Recursos'!$CC11</f>
        <v>0</v>
      </c>
      <c r="BE8" s="16">
        <f>V!BE8*'Tabela Recursos'!$CC11</f>
        <v>0.11846689895470383</v>
      </c>
      <c r="BF8" s="16">
        <f>V!BF8*'Tabela Recursos'!$CC11</f>
        <v>0</v>
      </c>
      <c r="BG8" s="16">
        <f>V!BG8*'Tabela Recursos'!$CC11</f>
        <v>0</v>
      </c>
      <c r="BH8" s="16">
        <f>V!BH8*'Tabela Recursos'!$CC11</f>
        <v>0</v>
      </c>
      <c r="BI8" s="16">
        <f>V!BI8*'Tabela Recursos'!$CC11</f>
        <v>4.1700348432055749</v>
      </c>
      <c r="BJ8" s="16">
        <f>V!BJ8*'Tabela Recursos'!$CC11</f>
        <v>0</v>
      </c>
      <c r="BK8" s="16">
        <f>V!BK8*'Tabela Recursos'!$CC11</f>
        <v>17.082926829268292</v>
      </c>
      <c r="BL8" s="16">
        <f>V!BL8*'Tabela Recursos'!$CC11</f>
        <v>9.8327526132404177</v>
      </c>
      <c r="BM8" s="16">
        <f>V!BM8*'Tabela Recursos'!$CC11</f>
        <v>1.3979094076655052</v>
      </c>
      <c r="BN8" s="16">
        <f>V!BN8*'Tabela Recursos'!$CC11</f>
        <v>9.548432055749128</v>
      </c>
      <c r="BO8" s="16">
        <f>V!BO8*'Tabela Recursos'!$CC11</f>
        <v>5.4257839721254362</v>
      </c>
      <c r="BP8" s="16">
        <f>V!BP8*'Tabela Recursos'!$CC11</f>
        <v>2.3693379790940765E-2</v>
      </c>
      <c r="BQ8" s="16">
        <f>V!BQ8*'Tabela Recursos'!$CC11</f>
        <v>8.126829268292683</v>
      </c>
      <c r="BR8" s="16">
        <f>V!BR8*'Tabela Recursos'!$CC11</f>
        <v>0</v>
      </c>
      <c r="BS8" s="16">
        <f>V!BS8*'Tabela Recursos'!$CC11</f>
        <v>614.32195121951224</v>
      </c>
      <c r="BT8" s="16">
        <f>V!BT8*'Tabela Recursos'!$CC11</f>
        <v>0</v>
      </c>
      <c r="BU8" s="16">
        <f>V!BU8*'Tabela Recursos'!$CC11</f>
        <v>1.4926829268292683</v>
      </c>
      <c r="BV8" s="16">
        <f>V!BV8*'Tabela Recursos'!$CC11</f>
        <v>0</v>
      </c>
      <c r="BW8" s="16">
        <f>V!BW8*'Tabela Recursos'!$CC11</f>
        <v>1429.8954703832753</v>
      </c>
      <c r="BX8" s="16">
        <f>V!BX8*'Tabela Recursos'!$CC11</f>
        <v>0</v>
      </c>
      <c r="BY8" s="16">
        <f>V!BY8*'Tabela Recursos'!$CC11</f>
        <v>-5.710104529616725</v>
      </c>
    </row>
    <row r="9" spans="1:77">
      <c r="A9" s="203" t="s">
        <v>78</v>
      </c>
      <c r="B9" s="68" t="s">
        <v>79</v>
      </c>
      <c r="C9" s="16">
        <f>V!C9*'Tabela Recursos'!$CC12</f>
        <v>6.3122299455194444E-2</v>
      </c>
      <c r="D9" s="16">
        <f>V!D9*'Tabela Recursos'!$CC12</f>
        <v>7.2139770805936504E-2</v>
      </c>
      <c r="E9" s="16">
        <f>V!E9*'Tabela Recursos'!$CC12</f>
        <v>3.6069885402968252E-2</v>
      </c>
      <c r="F9" s="16">
        <f>V!F9*'Tabela Recursos'!$CC12</f>
        <v>0</v>
      </c>
      <c r="G9" s="16">
        <f>V!G9*'Tabela Recursos'!$CC12</f>
        <v>0</v>
      </c>
      <c r="H9" s="16">
        <f>V!H9*'Tabela Recursos'!$CC12</f>
        <v>0</v>
      </c>
      <c r="I9" s="16">
        <f>V!I9*'Tabela Recursos'!$CC12</f>
        <v>0</v>
      </c>
      <c r="J9" s="16">
        <f>V!J9*'Tabela Recursos'!$CC12</f>
        <v>0</v>
      </c>
      <c r="K9" s="16">
        <f>V!K9*'Tabela Recursos'!$CC12</f>
        <v>0</v>
      </c>
      <c r="L9" s="16">
        <f>V!L9*'Tabela Recursos'!$CC12</f>
        <v>50.308472665789964</v>
      </c>
      <c r="M9" s="16">
        <f>V!M9*'Tabela Recursos'!$CC12</f>
        <v>0</v>
      </c>
      <c r="N9" s="16">
        <f>V!N9*'Tabela Recursos'!$CC12</f>
        <v>0</v>
      </c>
      <c r="O9" s="16">
        <f>V!O9*'Tabela Recursos'!$CC12</f>
        <v>0</v>
      </c>
      <c r="P9" s="16">
        <f>V!P9*'Tabela Recursos'!$CC12</f>
        <v>0</v>
      </c>
      <c r="Q9" s="16">
        <f>V!Q9*'Tabela Recursos'!$CC12</f>
        <v>0</v>
      </c>
      <c r="R9" s="16">
        <f>V!R9*'Tabela Recursos'!$CC12</f>
        <v>0</v>
      </c>
      <c r="S9" s="16">
        <f>V!S9*'Tabela Recursos'!$CC12</f>
        <v>0</v>
      </c>
      <c r="T9" s="16">
        <f>V!T9*'Tabela Recursos'!$CC12</f>
        <v>0</v>
      </c>
      <c r="U9" s="16">
        <f>V!U9*'Tabela Recursos'!$CC12</f>
        <v>0</v>
      </c>
      <c r="V9" s="16">
        <f>V!V9*'Tabela Recursos'!$CC12</f>
        <v>0</v>
      </c>
      <c r="W9" s="16">
        <f>V!W9*'Tabela Recursos'!$CC12</f>
        <v>0</v>
      </c>
      <c r="X9" s="16">
        <f>V!X9*'Tabela Recursos'!$CC12</f>
        <v>0</v>
      </c>
      <c r="Y9" s="16">
        <f>V!Y9*'Tabela Recursos'!$CC12</f>
        <v>0</v>
      </c>
      <c r="Z9" s="16">
        <f>V!Z9*'Tabela Recursos'!$CC12</f>
        <v>0</v>
      </c>
      <c r="AA9" s="16">
        <f>V!AA9*'Tabela Recursos'!$CC12</f>
        <v>0</v>
      </c>
      <c r="AB9" s="16">
        <f>V!AB9*'Tabela Recursos'!$CC12</f>
        <v>0</v>
      </c>
      <c r="AC9" s="16">
        <f>V!AC9*'Tabela Recursos'!$CC12</f>
        <v>0</v>
      </c>
      <c r="AD9" s="16">
        <f>V!AD9*'Tabela Recursos'!$CC12</f>
        <v>0</v>
      </c>
      <c r="AE9" s="16">
        <f>V!AE9*'Tabela Recursos'!$CC12</f>
        <v>0</v>
      </c>
      <c r="AF9" s="16">
        <f>V!AF9*'Tabela Recursos'!$CC12</f>
        <v>0</v>
      </c>
      <c r="AG9" s="16">
        <f>V!AG9*'Tabela Recursos'!$CC12</f>
        <v>0</v>
      </c>
      <c r="AH9" s="16">
        <f>V!AH9*'Tabela Recursos'!$CC12</f>
        <v>0</v>
      </c>
      <c r="AI9" s="16">
        <f>V!AI9*'Tabela Recursos'!$CC12</f>
        <v>0</v>
      </c>
      <c r="AJ9" s="16">
        <f>V!AJ9*'Tabela Recursos'!$CC12</f>
        <v>0</v>
      </c>
      <c r="AK9" s="16">
        <f>V!AK9*'Tabela Recursos'!$CC12</f>
        <v>0</v>
      </c>
      <c r="AL9" s="16">
        <f>V!AL9*'Tabela Recursos'!$CC12</f>
        <v>0</v>
      </c>
      <c r="AM9" s="16">
        <f>V!AM9*'Tabela Recursos'!$CC12</f>
        <v>0</v>
      </c>
      <c r="AN9" s="16">
        <f>V!AN9*'Tabela Recursos'!$CC12</f>
        <v>0</v>
      </c>
      <c r="AO9" s="16">
        <f>V!AO9*'Tabela Recursos'!$CC12</f>
        <v>0</v>
      </c>
      <c r="AP9" s="16">
        <f>V!AP9*'Tabela Recursos'!$CC12</f>
        <v>0</v>
      </c>
      <c r="AQ9" s="16">
        <f>V!AQ9*'Tabela Recursos'!$CC12</f>
        <v>0</v>
      </c>
      <c r="AR9" s="16">
        <f>V!AR9*'Tabela Recursos'!$CC12</f>
        <v>0</v>
      </c>
      <c r="AS9" s="16">
        <f>V!AS9*'Tabela Recursos'!$CC12</f>
        <v>0</v>
      </c>
      <c r="AT9" s="16">
        <f>V!AT9*'Tabela Recursos'!$CC12</f>
        <v>0</v>
      </c>
      <c r="AU9" s="16">
        <f>V!AU9*'Tabela Recursos'!$CC12</f>
        <v>0</v>
      </c>
      <c r="AV9" s="16">
        <f>V!AV9*'Tabela Recursos'!$CC12</f>
        <v>0</v>
      </c>
      <c r="AW9" s="16">
        <f>V!AW9*'Tabela Recursos'!$CC12</f>
        <v>0.62220552320120226</v>
      </c>
      <c r="AX9" s="16">
        <f>V!AX9*'Tabela Recursos'!$CC12</f>
        <v>2.628592898741311</v>
      </c>
      <c r="AY9" s="16">
        <f>V!AY9*'Tabela Recursos'!$CC12</f>
        <v>0</v>
      </c>
      <c r="AZ9" s="16">
        <f>V!AZ9*'Tabela Recursos'!$CC12</f>
        <v>0</v>
      </c>
      <c r="BA9" s="16">
        <f>V!BA9*'Tabela Recursos'!$CC12</f>
        <v>0</v>
      </c>
      <c r="BB9" s="16">
        <f>V!BB9*'Tabela Recursos'!$CC12</f>
        <v>0</v>
      </c>
      <c r="BC9" s="16">
        <f>V!BC9*'Tabela Recursos'!$CC12</f>
        <v>0</v>
      </c>
      <c r="BD9" s="16">
        <f>V!BD9*'Tabela Recursos'!$CC12</f>
        <v>0</v>
      </c>
      <c r="BE9" s="16">
        <f>V!BE9*'Tabela Recursos'!$CC12</f>
        <v>0</v>
      </c>
      <c r="BF9" s="16">
        <f>V!BF9*'Tabela Recursos'!$CC12</f>
        <v>0</v>
      </c>
      <c r="BG9" s="16">
        <f>V!BG9*'Tabela Recursos'!$CC12</f>
        <v>0</v>
      </c>
      <c r="BH9" s="16">
        <f>V!BH9*'Tabela Recursos'!$CC12</f>
        <v>0</v>
      </c>
      <c r="BI9" s="16">
        <f>V!BI9*'Tabela Recursos'!$CC12</f>
        <v>0</v>
      </c>
      <c r="BJ9" s="16">
        <f>V!BJ9*'Tabela Recursos'!$CC12</f>
        <v>0</v>
      </c>
      <c r="BK9" s="16">
        <f>V!BK9*'Tabela Recursos'!$CC12</f>
        <v>5.4104828104452378E-2</v>
      </c>
      <c r="BL9" s="16">
        <f>V!BL9*'Tabela Recursos'!$CC12</f>
        <v>3.6069885402968252E-2</v>
      </c>
      <c r="BM9" s="16">
        <f>V!BM9*'Tabela Recursos'!$CC12</f>
        <v>0</v>
      </c>
      <c r="BN9" s="16">
        <f>V!BN9*'Tabela Recursos'!$CC12</f>
        <v>2.7052414052226189E-2</v>
      </c>
      <c r="BO9" s="16">
        <f>V!BO9*'Tabela Recursos'!$CC12</f>
        <v>0</v>
      </c>
      <c r="BP9" s="16">
        <f>V!BP9*'Tabela Recursos'!$CC12</f>
        <v>0</v>
      </c>
      <c r="BQ9" s="16">
        <f>V!BQ9*'Tabela Recursos'!$CC12</f>
        <v>3.1561149727597222E-2</v>
      </c>
      <c r="BR9" s="16">
        <f>V!BR9*'Tabela Recursos'!$CC12</f>
        <v>0</v>
      </c>
      <c r="BS9" s="16">
        <f>V!BS9*'Tabela Recursos'!$CC12</f>
        <v>53.879391320683823</v>
      </c>
      <c r="BT9" s="16">
        <f>V!BT9*'Tabela Recursos'!$CC12</f>
        <v>0</v>
      </c>
      <c r="BU9" s="16">
        <f>V!BU9*'Tabela Recursos'!$CC12</f>
        <v>0</v>
      </c>
      <c r="BV9" s="16">
        <f>V!BV9*'Tabela Recursos'!$CC12</f>
        <v>0</v>
      </c>
      <c r="BW9" s="16">
        <f>V!BW9*'Tabela Recursos'!$CC12</f>
        <v>16.862671425887658</v>
      </c>
      <c r="BX9" s="16">
        <f>V!BX9*'Tabela Recursos'!$CC12</f>
        <v>1.2579372534285178</v>
      </c>
      <c r="BY9" s="16">
        <f>V!BY9*'Tabela Recursos'!$CC12</f>
        <v>0</v>
      </c>
    </row>
    <row r="10" spans="1:77">
      <c r="A10" s="203" t="s">
        <v>80</v>
      </c>
      <c r="B10" s="68" t="s">
        <v>81</v>
      </c>
      <c r="C10" s="16">
        <f>V!C10*'Tabela Recursos'!$CC13</f>
        <v>0</v>
      </c>
      <c r="D10" s="16">
        <f>V!D10*'Tabela Recursos'!$CC13</f>
        <v>0</v>
      </c>
      <c r="E10" s="16">
        <f>V!E10*'Tabela Recursos'!$CC13</f>
        <v>0</v>
      </c>
      <c r="F10" s="16">
        <f>V!F10*'Tabela Recursos'!$CC13</f>
        <v>0</v>
      </c>
      <c r="G10" s="16">
        <f>V!G10*'Tabela Recursos'!$CC13</f>
        <v>0</v>
      </c>
      <c r="H10" s="16">
        <f>V!H10*'Tabela Recursos'!$CC13</f>
        <v>0</v>
      </c>
      <c r="I10" s="16">
        <f>V!I10*'Tabela Recursos'!$CC13</f>
        <v>0</v>
      </c>
      <c r="J10" s="16">
        <f>V!J10*'Tabela Recursos'!$CC13</f>
        <v>0</v>
      </c>
      <c r="K10" s="16">
        <f>V!K10*'Tabela Recursos'!$CC13</f>
        <v>0</v>
      </c>
      <c r="L10" s="16">
        <f>V!L10*'Tabela Recursos'!$CC13</f>
        <v>0</v>
      </c>
      <c r="M10" s="16">
        <f>V!M10*'Tabela Recursos'!$CC13</f>
        <v>0</v>
      </c>
      <c r="N10" s="16">
        <f>V!N10*'Tabela Recursos'!$CC13</f>
        <v>0</v>
      </c>
      <c r="O10" s="16">
        <f>V!O10*'Tabela Recursos'!$CC13</f>
        <v>0</v>
      </c>
      <c r="P10" s="16">
        <f>V!P10*'Tabela Recursos'!$CC13</f>
        <v>0</v>
      </c>
      <c r="Q10" s="16">
        <f>V!Q10*'Tabela Recursos'!$CC13</f>
        <v>0</v>
      </c>
      <c r="R10" s="16">
        <f>V!R10*'Tabela Recursos'!$CC13</f>
        <v>0</v>
      </c>
      <c r="S10" s="16">
        <f>V!S10*'Tabela Recursos'!$CC13</f>
        <v>0</v>
      </c>
      <c r="T10" s="16">
        <f>V!T10*'Tabela Recursos'!$CC13</f>
        <v>0</v>
      </c>
      <c r="U10" s="16">
        <f>V!U10*'Tabela Recursos'!$CC13</f>
        <v>0</v>
      </c>
      <c r="V10" s="16">
        <f>V!V10*'Tabela Recursos'!$CC13</f>
        <v>0</v>
      </c>
      <c r="W10" s="16">
        <f>V!W10*'Tabela Recursos'!$CC13</f>
        <v>0</v>
      </c>
      <c r="X10" s="16">
        <f>V!X10*'Tabela Recursos'!$CC13</f>
        <v>0</v>
      </c>
      <c r="Y10" s="16">
        <f>V!Y10*'Tabela Recursos'!$CC13</f>
        <v>0</v>
      </c>
      <c r="Z10" s="16">
        <f>V!Z10*'Tabela Recursos'!$CC13</f>
        <v>0</v>
      </c>
      <c r="AA10" s="16">
        <f>V!AA10*'Tabela Recursos'!$CC13</f>
        <v>0</v>
      </c>
      <c r="AB10" s="16">
        <f>V!AB10*'Tabela Recursos'!$CC13</f>
        <v>0</v>
      </c>
      <c r="AC10" s="16">
        <f>V!AC10*'Tabela Recursos'!$CC13</f>
        <v>0</v>
      </c>
      <c r="AD10" s="16">
        <f>V!AD10*'Tabela Recursos'!$CC13</f>
        <v>0</v>
      </c>
      <c r="AE10" s="16">
        <f>V!AE10*'Tabela Recursos'!$CC13</f>
        <v>0</v>
      </c>
      <c r="AF10" s="16">
        <f>V!AF10*'Tabela Recursos'!$CC13</f>
        <v>0</v>
      </c>
      <c r="AG10" s="16">
        <f>V!AG10*'Tabela Recursos'!$CC13</f>
        <v>0</v>
      </c>
      <c r="AH10" s="16">
        <f>V!AH10*'Tabela Recursos'!$CC13</f>
        <v>0</v>
      </c>
      <c r="AI10" s="16">
        <f>V!AI10*'Tabela Recursos'!$CC13</f>
        <v>0</v>
      </c>
      <c r="AJ10" s="16">
        <f>V!AJ10*'Tabela Recursos'!$CC13</f>
        <v>0</v>
      </c>
      <c r="AK10" s="16">
        <f>V!AK10*'Tabela Recursos'!$CC13</f>
        <v>0</v>
      </c>
      <c r="AL10" s="16">
        <f>V!AL10*'Tabela Recursos'!$CC13</f>
        <v>0</v>
      </c>
      <c r="AM10" s="16">
        <f>V!AM10*'Tabela Recursos'!$CC13</f>
        <v>0</v>
      </c>
      <c r="AN10" s="16">
        <f>V!AN10*'Tabela Recursos'!$CC13</f>
        <v>0</v>
      </c>
      <c r="AO10" s="16">
        <f>V!AO10*'Tabela Recursos'!$CC13</f>
        <v>0</v>
      </c>
      <c r="AP10" s="16">
        <f>V!AP10*'Tabela Recursos'!$CC13</f>
        <v>0</v>
      </c>
      <c r="AQ10" s="16">
        <f>V!AQ10*'Tabela Recursos'!$CC13</f>
        <v>0</v>
      </c>
      <c r="AR10" s="16">
        <f>V!AR10*'Tabela Recursos'!$CC13</f>
        <v>0</v>
      </c>
      <c r="AS10" s="16">
        <f>V!AS10*'Tabela Recursos'!$CC13</f>
        <v>0</v>
      </c>
      <c r="AT10" s="16">
        <f>V!AT10*'Tabela Recursos'!$CC13</f>
        <v>0</v>
      </c>
      <c r="AU10" s="16">
        <f>V!AU10*'Tabela Recursos'!$CC13</f>
        <v>0</v>
      </c>
      <c r="AV10" s="16">
        <f>V!AV10*'Tabela Recursos'!$CC13</f>
        <v>0</v>
      </c>
      <c r="AW10" s="16">
        <f>V!AW10*'Tabela Recursos'!$CC13</f>
        <v>0</v>
      </c>
      <c r="AX10" s="16">
        <f>V!AX10*'Tabela Recursos'!$CC13</f>
        <v>0</v>
      </c>
      <c r="AY10" s="16">
        <f>V!AY10*'Tabela Recursos'!$CC13</f>
        <v>0</v>
      </c>
      <c r="AZ10" s="16">
        <f>V!AZ10*'Tabela Recursos'!$CC13</f>
        <v>0</v>
      </c>
      <c r="BA10" s="16">
        <f>V!BA10*'Tabela Recursos'!$CC13</f>
        <v>0</v>
      </c>
      <c r="BB10" s="16">
        <f>V!BB10*'Tabela Recursos'!$CC13</f>
        <v>0</v>
      </c>
      <c r="BC10" s="16">
        <f>V!BC10*'Tabela Recursos'!$CC13</f>
        <v>0</v>
      </c>
      <c r="BD10" s="16">
        <f>V!BD10*'Tabela Recursos'!$CC13</f>
        <v>0</v>
      </c>
      <c r="BE10" s="16">
        <f>V!BE10*'Tabela Recursos'!$CC13</f>
        <v>0</v>
      </c>
      <c r="BF10" s="16">
        <f>V!BF10*'Tabela Recursos'!$CC13</f>
        <v>0</v>
      </c>
      <c r="BG10" s="16">
        <f>V!BG10*'Tabela Recursos'!$CC13</f>
        <v>0</v>
      </c>
      <c r="BH10" s="16">
        <f>V!BH10*'Tabela Recursos'!$CC13</f>
        <v>0</v>
      </c>
      <c r="BI10" s="16">
        <f>V!BI10*'Tabela Recursos'!$CC13</f>
        <v>0</v>
      </c>
      <c r="BJ10" s="16">
        <f>V!BJ10*'Tabela Recursos'!$CC13</f>
        <v>0</v>
      </c>
      <c r="BK10" s="16">
        <f>V!BK10*'Tabela Recursos'!$CC13</f>
        <v>0</v>
      </c>
      <c r="BL10" s="16">
        <f>V!BL10*'Tabela Recursos'!$CC13</f>
        <v>0</v>
      </c>
      <c r="BM10" s="16">
        <f>V!BM10*'Tabela Recursos'!$CC13</f>
        <v>0</v>
      </c>
      <c r="BN10" s="16">
        <f>V!BN10*'Tabela Recursos'!$CC13</f>
        <v>0</v>
      </c>
      <c r="BO10" s="16">
        <f>V!BO10*'Tabela Recursos'!$CC13</f>
        <v>0</v>
      </c>
      <c r="BP10" s="16">
        <f>V!BP10*'Tabela Recursos'!$CC13</f>
        <v>0</v>
      </c>
      <c r="BQ10" s="16">
        <f>V!BQ10*'Tabela Recursos'!$CC13</f>
        <v>0</v>
      </c>
      <c r="BR10" s="16">
        <f>V!BR10*'Tabela Recursos'!$CC13</f>
        <v>0</v>
      </c>
      <c r="BS10" s="16">
        <f>V!BS10*'Tabela Recursos'!$CC13</f>
        <v>0</v>
      </c>
      <c r="BT10" s="16">
        <f>V!BT10*'Tabela Recursos'!$CC13</f>
        <v>0</v>
      </c>
      <c r="BU10" s="16">
        <f>V!BU10*'Tabela Recursos'!$CC13</f>
        <v>0</v>
      </c>
      <c r="BV10" s="16">
        <f>V!BV10*'Tabela Recursos'!$CC13</f>
        <v>0</v>
      </c>
      <c r="BW10" s="16">
        <f>V!BW10*'Tabela Recursos'!$CC13</f>
        <v>0</v>
      </c>
      <c r="BX10" s="16">
        <f>V!BX10*'Tabela Recursos'!$CC13</f>
        <v>0</v>
      </c>
      <c r="BY10" s="16">
        <f>V!BY10*'Tabela Recursos'!$CC13</f>
        <v>0</v>
      </c>
    </row>
    <row r="11" spans="1:77">
      <c r="A11" s="203" t="s">
        <v>82</v>
      </c>
      <c r="B11" s="68" t="s">
        <v>83</v>
      </c>
      <c r="C11" s="16">
        <f>V!C11*'Tabela Recursos'!$CC14</f>
        <v>10.043784383990308</v>
      </c>
      <c r="D11" s="16">
        <f>V!D11*'Tabela Recursos'!$CC14</f>
        <v>1.4263362438802807</v>
      </c>
      <c r="E11" s="16">
        <f>V!E11*'Tabela Recursos'!$CC14</f>
        <v>5.9430676828345026E-2</v>
      </c>
      <c r="F11" s="16">
        <f>V!F11*'Tabela Recursos'!$CC14</f>
        <v>0</v>
      </c>
      <c r="G11" s="16">
        <f>V!G11*'Tabela Recursos'!$CC14</f>
        <v>0</v>
      </c>
      <c r="H11" s="16">
        <f>V!H11*'Tabela Recursos'!$CC14</f>
        <v>0</v>
      </c>
      <c r="I11" s="16">
        <f>V!I11*'Tabela Recursos'!$CC14</f>
        <v>0</v>
      </c>
      <c r="J11" s="16">
        <f>V!J11*'Tabela Recursos'!$CC14</f>
        <v>5.9430676828345026E-2</v>
      </c>
      <c r="K11" s="16">
        <f>V!K11*'Tabela Recursos'!$CC14</f>
        <v>0</v>
      </c>
      <c r="L11" s="16">
        <f>V!L11*'Tabela Recursos'!$CC14</f>
        <v>214.6041740271539</v>
      </c>
      <c r="M11" s="16">
        <f>V!M11*'Tabela Recursos'!$CC14</f>
        <v>1.3669055670519357</v>
      </c>
      <c r="N11" s="16">
        <f>V!N11*'Tabela Recursos'!$CC14</f>
        <v>0</v>
      </c>
      <c r="O11" s="16">
        <f>V!O11*'Tabela Recursos'!$CC14</f>
        <v>0</v>
      </c>
      <c r="P11" s="16">
        <f>V!P11*'Tabela Recursos'!$CC14</f>
        <v>0</v>
      </c>
      <c r="Q11" s="16">
        <f>V!Q11*'Tabela Recursos'!$CC14</f>
        <v>0</v>
      </c>
      <c r="R11" s="16">
        <f>V!R11*'Tabela Recursos'!$CC14</f>
        <v>0</v>
      </c>
      <c r="S11" s="16">
        <f>V!S11*'Tabela Recursos'!$CC14</f>
        <v>0</v>
      </c>
      <c r="T11" s="16">
        <f>V!T11*'Tabela Recursos'!$CC14</f>
        <v>0</v>
      </c>
      <c r="U11" s="16">
        <f>V!U11*'Tabela Recursos'!$CC14</f>
        <v>0</v>
      </c>
      <c r="V11" s="16">
        <f>V!V11*'Tabela Recursos'!$CC14</f>
        <v>0</v>
      </c>
      <c r="W11" s="16">
        <f>V!W11*'Tabela Recursos'!$CC14</f>
        <v>0</v>
      </c>
      <c r="X11" s="16">
        <f>V!X11*'Tabela Recursos'!$CC14</f>
        <v>0</v>
      </c>
      <c r="Y11" s="16">
        <f>V!Y11*'Tabela Recursos'!$CC14</f>
        <v>0</v>
      </c>
      <c r="Z11" s="16">
        <f>V!Z11*'Tabela Recursos'!$CC14</f>
        <v>0</v>
      </c>
      <c r="AA11" s="16">
        <f>V!AA11*'Tabela Recursos'!$CC14</f>
        <v>0</v>
      </c>
      <c r="AB11" s="16">
        <f>V!AB11*'Tabela Recursos'!$CC14</f>
        <v>0</v>
      </c>
      <c r="AC11" s="16">
        <f>V!AC11*'Tabela Recursos'!$CC14</f>
        <v>0</v>
      </c>
      <c r="AD11" s="16">
        <f>V!AD11*'Tabela Recursos'!$CC14</f>
        <v>0</v>
      </c>
      <c r="AE11" s="16">
        <f>V!AE11*'Tabela Recursos'!$CC14</f>
        <v>0</v>
      </c>
      <c r="AF11" s="16">
        <f>V!AF11*'Tabela Recursos'!$CC14</f>
        <v>0</v>
      </c>
      <c r="AG11" s="16">
        <f>V!AG11*'Tabela Recursos'!$CC14</f>
        <v>0</v>
      </c>
      <c r="AH11" s="16">
        <f>V!AH11*'Tabela Recursos'!$CC14</f>
        <v>0</v>
      </c>
      <c r="AI11" s="16">
        <f>V!AI11*'Tabela Recursos'!$CC14</f>
        <v>0</v>
      </c>
      <c r="AJ11" s="16">
        <f>V!AJ11*'Tabela Recursos'!$CC14</f>
        <v>0</v>
      </c>
      <c r="AK11" s="16">
        <f>V!AK11*'Tabela Recursos'!$CC14</f>
        <v>0</v>
      </c>
      <c r="AL11" s="16">
        <f>V!AL11*'Tabela Recursos'!$CC14</f>
        <v>0</v>
      </c>
      <c r="AM11" s="16">
        <f>V!AM11*'Tabela Recursos'!$CC14</f>
        <v>0</v>
      </c>
      <c r="AN11" s="16">
        <f>V!AN11*'Tabela Recursos'!$CC14</f>
        <v>0</v>
      </c>
      <c r="AO11" s="16">
        <f>V!AO11*'Tabela Recursos'!$CC14</f>
        <v>0</v>
      </c>
      <c r="AP11" s="16">
        <f>V!AP11*'Tabela Recursos'!$CC14</f>
        <v>0</v>
      </c>
      <c r="AQ11" s="16">
        <f>V!AQ11*'Tabela Recursos'!$CC14</f>
        <v>0</v>
      </c>
      <c r="AR11" s="16">
        <f>V!AR11*'Tabela Recursos'!$CC14</f>
        <v>9.0928935547367882</v>
      </c>
      <c r="AS11" s="16">
        <f>V!AS11*'Tabela Recursos'!$CC14</f>
        <v>0</v>
      </c>
      <c r="AT11" s="16">
        <f>V!AT11*'Tabela Recursos'!$CC14</f>
        <v>0</v>
      </c>
      <c r="AU11" s="16">
        <f>V!AU11*'Tabela Recursos'!$CC14</f>
        <v>0</v>
      </c>
      <c r="AV11" s="16">
        <f>V!AV11*'Tabela Recursos'!$CC14</f>
        <v>0</v>
      </c>
      <c r="AW11" s="16">
        <f>V!AW11*'Tabela Recursos'!$CC14</f>
        <v>1.7829203048503508</v>
      </c>
      <c r="AX11" s="16">
        <f>V!AX11*'Tabela Recursos'!$CC14</f>
        <v>50.39721395043658</v>
      </c>
      <c r="AY11" s="16">
        <f>V!AY11*'Tabela Recursos'!$CC14</f>
        <v>0</v>
      </c>
      <c r="AZ11" s="16">
        <f>V!AZ11*'Tabela Recursos'!$CC14</f>
        <v>0</v>
      </c>
      <c r="BA11" s="16">
        <f>V!BA11*'Tabela Recursos'!$CC14</f>
        <v>0</v>
      </c>
      <c r="BB11" s="16">
        <f>V!BB11*'Tabela Recursos'!$CC14</f>
        <v>0</v>
      </c>
      <c r="BC11" s="16">
        <f>V!BC11*'Tabela Recursos'!$CC14</f>
        <v>0</v>
      </c>
      <c r="BD11" s="16">
        <f>V!BD11*'Tabela Recursos'!$CC14</f>
        <v>0</v>
      </c>
      <c r="BE11" s="16">
        <f>V!BE11*'Tabela Recursos'!$CC14</f>
        <v>0</v>
      </c>
      <c r="BF11" s="16">
        <f>V!BF11*'Tabela Recursos'!$CC14</f>
        <v>0.11886135365669005</v>
      </c>
      <c r="BG11" s="16">
        <f>V!BG11*'Tabela Recursos'!$CC14</f>
        <v>0</v>
      </c>
      <c r="BH11" s="16">
        <f>V!BH11*'Tabela Recursos'!$CC14</f>
        <v>0</v>
      </c>
      <c r="BI11" s="16">
        <f>V!BI11*'Tabela Recursos'!$CC14</f>
        <v>0</v>
      </c>
      <c r="BJ11" s="16">
        <f>V!BJ11*'Tabela Recursos'!$CC14</f>
        <v>0</v>
      </c>
      <c r="BK11" s="16">
        <f>V!BK11*'Tabela Recursos'!$CC14</f>
        <v>10.697521829102104</v>
      </c>
      <c r="BL11" s="16">
        <f>V!BL11*'Tabela Recursos'!$CC14</f>
        <v>5.8242063291778123</v>
      </c>
      <c r="BM11" s="16">
        <f>V!BM11*'Tabela Recursos'!$CC14</f>
        <v>0.17829203048503509</v>
      </c>
      <c r="BN11" s="16">
        <f>V!BN11*'Tabela Recursos'!$CC14</f>
        <v>4.6950234694392563</v>
      </c>
      <c r="BO11" s="16">
        <f>V!BO11*'Tabela Recursos'!$CC14</f>
        <v>1.7234896280220058</v>
      </c>
      <c r="BP11" s="16">
        <f>V!BP11*'Tabela Recursos'!$CC14</f>
        <v>0</v>
      </c>
      <c r="BQ11" s="16">
        <f>V!BQ11*'Tabela Recursos'!$CC14</f>
        <v>0.17829203048503509</v>
      </c>
      <c r="BR11" s="16">
        <f>V!BR11*'Tabela Recursos'!$CC14</f>
        <v>0</v>
      </c>
      <c r="BS11" s="16">
        <f>V!BS11*'Tabela Recursos'!$CC14</f>
        <v>312.24877605612477</v>
      </c>
      <c r="BT11" s="16">
        <f>V!BT11*'Tabela Recursos'!$CC14</f>
        <v>0</v>
      </c>
      <c r="BU11" s="16">
        <f>V!BU11*'Tabela Recursos'!$CC14</f>
        <v>0.2971533841417251</v>
      </c>
      <c r="BV11" s="16">
        <f>V!BV11*'Tabela Recursos'!$CC14</f>
        <v>0</v>
      </c>
      <c r="BW11" s="16">
        <f>V!BW11*'Tabela Recursos'!$CC14</f>
        <v>2031.5782567001463</v>
      </c>
      <c r="BX11" s="16">
        <f>V!BX11*'Tabela Recursos'!$CC14</f>
        <v>10.875813859587138</v>
      </c>
      <c r="BY11" s="16">
        <f>V!BY11*'Tabela Recursos'!$CC14</f>
        <v>0</v>
      </c>
    </row>
    <row r="12" spans="1:77">
      <c r="A12" s="204" t="s">
        <v>84</v>
      </c>
      <c r="B12" s="41" t="s">
        <v>425</v>
      </c>
      <c r="C12" s="16">
        <f>V!C12*'Tabela Recursos'!$CC15</f>
        <v>0.90767099611112523</v>
      </c>
      <c r="D12" s="16">
        <f>V!D12*'Tabela Recursos'!$CC15</f>
        <v>4.3828508247972957</v>
      </c>
      <c r="E12" s="16">
        <f>V!E12*'Tabela Recursos'!$CC15</f>
        <v>2.1973413313677147E-2</v>
      </c>
      <c r="F12" s="16">
        <f>V!F12*'Tabela Recursos'!$CC15</f>
        <v>0</v>
      </c>
      <c r="G12" s="16">
        <f>V!G12*'Tabela Recursos'!$CC15</f>
        <v>0</v>
      </c>
      <c r="H12" s="16">
        <f>V!H12*'Tabela Recursos'!$CC15</f>
        <v>0</v>
      </c>
      <c r="I12" s="16">
        <f>V!I12*'Tabela Recursos'!$CC15</f>
        <v>0</v>
      </c>
      <c r="J12" s="16">
        <f>V!J12*'Tabela Recursos'!$CC15</f>
        <v>99.752535393843885</v>
      </c>
      <c r="K12" s="16">
        <f>V!K12*'Tabela Recursos'!$CC15</f>
        <v>0</v>
      </c>
      <c r="L12" s="16">
        <f>V!L12*'Tabela Recursos'!$CC15</f>
        <v>6.5920239941031439E-2</v>
      </c>
      <c r="M12" s="16">
        <f>V!M12*'Tabela Recursos'!$CC15</f>
        <v>0</v>
      </c>
      <c r="N12" s="16">
        <f>V!N12*'Tabela Recursos'!$CC15</f>
        <v>0</v>
      </c>
      <c r="O12" s="16">
        <f>V!O12*'Tabela Recursos'!$CC15</f>
        <v>0</v>
      </c>
      <c r="P12" s="16">
        <f>V!P12*'Tabela Recursos'!$CC15</f>
        <v>0</v>
      </c>
      <c r="Q12" s="16">
        <f>V!Q12*'Tabela Recursos'!$CC15</f>
        <v>0</v>
      </c>
      <c r="R12" s="16">
        <f>V!R12*'Tabela Recursos'!$CC15</f>
        <v>0</v>
      </c>
      <c r="S12" s="16">
        <f>V!S12*'Tabela Recursos'!$CC15</f>
        <v>0</v>
      </c>
      <c r="T12" s="16">
        <f>V!T12*'Tabela Recursos'!$CC15</f>
        <v>0</v>
      </c>
      <c r="U12" s="16">
        <f>V!U12*'Tabela Recursos'!$CC15</f>
        <v>0</v>
      </c>
      <c r="V12" s="16">
        <f>V!V12*'Tabela Recursos'!$CC15</f>
        <v>0</v>
      </c>
      <c r="W12" s="16">
        <f>V!W12*'Tabela Recursos'!$CC15</f>
        <v>0</v>
      </c>
      <c r="X12" s="16">
        <f>V!X12*'Tabela Recursos'!$CC15</f>
        <v>0</v>
      </c>
      <c r="Y12" s="16">
        <f>V!Y12*'Tabela Recursos'!$CC15</f>
        <v>0</v>
      </c>
      <c r="Z12" s="16">
        <f>V!Z12*'Tabela Recursos'!$CC15</f>
        <v>0</v>
      </c>
      <c r="AA12" s="16">
        <f>V!AA12*'Tabela Recursos'!$CC15</f>
        <v>0</v>
      </c>
      <c r="AB12" s="16">
        <f>V!AB12*'Tabela Recursos'!$CC15</f>
        <v>0</v>
      </c>
      <c r="AC12" s="16">
        <f>V!AC12*'Tabela Recursos'!$CC15</f>
        <v>0</v>
      </c>
      <c r="AD12" s="16">
        <f>V!AD12*'Tabela Recursos'!$CC15</f>
        <v>0</v>
      </c>
      <c r="AE12" s="16">
        <f>V!AE12*'Tabela Recursos'!$CC15</f>
        <v>0</v>
      </c>
      <c r="AF12" s="16">
        <f>V!AF12*'Tabela Recursos'!$CC15</f>
        <v>0</v>
      </c>
      <c r="AG12" s="16">
        <f>V!AG12*'Tabela Recursos'!$CC15</f>
        <v>0</v>
      </c>
      <c r="AH12" s="16">
        <f>V!AH12*'Tabela Recursos'!$CC15</f>
        <v>0</v>
      </c>
      <c r="AI12" s="16">
        <f>V!AI12*'Tabela Recursos'!$CC15</f>
        <v>0</v>
      </c>
      <c r="AJ12" s="16">
        <f>V!AJ12*'Tabela Recursos'!$CC15</f>
        <v>0</v>
      </c>
      <c r="AK12" s="16">
        <f>V!AK12*'Tabela Recursos'!$CC15</f>
        <v>0</v>
      </c>
      <c r="AL12" s="16">
        <f>V!AL12*'Tabela Recursos'!$CC15</f>
        <v>0</v>
      </c>
      <c r="AM12" s="16">
        <f>V!AM12*'Tabela Recursos'!$CC15</f>
        <v>0</v>
      </c>
      <c r="AN12" s="16">
        <f>V!AN12*'Tabela Recursos'!$CC15</f>
        <v>0</v>
      </c>
      <c r="AO12" s="16">
        <f>V!AO12*'Tabela Recursos'!$CC15</f>
        <v>0</v>
      </c>
      <c r="AP12" s="16">
        <f>V!AP12*'Tabela Recursos'!$CC15</f>
        <v>0</v>
      </c>
      <c r="AQ12" s="16">
        <f>V!AQ12*'Tabela Recursos'!$CC15</f>
        <v>0</v>
      </c>
      <c r="AR12" s="16">
        <f>V!AR12*'Tabela Recursos'!$CC15</f>
        <v>0</v>
      </c>
      <c r="AS12" s="16">
        <f>V!AS12*'Tabela Recursos'!$CC15</f>
        <v>0</v>
      </c>
      <c r="AT12" s="16">
        <f>V!AT12*'Tabela Recursos'!$CC15</f>
        <v>0</v>
      </c>
      <c r="AU12" s="16">
        <f>V!AU12*'Tabela Recursos'!$CC15</f>
        <v>0</v>
      </c>
      <c r="AV12" s="16">
        <f>V!AV12*'Tabela Recursos'!$CC15</f>
        <v>0</v>
      </c>
      <c r="AW12" s="16">
        <f>V!AW12*'Tabela Recursos'!$CC15</f>
        <v>0</v>
      </c>
      <c r="AX12" s="16">
        <f>V!AX12*'Tabela Recursos'!$CC15</f>
        <v>0</v>
      </c>
      <c r="AY12" s="16">
        <f>V!AY12*'Tabela Recursos'!$CC15</f>
        <v>0</v>
      </c>
      <c r="AZ12" s="16">
        <f>V!AZ12*'Tabela Recursos'!$CC15</f>
        <v>0</v>
      </c>
      <c r="BA12" s="16">
        <f>V!BA12*'Tabela Recursos'!$CC15</f>
        <v>0</v>
      </c>
      <c r="BB12" s="16">
        <f>V!BB12*'Tabela Recursos'!$CC15</f>
        <v>0</v>
      </c>
      <c r="BC12" s="16">
        <f>V!BC12*'Tabela Recursos'!$CC15</f>
        <v>0</v>
      </c>
      <c r="BD12" s="16">
        <f>V!BD12*'Tabela Recursos'!$CC15</f>
        <v>0</v>
      </c>
      <c r="BE12" s="16">
        <f>V!BE12*'Tabela Recursos'!$CC15</f>
        <v>0</v>
      </c>
      <c r="BF12" s="16">
        <f>V!BF12*'Tabela Recursos'!$CC15</f>
        <v>0</v>
      </c>
      <c r="BG12" s="16">
        <f>V!BG12*'Tabela Recursos'!$CC15</f>
        <v>1.1831837938133848E-2</v>
      </c>
      <c r="BH12" s="16">
        <f>V!BH12*'Tabela Recursos'!$CC15</f>
        <v>0</v>
      </c>
      <c r="BI12" s="16">
        <f>V!BI12*'Tabela Recursos'!$CC15</f>
        <v>0</v>
      </c>
      <c r="BJ12" s="16">
        <f>V!BJ12*'Tabela Recursos'!$CC15</f>
        <v>0</v>
      </c>
      <c r="BK12" s="16">
        <f>V!BK12*'Tabela Recursos'!$CC15</f>
        <v>0.26368095976412576</v>
      </c>
      <c r="BL12" s="16">
        <f>V!BL12*'Tabela Recursos'!$CC15</f>
        <v>0.10310601631802353</v>
      </c>
      <c r="BM12" s="16">
        <f>V!BM12*'Tabela Recursos'!$CC15</f>
        <v>6.7610502503621991E-3</v>
      </c>
      <c r="BN12" s="16">
        <f>V!BN12*'Tabela Recursos'!$CC15</f>
        <v>0</v>
      </c>
      <c r="BO12" s="16">
        <f>V!BO12*'Tabela Recursos'!$CC15</f>
        <v>0.17240678138423607</v>
      </c>
      <c r="BP12" s="16">
        <f>V!BP12*'Tabela Recursos'!$CC15</f>
        <v>0</v>
      </c>
      <c r="BQ12" s="16">
        <f>V!BQ12*'Tabela Recursos'!$CC15</f>
        <v>0</v>
      </c>
      <c r="BR12" s="16">
        <f>V!BR12*'Tabela Recursos'!$CC15</f>
        <v>0</v>
      </c>
      <c r="BS12" s="16">
        <f>V!BS12*'Tabela Recursos'!$CC15</f>
        <v>105.68873751366189</v>
      </c>
      <c r="BT12" s="16">
        <f>V!BT12*'Tabela Recursos'!$CC15</f>
        <v>0</v>
      </c>
      <c r="BU12" s="16">
        <f>V!BU12*'Tabela Recursos'!$CC15</f>
        <v>0</v>
      </c>
      <c r="BV12" s="16">
        <f>V!BV12*'Tabela Recursos'!$CC15</f>
        <v>0</v>
      </c>
      <c r="BW12" s="16">
        <f>V!BW12*'Tabela Recursos'!$CC15</f>
        <v>2.0063416617949827</v>
      </c>
      <c r="BX12" s="16">
        <f>V!BX12*'Tabela Recursos'!$CC15</f>
        <v>27.231820145896346</v>
      </c>
      <c r="BY12" s="16">
        <f>V!BY12*'Tabela Recursos'!$CC15</f>
        <v>-1.9268993213532268</v>
      </c>
    </row>
    <row r="13" spans="1:77">
      <c r="A13" s="203" t="s">
        <v>85</v>
      </c>
      <c r="B13" s="68" t="s">
        <v>86</v>
      </c>
      <c r="C13" s="16">
        <f>V!C13*'Tabela Recursos'!$CC16</f>
        <v>0</v>
      </c>
      <c r="D13" s="16">
        <f>V!D13*'Tabela Recursos'!$CC16</f>
        <v>0</v>
      </c>
      <c r="E13" s="16">
        <f>V!E13*'Tabela Recursos'!$CC16</f>
        <v>0</v>
      </c>
      <c r="F13" s="16">
        <f>V!F13*'Tabela Recursos'!$CC16</f>
        <v>0</v>
      </c>
      <c r="G13" s="16">
        <f>V!G13*'Tabela Recursos'!$CC16</f>
        <v>0</v>
      </c>
      <c r="H13" s="16">
        <f>V!H13*'Tabela Recursos'!$CC16</f>
        <v>0</v>
      </c>
      <c r="I13" s="16">
        <f>V!I13*'Tabela Recursos'!$CC16</f>
        <v>0</v>
      </c>
      <c r="J13" s="16">
        <f>V!J13*'Tabela Recursos'!$CC16</f>
        <v>0</v>
      </c>
      <c r="K13" s="16">
        <f>V!K13*'Tabela Recursos'!$CC16</f>
        <v>0</v>
      </c>
      <c r="L13" s="16">
        <f>V!L13*'Tabela Recursos'!$CC16</f>
        <v>0</v>
      </c>
      <c r="M13" s="16">
        <f>V!M13*'Tabela Recursos'!$CC16</f>
        <v>0</v>
      </c>
      <c r="N13" s="16">
        <f>V!N13*'Tabela Recursos'!$CC16</f>
        <v>0</v>
      </c>
      <c r="O13" s="16">
        <f>V!O13*'Tabela Recursos'!$CC16</f>
        <v>0</v>
      </c>
      <c r="P13" s="16">
        <f>V!P13*'Tabela Recursos'!$CC16</f>
        <v>0</v>
      </c>
      <c r="Q13" s="16">
        <f>V!Q13*'Tabela Recursos'!$CC16</f>
        <v>0</v>
      </c>
      <c r="R13" s="16">
        <f>V!R13*'Tabela Recursos'!$CC16</f>
        <v>0</v>
      </c>
      <c r="S13" s="16">
        <f>V!S13*'Tabela Recursos'!$CC16</f>
        <v>0</v>
      </c>
      <c r="T13" s="16">
        <f>V!T13*'Tabela Recursos'!$CC16</f>
        <v>0</v>
      </c>
      <c r="U13" s="16">
        <f>V!U13*'Tabela Recursos'!$CC16</f>
        <v>0</v>
      </c>
      <c r="V13" s="16">
        <f>V!V13*'Tabela Recursos'!$CC16</f>
        <v>0</v>
      </c>
      <c r="W13" s="16">
        <f>V!W13*'Tabela Recursos'!$CC16</f>
        <v>0</v>
      </c>
      <c r="X13" s="16">
        <f>V!X13*'Tabela Recursos'!$CC16</f>
        <v>0</v>
      </c>
      <c r="Y13" s="16">
        <f>V!Y13*'Tabela Recursos'!$CC16</f>
        <v>0</v>
      </c>
      <c r="Z13" s="16">
        <f>V!Z13*'Tabela Recursos'!$CC16</f>
        <v>0</v>
      </c>
      <c r="AA13" s="16">
        <f>V!AA13*'Tabela Recursos'!$CC16</f>
        <v>0</v>
      </c>
      <c r="AB13" s="16">
        <f>V!AB13*'Tabela Recursos'!$CC16</f>
        <v>0</v>
      </c>
      <c r="AC13" s="16">
        <f>V!AC13*'Tabela Recursos'!$CC16</f>
        <v>0</v>
      </c>
      <c r="AD13" s="16">
        <f>V!AD13*'Tabela Recursos'!$CC16</f>
        <v>0</v>
      </c>
      <c r="AE13" s="16">
        <f>V!AE13*'Tabela Recursos'!$CC16</f>
        <v>0</v>
      </c>
      <c r="AF13" s="16">
        <f>V!AF13*'Tabela Recursos'!$CC16</f>
        <v>0</v>
      </c>
      <c r="AG13" s="16">
        <f>V!AG13*'Tabela Recursos'!$CC16</f>
        <v>0</v>
      </c>
      <c r="AH13" s="16">
        <f>V!AH13*'Tabela Recursos'!$CC16</f>
        <v>0</v>
      </c>
      <c r="AI13" s="16">
        <f>V!AI13*'Tabela Recursos'!$CC16</f>
        <v>0</v>
      </c>
      <c r="AJ13" s="16">
        <f>V!AJ13*'Tabela Recursos'!$CC16</f>
        <v>0</v>
      </c>
      <c r="AK13" s="16">
        <f>V!AK13*'Tabela Recursos'!$CC16</f>
        <v>0</v>
      </c>
      <c r="AL13" s="16">
        <f>V!AL13*'Tabela Recursos'!$CC16</f>
        <v>0</v>
      </c>
      <c r="AM13" s="16">
        <f>V!AM13*'Tabela Recursos'!$CC16</f>
        <v>0</v>
      </c>
      <c r="AN13" s="16">
        <f>V!AN13*'Tabela Recursos'!$CC16</f>
        <v>0</v>
      </c>
      <c r="AO13" s="16">
        <f>V!AO13*'Tabela Recursos'!$CC16</f>
        <v>0</v>
      </c>
      <c r="AP13" s="16">
        <f>V!AP13*'Tabela Recursos'!$CC16</f>
        <v>0</v>
      </c>
      <c r="AQ13" s="16">
        <f>V!AQ13*'Tabela Recursos'!$CC16</f>
        <v>0</v>
      </c>
      <c r="AR13" s="16">
        <f>V!AR13*'Tabela Recursos'!$CC16</f>
        <v>0</v>
      </c>
      <c r="AS13" s="16">
        <f>V!AS13*'Tabela Recursos'!$CC16</f>
        <v>0</v>
      </c>
      <c r="AT13" s="16">
        <f>V!AT13*'Tabela Recursos'!$CC16</f>
        <v>0</v>
      </c>
      <c r="AU13" s="16">
        <f>V!AU13*'Tabela Recursos'!$CC16</f>
        <v>0</v>
      </c>
      <c r="AV13" s="16">
        <f>V!AV13*'Tabela Recursos'!$CC16</f>
        <v>0</v>
      </c>
      <c r="AW13" s="16">
        <f>V!AW13*'Tabela Recursos'!$CC16</f>
        <v>0</v>
      </c>
      <c r="AX13" s="16">
        <f>V!AX13*'Tabela Recursos'!$CC16</f>
        <v>0</v>
      </c>
      <c r="AY13" s="16">
        <f>V!AY13*'Tabela Recursos'!$CC16</f>
        <v>0</v>
      </c>
      <c r="AZ13" s="16">
        <f>V!AZ13*'Tabela Recursos'!$CC16</f>
        <v>0</v>
      </c>
      <c r="BA13" s="16">
        <f>V!BA13*'Tabela Recursos'!$CC16</f>
        <v>0</v>
      </c>
      <c r="BB13" s="16">
        <f>V!BB13*'Tabela Recursos'!$CC16</f>
        <v>0</v>
      </c>
      <c r="BC13" s="16">
        <f>V!BC13*'Tabela Recursos'!$CC16</f>
        <v>0</v>
      </c>
      <c r="BD13" s="16">
        <f>V!BD13*'Tabela Recursos'!$CC16</f>
        <v>0</v>
      </c>
      <c r="BE13" s="16">
        <f>V!BE13*'Tabela Recursos'!$CC16</f>
        <v>0</v>
      </c>
      <c r="BF13" s="16">
        <f>V!BF13*'Tabela Recursos'!$CC16</f>
        <v>0</v>
      </c>
      <c r="BG13" s="16">
        <f>V!BG13*'Tabela Recursos'!$CC16</f>
        <v>0</v>
      </c>
      <c r="BH13" s="16">
        <f>V!BH13*'Tabela Recursos'!$CC16</f>
        <v>0</v>
      </c>
      <c r="BI13" s="16">
        <f>V!BI13*'Tabela Recursos'!$CC16</f>
        <v>0</v>
      </c>
      <c r="BJ13" s="16">
        <f>V!BJ13*'Tabela Recursos'!$CC16</f>
        <v>0</v>
      </c>
      <c r="BK13" s="16">
        <f>V!BK13*'Tabela Recursos'!$CC16</f>
        <v>0</v>
      </c>
      <c r="BL13" s="16">
        <f>V!BL13*'Tabela Recursos'!$CC16</f>
        <v>0</v>
      </c>
      <c r="BM13" s="16">
        <f>V!BM13*'Tabela Recursos'!$CC16</f>
        <v>0</v>
      </c>
      <c r="BN13" s="16">
        <f>V!BN13*'Tabela Recursos'!$CC16</f>
        <v>0</v>
      </c>
      <c r="BO13" s="16">
        <f>V!BO13*'Tabela Recursos'!$CC16</f>
        <v>0</v>
      </c>
      <c r="BP13" s="16">
        <f>V!BP13*'Tabela Recursos'!$CC16</f>
        <v>0</v>
      </c>
      <c r="BQ13" s="16">
        <f>V!BQ13*'Tabela Recursos'!$CC16</f>
        <v>0</v>
      </c>
      <c r="BR13" s="16">
        <f>V!BR13*'Tabela Recursos'!$CC16</f>
        <v>0</v>
      </c>
      <c r="BS13" s="16">
        <f>V!BS13*'Tabela Recursos'!$CC16</f>
        <v>0</v>
      </c>
      <c r="BT13" s="16">
        <f>V!BT13*'Tabela Recursos'!$CC16</f>
        <v>0</v>
      </c>
      <c r="BU13" s="16">
        <f>V!BU13*'Tabela Recursos'!$CC16</f>
        <v>0</v>
      </c>
      <c r="BV13" s="16">
        <f>V!BV13*'Tabela Recursos'!$CC16</f>
        <v>0</v>
      </c>
      <c r="BW13" s="16">
        <f>V!BW13*'Tabela Recursos'!$CC16</f>
        <v>0</v>
      </c>
      <c r="BX13" s="16">
        <f>V!BX13*'Tabela Recursos'!$CC16</f>
        <v>0</v>
      </c>
      <c r="BY13" s="16">
        <f>V!BY13*'Tabela Recursos'!$CC16</f>
        <v>0</v>
      </c>
    </row>
    <row r="14" spans="1:77">
      <c r="A14" s="203" t="s">
        <v>87</v>
      </c>
      <c r="B14" s="68" t="s">
        <v>88</v>
      </c>
      <c r="C14" s="16">
        <f>V!C14*'Tabela Recursos'!$CC17</f>
        <v>3.1161780673181327E-2</v>
      </c>
      <c r="D14" s="16">
        <f>V!D14*'Tabela Recursos'!$CC17</f>
        <v>0.1755700325732899</v>
      </c>
      <c r="E14" s="16">
        <f>V!E14*'Tabela Recursos'!$CC17</f>
        <v>1.5200868621064061E-3</v>
      </c>
      <c r="F14" s="16">
        <f>V!F14*'Tabela Recursos'!$CC17</f>
        <v>0</v>
      </c>
      <c r="G14" s="16">
        <f>V!G14*'Tabela Recursos'!$CC17</f>
        <v>0</v>
      </c>
      <c r="H14" s="16">
        <f>V!H14*'Tabela Recursos'!$CC17</f>
        <v>0</v>
      </c>
      <c r="I14" s="16">
        <f>V!I14*'Tabela Recursos'!$CC17</f>
        <v>0</v>
      </c>
      <c r="J14" s="16">
        <f>V!J14*'Tabela Recursos'!$CC17</f>
        <v>6.5211726384364823</v>
      </c>
      <c r="K14" s="16">
        <f>V!K14*'Tabela Recursos'!$CC17</f>
        <v>0</v>
      </c>
      <c r="L14" s="16">
        <f>V!L14*'Tabela Recursos'!$CC17</f>
        <v>0</v>
      </c>
      <c r="M14" s="16">
        <f>V!M14*'Tabela Recursos'!$CC17</f>
        <v>0</v>
      </c>
      <c r="N14" s="16">
        <f>V!N14*'Tabela Recursos'!$CC17</f>
        <v>0</v>
      </c>
      <c r="O14" s="16">
        <f>V!O14*'Tabela Recursos'!$CC17</f>
        <v>0</v>
      </c>
      <c r="P14" s="16">
        <f>V!P14*'Tabela Recursos'!$CC17</f>
        <v>0</v>
      </c>
      <c r="Q14" s="16">
        <f>V!Q14*'Tabela Recursos'!$CC17</f>
        <v>0</v>
      </c>
      <c r="R14" s="16">
        <f>V!R14*'Tabela Recursos'!$CC17</f>
        <v>0</v>
      </c>
      <c r="S14" s="16">
        <f>V!S14*'Tabela Recursos'!$CC17</f>
        <v>0</v>
      </c>
      <c r="T14" s="16">
        <f>V!T14*'Tabela Recursos'!$CC17</f>
        <v>0</v>
      </c>
      <c r="U14" s="16">
        <f>V!U14*'Tabela Recursos'!$CC17</f>
        <v>0</v>
      </c>
      <c r="V14" s="16">
        <f>V!V14*'Tabela Recursos'!$CC17</f>
        <v>0</v>
      </c>
      <c r="W14" s="16">
        <f>V!W14*'Tabela Recursos'!$CC17</f>
        <v>0</v>
      </c>
      <c r="X14" s="16">
        <f>V!X14*'Tabela Recursos'!$CC17</f>
        <v>0</v>
      </c>
      <c r="Y14" s="16">
        <f>V!Y14*'Tabela Recursos'!$CC17</f>
        <v>0</v>
      </c>
      <c r="Z14" s="16">
        <f>V!Z14*'Tabela Recursos'!$CC17</f>
        <v>0</v>
      </c>
      <c r="AA14" s="16">
        <f>V!AA14*'Tabela Recursos'!$CC17</f>
        <v>0</v>
      </c>
      <c r="AB14" s="16">
        <f>V!AB14*'Tabela Recursos'!$CC17</f>
        <v>0</v>
      </c>
      <c r="AC14" s="16">
        <f>V!AC14*'Tabela Recursos'!$CC17</f>
        <v>0</v>
      </c>
      <c r="AD14" s="16">
        <f>V!AD14*'Tabela Recursos'!$CC17</f>
        <v>0</v>
      </c>
      <c r="AE14" s="16">
        <f>V!AE14*'Tabela Recursos'!$CC17</f>
        <v>0</v>
      </c>
      <c r="AF14" s="16">
        <f>V!AF14*'Tabela Recursos'!$CC17</f>
        <v>0</v>
      </c>
      <c r="AG14" s="16">
        <f>V!AG14*'Tabela Recursos'!$CC17</f>
        <v>0</v>
      </c>
      <c r="AH14" s="16">
        <f>V!AH14*'Tabela Recursos'!$CC17</f>
        <v>0</v>
      </c>
      <c r="AI14" s="16">
        <f>V!AI14*'Tabela Recursos'!$CC17</f>
        <v>0</v>
      </c>
      <c r="AJ14" s="16">
        <f>V!AJ14*'Tabela Recursos'!$CC17</f>
        <v>0</v>
      </c>
      <c r="AK14" s="16">
        <f>V!AK14*'Tabela Recursos'!$CC17</f>
        <v>0</v>
      </c>
      <c r="AL14" s="16">
        <f>V!AL14*'Tabela Recursos'!$CC17</f>
        <v>0</v>
      </c>
      <c r="AM14" s="16">
        <f>V!AM14*'Tabela Recursos'!$CC17</f>
        <v>0</v>
      </c>
      <c r="AN14" s="16">
        <f>V!AN14*'Tabela Recursos'!$CC17</f>
        <v>0</v>
      </c>
      <c r="AO14" s="16">
        <f>V!AO14*'Tabela Recursos'!$CC17</f>
        <v>0</v>
      </c>
      <c r="AP14" s="16">
        <f>V!AP14*'Tabela Recursos'!$CC17</f>
        <v>0</v>
      </c>
      <c r="AQ14" s="16">
        <f>V!AQ14*'Tabela Recursos'!$CC17</f>
        <v>0</v>
      </c>
      <c r="AR14" s="16">
        <f>V!AR14*'Tabela Recursos'!$CC17</f>
        <v>0</v>
      </c>
      <c r="AS14" s="16">
        <f>V!AS14*'Tabela Recursos'!$CC17</f>
        <v>0</v>
      </c>
      <c r="AT14" s="16">
        <f>V!AT14*'Tabela Recursos'!$CC17</f>
        <v>0</v>
      </c>
      <c r="AU14" s="16">
        <f>V!AU14*'Tabela Recursos'!$CC17</f>
        <v>0</v>
      </c>
      <c r="AV14" s="16">
        <f>V!AV14*'Tabela Recursos'!$CC17</f>
        <v>0</v>
      </c>
      <c r="AW14" s="16">
        <f>V!AW14*'Tabela Recursos'!$CC17</f>
        <v>0</v>
      </c>
      <c r="AX14" s="16">
        <f>V!AX14*'Tabela Recursos'!$CC17</f>
        <v>0</v>
      </c>
      <c r="AY14" s="16">
        <f>V!AY14*'Tabela Recursos'!$CC17</f>
        <v>0</v>
      </c>
      <c r="AZ14" s="16">
        <f>V!AZ14*'Tabela Recursos'!$CC17</f>
        <v>0</v>
      </c>
      <c r="BA14" s="16">
        <f>V!BA14*'Tabela Recursos'!$CC17</f>
        <v>0</v>
      </c>
      <c r="BB14" s="16">
        <f>V!BB14*'Tabela Recursos'!$CC17</f>
        <v>0</v>
      </c>
      <c r="BC14" s="16">
        <f>V!BC14*'Tabela Recursos'!$CC17</f>
        <v>0</v>
      </c>
      <c r="BD14" s="16">
        <f>V!BD14*'Tabela Recursos'!$CC17</f>
        <v>0</v>
      </c>
      <c r="BE14" s="16">
        <f>V!BE14*'Tabela Recursos'!$CC17</f>
        <v>0</v>
      </c>
      <c r="BF14" s="16">
        <f>V!BF14*'Tabela Recursos'!$CC17</f>
        <v>0</v>
      </c>
      <c r="BG14" s="16">
        <f>V!BG14*'Tabela Recursos'!$CC17</f>
        <v>0</v>
      </c>
      <c r="BH14" s="16">
        <f>V!BH14*'Tabela Recursos'!$CC17</f>
        <v>0</v>
      </c>
      <c r="BI14" s="16">
        <f>V!BI14*'Tabela Recursos'!$CC17</f>
        <v>0</v>
      </c>
      <c r="BJ14" s="16">
        <f>V!BJ14*'Tabela Recursos'!$CC17</f>
        <v>0</v>
      </c>
      <c r="BK14" s="16">
        <f>V!BK14*'Tabela Recursos'!$CC17</f>
        <v>0</v>
      </c>
      <c r="BL14" s="16">
        <f>V!BL14*'Tabela Recursos'!$CC17</f>
        <v>0</v>
      </c>
      <c r="BM14" s="16">
        <f>V!BM14*'Tabela Recursos'!$CC17</f>
        <v>0</v>
      </c>
      <c r="BN14" s="16">
        <f>V!BN14*'Tabela Recursos'!$CC17</f>
        <v>0</v>
      </c>
      <c r="BO14" s="16">
        <f>V!BO14*'Tabela Recursos'!$CC17</f>
        <v>0</v>
      </c>
      <c r="BP14" s="16">
        <f>V!BP14*'Tabela Recursos'!$CC17</f>
        <v>0</v>
      </c>
      <c r="BQ14" s="16">
        <f>V!BQ14*'Tabela Recursos'!$CC17</f>
        <v>0</v>
      </c>
      <c r="BR14" s="16">
        <f>V!BR14*'Tabela Recursos'!$CC17</f>
        <v>0</v>
      </c>
      <c r="BS14" s="16">
        <f>V!BS14*'Tabela Recursos'!$CC17</f>
        <v>6.72942453854506</v>
      </c>
      <c r="BT14" s="16">
        <f>V!BT14*'Tabela Recursos'!$CC17</f>
        <v>0</v>
      </c>
      <c r="BU14" s="16">
        <f>V!BU14*'Tabela Recursos'!$CC17</f>
        <v>0</v>
      </c>
      <c r="BV14" s="16">
        <f>V!BV14*'Tabela Recursos'!$CC17</f>
        <v>0</v>
      </c>
      <c r="BW14" s="16">
        <f>V!BW14*'Tabela Recursos'!$CC17</f>
        <v>0.23865363735070574</v>
      </c>
      <c r="BX14" s="16">
        <f>V!BX14*'Tabela Recursos'!$CC17</f>
        <v>3.1921824104234525E-2</v>
      </c>
      <c r="BY14" s="16">
        <f>V!BY14*'Tabela Recursos'!$CC17</f>
        <v>0</v>
      </c>
    </row>
    <row r="15" spans="1:77">
      <c r="A15" s="203" t="s">
        <v>89</v>
      </c>
      <c r="B15" s="68" t="s">
        <v>90</v>
      </c>
      <c r="C15" s="16">
        <f>V!C15*'Tabela Recursos'!$CC18</f>
        <v>0.56097078041467485</v>
      </c>
      <c r="D15" s="16">
        <f>V!D15*'Tabela Recursos'!$CC18</f>
        <v>11.102197833281476</v>
      </c>
      <c r="E15" s="16">
        <f>V!E15*'Tabela Recursos'!$CC18</f>
        <v>8.3726982151444019E-3</v>
      </c>
      <c r="F15" s="16">
        <f>V!F15*'Tabela Recursos'!$CC18</f>
        <v>0</v>
      </c>
      <c r="G15" s="16">
        <f>V!G15*'Tabela Recursos'!$CC18</f>
        <v>0</v>
      </c>
      <c r="H15" s="16">
        <f>V!H15*'Tabela Recursos'!$CC18</f>
        <v>0</v>
      </c>
      <c r="I15" s="16">
        <f>V!I15*'Tabela Recursos'!$CC18</f>
        <v>0</v>
      </c>
      <c r="J15" s="16">
        <f>V!J15*'Tabela Recursos'!$CC18</f>
        <v>63.180380731479644</v>
      </c>
      <c r="K15" s="16">
        <f>V!K15*'Tabela Recursos'!$CC18</f>
        <v>0</v>
      </c>
      <c r="L15" s="16">
        <f>V!L15*'Tabela Recursos'!$CC18</f>
        <v>9.8462931010098149</v>
      </c>
      <c r="M15" s="16">
        <f>V!M15*'Tabela Recursos'!$CC18</f>
        <v>0</v>
      </c>
      <c r="N15" s="16">
        <f>V!N15*'Tabela Recursos'!$CC18</f>
        <v>0</v>
      </c>
      <c r="O15" s="16">
        <f>V!O15*'Tabela Recursos'!$CC18</f>
        <v>0</v>
      </c>
      <c r="P15" s="16">
        <f>V!P15*'Tabela Recursos'!$CC18</f>
        <v>0</v>
      </c>
      <c r="Q15" s="16">
        <f>V!Q15*'Tabela Recursos'!$CC18</f>
        <v>0</v>
      </c>
      <c r="R15" s="16">
        <f>V!R15*'Tabela Recursos'!$CC18</f>
        <v>0</v>
      </c>
      <c r="S15" s="16">
        <f>V!S15*'Tabela Recursos'!$CC18</f>
        <v>0</v>
      </c>
      <c r="T15" s="16">
        <f>V!T15*'Tabela Recursos'!$CC18</f>
        <v>0</v>
      </c>
      <c r="U15" s="16">
        <f>V!U15*'Tabela Recursos'!$CC18</f>
        <v>0</v>
      </c>
      <c r="V15" s="16">
        <f>V!V15*'Tabela Recursos'!$CC18</f>
        <v>0</v>
      </c>
      <c r="W15" s="16">
        <f>V!W15*'Tabela Recursos'!$CC18</f>
        <v>0</v>
      </c>
      <c r="X15" s="16">
        <f>V!X15*'Tabela Recursos'!$CC18</f>
        <v>0</v>
      </c>
      <c r="Y15" s="16">
        <f>V!Y15*'Tabela Recursos'!$CC18</f>
        <v>0</v>
      </c>
      <c r="Z15" s="16">
        <f>V!Z15*'Tabela Recursos'!$CC18</f>
        <v>0</v>
      </c>
      <c r="AA15" s="16">
        <f>V!AA15*'Tabela Recursos'!$CC18</f>
        <v>0</v>
      </c>
      <c r="AB15" s="16">
        <f>V!AB15*'Tabela Recursos'!$CC18</f>
        <v>0</v>
      </c>
      <c r="AC15" s="16">
        <f>V!AC15*'Tabela Recursos'!$CC18</f>
        <v>0</v>
      </c>
      <c r="AD15" s="16">
        <f>V!AD15*'Tabela Recursos'!$CC18</f>
        <v>0</v>
      </c>
      <c r="AE15" s="16">
        <f>V!AE15*'Tabela Recursos'!$CC18</f>
        <v>0</v>
      </c>
      <c r="AF15" s="16">
        <f>V!AF15*'Tabela Recursos'!$CC18</f>
        <v>0</v>
      </c>
      <c r="AG15" s="16">
        <f>V!AG15*'Tabela Recursos'!$CC18</f>
        <v>0</v>
      </c>
      <c r="AH15" s="16">
        <f>V!AH15*'Tabela Recursos'!$CC18</f>
        <v>0</v>
      </c>
      <c r="AI15" s="16">
        <f>V!AI15*'Tabela Recursos'!$CC18</f>
        <v>0</v>
      </c>
      <c r="AJ15" s="16">
        <f>V!AJ15*'Tabela Recursos'!$CC18</f>
        <v>0</v>
      </c>
      <c r="AK15" s="16">
        <f>V!AK15*'Tabela Recursos'!$CC18</f>
        <v>0</v>
      </c>
      <c r="AL15" s="16">
        <f>V!AL15*'Tabela Recursos'!$CC18</f>
        <v>0</v>
      </c>
      <c r="AM15" s="16">
        <f>V!AM15*'Tabela Recursos'!$CC18</f>
        <v>0</v>
      </c>
      <c r="AN15" s="16">
        <f>V!AN15*'Tabela Recursos'!$CC18</f>
        <v>0</v>
      </c>
      <c r="AO15" s="16">
        <f>V!AO15*'Tabela Recursos'!$CC18</f>
        <v>0</v>
      </c>
      <c r="AP15" s="16">
        <f>V!AP15*'Tabela Recursos'!$CC18</f>
        <v>0</v>
      </c>
      <c r="AQ15" s="16">
        <f>V!AQ15*'Tabela Recursos'!$CC18</f>
        <v>0</v>
      </c>
      <c r="AR15" s="16">
        <f>V!AR15*'Tabela Recursos'!$CC18</f>
        <v>3.7677141968149801E-2</v>
      </c>
      <c r="AS15" s="16">
        <f>V!AS15*'Tabela Recursos'!$CC18</f>
        <v>0</v>
      </c>
      <c r="AT15" s="16">
        <f>V!AT15*'Tabela Recursos'!$CC18</f>
        <v>0</v>
      </c>
      <c r="AU15" s="16">
        <f>V!AU15*'Tabela Recursos'!$CC18</f>
        <v>0</v>
      </c>
      <c r="AV15" s="16">
        <f>V!AV15*'Tabela Recursos'!$CC18</f>
        <v>0</v>
      </c>
      <c r="AW15" s="16">
        <f>V!AW15*'Tabela Recursos'!$CC18</f>
        <v>1.5866263117698638</v>
      </c>
      <c r="AX15" s="16">
        <f>V!AX15*'Tabela Recursos'!$CC18</f>
        <v>7.552173790060249</v>
      </c>
      <c r="AY15" s="16">
        <f>V!AY15*'Tabela Recursos'!$CC18</f>
        <v>0</v>
      </c>
      <c r="AZ15" s="16">
        <f>V!AZ15*'Tabela Recursos'!$CC18</f>
        <v>0</v>
      </c>
      <c r="BA15" s="16">
        <f>V!BA15*'Tabela Recursos'!$CC18</f>
        <v>0</v>
      </c>
      <c r="BB15" s="16">
        <f>V!BB15*'Tabela Recursos'!$CC18</f>
        <v>0</v>
      </c>
      <c r="BC15" s="16">
        <f>V!BC15*'Tabela Recursos'!$CC18</f>
        <v>0</v>
      </c>
      <c r="BD15" s="16">
        <f>V!BD15*'Tabela Recursos'!$CC18</f>
        <v>0</v>
      </c>
      <c r="BE15" s="16">
        <f>V!BE15*'Tabela Recursos'!$CC18</f>
        <v>0</v>
      </c>
      <c r="BF15" s="16">
        <f>V!BF15*'Tabela Recursos'!$CC18</f>
        <v>0</v>
      </c>
      <c r="BG15" s="16">
        <f>V!BG15*'Tabela Recursos'!$CC18</f>
        <v>0</v>
      </c>
      <c r="BH15" s="16">
        <f>V!BH15*'Tabela Recursos'!$CC18</f>
        <v>0</v>
      </c>
      <c r="BI15" s="16">
        <f>V!BI15*'Tabela Recursos'!$CC18</f>
        <v>0</v>
      </c>
      <c r="BJ15" s="16">
        <f>V!BJ15*'Tabela Recursos'!$CC18</f>
        <v>0</v>
      </c>
      <c r="BK15" s="16">
        <f>V!BK15*'Tabela Recursos'!$CC18</f>
        <v>0.28885808842248184</v>
      </c>
      <c r="BL15" s="16">
        <f>V!BL15*'Tabela Recursos'!$CC18</f>
        <v>0.18838570984074901</v>
      </c>
      <c r="BM15" s="16">
        <f>V!BM15*'Tabela Recursos'!$CC18</f>
        <v>4.1863491075722001E-2</v>
      </c>
      <c r="BN15" s="16">
        <f>V!BN15*'Tabela Recursos'!$CC18</f>
        <v>0.20513110627103784</v>
      </c>
      <c r="BO15" s="16">
        <f>V!BO15*'Tabela Recursos'!$CC18</f>
        <v>7.1167934828727408E-2</v>
      </c>
      <c r="BP15" s="16">
        <f>V!BP15*'Tabela Recursos'!$CC18</f>
        <v>0</v>
      </c>
      <c r="BQ15" s="16">
        <f>V!BQ15*'Tabela Recursos'!$CC18</f>
        <v>0</v>
      </c>
      <c r="BR15" s="16">
        <f>V!BR15*'Tabela Recursos'!$CC18</f>
        <v>0</v>
      </c>
      <c r="BS15" s="16">
        <f>V!BS15*'Tabela Recursos'!$CC18</f>
        <v>94.670098718637746</v>
      </c>
      <c r="BT15" s="16">
        <f>V!BT15*'Tabela Recursos'!$CC18</f>
        <v>0</v>
      </c>
      <c r="BU15" s="16">
        <f>V!BU15*'Tabela Recursos'!$CC18</f>
        <v>4.1863491075722009E-3</v>
      </c>
      <c r="BV15" s="16">
        <f>V!BV15*'Tabela Recursos'!$CC18</f>
        <v>0</v>
      </c>
      <c r="BW15" s="16">
        <f>V!BW15*'Tabela Recursos'!$CC18</f>
        <v>52.902893672389894</v>
      </c>
      <c r="BX15" s="16">
        <f>V!BX15*'Tabela Recursos'!$CC18</f>
        <v>0.50654824201623627</v>
      </c>
      <c r="BY15" s="16">
        <f>V!BY15*'Tabela Recursos'!$CC18</f>
        <v>-8.3726982151444002E-2</v>
      </c>
    </row>
    <row r="16" spans="1:77">
      <c r="A16" s="203" t="s">
        <v>91</v>
      </c>
      <c r="B16" s="68" t="s">
        <v>92</v>
      </c>
      <c r="C16" s="16">
        <f>V!C16*'Tabela Recursos'!$CC19</f>
        <v>98.510988827747212</v>
      </c>
      <c r="D16" s="16">
        <f>V!D16*'Tabela Recursos'!$CC19</f>
        <v>99.085676171419053</v>
      </c>
      <c r="E16" s="16">
        <f>V!E16*'Tabela Recursos'!$CC19</f>
        <v>114.26700016675005</v>
      </c>
      <c r="F16" s="16">
        <f>V!F16*'Tabela Recursos'!$CC19</f>
        <v>9.5781223945305999E-2</v>
      </c>
      <c r="G16" s="16">
        <f>V!G16*'Tabela Recursos'!$CC19</f>
        <v>0</v>
      </c>
      <c r="H16" s="16">
        <f>V!H16*'Tabela Recursos'!$CC19</f>
        <v>0</v>
      </c>
      <c r="I16" s="16">
        <f>V!I16*'Tabela Recursos'!$CC19</f>
        <v>0</v>
      </c>
      <c r="J16" s="16">
        <f>V!J16*'Tabela Recursos'!$CC19</f>
        <v>16.713823578455894</v>
      </c>
      <c r="K16" s="16">
        <f>V!K16*'Tabela Recursos'!$CC19</f>
        <v>0</v>
      </c>
      <c r="L16" s="16">
        <f>V!L16*'Tabela Recursos'!$CC19</f>
        <v>9.2428881107220278</v>
      </c>
      <c r="M16" s="16">
        <f>V!M16*'Tabela Recursos'!$CC19</f>
        <v>9.5781223945305999E-2</v>
      </c>
      <c r="N16" s="16">
        <f>V!N16*'Tabela Recursos'!$CC19</f>
        <v>0.191562447890612</v>
      </c>
      <c r="O16" s="16">
        <f>V!O16*'Tabela Recursos'!$CC19</f>
        <v>1.5803901950975487</v>
      </c>
      <c r="P16" s="16">
        <f>V!P16*'Tabela Recursos'!$CC19</f>
        <v>0.43101550775387693</v>
      </c>
      <c r="Q16" s="16">
        <f>V!Q16*'Tabela Recursos'!$CC19</f>
        <v>0.47890611972652991</v>
      </c>
      <c r="R16" s="16">
        <f>V!R16*'Tabela Recursos'!$CC19</f>
        <v>142.28300817075205</v>
      </c>
      <c r="S16" s="16">
        <f>V!S16*'Tabela Recursos'!$CC19</f>
        <v>230.92853093213273</v>
      </c>
      <c r="T16" s="16">
        <f>V!T16*'Tabela Recursos'!$CC19</f>
        <v>0</v>
      </c>
      <c r="U16" s="16">
        <f>V!U16*'Tabela Recursos'!$CC19</f>
        <v>0</v>
      </c>
      <c r="V16" s="16">
        <f>V!V16*'Tabela Recursos'!$CC19</f>
        <v>9.5781223945305999E-2</v>
      </c>
      <c r="W16" s="16">
        <f>V!W16*'Tabela Recursos'!$CC19</f>
        <v>11.35007503751876</v>
      </c>
      <c r="X16" s="16">
        <f>V!X16*'Tabela Recursos'!$CC19</f>
        <v>0</v>
      </c>
      <c r="Y16" s="16">
        <f>V!Y16*'Tabela Recursos'!$CC19</f>
        <v>0</v>
      </c>
      <c r="Z16" s="16">
        <f>V!Z16*'Tabela Recursos'!$CC19</f>
        <v>0</v>
      </c>
      <c r="AA16" s="16">
        <f>V!AA16*'Tabela Recursos'!$CC19</f>
        <v>50.907720526930127</v>
      </c>
      <c r="AB16" s="16">
        <f>V!AB16*'Tabela Recursos'!$CC19</f>
        <v>3.9270301817575453</v>
      </c>
      <c r="AC16" s="16">
        <f>V!AC16*'Tabela Recursos'!$CC19</f>
        <v>64.891779222944805</v>
      </c>
      <c r="AD16" s="16">
        <f>V!AD16*'Tabela Recursos'!$CC19</f>
        <v>0</v>
      </c>
      <c r="AE16" s="16">
        <f>V!AE16*'Tabela Recursos'!$CC19</f>
        <v>0.383124895781224</v>
      </c>
      <c r="AF16" s="16">
        <f>V!AF16*'Tabela Recursos'!$CC19</f>
        <v>0</v>
      </c>
      <c r="AG16" s="16">
        <f>V!AG16*'Tabela Recursos'!$CC19</f>
        <v>0</v>
      </c>
      <c r="AH16" s="16">
        <f>V!AH16*'Tabela Recursos'!$CC19</f>
        <v>0</v>
      </c>
      <c r="AI16" s="16">
        <f>V!AI16*'Tabela Recursos'!$CC19</f>
        <v>0</v>
      </c>
      <c r="AJ16" s="16">
        <f>V!AJ16*'Tabela Recursos'!$CC19</f>
        <v>0</v>
      </c>
      <c r="AK16" s="16">
        <f>V!AK16*'Tabela Recursos'!$CC19</f>
        <v>0</v>
      </c>
      <c r="AL16" s="16">
        <f>V!AL16*'Tabela Recursos'!$CC19</f>
        <v>0.14367183591795898</v>
      </c>
      <c r="AM16" s="16">
        <f>V!AM16*'Tabela Recursos'!$CC19</f>
        <v>0</v>
      </c>
      <c r="AN16" s="16">
        <f>V!AN16*'Tabela Recursos'!$CC19</f>
        <v>0</v>
      </c>
      <c r="AO16" s="16">
        <f>V!AO16*'Tabela Recursos'!$CC19</f>
        <v>0</v>
      </c>
      <c r="AP16" s="16">
        <f>V!AP16*'Tabela Recursos'!$CC19</f>
        <v>50.380923795230949</v>
      </c>
      <c r="AQ16" s="16">
        <f>V!AQ16*'Tabela Recursos'!$CC19</f>
        <v>0</v>
      </c>
      <c r="AR16" s="16">
        <f>V!AR16*'Tabela Recursos'!$CC19</f>
        <v>9.4823411705852916</v>
      </c>
      <c r="AS16" s="16">
        <f>V!AS16*'Tabela Recursos'!$CC19</f>
        <v>0</v>
      </c>
      <c r="AT16" s="16">
        <f>V!AT16*'Tabela Recursos'!$CC19</f>
        <v>0</v>
      </c>
      <c r="AU16" s="16">
        <f>V!AU16*'Tabela Recursos'!$CC19</f>
        <v>0</v>
      </c>
      <c r="AV16" s="16">
        <f>V!AV16*'Tabela Recursos'!$CC19</f>
        <v>0</v>
      </c>
      <c r="AW16" s="16">
        <f>V!AW16*'Tabela Recursos'!$CC19</f>
        <v>0</v>
      </c>
      <c r="AX16" s="16">
        <f>V!AX16*'Tabela Recursos'!$CC19</f>
        <v>0</v>
      </c>
      <c r="AY16" s="16">
        <f>V!AY16*'Tabela Recursos'!$CC19</f>
        <v>0</v>
      </c>
      <c r="AZ16" s="16">
        <f>V!AZ16*'Tabela Recursos'!$CC19</f>
        <v>0</v>
      </c>
      <c r="BA16" s="16">
        <f>V!BA16*'Tabela Recursos'!$CC19</f>
        <v>0</v>
      </c>
      <c r="BB16" s="16">
        <f>V!BB16*'Tabela Recursos'!$CC19</f>
        <v>0</v>
      </c>
      <c r="BC16" s="16">
        <f>V!BC16*'Tabela Recursos'!$CC19</f>
        <v>0</v>
      </c>
      <c r="BD16" s="16">
        <f>V!BD16*'Tabela Recursos'!$CC19</f>
        <v>0</v>
      </c>
      <c r="BE16" s="16">
        <f>V!BE16*'Tabela Recursos'!$CC19</f>
        <v>0</v>
      </c>
      <c r="BF16" s="16">
        <f>V!BF16*'Tabela Recursos'!$CC19</f>
        <v>0.191562447890612</v>
      </c>
      <c r="BG16" s="16">
        <f>V!BG16*'Tabela Recursos'!$CC19</f>
        <v>0</v>
      </c>
      <c r="BH16" s="16">
        <f>V!BH16*'Tabela Recursos'!$CC19</f>
        <v>0</v>
      </c>
      <c r="BI16" s="16">
        <f>V!BI16*'Tabela Recursos'!$CC19</f>
        <v>0</v>
      </c>
      <c r="BJ16" s="16">
        <f>V!BJ16*'Tabela Recursos'!$CC19</f>
        <v>0</v>
      </c>
      <c r="BK16" s="16">
        <f>V!BK16*'Tabela Recursos'!$CC19</f>
        <v>0.57468734367183594</v>
      </c>
      <c r="BL16" s="16">
        <f>V!BL16*'Tabela Recursos'!$CC19</f>
        <v>0.383124895781224</v>
      </c>
      <c r="BM16" s="16">
        <f>V!BM16*'Tabela Recursos'!$CC19</f>
        <v>0</v>
      </c>
      <c r="BN16" s="16">
        <f>V!BN16*'Tabela Recursos'!$CC19</f>
        <v>0</v>
      </c>
      <c r="BO16" s="16">
        <f>V!BO16*'Tabela Recursos'!$CC19</f>
        <v>0</v>
      </c>
      <c r="BP16" s="16">
        <f>V!BP16*'Tabela Recursos'!$CC19</f>
        <v>0</v>
      </c>
      <c r="BQ16" s="16">
        <f>V!BQ16*'Tabela Recursos'!$CC19</f>
        <v>0</v>
      </c>
      <c r="BR16" s="16">
        <f>V!BR16*'Tabela Recursos'!$CC19</f>
        <v>0</v>
      </c>
      <c r="BS16" s="16">
        <f>V!BS16*'Tabela Recursos'!$CC19</f>
        <v>906.6171752542939</v>
      </c>
      <c r="BT16" s="16">
        <f>V!BT16*'Tabela Recursos'!$CC19</f>
        <v>0</v>
      </c>
      <c r="BU16" s="16">
        <f>V!BU16*'Tabela Recursos'!$CC19</f>
        <v>0</v>
      </c>
      <c r="BV16" s="16">
        <f>V!BV16*'Tabela Recursos'!$CC19</f>
        <v>0</v>
      </c>
      <c r="BW16" s="16">
        <f>V!BW16*'Tabela Recursos'!$CC19</f>
        <v>464.44315491078868</v>
      </c>
      <c r="BX16" s="16">
        <f>V!BX16*'Tabela Recursos'!$CC19</f>
        <v>55.553109888277469</v>
      </c>
      <c r="BY16" s="16">
        <f>V!BY16*'Tabela Recursos'!$CC19</f>
        <v>9.3865599466399878</v>
      </c>
    </row>
    <row r="17" spans="1:77">
      <c r="A17" s="204" t="s">
        <v>93</v>
      </c>
      <c r="B17" s="41" t="s">
        <v>94</v>
      </c>
      <c r="C17" s="16">
        <f>V!C17*'Tabela Recursos'!$CC20</f>
        <v>3.1520449150995073</v>
      </c>
      <c r="D17" s="16">
        <f>V!D17*'Tabela Recursos'!$CC20</f>
        <v>3.5122786196823079</v>
      </c>
      <c r="E17" s="16">
        <f>V!E17*'Tabela Recursos'!$CC20</f>
        <v>68.444403870732145</v>
      </c>
      <c r="F17" s="16">
        <f>V!F17*'Tabela Recursos'!$CC20</f>
        <v>0</v>
      </c>
      <c r="G17" s="16">
        <f>V!G17*'Tabela Recursos'!$CC20</f>
        <v>0</v>
      </c>
      <c r="H17" s="16">
        <f>V!H17*'Tabela Recursos'!$CC20</f>
        <v>0</v>
      </c>
      <c r="I17" s="16">
        <f>V!I17*'Tabela Recursos'!$CC20</f>
        <v>0</v>
      </c>
      <c r="J17" s="16">
        <f>V!J17*'Tabela Recursos'!$CC20</f>
        <v>198.30865437283182</v>
      </c>
      <c r="K17" s="16">
        <f>V!K17*'Tabela Recursos'!$CC20</f>
        <v>0</v>
      </c>
      <c r="L17" s="16">
        <f>V!L17*'Tabela Recursos'!$CC20</f>
        <v>0</v>
      </c>
      <c r="M17" s="16">
        <f>V!M17*'Tabela Recursos'!$CC20</f>
        <v>0</v>
      </c>
      <c r="N17" s="16">
        <f>V!N17*'Tabela Recursos'!$CC20</f>
        <v>0</v>
      </c>
      <c r="O17" s="16">
        <f>V!O17*'Tabela Recursos'!$CC20</f>
        <v>0</v>
      </c>
      <c r="P17" s="16">
        <f>V!P17*'Tabela Recursos'!$CC20</f>
        <v>0</v>
      </c>
      <c r="Q17" s="16">
        <f>V!Q17*'Tabela Recursos'!$CC20</f>
        <v>0</v>
      </c>
      <c r="R17" s="16">
        <f>V!R17*'Tabela Recursos'!$CC20</f>
        <v>0</v>
      </c>
      <c r="S17" s="16">
        <f>V!S17*'Tabela Recursos'!$CC20</f>
        <v>0</v>
      </c>
      <c r="T17" s="16">
        <f>V!T17*'Tabela Recursos'!$CC20</f>
        <v>0</v>
      </c>
      <c r="U17" s="16">
        <f>V!U17*'Tabela Recursos'!$CC20</f>
        <v>0</v>
      </c>
      <c r="V17" s="16">
        <f>V!V17*'Tabela Recursos'!$CC20</f>
        <v>0</v>
      </c>
      <c r="W17" s="16">
        <f>V!W17*'Tabela Recursos'!$CC20</f>
        <v>0</v>
      </c>
      <c r="X17" s="16">
        <f>V!X17*'Tabela Recursos'!$CC20</f>
        <v>0</v>
      </c>
      <c r="Y17" s="16">
        <f>V!Y17*'Tabela Recursos'!$CC20</f>
        <v>0</v>
      </c>
      <c r="Z17" s="16">
        <f>V!Z17*'Tabela Recursos'!$CC20</f>
        <v>0</v>
      </c>
      <c r="AA17" s="16">
        <f>V!AA17*'Tabela Recursos'!$CC20</f>
        <v>0</v>
      </c>
      <c r="AB17" s="16">
        <f>V!AB17*'Tabela Recursos'!$CC20</f>
        <v>0</v>
      </c>
      <c r="AC17" s="16">
        <f>V!AC17*'Tabela Recursos'!$CC20</f>
        <v>0</v>
      </c>
      <c r="AD17" s="16">
        <f>V!AD17*'Tabela Recursos'!$CC20</f>
        <v>0</v>
      </c>
      <c r="AE17" s="16">
        <f>V!AE17*'Tabela Recursos'!$CC20</f>
        <v>0</v>
      </c>
      <c r="AF17" s="16">
        <f>V!AF17*'Tabela Recursos'!$CC20</f>
        <v>0</v>
      </c>
      <c r="AG17" s="16">
        <f>V!AG17*'Tabela Recursos'!$CC20</f>
        <v>0</v>
      </c>
      <c r="AH17" s="16">
        <f>V!AH17*'Tabela Recursos'!$CC20</f>
        <v>0</v>
      </c>
      <c r="AI17" s="16">
        <f>V!AI17*'Tabela Recursos'!$CC20</f>
        <v>0</v>
      </c>
      <c r="AJ17" s="16">
        <f>V!AJ17*'Tabela Recursos'!$CC20</f>
        <v>0</v>
      </c>
      <c r="AK17" s="16">
        <f>V!AK17*'Tabela Recursos'!$CC20</f>
        <v>0</v>
      </c>
      <c r="AL17" s="16">
        <f>V!AL17*'Tabela Recursos'!$CC20</f>
        <v>0</v>
      </c>
      <c r="AM17" s="16">
        <f>V!AM17*'Tabela Recursos'!$CC20</f>
        <v>0</v>
      </c>
      <c r="AN17" s="16">
        <f>V!AN17*'Tabela Recursos'!$CC20</f>
        <v>0</v>
      </c>
      <c r="AO17" s="16">
        <f>V!AO17*'Tabela Recursos'!$CC20</f>
        <v>0</v>
      </c>
      <c r="AP17" s="16">
        <f>V!AP17*'Tabela Recursos'!$CC20</f>
        <v>0</v>
      </c>
      <c r="AQ17" s="16">
        <f>V!AQ17*'Tabela Recursos'!$CC20</f>
        <v>0</v>
      </c>
      <c r="AR17" s="16">
        <f>V!AR17*'Tabela Recursos'!$CC20</f>
        <v>0</v>
      </c>
      <c r="AS17" s="16">
        <f>V!AS17*'Tabela Recursos'!$CC20</f>
        <v>0</v>
      </c>
      <c r="AT17" s="16">
        <f>V!AT17*'Tabela Recursos'!$CC20</f>
        <v>0</v>
      </c>
      <c r="AU17" s="16">
        <f>V!AU17*'Tabela Recursos'!$CC20</f>
        <v>0</v>
      </c>
      <c r="AV17" s="16">
        <f>V!AV17*'Tabela Recursos'!$CC20</f>
        <v>0</v>
      </c>
      <c r="AW17" s="16">
        <f>V!AW17*'Tabela Recursos'!$CC20</f>
        <v>6.2140314040533138</v>
      </c>
      <c r="AX17" s="16">
        <f>V!AX17*'Tabela Recursos'!$CC20</f>
        <v>77.180071206865065</v>
      </c>
      <c r="AY17" s="16">
        <f>V!AY17*'Tabela Recursos'!$CC20</f>
        <v>0</v>
      </c>
      <c r="AZ17" s="16">
        <f>V!AZ17*'Tabela Recursos'!$CC20</f>
        <v>0</v>
      </c>
      <c r="BA17" s="16">
        <f>V!BA17*'Tabela Recursos'!$CC20</f>
        <v>0</v>
      </c>
      <c r="BB17" s="16">
        <f>V!BB17*'Tabela Recursos'!$CC20</f>
        <v>0</v>
      </c>
      <c r="BC17" s="16">
        <f>V!BC17*'Tabela Recursos'!$CC20</f>
        <v>0</v>
      </c>
      <c r="BD17" s="16">
        <f>V!BD17*'Tabela Recursos'!$CC20</f>
        <v>0</v>
      </c>
      <c r="BE17" s="16">
        <f>V!BE17*'Tabela Recursos'!$CC20</f>
        <v>0</v>
      </c>
      <c r="BF17" s="16">
        <f>V!BF17*'Tabela Recursos'!$CC20</f>
        <v>0</v>
      </c>
      <c r="BG17" s="16">
        <f>V!BG17*'Tabela Recursos'!$CC20</f>
        <v>0</v>
      </c>
      <c r="BH17" s="16">
        <f>V!BH17*'Tabela Recursos'!$CC20</f>
        <v>0</v>
      </c>
      <c r="BI17" s="16">
        <f>V!BI17*'Tabela Recursos'!$CC20</f>
        <v>0</v>
      </c>
      <c r="BJ17" s="16">
        <f>V!BJ17*'Tabela Recursos'!$CC20</f>
        <v>0</v>
      </c>
      <c r="BK17" s="16">
        <f>V!BK17*'Tabela Recursos'!$CC20</f>
        <v>11.077186415921124</v>
      </c>
      <c r="BL17" s="16">
        <f>V!BL17*'Tabela Recursos'!$CC20</f>
        <v>8.73566733613292</v>
      </c>
      <c r="BM17" s="16">
        <f>V!BM17*'Tabela Recursos'!$CC20</f>
        <v>1.2608179660398027</v>
      </c>
      <c r="BN17" s="16">
        <f>V!BN17*'Tabela Recursos'!$CC20</f>
        <v>8.6456089099872191</v>
      </c>
      <c r="BO17" s="16">
        <f>V!BO17*'Tabela Recursos'!$CC20</f>
        <v>2.7918112105167059</v>
      </c>
      <c r="BP17" s="16">
        <f>V!BP17*'Tabela Recursos'!$CC20</f>
        <v>0</v>
      </c>
      <c r="BQ17" s="16">
        <f>V!BQ17*'Tabela Recursos'!$CC20</f>
        <v>0</v>
      </c>
      <c r="BR17" s="16">
        <f>V!BR17*'Tabela Recursos'!$CC20</f>
        <v>0</v>
      </c>
      <c r="BS17" s="16">
        <f>V!BS17*'Tabela Recursos'!$CC20</f>
        <v>389.32257622786199</v>
      </c>
      <c r="BT17" s="16">
        <f>V!BT17*'Tabela Recursos'!$CC20</f>
        <v>0</v>
      </c>
      <c r="BU17" s="16">
        <f>V!BU17*'Tabela Recursos'!$CC20</f>
        <v>0.2701752784371006</v>
      </c>
      <c r="BV17" s="16">
        <f>V!BV17*'Tabela Recursos'!$CC20</f>
        <v>0</v>
      </c>
      <c r="BW17" s="16">
        <f>V!BW17*'Tabela Recursos'!$CC20</f>
        <v>1583.4072484937008</v>
      </c>
      <c r="BX17" s="16">
        <f>V!BX17*'Tabela Recursos'!$CC20</f>
        <v>0</v>
      </c>
      <c r="BY17" s="16">
        <f>V!BY17*'Tabela Recursos'!$CC20</f>
        <v>0</v>
      </c>
    </row>
    <row r="18" spans="1:77">
      <c r="A18" s="203" t="s">
        <v>95</v>
      </c>
      <c r="B18" s="68" t="s">
        <v>96</v>
      </c>
      <c r="C18" s="16">
        <f>V!C18*'Tabela Recursos'!$CC21</f>
        <v>0</v>
      </c>
      <c r="D18" s="16">
        <f>V!D18*'Tabela Recursos'!$CC21</f>
        <v>0</v>
      </c>
      <c r="E18" s="16">
        <f>V!E18*'Tabela Recursos'!$CC21</f>
        <v>0</v>
      </c>
      <c r="F18" s="16">
        <f>V!F18*'Tabela Recursos'!$CC21</f>
        <v>0</v>
      </c>
      <c r="G18" s="16">
        <f>V!G18*'Tabela Recursos'!$CC21</f>
        <v>0</v>
      </c>
      <c r="H18" s="16">
        <f>V!H18*'Tabela Recursos'!$CC21</f>
        <v>0</v>
      </c>
      <c r="I18" s="16">
        <f>V!I18*'Tabela Recursos'!$CC21</f>
        <v>6.0142894258248898</v>
      </c>
      <c r="J18" s="16">
        <f>V!J18*'Tabela Recursos'!$CC21</f>
        <v>11.169394647960509</v>
      </c>
      <c r="K18" s="16">
        <f>V!K18*'Tabela Recursos'!$CC21</f>
        <v>0</v>
      </c>
      <c r="L18" s="16">
        <f>V!L18*'Tabela Recursos'!$CC21</f>
        <v>11.169394647960509</v>
      </c>
      <c r="M18" s="16">
        <f>V!M18*'Tabela Recursos'!$CC21</f>
        <v>0</v>
      </c>
      <c r="N18" s="16">
        <f>V!N18*'Tabela Recursos'!$CC21</f>
        <v>0</v>
      </c>
      <c r="O18" s="16">
        <f>V!O18*'Tabela Recursos'!$CC21</f>
        <v>0</v>
      </c>
      <c r="P18" s="16">
        <f>V!P18*'Tabela Recursos'!$CC21</f>
        <v>0</v>
      </c>
      <c r="Q18" s="16">
        <f>V!Q18*'Tabela Recursos'!$CC21</f>
        <v>0</v>
      </c>
      <c r="R18" s="16">
        <f>V!R18*'Tabela Recursos'!$CC21</f>
        <v>0</v>
      </c>
      <c r="S18" s="16">
        <f>V!S18*'Tabela Recursos'!$CC21</f>
        <v>0</v>
      </c>
      <c r="T18" s="16">
        <f>V!T18*'Tabela Recursos'!$CC21</f>
        <v>0</v>
      </c>
      <c r="U18" s="16">
        <f>V!U18*'Tabela Recursos'!$CC21</f>
        <v>56.706157443491819</v>
      </c>
      <c r="V18" s="16">
        <f>V!V18*'Tabela Recursos'!$CC21</f>
        <v>0</v>
      </c>
      <c r="W18" s="16">
        <f>V!W18*'Tabela Recursos'!$CC21</f>
        <v>86.777604572616255</v>
      </c>
      <c r="X18" s="16">
        <f>V!X18*'Tabela Recursos'!$CC21</f>
        <v>0</v>
      </c>
      <c r="Y18" s="16">
        <f>V!Y18*'Tabela Recursos'!$CC21</f>
        <v>0</v>
      </c>
      <c r="Z18" s="16">
        <f>V!Z18*'Tabela Recursos'!$CC21</f>
        <v>0</v>
      </c>
      <c r="AA18" s="16">
        <f>V!AA18*'Tabela Recursos'!$CC21</f>
        <v>0</v>
      </c>
      <c r="AB18" s="16">
        <f>V!AB18*'Tabela Recursos'!$CC21</f>
        <v>6.0142894258248898</v>
      </c>
      <c r="AC18" s="16">
        <f>V!AC18*'Tabela Recursos'!$CC21</f>
        <v>10574.839179007535</v>
      </c>
      <c r="AD18" s="16">
        <f>V!AD18*'Tabela Recursos'!$CC21</f>
        <v>642.6697843595739</v>
      </c>
      <c r="AE18" s="16">
        <f>V!AE18*'Tabela Recursos'!$CC21</f>
        <v>0</v>
      </c>
      <c r="AF18" s="16">
        <f>V!AF18*'Tabela Recursos'!$CC21</f>
        <v>0</v>
      </c>
      <c r="AG18" s="16">
        <f>V!AG18*'Tabela Recursos'!$CC21</f>
        <v>0</v>
      </c>
      <c r="AH18" s="16">
        <f>V!AH18*'Tabela Recursos'!$CC21</f>
        <v>0</v>
      </c>
      <c r="AI18" s="16">
        <f>V!AI18*'Tabela Recursos'!$CC21</f>
        <v>0</v>
      </c>
      <c r="AJ18" s="16">
        <f>V!AJ18*'Tabela Recursos'!$CC21</f>
        <v>81.622499350480638</v>
      </c>
      <c r="AK18" s="16">
        <f>V!AK18*'Tabela Recursos'!$CC21</f>
        <v>0</v>
      </c>
      <c r="AL18" s="16">
        <f>V!AL18*'Tabela Recursos'!$CC21</f>
        <v>0</v>
      </c>
      <c r="AM18" s="16">
        <f>V!AM18*'Tabela Recursos'!$CC21</f>
        <v>0</v>
      </c>
      <c r="AN18" s="16">
        <f>V!AN18*'Tabela Recursos'!$CC21</f>
        <v>1933.1644583008572</v>
      </c>
      <c r="AO18" s="16">
        <f>V!AO18*'Tabela Recursos'!$CC21</f>
        <v>0</v>
      </c>
      <c r="AP18" s="16">
        <f>V!AP18*'Tabela Recursos'!$CC21</f>
        <v>0</v>
      </c>
      <c r="AQ18" s="16">
        <f>V!AQ18*'Tabela Recursos'!$CC21</f>
        <v>0</v>
      </c>
      <c r="AR18" s="16">
        <f>V!AR18*'Tabela Recursos'!$CC21</f>
        <v>0</v>
      </c>
      <c r="AS18" s="16">
        <f>V!AS18*'Tabela Recursos'!$CC21</f>
        <v>0</v>
      </c>
      <c r="AT18" s="16">
        <f>V!AT18*'Tabela Recursos'!$CC21</f>
        <v>0</v>
      </c>
      <c r="AU18" s="16">
        <f>V!AU18*'Tabela Recursos'!$CC21</f>
        <v>0</v>
      </c>
      <c r="AV18" s="16">
        <f>V!AV18*'Tabela Recursos'!$CC21</f>
        <v>0</v>
      </c>
      <c r="AW18" s="16">
        <f>V!AW18*'Tabela Recursos'!$CC21</f>
        <v>0</v>
      </c>
      <c r="AX18" s="16">
        <f>V!AX18*'Tabela Recursos'!$CC21</f>
        <v>0</v>
      </c>
      <c r="AY18" s="16">
        <f>V!AY18*'Tabela Recursos'!$CC21</f>
        <v>0</v>
      </c>
      <c r="AZ18" s="16">
        <f>V!AZ18*'Tabela Recursos'!$CC21</f>
        <v>0</v>
      </c>
      <c r="BA18" s="16">
        <f>V!BA18*'Tabela Recursos'!$CC21</f>
        <v>0</v>
      </c>
      <c r="BB18" s="16">
        <f>V!BB18*'Tabela Recursos'!$CC21</f>
        <v>0</v>
      </c>
      <c r="BC18" s="16">
        <f>V!BC18*'Tabela Recursos'!$CC21</f>
        <v>0</v>
      </c>
      <c r="BD18" s="16">
        <f>V!BD18*'Tabela Recursos'!$CC21</f>
        <v>0</v>
      </c>
      <c r="BE18" s="16">
        <f>V!BE18*'Tabela Recursos'!$CC21</f>
        <v>0</v>
      </c>
      <c r="BF18" s="16">
        <f>V!BF18*'Tabela Recursos'!$CC21</f>
        <v>6.8734736295141605</v>
      </c>
      <c r="BG18" s="16">
        <f>V!BG18*'Tabela Recursos'!$CC21</f>
        <v>0</v>
      </c>
      <c r="BH18" s="16">
        <f>V!BH18*'Tabela Recursos'!$CC21</f>
        <v>0</v>
      </c>
      <c r="BI18" s="16">
        <f>V!BI18*'Tabela Recursos'!$CC21</f>
        <v>0</v>
      </c>
      <c r="BJ18" s="16">
        <f>V!BJ18*'Tabela Recursos'!$CC21</f>
        <v>0</v>
      </c>
      <c r="BK18" s="16">
        <f>V!BK18*'Tabela Recursos'!$CC21</f>
        <v>0</v>
      </c>
      <c r="BL18" s="16">
        <f>V!BL18*'Tabela Recursos'!$CC21</f>
        <v>0</v>
      </c>
      <c r="BM18" s="16">
        <f>V!BM18*'Tabela Recursos'!$CC21</f>
        <v>0</v>
      </c>
      <c r="BN18" s="16">
        <f>V!BN18*'Tabela Recursos'!$CC21</f>
        <v>0</v>
      </c>
      <c r="BO18" s="16">
        <f>V!BO18*'Tabela Recursos'!$CC21</f>
        <v>0</v>
      </c>
      <c r="BP18" s="16">
        <f>V!BP18*'Tabela Recursos'!$CC21</f>
        <v>0</v>
      </c>
      <c r="BQ18" s="16">
        <f>V!BQ18*'Tabela Recursos'!$CC21</f>
        <v>0</v>
      </c>
      <c r="BR18" s="16">
        <f>V!BR18*'Tabela Recursos'!$CC21</f>
        <v>0</v>
      </c>
      <c r="BS18" s="16">
        <f>V!BS18*'Tabela Recursos'!$CC21</f>
        <v>13417.02052481164</v>
      </c>
      <c r="BT18" s="16">
        <f>V!BT18*'Tabela Recursos'!$CC21</f>
        <v>0</v>
      </c>
      <c r="BU18" s="16">
        <f>V!BU18*'Tabela Recursos'!$CC21</f>
        <v>0</v>
      </c>
      <c r="BV18" s="16">
        <f>V!BV18*'Tabela Recursos'!$CC21</f>
        <v>0</v>
      </c>
      <c r="BW18" s="16">
        <f>V!BW18*'Tabela Recursos'!$CC21</f>
        <v>0</v>
      </c>
      <c r="BX18" s="16">
        <f>V!BX18*'Tabela Recursos'!$CC21</f>
        <v>0</v>
      </c>
      <c r="BY18" s="16">
        <f>V!BY18*'Tabela Recursos'!$CC21</f>
        <v>-189.02052481163938</v>
      </c>
    </row>
    <row r="19" spans="1:77">
      <c r="A19" s="203" t="s">
        <v>97</v>
      </c>
      <c r="B19" s="68" t="s">
        <v>426</v>
      </c>
      <c r="C19" s="16">
        <f>V!C19*'Tabela Recursos'!$CC22</f>
        <v>7.5635244381814131</v>
      </c>
      <c r="D19" s="16">
        <f>V!D19*'Tabela Recursos'!$CC22</f>
        <v>63.029370318178451</v>
      </c>
      <c r="E19" s="16">
        <f>V!E19*'Tabela Recursos'!$CC22</f>
        <v>1.8675368983163985</v>
      </c>
      <c r="F19" s="16">
        <f>V!F19*'Tabela Recursos'!$CC22</f>
        <v>41.646072832455687</v>
      </c>
      <c r="G19" s="16">
        <f>V!G19*'Tabela Recursos'!$CC22</f>
        <v>118.1217088185122</v>
      </c>
      <c r="H19" s="16">
        <f>V!H19*'Tabela Recursos'!$CC22</f>
        <v>0</v>
      </c>
      <c r="I19" s="16">
        <f>V!I19*'Tabela Recursos'!$CC22</f>
        <v>0</v>
      </c>
      <c r="J19" s="16">
        <f>V!J19*'Tabela Recursos'!$CC22</f>
        <v>7.8436549729288734</v>
      </c>
      <c r="K19" s="16">
        <f>V!K19*'Tabela Recursos'!$CC22</f>
        <v>1.120522138989839</v>
      </c>
      <c r="L19" s="16">
        <f>V!L19*'Tabela Recursos'!$CC22</f>
        <v>41.73944967737151</v>
      </c>
      <c r="M19" s="16">
        <f>V!M19*'Tabela Recursos'!$CC22</f>
        <v>0</v>
      </c>
      <c r="N19" s="16">
        <f>V!N19*'Tabela Recursos'!$CC22</f>
        <v>0</v>
      </c>
      <c r="O19" s="16">
        <f>V!O19*'Tabela Recursos'!$CC22</f>
        <v>0</v>
      </c>
      <c r="P19" s="16">
        <f>V!P19*'Tabela Recursos'!$CC22</f>
        <v>0</v>
      </c>
      <c r="Q19" s="16">
        <f>V!Q19*'Tabela Recursos'!$CC22</f>
        <v>0</v>
      </c>
      <c r="R19" s="16">
        <f>V!R19*'Tabela Recursos'!$CC22</f>
        <v>0</v>
      </c>
      <c r="S19" s="16">
        <f>V!S19*'Tabela Recursos'!$CC22</f>
        <v>0.37350737966327974</v>
      </c>
      <c r="T19" s="16">
        <f>V!T19*'Tabela Recursos'!$CC22</f>
        <v>0</v>
      </c>
      <c r="U19" s="16">
        <f>V!U19*'Tabela Recursos'!$CC22</f>
        <v>0</v>
      </c>
      <c r="V19" s="16">
        <f>V!V19*'Tabela Recursos'!$CC22</f>
        <v>35.856708447674848</v>
      </c>
      <c r="W19" s="16">
        <f>V!W19*'Tabela Recursos'!$CC22</f>
        <v>451.75717570273679</v>
      </c>
      <c r="X19" s="16">
        <f>V!X19*'Tabela Recursos'!$CC22</f>
        <v>8.9641771119187119</v>
      </c>
      <c r="Y19" s="16">
        <f>V!Y19*'Tabela Recursos'!$CC22</f>
        <v>0</v>
      </c>
      <c r="Z19" s="16">
        <f>V!Z19*'Tabela Recursos'!$CC22</f>
        <v>0</v>
      </c>
      <c r="AA19" s="16">
        <f>V!AA19*'Tabela Recursos'!$CC22</f>
        <v>0</v>
      </c>
      <c r="AB19" s="16">
        <f>V!AB19*'Tabela Recursos'!$CC22</f>
        <v>684.73240376770752</v>
      </c>
      <c r="AC19" s="16">
        <f>V!AC19*'Tabela Recursos'!$CC22</f>
        <v>70.219387376696588</v>
      </c>
      <c r="AD19" s="16">
        <f>V!AD19*'Tabela Recursos'!$CC22</f>
        <v>43.887117110435362</v>
      </c>
      <c r="AE19" s="16">
        <f>V!AE19*'Tabela Recursos'!$CC22</f>
        <v>9.3376844915819934E-2</v>
      </c>
      <c r="AF19" s="16">
        <f>V!AF19*'Tabela Recursos'!$CC22</f>
        <v>0</v>
      </c>
      <c r="AG19" s="16">
        <f>V!AG19*'Tabela Recursos'!$CC22</f>
        <v>5.3224801602017351</v>
      </c>
      <c r="AH19" s="16">
        <f>V!AH19*'Tabela Recursos'!$CC22</f>
        <v>0</v>
      </c>
      <c r="AI19" s="16">
        <f>V!AI19*'Tabela Recursos'!$CC22</f>
        <v>0</v>
      </c>
      <c r="AJ19" s="16">
        <f>V!AJ19*'Tabela Recursos'!$CC22</f>
        <v>4.1085811762960764</v>
      </c>
      <c r="AK19" s="16">
        <f>V!AK19*'Tabela Recursos'!$CC22</f>
        <v>0</v>
      </c>
      <c r="AL19" s="16">
        <f>V!AL19*'Tabela Recursos'!$CC22</f>
        <v>4.3887117110435367</v>
      </c>
      <c r="AM19" s="16">
        <f>V!AM19*'Tabela Recursos'!$CC22</f>
        <v>0</v>
      </c>
      <c r="AN19" s="16">
        <f>V!AN19*'Tabela Recursos'!$CC22</f>
        <v>0</v>
      </c>
      <c r="AO19" s="16">
        <f>V!AO19*'Tabela Recursos'!$CC22</f>
        <v>55.74597641474449</v>
      </c>
      <c r="AP19" s="16">
        <f>V!AP19*'Tabela Recursos'!$CC22</f>
        <v>825.35793221093229</v>
      </c>
      <c r="AQ19" s="16">
        <f>V!AQ19*'Tabela Recursos'!$CC22</f>
        <v>0</v>
      </c>
      <c r="AR19" s="16">
        <f>V!AR19*'Tabela Recursos'!$CC22</f>
        <v>10.64496032040347</v>
      </c>
      <c r="AS19" s="16">
        <f>V!AS19*'Tabela Recursos'!$CC22</f>
        <v>0</v>
      </c>
      <c r="AT19" s="16">
        <f>V!AT19*'Tabela Recursos'!$CC22</f>
        <v>0</v>
      </c>
      <c r="AU19" s="16">
        <f>V!AU19*'Tabela Recursos'!$CC22</f>
        <v>0</v>
      </c>
      <c r="AV19" s="16">
        <f>V!AV19*'Tabela Recursos'!$CC22</f>
        <v>0.56026106949491949</v>
      </c>
      <c r="AW19" s="16">
        <f>V!AW19*'Tabela Recursos'!$CC22</f>
        <v>0</v>
      </c>
      <c r="AX19" s="16">
        <f>V!AX19*'Tabela Recursos'!$CC22</f>
        <v>0</v>
      </c>
      <c r="AY19" s="16">
        <f>V!AY19*'Tabela Recursos'!$CC22</f>
        <v>0</v>
      </c>
      <c r="AZ19" s="16">
        <f>V!AZ19*'Tabela Recursos'!$CC22</f>
        <v>0</v>
      </c>
      <c r="BA19" s="16">
        <f>V!BA19*'Tabela Recursos'!$CC22</f>
        <v>0</v>
      </c>
      <c r="BB19" s="16">
        <f>V!BB19*'Tabela Recursos'!$CC22</f>
        <v>0</v>
      </c>
      <c r="BC19" s="16">
        <f>V!BC19*'Tabela Recursos'!$CC22</f>
        <v>0</v>
      </c>
      <c r="BD19" s="16">
        <f>V!BD19*'Tabela Recursos'!$CC22</f>
        <v>50.516873099458579</v>
      </c>
      <c r="BE19" s="16">
        <f>V!BE19*'Tabela Recursos'!$CC22</f>
        <v>0</v>
      </c>
      <c r="BF19" s="16">
        <f>V!BF19*'Tabela Recursos'!$CC22</f>
        <v>0</v>
      </c>
      <c r="BG19" s="16">
        <f>V!BG19*'Tabela Recursos'!$CC22</f>
        <v>0</v>
      </c>
      <c r="BH19" s="16">
        <f>V!BH19*'Tabela Recursos'!$CC22</f>
        <v>0</v>
      </c>
      <c r="BI19" s="16">
        <f>V!BI19*'Tabela Recursos'!$CC22</f>
        <v>0</v>
      </c>
      <c r="BJ19" s="16">
        <f>V!BJ19*'Tabela Recursos'!$CC22</f>
        <v>0</v>
      </c>
      <c r="BK19" s="16">
        <f>V!BK19*'Tabela Recursos'!$CC22</f>
        <v>10.178076095824371</v>
      </c>
      <c r="BL19" s="16">
        <f>V!BL19*'Tabela Recursos'!$CC22</f>
        <v>2.241044277979678</v>
      </c>
      <c r="BM19" s="16">
        <f>V!BM19*'Tabela Recursos'!$CC22</f>
        <v>0</v>
      </c>
      <c r="BN19" s="16">
        <f>V!BN19*'Tabela Recursos'!$CC22</f>
        <v>0.46688422457909962</v>
      </c>
      <c r="BO19" s="16">
        <f>V!BO19*'Tabela Recursos'!$CC22</f>
        <v>9.3376844915819934E-2</v>
      </c>
      <c r="BP19" s="16">
        <f>V!BP19*'Tabela Recursos'!$CC22</f>
        <v>0</v>
      </c>
      <c r="BQ19" s="16">
        <f>V!BQ19*'Tabela Recursos'!$CC22</f>
        <v>0</v>
      </c>
      <c r="BR19" s="16">
        <f>V!BR19*'Tabela Recursos'!$CC22</f>
        <v>0</v>
      </c>
      <c r="BS19" s="16">
        <f>V!BS19*'Tabela Recursos'!$CC22</f>
        <v>2548.4408514425572</v>
      </c>
      <c r="BT19" s="16">
        <f>V!BT19*'Tabela Recursos'!$CC22</f>
        <v>0</v>
      </c>
      <c r="BU19" s="16">
        <f>V!BU19*'Tabela Recursos'!$CC22</f>
        <v>0</v>
      </c>
      <c r="BV19" s="16">
        <f>V!BV19*'Tabela Recursos'!$CC22</f>
        <v>0</v>
      </c>
      <c r="BW19" s="16">
        <f>V!BW19*'Tabela Recursos'!$CC22</f>
        <v>0</v>
      </c>
      <c r="BX19" s="16">
        <f>V!BX19*'Tabela Recursos'!$CC22</f>
        <v>0</v>
      </c>
      <c r="BY19" s="16">
        <f>V!BY19*'Tabela Recursos'!$CC22</f>
        <v>-30.440851442557296</v>
      </c>
    </row>
    <row r="20" spans="1:77">
      <c r="A20" s="203" t="s">
        <v>98</v>
      </c>
      <c r="B20" s="68" t="s">
        <v>99</v>
      </c>
      <c r="C20" s="16">
        <f>V!C20*'Tabela Recursos'!$CC23</f>
        <v>0</v>
      </c>
      <c r="D20" s="16">
        <f>V!D20*'Tabela Recursos'!$CC23</f>
        <v>0</v>
      </c>
      <c r="E20" s="16">
        <f>V!E20*'Tabela Recursos'!$CC23</f>
        <v>0</v>
      </c>
      <c r="F20" s="16">
        <f>V!F20*'Tabela Recursos'!$CC23</f>
        <v>0.375242238481313</v>
      </c>
      <c r="G20" s="16">
        <f>V!G20*'Tabela Recursos'!$CC23</f>
        <v>1517.1043701799485</v>
      </c>
      <c r="H20" s="16">
        <f>V!H20*'Tabela Recursos'!$CC23</f>
        <v>22.326913189638127</v>
      </c>
      <c r="I20" s="16">
        <f>V!I20*'Tabela Recursos'!$CC23</f>
        <v>3.001937907850504</v>
      </c>
      <c r="J20" s="16">
        <f>V!J20*'Tabela Recursos'!$CC23</f>
        <v>13.696341704567926</v>
      </c>
      <c r="K20" s="16">
        <f>V!K20*'Tabela Recursos'!$CC23</f>
        <v>0</v>
      </c>
      <c r="L20" s="16">
        <f>V!L20*'Tabela Recursos'!$CC23</f>
        <v>134.89958473403203</v>
      </c>
      <c r="M20" s="16">
        <f>V!M20*'Tabela Recursos'!$CC23</f>
        <v>23.827882143563375</v>
      </c>
      <c r="N20" s="16">
        <f>V!N20*'Tabela Recursos'!$CC23</f>
        <v>0</v>
      </c>
      <c r="O20" s="16">
        <f>V!O20*'Tabela Recursos'!$CC23</f>
        <v>20.825944235712871</v>
      </c>
      <c r="P20" s="16">
        <f>V!P20*'Tabela Recursos'!$CC23</f>
        <v>0</v>
      </c>
      <c r="Q20" s="16">
        <f>V!Q20*'Tabela Recursos'!$CC23</f>
        <v>0</v>
      </c>
      <c r="R20" s="16">
        <f>V!R20*'Tabela Recursos'!$CC23</f>
        <v>9.1934348427921684</v>
      </c>
      <c r="S20" s="16">
        <f>V!S20*'Tabela Recursos'!$CC23</f>
        <v>123.8299386988333</v>
      </c>
      <c r="T20" s="16">
        <f>V!T20*'Tabela Recursos'!$CC23</f>
        <v>0</v>
      </c>
      <c r="U20" s="16">
        <f>V!U20*'Tabela Recursos'!$CC23</f>
        <v>25146.483369586709</v>
      </c>
      <c r="V20" s="16">
        <f>V!V20*'Tabela Recursos'!$CC23</f>
        <v>0</v>
      </c>
      <c r="W20" s="16">
        <f>V!W20*'Tabela Recursos'!$CC23</f>
        <v>309.95008898556455</v>
      </c>
      <c r="X20" s="16">
        <f>V!X20*'Tabela Recursos'!$CC23</f>
        <v>13.321099466086613</v>
      </c>
      <c r="Y20" s="16">
        <f>V!Y20*'Tabela Recursos'!$CC23</f>
        <v>4.5029068617757568</v>
      </c>
      <c r="Z20" s="16">
        <f>V!Z20*'Tabela Recursos'!$CC23</f>
        <v>6.3791180541823218</v>
      </c>
      <c r="AA20" s="16">
        <f>V!AA20*'Tabela Recursos'!$CC23</f>
        <v>14.822068420011865</v>
      </c>
      <c r="AB20" s="16">
        <f>V!AB20*'Tabela Recursos'!$CC23</f>
        <v>93.998180739568923</v>
      </c>
      <c r="AC20" s="16">
        <f>V!AC20*'Tabela Recursos'!$CC23</f>
        <v>62.290211587897964</v>
      </c>
      <c r="AD20" s="16">
        <f>V!AD20*'Tabela Recursos'!$CC23</f>
        <v>54.410124579790391</v>
      </c>
      <c r="AE20" s="16">
        <f>V!AE20*'Tabela Recursos'!$CC23</f>
        <v>63.791180541823209</v>
      </c>
      <c r="AF20" s="16">
        <f>V!AF20*'Tabela Recursos'!$CC23</f>
        <v>0</v>
      </c>
      <c r="AG20" s="16">
        <f>V!AG20*'Tabela Recursos'!$CC23</f>
        <v>3.377180146331817</v>
      </c>
      <c r="AH20" s="16">
        <f>V!AH20*'Tabela Recursos'!$CC23</f>
        <v>2.8143167886098479</v>
      </c>
      <c r="AI20" s="16">
        <f>V!AI20*'Tabela Recursos'!$CC23</f>
        <v>13.133478346845957</v>
      </c>
      <c r="AJ20" s="16">
        <f>V!AJ20*'Tabela Recursos'!$CC23</f>
        <v>27.767925647617165</v>
      </c>
      <c r="AK20" s="16">
        <f>V!AK20*'Tabela Recursos'!$CC23</f>
        <v>0</v>
      </c>
      <c r="AL20" s="16">
        <f>V!AL20*'Tabela Recursos'!$CC23</f>
        <v>0</v>
      </c>
      <c r="AM20" s="16">
        <f>V!AM20*'Tabela Recursos'!$CC23</f>
        <v>0</v>
      </c>
      <c r="AN20" s="16">
        <f>V!AN20*'Tabela Recursos'!$CC23</f>
        <v>2132.126399050821</v>
      </c>
      <c r="AO20" s="16">
        <f>V!AO20*'Tabela Recursos'!$CC23</f>
        <v>0</v>
      </c>
      <c r="AP20" s="16">
        <f>V!AP20*'Tabela Recursos'!$CC23</f>
        <v>0</v>
      </c>
      <c r="AQ20" s="16">
        <f>V!AQ20*'Tabela Recursos'!$CC23</f>
        <v>0</v>
      </c>
      <c r="AR20" s="16">
        <f>V!AR20*'Tabela Recursos'!$CC23</f>
        <v>0</v>
      </c>
      <c r="AS20" s="16">
        <f>V!AS20*'Tabela Recursos'!$CC23</f>
        <v>0</v>
      </c>
      <c r="AT20" s="16">
        <f>V!AT20*'Tabela Recursos'!$CC23</f>
        <v>0</v>
      </c>
      <c r="AU20" s="16">
        <f>V!AU20*'Tabela Recursos'!$CC23</f>
        <v>0</v>
      </c>
      <c r="AV20" s="16">
        <f>V!AV20*'Tabela Recursos'!$CC23</f>
        <v>0</v>
      </c>
      <c r="AW20" s="16">
        <f>V!AW20*'Tabela Recursos'!$CC23</f>
        <v>0</v>
      </c>
      <c r="AX20" s="16">
        <f>V!AX20*'Tabela Recursos'!$CC23</f>
        <v>0</v>
      </c>
      <c r="AY20" s="16">
        <f>V!AY20*'Tabela Recursos'!$CC23</f>
        <v>0</v>
      </c>
      <c r="AZ20" s="16">
        <f>V!AZ20*'Tabela Recursos'!$CC23</f>
        <v>0</v>
      </c>
      <c r="BA20" s="16">
        <f>V!BA20*'Tabela Recursos'!$CC23</f>
        <v>0</v>
      </c>
      <c r="BB20" s="16">
        <f>V!BB20*'Tabela Recursos'!$CC23</f>
        <v>0</v>
      </c>
      <c r="BC20" s="16">
        <f>V!BC20*'Tabela Recursos'!$CC23</f>
        <v>0</v>
      </c>
      <c r="BD20" s="16">
        <f>V!BD20*'Tabela Recursos'!$CC23</f>
        <v>0</v>
      </c>
      <c r="BE20" s="16">
        <f>V!BE20*'Tabela Recursos'!$CC23</f>
        <v>0</v>
      </c>
      <c r="BF20" s="16">
        <f>V!BF20*'Tabela Recursos'!$CC23</f>
        <v>12.007751631402016</v>
      </c>
      <c r="BG20" s="16">
        <f>V!BG20*'Tabela Recursos'!$CC23</f>
        <v>0</v>
      </c>
      <c r="BH20" s="16">
        <f>V!BH20*'Tabela Recursos'!$CC23</f>
        <v>0</v>
      </c>
      <c r="BI20" s="16">
        <f>V!BI20*'Tabela Recursos'!$CC23</f>
        <v>0</v>
      </c>
      <c r="BJ20" s="16">
        <f>V!BJ20*'Tabela Recursos'!$CC23</f>
        <v>0</v>
      </c>
      <c r="BK20" s="16">
        <f>V!BK20*'Tabela Recursos'!$CC23</f>
        <v>0</v>
      </c>
      <c r="BL20" s="16">
        <f>V!BL20*'Tabela Recursos'!$CC23</f>
        <v>0</v>
      </c>
      <c r="BM20" s="16">
        <f>V!BM20*'Tabela Recursos'!$CC23</f>
        <v>0</v>
      </c>
      <c r="BN20" s="16">
        <f>V!BN20*'Tabela Recursos'!$CC23</f>
        <v>0</v>
      </c>
      <c r="BO20" s="16">
        <f>V!BO20*'Tabela Recursos'!$CC23</f>
        <v>0</v>
      </c>
      <c r="BP20" s="16">
        <f>V!BP20*'Tabela Recursos'!$CC23</f>
        <v>0</v>
      </c>
      <c r="BQ20" s="16">
        <f>V!BQ20*'Tabela Recursos'!$CC23</f>
        <v>0</v>
      </c>
      <c r="BR20" s="16">
        <f>V!BR20*'Tabela Recursos'!$CC23</f>
        <v>0</v>
      </c>
      <c r="BS20" s="16">
        <f>V!BS20*'Tabela Recursos'!$CC23</f>
        <v>29830.25699031046</v>
      </c>
      <c r="BT20" s="16">
        <f>V!BT20*'Tabela Recursos'!$CC23</f>
        <v>0</v>
      </c>
      <c r="BU20" s="16">
        <f>V!BU20*'Tabela Recursos'!$CC23</f>
        <v>0</v>
      </c>
      <c r="BV20" s="16">
        <f>V!BV20*'Tabela Recursos'!$CC23</f>
        <v>0</v>
      </c>
      <c r="BW20" s="16">
        <f>V!BW20*'Tabela Recursos'!$CC23</f>
        <v>0</v>
      </c>
      <c r="BX20" s="16">
        <f>V!BX20*'Tabela Recursos'!$CC23</f>
        <v>902.45758354755799</v>
      </c>
      <c r="BY20" s="16">
        <f>V!BY20*'Tabela Recursos'!$CC23</f>
        <v>-2268.7145738580184</v>
      </c>
    </row>
    <row r="21" spans="1:77">
      <c r="A21" s="203" t="s">
        <v>100</v>
      </c>
      <c r="B21" s="68" t="s">
        <v>101</v>
      </c>
      <c r="C21" s="16">
        <f>V!C21*'Tabela Recursos'!$CC24</f>
        <v>0</v>
      </c>
      <c r="D21" s="16">
        <f>V!D21*'Tabela Recursos'!$CC24</f>
        <v>0</v>
      </c>
      <c r="E21" s="16">
        <f>V!E21*'Tabela Recursos'!$CC24</f>
        <v>0</v>
      </c>
      <c r="F21" s="16">
        <f>V!F21*'Tabela Recursos'!$CC24</f>
        <v>0</v>
      </c>
      <c r="G21" s="16">
        <f>V!G21*'Tabela Recursos'!$CC24</f>
        <v>0</v>
      </c>
      <c r="H21" s="16">
        <f>V!H21*'Tabela Recursos'!$CC24</f>
        <v>0</v>
      </c>
      <c r="I21" s="16">
        <f>V!I21*'Tabela Recursos'!$CC24</f>
        <v>0</v>
      </c>
      <c r="J21" s="16">
        <f>V!J21*'Tabela Recursos'!$CC24</f>
        <v>0</v>
      </c>
      <c r="K21" s="16">
        <f>V!K21*'Tabela Recursos'!$CC24</f>
        <v>0</v>
      </c>
      <c r="L21" s="16">
        <f>V!L21*'Tabela Recursos'!$CC24</f>
        <v>0</v>
      </c>
      <c r="M21" s="16">
        <f>V!M21*'Tabela Recursos'!$CC24</f>
        <v>0</v>
      </c>
      <c r="N21" s="16">
        <f>V!N21*'Tabela Recursos'!$CC24</f>
        <v>0</v>
      </c>
      <c r="O21" s="16">
        <f>V!O21*'Tabela Recursos'!$CC24</f>
        <v>0</v>
      </c>
      <c r="P21" s="16">
        <f>V!P21*'Tabela Recursos'!$CC24</f>
        <v>0</v>
      </c>
      <c r="Q21" s="16">
        <f>V!Q21*'Tabela Recursos'!$CC24</f>
        <v>0</v>
      </c>
      <c r="R21" s="16">
        <f>V!R21*'Tabela Recursos'!$CC24</f>
        <v>0</v>
      </c>
      <c r="S21" s="16">
        <f>V!S21*'Tabela Recursos'!$CC24</f>
        <v>0</v>
      </c>
      <c r="T21" s="16">
        <f>V!T21*'Tabela Recursos'!$CC24</f>
        <v>0</v>
      </c>
      <c r="U21" s="16">
        <f>V!U21*'Tabela Recursos'!$CC24</f>
        <v>0</v>
      </c>
      <c r="V21" s="16">
        <f>V!V21*'Tabela Recursos'!$CC24</f>
        <v>0</v>
      </c>
      <c r="W21" s="16">
        <f>V!W21*'Tabela Recursos'!$CC24</f>
        <v>0</v>
      </c>
      <c r="X21" s="16">
        <f>V!X21*'Tabela Recursos'!$CC24</f>
        <v>0</v>
      </c>
      <c r="Y21" s="16">
        <f>V!Y21*'Tabela Recursos'!$CC24</f>
        <v>0</v>
      </c>
      <c r="Z21" s="16">
        <f>V!Z21*'Tabela Recursos'!$CC24</f>
        <v>0</v>
      </c>
      <c r="AA21" s="16">
        <f>V!AA21*'Tabela Recursos'!$CC24</f>
        <v>0</v>
      </c>
      <c r="AB21" s="16">
        <f>V!AB21*'Tabela Recursos'!$CC24</f>
        <v>0</v>
      </c>
      <c r="AC21" s="16">
        <f>V!AC21*'Tabela Recursos'!$CC24</f>
        <v>0</v>
      </c>
      <c r="AD21" s="16">
        <f>V!AD21*'Tabela Recursos'!$CC24</f>
        <v>0</v>
      </c>
      <c r="AE21" s="16">
        <f>V!AE21*'Tabela Recursos'!$CC24</f>
        <v>0</v>
      </c>
      <c r="AF21" s="16">
        <f>V!AF21*'Tabela Recursos'!$CC24</f>
        <v>0</v>
      </c>
      <c r="AG21" s="16">
        <f>V!AG21*'Tabela Recursos'!$CC24</f>
        <v>0</v>
      </c>
      <c r="AH21" s="16">
        <f>V!AH21*'Tabela Recursos'!$CC24</f>
        <v>0</v>
      </c>
      <c r="AI21" s="16">
        <f>V!AI21*'Tabela Recursos'!$CC24</f>
        <v>0</v>
      </c>
      <c r="AJ21" s="16">
        <f>V!AJ21*'Tabela Recursos'!$CC24</f>
        <v>0</v>
      </c>
      <c r="AK21" s="16">
        <f>V!AK21*'Tabela Recursos'!$CC24</f>
        <v>0</v>
      </c>
      <c r="AL21" s="16">
        <f>V!AL21*'Tabela Recursos'!$CC24</f>
        <v>0</v>
      </c>
      <c r="AM21" s="16">
        <f>V!AM21*'Tabela Recursos'!$CC24</f>
        <v>0</v>
      </c>
      <c r="AN21" s="16">
        <f>V!AN21*'Tabela Recursos'!$CC24</f>
        <v>0</v>
      </c>
      <c r="AO21" s="16">
        <f>V!AO21*'Tabela Recursos'!$CC24</f>
        <v>0</v>
      </c>
      <c r="AP21" s="16">
        <f>V!AP21*'Tabela Recursos'!$CC24</f>
        <v>0</v>
      </c>
      <c r="AQ21" s="16">
        <f>V!AQ21*'Tabela Recursos'!$CC24</f>
        <v>0</v>
      </c>
      <c r="AR21" s="16">
        <f>V!AR21*'Tabela Recursos'!$CC24</f>
        <v>0</v>
      </c>
      <c r="AS21" s="16">
        <f>V!AS21*'Tabela Recursos'!$CC24</f>
        <v>0</v>
      </c>
      <c r="AT21" s="16">
        <f>V!AT21*'Tabela Recursos'!$CC24</f>
        <v>0</v>
      </c>
      <c r="AU21" s="16">
        <f>V!AU21*'Tabela Recursos'!$CC24</f>
        <v>0</v>
      </c>
      <c r="AV21" s="16">
        <f>V!AV21*'Tabela Recursos'!$CC24</f>
        <v>0</v>
      </c>
      <c r="AW21" s="16">
        <f>V!AW21*'Tabela Recursos'!$CC24</f>
        <v>0</v>
      </c>
      <c r="AX21" s="16">
        <f>V!AX21*'Tabela Recursos'!$CC24</f>
        <v>0</v>
      </c>
      <c r="AY21" s="16">
        <f>V!AY21*'Tabela Recursos'!$CC24</f>
        <v>0</v>
      </c>
      <c r="AZ21" s="16">
        <f>V!AZ21*'Tabela Recursos'!$CC24</f>
        <v>0</v>
      </c>
      <c r="BA21" s="16">
        <f>V!BA21*'Tabela Recursos'!$CC24</f>
        <v>0</v>
      </c>
      <c r="BB21" s="16">
        <f>V!BB21*'Tabela Recursos'!$CC24</f>
        <v>0</v>
      </c>
      <c r="BC21" s="16">
        <f>V!BC21*'Tabela Recursos'!$CC24</f>
        <v>0</v>
      </c>
      <c r="BD21" s="16">
        <f>V!BD21*'Tabela Recursos'!$CC24</f>
        <v>0</v>
      </c>
      <c r="BE21" s="16">
        <f>V!BE21*'Tabela Recursos'!$CC24</f>
        <v>0</v>
      </c>
      <c r="BF21" s="16">
        <f>V!BF21*'Tabela Recursos'!$CC24</f>
        <v>0</v>
      </c>
      <c r="BG21" s="16">
        <f>V!BG21*'Tabela Recursos'!$CC24</f>
        <v>0</v>
      </c>
      <c r="BH21" s="16">
        <f>V!BH21*'Tabela Recursos'!$CC24</f>
        <v>0</v>
      </c>
      <c r="BI21" s="16">
        <f>V!BI21*'Tabela Recursos'!$CC24</f>
        <v>0</v>
      </c>
      <c r="BJ21" s="16">
        <f>V!BJ21*'Tabela Recursos'!$CC24</f>
        <v>0</v>
      </c>
      <c r="BK21" s="16">
        <f>V!BK21*'Tabela Recursos'!$CC24</f>
        <v>0</v>
      </c>
      <c r="BL21" s="16">
        <f>V!BL21*'Tabela Recursos'!$CC24</f>
        <v>0</v>
      </c>
      <c r="BM21" s="16">
        <f>V!BM21*'Tabela Recursos'!$CC24</f>
        <v>0</v>
      </c>
      <c r="BN21" s="16">
        <f>V!BN21*'Tabela Recursos'!$CC24</f>
        <v>0</v>
      </c>
      <c r="BO21" s="16">
        <f>V!BO21*'Tabela Recursos'!$CC24</f>
        <v>0</v>
      </c>
      <c r="BP21" s="16">
        <f>V!BP21*'Tabela Recursos'!$CC24</f>
        <v>0</v>
      </c>
      <c r="BQ21" s="16">
        <f>V!BQ21*'Tabela Recursos'!$CC24</f>
        <v>0</v>
      </c>
      <c r="BR21" s="16">
        <f>V!BR21*'Tabela Recursos'!$CC24</f>
        <v>0</v>
      </c>
      <c r="BS21" s="16">
        <f>V!BS21*'Tabela Recursos'!$CC24</f>
        <v>0</v>
      </c>
      <c r="BT21" s="16">
        <f>V!BT21*'Tabela Recursos'!$CC24</f>
        <v>0</v>
      </c>
      <c r="BU21" s="16">
        <f>V!BU21*'Tabela Recursos'!$CC24</f>
        <v>0</v>
      </c>
      <c r="BV21" s="16">
        <f>V!BV21*'Tabela Recursos'!$CC24</f>
        <v>0</v>
      </c>
      <c r="BW21" s="16">
        <f>V!BW21*'Tabela Recursos'!$CC24</f>
        <v>0</v>
      </c>
      <c r="BX21" s="16">
        <f>V!BX21*'Tabela Recursos'!$CC24</f>
        <v>0</v>
      </c>
      <c r="BY21" s="16">
        <f>V!BY21*'Tabela Recursos'!$CC24</f>
        <v>0</v>
      </c>
    </row>
    <row r="22" spans="1:77">
      <c r="A22" s="204" t="s">
        <v>102</v>
      </c>
      <c r="B22" s="41" t="s">
        <v>427</v>
      </c>
      <c r="C22" s="16">
        <f>V!C22*'Tabela Recursos'!$CC25</f>
        <v>0</v>
      </c>
      <c r="D22" s="16">
        <f>V!D22*'Tabela Recursos'!$CC25</f>
        <v>0</v>
      </c>
      <c r="E22" s="16">
        <f>V!E22*'Tabela Recursos'!$CC25</f>
        <v>0</v>
      </c>
      <c r="F22" s="16">
        <f>V!F22*'Tabela Recursos'!$CC25</f>
        <v>0</v>
      </c>
      <c r="G22" s="16">
        <f>V!G22*'Tabela Recursos'!$CC25</f>
        <v>37.816458096321583</v>
      </c>
      <c r="H22" s="16">
        <f>V!H22*'Tabela Recursos'!$CC25</f>
        <v>6.3557072430792561</v>
      </c>
      <c r="I22" s="16">
        <f>V!I22*'Tabela Recursos'!$CC25</f>
        <v>484.62267728479333</v>
      </c>
      <c r="J22" s="16">
        <f>V!J22*'Tabela Recursos'!$CC25</f>
        <v>0</v>
      </c>
      <c r="K22" s="16">
        <f>V!K22*'Tabela Recursos'!$CC25</f>
        <v>0</v>
      </c>
      <c r="L22" s="16">
        <f>V!L22*'Tabela Recursos'!$CC25</f>
        <v>0</v>
      </c>
      <c r="M22" s="16">
        <f>V!M22*'Tabela Recursos'!$CC25</f>
        <v>0</v>
      </c>
      <c r="N22" s="16">
        <f>V!N22*'Tabela Recursos'!$CC25</f>
        <v>0</v>
      </c>
      <c r="O22" s="16">
        <f>V!O22*'Tabela Recursos'!$CC25</f>
        <v>0</v>
      </c>
      <c r="P22" s="16">
        <f>V!P22*'Tabela Recursos'!$CC25</f>
        <v>0</v>
      </c>
      <c r="Q22" s="16">
        <f>V!Q22*'Tabela Recursos'!$CC25</f>
        <v>0</v>
      </c>
      <c r="R22" s="16">
        <f>V!R22*'Tabela Recursos'!$CC25</f>
        <v>0</v>
      </c>
      <c r="S22" s="16">
        <f>V!S22*'Tabela Recursos'!$CC25</f>
        <v>0</v>
      </c>
      <c r="T22" s="16">
        <f>V!T22*'Tabela Recursos'!$CC25</f>
        <v>0</v>
      </c>
      <c r="U22" s="16">
        <f>V!U22*'Tabela Recursos'!$CC25</f>
        <v>0</v>
      </c>
      <c r="V22" s="16">
        <f>V!V22*'Tabela Recursos'!$CC25</f>
        <v>0</v>
      </c>
      <c r="W22" s="16">
        <f>V!W22*'Tabela Recursos'!$CC25</f>
        <v>0</v>
      </c>
      <c r="X22" s="16">
        <f>V!X22*'Tabela Recursos'!$CC25</f>
        <v>0</v>
      </c>
      <c r="Y22" s="16">
        <f>V!Y22*'Tabela Recursos'!$CC25</f>
        <v>0</v>
      </c>
      <c r="Z22" s="16">
        <f>V!Z22*'Tabela Recursos'!$CC25</f>
        <v>0</v>
      </c>
      <c r="AA22" s="16">
        <f>V!AA22*'Tabela Recursos'!$CC25</f>
        <v>0</v>
      </c>
      <c r="AB22" s="16">
        <f>V!AB22*'Tabela Recursos'!$CC25</f>
        <v>18.113765642775881</v>
      </c>
      <c r="AC22" s="16">
        <f>V!AC22*'Tabela Recursos'!$CC25</f>
        <v>910.13727720894951</v>
      </c>
      <c r="AD22" s="16">
        <f>V!AD22*'Tabela Recursos'!$CC25</f>
        <v>3136.2237390974592</v>
      </c>
      <c r="AE22" s="16">
        <f>V!AE22*'Tabela Recursos'!$CC25</f>
        <v>0</v>
      </c>
      <c r="AF22" s="16">
        <f>V!AF22*'Tabela Recursos'!$CC25</f>
        <v>0</v>
      </c>
      <c r="AG22" s="16">
        <f>V!AG22*'Tabela Recursos'!$CC25</f>
        <v>0</v>
      </c>
      <c r="AH22" s="16">
        <f>V!AH22*'Tabela Recursos'!$CC25</f>
        <v>0</v>
      </c>
      <c r="AI22" s="16">
        <f>V!AI22*'Tabela Recursos'!$CC25</f>
        <v>0</v>
      </c>
      <c r="AJ22" s="16">
        <f>V!AJ22*'Tabela Recursos'!$CC25</f>
        <v>5.0845657944634048</v>
      </c>
      <c r="AK22" s="16">
        <f>V!AK22*'Tabela Recursos'!$CC25</f>
        <v>0</v>
      </c>
      <c r="AL22" s="16">
        <f>V!AL22*'Tabela Recursos'!$CC25</f>
        <v>0</v>
      </c>
      <c r="AM22" s="16">
        <f>V!AM22*'Tabela Recursos'!$CC25</f>
        <v>0</v>
      </c>
      <c r="AN22" s="16">
        <f>V!AN22*'Tabela Recursos'!$CC25</f>
        <v>0</v>
      </c>
      <c r="AO22" s="16">
        <f>V!AO22*'Tabela Recursos'!$CC25</f>
        <v>0</v>
      </c>
      <c r="AP22" s="16">
        <f>V!AP22*'Tabela Recursos'!$CC25</f>
        <v>0</v>
      </c>
      <c r="AQ22" s="16">
        <f>V!AQ22*'Tabela Recursos'!$CC25</f>
        <v>0</v>
      </c>
      <c r="AR22" s="16">
        <f>V!AR22*'Tabela Recursos'!$CC25</f>
        <v>0</v>
      </c>
      <c r="AS22" s="16">
        <f>V!AS22*'Tabela Recursos'!$CC25</f>
        <v>0</v>
      </c>
      <c r="AT22" s="16">
        <f>V!AT22*'Tabela Recursos'!$CC25</f>
        <v>0</v>
      </c>
      <c r="AU22" s="16">
        <f>V!AU22*'Tabela Recursos'!$CC25</f>
        <v>0</v>
      </c>
      <c r="AV22" s="16">
        <f>V!AV22*'Tabela Recursos'!$CC25</f>
        <v>0</v>
      </c>
      <c r="AW22" s="16">
        <f>V!AW22*'Tabela Recursos'!$CC25</f>
        <v>0</v>
      </c>
      <c r="AX22" s="16">
        <f>V!AX22*'Tabela Recursos'!$CC25</f>
        <v>0</v>
      </c>
      <c r="AY22" s="16">
        <f>V!AY22*'Tabela Recursos'!$CC25</f>
        <v>0</v>
      </c>
      <c r="AZ22" s="16">
        <f>V!AZ22*'Tabela Recursos'!$CC25</f>
        <v>0</v>
      </c>
      <c r="BA22" s="16">
        <f>V!BA22*'Tabela Recursos'!$CC25</f>
        <v>0</v>
      </c>
      <c r="BB22" s="16">
        <f>V!BB22*'Tabela Recursos'!$CC25</f>
        <v>0</v>
      </c>
      <c r="BC22" s="16">
        <f>V!BC22*'Tabela Recursos'!$CC25</f>
        <v>0</v>
      </c>
      <c r="BD22" s="16">
        <f>V!BD22*'Tabela Recursos'!$CC25</f>
        <v>0</v>
      </c>
      <c r="BE22" s="16">
        <f>V!BE22*'Tabela Recursos'!$CC25</f>
        <v>0</v>
      </c>
      <c r="BF22" s="16">
        <f>V!BF22*'Tabela Recursos'!$CC25</f>
        <v>0.3177853621539628</v>
      </c>
      <c r="BG22" s="16">
        <f>V!BG22*'Tabela Recursos'!$CC25</f>
        <v>0</v>
      </c>
      <c r="BH22" s="16">
        <f>V!BH22*'Tabela Recursos'!$CC25</f>
        <v>0</v>
      </c>
      <c r="BI22" s="16">
        <f>V!BI22*'Tabela Recursos'!$CC25</f>
        <v>0</v>
      </c>
      <c r="BJ22" s="16">
        <f>V!BJ22*'Tabela Recursos'!$CC25</f>
        <v>0</v>
      </c>
      <c r="BK22" s="16">
        <f>V!BK22*'Tabela Recursos'!$CC25</f>
        <v>0</v>
      </c>
      <c r="BL22" s="16">
        <f>V!BL22*'Tabela Recursos'!$CC25</f>
        <v>0</v>
      </c>
      <c r="BM22" s="16">
        <f>V!BM22*'Tabela Recursos'!$CC25</f>
        <v>0</v>
      </c>
      <c r="BN22" s="16">
        <f>V!BN22*'Tabela Recursos'!$CC25</f>
        <v>0</v>
      </c>
      <c r="BO22" s="16">
        <f>V!BO22*'Tabela Recursos'!$CC25</f>
        <v>0</v>
      </c>
      <c r="BP22" s="16">
        <f>V!BP22*'Tabela Recursos'!$CC25</f>
        <v>0</v>
      </c>
      <c r="BQ22" s="16">
        <f>V!BQ22*'Tabela Recursos'!$CC25</f>
        <v>0</v>
      </c>
      <c r="BR22" s="16">
        <f>V!BR22*'Tabela Recursos'!$CC25</f>
        <v>0</v>
      </c>
      <c r="BS22" s="16">
        <f>V!BS22*'Tabela Recursos'!$CC25</f>
        <v>4598.6719757299961</v>
      </c>
      <c r="BT22" s="16">
        <f>V!BT22*'Tabela Recursos'!$CC25</f>
        <v>0</v>
      </c>
      <c r="BU22" s="16">
        <f>V!BU22*'Tabela Recursos'!$CC25</f>
        <v>0</v>
      </c>
      <c r="BV22" s="16">
        <f>V!BV22*'Tabela Recursos'!$CC25</f>
        <v>0</v>
      </c>
      <c r="BW22" s="16">
        <f>V!BW22*'Tabela Recursos'!$CC25</f>
        <v>0</v>
      </c>
      <c r="BX22" s="16">
        <f>V!BX22*'Tabela Recursos'!$CC25</f>
        <v>0</v>
      </c>
      <c r="BY22" s="16">
        <f>V!BY22*'Tabela Recursos'!$CC25</f>
        <v>-408.67197572999623</v>
      </c>
    </row>
    <row r="23" spans="1:77">
      <c r="A23" s="203" t="s">
        <v>103</v>
      </c>
      <c r="B23" s="74" t="s">
        <v>428</v>
      </c>
      <c r="C23" s="16">
        <f>V!C23*'Tabela Recursos'!$CC26</f>
        <v>9.6235897553850938E-2</v>
      </c>
      <c r="D23" s="16">
        <f>V!D23*'Tabela Recursos'!$CC26</f>
        <v>28.774533368601428</v>
      </c>
      <c r="E23" s="16">
        <f>V!E23*'Tabela Recursos'!$CC26</f>
        <v>1.2029487194231367E-2</v>
      </c>
      <c r="F23" s="16">
        <f>V!F23*'Tabela Recursos'!$CC26</f>
        <v>0</v>
      </c>
      <c r="G23" s="16">
        <f>V!G23*'Tabela Recursos'!$CC26</f>
        <v>0</v>
      </c>
      <c r="H23" s="16">
        <f>V!H23*'Tabela Recursos'!$CC26</f>
        <v>0</v>
      </c>
      <c r="I23" s="16">
        <f>V!I23*'Tabela Recursos'!$CC26</f>
        <v>0</v>
      </c>
      <c r="J23" s="16">
        <f>V!J23*'Tabela Recursos'!$CC26</f>
        <v>66.932066748703321</v>
      </c>
      <c r="K23" s="16">
        <f>V!K23*'Tabela Recursos'!$CC26</f>
        <v>0</v>
      </c>
      <c r="L23" s="16">
        <f>V!L23*'Tabela Recursos'!$CC26</f>
        <v>7.8672846250273132</v>
      </c>
      <c r="M23" s="16">
        <f>V!M23*'Tabela Recursos'!$CC26</f>
        <v>0</v>
      </c>
      <c r="N23" s="16">
        <f>V!N23*'Tabela Recursos'!$CC26</f>
        <v>0</v>
      </c>
      <c r="O23" s="16">
        <f>V!O23*'Tabela Recursos'!$CC26</f>
        <v>0</v>
      </c>
      <c r="P23" s="16">
        <f>V!P23*'Tabela Recursos'!$CC26</f>
        <v>0</v>
      </c>
      <c r="Q23" s="16">
        <f>V!Q23*'Tabela Recursos'!$CC26</f>
        <v>26.488930801697467</v>
      </c>
      <c r="R23" s="16">
        <f>V!R23*'Tabela Recursos'!$CC26</f>
        <v>0</v>
      </c>
      <c r="S23" s="16">
        <f>V!S23*'Tabela Recursos'!$CC26</f>
        <v>0</v>
      </c>
      <c r="T23" s="16">
        <f>V!T23*'Tabela Recursos'!$CC26</f>
        <v>0</v>
      </c>
      <c r="U23" s="16">
        <f>V!U23*'Tabela Recursos'!$CC26</f>
        <v>0</v>
      </c>
      <c r="V23" s="16">
        <f>V!V23*'Tabela Recursos'!$CC26</f>
        <v>12.209929502144837</v>
      </c>
      <c r="W23" s="16">
        <f>V!W23*'Tabela Recursos'!$CC26</f>
        <v>0</v>
      </c>
      <c r="X23" s="16">
        <f>V!X23*'Tabela Recursos'!$CC26</f>
        <v>0</v>
      </c>
      <c r="Y23" s="16">
        <f>V!Y23*'Tabela Recursos'!$CC26</f>
        <v>30.819546191620763</v>
      </c>
      <c r="Z23" s="16">
        <f>V!Z23*'Tabela Recursos'!$CC26</f>
        <v>0</v>
      </c>
      <c r="AA23" s="16">
        <f>V!AA23*'Tabela Recursos'!$CC26</f>
        <v>0</v>
      </c>
      <c r="AB23" s="16">
        <f>V!AB23*'Tabela Recursos'!$CC26</f>
        <v>0</v>
      </c>
      <c r="AC23" s="16">
        <f>V!AC23*'Tabela Recursos'!$CC26</f>
        <v>0</v>
      </c>
      <c r="AD23" s="16">
        <f>V!AD23*'Tabela Recursos'!$CC26</f>
        <v>0</v>
      </c>
      <c r="AE23" s="16">
        <f>V!AE23*'Tabela Recursos'!$CC26</f>
        <v>1.022506411509666</v>
      </c>
      <c r="AF23" s="16">
        <f>V!AF23*'Tabela Recursos'!$CC26</f>
        <v>0</v>
      </c>
      <c r="AG23" s="16">
        <f>V!AG23*'Tabela Recursos'!$CC26</f>
        <v>0</v>
      </c>
      <c r="AH23" s="16">
        <f>V!AH23*'Tabela Recursos'!$CC26</f>
        <v>0</v>
      </c>
      <c r="AI23" s="16">
        <f>V!AI23*'Tabela Recursos'!$CC26</f>
        <v>0</v>
      </c>
      <c r="AJ23" s="16">
        <f>V!AJ23*'Tabela Recursos'!$CC26</f>
        <v>0</v>
      </c>
      <c r="AK23" s="16">
        <f>V!AK23*'Tabela Recursos'!$CC26</f>
        <v>0</v>
      </c>
      <c r="AL23" s="16">
        <f>V!AL23*'Tabela Recursos'!$CC26</f>
        <v>1.2029487194231367E-2</v>
      </c>
      <c r="AM23" s="16">
        <f>V!AM23*'Tabela Recursos'!$CC26</f>
        <v>0</v>
      </c>
      <c r="AN23" s="16">
        <f>V!AN23*'Tabela Recursos'!$CC26</f>
        <v>0</v>
      </c>
      <c r="AO23" s="16">
        <f>V!AO23*'Tabela Recursos'!$CC26</f>
        <v>0</v>
      </c>
      <c r="AP23" s="16">
        <f>V!AP23*'Tabela Recursos'!$CC26</f>
        <v>0</v>
      </c>
      <c r="AQ23" s="16">
        <f>V!AQ23*'Tabela Recursos'!$CC26</f>
        <v>0</v>
      </c>
      <c r="AR23" s="16">
        <f>V!AR23*'Tabela Recursos'!$CC26</f>
        <v>0</v>
      </c>
      <c r="AS23" s="16">
        <f>V!AS23*'Tabela Recursos'!$CC26</f>
        <v>0</v>
      </c>
      <c r="AT23" s="16">
        <f>V!AT23*'Tabela Recursos'!$CC26</f>
        <v>0</v>
      </c>
      <c r="AU23" s="16">
        <f>V!AU23*'Tabela Recursos'!$CC26</f>
        <v>0</v>
      </c>
      <c r="AV23" s="16">
        <f>V!AV23*'Tabela Recursos'!$CC26</f>
        <v>0</v>
      </c>
      <c r="AW23" s="16">
        <f>V!AW23*'Tabela Recursos'!$CC26</f>
        <v>4.4629397490598368</v>
      </c>
      <c r="AX23" s="16">
        <f>V!AX23*'Tabela Recursos'!$CC26</f>
        <v>204.89825537934286</v>
      </c>
      <c r="AY23" s="16">
        <f>V!AY23*'Tabela Recursos'!$CC26</f>
        <v>0</v>
      </c>
      <c r="AZ23" s="16">
        <f>V!AZ23*'Tabela Recursos'!$CC26</f>
        <v>0</v>
      </c>
      <c r="BA23" s="16">
        <f>V!BA23*'Tabela Recursos'!$CC26</f>
        <v>0</v>
      </c>
      <c r="BB23" s="16">
        <f>V!BB23*'Tabela Recursos'!$CC26</f>
        <v>0</v>
      </c>
      <c r="BC23" s="16">
        <f>V!BC23*'Tabela Recursos'!$CC26</f>
        <v>0</v>
      </c>
      <c r="BD23" s="16">
        <f>V!BD23*'Tabela Recursos'!$CC26</f>
        <v>0</v>
      </c>
      <c r="BE23" s="16">
        <f>V!BE23*'Tabela Recursos'!$CC26</f>
        <v>0</v>
      </c>
      <c r="BF23" s="16">
        <f>V!BF23*'Tabela Recursos'!$CC26</f>
        <v>0</v>
      </c>
      <c r="BG23" s="16">
        <f>V!BG23*'Tabela Recursos'!$CC26</f>
        <v>0</v>
      </c>
      <c r="BH23" s="16">
        <f>V!BH23*'Tabela Recursos'!$CC26</f>
        <v>0</v>
      </c>
      <c r="BI23" s="16">
        <f>V!BI23*'Tabela Recursos'!$CC26</f>
        <v>0</v>
      </c>
      <c r="BJ23" s="16">
        <f>V!BJ23*'Tabela Recursos'!$CC26</f>
        <v>0</v>
      </c>
      <c r="BK23" s="16">
        <f>V!BK23*'Tabela Recursos'!$CC26</f>
        <v>20.486216691776018</v>
      </c>
      <c r="BL23" s="16">
        <f>V!BL23*'Tabela Recursos'!$CC26</f>
        <v>13.725644888617989</v>
      </c>
      <c r="BM23" s="16">
        <f>V!BM23*'Tabela Recursos'!$CC26</f>
        <v>2.2976320540981909</v>
      </c>
      <c r="BN23" s="16">
        <f>V!BN23*'Tabela Recursos'!$CC26</f>
        <v>13.304612836819892</v>
      </c>
      <c r="BO23" s="16">
        <f>V!BO23*'Tabela Recursos'!$CC26</f>
        <v>7.0252205214311179</v>
      </c>
      <c r="BP23" s="16">
        <f>V!BP23*'Tabela Recursos'!$CC26</f>
        <v>4.8117948776925469E-2</v>
      </c>
      <c r="BQ23" s="16">
        <f>V!BQ23*'Tabela Recursos'!$CC26</f>
        <v>1.6480397456096973</v>
      </c>
      <c r="BR23" s="16">
        <f>V!BR23*'Tabela Recursos'!$CC26</f>
        <v>0</v>
      </c>
      <c r="BS23" s="16">
        <f>V!BS23*'Tabela Recursos'!$CC26</f>
        <v>442.13177233677965</v>
      </c>
      <c r="BT23" s="16">
        <f>V!BT23*'Tabela Recursos'!$CC26</f>
        <v>0</v>
      </c>
      <c r="BU23" s="16">
        <f>V!BU23*'Tabela Recursos'!$CC26</f>
        <v>0.95032948834427788</v>
      </c>
      <c r="BV23" s="16">
        <f>V!BV23*'Tabela Recursos'!$CC26</f>
        <v>0</v>
      </c>
      <c r="BW23" s="16">
        <f>V!BW23*'Tabela Recursos'!$CC26</f>
        <v>1639.3664853426565</v>
      </c>
      <c r="BX23" s="16">
        <f>V!BX23*'Tabela Recursos'!$CC26</f>
        <v>0</v>
      </c>
      <c r="BY23" s="16">
        <f>V!BY23*'Tabela Recursos'!$CC26</f>
        <v>9.5514128322197056</v>
      </c>
    </row>
    <row r="24" spans="1:77">
      <c r="A24" s="203" t="s">
        <v>104</v>
      </c>
      <c r="B24" s="68" t="s">
        <v>105</v>
      </c>
      <c r="C24" s="16">
        <f>V!C24*'Tabela Recursos'!$CC27</f>
        <v>0</v>
      </c>
      <c r="D24" s="16">
        <f>V!D24*'Tabela Recursos'!$CC27</f>
        <v>0</v>
      </c>
      <c r="E24" s="16">
        <f>V!E24*'Tabela Recursos'!$CC27</f>
        <v>0</v>
      </c>
      <c r="F24" s="16">
        <f>V!F24*'Tabela Recursos'!$CC27</f>
        <v>0</v>
      </c>
      <c r="G24" s="16">
        <f>V!G24*'Tabela Recursos'!$CC27</f>
        <v>0</v>
      </c>
      <c r="H24" s="16">
        <f>V!H24*'Tabela Recursos'!$CC27</f>
        <v>0</v>
      </c>
      <c r="I24" s="16">
        <f>V!I24*'Tabela Recursos'!$CC27</f>
        <v>0</v>
      </c>
      <c r="J24" s="16">
        <f>V!J24*'Tabela Recursos'!$CC27</f>
        <v>0</v>
      </c>
      <c r="K24" s="16">
        <f>V!K24*'Tabela Recursos'!$CC27</f>
        <v>0</v>
      </c>
      <c r="L24" s="16">
        <f>V!L24*'Tabela Recursos'!$CC27</f>
        <v>0</v>
      </c>
      <c r="M24" s="16">
        <f>V!M24*'Tabela Recursos'!$CC27</f>
        <v>0</v>
      </c>
      <c r="N24" s="16">
        <f>V!N24*'Tabela Recursos'!$CC27</f>
        <v>0</v>
      </c>
      <c r="O24" s="16">
        <f>V!O24*'Tabela Recursos'!$CC27</f>
        <v>0</v>
      </c>
      <c r="P24" s="16">
        <f>V!P24*'Tabela Recursos'!$CC27</f>
        <v>0</v>
      </c>
      <c r="Q24" s="16">
        <f>V!Q24*'Tabela Recursos'!$CC27</f>
        <v>0</v>
      </c>
      <c r="R24" s="16">
        <f>V!R24*'Tabela Recursos'!$CC27</f>
        <v>0</v>
      </c>
      <c r="S24" s="16">
        <f>V!S24*'Tabela Recursos'!$CC27</f>
        <v>0</v>
      </c>
      <c r="T24" s="16">
        <f>V!T24*'Tabela Recursos'!$CC27</f>
        <v>0</v>
      </c>
      <c r="U24" s="16">
        <f>V!U24*'Tabela Recursos'!$CC27</f>
        <v>0</v>
      </c>
      <c r="V24" s="16">
        <f>V!V24*'Tabela Recursos'!$CC27</f>
        <v>0</v>
      </c>
      <c r="W24" s="16">
        <f>V!W24*'Tabela Recursos'!$CC27</f>
        <v>0</v>
      </c>
      <c r="X24" s="16">
        <f>V!X24*'Tabela Recursos'!$CC27</f>
        <v>0</v>
      </c>
      <c r="Y24" s="16">
        <f>V!Y24*'Tabela Recursos'!$CC27</f>
        <v>0</v>
      </c>
      <c r="Z24" s="16">
        <f>V!Z24*'Tabela Recursos'!$CC27</f>
        <v>0</v>
      </c>
      <c r="AA24" s="16">
        <f>V!AA24*'Tabela Recursos'!$CC27</f>
        <v>0</v>
      </c>
      <c r="AB24" s="16">
        <f>V!AB24*'Tabela Recursos'!$CC27</f>
        <v>0</v>
      </c>
      <c r="AC24" s="16">
        <f>V!AC24*'Tabela Recursos'!$CC27</f>
        <v>0</v>
      </c>
      <c r="AD24" s="16">
        <f>V!AD24*'Tabela Recursos'!$CC27</f>
        <v>0</v>
      </c>
      <c r="AE24" s="16">
        <f>V!AE24*'Tabela Recursos'!$CC27</f>
        <v>0</v>
      </c>
      <c r="AF24" s="16">
        <f>V!AF24*'Tabela Recursos'!$CC27</f>
        <v>0</v>
      </c>
      <c r="AG24" s="16">
        <f>V!AG24*'Tabela Recursos'!$CC27</f>
        <v>0</v>
      </c>
      <c r="AH24" s="16">
        <f>V!AH24*'Tabela Recursos'!$CC27</f>
        <v>0</v>
      </c>
      <c r="AI24" s="16">
        <f>V!AI24*'Tabela Recursos'!$CC27</f>
        <v>0</v>
      </c>
      <c r="AJ24" s="16">
        <f>V!AJ24*'Tabela Recursos'!$CC27</f>
        <v>0</v>
      </c>
      <c r="AK24" s="16">
        <f>V!AK24*'Tabela Recursos'!$CC27</f>
        <v>0</v>
      </c>
      <c r="AL24" s="16">
        <f>V!AL24*'Tabela Recursos'!$CC27</f>
        <v>0</v>
      </c>
      <c r="AM24" s="16">
        <f>V!AM24*'Tabela Recursos'!$CC27</f>
        <v>0</v>
      </c>
      <c r="AN24" s="16">
        <f>V!AN24*'Tabela Recursos'!$CC27</f>
        <v>0</v>
      </c>
      <c r="AO24" s="16">
        <f>V!AO24*'Tabela Recursos'!$CC27</f>
        <v>0</v>
      </c>
      <c r="AP24" s="16">
        <f>V!AP24*'Tabela Recursos'!$CC27</f>
        <v>0</v>
      </c>
      <c r="AQ24" s="16">
        <f>V!AQ24*'Tabela Recursos'!$CC27</f>
        <v>0</v>
      </c>
      <c r="AR24" s="16">
        <f>V!AR24*'Tabela Recursos'!$CC27</f>
        <v>0</v>
      </c>
      <c r="AS24" s="16">
        <f>V!AS24*'Tabela Recursos'!$CC27</f>
        <v>0</v>
      </c>
      <c r="AT24" s="16">
        <f>V!AT24*'Tabela Recursos'!$CC27</f>
        <v>0</v>
      </c>
      <c r="AU24" s="16">
        <f>V!AU24*'Tabela Recursos'!$CC27</f>
        <v>0</v>
      </c>
      <c r="AV24" s="16">
        <f>V!AV24*'Tabela Recursos'!$CC27</f>
        <v>0</v>
      </c>
      <c r="AW24" s="16">
        <f>V!AW24*'Tabela Recursos'!$CC27</f>
        <v>0</v>
      </c>
      <c r="AX24" s="16">
        <f>V!AX24*'Tabela Recursos'!$CC27</f>
        <v>0</v>
      </c>
      <c r="AY24" s="16">
        <f>V!AY24*'Tabela Recursos'!$CC27</f>
        <v>0</v>
      </c>
      <c r="AZ24" s="16">
        <f>V!AZ24*'Tabela Recursos'!$CC27</f>
        <v>0</v>
      </c>
      <c r="BA24" s="16">
        <f>V!BA24*'Tabela Recursos'!$CC27</f>
        <v>0</v>
      </c>
      <c r="BB24" s="16">
        <f>V!BB24*'Tabela Recursos'!$CC27</f>
        <v>0</v>
      </c>
      <c r="BC24" s="16">
        <f>V!BC24*'Tabela Recursos'!$CC27</f>
        <v>0</v>
      </c>
      <c r="BD24" s="16">
        <f>V!BD24*'Tabela Recursos'!$CC27</f>
        <v>0</v>
      </c>
      <c r="BE24" s="16">
        <f>V!BE24*'Tabela Recursos'!$CC27</f>
        <v>0</v>
      </c>
      <c r="BF24" s="16">
        <f>V!BF24*'Tabela Recursos'!$CC27</f>
        <v>0</v>
      </c>
      <c r="BG24" s="16">
        <f>V!BG24*'Tabela Recursos'!$CC27</f>
        <v>0</v>
      </c>
      <c r="BH24" s="16">
        <f>V!BH24*'Tabela Recursos'!$CC27</f>
        <v>0</v>
      </c>
      <c r="BI24" s="16">
        <f>V!BI24*'Tabela Recursos'!$CC27</f>
        <v>0</v>
      </c>
      <c r="BJ24" s="16">
        <f>V!BJ24*'Tabela Recursos'!$CC27</f>
        <v>0</v>
      </c>
      <c r="BK24" s="16">
        <f>V!BK24*'Tabela Recursos'!$CC27</f>
        <v>0</v>
      </c>
      <c r="BL24" s="16">
        <f>V!BL24*'Tabela Recursos'!$CC27</f>
        <v>0</v>
      </c>
      <c r="BM24" s="16">
        <f>V!BM24*'Tabela Recursos'!$CC27</f>
        <v>0</v>
      </c>
      <c r="BN24" s="16">
        <f>V!BN24*'Tabela Recursos'!$CC27</f>
        <v>0</v>
      </c>
      <c r="BO24" s="16">
        <f>V!BO24*'Tabela Recursos'!$CC27</f>
        <v>0</v>
      </c>
      <c r="BP24" s="16">
        <f>V!BP24*'Tabela Recursos'!$CC27</f>
        <v>0</v>
      </c>
      <c r="BQ24" s="16">
        <f>V!BQ24*'Tabela Recursos'!$CC27</f>
        <v>0</v>
      </c>
      <c r="BR24" s="16">
        <f>V!BR24*'Tabela Recursos'!$CC27</f>
        <v>0</v>
      </c>
      <c r="BS24" s="16">
        <f>V!BS24*'Tabela Recursos'!$CC27</f>
        <v>0</v>
      </c>
      <c r="BT24" s="16">
        <f>V!BT24*'Tabela Recursos'!$CC27</f>
        <v>0</v>
      </c>
      <c r="BU24" s="16">
        <f>V!BU24*'Tabela Recursos'!$CC27</f>
        <v>0</v>
      </c>
      <c r="BV24" s="16">
        <f>V!BV24*'Tabela Recursos'!$CC27</f>
        <v>0</v>
      </c>
      <c r="BW24" s="16">
        <f>V!BW24*'Tabela Recursos'!$CC27</f>
        <v>0</v>
      </c>
      <c r="BX24" s="16">
        <f>V!BX24*'Tabela Recursos'!$CC27</f>
        <v>0</v>
      </c>
      <c r="BY24" s="16">
        <f>V!BY24*'Tabela Recursos'!$CC27</f>
        <v>0</v>
      </c>
    </row>
    <row r="25" spans="1:77">
      <c r="A25" s="205" t="s">
        <v>106</v>
      </c>
      <c r="B25" s="68" t="s">
        <v>107</v>
      </c>
      <c r="C25" s="16">
        <f>V!C25*'Tabela Recursos'!$CC28</f>
        <v>0</v>
      </c>
      <c r="D25" s="16">
        <f>V!D25*'Tabela Recursos'!$CC28</f>
        <v>0</v>
      </c>
      <c r="E25" s="16">
        <f>V!E25*'Tabela Recursos'!$CC28</f>
        <v>0</v>
      </c>
      <c r="F25" s="16">
        <f>V!F25*'Tabela Recursos'!$CC28</f>
        <v>0</v>
      </c>
      <c r="G25" s="16">
        <f>V!G25*'Tabela Recursos'!$CC28</f>
        <v>0</v>
      </c>
      <c r="H25" s="16">
        <f>V!H25*'Tabela Recursos'!$CC28</f>
        <v>0</v>
      </c>
      <c r="I25" s="16">
        <f>V!I25*'Tabela Recursos'!$CC28</f>
        <v>0</v>
      </c>
      <c r="J25" s="16">
        <f>V!J25*'Tabela Recursos'!$CC28</f>
        <v>3.3976226547022494</v>
      </c>
      <c r="K25" s="16">
        <f>V!K25*'Tabela Recursos'!$CC28</f>
        <v>0</v>
      </c>
      <c r="L25" s="16">
        <f>V!L25*'Tabela Recursos'!$CC28</f>
        <v>3.5077496795245314E-2</v>
      </c>
      <c r="M25" s="16">
        <f>V!M25*'Tabela Recursos'!$CC28</f>
        <v>0</v>
      </c>
      <c r="N25" s="16">
        <f>V!N25*'Tabela Recursos'!$CC28</f>
        <v>0</v>
      </c>
      <c r="O25" s="16">
        <f>V!O25*'Tabela Recursos'!$CC28</f>
        <v>0</v>
      </c>
      <c r="P25" s="16">
        <f>V!P25*'Tabela Recursos'!$CC28</f>
        <v>0</v>
      </c>
      <c r="Q25" s="16">
        <f>V!Q25*'Tabela Recursos'!$CC28</f>
        <v>0</v>
      </c>
      <c r="R25" s="16">
        <f>V!R25*'Tabela Recursos'!$CC28</f>
        <v>0</v>
      </c>
      <c r="S25" s="16">
        <f>V!S25*'Tabela Recursos'!$CC28</f>
        <v>0</v>
      </c>
      <c r="T25" s="16">
        <f>V!T25*'Tabela Recursos'!$CC28</f>
        <v>0</v>
      </c>
      <c r="U25" s="16">
        <f>V!U25*'Tabela Recursos'!$CC28</f>
        <v>0</v>
      </c>
      <c r="V25" s="16">
        <f>V!V25*'Tabela Recursos'!$CC28</f>
        <v>0</v>
      </c>
      <c r="W25" s="16">
        <f>V!W25*'Tabela Recursos'!$CC28</f>
        <v>0</v>
      </c>
      <c r="X25" s="16">
        <f>V!X25*'Tabela Recursos'!$CC28</f>
        <v>0</v>
      </c>
      <c r="Y25" s="16">
        <f>V!Y25*'Tabela Recursos'!$CC28</f>
        <v>0</v>
      </c>
      <c r="Z25" s="16">
        <f>V!Z25*'Tabela Recursos'!$CC28</f>
        <v>0</v>
      </c>
      <c r="AA25" s="16">
        <f>V!AA25*'Tabela Recursos'!$CC28</f>
        <v>0</v>
      </c>
      <c r="AB25" s="16">
        <f>V!AB25*'Tabela Recursos'!$CC28</f>
        <v>0</v>
      </c>
      <c r="AC25" s="16">
        <f>V!AC25*'Tabela Recursos'!$CC28</f>
        <v>0</v>
      </c>
      <c r="AD25" s="16">
        <f>V!AD25*'Tabela Recursos'!$CC28</f>
        <v>0</v>
      </c>
      <c r="AE25" s="16">
        <f>V!AE25*'Tabela Recursos'!$CC28</f>
        <v>0</v>
      </c>
      <c r="AF25" s="16">
        <f>V!AF25*'Tabela Recursos'!$CC28</f>
        <v>0</v>
      </c>
      <c r="AG25" s="16">
        <f>V!AG25*'Tabela Recursos'!$CC28</f>
        <v>0</v>
      </c>
      <c r="AH25" s="16">
        <f>V!AH25*'Tabela Recursos'!$CC28</f>
        <v>0</v>
      </c>
      <c r="AI25" s="16">
        <f>V!AI25*'Tabela Recursos'!$CC28</f>
        <v>0</v>
      </c>
      <c r="AJ25" s="16">
        <f>V!AJ25*'Tabela Recursos'!$CC28</f>
        <v>0</v>
      </c>
      <c r="AK25" s="16">
        <f>V!AK25*'Tabela Recursos'!$CC28</f>
        <v>0</v>
      </c>
      <c r="AL25" s="16">
        <f>V!AL25*'Tabela Recursos'!$CC28</f>
        <v>0</v>
      </c>
      <c r="AM25" s="16">
        <f>V!AM25*'Tabela Recursos'!$CC28</f>
        <v>0</v>
      </c>
      <c r="AN25" s="16">
        <f>V!AN25*'Tabela Recursos'!$CC28</f>
        <v>0</v>
      </c>
      <c r="AO25" s="16">
        <f>V!AO25*'Tabela Recursos'!$CC28</f>
        <v>0</v>
      </c>
      <c r="AP25" s="16">
        <f>V!AP25*'Tabela Recursos'!$CC28</f>
        <v>0</v>
      </c>
      <c r="AQ25" s="16">
        <f>V!AQ25*'Tabela Recursos'!$CC28</f>
        <v>0</v>
      </c>
      <c r="AR25" s="16">
        <f>V!AR25*'Tabela Recursos'!$CC28</f>
        <v>0.39972031231791166</v>
      </c>
      <c r="AS25" s="16">
        <f>V!AS25*'Tabela Recursos'!$CC28</f>
        <v>0</v>
      </c>
      <c r="AT25" s="16">
        <f>V!AT25*'Tabela Recursos'!$CC28</f>
        <v>0</v>
      </c>
      <c r="AU25" s="16">
        <f>V!AU25*'Tabela Recursos'!$CC28</f>
        <v>0</v>
      </c>
      <c r="AV25" s="16">
        <f>V!AV25*'Tabela Recursos'!$CC28</f>
        <v>0</v>
      </c>
      <c r="AW25" s="16">
        <f>V!AW25*'Tabela Recursos'!$CC28</f>
        <v>3.5893252534669622E-2</v>
      </c>
      <c r="AX25" s="16">
        <f>V!AX25*'Tabela Recursos'!$CC28</f>
        <v>3.5721943829390512</v>
      </c>
      <c r="AY25" s="16">
        <f>V!AY25*'Tabela Recursos'!$CC28</f>
        <v>0</v>
      </c>
      <c r="AZ25" s="16">
        <f>V!AZ25*'Tabela Recursos'!$CC28</f>
        <v>0</v>
      </c>
      <c r="BA25" s="16">
        <f>V!BA25*'Tabela Recursos'!$CC28</f>
        <v>0</v>
      </c>
      <c r="BB25" s="16">
        <f>V!BB25*'Tabela Recursos'!$CC28</f>
        <v>0</v>
      </c>
      <c r="BC25" s="16">
        <f>V!BC25*'Tabela Recursos'!$CC28</f>
        <v>0</v>
      </c>
      <c r="BD25" s="16">
        <f>V!BD25*'Tabela Recursos'!$CC28</f>
        <v>0</v>
      </c>
      <c r="BE25" s="16">
        <f>V!BE25*'Tabela Recursos'!$CC28</f>
        <v>0</v>
      </c>
      <c r="BF25" s="16">
        <f>V!BF25*'Tabela Recursos'!$CC28</f>
        <v>0</v>
      </c>
      <c r="BG25" s="16">
        <f>V!BG25*'Tabela Recursos'!$CC28</f>
        <v>0</v>
      </c>
      <c r="BH25" s="16">
        <f>V!BH25*'Tabela Recursos'!$CC28</f>
        <v>0</v>
      </c>
      <c r="BI25" s="16">
        <f>V!BI25*'Tabela Recursos'!$CC28</f>
        <v>0</v>
      </c>
      <c r="BJ25" s="16">
        <f>V!BJ25*'Tabela Recursos'!$CC28</f>
        <v>0</v>
      </c>
      <c r="BK25" s="16">
        <f>V!BK25*'Tabela Recursos'!$CC28</f>
        <v>0.28469875305908399</v>
      </c>
      <c r="BL25" s="16">
        <f>V!BL25*'Tabela Recursos'!$CC28</f>
        <v>0.20557044633492602</v>
      </c>
      <c r="BM25" s="16">
        <f>V!BM25*'Tabela Recursos'!$CC28</f>
        <v>3.5893252534669622E-2</v>
      </c>
      <c r="BN25" s="16">
        <f>V!BN25*'Tabela Recursos'!$CC28</f>
        <v>0.20312317911665306</v>
      </c>
      <c r="BO25" s="16">
        <f>V!BO25*'Tabela Recursos'!$CC28</f>
        <v>0.11583731499825195</v>
      </c>
      <c r="BP25" s="16">
        <f>V!BP25*'Tabela Recursos'!$CC28</f>
        <v>0</v>
      </c>
      <c r="BQ25" s="16">
        <f>V!BQ25*'Tabela Recursos'!$CC28</f>
        <v>3.5077496795245314E-2</v>
      </c>
      <c r="BR25" s="16">
        <f>V!BR25*'Tabela Recursos'!$CC28</f>
        <v>0</v>
      </c>
      <c r="BS25" s="16">
        <f>V!BS25*'Tabela Recursos'!$CC28</f>
        <v>8.3207085421279565</v>
      </c>
      <c r="BT25" s="16">
        <f>V!BT25*'Tabela Recursos'!$CC28</f>
        <v>0</v>
      </c>
      <c r="BU25" s="16">
        <f>V!BU25*'Tabela Recursos'!$CC28</f>
        <v>0</v>
      </c>
      <c r="BV25" s="16">
        <f>V!BV25*'Tabela Recursos'!$CC28</f>
        <v>0</v>
      </c>
      <c r="BW25" s="16">
        <f>V!BW25*'Tabela Recursos'!$CC28</f>
        <v>33.801654818785686</v>
      </c>
      <c r="BX25" s="16">
        <f>V!BX25*'Tabela Recursos'!$CC28</f>
        <v>0</v>
      </c>
      <c r="BY25" s="16">
        <f>V!BY25*'Tabela Recursos'!$CC28</f>
        <v>-0.12236336091364644</v>
      </c>
    </row>
    <row r="26" spans="1:77">
      <c r="A26" s="205" t="s">
        <v>108</v>
      </c>
      <c r="B26" s="68" t="s">
        <v>109</v>
      </c>
      <c r="C26" s="16">
        <f>V!C26*'Tabela Recursos'!$CC29</f>
        <v>0</v>
      </c>
      <c r="D26" s="16">
        <f>V!D26*'Tabela Recursos'!$CC29</f>
        <v>0</v>
      </c>
      <c r="E26" s="16">
        <f>V!E26*'Tabela Recursos'!$CC29</f>
        <v>0</v>
      </c>
      <c r="F26" s="16">
        <f>V!F26*'Tabela Recursos'!$CC29</f>
        <v>0</v>
      </c>
      <c r="G26" s="16">
        <f>V!G26*'Tabela Recursos'!$CC29</f>
        <v>0</v>
      </c>
      <c r="H26" s="16">
        <f>V!H26*'Tabela Recursos'!$CC29</f>
        <v>0</v>
      </c>
      <c r="I26" s="16">
        <f>V!I26*'Tabela Recursos'!$CC29</f>
        <v>0</v>
      </c>
      <c r="J26" s="16">
        <f>V!J26*'Tabela Recursos'!$CC29</f>
        <v>0</v>
      </c>
      <c r="K26" s="16">
        <f>V!K26*'Tabela Recursos'!$CC29</f>
        <v>0</v>
      </c>
      <c r="L26" s="16">
        <f>V!L26*'Tabela Recursos'!$CC29</f>
        <v>6.7472506814550242</v>
      </c>
      <c r="M26" s="16">
        <f>V!M26*'Tabela Recursos'!$CC29</f>
        <v>0</v>
      </c>
      <c r="N26" s="16">
        <f>V!N26*'Tabela Recursos'!$CC29</f>
        <v>0</v>
      </c>
      <c r="O26" s="16">
        <f>V!O26*'Tabela Recursos'!$CC29</f>
        <v>0</v>
      </c>
      <c r="P26" s="16">
        <f>V!P26*'Tabela Recursos'!$CC29</f>
        <v>0</v>
      </c>
      <c r="Q26" s="16">
        <f>V!Q26*'Tabela Recursos'!$CC29</f>
        <v>0</v>
      </c>
      <c r="R26" s="16">
        <f>V!R26*'Tabela Recursos'!$CC29</f>
        <v>0</v>
      </c>
      <c r="S26" s="16">
        <f>V!S26*'Tabela Recursos'!$CC29</f>
        <v>0</v>
      </c>
      <c r="T26" s="16">
        <f>V!T26*'Tabela Recursos'!$CC29</f>
        <v>0</v>
      </c>
      <c r="U26" s="16">
        <f>V!U26*'Tabela Recursos'!$CC29</f>
        <v>0</v>
      </c>
      <c r="V26" s="16">
        <f>V!V26*'Tabela Recursos'!$CC29</f>
        <v>0</v>
      </c>
      <c r="W26" s="16">
        <f>V!W26*'Tabela Recursos'!$CC29</f>
        <v>0</v>
      </c>
      <c r="X26" s="16">
        <f>V!X26*'Tabela Recursos'!$CC29</f>
        <v>0</v>
      </c>
      <c r="Y26" s="16">
        <f>V!Y26*'Tabela Recursos'!$CC29</f>
        <v>0</v>
      </c>
      <c r="Z26" s="16">
        <f>V!Z26*'Tabela Recursos'!$CC29</f>
        <v>0</v>
      </c>
      <c r="AA26" s="16">
        <f>V!AA26*'Tabela Recursos'!$CC29</f>
        <v>0</v>
      </c>
      <c r="AB26" s="16">
        <f>V!AB26*'Tabela Recursos'!$CC29</f>
        <v>0</v>
      </c>
      <c r="AC26" s="16">
        <f>V!AC26*'Tabela Recursos'!$CC29</f>
        <v>0</v>
      </c>
      <c r="AD26" s="16">
        <f>V!AD26*'Tabela Recursos'!$CC29</f>
        <v>0</v>
      </c>
      <c r="AE26" s="16">
        <f>V!AE26*'Tabela Recursos'!$CC29</f>
        <v>0</v>
      </c>
      <c r="AF26" s="16">
        <f>V!AF26*'Tabela Recursos'!$CC29</f>
        <v>0</v>
      </c>
      <c r="AG26" s="16">
        <f>V!AG26*'Tabela Recursos'!$CC29</f>
        <v>0</v>
      </c>
      <c r="AH26" s="16">
        <f>V!AH26*'Tabela Recursos'!$CC29</f>
        <v>0</v>
      </c>
      <c r="AI26" s="16">
        <f>V!AI26*'Tabela Recursos'!$CC29</f>
        <v>0</v>
      </c>
      <c r="AJ26" s="16">
        <f>V!AJ26*'Tabela Recursos'!$CC29</f>
        <v>0</v>
      </c>
      <c r="AK26" s="16">
        <f>V!AK26*'Tabela Recursos'!$CC29</f>
        <v>0</v>
      </c>
      <c r="AL26" s="16">
        <f>V!AL26*'Tabela Recursos'!$CC29</f>
        <v>0</v>
      </c>
      <c r="AM26" s="16">
        <f>V!AM26*'Tabela Recursos'!$CC29</f>
        <v>0</v>
      </c>
      <c r="AN26" s="16">
        <f>V!AN26*'Tabela Recursos'!$CC29</f>
        <v>0</v>
      </c>
      <c r="AO26" s="16">
        <f>V!AO26*'Tabela Recursos'!$CC29</f>
        <v>0</v>
      </c>
      <c r="AP26" s="16">
        <f>V!AP26*'Tabela Recursos'!$CC29</f>
        <v>0</v>
      </c>
      <c r="AQ26" s="16">
        <f>V!AQ26*'Tabela Recursos'!$CC29</f>
        <v>0</v>
      </c>
      <c r="AR26" s="16">
        <f>V!AR26*'Tabela Recursos'!$CC29</f>
        <v>0</v>
      </c>
      <c r="AS26" s="16">
        <f>V!AS26*'Tabela Recursos'!$CC29</f>
        <v>0</v>
      </c>
      <c r="AT26" s="16">
        <f>V!AT26*'Tabela Recursos'!$CC29</f>
        <v>0</v>
      </c>
      <c r="AU26" s="16">
        <f>V!AU26*'Tabela Recursos'!$CC29</f>
        <v>0</v>
      </c>
      <c r="AV26" s="16">
        <f>V!AV26*'Tabela Recursos'!$CC29</f>
        <v>0</v>
      </c>
      <c r="AW26" s="16">
        <f>V!AW26*'Tabela Recursos'!$CC29</f>
        <v>4.4981671209700158</v>
      </c>
      <c r="AX26" s="16">
        <f>V!AX26*'Tabela Recursos'!$CC29</f>
        <v>365.19494313375316</v>
      </c>
      <c r="AY26" s="16">
        <f>V!AY26*'Tabela Recursos'!$CC29</f>
        <v>0</v>
      </c>
      <c r="AZ26" s="16">
        <f>V!AZ26*'Tabela Recursos'!$CC29</f>
        <v>0</v>
      </c>
      <c r="BA26" s="16">
        <f>V!BA26*'Tabela Recursos'!$CC29</f>
        <v>0</v>
      </c>
      <c r="BB26" s="16">
        <f>V!BB26*'Tabela Recursos'!$CC29</f>
        <v>0</v>
      </c>
      <c r="BC26" s="16">
        <f>V!BC26*'Tabela Recursos'!$CC29</f>
        <v>0</v>
      </c>
      <c r="BD26" s="16">
        <f>V!BD26*'Tabela Recursos'!$CC29</f>
        <v>0</v>
      </c>
      <c r="BE26" s="16">
        <f>V!BE26*'Tabela Recursos'!$CC29</f>
        <v>0</v>
      </c>
      <c r="BF26" s="16">
        <f>V!BF26*'Tabela Recursos'!$CC29</f>
        <v>0</v>
      </c>
      <c r="BG26" s="16">
        <f>V!BG26*'Tabela Recursos'!$CC29</f>
        <v>0</v>
      </c>
      <c r="BH26" s="16">
        <f>V!BH26*'Tabela Recursos'!$CC29</f>
        <v>0</v>
      </c>
      <c r="BI26" s="16">
        <f>V!BI26*'Tabela Recursos'!$CC29</f>
        <v>0</v>
      </c>
      <c r="BJ26" s="16">
        <f>V!BJ26*'Tabela Recursos'!$CC29</f>
        <v>0</v>
      </c>
      <c r="BK26" s="16">
        <f>V!BK26*'Tabela Recursos'!$CC29</f>
        <v>21.366293824607578</v>
      </c>
      <c r="BL26" s="16">
        <f>V!BL26*'Tabela Recursos'!$CC29</f>
        <v>15.462449478334429</v>
      </c>
      <c r="BM26" s="16">
        <f>V!BM26*'Tabela Recursos'!$CC29</f>
        <v>0.84340633518187802</v>
      </c>
      <c r="BN26" s="16">
        <f>V!BN26*'Tabela Recursos'!$CC29</f>
        <v>16.024720368455682</v>
      </c>
      <c r="BO26" s="16">
        <f>V!BO26*'Tabela Recursos'!$CC29</f>
        <v>3.3736253407275121</v>
      </c>
      <c r="BP26" s="16">
        <f>V!BP26*'Tabela Recursos'!$CC29</f>
        <v>0</v>
      </c>
      <c r="BQ26" s="16">
        <f>V!BQ26*'Tabela Recursos'!$CC29</f>
        <v>2.2490835604850079</v>
      </c>
      <c r="BR26" s="16">
        <f>V!BR26*'Tabela Recursos'!$CC29</f>
        <v>0</v>
      </c>
      <c r="BS26" s="16">
        <f>V!BS26*'Tabela Recursos'!$CC29</f>
        <v>435.7599398439703</v>
      </c>
      <c r="BT26" s="16">
        <f>V!BT26*'Tabela Recursos'!$CC29</f>
        <v>0</v>
      </c>
      <c r="BU26" s="16">
        <f>V!BU26*'Tabela Recursos'!$CC29</f>
        <v>0</v>
      </c>
      <c r="BV26" s="16">
        <f>V!BV26*'Tabela Recursos'!$CC29</f>
        <v>0</v>
      </c>
      <c r="BW26" s="16">
        <f>V!BW26*'Tabela Recursos'!$CC29</f>
        <v>2583.3536046620925</v>
      </c>
      <c r="BX26" s="16">
        <f>V!BX26*'Tabela Recursos'!$CC29</f>
        <v>0</v>
      </c>
      <c r="BY26" s="16">
        <f>V!BY26*'Tabela Recursos'!$CC29</f>
        <v>-28.113544506062603</v>
      </c>
    </row>
    <row r="27" spans="1:77">
      <c r="A27" s="206" t="s">
        <v>110</v>
      </c>
      <c r="B27" s="41" t="s">
        <v>111</v>
      </c>
      <c r="C27" s="16">
        <f>V!C27*'Tabela Recursos'!$CC30</f>
        <v>0</v>
      </c>
      <c r="D27" s="16">
        <f>V!D27*'Tabela Recursos'!$CC30</f>
        <v>0</v>
      </c>
      <c r="E27" s="16">
        <f>V!E27*'Tabela Recursos'!$CC30</f>
        <v>0</v>
      </c>
      <c r="F27" s="16">
        <f>V!F27*'Tabela Recursos'!$CC30</f>
        <v>0</v>
      </c>
      <c r="G27" s="16">
        <f>V!G27*'Tabela Recursos'!$CC30</f>
        <v>0</v>
      </c>
      <c r="H27" s="16">
        <f>V!H27*'Tabela Recursos'!$CC30</f>
        <v>0</v>
      </c>
      <c r="I27" s="16">
        <f>V!I27*'Tabela Recursos'!$CC30</f>
        <v>0</v>
      </c>
      <c r="J27" s="16">
        <f>V!J27*'Tabela Recursos'!$CC30</f>
        <v>0</v>
      </c>
      <c r="K27" s="16">
        <f>V!K27*'Tabela Recursos'!$CC30</f>
        <v>0</v>
      </c>
      <c r="L27" s="16">
        <f>V!L27*'Tabela Recursos'!$CC30</f>
        <v>0</v>
      </c>
      <c r="M27" s="16">
        <f>V!M27*'Tabela Recursos'!$CC30</f>
        <v>0</v>
      </c>
      <c r="N27" s="16">
        <f>V!N27*'Tabela Recursos'!$CC30</f>
        <v>0</v>
      </c>
      <c r="O27" s="16">
        <f>V!O27*'Tabela Recursos'!$CC30</f>
        <v>0</v>
      </c>
      <c r="P27" s="16">
        <f>V!P27*'Tabela Recursos'!$CC30</f>
        <v>0</v>
      </c>
      <c r="Q27" s="16">
        <f>V!Q27*'Tabela Recursos'!$CC30</f>
        <v>0</v>
      </c>
      <c r="R27" s="16">
        <f>V!R27*'Tabela Recursos'!$CC30</f>
        <v>0</v>
      </c>
      <c r="S27" s="16">
        <f>V!S27*'Tabela Recursos'!$CC30</f>
        <v>0</v>
      </c>
      <c r="T27" s="16">
        <f>V!T27*'Tabela Recursos'!$CC30</f>
        <v>0</v>
      </c>
      <c r="U27" s="16">
        <f>V!U27*'Tabela Recursos'!$CC30</f>
        <v>0</v>
      </c>
      <c r="V27" s="16">
        <f>V!V27*'Tabela Recursos'!$CC30</f>
        <v>0</v>
      </c>
      <c r="W27" s="16">
        <f>V!W27*'Tabela Recursos'!$CC30</f>
        <v>0</v>
      </c>
      <c r="X27" s="16">
        <f>V!X27*'Tabela Recursos'!$CC30</f>
        <v>0</v>
      </c>
      <c r="Y27" s="16">
        <f>V!Y27*'Tabela Recursos'!$CC30</f>
        <v>0</v>
      </c>
      <c r="Z27" s="16">
        <f>V!Z27*'Tabela Recursos'!$CC30</f>
        <v>0</v>
      </c>
      <c r="AA27" s="16">
        <f>V!AA27*'Tabela Recursos'!$CC30</f>
        <v>0</v>
      </c>
      <c r="AB27" s="16">
        <f>V!AB27*'Tabela Recursos'!$CC30</f>
        <v>0</v>
      </c>
      <c r="AC27" s="16">
        <f>V!AC27*'Tabela Recursos'!$CC30</f>
        <v>0</v>
      </c>
      <c r="AD27" s="16">
        <f>V!AD27*'Tabela Recursos'!$CC30</f>
        <v>0</v>
      </c>
      <c r="AE27" s="16">
        <f>V!AE27*'Tabela Recursos'!$CC30</f>
        <v>0</v>
      </c>
      <c r="AF27" s="16">
        <f>V!AF27*'Tabela Recursos'!$CC30</f>
        <v>0</v>
      </c>
      <c r="AG27" s="16">
        <f>V!AG27*'Tabela Recursos'!$CC30</f>
        <v>0</v>
      </c>
      <c r="AH27" s="16">
        <f>V!AH27*'Tabela Recursos'!$CC30</f>
        <v>0</v>
      </c>
      <c r="AI27" s="16">
        <f>V!AI27*'Tabela Recursos'!$CC30</f>
        <v>0</v>
      </c>
      <c r="AJ27" s="16">
        <f>V!AJ27*'Tabela Recursos'!$CC30</f>
        <v>0</v>
      </c>
      <c r="AK27" s="16">
        <f>V!AK27*'Tabela Recursos'!$CC30</f>
        <v>0</v>
      </c>
      <c r="AL27" s="16">
        <f>V!AL27*'Tabela Recursos'!$CC30</f>
        <v>0</v>
      </c>
      <c r="AM27" s="16">
        <f>V!AM27*'Tabela Recursos'!$CC30</f>
        <v>0</v>
      </c>
      <c r="AN27" s="16">
        <f>V!AN27*'Tabela Recursos'!$CC30</f>
        <v>0</v>
      </c>
      <c r="AO27" s="16">
        <f>V!AO27*'Tabela Recursos'!$CC30</f>
        <v>0</v>
      </c>
      <c r="AP27" s="16">
        <f>V!AP27*'Tabela Recursos'!$CC30</f>
        <v>0</v>
      </c>
      <c r="AQ27" s="16">
        <f>V!AQ27*'Tabela Recursos'!$CC30</f>
        <v>0</v>
      </c>
      <c r="AR27" s="16">
        <f>V!AR27*'Tabela Recursos'!$CC30</f>
        <v>0</v>
      </c>
      <c r="AS27" s="16">
        <f>V!AS27*'Tabela Recursos'!$CC30</f>
        <v>0</v>
      </c>
      <c r="AT27" s="16">
        <f>V!AT27*'Tabela Recursos'!$CC30</f>
        <v>0</v>
      </c>
      <c r="AU27" s="16">
        <f>V!AU27*'Tabela Recursos'!$CC30</f>
        <v>0</v>
      </c>
      <c r="AV27" s="16">
        <f>V!AV27*'Tabela Recursos'!$CC30</f>
        <v>0</v>
      </c>
      <c r="AW27" s="16">
        <f>V!AW27*'Tabela Recursos'!$CC30</f>
        <v>0</v>
      </c>
      <c r="AX27" s="16">
        <f>V!AX27*'Tabela Recursos'!$CC30</f>
        <v>0</v>
      </c>
      <c r="AY27" s="16">
        <f>V!AY27*'Tabela Recursos'!$CC30</f>
        <v>0</v>
      </c>
      <c r="AZ27" s="16">
        <f>V!AZ27*'Tabela Recursos'!$CC30</f>
        <v>0</v>
      </c>
      <c r="BA27" s="16">
        <f>V!BA27*'Tabela Recursos'!$CC30</f>
        <v>0</v>
      </c>
      <c r="BB27" s="16">
        <f>V!BB27*'Tabela Recursos'!$CC30</f>
        <v>0</v>
      </c>
      <c r="BC27" s="16">
        <f>V!BC27*'Tabela Recursos'!$CC30</f>
        <v>0</v>
      </c>
      <c r="BD27" s="16">
        <f>V!BD27*'Tabela Recursos'!$CC30</f>
        <v>0</v>
      </c>
      <c r="BE27" s="16">
        <f>V!BE27*'Tabela Recursos'!$CC30</f>
        <v>0</v>
      </c>
      <c r="BF27" s="16">
        <f>V!BF27*'Tabela Recursos'!$CC30</f>
        <v>0</v>
      </c>
      <c r="BG27" s="16">
        <f>V!BG27*'Tabela Recursos'!$CC30</f>
        <v>0</v>
      </c>
      <c r="BH27" s="16">
        <f>V!BH27*'Tabela Recursos'!$CC30</f>
        <v>0</v>
      </c>
      <c r="BI27" s="16">
        <f>V!BI27*'Tabela Recursos'!$CC30</f>
        <v>0</v>
      </c>
      <c r="BJ27" s="16">
        <f>V!BJ27*'Tabela Recursos'!$CC30</f>
        <v>0</v>
      </c>
      <c r="BK27" s="16">
        <f>V!BK27*'Tabela Recursos'!$CC30</f>
        <v>0</v>
      </c>
      <c r="BL27" s="16">
        <f>V!BL27*'Tabela Recursos'!$CC30</f>
        <v>0</v>
      </c>
      <c r="BM27" s="16">
        <f>V!BM27*'Tabela Recursos'!$CC30</f>
        <v>0</v>
      </c>
      <c r="BN27" s="16">
        <f>V!BN27*'Tabela Recursos'!$CC30</f>
        <v>0</v>
      </c>
      <c r="BO27" s="16">
        <f>V!BO27*'Tabela Recursos'!$CC30</f>
        <v>0</v>
      </c>
      <c r="BP27" s="16">
        <f>V!BP27*'Tabela Recursos'!$CC30</f>
        <v>0</v>
      </c>
      <c r="BQ27" s="16">
        <f>V!BQ27*'Tabela Recursos'!$CC30</f>
        <v>0</v>
      </c>
      <c r="BR27" s="16">
        <f>V!BR27*'Tabela Recursos'!$CC30</f>
        <v>0</v>
      </c>
      <c r="BS27" s="16">
        <f>V!BS27*'Tabela Recursos'!$CC30</f>
        <v>0</v>
      </c>
      <c r="BT27" s="16">
        <f>V!BT27*'Tabela Recursos'!$CC30</f>
        <v>0</v>
      </c>
      <c r="BU27" s="16">
        <f>V!BU27*'Tabela Recursos'!$CC30</f>
        <v>0</v>
      </c>
      <c r="BV27" s="16">
        <f>V!BV27*'Tabela Recursos'!$CC30</f>
        <v>0</v>
      </c>
      <c r="BW27" s="16">
        <f>V!BW27*'Tabela Recursos'!$CC30</f>
        <v>0</v>
      </c>
      <c r="BX27" s="16">
        <f>V!BX27*'Tabela Recursos'!$CC30</f>
        <v>0</v>
      </c>
      <c r="BY27" s="16">
        <f>V!BY27*'Tabela Recursos'!$CC30</f>
        <v>0</v>
      </c>
    </row>
    <row r="28" spans="1:77">
      <c r="A28" s="205" t="s">
        <v>112</v>
      </c>
      <c r="B28" s="68" t="s">
        <v>113</v>
      </c>
      <c r="C28" s="16">
        <f>V!C28*'Tabela Recursos'!$CC31</f>
        <v>0</v>
      </c>
      <c r="D28" s="16">
        <f>V!D28*'Tabela Recursos'!$CC31</f>
        <v>0</v>
      </c>
      <c r="E28" s="16">
        <f>V!E28*'Tabela Recursos'!$CC31</f>
        <v>0</v>
      </c>
      <c r="F28" s="16">
        <f>V!F28*'Tabela Recursos'!$CC31</f>
        <v>0</v>
      </c>
      <c r="G28" s="16">
        <f>V!G28*'Tabela Recursos'!$CC31</f>
        <v>0</v>
      </c>
      <c r="H28" s="16">
        <f>V!H28*'Tabela Recursos'!$CC31</f>
        <v>0</v>
      </c>
      <c r="I28" s="16">
        <f>V!I28*'Tabela Recursos'!$CC31</f>
        <v>0</v>
      </c>
      <c r="J28" s="16">
        <f>V!J28*'Tabela Recursos'!$CC31</f>
        <v>163.21505933798417</v>
      </c>
      <c r="K28" s="16">
        <f>V!K28*'Tabela Recursos'!$CC31</f>
        <v>0</v>
      </c>
      <c r="L28" s="16">
        <f>V!L28*'Tabela Recursos'!$CC31</f>
        <v>51.042534008046971</v>
      </c>
      <c r="M28" s="16">
        <f>V!M28*'Tabela Recursos'!$CC31</f>
        <v>0</v>
      </c>
      <c r="N28" s="16">
        <f>V!N28*'Tabela Recursos'!$CC31</f>
        <v>0</v>
      </c>
      <c r="O28" s="16">
        <f>V!O28*'Tabela Recursos'!$CC31</f>
        <v>0</v>
      </c>
      <c r="P28" s="16">
        <f>V!P28*'Tabela Recursos'!$CC31</f>
        <v>0</v>
      </c>
      <c r="Q28" s="16">
        <f>V!Q28*'Tabela Recursos'!$CC31</f>
        <v>0</v>
      </c>
      <c r="R28" s="16">
        <f>V!R28*'Tabela Recursos'!$CC31</f>
        <v>0</v>
      </c>
      <c r="S28" s="16">
        <f>V!S28*'Tabela Recursos'!$CC31</f>
        <v>0</v>
      </c>
      <c r="T28" s="16">
        <f>V!T28*'Tabela Recursos'!$CC31</f>
        <v>0</v>
      </c>
      <c r="U28" s="16">
        <f>V!U28*'Tabela Recursos'!$CC31</f>
        <v>0</v>
      </c>
      <c r="V28" s="16">
        <f>V!V28*'Tabela Recursos'!$CC31</f>
        <v>0</v>
      </c>
      <c r="W28" s="16">
        <f>V!W28*'Tabela Recursos'!$CC31</f>
        <v>0</v>
      </c>
      <c r="X28" s="16">
        <f>V!X28*'Tabela Recursos'!$CC31</f>
        <v>0.47074800797935284</v>
      </c>
      <c r="Y28" s="16">
        <f>V!Y28*'Tabela Recursos'!$CC31</f>
        <v>0</v>
      </c>
      <c r="Z28" s="16">
        <f>V!Z28*'Tabela Recursos'!$CC31</f>
        <v>4.4833143617081225E-2</v>
      </c>
      <c r="AA28" s="16">
        <f>V!AA28*'Tabela Recursos'!$CC31</f>
        <v>0</v>
      </c>
      <c r="AB28" s="16">
        <f>V!AB28*'Tabela Recursos'!$CC31</f>
        <v>0</v>
      </c>
      <c r="AC28" s="16">
        <f>V!AC28*'Tabela Recursos'!$CC31</f>
        <v>0</v>
      </c>
      <c r="AD28" s="16">
        <f>V!AD28*'Tabela Recursos'!$CC31</f>
        <v>0</v>
      </c>
      <c r="AE28" s="16">
        <f>V!AE28*'Tabela Recursos'!$CC31</f>
        <v>0</v>
      </c>
      <c r="AF28" s="16">
        <f>V!AF28*'Tabela Recursos'!$CC31</f>
        <v>0</v>
      </c>
      <c r="AG28" s="16">
        <f>V!AG28*'Tabela Recursos'!$CC31</f>
        <v>0</v>
      </c>
      <c r="AH28" s="16">
        <f>V!AH28*'Tabela Recursos'!$CC31</f>
        <v>0</v>
      </c>
      <c r="AI28" s="16">
        <f>V!AI28*'Tabela Recursos'!$CC31</f>
        <v>0</v>
      </c>
      <c r="AJ28" s="16">
        <f>V!AJ28*'Tabela Recursos'!$CC31</f>
        <v>0</v>
      </c>
      <c r="AK28" s="16">
        <f>V!AK28*'Tabela Recursos'!$CC31</f>
        <v>0</v>
      </c>
      <c r="AL28" s="16">
        <f>V!AL28*'Tabela Recursos'!$CC31</f>
        <v>0</v>
      </c>
      <c r="AM28" s="16">
        <f>V!AM28*'Tabela Recursos'!$CC31</f>
        <v>0</v>
      </c>
      <c r="AN28" s="16">
        <f>V!AN28*'Tabela Recursos'!$CC31</f>
        <v>0</v>
      </c>
      <c r="AO28" s="16">
        <f>V!AO28*'Tabela Recursos'!$CC31</f>
        <v>0</v>
      </c>
      <c r="AP28" s="16">
        <f>V!AP28*'Tabela Recursos'!$CC31</f>
        <v>0</v>
      </c>
      <c r="AQ28" s="16">
        <f>V!AQ28*'Tabela Recursos'!$CC31</f>
        <v>0</v>
      </c>
      <c r="AR28" s="16">
        <f>V!AR28*'Tabela Recursos'!$CC31</f>
        <v>0.42591486436227166</v>
      </c>
      <c r="AS28" s="16">
        <f>V!AS28*'Tabela Recursos'!$CC31</f>
        <v>0</v>
      </c>
      <c r="AT28" s="16">
        <f>V!AT28*'Tabela Recursos'!$CC31</f>
        <v>0</v>
      </c>
      <c r="AU28" s="16">
        <f>V!AU28*'Tabela Recursos'!$CC31</f>
        <v>0</v>
      </c>
      <c r="AV28" s="16">
        <f>V!AV28*'Tabela Recursos'!$CC31</f>
        <v>0</v>
      </c>
      <c r="AW28" s="16">
        <f>V!AW28*'Tabela Recursos'!$CC31</f>
        <v>2.5554891861736295</v>
      </c>
      <c r="AX28" s="16">
        <f>V!AX28*'Tabela Recursos'!$CC31</f>
        <v>46.043638494742417</v>
      </c>
      <c r="AY28" s="16">
        <f>V!AY28*'Tabela Recursos'!$CC31</f>
        <v>0</v>
      </c>
      <c r="AZ28" s="16">
        <f>V!AZ28*'Tabela Recursos'!$CC31</f>
        <v>0</v>
      </c>
      <c r="BA28" s="16">
        <f>V!BA28*'Tabela Recursos'!$CC31</f>
        <v>0</v>
      </c>
      <c r="BB28" s="16">
        <f>V!BB28*'Tabela Recursos'!$CC31</f>
        <v>0</v>
      </c>
      <c r="BC28" s="16">
        <f>V!BC28*'Tabela Recursos'!$CC31</f>
        <v>0</v>
      </c>
      <c r="BD28" s="16">
        <f>V!BD28*'Tabela Recursos'!$CC31</f>
        <v>0</v>
      </c>
      <c r="BE28" s="16">
        <f>V!BE28*'Tabela Recursos'!$CC31</f>
        <v>0</v>
      </c>
      <c r="BF28" s="16">
        <f>V!BF28*'Tabela Recursos'!$CC31</f>
        <v>2.2416571808540613E-2</v>
      </c>
      <c r="BG28" s="16">
        <f>V!BG28*'Tabela Recursos'!$CC31</f>
        <v>0</v>
      </c>
      <c r="BH28" s="16">
        <f>V!BH28*'Tabela Recursos'!$CC31</f>
        <v>0</v>
      </c>
      <c r="BI28" s="16">
        <f>V!BI28*'Tabela Recursos'!$CC31</f>
        <v>0</v>
      </c>
      <c r="BJ28" s="16">
        <f>V!BJ28*'Tabela Recursos'!$CC31</f>
        <v>0</v>
      </c>
      <c r="BK28" s="16">
        <f>V!BK28*'Tabela Recursos'!$CC31</f>
        <v>5.6041429521351525</v>
      </c>
      <c r="BL28" s="16">
        <f>V!BL28*'Tabela Recursos'!$CC31</f>
        <v>3.743567492026282</v>
      </c>
      <c r="BM28" s="16">
        <f>V!BM28*'Tabela Recursos'!$CC31</f>
        <v>0.51558115159643403</v>
      </c>
      <c r="BN28" s="16">
        <f>V!BN28*'Tabela Recursos'!$CC31</f>
        <v>4.0349829255373102</v>
      </c>
      <c r="BO28" s="16">
        <f>V!BO28*'Tabela Recursos'!$CC31</f>
        <v>2.4658228989394675</v>
      </c>
      <c r="BP28" s="16">
        <f>V!BP28*'Tabela Recursos'!$CC31</f>
        <v>0</v>
      </c>
      <c r="BQ28" s="16">
        <f>V!BQ28*'Tabela Recursos'!$CC31</f>
        <v>1.2329114494697337</v>
      </c>
      <c r="BR28" s="16">
        <f>V!BR28*'Tabela Recursos'!$CC31</f>
        <v>0</v>
      </c>
      <c r="BS28" s="16">
        <f>V!BS28*'Tabela Recursos'!$CC31</f>
        <v>281.41764248441888</v>
      </c>
      <c r="BT28" s="16">
        <f>V!BT28*'Tabela Recursos'!$CC31</f>
        <v>0</v>
      </c>
      <c r="BU28" s="16">
        <f>V!BU28*'Tabela Recursos'!$CC31</f>
        <v>0.11208285904270307</v>
      </c>
      <c r="BV28" s="16">
        <f>V!BV28*'Tabela Recursos'!$CC31</f>
        <v>0</v>
      </c>
      <c r="BW28" s="16">
        <f>V!BW28*'Tabela Recursos'!$CC31</f>
        <v>1709.1291009703705</v>
      </c>
      <c r="BX28" s="16">
        <f>V!BX28*'Tabela Recursos'!$CC31</f>
        <v>0</v>
      </c>
      <c r="BY28" s="16">
        <f>V!BY28*'Tabela Recursos'!$CC31</f>
        <v>-1.6588263138320054</v>
      </c>
    </row>
    <row r="29" spans="1:77">
      <c r="A29" s="205" t="s">
        <v>114</v>
      </c>
      <c r="B29" s="68" t="s">
        <v>115</v>
      </c>
      <c r="C29" s="16">
        <f>V!C29*'Tabela Recursos'!$CC32</f>
        <v>4.0997842218830592E-2</v>
      </c>
      <c r="D29" s="16">
        <f>V!D29*'Tabela Recursos'!$CC32</f>
        <v>0.18341139940003159</v>
      </c>
      <c r="E29" s="16">
        <f>V!E29*'Tabela Recursos'!$CC32</f>
        <v>2.1577811694121363E-3</v>
      </c>
      <c r="F29" s="16">
        <f>V!F29*'Tabela Recursos'!$CC32</f>
        <v>0</v>
      </c>
      <c r="G29" s="16">
        <f>V!G29*'Tabela Recursos'!$CC32</f>
        <v>0</v>
      </c>
      <c r="H29" s="16">
        <f>V!H29*'Tabela Recursos'!$CC32</f>
        <v>0</v>
      </c>
      <c r="I29" s="16">
        <f>V!I29*'Tabela Recursos'!$CC32</f>
        <v>0</v>
      </c>
      <c r="J29" s="16">
        <f>V!J29*'Tabela Recursos'!$CC32</f>
        <v>0.8436924372401452</v>
      </c>
      <c r="K29" s="16">
        <f>V!K29*'Tabela Recursos'!$CC32</f>
        <v>2.6713330877322243</v>
      </c>
      <c r="L29" s="16">
        <f>V!L29*'Tabela Recursos'!$CC32</f>
        <v>11.418977948529024</v>
      </c>
      <c r="M29" s="16">
        <f>V!M29*'Tabela Recursos'!$CC32</f>
        <v>2.3627703805062894</v>
      </c>
      <c r="N29" s="16">
        <f>V!N29*'Tabela Recursos'!$CC32</f>
        <v>0</v>
      </c>
      <c r="O29" s="16">
        <f>V!O29*'Tabela Recursos'!$CC32</f>
        <v>0</v>
      </c>
      <c r="P29" s="16">
        <f>V!P29*'Tabela Recursos'!$CC32</f>
        <v>0</v>
      </c>
      <c r="Q29" s="16">
        <f>V!Q29*'Tabela Recursos'!$CC32</f>
        <v>0</v>
      </c>
      <c r="R29" s="16">
        <f>V!R29*'Tabela Recursos'!$CC32</f>
        <v>0</v>
      </c>
      <c r="S29" s="16">
        <f>V!S29*'Tabela Recursos'!$CC32</f>
        <v>0</v>
      </c>
      <c r="T29" s="16">
        <f>V!T29*'Tabela Recursos'!$CC32</f>
        <v>0</v>
      </c>
      <c r="U29" s="16">
        <f>V!U29*'Tabela Recursos'!$CC32</f>
        <v>0</v>
      </c>
      <c r="V29" s="16">
        <f>V!V29*'Tabela Recursos'!$CC32</f>
        <v>1.7456449660544182</v>
      </c>
      <c r="W29" s="16">
        <f>V!W29*'Tabela Recursos'!$CC32</f>
        <v>0</v>
      </c>
      <c r="X29" s="16">
        <f>V!X29*'Tabela Recursos'!$CC32</f>
        <v>1.0896794905531286</v>
      </c>
      <c r="Y29" s="16">
        <f>V!Y29*'Tabela Recursos'!$CC32</f>
        <v>0</v>
      </c>
      <c r="Z29" s="16">
        <f>V!Z29*'Tabela Recursos'!$CC32</f>
        <v>2.1577811694121363E-3</v>
      </c>
      <c r="AA29" s="16">
        <f>V!AA29*'Tabela Recursos'!$CC32</f>
        <v>0</v>
      </c>
      <c r="AB29" s="16">
        <f>V!AB29*'Tabela Recursos'!$CC32</f>
        <v>0</v>
      </c>
      <c r="AC29" s="16">
        <f>V!AC29*'Tabela Recursos'!$CC32</f>
        <v>0</v>
      </c>
      <c r="AD29" s="16">
        <f>V!AD29*'Tabela Recursos'!$CC32</f>
        <v>0</v>
      </c>
      <c r="AE29" s="16">
        <f>V!AE29*'Tabela Recursos'!$CC32</f>
        <v>0</v>
      </c>
      <c r="AF29" s="16">
        <f>V!AF29*'Tabela Recursos'!$CC32</f>
        <v>0</v>
      </c>
      <c r="AG29" s="16">
        <f>V!AG29*'Tabela Recursos'!$CC32</f>
        <v>0</v>
      </c>
      <c r="AH29" s="16">
        <f>V!AH29*'Tabela Recursos'!$CC32</f>
        <v>0</v>
      </c>
      <c r="AI29" s="16">
        <f>V!AI29*'Tabela Recursos'!$CC32</f>
        <v>0</v>
      </c>
      <c r="AJ29" s="16">
        <f>V!AJ29*'Tabela Recursos'!$CC32</f>
        <v>0</v>
      </c>
      <c r="AK29" s="16">
        <f>V!AK29*'Tabela Recursos'!$CC32</f>
        <v>0</v>
      </c>
      <c r="AL29" s="16">
        <f>V!AL29*'Tabela Recursos'!$CC32</f>
        <v>0</v>
      </c>
      <c r="AM29" s="16">
        <f>V!AM29*'Tabela Recursos'!$CC32</f>
        <v>0</v>
      </c>
      <c r="AN29" s="16">
        <f>V!AN29*'Tabela Recursos'!$CC32</f>
        <v>0</v>
      </c>
      <c r="AO29" s="16">
        <f>V!AO29*'Tabela Recursos'!$CC32</f>
        <v>0</v>
      </c>
      <c r="AP29" s="16">
        <f>V!AP29*'Tabela Recursos'!$CC32</f>
        <v>0</v>
      </c>
      <c r="AQ29" s="16">
        <f>V!AQ29*'Tabela Recursos'!$CC32</f>
        <v>0</v>
      </c>
      <c r="AR29" s="16">
        <f>V!AR29*'Tabela Recursos'!$CC32</f>
        <v>2.8051155202357771E-2</v>
      </c>
      <c r="AS29" s="16">
        <f>V!AS29*'Tabela Recursos'!$CC32</f>
        <v>0</v>
      </c>
      <c r="AT29" s="16">
        <f>V!AT29*'Tabela Recursos'!$CC32</f>
        <v>0</v>
      </c>
      <c r="AU29" s="16">
        <f>V!AU29*'Tabela Recursos'!$CC32</f>
        <v>0</v>
      </c>
      <c r="AV29" s="16">
        <f>V!AV29*'Tabela Recursos'!$CC32</f>
        <v>0</v>
      </c>
      <c r="AW29" s="16">
        <f>V!AW29*'Tabela Recursos'!$CC32</f>
        <v>6.473343508236409E-3</v>
      </c>
      <c r="AX29" s="16">
        <f>V!AX29*'Tabela Recursos'!$CC32</f>
        <v>2.7231198357981161</v>
      </c>
      <c r="AY29" s="16">
        <f>V!AY29*'Tabela Recursos'!$CC32</f>
        <v>0</v>
      </c>
      <c r="AZ29" s="16">
        <f>V!AZ29*'Tabela Recursos'!$CC32</f>
        <v>0</v>
      </c>
      <c r="BA29" s="16">
        <f>V!BA29*'Tabela Recursos'!$CC32</f>
        <v>0</v>
      </c>
      <c r="BB29" s="16">
        <f>V!BB29*'Tabela Recursos'!$CC32</f>
        <v>0</v>
      </c>
      <c r="BC29" s="16">
        <f>V!BC29*'Tabela Recursos'!$CC32</f>
        <v>6.473343508236409E-3</v>
      </c>
      <c r="BD29" s="16">
        <f>V!BD29*'Tabela Recursos'!$CC32</f>
        <v>0</v>
      </c>
      <c r="BE29" s="16">
        <f>V!BE29*'Tabela Recursos'!$CC32</f>
        <v>0</v>
      </c>
      <c r="BF29" s="16">
        <f>V!BF29*'Tabela Recursos'!$CC32</f>
        <v>4.3155623388242727E-3</v>
      </c>
      <c r="BG29" s="16">
        <f>V!BG29*'Tabela Recursos'!$CC32</f>
        <v>0</v>
      </c>
      <c r="BH29" s="16">
        <f>V!BH29*'Tabela Recursos'!$CC32</f>
        <v>0</v>
      </c>
      <c r="BI29" s="16">
        <f>V!BI29*'Tabela Recursos'!$CC32</f>
        <v>2.1577811694121363E-3</v>
      </c>
      <c r="BJ29" s="16">
        <f>V!BJ29*'Tabela Recursos'!$CC32</f>
        <v>0</v>
      </c>
      <c r="BK29" s="16">
        <f>V!BK29*'Tabela Recursos'!$CC32</f>
        <v>0.29777380137887477</v>
      </c>
      <c r="BL29" s="16">
        <f>V!BL29*'Tabela Recursos'!$CC32</f>
        <v>0.2157781169412136</v>
      </c>
      <c r="BM29" s="16">
        <f>V!BM29*'Tabela Recursos'!$CC32</f>
        <v>1.5104468185884953E-2</v>
      </c>
      <c r="BN29" s="16">
        <f>V!BN29*'Tabela Recursos'!$CC32</f>
        <v>0.21362033577180148</v>
      </c>
      <c r="BO29" s="16">
        <f>V!BO29*'Tabela Recursos'!$CC32</f>
        <v>6.2575653912951945E-2</v>
      </c>
      <c r="BP29" s="16">
        <f>V!BP29*'Tabela Recursos'!$CC32</f>
        <v>0</v>
      </c>
      <c r="BQ29" s="16">
        <f>V!BQ29*'Tabela Recursos'!$CC32</f>
        <v>1.5104468185884953E-2</v>
      </c>
      <c r="BR29" s="16">
        <f>V!BR29*'Tabela Recursos'!$CC32</f>
        <v>0</v>
      </c>
      <c r="BS29" s="16">
        <f>V!BS29*'Tabela Recursos'!$CC32</f>
        <v>23.95137098047471</v>
      </c>
      <c r="BT29" s="16">
        <f>V!BT29*'Tabela Recursos'!$CC32</f>
        <v>0</v>
      </c>
      <c r="BU29" s="16">
        <f>V!BU29*'Tabela Recursos'!$CC32</f>
        <v>0</v>
      </c>
      <c r="BV29" s="16">
        <f>V!BV29*'Tabela Recursos'!$CC32</f>
        <v>0</v>
      </c>
      <c r="BW29" s="16">
        <f>V!BW29*'Tabela Recursos'!$CC32</f>
        <v>18.837429608967948</v>
      </c>
      <c r="BX29" s="16">
        <f>V!BX29*'Tabela Recursos'!$CC32</f>
        <v>0</v>
      </c>
      <c r="BY29" s="16">
        <f>V!BY29*'Tabela Recursos'!$CC32</f>
        <v>-1.7888005894426608</v>
      </c>
    </row>
    <row r="30" spans="1:77">
      <c r="A30" s="205" t="s">
        <v>116</v>
      </c>
      <c r="B30" s="68" t="s">
        <v>117</v>
      </c>
      <c r="C30" s="16">
        <f>V!C30*'Tabela Recursos'!$CC33</f>
        <v>0</v>
      </c>
      <c r="D30" s="16">
        <f>V!D30*'Tabela Recursos'!$CC33</f>
        <v>0</v>
      </c>
      <c r="E30" s="16">
        <f>V!E30*'Tabela Recursos'!$CC33</f>
        <v>0</v>
      </c>
      <c r="F30" s="16">
        <f>V!F30*'Tabela Recursos'!$CC33</f>
        <v>0</v>
      </c>
      <c r="G30" s="16">
        <f>V!G30*'Tabela Recursos'!$CC33</f>
        <v>0</v>
      </c>
      <c r="H30" s="16">
        <f>V!H30*'Tabela Recursos'!$CC33</f>
        <v>0</v>
      </c>
      <c r="I30" s="16">
        <f>V!I30*'Tabela Recursos'!$CC33</f>
        <v>0</v>
      </c>
      <c r="J30" s="16">
        <f>V!J30*'Tabela Recursos'!$CC33</f>
        <v>15.037502038154246</v>
      </c>
      <c r="K30" s="16">
        <f>V!K30*'Tabela Recursos'!$CC33</f>
        <v>0</v>
      </c>
      <c r="L30" s="16">
        <f>V!L30*'Tabela Recursos'!$CC33</f>
        <v>257.58356432414809</v>
      </c>
      <c r="M30" s="16">
        <f>V!M30*'Tabela Recursos'!$CC33</f>
        <v>55.904125224196967</v>
      </c>
      <c r="N30" s="16">
        <f>V!N30*'Tabela Recursos'!$CC33</f>
        <v>0</v>
      </c>
      <c r="O30" s="16">
        <f>V!O30*'Tabela Recursos'!$CC33</f>
        <v>0</v>
      </c>
      <c r="P30" s="16">
        <f>V!P30*'Tabela Recursos'!$CC33</f>
        <v>0</v>
      </c>
      <c r="Q30" s="16">
        <f>V!Q30*'Tabela Recursos'!$CC33</f>
        <v>0</v>
      </c>
      <c r="R30" s="16">
        <f>V!R30*'Tabela Recursos'!$CC33</f>
        <v>0</v>
      </c>
      <c r="S30" s="16">
        <f>V!S30*'Tabela Recursos'!$CC33</f>
        <v>0</v>
      </c>
      <c r="T30" s="16">
        <f>V!T30*'Tabela Recursos'!$CC33</f>
        <v>0</v>
      </c>
      <c r="U30" s="16">
        <f>V!U30*'Tabela Recursos'!$CC33</f>
        <v>0</v>
      </c>
      <c r="V30" s="16">
        <f>V!V30*'Tabela Recursos'!$CC33</f>
        <v>0</v>
      </c>
      <c r="W30" s="16">
        <f>V!W30*'Tabela Recursos'!$CC33</f>
        <v>0</v>
      </c>
      <c r="X30" s="16">
        <f>V!X30*'Tabela Recursos'!$CC33</f>
        <v>0</v>
      </c>
      <c r="Y30" s="16">
        <f>V!Y30*'Tabela Recursos'!$CC33</f>
        <v>0</v>
      </c>
      <c r="Z30" s="16">
        <f>V!Z30*'Tabela Recursos'!$CC33</f>
        <v>0</v>
      </c>
      <c r="AA30" s="16">
        <f>V!AA30*'Tabela Recursos'!$CC33</f>
        <v>0</v>
      </c>
      <c r="AB30" s="16">
        <f>V!AB30*'Tabela Recursos'!$CC33</f>
        <v>0</v>
      </c>
      <c r="AC30" s="16">
        <f>V!AC30*'Tabela Recursos'!$CC33</f>
        <v>0</v>
      </c>
      <c r="AD30" s="16">
        <f>V!AD30*'Tabela Recursos'!$CC33</f>
        <v>0</v>
      </c>
      <c r="AE30" s="16">
        <f>V!AE30*'Tabela Recursos'!$CC33</f>
        <v>0</v>
      </c>
      <c r="AF30" s="16">
        <f>V!AF30*'Tabela Recursos'!$CC33</f>
        <v>0</v>
      </c>
      <c r="AG30" s="16">
        <f>V!AG30*'Tabela Recursos'!$CC33</f>
        <v>0</v>
      </c>
      <c r="AH30" s="16">
        <f>V!AH30*'Tabela Recursos'!$CC33</f>
        <v>0</v>
      </c>
      <c r="AI30" s="16">
        <f>V!AI30*'Tabela Recursos'!$CC33</f>
        <v>0</v>
      </c>
      <c r="AJ30" s="16">
        <f>V!AJ30*'Tabela Recursos'!$CC33</f>
        <v>0</v>
      </c>
      <c r="AK30" s="16">
        <f>V!AK30*'Tabela Recursos'!$CC33</f>
        <v>0</v>
      </c>
      <c r="AL30" s="16">
        <f>V!AL30*'Tabela Recursos'!$CC33</f>
        <v>0</v>
      </c>
      <c r="AM30" s="16">
        <f>V!AM30*'Tabela Recursos'!$CC33</f>
        <v>0</v>
      </c>
      <c r="AN30" s="16">
        <f>V!AN30*'Tabela Recursos'!$CC33</f>
        <v>0</v>
      </c>
      <c r="AO30" s="16">
        <f>V!AO30*'Tabela Recursos'!$CC33</f>
        <v>0</v>
      </c>
      <c r="AP30" s="16">
        <f>V!AP30*'Tabela Recursos'!$CC33</f>
        <v>0</v>
      </c>
      <c r="AQ30" s="16">
        <f>V!AQ30*'Tabela Recursos'!$CC33</f>
        <v>0</v>
      </c>
      <c r="AR30" s="16">
        <f>V!AR30*'Tabela Recursos'!$CC33</f>
        <v>0</v>
      </c>
      <c r="AS30" s="16">
        <f>V!AS30*'Tabela Recursos'!$CC33</f>
        <v>0.79610304907875429</v>
      </c>
      <c r="AT30" s="16">
        <f>V!AT30*'Tabela Recursos'!$CC33</f>
        <v>0</v>
      </c>
      <c r="AU30" s="16">
        <f>V!AU30*'Tabela Recursos'!$CC33</f>
        <v>0</v>
      </c>
      <c r="AV30" s="16">
        <f>V!AV30*'Tabela Recursos'!$CC33</f>
        <v>0</v>
      </c>
      <c r="AW30" s="16">
        <f>V!AW30*'Tabela Recursos'!$CC33</f>
        <v>0.1769117886841676</v>
      </c>
      <c r="AX30" s="16">
        <f>V!AX30*'Tabela Recursos'!$CC33</f>
        <v>207.16370454916026</v>
      </c>
      <c r="AY30" s="16">
        <f>V!AY30*'Tabela Recursos'!$CC33</f>
        <v>0</v>
      </c>
      <c r="AZ30" s="16">
        <f>V!AZ30*'Tabela Recursos'!$CC33</f>
        <v>0</v>
      </c>
      <c r="BA30" s="16">
        <f>V!BA30*'Tabela Recursos'!$CC33</f>
        <v>0</v>
      </c>
      <c r="BB30" s="16">
        <f>V!BB30*'Tabela Recursos'!$CC33</f>
        <v>0</v>
      </c>
      <c r="BC30" s="16">
        <f>V!BC30*'Tabela Recursos'!$CC33</f>
        <v>0</v>
      </c>
      <c r="BD30" s="16">
        <f>V!BD30*'Tabela Recursos'!$CC33</f>
        <v>0</v>
      </c>
      <c r="BE30" s="16">
        <f>V!BE30*'Tabela Recursos'!$CC33</f>
        <v>0</v>
      </c>
      <c r="BF30" s="16">
        <f>V!BF30*'Tabela Recursos'!$CC33</f>
        <v>0.1769117886841676</v>
      </c>
      <c r="BG30" s="16">
        <f>V!BG30*'Tabela Recursos'!$CC33</f>
        <v>0</v>
      </c>
      <c r="BH30" s="16">
        <f>V!BH30*'Tabela Recursos'!$CC33</f>
        <v>0</v>
      </c>
      <c r="BI30" s="16">
        <f>V!BI30*'Tabela Recursos'!$CC33</f>
        <v>0</v>
      </c>
      <c r="BJ30" s="16">
        <f>V!BJ30*'Tabela Recursos'!$CC33</f>
        <v>0</v>
      </c>
      <c r="BK30" s="16">
        <f>V!BK30*'Tabela Recursos'!$CC33</f>
        <v>52.896624816566117</v>
      </c>
      <c r="BL30" s="16">
        <f>V!BL30*'Tabela Recursos'!$CC33</f>
        <v>35.382357736833519</v>
      </c>
      <c r="BM30" s="16">
        <f>V!BM30*'Tabela Recursos'!$CC33</f>
        <v>4.3343388227621071</v>
      </c>
      <c r="BN30" s="16">
        <f>V!BN30*'Tabela Recursos'!$CC33</f>
        <v>34.320887004728519</v>
      </c>
      <c r="BO30" s="16">
        <f>V!BO30*'Tabela Recursos'!$CC33</f>
        <v>11.233898581444643</v>
      </c>
      <c r="BP30" s="16">
        <f>V!BP30*'Tabela Recursos'!$CC33</f>
        <v>0</v>
      </c>
      <c r="BQ30" s="16">
        <f>V!BQ30*'Tabela Recursos'!$CC33</f>
        <v>0.97301483776292186</v>
      </c>
      <c r="BR30" s="16">
        <f>V!BR30*'Tabela Recursos'!$CC33</f>
        <v>0</v>
      </c>
      <c r="BS30" s="16">
        <f>V!BS30*'Tabela Recursos'!$CC33</f>
        <v>675.97994456220454</v>
      </c>
      <c r="BT30" s="16">
        <f>V!BT30*'Tabela Recursos'!$CC33</f>
        <v>0</v>
      </c>
      <c r="BU30" s="16">
        <f>V!BU30*'Tabela Recursos'!$CC33</f>
        <v>1.1499266264470895</v>
      </c>
      <c r="BV30" s="16">
        <f>V!BV30*'Tabela Recursos'!$CC33</f>
        <v>0</v>
      </c>
      <c r="BW30" s="16">
        <f>V!BW30*'Tabela Recursos'!$CC33</f>
        <v>2730.2796347627591</v>
      </c>
      <c r="BX30" s="16">
        <f>V!BX30*'Tabela Recursos'!$CC33</f>
        <v>0</v>
      </c>
      <c r="BY30" s="16">
        <f>V!BY30*'Tabela Recursos'!$CC33</f>
        <v>-152.40950595141041</v>
      </c>
    </row>
    <row r="31" spans="1:77">
      <c r="A31" s="205" t="s">
        <v>118</v>
      </c>
      <c r="B31" s="68" t="s">
        <v>119</v>
      </c>
      <c r="C31" s="16">
        <f>V!C31*'Tabela Recursos'!$CC34</f>
        <v>27.505691673104113</v>
      </c>
      <c r="D31" s="16">
        <f>V!D31*'Tabela Recursos'!$CC34</f>
        <v>155.75239400078706</v>
      </c>
      <c r="E31" s="16">
        <f>V!E31*'Tabela Recursos'!$CC34</f>
        <v>0.33957644040869273</v>
      </c>
      <c r="F31" s="16">
        <f>V!F31*'Tabela Recursos'!$CC34</f>
        <v>0</v>
      </c>
      <c r="G31" s="16">
        <f>V!G31*'Tabela Recursos'!$CC34</f>
        <v>0</v>
      </c>
      <c r="H31" s="16">
        <f>V!H31*'Tabela Recursos'!$CC34</f>
        <v>0</v>
      </c>
      <c r="I31" s="16">
        <f>V!I31*'Tabela Recursos'!$CC34</f>
        <v>0</v>
      </c>
      <c r="J31" s="16">
        <f>V!J31*'Tabela Recursos'!$CC34</f>
        <v>539.02100307539831</v>
      </c>
      <c r="K31" s="16">
        <f>V!K31*'Tabela Recursos'!$CC34</f>
        <v>0</v>
      </c>
      <c r="L31" s="16">
        <f>V!L31*'Tabela Recursos'!$CC34</f>
        <v>1149.6926350770307</v>
      </c>
      <c r="M31" s="16">
        <f>V!M31*'Tabela Recursos'!$CC34</f>
        <v>0</v>
      </c>
      <c r="N31" s="16">
        <f>V!N31*'Tabela Recursos'!$CC34</f>
        <v>0</v>
      </c>
      <c r="O31" s="16">
        <f>V!O31*'Tabela Recursos'!$CC34</f>
        <v>0</v>
      </c>
      <c r="P31" s="16">
        <f>V!P31*'Tabela Recursos'!$CC34</f>
        <v>0</v>
      </c>
      <c r="Q31" s="16">
        <f>V!Q31*'Tabela Recursos'!$CC34</f>
        <v>0</v>
      </c>
      <c r="R31" s="16">
        <f>V!R31*'Tabela Recursos'!$CC34</f>
        <v>0</v>
      </c>
      <c r="S31" s="16">
        <f>V!S31*'Tabela Recursos'!$CC34</f>
        <v>0</v>
      </c>
      <c r="T31" s="16">
        <f>V!T31*'Tabela Recursos'!$CC34</f>
        <v>0</v>
      </c>
      <c r="U31" s="16">
        <f>V!U31*'Tabela Recursos'!$CC34</f>
        <v>0</v>
      </c>
      <c r="V31" s="16">
        <f>V!V31*'Tabela Recursos'!$CC34</f>
        <v>240.25033158915011</v>
      </c>
      <c r="W31" s="16">
        <f>V!W31*'Tabela Recursos'!$CC34</f>
        <v>0.11319214680289758</v>
      </c>
      <c r="X31" s="16">
        <f>V!X31*'Tabela Recursos'!$CC34</f>
        <v>5.7727994869477763</v>
      </c>
      <c r="Y31" s="16">
        <f>V!Y31*'Tabela Recursos'!$CC34</f>
        <v>61.010567126761799</v>
      </c>
      <c r="Z31" s="16">
        <f>V!Z31*'Tabela Recursos'!$CC34</f>
        <v>0</v>
      </c>
      <c r="AA31" s="16">
        <f>V!AA31*'Tabela Recursos'!$CC34</f>
        <v>0</v>
      </c>
      <c r="AB31" s="16">
        <f>V!AB31*'Tabela Recursos'!$CC34</f>
        <v>0</v>
      </c>
      <c r="AC31" s="16">
        <f>V!AC31*'Tabela Recursos'!$CC34</f>
        <v>0</v>
      </c>
      <c r="AD31" s="16">
        <f>V!AD31*'Tabela Recursos'!$CC34</f>
        <v>0</v>
      </c>
      <c r="AE31" s="16">
        <f>V!AE31*'Tabela Recursos'!$CC34</f>
        <v>0</v>
      </c>
      <c r="AF31" s="16">
        <f>V!AF31*'Tabela Recursos'!$CC34</f>
        <v>0</v>
      </c>
      <c r="AG31" s="16">
        <f>V!AG31*'Tabela Recursos'!$CC34</f>
        <v>0</v>
      </c>
      <c r="AH31" s="16">
        <f>V!AH31*'Tabela Recursos'!$CC34</f>
        <v>0</v>
      </c>
      <c r="AI31" s="16">
        <f>V!AI31*'Tabela Recursos'!$CC34</f>
        <v>0</v>
      </c>
      <c r="AJ31" s="16">
        <f>V!AJ31*'Tabela Recursos'!$CC34</f>
        <v>0</v>
      </c>
      <c r="AK31" s="16">
        <f>V!AK31*'Tabela Recursos'!$CC34</f>
        <v>0</v>
      </c>
      <c r="AL31" s="16">
        <f>V!AL31*'Tabela Recursos'!$CC34</f>
        <v>0.39617251381014151</v>
      </c>
      <c r="AM31" s="16">
        <f>V!AM31*'Tabela Recursos'!$CC34</f>
        <v>0</v>
      </c>
      <c r="AN31" s="16">
        <f>V!AN31*'Tabela Recursos'!$CC34</f>
        <v>0</v>
      </c>
      <c r="AO31" s="16">
        <f>V!AO31*'Tabela Recursos'!$CC34</f>
        <v>0</v>
      </c>
      <c r="AP31" s="16">
        <f>V!AP31*'Tabela Recursos'!$CC34</f>
        <v>0</v>
      </c>
      <c r="AQ31" s="16">
        <f>V!AQ31*'Tabela Recursos'!$CC34</f>
        <v>0</v>
      </c>
      <c r="AR31" s="16">
        <f>V!AR31*'Tabela Recursos'!$CC34</f>
        <v>28.863997434738884</v>
      </c>
      <c r="AS31" s="16">
        <f>V!AS31*'Tabela Recursos'!$CC34</f>
        <v>0</v>
      </c>
      <c r="AT31" s="16">
        <f>V!AT31*'Tabela Recursos'!$CC34</f>
        <v>0</v>
      </c>
      <c r="AU31" s="16">
        <f>V!AU31*'Tabela Recursos'!$CC34</f>
        <v>0</v>
      </c>
      <c r="AV31" s="16">
        <f>V!AV31*'Tabela Recursos'!$CC34</f>
        <v>0</v>
      </c>
      <c r="AW31" s="16">
        <f>V!AW31*'Tabela Recursos'!$CC34</f>
        <v>0.28298036700724394</v>
      </c>
      <c r="AX31" s="16">
        <f>V!AX31*'Tabela Recursos'!$CC34</f>
        <v>200.91606057514321</v>
      </c>
      <c r="AY31" s="16">
        <f>V!AY31*'Tabela Recursos'!$CC34</f>
        <v>0</v>
      </c>
      <c r="AZ31" s="16">
        <f>V!AZ31*'Tabela Recursos'!$CC34</f>
        <v>0</v>
      </c>
      <c r="BA31" s="16">
        <f>V!BA31*'Tabela Recursos'!$CC34</f>
        <v>0</v>
      </c>
      <c r="BB31" s="16">
        <f>V!BB31*'Tabela Recursos'!$CC34</f>
        <v>0</v>
      </c>
      <c r="BC31" s="16">
        <f>V!BC31*'Tabela Recursos'!$CC34</f>
        <v>0</v>
      </c>
      <c r="BD31" s="16">
        <f>V!BD31*'Tabela Recursos'!$CC34</f>
        <v>0</v>
      </c>
      <c r="BE31" s="16">
        <f>V!BE31*'Tabela Recursos'!$CC34</f>
        <v>0</v>
      </c>
      <c r="BF31" s="16">
        <f>V!BF31*'Tabela Recursos'!$CC34</f>
        <v>5.6596073401448788E-2</v>
      </c>
      <c r="BG31" s="16">
        <f>V!BG31*'Tabela Recursos'!$CC34</f>
        <v>0</v>
      </c>
      <c r="BH31" s="16">
        <f>V!BH31*'Tabela Recursos'!$CC34</f>
        <v>0</v>
      </c>
      <c r="BI31" s="16">
        <f>V!BI31*'Tabela Recursos'!$CC34</f>
        <v>0</v>
      </c>
      <c r="BJ31" s="16">
        <f>V!BJ31*'Tabela Recursos'!$CC34</f>
        <v>0</v>
      </c>
      <c r="BK31" s="16">
        <f>V!BK31*'Tabela Recursos'!$CC34</f>
        <v>9.6779285516477422</v>
      </c>
      <c r="BL31" s="16">
        <f>V!BL31*'Tabela Recursos'!$CC34</f>
        <v>6.9047209549767521</v>
      </c>
      <c r="BM31" s="16">
        <f>V!BM31*'Tabela Recursos'!$CC34</f>
        <v>0.50936466061303909</v>
      </c>
      <c r="BN31" s="16">
        <f>V!BN31*'Tabela Recursos'!$CC34</f>
        <v>7.1877013219839965</v>
      </c>
      <c r="BO31" s="16">
        <f>V!BO31*'Tabela Recursos'!$CC34</f>
        <v>1.86767042224781</v>
      </c>
      <c r="BP31" s="16">
        <f>V!BP31*'Tabela Recursos'!$CC34</f>
        <v>0</v>
      </c>
      <c r="BQ31" s="16">
        <f>V!BQ31*'Tabela Recursos'!$CC34</f>
        <v>0.67915288081738545</v>
      </c>
      <c r="BR31" s="16">
        <f>V!BR31*'Tabela Recursos'!$CC34</f>
        <v>0</v>
      </c>
      <c r="BS31" s="16">
        <f>V!BS31*'Tabela Recursos'!$CC34</f>
        <v>2436.8005363727789</v>
      </c>
      <c r="BT31" s="16">
        <f>V!BT31*'Tabela Recursos'!$CC34</f>
        <v>0</v>
      </c>
      <c r="BU31" s="16">
        <f>V!BU31*'Tabela Recursos'!$CC34</f>
        <v>0</v>
      </c>
      <c r="BV31" s="16">
        <f>V!BV31*'Tabela Recursos'!$CC34</f>
        <v>0</v>
      </c>
      <c r="BW31" s="16">
        <f>V!BW31*'Tabela Recursos'!$CC34</f>
        <v>1345.1754726056347</v>
      </c>
      <c r="BX31" s="16">
        <f>V!BX31*'Tabela Recursos'!$CC34</f>
        <v>0</v>
      </c>
      <c r="BY31" s="16">
        <f>V!BY31*'Tabela Recursos'!$CC34</f>
        <v>101.02399102158608</v>
      </c>
    </row>
    <row r="32" spans="1:77">
      <c r="A32" s="206" t="s">
        <v>120</v>
      </c>
      <c r="B32" s="41" t="s">
        <v>121</v>
      </c>
      <c r="C32" s="16">
        <f>V!C32*'Tabela Recursos'!$CC35</f>
        <v>0</v>
      </c>
      <c r="D32" s="16">
        <f>V!D32*'Tabela Recursos'!$CC35</f>
        <v>0</v>
      </c>
      <c r="E32" s="16">
        <f>V!E32*'Tabela Recursos'!$CC35</f>
        <v>0</v>
      </c>
      <c r="F32" s="16">
        <f>V!F32*'Tabela Recursos'!$CC35</f>
        <v>0</v>
      </c>
      <c r="G32" s="16">
        <f>V!G32*'Tabela Recursos'!$CC35</f>
        <v>0</v>
      </c>
      <c r="H32" s="16">
        <f>V!H32*'Tabela Recursos'!$CC35</f>
        <v>0</v>
      </c>
      <c r="I32" s="16">
        <f>V!I32*'Tabela Recursos'!$CC35</f>
        <v>0</v>
      </c>
      <c r="J32" s="16">
        <f>V!J32*'Tabela Recursos'!$CC35</f>
        <v>0</v>
      </c>
      <c r="K32" s="16">
        <f>V!K32*'Tabela Recursos'!$CC35</f>
        <v>0</v>
      </c>
      <c r="L32" s="16">
        <f>V!L32*'Tabela Recursos'!$CC35</f>
        <v>3.4099857838280276</v>
      </c>
      <c r="M32" s="16">
        <f>V!M32*'Tabela Recursos'!$CC35</f>
        <v>0</v>
      </c>
      <c r="N32" s="16">
        <f>V!N32*'Tabela Recursos'!$CC35</f>
        <v>0</v>
      </c>
      <c r="O32" s="16">
        <f>V!O32*'Tabela Recursos'!$CC35</f>
        <v>0</v>
      </c>
      <c r="P32" s="16">
        <f>V!P32*'Tabela Recursos'!$CC35</f>
        <v>0</v>
      </c>
      <c r="Q32" s="16">
        <f>V!Q32*'Tabela Recursos'!$CC35</f>
        <v>0</v>
      </c>
      <c r="R32" s="16">
        <f>V!R32*'Tabela Recursos'!$CC35</f>
        <v>0</v>
      </c>
      <c r="S32" s="16">
        <f>V!S32*'Tabela Recursos'!$CC35</f>
        <v>0</v>
      </c>
      <c r="T32" s="16">
        <f>V!T32*'Tabela Recursos'!$CC35</f>
        <v>0</v>
      </c>
      <c r="U32" s="16">
        <f>V!U32*'Tabela Recursos'!$CC35</f>
        <v>0</v>
      </c>
      <c r="V32" s="16">
        <f>V!V32*'Tabela Recursos'!$CC35</f>
        <v>0</v>
      </c>
      <c r="W32" s="16">
        <f>V!W32*'Tabela Recursos'!$CC35</f>
        <v>0</v>
      </c>
      <c r="X32" s="16">
        <f>V!X32*'Tabela Recursos'!$CC35</f>
        <v>0</v>
      </c>
      <c r="Y32" s="16">
        <f>V!Y32*'Tabela Recursos'!$CC35</f>
        <v>0</v>
      </c>
      <c r="Z32" s="16">
        <f>V!Z32*'Tabela Recursos'!$CC35</f>
        <v>0</v>
      </c>
      <c r="AA32" s="16">
        <f>V!AA32*'Tabela Recursos'!$CC35</f>
        <v>0</v>
      </c>
      <c r="AB32" s="16">
        <f>V!AB32*'Tabela Recursos'!$CC35</f>
        <v>0</v>
      </c>
      <c r="AC32" s="16">
        <f>V!AC32*'Tabela Recursos'!$CC35</f>
        <v>0</v>
      </c>
      <c r="AD32" s="16">
        <f>V!AD32*'Tabela Recursos'!$CC35</f>
        <v>0</v>
      </c>
      <c r="AE32" s="16">
        <f>V!AE32*'Tabela Recursos'!$CC35</f>
        <v>0</v>
      </c>
      <c r="AF32" s="16">
        <f>V!AF32*'Tabela Recursos'!$CC35</f>
        <v>0</v>
      </c>
      <c r="AG32" s="16">
        <f>V!AG32*'Tabela Recursos'!$CC35</f>
        <v>0</v>
      </c>
      <c r="AH32" s="16">
        <f>V!AH32*'Tabela Recursos'!$CC35</f>
        <v>0</v>
      </c>
      <c r="AI32" s="16">
        <f>V!AI32*'Tabela Recursos'!$CC35</f>
        <v>0</v>
      </c>
      <c r="AJ32" s="16">
        <f>V!AJ32*'Tabela Recursos'!$CC35</f>
        <v>0</v>
      </c>
      <c r="AK32" s="16">
        <f>V!AK32*'Tabela Recursos'!$CC35</f>
        <v>0</v>
      </c>
      <c r="AL32" s="16">
        <f>V!AL32*'Tabela Recursos'!$CC35</f>
        <v>0</v>
      </c>
      <c r="AM32" s="16">
        <f>V!AM32*'Tabela Recursos'!$CC35</f>
        <v>0</v>
      </c>
      <c r="AN32" s="16">
        <f>V!AN32*'Tabela Recursos'!$CC35</f>
        <v>0</v>
      </c>
      <c r="AO32" s="16">
        <f>V!AO32*'Tabela Recursos'!$CC35</f>
        <v>0</v>
      </c>
      <c r="AP32" s="16">
        <f>V!AP32*'Tabela Recursos'!$CC35</f>
        <v>0</v>
      </c>
      <c r="AQ32" s="16">
        <f>V!AQ32*'Tabela Recursos'!$CC35</f>
        <v>1.2621375953129712</v>
      </c>
      <c r="AR32" s="16">
        <f>V!AR32*'Tabela Recursos'!$CC35</f>
        <v>0.3321414724507819</v>
      </c>
      <c r="AS32" s="16">
        <f>V!AS32*'Tabela Recursos'!$CC35</f>
        <v>0</v>
      </c>
      <c r="AT32" s="16">
        <f>V!AT32*'Tabela Recursos'!$CC35</f>
        <v>0</v>
      </c>
      <c r="AU32" s="16">
        <f>V!AU32*'Tabela Recursos'!$CC35</f>
        <v>0.42071253177099038</v>
      </c>
      <c r="AV32" s="16">
        <f>V!AV32*'Tabela Recursos'!$CC35</f>
        <v>0</v>
      </c>
      <c r="AW32" s="16">
        <f>V!AW32*'Tabela Recursos'!$CC35</f>
        <v>1.0849954766725542</v>
      </c>
      <c r="AX32" s="16">
        <f>V!AX32*'Tabela Recursos'!$CC35</f>
        <v>32.981648214362643</v>
      </c>
      <c r="AY32" s="16">
        <f>V!AY32*'Tabela Recursos'!$CC35</f>
        <v>0</v>
      </c>
      <c r="AZ32" s="16">
        <f>V!AZ32*'Tabela Recursos'!$CC35</f>
        <v>0</v>
      </c>
      <c r="BA32" s="16">
        <f>V!BA32*'Tabela Recursos'!$CC35</f>
        <v>0</v>
      </c>
      <c r="BB32" s="16">
        <f>V!BB32*'Tabela Recursos'!$CC35</f>
        <v>0</v>
      </c>
      <c r="BC32" s="16">
        <f>V!BC32*'Tabela Recursos'!$CC35</f>
        <v>2.2364192478352649</v>
      </c>
      <c r="BD32" s="16">
        <f>V!BD32*'Tabela Recursos'!$CC35</f>
        <v>0.21035626588549519</v>
      </c>
      <c r="BE32" s="16">
        <f>V!BE32*'Tabela Recursos'!$CC35</f>
        <v>0.19928488347046913</v>
      </c>
      <c r="BF32" s="16">
        <f>V!BF32*'Tabela Recursos'!$CC35</f>
        <v>0</v>
      </c>
      <c r="BG32" s="16">
        <f>V!BG32*'Tabela Recursos'!$CC35</f>
        <v>0</v>
      </c>
      <c r="BH32" s="16">
        <f>V!BH32*'Tabela Recursos'!$CC35</f>
        <v>0</v>
      </c>
      <c r="BI32" s="16">
        <f>V!BI32*'Tabela Recursos'!$CC35</f>
        <v>1.1071382415026063E-2</v>
      </c>
      <c r="BJ32" s="16">
        <f>V!BJ32*'Tabela Recursos'!$CC35</f>
        <v>0</v>
      </c>
      <c r="BK32" s="16">
        <f>V!BK32*'Tabela Recursos'!$CC35</f>
        <v>1.4171369491233361</v>
      </c>
      <c r="BL32" s="16">
        <f>V!BL32*'Tabela Recursos'!$CC35</f>
        <v>1.0407099470124501</v>
      </c>
      <c r="BM32" s="16">
        <f>V!BM32*'Tabela Recursos'!$CC35</f>
        <v>0.14392797139533881</v>
      </c>
      <c r="BN32" s="16">
        <f>V!BN32*'Tabela Recursos'!$CC35</f>
        <v>0.92999612286218925</v>
      </c>
      <c r="BO32" s="16">
        <f>V!BO32*'Tabela Recursos'!$CC35</f>
        <v>0.85249644595700691</v>
      </c>
      <c r="BP32" s="16">
        <f>V!BP32*'Tabela Recursos'!$CC35</f>
        <v>0</v>
      </c>
      <c r="BQ32" s="16">
        <f>V!BQ32*'Tabela Recursos'!$CC35</f>
        <v>0.19928488347046913</v>
      </c>
      <c r="BR32" s="16">
        <f>V!BR32*'Tabela Recursos'!$CC35</f>
        <v>0</v>
      </c>
      <c r="BS32" s="16">
        <f>V!BS32*'Tabela Recursos'!$CC35</f>
        <v>46.732305173825011</v>
      </c>
      <c r="BT32" s="16">
        <f>V!BT32*'Tabela Recursos'!$CC35</f>
        <v>0</v>
      </c>
      <c r="BU32" s="16">
        <f>V!BU32*'Tabela Recursos'!$CC35</f>
        <v>3.3214147245078186E-2</v>
      </c>
      <c r="BV32" s="16">
        <f>V!BV32*'Tabela Recursos'!$CC35</f>
        <v>0</v>
      </c>
      <c r="BW32" s="16">
        <f>V!BW32*'Tabela Recursos'!$CC35</f>
        <v>212.11661568948432</v>
      </c>
      <c r="BX32" s="16">
        <f>V!BX32*'Tabela Recursos'!$CC35</f>
        <v>0</v>
      </c>
      <c r="BY32" s="16">
        <f>V!BY32*'Tabela Recursos'!$CC35</f>
        <v>-1.8821350105544308</v>
      </c>
    </row>
    <row r="33" spans="1:77">
      <c r="A33" s="205" t="s">
        <v>122</v>
      </c>
      <c r="B33" s="68" t="s">
        <v>123</v>
      </c>
      <c r="C33" s="16">
        <f>V!C33*'Tabela Recursos'!$CC36</f>
        <v>0.49117884325348116</v>
      </c>
      <c r="D33" s="16">
        <f>V!D33*'Tabela Recursos'!$CC36</f>
        <v>1.2279471081337028</v>
      </c>
      <c r="E33" s="16">
        <f>V!E33*'Tabela Recursos'!$CC36</f>
        <v>0</v>
      </c>
      <c r="F33" s="16">
        <f>V!F33*'Tabela Recursos'!$CC36</f>
        <v>0</v>
      </c>
      <c r="G33" s="16">
        <f>V!G33*'Tabela Recursos'!$CC36</f>
        <v>0</v>
      </c>
      <c r="H33" s="16">
        <f>V!H33*'Tabela Recursos'!$CC36</f>
        <v>0</v>
      </c>
      <c r="I33" s="16">
        <f>V!I33*'Tabela Recursos'!$CC36</f>
        <v>0</v>
      </c>
      <c r="J33" s="16">
        <f>V!J33*'Tabela Recursos'!$CC36</f>
        <v>0</v>
      </c>
      <c r="K33" s="16">
        <f>V!K33*'Tabela Recursos'!$CC36</f>
        <v>0</v>
      </c>
      <c r="L33" s="16">
        <f>V!L33*'Tabela Recursos'!$CC36</f>
        <v>10.99694854617516</v>
      </c>
      <c r="M33" s="16">
        <f>V!M33*'Tabela Recursos'!$CC36</f>
        <v>0</v>
      </c>
      <c r="N33" s="16">
        <f>V!N33*'Tabela Recursos'!$CC36</f>
        <v>0</v>
      </c>
      <c r="O33" s="16">
        <f>V!O33*'Tabela Recursos'!$CC36</f>
        <v>0</v>
      </c>
      <c r="P33" s="16">
        <f>V!P33*'Tabela Recursos'!$CC36</f>
        <v>0</v>
      </c>
      <c r="Q33" s="16">
        <f>V!Q33*'Tabela Recursos'!$CC36</f>
        <v>0</v>
      </c>
      <c r="R33" s="16">
        <f>V!R33*'Tabela Recursos'!$CC36</f>
        <v>0</v>
      </c>
      <c r="S33" s="16">
        <f>V!S33*'Tabela Recursos'!$CC36</f>
        <v>0</v>
      </c>
      <c r="T33" s="16">
        <f>V!T33*'Tabela Recursos'!$CC36</f>
        <v>0</v>
      </c>
      <c r="U33" s="16">
        <f>V!U33*'Tabela Recursos'!$CC36</f>
        <v>0</v>
      </c>
      <c r="V33" s="16">
        <f>V!V33*'Tabela Recursos'!$CC36</f>
        <v>0</v>
      </c>
      <c r="W33" s="16">
        <f>V!W33*'Tabela Recursos'!$CC36</f>
        <v>0</v>
      </c>
      <c r="X33" s="16">
        <f>V!X33*'Tabela Recursos'!$CC36</f>
        <v>0</v>
      </c>
      <c r="Y33" s="16">
        <f>V!Y33*'Tabela Recursos'!$CC36</f>
        <v>0</v>
      </c>
      <c r="Z33" s="16">
        <f>V!Z33*'Tabela Recursos'!$CC36</f>
        <v>0</v>
      </c>
      <c r="AA33" s="16">
        <f>V!AA33*'Tabela Recursos'!$CC36</f>
        <v>0</v>
      </c>
      <c r="AB33" s="16">
        <f>V!AB33*'Tabela Recursos'!$CC36</f>
        <v>0</v>
      </c>
      <c r="AC33" s="16">
        <f>V!AC33*'Tabela Recursos'!$CC36</f>
        <v>0</v>
      </c>
      <c r="AD33" s="16">
        <f>V!AD33*'Tabela Recursos'!$CC36</f>
        <v>0</v>
      </c>
      <c r="AE33" s="16">
        <f>V!AE33*'Tabela Recursos'!$CC36</f>
        <v>0</v>
      </c>
      <c r="AF33" s="16">
        <f>V!AF33*'Tabela Recursos'!$CC36</f>
        <v>0</v>
      </c>
      <c r="AG33" s="16">
        <f>V!AG33*'Tabela Recursos'!$CC36</f>
        <v>0</v>
      </c>
      <c r="AH33" s="16">
        <f>V!AH33*'Tabela Recursos'!$CC36</f>
        <v>0</v>
      </c>
      <c r="AI33" s="16">
        <f>V!AI33*'Tabela Recursos'!$CC36</f>
        <v>0</v>
      </c>
      <c r="AJ33" s="16">
        <f>V!AJ33*'Tabela Recursos'!$CC36</f>
        <v>0</v>
      </c>
      <c r="AK33" s="16">
        <f>V!AK33*'Tabela Recursos'!$CC36</f>
        <v>0</v>
      </c>
      <c r="AL33" s="16">
        <f>V!AL33*'Tabela Recursos'!$CC36</f>
        <v>0</v>
      </c>
      <c r="AM33" s="16">
        <f>V!AM33*'Tabela Recursos'!$CC36</f>
        <v>0</v>
      </c>
      <c r="AN33" s="16">
        <f>V!AN33*'Tabela Recursos'!$CC36</f>
        <v>0</v>
      </c>
      <c r="AO33" s="16">
        <f>V!AO33*'Tabela Recursos'!$CC36</f>
        <v>0</v>
      </c>
      <c r="AP33" s="16">
        <f>V!AP33*'Tabela Recursos'!$CC36</f>
        <v>0</v>
      </c>
      <c r="AQ33" s="16">
        <f>V!AQ33*'Tabela Recursos'!$CC36</f>
        <v>0</v>
      </c>
      <c r="AR33" s="16">
        <f>V!AR33*'Tabela Recursos'!$CC36</f>
        <v>0</v>
      </c>
      <c r="AS33" s="16">
        <f>V!AS33*'Tabela Recursos'!$CC36</f>
        <v>0</v>
      </c>
      <c r="AT33" s="16">
        <f>V!AT33*'Tabela Recursos'!$CC36</f>
        <v>0</v>
      </c>
      <c r="AU33" s="16">
        <f>V!AU33*'Tabela Recursos'!$CC36</f>
        <v>0</v>
      </c>
      <c r="AV33" s="16">
        <f>V!AV33*'Tabela Recursos'!$CC36</f>
        <v>0</v>
      </c>
      <c r="AW33" s="16">
        <f>V!AW33*'Tabela Recursos'!$CC36</f>
        <v>0.21830170811265828</v>
      </c>
      <c r="AX33" s="16">
        <f>V!AX33*'Tabela Recursos'!$CC36</f>
        <v>39.730910876503806</v>
      </c>
      <c r="AY33" s="16">
        <f>V!AY33*'Tabela Recursos'!$CC36</f>
        <v>0</v>
      </c>
      <c r="AZ33" s="16">
        <f>V!AZ33*'Tabela Recursos'!$CC36</f>
        <v>0</v>
      </c>
      <c r="BA33" s="16">
        <f>V!BA33*'Tabela Recursos'!$CC36</f>
        <v>0</v>
      </c>
      <c r="BB33" s="16">
        <f>V!BB33*'Tabela Recursos'!$CC36</f>
        <v>0</v>
      </c>
      <c r="BC33" s="16">
        <f>V!BC33*'Tabela Recursos'!$CC36</f>
        <v>0</v>
      </c>
      <c r="BD33" s="16">
        <f>V!BD33*'Tabela Recursos'!$CC36</f>
        <v>0</v>
      </c>
      <c r="BE33" s="16">
        <f>V!BE33*'Tabela Recursos'!$CC36</f>
        <v>0</v>
      </c>
      <c r="BF33" s="16">
        <f>V!BF33*'Tabela Recursos'!$CC36</f>
        <v>0</v>
      </c>
      <c r="BG33" s="16">
        <f>V!BG33*'Tabela Recursos'!$CC36</f>
        <v>0</v>
      </c>
      <c r="BH33" s="16">
        <f>V!BH33*'Tabela Recursos'!$CC36</f>
        <v>0</v>
      </c>
      <c r="BI33" s="16">
        <f>V!BI33*'Tabela Recursos'!$CC36</f>
        <v>0</v>
      </c>
      <c r="BJ33" s="16">
        <f>V!BJ33*'Tabela Recursos'!$CC36</f>
        <v>0</v>
      </c>
      <c r="BK33" s="16">
        <f>V!BK33*'Tabela Recursos'!$CC36</f>
        <v>11.706429097541299</v>
      </c>
      <c r="BL33" s="16">
        <f>V!BL33*'Tabela Recursos'!$CC36</f>
        <v>7.8588614920556985</v>
      </c>
      <c r="BM33" s="16">
        <f>V!BM33*'Tabela Recursos'!$CC36</f>
        <v>0.68219283785205709</v>
      </c>
      <c r="BN33" s="16">
        <f>V!BN33*'Tabela Recursos'!$CC36</f>
        <v>7.5586966434007934</v>
      </c>
      <c r="BO33" s="16">
        <f>V!BO33*'Tabela Recursos'!$CC36</f>
        <v>2.2103047946406651</v>
      </c>
      <c r="BP33" s="16">
        <f>V!BP33*'Tabela Recursos'!$CC36</f>
        <v>0</v>
      </c>
      <c r="BQ33" s="16">
        <f>V!BQ33*'Tabela Recursos'!$CC36</f>
        <v>0.54575427028164569</v>
      </c>
      <c r="BR33" s="16">
        <f>V!BR33*'Tabela Recursos'!$CC36</f>
        <v>0</v>
      </c>
      <c r="BS33" s="16">
        <f>V!BS33*'Tabela Recursos'!$CC36</f>
        <v>83.227526217950967</v>
      </c>
      <c r="BT33" s="16">
        <f>V!BT33*'Tabela Recursos'!$CC36</f>
        <v>0</v>
      </c>
      <c r="BU33" s="16">
        <f>V!BU33*'Tabela Recursos'!$CC36</f>
        <v>0.24558942162674058</v>
      </c>
      <c r="BV33" s="16">
        <f>V!BV33*'Tabela Recursos'!$CC36</f>
        <v>0</v>
      </c>
      <c r="BW33" s="16">
        <f>V!BW33*'Tabela Recursos'!$CC36</f>
        <v>651.52144786222868</v>
      </c>
      <c r="BX33" s="16">
        <f>V!BX33*'Tabela Recursos'!$CC36</f>
        <v>0</v>
      </c>
      <c r="BY33" s="16">
        <f>V!BY33*'Tabela Recursos'!$CC36</f>
        <v>43.005436498193681</v>
      </c>
    </row>
    <row r="34" spans="1:77">
      <c r="A34" s="205" t="s">
        <v>124</v>
      </c>
      <c r="B34" s="68" t="s">
        <v>125</v>
      </c>
      <c r="C34" s="16">
        <f>V!C34*'Tabela Recursos'!$CC37</f>
        <v>0.29202222186644466</v>
      </c>
      <c r="D34" s="16">
        <f>V!D34*'Tabela Recursos'!$CC37</f>
        <v>7.1837466579145381</v>
      </c>
      <c r="E34" s="16">
        <f>V!E34*'Tabela Recursos'!$CC37</f>
        <v>1.4601111093322232E-2</v>
      </c>
      <c r="F34" s="16">
        <f>V!F34*'Tabela Recursos'!$CC37</f>
        <v>0.49643777717295595</v>
      </c>
      <c r="G34" s="16">
        <f>V!G34*'Tabela Recursos'!$CC37</f>
        <v>0</v>
      </c>
      <c r="H34" s="16">
        <f>V!H34*'Tabela Recursos'!$CC37</f>
        <v>8.7606666559933391E-2</v>
      </c>
      <c r="I34" s="16">
        <f>V!I34*'Tabela Recursos'!$CC37</f>
        <v>0</v>
      </c>
      <c r="J34" s="16">
        <f>V!J34*'Tabela Recursos'!$CC37</f>
        <v>73.166167688637714</v>
      </c>
      <c r="K34" s="16">
        <f>V!K34*'Tabela Recursos'!$CC37</f>
        <v>0</v>
      </c>
      <c r="L34" s="16">
        <f>V!L34*'Tabela Recursos'!$CC37</f>
        <v>182.89351755495429</v>
      </c>
      <c r="M34" s="16">
        <f>V!M34*'Tabela Recursos'!$CC37</f>
        <v>33.086117737468179</v>
      </c>
      <c r="N34" s="16">
        <f>V!N34*'Tabela Recursos'!$CC37</f>
        <v>0</v>
      </c>
      <c r="O34" s="16">
        <f>V!O34*'Tabela Recursos'!$CC37</f>
        <v>0</v>
      </c>
      <c r="P34" s="16">
        <f>V!P34*'Tabela Recursos'!$CC37</f>
        <v>0</v>
      </c>
      <c r="Q34" s="16">
        <f>V!Q34*'Tabela Recursos'!$CC37</f>
        <v>0</v>
      </c>
      <c r="R34" s="16">
        <f>V!R34*'Tabela Recursos'!$CC37</f>
        <v>0</v>
      </c>
      <c r="S34" s="16">
        <f>V!S34*'Tabela Recursos'!$CC37</f>
        <v>13.739645538816221</v>
      </c>
      <c r="T34" s="16">
        <f>V!T34*'Tabela Recursos'!$CC37</f>
        <v>0</v>
      </c>
      <c r="U34" s="16">
        <f>V!U34*'Tabela Recursos'!$CC37</f>
        <v>0</v>
      </c>
      <c r="V34" s="16">
        <f>V!V34*'Tabela Recursos'!$CC37</f>
        <v>0</v>
      </c>
      <c r="W34" s="16">
        <f>V!W34*'Tabela Recursos'!$CC37</f>
        <v>0</v>
      </c>
      <c r="X34" s="16">
        <f>V!X34*'Tabela Recursos'!$CC37</f>
        <v>7.8115944349273949</v>
      </c>
      <c r="Y34" s="16">
        <f>V!Y34*'Tabela Recursos'!$CC37</f>
        <v>0</v>
      </c>
      <c r="Z34" s="16">
        <f>V!Z34*'Tabela Recursos'!$CC37</f>
        <v>0</v>
      </c>
      <c r="AA34" s="16">
        <f>V!AA34*'Tabela Recursos'!$CC37</f>
        <v>0</v>
      </c>
      <c r="AB34" s="16">
        <f>V!AB34*'Tabela Recursos'!$CC37</f>
        <v>0</v>
      </c>
      <c r="AC34" s="16">
        <f>V!AC34*'Tabela Recursos'!$CC37</f>
        <v>0</v>
      </c>
      <c r="AD34" s="16">
        <f>V!AD34*'Tabela Recursos'!$CC37</f>
        <v>0</v>
      </c>
      <c r="AE34" s="16">
        <f>V!AE34*'Tabela Recursos'!$CC37</f>
        <v>0</v>
      </c>
      <c r="AF34" s="16">
        <f>V!AF34*'Tabela Recursos'!$CC37</f>
        <v>0</v>
      </c>
      <c r="AG34" s="16">
        <f>V!AG34*'Tabela Recursos'!$CC37</f>
        <v>0</v>
      </c>
      <c r="AH34" s="16">
        <f>V!AH34*'Tabela Recursos'!$CC37</f>
        <v>0</v>
      </c>
      <c r="AI34" s="16">
        <f>V!AI34*'Tabela Recursos'!$CC37</f>
        <v>0</v>
      </c>
      <c r="AJ34" s="16">
        <f>V!AJ34*'Tabela Recursos'!$CC37</f>
        <v>0</v>
      </c>
      <c r="AK34" s="16">
        <f>V!AK34*'Tabela Recursos'!$CC37</f>
        <v>0</v>
      </c>
      <c r="AL34" s="16">
        <f>V!AL34*'Tabela Recursos'!$CC37</f>
        <v>0</v>
      </c>
      <c r="AM34" s="16">
        <f>V!AM34*'Tabela Recursos'!$CC37</f>
        <v>0</v>
      </c>
      <c r="AN34" s="16">
        <f>V!AN34*'Tabela Recursos'!$CC37</f>
        <v>0</v>
      </c>
      <c r="AO34" s="16">
        <f>V!AO34*'Tabela Recursos'!$CC37</f>
        <v>0</v>
      </c>
      <c r="AP34" s="16">
        <f>V!AP34*'Tabela Recursos'!$CC37</f>
        <v>0</v>
      </c>
      <c r="AQ34" s="16">
        <f>V!AQ34*'Tabela Recursos'!$CC37</f>
        <v>0</v>
      </c>
      <c r="AR34" s="16">
        <f>V!AR34*'Tabela Recursos'!$CC37</f>
        <v>61.339267703046701</v>
      </c>
      <c r="AS34" s="16">
        <f>V!AS34*'Tabela Recursos'!$CC37</f>
        <v>0</v>
      </c>
      <c r="AT34" s="16">
        <f>V!AT34*'Tabela Recursos'!$CC37</f>
        <v>0</v>
      </c>
      <c r="AU34" s="16">
        <f>V!AU34*'Tabela Recursos'!$CC37</f>
        <v>0</v>
      </c>
      <c r="AV34" s="16">
        <f>V!AV34*'Tabela Recursos'!$CC37</f>
        <v>0</v>
      </c>
      <c r="AW34" s="16">
        <f>V!AW34*'Tabela Recursos'!$CC37</f>
        <v>4.3803333279966696E-2</v>
      </c>
      <c r="AX34" s="16">
        <f>V!AX34*'Tabela Recursos'!$CC37</f>
        <v>46.28552216583148</v>
      </c>
      <c r="AY34" s="16">
        <f>V!AY34*'Tabela Recursos'!$CC37</f>
        <v>0</v>
      </c>
      <c r="AZ34" s="16">
        <f>V!AZ34*'Tabela Recursos'!$CC37</f>
        <v>0</v>
      </c>
      <c r="BA34" s="16">
        <f>V!BA34*'Tabela Recursos'!$CC37</f>
        <v>0</v>
      </c>
      <c r="BB34" s="16">
        <f>V!BB34*'Tabela Recursos'!$CC37</f>
        <v>0</v>
      </c>
      <c r="BC34" s="16">
        <f>V!BC34*'Tabela Recursos'!$CC37</f>
        <v>0</v>
      </c>
      <c r="BD34" s="16">
        <f>V!BD34*'Tabela Recursos'!$CC37</f>
        <v>0</v>
      </c>
      <c r="BE34" s="16">
        <f>V!BE34*'Tabela Recursos'!$CC37</f>
        <v>0</v>
      </c>
      <c r="BF34" s="16">
        <f>V!BF34*'Tabela Recursos'!$CC37</f>
        <v>4.3803333279966696E-2</v>
      </c>
      <c r="BG34" s="16">
        <f>V!BG34*'Tabela Recursos'!$CC37</f>
        <v>0</v>
      </c>
      <c r="BH34" s="16">
        <f>V!BH34*'Tabela Recursos'!$CC37</f>
        <v>0</v>
      </c>
      <c r="BI34" s="16">
        <f>V!BI34*'Tabela Recursos'!$CC37</f>
        <v>0</v>
      </c>
      <c r="BJ34" s="16">
        <f>V!BJ34*'Tabela Recursos'!$CC37</f>
        <v>0</v>
      </c>
      <c r="BK34" s="16">
        <f>V!BK34*'Tabela Recursos'!$CC37</f>
        <v>1.8543411088519237</v>
      </c>
      <c r="BL34" s="16">
        <f>V!BL34*'Tabela Recursos'!$CC37</f>
        <v>1.3287011094923233</v>
      </c>
      <c r="BM34" s="16">
        <f>V!BM34*'Tabela Recursos'!$CC37</f>
        <v>7.3005555466611166E-2</v>
      </c>
      <c r="BN34" s="16">
        <f>V!BN34*'Tabela Recursos'!$CC37</f>
        <v>0.94907222106594502</v>
      </c>
      <c r="BO34" s="16">
        <f>V!BO34*'Tabela Recursos'!$CC37</f>
        <v>0.39422999951970028</v>
      </c>
      <c r="BP34" s="16">
        <f>V!BP34*'Tabela Recursos'!$CC37</f>
        <v>0</v>
      </c>
      <c r="BQ34" s="16">
        <f>V!BQ34*'Tabela Recursos'!$CC37</f>
        <v>0.81766222122604504</v>
      </c>
      <c r="BR34" s="16">
        <f>V!BR34*'Tabela Recursos'!$CC37</f>
        <v>0</v>
      </c>
      <c r="BS34" s="16">
        <f>V!BS34*'Tabela Recursos'!$CC37</f>
        <v>431.90086614047163</v>
      </c>
      <c r="BT34" s="16">
        <f>V!BT34*'Tabela Recursos'!$CC37</f>
        <v>0</v>
      </c>
      <c r="BU34" s="16">
        <f>V!BU34*'Tabela Recursos'!$CC37</f>
        <v>0.13140999983990009</v>
      </c>
      <c r="BV34" s="16">
        <f>V!BV34*'Tabela Recursos'!$CC37</f>
        <v>0</v>
      </c>
      <c r="BW34" s="16">
        <f>V!BW34*'Tabela Recursos'!$CC37</f>
        <v>493.38614495445154</v>
      </c>
      <c r="BX34" s="16">
        <f>V!BX34*'Tabela Recursos'!$CC37</f>
        <v>0</v>
      </c>
      <c r="BY34" s="16">
        <f>V!BY34*'Tabela Recursos'!$CC37</f>
        <v>-13.418421094763133</v>
      </c>
    </row>
    <row r="35" spans="1:77">
      <c r="A35" s="205" t="s">
        <v>126</v>
      </c>
      <c r="B35" s="68" t="s">
        <v>127</v>
      </c>
      <c r="C35" s="16">
        <f>V!C35*'Tabela Recursos'!$CC38</f>
        <v>27.905161827041162</v>
      </c>
      <c r="D35" s="16">
        <f>V!D35*'Tabela Recursos'!$CC38</f>
        <v>319.26078516816546</v>
      </c>
      <c r="E35" s="16">
        <f>V!E35*'Tabela Recursos'!$CC38</f>
        <v>25.894703482153471</v>
      </c>
      <c r="F35" s="16">
        <f>V!F35*'Tabela Recursos'!$CC38</f>
        <v>0</v>
      </c>
      <c r="G35" s="16">
        <f>V!G35*'Tabela Recursos'!$CC38</f>
        <v>0</v>
      </c>
      <c r="H35" s="16">
        <f>V!H35*'Tabela Recursos'!$CC38</f>
        <v>0</v>
      </c>
      <c r="I35" s="16">
        <f>V!I35*'Tabela Recursos'!$CC38</f>
        <v>0</v>
      </c>
      <c r="J35" s="16">
        <f>V!J35*'Tabela Recursos'!$CC38</f>
        <v>335.54549776175571</v>
      </c>
      <c r="K35" s="16">
        <f>V!K35*'Tabela Recursos'!$CC38</f>
        <v>0</v>
      </c>
      <c r="L35" s="16">
        <f>V!L35*'Tabela Recursos'!$CC38</f>
        <v>25.37198431248267</v>
      </c>
      <c r="M35" s="16">
        <f>V!M35*'Tabela Recursos'!$CC38</f>
        <v>0</v>
      </c>
      <c r="N35" s="16">
        <f>V!N35*'Tabela Recursos'!$CC38</f>
        <v>0</v>
      </c>
      <c r="O35" s="16">
        <f>V!O35*'Tabela Recursos'!$CC38</f>
        <v>0</v>
      </c>
      <c r="P35" s="16">
        <f>V!P35*'Tabela Recursos'!$CC38</f>
        <v>0</v>
      </c>
      <c r="Q35" s="16">
        <f>V!Q35*'Tabela Recursos'!$CC38</f>
        <v>0</v>
      </c>
      <c r="R35" s="16">
        <f>V!R35*'Tabela Recursos'!$CC38</f>
        <v>0</v>
      </c>
      <c r="S35" s="16">
        <f>V!S35*'Tabela Recursos'!$CC38</f>
        <v>0</v>
      </c>
      <c r="T35" s="16">
        <f>V!T35*'Tabela Recursos'!$CC38</f>
        <v>0</v>
      </c>
      <c r="U35" s="16">
        <f>V!U35*'Tabela Recursos'!$CC38</f>
        <v>0</v>
      </c>
      <c r="V35" s="16">
        <f>V!V35*'Tabela Recursos'!$CC38</f>
        <v>0</v>
      </c>
      <c r="W35" s="16">
        <f>V!W35*'Tabela Recursos'!$CC38</f>
        <v>0</v>
      </c>
      <c r="X35" s="16">
        <f>V!X35*'Tabela Recursos'!$CC38</f>
        <v>0</v>
      </c>
      <c r="Y35" s="16">
        <f>V!Y35*'Tabela Recursos'!$CC38</f>
        <v>0</v>
      </c>
      <c r="Z35" s="16">
        <f>V!Z35*'Tabela Recursos'!$CC38</f>
        <v>0</v>
      </c>
      <c r="AA35" s="16">
        <f>V!AA35*'Tabela Recursos'!$CC38</f>
        <v>0</v>
      </c>
      <c r="AB35" s="16">
        <f>V!AB35*'Tabela Recursos'!$CC38</f>
        <v>0</v>
      </c>
      <c r="AC35" s="16">
        <f>V!AC35*'Tabela Recursos'!$CC38</f>
        <v>0</v>
      </c>
      <c r="AD35" s="16">
        <f>V!AD35*'Tabela Recursos'!$CC38</f>
        <v>0</v>
      </c>
      <c r="AE35" s="16">
        <f>V!AE35*'Tabela Recursos'!$CC38</f>
        <v>0</v>
      </c>
      <c r="AF35" s="16">
        <f>V!AF35*'Tabela Recursos'!$CC38</f>
        <v>0</v>
      </c>
      <c r="AG35" s="16">
        <f>V!AG35*'Tabela Recursos'!$CC38</f>
        <v>0</v>
      </c>
      <c r="AH35" s="16">
        <f>V!AH35*'Tabela Recursos'!$CC38</f>
        <v>0</v>
      </c>
      <c r="AI35" s="16">
        <f>V!AI35*'Tabela Recursos'!$CC38</f>
        <v>0</v>
      </c>
      <c r="AJ35" s="16">
        <f>V!AJ35*'Tabela Recursos'!$CC38</f>
        <v>0</v>
      </c>
      <c r="AK35" s="16">
        <f>V!AK35*'Tabela Recursos'!$CC38</f>
        <v>0</v>
      </c>
      <c r="AL35" s="16">
        <f>V!AL35*'Tabela Recursos'!$CC38</f>
        <v>0</v>
      </c>
      <c r="AM35" s="16">
        <f>V!AM35*'Tabela Recursos'!$CC38</f>
        <v>0</v>
      </c>
      <c r="AN35" s="16">
        <f>V!AN35*'Tabela Recursos'!$CC38</f>
        <v>0</v>
      </c>
      <c r="AO35" s="16">
        <f>V!AO35*'Tabela Recursos'!$CC38</f>
        <v>0</v>
      </c>
      <c r="AP35" s="16">
        <f>V!AP35*'Tabela Recursos'!$CC38</f>
        <v>0</v>
      </c>
      <c r="AQ35" s="16">
        <f>V!AQ35*'Tabela Recursos'!$CC38</f>
        <v>0</v>
      </c>
      <c r="AR35" s="16">
        <f>V!AR35*'Tabela Recursos'!$CC38</f>
        <v>0</v>
      </c>
      <c r="AS35" s="16">
        <f>V!AS35*'Tabela Recursos'!$CC38</f>
        <v>0</v>
      </c>
      <c r="AT35" s="16">
        <f>V!AT35*'Tabela Recursos'!$CC38</f>
        <v>0</v>
      </c>
      <c r="AU35" s="16">
        <f>V!AU35*'Tabela Recursos'!$CC38</f>
        <v>0</v>
      </c>
      <c r="AV35" s="16">
        <f>V!AV35*'Tabela Recursos'!$CC38</f>
        <v>0</v>
      </c>
      <c r="AW35" s="16">
        <f>V!AW35*'Tabela Recursos'!$CC38</f>
        <v>0</v>
      </c>
      <c r="AX35" s="16">
        <f>V!AX35*'Tabela Recursos'!$CC38</f>
        <v>0</v>
      </c>
      <c r="AY35" s="16">
        <f>V!AY35*'Tabela Recursos'!$CC38</f>
        <v>0</v>
      </c>
      <c r="AZ35" s="16">
        <f>V!AZ35*'Tabela Recursos'!$CC38</f>
        <v>0</v>
      </c>
      <c r="BA35" s="16">
        <f>V!BA35*'Tabela Recursos'!$CC38</f>
        <v>0</v>
      </c>
      <c r="BB35" s="16">
        <f>V!BB35*'Tabela Recursos'!$CC38</f>
        <v>0</v>
      </c>
      <c r="BC35" s="16">
        <f>V!BC35*'Tabela Recursos'!$CC38</f>
        <v>0</v>
      </c>
      <c r="BD35" s="16">
        <f>V!BD35*'Tabela Recursos'!$CC38</f>
        <v>0</v>
      </c>
      <c r="BE35" s="16">
        <f>V!BE35*'Tabela Recursos'!$CC38</f>
        <v>0</v>
      </c>
      <c r="BF35" s="16">
        <f>V!BF35*'Tabela Recursos'!$CC38</f>
        <v>0</v>
      </c>
      <c r="BG35" s="16">
        <f>V!BG35*'Tabela Recursos'!$CC38</f>
        <v>0.68355583726181512</v>
      </c>
      <c r="BH35" s="16">
        <f>V!BH35*'Tabela Recursos'!$CC38</f>
        <v>0</v>
      </c>
      <c r="BI35" s="16">
        <f>V!BI35*'Tabela Recursos'!$CC38</f>
        <v>0</v>
      </c>
      <c r="BJ35" s="16">
        <f>V!BJ35*'Tabela Recursos'!$CC38</f>
        <v>0</v>
      </c>
      <c r="BK35" s="16">
        <f>V!BK35*'Tabela Recursos'!$CC38</f>
        <v>1.7692033435011687</v>
      </c>
      <c r="BL35" s="16">
        <f>V!BL35*'Tabela Recursos'!$CC38</f>
        <v>1.3671116745236302</v>
      </c>
      <c r="BM35" s="16">
        <f>V!BM35*'Tabela Recursos'!$CC38</f>
        <v>0</v>
      </c>
      <c r="BN35" s="16">
        <f>V!BN35*'Tabela Recursos'!$CC38</f>
        <v>0.14073208414213842</v>
      </c>
      <c r="BO35" s="16">
        <f>V!BO35*'Tabela Recursos'!$CC38</f>
        <v>0.20104583448876917</v>
      </c>
      <c r="BP35" s="16">
        <f>V!BP35*'Tabela Recursos'!$CC38</f>
        <v>0.76397417105732279</v>
      </c>
      <c r="BQ35" s="16">
        <f>V!BQ35*'Tabela Recursos'!$CC38</f>
        <v>17.028582181198747</v>
      </c>
      <c r="BR35" s="16">
        <f>V!BR35*'Tabela Recursos'!$CC38</f>
        <v>0</v>
      </c>
      <c r="BS35" s="16">
        <f>V!BS35*'Tabela Recursos'!$CC38</f>
        <v>755.93233767777213</v>
      </c>
      <c r="BT35" s="16">
        <f>V!BT35*'Tabela Recursos'!$CC38</f>
        <v>0</v>
      </c>
      <c r="BU35" s="16">
        <f>V!BU35*'Tabela Recursos'!$CC38</f>
        <v>0</v>
      </c>
      <c r="BV35" s="16">
        <f>V!BV35*'Tabela Recursos'!$CC38</f>
        <v>0</v>
      </c>
      <c r="BW35" s="16">
        <f>V!BW35*'Tabela Recursos'!$CC38</f>
        <v>300.76456839519869</v>
      </c>
      <c r="BX35" s="16">
        <f>V!BX35*'Tabela Recursos'!$CC38</f>
        <v>0</v>
      </c>
      <c r="BY35" s="16">
        <f>V!BY35*'Tabela Recursos'!$CC38</f>
        <v>-41.696906072970727</v>
      </c>
    </row>
    <row r="36" spans="1:77">
      <c r="A36" s="205" t="s">
        <v>128</v>
      </c>
      <c r="B36" s="68" t="s">
        <v>129</v>
      </c>
      <c r="C36" s="16">
        <f>V!C36*'Tabela Recursos'!$CC39</f>
        <v>0.306864359729214</v>
      </c>
      <c r="D36" s="16">
        <f>V!D36*'Tabela Recursos'!$CC39</f>
        <v>2.7978809269428337</v>
      </c>
      <c r="E36" s="16">
        <f>V!E36*'Tabela Recursos'!$CC39</f>
        <v>9.0254223449768828E-2</v>
      </c>
      <c r="F36" s="16">
        <f>V!F36*'Tabela Recursos'!$CC39</f>
        <v>0</v>
      </c>
      <c r="G36" s="16">
        <f>V!G36*'Tabela Recursos'!$CC39</f>
        <v>0</v>
      </c>
      <c r="H36" s="16">
        <f>V!H36*'Tabela Recursos'!$CC39</f>
        <v>0</v>
      </c>
      <c r="I36" s="16">
        <f>V!I36*'Tabela Recursos'!$CC39</f>
        <v>0</v>
      </c>
      <c r="J36" s="16">
        <f>V!J36*'Tabela Recursos'!$CC39</f>
        <v>73.82795478191089</v>
      </c>
      <c r="K36" s="16">
        <f>V!K36*'Tabela Recursos'!$CC39</f>
        <v>0</v>
      </c>
      <c r="L36" s="16">
        <f>V!L36*'Tabela Recursos'!$CC39</f>
        <v>151.93395975534085</v>
      </c>
      <c r="M36" s="16">
        <f>V!M36*'Tabela Recursos'!$CC39</f>
        <v>6.4080498649335871</v>
      </c>
      <c r="N36" s="16">
        <f>V!N36*'Tabela Recursos'!$CC39</f>
        <v>0</v>
      </c>
      <c r="O36" s="16">
        <f>V!O36*'Tabela Recursos'!$CC39</f>
        <v>0</v>
      </c>
      <c r="P36" s="16">
        <f>V!P36*'Tabela Recursos'!$CC39</f>
        <v>0</v>
      </c>
      <c r="Q36" s="16">
        <f>V!Q36*'Tabela Recursos'!$CC39</f>
        <v>0</v>
      </c>
      <c r="R36" s="16">
        <f>V!R36*'Tabela Recursos'!$CC39</f>
        <v>0</v>
      </c>
      <c r="S36" s="16">
        <f>V!S36*'Tabela Recursos'!$CC39</f>
        <v>0</v>
      </c>
      <c r="T36" s="16">
        <f>V!T36*'Tabela Recursos'!$CC39</f>
        <v>0</v>
      </c>
      <c r="U36" s="16">
        <f>V!U36*'Tabela Recursos'!$CC39</f>
        <v>0</v>
      </c>
      <c r="V36" s="16">
        <f>V!V36*'Tabela Recursos'!$CC39</f>
        <v>0</v>
      </c>
      <c r="W36" s="16">
        <f>V!W36*'Tabela Recursos'!$CC39</f>
        <v>0</v>
      </c>
      <c r="X36" s="16">
        <f>V!X36*'Tabela Recursos'!$CC39</f>
        <v>0.3971185831789828</v>
      </c>
      <c r="Y36" s="16">
        <f>V!Y36*'Tabela Recursos'!$CC39</f>
        <v>0</v>
      </c>
      <c r="Z36" s="16">
        <f>V!Z36*'Tabela Recursos'!$CC39</f>
        <v>0.12635591282967634</v>
      </c>
      <c r="AA36" s="16">
        <f>V!AA36*'Tabela Recursos'!$CC39</f>
        <v>0</v>
      </c>
      <c r="AB36" s="16">
        <f>V!AB36*'Tabela Recursos'!$CC39</f>
        <v>0</v>
      </c>
      <c r="AC36" s="16">
        <f>V!AC36*'Tabela Recursos'!$CC39</f>
        <v>0</v>
      </c>
      <c r="AD36" s="16">
        <f>V!AD36*'Tabela Recursos'!$CC39</f>
        <v>0</v>
      </c>
      <c r="AE36" s="16">
        <f>V!AE36*'Tabela Recursos'!$CC39</f>
        <v>0</v>
      </c>
      <c r="AF36" s="16">
        <f>V!AF36*'Tabela Recursos'!$CC39</f>
        <v>0</v>
      </c>
      <c r="AG36" s="16">
        <f>V!AG36*'Tabela Recursos'!$CC39</f>
        <v>0</v>
      </c>
      <c r="AH36" s="16">
        <f>V!AH36*'Tabela Recursos'!$CC39</f>
        <v>0</v>
      </c>
      <c r="AI36" s="16">
        <f>V!AI36*'Tabela Recursos'!$CC39</f>
        <v>0</v>
      </c>
      <c r="AJ36" s="16">
        <f>V!AJ36*'Tabela Recursos'!$CC39</f>
        <v>3.6101689379907528E-2</v>
      </c>
      <c r="AK36" s="16">
        <f>V!AK36*'Tabela Recursos'!$CC39</f>
        <v>0</v>
      </c>
      <c r="AL36" s="16">
        <f>V!AL36*'Tabela Recursos'!$CC39</f>
        <v>0</v>
      </c>
      <c r="AM36" s="16">
        <f>V!AM36*'Tabela Recursos'!$CC39</f>
        <v>0</v>
      </c>
      <c r="AN36" s="16">
        <f>V!AN36*'Tabela Recursos'!$CC39</f>
        <v>0</v>
      </c>
      <c r="AO36" s="16">
        <f>V!AO36*'Tabela Recursos'!$CC39</f>
        <v>0</v>
      </c>
      <c r="AP36" s="16">
        <f>V!AP36*'Tabela Recursos'!$CC39</f>
        <v>0</v>
      </c>
      <c r="AQ36" s="16">
        <f>V!AQ36*'Tabela Recursos'!$CC39</f>
        <v>0</v>
      </c>
      <c r="AR36" s="16">
        <f>V!AR36*'Tabela Recursos'!$CC39</f>
        <v>7.0759311184618756</v>
      </c>
      <c r="AS36" s="16">
        <f>V!AS36*'Tabela Recursos'!$CC39</f>
        <v>5.4152534069861293E-2</v>
      </c>
      <c r="AT36" s="16">
        <f>V!AT36*'Tabela Recursos'!$CC39</f>
        <v>0</v>
      </c>
      <c r="AU36" s="16">
        <f>V!AU36*'Tabela Recursos'!$CC39</f>
        <v>0</v>
      </c>
      <c r="AV36" s="16">
        <f>V!AV36*'Tabela Recursos'!$CC39</f>
        <v>0.46932196193879788</v>
      </c>
      <c r="AW36" s="16">
        <f>V!AW36*'Tabela Recursos'!$CC39</f>
        <v>5.8304228348550664</v>
      </c>
      <c r="AX36" s="16">
        <f>V!AX36*'Tabela Recursos'!$CC39</f>
        <v>127.54726857921331</v>
      </c>
      <c r="AY36" s="16">
        <f>V!AY36*'Tabela Recursos'!$CC39</f>
        <v>0</v>
      </c>
      <c r="AZ36" s="16">
        <f>V!AZ36*'Tabela Recursos'!$CC39</f>
        <v>0</v>
      </c>
      <c r="BA36" s="16">
        <f>V!BA36*'Tabela Recursos'!$CC39</f>
        <v>0.41516942786893657</v>
      </c>
      <c r="BB36" s="16">
        <f>V!BB36*'Tabela Recursos'!$CC39</f>
        <v>0</v>
      </c>
      <c r="BC36" s="16">
        <f>V!BC36*'Tabela Recursos'!$CC39</f>
        <v>3.6101689379907528E-2</v>
      </c>
      <c r="BD36" s="16">
        <f>V!BD36*'Tabela Recursos'!$CC39</f>
        <v>0</v>
      </c>
      <c r="BE36" s="16">
        <f>V!BE36*'Tabela Recursos'!$CC39</f>
        <v>0.43322027255889034</v>
      </c>
      <c r="BF36" s="16">
        <f>V!BF36*'Tabela Recursos'!$CC39</f>
        <v>9.0254223449768828E-2</v>
      </c>
      <c r="BG36" s="16">
        <f>V!BG36*'Tabela Recursos'!$CC39</f>
        <v>0.45127111724884411</v>
      </c>
      <c r="BH36" s="16">
        <f>V!BH36*'Tabela Recursos'!$CC39</f>
        <v>0</v>
      </c>
      <c r="BI36" s="16">
        <f>V!BI36*'Tabela Recursos'!$CC39</f>
        <v>0</v>
      </c>
      <c r="BJ36" s="16">
        <f>V!BJ36*'Tabela Recursos'!$CC39</f>
        <v>0</v>
      </c>
      <c r="BK36" s="16">
        <f>V!BK36*'Tabela Recursos'!$CC39</f>
        <v>21.137539131935856</v>
      </c>
      <c r="BL36" s="16">
        <f>V!BL36*'Tabela Recursos'!$CC39</f>
        <v>20.253047742128125</v>
      </c>
      <c r="BM36" s="16">
        <f>V!BM36*'Tabela Recursos'!$CC39</f>
        <v>3.1588978207419092</v>
      </c>
      <c r="BN36" s="16">
        <f>V!BN36*'Tabela Recursos'!$CC39</f>
        <v>38.285841587391936</v>
      </c>
      <c r="BO36" s="16">
        <f>V!BO36*'Tabela Recursos'!$CC39</f>
        <v>13.050760710836572</v>
      </c>
      <c r="BP36" s="16">
        <f>V!BP36*'Tabela Recursos'!$CC39</f>
        <v>0.12635591282967634</v>
      </c>
      <c r="BQ36" s="16">
        <f>V!BQ36*'Tabela Recursos'!$CC39</f>
        <v>0.81228801104791937</v>
      </c>
      <c r="BR36" s="16">
        <f>V!BR36*'Tabela Recursos'!$CC39</f>
        <v>0</v>
      </c>
      <c r="BS36" s="16">
        <f>V!BS36*'Tabela Recursos'!$CC39</f>
        <v>475.15238477365295</v>
      </c>
      <c r="BT36" s="16">
        <f>V!BT36*'Tabela Recursos'!$CC39</f>
        <v>0</v>
      </c>
      <c r="BU36" s="16">
        <f>V!BU36*'Tabela Recursos'!$CC39</f>
        <v>0.46932196193879788</v>
      </c>
      <c r="BV36" s="16">
        <f>V!BV36*'Tabela Recursos'!$CC39</f>
        <v>0</v>
      </c>
      <c r="BW36" s="16">
        <f>V!BW36*'Tabela Recursos'!$CC39</f>
        <v>3295.7593251811386</v>
      </c>
      <c r="BX36" s="16">
        <f>V!BX36*'Tabela Recursos'!$CC39</f>
        <v>0</v>
      </c>
      <c r="BY36" s="16">
        <f>V!BY36*'Tabela Recursos'!$CC39</f>
        <v>97.618968083269962</v>
      </c>
    </row>
    <row r="37" spans="1:77">
      <c r="A37" s="206" t="s">
        <v>130</v>
      </c>
      <c r="B37" s="41" t="s">
        <v>131</v>
      </c>
      <c r="C37" s="16">
        <f>V!C37*'Tabela Recursos'!$CC40</f>
        <v>0</v>
      </c>
      <c r="D37" s="16">
        <f>V!D37*'Tabela Recursos'!$CC40</f>
        <v>0</v>
      </c>
      <c r="E37" s="16">
        <f>V!E37*'Tabela Recursos'!$CC40</f>
        <v>0</v>
      </c>
      <c r="F37" s="16">
        <f>V!F37*'Tabela Recursos'!$CC40</f>
        <v>0</v>
      </c>
      <c r="G37" s="16">
        <f>V!G37*'Tabela Recursos'!$CC40</f>
        <v>0</v>
      </c>
      <c r="H37" s="16">
        <f>V!H37*'Tabela Recursos'!$CC40</f>
        <v>0</v>
      </c>
      <c r="I37" s="16">
        <f>V!I37*'Tabela Recursos'!$CC40</f>
        <v>0</v>
      </c>
      <c r="J37" s="16">
        <f>V!J37*'Tabela Recursos'!$CC40</f>
        <v>44.556756568644509</v>
      </c>
      <c r="K37" s="16">
        <f>V!K37*'Tabela Recursos'!$CC40</f>
        <v>0</v>
      </c>
      <c r="L37" s="16">
        <f>V!L37*'Tabela Recursos'!$CC40</f>
        <v>0.19316512963285193</v>
      </c>
      <c r="M37" s="16">
        <f>V!M37*'Tabela Recursos'!$CC40</f>
        <v>834.47336001392034</v>
      </c>
      <c r="N37" s="16">
        <f>V!N37*'Tabela Recursos'!$CC40</f>
        <v>0</v>
      </c>
      <c r="O37" s="16">
        <f>V!O37*'Tabela Recursos'!$CC40</f>
        <v>0</v>
      </c>
      <c r="P37" s="16">
        <f>V!P37*'Tabela Recursos'!$CC40</f>
        <v>0</v>
      </c>
      <c r="Q37" s="16">
        <f>V!Q37*'Tabela Recursos'!$CC40</f>
        <v>0</v>
      </c>
      <c r="R37" s="16">
        <f>V!R37*'Tabela Recursos'!$CC40</f>
        <v>0</v>
      </c>
      <c r="S37" s="16">
        <f>V!S37*'Tabela Recursos'!$CC40</f>
        <v>0</v>
      </c>
      <c r="T37" s="16">
        <f>V!T37*'Tabela Recursos'!$CC40</f>
        <v>0</v>
      </c>
      <c r="U37" s="16">
        <f>V!U37*'Tabela Recursos'!$CC40</f>
        <v>0</v>
      </c>
      <c r="V37" s="16">
        <f>V!V37*'Tabela Recursos'!$CC40</f>
        <v>0</v>
      </c>
      <c r="W37" s="16">
        <f>V!W37*'Tabela Recursos'!$CC40</f>
        <v>0</v>
      </c>
      <c r="X37" s="16">
        <f>V!X37*'Tabela Recursos'!$CC40</f>
        <v>0</v>
      </c>
      <c r="Y37" s="16">
        <f>V!Y37*'Tabela Recursos'!$CC40</f>
        <v>0</v>
      </c>
      <c r="Z37" s="16">
        <f>V!Z37*'Tabela Recursos'!$CC40</f>
        <v>0</v>
      </c>
      <c r="AA37" s="16">
        <f>V!AA37*'Tabela Recursos'!$CC40</f>
        <v>0</v>
      </c>
      <c r="AB37" s="16">
        <f>V!AB37*'Tabela Recursos'!$CC40</f>
        <v>0</v>
      </c>
      <c r="AC37" s="16">
        <f>V!AC37*'Tabela Recursos'!$CC40</f>
        <v>0</v>
      </c>
      <c r="AD37" s="16">
        <f>V!AD37*'Tabela Recursos'!$CC40</f>
        <v>0</v>
      </c>
      <c r="AE37" s="16">
        <f>V!AE37*'Tabela Recursos'!$CC40</f>
        <v>0</v>
      </c>
      <c r="AF37" s="16">
        <f>V!AF37*'Tabela Recursos'!$CC40</f>
        <v>0</v>
      </c>
      <c r="AG37" s="16">
        <f>V!AG37*'Tabela Recursos'!$CC40</f>
        <v>0</v>
      </c>
      <c r="AH37" s="16">
        <f>V!AH37*'Tabela Recursos'!$CC40</f>
        <v>0</v>
      </c>
      <c r="AI37" s="16">
        <f>V!AI37*'Tabela Recursos'!$CC40</f>
        <v>0</v>
      </c>
      <c r="AJ37" s="16">
        <f>V!AJ37*'Tabela Recursos'!$CC40</f>
        <v>0</v>
      </c>
      <c r="AK37" s="16">
        <f>V!AK37*'Tabela Recursos'!$CC40</f>
        <v>0</v>
      </c>
      <c r="AL37" s="16">
        <f>V!AL37*'Tabela Recursos'!$CC40</f>
        <v>0</v>
      </c>
      <c r="AM37" s="16">
        <f>V!AM37*'Tabela Recursos'!$CC40</f>
        <v>0</v>
      </c>
      <c r="AN37" s="16">
        <f>V!AN37*'Tabela Recursos'!$CC40</f>
        <v>0</v>
      </c>
      <c r="AO37" s="16">
        <f>V!AO37*'Tabela Recursos'!$CC40</f>
        <v>0</v>
      </c>
      <c r="AP37" s="16">
        <f>V!AP37*'Tabela Recursos'!$CC40</f>
        <v>0</v>
      </c>
      <c r="AQ37" s="16">
        <f>V!AQ37*'Tabela Recursos'!$CC40</f>
        <v>6.4388376544283976E-2</v>
      </c>
      <c r="AR37" s="16">
        <f>V!AR37*'Tabela Recursos'!$CC40</f>
        <v>0.83704889507569158</v>
      </c>
      <c r="AS37" s="16">
        <f>V!AS37*'Tabela Recursos'!$CC40</f>
        <v>0.57949538889855579</v>
      </c>
      <c r="AT37" s="16">
        <f>V!AT37*'Tabela Recursos'!$CC40</f>
        <v>0</v>
      </c>
      <c r="AU37" s="16">
        <f>V!AU37*'Tabela Recursos'!$CC40</f>
        <v>0.90143727161997567</v>
      </c>
      <c r="AV37" s="16">
        <f>V!AV37*'Tabela Recursos'!$CC40</f>
        <v>0</v>
      </c>
      <c r="AW37" s="16">
        <f>V!AW37*'Tabela Recursos'!$CC40</f>
        <v>56.275441099704196</v>
      </c>
      <c r="AX37" s="16">
        <f>V!AX37*'Tabela Recursos'!$CC40</f>
        <v>3271.2514703323477</v>
      </c>
      <c r="AY37" s="16">
        <f>V!AY37*'Tabela Recursos'!$CC40</f>
        <v>0</v>
      </c>
      <c r="AZ37" s="16">
        <f>V!AZ37*'Tabela Recursos'!$CC40</f>
        <v>0</v>
      </c>
      <c r="BA37" s="16">
        <f>V!BA37*'Tabela Recursos'!$CC40</f>
        <v>0</v>
      </c>
      <c r="BB37" s="16">
        <f>V!BB37*'Tabela Recursos'!$CC40</f>
        <v>0</v>
      </c>
      <c r="BC37" s="16">
        <f>V!BC37*'Tabela Recursos'!$CC40</f>
        <v>10.881635635983992</v>
      </c>
      <c r="BD37" s="16">
        <f>V!BD37*'Tabela Recursos'!$CC40</f>
        <v>0</v>
      </c>
      <c r="BE37" s="16">
        <f>V!BE37*'Tabela Recursos'!$CC40</f>
        <v>0.12877675308856795</v>
      </c>
      <c r="BF37" s="16">
        <f>V!BF37*'Tabela Recursos'!$CC40</f>
        <v>0</v>
      </c>
      <c r="BG37" s="16">
        <f>V!BG37*'Tabela Recursos'!$CC40</f>
        <v>0</v>
      </c>
      <c r="BH37" s="16">
        <f>V!BH37*'Tabela Recursos'!$CC40</f>
        <v>0</v>
      </c>
      <c r="BI37" s="16">
        <f>V!BI37*'Tabela Recursos'!$CC40</f>
        <v>6.4388376544283976E-2</v>
      </c>
      <c r="BJ37" s="16">
        <f>V!BJ37*'Tabela Recursos'!$CC40</f>
        <v>0</v>
      </c>
      <c r="BK37" s="16">
        <f>V!BK37*'Tabela Recursos'!$CC40</f>
        <v>9.915809987819733</v>
      </c>
      <c r="BL37" s="16">
        <f>V!BL37*'Tabela Recursos'!$CC40</f>
        <v>7.2114981729598053</v>
      </c>
      <c r="BM37" s="16">
        <f>V!BM37*'Tabela Recursos'!$CC40</f>
        <v>0.90143727161997567</v>
      </c>
      <c r="BN37" s="16">
        <f>V!BN37*'Tabela Recursos'!$CC40</f>
        <v>7.2114981729598053</v>
      </c>
      <c r="BO37" s="16">
        <f>V!BO37*'Tabela Recursos'!$CC40</f>
        <v>19.574066469462327</v>
      </c>
      <c r="BP37" s="16">
        <f>V!BP37*'Tabela Recursos'!$CC40</f>
        <v>2.7043118148599272</v>
      </c>
      <c r="BQ37" s="16">
        <f>V!BQ37*'Tabela Recursos'!$CC40</f>
        <v>1.1589907777971116</v>
      </c>
      <c r="BR37" s="16">
        <f>V!BR37*'Tabela Recursos'!$CC40</f>
        <v>0</v>
      </c>
      <c r="BS37" s="16">
        <f>V!BS37*'Tabela Recursos'!$CC40</f>
        <v>4268.8849765094828</v>
      </c>
      <c r="BT37" s="16">
        <f>V!BT37*'Tabela Recursos'!$CC40</f>
        <v>0</v>
      </c>
      <c r="BU37" s="16">
        <f>V!BU37*'Tabela Recursos'!$CC40</f>
        <v>0</v>
      </c>
      <c r="BV37" s="16">
        <f>V!BV37*'Tabela Recursos'!$CC40</f>
        <v>0</v>
      </c>
      <c r="BW37" s="16">
        <f>V!BW37*'Tabela Recursos'!$CC40</f>
        <v>5000.3369340525496</v>
      </c>
      <c r="BX37" s="16">
        <f>V!BX37*'Tabela Recursos'!$CC40</f>
        <v>0</v>
      </c>
      <c r="BY37" s="16">
        <f>V!BY37*'Tabela Recursos'!$CC40</f>
        <v>-18.221910562032367</v>
      </c>
    </row>
    <row r="38" spans="1:77">
      <c r="A38" s="205" t="s">
        <v>132</v>
      </c>
      <c r="B38" s="68" t="s">
        <v>133</v>
      </c>
      <c r="C38" s="16">
        <f>V!C38*'Tabela Recursos'!$CC41</f>
        <v>0</v>
      </c>
      <c r="D38" s="16">
        <f>V!D38*'Tabela Recursos'!$CC41</f>
        <v>0</v>
      </c>
      <c r="E38" s="16">
        <f>V!E38*'Tabela Recursos'!$CC41</f>
        <v>0</v>
      </c>
      <c r="F38" s="16">
        <f>V!F38*'Tabela Recursos'!$CC41</f>
        <v>0</v>
      </c>
      <c r="G38" s="16">
        <f>V!G38*'Tabela Recursos'!$CC41</f>
        <v>0</v>
      </c>
      <c r="H38" s="16">
        <f>V!H38*'Tabela Recursos'!$CC41</f>
        <v>0</v>
      </c>
      <c r="I38" s="16">
        <f>V!I38*'Tabela Recursos'!$CC41</f>
        <v>0</v>
      </c>
      <c r="J38" s="16">
        <f>V!J38*'Tabela Recursos'!$CC41</f>
        <v>0</v>
      </c>
      <c r="K38" s="16">
        <f>V!K38*'Tabela Recursos'!$CC41</f>
        <v>0</v>
      </c>
      <c r="L38" s="16">
        <f>V!L38*'Tabela Recursos'!$CC41</f>
        <v>0</v>
      </c>
      <c r="M38" s="16">
        <f>V!M38*'Tabela Recursos'!$CC41</f>
        <v>0</v>
      </c>
      <c r="N38" s="16">
        <f>V!N38*'Tabela Recursos'!$CC41</f>
        <v>325.96549033729445</v>
      </c>
      <c r="O38" s="16">
        <f>V!O38*'Tabela Recursos'!$CC41</f>
        <v>0</v>
      </c>
      <c r="P38" s="16">
        <f>V!P38*'Tabela Recursos'!$CC41</f>
        <v>0</v>
      </c>
      <c r="Q38" s="16">
        <f>V!Q38*'Tabela Recursos'!$CC41</f>
        <v>0</v>
      </c>
      <c r="R38" s="16">
        <f>V!R38*'Tabela Recursos'!$CC41</f>
        <v>0</v>
      </c>
      <c r="S38" s="16">
        <f>V!S38*'Tabela Recursos'!$CC41</f>
        <v>0</v>
      </c>
      <c r="T38" s="16">
        <f>V!T38*'Tabela Recursos'!$CC41</f>
        <v>0</v>
      </c>
      <c r="U38" s="16">
        <f>V!U38*'Tabela Recursos'!$CC41</f>
        <v>0</v>
      </c>
      <c r="V38" s="16">
        <f>V!V38*'Tabela Recursos'!$CC41</f>
        <v>0</v>
      </c>
      <c r="W38" s="16">
        <f>V!W38*'Tabela Recursos'!$CC41</f>
        <v>0</v>
      </c>
      <c r="X38" s="16">
        <f>V!X38*'Tabela Recursos'!$CC41</f>
        <v>0</v>
      </c>
      <c r="Y38" s="16">
        <f>V!Y38*'Tabela Recursos'!$CC41</f>
        <v>0</v>
      </c>
      <c r="Z38" s="16">
        <f>V!Z38*'Tabela Recursos'!$CC41</f>
        <v>0</v>
      </c>
      <c r="AA38" s="16">
        <f>V!AA38*'Tabela Recursos'!$CC41</f>
        <v>0</v>
      </c>
      <c r="AB38" s="16">
        <f>V!AB38*'Tabela Recursos'!$CC41</f>
        <v>0</v>
      </c>
      <c r="AC38" s="16">
        <f>V!AC38*'Tabela Recursos'!$CC41</f>
        <v>0</v>
      </c>
      <c r="AD38" s="16">
        <f>V!AD38*'Tabela Recursos'!$CC41</f>
        <v>0</v>
      </c>
      <c r="AE38" s="16">
        <f>V!AE38*'Tabela Recursos'!$CC41</f>
        <v>0</v>
      </c>
      <c r="AF38" s="16">
        <f>V!AF38*'Tabela Recursos'!$CC41</f>
        <v>0</v>
      </c>
      <c r="AG38" s="16">
        <f>V!AG38*'Tabela Recursos'!$CC41</f>
        <v>0</v>
      </c>
      <c r="AH38" s="16">
        <f>V!AH38*'Tabela Recursos'!$CC41</f>
        <v>0</v>
      </c>
      <c r="AI38" s="16">
        <f>V!AI38*'Tabela Recursos'!$CC41</f>
        <v>0</v>
      </c>
      <c r="AJ38" s="16">
        <f>V!AJ38*'Tabela Recursos'!$CC41</f>
        <v>0</v>
      </c>
      <c r="AK38" s="16">
        <f>V!AK38*'Tabela Recursos'!$CC41</f>
        <v>0</v>
      </c>
      <c r="AL38" s="16">
        <f>V!AL38*'Tabela Recursos'!$CC41</f>
        <v>0</v>
      </c>
      <c r="AM38" s="16">
        <f>V!AM38*'Tabela Recursos'!$CC41</f>
        <v>0</v>
      </c>
      <c r="AN38" s="16">
        <f>V!AN38*'Tabela Recursos'!$CC41</f>
        <v>0</v>
      </c>
      <c r="AO38" s="16">
        <f>V!AO38*'Tabela Recursos'!$CC41</f>
        <v>0</v>
      </c>
      <c r="AP38" s="16">
        <f>V!AP38*'Tabela Recursos'!$CC41</f>
        <v>0</v>
      </c>
      <c r="AQ38" s="16">
        <f>V!AQ38*'Tabela Recursos'!$CC41</f>
        <v>0</v>
      </c>
      <c r="AR38" s="16">
        <f>V!AR38*'Tabela Recursos'!$CC41</f>
        <v>0</v>
      </c>
      <c r="AS38" s="16">
        <f>V!AS38*'Tabela Recursos'!$CC41</f>
        <v>0</v>
      </c>
      <c r="AT38" s="16">
        <f>V!AT38*'Tabela Recursos'!$CC41</f>
        <v>0</v>
      </c>
      <c r="AU38" s="16">
        <f>V!AU38*'Tabela Recursos'!$CC41</f>
        <v>0</v>
      </c>
      <c r="AV38" s="16">
        <f>V!AV38*'Tabela Recursos'!$CC41</f>
        <v>0</v>
      </c>
      <c r="AW38" s="16">
        <f>V!AW38*'Tabela Recursos'!$CC41</f>
        <v>0</v>
      </c>
      <c r="AX38" s="16">
        <f>V!AX38*'Tabela Recursos'!$CC41</f>
        <v>0</v>
      </c>
      <c r="AY38" s="16">
        <f>V!AY38*'Tabela Recursos'!$CC41</f>
        <v>0</v>
      </c>
      <c r="AZ38" s="16">
        <f>V!AZ38*'Tabela Recursos'!$CC41</f>
        <v>0</v>
      </c>
      <c r="BA38" s="16">
        <f>V!BA38*'Tabela Recursos'!$CC41</f>
        <v>0</v>
      </c>
      <c r="BB38" s="16">
        <f>V!BB38*'Tabela Recursos'!$CC41</f>
        <v>0</v>
      </c>
      <c r="BC38" s="16">
        <f>V!BC38*'Tabela Recursos'!$CC41</f>
        <v>0</v>
      </c>
      <c r="BD38" s="16">
        <f>V!BD38*'Tabela Recursos'!$CC41</f>
        <v>0</v>
      </c>
      <c r="BE38" s="16">
        <f>V!BE38*'Tabela Recursos'!$CC41</f>
        <v>0</v>
      </c>
      <c r="BF38" s="16">
        <f>V!BF38*'Tabela Recursos'!$CC41</f>
        <v>0</v>
      </c>
      <c r="BG38" s="16">
        <f>V!BG38*'Tabela Recursos'!$CC41</f>
        <v>0</v>
      </c>
      <c r="BH38" s="16">
        <f>V!BH38*'Tabela Recursos'!$CC41</f>
        <v>0</v>
      </c>
      <c r="BI38" s="16">
        <f>V!BI38*'Tabela Recursos'!$CC41</f>
        <v>0</v>
      </c>
      <c r="BJ38" s="16">
        <f>V!BJ38*'Tabela Recursos'!$CC41</f>
        <v>0</v>
      </c>
      <c r="BK38" s="16">
        <f>V!BK38*'Tabela Recursos'!$CC41</f>
        <v>0</v>
      </c>
      <c r="BL38" s="16">
        <f>V!BL38*'Tabela Recursos'!$CC41</f>
        <v>0</v>
      </c>
      <c r="BM38" s="16">
        <f>V!BM38*'Tabela Recursos'!$CC41</f>
        <v>0</v>
      </c>
      <c r="BN38" s="16">
        <f>V!BN38*'Tabela Recursos'!$CC41</f>
        <v>0</v>
      </c>
      <c r="BO38" s="16">
        <f>V!BO38*'Tabela Recursos'!$CC41</f>
        <v>0</v>
      </c>
      <c r="BP38" s="16">
        <f>V!BP38*'Tabela Recursos'!$CC41</f>
        <v>0</v>
      </c>
      <c r="BQ38" s="16">
        <f>V!BQ38*'Tabela Recursos'!$CC41</f>
        <v>0</v>
      </c>
      <c r="BR38" s="16">
        <f>V!BR38*'Tabela Recursos'!$CC41</f>
        <v>0</v>
      </c>
      <c r="BS38" s="16">
        <f>V!BS38*'Tabela Recursos'!$CC41</f>
        <v>325.96549033729445</v>
      </c>
      <c r="BT38" s="16">
        <f>V!BT38*'Tabela Recursos'!$CC41</f>
        <v>0</v>
      </c>
      <c r="BU38" s="16">
        <f>V!BU38*'Tabela Recursos'!$CC41</f>
        <v>0</v>
      </c>
      <c r="BV38" s="16">
        <f>V!BV38*'Tabela Recursos'!$CC41</f>
        <v>0</v>
      </c>
      <c r="BW38" s="16">
        <f>V!BW38*'Tabela Recursos'!$CC41</f>
        <v>8499.5094826551431</v>
      </c>
      <c r="BX38" s="16">
        <f>V!BX38*'Tabela Recursos'!$CC41</f>
        <v>0</v>
      </c>
      <c r="BY38" s="16">
        <f>V!BY38*'Tabela Recursos'!$CC41</f>
        <v>211.5250270075621</v>
      </c>
    </row>
    <row r="39" spans="1:77">
      <c r="A39" s="205" t="s">
        <v>134</v>
      </c>
      <c r="B39" s="68" t="s">
        <v>135</v>
      </c>
      <c r="C39" s="16">
        <f>V!C39*'Tabela Recursos'!$CC42</f>
        <v>17.865896090110279</v>
      </c>
      <c r="D39" s="16">
        <f>V!D39*'Tabela Recursos'!$CC42</f>
        <v>0.34357492480981305</v>
      </c>
      <c r="E39" s="16">
        <f>V!E39*'Tabela Recursos'!$CC42</f>
        <v>0</v>
      </c>
      <c r="F39" s="16">
        <f>V!F39*'Tabela Recursos'!$CC42</f>
        <v>0</v>
      </c>
      <c r="G39" s="16">
        <f>V!G39*'Tabela Recursos'!$CC42</f>
        <v>0</v>
      </c>
      <c r="H39" s="16">
        <f>V!H39*'Tabela Recursos'!$CC42</f>
        <v>0</v>
      </c>
      <c r="I39" s="16">
        <f>V!I39*'Tabela Recursos'!$CC42</f>
        <v>0</v>
      </c>
      <c r="J39" s="16">
        <f>V!J39*'Tabela Recursos'!$CC42</f>
        <v>0</v>
      </c>
      <c r="K39" s="16">
        <f>V!K39*'Tabela Recursos'!$CC42</f>
        <v>0</v>
      </c>
      <c r="L39" s="16">
        <f>V!L39*'Tabela Recursos'!$CC42</f>
        <v>0</v>
      </c>
      <c r="M39" s="16">
        <f>V!M39*'Tabela Recursos'!$CC42</f>
        <v>0</v>
      </c>
      <c r="N39" s="16">
        <f>V!N39*'Tabela Recursos'!$CC42</f>
        <v>0</v>
      </c>
      <c r="O39" s="16">
        <f>V!O39*'Tabela Recursos'!$CC42</f>
        <v>968.19413811405309</v>
      </c>
      <c r="P39" s="16">
        <f>V!P39*'Tabela Recursos'!$CC42</f>
        <v>755.52125965677897</v>
      </c>
      <c r="Q39" s="16">
        <f>V!Q39*'Tabela Recursos'!$CC42</f>
        <v>7.4441233708792831</v>
      </c>
      <c r="R39" s="16">
        <f>V!R39*'Tabela Recursos'!$CC42</f>
        <v>0</v>
      </c>
      <c r="S39" s="16">
        <f>V!S39*'Tabela Recursos'!$CC42</f>
        <v>0</v>
      </c>
      <c r="T39" s="16">
        <f>V!T39*'Tabela Recursos'!$CC42</f>
        <v>0</v>
      </c>
      <c r="U39" s="16">
        <f>V!U39*'Tabela Recursos'!$CC42</f>
        <v>0</v>
      </c>
      <c r="V39" s="16">
        <f>V!V39*'Tabela Recursos'!$CC42</f>
        <v>0</v>
      </c>
      <c r="W39" s="16">
        <f>V!W39*'Tabela Recursos'!$CC42</f>
        <v>0</v>
      </c>
      <c r="X39" s="16">
        <f>V!X39*'Tabela Recursos'!$CC42</f>
        <v>0</v>
      </c>
      <c r="Y39" s="16">
        <f>V!Y39*'Tabela Recursos'!$CC42</f>
        <v>0</v>
      </c>
      <c r="Z39" s="16">
        <f>V!Z39*'Tabela Recursos'!$CC42</f>
        <v>18.782095889603116</v>
      </c>
      <c r="AA39" s="16">
        <f>V!AA39*'Tabela Recursos'!$CC42</f>
        <v>9.0474730199917435</v>
      </c>
      <c r="AB39" s="16">
        <f>V!AB39*'Tabela Recursos'!$CC42</f>
        <v>0</v>
      </c>
      <c r="AC39" s="16">
        <f>V!AC39*'Tabela Recursos'!$CC42</f>
        <v>0</v>
      </c>
      <c r="AD39" s="16">
        <f>V!AD39*'Tabela Recursos'!$CC42</f>
        <v>0</v>
      </c>
      <c r="AE39" s="16">
        <f>V!AE39*'Tabela Recursos'!$CC42</f>
        <v>2.6340744235419002</v>
      </c>
      <c r="AF39" s="16">
        <f>V!AF39*'Tabela Recursos'!$CC42</f>
        <v>0</v>
      </c>
      <c r="AG39" s="16">
        <f>V!AG39*'Tabela Recursos'!$CC42</f>
        <v>0</v>
      </c>
      <c r="AH39" s="16">
        <f>V!AH39*'Tabela Recursos'!$CC42</f>
        <v>0</v>
      </c>
      <c r="AI39" s="16">
        <f>V!AI39*'Tabela Recursos'!$CC42</f>
        <v>0</v>
      </c>
      <c r="AJ39" s="16">
        <f>V!AJ39*'Tabela Recursos'!$CC42</f>
        <v>0</v>
      </c>
      <c r="AK39" s="16">
        <f>V!AK39*'Tabela Recursos'!$CC42</f>
        <v>0.11452497493660435</v>
      </c>
      <c r="AL39" s="16">
        <f>V!AL39*'Tabela Recursos'!$CC42</f>
        <v>10.192722769357786</v>
      </c>
      <c r="AM39" s="16">
        <f>V!AM39*'Tabela Recursos'!$CC42</f>
        <v>0</v>
      </c>
      <c r="AN39" s="16">
        <f>V!AN39*'Tabela Recursos'!$CC42</f>
        <v>0</v>
      </c>
      <c r="AO39" s="16">
        <f>V!AO39*'Tabela Recursos'!$CC42</f>
        <v>0</v>
      </c>
      <c r="AP39" s="16">
        <f>V!AP39*'Tabela Recursos'!$CC42</f>
        <v>0</v>
      </c>
      <c r="AQ39" s="16">
        <f>V!AQ39*'Tabela Recursos'!$CC42</f>
        <v>0</v>
      </c>
      <c r="AR39" s="16">
        <f>V!AR39*'Tabela Recursos'!$CC42</f>
        <v>0</v>
      </c>
      <c r="AS39" s="16">
        <f>V!AS39*'Tabela Recursos'!$CC42</f>
        <v>0</v>
      </c>
      <c r="AT39" s="16">
        <f>V!AT39*'Tabela Recursos'!$CC42</f>
        <v>0</v>
      </c>
      <c r="AU39" s="16">
        <f>V!AU39*'Tabela Recursos'!$CC42</f>
        <v>0</v>
      </c>
      <c r="AV39" s="16">
        <f>V!AV39*'Tabela Recursos'!$CC42</f>
        <v>0</v>
      </c>
      <c r="AW39" s="16">
        <f>V!AW39*'Tabela Recursos'!$CC42</f>
        <v>0</v>
      </c>
      <c r="AX39" s="16">
        <f>V!AX39*'Tabela Recursos'!$CC42</f>
        <v>0</v>
      </c>
      <c r="AY39" s="16">
        <f>V!AY39*'Tabela Recursos'!$CC42</f>
        <v>0</v>
      </c>
      <c r="AZ39" s="16">
        <f>V!AZ39*'Tabela Recursos'!$CC42</f>
        <v>0</v>
      </c>
      <c r="BA39" s="16">
        <f>V!BA39*'Tabela Recursos'!$CC42</f>
        <v>0</v>
      </c>
      <c r="BB39" s="16">
        <f>V!BB39*'Tabela Recursos'!$CC42</f>
        <v>0</v>
      </c>
      <c r="BC39" s="16">
        <f>V!BC39*'Tabela Recursos'!$CC42</f>
        <v>0</v>
      </c>
      <c r="BD39" s="16">
        <f>V!BD39*'Tabela Recursos'!$CC42</f>
        <v>0</v>
      </c>
      <c r="BE39" s="16">
        <f>V!BE39*'Tabela Recursos'!$CC42</f>
        <v>0</v>
      </c>
      <c r="BF39" s="16">
        <f>V!BF39*'Tabela Recursos'!$CC42</f>
        <v>0.2290499498732087</v>
      </c>
      <c r="BG39" s="16">
        <f>V!BG39*'Tabela Recursos'!$CC42</f>
        <v>0</v>
      </c>
      <c r="BH39" s="16">
        <f>V!BH39*'Tabela Recursos'!$CC42</f>
        <v>0</v>
      </c>
      <c r="BI39" s="16">
        <f>V!BI39*'Tabela Recursos'!$CC42</f>
        <v>0</v>
      </c>
      <c r="BJ39" s="16">
        <f>V!BJ39*'Tabela Recursos'!$CC42</f>
        <v>0</v>
      </c>
      <c r="BK39" s="16">
        <f>V!BK39*'Tabela Recursos'!$CC42</f>
        <v>0</v>
      </c>
      <c r="BL39" s="16">
        <f>V!BL39*'Tabela Recursos'!$CC42</f>
        <v>0</v>
      </c>
      <c r="BM39" s="16">
        <f>V!BM39*'Tabela Recursos'!$CC42</f>
        <v>0</v>
      </c>
      <c r="BN39" s="16">
        <f>V!BN39*'Tabela Recursos'!$CC42</f>
        <v>0</v>
      </c>
      <c r="BO39" s="16">
        <f>V!BO39*'Tabela Recursos'!$CC42</f>
        <v>0</v>
      </c>
      <c r="BP39" s="16">
        <f>V!BP39*'Tabela Recursos'!$CC42</f>
        <v>0</v>
      </c>
      <c r="BQ39" s="16">
        <f>V!BQ39*'Tabela Recursos'!$CC42</f>
        <v>0</v>
      </c>
      <c r="BR39" s="16">
        <f>V!BR39*'Tabela Recursos'!$CC42</f>
        <v>0</v>
      </c>
      <c r="BS39" s="16">
        <f>V!BS39*'Tabela Recursos'!$CC42</f>
        <v>1790.3689331839357</v>
      </c>
      <c r="BT39" s="16">
        <f>V!BT39*'Tabela Recursos'!$CC42</f>
        <v>0</v>
      </c>
      <c r="BU39" s="16">
        <f>V!BU39*'Tabela Recursos'!$CC42</f>
        <v>0</v>
      </c>
      <c r="BV39" s="16">
        <f>V!BV39*'Tabela Recursos'!$CC42</f>
        <v>0</v>
      </c>
      <c r="BW39" s="16">
        <f>V!BW39*'Tabela Recursos'!$CC42</f>
        <v>10.650822669104205</v>
      </c>
      <c r="BX39" s="16">
        <f>V!BX39*'Tabela Recursos'!$CC42</f>
        <v>0</v>
      </c>
      <c r="BY39" s="16">
        <f>V!BY39*'Tabela Recursos'!$CC42</f>
        <v>140.98024414695996</v>
      </c>
    </row>
    <row r="40" spans="1:77">
      <c r="A40" s="205" t="s">
        <v>136</v>
      </c>
      <c r="B40" s="68" t="s">
        <v>137</v>
      </c>
      <c r="C40" s="16">
        <f>V!C40*'Tabela Recursos'!$CC43</f>
        <v>67.198341656459064</v>
      </c>
      <c r="D40" s="16">
        <f>V!D40*'Tabela Recursos'!$CC43</f>
        <v>0</v>
      </c>
      <c r="E40" s="16">
        <f>V!E40*'Tabela Recursos'!$CC43</f>
        <v>0</v>
      </c>
      <c r="F40" s="16">
        <f>V!F40*'Tabela Recursos'!$CC43</f>
        <v>18.556864223122584</v>
      </c>
      <c r="G40" s="16">
        <f>V!G40*'Tabela Recursos'!$CC43</f>
        <v>0</v>
      </c>
      <c r="H40" s="16">
        <f>V!H40*'Tabela Recursos'!$CC43</f>
        <v>0</v>
      </c>
      <c r="I40" s="16">
        <f>V!I40*'Tabela Recursos'!$CC43</f>
        <v>0.14058230472062563</v>
      </c>
      <c r="J40" s="16">
        <f>V!J40*'Tabela Recursos'!$CC43</f>
        <v>0</v>
      </c>
      <c r="K40" s="16">
        <f>V!K40*'Tabela Recursos'!$CC43</f>
        <v>6.0450391029869026</v>
      </c>
      <c r="L40" s="16">
        <f>V!L40*'Tabela Recursos'!$CC43</f>
        <v>22.071421841138225</v>
      </c>
      <c r="M40" s="16">
        <f>V!M40*'Tabela Recursos'!$CC43</f>
        <v>0</v>
      </c>
      <c r="N40" s="16">
        <f>V!N40*'Tabela Recursos'!$CC43</f>
        <v>0</v>
      </c>
      <c r="O40" s="16">
        <f>V!O40*'Tabela Recursos'!$CC43</f>
        <v>544.19410157354184</v>
      </c>
      <c r="P40" s="16">
        <f>V!P40*'Tabela Recursos'!$CC43</f>
        <v>2447.2567605766512</v>
      </c>
      <c r="Q40" s="16">
        <f>V!Q40*'Tabela Recursos'!$CC43</f>
        <v>488.2423442947329</v>
      </c>
      <c r="R40" s="16">
        <f>V!R40*'Tabela Recursos'!$CC43</f>
        <v>0</v>
      </c>
      <c r="S40" s="16">
        <f>V!S40*'Tabela Recursos'!$CC43</f>
        <v>0</v>
      </c>
      <c r="T40" s="16">
        <f>V!T40*'Tabela Recursos'!$CC43</f>
        <v>0</v>
      </c>
      <c r="U40" s="16">
        <f>V!U40*'Tabela Recursos'!$CC43</f>
        <v>0</v>
      </c>
      <c r="V40" s="16">
        <f>V!V40*'Tabela Recursos'!$CC43</f>
        <v>0</v>
      </c>
      <c r="W40" s="16">
        <f>V!W40*'Tabela Recursos'!$CC43</f>
        <v>0</v>
      </c>
      <c r="X40" s="16">
        <f>V!X40*'Tabela Recursos'!$CC43</f>
        <v>1.9681522660887592</v>
      </c>
      <c r="Y40" s="16">
        <f>V!Y40*'Tabela Recursos'!$CC43</f>
        <v>0</v>
      </c>
      <c r="Z40" s="16">
        <f>V!Z40*'Tabela Recursos'!$CC43</f>
        <v>3.6551399227362671</v>
      </c>
      <c r="AA40" s="16">
        <f>V!AA40*'Tabela Recursos'!$CC43</f>
        <v>3.0928107038537642</v>
      </c>
      <c r="AB40" s="16">
        <f>V!AB40*'Tabela Recursos'!$CC43</f>
        <v>0.84349382832375397</v>
      </c>
      <c r="AC40" s="16">
        <f>V!AC40*'Tabela Recursos'!$CC43</f>
        <v>0</v>
      </c>
      <c r="AD40" s="16">
        <f>V!AD40*'Tabela Recursos'!$CC43</f>
        <v>0</v>
      </c>
      <c r="AE40" s="16">
        <f>V!AE40*'Tabela Recursos'!$CC43</f>
        <v>7.1696975407519083</v>
      </c>
      <c r="AF40" s="16">
        <f>V!AF40*'Tabela Recursos'!$CC43</f>
        <v>0</v>
      </c>
      <c r="AG40" s="16">
        <f>V!AG40*'Tabela Recursos'!$CC43</f>
        <v>0.42174691416187698</v>
      </c>
      <c r="AH40" s="16">
        <f>V!AH40*'Tabela Recursos'!$CC43</f>
        <v>0</v>
      </c>
      <c r="AI40" s="16">
        <f>V!AI40*'Tabela Recursos'!$CC43</f>
        <v>0</v>
      </c>
      <c r="AJ40" s="16">
        <f>V!AJ40*'Tabela Recursos'!$CC43</f>
        <v>344.28606426081222</v>
      </c>
      <c r="AK40" s="16">
        <f>V!AK40*'Tabela Recursos'!$CC43</f>
        <v>9.5595967210025439</v>
      </c>
      <c r="AL40" s="16">
        <f>V!AL40*'Tabela Recursos'!$CC43</f>
        <v>218.88664845001415</v>
      </c>
      <c r="AM40" s="16">
        <f>V!AM40*'Tabela Recursos'!$CC43</f>
        <v>0</v>
      </c>
      <c r="AN40" s="16">
        <f>V!AN40*'Tabela Recursos'!$CC43</f>
        <v>0</v>
      </c>
      <c r="AO40" s="16">
        <f>V!AO40*'Tabela Recursos'!$CC43</f>
        <v>0</v>
      </c>
      <c r="AP40" s="16">
        <f>V!AP40*'Tabela Recursos'!$CC43</f>
        <v>0</v>
      </c>
      <c r="AQ40" s="16">
        <f>V!AQ40*'Tabela Recursos'!$CC43</f>
        <v>0</v>
      </c>
      <c r="AR40" s="16">
        <f>V!AR40*'Tabela Recursos'!$CC43</f>
        <v>0.70291152360312825</v>
      </c>
      <c r="AS40" s="16">
        <f>V!AS40*'Tabela Recursos'!$CC43</f>
        <v>0</v>
      </c>
      <c r="AT40" s="16">
        <f>V!AT40*'Tabela Recursos'!$CC43</f>
        <v>0</v>
      </c>
      <c r="AU40" s="16">
        <f>V!AU40*'Tabela Recursos'!$CC43</f>
        <v>0</v>
      </c>
      <c r="AV40" s="16">
        <f>V!AV40*'Tabela Recursos'!$CC43</f>
        <v>0</v>
      </c>
      <c r="AW40" s="16">
        <f>V!AW40*'Tabela Recursos'!$CC43</f>
        <v>0</v>
      </c>
      <c r="AX40" s="16">
        <f>V!AX40*'Tabela Recursos'!$CC43</f>
        <v>0</v>
      </c>
      <c r="AY40" s="16">
        <f>V!AY40*'Tabela Recursos'!$CC43</f>
        <v>0</v>
      </c>
      <c r="AZ40" s="16">
        <f>V!AZ40*'Tabela Recursos'!$CC43</f>
        <v>0.98407613304437958</v>
      </c>
      <c r="BA40" s="16">
        <f>V!BA40*'Tabela Recursos'!$CC43</f>
        <v>0</v>
      </c>
      <c r="BB40" s="16">
        <f>V!BB40*'Tabela Recursos'!$CC43</f>
        <v>0</v>
      </c>
      <c r="BC40" s="16">
        <f>V!BC40*'Tabela Recursos'!$CC43</f>
        <v>0</v>
      </c>
      <c r="BD40" s="16">
        <f>V!BD40*'Tabela Recursos'!$CC43</f>
        <v>0</v>
      </c>
      <c r="BE40" s="16">
        <f>V!BE40*'Tabela Recursos'!$CC43</f>
        <v>0</v>
      </c>
      <c r="BF40" s="16">
        <f>V!BF40*'Tabela Recursos'!$CC43</f>
        <v>0</v>
      </c>
      <c r="BG40" s="16">
        <f>V!BG40*'Tabela Recursos'!$CC43</f>
        <v>0</v>
      </c>
      <c r="BH40" s="16">
        <f>V!BH40*'Tabela Recursos'!$CC43</f>
        <v>0</v>
      </c>
      <c r="BI40" s="16">
        <f>V!BI40*'Tabela Recursos'!$CC43</f>
        <v>0</v>
      </c>
      <c r="BJ40" s="16">
        <f>V!BJ40*'Tabela Recursos'!$CC43</f>
        <v>0</v>
      </c>
      <c r="BK40" s="16">
        <f>V!BK40*'Tabela Recursos'!$CC43</f>
        <v>0.70291152360312825</v>
      </c>
      <c r="BL40" s="16">
        <f>V!BL40*'Tabela Recursos'!$CC43</f>
        <v>0</v>
      </c>
      <c r="BM40" s="16">
        <f>V!BM40*'Tabela Recursos'!$CC43</f>
        <v>0</v>
      </c>
      <c r="BN40" s="16">
        <f>V!BN40*'Tabela Recursos'!$CC43</f>
        <v>0</v>
      </c>
      <c r="BO40" s="16">
        <f>V!BO40*'Tabela Recursos'!$CC43</f>
        <v>0</v>
      </c>
      <c r="BP40" s="16">
        <f>V!BP40*'Tabela Recursos'!$CC43</f>
        <v>0</v>
      </c>
      <c r="BQ40" s="16">
        <f>V!BQ40*'Tabela Recursos'!$CC43</f>
        <v>9.1378498068406664</v>
      </c>
      <c r="BR40" s="16">
        <f>V!BR40*'Tabela Recursos'!$CC43</f>
        <v>0</v>
      </c>
      <c r="BS40" s="16">
        <f>V!BS40*'Tabela Recursos'!$CC43</f>
        <v>4195.1165551681897</v>
      </c>
      <c r="BT40" s="16">
        <f>V!BT40*'Tabela Recursos'!$CC43</f>
        <v>0</v>
      </c>
      <c r="BU40" s="16">
        <f>V!BU40*'Tabela Recursos'!$CC43</f>
        <v>0</v>
      </c>
      <c r="BV40" s="16">
        <f>V!BV40*'Tabela Recursos'!$CC43</f>
        <v>0</v>
      </c>
      <c r="BW40" s="16">
        <f>V!BW40*'Tabela Recursos'!$CC43</f>
        <v>224.93168755300104</v>
      </c>
      <c r="BX40" s="16">
        <f>V!BX40*'Tabela Recursos'!$CC43</f>
        <v>0</v>
      </c>
      <c r="BY40" s="16">
        <f>V!BY40*'Tabela Recursos'!$CC43</f>
        <v>55.951757278809005</v>
      </c>
    </row>
    <row r="41" spans="1:77">
      <c r="A41" s="205" t="s">
        <v>138</v>
      </c>
      <c r="B41" s="68" t="s">
        <v>429</v>
      </c>
      <c r="C41" s="16">
        <f>V!C41*'Tabela Recursos'!$CC44</f>
        <v>66.156480254439444</v>
      </c>
      <c r="D41" s="16">
        <f>V!D41*'Tabela Recursos'!$CC44</f>
        <v>1.3026592455163883</v>
      </c>
      <c r="E41" s="16">
        <f>V!E41*'Tabela Recursos'!$CC44</f>
        <v>0.27914126689636892</v>
      </c>
      <c r="F41" s="16">
        <f>V!F41*'Tabela Recursos'!$CC44</f>
        <v>14.88753423447301</v>
      </c>
      <c r="G41" s="16">
        <f>V!G41*'Tabela Recursos'!$CC44</f>
        <v>25.215761109638663</v>
      </c>
      <c r="H41" s="16">
        <f>V!H41*'Tabela Recursos'!$CC44</f>
        <v>0</v>
      </c>
      <c r="I41" s="16">
        <f>V!I41*'Tabela Recursos'!$CC44</f>
        <v>0.65132962275819417</v>
      </c>
      <c r="J41" s="16">
        <f>V!J41*'Tabela Recursos'!$CC44</f>
        <v>0</v>
      </c>
      <c r="K41" s="16">
        <f>V!K41*'Tabela Recursos'!$CC44</f>
        <v>9.9560385193038261</v>
      </c>
      <c r="L41" s="16">
        <f>V!L41*'Tabela Recursos'!$CC44</f>
        <v>24.750525664811377</v>
      </c>
      <c r="M41" s="16">
        <f>V!M41*'Tabela Recursos'!$CC44</f>
        <v>0</v>
      </c>
      <c r="N41" s="16">
        <f>V!N41*'Tabela Recursos'!$CC44</f>
        <v>0</v>
      </c>
      <c r="O41" s="16">
        <f>V!O41*'Tabela Recursos'!$CC44</f>
        <v>422.80597225903352</v>
      </c>
      <c r="P41" s="16">
        <f>V!P41*'Tabela Recursos'!$CC44</f>
        <v>81.602297022705187</v>
      </c>
      <c r="Q41" s="16">
        <f>V!Q41*'Tabela Recursos'!$CC44</f>
        <v>145.99088258680095</v>
      </c>
      <c r="R41" s="16">
        <f>V!R41*'Tabela Recursos'!$CC44</f>
        <v>0</v>
      </c>
      <c r="S41" s="16">
        <f>V!S41*'Tabela Recursos'!$CC44</f>
        <v>19.074653237918547</v>
      </c>
      <c r="T41" s="16">
        <f>V!T41*'Tabela Recursos'!$CC44</f>
        <v>0</v>
      </c>
      <c r="U41" s="16">
        <f>V!U41*'Tabela Recursos'!$CC44</f>
        <v>0</v>
      </c>
      <c r="V41" s="16">
        <f>V!V41*'Tabela Recursos'!$CC44</f>
        <v>0</v>
      </c>
      <c r="W41" s="16">
        <f>V!W41*'Tabela Recursos'!$CC44</f>
        <v>0</v>
      </c>
      <c r="X41" s="16">
        <f>V!X41*'Tabela Recursos'!$CC44</f>
        <v>3.7218835586182526</v>
      </c>
      <c r="Y41" s="16">
        <f>V!Y41*'Tabela Recursos'!$CC44</f>
        <v>0</v>
      </c>
      <c r="Z41" s="16">
        <f>V!Z41*'Tabela Recursos'!$CC44</f>
        <v>9.3047088965456312E-2</v>
      </c>
      <c r="AA41" s="16">
        <f>V!AA41*'Tabela Recursos'!$CC44</f>
        <v>81.044014488912453</v>
      </c>
      <c r="AB41" s="16">
        <f>V!AB41*'Tabela Recursos'!$CC44</f>
        <v>1.6748476013782136</v>
      </c>
      <c r="AC41" s="16">
        <f>V!AC41*'Tabela Recursos'!$CC44</f>
        <v>0</v>
      </c>
      <c r="AD41" s="16">
        <f>V!AD41*'Tabela Recursos'!$CC44</f>
        <v>0</v>
      </c>
      <c r="AE41" s="16">
        <f>V!AE41*'Tabela Recursos'!$CC44</f>
        <v>0.18609417793091262</v>
      </c>
      <c r="AF41" s="16">
        <f>V!AF41*'Tabela Recursos'!$CC44</f>
        <v>0</v>
      </c>
      <c r="AG41" s="16">
        <f>V!AG41*'Tabela Recursos'!$CC44</f>
        <v>0.7443767117236505</v>
      </c>
      <c r="AH41" s="16">
        <f>V!AH41*'Tabela Recursos'!$CC44</f>
        <v>0.7443767117236505</v>
      </c>
      <c r="AI41" s="16">
        <f>V!AI41*'Tabela Recursos'!$CC44</f>
        <v>0.55828253379273785</v>
      </c>
      <c r="AJ41" s="16">
        <f>V!AJ41*'Tabela Recursos'!$CC44</f>
        <v>0</v>
      </c>
      <c r="AK41" s="16">
        <f>V!AK41*'Tabela Recursos'!$CC44</f>
        <v>7.2576729393055928</v>
      </c>
      <c r="AL41" s="16">
        <f>V!AL41*'Tabela Recursos'!$CC44</f>
        <v>55.363017934446503</v>
      </c>
      <c r="AM41" s="16">
        <f>V!AM41*'Tabela Recursos'!$CC44</f>
        <v>9.3047088965456312E-2</v>
      </c>
      <c r="AN41" s="16">
        <f>V!AN41*'Tabela Recursos'!$CC44</f>
        <v>4.2801660924109903</v>
      </c>
      <c r="AO41" s="16">
        <f>V!AO41*'Tabela Recursos'!$CC44</f>
        <v>1.3957063344818446</v>
      </c>
      <c r="AP41" s="16">
        <f>V!AP41*'Tabela Recursos'!$CC44</f>
        <v>84.765898047530698</v>
      </c>
      <c r="AQ41" s="16">
        <f>V!AQ41*'Tabela Recursos'!$CC44</f>
        <v>0.18609417793091262</v>
      </c>
      <c r="AR41" s="16">
        <f>V!AR41*'Tabela Recursos'!$CC44</f>
        <v>18.981606148953087</v>
      </c>
      <c r="AS41" s="16">
        <f>V!AS41*'Tabela Recursos'!$CC44</f>
        <v>7.1646258503401352</v>
      </c>
      <c r="AT41" s="16">
        <f>V!AT41*'Tabela Recursos'!$CC44</f>
        <v>1.9539888682745825</v>
      </c>
      <c r="AU41" s="16">
        <f>V!AU41*'Tabela Recursos'!$CC44</f>
        <v>0</v>
      </c>
      <c r="AV41" s="16">
        <f>V!AV41*'Tabela Recursos'!$CC44</f>
        <v>0</v>
      </c>
      <c r="AW41" s="16">
        <f>V!AW41*'Tabela Recursos'!$CC44</f>
        <v>47.919250817209999</v>
      </c>
      <c r="AX41" s="16">
        <f>V!AX41*'Tabela Recursos'!$CC44</f>
        <v>34.799611273080657</v>
      </c>
      <c r="AY41" s="16">
        <f>V!AY41*'Tabela Recursos'!$CC44</f>
        <v>0</v>
      </c>
      <c r="AZ41" s="16">
        <f>V!AZ41*'Tabela Recursos'!$CC44</f>
        <v>0</v>
      </c>
      <c r="BA41" s="16">
        <f>V!BA41*'Tabela Recursos'!$CC44</f>
        <v>0</v>
      </c>
      <c r="BB41" s="16">
        <f>V!BB41*'Tabela Recursos'!$CC44</f>
        <v>0</v>
      </c>
      <c r="BC41" s="16">
        <f>V!BC41*'Tabela Recursos'!$CC44</f>
        <v>0</v>
      </c>
      <c r="BD41" s="16">
        <f>V!BD41*'Tabela Recursos'!$CC44</f>
        <v>0</v>
      </c>
      <c r="BE41" s="16">
        <f>V!BE41*'Tabela Recursos'!$CC44</f>
        <v>0</v>
      </c>
      <c r="BF41" s="16">
        <f>V!BF41*'Tabela Recursos'!$CC44</f>
        <v>0.27914126689636892</v>
      </c>
      <c r="BG41" s="16">
        <f>V!BG41*'Tabela Recursos'!$CC44</f>
        <v>0</v>
      </c>
      <c r="BH41" s="16">
        <f>V!BH41*'Tabela Recursos'!$CC44</f>
        <v>0</v>
      </c>
      <c r="BI41" s="16">
        <f>V!BI41*'Tabela Recursos'!$CC44</f>
        <v>1.488753423447301</v>
      </c>
      <c r="BJ41" s="16">
        <f>V!BJ41*'Tabela Recursos'!$CC44</f>
        <v>0</v>
      </c>
      <c r="BK41" s="16">
        <f>V!BK41*'Tabela Recursos'!$CC44</f>
        <v>7.6298612951674176</v>
      </c>
      <c r="BL41" s="16">
        <f>V!BL41*'Tabela Recursos'!$CC44</f>
        <v>6.6993904055128546</v>
      </c>
      <c r="BM41" s="16">
        <f>V!BM41*'Tabela Recursos'!$CC44</f>
        <v>0</v>
      </c>
      <c r="BN41" s="16">
        <f>V!BN41*'Tabela Recursos'!$CC44</f>
        <v>3.3496952027564273</v>
      </c>
      <c r="BO41" s="16">
        <f>V!BO41*'Tabela Recursos'!$CC44</f>
        <v>2.047035957240039</v>
      </c>
      <c r="BP41" s="16">
        <f>V!BP41*'Tabela Recursos'!$CC44</f>
        <v>0</v>
      </c>
      <c r="BQ41" s="16">
        <f>V!BQ41*'Tabela Recursos'!$CC44</f>
        <v>140.1289159819772</v>
      </c>
      <c r="BR41" s="16">
        <f>V!BR41*'Tabela Recursos'!$CC44</f>
        <v>0</v>
      </c>
      <c r="BS41" s="16">
        <f>V!BS41*'Tabela Recursos'!$CC44</f>
        <v>1327.2236770032689</v>
      </c>
      <c r="BT41" s="16">
        <f>V!BT41*'Tabela Recursos'!$CC44</f>
        <v>0</v>
      </c>
      <c r="BU41" s="16">
        <f>V!BU41*'Tabela Recursos'!$CC44</f>
        <v>0</v>
      </c>
      <c r="BV41" s="16">
        <f>V!BV41*'Tabela Recursos'!$CC44</f>
        <v>0</v>
      </c>
      <c r="BW41" s="16">
        <f>V!BW41*'Tabela Recursos'!$CC44</f>
        <v>3816.2333068292251</v>
      </c>
      <c r="BX41" s="16">
        <f>V!BX41*'Tabela Recursos'!$CC44</f>
        <v>0</v>
      </c>
      <c r="BY41" s="16">
        <f>V!BY41*'Tabela Recursos'!$CC44</f>
        <v>122.54301616750595</v>
      </c>
    </row>
    <row r="42" spans="1:77">
      <c r="A42" s="206" t="s">
        <v>139</v>
      </c>
      <c r="B42" s="41" t="s">
        <v>140</v>
      </c>
      <c r="C42" s="16">
        <f>V!C42*'Tabela Recursos'!$CC45</f>
        <v>0.1416956726702098</v>
      </c>
      <c r="D42" s="16">
        <f>V!D42*'Tabela Recursos'!$CC45</f>
        <v>0.1416956726702098</v>
      </c>
      <c r="E42" s="16">
        <f>V!E42*'Tabela Recursos'!$CC45</f>
        <v>1.2752610540318883</v>
      </c>
      <c r="F42" s="16">
        <f>V!F42*'Tabela Recursos'!$CC45</f>
        <v>0.2833913453404196</v>
      </c>
      <c r="G42" s="16">
        <f>V!G42*'Tabela Recursos'!$CC45</f>
        <v>13.886175921680561</v>
      </c>
      <c r="H42" s="16">
        <f>V!H42*'Tabela Recursos'!$CC45</f>
        <v>0</v>
      </c>
      <c r="I42" s="16">
        <f>V!I42*'Tabela Recursos'!$CC45</f>
        <v>0</v>
      </c>
      <c r="J42" s="16">
        <f>V!J42*'Tabela Recursos'!$CC45</f>
        <v>0.70847836335104908</v>
      </c>
      <c r="K42" s="16">
        <f>V!K42*'Tabela Recursos'!$CC45</f>
        <v>0</v>
      </c>
      <c r="L42" s="16">
        <f>V!L42*'Tabela Recursos'!$CC45</f>
        <v>0.77932619968615391</v>
      </c>
      <c r="M42" s="16">
        <f>V!M42*'Tabela Recursos'!$CC45</f>
        <v>0</v>
      </c>
      <c r="N42" s="16">
        <f>V!N42*'Tabela Recursos'!$CC45</f>
        <v>0</v>
      </c>
      <c r="O42" s="16">
        <f>V!O42*'Tabela Recursos'!$CC45</f>
        <v>0.99186970869146873</v>
      </c>
      <c r="P42" s="16">
        <f>V!P42*'Tabela Recursos'!$CC45</f>
        <v>237.62364306794183</v>
      </c>
      <c r="Q42" s="16">
        <f>V!Q42*'Tabela Recursos'!$CC45</f>
        <v>0</v>
      </c>
      <c r="R42" s="16">
        <f>V!R42*'Tabela Recursos'!$CC45</f>
        <v>0</v>
      </c>
      <c r="S42" s="16">
        <f>V!S42*'Tabela Recursos'!$CC45</f>
        <v>0</v>
      </c>
      <c r="T42" s="16">
        <f>V!T42*'Tabela Recursos'!$CC45</f>
        <v>0</v>
      </c>
      <c r="U42" s="16">
        <f>V!U42*'Tabela Recursos'!$CC45</f>
        <v>0</v>
      </c>
      <c r="V42" s="16">
        <f>V!V42*'Tabela Recursos'!$CC45</f>
        <v>0</v>
      </c>
      <c r="W42" s="16">
        <f>V!W42*'Tabela Recursos'!$CC45</f>
        <v>0</v>
      </c>
      <c r="X42" s="16">
        <f>V!X42*'Tabela Recursos'!$CC45</f>
        <v>1.0627175450265736</v>
      </c>
      <c r="Y42" s="16">
        <f>V!Y42*'Tabela Recursos'!$CC45</f>
        <v>0</v>
      </c>
      <c r="Z42" s="16">
        <f>V!Z42*'Tabela Recursos'!$CC45</f>
        <v>0</v>
      </c>
      <c r="AA42" s="16">
        <f>V!AA42*'Tabela Recursos'!$CC45</f>
        <v>0</v>
      </c>
      <c r="AB42" s="16">
        <f>V!AB42*'Tabela Recursos'!$CC45</f>
        <v>1.5586523993723078</v>
      </c>
      <c r="AC42" s="16">
        <f>V!AC42*'Tabela Recursos'!$CC45</f>
        <v>0.63763052701594414</v>
      </c>
      <c r="AD42" s="16">
        <f>V!AD42*'Tabela Recursos'!$CC45</f>
        <v>0</v>
      </c>
      <c r="AE42" s="16">
        <f>V!AE42*'Tabela Recursos'!$CC45</f>
        <v>4.9593485434573434</v>
      </c>
      <c r="AF42" s="16">
        <f>V!AF42*'Tabela Recursos'!$CC45</f>
        <v>0</v>
      </c>
      <c r="AG42" s="16">
        <f>V!AG42*'Tabela Recursos'!$CC45</f>
        <v>0.1416956726702098</v>
      </c>
      <c r="AH42" s="16">
        <f>V!AH42*'Tabela Recursos'!$CC45</f>
        <v>0.1416956726702098</v>
      </c>
      <c r="AI42" s="16">
        <f>V!AI42*'Tabela Recursos'!$CC45</f>
        <v>0</v>
      </c>
      <c r="AJ42" s="16">
        <f>V!AJ42*'Tabela Recursos'!$CC45</f>
        <v>0</v>
      </c>
      <c r="AK42" s="16">
        <f>V!AK42*'Tabela Recursos'!$CC45</f>
        <v>0</v>
      </c>
      <c r="AL42" s="16">
        <f>V!AL42*'Tabela Recursos'!$CC45</f>
        <v>0</v>
      </c>
      <c r="AM42" s="16">
        <f>V!AM42*'Tabela Recursos'!$CC45</f>
        <v>7.08478363351049E-2</v>
      </c>
      <c r="AN42" s="16">
        <f>V!AN42*'Tabela Recursos'!$CC45</f>
        <v>15.940763175398603</v>
      </c>
      <c r="AO42" s="16">
        <f>V!AO42*'Tabela Recursos'!$CC45</f>
        <v>14.4529586123614</v>
      </c>
      <c r="AP42" s="16">
        <f>V!AP42*'Tabela Recursos'!$CC45</f>
        <v>4.5342615254467136</v>
      </c>
      <c r="AQ42" s="16">
        <f>V!AQ42*'Tabela Recursos'!$CC45</f>
        <v>7.08478363351049E-2</v>
      </c>
      <c r="AR42" s="16">
        <f>V!AR42*'Tabela Recursos'!$CC45</f>
        <v>47.82228952619581</v>
      </c>
      <c r="AS42" s="16">
        <f>V!AS42*'Tabela Recursos'!$CC45</f>
        <v>26.497090789329235</v>
      </c>
      <c r="AT42" s="16">
        <f>V!AT42*'Tabela Recursos'!$CC45</f>
        <v>0.99186970869146873</v>
      </c>
      <c r="AU42" s="16">
        <f>V!AU42*'Tabela Recursos'!$CC45</f>
        <v>20.404176864510212</v>
      </c>
      <c r="AV42" s="16">
        <f>V!AV42*'Tabela Recursos'!$CC45</f>
        <v>12.965154049324198</v>
      </c>
      <c r="AW42" s="16">
        <f>V!AW42*'Tabela Recursos'!$CC45</f>
        <v>12.398371358643358</v>
      </c>
      <c r="AX42" s="16">
        <f>V!AX42*'Tabela Recursos'!$CC45</f>
        <v>29.614395588073851</v>
      </c>
      <c r="AY42" s="16">
        <f>V!AY42*'Tabela Recursos'!$CC45</f>
        <v>0</v>
      </c>
      <c r="AZ42" s="16">
        <f>V!AZ42*'Tabela Recursos'!$CC45</f>
        <v>17.074328556760282</v>
      </c>
      <c r="BA42" s="16">
        <f>V!BA42*'Tabela Recursos'!$CC45</f>
        <v>4.6051093617818184</v>
      </c>
      <c r="BB42" s="16">
        <f>V!BB42*'Tabela Recursos'!$CC45</f>
        <v>0</v>
      </c>
      <c r="BC42" s="16">
        <f>V!BC42*'Tabela Recursos'!$CC45</f>
        <v>73.894293297514409</v>
      </c>
      <c r="BD42" s="16">
        <f>V!BD42*'Tabela Recursos'!$CC45</f>
        <v>4.4634136891116096</v>
      </c>
      <c r="BE42" s="16">
        <f>V!BE42*'Tabela Recursos'!$CC45</f>
        <v>0.99186970869146873</v>
      </c>
      <c r="BF42" s="16">
        <f>V!BF42*'Tabela Recursos'!$CC45</f>
        <v>19.554002828488954</v>
      </c>
      <c r="BG42" s="16">
        <f>V!BG42*'Tabela Recursos'!$CC45</f>
        <v>4.4634136891116096</v>
      </c>
      <c r="BH42" s="16">
        <f>V!BH42*'Tabela Recursos'!$CC45</f>
        <v>0</v>
      </c>
      <c r="BI42" s="16">
        <f>V!BI42*'Tabela Recursos'!$CC45</f>
        <v>19.554002828488954</v>
      </c>
      <c r="BJ42" s="16">
        <f>V!BJ42*'Tabela Recursos'!$CC45</f>
        <v>26.28454728032392</v>
      </c>
      <c r="BK42" s="16">
        <f>V!BK42*'Tabela Recursos'!$CC45</f>
        <v>82.891968512072737</v>
      </c>
      <c r="BL42" s="16">
        <f>V!BL42*'Tabela Recursos'!$CC45</f>
        <v>73.114967097828256</v>
      </c>
      <c r="BM42" s="16">
        <f>V!BM42*'Tabela Recursos'!$CC45</f>
        <v>0</v>
      </c>
      <c r="BN42" s="16">
        <f>V!BN42*'Tabela Recursos'!$CC45</f>
        <v>5.3844355614679733</v>
      </c>
      <c r="BO42" s="16">
        <f>V!BO42*'Tabela Recursos'!$CC45</f>
        <v>4.8885007071222386</v>
      </c>
      <c r="BP42" s="16">
        <f>V!BP42*'Tabela Recursos'!$CC45</f>
        <v>15.72821966639329</v>
      </c>
      <c r="BQ42" s="16">
        <f>V!BQ42*'Tabela Recursos'!$CC45</f>
        <v>125.11727896779527</v>
      </c>
      <c r="BR42" s="16">
        <f>V!BR42*'Tabela Recursos'!$CC45</f>
        <v>0</v>
      </c>
      <c r="BS42" s="16">
        <f>V!BS42*'Tabela Recursos'!$CC45</f>
        <v>928.1066559898743</v>
      </c>
      <c r="BT42" s="16">
        <f>V!BT42*'Tabela Recursos'!$CC45</f>
        <v>0</v>
      </c>
      <c r="BU42" s="16">
        <f>V!BU42*'Tabela Recursos'!$CC45</f>
        <v>1.9837394173829375</v>
      </c>
      <c r="BV42" s="16">
        <f>V!BV42*'Tabela Recursos'!$CC45</f>
        <v>0</v>
      </c>
      <c r="BW42" s="16">
        <f>V!BW42*'Tabela Recursos'!$CC45</f>
        <v>9860.0350784292186</v>
      </c>
      <c r="BX42" s="16">
        <f>V!BX42*'Tabela Recursos'!$CC45</f>
        <v>0</v>
      </c>
      <c r="BY42" s="16">
        <f>V!BY42*'Tabela Recursos'!$CC45</f>
        <v>180.87452616352283</v>
      </c>
    </row>
    <row r="43" spans="1:77">
      <c r="A43" s="205" t="s">
        <v>141</v>
      </c>
      <c r="B43" s="68" t="s">
        <v>142</v>
      </c>
      <c r="C43" s="16">
        <f>V!C43*'Tabela Recursos'!$CC46</f>
        <v>9.5255123091734284E-2</v>
      </c>
      <c r="D43" s="16">
        <f>V!D43*'Tabela Recursos'!$CC46</f>
        <v>4.7627561545867142E-2</v>
      </c>
      <c r="E43" s="16">
        <f>V!E43*'Tabela Recursos'!$CC46</f>
        <v>0</v>
      </c>
      <c r="F43" s="16">
        <f>V!F43*'Tabela Recursos'!$CC46</f>
        <v>0</v>
      </c>
      <c r="G43" s="16">
        <f>V!G43*'Tabela Recursos'!$CC46</f>
        <v>0.5715307385504057</v>
      </c>
      <c r="H43" s="16">
        <f>V!H43*'Tabela Recursos'!$CC46</f>
        <v>0</v>
      </c>
      <c r="I43" s="16">
        <f>V!I43*'Tabela Recursos'!$CC46</f>
        <v>0</v>
      </c>
      <c r="J43" s="16">
        <f>V!J43*'Tabela Recursos'!$CC46</f>
        <v>0.28576536927520285</v>
      </c>
      <c r="K43" s="16">
        <f>V!K43*'Tabela Recursos'!$CC46</f>
        <v>0</v>
      </c>
      <c r="L43" s="16">
        <f>V!L43*'Tabela Recursos'!$CC46</f>
        <v>0.47627561545867142</v>
      </c>
      <c r="M43" s="16">
        <f>V!M43*'Tabela Recursos'!$CC46</f>
        <v>0</v>
      </c>
      <c r="N43" s="16">
        <f>V!N43*'Tabela Recursos'!$CC46</f>
        <v>0</v>
      </c>
      <c r="O43" s="16">
        <f>V!O43*'Tabela Recursos'!$CC46</f>
        <v>0</v>
      </c>
      <c r="P43" s="16">
        <f>V!P43*'Tabela Recursos'!$CC46</f>
        <v>0</v>
      </c>
      <c r="Q43" s="16">
        <f>V!Q43*'Tabela Recursos'!$CC46</f>
        <v>404.31036996286616</v>
      </c>
      <c r="R43" s="16">
        <f>V!R43*'Tabela Recursos'!$CC46</f>
        <v>0</v>
      </c>
      <c r="S43" s="16">
        <f>V!S43*'Tabela Recursos'!$CC46</f>
        <v>5.8581900701416583</v>
      </c>
      <c r="T43" s="16">
        <f>V!T43*'Tabela Recursos'!$CC46</f>
        <v>0</v>
      </c>
      <c r="U43" s="16">
        <f>V!U43*'Tabela Recursos'!$CC46</f>
        <v>0</v>
      </c>
      <c r="V43" s="16">
        <f>V!V43*'Tabela Recursos'!$CC46</f>
        <v>0</v>
      </c>
      <c r="W43" s="16">
        <f>V!W43*'Tabela Recursos'!$CC46</f>
        <v>0</v>
      </c>
      <c r="X43" s="16">
        <f>V!X43*'Tabela Recursos'!$CC46</f>
        <v>0.14288268463760143</v>
      </c>
      <c r="Y43" s="16">
        <f>V!Y43*'Tabela Recursos'!$CC46</f>
        <v>0</v>
      </c>
      <c r="Z43" s="16">
        <f>V!Z43*'Tabela Recursos'!$CC46</f>
        <v>0</v>
      </c>
      <c r="AA43" s="16">
        <f>V!AA43*'Tabela Recursos'!$CC46</f>
        <v>0</v>
      </c>
      <c r="AB43" s="16">
        <f>V!AB43*'Tabela Recursos'!$CC46</f>
        <v>0</v>
      </c>
      <c r="AC43" s="16">
        <f>V!AC43*'Tabela Recursos'!$CC46</f>
        <v>0</v>
      </c>
      <c r="AD43" s="16">
        <f>V!AD43*'Tabela Recursos'!$CC46</f>
        <v>0</v>
      </c>
      <c r="AE43" s="16">
        <f>V!AE43*'Tabela Recursos'!$CC46</f>
        <v>1.8574749002888185</v>
      </c>
      <c r="AF43" s="16">
        <f>V!AF43*'Tabela Recursos'!$CC46</f>
        <v>0</v>
      </c>
      <c r="AG43" s="16">
        <f>V!AG43*'Tabela Recursos'!$CC46</f>
        <v>0</v>
      </c>
      <c r="AH43" s="16">
        <f>V!AH43*'Tabela Recursos'!$CC46</f>
        <v>0</v>
      </c>
      <c r="AI43" s="16">
        <f>V!AI43*'Tabela Recursos'!$CC46</f>
        <v>9.5255123091734284E-2</v>
      </c>
      <c r="AJ43" s="16">
        <f>V!AJ43*'Tabela Recursos'!$CC46</f>
        <v>0.38102049236693714</v>
      </c>
      <c r="AK43" s="16">
        <f>V!AK43*'Tabela Recursos'!$CC46</f>
        <v>0</v>
      </c>
      <c r="AL43" s="16">
        <f>V!AL43*'Tabela Recursos'!$CC46</f>
        <v>3.0005363773896301</v>
      </c>
      <c r="AM43" s="16">
        <f>V!AM43*'Tabela Recursos'!$CC46</f>
        <v>0</v>
      </c>
      <c r="AN43" s="16">
        <f>V!AN43*'Tabela Recursos'!$CC46</f>
        <v>11.954517948012654</v>
      </c>
      <c r="AO43" s="16">
        <f>V!AO43*'Tabela Recursos'!$CC46</f>
        <v>0</v>
      </c>
      <c r="AP43" s="16">
        <f>V!AP43*'Tabela Recursos'!$CC46</f>
        <v>1.9527300233805527</v>
      </c>
      <c r="AQ43" s="16">
        <f>V!AQ43*'Tabela Recursos'!$CC46</f>
        <v>0</v>
      </c>
      <c r="AR43" s="16">
        <f>V!AR43*'Tabela Recursos'!$CC46</f>
        <v>0</v>
      </c>
      <c r="AS43" s="16">
        <f>V!AS43*'Tabela Recursos'!$CC46</f>
        <v>0</v>
      </c>
      <c r="AT43" s="16">
        <f>V!AT43*'Tabela Recursos'!$CC46</f>
        <v>0</v>
      </c>
      <c r="AU43" s="16">
        <f>V!AU43*'Tabela Recursos'!$CC46</f>
        <v>0</v>
      </c>
      <c r="AV43" s="16">
        <f>V!AV43*'Tabela Recursos'!$CC46</f>
        <v>0</v>
      </c>
      <c r="AW43" s="16">
        <f>V!AW43*'Tabela Recursos'!$CC46</f>
        <v>4.7627561545867142E-2</v>
      </c>
      <c r="AX43" s="16">
        <f>V!AX43*'Tabela Recursos'!$CC46</f>
        <v>0</v>
      </c>
      <c r="AY43" s="16">
        <f>V!AY43*'Tabela Recursos'!$CC46</f>
        <v>0</v>
      </c>
      <c r="AZ43" s="16">
        <f>V!AZ43*'Tabela Recursos'!$CC46</f>
        <v>2.0956127080181544</v>
      </c>
      <c r="BA43" s="16">
        <f>V!BA43*'Tabela Recursos'!$CC46</f>
        <v>0</v>
      </c>
      <c r="BB43" s="16">
        <f>V!BB43*'Tabela Recursos'!$CC46</f>
        <v>0.19051024618346857</v>
      </c>
      <c r="BC43" s="16">
        <f>V!BC43*'Tabela Recursos'!$CC46</f>
        <v>0</v>
      </c>
      <c r="BD43" s="16">
        <f>V!BD43*'Tabela Recursos'!$CC46</f>
        <v>0</v>
      </c>
      <c r="BE43" s="16">
        <f>V!BE43*'Tabela Recursos'!$CC46</f>
        <v>0</v>
      </c>
      <c r="BF43" s="16">
        <f>V!BF43*'Tabela Recursos'!$CC46</f>
        <v>0</v>
      </c>
      <c r="BG43" s="16">
        <f>V!BG43*'Tabela Recursos'!$CC46</f>
        <v>0</v>
      </c>
      <c r="BH43" s="16">
        <f>V!BH43*'Tabela Recursos'!$CC46</f>
        <v>0</v>
      </c>
      <c r="BI43" s="16">
        <f>V!BI43*'Tabela Recursos'!$CC46</f>
        <v>0.28576536927520285</v>
      </c>
      <c r="BJ43" s="16">
        <f>V!BJ43*'Tabela Recursos'!$CC46</f>
        <v>4.7627561545867145</v>
      </c>
      <c r="BK43" s="16">
        <f>V!BK43*'Tabela Recursos'!$CC46</f>
        <v>1.8098473387429515</v>
      </c>
      <c r="BL43" s="16">
        <f>V!BL43*'Tabela Recursos'!$CC46</f>
        <v>4.7627561545867142E-2</v>
      </c>
      <c r="BM43" s="16">
        <f>V!BM43*'Tabela Recursos'!$CC46</f>
        <v>0</v>
      </c>
      <c r="BN43" s="16">
        <f>V!BN43*'Tabela Recursos'!$CC46</f>
        <v>4.7627561545867142E-2</v>
      </c>
      <c r="BO43" s="16">
        <f>V!BO43*'Tabela Recursos'!$CC46</f>
        <v>0</v>
      </c>
      <c r="BP43" s="16">
        <f>V!BP43*'Tabela Recursos'!$CC46</f>
        <v>0</v>
      </c>
      <c r="BQ43" s="16">
        <f>V!BQ43*'Tabela Recursos'!$CC46</f>
        <v>0</v>
      </c>
      <c r="BR43" s="16">
        <f>V!BR43*'Tabela Recursos'!$CC46</f>
        <v>0</v>
      </c>
      <c r="BS43" s="16">
        <f>V!BS43*'Tabela Recursos'!$CC46</f>
        <v>440.3168064915418</v>
      </c>
      <c r="BT43" s="16">
        <f>V!BT43*'Tabela Recursos'!$CC46</f>
        <v>0</v>
      </c>
      <c r="BU43" s="16">
        <f>V!BU43*'Tabela Recursos'!$CC46</f>
        <v>0</v>
      </c>
      <c r="BV43" s="16">
        <f>V!BV43*'Tabela Recursos'!$CC46</f>
        <v>0</v>
      </c>
      <c r="BW43" s="16">
        <f>V!BW43*'Tabela Recursos'!$CC46</f>
        <v>2959.7195571448219</v>
      </c>
      <c r="BX43" s="16">
        <f>V!BX43*'Tabela Recursos'!$CC46</f>
        <v>0</v>
      </c>
      <c r="BY43" s="16">
        <f>V!BY43*'Tabela Recursos'!$CC46</f>
        <v>62.963636363636361</v>
      </c>
    </row>
    <row r="44" spans="1:77">
      <c r="A44" s="205" t="s">
        <v>143</v>
      </c>
      <c r="B44" s="68" t="s">
        <v>144</v>
      </c>
      <c r="C44" s="16">
        <f>V!C44*'Tabela Recursos'!$CC47</f>
        <v>10.661963246274343</v>
      </c>
      <c r="D44" s="16">
        <f>V!D44*'Tabela Recursos'!$CC47</f>
        <v>7.5698656020479698</v>
      </c>
      <c r="E44" s="16">
        <f>V!E44*'Tabela Recursos'!$CC47</f>
        <v>0.50038094657605214</v>
      </c>
      <c r="F44" s="16">
        <f>V!F44*'Tabela Recursos'!$CC47</f>
        <v>8.9811964770060648E-2</v>
      </c>
      <c r="G44" s="16">
        <f>V!G44*'Tabela Recursos'!$CC47</f>
        <v>0</v>
      </c>
      <c r="H44" s="16">
        <f>V!H44*'Tabela Recursos'!$CC47</f>
        <v>0</v>
      </c>
      <c r="I44" s="16">
        <f>V!I44*'Tabela Recursos'!$CC47</f>
        <v>0</v>
      </c>
      <c r="J44" s="16">
        <f>V!J44*'Tabela Recursos'!$CC47</f>
        <v>0.91094992838204381</v>
      </c>
      <c r="K44" s="16">
        <f>V!K44*'Tabela Recursos'!$CC47</f>
        <v>0</v>
      </c>
      <c r="L44" s="16">
        <f>V!L44*'Tabela Recursos'!$CC47</f>
        <v>7.3260902691006615</v>
      </c>
      <c r="M44" s="16">
        <f>V!M44*'Tabela Recursos'!$CC47</f>
        <v>1.6294456465425289</v>
      </c>
      <c r="N44" s="16">
        <f>V!N44*'Tabela Recursos'!$CC47</f>
        <v>0</v>
      </c>
      <c r="O44" s="16">
        <f>V!O44*'Tabela Recursos'!$CC47</f>
        <v>0.5517020693018011</v>
      </c>
      <c r="P44" s="16">
        <f>V!P44*'Tabela Recursos'!$CC47</f>
        <v>0</v>
      </c>
      <c r="Q44" s="16">
        <f>V!Q44*'Tabela Recursos'!$CC47</f>
        <v>0</v>
      </c>
      <c r="R44" s="16">
        <f>V!R44*'Tabela Recursos'!$CC47</f>
        <v>66.088775790083204</v>
      </c>
      <c r="S44" s="16">
        <f>V!S44*'Tabela Recursos'!$CC47</f>
        <v>10.187242861061165</v>
      </c>
      <c r="T44" s="16">
        <f>V!T44*'Tabela Recursos'!$CC47</f>
        <v>0</v>
      </c>
      <c r="U44" s="16">
        <f>V!U44*'Tabela Recursos'!$CC47</f>
        <v>0</v>
      </c>
      <c r="V44" s="16">
        <f>V!V44*'Tabela Recursos'!$CC47</f>
        <v>0</v>
      </c>
      <c r="W44" s="16">
        <f>V!W44*'Tabela Recursos'!$CC47</f>
        <v>0.42339926248742876</v>
      </c>
      <c r="X44" s="16">
        <f>V!X44*'Tabela Recursos'!$CC47</f>
        <v>0.89811964770060648</v>
      </c>
      <c r="Y44" s="16">
        <f>V!Y44*'Tabela Recursos'!$CC47</f>
        <v>0</v>
      </c>
      <c r="Z44" s="16">
        <f>V!Z44*'Tabela Recursos'!$CC47</f>
        <v>0</v>
      </c>
      <c r="AA44" s="16">
        <f>V!AA44*'Tabela Recursos'!$CC47</f>
        <v>0</v>
      </c>
      <c r="AB44" s="16">
        <f>V!AB44*'Tabela Recursos'!$CC47</f>
        <v>0.68000487611617355</v>
      </c>
      <c r="AC44" s="16">
        <f>V!AC44*'Tabela Recursos'!$CC47</f>
        <v>0.33358729771736811</v>
      </c>
      <c r="AD44" s="16">
        <f>V!AD44*'Tabela Recursos'!$CC47</f>
        <v>0</v>
      </c>
      <c r="AE44" s="16">
        <f>V!AE44*'Tabela Recursos'!$CC47</f>
        <v>4.4521073964587208</v>
      </c>
      <c r="AF44" s="16">
        <f>V!AF44*'Tabela Recursos'!$CC47</f>
        <v>0</v>
      </c>
      <c r="AG44" s="16">
        <f>V!AG44*'Tabela Recursos'!$CC47</f>
        <v>6.4151403407186169E-2</v>
      </c>
      <c r="AH44" s="16">
        <f>V!AH44*'Tabela Recursos'!$CC47</f>
        <v>4.8883369396275862</v>
      </c>
      <c r="AI44" s="16">
        <f>V!AI44*'Tabela Recursos'!$CC47</f>
        <v>2.5403955749245726</v>
      </c>
      <c r="AJ44" s="16">
        <f>V!AJ44*'Tabela Recursos'!$CC47</f>
        <v>1.693597049949715</v>
      </c>
      <c r="AK44" s="16">
        <f>V!AK44*'Tabela Recursos'!$CC47</f>
        <v>2.1041660317557067</v>
      </c>
      <c r="AL44" s="16">
        <f>V!AL44*'Tabela Recursos'!$CC47</f>
        <v>95.611251638070271</v>
      </c>
      <c r="AM44" s="16">
        <f>V!AM44*'Tabela Recursos'!$CC47</f>
        <v>0</v>
      </c>
      <c r="AN44" s="16">
        <f>V!AN44*'Tabela Recursos'!$CC47</f>
        <v>7.6211867247737173</v>
      </c>
      <c r="AO44" s="16">
        <f>V!AO44*'Tabela Recursos'!$CC47</f>
        <v>8.9811964770060648E-2</v>
      </c>
      <c r="AP44" s="16">
        <f>V!AP44*'Tabela Recursos'!$CC47</f>
        <v>97.561454301648737</v>
      </c>
      <c r="AQ44" s="16">
        <f>V!AQ44*'Tabela Recursos'!$CC47</f>
        <v>0</v>
      </c>
      <c r="AR44" s="16">
        <f>V!AR44*'Tabela Recursos'!$CC47</f>
        <v>44.020693018011151</v>
      </c>
      <c r="AS44" s="16">
        <f>V!AS44*'Tabela Recursos'!$CC47</f>
        <v>0</v>
      </c>
      <c r="AT44" s="16">
        <f>V!AT44*'Tabela Recursos'!$CC47</f>
        <v>0</v>
      </c>
      <c r="AU44" s="16">
        <f>V!AU44*'Tabela Recursos'!$CC47</f>
        <v>0</v>
      </c>
      <c r="AV44" s="16">
        <f>V!AV44*'Tabela Recursos'!$CC47</f>
        <v>1.8347301374455247</v>
      </c>
      <c r="AW44" s="16">
        <f>V!AW44*'Tabela Recursos'!$CC47</f>
        <v>0</v>
      </c>
      <c r="AX44" s="16">
        <f>V!AX44*'Tabela Recursos'!$CC47</f>
        <v>0</v>
      </c>
      <c r="AY44" s="16">
        <f>V!AY44*'Tabela Recursos'!$CC47</f>
        <v>0</v>
      </c>
      <c r="AZ44" s="16">
        <f>V!AZ44*'Tabela Recursos'!$CC47</f>
        <v>2.1426568738000182</v>
      </c>
      <c r="BA44" s="16">
        <f>V!BA44*'Tabela Recursos'!$CC47</f>
        <v>0</v>
      </c>
      <c r="BB44" s="16">
        <f>V!BB44*'Tabela Recursos'!$CC47</f>
        <v>0</v>
      </c>
      <c r="BC44" s="16">
        <f>V!BC44*'Tabela Recursos'!$CC47</f>
        <v>0</v>
      </c>
      <c r="BD44" s="16">
        <f>V!BD44*'Tabela Recursos'!$CC47</f>
        <v>8.2113796361198297</v>
      </c>
      <c r="BE44" s="16">
        <f>V!BE44*'Tabela Recursos'!$CC47</f>
        <v>0</v>
      </c>
      <c r="BF44" s="16">
        <f>V!BF44*'Tabela Recursos'!$CC47</f>
        <v>0</v>
      </c>
      <c r="BG44" s="16">
        <f>V!BG44*'Tabela Recursos'!$CC47</f>
        <v>0</v>
      </c>
      <c r="BH44" s="16">
        <f>V!BH44*'Tabela Recursos'!$CC47</f>
        <v>0</v>
      </c>
      <c r="BI44" s="16">
        <f>V!BI44*'Tabela Recursos'!$CC47</f>
        <v>2.3736019260658883</v>
      </c>
      <c r="BJ44" s="16">
        <f>V!BJ44*'Tabela Recursos'!$CC47</f>
        <v>0</v>
      </c>
      <c r="BK44" s="16">
        <f>V!BK44*'Tabela Recursos'!$CC47</f>
        <v>1.3600097522323471</v>
      </c>
      <c r="BL44" s="16">
        <f>V!BL44*'Tabela Recursos'!$CC47</f>
        <v>0.42339926248742876</v>
      </c>
      <c r="BM44" s="16">
        <f>V!BM44*'Tabela Recursos'!$CC47</f>
        <v>0</v>
      </c>
      <c r="BN44" s="16">
        <f>V!BN44*'Tabela Recursos'!$CC47</f>
        <v>3.8490842044311704E-2</v>
      </c>
      <c r="BO44" s="16">
        <f>V!BO44*'Tabela Recursos'!$CC47</f>
        <v>0</v>
      </c>
      <c r="BP44" s="16">
        <f>V!BP44*'Tabela Recursos'!$CC47</f>
        <v>0</v>
      </c>
      <c r="BQ44" s="16">
        <f>V!BQ44*'Tabela Recursos'!$CC47</f>
        <v>4.0030475726084171</v>
      </c>
      <c r="BR44" s="16">
        <f>V!BR44*'Tabela Recursos'!$CC47</f>
        <v>0</v>
      </c>
      <c r="BS44" s="16">
        <f>V!BS44*'Tabela Recursos'!$CC47</f>
        <v>388.88580745436258</v>
      </c>
      <c r="BT44" s="16">
        <f>V!BT44*'Tabela Recursos'!$CC47</f>
        <v>0</v>
      </c>
      <c r="BU44" s="16">
        <f>V!BU44*'Tabela Recursos'!$CC47</f>
        <v>0</v>
      </c>
      <c r="BV44" s="16">
        <f>V!BV44*'Tabela Recursos'!$CC47</f>
        <v>0</v>
      </c>
      <c r="BW44" s="16">
        <f>V!BW44*'Tabela Recursos'!$CC47</f>
        <v>35.59119861030689</v>
      </c>
      <c r="BX44" s="16">
        <f>V!BX44*'Tabela Recursos'!$CC47</f>
        <v>1.1803858226922255</v>
      </c>
      <c r="BY44" s="16">
        <f>V!BY44*'Tabela Recursos'!$CC47</f>
        <v>-4.6573918873617162</v>
      </c>
    </row>
    <row r="45" spans="1:77">
      <c r="A45" s="205" t="s">
        <v>145</v>
      </c>
      <c r="B45" s="68" t="s">
        <v>146</v>
      </c>
      <c r="C45" s="16">
        <f>V!C45*'Tabela Recursos'!$CC48</f>
        <v>0</v>
      </c>
      <c r="D45" s="16">
        <f>V!D45*'Tabela Recursos'!$CC48</f>
        <v>0</v>
      </c>
      <c r="E45" s="16">
        <f>V!E45*'Tabela Recursos'!$CC48</f>
        <v>0</v>
      </c>
      <c r="F45" s="16">
        <f>V!F45*'Tabela Recursos'!$CC48</f>
        <v>0</v>
      </c>
      <c r="G45" s="16">
        <f>V!G45*'Tabela Recursos'!$CC48</f>
        <v>0</v>
      </c>
      <c r="H45" s="16">
        <f>V!H45*'Tabela Recursos'!$CC48</f>
        <v>0</v>
      </c>
      <c r="I45" s="16">
        <f>V!I45*'Tabela Recursos'!$CC48</f>
        <v>0</v>
      </c>
      <c r="J45" s="16">
        <f>V!J45*'Tabela Recursos'!$CC48</f>
        <v>0</v>
      </c>
      <c r="K45" s="16">
        <f>V!K45*'Tabela Recursos'!$CC48</f>
        <v>0</v>
      </c>
      <c r="L45" s="16">
        <f>V!L45*'Tabela Recursos'!$CC48</f>
        <v>0</v>
      </c>
      <c r="M45" s="16">
        <f>V!M45*'Tabela Recursos'!$CC48</f>
        <v>0</v>
      </c>
      <c r="N45" s="16">
        <f>V!N45*'Tabela Recursos'!$CC48</f>
        <v>0</v>
      </c>
      <c r="O45" s="16">
        <f>V!O45*'Tabela Recursos'!$CC48</f>
        <v>0</v>
      </c>
      <c r="P45" s="16">
        <f>V!P45*'Tabela Recursos'!$CC48</f>
        <v>0</v>
      </c>
      <c r="Q45" s="16">
        <f>V!Q45*'Tabela Recursos'!$CC48</f>
        <v>0</v>
      </c>
      <c r="R45" s="16">
        <f>V!R45*'Tabela Recursos'!$CC48</f>
        <v>0</v>
      </c>
      <c r="S45" s="16">
        <f>V!S45*'Tabela Recursos'!$CC48</f>
        <v>633.26404164217956</v>
      </c>
      <c r="T45" s="16">
        <f>V!T45*'Tabela Recursos'!$CC48</f>
        <v>0</v>
      </c>
      <c r="U45" s="16">
        <f>V!U45*'Tabela Recursos'!$CC48</f>
        <v>0</v>
      </c>
      <c r="V45" s="16">
        <f>V!V45*'Tabela Recursos'!$CC48</f>
        <v>0</v>
      </c>
      <c r="W45" s="16">
        <f>V!W45*'Tabela Recursos'!$CC48</f>
        <v>2.270170430694316</v>
      </c>
      <c r="X45" s="16">
        <f>V!X45*'Tabela Recursos'!$CC48</f>
        <v>0</v>
      </c>
      <c r="Y45" s="16">
        <f>V!Y45*'Tabela Recursos'!$CC48</f>
        <v>0</v>
      </c>
      <c r="Z45" s="16">
        <f>V!Z45*'Tabela Recursos'!$CC48</f>
        <v>0</v>
      </c>
      <c r="AA45" s="16">
        <f>V!AA45*'Tabela Recursos'!$CC48</f>
        <v>0</v>
      </c>
      <c r="AB45" s="16">
        <f>V!AB45*'Tabela Recursos'!$CC48</f>
        <v>0</v>
      </c>
      <c r="AC45" s="16">
        <f>V!AC45*'Tabela Recursos'!$CC48</f>
        <v>0</v>
      </c>
      <c r="AD45" s="16">
        <f>V!AD45*'Tabela Recursos'!$CC48</f>
        <v>0</v>
      </c>
      <c r="AE45" s="16">
        <f>V!AE45*'Tabela Recursos'!$CC48</f>
        <v>0</v>
      </c>
      <c r="AF45" s="16">
        <f>V!AF45*'Tabela Recursos'!$CC48</f>
        <v>0</v>
      </c>
      <c r="AG45" s="16">
        <f>V!AG45*'Tabela Recursos'!$CC48</f>
        <v>0</v>
      </c>
      <c r="AH45" s="16">
        <f>V!AH45*'Tabela Recursos'!$CC48</f>
        <v>0</v>
      </c>
      <c r="AI45" s="16">
        <f>V!AI45*'Tabela Recursos'!$CC48</f>
        <v>0</v>
      </c>
      <c r="AJ45" s="16">
        <f>V!AJ45*'Tabela Recursos'!$CC48</f>
        <v>0</v>
      </c>
      <c r="AK45" s="16">
        <f>V!AK45*'Tabela Recursos'!$CC48</f>
        <v>0</v>
      </c>
      <c r="AL45" s="16">
        <f>V!AL45*'Tabela Recursos'!$CC48</f>
        <v>0</v>
      </c>
      <c r="AM45" s="16">
        <f>V!AM45*'Tabela Recursos'!$CC48</f>
        <v>0</v>
      </c>
      <c r="AN45" s="16">
        <f>V!AN45*'Tabela Recursos'!$CC48</f>
        <v>0</v>
      </c>
      <c r="AO45" s="16">
        <f>V!AO45*'Tabela Recursos'!$CC48</f>
        <v>0</v>
      </c>
      <c r="AP45" s="16">
        <f>V!AP45*'Tabela Recursos'!$CC48</f>
        <v>0</v>
      </c>
      <c r="AQ45" s="16">
        <f>V!AQ45*'Tabela Recursos'!$CC48</f>
        <v>0</v>
      </c>
      <c r="AR45" s="16">
        <f>V!AR45*'Tabela Recursos'!$CC48</f>
        <v>0</v>
      </c>
      <c r="AS45" s="16">
        <f>V!AS45*'Tabela Recursos'!$CC48</f>
        <v>0</v>
      </c>
      <c r="AT45" s="16">
        <f>V!AT45*'Tabela Recursos'!$CC48</f>
        <v>0</v>
      </c>
      <c r="AU45" s="16">
        <f>V!AU45*'Tabela Recursos'!$CC48</f>
        <v>0</v>
      </c>
      <c r="AV45" s="16">
        <f>V!AV45*'Tabela Recursos'!$CC48</f>
        <v>0</v>
      </c>
      <c r="AW45" s="16">
        <f>V!AW45*'Tabela Recursos'!$CC48</f>
        <v>0</v>
      </c>
      <c r="AX45" s="16">
        <f>V!AX45*'Tabela Recursos'!$CC48</f>
        <v>0</v>
      </c>
      <c r="AY45" s="16">
        <f>V!AY45*'Tabela Recursos'!$CC48</f>
        <v>0</v>
      </c>
      <c r="AZ45" s="16">
        <f>V!AZ45*'Tabela Recursos'!$CC48</f>
        <v>0</v>
      </c>
      <c r="BA45" s="16">
        <f>V!BA45*'Tabela Recursos'!$CC48</f>
        <v>0</v>
      </c>
      <c r="BB45" s="16">
        <f>V!BB45*'Tabela Recursos'!$CC48</f>
        <v>0</v>
      </c>
      <c r="BC45" s="16">
        <f>V!BC45*'Tabela Recursos'!$CC48</f>
        <v>0</v>
      </c>
      <c r="BD45" s="16">
        <f>V!BD45*'Tabela Recursos'!$CC48</f>
        <v>0</v>
      </c>
      <c r="BE45" s="16">
        <f>V!BE45*'Tabela Recursos'!$CC48</f>
        <v>0</v>
      </c>
      <c r="BF45" s="16">
        <f>V!BF45*'Tabela Recursos'!$CC48</f>
        <v>0</v>
      </c>
      <c r="BG45" s="16">
        <f>V!BG45*'Tabela Recursos'!$CC48</f>
        <v>0</v>
      </c>
      <c r="BH45" s="16">
        <f>V!BH45*'Tabela Recursos'!$CC48</f>
        <v>0</v>
      </c>
      <c r="BI45" s="16">
        <f>V!BI45*'Tabela Recursos'!$CC48</f>
        <v>0</v>
      </c>
      <c r="BJ45" s="16">
        <f>V!BJ45*'Tabela Recursos'!$CC48</f>
        <v>0</v>
      </c>
      <c r="BK45" s="16">
        <f>V!BK45*'Tabela Recursos'!$CC48</f>
        <v>0</v>
      </c>
      <c r="BL45" s="16">
        <f>V!BL45*'Tabela Recursos'!$CC48</f>
        <v>0</v>
      </c>
      <c r="BM45" s="16">
        <f>V!BM45*'Tabela Recursos'!$CC48</f>
        <v>0</v>
      </c>
      <c r="BN45" s="16">
        <f>V!BN45*'Tabela Recursos'!$CC48</f>
        <v>0</v>
      </c>
      <c r="BO45" s="16">
        <f>V!BO45*'Tabela Recursos'!$CC48</f>
        <v>0</v>
      </c>
      <c r="BP45" s="16">
        <f>V!BP45*'Tabela Recursos'!$CC48</f>
        <v>0</v>
      </c>
      <c r="BQ45" s="16">
        <f>V!BQ45*'Tabela Recursos'!$CC48</f>
        <v>0</v>
      </c>
      <c r="BR45" s="16">
        <f>V!BR45*'Tabela Recursos'!$CC48</f>
        <v>0</v>
      </c>
      <c r="BS45" s="16">
        <f>V!BS45*'Tabela Recursos'!$CC48</f>
        <v>635.53421207287386</v>
      </c>
      <c r="BT45" s="16">
        <f>V!BT45*'Tabela Recursos'!$CC48</f>
        <v>0</v>
      </c>
      <c r="BU45" s="16">
        <f>V!BU45*'Tabela Recursos'!$CC48</f>
        <v>0</v>
      </c>
      <c r="BV45" s="16">
        <f>V!BV45*'Tabela Recursos'!$CC48</f>
        <v>0</v>
      </c>
      <c r="BW45" s="16">
        <f>V!BW45*'Tabela Recursos'!$CC48</f>
        <v>0</v>
      </c>
      <c r="BX45" s="16">
        <f>V!BX45*'Tabela Recursos'!$CC48</f>
        <v>0</v>
      </c>
      <c r="BY45" s="16">
        <f>V!BY45*'Tabela Recursos'!$CC48</f>
        <v>40.465787927126186</v>
      </c>
    </row>
    <row r="46" spans="1:77">
      <c r="A46" s="205" t="s">
        <v>147</v>
      </c>
      <c r="B46" s="68" t="s">
        <v>148</v>
      </c>
      <c r="C46" s="16">
        <f>V!C46*'Tabela Recursos'!$CC49</f>
        <v>28.343075765178124</v>
      </c>
      <c r="D46" s="16">
        <f>V!D46*'Tabela Recursos'!$CC49</f>
        <v>9.5245024251547079</v>
      </c>
      <c r="E46" s="16">
        <f>V!E46*'Tabela Recursos'!$CC49</f>
        <v>1.1905628031443385</v>
      </c>
      <c r="F46" s="16">
        <f>V!F46*'Tabela Recursos'!$CC49</f>
        <v>0.15362100685733399</v>
      </c>
      <c r="G46" s="16">
        <f>V!G46*'Tabela Recursos'!$CC49</f>
        <v>3.1492306405753472</v>
      </c>
      <c r="H46" s="16">
        <f>V!H46*'Tabela Recursos'!$CC49</f>
        <v>6.6057032948653616</v>
      </c>
      <c r="I46" s="16">
        <f>V!I46*'Tabela Recursos'!$CC49</f>
        <v>1.0753470480013381</v>
      </c>
      <c r="J46" s="16">
        <f>V!J46*'Tabela Recursos'!$CC49</f>
        <v>173.28449573507277</v>
      </c>
      <c r="K46" s="16">
        <f>V!K46*'Tabela Recursos'!$CC49</f>
        <v>0.84491553771533701</v>
      </c>
      <c r="L46" s="16">
        <f>V!L46*'Tabela Recursos'!$CC49</f>
        <v>209.27021659140325</v>
      </c>
      <c r="M46" s="16">
        <f>V!M46*'Tabela Recursos'!$CC49</f>
        <v>12.328085800301054</v>
      </c>
      <c r="N46" s="16">
        <f>V!N46*'Tabela Recursos'!$CC49</f>
        <v>31.261874895467468</v>
      </c>
      <c r="O46" s="16">
        <f>V!O46*'Tabela Recursos'!$CC49</f>
        <v>31.338685398896139</v>
      </c>
      <c r="P46" s="16">
        <f>V!P46*'Tabela Recursos'!$CC49</f>
        <v>17.666415788593412</v>
      </c>
      <c r="Q46" s="16">
        <f>V!Q46*'Tabela Recursos'!$CC49</f>
        <v>35.217615822043818</v>
      </c>
      <c r="R46" s="16">
        <f>V!R46*'Tabela Recursos'!$CC49</f>
        <v>58.798440374644585</v>
      </c>
      <c r="S46" s="16">
        <f>V!S46*'Tabela Recursos'!$CC49</f>
        <v>468.73609717344038</v>
      </c>
      <c r="T46" s="16">
        <f>V!T46*'Tabela Recursos'!$CC49</f>
        <v>62.946207559792612</v>
      </c>
      <c r="U46" s="16">
        <f>V!U46*'Tabela Recursos'!$CC49</f>
        <v>8.7948026425823702</v>
      </c>
      <c r="V46" s="16">
        <f>V!V46*'Tabela Recursos'!$CC49</f>
        <v>3.1108253888610133</v>
      </c>
      <c r="W46" s="16">
        <f>V!W46*'Tabela Recursos'!$CC49</f>
        <v>3.5332831577186821</v>
      </c>
      <c r="X46" s="16">
        <f>V!X46*'Tabela Recursos'!$CC49</f>
        <v>11.52157551430005</v>
      </c>
      <c r="Y46" s="16">
        <f>V!Y46*'Tabela Recursos'!$CC49</f>
        <v>86.987895132965377</v>
      </c>
      <c r="Z46" s="16">
        <f>V!Z46*'Tabela Recursos'!$CC49</f>
        <v>51.885495066064564</v>
      </c>
      <c r="AA46" s="16">
        <f>V!AA46*'Tabela Recursos'!$CC49</f>
        <v>123.43447900986787</v>
      </c>
      <c r="AB46" s="16">
        <f>V!AB46*'Tabela Recursos'!$CC49</f>
        <v>86.066169091821379</v>
      </c>
      <c r="AC46" s="16">
        <f>V!AC46*'Tabela Recursos'!$CC49</f>
        <v>1.6514258237163404</v>
      </c>
      <c r="AD46" s="16">
        <f>V!AD46*'Tabela Recursos'!$CC49</f>
        <v>0.61448402742933594</v>
      </c>
      <c r="AE46" s="16">
        <f>V!AE46*'Tabela Recursos'!$CC49</f>
        <v>69.859152868372647</v>
      </c>
      <c r="AF46" s="16">
        <f>V!AF46*'Tabela Recursos'!$CC49</f>
        <v>40.709566817193512</v>
      </c>
      <c r="AG46" s="16">
        <f>V!AG46*'Tabela Recursos'!$CC49</f>
        <v>21.084483191169092</v>
      </c>
      <c r="AH46" s="16">
        <f>V!AH46*'Tabela Recursos'!$CC49</f>
        <v>6.8745400568656967</v>
      </c>
      <c r="AI46" s="16">
        <f>V!AI46*'Tabela Recursos'!$CC49</f>
        <v>16.360637230306072</v>
      </c>
      <c r="AJ46" s="16">
        <f>V!AJ46*'Tabela Recursos'!$CC49</f>
        <v>40.901593075765177</v>
      </c>
      <c r="AK46" s="16">
        <f>V!AK46*'Tabela Recursos'!$CC49</f>
        <v>2.6499623682890117</v>
      </c>
      <c r="AL46" s="16">
        <f>V!AL46*'Tabela Recursos'!$CC49</f>
        <v>49.850016725204888</v>
      </c>
      <c r="AM46" s="16">
        <f>V!AM46*'Tabela Recursos'!$CC49</f>
        <v>0.84491553771533701</v>
      </c>
      <c r="AN46" s="16">
        <f>V!AN46*'Tabela Recursos'!$CC49</f>
        <v>3.7637146680046829</v>
      </c>
      <c r="AO46" s="16">
        <f>V!AO46*'Tabela Recursos'!$CC49</f>
        <v>2.9956096337180131</v>
      </c>
      <c r="AP46" s="16">
        <f>V!AP46*'Tabela Recursos'!$CC49</f>
        <v>15.323695434019069</v>
      </c>
      <c r="AQ46" s="16">
        <f>V!AQ46*'Tabela Recursos'!$CC49</f>
        <v>33.412568991470145</v>
      </c>
      <c r="AR46" s="16">
        <f>V!AR46*'Tabela Recursos'!$CC49</f>
        <v>311.15934938953001</v>
      </c>
      <c r="AS46" s="16">
        <f>V!AS46*'Tabela Recursos'!$CC49</f>
        <v>9.2556656631543746</v>
      </c>
      <c r="AT46" s="16">
        <f>V!AT46*'Tabela Recursos'!$CC49</f>
        <v>2.4963413614316776</v>
      </c>
      <c r="AU46" s="16">
        <f>V!AU46*'Tabela Recursos'!$CC49</f>
        <v>0.84491553771533701</v>
      </c>
      <c r="AV46" s="16">
        <f>V!AV46*'Tabela Recursos'!$CC49</f>
        <v>15.938179461448401</v>
      </c>
      <c r="AW46" s="16">
        <f>V!AW46*'Tabela Recursos'!$CC49</f>
        <v>9.9469601940123766</v>
      </c>
      <c r="AX46" s="16">
        <f>V!AX46*'Tabela Recursos'!$CC49</f>
        <v>73.27722027094832</v>
      </c>
      <c r="AY46" s="16">
        <f>V!AY46*'Tabela Recursos'!$CC49</f>
        <v>44.51168673691253</v>
      </c>
      <c r="AZ46" s="16">
        <f>V!AZ46*'Tabela Recursos'!$CC49</f>
        <v>6.7209190500083631</v>
      </c>
      <c r="BA46" s="16">
        <f>V!BA46*'Tabela Recursos'!$CC49</f>
        <v>1.7282363271450076</v>
      </c>
      <c r="BB46" s="16">
        <f>V!BB46*'Tabela Recursos'!$CC49</f>
        <v>31.953169426325474</v>
      </c>
      <c r="BC46" s="16">
        <f>V!BC46*'Tabela Recursos'!$CC49</f>
        <v>78.50033450409768</v>
      </c>
      <c r="BD46" s="16">
        <f>V!BD46*'Tabela Recursos'!$CC49</f>
        <v>15.784558454591069</v>
      </c>
      <c r="BE46" s="16">
        <f>V!BE46*'Tabela Recursos'!$CC49</f>
        <v>85.221253554106042</v>
      </c>
      <c r="BF46" s="16">
        <f>V!BF46*'Tabela Recursos'!$CC49</f>
        <v>21.391725204883759</v>
      </c>
      <c r="BG46" s="16">
        <f>V!BG46*'Tabela Recursos'!$CC49</f>
        <v>28.112644254892121</v>
      </c>
      <c r="BH46" s="16">
        <f>V!BH46*'Tabela Recursos'!$CC49</f>
        <v>25.424276634888777</v>
      </c>
      <c r="BI46" s="16">
        <f>V!BI46*'Tabela Recursos'!$CC49</f>
        <v>108.99410436527847</v>
      </c>
      <c r="BJ46" s="16">
        <f>V!BJ46*'Tabela Recursos'!$CC49</f>
        <v>1.9586678374310087</v>
      </c>
      <c r="BK46" s="16">
        <f>V!BK46*'Tabela Recursos'!$CC49</f>
        <v>47.392080615487536</v>
      </c>
      <c r="BL46" s="16">
        <f>V!BL46*'Tabela Recursos'!$CC49</f>
        <v>37.637146680046833</v>
      </c>
      <c r="BM46" s="16">
        <f>V!BM46*'Tabela Recursos'!$CC49</f>
        <v>26.000355410603781</v>
      </c>
      <c r="BN46" s="16">
        <f>V!BN46*'Tabela Recursos'!$CC49</f>
        <v>6.9897558120086973</v>
      </c>
      <c r="BO46" s="16">
        <f>V!BO46*'Tabela Recursos'!$CC49</f>
        <v>47.046433350058535</v>
      </c>
      <c r="BP46" s="16">
        <f>V!BP46*'Tabela Recursos'!$CC49</f>
        <v>1.5362100685733402</v>
      </c>
      <c r="BQ46" s="16">
        <f>V!BQ46*'Tabela Recursos'!$CC49</f>
        <v>30.532175112895136</v>
      </c>
      <c r="BR46" s="16">
        <f>V!BR46*'Tabela Recursos'!$CC49</f>
        <v>0</v>
      </c>
      <c r="BS46" s="16">
        <f>V!BS46*'Tabela Recursos'!$CC49</f>
        <v>2904.3203503930426</v>
      </c>
      <c r="BT46" s="16">
        <f>V!BT46*'Tabela Recursos'!$CC49</f>
        <v>0</v>
      </c>
      <c r="BU46" s="16">
        <f>V!BU46*'Tabela Recursos'!$CC49</f>
        <v>0</v>
      </c>
      <c r="BV46" s="16">
        <f>V!BV46*'Tabela Recursos'!$CC49</f>
        <v>0</v>
      </c>
      <c r="BW46" s="16">
        <f>V!BW46*'Tabela Recursos'!$CC49</f>
        <v>767.06809249038304</v>
      </c>
      <c r="BX46" s="16">
        <f>V!BX46*'Tabela Recursos'!$CC49</f>
        <v>0</v>
      </c>
      <c r="BY46" s="16">
        <f>V!BY46*'Tabela Recursos'!$CC49</f>
        <v>2.6115571165746783</v>
      </c>
    </row>
    <row r="47" spans="1:77">
      <c r="A47" s="205" t="s">
        <v>149</v>
      </c>
      <c r="B47" s="68" t="s">
        <v>150</v>
      </c>
      <c r="C47" s="16">
        <f>V!C47*'Tabela Recursos'!$CC50</f>
        <v>9.6506300114547541E-2</v>
      </c>
      <c r="D47" s="16">
        <f>V!D47*'Tabela Recursos'!$CC50</f>
        <v>0</v>
      </c>
      <c r="E47" s="16">
        <f>V!E47*'Tabela Recursos'!$CC50</f>
        <v>3.5093200041653651E-2</v>
      </c>
      <c r="F47" s="16">
        <f>V!F47*'Tabela Recursos'!$CC50</f>
        <v>0</v>
      </c>
      <c r="G47" s="16">
        <f>V!G47*'Tabela Recursos'!$CC50</f>
        <v>4.3866500052067062E-2</v>
      </c>
      <c r="H47" s="16">
        <f>V!H47*'Tabela Recursos'!$CC50</f>
        <v>0.22810580027074873</v>
      </c>
      <c r="I47" s="16">
        <f>V!I47*'Tabela Recursos'!$CC50</f>
        <v>6.1413100072893884E-2</v>
      </c>
      <c r="J47" s="16">
        <f>V!J47*'Tabela Recursos'!$CC50</f>
        <v>0.83346350098927424</v>
      </c>
      <c r="K47" s="16">
        <f>V!K47*'Tabela Recursos'!$CC50</f>
        <v>0.17546600020826825</v>
      </c>
      <c r="L47" s="16">
        <f>V!L47*'Tabela Recursos'!$CC50</f>
        <v>1.1405290013537437</v>
      </c>
      <c r="M47" s="16">
        <f>V!M47*'Tabela Recursos'!$CC50</f>
        <v>3.7988389045090076</v>
      </c>
      <c r="N47" s="16">
        <f>V!N47*'Tabela Recursos'!$CC50</f>
        <v>0</v>
      </c>
      <c r="O47" s="16">
        <f>V!O47*'Tabela Recursos'!$CC50</f>
        <v>0.16669270019785484</v>
      </c>
      <c r="P47" s="16">
        <f>V!P47*'Tabela Recursos'!$CC50</f>
        <v>0.14914610017702801</v>
      </c>
      <c r="Q47" s="16">
        <f>V!Q47*'Tabela Recursos'!$CC50</f>
        <v>7.0186400083307302E-2</v>
      </c>
      <c r="R47" s="16">
        <f>V!R47*'Tabela Recursos'!$CC50</f>
        <v>0.32461210038529625</v>
      </c>
      <c r="S47" s="16">
        <f>V!S47*'Tabela Recursos'!$CC50</f>
        <v>2.1406852025408725</v>
      </c>
      <c r="T47" s="16">
        <f>V!T47*'Tabela Recursos'!$CC50</f>
        <v>17.388680620639384</v>
      </c>
      <c r="U47" s="16">
        <f>V!U47*'Tabela Recursos'!$CC50</f>
        <v>7.0186400083307302E-2</v>
      </c>
      <c r="V47" s="16">
        <f>V!V47*'Tabela Recursos'!$CC50</f>
        <v>0.1403728001666146</v>
      </c>
      <c r="W47" s="16">
        <f>V!W47*'Tabela Recursos'!$CC50</f>
        <v>8.7733000104134127E-3</v>
      </c>
      <c r="X47" s="16">
        <f>V!X47*'Tabela Recursos'!$CC50</f>
        <v>0.33338540039570969</v>
      </c>
      <c r="Y47" s="16">
        <f>V!Y47*'Tabela Recursos'!$CC50</f>
        <v>0</v>
      </c>
      <c r="Z47" s="16">
        <f>V!Z47*'Tabela Recursos'!$CC50</f>
        <v>0.1403728001666146</v>
      </c>
      <c r="AA47" s="16">
        <f>V!AA47*'Tabela Recursos'!$CC50</f>
        <v>0.35970530042694993</v>
      </c>
      <c r="AB47" s="16">
        <f>V!AB47*'Tabela Recursos'!$CC50</f>
        <v>0.11405290013537436</v>
      </c>
      <c r="AC47" s="16">
        <f>V!AC47*'Tabela Recursos'!$CC50</f>
        <v>0.2631990003124024</v>
      </c>
      <c r="AD47" s="16">
        <f>V!AD47*'Tabela Recursos'!$CC50</f>
        <v>1.7546600020826825E-2</v>
      </c>
      <c r="AE47" s="16">
        <f>V!AE47*'Tabela Recursos'!$CC50</f>
        <v>0.29829220035405601</v>
      </c>
      <c r="AF47" s="16">
        <f>V!AF47*'Tabela Recursos'!$CC50</f>
        <v>3.254894303863376</v>
      </c>
      <c r="AG47" s="16">
        <f>V!AG47*'Tabela Recursos'!$CC50</f>
        <v>0.12282620014578777</v>
      </c>
      <c r="AH47" s="16">
        <f>V!AH47*'Tabela Recursos'!$CC50</f>
        <v>0.2631990003124024</v>
      </c>
      <c r="AI47" s="16">
        <f>V!AI47*'Tabela Recursos'!$CC50</f>
        <v>0.34215870040612312</v>
      </c>
      <c r="AJ47" s="16">
        <f>V!AJ47*'Tabela Recursos'!$CC50</f>
        <v>0.29829220035405601</v>
      </c>
      <c r="AK47" s="16">
        <f>V!AK47*'Tabela Recursos'!$CC50</f>
        <v>7.0186400083307302E-2</v>
      </c>
      <c r="AL47" s="16">
        <f>V!AL47*'Tabela Recursos'!$CC50</f>
        <v>0.39479850046860354</v>
      </c>
      <c r="AM47" s="16">
        <f>V!AM47*'Tabela Recursos'!$CC50</f>
        <v>0</v>
      </c>
      <c r="AN47" s="16">
        <f>V!AN47*'Tabela Recursos'!$CC50</f>
        <v>0.42989170051025721</v>
      </c>
      <c r="AO47" s="16">
        <f>V!AO47*'Tabela Recursos'!$CC50</f>
        <v>0.1403728001666146</v>
      </c>
      <c r="AP47" s="16">
        <f>V!AP47*'Tabela Recursos'!$CC50</f>
        <v>0.46498490055191083</v>
      </c>
      <c r="AQ47" s="16">
        <f>V!AQ47*'Tabela Recursos'!$CC50</f>
        <v>1.4388212017077997</v>
      </c>
      <c r="AR47" s="16">
        <f>V!AR47*'Tabela Recursos'!$CC50</f>
        <v>113.70196813495782</v>
      </c>
      <c r="AS47" s="16">
        <f>V!AS47*'Tabela Recursos'!$CC50</f>
        <v>0.80714360095803395</v>
      </c>
      <c r="AT47" s="16">
        <f>V!AT47*'Tabela Recursos'!$CC50</f>
        <v>8.7733000104134127E-3</v>
      </c>
      <c r="AU47" s="16">
        <f>V!AU47*'Tabela Recursos'!$CC50</f>
        <v>0.57903780068728516</v>
      </c>
      <c r="AV47" s="16">
        <f>V!AV47*'Tabela Recursos'!$CC50</f>
        <v>0.77205040091638033</v>
      </c>
      <c r="AW47" s="16">
        <f>V!AW47*'Tabela Recursos'!$CC50</f>
        <v>2.6319900031240236E-2</v>
      </c>
      <c r="AX47" s="16">
        <f>V!AX47*'Tabela Recursos'!$CC50</f>
        <v>0.9387431011142352</v>
      </c>
      <c r="AY47" s="16">
        <f>V!AY47*'Tabela Recursos'!$CC50</f>
        <v>20.862907424763094</v>
      </c>
      <c r="AZ47" s="16">
        <f>V!AZ47*'Tabela Recursos'!$CC50</f>
        <v>3.6672394043528063</v>
      </c>
      <c r="BA47" s="16">
        <f>V!BA47*'Tabela Recursos'!$CC50</f>
        <v>10.449000312402374</v>
      </c>
      <c r="BB47" s="16">
        <f>V!BB47*'Tabela Recursos'!$CC50</f>
        <v>9.2207383109444976</v>
      </c>
      <c r="BC47" s="16">
        <f>V!BC47*'Tabela Recursos'!$CC50</f>
        <v>24.977585129646986</v>
      </c>
      <c r="BD47" s="16">
        <f>V!BD47*'Tabela Recursos'!$CC50</f>
        <v>5.5184057065500367</v>
      </c>
      <c r="BE47" s="16">
        <f>V!BE47*'Tabela Recursos'!$CC50</f>
        <v>9.0277257107154014</v>
      </c>
      <c r="BF47" s="16">
        <f>V!BF47*'Tabela Recursos'!$CC50</f>
        <v>3.8339321045506609</v>
      </c>
      <c r="BG47" s="16">
        <f>V!BG47*'Tabela Recursos'!$CC50</f>
        <v>36.944366343850881</v>
      </c>
      <c r="BH47" s="16">
        <f>V!BH47*'Tabela Recursos'!$CC50</f>
        <v>0.90364990107258147</v>
      </c>
      <c r="BI47" s="16">
        <f>V!BI47*'Tabela Recursos'!$CC50</f>
        <v>22.12626262626263</v>
      </c>
      <c r="BJ47" s="16">
        <f>V!BJ47*'Tabela Recursos'!$CC50</f>
        <v>1.7546600020826825E-2</v>
      </c>
      <c r="BK47" s="16">
        <f>V!BK47*'Tabela Recursos'!$CC50</f>
        <v>18.143184421534936</v>
      </c>
      <c r="BL47" s="16">
        <f>V!BL47*'Tabela Recursos'!$CC50</f>
        <v>3.6935593043840464</v>
      </c>
      <c r="BM47" s="16">
        <f>V!BM47*'Tabela Recursos'!$CC50</f>
        <v>0.16669270019785484</v>
      </c>
      <c r="BN47" s="16">
        <f>V!BN47*'Tabela Recursos'!$CC50</f>
        <v>1.3159950015620119</v>
      </c>
      <c r="BO47" s="16">
        <f>V!BO47*'Tabela Recursos'!$CC50</f>
        <v>0.37725190044777673</v>
      </c>
      <c r="BP47" s="16">
        <f>V!BP47*'Tabela Recursos'!$CC50</f>
        <v>5.4043528064146615</v>
      </c>
      <c r="BQ47" s="16">
        <f>V!BQ47*'Tabela Recursos'!$CC50</f>
        <v>5.6061387066541712</v>
      </c>
      <c r="BR47" s="16">
        <f>V!BR47*'Tabela Recursos'!$CC50</f>
        <v>0</v>
      </c>
      <c r="BS47" s="16">
        <f>V!BS47*'Tabela Recursos'!$CC50</f>
        <v>334.71016869728209</v>
      </c>
      <c r="BT47" s="16">
        <f>V!BT47*'Tabela Recursos'!$CC50</f>
        <v>0</v>
      </c>
      <c r="BU47" s="16">
        <f>V!BU47*'Tabela Recursos'!$CC50</f>
        <v>0</v>
      </c>
      <c r="BV47" s="16">
        <f>V!BV47*'Tabela Recursos'!$CC50</f>
        <v>0</v>
      </c>
      <c r="BW47" s="16">
        <f>V!BW47*'Tabela Recursos'!$CC50</f>
        <v>6.5887483078204729</v>
      </c>
      <c r="BX47" s="16">
        <f>V!BX47*'Tabela Recursos'!$CC50</f>
        <v>0</v>
      </c>
      <c r="BY47" s="16">
        <f>V!BY47*'Tabela Recursos'!$CC50</f>
        <v>-4.298917005102572</v>
      </c>
    </row>
    <row r="48" spans="1:77">
      <c r="A48" s="205" t="s">
        <v>151</v>
      </c>
      <c r="B48" s="68" t="s">
        <v>152</v>
      </c>
      <c r="C48" s="16">
        <f>V!C48*'Tabela Recursos'!$CC51</f>
        <v>0</v>
      </c>
      <c r="D48" s="16">
        <f>V!D48*'Tabela Recursos'!$CC51</f>
        <v>0</v>
      </c>
      <c r="E48" s="16">
        <f>V!E48*'Tabela Recursos'!$CC51</f>
        <v>0</v>
      </c>
      <c r="F48" s="16">
        <f>V!F48*'Tabela Recursos'!$CC51</f>
        <v>0</v>
      </c>
      <c r="G48" s="16">
        <f>V!G48*'Tabela Recursos'!$CC51</f>
        <v>1154.4222425908952</v>
      </c>
      <c r="H48" s="16">
        <f>V!H48*'Tabela Recursos'!$CC51</f>
        <v>0</v>
      </c>
      <c r="I48" s="16">
        <f>V!I48*'Tabela Recursos'!$CC51</f>
        <v>0</v>
      </c>
      <c r="J48" s="16">
        <f>V!J48*'Tabela Recursos'!$CC51</f>
        <v>0</v>
      </c>
      <c r="K48" s="16">
        <f>V!K48*'Tabela Recursos'!$CC51</f>
        <v>0</v>
      </c>
      <c r="L48" s="16">
        <f>V!L48*'Tabela Recursos'!$CC51</f>
        <v>0</v>
      </c>
      <c r="M48" s="16">
        <f>V!M48*'Tabela Recursos'!$CC51</f>
        <v>0</v>
      </c>
      <c r="N48" s="16">
        <f>V!N48*'Tabela Recursos'!$CC51</f>
        <v>0</v>
      </c>
      <c r="O48" s="16">
        <f>V!O48*'Tabela Recursos'!$CC51</f>
        <v>0</v>
      </c>
      <c r="P48" s="16">
        <f>V!P48*'Tabela Recursos'!$CC51</f>
        <v>0</v>
      </c>
      <c r="Q48" s="16">
        <f>V!Q48*'Tabela Recursos'!$CC51</f>
        <v>0</v>
      </c>
      <c r="R48" s="16">
        <f>V!R48*'Tabela Recursos'!$CC51</f>
        <v>0</v>
      </c>
      <c r="S48" s="16">
        <f>V!S48*'Tabela Recursos'!$CC51</f>
        <v>0</v>
      </c>
      <c r="T48" s="16">
        <f>V!T48*'Tabela Recursos'!$CC51</f>
        <v>0</v>
      </c>
      <c r="U48" s="16">
        <f>V!U48*'Tabela Recursos'!$CC51</f>
        <v>0</v>
      </c>
      <c r="V48" s="16">
        <f>V!V48*'Tabela Recursos'!$CC51</f>
        <v>0</v>
      </c>
      <c r="W48" s="16">
        <f>V!W48*'Tabela Recursos'!$CC51</f>
        <v>0</v>
      </c>
      <c r="X48" s="16">
        <f>V!X48*'Tabela Recursos'!$CC51</f>
        <v>0</v>
      </c>
      <c r="Y48" s="16">
        <f>V!Y48*'Tabela Recursos'!$CC51</f>
        <v>0</v>
      </c>
      <c r="Z48" s="16">
        <f>V!Z48*'Tabela Recursos'!$CC51</f>
        <v>0</v>
      </c>
      <c r="AA48" s="16">
        <f>V!AA48*'Tabela Recursos'!$CC51</f>
        <v>0</v>
      </c>
      <c r="AB48" s="16">
        <f>V!AB48*'Tabela Recursos'!$CC51</f>
        <v>0</v>
      </c>
      <c r="AC48" s="16">
        <f>V!AC48*'Tabela Recursos'!$CC51</f>
        <v>0</v>
      </c>
      <c r="AD48" s="16">
        <f>V!AD48*'Tabela Recursos'!$CC51</f>
        <v>0</v>
      </c>
      <c r="AE48" s="16">
        <f>V!AE48*'Tabela Recursos'!$CC51</f>
        <v>0</v>
      </c>
      <c r="AF48" s="16">
        <f>V!AF48*'Tabela Recursos'!$CC51</f>
        <v>0</v>
      </c>
      <c r="AG48" s="16">
        <f>V!AG48*'Tabela Recursos'!$CC51</f>
        <v>0</v>
      </c>
      <c r="AH48" s="16">
        <f>V!AH48*'Tabela Recursos'!$CC51</f>
        <v>0</v>
      </c>
      <c r="AI48" s="16">
        <f>V!AI48*'Tabela Recursos'!$CC51</f>
        <v>0</v>
      </c>
      <c r="AJ48" s="16">
        <f>V!AJ48*'Tabela Recursos'!$CC51</f>
        <v>0</v>
      </c>
      <c r="AK48" s="16">
        <f>V!AK48*'Tabela Recursos'!$CC51</f>
        <v>0</v>
      </c>
      <c r="AL48" s="16">
        <f>V!AL48*'Tabela Recursos'!$CC51</f>
        <v>0</v>
      </c>
      <c r="AM48" s="16">
        <f>V!AM48*'Tabela Recursos'!$CC51</f>
        <v>0</v>
      </c>
      <c r="AN48" s="16">
        <f>V!AN48*'Tabela Recursos'!$CC51</f>
        <v>0</v>
      </c>
      <c r="AO48" s="16">
        <f>V!AO48*'Tabela Recursos'!$CC51</f>
        <v>0</v>
      </c>
      <c r="AP48" s="16">
        <f>V!AP48*'Tabela Recursos'!$CC51</f>
        <v>0</v>
      </c>
      <c r="AQ48" s="16">
        <f>V!AQ48*'Tabela Recursos'!$CC51</f>
        <v>0</v>
      </c>
      <c r="AR48" s="16">
        <f>V!AR48*'Tabela Recursos'!$CC51</f>
        <v>0</v>
      </c>
      <c r="AS48" s="16">
        <f>V!AS48*'Tabela Recursos'!$CC51</f>
        <v>0</v>
      </c>
      <c r="AT48" s="16">
        <f>V!AT48*'Tabela Recursos'!$CC51</f>
        <v>0</v>
      </c>
      <c r="AU48" s="16">
        <f>V!AU48*'Tabela Recursos'!$CC51</f>
        <v>3765.8065994500462</v>
      </c>
      <c r="AV48" s="16">
        <f>V!AV48*'Tabela Recursos'!$CC51</f>
        <v>0</v>
      </c>
      <c r="AW48" s="16">
        <f>V!AW48*'Tabela Recursos'!$CC51</f>
        <v>0</v>
      </c>
      <c r="AX48" s="16">
        <f>V!AX48*'Tabela Recursos'!$CC51</f>
        <v>0</v>
      </c>
      <c r="AY48" s="16">
        <f>V!AY48*'Tabela Recursos'!$CC51</f>
        <v>0</v>
      </c>
      <c r="AZ48" s="16">
        <f>V!AZ48*'Tabela Recursos'!$CC51</f>
        <v>0</v>
      </c>
      <c r="BA48" s="16">
        <f>V!BA48*'Tabela Recursos'!$CC51</f>
        <v>0</v>
      </c>
      <c r="BB48" s="16">
        <f>V!BB48*'Tabela Recursos'!$CC51</f>
        <v>0</v>
      </c>
      <c r="BC48" s="16">
        <f>V!BC48*'Tabela Recursos'!$CC51</f>
        <v>0</v>
      </c>
      <c r="BD48" s="16">
        <f>V!BD48*'Tabela Recursos'!$CC51</f>
        <v>0</v>
      </c>
      <c r="BE48" s="16">
        <f>V!BE48*'Tabela Recursos'!$CC51</f>
        <v>0</v>
      </c>
      <c r="BF48" s="16">
        <f>V!BF48*'Tabela Recursos'!$CC51</f>
        <v>0</v>
      </c>
      <c r="BG48" s="16">
        <f>V!BG48*'Tabela Recursos'!$CC51</f>
        <v>0</v>
      </c>
      <c r="BH48" s="16">
        <f>V!BH48*'Tabela Recursos'!$CC51</f>
        <v>0</v>
      </c>
      <c r="BI48" s="16">
        <f>V!BI48*'Tabela Recursos'!$CC51</f>
        <v>0</v>
      </c>
      <c r="BJ48" s="16">
        <f>V!BJ48*'Tabela Recursos'!$CC51</f>
        <v>0</v>
      </c>
      <c r="BK48" s="16">
        <f>V!BK48*'Tabela Recursos'!$CC51</f>
        <v>128.71524595172625</v>
      </c>
      <c r="BL48" s="16">
        <f>V!BL48*'Tabela Recursos'!$CC51</f>
        <v>0</v>
      </c>
      <c r="BM48" s="16">
        <f>V!BM48*'Tabela Recursos'!$CC51</f>
        <v>0</v>
      </c>
      <c r="BN48" s="16">
        <f>V!BN48*'Tabela Recursos'!$CC51</f>
        <v>0</v>
      </c>
      <c r="BO48" s="16">
        <f>V!BO48*'Tabela Recursos'!$CC51</f>
        <v>0</v>
      </c>
      <c r="BP48" s="16">
        <f>V!BP48*'Tabela Recursos'!$CC51</f>
        <v>0</v>
      </c>
      <c r="BQ48" s="16">
        <f>V!BQ48*'Tabela Recursos'!$CC51</f>
        <v>0</v>
      </c>
      <c r="BR48" s="16">
        <f>V!BR48*'Tabela Recursos'!$CC51</f>
        <v>0</v>
      </c>
      <c r="BS48" s="16">
        <f>V!BS48*'Tabela Recursos'!$CC51</f>
        <v>5048.9440879926669</v>
      </c>
      <c r="BT48" s="16">
        <f>V!BT48*'Tabela Recursos'!$CC51</f>
        <v>0</v>
      </c>
      <c r="BU48" s="16">
        <f>V!BU48*'Tabela Recursos'!$CC51</f>
        <v>0</v>
      </c>
      <c r="BV48" s="16">
        <f>V!BV48*'Tabela Recursos'!$CC51</f>
        <v>0</v>
      </c>
      <c r="BW48" s="16">
        <f>V!BW48*'Tabela Recursos'!$CC51</f>
        <v>163.19676138099601</v>
      </c>
      <c r="BX48" s="16">
        <f>V!BX48*'Tabela Recursos'!$CC51</f>
        <v>0</v>
      </c>
      <c r="BY48" s="16">
        <f>V!BY48*'Tabela Recursos'!$CC51</f>
        <v>198.85915062633669</v>
      </c>
    </row>
    <row r="49" spans="1:77">
      <c r="A49" s="205" t="s">
        <v>153</v>
      </c>
      <c r="B49" s="68" t="s">
        <v>154</v>
      </c>
      <c r="C49" s="16">
        <f>V!C49*'Tabela Recursos'!$CC52</f>
        <v>0</v>
      </c>
      <c r="D49" s="16">
        <f>V!D49*'Tabela Recursos'!$CC52</f>
        <v>0</v>
      </c>
      <c r="E49" s="16">
        <f>V!E49*'Tabela Recursos'!$CC52</f>
        <v>0</v>
      </c>
      <c r="F49" s="16">
        <f>V!F49*'Tabela Recursos'!$CC52</f>
        <v>0</v>
      </c>
      <c r="G49" s="16">
        <f>V!G49*'Tabela Recursos'!$CC52</f>
        <v>0</v>
      </c>
      <c r="H49" s="16">
        <f>V!H49*'Tabela Recursos'!$CC52</f>
        <v>0</v>
      </c>
      <c r="I49" s="16">
        <f>V!I49*'Tabela Recursos'!$CC52</f>
        <v>0</v>
      </c>
      <c r="J49" s="16">
        <f>V!J49*'Tabela Recursos'!$CC52</f>
        <v>0</v>
      </c>
      <c r="K49" s="16">
        <f>V!K49*'Tabela Recursos'!$CC52</f>
        <v>0</v>
      </c>
      <c r="L49" s="16">
        <f>V!L49*'Tabela Recursos'!$CC52</f>
        <v>0</v>
      </c>
      <c r="M49" s="16">
        <f>V!M49*'Tabela Recursos'!$CC52</f>
        <v>0</v>
      </c>
      <c r="N49" s="16">
        <f>V!N49*'Tabela Recursos'!$CC52</f>
        <v>0</v>
      </c>
      <c r="O49" s="16">
        <f>V!O49*'Tabela Recursos'!$CC52</f>
        <v>0</v>
      </c>
      <c r="P49" s="16">
        <f>V!P49*'Tabela Recursos'!$CC52</f>
        <v>0</v>
      </c>
      <c r="Q49" s="16">
        <f>V!Q49*'Tabela Recursos'!$CC52</f>
        <v>0</v>
      </c>
      <c r="R49" s="16">
        <f>V!R49*'Tabela Recursos'!$CC52</f>
        <v>0</v>
      </c>
      <c r="S49" s="16">
        <f>V!S49*'Tabela Recursos'!$CC52</f>
        <v>0</v>
      </c>
      <c r="T49" s="16">
        <f>V!T49*'Tabela Recursos'!$CC52</f>
        <v>0</v>
      </c>
      <c r="U49" s="16">
        <f>V!U49*'Tabela Recursos'!$CC52</f>
        <v>0</v>
      </c>
      <c r="V49" s="16">
        <f>V!V49*'Tabela Recursos'!$CC52</f>
        <v>0</v>
      </c>
      <c r="W49" s="16">
        <f>V!W49*'Tabela Recursos'!$CC52</f>
        <v>0</v>
      </c>
      <c r="X49" s="16">
        <f>V!X49*'Tabela Recursos'!$CC52</f>
        <v>0</v>
      </c>
      <c r="Y49" s="16">
        <f>V!Y49*'Tabela Recursos'!$CC52</f>
        <v>0</v>
      </c>
      <c r="Z49" s="16">
        <f>V!Z49*'Tabela Recursos'!$CC52</f>
        <v>0</v>
      </c>
      <c r="AA49" s="16">
        <f>V!AA49*'Tabela Recursos'!$CC52</f>
        <v>0</v>
      </c>
      <c r="AB49" s="16">
        <f>V!AB49*'Tabela Recursos'!$CC52</f>
        <v>0</v>
      </c>
      <c r="AC49" s="16">
        <f>V!AC49*'Tabela Recursos'!$CC52</f>
        <v>0</v>
      </c>
      <c r="AD49" s="16">
        <f>V!AD49*'Tabela Recursos'!$CC52</f>
        <v>0</v>
      </c>
      <c r="AE49" s="16">
        <f>V!AE49*'Tabela Recursos'!$CC52</f>
        <v>0</v>
      </c>
      <c r="AF49" s="16">
        <f>V!AF49*'Tabela Recursos'!$CC52</f>
        <v>0</v>
      </c>
      <c r="AG49" s="16">
        <f>V!AG49*'Tabela Recursos'!$CC52</f>
        <v>0</v>
      </c>
      <c r="AH49" s="16">
        <f>V!AH49*'Tabela Recursos'!$CC52</f>
        <v>0</v>
      </c>
      <c r="AI49" s="16">
        <f>V!AI49*'Tabela Recursos'!$CC52</f>
        <v>0</v>
      </c>
      <c r="AJ49" s="16">
        <f>V!AJ49*'Tabela Recursos'!$CC52</f>
        <v>0</v>
      </c>
      <c r="AK49" s="16">
        <f>V!AK49*'Tabela Recursos'!$CC52</f>
        <v>0</v>
      </c>
      <c r="AL49" s="16">
        <f>V!AL49*'Tabela Recursos'!$CC52</f>
        <v>0</v>
      </c>
      <c r="AM49" s="16">
        <f>V!AM49*'Tabela Recursos'!$CC52</f>
        <v>0</v>
      </c>
      <c r="AN49" s="16">
        <f>V!AN49*'Tabela Recursos'!$CC52</f>
        <v>0</v>
      </c>
      <c r="AO49" s="16">
        <f>V!AO49*'Tabela Recursos'!$CC52</f>
        <v>0</v>
      </c>
      <c r="AP49" s="16">
        <f>V!AP49*'Tabela Recursos'!$CC52</f>
        <v>0</v>
      </c>
      <c r="AQ49" s="16">
        <f>V!AQ49*'Tabela Recursos'!$CC52</f>
        <v>0</v>
      </c>
      <c r="AR49" s="16">
        <f>V!AR49*'Tabela Recursos'!$CC52</f>
        <v>0</v>
      </c>
      <c r="AS49" s="16">
        <f>V!AS49*'Tabela Recursos'!$CC52</f>
        <v>0</v>
      </c>
      <c r="AT49" s="16">
        <f>V!AT49*'Tabela Recursos'!$CC52</f>
        <v>0</v>
      </c>
      <c r="AU49" s="16">
        <f>V!AU49*'Tabela Recursos'!$CC52</f>
        <v>0</v>
      </c>
      <c r="AV49" s="16">
        <f>V!AV49*'Tabela Recursos'!$CC52</f>
        <v>0</v>
      </c>
      <c r="AW49" s="16">
        <f>V!AW49*'Tabela Recursos'!$CC52</f>
        <v>0</v>
      </c>
      <c r="AX49" s="16">
        <f>V!AX49*'Tabela Recursos'!$CC52</f>
        <v>0</v>
      </c>
      <c r="AY49" s="16">
        <f>V!AY49*'Tabela Recursos'!$CC52</f>
        <v>0</v>
      </c>
      <c r="AZ49" s="16">
        <f>V!AZ49*'Tabela Recursos'!$CC52</f>
        <v>0</v>
      </c>
      <c r="BA49" s="16">
        <f>V!BA49*'Tabela Recursos'!$CC52</f>
        <v>0</v>
      </c>
      <c r="BB49" s="16">
        <f>V!BB49*'Tabela Recursos'!$CC52</f>
        <v>0</v>
      </c>
      <c r="BC49" s="16">
        <f>V!BC49*'Tabela Recursos'!$CC52</f>
        <v>0</v>
      </c>
      <c r="BD49" s="16">
        <f>V!BD49*'Tabela Recursos'!$CC52</f>
        <v>0</v>
      </c>
      <c r="BE49" s="16">
        <f>V!BE49*'Tabela Recursos'!$CC52</f>
        <v>0</v>
      </c>
      <c r="BF49" s="16">
        <f>V!BF49*'Tabela Recursos'!$CC52</f>
        <v>0</v>
      </c>
      <c r="BG49" s="16">
        <f>V!BG49*'Tabela Recursos'!$CC52</f>
        <v>0</v>
      </c>
      <c r="BH49" s="16">
        <f>V!BH49*'Tabela Recursos'!$CC52</f>
        <v>0</v>
      </c>
      <c r="BI49" s="16">
        <f>V!BI49*'Tabela Recursos'!$CC52</f>
        <v>0</v>
      </c>
      <c r="BJ49" s="16">
        <f>V!BJ49*'Tabela Recursos'!$CC52</f>
        <v>0</v>
      </c>
      <c r="BK49" s="16">
        <f>V!BK49*'Tabela Recursos'!$CC52</f>
        <v>0</v>
      </c>
      <c r="BL49" s="16">
        <f>V!BL49*'Tabela Recursos'!$CC52</f>
        <v>0</v>
      </c>
      <c r="BM49" s="16">
        <f>V!BM49*'Tabela Recursos'!$CC52</f>
        <v>0</v>
      </c>
      <c r="BN49" s="16">
        <f>V!BN49*'Tabela Recursos'!$CC52</f>
        <v>0</v>
      </c>
      <c r="BO49" s="16">
        <f>V!BO49*'Tabela Recursos'!$CC52</f>
        <v>0</v>
      </c>
      <c r="BP49" s="16">
        <f>V!BP49*'Tabela Recursos'!$CC52</f>
        <v>0</v>
      </c>
      <c r="BQ49" s="16">
        <f>V!BQ49*'Tabela Recursos'!$CC52</f>
        <v>0</v>
      </c>
      <c r="BR49" s="16">
        <f>V!BR49*'Tabela Recursos'!$CC52</f>
        <v>0</v>
      </c>
      <c r="BS49" s="16">
        <f>V!BS49*'Tabela Recursos'!$CC52</f>
        <v>0</v>
      </c>
      <c r="BT49" s="16">
        <f>V!BT49*'Tabela Recursos'!$CC52</f>
        <v>0</v>
      </c>
      <c r="BU49" s="16">
        <f>V!BU49*'Tabela Recursos'!$CC52</f>
        <v>0</v>
      </c>
      <c r="BV49" s="16">
        <f>V!BV49*'Tabela Recursos'!$CC52</f>
        <v>0</v>
      </c>
      <c r="BW49" s="16">
        <f>V!BW49*'Tabela Recursos'!$CC52</f>
        <v>0</v>
      </c>
      <c r="BX49" s="16">
        <f>V!BX49*'Tabela Recursos'!$CC52</f>
        <v>0</v>
      </c>
      <c r="BY49" s="16">
        <f>V!BY49*'Tabela Recursos'!$CC52</f>
        <v>0</v>
      </c>
    </row>
    <row r="50" spans="1:77">
      <c r="A50" s="206" t="s">
        <v>155</v>
      </c>
      <c r="B50" s="41" t="s">
        <v>156</v>
      </c>
      <c r="C50" s="16">
        <f>V!C50*'Tabela Recursos'!$CC53</f>
        <v>0</v>
      </c>
      <c r="D50" s="16">
        <f>V!D50*'Tabela Recursos'!$CC53</f>
        <v>0</v>
      </c>
      <c r="E50" s="16">
        <f>V!E50*'Tabela Recursos'!$CC53</f>
        <v>0</v>
      </c>
      <c r="F50" s="16">
        <f>V!F50*'Tabela Recursos'!$CC53</f>
        <v>0</v>
      </c>
      <c r="G50" s="16">
        <f>V!G50*'Tabela Recursos'!$CC53</f>
        <v>0</v>
      </c>
      <c r="H50" s="16">
        <f>V!H50*'Tabela Recursos'!$CC53</f>
        <v>0</v>
      </c>
      <c r="I50" s="16">
        <f>V!I50*'Tabela Recursos'!$CC53</f>
        <v>0</v>
      </c>
      <c r="J50" s="16">
        <f>V!J50*'Tabela Recursos'!$CC53</f>
        <v>0</v>
      </c>
      <c r="K50" s="16">
        <f>V!K50*'Tabela Recursos'!$CC53</f>
        <v>0</v>
      </c>
      <c r="L50" s="16">
        <f>V!L50*'Tabela Recursos'!$CC53</f>
        <v>0</v>
      </c>
      <c r="M50" s="16">
        <f>V!M50*'Tabela Recursos'!$CC53</f>
        <v>0</v>
      </c>
      <c r="N50" s="16">
        <f>V!N50*'Tabela Recursos'!$CC53</f>
        <v>0</v>
      </c>
      <c r="O50" s="16">
        <f>V!O50*'Tabela Recursos'!$CC53</f>
        <v>0</v>
      </c>
      <c r="P50" s="16">
        <f>V!P50*'Tabela Recursos'!$CC53</f>
        <v>0</v>
      </c>
      <c r="Q50" s="16">
        <f>V!Q50*'Tabela Recursos'!$CC53</f>
        <v>0</v>
      </c>
      <c r="R50" s="16">
        <f>V!R50*'Tabela Recursos'!$CC53</f>
        <v>0</v>
      </c>
      <c r="S50" s="16">
        <f>V!S50*'Tabela Recursos'!$CC53</f>
        <v>0</v>
      </c>
      <c r="T50" s="16">
        <f>V!T50*'Tabela Recursos'!$CC53</f>
        <v>0</v>
      </c>
      <c r="U50" s="16">
        <f>V!U50*'Tabela Recursos'!$CC53</f>
        <v>1349.4167690417692</v>
      </c>
      <c r="V50" s="16">
        <f>V!V50*'Tabela Recursos'!$CC53</f>
        <v>0</v>
      </c>
      <c r="W50" s="16">
        <f>V!W50*'Tabela Recursos'!$CC53</f>
        <v>11218.680589680591</v>
      </c>
      <c r="X50" s="16">
        <f>V!X50*'Tabela Recursos'!$CC53</f>
        <v>0</v>
      </c>
      <c r="Y50" s="16">
        <f>V!Y50*'Tabela Recursos'!$CC53</f>
        <v>0</v>
      </c>
      <c r="Z50" s="16">
        <f>V!Z50*'Tabela Recursos'!$CC53</f>
        <v>0</v>
      </c>
      <c r="AA50" s="16">
        <f>V!AA50*'Tabela Recursos'!$CC53</f>
        <v>0</v>
      </c>
      <c r="AB50" s="16">
        <f>V!AB50*'Tabela Recursos'!$CC53</f>
        <v>0</v>
      </c>
      <c r="AC50" s="16">
        <f>V!AC50*'Tabela Recursos'!$CC53</f>
        <v>0</v>
      </c>
      <c r="AD50" s="16">
        <f>V!AD50*'Tabela Recursos'!$CC53</f>
        <v>0</v>
      </c>
      <c r="AE50" s="16">
        <f>V!AE50*'Tabela Recursos'!$CC53</f>
        <v>0</v>
      </c>
      <c r="AF50" s="16">
        <f>V!AF50*'Tabela Recursos'!$CC53</f>
        <v>0</v>
      </c>
      <c r="AG50" s="16">
        <f>V!AG50*'Tabela Recursos'!$CC53</f>
        <v>0</v>
      </c>
      <c r="AH50" s="16">
        <f>V!AH50*'Tabela Recursos'!$CC53</f>
        <v>0</v>
      </c>
      <c r="AI50" s="16">
        <f>V!AI50*'Tabela Recursos'!$CC53</f>
        <v>0</v>
      </c>
      <c r="AJ50" s="16">
        <f>V!AJ50*'Tabela Recursos'!$CC53</f>
        <v>0</v>
      </c>
      <c r="AK50" s="16">
        <f>V!AK50*'Tabela Recursos'!$CC53</f>
        <v>0</v>
      </c>
      <c r="AL50" s="16">
        <f>V!AL50*'Tabela Recursos'!$CC53</f>
        <v>0</v>
      </c>
      <c r="AM50" s="16">
        <f>V!AM50*'Tabela Recursos'!$CC53</f>
        <v>0</v>
      </c>
      <c r="AN50" s="16">
        <f>V!AN50*'Tabela Recursos'!$CC53</f>
        <v>0</v>
      </c>
      <c r="AO50" s="16">
        <f>V!AO50*'Tabela Recursos'!$CC53</f>
        <v>0</v>
      </c>
      <c r="AP50" s="16">
        <f>V!AP50*'Tabela Recursos'!$CC53</f>
        <v>0</v>
      </c>
      <c r="AQ50" s="16">
        <f>V!AQ50*'Tabela Recursos'!$CC53</f>
        <v>0</v>
      </c>
      <c r="AR50" s="16">
        <f>V!AR50*'Tabela Recursos'!$CC53</f>
        <v>0</v>
      </c>
      <c r="AS50" s="16">
        <f>V!AS50*'Tabela Recursos'!$CC53</f>
        <v>0</v>
      </c>
      <c r="AT50" s="16">
        <f>V!AT50*'Tabela Recursos'!$CC53</f>
        <v>0</v>
      </c>
      <c r="AU50" s="16">
        <f>V!AU50*'Tabela Recursos'!$CC53</f>
        <v>0</v>
      </c>
      <c r="AV50" s="16">
        <f>V!AV50*'Tabela Recursos'!$CC53</f>
        <v>0</v>
      </c>
      <c r="AW50" s="16">
        <f>V!AW50*'Tabela Recursos'!$CC53</f>
        <v>0</v>
      </c>
      <c r="AX50" s="16">
        <f>V!AX50*'Tabela Recursos'!$CC53</f>
        <v>0</v>
      </c>
      <c r="AY50" s="16">
        <f>V!AY50*'Tabela Recursos'!$CC53</f>
        <v>0</v>
      </c>
      <c r="AZ50" s="16">
        <f>V!AZ50*'Tabela Recursos'!$CC53</f>
        <v>0</v>
      </c>
      <c r="BA50" s="16">
        <f>V!BA50*'Tabela Recursos'!$CC53</f>
        <v>0</v>
      </c>
      <c r="BB50" s="16">
        <f>V!BB50*'Tabela Recursos'!$CC53</f>
        <v>0</v>
      </c>
      <c r="BC50" s="16">
        <f>V!BC50*'Tabela Recursos'!$CC53</f>
        <v>0</v>
      </c>
      <c r="BD50" s="16">
        <f>V!BD50*'Tabela Recursos'!$CC53</f>
        <v>0</v>
      </c>
      <c r="BE50" s="16">
        <f>V!BE50*'Tabela Recursos'!$CC53</f>
        <v>0</v>
      </c>
      <c r="BF50" s="16">
        <f>V!BF50*'Tabela Recursos'!$CC53</f>
        <v>0</v>
      </c>
      <c r="BG50" s="16">
        <f>V!BG50*'Tabela Recursos'!$CC53</f>
        <v>0</v>
      </c>
      <c r="BH50" s="16">
        <f>V!BH50*'Tabela Recursos'!$CC53</f>
        <v>0</v>
      </c>
      <c r="BI50" s="16">
        <f>V!BI50*'Tabela Recursos'!$CC53</f>
        <v>0</v>
      </c>
      <c r="BJ50" s="16">
        <f>V!BJ50*'Tabela Recursos'!$CC53</f>
        <v>0</v>
      </c>
      <c r="BK50" s="16">
        <f>V!BK50*'Tabela Recursos'!$CC53</f>
        <v>0</v>
      </c>
      <c r="BL50" s="16">
        <f>V!BL50*'Tabela Recursos'!$CC53</f>
        <v>0</v>
      </c>
      <c r="BM50" s="16">
        <f>V!BM50*'Tabela Recursos'!$CC53</f>
        <v>0</v>
      </c>
      <c r="BN50" s="16">
        <f>V!BN50*'Tabela Recursos'!$CC53</f>
        <v>0</v>
      </c>
      <c r="BO50" s="16">
        <f>V!BO50*'Tabela Recursos'!$CC53</f>
        <v>0</v>
      </c>
      <c r="BP50" s="16">
        <f>V!BP50*'Tabela Recursos'!$CC53</f>
        <v>0</v>
      </c>
      <c r="BQ50" s="16">
        <f>V!BQ50*'Tabela Recursos'!$CC53</f>
        <v>0</v>
      </c>
      <c r="BR50" s="16">
        <f>V!BR50*'Tabela Recursos'!$CC53</f>
        <v>0</v>
      </c>
      <c r="BS50" s="16">
        <f>V!BS50*'Tabela Recursos'!$CC53</f>
        <v>12568.09735872236</v>
      </c>
      <c r="BT50" s="16">
        <f>V!BT50*'Tabela Recursos'!$CC53</f>
        <v>0</v>
      </c>
      <c r="BU50" s="16">
        <f>V!BU50*'Tabela Recursos'!$CC53</f>
        <v>0</v>
      </c>
      <c r="BV50" s="16">
        <f>V!BV50*'Tabela Recursos'!$CC53</f>
        <v>0</v>
      </c>
      <c r="BW50" s="16">
        <f>V!BW50*'Tabela Recursos'!$CC53</f>
        <v>0</v>
      </c>
      <c r="BX50" s="16">
        <f>V!BX50*'Tabela Recursos'!$CC53</f>
        <v>0</v>
      </c>
      <c r="BY50" s="16">
        <f>V!BY50*'Tabela Recursos'!$CC53</f>
        <v>685.90264127764135</v>
      </c>
    </row>
    <row r="51" spans="1:77">
      <c r="A51" s="205" t="s">
        <v>157</v>
      </c>
      <c r="B51" s="68" t="s">
        <v>158</v>
      </c>
      <c r="C51" s="16">
        <f>V!C51*'Tabela Recursos'!$CC54</f>
        <v>3.817433081674674</v>
      </c>
      <c r="D51" s="16">
        <f>V!D51*'Tabela Recursos'!$CC54</f>
        <v>2.1866849691146193</v>
      </c>
      <c r="E51" s="16">
        <f>V!E51*'Tabela Recursos'!$CC54</f>
        <v>0.37062457103637614</v>
      </c>
      <c r="F51" s="16">
        <f>V!F51*'Tabela Recursos'!$CC54</f>
        <v>22.348661633493482</v>
      </c>
      <c r="G51" s="16">
        <f>V!G51*'Tabela Recursos'!$CC54</f>
        <v>2.1496225120109815</v>
      </c>
      <c r="H51" s="16">
        <f>V!H51*'Tabela Recursos'!$CC54</f>
        <v>0</v>
      </c>
      <c r="I51" s="16">
        <f>V!I51*'Tabela Recursos'!$CC54</f>
        <v>14.676733013040494</v>
      </c>
      <c r="J51" s="16">
        <f>V!J51*'Tabela Recursos'!$CC54</f>
        <v>29.056966369251885</v>
      </c>
      <c r="K51" s="16">
        <f>V!K51*'Tabela Recursos'!$CC54</f>
        <v>0</v>
      </c>
      <c r="L51" s="16">
        <f>V!L51*'Tabela Recursos'!$CC54</f>
        <v>15.825669183253259</v>
      </c>
      <c r="M51" s="16">
        <f>V!M51*'Tabela Recursos'!$CC54</f>
        <v>5.5223061084420042</v>
      </c>
      <c r="N51" s="16">
        <f>V!N51*'Tabela Recursos'!$CC54</f>
        <v>0</v>
      </c>
      <c r="O51" s="16">
        <f>V!O51*'Tabela Recursos'!$CC54</f>
        <v>1.7419354838709677</v>
      </c>
      <c r="P51" s="16">
        <f>V!P51*'Tabela Recursos'!$CC54</f>
        <v>0</v>
      </c>
      <c r="Q51" s="16">
        <f>V!Q51*'Tabela Recursos'!$CC54</f>
        <v>0</v>
      </c>
      <c r="R51" s="16">
        <f>V!R51*'Tabela Recursos'!$CC54</f>
        <v>1.8531228551818806</v>
      </c>
      <c r="S51" s="16">
        <f>V!S51*'Tabela Recursos'!$CC54</f>
        <v>54.778311599176391</v>
      </c>
      <c r="T51" s="16">
        <f>V!T51*'Tabela Recursos'!$CC54</f>
        <v>0</v>
      </c>
      <c r="U51" s="16">
        <f>V!U51*'Tabela Recursos'!$CC54</f>
        <v>17.23404255319149</v>
      </c>
      <c r="V51" s="16">
        <f>V!V51*'Tabela Recursos'!$CC54</f>
        <v>0</v>
      </c>
      <c r="W51" s="16">
        <f>V!W51*'Tabela Recursos'!$CC54</f>
        <v>41.102264927934108</v>
      </c>
      <c r="X51" s="16">
        <f>V!X51*'Tabela Recursos'!$CC54</f>
        <v>6.560054907343857</v>
      </c>
      <c r="Y51" s="16">
        <f>V!Y51*'Tabela Recursos'!$CC54</f>
        <v>0.74124914207275228</v>
      </c>
      <c r="Z51" s="16">
        <f>V!Z51*'Tabela Recursos'!$CC54</f>
        <v>0.48181194234728897</v>
      </c>
      <c r="AA51" s="16">
        <f>V!AA51*'Tabela Recursos'!$CC54</f>
        <v>2.1125600549073438</v>
      </c>
      <c r="AB51" s="16">
        <f>V!AB51*'Tabela Recursos'!$CC54</f>
        <v>27.945092656142759</v>
      </c>
      <c r="AC51" s="16">
        <f>V!AC51*'Tabela Recursos'!$CC54</f>
        <v>17.271105010295127</v>
      </c>
      <c r="AD51" s="16">
        <f>V!AD51*'Tabela Recursos'!$CC54</f>
        <v>104.77556623198352</v>
      </c>
      <c r="AE51" s="16">
        <f>V!AE51*'Tabela Recursos'!$CC54</f>
        <v>1.1118737131091285</v>
      </c>
      <c r="AF51" s="16">
        <f>V!AF51*'Tabela Recursos'!$CC54</f>
        <v>0</v>
      </c>
      <c r="AG51" s="16">
        <f>V!AG51*'Tabela Recursos'!$CC54</f>
        <v>0.18531228551818807</v>
      </c>
      <c r="AH51" s="16">
        <f>V!AH51*'Tabela Recursos'!$CC54</f>
        <v>4.2992450240219631</v>
      </c>
      <c r="AI51" s="16">
        <f>V!AI51*'Tabela Recursos'!$CC54</f>
        <v>0.11118737131091284</v>
      </c>
      <c r="AJ51" s="16">
        <f>V!AJ51*'Tabela Recursos'!$CC54</f>
        <v>0.11118737131091284</v>
      </c>
      <c r="AK51" s="16">
        <f>V!AK51*'Tabela Recursos'!$CC54</f>
        <v>0.2964996568291009</v>
      </c>
      <c r="AL51" s="16">
        <f>V!AL51*'Tabela Recursos'!$CC54</f>
        <v>0.11118737131091284</v>
      </c>
      <c r="AM51" s="16">
        <f>V!AM51*'Tabela Recursos'!$CC54</f>
        <v>0.44474948524365138</v>
      </c>
      <c r="AN51" s="16">
        <f>V!AN51*'Tabela Recursos'!$CC54</f>
        <v>52.851063829787236</v>
      </c>
      <c r="AO51" s="16">
        <f>V!AO51*'Tabela Recursos'!$CC54</f>
        <v>3.9656829100892246</v>
      </c>
      <c r="AP51" s="16">
        <f>V!AP51*'Tabela Recursos'!$CC54</f>
        <v>36.506520247083046</v>
      </c>
      <c r="AQ51" s="16">
        <f>V!AQ51*'Tabela Recursos'!$CC54</f>
        <v>0.25943719972546325</v>
      </c>
      <c r="AR51" s="16">
        <f>V!AR51*'Tabela Recursos'!$CC54</f>
        <v>34.690459849004803</v>
      </c>
      <c r="AS51" s="16">
        <f>V!AS51*'Tabela Recursos'!$CC54</f>
        <v>7.4124914207275225E-2</v>
      </c>
      <c r="AT51" s="16">
        <f>V!AT51*'Tabela Recursos'!$CC54</f>
        <v>58.039807824296503</v>
      </c>
      <c r="AU51" s="16">
        <f>V!AU51*'Tabela Recursos'!$CC54</f>
        <v>0</v>
      </c>
      <c r="AV51" s="16">
        <f>V!AV51*'Tabela Recursos'!$CC54</f>
        <v>23.719972546328073</v>
      </c>
      <c r="AW51" s="16">
        <f>V!AW51*'Tabela Recursos'!$CC54</f>
        <v>0</v>
      </c>
      <c r="AX51" s="16">
        <f>V!AX51*'Tabela Recursos'!$CC54</f>
        <v>0</v>
      </c>
      <c r="AY51" s="16">
        <f>V!AY51*'Tabela Recursos'!$CC54</f>
        <v>0</v>
      </c>
      <c r="AZ51" s="16">
        <f>V!AZ51*'Tabela Recursos'!$CC54</f>
        <v>0</v>
      </c>
      <c r="BA51" s="16">
        <f>V!BA51*'Tabela Recursos'!$CC54</f>
        <v>0</v>
      </c>
      <c r="BB51" s="16">
        <f>V!BB51*'Tabela Recursos'!$CC54</f>
        <v>0</v>
      </c>
      <c r="BC51" s="16">
        <f>V!BC51*'Tabela Recursos'!$CC54</f>
        <v>0</v>
      </c>
      <c r="BD51" s="16">
        <f>V!BD51*'Tabela Recursos'!$CC54</f>
        <v>0</v>
      </c>
      <c r="BE51" s="16">
        <f>V!BE51*'Tabela Recursos'!$CC54</f>
        <v>0</v>
      </c>
      <c r="BF51" s="16">
        <f>V!BF51*'Tabela Recursos'!$CC54</f>
        <v>7.4124914207275225E-2</v>
      </c>
      <c r="BG51" s="16">
        <f>V!BG51*'Tabela Recursos'!$CC54</f>
        <v>0</v>
      </c>
      <c r="BH51" s="16">
        <f>V!BH51*'Tabela Recursos'!$CC54</f>
        <v>0.33356211393273849</v>
      </c>
      <c r="BI51" s="16">
        <f>V!BI51*'Tabela Recursos'!$CC54</f>
        <v>0.66712422786547698</v>
      </c>
      <c r="BJ51" s="16">
        <f>V!BJ51*'Tabela Recursos'!$CC54</f>
        <v>0</v>
      </c>
      <c r="BK51" s="16">
        <f>V!BK51*'Tabela Recursos'!$CC54</f>
        <v>0</v>
      </c>
      <c r="BL51" s="16">
        <f>V!BL51*'Tabela Recursos'!$CC54</f>
        <v>0</v>
      </c>
      <c r="BM51" s="16">
        <f>V!BM51*'Tabela Recursos'!$CC54</f>
        <v>0</v>
      </c>
      <c r="BN51" s="16">
        <f>V!BN51*'Tabela Recursos'!$CC54</f>
        <v>0</v>
      </c>
      <c r="BO51" s="16">
        <f>V!BO51*'Tabela Recursos'!$CC54</f>
        <v>0</v>
      </c>
      <c r="BP51" s="16">
        <f>V!BP51*'Tabela Recursos'!$CC54</f>
        <v>0</v>
      </c>
      <c r="BQ51" s="16">
        <f>V!BQ51*'Tabela Recursos'!$CC54</f>
        <v>0</v>
      </c>
      <c r="BR51" s="16">
        <f>V!BR51*'Tabela Recursos'!$CC54</f>
        <v>0</v>
      </c>
      <c r="BS51" s="16">
        <f>V!BS51*'Tabela Recursos'!$CC54</f>
        <v>590.40494166094709</v>
      </c>
      <c r="BT51" s="16">
        <f>V!BT51*'Tabela Recursos'!$CC54</f>
        <v>0</v>
      </c>
      <c r="BU51" s="16">
        <f>V!BU51*'Tabela Recursos'!$CC54</f>
        <v>0</v>
      </c>
      <c r="BV51" s="16">
        <f>V!BV51*'Tabela Recursos'!$CC54</f>
        <v>0</v>
      </c>
      <c r="BW51" s="16">
        <f>V!BW51*'Tabela Recursos'!$CC54</f>
        <v>0</v>
      </c>
      <c r="BX51" s="16">
        <f>V!BX51*'Tabela Recursos'!$CC54</f>
        <v>0</v>
      </c>
      <c r="BY51" s="16">
        <f>V!BY51*'Tabela Recursos'!$CC54</f>
        <v>-104.40494166094715</v>
      </c>
    </row>
    <row r="52" spans="1:77">
      <c r="A52" s="205" t="s">
        <v>159</v>
      </c>
      <c r="B52" s="68" t="s">
        <v>160</v>
      </c>
      <c r="C52" s="16">
        <f>V!C52*'Tabela Recursos'!$CC55</f>
        <v>0</v>
      </c>
      <c r="D52" s="16">
        <f>V!D52*'Tabela Recursos'!$CC55</f>
        <v>0</v>
      </c>
      <c r="E52" s="16">
        <f>V!E52*'Tabela Recursos'!$CC55</f>
        <v>0</v>
      </c>
      <c r="F52" s="16">
        <f>V!F52*'Tabela Recursos'!$CC55</f>
        <v>0</v>
      </c>
      <c r="G52" s="16">
        <f>V!G52*'Tabela Recursos'!$CC55</f>
        <v>0</v>
      </c>
      <c r="H52" s="16">
        <f>V!H52*'Tabela Recursos'!$CC55</f>
        <v>0</v>
      </c>
      <c r="I52" s="16">
        <f>V!I52*'Tabela Recursos'!$CC55</f>
        <v>0</v>
      </c>
      <c r="J52" s="16">
        <f>V!J52*'Tabela Recursos'!$CC55</f>
        <v>0</v>
      </c>
      <c r="K52" s="16">
        <f>V!K52*'Tabela Recursos'!$CC55</f>
        <v>0</v>
      </c>
      <c r="L52" s="16">
        <f>V!L52*'Tabela Recursos'!$CC55</f>
        <v>0</v>
      </c>
      <c r="M52" s="16">
        <f>V!M52*'Tabela Recursos'!$CC55</f>
        <v>0</v>
      </c>
      <c r="N52" s="16">
        <f>V!N52*'Tabela Recursos'!$CC55</f>
        <v>0</v>
      </c>
      <c r="O52" s="16">
        <f>V!O52*'Tabela Recursos'!$CC55</f>
        <v>0</v>
      </c>
      <c r="P52" s="16">
        <f>V!P52*'Tabela Recursos'!$CC55</f>
        <v>0</v>
      </c>
      <c r="Q52" s="16">
        <f>V!Q52*'Tabela Recursos'!$CC55</f>
        <v>0</v>
      </c>
      <c r="R52" s="16">
        <f>V!R52*'Tabela Recursos'!$CC55</f>
        <v>0</v>
      </c>
      <c r="S52" s="16">
        <f>V!S52*'Tabela Recursos'!$CC55</f>
        <v>0</v>
      </c>
      <c r="T52" s="16">
        <f>V!T52*'Tabela Recursos'!$CC55</f>
        <v>0</v>
      </c>
      <c r="U52" s="16">
        <f>V!U52*'Tabela Recursos'!$CC55</f>
        <v>0</v>
      </c>
      <c r="V52" s="16">
        <f>V!V52*'Tabela Recursos'!$CC55</f>
        <v>0</v>
      </c>
      <c r="W52" s="16">
        <f>V!W52*'Tabela Recursos'!$CC55</f>
        <v>0</v>
      </c>
      <c r="X52" s="16">
        <f>V!X52*'Tabela Recursos'!$CC55</f>
        <v>0</v>
      </c>
      <c r="Y52" s="16">
        <f>V!Y52*'Tabela Recursos'!$CC55</f>
        <v>0</v>
      </c>
      <c r="Z52" s="16">
        <f>V!Z52*'Tabela Recursos'!$CC55</f>
        <v>0</v>
      </c>
      <c r="AA52" s="16">
        <f>V!AA52*'Tabela Recursos'!$CC55</f>
        <v>0</v>
      </c>
      <c r="AB52" s="16">
        <f>V!AB52*'Tabela Recursos'!$CC55</f>
        <v>0</v>
      </c>
      <c r="AC52" s="16">
        <f>V!AC52*'Tabela Recursos'!$CC55</f>
        <v>0</v>
      </c>
      <c r="AD52" s="16">
        <f>V!AD52*'Tabela Recursos'!$CC55</f>
        <v>0</v>
      </c>
      <c r="AE52" s="16">
        <f>V!AE52*'Tabela Recursos'!$CC55</f>
        <v>0</v>
      </c>
      <c r="AF52" s="16">
        <f>V!AF52*'Tabela Recursos'!$CC55</f>
        <v>0</v>
      </c>
      <c r="AG52" s="16">
        <f>V!AG52*'Tabela Recursos'!$CC55</f>
        <v>0</v>
      </c>
      <c r="AH52" s="16">
        <f>V!AH52*'Tabela Recursos'!$CC55</f>
        <v>0</v>
      </c>
      <c r="AI52" s="16">
        <f>V!AI52*'Tabela Recursos'!$CC55</f>
        <v>0</v>
      </c>
      <c r="AJ52" s="16">
        <f>V!AJ52*'Tabela Recursos'!$CC55</f>
        <v>0</v>
      </c>
      <c r="AK52" s="16">
        <f>V!AK52*'Tabela Recursos'!$CC55</f>
        <v>0</v>
      </c>
      <c r="AL52" s="16">
        <f>V!AL52*'Tabela Recursos'!$CC55</f>
        <v>0</v>
      </c>
      <c r="AM52" s="16">
        <f>V!AM52*'Tabela Recursos'!$CC55</f>
        <v>0</v>
      </c>
      <c r="AN52" s="16">
        <f>V!AN52*'Tabela Recursos'!$CC55</f>
        <v>0</v>
      </c>
      <c r="AO52" s="16">
        <f>V!AO52*'Tabela Recursos'!$CC55</f>
        <v>0</v>
      </c>
      <c r="AP52" s="16">
        <f>V!AP52*'Tabela Recursos'!$CC55</f>
        <v>0</v>
      </c>
      <c r="AQ52" s="16">
        <f>V!AQ52*'Tabela Recursos'!$CC55</f>
        <v>0</v>
      </c>
      <c r="AR52" s="16">
        <f>V!AR52*'Tabela Recursos'!$CC55</f>
        <v>0</v>
      </c>
      <c r="AS52" s="16">
        <f>V!AS52*'Tabela Recursos'!$CC55</f>
        <v>0</v>
      </c>
      <c r="AT52" s="16">
        <f>V!AT52*'Tabela Recursos'!$CC55</f>
        <v>0</v>
      </c>
      <c r="AU52" s="16">
        <f>V!AU52*'Tabela Recursos'!$CC55</f>
        <v>0</v>
      </c>
      <c r="AV52" s="16">
        <f>V!AV52*'Tabela Recursos'!$CC55</f>
        <v>0</v>
      </c>
      <c r="AW52" s="16">
        <f>V!AW52*'Tabela Recursos'!$CC55</f>
        <v>0</v>
      </c>
      <c r="AX52" s="16">
        <f>V!AX52*'Tabela Recursos'!$CC55</f>
        <v>0</v>
      </c>
      <c r="AY52" s="16">
        <f>V!AY52*'Tabela Recursos'!$CC55</f>
        <v>0</v>
      </c>
      <c r="AZ52" s="16">
        <f>V!AZ52*'Tabela Recursos'!$CC55</f>
        <v>0</v>
      </c>
      <c r="BA52" s="16">
        <f>V!BA52*'Tabela Recursos'!$CC55</f>
        <v>0</v>
      </c>
      <c r="BB52" s="16">
        <f>V!BB52*'Tabela Recursos'!$CC55</f>
        <v>0</v>
      </c>
      <c r="BC52" s="16">
        <f>V!BC52*'Tabela Recursos'!$CC55</f>
        <v>0</v>
      </c>
      <c r="BD52" s="16">
        <f>V!BD52*'Tabela Recursos'!$CC55</f>
        <v>0</v>
      </c>
      <c r="BE52" s="16">
        <f>V!BE52*'Tabela Recursos'!$CC55</f>
        <v>0</v>
      </c>
      <c r="BF52" s="16">
        <f>V!BF52*'Tabela Recursos'!$CC55</f>
        <v>0</v>
      </c>
      <c r="BG52" s="16">
        <f>V!BG52*'Tabela Recursos'!$CC55</f>
        <v>0</v>
      </c>
      <c r="BH52" s="16">
        <f>V!BH52*'Tabela Recursos'!$CC55</f>
        <v>0</v>
      </c>
      <c r="BI52" s="16">
        <f>V!BI52*'Tabela Recursos'!$CC55</f>
        <v>0</v>
      </c>
      <c r="BJ52" s="16">
        <f>V!BJ52*'Tabela Recursos'!$CC55</f>
        <v>0</v>
      </c>
      <c r="BK52" s="16">
        <f>V!BK52*'Tabela Recursos'!$CC55</f>
        <v>0</v>
      </c>
      <c r="BL52" s="16">
        <f>V!BL52*'Tabela Recursos'!$CC55</f>
        <v>0</v>
      </c>
      <c r="BM52" s="16">
        <f>V!BM52*'Tabela Recursos'!$CC55</f>
        <v>0</v>
      </c>
      <c r="BN52" s="16">
        <f>V!BN52*'Tabela Recursos'!$CC55</f>
        <v>0</v>
      </c>
      <c r="BO52" s="16">
        <f>V!BO52*'Tabela Recursos'!$CC55</f>
        <v>0</v>
      </c>
      <c r="BP52" s="16">
        <f>V!BP52*'Tabela Recursos'!$CC55</f>
        <v>0</v>
      </c>
      <c r="BQ52" s="16">
        <f>V!BQ52*'Tabela Recursos'!$CC55</f>
        <v>0</v>
      </c>
      <c r="BR52" s="16">
        <f>V!BR52*'Tabela Recursos'!$CC55</f>
        <v>0</v>
      </c>
      <c r="BS52" s="16">
        <f>V!BS52*'Tabela Recursos'!$CC55</f>
        <v>0</v>
      </c>
      <c r="BT52" s="16">
        <f>V!BT52*'Tabela Recursos'!$CC55</f>
        <v>0</v>
      </c>
      <c r="BU52" s="16">
        <f>V!BU52*'Tabela Recursos'!$CC55</f>
        <v>0</v>
      </c>
      <c r="BV52" s="16">
        <f>V!BV52*'Tabela Recursos'!$CC55</f>
        <v>0</v>
      </c>
      <c r="BW52" s="16">
        <f>V!BW52*'Tabela Recursos'!$CC55</f>
        <v>0</v>
      </c>
      <c r="BX52" s="16">
        <f>V!BX52*'Tabela Recursos'!$CC55</f>
        <v>0</v>
      </c>
      <c r="BY52" s="16">
        <f>V!BY52*'Tabela Recursos'!$CC55</f>
        <v>0</v>
      </c>
    </row>
    <row r="53" spans="1:77">
      <c r="A53" s="205" t="s">
        <v>161</v>
      </c>
      <c r="B53" s="68" t="s">
        <v>162</v>
      </c>
      <c r="C53" s="16">
        <f>V!C53*'Tabela Recursos'!$CC56</f>
        <v>306.55315022855541</v>
      </c>
      <c r="D53" s="16">
        <f>V!D53*'Tabela Recursos'!$CC56</f>
        <v>219.2777152274366</v>
      </c>
      <c r="E53" s="16">
        <f>V!E53*'Tabela Recursos'!$CC56</f>
        <v>12.633881605819193</v>
      </c>
      <c r="F53" s="16">
        <f>V!F53*'Tabela Recursos'!$CC56</f>
        <v>4.2112938686063988</v>
      </c>
      <c r="G53" s="16">
        <f>V!G53*'Tabela Recursos'!$CC56</f>
        <v>246.28808279849832</v>
      </c>
      <c r="H53" s="16">
        <f>V!H53*'Tabela Recursos'!$CC56</f>
        <v>110.65537682338191</v>
      </c>
      <c r="I53" s="16">
        <f>V!I53*'Tabela Recursos'!$CC56</f>
        <v>20.039950133368375</v>
      </c>
      <c r="J53" s="16">
        <f>V!J53*'Tabela Recursos'!$CC56</f>
        <v>20.039950133368375</v>
      </c>
      <c r="K53" s="16">
        <f>V!K53*'Tabela Recursos'!$CC56</f>
        <v>0.14521702995194477</v>
      </c>
      <c r="L53" s="16">
        <f>V!L53*'Tabela Recursos'!$CC56</f>
        <v>124.8866457586725</v>
      </c>
      <c r="M53" s="16">
        <f>V!M53*'Tabela Recursos'!$CC56</f>
        <v>15.538222204858089</v>
      </c>
      <c r="N53" s="16">
        <f>V!N53*'Tabela Recursos'!$CC56</f>
        <v>0.72608514975972382</v>
      </c>
      <c r="O53" s="16">
        <f>V!O53*'Tabela Recursos'!$CC56</f>
        <v>16.990392504377539</v>
      </c>
      <c r="P53" s="16">
        <f>V!P53*'Tabela Recursos'!$CC56</f>
        <v>0</v>
      </c>
      <c r="Q53" s="16">
        <f>V!Q53*'Tabela Recursos'!$CC56</f>
        <v>19.749516073464488</v>
      </c>
      <c r="R53" s="16">
        <f>V!R53*'Tabela Recursos'!$CC56</f>
        <v>0</v>
      </c>
      <c r="S53" s="16">
        <f>V!S53*'Tabela Recursos'!$CC56</f>
        <v>113.26928336251692</v>
      </c>
      <c r="T53" s="16">
        <f>V!T53*'Tabela Recursos'!$CC56</f>
        <v>0</v>
      </c>
      <c r="U53" s="16">
        <f>V!U53*'Tabela Recursos'!$CC56</f>
        <v>30368.947039790306</v>
      </c>
      <c r="V53" s="16">
        <f>V!V53*'Tabela Recursos'!$CC56</f>
        <v>0</v>
      </c>
      <c r="W53" s="16">
        <f>V!W53*'Tabela Recursos'!$CC56</f>
        <v>273.00801630965617</v>
      </c>
      <c r="X53" s="16">
        <f>V!X53*'Tabela Recursos'!$CC56</f>
        <v>135.77792300506837</v>
      </c>
      <c r="Y53" s="16">
        <f>V!Y53*'Tabela Recursos'!$CC56</f>
        <v>54.601603261931231</v>
      </c>
      <c r="Z53" s="16">
        <f>V!Z53*'Tabela Recursos'!$CC56</f>
        <v>1.5973873294713925</v>
      </c>
      <c r="AA53" s="16">
        <f>V!AA53*'Tabela Recursos'!$CC56</f>
        <v>259.93848361398113</v>
      </c>
      <c r="AB53" s="16">
        <f>V!AB53*'Tabela Recursos'!$CC56</f>
        <v>427.66415320847739</v>
      </c>
      <c r="AC53" s="16">
        <f>V!AC53*'Tabela Recursos'!$CC56</f>
        <v>473.40751764333987</v>
      </c>
      <c r="AD53" s="16">
        <f>V!AD53*'Tabela Recursos'!$CC56</f>
        <v>34.416436098610909</v>
      </c>
      <c r="AE53" s="16">
        <f>V!AE53*'Tabela Recursos'!$CC56</f>
        <v>26.284282421302002</v>
      </c>
      <c r="AF53" s="16">
        <f>V!AF53*'Tabela Recursos'!$CC56</f>
        <v>0.14521702995194477</v>
      </c>
      <c r="AG53" s="16">
        <f>V!AG53*'Tabela Recursos'!$CC56</f>
        <v>106.15364889487162</v>
      </c>
      <c r="AH53" s="16">
        <f>V!AH53*'Tabela Recursos'!$CC56</f>
        <v>33.980785008755078</v>
      </c>
      <c r="AI53" s="16">
        <f>V!AI53*'Tabela Recursos'!$CC56</f>
        <v>29.043405990388951</v>
      </c>
      <c r="AJ53" s="16">
        <f>V!AJ53*'Tabela Recursos'!$CC56</f>
        <v>53.439867022315674</v>
      </c>
      <c r="AK53" s="16">
        <f>V!AK53*'Tabela Recursos'!$CC56</f>
        <v>3.0495576289908399</v>
      </c>
      <c r="AL53" s="16">
        <f>V!AL53*'Tabela Recursos'!$CC56</f>
        <v>14.086051905338643</v>
      </c>
      <c r="AM53" s="16">
        <f>V!AM53*'Tabela Recursos'!$CC56</f>
        <v>37.901644817457587</v>
      </c>
      <c r="AN53" s="16">
        <f>V!AN53*'Tabela Recursos'!$CC56</f>
        <v>41.822504626160089</v>
      </c>
      <c r="AO53" s="16">
        <f>V!AO53*'Tabela Recursos'!$CC56</f>
        <v>25.848631331446168</v>
      </c>
      <c r="AP53" s="16">
        <f>V!AP53*'Tabela Recursos'!$CC56</f>
        <v>250.78981072700861</v>
      </c>
      <c r="AQ53" s="16">
        <f>V!AQ53*'Tabela Recursos'!$CC56</f>
        <v>0.72608514975972382</v>
      </c>
      <c r="AR53" s="16">
        <f>V!AR53*'Tabela Recursos'!$CC56</f>
        <v>884.51692943729552</v>
      </c>
      <c r="AS53" s="16">
        <f>V!AS53*'Tabela Recursos'!$CC56</f>
        <v>685.56959840313118</v>
      </c>
      <c r="AT53" s="16">
        <f>V!AT53*'Tabela Recursos'!$CC56</f>
        <v>10.019975066684188</v>
      </c>
      <c r="AU53" s="16">
        <f>V!AU53*'Tabela Recursos'!$CC56</f>
        <v>0</v>
      </c>
      <c r="AV53" s="16">
        <f>V!AV53*'Tabela Recursos'!$CC56</f>
        <v>18.587779833848931</v>
      </c>
      <c r="AW53" s="16">
        <f>V!AW53*'Tabela Recursos'!$CC56</f>
        <v>3.194774658942785</v>
      </c>
      <c r="AX53" s="16">
        <f>V!AX53*'Tabela Recursos'!$CC56</f>
        <v>553.56731817681339</v>
      </c>
      <c r="AY53" s="16">
        <f>V!AY53*'Tabela Recursos'!$CC56</f>
        <v>0</v>
      </c>
      <c r="AZ53" s="16">
        <f>V!AZ53*'Tabela Recursos'!$CC56</f>
        <v>0.58086811980777908</v>
      </c>
      <c r="BA53" s="16">
        <f>V!BA53*'Tabela Recursos'!$CC56</f>
        <v>0</v>
      </c>
      <c r="BB53" s="16">
        <f>V!BB53*'Tabela Recursos'!$CC56</f>
        <v>0</v>
      </c>
      <c r="BC53" s="16">
        <f>V!BC53*'Tabela Recursos'!$CC56</f>
        <v>0</v>
      </c>
      <c r="BD53" s="16">
        <f>V!BD53*'Tabela Recursos'!$CC56</f>
        <v>0.58086811980777908</v>
      </c>
      <c r="BE53" s="16">
        <f>V!BE53*'Tabela Recursos'!$CC56</f>
        <v>0</v>
      </c>
      <c r="BF53" s="16">
        <f>V!BF53*'Tabela Recursos'!$CC56</f>
        <v>23.234724792311162</v>
      </c>
      <c r="BG53" s="16">
        <f>V!BG53*'Tabela Recursos'!$CC56</f>
        <v>5.5182471381739013</v>
      </c>
      <c r="BH53" s="16">
        <f>V!BH53*'Tabela Recursos'!$CC56</f>
        <v>48.502488003949551</v>
      </c>
      <c r="BI53" s="16">
        <f>V!BI53*'Tabela Recursos'!$CC56</f>
        <v>0.29043405990388954</v>
      </c>
      <c r="BJ53" s="16">
        <f>V!BJ53*'Tabela Recursos'!$CC56</f>
        <v>0</v>
      </c>
      <c r="BK53" s="16">
        <f>V!BK53*'Tabela Recursos'!$CC56</f>
        <v>104.1206104755444</v>
      </c>
      <c r="BL53" s="16">
        <f>V!BL53*'Tabela Recursos'!$CC56</f>
        <v>20.911252313080045</v>
      </c>
      <c r="BM53" s="16">
        <f>V!BM53*'Tabela Recursos'!$CC56</f>
        <v>0</v>
      </c>
      <c r="BN53" s="16">
        <f>V!BN53*'Tabela Recursos'!$CC56</f>
        <v>3.4852087188466747</v>
      </c>
      <c r="BO53" s="16">
        <f>V!BO53*'Tabela Recursos'!$CC56</f>
        <v>9.5843239768283546</v>
      </c>
      <c r="BP53" s="16">
        <f>V!BP53*'Tabela Recursos'!$CC56</f>
        <v>0.58086811980777908</v>
      </c>
      <c r="BQ53" s="16">
        <f>V!BQ53*'Tabela Recursos'!$CC56</f>
        <v>62.44332287933625</v>
      </c>
      <c r="BR53" s="16">
        <f>V!BR53*'Tabela Recursos'!$CC56</f>
        <v>0</v>
      </c>
      <c r="BS53" s="16">
        <f>V!BS53*'Tabela Recursos'!$CC56</f>
        <v>36318.924408011335</v>
      </c>
      <c r="BT53" s="16">
        <f>V!BT53*'Tabela Recursos'!$CC56</f>
        <v>0</v>
      </c>
      <c r="BU53" s="16">
        <f>V!BU53*'Tabela Recursos'!$CC56</f>
        <v>0</v>
      </c>
      <c r="BV53" s="16">
        <f>V!BV53*'Tabela Recursos'!$CC56</f>
        <v>0</v>
      </c>
      <c r="BW53" s="16">
        <f>V!BW53*'Tabela Recursos'!$CC56</f>
        <v>5287.352060550309</v>
      </c>
      <c r="BX53" s="16">
        <f>V!BX53*'Tabela Recursos'!$CC56</f>
        <v>0</v>
      </c>
      <c r="BY53" s="16">
        <f>V!BY53*'Tabela Recursos'!$CC56</f>
        <v>-720.27646856164597</v>
      </c>
    </row>
    <row r="54" spans="1:77">
      <c r="A54" s="205" t="s">
        <v>163</v>
      </c>
      <c r="B54" s="68" t="s">
        <v>164</v>
      </c>
      <c r="C54" s="16">
        <f>V!C54*'Tabela Recursos'!$CC57</f>
        <v>4.6278962712904708</v>
      </c>
      <c r="D54" s="16">
        <f>V!D54*'Tabela Recursos'!$CC57</f>
        <v>4.3284441596187344</v>
      </c>
      <c r="E54" s="16">
        <f>V!E54*'Tabela Recursos'!$CC57</f>
        <v>0.19056043470019587</v>
      </c>
      <c r="F54" s="16">
        <f>V!F54*'Tabela Recursos'!$CC57</f>
        <v>0.13611459621442562</v>
      </c>
      <c r="G54" s="16">
        <f>V!G54*'Tabela Recursos'!$CC57</f>
        <v>41.378837249185388</v>
      </c>
      <c r="H54" s="16">
        <f>V!H54*'Tabela Recursos'!$CC57</f>
        <v>0</v>
      </c>
      <c r="I54" s="16">
        <f>V!I54*'Tabela Recursos'!$CC57</f>
        <v>2.7222919242885123E-2</v>
      </c>
      <c r="J54" s="16">
        <f>V!J54*'Tabela Recursos'!$CC57</f>
        <v>5.8257047179774171</v>
      </c>
      <c r="K54" s="16">
        <f>V!K54*'Tabela Recursos'!$CC57</f>
        <v>2.7767377627742826</v>
      </c>
      <c r="L54" s="16">
        <f>V!L54*'Tabela Recursos'!$CC57</f>
        <v>4.4101129173473899</v>
      </c>
      <c r="M54" s="16">
        <f>V!M54*'Tabela Recursos'!$CC57</f>
        <v>2.0689418624592695</v>
      </c>
      <c r="N54" s="16">
        <f>V!N54*'Tabela Recursos'!$CC57</f>
        <v>0</v>
      </c>
      <c r="O54" s="16">
        <f>V!O54*'Tabela Recursos'!$CC57</f>
        <v>0</v>
      </c>
      <c r="P54" s="16">
        <f>V!P54*'Tabela Recursos'!$CC57</f>
        <v>0</v>
      </c>
      <c r="Q54" s="16">
        <f>V!Q54*'Tabela Recursos'!$CC57</f>
        <v>0</v>
      </c>
      <c r="R54" s="16">
        <f>V!R54*'Tabela Recursos'!$CC57</f>
        <v>1.7422668315446479</v>
      </c>
      <c r="S54" s="16">
        <f>V!S54*'Tabela Recursos'!$CC57</f>
        <v>0.19056043470019587</v>
      </c>
      <c r="T54" s="16">
        <f>V!T54*'Tabela Recursos'!$CC57</f>
        <v>0</v>
      </c>
      <c r="U54" s="16">
        <f>V!U54*'Tabela Recursos'!$CC57</f>
        <v>1012.4748124813835</v>
      </c>
      <c r="V54" s="16">
        <f>V!V54*'Tabela Recursos'!$CC57</f>
        <v>21.587774959607902</v>
      </c>
      <c r="W54" s="16">
        <f>V!W54*'Tabela Recursos'!$CC57</f>
        <v>18.076018377275723</v>
      </c>
      <c r="X54" s="16">
        <f>V!X54*'Tabela Recursos'!$CC57</f>
        <v>14.918159745101047</v>
      </c>
      <c r="Y54" s="16">
        <f>V!Y54*'Tabela Recursos'!$CC57</f>
        <v>81.641534809412491</v>
      </c>
      <c r="Z54" s="16">
        <f>V!Z54*'Tabela Recursos'!$CC57</f>
        <v>47.204541967162811</v>
      </c>
      <c r="AA54" s="16">
        <f>V!AA54*'Tabela Recursos'!$CC57</f>
        <v>0</v>
      </c>
      <c r="AB54" s="16">
        <f>V!AB54*'Tabela Recursos'!$CC57</f>
        <v>2.7222919242885123E-2</v>
      </c>
      <c r="AC54" s="16">
        <f>V!AC54*'Tabela Recursos'!$CC57</f>
        <v>0</v>
      </c>
      <c r="AD54" s="16">
        <f>V!AD54*'Tabela Recursos'!$CC57</f>
        <v>0</v>
      </c>
      <c r="AE54" s="16">
        <f>V!AE54*'Tabela Recursos'!$CC57</f>
        <v>1.8783814277590736</v>
      </c>
      <c r="AF54" s="16">
        <f>V!AF54*'Tabela Recursos'!$CC57</f>
        <v>0</v>
      </c>
      <c r="AG54" s="16">
        <f>V!AG54*'Tabela Recursos'!$CC57</f>
        <v>0.10889167697154049</v>
      </c>
      <c r="AH54" s="16">
        <f>V!AH54*'Tabela Recursos'!$CC57</f>
        <v>5.4445838485770247E-2</v>
      </c>
      <c r="AI54" s="16">
        <f>V!AI54*'Tabela Recursos'!$CC57</f>
        <v>0.7622417388007835</v>
      </c>
      <c r="AJ54" s="16">
        <f>V!AJ54*'Tabela Recursos'!$CC57</f>
        <v>8.1668757728655381E-2</v>
      </c>
      <c r="AK54" s="16">
        <f>V!AK54*'Tabela Recursos'!$CC57</f>
        <v>0</v>
      </c>
      <c r="AL54" s="16">
        <f>V!AL54*'Tabela Recursos'!$CC57</f>
        <v>0.10889167697154049</v>
      </c>
      <c r="AM54" s="16">
        <f>V!AM54*'Tabela Recursos'!$CC57</f>
        <v>5.4445838485770247E-2</v>
      </c>
      <c r="AN54" s="16">
        <f>V!AN54*'Tabela Recursos'!$CC57</f>
        <v>0.43556670788616197</v>
      </c>
      <c r="AO54" s="16">
        <f>V!AO54*'Tabela Recursos'!$CC57</f>
        <v>1.2250313659298304</v>
      </c>
      <c r="AP54" s="16">
        <f>V!AP54*'Tabela Recursos'!$CC57</f>
        <v>18.566030923647656</v>
      </c>
      <c r="AQ54" s="16">
        <f>V!AQ54*'Tabela Recursos'!$CC57</f>
        <v>18.021572538789954</v>
      </c>
      <c r="AR54" s="16">
        <f>V!AR54*'Tabela Recursos'!$CC57</f>
        <v>30.408000794302684</v>
      </c>
      <c r="AS54" s="16">
        <f>V!AS54*'Tabela Recursos'!$CC57</f>
        <v>46.360631470633365</v>
      </c>
      <c r="AT54" s="16">
        <f>V!AT54*'Tabela Recursos'!$CC57</f>
        <v>0.2450062731859661</v>
      </c>
      <c r="AU54" s="16">
        <f>V!AU54*'Tabela Recursos'!$CC57</f>
        <v>1.1978084466869454</v>
      </c>
      <c r="AV54" s="16">
        <f>V!AV54*'Tabela Recursos'!$CC57</f>
        <v>2.8311836012600531</v>
      </c>
      <c r="AW54" s="16">
        <f>V!AW54*'Tabela Recursos'!$CC57</f>
        <v>0.51723546561481737</v>
      </c>
      <c r="AX54" s="16">
        <f>V!AX54*'Tabela Recursos'!$CC57</f>
        <v>2.0961647817021545</v>
      </c>
      <c r="AY54" s="16">
        <f>V!AY54*'Tabela Recursos'!$CC57</f>
        <v>0.21778335394308099</v>
      </c>
      <c r="AZ54" s="16">
        <f>V!AZ54*'Tabela Recursos'!$CC57</f>
        <v>0.4900125463719322</v>
      </c>
      <c r="BA54" s="16">
        <f>V!BA54*'Tabela Recursos'!$CC57</f>
        <v>1.2250313659298304</v>
      </c>
      <c r="BB54" s="16">
        <f>V!BB54*'Tabela Recursos'!$CC57</f>
        <v>1.987273104730614</v>
      </c>
      <c r="BC54" s="16">
        <f>V!BC54*'Tabela Recursos'!$CC57</f>
        <v>7.5407486302791797</v>
      </c>
      <c r="BD54" s="16">
        <f>V!BD54*'Tabela Recursos'!$CC57</f>
        <v>0.92557925425809429</v>
      </c>
      <c r="BE54" s="16">
        <f>V!BE54*'Tabela Recursos'!$CC57</f>
        <v>7.7857549034651461</v>
      </c>
      <c r="BF54" s="16">
        <f>V!BF54*'Tabela Recursos'!$CC57</f>
        <v>6.2340485066206934</v>
      </c>
      <c r="BG54" s="16">
        <f>V!BG54*'Tabela Recursos'!$CC57</f>
        <v>2.3683939741310058</v>
      </c>
      <c r="BH54" s="16">
        <f>V!BH54*'Tabela Recursos'!$CC57</f>
        <v>6.1796026681349234</v>
      </c>
      <c r="BI54" s="16">
        <f>V!BI54*'Tabela Recursos'!$CC57</f>
        <v>6.8601756492070507</v>
      </c>
      <c r="BJ54" s="16">
        <f>V!BJ54*'Tabela Recursos'!$CC57</f>
        <v>4.2195524826471944</v>
      </c>
      <c r="BK54" s="16">
        <f>V!BK54*'Tabela Recursos'!$CC57</f>
        <v>34.763667873164302</v>
      </c>
      <c r="BL54" s="16">
        <f>V!BL54*'Tabela Recursos'!$CC57</f>
        <v>4.1651066441614235</v>
      </c>
      <c r="BM54" s="16">
        <f>V!BM54*'Tabela Recursos'!$CC57</f>
        <v>0.32667503091462152</v>
      </c>
      <c r="BN54" s="16">
        <f>V!BN54*'Tabela Recursos'!$CC57</f>
        <v>1.11613968895829</v>
      </c>
      <c r="BO54" s="16">
        <f>V!BO54*'Tabela Recursos'!$CC57</f>
        <v>5.3629150908483698</v>
      </c>
      <c r="BP54" s="16">
        <f>V!BP54*'Tabela Recursos'!$CC57</f>
        <v>0.87113341577232395</v>
      </c>
      <c r="BQ54" s="16">
        <f>V!BQ54*'Tabela Recursos'!$CC57</f>
        <v>8.9835633501520906</v>
      </c>
      <c r="BR54" s="16">
        <f>V!BR54*'Tabela Recursos'!$CC57</f>
        <v>0</v>
      </c>
      <c r="BS54" s="16">
        <f>V!BS54*'Tabela Recursos'!$CC57</f>
        <v>1490.2098222747745</v>
      </c>
      <c r="BT54" s="16">
        <f>V!BT54*'Tabela Recursos'!$CC57</f>
        <v>0</v>
      </c>
      <c r="BU54" s="16">
        <f>V!BU54*'Tabela Recursos'!$CC57</f>
        <v>0</v>
      </c>
      <c r="BV54" s="16">
        <f>V!BV54*'Tabela Recursos'!$CC57</f>
        <v>0</v>
      </c>
      <c r="BW54" s="16">
        <f>V!BW54*'Tabela Recursos'!$CC57</f>
        <v>1503.6851673000026</v>
      </c>
      <c r="BX54" s="16">
        <f>V!BX54*'Tabela Recursos'!$CC57</f>
        <v>0</v>
      </c>
      <c r="BY54" s="16">
        <f>V!BY54*'Tabela Recursos'!$CC57</f>
        <v>22.105010425222723</v>
      </c>
    </row>
    <row r="55" spans="1:77">
      <c r="A55" s="206" t="s">
        <v>165</v>
      </c>
      <c r="B55" s="41" t="s">
        <v>166</v>
      </c>
      <c r="C55" s="16">
        <f>V!C55*'Tabela Recursos'!$CC58</f>
        <v>4467.4669594075949</v>
      </c>
      <c r="D55" s="16">
        <f>V!D55*'Tabela Recursos'!$CC58</f>
        <v>884.91977468731648</v>
      </c>
      <c r="E55" s="16">
        <f>V!E55*'Tabela Recursos'!$CC58</f>
        <v>55.553539982841919</v>
      </c>
      <c r="F55" s="16">
        <f>V!F55*'Tabela Recursos'!$CC58</f>
        <v>62.552411161782636</v>
      </c>
      <c r="G55" s="16">
        <f>V!G55*'Tabela Recursos'!$CC58</f>
        <v>1872.1980403666412</v>
      </c>
      <c r="H55" s="16">
        <f>V!H55*'Tabela Recursos'!$CC58</f>
        <v>0.43742944868379463</v>
      </c>
      <c r="I55" s="16">
        <f>V!I55*'Tabela Recursos'!$CC58</f>
        <v>61.677552264415041</v>
      </c>
      <c r="J55" s="16">
        <f>V!J55*'Tabela Recursos'!$CC58</f>
        <v>0.43742944868379463</v>
      </c>
      <c r="K55" s="16">
        <f>V!K55*'Tabela Recursos'!$CC58</f>
        <v>64.739558405201606</v>
      </c>
      <c r="L55" s="16">
        <f>V!L55*'Tabela Recursos'!$CC58</f>
        <v>506.10587212715041</v>
      </c>
      <c r="M55" s="16">
        <f>V!M55*'Tabela Recursos'!$CC58</f>
        <v>54.241251636790537</v>
      </c>
      <c r="N55" s="16">
        <f>V!N55*'Tabela Recursos'!$CC58</f>
        <v>0</v>
      </c>
      <c r="O55" s="16">
        <f>V!O55*'Tabela Recursos'!$CC58</f>
        <v>143.03942971960083</v>
      </c>
      <c r="P55" s="16">
        <f>V!P55*'Tabela Recursos'!$CC58</f>
        <v>0</v>
      </c>
      <c r="Q55" s="16">
        <f>V!Q55*'Tabela Recursos'!$CC58</f>
        <v>159.22431932090126</v>
      </c>
      <c r="R55" s="16">
        <f>V!R55*'Tabela Recursos'!$CC58</f>
        <v>0</v>
      </c>
      <c r="S55" s="16">
        <f>V!S55*'Tabela Recursos'!$CC58</f>
        <v>2744.4323610421275</v>
      </c>
      <c r="T55" s="16">
        <f>V!T55*'Tabela Recursos'!$CC58</f>
        <v>6.9988711789407141</v>
      </c>
      <c r="U55" s="16">
        <f>V!U55*'Tabela Recursos'!$CC58</f>
        <v>0</v>
      </c>
      <c r="V55" s="16">
        <f>V!V55*'Tabela Recursos'!$CC58</f>
        <v>7.8737300763083038</v>
      </c>
      <c r="W55" s="16">
        <f>V!W55*'Tabela Recursos'!$CC58</f>
        <v>18526.449440104756</v>
      </c>
      <c r="X55" s="16">
        <f>V!X55*'Tabela Recursos'!$CC58</f>
        <v>2376.9916241477399</v>
      </c>
      <c r="Y55" s="16">
        <f>V!Y55*'Tabela Recursos'!$CC58</f>
        <v>943.09789136226129</v>
      </c>
      <c r="Z55" s="16">
        <f>V!Z55*'Tabela Recursos'!$CC58</f>
        <v>165.78576105115818</v>
      </c>
      <c r="AA55" s="16">
        <f>V!AA55*'Tabela Recursos'!$CC58</f>
        <v>398.93565719962072</v>
      </c>
      <c r="AB55" s="16">
        <f>V!AB55*'Tabela Recursos'!$CC58</f>
        <v>1321.9117939224275</v>
      </c>
      <c r="AC55" s="16">
        <f>V!AC55*'Tabela Recursos'!$CC58</f>
        <v>534.53878629159703</v>
      </c>
      <c r="AD55" s="16">
        <f>V!AD55*'Tabela Recursos'!$CC58</f>
        <v>650.89501964148644</v>
      </c>
      <c r="AE55" s="16">
        <f>V!AE55*'Tabela Recursos'!$CC58</f>
        <v>269.8939698379013</v>
      </c>
      <c r="AF55" s="16">
        <f>V!AF55*'Tabela Recursos'!$CC58</f>
        <v>0</v>
      </c>
      <c r="AG55" s="16">
        <f>V!AG55*'Tabela Recursos'!$CC58</f>
        <v>143.03942971960083</v>
      </c>
      <c r="AH55" s="16">
        <f>V!AH55*'Tabela Recursos'!$CC58</f>
        <v>11.810595114462455</v>
      </c>
      <c r="AI55" s="16">
        <f>V!AI55*'Tabela Recursos'!$CC58</f>
        <v>6.5614417302569192</v>
      </c>
      <c r="AJ55" s="16">
        <f>V!AJ55*'Tabela Recursos'!$CC58</f>
        <v>6.1240122815731253</v>
      </c>
      <c r="AK55" s="16">
        <f>V!AK55*'Tabela Recursos'!$CC58</f>
        <v>66.051846751252995</v>
      </c>
      <c r="AL55" s="16">
        <f>V!AL55*'Tabela Recursos'!$CC58</f>
        <v>155.72488373143088</v>
      </c>
      <c r="AM55" s="16">
        <f>V!AM55*'Tabela Recursos'!$CC58</f>
        <v>140.85228247618187</v>
      </c>
      <c r="AN55" s="16">
        <f>V!AN55*'Tabela Recursos'!$CC58</f>
        <v>181.97065065245857</v>
      </c>
      <c r="AO55" s="16">
        <f>V!AO55*'Tabela Recursos'!$CC58</f>
        <v>674.51620987041144</v>
      </c>
      <c r="AP55" s="16">
        <f>V!AP55*'Tabela Recursos'!$CC58</f>
        <v>0.43742944868379463</v>
      </c>
      <c r="AQ55" s="16">
        <f>V!AQ55*'Tabela Recursos'!$CC58</f>
        <v>0</v>
      </c>
      <c r="AR55" s="16">
        <f>V!AR55*'Tabela Recursos'!$CC58</f>
        <v>331.13409265363259</v>
      </c>
      <c r="AS55" s="16">
        <f>V!AS55*'Tabela Recursos'!$CC58</f>
        <v>0.43742944868379463</v>
      </c>
      <c r="AT55" s="16">
        <f>V!AT55*'Tabela Recursos'!$CC58</f>
        <v>0</v>
      </c>
      <c r="AU55" s="16">
        <f>V!AU55*'Tabela Recursos'!$CC58</f>
        <v>0</v>
      </c>
      <c r="AV55" s="16">
        <f>V!AV55*'Tabela Recursos'!$CC58</f>
        <v>0</v>
      </c>
      <c r="AW55" s="16">
        <f>V!AW55*'Tabela Recursos'!$CC58</f>
        <v>0</v>
      </c>
      <c r="AX55" s="16">
        <f>V!AX55*'Tabela Recursos'!$CC58</f>
        <v>0</v>
      </c>
      <c r="AY55" s="16">
        <f>V!AY55*'Tabela Recursos'!$CC58</f>
        <v>0</v>
      </c>
      <c r="AZ55" s="16">
        <f>V!AZ55*'Tabela Recursos'!$CC58</f>
        <v>0</v>
      </c>
      <c r="BA55" s="16">
        <f>V!BA55*'Tabela Recursos'!$CC58</f>
        <v>0</v>
      </c>
      <c r="BB55" s="16">
        <f>V!BB55*'Tabela Recursos'!$CC58</f>
        <v>0</v>
      </c>
      <c r="BC55" s="16">
        <f>V!BC55*'Tabela Recursos'!$CC58</f>
        <v>0</v>
      </c>
      <c r="BD55" s="16">
        <f>V!BD55*'Tabela Recursos'!$CC58</f>
        <v>0</v>
      </c>
      <c r="BE55" s="16">
        <f>V!BE55*'Tabela Recursos'!$CC58</f>
        <v>0</v>
      </c>
      <c r="BF55" s="16">
        <f>V!BF55*'Tabela Recursos'!$CC58</f>
        <v>4.3742944868379459</v>
      </c>
      <c r="BG55" s="16">
        <f>V!BG55*'Tabela Recursos'!$CC58</f>
        <v>1.7497177947351785</v>
      </c>
      <c r="BH55" s="16">
        <f>V!BH55*'Tabela Recursos'!$CC58</f>
        <v>0</v>
      </c>
      <c r="BI55" s="16">
        <f>V!BI55*'Tabela Recursos'!$CC58</f>
        <v>0</v>
      </c>
      <c r="BJ55" s="16">
        <f>V!BJ55*'Tabela Recursos'!$CC58</f>
        <v>0</v>
      </c>
      <c r="BK55" s="16">
        <f>V!BK55*'Tabela Recursos'!$CC58</f>
        <v>4.3742944868379459</v>
      </c>
      <c r="BL55" s="16">
        <f>V!BL55*'Tabela Recursos'!$CC58</f>
        <v>15.747460152616608</v>
      </c>
      <c r="BM55" s="16">
        <f>V!BM55*'Tabela Recursos'!$CC58</f>
        <v>0</v>
      </c>
      <c r="BN55" s="16">
        <f>V!BN55*'Tabela Recursos'!$CC58</f>
        <v>156.59974262879848</v>
      </c>
      <c r="BO55" s="16">
        <f>V!BO55*'Tabela Recursos'!$CC58</f>
        <v>548.53652864947856</v>
      </c>
      <c r="BP55" s="16">
        <f>V!BP55*'Tabela Recursos'!$CC58</f>
        <v>0</v>
      </c>
      <c r="BQ55" s="16">
        <f>V!BQ55*'Tabela Recursos'!$CC58</f>
        <v>376.18932586806335</v>
      </c>
      <c r="BR55" s="16">
        <f>V!BR55*'Tabela Recursos'!$CC58</f>
        <v>0</v>
      </c>
      <c r="BS55" s="16">
        <f>V!BS55*'Tabela Recursos'!$CC58</f>
        <v>39106.630141779919</v>
      </c>
      <c r="BT55" s="16">
        <f>V!BT55*'Tabela Recursos'!$CC58</f>
        <v>0</v>
      </c>
      <c r="BU55" s="16">
        <f>V!BU55*'Tabela Recursos'!$CC58</f>
        <v>0</v>
      </c>
      <c r="BV55" s="16">
        <f>V!BV55*'Tabela Recursos'!$CC58</f>
        <v>0</v>
      </c>
      <c r="BW55" s="16">
        <f>V!BW55*'Tabela Recursos'!$CC58</f>
        <v>13.560312909197634</v>
      </c>
      <c r="BX55" s="16">
        <f>V!BX55*'Tabela Recursos'!$CC58</f>
        <v>0</v>
      </c>
      <c r="BY55" s="16">
        <f>V!BY55*'Tabela Recursos'!$CC58</f>
        <v>-369.1904546891227</v>
      </c>
    </row>
    <row r="56" spans="1:77">
      <c r="A56" s="205" t="s">
        <v>167</v>
      </c>
      <c r="B56" s="68" t="s">
        <v>168</v>
      </c>
      <c r="C56" s="16">
        <f>V!C56*'Tabela Recursos'!$CC59</f>
        <v>4702.2234268469874</v>
      </c>
      <c r="D56" s="16">
        <f>V!D56*'Tabela Recursos'!$CC59</f>
        <v>440.40020397898735</v>
      </c>
      <c r="E56" s="16">
        <f>V!E56*'Tabela Recursos'!$CC59</f>
        <v>33.077106851458588</v>
      </c>
      <c r="F56" s="16">
        <f>V!F56*'Tabela Recursos'!$CC59</f>
        <v>0</v>
      </c>
      <c r="G56" s="16">
        <f>V!G56*'Tabela Recursos'!$CC59</f>
        <v>0</v>
      </c>
      <c r="H56" s="16">
        <f>V!H56*'Tabela Recursos'!$CC59</f>
        <v>0</v>
      </c>
      <c r="I56" s="16">
        <f>V!I56*'Tabela Recursos'!$CC59</f>
        <v>0</v>
      </c>
      <c r="J56" s="16">
        <f>V!J56*'Tabela Recursos'!$CC59</f>
        <v>0</v>
      </c>
      <c r="K56" s="16">
        <f>V!K56*'Tabela Recursos'!$CC59</f>
        <v>13.110288364815021</v>
      </c>
      <c r="L56" s="16">
        <f>V!L56*'Tabela Recursos'!$CC59</f>
        <v>0</v>
      </c>
      <c r="M56" s="16">
        <f>V!M56*'Tabela Recursos'!$CC59</f>
        <v>0</v>
      </c>
      <c r="N56" s="16">
        <f>V!N56*'Tabela Recursos'!$CC59</f>
        <v>0</v>
      </c>
      <c r="O56" s="16">
        <f>V!O56*'Tabela Recursos'!$CC59</f>
        <v>0</v>
      </c>
      <c r="P56" s="16">
        <f>V!P56*'Tabela Recursos'!$CC59</f>
        <v>0</v>
      </c>
      <c r="Q56" s="16">
        <f>V!Q56*'Tabela Recursos'!$CC59</f>
        <v>0</v>
      </c>
      <c r="R56" s="16">
        <f>V!R56*'Tabela Recursos'!$CC59</f>
        <v>0</v>
      </c>
      <c r="S56" s="16">
        <f>V!S56*'Tabela Recursos'!$CC59</f>
        <v>0</v>
      </c>
      <c r="T56" s="16">
        <f>V!T56*'Tabela Recursos'!$CC59</f>
        <v>0</v>
      </c>
      <c r="U56" s="16">
        <f>V!U56*'Tabela Recursos'!$CC59</f>
        <v>0</v>
      </c>
      <c r="V56" s="16">
        <f>V!V56*'Tabela Recursos'!$CC59</f>
        <v>0</v>
      </c>
      <c r="W56" s="16">
        <f>V!W56*'Tabela Recursos'!$CC59</f>
        <v>184.6742343802392</v>
      </c>
      <c r="X56" s="16">
        <f>V!X56*'Tabela Recursos'!$CC59</f>
        <v>1.9590086062367276</v>
      </c>
      <c r="Y56" s="16">
        <f>V!Y56*'Tabela Recursos'!$CC59</f>
        <v>0</v>
      </c>
      <c r="Z56" s="16">
        <f>V!Z56*'Tabela Recursos'!$CC59</f>
        <v>0</v>
      </c>
      <c r="AA56" s="16">
        <f>V!AA56*'Tabela Recursos'!$CC59</f>
        <v>0</v>
      </c>
      <c r="AB56" s="16">
        <f>V!AB56*'Tabela Recursos'!$CC59</f>
        <v>0</v>
      </c>
      <c r="AC56" s="16">
        <f>V!AC56*'Tabela Recursos'!$CC59</f>
        <v>0</v>
      </c>
      <c r="AD56" s="16">
        <f>V!AD56*'Tabela Recursos'!$CC59</f>
        <v>0</v>
      </c>
      <c r="AE56" s="16">
        <f>V!AE56*'Tabela Recursos'!$CC59</f>
        <v>0</v>
      </c>
      <c r="AF56" s="16">
        <f>V!AF56*'Tabela Recursos'!$CC59</f>
        <v>0</v>
      </c>
      <c r="AG56" s="16">
        <f>V!AG56*'Tabela Recursos'!$CC59</f>
        <v>0</v>
      </c>
      <c r="AH56" s="16">
        <f>V!AH56*'Tabela Recursos'!$CC59</f>
        <v>0</v>
      </c>
      <c r="AI56" s="16">
        <f>V!AI56*'Tabela Recursos'!$CC59</f>
        <v>0</v>
      </c>
      <c r="AJ56" s="16">
        <f>V!AJ56*'Tabela Recursos'!$CC59</f>
        <v>0</v>
      </c>
      <c r="AK56" s="16">
        <f>V!AK56*'Tabela Recursos'!$CC59</f>
        <v>0</v>
      </c>
      <c r="AL56" s="16">
        <f>V!AL56*'Tabela Recursos'!$CC59</f>
        <v>0</v>
      </c>
      <c r="AM56" s="16">
        <f>V!AM56*'Tabela Recursos'!$CC59</f>
        <v>0</v>
      </c>
      <c r="AN56" s="16">
        <f>V!AN56*'Tabela Recursos'!$CC59</f>
        <v>0</v>
      </c>
      <c r="AO56" s="16">
        <f>V!AO56*'Tabela Recursos'!$CC59</f>
        <v>0</v>
      </c>
      <c r="AP56" s="16">
        <f>V!AP56*'Tabela Recursos'!$CC59</f>
        <v>0</v>
      </c>
      <c r="AQ56" s="16">
        <f>V!AQ56*'Tabela Recursos'!$CC59</f>
        <v>0</v>
      </c>
      <c r="AR56" s="16">
        <f>V!AR56*'Tabela Recursos'!$CC59</f>
        <v>0</v>
      </c>
      <c r="AS56" s="16">
        <f>V!AS56*'Tabela Recursos'!$CC59</f>
        <v>0</v>
      </c>
      <c r="AT56" s="16">
        <f>V!AT56*'Tabela Recursos'!$CC59</f>
        <v>0</v>
      </c>
      <c r="AU56" s="16">
        <f>V!AU56*'Tabela Recursos'!$CC59</f>
        <v>0</v>
      </c>
      <c r="AV56" s="16">
        <f>V!AV56*'Tabela Recursos'!$CC59</f>
        <v>0</v>
      </c>
      <c r="AW56" s="16">
        <f>V!AW56*'Tabela Recursos'!$CC59</f>
        <v>0</v>
      </c>
      <c r="AX56" s="16">
        <f>V!AX56*'Tabela Recursos'!$CC59</f>
        <v>0</v>
      </c>
      <c r="AY56" s="16">
        <f>V!AY56*'Tabela Recursos'!$CC59</f>
        <v>0</v>
      </c>
      <c r="AZ56" s="16">
        <f>V!AZ56*'Tabela Recursos'!$CC59</f>
        <v>0</v>
      </c>
      <c r="BA56" s="16">
        <f>V!BA56*'Tabela Recursos'!$CC59</f>
        <v>0</v>
      </c>
      <c r="BB56" s="16">
        <f>V!BB56*'Tabela Recursos'!$CC59</f>
        <v>0</v>
      </c>
      <c r="BC56" s="16">
        <f>V!BC56*'Tabela Recursos'!$CC59</f>
        <v>0</v>
      </c>
      <c r="BD56" s="16">
        <f>V!BD56*'Tabela Recursos'!$CC59</f>
        <v>0</v>
      </c>
      <c r="BE56" s="16">
        <f>V!BE56*'Tabela Recursos'!$CC59</f>
        <v>0</v>
      </c>
      <c r="BF56" s="16">
        <f>V!BF56*'Tabela Recursos'!$CC59</f>
        <v>0</v>
      </c>
      <c r="BG56" s="16">
        <f>V!BG56*'Tabela Recursos'!$CC59</f>
        <v>0</v>
      </c>
      <c r="BH56" s="16">
        <f>V!BH56*'Tabela Recursos'!$CC59</f>
        <v>0</v>
      </c>
      <c r="BI56" s="16">
        <f>V!BI56*'Tabela Recursos'!$CC59</f>
        <v>0</v>
      </c>
      <c r="BJ56" s="16">
        <f>V!BJ56*'Tabela Recursos'!$CC59</f>
        <v>0</v>
      </c>
      <c r="BK56" s="16">
        <f>V!BK56*'Tabela Recursos'!$CC59</f>
        <v>0.37673242427629372</v>
      </c>
      <c r="BL56" s="16">
        <f>V!BL56*'Tabela Recursos'!$CC59</f>
        <v>0</v>
      </c>
      <c r="BM56" s="16">
        <f>V!BM56*'Tabela Recursos'!$CC59</f>
        <v>0</v>
      </c>
      <c r="BN56" s="16">
        <f>V!BN56*'Tabela Recursos'!$CC59</f>
        <v>0</v>
      </c>
      <c r="BO56" s="16">
        <f>V!BO56*'Tabela Recursos'!$CC59</f>
        <v>0</v>
      </c>
      <c r="BP56" s="16">
        <f>V!BP56*'Tabela Recursos'!$CC59</f>
        <v>0</v>
      </c>
      <c r="BQ56" s="16">
        <f>V!BQ56*'Tabela Recursos'!$CC59</f>
        <v>0</v>
      </c>
      <c r="BR56" s="16">
        <f>V!BR56*'Tabela Recursos'!$CC59</f>
        <v>0</v>
      </c>
      <c r="BS56" s="16">
        <f>V!BS56*'Tabela Recursos'!$CC59</f>
        <v>5375.8210014530005</v>
      </c>
      <c r="BT56" s="16">
        <f>V!BT56*'Tabela Recursos'!$CC59</f>
        <v>0</v>
      </c>
      <c r="BU56" s="16">
        <f>V!BU56*'Tabela Recursos'!$CC59</f>
        <v>0</v>
      </c>
      <c r="BV56" s="16">
        <f>V!BV56*'Tabela Recursos'!$CC59</f>
        <v>0</v>
      </c>
      <c r="BW56" s="16">
        <f>V!BW56*'Tabela Recursos'!$CC59</f>
        <v>0</v>
      </c>
      <c r="BX56" s="16">
        <f>V!BX56*'Tabela Recursos'!$CC59</f>
        <v>0</v>
      </c>
      <c r="BY56" s="16">
        <f>V!BY56*'Tabela Recursos'!$CC59</f>
        <v>17.178998546998994</v>
      </c>
    </row>
    <row r="57" spans="1:77">
      <c r="A57" s="205" t="s">
        <v>169</v>
      </c>
      <c r="B57" s="68" t="s">
        <v>170</v>
      </c>
      <c r="C57" s="16">
        <f>V!C57*'Tabela Recursos'!$CC60</f>
        <v>0</v>
      </c>
      <c r="D57" s="16">
        <f>V!D57*'Tabela Recursos'!$CC60</f>
        <v>1.1824814886046735</v>
      </c>
      <c r="E57" s="16">
        <f>V!E57*'Tabela Recursos'!$CC60</f>
        <v>0</v>
      </c>
      <c r="F57" s="16">
        <f>V!F57*'Tabela Recursos'!$CC60</f>
        <v>0</v>
      </c>
      <c r="G57" s="16">
        <f>V!G57*'Tabela Recursos'!$CC60</f>
        <v>1815.8974060005769</v>
      </c>
      <c r="H57" s="16">
        <f>V!H57*'Tabela Recursos'!$CC60</f>
        <v>260.14592749302813</v>
      </c>
      <c r="I57" s="16">
        <f>V!I57*'Tabela Recursos'!$CC60</f>
        <v>61.489037407443021</v>
      </c>
      <c r="J57" s="16">
        <f>V!J57*'Tabela Recursos'!$CC60</f>
        <v>251.86855707279545</v>
      </c>
      <c r="K57" s="16">
        <f>V!K57*'Tabela Recursos'!$CC60</f>
        <v>0</v>
      </c>
      <c r="L57" s="16">
        <f>V!L57*'Tabela Recursos'!$CC60</f>
        <v>251.4743965765939</v>
      </c>
      <c r="M57" s="16">
        <f>V!M57*'Tabela Recursos'!$CC60</f>
        <v>13.795617367054524</v>
      </c>
      <c r="N57" s="16">
        <f>V!N57*'Tabela Recursos'!$CC60</f>
        <v>0</v>
      </c>
      <c r="O57" s="16">
        <f>V!O57*'Tabela Recursos'!$CC60</f>
        <v>661.79547312241561</v>
      </c>
      <c r="P57" s="16">
        <f>V!P57*'Tabela Recursos'!$CC60</f>
        <v>103.66421050100972</v>
      </c>
      <c r="Q57" s="16">
        <f>V!Q57*'Tabela Recursos'!$CC60</f>
        <v>392.5838542167516</v>
      </c>
      <c r="R57" s="16">
        <f>V!R57*'Tabela Recursos'!$CC60</f>
        <v>0</v>
      </c>
      <c r="S57" s="16">
        <f>V!S57*'Tabela Recursos'!$CC60</f>
        <v>1007.4742282911818</v>
      </c>
      <c r="T57" s="16">
        <f>V!T57*'Tabela Recursos'!$CC60</f>
        <v>0</v>
      </c>
      <c r="U57" s="16">
        <f>V!U57*'Tabela Recursos'!$CC60</f>
        <v>0</v>
      </c>
      <c r="V57" s="16">
        <f>V!V57*'Tabela Recursos'!$CC60</f>
        <v>554.58381815559187</v>
      </c>
      <c r="W57" s="16">
        <f>V!W57*'Tabela Recursos'!$CC60</f>
        <v>13711.661181363592</v>
      </c>
      <c r="X57" s="16">
        <f>V!X57*'Tabela Recursos'!$CC60</f>
        <v>8092.5091475141835</v>
      </c>
      <c r="Y57" s="16">
        <f>V!Y57*'Tabela Recursos'!$CC60</f>
        <v>2513.5614842773343</v>
      </c>
      <c r="Z57" s="16">
        <f>V!Z57*'Tabela Recursos'!$CC60</f>
        <v>1352.3646624675448</v>
      </c>
      <c r="AA57" s="16">
        <f>V!AA57*'Tabela Recursos'!$CC60</f>
        <v>1405.970489950957</v>
      </c>
      <c r="AB57" s="16">
        <f>V!AB57*'Tabela Recursos'!$CC60</f>
        <v>0</v>
      </c>
      <c r="AC57" s="16">
        <f>V!AC57*'Tabela Recursos'!$CC60</f>
        <v>369.72254543706123</v>
      </c>
      <c r="AD57" s="16">
        <f>V!AD57*'Tabela Recursos'!$CC60</f>
        <v>204.5692975286085</v>
      </c>
      <c r="AE57" s="16">
        <f>V!AE57*'Tabela Recursos'!$CC60</f>
        <v>256.99264352341572</v>
      </c>
      <c r="AF57" s="16">
        <f>V!AF57*'Tabela Recursos'!$CC60</f>
        <v>0</v>
      </c>
      <c r="AG57" s="16">
        <f>V!AG57*'Tabela Recursos'!$CC60</f>
        <v>59.124074430233676</v>
      </c>
      <c r="AH57" s="16">
        <f>V!AH57*'Tabela Recursos'!$CC60</f>
        <v>3.9416049620155786</v>
      </c>
      <c r="AI57" s="16">
        <f>V!AI57*'Tabela Recursos'!$CC60</f>
        <v>16.554740840465431</v>
      </c>
      <c r="AJ57" s="16">
        <f>V!AJ57*'Tabela Recursos'!$CC60</f>
        <v>0</v>
      </c>
      <c r="AK57" s="16">
        <f>V!AK57*'Tabela Recursos'!$CC60</f>
        <v>0.39416049620155785</v>
      </c>
      <c r="AL57" s="16">
        <f>V!AL57*'Tabela Recursos'!$CC60</f>
        <v>173.82477882488701</v>
      </c>
      <c r="AM57" s="16">
        <f>V!AM57*'Tabela Recursos'!$CC60</f>
        <v>0</v>
      </c>
      <c r="AN57" s="16">
        <f>V!AN57*'Tabela Recursos'!$CC60</f>
        <v>6.7007284354264831</v>
      </c>
      <c r="AO57" s="16">
        <f>V!AO57*'Tabela Recursos'!$CC60</f>
        <v>104.45253149341282</v>
      </c>
      <c r="AP57" s="16">
        <f>V!AP57*'Tabela Recursos'!$CC60</f>
        <v>0</v>
      </c>
      <c r="AQ57" s="16">
        <f>V!AQ57*'Tabela Recursos'!$CC60</f>
        <v>0</v>
      </c>
      <c r="AR57" s="16">
        <f>V!AR57*'Tabela Recursos'!$CC60</f>
        <v>50.846704010000963</v>
      </c>
      <c r="AS57" s="16">
        <f>V!AS57*'Tabela Recursos'!$CC60</f>
        <v>0</v>
      </c>
      <c r="AT57" s="16">
        <f>V!AT57*'Tabela Recursos'!$CC60</f>
        <v>0</v>
      </c>
      <c r="AU57" s="16">
        <f>V!AU57*'Tabela Recursos'!$CC60</f>
        <v>0</v>
      </c>
      <c r="AV57" s="16">
        <f>V!AV57*'Tabela Recursos'!$CC60</f>
        <v>0</v>
      </c>
      <c r="AW57" s="16">
        <f>V!AW57*'Tabela Recursos'!$CC60</f>
        <v>0</v>
      </c>
      <c r="AX57" s="16">
        <f>V!AX57*'Tabela Recursos'!$CC60</f>
        <v>0</v>
      </c>
      <c r="AY57" s="16">
        <f>V!AY57*'Tabela Recursos'!$CC60</f>
        <v>0</v>
      </c>
      <c r="AZ57" s="16">
        <f>V!AZ57*'Tabela Recursos'!$CC60</f>
        <v>0</v>
      </c>
      <c r="BA57" s="16">
        <f>V!BA57*'Tabela Recursos'!$CC60</f>
        <v>0</v>
      </c>
      <c r="BB57" s="16">
        <f>V!BB57*'Tabela Recursos'!$CC60</f>
        <v>0</v>
      </c>
      <c r="BC57" s="16">
        <f>V!BC57*'Tabela Recursos'!$CC60</f>
        <v>0</v>
      </c>
      <c r="BD57" s="16">
        <f>V!BD57*'Tabela Recursos'!$CC60</f>
        <v>0</v>
      </c>
      <c r="BE57" s="16">
        <f>V!BE57*'Tabela Recursos'!$CC60</f>
        <v>0</v>
      </c>
      <c r="BF57" s="16">
        <f>V!BF57*'Tabela Recursos'!$CC60</f>
        <v>15.372259351860755</v>
      </c>
      <c r="BG57" s="16">
        <f>V!BG57*'Tabela Recursos'!$CC60</f>
        <v>0</v>
      </c>
      <c r="BH57" s="16">
        <f>V!BH57*'Tabela Recursos'!$CC60</f>
        <v>0</v>
      </c>
      <c r="BI57" s="16">
        <f>V!BI57*'Tabela Recursos'!$CC60</f>
        <v>0</v>
      </c>
      <c r="BJ57" s="16">
        <f>V!BJ57*'Tabela Recursos'!$CC60</f>
        <v>0</v>
      </c>
      <c r="BK57" s="16">
        <f>V!BK57*'Tabela Recursos'!$CC60</f>
        <v>4.3357654582171357</v>
      </c>
      <c r="BL57" s="16">
        <f>V!BL57*'Tabela Recursos'!$CC60</f>
        <v>16.160580344263874</v>
      </c>
      <c r="BM57" s="16">
        <f>V!BM57*'Tabela Recursos'!$CC60</f>
        <v>0</v>
      </c>
      <c r="BN57" s="16">
        <f>V!BN57*'Tabela Recursos'!$CC60</f>
        <v>53.605827483411865</v>
      </c>
      <c r="BO57" s="16">
        <f>V!BO57*'Tabela Recursos'!$CC60</f>
        <v>46.905099047985388</v>
      </c>
      <c r="BP57" s="16">
        <f>V!BP57*'Tabela Recursos'!$CC60</f>
        <v>0</v>
      </c>
      <c r="BQ57" s="16">
        <f>V!BQ57*'Tabela Recursos'!$CC60</f>
        <v>0</v>
      </c>
      <c r="BR57" s="16">
        <f>V!BR57*'Tabela Recursos'!$CC60</f>
        <v>0</v>
      </c>
      <c r="BS57" s="16">
        <f>V!BS57*'Tabela Recursos'!$CC60</f>
        <v>33835.52531493413</v>
      </c>
      <c r="BT57" s="16">
        <f>V!BT57*'Tabela Recursos'!$CC60</f>
        <v>0</v>
      </c>
      <c r="BU57" s="16">
        <f>V!BU57*'Tabela Recursos'!$CC60</f>
        <v>0</v>
      </c>
      <c r="BV57" s="16">
        <f>V!BV57*'Tabela Recursos'!$CC60</f>
        <v>0</v>
      </c>
      <c r="BW57" s="16">
        <f>V!BW57*'Tabela Recursos'!$CC60</f>
        <v>0</v>
      </c>
      <c r="BX57" s="16">
        <f>V!BX57*'Tabela Recursos'!$CC60</f>
        <v>0</v>
      </c>
      <c r="BY57" s="16">
        <f>V!BY57*'Tabela Recursos'!$CC60</f>
        <v>-1044.5253149341283</v>
      </c>
    </row>
    <row r="58" spans="1:77">
      <c r="A58" s="205" t="s">
        <v>171</v>
      </c>
      <c r="B58" s="68" t="s">
        <v>430</v>
      </c>
      <c r="C58" s="16">
        <f>V!C58*'Tabela Recursos'!$CC61</f>
        <v>58.622195600087124</v>
      </c>
      <c r="D58" s="16">
        <f>V!D58*'Tabela Recursos'!$CC61</f>
        <v>2.8673900021781749</v>
      </c>
      <c r="E58" s="16">
        <f>V!E58*'Tabela Recursos'!$CC61</f>
        <v>0</v>
      </c>
      <c r="F58" s="16">
        <f>V!F58*'Tabela Recursos'!$CC61</f>
        <v>0</v>
      </c>
      <c r="G58" s="16">
        <f>V!G58*'Tabela Recursos'!$CC61</f>
        <v>956.43386517098679</v>
      </c>
      <c r="H58" s="16">
        <f>V!H58*'Tabela Recursos'!$CC61</f>
        <v>0</v>
      </c>
      <c r="I58" s="16">
        <f>V!I58*'Tabela Recursos'!$CC61</f>
        <v>0</v>
      </c>
      <c r="J58" s="16">
        <f>V!J58*'Tabela Recursos'!$CC61</f>
        <v>0.63719777826181667</v>
      </c>
      <c r="K58" s="16">
        <f>V!K58*'Tabela Recursos'!$CC61</f>
        <v>0.95579666739272495</v>
      </c>
      <c r="L58" s="16">
        <f>V!L58*'Tabela Recursos'!$CC61</f>
        <v>4.141785558701808</v>
      </c>
      <c r="M58" s="16">
        <f>V!M58*'Tabela Recursos'!$CC61</f>
        <v>0</v>
      </c>
      <c r="N58" s="16">
        <f>V!N58*'Tabela Recursos'!$CC61</f>
        <v>9.8765655630581577</v>
      </c>
      <c r="O58" s="16">
        <f>V!O58*'Tabela Recursos'!$CC61</f>
        <v>1862.5291058592898</v>
      </c>
      <c r="P58" s="16">
        <f>V!P58*'Tabela Recursos'!$CC61</f>
        <v>0</v>
      </c>
      <c r="Q58" s="16">
        <f>V!Q58*'Tabela Recursos'!$CC61</f>
        <v>628.59560825528206</v>
      </c>
      <c r="R58" s="16">
        <f>V!R58*'Tabela Recursos'!$CC61</f>
        <v>430.42709921585708</v>
      </c>
      <c r="S58" s="16">
        <f>V!S58*'Tabela Recursos'!$CC61</f>
        <v>771.96510836419077</v>
      </c>
      <c r="T58" s="16">
        <f>V!T58*'Tabela Recursos'!$CC61</f>
        <v>15.929944456545414</v>
      </c>
      <c r="U58" s="16">
        <f>V!U58*'Tabela Recursos'!$CC61</f>
        <v>0</v>
      </c>
      <c r="V58" s="16">
        <f>V!V58*'Tabela Recursos'!$CC61</f>
        <v>0</v>
      </c>
      <c r="W58" s="16">
        <f>V!W58*'Tabela Recursos'!$CC61</f>
        <v>1136.7608364190808</v>
      </c>
      <c r="X58" s="16">
        <f>V!X58*'Tabela Recursos'!$CC61</f>
        <v>993.07273742104121</v>
      </c>
      <c r="Y58" s="16">
        <f>V!Y58*'Tabela Recursos'!$CC61</f>
        <v>548.94588597255506</v>
      </c>
      <c r="Z58" s="16">
        <f>V!Z58*'Tabela Recursos'!$CC61</f>
        <v>37.276070028316269</v>
      </c>
      <c r="AA58" s="16">
        <f>V!AA58*'Tabela Recursos'!$CC61</f>
        <v>9960.6756697887176</v>
      </c>
      <c r="AB58" s="16">
        <f>V!AB58*'Tabela Recursos'!$CC61</f>
        <v>801.2762061642344</v>
      </c>
      <c r="AC58" s="16">
        <f>V!AC58*'Tabela Recursos'!$CC61</f>
        <v>0.31859888913090834</v>
      </c>
      <c r="AD58" s="16">
        <f>V!AD58*'Tabela Recursos'!$CC61</f>
        <v>118.8373856458288</v>
      </c>
      <c r="AE58" s="16">
        <f>V!AE58*'Tabela Recursos'!$CC61</f>
        <v>491.27948703986061</v>
      </c>
      <c r="AF58" s="16">
        <f>V!AF58*'Tabela Recursos'!$CC61</f>
        <v>108.96082008277064</v>
      </c>
      <c r="AG58" s="16">
        <f>V!AG58*'Tabela Recursos'!$CC61</f>
        <v>1455.3597255499892</v>
      </c>
      <c r="AH58" s="16">
        <f>V!AH58*'Tabela Recursos'!$CC61</f>
        <v>74.870738945763449</v>
      </c>
      <c r="AI58" s="16">
        <f>V!AI58*'Tabela Recursos'!$CC61</f>
        <v>40.143460030494445</v>
      </c>
      <c r="AJ58" s="16">
        <f>V!AJ58*'Tabela Recursos'!$CC61</f>
        <v>764.31873502504902</v>
      </c>
      <c r="AK58" s="16">
        <f>V!AK58*'Tabela Recursos'!$CC61</f>
        <v>134.1301323241124</v>
      </c>
      <c r="AL58" s="16">
        <f>V!AL58*'Tabela Recursos'!$CC61</f>
        <v>917.88339958614688</v>
      </c>
      <c r="AM58" s="16">
        <f>V!AM58*'Tabela Recursos'!$CC61</f>
        <v>0</v>
      </c>
      <c r="AN58" s="16">
        <f>V!AN58*'Tabela Recursos'!$CC61</f>
        <v>0</v>
      </c>
      <c r="AO58" s="16">
        <f>V!AO58*'Tabela Recursos'!$CC61</f>
        <v>0</v>
      </c>
      <c r="AP58" s="16">
        <f>V!AP58*'Tabela Recursos'!$CC61</f>
        <v>0.31859888913090834</v>
      </c>
      <c r="AQ58" s="16">
        <f>V!AQ58*'Tabela Recursos'!$CC61</f>
        <v>0</v>
      </c>
      <c r="AR58" s="16">
        <f>V!AR58*'Tabela Recursos'!$CC61</f>
        <v>0</v>
      </c>
      <c r="AS58" s="16">
        <f>V!AS58*'Tabela Recursos'!$CC61</f>
        <v>0</v>
      </c>
      <c r="AT58" s="16">
        <f>V!AT58*'Tabela Recursos'!$CC61</f>
        <v>0</v>
      </c>
      <c r="AU58" s="16">
        <f>V!AU58*'Tabela Recursos'!$CC61</f>
        <v>0</v>
      </c>
      <c r="AV58" s="16">
        <f>V!AV58*'Tabela Recursos'!$CC61</f>
        <v>0</v>
      </c>
      <c r="AW58" s="16">
        <f>V!AW58*'Tabela Recursos'!$CC61</f>
        <v>0</v>
      </c>
      <c r="AX58" s="16">
        <f>V!AX58*'Tabela Recursos'!$CC61</f>
        <v>0</v>
      </c>
      <c r="AY58" s="16">
        <f>V!AY58*'Tabela Recursos'!$CC61</f>
        <v>0</v>
      </c>
      <c r="AZ58" s="16">
        <f>V!AZ58*'Tabela Recursos'!$CC61</f>
        <v>0</v>
      </c>
      <c r="BA58" s="16">
        <f>V!BA58*'Tabela Recursos'!$CC61</f>
        <v>0</v>
      </c>
      <c r="BB58" s="16">
        <f>V!BB58*'Tabela Recursos'!$CC61</f>
        <v>0</v>
      </c>
      <c r="BC58" s="16">
        <f>V!BC58*'Tabela Recursos'!$CC61</f>
        <v>0</v>
      </c>
      <c r="BD58" s="16">
        <f>V!BD58*'Tabela Recursos'!$CC61</f>
        <v>0</v>
      </c>
      <c r="BE58" s="16">
        <f>V!BE58*'Tabela Recursos'!$CC61</f>
        <v>0</v>
      </c>
      <c r="BF58" s="16">
        <f>V!BF58*'Tabela Recursos'!$CC61</f>
        <v>3.8231866695708998</v>
      </c>
      <c r="BG58" s="16">
        <f>V!BG58*'Tabela Recursos'!$CC61</f>
        <v>0</v>
      </c>
      <c r="BH58" s="16">
        <f>V!BH58*'Tabela Recursos'!$CC61</f>
        <v>0</v>
      </c>
      <c r="BI58" s="16">
        <f>V!BI58*'Tabela Recursos'!$CC61</f>
        <v>0</v>
      </c>
      <c r="BJ58" s="16">
        <f>V!BJ58*'Tabela Recursos'!$CC61</f>
        <v>0</v>
      </c>
      <c r="BK58" s="16">
        <f>V!BK58*'Tabela Recursos'!$CC61</f>
        <v>0</v>
      </c>
      <c r="BL58" s="16">
        <f>V!BL58*'Tabela Recursos'!$CC61</f>
        <v>0</v>
      </c>
      <c r="BM58" s="16">
        <f>V!BM58*'Tabela Recursos'!$CC61</f>
        <v>0</v>
      </c>
      <c r="BN58" s="16">
        <f>V!BN58*'Tabela Recursos'!$CC61</f>
        <v>0</v>
      </c>
      <c r="BO58" s="16">
        <f>V!BO58*'Tabela Recursos'!$CC61</f>
        <v>0</v>
      </c>
      <c r="BP58" s="16">
        <f>V!BP58*'Tabela Recursos'!$CC61</f>
        <v>0</v>
      </c>
      <c r="BQ58" s="16">
        <f>V!BQ58*'Tabela Recursos'!$CC61</f>
        <v>0</v>
      </c>
      <c r="BR58" s="16">
        <f>V!BR58*'Tabela Recursos'!$CC61</f>
        <v>0</v>
      </c>
      <c r="BS58" s="16">
        <f>V!BS58*'Tabela Recursos'!$CC61</f>
        <v>22331.233336963622</v>
      </c>
      <c r="BT58" s="16">
        <f>V!BT58*'Tabela Recursos'!$CC61</f>
        <v>0</v>
      </c>
      <c r="BU58" s="16">
        <f>V!BU58*'Tabela Recursos'!$CC61</f>
        <v>0</v>
      </c>
      <c r="BV58" s="16">
        <f>V!BV58*'Tabela Recursos'!$CC61</f>
        <v>0</v>
      </c>
      <c r="BW58" s="16">
        <f>V!BW58*'Tabela Recursos'!$CC61</f>
        <v>0</v>
      </c>
      <c r="BX58" s="16">
        <f>V!BX58*'Tabela Recursos'!$CC61</f>
        <v>0</v>
      </c>
      <c r="BY58" s="16">
        <f>V!BY58*'Tabela Recursos'!$CC61</f>
        <v>1071.7666630363756</v>
      </c>
    </row>
    <row r="59" spans="1:77">
      <c r="A59" s="205" t="s">
        <v>172</v>
      </c>
      <c r="B59" s="68" t="s">
        <v>173</v>
      </c>
      <c r="C59" s="16">
        <f>V!C59*'Tabela Recursos'!$CC62</f>
        <v>11504.265011312873</v>
      </c>
      <c r="D59" s="16">
        <f>V!D59*'Tabela Recursos'!$CC62</f>
        <v>1268.5916777861576</v>
      </c>
      <c r="E59" s="16">
        <f>V!E59*'Tabela Recursos'!$CC62</f>
        <v>40.46752625166792</v>
      </c>
      <c r="F59" s="16">
        <f>V!F59*'Tabela Recursos'!$CC62</f>
        <v>0</v>
      </c>
      <c r="G59" s="16">
        <f>V!G59*'Tabela Recursos'!$CC62</f>
        <v>0</v>
      </c>
      <c r="H59" s="16">
        <f>V!H59*'Tabela Recursos'!$CC62</f>
        <v>0</v>
      </c>
      <c r="I59" s="16">
        <f>V!I59*'Tabela Recursos'!$CC62</f>
        <v>0</v>
      </c>
      <c r="J59" s="16">
        <f>V!J59*'Tabela Recursos'!$CC62</f>
        <v>0</v>
      </c>
      <c r="K59" s="16">
        <f>V!K59*'Tabela Recursos'!$CC62</f>
        <v>10.443232581075593</v>
      </c>
      <c r="L59" s="16">
        <f>V!L59*'Tabela Recursos'!$CC62</f>
        <v>0.26108081452688986</v>
      </c>
      <c r="M59" s="16">
        <f>V!M59*'Tabela Recursos'!$CC62</f>
        <v>0</v>
      </c>
      <c r="N59" s="16">
        <f>V!N59*'Tabela Recursos'!$CC62</f>
        <v>0</v>
      </c>
      <c r="O59" s="16">
        <f>V!O59*'Tabela Recursos'!$CC62</f>
        <v>0</v>
      </c>
      <c r="P59" s="16">
        <f>V!P59*'Tabela Recursos'!$CC62</f>
        <v>0</v>
      </c>
      <c r="Q59" s="16">
        <f>V!Q59*'Tabela Recursos'!$CC62</f>
        <v>0</v>
      </c>
      <c r="R59" s="16">
        <f>V!R59*'Tabela Recursos'!$CC62</f>
        <v>0</v>
      </c>
      <c r="S59" s="16">
        <f>V!S59*'Tabela Recursos'!$CC62</f>
        <v>0</v>
      </c>
      <c r="T59" s="16">
        <f>V!T59*'Tabela Recursos'!$CC62</f>
        <v>0</v>
      </c>
      <c r="U59" s="16">
        <f>V!U59*'Tabela Recursos'!$CC62</f>
        <v>0</v>
      </c>
      <c r="V59" s="16">
        <f>V!V59*'Tabela Recursos'!$CC62</f>
        <v>0</v>
      </c>
      <c r="W59" s="16">
        <f>V!W59*'Tabela Recursos'!$CC62</f>
        <v>0</v>
      </c>
      <c r="X59" s="16">
        <f>V!X59*'Tabela Recursos'!$CC62</f>
        <v>3231.9194030283693</v>
      </c>
      <c r="Y59" s="16">
        <f>V!Y59*'Tabela Recursos'!$CC62</f>
        <v>336.01100829610721</v>
      </c>
      <c r="Z59" s="16">
        <f>V!Z59*'Tabela Recursos'!$CC62</f>
        <v>0</v>
      </c>
      <c r="AA59" s="16">
        <f>V!AA59*'Tabela Recursos'!$CC62</f>
        <v>0</v>
      </c>
      <c r="AB59" s="16">
        <f>V!AB59*'Tabela Recursos'!$CC62</f>
        <v>0</v>
      </c>
      <c r="AC59" s="16">
        <f>V!AC59*'Tabela Recursos'!$CC62</f>
        <v>0</v>
      </c>
      <c r="AD59" s="16">
        <f>V!AD59*'Tabela Recursos'!$CC62</f>
        <v>0</v>
      </c>
      <c r="AE59" s="16">
        <f>V!AE59*'Tabela Recursos'!$CC62</f>
        <v>20.103222718570517</v>
      </c>
      <c r="AF59" s="16">
        <f>V!AF59*'Tabela Recursos'!$CC62</f>
        <v>0</v>
      </c>
      <c r="AG59" s="16">
        <f>V!AG59*'Tabela Recursos'!$CC62</f>
        <v>0</v>
      </c>
      <c r="AH59" s="16">
        <f>V!AH59*'Tabela Recursos'!$CC62</f>
        <v>0</v>
      </c>
      <c r="AI59" s="16">
        <f>V!AI59*'Tabela Recursos'!$CC62</f>
        <v>0</v>
      </c>
      <c r="AJ59" s="16">
        <f>V!AJ59*'Tabela Recursos'!$CC62</f>
        <v>0</v>
      </c>
      <c r="AK59" s="16">
        <f>V!AK59*'Tabela Recursos'!$CC62</f>
        <v>0</v>
      </c>
      <c r="AL59" s="16">
        <f>V!AL59*'Tabela Recursos'!$CC62</f>
        <v>0</v>
      </c>
      <c r="AM59" s="16">
        <f>V!AM59*'Tabela Recursos'!$CC62</f>
        <v>0</v>
      </c>
      <c r="AN59" s="16">
        <f>V!AN59*'Tabela Recursos'!$CC62</f>
        <v>0</v>
      </c>
      <c r="AO59" s="16">
        <f>V!AO59*'Tabela Recursos'!$CC62</f>
        <v>0</v>
      </c>
      <c r="AP59" s="16">
        <f>V!AP59*'Tabela Recursos'!$CC62</f>
        <v>0</v>
      </c>
      <c r="AQ59" s="16">
        <f>V!AQ59*'Tabela Recursos'!$CC62</f>
        <v>0</v>
      </c>
      <c r="AR59" s="16">
        <f>V!AR59*'Tabela Recursos'!$CC62</f>
        <v>0</v>
      </c>
      <c r="AS59" s="16">
        <f>V!AS59*'Tabela Recursos'!$CC62</f>
        <v>0</v>
      </c>
      <c r="AT59" s="16">
        <f>V!AT59*'Tabela Recursos'!$CC62</f>
        <v>0</v>
      </c>
      <c r="AU59" s="16">
        <f>V!AU59*'Tabela Recursos'!$CC62</f>
        <v>0</v>
      </c>
      <c r="AV59" s="16">
        <f>V!AV59*'Tabela Recursos'!$CC62</f>
        <v>0</v>
      </c>
      <c r="AW59" s="16">
        <f>V!AW59*'Tabela Recursos'!$CC62</f>
        <v>3.3940505888495678</v>
      </c>
      <c r="AX59" s="16">
        <f>V!AX59*'Tabela Recursos'!$CC62</f>
        <v>0</v>
      </c>
      <c r="AY59" s="16">
        <f>V!AY59*'Tabela Recursos'!$CC62</f>
        <v>0</v>
      </c>
      <c r="AZ59" s="16">
        <f>V!AZ59*'Tabela Recursos'!$CC62</f>
        <v>0</v>
      </c>
      <c r="BA59" s="16">
        <f>V!BA59*'Tabela Recursos'!$CC62</f>
        <v>0</v>
      </c>
      <c r="BB59" s="16">
        <f>V!BB59*'Tabela Recursos'!$CC62</f>
        <v>0</v>
      </c>
      <c r="BC59" s="16">
        <f>V!BC59*'Tabela Recursos'!$CC62</f>
        <v>0</v>
      </c>
      <c r="BD59" s="16">
        <f>V!BD59*'Tabela Recursos'!$CC62</f>
        <v>0</v>
      </c>
      <c r="BE59" s="16">
        <f>V!BE59*'Tabela Recursos'!$CC62</f>
        <v>0</v>
      </c>
      <c r="BF59" s="16">
        <f>V!BF59*'Tabela Recursos'!$CC62</f>
        <v>4.438373846957127</v>
      </c>
      <c r="BG59" s="16">
        <f>V!BG59*'Tabela Recursos'!$CC62</f>
        <v>4.6994546614840162</v>
      </c>
      <c r="BH59" s="16">
        <f>V!BH59*'Tabela Recursos'!$CC62</f>
        <v>0</v>
      </c>
      <c r="BI59" s="16">
        <f>V!BI59*'Tabela Recursos'!$CC62</f>
        <v>561.32375123281315</v>
      </c>
      <c r="BJ59" s="16">
        <f>V!BJ59*'Tabela Recursos'!$CC62</f>
        <v>0</v>
      </c>
      <c r="BK59" s="16">
        <f>V!BK59*'Tabela Recursos'!$CC62</f>
        <v>0</v>
      </c>
      <c r="BL59" s="16">
        <f>V!BL59*'Tabela Recursos'!$CC62</f>
        <v>0</v>
      </c>
      <c r="BM59" s="16">
        <f>V!BM59*'Tabela Recursos'!$CC62</f>
        <v>0</v>
      </c>
      <c r="BN59" s="16">
        <f>V!BN59*'Tabela Recursos'!$CC62</f>
        <v>0</v>
      </c>
      <c r="BO59" s="16">
        <f>V!BO59*'Tabela Recursos'!$CC62</f>
        <v>0</v>
      </c>
      <c r="BP59" s="16">
        <f>V!BP59*'Tabela Recursos'!$CC62</f>
        <v>1.0443232581075594</v>
      </c>
      <c r="BQ59" s="16">
        <f>V!BQ59*'Tabela Recursos'!$CC62</f>
        <v>0</v>
      </c>
      <c r="BR59" s="16">
        <f>V!BR59*'Tabela Recursos'!$CC62</f>
        <v>0</v>
      </c>
      <c r="BS59" s="16">
        <f>V!BS59*'Tabela Recursos'!$CC62</f>
        <v>16986.962116377559</v>
      </c>
      <c r="BT59" s="16">
        <f>V!BT59*'Tabela Recursos'!$CC62</f>
        <v>0</v>
      </c>
      <c r="BU59" s="16">
        <f>V!BU59*'Tabela Recursos'!$CC62</f>
        <v>0</v>
      </c>
      <c r="BV59" s="16">
        <f>V!BV59*'Tabela Recursos'!$CC62</f>
        <v>0</v>
      </c>
      <c r="BW59" s="16">
        <f>V!BW59*'Tabela Recursos'!$CC62</f>
        <v>195.54953008064047</v>
      </c>
      <c r="BX59" s="16">
        <f>V!BX59*'Tabela Recursos'!$CC62</f>
        <v>0</v>
      </c>
      <c r="BY59" s="16">
        <f>V!BY59*'Tabela Recursos'!$CC62</f>
        <v>818.4883535417996</v>
      </c>
    </row>
    <row r="60" spans="1:77">
      <c r="A60" s="205" t="s">
        <v>174</v>
      </c>
      <c r="B60" s="68" t="s">
        <v>175</v>
      </c>
      <c r="C60" s="16">
        <f>V!C60*'Tabela Recursos'!$CC63</f>
        <v>0.25075793840753152</v>
      </c>
      <c r="D60" s="16">
        <f>V!D60*'Tabela Recursos'!$CC63</f>
        <v>10.782591351523854</v>
      </c>
      <c r="E60" s="16">
        <f>V!E60*'Tabela Recursos'!$CC63</f>
        <v>0</v>
      </c>
      <c r="F60" s="16">
        <f>V!F60*'Tabela Recursos'!$CC63</f>
        <v>861.35351842987075</v>
      </c>
      <c r="G60" s="16">
        <f>V!G60*'Tabela Recursos'!$CC63</f>
        <v>191.82982288176163</v>
      </c>
      <c r="H60" s="16">
        <f>V!H60*'Tabela Recursos'!$CC63</f>
        <v>139.67217169299505</v>
      </c>
      <c r="I60" s="16">
        <f>V!I60*'Tabela Recursos'!$CC63</f>
        <v>58.677357587362373</v>
      </c>
      <c r="J60" s="16">
        <f>V!J60*'Tabela Recursos'!$CC63</f>
        <v>426.28849529280353</v>
      </c>
      <c r="K60" s="16">
        <f>V!K60*'Tabela Recursos'!$CC63</f>
        <v>4.5136428913355671</v>
      </c>
      <c r="L60" s="16">
        <f>V!L60*'Tabela Recursos'!$CC63</f>
        <v>1222.9464656135312</v>
      </c>
      <c r="M60" s="16">
        <f>V!M60*'Tabela Recursos'!$CC63</f>
        <v>52.15765118876655</v>
      </c>
      <c r="N60" s="16">
        <f>V!N60*'Tabela Recursos'!$CC63</f>
        <v>1.2537896920376574</v>
      </c>
      <c r="O60" s="16">
        <f>V!O60*'Tabela Recursos'!$CC63</f>
        <v>58.426599648954848</v>
      </c>
      <c r="P60" s="16">
        <f>V!P60*'Tabela Recursos'!$CC63</f>
        <v>0</v>
      </c>
      <c r="Q60" s="16">
        <f>V!Q60*'Tabela Recursos'!$CC63</f>
        <v>42.37809159087282</v>
      </c>
      <c r="R60" s="16">
        <f>V!R60*'Tabela Recursos'!$CC63</f>
        <v>236.21397797989468</v>
      </c>
      <c r="S60" s="16">
        <f>V!S60*'Tabela Recursos'!$CC63</f>
        <v>228.94199776607627</v>
      </c>
      <c r="T60" s="16">
        <f>V!T60*'Tabela Recursos'!$CC63</f>
        <v>90.022099888303813</v>
      </c>
      <c r="U60" s="16">
        <f>V!U60*'Tabela Recursos'!$CC63</f>
        <v>154.96840593585446</v>
      </c>
      <c r="V60" s="16">
        <f>V!V60*'Tabela Recursos'!$CC63</f>
        <v>70.964496569331416</v>
      </c>
      <c r="W60" s="16">
        <f>V!W60*'Tabela Recursos'!$CC63</f>
        <v>331.25123663634912</v>
      </c>
      <c r="X60" s="16">
        <f>V!X60*'Tabela Recursos'!$CC63</f>
        <v>1194.1093026966651</v>
      </c>
      <c r="Y60" s="16">
        <f>V!Y60*'Tabela Recursos'!$CC63</f>
        <v>441.08321365884791</v>
      </c>
      <c r="Z60" s="16">
        <f>V!Z60*'Tabela Recursos'!$CC63</f>
        <v>421.02257858624546</v>
      </c>
      <c r="AA60" s="16">
        <f>V!AA60*'Tabela Recursos'!$CC63</f>
        <v>530.60379767033669</v>
      </c>
      <c r="AB60" s="16">
        <f>V!AB60*'Tabela Recursos'!$CC63</f>
        <v>145.43960427636827</v>
      </c>
      <c r="AC60" s="16">
        <f>V!AC60*'Tabela Recursos'!$CC63</f>
        <v>195.84194989628213</v>
      </c>
      <c r="AD60" s="16">
        <f>V!AD60*'Tabela Recursos'!$CC63</f>
        <v>19.559119195787456</v>
      </c>
      <c r="AE60" s="16">
        <f>V!AE60*'Tabela Recursos'!$CC63</f>
        <v>79.741024413595028</v>
      </c>
      <c r="AF60" s="16">
        <f>V!AF60*'Tabela Recursos'!$CC63</f>
        <v>0.75227381522259451</v>
      </c>
      <c r="AG60" s="16">
        <f>V!AG60*'Tabela Recursos'!$CC63</f>
        <v>43.130365406095414</v>
      </c>
      <c r="AH60" s="16">
        <f>V!AH60*'Tabela Recursos'!$CC63</f>
        <v>64.946306047550664</v>
      </c>
      <c r="AI60" s="16">
        <f>V!AI60*'Tabela Recursos'!$CC63</f>
        <v>30.592468485718843</v>
      </c>
      <c r="AJ60" s="16">
        <f>V!AJ60*'Tabela Recursos'!$CC63</f>
        <v>6.5197063985958188</v>
      </c>
      <c r="AK60" s="16">
        <f>V!AK60*'Tabela Recursos'!$CC63</f>
        <v>13.791686612414233</v>
      </c>
      <c r="AL60" s="16">
        <f>V!AL60*'Tabela Recursos'!$CC63</f>
        <v>142.68126695388543</v>
      </c>
      <c r="AM60" s="16">
        <f>V!AM60*'Tabela Recursos'!$CC63</f>
        <v>125.12821126535823</v>
      </c>
      <c r="AN60" s="16">
        <f>V!AN60*'Tabela Recursos'!$CC63</f>
        <v>7.7734960906334774</v>
      </c>
      <c r="AO60" s="16">
        <f>V!AO60*'Tabela Recursos'!$CC63</f>
        <v>91.025131641933939</v>
      </c>
      <c r="AP60" s="16">
        <f>V!AP60*'Tabela Recursos'!$CC63</f>
        <v>159.48204882719006</v>
      </c>
      <c r="AQ60" s="16">
        <f>V!AQ60*'Tabela Recursos'!$CC63</f>
        <v>14.794718366044361</v>
      </c>
      <c r="AR60" s="16">
        <f>V!AR60*'Tabela Recursos'!$CC63</f>
        <v>758.29200574437527</v>
      </c>
      <c r="AS60" s="16">
        <f>V!AS60*'Tabela Recursos'!$CC63</f>
        <v>2.2568214456677835</v>
      </c>
      <c r="AT60" s="16">
        <f>V!AT60*'Tabela Recursos'!$CC63</f>
        <v>0</v>
      </c>
      <c r="AU60" s="16">
        <f>V!AU60*'Tabela Recursos'!$CC63</f>
        <v>0</v>
      </c>
      <c r="AV60" s="16">
        <f>V!AV60*'Tabela Recursos'!$CC63</f>
        <v>17.803813626934737</v>
      </c>
      <c r="AW60" s="16">
        <f>V!AW60*'Tabela Recursos'!$CC63</f>
        <v>0</v>
      </c>
      <c r="AX60" s="16">
        <f>V!AX60*'Tabela Recursos'!$CC63</f>
        <v>0</v>
      </c>
      <c r="AY60" s="16">
        <f>V!AY60*'Tabela Recursos'!$CC63</f>
        <v>0</v>
      </c>
      <c r="AZ60" s="16">
        <f>V!AZ60*'Tabela Recursos'!$CC63</f>
        <v>0</v>
      </c>
      <c r="BA60" s="16">
        <f>V!BA60*'Tabela Recursos'!$CC63</f>
        <v>0.25075793840753152</v>
      </c>
      <c r="BB60" s="16">
        <f>V!BB60*'Tabela Recursos'!$CC63</f>
        <v>0.25075793840753152</v>
      </c>
      <c r="BC60" s="16">
        <f>V!BC60*'Tabela Recursos'!$CC63</f>
        <v>14.293202489229296</v>
      </c>
      <c r="BD60" s="16">
        <f>V!BD60*'Tabela Recursos'!$CC63</f>
        <v>11.785623105153983</v>
      </c>
      <c r="BE60" s="16">
        <f>V!BE60*'Tabela Recursos'!$CC63</f>
        <v>0</v>
      </c>
      <c r="BF60" s="16">
        <f>V!BF60*'Tabela Recursos'!$CC63</f>
        <v>3.7613690761129726</v>
      </c>
      <c r="BG60" s="16">
        <f>V!BG60*'Tabela Recursos'!$CC63</f>
        <v>5.7674325833732247</v>
      </c>
      <c r="BH60" s="16">
        <f>V!BH60*'Tabela Recursos'!$CC63</f>
        <v>0</v>
      </c>
      <c r="BI60" s="16">
        <f>V!BI60*'Tabela Recursos'!$CC63</f>
        <v>35.106111377054411</v>
      </c>
      <c r="BJ60" s="16">
        <f>V!BJ60*'Tabela Recursos'!$CC63</f>
        <v>0.25075793840753152</v>
      </c>
      <c r="BK60" s="16">
        <f>V!BK60*'Tabela Recursos'!$CC63</f>
        <v>24.574277963938087</v>
      </c>
      <c r="BL60" s="16">
        <f>V!BL60*'Tabela Recursos'!$CC63</f>
        <v>105.06757619275569</v>
      </c>
      <c r="BM60" s="16">
        <f>V!BM60*'Tabela Recursos'!$CC63</f>
        <v>0</v>
      </c>
      <c r="BN60" s="16">
        <f>V!BN60*'Tabela Recursos'!$CC63</f>
        <v>349.05505026328387</v>
      </c>
      <c r="BO60" s="16">
        <f>V!BO60*'Tabela Recursos'!$CC63</f>
        <v>0</v>
      </c>
      <c r="BP60" s="16">
        <f>V!BP60*'Tabela Recursos'!$CC63</f>
        <v>2.7583373224828467</v>
      </c>
      <c r="BQ60" s="16">
        <f>V!BQ60*'Tabela Recursos'!$CC63</f>
        <v>4.5136428913355671</v>
      </c>
      <c r="BR60" s="16">
        <f>V!BR60*'Tabela Recursos'!$CC63</f>
        <v>0</v>
      </c>
      <c r="BS60" s="16">
        <f>V!BS60*'Tabela Recursos'!$CC63</f>
        <v>9246.6989787777238</v>
      </c>
      <c r="BT60" s="16">
        <f>V!BT60*'Tabela Recursos'!$CC63</f>
        <v>0</v>
      </c>
      <c r="BU60" s="16">
        <f>V!BU60*'Tabela Recursos'!$CC63</f>
        <v>0</v>
      </c>
      <c r="BV60" s="16">
        <f>V!BV60*'Tabela Recursos'!$CC63</f>
        <v>0</v>
      </c>
      <c r="BW60" s="16">
        <f>V!BW60*'Tabela Recursos'!$CC63</f>
        <v>164.74796553374821</v>
      </c>
      <c r="BX60" s="16">
        <f>V!BX60*'Tabela Recursos'!$CC63</f>
        <v>0</v>
      </c>
      <c r="BY60" s="16">
        <f>V!BY60*'Tabela Recursos'!$CC63</f>
        <v>17.553055688527206</v>
      </c>
    </row>
    <row r="61" spans="1:77">
      <c r="A61" s="206" t="s">
        <v>176</v>
      </c>
      <c r="B61" s="41" t="s">
        <v>177</v>
      </c>
      <c r="C61" s="16">
        <f>V!C61*'Tabela Recursos'!$CC64</f>
        <v>1.6331181162172426</v>
      </c>
      <c r="D61" s="16">
        <f>V!D61*'Tabela Recursos'!$CC64</f>
        <v>3.2009115077857957</v>
      </c>
      <c r="E61" s="16">
        <f>V!E61*'Tabela Recursos'!$CC64</f>
        <v>0.19597417394606914</v>
      </c>
      <c r="F61" s="16">
        <f>V!F61*'Tabela Recursos'!$CC64</f>
        <v>0</v>
      </c>
      <c r="G61" s="16">
        <f>V!G61*'Tabela Recursos'!$CC64</f>
        <v>0</v>
      </c>
      <c r="H61" s="16">
        <f>V!H61*'Tabela Recursos'!$CC64</f>
        <v>0</v>
      </c>
      <c r="I61" s="16">
        <f>V!I61*'Tabela Recursos'!$CC64</f>
        <v>0</v>
      </c>
      <c r="J61" s="16">
        <f>V!J61*'Tabela Recursos'!$CC64</f>
        <v>0.58792252183820737</v>
      </c>
      <c r="K61" s="16">
        <f>V!K61*'Tabela Recursos'!$CC64</f>
        <v>0</v>
      </c>
      <c r="L61" s="16">
        <f>V!L61*'Tabela Recursos'!$CC64</f>
        <v>3.5928598556779341</v>
      </c>
      <c r="M61" s="16">
        <f>V!M61*'Tabela Recursos'!$CC64</f>
        <v>0</v>
      </c>
      <c r="N61" s="16">
        <f>V!N61*'Tabela Recursos'!$CC64</f>
        <v>0</v>
      </c>
      <c r="O61" s="16">
        <f>V!O61*'Tabela Recursos'!$CC64</f>
        <v>3.7888340296240033</v>
      </c>
      <c r="P61" s="16">
        <f>V!P61*'Tabela Recursos'!$CC64</f>
        <v>3.0049373338397265</v>
      </c>
      <c r="Q61" s="16">
        <f>V!Q61*'Tabela Recursos'!$CC64</f>
        <v>5.5526015951386247</v>
      </c>
      <c r="R61" s="16">
        <f>V!R61*'Tabela Recursos'!$CC64</f>
        <v>27.501709077098365</v>
      </c>
      <c r="S61" s="16">
        <f>V!S61*'Tabela Recursos'!$CC64</f>
        <v>91.78123813140904</v>
      </c>
      <c r="T61" s="16">
        <f>V!T61*'Tabela Recursos'!$CC64</f>
        <v>52.586403342195212</v>
      </c>
      <c r="U61" s="16">
        <f>V!U61*'Tabela Recursos'!$CC64</f>
        <v>0</v>
      </c>
      <c r="V61" s="16">
        <f>V!V61*'Tabela Recursos'!$CC64</f>
        <v>0</v>
      </c>
      <c r="W61" s="16">
        <f>V!W61*'Tabela Recursos'!$CC64</f>
        <v>0</v>
      </c>
      <c r="X61" s="16">
        <f>V!X61*'Tabela Recursos'!$CC64</f>
        <v>9.7987086973034554</v>
      </c>
      <c r="Y61" s="16">
        <f>V!Y61*'Tabela Recursos'!$CC64</f>
        <v>0.97987086973034554</v>
      </c>
      <c r="Z61" s="16">
        <f>V!Z61*'Tabela Recursos'!$CC64</f>
        <v>6.5324724648689714E-2</v>
      </c>
      <c r="AA61" s="16">
        <f>V!AA61*'Tabela Recursos'!$CC64</f>
        <v>118.76034941131788</v>
      </c>
      <c r="AB61" s="16">
        <f>V!AB61*'Tabela Recursos'!$CC64</f>
        <v>58.726927459172046</v>
      </c>
      <c r="AC61" s="16">
        <f>V!AC61*'Tabela Recursos'!$CC64</f>
        <v>0</v>
      </c>
      <c r="AD61" s="16">
        <f>V!AD61*'Tabela Recursos'!$CC64</f>
        <v>0</v>
      </c>
      <c r="AE61" s="16">
        <f>V!AE61*'Tabela Recursos'!$CC64</f>
        <v>33.838207368021273</v>
      </c>
      <c r="AF61" s="16">
        <f>V!AF61*'Tabela Recursos'!$CC64</f>
        <v>19.401443220660845</v>
      </c>
      <c r="AG61" s="16">
        <f>V!AG61*'Tabela Recursos'!$CC64</f>
        <v>1.3064944929737941</v>
      </c>
      <c r="AH61" s="16">
        <f>V!AH61*'Tabela Recursos'!$CC64</f>
        <v>3.0702620584884159</v>
      </c>
      <c r="AI61" s="16">
        <f>V!AI61*'Tabela Recursos'!$CC64</f>
        <v>40.827952905431069</v>
      </c>
      <c r="AJ61" s="16">
        <f>V!AJ61*'Tabela Recursos'!$CC64</f>
        <v>16.135206988226358</v>
      </c>
      <c r="AK61" s="16">
        <f>V!AK61*'Tabela Recursos'!$CC64</f>
        <v>7.7736422331940753</v>
      </c>
      <c r="AL61" s="16">
        <f>V!AL61*'Tabela Recursos'!$CC64</f>
        <v>21.753133308013673</v>
      </c>
      <c r="AM61" s="16">
        <f>V!AM61*'Tabela Recursos'!$CC64</f>
        <v>47.752373718192175</v>
      </c>
      <c r="AN61" s="16">
        <f>V!AN61*'Tabela Recursos'!$CC64</f>
        <v>13.848841625522219</v>
      </c>
      <c r="AO61" s="16">
        <f>V!AO61*'Tabela Recursos'!$CC64</f>
        <v>15.155336118496013</v>
      </c>
      <c r="AP61" s="16">
        <f>V!AP61*'Tabela Recursos'!$CC64</f>
        <v>792.25826053930871</v>
      </c>
      <c r="AQ61" s="16">
        <f>V!AQ61*'Tabela Recursos'!$CC64</f>
        <v>89.886821116597034</v>
      </c>
      <c r="AR61" s="16">
        <f>V!AR61*'Tabela Recursos'!$CC64</f>
        <v>0</v>
      </c>
      <c r="AS61" s="16">
        <f>V!AS61*'Tabela Recursos'!$CC64</f>
        <v>19.074819597417395</v>
      </c>
      <c r="AT61" s="16">
        <f>V!AT61*'Tabela Recursos'!$CC64</f>
        <v>0</v>
      </c>
      <c r="AU61" s="16">
        <f>V!AU61*'Tabela Recursos'!$CC64</f>
        <v>0</v>
      </c>
      <c r="AV61" s="16">
        <f>V!AV61*'Tabela Recursos'!$CC64</f>
        <v>0</v>
      </c>
      <c r="AW61" s="16">
        <f>V!AW61*'Tabela Recursos'!$CC64</f>
        <v>0.97987086973034554</v>
      </c>
      <c r="AX61" s="16">
        <f>V!AX61*'Tabela Recursos'!$CC64</f>
        <v>0</v>
      </c>
      <c r="AY61" s="16">
        <f>V!AY61*'Tabela Recursos'!$CC64</f>
        <v>9.6027345233573875</v>
      </c>
      <c r="AZ61" s="16">
        <f>V!AZ61*'Tabela Recursos'!$CC64</f>
        <v>12.150398784656286</v>
      </c>
      <c r="BA61" s="16">
        <f>V!BA61*'Tabela Recursos'!$CC64</f>
        <v>0</v>
      </c>
      <c r="BB61" s="16">
        <f>V!BB61*'Tabela Recursos'!$CC64</f>
        <v>0</v>
      </c>
      <c r="BC61" s="16">
        <f>V!BC61*'Tabela Recursos'!$CC64</f>
        <v>6.5324724648689714E-2</v>
      </c>
      <c r="BD61" s="16">
        <f>V!BD61*'Tabela Recursos'!$CC64</f>
        <v>124.18230155715912</v>
      </c>
      <c r="BE61" s="16">
        <f>V!BE61*'Tabela Recursos'!$CC64</f>
        <v>0</v>
      </c>
      <c r="BF61" s="16">
        <f>V!BF61*'Tabela Recursos'!$CC64</f>
        <v>0.19597417394606914</v>
      </c>
      <c r="BG61" s="16">
        <f>V!BG61*'Tabela Recursos'!$CC64</f>
        <v>6.5324724648689714E-2</v>
      </c>
      <c r="BH61" s="16">
        <f>V!BH61*'Tabela Recursos'!$CC64</f>
        <v>1.1758450436764147</v>
      </c>
      <c r="BI61" s="16">
        <f>V!BI61*'Tabela Recursos'!$CC64</f>
        <v>55.721990125332319</v>
      </c>
      <c r="BJ61" s="16">
        <f>V!BJ61*'Tabela Recursos'!$CC64</f>
        <v>0</v>
      </c>
      <c r="BK61" s="16">
        <f>V!BK61*'Tabela Recursos'!$CC64</f>
        <v>16.592480060767183</v>
      </c>
      <c r="BL61" s="16">
        <f>V!BL61*'Tabela Recursos'!$CC64</f>
        <v>5.4872768704899357</v>
      </c>
      <c r="BM61" s="16">
        <f>V!BM61*'Tabela Recursos'!$CC64</f>
        <v>0</v>
      </c>
      <c r="BN61" s="16">
        <f>V!BN61*'Tabela Recursos'!$CC64</f>
        <v>0.457273072540828</v>
      </c>
      <c r="BO61" s="16">
        <f>V!BO61*'Tabela Recursos'!$CC64</f>
        <v>0</v>
      </c>
      <c r="BP61" s="16">
        <f>V!BP61*'Tabela Recursos'!$CC64</f>
        <v>0.19597417394606914</v>
      </c>
      <c r="BQ61" s="16">
        <f>V!BQ61*'Tabela Recursos'!$CC64</f>
        <v>6.1405241169768319</v>
      </c>
      <c r="BR61" s="16">
        <f>V!BR61*'Tabela Recursos'!$CC64</f>
        <v>0</v>
      </c>
      <c r="BS61" s="16">
        <f>V!BS61*'Tabela Recursos'!$CC64</f>
        <v>1736.853778959362</v>
      </c>
      <c r="BT61" s="16">
        <f>V!BT61*'Tabela Recursos'!$CC64</f>
        <v>0</v>
      </c>
      <c r="BU61" s="16">
        <f>V!BU61*'Tabela Recursos'!$CC64</f>
        <v>0</v>
      </c>
      <c r="BV61" s="16">
        <f>V!BV61*'Tabela Recursos'!$CC64</f>
        <v>0</v>
      </c>
      <c r="BW61" s="16">
        <f>V!BW61*'Tabela Recursos'!$CC64</f>
        <v>27.828332700341814</v>
      </c>
      <c r="BX61" s="16">
        <f>V!BX61*'Tabela Recursos'!$CC64</f>
        <v>0</v>
      </c>
      <c r="BY61" s="16">
        <f>V!BY61*'Tabela Recursos'!$CC64</f>
        <v>-44.682111659703764</v>
      </c>
    </row>
    <row r="62" spans="1:77">
      <c r="A62" s="205" t="s">
        <v>178</v>
      </c>
      <c r="B62" s="68" t="s">
        <v>179</v>
      </c>
      <c r="C62" s="16">
        <f>V!C62*'Tabela Recursos'!$CC65</f>
        <v>0.32606569300350285</v>
      </c>
      <c r="D62" s="16">
        <f>V!D62*'Tabela Recursos'!$CC65</f>
        <v>4.4562311377145392</v>
      </c>
      <c r="E62" s="16">
        <f>V!E62*'Tabela Recursos'!$CC65</f>
        <v>0</v>
      </c>
      <c r="F62" s="16">
        <f>V!F62*'Tabela Recursos'!$CC65</f>
        <v>0</v>
      </c>
      <c r="G62" s="16">
        <f>V!G62*'Tabela Recursos'!$CC65</f>
        <v>16.95541603618215</v>
      </c>
      <c r="H62" s="16">
        <f>V!H62*'Tabela Recursos'!$CC65</f>
        <v>15.433776135499135</v>
      </c>
      <c r="I62" s="16">
        <f>V!I62*'Tabela Recursos'!$CC65</f>
        <v>2.1737712866900192</v>
      </c>
      <c r="J62" s="16">
        <f>V!J62*'Tabela Recursos'!$CC65</f>
        <v>9.6732822257705831</v>
      </c>
      <c r="K62" s="16">
        <f>V!K62*'Tabela Recursos'!$CC65</f>
        <v>2.1737712866900192</v>
      </c>
      <c r="L62" s="16">
        <f>V!L62*'Tabela Recursos'!$CC65</f>
        <v>26.628698261952731</v>
      </c>
      <c r="M62" s="16">
        <f>V!M62*'Tabela Recursos'!$CC65</f>
        <v>3.5867226230385318</v>
      </c>
      <c r="N62" s="16">
        <f>V!N62*'Tabela Recursos'!$CC65</f>
        <v>0</v>
      </c>
      <c r="O62" s="16">
        <f>V!O62*'Tabela Recursos'!$CC65</f>
        <v>6.3039367314010555</v>
      </c>
      <c r="P62" s="16">
        <f>V!P62*'Tabela Recursos'!$CC65</f>
        <v>5.6518053453940498</v>
      </c>
      <c r="Q62" s="16">
        <f>V!Q62*'Tabela Recursos'!$CC65</f>
        <v>0.10868856433450094</v>
      </c>
      <c r="R62" s="16">
        <f>V!R62*'Tabela Recursos'!$CC65</f>
        <v>3.9127883160420343</v>
      </c>
      <c r="S62" s="16">
        <f>V!S62*'Tabela Recursos'!$CC65</f>
        <v>7.7168880677495677</v>
      </c>
      <c r="T62" s="16">
        <f>V!T62*'Tabela Recursos'!$CC65</f>
        <v>0.10868856433450094</v>
      </c>
      <c r="U62" s="16">
        <f>V!U62*'Tabela Recursos'!$CC65</f>
        <v>5.6518053453940498</v>
      </c>
      <c r="V62" s="16">
        <f>V!V62*'Tabela Recursos'!$CC65</f>
        <v>0.21737712866900188</v>
      </c>
      <c r="W62" s="16">
        <f>V!W62*'Tabela Recursos'!$CC65</f>
        <v>10.32541361177759</v>
      </c>
      <c r="X62" s="16">
        <f>V!X62*'Tabela Recursos'!$CC65</f>
        <v>25.976566875945728</v>
      </c>
      <c r="Y62" s="16">
        <f>V!Y62*'Tabela Recursos'!$CC65</f>
        <v>267.04780256986879</v>
      </c>
      <c r="Z62" s="16">
        <f>V!Z62*'Tabela Recursos'!$CC65</f>
        <v>3.0432798013660265</v>
      </c>
      <c r="AA62" s="16">
        <f>V!AA62*'Tabela Recursos'!$CC65</f>
        <v>4.6736082663835408</v>
      </c>
      <c r="AB62" s="16">
        <f>V!AB62*'Tabela Recursos'!$CC65</f>
        <v>9.1298394040980799</v>
      </c>
      <c r="AC62" s="16">
        <f>V!AC62*'Tabela Recursos'!$CC65</f>
        <v>3.9127883160420343</v>
      </c>
      <c r="AD62" s="16">
        <f>V!AD62*'Tabela Recursos'!$CC65</f>
        <v>8.8037737110945766</v>
      </c>
      <c r="AE62" s="16">
        <f>V!AE62*'Tabela Recursos'!$CC65</f>
        <v>89.124622754290783</v>
      </c>
      <c r="AF62" s="16">
        <f>V!AF62*'Tabela Recursos'!$CC65</f>
        <v>4.8909853950525433</v>
      </c>
      <c r="AG62" s="16">
        <f>V!AG62*'Tabela Recursos'!$CC65</f>
        <v>1.5216399006830132</v>
      </c>
      <c r="AH62" s="16">
        <f>V!AH62*'Tabela Recursos'!$CC65</f>
        <v>3.9127883160420343</v>
      </c>
      <c r="AI62" s="16">
        <f>V!AI62*'Tabela Recursos'!$CC65</f>
        <v>3.1519683657005277</v>
      </c>
      <c r="AJ62" s="16">
        <f>V!AJ62*'Tabela Recursos'!$CC65</f>
        <v>5.6518053453940498</v>
      </c>
      <c r="AK62" s="16">
        <f>V!AK62*'Tabela Recursos'!$CC65</f>
        <v>0.32606569300350285</v>
      </c>
      <c r="AL62" s="16">
        <f>V!AL62*'Tabela Recursos'!$CC65</f>
        <v>0.86950851467600754</v>
      </c>
      <c r="AM62" s="16">
        <f>V!AM62*'Tabela Recursos'!$CC65</f>
        <v>0</v>
      </c>
      <c r="AN62" s="16">
        <f>V!AN62*'Tabela Recursos'!$CC65</f>
        <v>3.0432798013660265</v>
      </c>
      <c r="AO62" s="16">
        <f>V!AO62*'Tabela Recursos'!$CC65</f>
        <v>8.9124622754290783</v>
      </c>
      <c r="AP62" s="16">
        <f>V!AP62*'Tabela Recursos'!$CC65</f>
        <v>16.629350343178643</v>
      </c>
      <c r="AQ62" s="16">
        <f>V!AQ62*'Tabela Recursos'!$CC65</f>
        <v>34.671652022705807</v>
      </c>
      <c r="AR62" s="16">
        <f>V!AR62*'Tabela Recursos'!$CC65</f>
        <v>406.27785348236455</v>
      </c>
      <c r="AS62" s="16">
        <f>V!AS62*'Tabela Recursos'!$CC65</f>
        <v>62.930678749676048</v>
      </c>
      <c r="AT62" s="16">
        <f>V!AT62*'Tabela Recursos'!$CC65</f>
        <v>1.4129513363485124</v>
      </c>
      <c r="AU62" s="16">
        <f>V!AU62*'Tabela Recursos'!$CC65</f>
        <v>0.10868856433450094</v>
      </c>
      <c r="AV62" s="16">
        <f>V!AV62*'Tabela Recursos'!$CC65</f>
        <v>20.868204352224183</v>
      </c>
      <c r="AW62" s="16">
        <f>V!AW62*'Tabela Recursos'!$CC65</f>
        <v>16.520661778844143</v>
      </c>
      <c r="AX62" s="16">
        <f>V!AX62*'Tabela Recursos'!$CC65</f>
        <v>15.542464699833635</v>
      </c>
      <c r="AY62" s="16">
        <f>V!AY62*'Tabela Recursos'!$CC65</f>
        <v>1.4129513363485124</v>
      </c>
      <c r="AZ62" s="16">
        <f>V!AZ62*'Tabela Recursos'!$CC65</f>
        <v>9.7819707901050865</v>
      </c>
      <c r="BA62" s="16">
        <f>V!BA62*'Tabela Recursos'!$CC65</f>
        <v>20.216072966217176</v>
      </c>
      <c r="BB62" s="16">
        <f>V!BB62*'Tabela Recursos'!$CC65</f>
        <v>2.28245985102452</v>
      </c>
      <c r="BC62" s="16">
        <f>V!BC62*'Tabela Recursos'!$CC65</f>
        <v>3.5867226230385318</v>
      </c>
      <c r="BD62" s="16">
        <f>V!BD62*'Tabela Recursos'!$CC65</f>
        <v>0</v>
      </c>
      <c r="BE62" s="16">
        <f>V!BE62*'Tabela Recursos'!$CC65</f>
        <v>56.518053453940489</v>
      </c>
      <c r="BF62" s="16">
        <f>V!BF62*'Tabela Recursos'!$CC65</f>
        <v>18.15099024386166</v>
      </c>
      <c r="BG62" s="16">
        <f>V!BG62*'Tabela Recursos'!$CC65</f>
        <v>55.539856374929983</v>
      </c>
      <c r="BH62" s="16">
        <f>V!BH62*'Tabela Recursos'!$CC65</f>
        <v>20.542138659220679</v>
      </c>
      <c r="BI62" s="16">
        <f>V!BI62*'Tabela Recursos'!$CC65</f>
        <v>368.34554452962374</v>
      </c>
      <c r="BJ62" s="16">
        <f>V!BJ62*'Tabela Recursos'!$CC65</f>
        <v>0.21737712866900188</v>
      </c>
      <c r="BK62" s="16">
        <f>V!BK62*'Tabela Recursos'!$CC65</f>
        <v>41.084277318441359</v>
      </c>
      <c r="BL62" s="16">
        <f>V!BL62*'Tabela Recursos'!$CC65</f>
        <v>31.845749350008777</v>
      </c>
      <c r="BM62" s="16">
        <f>V!BM62*'Tabela Recursos'!$CC65</f>
        <v>29.563289498984261</v>
      </c>
      <c r="BN62" s="16">
        <f>V!BN62*'Tabela Recursos'!$CC65</f>
        <v>10.32541361177759</v>
      </c>
      <c r="BO62" s="16">
        <f>V!BO62*'Tabela Recursos'!$CC65</f>
        <v>128.57857160771462</v>
      </c>
      <c r="BP62" s="16">
        <f>V!BP62*'Tabela Recursos'!$CC65</f>
        <v>33.9108320723643</v>
      </c>
      <c r="BQ62" s="16">
        <f>V!BQ62*'Tabela Recursos'!$CC65</f>
        <v>253.24435489938722</v>
      </c>
      <c r="BR62" s="16">
        <f>V!BR62*'Tabela Recursos'!$CC65</f>
        <v>0</v>
      </c>
      <c r="BS62" s="16">
        <f>V!BS62*'Tabela Recursos'!$CC65</f>
        <v>2225.5070433132414</v>
      </c>
      <c r="BT62" s="16">
        <f>V!BT62*'Tabela Recursos'!$CC65</f>
        <v>0</v>
      </c>
      <c r="BU62" s="16">
        <f>V!BU62*'Tabela Recursos'!$CC65</f>
        <v>0</v>
      </c>
      <c r="BV62" s="16">
        <f>V!BV62*'Tabela Recursos'!$CC65</f>
        <v>0</v>
      </c>
      <c r="BW62" s="16">
        <f>V!BW62*'Tabela Recursos'!$CC65</f>
        <v>10572.136652816907</v>
      </c>
      <c r="BX62" s="16">
        <f>V!BX62*'Tabela Recursos'!$CC65</f>
        <v>0</v>
      </c>
      <c r="BY62" s="16">
        <f>V!BY62*'Tabela Recursos'!$CC65</f>
        <v>203.35630386985127</v>
      </c>
    </row>
    <row r="63" spans="1:77">
      <c r="A63" s="205" t="s">
        <v>180</v>
      </c>
      <c r="B63" s="68" t="s">
        <v>181</v>
      </c>
      <c r="C63" s="16">
        <f>V!C63*'Tabela Recursos'!$CC66</f>
        <v>128.72719324792359</v>
      </c>
      <c r="D63" s="16">
        <f>V!D63*'Tabela Recursos'!$CC66</f>
        <v>1038.8995258751133</v>
      </c>
      <c r="E63" s="16">
        <f>V!E63*'Tabela Recursos'!$CC66</f>
        <v>5.9230303641682633</v>
      </c>
      <c r="F63" s="16">
        <f>V!F63*'Tabela Recursos'!$CC66</f>
        <v>0</v>
      </c>
      <c r="G63" s="16">
        <f>V!G63*'Tabela Recursos'!$CC66</f>
        <v>182.23190087091024</v>
      </c>
      <c r="H63" s="16">
        <f>V!H63*'Tabela Recursos'!$CC66</f>
        <v>0</v>
      </c>
      <c r="I63" s="16">
        <f>V!I63*'Tabela Recursos'!$CC66</f>
        <v>0</v>
      </c>
      <c r="J63" s="16">
        <f>V!J63*'Tabela Recursos'!$CC66</f>
        <v>0</v>
      </c>
      <c r="K63" s="16">
        <f>V!K63*'Tabela Recursos'!$CC66</f>
        <v>0</v>
      </c>
      <c r="L63" s="16">
        <f>V!L63*'Tabela Recursos'!$CC66</f>
        <v>119.64521335619892</v>
      </c>
      <c r="M63" s="16">
        <f>V!M63*'Tabela Recursos'!$CC66</f>
        <v>0</v>
      </c>
      <c r="N63" s="16">
        <f>V!N63*'Tabela Recursos'!$CC66</f>
        <v>0</v>
      </c>
      <c r="O63" s="16">
        <f>V!O63*'Tabela Recursos'!$CC66</f>
        <v>0</v>
      </c>
      <c r="P63" s="16">
        <f>V!P63*'Tabela Recursos'!$CC66</f>
        <v>0</v>
      </c>
      <c r="Q63" s="16">
        <f>V!Q63*'Tabela Recursos'!$CC66</f>
        <v>0</v>
      </c>
      <c r="R63" s="16">
        <f>V!R63*'Tabela Recursos'!$CC66</f>
        <v>0</v>
      </c>
      <c r="S63" s="16">
        <f>V!S63*'Tabela Recursos'!$CC66</f>
        <v>0</v>
      </c>
      <c r="T63" s="16">
        <f>V!T63*'Tabela Recursos'!$CC66</f>
        <v>0</v>
      </c>
      <c r="U63" s="16">
        <f>V!U63*'Tabela Recursos'!$CC66</f>
        <v>0</v>
      </c>
      <c r="V63" s="16">
        <f>V!V63*'Tabela Recursos'!$CC66</f>
        <v>0</v>
      </c>
      <c r="W63" s="16">
        <f>V!W63*'Tabela Recursos'!$CC66</f>
        <v>0.98717172736137726</v>
      </c>
      <c r="X63" s="16">
        <f>V!X63*'Tabela Recursos'!$CC66</f>
        <v>122.40929419281079</v>
      </c>
      <c r="Y63" s="16">
        <f>V!Y63*'Tabela Recursos'!$CC66</f>
        <v>0</v>
      </c>
      <c r="Z63" s="16">
        <f>V!Z63*'Tabela Recursos'!$CC66</f>
        <v>1780.6603618144522</v>
      </c>
      <c r="AA63" s="16">
        <f>V!AA63*'Tabela Recursos'!$CC66</f>
        <v>0</v>
      </c>
      <c r="AB63" s="16">
        <f>V!AB63*'Tabela Recursos'!$CC66</f>
        <v>0</v>
      </c>
      <c r="AC63" s="16">
        <f>V!AC63*'Tabela Recursos'!$CC66</f>
        <v>0</v>
      </c>
      <c r="AD63" s="16">
        <f>V!AD63*'Tabela Recursos'!$CC66</f>
        <v>0</v>
      </c>
      <c r="AE63" s="16">
        <f>V!AE63*'Tabela Recursos'!$CC66</f>
        <v>0</v>
      </c>
      <c r="AF63" s="16">
        <f>V!AF63*'Tabela Recursos'!$CC66</f>
        <v>0</v>
      </c>
      <c r="AG63" s="16">
        <f>V!AG63*'Tabela Recursos'!$CC66</f>
        <v>0</v>
      </c>
      <c r="AH63" s="16">
        <f>V!AH63*'Tabela Recursos'!$CC66</f>
        <v>0</v>
      </c>
      <c r="AI63" s="16">
        <f>V!AI63*'Tabela Recursos'!$CC66</f>
        <v>0</v>
      </c>
      <c r="AJ63" s="16">
        <f>V!AJ63*'Tabela Recursos'!$CC66</f>
        <v>0</v>
      </c>
      <c r="AK63" s="16">
        <f>V!AK63*'Tabela Recursos'!$CC66</f>
        <v>0</v>
      </c>
      <c r="AL63" s="16">
        <f>V!AL63*'Tabela Recursos'!$CC66</f>
        <v>0</v>
      </c>
      <c r="AM63" s="16">
        <f>V!AM63*'Tabela Recursos'!$CC66</f>
        <v>0</v>
      </c>
      <c r="AN63" s="16">
        <f>V!AN63*'Tabela Recursos'!$CC66</f>
        <v>0</v>
      </c>
      <c r="AO63" s="16">
        <f>V!AO63*'Tabela Recursos'!$CC66</f>
        <v>0</v>
      </c>
      <c r="AP63" s="16">
        <f>V!AP63*'Tabela Recursos'!$CC66</f>
        <v>0</v>
      </c>
      <c r="AQ63" s="16">
        <f>V!AQ63*'Tabela Recursos'!$CC66</f>
        <v>0</v>
      </c>
      <c r="AR63" s="16">
        <f>V!AR63*'Tabela Recursos'!$CC66</f>
        <v>118.263172937893</v>
      </c>
      <c r="AS63" s="16">
        <f>V!AS63*'Tabela Recursos'!$CC66</f>
        <v>0</v>
      </c>
      <c r="AT63" s="16">
        <f>V!AT63*'Tabela Recursos'!$CC66</f>
        <v>0</v>
      </c>
      <c r="AU63" s="16">
        <f>V!AU63*'Tabela Recursos'!$CC66</f>
        <v>0</v>
      </c>
      <c r="AV63" s="16">
        <f>V!AV63*'Tabela Recursos'!$CC66</f>
        <v>0</v>
      </c>
      <c r="AW63" s="16">
        <f>V!AW63*'Tabela Recursos'!$CC66</f>
        <v>0</v>
      </c>
      <c r="AX63" s="16">
        <f>V!AX63*'Tabela Recursos'!$CC66</f>
        <v>0</v>
      </c>
      <c r="AY63" s="16">
        <f>V!AY63*'Tabela Recursos'!$CC66</f>
        <v>0</v>
      </c>
      <c r="AZ63" s="16">
        <f>V!AZ63*'Tabela Recursos'!$CC66</f>
        <v>0</v>
      </c>
      <c r="BA63" s="16">
        <f>V!BA63*'Tabela Recursos'!$CC66</f>
        <v>0</v>
      </c>
      <c r="BB63" s="16">
        <f>V!BB63*'Tabela Recursos'!$CC66</f>
        <v>0</v>
      </c>
      <c r="BC63" s="16">
        <f>V!BC63*'Tabela Recursos'!$CC66</f>
        <v>0</v>
      </c>
      <c r="BD63" s="16">
        <f>V!BD63*'Tabela Recursos'!$CC66</f>
        <v>0</v>
      </c>
      <c r="BE63" s="16">
        <f>V!BE63*'Tabela Recursos'!$CC66</f>
        <v>0</v>
      </c>
      <c r="BF63" s="16">
        <f>V!BF63*'Tabela Recursos'!$CC66</f>
        <v>3.5538182185009584</v>
      </c>
      <c r="BG63" s="16">
        <f>V!BG63*'Tabela Recursos'!$CC66</f>
        <v>16.781919365143416</v>
      </c>
      <c r="BH63" s="16">
        <f>V!BH63*'Tabela Recursos'!$CC66</f>
        <v>0</v>
      </c>
      <c r="BI63" s="16">
        <f>V!BI63*'Tabela Recursos'!$CC66</f>
        <v>0</v>
      </c>
      <c r="BJ63" s="16">
        <f>V!BJ63*'Tabela Recursos'!$CC66</f>
        <v>0</v>
      </c>
      <c r="BK63" s="16">
        <f>V!BK63*'Tabela Recursos'!$CC66</f>
        <v>194.47283029019133</v>
      </c>
      <c r="BL63" s="16">
        <f>V!BL63*'Tabela Recursos'!$CC66</f>
        <v>161.89616328726586</v>
      </c>
      <c r="BM63" s="16">
        <f>V!BM63*'Tabela Recursos'!$CC66</f>
        <v>83.909596825717074</v>
      </c>
      <c r="BN63" s="16">
        <f>V!BN63*'Tabela Recursos'!$CC66</f>
        <v>1968.222990013114</v>
      </c>
      <c r="BO63" s="16">
        <f>V!BO63*'Tabela Recursos'!$CC66</f>
        <v>4578.1076028111229</v>
      </c>
      <c r="BP63" s="16">
        <f>V!BP63*'Tabela Recursos'!$CC66</f>
        <v>1.5794747637782036</v>
      </c>
      <c r="BQ63" s="16">
        <f>V!BQ63*'Tabela Recursos'!$CC66</f>
        <v>217.37521436497528</v>
      </c>
      <c r="BR63" s="16">
        <f>V!BR63*'Tabela Recursos'!$CC66</f>
        <v>0</v>
      </c>
      <c r="BS63" s="16">
        <f>V!BS63*'Tabela Recursos'!$CC66</f>
        <v>10723.646474326642</v>
      </c>
      <c r="BT63" s="16">
        <f>V!BT63*'Tabela Recursos'!$CC66</f>
        <v>0</v>
      </c>
      <c r="BU63" s="16">
        <f>V!BU63*'Tabela Recursos'!$CC66</f>
        <v>1731.3017754463835</v>
      </c>
      <c r="BV63" s="16">
        <f>V!BV63*'Tabela Recursos'!$CC66</f>
        <v>0</v>
      </c>
      <c r="BW63" s="16">
        <f>V!BW63*'Tabela Recursos'!$CC66</f>
        <v>21701.983254312519</v>
      </c>
      <c r="BX63" s="16">
        <f>V!BX63*'Tabela Recursos'!$CC66</f>
        <v>0</v>
      </c>
      <c r="BY63" s="16">
        <f>V!BY63*'Tabela Recursos'!$CC66</f>
        <v>1072.0684959144558</v>
      </c>
    </row>
    <row r="64" spans="1:77">
      <c r="A64" s="205" t="s">
        <v>182</v>
      </c>
      <c r="B64" s="68" t="s">
        <v>183</v>
      </c>
      <c r="C64" s="16">
        <f>V!C64*'Tabela Recursos'!$CC67</f>
        <v>0</v>
      </c>
      <c r="D64" s="16">
        <f>V!D64*'Tabela Recursos'!$CC67</f>
        <v>0</v>
      </c>
      <c r="E64" s="16">
        <f>V!E64*'Tabela Recursos'!$CC67</f>
        <v>0</v>
      </c>
      <c r="F64" s="16">
        <f>V!F64*'Tabela Recursos'!$CC67</f>
        <v>3.9766908158214465</v>
      </c>
      <c r="G64" s="16">
        <f>V!G64*'Tabela Recursos'!$CC67</f>
        <v>23.679386221482247</v>
      </c>
      <c r="H64" s="16">
        <f>V!H64*'Tabela Recursos'!$CC67</f>
        <v>222.87544435944741</v>
      </c>
      <c r="I64" s="16">
        <f>V!I64*'Tabela Recursos'!$CC67</f>
        <v>20.787247446339379</v>
      </c>
      <c r="J64" s="16">
        <f>V!J64*'Tabela Recursos'!$CC67</f>
        <v>0</v>
      </c>
      <c r="K64" s="16">
        <f>V!K64*'Tabela Recursos'!$CC67</f>
        <v>0</v>
      </c>
      <c r="L64" s="16">
        <f>V!L64*'Tabela Recursos'!$CC67</f>
        <v>0.54227602033928812</v>
      </c>
      <c r="M64" s="16">
        <f>V!M64*'Tabela Recursos'!$CC67</f>
        <v>0</v>
      </c>
      <c r="N64" s="16">
        <f>V!N64*'Tabela Recursos'!$CC67</f>
        <v>0</v>
      </c>
      <c r="O64" s="16">
        <f>V!O64*'Tabela Recursos'!$CC67</f>
        <v>6.8688295909643164</v>
      </c>
      <c r="P64" s="16">
        <f>V!P64*'Tabela Recursos'!$CC67</f>
        <v>0</v>
      </c>
      <c r="Q64" s="16">
        <f>V!Q64*'Tabela Recursos'!$CC67</f>
        <v>113.15492957746478</v>
      </c>
      <c r="R64" s="16">
        <f>V!R64*'Tabela Recursos'!$CC67</f>
        <v>0</v>
      </c>
      <c r="S64" s="16">
        <f>V!S64*'Tabela Recursos'!$CC67</f>
        <v>0</v>
      </c>
      <c r="T64" s="16">
        <f>V!T64*'Tabela Recursos'!$CC67</f>
        <v>0</v>
      </c>
      <c r="U64" s="16">
        <f>V!U64*'Tabela Recursos'!$CC67</f>
        <v>0</v>
      </c>
      <c r="V64" s="16">
        <f>V!V64*'Tabela Recursos'!$CC67</f>
        <v>0</v>
      </c>
      <c r="W64" s="16">
        <f>V!W64*'Tabela Recursos'!$CC67</f>
        <v>0</v>
      </c>
      <c r="X64" s="16">
        <f>V!X64*'Tabela Recursos'!$CC67</f>
        <v>0.90379336723214687</v>
      </c>
      <c r="Y64" s="16">
        <f>V!Y64*'Tabela Recursos'!$CC67</f>
        <v>0</v>
      </c>
      <c r="Z64" s="16">
        <f>V!Z64*'Tabela Recursos'!$CC67</f>
        <v>0.18075867344642937</v>
      </c>
      <c r="AA64" s="16">
        <f>V!AA64*'Tabela Recursos'!$CC67</f>
        <v>453.88502902398415</v>
      </c>
      <c r="AB64" s="16">
        <f>V!AB64*'Tabela Recursos'!$CC67</f>
        <v>19.521936732214375</v>
      </c>
      <c r="AC64" s="16">
        <f>V!AC64*'Tabela Recursos'!$CC67</f>
        <v>68.50753723619674</v>
      </c>
      <c r="AD64" s="16">
        <f>V!AD64*'Tabela Recursos'!$CC67</f>
        <v>4.8804841830535937</v>
      </c>
      <c r="AE64" s="16">
        <f>V!AE64*'Tabela Recursos'!$CC67</f>
        <v>1.8075867344642937</v>
      </c>
      <c r="AF64" s="16">
        <f>V!AF64*'Tabela Recursos'!$CC67</f>
        <v>0</v>
      </c>
      <c r="AG64" s="16">
        <f>V!AG64*'Tabela Recursos'!$CC67</f>
        <v>27.656077037303696</v>
      </c>
      <c r="AH64" s="16">
        <f>V!AH64*'Tabela Recursos'!$CC67</f>
        <v>300.05939792107273</v>
      </c>
      <c r="AI64" s="16">
        <f>V!AI64*'Tabela Recursos'!$CC67</f>
        <v>1772.7003104891328</v>
      </c>
      <c r="AJ64" s="16">
        <f>V!AJ64*'Tabela Recursos'!$CC67</f>
        <v>407.43004994825179</v>
      </c>
      <c r="AK64" s="16">
        <f>V!AK64*'Tabela Recursos'!$CC67</f>
        <v>225.58682446114386</v>
      </c>
      <c r="AL64" s="16">
        <f>V!AL64*'Tabela Recursos'!$CC67</f>
        <v>8.8571749988750383</v>
      </c>
      <c r="AM64" s="16">
        <f>V!AM64*'Tabela Recursos'!$CC67</f>
        <v>190.70040048598301</v>
      </c>
      <c r="AN64" s="16">
        <f>V!AN64*'Tabela Recursos'!$CC67</f>
        <v>0</v>
      </c>
      <c r="AO64" s="16">
        <f>V!AO64*'Tabela Recursos'!$CC67</f>
        <v>3.7959321423750172</v>
      </c>
      <c r="AP64" s="16">
        <f>V!AP64*'Tabela Recursos'!$CC67</f>
        <v>9.0379336723214685</v>
      </c>
      <c r="AQ64" s="16">
        <f>V!AQ64*'Tabela Recursos'!$CC67</f>
        <v>180.21639742609008</v>
      </c>
      <c r="AR64" s="16">
        <f>V!AR64*'Tabela Recursos'!$CC67</f>
        <v>82.787472438464661</v>
      </c>
      <c r="AS64" s="16">
        <f>V!AS64*'Tabela Recursos'!$CC67</f>
        <v>1817.5284615038474</v>
      </c>
      <c r="AT64" s="16">
        <f>V!AT64*'Tabela Recursos'!$CC67</f>
        <v>0</v>
      </c>
      <c r="AU64" s="16">
        <f>V!AU64*'Tabela Recursos'!$CC67</f>
        <v>220.16406425775097</v>
      </c>
      <c r="AV64" s="16">
        <f>V!AV64*'Tabela Recursos'!$CC67</f>
        <v>0</v>
      </c>
      <c r="AW64" s="16">
        <f>V!AW64*'Tabela Recursos'!$CC67</f>
        <v>0</v>
      </c>
      <c r="AX64" s="16">
        <f>V!AX64*'Tabela Recursos'!$CC67</f>
        <v>0</v>
      </c>
      <c r="AY64" s="16">
        <f>V!AY64*'Tabela Recursos'!$CC67</f>
        <v>0</v>
      </c>
      <c r="AZ64" s="16">
        <f>V!AZ64*'Tabela Recursos'!$CC67</f>
        <v>0</v>
      </c>
      <c r="BA64" s="16">
        <f>V!BA64*'Tabela Recursos'!$CC67</f>
        <v>0</v>
      </c>
      <c r="BB64" s="16">
        <f>V!BB64*'Tabela Recursos'!$CC67</f>
        <v>0</v>
      </c>
      <c r="BC64" s="16">
        <f>V!BC64*'Tabela Recursos'!$CC67</f>
        <v>0</v>
      </c>
      <c r="BD64" s="16">
        <f>V!BD64*'Tabela Recursos'!$CC67</f>
        <v>0</v>
      </c>
      <c r="BE64" s="16">
        <f>V!BE64*'Tabela Recursos'!$CC67</f>
        <v>0</v>
      </c>
      <c r="BF64" s="16">
        <f>V!BF64*'Tabela Recursos'!$CC67</f>
        <v>0.7230346937857175</v>
      </c>
      <c r="BG64" s="16">
        <f>V!BG64*'Tabela Recursos'!$CC67</f>
        <v>0</v>
      </c>
      <c r="BH64" s="16">
        <f>V!BH64*'Tabela Recursos'!$CC67</f>
        <v>95.079062232821855</v>
      </c>
      <c r="BI64" s="16">
        <f>V!BI64*'Tabela Recursos'!$CC67</f>
        <v>0</v>
      </c>
      <c r="BJ64" s="16">
        <f>V!BJ64*'Tabela Recursos'!$CC67</f>
        <v>0</v>
      </c>
      <c r="BK64" s="16">
        <f>V!BK64*'Tabela Recursos'!$CC67</f>
        <v>0.18075867344642937</v>
      </c>
      <c r="BL64" s="16">
        <f>V!BL64*'Tabela Recursos'!$CC67</f>
        <v>1.0845520406785762</v>
      </c>
      <c r="BM64" s="16">
        <f>V!BM64*'Tabela Recursos'!$CC67</f>
        <v>0</v>
      </c>
      <c r="BN64" s="16">
        <f>V!BN64*'Tabela Recursos'!$CC67</f>
        <v>3.2536561220357285</v>
      </c>
      <c r="BO64" s="16">
        <f>V!BO64*'Tabela Recursos'!$CC67</f>
        <v>1.8075867344642937</v>
      </c>
      <c r="BP64" s="16">
        <f>V!BP64*'Tabela Recursos'!$CC67</f>
        <v>0</v>
      </c>
      <c r="BQ64" s="16">
        <f>V!BQ64*'Tabela Recursos'!$CC67</f>
        <v>5.061242856500022</v>
      </c>
      <c r="BR64" s="16">
        <f>V!BR64*'Tabela Recursos'!$CC67</f>
        <v>0</v>
      </c>
      <c r="BS64" s="16">
        <f>V!BS64*'Tabela Recursos'!$CC67</f>
        <v>6295.2823201187957</v>
      </c>
      <c r="BT64" s="16">
        <f>V!BT64*'Tabela Recursos'!$CC67</f>
        <v>0</v>
      </c>
      <c r="BU64" s="16">
        <f>V!BU64*'Tabela Recursos'!$CC67</f>
        <v>0</v>
      </c>
      <c r="BV64" s="16">
        <f>V!BV64*'Tabela Recursos'!$CC67</f>
        <v>0</v>
      </c>
      <c r="BW64" s="16">
        <f>V!BW64*'Tabela Recursos'!$CC67</f>
        <v>2008.2288619898304</v>
      </c>
      <c r="BX64" s="16">
        <f>V!BX64*'Tabela Recursos'!$CC67</f>
        <v>0</v>
      </c>
      <c r="BY64" s="16">
        <f>V!BY64*'Tabela Recursos'!$CC67</f>
        <v>-269.5111821086262</v>
      </c>
    </row>
    <row r="65" spans="1:77">
      <c r="A65" s="205" t="s">
        <v>184</v>
      </c>
      <c r="B65" s="68" t="s">
        <v>185</v>
      </c>
      <c r="C65" s="16">
        <f>V!C65*'Tabela Recursos'!$CC68</f>
        <v>88.46533512412806</v>
      </c>
      <c r="D65" s="16">
        <f>V!D65*'Tabela Recursos'!$CC68</f>
        <v>29.57890039426368</v>
      </c>
      <c r="E65" s="16">
        <f>V!E65*'Tabela Recursos'!$CC68</f>
        <v>6.1509639963606428</v>
      </c>
      <c r="F65" s="16">
        <f>V!F65*'Tabela Recursos'!$CC68</f>
        <v>16.101052814002859</v>
      </c>
      <c r="G65" s="16">
        <f>V!G65*'Tabela Recursos'!$CC68</f>
        <v>3.708669468393917</v>
      </c>
      <c r="H65" s="16">
        <f>V!H65*'Tabela Recursos'!$CC68</f>
        <v>0</v>
      </c>
      <c r="I65" s="16">
        <f>V!I65*'Tabela Recursos'!$CC68</f>
        <v>0</v>
      </c>
      <c r="J65" s="16">
        <f>V!J65*'Tabela Recursos'!$CC68</f>
        <v>379.55066071660679</v>
      </c>
      <c r="K65" s="16">
        <f>V!K65*'Tabela Recursos'!$CC68</f>
        <v>16.191508166890515</v>
      </c>
      <c r="L65" s="16">
        <f>V!L65*'Tabela Recursos'!$CC68</f>
        <v>1107.8067068151292</v>
      </c>
      <c r="M65" s="16">
        <f>V!M65*'Tabela Recursos'!$CC68</f>
        <v>383.16887483211298</v>
      </c>
      <c r="N65" s="16">
        <f>V!N65*'Tabela Recursos'!$CC68</f>
        <v>0</v>
      </c>
      <c r="O65" s="16">
        <f>V!O65*'Tabela Recursos'!$CC68</f>
        <v>8.7741692301026823</v>
      </c>
      <c r="P65" s="16">
        <f>V!P65*'Tabela Recursos'!$CC68</f>
        <v>9.5882674060915907</v>
      </c>
      <c r="Q65" s="16">
        <f>V!Q65*'Tabela Recursos'!$CC68</f>
        <v>36.634417919500883</v>
      </c>
      <c r="R65" s="16">
        <f>V!R65*'Tabela Recursos'!$CC68</f>
        <v>32.473471686668688</v>
      </c>
      <c r="S65" s="16">
        <f>V!S65*'Tabela Recursos'!$CC68</f>
        <v>87.832147653914475</v>
      </c>
      <c r="T65" s="16">
        <f>V!T65*'Tabela Recursos'!$CC68</f>
        <v>98.324968588882641</v>
      </c>
      <c r="U65" s="16">
        <f>V!U65*'Tabela Recursos'!$CC68</f>
        <v>12.935115462934881</v>
      </c>
      <c r="V65" s="16">
        <f>V!V65*'Tabela Recursos'!$CC68</f>
        <v>5.1559551145964218</v>
      </c>
      <c r="W65" s="16">
        <f>V!W65*'Tabela Recursos'!$CC68</f>
        <v>181.18207183397598</v>
      </c>
      <c r="X65" s="16">
        <f>V!X65*'Tabela Recursos'!$CC68</f>
        <v>89.731710064555259</v>
      </c>
      <c r="Y65" s="16">
        <f>V!Y65*'Tabela Recursos'!$CC68</f>
        <v>224.78155192582645</v>
      </c>
      <c r="Z65" s="16">
        <f>V!Z65*'Tabela Recursos'!$CC68</f>
        <v>60.152809670291589</v>
      </c>
      <c r="AA65" s="16">
        <f>V!AA65*'Tabela Recursos'!$CC68</f>
        <v>1735.7477665612407</v>
      </c>
      <c r="AB65" s="16">
        <f>V!AB65*'Tabela Recursos'!$CC68</f>
        <v>238.16894415319959</v>
      </c>
      <c r="AC65" s="16">
        <f>V!AC65*'Tabela Recursos'!$CC68</f>
        <v>33.558935921320568</v>
      </c>
      <c r="AD65" s="16">
        <f>V!AD65*'Tabela Recursos'!$CC68</f>
        <v>0</v>
      </c>
      <c r="AE65" s="16">
        <f>V!AE65*'Tabela Recursos'!$CC68</f>
        <v>93.98311165027512</v>
      </c>
      <c r="AF65" s="16">
        <f>V!AF65*'Tabela Recursos'!$CC68</f>
        <v>116.32558381352628</v>
      </c>
      <c r="AG65" s="16">
        <f>V!AG65*'Tabela Recursos'!$CC68</f>
        <v>220.8919717516572</v>
      </c>
      <c r="AH65" s="16">
        <f>V!AH65*'Tabela Recursos'!$CC68</f>
        <v>118.94878904726832</v>
      </c>
      <c r="AI65" s="16">
        <f>V!AI65*'Tabela Recursos'!$CC68</f>
        <v>282.4920670681513</v>
      </c>
      <c r="AJ65" s="16">
        <f>V!AJ65*'Tabela Recursos'!$CC68</f>
        <v>289.90940600493911</v>
      </c>
      <c r="AK65" s="16">
        <f>V!AK65*'Tabela Recursos'!$CC68</f>
        <v>25.870230925869762</v>
      </c>
      <c r="AL65" s="16">
        <f>V!AL65*'Tabela Recursos'!$CC68</f>
        <v>295.33672717819849</v>
      </c>
      <c r="AM65" s="16">
        <f>V!AM65*'Tabela Recursos'!$CC68</f>
        <v>101.21953988128763</v>
      </c>
      <c r="AN65" s="16">
        <f>V!AN65*'Tabela Recursos'!$CC68</f>
        <v>36.724873272388542</v>
      </c>
      <c r="AO65" s="16">
        <f>V!AO65*'Tabela Recursos'!$CC68</f>
        <v>55.358675967245787</v>
      </c>
      <c r="AP65" s="16">
        <f>V!AP65*'Tabela Recursos'!$CC68</f>
        <v>1617.3417096312985</v>
      </c>
      <c r="AQ65" s="16">
        <f>V!AQ65*'Tabela Recursos'!$CC68</f>
        <v>154.13592132056669</v>
      </c>
      <c r="AR65" s="16">
        <f>V!AR65*'Tabela Recursos'!$CC68</f>
        <v>737.48249209306357</v>
      </c>
      <c r="AS65" s="16">
        <f>V!AS65*'Tabela Recursos'!$CC68</f>
        <v>7.960071054113774</v>
      </c>
      <c r="AT65" s="16">
        <f>V!AT65*'Tabela Recursos'!$CC68</f>
        <v>0</v>
      </c>
      <c r="AU65" s="16">
        <f>V!AU65*'Tabela Recursos'!$CC68</f>
        <v>0.99500888176422175</v>
      </c>
      <c r="AV65" s="16">
        <f>V!AV65*'Tabela Recursos'!$CC68</f>
        <v>15.920142108227548</v>
      </c>
      <c r="AW65" s="16">
        <f>V!AW65*'Tabela Recursos'!$CC68</f>
        <v>1.2663749404271911</v>
      </c>
      <c r="AX65" s="16">
        <f>V!AX65*'Tabela Recursos'!$CC68</f>
        <v>70.1028984879338</v>
      </c>
      <c r="AY65" s="16">
        <f>V!AY65*'Tabela Recursos'!$CC68</f>
        <v>0</v>
      </c>
      <c r="AZ65" s="16">
        <f>V!AZ65*'Tabela Recursos'!$CC68</f>
        <v>0</v>
      </c>
      <c r="BA65" s="16">
        <f>V!BA65*'Tabela Recursos'!$CC68</f>
        <v>0</v>
      </c>
      <c r="BB65" s="16">
        <f>V!BB65*'Tabela Recursos'!$CC68</f>
        <v>0.27136605866296953</v>
      </c>
      <c r="BC65" s="16">
        <f>V!BC65*'Tabela Recursos'!$CC68</f>
        <v>3.7991248212815738</v>
      </c>
      <c r="BD65" s="16">
        <f>V!BD65*'Tabela Recursos'!$CC68</f>
        <v>14.834677873575668</v>
      </c>
      <c r="BE65" s="16">
        <f>V!BE65*'Tabela Recursos'!$CC68</f>
        <v>65.308764784887998</v>
      </c>
      <c r="BF65" s="16">
        <f>V!BF65*'Tabela Recursos'!$CC68</f>
        <v>0.81409817598890866</v>
      </c>
      <c r="BG65" s="16">
        <f>V!BG65*'Tabela Recursos'!$CC68</f>
        <v>0</v>
      </c>
      <c r="BH65" s="16">
        <f>V!BH65*'Tabela Recursos'!$CC68</f>
        <v>0</v>
      </c>
      <c r="BI65" s="16">
        <f>V!BI65*'Tabela Recursos'!$CC68</f>
        <v>70.916996663922703</v>
      </c>
      <c r="BJ65" s="16">
        <f>V!BJ65*'Tabela Recursos'!$CC68</f>
        <v>0</v>
      </c>
      <c r="BK65" s="16">
        <f>V!BK65*'Tabela Recursos'!$CC68</f>
        <v>19.809722282396777</v>
      </c>
      <c r="BL65" s="16">
        <f>V!BL65*'Tabela Recursos'!$CC68</f>
        <v>24.15157922100429</v>
      </c>
      <c r="BM65" s="16">
        <f>V!BM65*'Tabela Recursos'!$CC68</f>
        <v>0</v>
      </c>
      <c r="BN65" s="16">
        <f>V!BN65*'Tabela Recursos'!$CC68</f>
        <v>69.288800311944897</v>
      </c>
      <c r="BO65" s="16">
        <f>V!BO65*'Tabela Recursos'!$CC68</f>
        <v>56.172774143234697</v>
      </c>
      <c r="BP65" s="16">
        <f>V!BP65*'Tabela Recursos'!$CC68</f>
        <v>0</v>
      </c>
      <c r="BQ65" s="16">
        <f>V!BQ65*'Tabela Recursos'!$CC68</f>
        <v>10.764186993631125</v>
      </c>
      <c r="BR65" s="16">
        <f>V!BR65*'Tabela Recursos'!$CC68</f>
        <v>0</v>
      </c>
      <c r="BS65" s="16">
        <f>V!BS65*'Tabela Recursos'!$CC68</f>
        <v>9464.1626619297258</v>
      </c>
      <c r="BT65" s="16">
        <f>V!BT65*'Tabela Recursos'!$CC68</f>
        <v>0</v>
      </c>
      <c r="BU65" s="16">
        <f>V!BU65*'Tabela Recursos'!$CC68</f>
        <v>0</v>
      </c>
      <c r="BV65" s="16">
        <f>V!BV65*'Tabela Recursos'!$CC68</f>
        <v>0</v>
      </c>
      <c r="BW65" s="16">
        <f>V!BW65*'Tabela Recursos'!$CC68</f>
        <v>794.28845370651186</v>
      </c>
      <c r="BX65" s="16">
        <f>V!BX65*'Tabela Recursos'!$CC68</f>
        <v>0</v>
      </c>
      <c r="BY65" s="16">
        <f>V!BY65*'Tabela Recursos'!$CC68</f>
        <v>180.5488843637624</v>
      </c>
    </row>
    <row r="66" spans="1:77">
      <c r="A66" s="206" t="s">
        <v>186</v>
      </c>
      <c r="B66" s="41" t="s">
        <v>187</v>
      </c>
      <c r="C66" s="16">
        <f>V!C66*'Tabela Recursos'!$CC69</f>
        <v>0.98525507033500936</v>
      </c>
      <c r="D66" s="16">
        <f>V!D66*'Tabela Recursos'!$CC69</f>
        <v>1.9951415174283937</v>
      </c>
      <c r="E66" s="16">
        <f>V!E66*'Tabela Recursos'!$CC69</f>
        <v>0.18473532568781426</v>
      </c>
      <c r="F66" s="16">
        <f>V!F66*'Tabela Recursos'!$CC69</f>
        <v>0</v>
      </c>
      <c r="G66" s="16">
        <f>V!G66*'Tabela Recursos'!$CC69</f>
        <v>0.38178633975481613</v>
      </c>
      <c r="H66" s="16">
        <f>V!H66*'Tabela Recursos'!$CC69</f>
        <v>0</v>
      </c>
      <c r="I66" s="16">
        <f>V!I66*'Tabela Recursos'!$CC69</f>
        <v>0</v>
      </c>
      <c r="J66" s="16">
        <f>V!J66*'Tabela Recursos'!$CC69</f>
        <v>0</v>
      </c>
      <c r="K66" s="16">
        <f>V!K66*'Tabela Recursos'!$CC69</f>
        <v>0</v>
      </c>
      <c r="L66" s="16">
        <f>V!L66*'Tabela Recursos'!$CC69</f>
        <v>0</v>
      </c>
      <c r="M66" s="16">
        <f>V!M66*'Tabela Recursos'!$CC69</f>
        <v>0</v>
      </c>
      <c r="N66" s="16">
        <f>V!N66*'Tabela Recursos'!$CC69</f>
        <v>0</v>
      </c>
      <c r="O66" s="16">
        <f>V!O66*'Tabela Recursos'!$CC69</f>
        <v>0</v>
      </c>
      <c r="P66" s="16">
        <f>V!P66*'Tabela Recursos'!$CC69</f>
        <v>0</v>
      </c>
      <c r="Q66" s="16">
        <f>V!Q66*'Tabela Recursos'!$CC69</f>
        <v>0</v>
      </c>
      <c r="R66" s="16">
        <f>V!R66*'Tabela Recursos'!$CC69</f>
        <v>0</v>
      </c>
      <c r="S66" s="16">
        <f>V!S66*'Tabela Recursos'!$CC69</f>
        <v>0</v>
      </c>
      <c r="T66" s="16">
        <f>V!T66*'Tabela Recursos'!$CC69</f>
        <v>0</v>
      </c>
      <c r="U66" s="16">
        <f>V!U66*'Tabela Recursos'!$CC69</f>
        <v>0</v>
      </c>
      <c r="V66" s="16">
        <f>V!V66*'Tabela Recursos'!$CC69</f>
        <v>0</v>
      </c>
      <c r="W66" s="16">
        <f>V!W66*'Tabela Recursos'!$CC69</f>
        <v>0</v>
      </c>
      <c r="X66" s="16">
        <f>V!X66*'Tabela Recursos'!$CC69</f>
        <v>0</v>
      </c>
      <c r="Y66" s="16">
        <f>V!Y66*'Tabela Recursos'!$CC69</f>
        <v>0</v>
      </c>
      <c r="Z66" s="16">
        <f>V!Z66*'Tabela Recursos'!$CC69</f>
        <v>0</v>
      </c>
      <c r="AA66" s="16">
        <f>V!AA66*'Tabela Recursos'!$CC69</f>
        <v>0</v>
      </c>
      <c r="AB66" s="16">
        <f>V!AB66*'Tabela Recursos'!$CC69</f>
        <v>66.960397717643076</v>
      </c>
      <c r="AC66" s="16">
        <f>V!AC66*'Tabela Recursos'!$CC69</f>
        <v>0</v>
      </c>
      <c r="AD66" s="16">
        <f>V!AD66*'Tabela Recursos'!$CC69</f>
        <v>0</v>
      </c>
      <c r="AE66" s="16">
        <f>V!AE66*'Tabela Recursos'!$CC69</f>
        <v>0</v>
      </c>
      <c r="AF66" s="16">
        <f>V!AF66*'Tabela Recursos'!$CC69</f>
        <v>0</v>
      </c>
      <c r="AG66" s="16">
        <f>V!AG66*'Tabela Recursos'!$CC69</f>
        <v>0</v>
      </c>
      <c r="AH66" s="16">
        <f>V!AH66*'Tabela Recursos'!$CC69</f>
        <v>0</v>
      </c>
      <c r="AI66" s="16">
        <f>V!AI66*'Tabela Recursos'!$CC69</f>
        <v>0</v>
      </c>
      <c r="AJ66" s="16">
        <f>V!AJ66*'Tabela Recursos'!$CC69</f>
        <v>0</v>
      </c>
      <c r="AK66" s="16">
        <f>V!AK66*'Tabela Recursos'!$CC69</f>
        <v>0</v>
      </c>
      <c r="AL66" s="16">
        <f>V!AL66*'Tabela Recursos'!$CC69</f>
        <v>0</v>
      </c>
      <c r="AM66" s="16">
        <f>V!AM66*'Tabela Recursos'!$CC69</f>
        <v>0</v>
      </c>
      <c r="AN66" s="16">
        <f>V!AN66*'Tabela Recursos'!$CC69</f>
        <v>10.936331280718605</v>
      </c>
      <c r="AO66" s="16">
        <f>V!AO66*'Tabela Recursos'!$CC69</f>
        <v>2.4138749223207725</v>
      </c>
      <c r="AP66" s="16">
        <f>V!AP66*'Tabela Recursos'!$CC69</f>
        <v>120.86616575334727</v>
      </c>
      <c r="AQ66" s="16">
        <f>V!AQ66*'Tabela Recursos'!$CC69</f>
        <v>0</v>
      </c>
      <c r="AR66" s="16">
        <f>V!AR66*'Tabela Recursos'!$CC69</f>
        <v>0</v>
      </c>
      <c r="AS66" s="16">
        <f>V!AS66*'Tabela Recursos'!$CC69</f>
        <v>0</v>
      </c>
      <c r="AT66" s="16">
        <f>V!AT66*'Tabela Recursos'!$CC69</f>
        <v>0</v>
      </c>
      <c r="AU66" s="16">
        <f>V!AU66*'Tabela Recursos'!$CC69</f>
        <v>0</v>
      </c>
      <c r="AV66" s="16">
        <f>V!AV66*'Tabela Recursos'!$CC69</f>
        <v>0</v>
      </c>
      <c r="AW66" s="16">
        <f>V!AW66*'Tabela Recursos'!$CC69</f>
        <v>0</v>
      </c>
      <c r="AX66" s="16">
        <f>V!AX66*'Tabela Recursos'!$CC69</f>
        <v>0</v>
      </c>
      <c r="AY66" s="16">
        <f>V!AY66*'Tabela Recursos'!$CC69</f>
        <v>0</v>
      </c>
      <c r="AZ66" s="16">
        <f>V!AZ66*'Tabela Recursos'!$CC69</f>
        <v>0</v>
      </c>
      <c r="BA66" s="16">
        <f>V!BA66*'Tabela Recursos'!$CC69</f>
        <v>0</v>
      </c>
      <c r="BB66" s="16">
        <f>V!BB66*'Tabela Recursos'!$CC69</f>
        <v>0</v>
      </c>
      <c r="BC66" s="16">
        <f>V!BC66*'Tabela Recursos'!$CC69</f>
        <v>0</v>
      </c>
      <c r="BD66" s="16">
        <f>V!BD66*'Tabela Recursos'!$CC69</f>
        <v>12.993051240042936</v>
      </c>
      <c r="BE66" s="16">
        <f>V!BE66*'Tabela Recursos'!$CC69</f>
        <v>0</v>
      </c>
      <c r="BF66" s="16">
        <f>V!BF66*'Tabela Recursos'!$CC69</f>
        <v>0</v>
      </c>
      <c r="BG66" s="16">
        <f>V!BG66*'Tabela Recursos'!$CC69</f>
        <v>0</v>
      </c>
      <c r="BH66" s="16">
        <f>V!BH66*'Tabela Recursos'!$CC69</f>
        <v>0</v>
      </c>
      <c r="BI66" s="16">
        <f>V!BI66*'Tabela Recursos'!$CC69</f>
        <v>0</v>
      </c>
      <c r="BJ66" s="16">
        <f>V!BJ66*'Tabela Recursos'!$CC69</f>
        <v>0</v>
      </c>
      <c r="BK66" s="16">
        <f>V!BK66*'Tabela Recursos'!$CC69</f>
        <v>1.2315688379187615</v>
      </c>
      <c r="BL66" s="16">
        <f>V!BL66*'Tabela Recursos'!$CC69</f>
        <v>0.27094514434212758</v>
      </c>
      <c r="BM66" s="16">
        <f>V!BM66*'Tabela Recursos'!$CC69</f>
        <v>0</v>
      </c>
      <c r="BN66" s="16">
        <f>V!BN66*'Tabela Recursos'!$CC69</f>
        <v>3.6947065137562844E-2</v>
      </c>
      <c r="BO66" s="16">
        <f>V!BO66*'Tabela Recursos'!$CC69</f>
        <v>0</v>
      </c>
      <c r="BP66" s="16">
        <f>V!BP66*'Tabela Recursos'!$CC69</f>
        <v>0</v>
      </c>
      <c r="BQ66" s="16">
        <f>V!BQ66*'Tabela Recursos'!$CC69</f>
        <v>0</v>
      </c>
      <c r="BR66" s="16">
        <f>V!BR66*'Tabela Recursos'!$CC69</f>
        <v>0</v>
      </c>
      <c r="BS66" s="16">
        <f>V!BS66*'Tabela Recursos'!$CC69</f>
        <v>219.25620021467714</v>
      </c>
      <c r="BT66" s="16">
        <f>V!BT66*'Tabela Recursos'!$CC69</f>
        <v>0</v>
      </c>
      <c r="BU66" s="16">
        <f>V!BU66*'Tabela Recursos'!$CC69</f>
        <v>0</v>
      </c>
      <c r="BV66" s="16">
        <f>V!BV66*'Tabela Recursos'!$CC69</f>
        <v>0</v>
      </c>
      <c r="BW66" s="16">
        <f>V!BW66*'Tabela Recursos'!$CC69</f>
        <v>0</v>
      </c>
      <c r="BX66" s="16">
        <f>V!BX66*'Tabela Recursos'!$CC69</f>
        <v>0</v>
      </c>
      <c r="BY66" s="16">
        <f>V!BY66*'Tabela Recursos'!$CC69</f>
        <v>-1.2562002146771367</v>
      </c>
    </row>
    <row r="67" spans="1:77">
      <c r="A67" s="205" t="s">
        <v>188</v>
      </c>
      <c r="B67" s="68" t="s">
        <v>189</v>
      </c>
      <c r="C67" s="16">
        <f>V!C67*'Tabela Recursos'!$CC70</f>
        <v>1.1566744071493913</v>
      </c>
      <c r="D67" s="16">
        <f>V!D67*'Tabela Recursos'!$CC70</f>
        <v>1.915452818239392</v>
      </c>
      <c r="E67" s="16">
        <f>V!E67*'Tabela Recursos'!$CC70</f>
        <v>0.17581450988670747</v>
      </c>
      <c r="F67" s="16">
        <f>V!F67*'Tabela Recursos'!$CC70</f>
        <v>0</v>
      </c>
      <c r="G67" s="16">
        <f>V!G67*'Tabela Recursos'!$CC70</f>
        <v>0.13880092885792694</v>
      </c>
      <c r="H67" s="16">
        <f>V!H67*'Tabela Recursos'!$CC70</f>
        <v>0</v>
      </c>
      <c r="I67" s="16">
        <f>V!I67*'Tabela Recursos'!$CC70</f>
        <v>0</v>
      </c>
      <c r="J67" s="16">
        <f>V!J67*'Tabela Recursos'!$CC70</f>
        <v>0</v>
      </c>
      <c r="K67" s="16">
        <f>V!K67*'Tabela Recursos'!$CC70</f>
        <v>0</v>
      </c>
      <c r="L67" s="16">
        <f>V!L67*'Tabela Recursos'!$CC70</f>
        <v>0</v>
      </c>
      <c r="M67" s="16">
        <f>V!M67*'Tabela Recursos'!$CC70</f>
        <v>0</v>
      </c>
      <c r="N67" s="16">
        <f>V!N67*'Tabela Recursos'!$CC70</f>
        <v>0</v>
      </c>
      <c r="O67" s="16">
        <f>V!O67*'Tabela Recursos'!$CC70</f>
        <v>0</v>
      </c>
      <c r="P67" s="16">
        <f>V!P67*'Tabela Recursos'!$CC70</f>
        <v>0</v>
      </c>
      <c r="Q67" s="16">
        <f>V!Q67*'Tabela Recursos'!$CC70</f>
        <v>0</v>
      </c>
      <c r="R67" s="16">
        <f>V!R67*'Tabela Recursos'!$CC70</f>
        <v>0</v>
      </c>
      <c r="S67" s="16">
        <f>V!S67*'Tabela Recursos'!$CC70</f>
        <v>0</v>
      </c>
      <c r="T67" s="16">
        <f>V!T67*'Tabela Recursos'!$CC70</f>
        <v>0</v>
      </c>
      <c r="U67" s="16">
        <f>V!U67*'Tabela Recursos'!$CC70</f>
        <v>0</v>
      </c>
      <c r="V67" s="16">
        <f>V!V67*'Tabela Recursos'!$CC70</f>
        <v>0</v>
      </c>
      <c r="W67" s="16">
        <f>V!W67*'Tabela Recursos'!$CC70</f>
        <v>0</v>
      </c>
      <c r="X67" s="16">
        <f>V!X67*'Tabela Recursos'!$CC70</f>
        <v>0</v>
      </c>
      <c r="Y67" s="16">
        <f>V!Y67*'Tabela Recursos'!$CC70</f>
        <v>0</v>
      </c>
      <c r="Z67" s="16">
        <f>V!Z67*'Tabela Recursos'!$CC70</f>
        <v>0</v>
      </c>
      <c r="AA67" s="16">
        <f>V!AA67*'Tabela Recursos'!$CC70</f>
        <v>0</v>
      </c>
      <c r="AB67" s="16">
        <f>V!AB67*'Tabela Recursos'!$CC70</f>
        <v>0.13880092885792694</v>
      </c>
      <c r="AC67" s="16">
        <f>V!AC67*'Tabela Recursos'!$CC70</f>
        <v>0</v>
      </c>
      <c r="AD67" s="16">
        <f>V!AD67*'Tabela Recursos'!$CC70</f>
        <v>0</v>
      </c>
      <c r="AE67" s="16">
        <f>V!AE67*'Tabela Recursos'!$CC70</f>
        <v>0</v>
      </c>
      <c r="AF67" s="16">
        <f>V!AF67*'Tabela Recursos'!$CC70</f>
        <v>0</v>
      </c>
      <c r="AG67" s="16">
        <f>V!AG67*'Tabela Recursos'!$CC70</f>
        <v>0</v>
      </c>
      <c r="AH67" s="16">
        <f>V!AH67*'Tabela Recursos'!$CC70</f>
        <v>0</v>
      </c>
      <c r="AI67" s="16">
        <f>V!AI67*'Tabela Recursos'!$CC70</f>
        <v>0</v>
      </c>
      <c r="AJ67" s="16">
        <f>V!AJ67*'Tabela Recursos'!$CC70</f>
        <v>0</v>
      </c>
      <c r="AK67" s="16">
        <f>V!AK67*'Tabela Recursos'!$CC70</f>
        <v>0</v>
      </c>
      <c r="AL67" s="16">
        <f>V!AL67*'Tabela Recursos'!$CC70</f>
        <v>0</v>
      </c>
      <c r="AM67" s="16">
        <f>V!AM67*'Tabela Recursos'!$CC70</f>
        <v>0</v>
      </c>
      <c r="AN67" s="16">
        <f>V!AN67*'Tabela Recursos'!$CC70</f>
        <v>14.472310182253185</v>
      </c>
      <c r="AO67" s="16">
        <f>V!AO67*'Tabela Recursos'!$CC70</f>
        <v>8.5501372176483006</v>
      </c>
      <c r="AP67" s="16">
        <f>V!AP67*'Tabela Recursos'!$CC70</f>
        <v>228.87347829146435</v>
      </c>
      <c r="AQ67" s="16">
        <f>V!AQ67*'Tabela Recursos'!$CC70</f>
        <v>0</v>
      </c>
      <c r="AR67" s="16">
        <f>V!AR67*'Tabela Recursos'!$CC70</f>
        <v>0</v>
      </c>
      <c r="AS67" s="16">
        <f>V!AS67*'Tabela Recursos'!$CC70</f>
        <v>0</v>
      </c>
      <c r="AT67" s="16">
        <f>V!AT67*'Tabela Recursos'!$CC70</f>
        <v>0</v>
      </c>
      <c r="AU67" s="16">
        <f>V!AU67*'Tabela Recursos'!$CC70</f>
        <v>0</v>
      </c>
      <c r="AV67" s="16">
        <f>V!AV67*'Tabela Recursos'!$CC70</f>
        <v>0.11104074308634157</v>
      </c>
      <c r="AW67" s="16">
        <f>V!AW67*'Tabela Recursos'!$CC70</f>
        <v>0</v>
      </c>
      <c r="AX67" s="16">
        <f>V!AX67*'Tabela Recursos'!$CC70</f>
        <v>0</v>
      </c>
      <c r="AY67" s="16">
        <f>V!AY67*'Tabela Recursos'!$CC70</f>
        <v>0</v>
      </c>
      <c r="AZ67" s="16">
        <f>V!AZ67*'Tabela Recursos'!$CC70</f>
        <v>0</v>
      </c>
      <c r="BA67" s="16">
        <f>V!BA67*'Tabela Recursos'!$CC70</f>
        <v>0</v>
      </c>
      <c r="BB67" s="16">
        <f>V!BB67*'Tabela Recursos'!$CC70</f>
        <v>0</v>
      </c>
      <c r="BC67" s="16">
        <f>V!BC67*'Tabela Recursos'!$CC70</f>
        <v>0</v>
      </c>
      <c r="BD67" s="16">
        <f>V!BD67*'Tabela Recursos'!$CC70</f>
        <v>9.7438252058264734</v>
      </c>
      <c r="BE67" s="16">
        <f>V!BE67*'Tabela Recursos'!$CC70</f>
        <v>0</v>
      </c>
      <c r="BF67" s="16">
        <f>V!BF67*'Tabela Recursos'!$CC70</f>
        <v>0</v>
      </c>
      <c r="BG67" s="16">
        <f>V!BG67*'Tabela Recursos'!$CC70</f>
        <v>0</v>
      </c>
      <c r="BH67" s="16">
        <f>V!BH67*'Tabela Recursos'!$CC70</f>
        <v>0</v>
      </c>
      <c r="BI67" s="16">
        <f>V!BI67*'Tabela Recursos'!$CC70</f>
        <v>0</v>
      </c>
      <c r="BJ67" s="16">
        <f>V!BJ67*'Tabela Recursos'!$CC70</f>
        <v>0</v>
      </c>
      <c r="BK67" s="16">
        <f>V!BK67*'Tabela Recursos'!$CC70</f>
        <v>0.59221729646048837</v>
      </c>
      <c r="BL67" s="16">
        <f>V!BL67*'Tabela Recursos'!$CC70</f>
        <v>9.2533952571951308E-2</v>
      </c>
      <c r="BM67" s="16">
        <f>V!BM67*'Tabela Recursos'!$CC70</f>
        <v>0</v>
      </c>
      <c r="BN67" s="16">
        <f>V!BN67*'Tabela Recursos'!$CC70</f>
        <v>2.7760185771585393E-2</v>
      </c>
      <c r="BO67" s="16">
        <f>V!BO67*'Tabela Recursos'!$CC70</f>
        <v>0</v>
      </c>
      <c r="BP67" s="16">
        <f>V!BP67*'Tabela Recursos'!$CC70</f>
        <v>0</v>
      </c>
      <c r="BQ67" s="16">
        <f>V!BQ67*'Tabela Recursos'!$CC70</f>
        <v>2.4428963478995147</v>
      </c>
      <c r="BR67" s="16">
        <f>V!BR67*'Tabela Recursos'!$CC70</f>
        <v>0</v>
      </c>
      <c r="BS67" s="16">
        <f>V!BS67*'Tabela Recursos'!$CC70</f>
        <v>268.43174301597355</v>
      </c>
      <c r="BT67" s="16">
        <f>V!BT67*'Tabela Recursos'!$CC70</f>
        <v>0</v>
      </c>
      <c r="BU67" s="16">
        <f>V!BU67*'Tabela Recursos'!$CC70</f>
        <v>0</v>
      </c>
      <c r="BV67" s="16">
        <f>V!BV67*'Tabela Recursos'!$CC70</f>
        <v>0</v>
      </c>
      <c r="BW67" s="16">
        <f>V!BW67*'Tabela Recursos'!$CC70</f>
        <v>0</v>
      </c>
      <c r="BX67" s="16">
        <f>V!BX67*'Tabela Recursos'!$CC70</f>
        <v>0</v>
      </c>
      <c r="BY67" s="16">
        <f>V!BY67*'Tabela Recursos'!$CC70</f>
        <v>-5.4317430159735425</v>
      </c>
    </row>
    <row r="68" spans="1:77">
      <c r="A68" s="205" t="s">
        <v>190</v>
      </c>
      <c r="B68" s="68" t="s">
        <v>431</v>
      </c>
      <c r="C68" s="16">
        <f>V!C68*'Tabela Recursos'!$CC71</f>
        <v>456.58423140813557</v>
      </c>
      <c r="D68" s="16">
        <f>V!D68*'Tabela Recursos'!$CC71</f>
        <v>254.72504496094231</v>
      </c>
      <c r="E68" s="16">
        <f>V!E68*'Tabela Recursos'!$CC71</f>
        <v>7.3094273829299441</v>
      </c>
      <c r="F68" s="16">
        <f>V!F68*'Tabela Recursos'!$CC71</f>
        <v>5.8645405746763499</v>
      </c>
      <c r="G68" s="16">
        <f>V!G68*'Tabela Recursos'!$CC71</f>
        <v>1.3598934665916174</v>
      </c>
      <c r="H68" s="16">
        <f>V!H68*'Tabela Recursos'!$CC71</f>
        <v>1.019920099943713</v>
      </c>
      <c r="I68" s="16">
        <f>V!I68*'Tabela Recursos'!$CC71</f>
        <v>1.3598934665916174</v>
      </c>
      <c r="J68" s="16">
        <f>V!J68*'Tabela Recursos'!$CC71</f>
        <v>8.4993341661976085E-2</v>
      </c>
      <c r="K68" s="16">
        <f>V!K68*'Tabela Recursos'!$CC71</f>
        <v>12.833994590958389</v>
      </c>
      <c r="L68" s="16">
        <f>V!L68*'Tabela Recursos'!$CC71</f>
        <v>215.20314108812346</v>
      </c>
      <c r="M68" s="16">
        <f>V!M68*'Tabela Recursos'!$CC71</f>
        <v>235.77152977032165</v>
      </c>
      <c r="N68" s="16">
        <f>V!N68*'Tabela Recursos'!$CC71</f>
        <v>0</v>
      </c>
      <c r="O68" s="16">
        <f>V!O68*'Tabela Recursos'!$CC71</f>
        <v>0</v>
      </c>
      <c r="P68" s="16">
        <f>V!P68*'Tabela Recursos'!$CC71</f>
        <v>0</v>
      </c>
      <c r="Q68" s="16">
        <f>V!Q68*'Tabela Recursos'!$CC71</f>
        <v>0</v>
      </c>
      <c r="R68" s="16">
        <f>V!R68*'Tabela Recursos'!$CC71</f>
        <v>0</v>
      </c>
      <c r="S68" s="16">
        <f>V!S68*'Tabela Recursos'!$CC71</f>
        <v>33.827349981466483</v>
      </c>
      <c r="T68" s="16">
        <f>V!T68*'Tabela Recursos'!$CC71</f>
        <v>0</v>
      </c>
      <c r="U68" s="16">
        <f>V!U68*'Tabela Recursos'!$CC71</f>
        <v>0</v>
      </c>
      <c r="V68" s="16">
        <f>V!V68*'Tabela Recursos'!$CC71</f>
        <v>0</v>
      </c>
      <c r="W68" s="16">
        <f>V!W68*'Tabela Recursos'!$CC71</f>
        <v>65.274886396397633</v>
      </c>
      <c r="X68" s="16">
        <f>V!X68*'Tabela Recursos'!$CC71</f>
        <v>23.033195590395518</v>
      </c>
      <c r="Y68" s="16">
        <f>V!Y68*'Tabela Recursos'!$CC71</f>
        <v>48.106231380678466</v>
      </c>
      <c r="Z68" s="16">
        <f>V!Z68*'Tabela Recursos'!$CC71</f>
        <v>7.2244340412679664</v>
      </c>
      <c r="AA68" s="16">
        <f>V!AA68*'Tabela Recursos'!$CC71</f>
        <v>63.405032879834152</v>
      </c>
      <c r="AB68" s="16">
        <f>V!AB68*'Tabela Recursos'!$CC71</f>
        <v>445.9600637003885</v>
      </c>
      <c r="AC68" s="16">
        <f>V!AC68*'Tabela Recursos'!$CC71</f>
        <v>48.956164797298221</v>
      </c>
      <c r="AD68" s="16">
        <f>V!AD68*'Tabela Recursos'!$CC71</f>
        <v>0.67994673329580868</v>
      </c>
      <c r="AE68" s="16">
        <f>V!AE68*'Tabela Recursos'!$CC71</f>
        <v>23.118188932057496</v>
      </c>
      <c r="AF68" s="16">
        <f>V!AF68*'Tabela Recursos'!$CC71</f>
        <v>8.4993341661976085E-2</v>
      </c>
      <c r="AG68" s="16">
        <f>V!AG68*'Tabela Recursos'!$CC71</f>
        <v>39.606897214480853</v>
      </c>
      <c r="AH68" s="16">
        <f>V!AH68*'Tabela Recursos'!$CC71</f>
        <v>31.617523098255102</v>
      </c>
      <c r="AI68" s="16">
        <f>V!AI68*'Tabela Recursos'!$CC71</f>
        <v>284.89768125094383</v>
      </c>
      <c r="AJ68" s="16">
        <f>V!AJ68*'Tabela Recursos'!$CC71</f>
        <v>13.768921349240125</v>
      </c>
      <c r="AK68" s="16">
        <f>V!AK68*'Tabela Recursos'!$CC71</f>
        <v>22.098268832113781</v>
      </c>
      <c r="AL68" s="16">
        <f>V!AL68*'Tabela Recursos'!$CC71</f>
        <v>64.679933004763797</v>
      </c>
      <c r="AM68" s="16">
        <f>V!AM68*'Tabela Recursos'!$CC71</f>
        <v>30.087642948339532</v>
      </c>
      <c r="AN68" s="16">
        <f>V!AN68*'Tabela Recursos'!$CC71</f>
        <v>22.268255515437733</v>
      </c>
      <c r="AO68" s="16">
        <f>V!AO68*'Tabela Recursos'!$CC71</f>
        <v>9.5192542661413206</v>
      </c>
      <c r="AP68" s="16">
        <f>V!AP68*'Tabela Recursos'!$CC71</f>
        <v>2876.1746818412707</v>
      </c>
      <c r="AQ68" s="16">
        <f>V!AQ68*'Tabela Recursos'!$CC71</f>
        <v>27.79282272346618</v>
      </c>
      <c r="AR68" s="16">
        <f>V!AR68*'Tabela Recursos'!$CC71</f>
        <v>0.42496670830988043</v>
      </c>
      <c r="AS68" s="16">
        <f>V!AS68*'Tabela Recursos'!$CC71</f>
        <v>0</v>
      </c>
      <c r="AT68" s="16">
        <f>V!AT68*'Tabela Recursos'!$CC71</f>
        <v>0</v>
      </c>
      <c r="AU68" s="16">
        <f>V!AU68*'Tabela Recursos'!$CC71</f>
        <v>0</v>
      </c>
      <c r="AV68" s="16">
        <f>V!AV68*'Tabela Recursos'!$CC71</f>
        <v>0</v>
      </c>
      <c r="AW68" s="16">
        <f>V!AW68*'Tabela Recursos'!$CC71</f>
        <v>27.707829381804206</v>
      </c>
      <c r="AX68" s="16">
        <f>V!AX68*'Tabela Recursos'!$CC71</f>
        <v>97.232382861300636</v>
      </c>
      <c r="AY68" s="16">
        <f>V!AY68*'Tabela Recursos'!$CC71</f>
        <v>0</v>
      </c>
      <c r="AZ68" s="16">
        <f>V!AZ68*'Tabela Recursos'!$CC71</f>
        <v>0</v>
      </c>
      <c r="BA68" s="16">
        <f>V!BA68*'Tabela Recursos'!$CC71</f>
        <v>0</v>
      </c>
      <c r="BB68" s="16">
        <f>V!BB68*'Tabela Recursos'!$CC71</f>
        <v>0</v>
      </c>
      <c r="BC68" s="16">
        <f>V!BC68*'Tabela Recursos'!$CC71</f>
        <v>0</v>
      </c>
      <c r="BD68" s="16">
        <f>V!BD68*'Tabela Recursos'!$CC71</f>
        <v>129.95481940116144</v>
      </c>
      <c r="BE68" s="16">
        <f>V!BE68*'Tabela Recursos'!$CC71</f>
        <v>0</v>
      </c>
      <c r="BF68" s="16">
        <f>V!BF68*'Tabela Recursos'!$CC71</f>
        <v>0.25498002498592826</v>
      </c>
      <c r="BG68" s="16">
        <f>V!BG68*'Tabela Recursos'!$CC71</f>
        <v>0</v>
      </c>
      <c r="BH68" s="16">
        <f>V!BH68*'Tabela Recursos'!$CC71</f>
        <v>0</v>
      </c>
      <c r="BI68" s="16">
        <f>V!BI68*'Tabela Recursos'!$CC71</f>
        <v>14.278881399211981</v>
      </c>
      <c r="BJ68" s="16">
        <f>V!BJ68*'Tabela Recursos'!$CC71</f>
        <v>0</v>
      </c>
      <c r="BK68" s="16">
        <f>V!BK68*'Tabela Recursos'!$CC71</f>
        <v>37.907030381241334</v>
      </c>
      <c r="BL68" s="16">
        <f>V!BL68*'Tabela Recursos'!$CC71</f>
        <v>15.468788182479647</v>
      </c>
      <c r="BM68" s="16">
        <f>V!BM68*'Tabela Recursos'!$CC71</f>
        <v>0</v>
      </c>
      <c r="BN68" s="16">
        <f>V!BN68*'Tabela Recursos'!$CC71</f>
        <v>17.338641699043123</v>
      </c>
      <c r="BO68" s="16">
        <f>V!BO68*'Tabela Recursos'!$CC71</f>
        <v>12.918987932620364</v>
      </c>
      <c r="BP68" s="16">
        <f>V!BP68*'Tabela Recursos'!$CC71</f>
        <v>8.4993341661976085E-2</v>
      </c>
      <c r="BQ68" s="16">
        <f>V!BQ68*'Tabela Recursos'!$CC71</f>
        <v>6.8844606746200627</v>
      </c>
      <c r="BR68" s="16">
        <f>V!BR68*'Tabela Recursos'!$CC71</f>
        <v>0</v>
      </c>
      <c r="BS68" s="16">
        <f>V!BS68*'Tabela Recursos'!$CC71</f>
        <v>5734.7557419585128</v>
      </c>
      <c r="BT68" s="16">
        <f>V!BT68*'Tabela Recursos'!$CC71</f>
        <v>0</v>
      </c>
      <c r="BU68" s="16">
        <f>V!BU68*'Tabela Recursos'!$CC71</f>
        <v>0</v>
      </c>
      <c r="BV68" s="16">
        <f>V!BV68*'Tabela Recursos'!$CC71</f>
        <v>0</v>
      </c>
      <c r="BW68" s="16">
        <f>V!BW68*'Tabela Recursos'!$CC71</f>
        <v>385.86977114537143</v>
      </c>
      <c r="BX68" s="16">
        <f>V!BX68*'Tabela Recursos'!$CC71</f>
        <v>0</v>
      </c>
      <c r="BY68" s="16">
        <f>V!BY68*'Tabela Recursos'!$CC71</f>
        <v>70.374486896116196</v>
      </c>
    </row>
    <row r="69" spans="1:77">
      <c r="A69" s="205" t="s">
        <v>191</v>
      </c>
      <c r="B69" s="68" t="s">
        <v>432</v>
      </c>
      <c r="C69" s="16">
        <f>V!C69*'Tabela Recursos'!$CC72</f>
        <v>0</v>
      </c>
      <c r="D69" s="16">
        <f>V!D69*'Tabela Recursos'!$CC72</f>
        <v>0</v>
      </c>
      <c r="E69" s="16">
        <f>V!E69*'Tabela Recursos'!$CC72</f>
        <v>0</v>
      </c>
      <c r="F69" s="16">
        <f>V!F69*'Tabela Recursos'!$CC72</f>
        <v>0</v>
      </c>
      <c r="G69" s="16">
        <f>V!G69*'Tabela Recursos'!$CC72</f>
        <v>0</v>
      </c>
      <c r="H69" s="16">
        <f>V!H69*'Tabela Recursos'!$CC72</f>
        <v>0</v>
      </c>
      <c r="I69" s="16">
        <f>V!I69*'Tabela Recursos'!$CC72</f>
        <v>0</v>
      </c>
      <c r="J69" s="16">
        <f>V!J69*'Tabela Recursos'!$CC72</f>
        <v>0</v>
      </c>
      <c r="K69" s="16">
        <f>V!K69*'Tabela Recursos'!$CC72</f>
        <v>0</v>
      </c>
      <c r="L69" s="16">
        <f>V!L69*'Tabela Recursos'!$CC72</f>
        <v>0</v>
      </c>
      <c r="M69" s="16">
        <f>V!M69*'Tabela Recursos'!$CC72</f>
        <v>0</v>
      </c>
      <c r="N69" s="16">
        <f>V!N69*'Tabela Recursos'!$CC72</f>
        <v>0</v>
      </c>
      <c r="O69" s="16">
        <f>V!O69*'Tabela Recursos'!$CC72</f>
        <v>0</v>
      </c>
      <c r="P69" s="16">
        <f>V!P69*'Tabela Recursos'!$CC72</f>
        <v>0</v>
      </c>
      <c r="Q69" s="16">
        <f>V!Q69*'Tabela Recursos'!$CC72</f>
        <v>0</v>
      </c>
      <c r="R69" s="16">
        <f>V!R69*'Tabela Recursos'!$CC72</f>
        <v>0</v>
      </c>
      <c r="S69" s="16">
        <f>V!S69*'Tabela Recursos'!$CC72</f>
        <v>0</v>
      </c>
      <c r="T69" s="16">
        <f>V!T69*'Tabela Recursos'!$CC72</f>
        <v>0</v>
      </c>
      <c r="U69" s="16">
        <f>V!U69*'Tabela Recursos'!$CC72</f>
        <v>0</v>
      </c>
      <c r="V69" s="16">
        <f>V!V69*'Tabela Recursos'!$CC72</f>
        <v>0</v>
      </c>
      <c r="W69" s="16">
        <f>V!W69*'Tabela Recursos'!$CC72</f>
        <v>0</v>
      </c>
      <c r="X69" s="16">
        <f>V!X69*'Tabela Recursos'!$CC72</f>
        <v>0</v>
      </c>
      <c r="Y69" s="16">
        <f>V!Y69*'Tabela Recursos'!$CC72</f>
        <v>0</v>
      </c>
      <c r="Z69" s="16">
        <f>V!Z69*'Tabela Recursos'!$CC72</f>
        <v>0</v>
      </c>
      <c r="AA69" s="16">
        <f>V!AA69*'Tabela Recursos'!$CC72</f>
        <v>0</v>
      </c>
      <c r="AB69" s="16">
        <f>V!AB69*'Tabela Recursos'!$CC72</f>
        <v>5.9432176656151414</v>
      </c>
      <c r="AC69" s="16">
        <f>V!AC69*'Tabela Recursos'!$CC72</f>
        <v>737.08280757097793</v>
      </c>
      <c r="AD69" s="16">
        <f>V!AD69*'Tabela Recursos'!$CC72</f>
        <v>97.691640378548897</v>
      </c>
      <c r="AE69" s="16">
        <f>V!AE69*'Tabela Recursos'!$CC72</f>
        <v>0</v>
      </c>
      <c r="AF69" s="16">
        <f>V!AF69*'Tabela Recursos'!$CC72</f>
        <v>0</v>
      </c>
      <c r="AG69" s="16">
        <f>V!AG69*'Tabela Recursos'!$CC72</f>
        <v>0</v>
      </c>
      <c r="AH69" s="16">
        <f>V!AH69*'Tabela Recursos'!$CC72</f>
        <v>1.6096214511041009</v>
      </c>
      <c r="AI69" s="16">
        <f>V!AI69*'Tabela Recursos'!$CC72</f>
        <v>4.2097791798107256</v>
      </c>
      <c r="AJ69" s="16">
        <f>V!AJ69*'Tabela Recursos'!$CC72</f>
        <v>0</v>
      </c>
      <c r="AK69" s="16">
        <f>V!AK69*'Tabela Recursos'!$CC72</f>
        <v>0</v>
      </c>
      <c r="AL69" s="16">
        <f>V!AL69*'Tabela Recursos'!$CC72</f>
        <v>0</v>
      </c>
      <c r="AM69" s="16">
        <f>V!AM69*'Tabela Recursos'!$CC72</f>
        <v>0</v>
      </c>
      <c r="AN69" s="16">
        <f>V!AN69*'Tabela Recursos'!$CC72</f>
        <v>0</v>
      </c>
      <c r="AO69" s="16">
        <f>V!AO69*'Tabela Recursos'!$CC72</f>
        <v>0</v>
      </c>
      <c r="AP69" s="16">
        <f>V!AP69*'Tabela Recursos'!$CC72</f>
        <v>0</v>
      </c>
      <c r="AQ69" s="16">
        <f>V!AQ69*'Tabela Recursos'!$CC72</f>
        <v>0</v>
      </c>
      <c r="AR69" s="16">
        <f>V!AR69*'Tabela Recursos'!$CC72</f>
        <v>0</v>
      </c>
      <c r="AS69" s="16">
        <f>V!AS69*'Tabela Recursos'!$CC72</f>
        <v>0</v>
      </c>
      <c r="AT69" s="16">
        <f>V!AT69*'Tabela Recursos'!$CC72</f>
        <v>0</v>
      </c>
      <c r="AU69" s="16">
        <f>V!AU69*'Tabela Recursos'!$CC72</f>
        <v>0</v>
      </c>
      <c r="AV69" s="16">
        <f>V!AV69*'Tabela Recursos'!$CC72</f>
        <v>0</v>
      </c>
      <c r="AW69" s="16">
        <f>V!AW69*'Tabela Recursos'!$CC72</f>
        <v>0</v>
      </c>
      <c r="AX69" s="16">
        <f>V!AX69*'Tabela Recursos'!$CC72</f>
        <v>0</v>
      </c>
      <c r="AY69" s="16">
        <f>V!AY69*'Tabela Recursos'!$CC72</f>
        <v>0</v>
      </c>
      <c r="AZ69" s="16">
        <f>V!AZ69*'Tabela Recursos'!$CC72</f>
        <v>0</v>
      </c>
      <c r="BA69" s="16">
        <f>V!BA69*'Tabela Recursos'!$CC72</f>
        <v>0</v>
      </c>
      <c r="BB69" s="16">
        <f>V!BB69*'Tabela Recursos'!$CC72</f>
        <v>0</v>
      </c>
      <c r="BC69" s="16">
        <f>V!BC69*'Tabela Recursos'!$CC72</f>
        <v>0</v>
      </c>
      <c r="BD69" s="16">
        <f>V!BD69*'Tabela Recursos'!$CC72</f>
        <v>0</v>
      </c>
      <c r="BE69" s="16">
        <f>V!BE69*'Tabela Recursos'!$CC72</f>
        <v>0</v>
      </c>
      <c r="BF69" s="16">
        <f>V!BF69*'Tabela Recursos'!$CC72</f>
        <v>0.37145110410094634</v>
      </c>
      <c r="BG69" s="16">
        <f>V!BG69*'Tabela Recursos'!$CC72</f>
        <v>0</v>
      </c>
      <c r="BH69" s="16">
        <f>V!BH69*'Tabela Recursos'!$CC72</f>
        <v>0</v>
      </c>
      <c r="BI69" s="16">
        <f>V!BI69*'Tabela Recursos'!$CC72</f>
        <v>0</v>
      </c>
      <c r="BJ69" s="16">
        <f>V!BJ69*'Tabela Recursos'!$CC72</f>
        <v>0</v>
      </c>
      <c r="BK69" s="16">
        <f>V!BK69*'Tabela Recursos'!$CC72</f>
        <v>0</v>
      </c>
      <c r="BL69" s="16">
        <f>V!BL69*'Tabela Recursos'!$CC72</f>
        <v>0</v>
      </c>
      <c r="BM69" s="16">
        <f>V!BM69*'Tabela Recursos'!$CC72</f>
        <v>0</v>
      </c>
      <c r="BN69" s="16">
        <f>V!BN69*'Tabela Recursos'!$CC72</f>
        <v>0</v>
      </c>
      <c r="BO69" s="16">
        <f>V!BO69*'Tabela Recursos'!$CC72</f>
        <v>0</v>
      </c>
      <c r="BP69" s="16">
        <f>V!BP69*'Tabela Recursos'!$CC72</f>
        <v>0</v>
      </c>
      <c r="BQ69" s="16">
        <f>V!BQ69*'Tabela Recursos'!$CC72</f>
        <v>0</v>
      </c>
      <c r="BR69" s="16">
        <f>V!BR69*'Tabela Recursos'!$CC72</f>
        <v>0</v>
      </c>
      <c r="BS69" s="16">
        <f>V!BS69*'Tabela Recursos'!$CC72</f>
        <v>846.90851735015769</v>
      </c>
      <c r="BT69" s="16">
        <f>V!BT69*'Tabela Recursos'!$CC72</f>
        <v>0</v>
      </c>
      <c r="BU69" s="16">
        <f>V!BU69*'Tabela Recursos'!$CC72</f>
        <v>0</v>
      </c>
      <c r="BV69" s="16">
        <f>V!BV69*'Tabela Recursos'!$CC72</f>
        <v>0</v>
      </c>
      <c r="BW69" s="16">
        <f>V!BW69*'Tabela Recursos'!$CC72</f>
        <v>0</v>
      </c>
      <c r="BX69" s="16">
        <f>V!BX69*'Tabela Recursos'!$CC72</f>
        <v>0</v>
      </c>
      <c r="BY69" s="16">
        <f>V!BY69*'Tabela Recursos'!$CC72</f>
        <v>95.091482649842263</v>
      </c>
    </row>
    <row r="70" spans="1:77">
      <c r="A70" s="205" t="s">
        <v>192</v>
      </c>
      <c r="B70" s="68" t="s">
        <v>433</v>
      </c>
      <c r="C70" s="16">
        <f>V!C70*'Tabela Recursos'!$CC73</f>
        <v>36.021781732900699</v>
      </c>
      <c r="D70" s="16">
        <f>V!D70*'Tabela Recursos'!$CC73</f>
        <v>58.419940887332537</v>
      </c>
      <c r="E70" s="16">
        <f>V!E70*'Tabela Recursos'!$CC73</f>
        <v>3.5790872875638513</v>
      </c>
      <c r="F70" s="16">
        <f>V!F70*'Tabela Recursos'!$CC73</f>
        <v>15.124530150673049</v>
      </c>
      <c r="G70" s="16">
        <f>V!G70*'Tabela Recursos'!$CC73</f>
        <v>579.00395958492618</v>
      </c>
      <c r="H70" s="16">
        <f>V!H70*'Tabela Recursos'!$CC73</f>
        <v>0</v>
      </c>
      <c r="I70" s="16">
        <f>V!I70*'Tabela Recursos'!$CC73</f>
        <v>11.891806149002473</v>
      </c>
      <c r="J70" s="16">
        <f>V!J70*'Tabela Recursos'!$CC73</f>
        <v>37.060871590580525</v>
      </c>
      <c r="K70" s="16">
        <f>V!K70*'Tabela Recursos'!$CC73</f>
        <v>0</v>
      </c>
      <c r="L70" s="16">
        <f>V!L70*'Tabela Recursos'!$CC73</f>
        <v>6.9272657178655184</v>
      </c>
      <c r="M70" s="16">
        <f>V!M70*'Tabela Recursos'!$CC73</f>
        <v>0</v>
      </c>
      <c r="N70" s="16">
        <f>V!N70*'Tabela Recursos'!$CC73</f>
        <v>0</v>
      </c>
      <c r="O70" s="16">
        <f>V!O70*'Tabela Recursos'!$CC73</f>
        <v>0</v>
      </c>
      <c r="P70" s="16">
        <f>V!P70*'Tabela Recursos'!$CC73</f>
        <v>0</v>
      </c>
      <c r="Q70" s="16">
        <f>V!Q70*'Tabela Recursos'!$CC73</f>
        <v>0</v>
      </c>
      <c r="R70" s="16">
        <f>V!R70*'Tabela Recursos'!$CC73</f>
        <v>0</v>
      </c>
      <c r="S70" s="16">
        <f>V!S70*'Tabela Recursos'!$CC73</f>
        <v>32.673603302599027</v>
      </c>
      <c r="T70" s="16">
        <f>V!T70*'Tabela Recursos'!$CC73</f>
        <v>0</v>
      </c>
      <c r="U70" s="16">
        <f>V!U70*'Tabela Recursos'!$CC73</f>
        <v>0</v>
      </c>
      <c r="V70" s="16">
        <f>V!V70*'Tabela Recursos'!$CC73</f>
        <v>0</v>
      </c>
      <c r="W70" s="16">
        <f>V!W70*'Tabela Recursos'!$CC73</f>
        <v>0</v>
      </c>
      <c r="X70" s="16">
        <f>V!X70*'Tabela Recursos'!$CC73</f>
        <v>0</v>
      </c>
      <c r="Y70" s="16">
        <f>V!Y70*'Tabela Recursos'!$CC73</f>
        <v>0</v>
      </c>
      <c r="Z70" s="16">
        <f>V!Z70*'Tabela Recursos'!$CC73</f>
        <v>0.11545442863109197</v>
      </c>
      <c r="AA70" s="16">
        <f>V!AA70*'Tabela Recursos'!$CC73</f>
        <v>152.28439136441034</v>
      </c>
      <c r="AB70" s="16">
        <f>V!AB70*'Tabela Recursos'!$CC73</f>
        <v>117.994426060976</v>
      </c>
      <c r="AC70" s="16">
        <f>V!AC70*'Tabela Recursos'!$CC73</f>
        <v>1531.9648135059595</v>
      </c>
      <c r="AD70" s="16">
        <f>V!AD70*'Tabela Recursos'!$CC73</f>
        <v>22.629068011694027</v>
      </c>
      <c r="AE70" s="16">
        <f>V!AE70*'Tabela Recursos'!$CC73</f>
        <v>3158.6022584894145</v>
      </c>
      <c r="AF70" s="16">
        <f>V!AF70*'Tabela Recursos'!$CC73</f>
        <v>9.92908086227391</v>
      </c>
      <c r="AG70" s="16">
        <f>V!AG70*'Tabela Recursos'!$CC73</f>
        <v>487.3331432518392</v>
      </c>
      <c r="AH70" s="16">
        <f>V!AH70*'Tabela Recursos'!$CC73</f>
        <v>1445.2585376040092</v>
      </c>
      <c r="AI70" s="16">
        <f>V!AI70*'Tabela Recursos'!$CC73</f>
        <v>1033.8944083914287</v>
      </c>
      <c r="AJ70" s="16">
        <f>V!AJ70*'Tabela Recursos'!$CC73</f>
        <v>1439.7167250297171</v>
      </c>
      <c r="AK70" s="16">
        <f>V!AK70*'Tabela Recursos'!$CC73</f>
        <v>134.38895492659108</v>
      </c>
      <c r="AL70" s="16">
        <f>V!AL70*'Tabela Recursos'!$CC73</f>
        <v>212.55160310984033</v>
      </c>
      <c r="AM70" s="16">
        <f>V!AM70*'Tabela Recursos'!$CC73</f>
        <v>218.09341568413274</v>
      </c>
      <c r="AN70" s="16">
        <f>V!AN70*'Tabela Recursos'!$CC73</f>
        <v>44.219046165708228</v>
      </c>
      <c r="AO70" s="16">
        <f>V!AO70*'Tabela Recursos'!$CC73</f>
        <v>18.357254152343625</v>
      </c>
      <c r="AP70" s="16">
        <f>V!AP70*'Tabela Recursos'!$CC73</f>
        <v>2199.0605021364086</v>
      </c>
      <c r="AQ70" s="16">
        <f>V!AQ70*'Tabela Recursos'!$CC73</f>
        <v>0</v>
      </c>
      <c r="AR70" s="16">
        <f>V!AR70*'Tabela Recursos'!$CC73</f>
        <v>220.63341311401678</v>
      </c>
      <c r="AS70" s="16">
        <f>V!AS70*'Tabela Recursos'!$CC73</f>
        <v>3.694541716194943</v>
      </c>
      <c r="AT70" s="16">
        <f>V!AT70*'Tabela Recursos'!$CC73</f>
        <v>0</v>
      </c>
      <c r="AU70" s="16">
        <f>V!AU70*'Tabela Recursos'!$CC73</f>
        <v>0</v>
      </c>
      <c r="AV70" s="16">
        <f>V!AV70*'Tabela Recursos'!$CC73</f>
        <v>1.039089857679828</v>
      </c>
      <c r="AW70" s="16">
        <f>V!AW70*'Tabela Recursos'!$CC73</f>
        <v>0</v>
      </c>
      <c r="AX70" s="16">
        <f>V!AX70*'Tabela Recursos'!$CC73</f>
        <v>0</v>
      </c>
      <c r="AY70" s="16">
        <f>V!AY70*'Tabela Recursos'!$CC73</f>
        <v>0</v>
      </c>
      <c r="AZ70" s="16">
        <f>V!AZ70*'Tabela Recursos'!$CC73</f>
        <v>0</v>
      </c>
      <c r="BA70" s="16">
        <f>V!BA70*'Tabela Recursos'!$CC73</f>
        <v>0</v>
      </c>
      <c r="BB70" s="16">
        <f>V!BB70*'Tabela Recursos'!$CC73</f>
        <v>4.5027227166125874</v>
      </c>
      <c r="BC70" s="16">
        <f>V!BC70*'Tabela Recursos'!$CC73</f>
        <v>0</v>
      </c>
      <c r="BD70" s="16">
        <f>V!BD70*'Tabela Recursos'!$CC73</f>
        <v>0</v>
      </c>
      <c r="BE70" s="16">
        <f>V!BE70*'Tabela Recursos'!$CC73</f>
        <v>0</v>
      </c>
      <c r="BF70" s="16">
        <f>V!BF70*'Tabela Recursos'!$CC73</f>
        <v>3.4636328589327592</v>
      </c>
      <c r="BG70" s="16">
        <f>V!BG70*'Tabela Recursos'!$CC73</f>
        <v>0</v>
      </c>
      <c r="BH70" s="16">
        <f>V!BH70*'Tabela Recursos'!$CC73</f>
        <v>42.025412021717479</v>
      </c>
      <c r="BI70" s="16">
        <f>V!BI70*'Tabela Recursos'!$CC73</f>
        <v>0</v>
      </c>
      <c r="BJ70" s="16">
        <f>V!BJ70*'Tabela Recursos'!$CC73</f>
        <v>0</v>
      </c>
      <c r="BK70" s="16">
        <f>V!BK70*'Tabela Recursos'!$CC73</f>
        <v>24.591793298422594</v>
      </c>
      <c r="BL70" s="16">
        <f>V!BL70*'Tabela Recursos'!$CC73</f>
        <v>5.1954492883991392</v>
      </c>
      <c r="BM70" s="16">
        <f>V!BM70*'Tabela Recursos'!$CC73</f>
        <v>0</v>
      </c>
      <c r="BN70" s="16">
        <f>V!BN70*'Tabela Recursos'!$CC73</f>
        <v>0.57727214315545994</v>
      </c>
      <c r="BO70" s="16">
        <f>V!BO70*'Tabela Recursos'!$CC73</f>
        <v>0</v>
      </c>
      <c r="BP70" s="16">
        <f>V!BP70*'Tabela Recursos'!$CC73</f>
        <v>0</v>
      </c>
      <c r="BQ70" s="16">
        <f>V!BQ70*'Tabela Recursos'!$CC73</f>
        <v>0</v>
      </c>
      <c r="BR70" s="16">
        <f>V!BR70*'Tabela Recursos'!$CC73</f>
        <v>0</v>
      </c>
      <c r="BS70" s="16">
        <f>V!BS70*'Tabela Recursos'!$CC73</f>
        <v>13312.819256593953</v>
      </c>
      <c r="BT70" s="16">
        <f>V!BT70*'Tabela Recursos'!$CC73</f>
        <v>0</v>
      </c>
      <c r="BU70" s="16">
        <f>V!BU70*'Tabela Recursos'!$CC73</f>
        <v>0</v>
      </c>
      <c r="BV70" s="16">
        <f>V!BV70*'Tabela Recursos'!$CC73</f>
        <v>0</v>
      </c>
      <c r="BW70" s="16">
        <f>V!BW70*'Tabela Recursos'!$CC73</f>
        <v>30.941786873132649</v>
      </c>
      <c r="BX70" s="16">
        <f>V!BX70*'Tabela Recursos'!$CC73</f>
        <v>16.856346580139427</v>
      </c>
      <c r="BY70" s="16">
        <f>V!BY70*'Tabela Recursos'!$CC73</f>
        <v>1014.3826099527743</v>
      </c>
    </row>
    <row r="71" spans="1:77">
      <c r="A71" s="206" t="s">
        <v>193</v>
      </c>
      <c r="B71" s="41" t="s">
        <v>434</v>
      </c>
      <c r="C71" s="16">
        <f>V!C71*'Tabela Recursos'!$CC74</f>
        <v>0</v>
      </c>
      <c r="D71" s="16">
        <f>V!D71*'Tabela Recursos'!$CC74</f>
        <v>0</v>
      </c>
      <c r="E71" s="16">
        <f>V!E71*'Tabela Recursos'!$CC74</f>
        <v>0</v>
      </c>
      <c r="F71" s="16">
        <f>V!F71*'Tabela Recursos'!$CC74</f>
        <v>0</v>
      </c>
      <c r="G71" s="16">
        <f>V!G71*'Tabela Recursos'!$CC74</f>
        <v>0</v>
      </c>
      <c r="H71" s="16">
        <f>V!H71*'Tabela Recursos'!$CC74</f>
        <v>0</v>
      </c>
      <c r="I71" s="16">
        <f>V!I71*'Tabela Recursos'!$CC74</f>
        <v>1.7948240521975871</v>
      </c>
      <c r="J71" s="16">
        <f>V!J71*'Tabela Recursos'!$CC74</f>
        <v>153.58565818090781</v>
      </c>
      <c r="K71" s="16">
        <f>V!K71*'Tabela Recursos'!$CC74</f>
        <v>0</v>
      </c>
      <c r="L71" s="16">
        <f>V!L71*'Tabela Recursos'!$CC74</f>
        <v>255.89062915617029</v>
      </c>
      <c r="M71" s="16">
        <f>V!M71*'Tabela Recursos'!$CC74</f>
        <v>0</v>
      </c>
      <c r="N71" s="16">
        <f>V!N71*'Tabela Recursos'!$CC74</f>
        <v>0</v>
      </c>
      <c r="O71" s="16">
        <f>V!O71*'Tabela Recursos'!$CC74</f>
        <v>0</v>
      </c>
      <c r="P71" s="16">
        <f>V!P71*'Tabela Recursos'!$CC74</f>
        <v>0</v>
      </c>
      <c r="Q71" s="16">
        <f>V!Q71*'Tabela Recursos'!$CC74</f>
        <v>0</v>
      </c>
      <c r="R71" s="16">
        <f>V!R71*'Tabela Recursos'!$CC74</f>
        <v>0</v>
      </c>
      <c r="S71" s="16">
        <f>V!S71*'Tabela Recursos'!$CC74</f>
        <v>105.38181220760119</v>
      </c>
      <c r="T71" s="16">
        <f>V!T71*'Tabela Recursos'!$CC74</f>
        <v>109.48426718405283</v>
      </c>
      <c r="U71" s="16">
        <f>V!U71*'Tabela Recursos'!$CC74</f>
        <v>0</v>
      </c>
      <c r="V71" s="16">
        <f>V!V71*'Tabela Recursos'!$CC74</f>
        <v>0</v>
      </c>
      <c r="W71" s="16">
        <f>V!W71*'Tabela Recursos'!$CC74</f>
        <v>9.7433305690726169</v>
      </c>
      <c r="X71" s="16">
        <f>V!X71*'Tabela Recursos'!$CC74</f>
        <v>87.177168249597102</v>
      </c>
      <c r="Y71" s="16">
        <f>V!Y71*'Tabela Recursos'!$CC74</f>
        <v>0</v>
      </c>
      <c r="Z71" s="16">
        <f>V!Z71*'Tabela Recursos'!$CC74</f>
        <v>4.3588584124798544</v>
      </c>
      <c r="AA71" s="16">
        <f>V!AA71*'Tabela Recursos'!$CC74</f>
        <v>37.691305096149335</v>
      </c>
      <c r="AB71" s="16">
        <f>V!AB71*'Tabela Recursos'!$CC74</f>
        <v>38.204111968205787</v>
      </c>
      <c r="AC71" s="16">
        <f>V!AC71*'Tabela Recursos'!$CC74</f>
        <v>899.20685015099116</v>
      </c>
      <c r="AD71" s="16">
        <f>V!AD71*'Tabela Recursos'!$CC74</f>
        <v>5532.9297460531052</v>
      </c>
      <c r="AE71" s="16">
        <f>V!AE71*'Tabela Recursos'!$CC74</f>
        <v>1085.8685515795403</v>
      </c>
      <c r="AF71" s="16">
        <f>V!AF71*'Tabela Recursos'!$CC74</f>
        <v>71.536558651875268</v>
      </c>
      <c r="AG71" s="16">
        <f>V!AG71*'Tabela Recursos'!$CC74</f>
        <v>2738.1322933454335</v>
      </c>
      <c r="AH71" s="16">
        <f>V!AH71*'Tabela Recursos'!$CC74</f>
        <v>413.32233887750152</v>
      </c>
      <c r="AI71" s="16">
        <f>V!AI71*'Tabela Recursos'!$CC74</f>
        <v>246.66010545915412</v>
      </c>
      <c r="AJ71" s="16">
        <f>V!AJ71*'Tabela Recursos'!$CC74</f>
        <v>1382.5273270641987</v>
      </c>
      <c r="AK71" s="16">
        <f>V!AK71*'Tabela Recursos'!$CC74</f>
        <v>446.14197868911458</v>
      </c>
      <c r="AL71" s="16">
        <f>V!AL71*'Tabela Recursos'!$CC74</f>
        <v>1002.2810314343384</v>
      </c>
      <c r="AM71" s="16">
        <f>V!AM71*'Tabela Recursos'!$CC74</f>
        <v>177.1747742955047</v>
      </c>
      <c r="AN71" s="16">
        <f>V!AN71*'Tabela Recursos'!$CC74</f>
        <v>5.8972790286492147</v>
      </c>
      <c r="AO71" s="16">
        <f>V!AO71*'Tabela Recursos'!$CC74</f>
        <v>45.639811613024364</v>
      </c>
      <c r="AP71" s="16">
        <f>V!AP71*'Tabela Recursos'!$CC74</f>
        <v>1106.3808264617983</v>
      </c>
      <c r="AQ71" s="16">
        <f>V!AQ71*'Tabela Recursos'!$CC74</f>
        <v>0</v>
      </c>
      <c r="AR71" s="16">
        <f>V!AR71*'Tabela Recursos'!$CC74</f>
        <v>9.2305236970161637</v>
      </c>
      <c r="AS71" s="16">
        <f>V!AS71*'Tabela Recursos'!$CC74</f>
        <v>4.6152618485080819</v>
      </c>
      <c r="AT71" s="16">
        <f>V!AT71*'Tabela Recursos'!$CC74</f>
        <v>0</v>
      </c>
      <c r="AU71" s="16">
        <f>V!AU71*'Tabela Recursos'!$CC74</f>
        <v>0</v>
      </c>
      <c r="AV71" s="16">
        <f>V!AV71*'Tabela Recursos'!$CC74</f>
        <v>0</v>
      </c>
      <c r="AW71" s="16">
        <f>V!AW71*'Tabela Recursos'!$CC74</f>
        <v>0</v>
      </c>
      <c r="AX71" s="16">
        <f>V!AX71*'Tabela Recursos'!$CC74</f>
        <v>0</v>
      </c>
      <c r="AY71" s="16">
        <f>V!AY71*'Tabela Recursos'!$CC74</f>
        <v>0</v>
      </c>
      <c r="AZ71" s="16">
        <f>V!AZ71*'Tabela Recursos'!$CC74</f>
        <v>0</v>
      </c>
      <c r="BA71" s="16">
        <f>V!BA71*'Tabela Recursos'!$CC74</f>
        <v>0</v>
      </c>
      <c r="BB71" s="16">
        <f>V!BB71*'Tabela Recursos'!$CC74</f>
        <v>0</v>
      </c>
      <c r="BC71" s="16">
        <f>V!BC71*'Tabela Recursos'!$CC74</f>
        <v>0</v>
      </c>
      <c r="BD71" s="16">
        <f>V!BD71*'Tabela Recursos'!$CC74</f>
        <v>20.51227488225814</v>
      </c>
      <c r="BE71" s="16">
        <f>V!BE71*'Tabela Recursos'!$CC74</f>
        <v>0</v>
      </c>
      <c r="BF71" s="16">
        <f>V!BF71*'Tabela Recursos'!$CC74</f>
        <v>0.25640343602822674</v>
      </c>
      <c r="BG71" s="16">
        <f>V!BG71*'Tabela Recursos'!$CC74</f>
        <v>0</v>
      </c>
      <c r="BH71" s="16">
        <f>V!BH71*'Tabela Recursos'!$CC74</f>
        <v>0</v>
      </c>
      <c r="BI71" s="16">
        <f>V!BI71*'Tabela Recursos'!$CC74</f>
        <v>0</v>
      </c>
      <c r="BJ71" s="16">
        <f>V!BJ71*'Tabela Recursos'!$CC74</f>
        <v>0</v>
      </c>
      <c r="BK71" s="16">
        <f>V!BK71*'Tabela Recursos'!$CC74</f>
        <v>5.6408755926209881</v>
      </c>
      <c r="BL71" s="16">
        <f>V!BL71*'Tabela Recursos'!$CC74</f>
        <v>1.025613744112907</v>
      </c>
      <c r="BM71" s="16">
        <f>V!BM71*'Tabela Recursos'!$CC74</f>
        <v>0</v>
      </c>
      <c r="BN71" s="16">
        <f>V!BN71*'Tabela Recursos'!$CC74</f>
        <v>0</v>
      </c>
      <c r="BO71" s="16">
        <f>V!BO71*'Tabela Recursos'!$CC74</f>
        <v>0</v>
      </c>
      <c r="BP71" s="16">
        <f>V!BP71*'Tabela Recursos'!$CC74</f>
        <v>0</v>
      </c>
      <c r="BQ71" s="16">
        <f>V!BQ71*'Tabela Recursos'!$CC74</f>
        <v>0</v>
      </c>
      <c r="BR71" s="16">
        <f>V!BR71*'Tabela Recursos'!$CC74</f>
        <v>0</v>
      </c>
      <c r="BS71" s="16">
        <f>V!BS71*'Tabela Recursos'!$CC74</f>
        <v>15998.292390981209</v>
      </c>
      <c r="BT71" s="16">
        <f>V!BT71*'Tabela Recursos'!$CC74</f>
        <v>0</v>
      </c>
      <c r="BU71" s="16">
        <f>V!BU71*'Tabela Recursos'!$CC74</f>
        <v>0</v>
      </c>
      <c r="BV71" s="16">
        <f>V!BV71*'Tabela Recursos'!$CC74</f>
        <v>0</v>
      </c>
      <c r="BW71" s="16">
        <f>V!BW71*'Tabela Recursos'!$CC74</f>
        <v>158.45732346544412</v>
      </c>
      <c r="BX71" s="16">
        <f>V!BX71*'Tabela Recursos'!$CC74</f>
        <v>0</v>
      </c>
      <c r="BY71" s="16">
        <f>V!BY71*'Tabela Recursos'!$CC74</f>
        <v>230.25028555334762</v>
      </c>
    </row>
    <row r="72" spans="1:77">
      <c r="A72" s="205" t="s">
        <v>194</v>
      </c>
      <c r="B72" s="68" t="s">
        <v>195</v>
      </c>
      <c r="C72" s="16">
        <f>V!C72*'Tabela Recursos'!$CC75</f>
        <v>0</v>
      </c>
      <c r="D72" s="16">
        <f>V!D72*'Tabela Recursos'!$CC75</f>
        <v>0</v>
      </c>
      <c r="E72" s="16">
        <f>V!E72*'Tabela Recursos'!$CC75</f>
        <v>0</v>
      </c>
      <c r="F72" s="16">
        <f>V!F72*'Tabela Recursos'!$CC75</f>
        <v>0</v>
      </c>
      <c r="G72" s="16">
        <f>V!G72*'Tabela Recursos'!$CC75</f>
        <v>0</v>
      </c>
      <c r="H72" s="16">
        <f>V!H72*'Tabela Recursos'!$CC75</f>
        <v>0</v>
      </c>
      <c r="I72" s="16">
        <f>V!I72*'Tabela Recursos'!$CC75</f>
        <v>4.5042194092827001</v>
      </c>
      <c r="J72" s="16">
        <f>V!J72*'Tabela Recursos'!$CC75</f>
        <v>0</v>
      </c>
      <c r="K72" s="16">
        <f>V!K72*'Tabela Recursos'!$CC75</f>
        <v>0</v>
      </c>
      <c r="L72" s="16">
        <f>V!L72*'Tabela Recursos'!$CC75</f>
        <v>0</v>
      </c>
      <c r="M72" s="16">
        <f>V!M72*'Tabela Recursos'!$CC75</f>
        <v>0</v>
      </c>
      <c r="N72" s="16">
        <f>V!N72*'Tabela Recursos'!$CC75</f>
        <v>0</v>
      </c>
      <c r="O72" s="16">
        <f>V!O72*'Tabela Recursos'!$CC75</f>
        <v>3.6919831223628692E-2</v>
      </c>
      <c r="P72" s="16">
        <f>V!P72*'Tabela Recursos'!$CC75</f>
        <v>0</v>
      </c>
      <c r="Q72" s="16">
        <f>V!Q72*'Tabela Recursos'!$CC75</f>
        <v>0</v>
      </c>
      <c r="R72" s="16">
        <f>V!R72*'Tabela Recursos'!$CC75</f>
        <v>0</v>
      </c>
      <c r="S72" s="16">
        <f>V!S72*'Tabela Recursos'!$CC75</f>
        <v>0</v>
      </c>
      <c r="T72" s="16">
        <f>V!T72*'Tabela Recursos'!$CC75</f>
        <v>0</v>
      </c>
      <c r="U72" s="16">
        <f>V!U72*'Tabela Recursos'!$CC75</f>
        <v>0</v>
      </c>
      <c r="V72" s="16">
        <f>V!V72*'Tabela Recursos'!$CC75</f>
        <v>0</v>
      </c>
      <c r="W72" s="16">
        <f>V!W72*'Tabela Recursos'!$CC75</f>
        <v>0</v>
      </c>
      <c r="X72" s="16">
        <f>V!X72*'Tabela Recursos'!$CC75</f>
        <v>0</v>
      </c>
      <c r="Y72" s="16">
        <f>V!Y72*'Tabela Recursos'!$CC75</f>
        <v>0</v>
      </c>
      <c r="Z72" s="16">
        <f>V!Z72*'Tabela Recursos'!$CC75</f>
        <v>0</v>
      </c>
      <c r="AA72" s="16">
        <f>V!AA72*'Tabela Recursos'!$CC75</f>
        <v>0</v>
      </c>
      <c r="AB72" s="16">
        <f>V!AB72*'Tabela Recursos'!$CC75</f>
        <v>0</v>
      </c>
      <c r="AC72" s="16">
        <f>V!AC72*'Tabela Recursos'!$CC75</f>
        <v>8.6392405063291147</v>
      </c>
      <c r="AD72" s="16">
        <f>V!AD72*'Tabela Recursos'!$CC75</f>
        <v>20.342827004219409</v>
      </c>
      <c r="AE72" s="16">
        <f>V!AE72*'Tabela Recursos'!$CC75</f>
        <v>0</v>
      </c>
      <c r="AF72" s="16">
        <f>V!AF72*'Tabela Recursos'!$CC75</f>
        <v>0</v>
      </c>
      <c r="AG72" s="16">
        <f>V!AG72*'Tabela Recursos'!$CC75</f>
        <v>39.7626582278481</v>
      </c>
      <c r="AH72" s="16">
        <f>V!AH72*'Tabela Recursos'!$CC75</f>
        <v>52.573839662447256</v>
      </c>
      <c r="AI72" s="16">
        <f>V!AI72*'Tabela Recursos'!$CC75</f>
        <v>0</v>
      </c>
      <c r="AJ72" s="16">
        <f>V!AJ72*'Tabela Recursos'!$CC75</f>
        <v>105.03691983122364</v>
      </c>
      <c r="AK72" s="16">
        <f>V!AK72*'Tabela Recursos'!$CC75</f>
        <v>1.6244725738396624</v>
      </c>
      <c r="AL72" s="16">
        <f>V!AL72*'Tabela Recursos'!$CC75</f>
        <v>0</v>
      </c>
      <c r="AM72" s="16">
        <f>V!AM72*'Tabela Recursos'!$CC75</f>
        <v>64.092827004219401</v>
      </c>
      <c r="AN72" s="16">
        <f>V!AN72*'Tabela Recursos'!$CC75</f>
        <v>0</v>
      </c>
      <c r="AO72" s="16">
        <f>V!AO72*'Tabela Recursos'!$CC75</f>
        <v>0</v>
      </c>
      <c r="AP72" s="16">
        <f>V!AP72*'Tabela Recursos'!$CC75</f>
        <v>9.1191983122362874</v>
      </c>
      <c r="AQ72" s="16">
        <f>V!AQ72*'Tabela Recursos'!$CC75</f>
        <v>28.280590717299578</v>
      </c>
      <c r="AR72" s="16">
        <f>V!AR72*'Tabela Recursos'!$CC75</f>
        <v>0</v>
      </c>
      <c r="AS72" s="16">
        <f>V!AS72*'Tabela Recursos'!$CC75</f>
        <v>0</v>
      </c>
      <c r="AT72" s="16">
        <f>V!AT72*'Tabela Recursos'!$CC75</f>
        <v>0</v>
      </c>
      <c r="AU72" s="16">
        <f>V!AU72*'Tabela Recursos'!$CC75</f>
        <v>0</v>
      </c>
      <c r="AV72" s="16">
        <f>V!AV72*'Tabela Recursos'!$CC75</f>
        <v>0</v>
      </c>
      <c r="AW72" s="16">
        <f>V!AW72*'Tabela Recursos'!$CC75</f>
        <v>0</v>
      </c>
      <c r="AX72" s="16">
        <f>V!AX72*'Tabela Recursos'!$CC75</f>
        <v>0</v>
      </c>
      <c r="AY72" s="16">
        <f>V!AY72*'Tabela Recursos'!$CC75</f>
        <v>0</v>
      </c>
      <c r="AZ72" s="16">
        <f>V!AZ72*'Tabela Recursos'!$CC75</f>
        <v>0</v>
      </c>
      <c r="BA72" s="16">
        <f>V!BA72*'Tabela Recursos'!$CC75</f>
        <v>0</v>
      </c>
      <c r="BB72" s="16">
        <f>V!BB72*'Tabela Recursos'!$CC75</f>
        <v>0</v>
      </c>
      <c r="BC72" s="16">
        <f>V!BC72*'Tabela Recursos'!$CC75</f>
        <v>0</v>
      </c>
      <c r="BD72" s="16">
        <f>V!BD72*'Tabela Recursos'!$CC75</f>
        <v>0</v>
      </c>
      <c r="BE72" s="16">
        <f>V!BE72*'Tabela Recursos'!$CC75</f>
        <v>0</v>
      </c>
      <c r="BF72" s="16">
        <f>V!BF72*'Tabela Recursos'!$CC75</f>
        <v>0</v>
      </c>
      <c r="BG72" s="16">
        <f>V!BG72*'Tabela Recursos'!$CC75</f>
        <v>0</v>
      </c>
      <c r="BH72" s="16">
        <f>V!BH72*'Tabela Recursos'!$CC75</f>
        <v>0</v>
      </c>
      <c r="BI72" s="16">
        <f>V!BI72*'Tabela Recursos'!$CC75</f>
        <v>0</v>
      </c>
      <c r="BJ72" s="16">
        <f>V!BJ72*'Tabela Recursos'!$CC75</f>
        <v>0</v>
      </c>
      <c r="BK72" s="16">
        <f>V!BK72*'Tabela Recursos'!$CC75</f>
        <v>0</v>
      </c>
      <c r="BL72" s="16">
        <f>V!BL72*'Tabela Recursos'!$CC75</f>
        <v>0</v>
      </c>
      <c r="BM72" s="16">
        <f>V!BM72*'Tabela Recursos'!$CC75</f>
        <v>0</v>
      </c>
      <c r="BN72" s="16">
        <f>V!BN72*'Tabela Recursos'!$CC75</f>
        <v>0</v>
      </c>
      <c r="BO72" s="16">
        <f>V!BO72*'Tabela Recursos'!$CC75</f>
        <v>0</v>
      </c>
      <c r="BP72" s="16">
        <f>V!BP72*'Tabela Recursos'!$CC75</f>
        <v>0</v>
      </c>
      <c r="BQ72" s="16">
        <f>V!BQ72*'Tabela Recursos'!$CC75</f>
        <v>0</v>
      </c>
      <c r="BR72" s="16">
        <f>V!BR72*'Tabela Recursos'!$CC75</f>
        <v>0</v>
      </c>
      <c r="BS72" s="16">
        <f>V!BS72*'Tabela Recursos'!$CC75</f>
        <v>334.01371308016877</v>
      </c>
      <c r="BT72" s="16">
        <f>V!BT72*'Tabela Recursos'!$CC75</f>
        <v>0</v>
      </c>
      <c r="BU72" s="16">
        <f>V!BU72*'Tabela Recursos'!$CC75</f>
        <v>0</v>
      </c>
      <c r="BV72" s="16">
        <f>V!BV72*'Tabela Recursos'!$CC75</f>
        <v>0</v>
      </c>
      <c r="BW72" s="16">
        <f>V!BW72*'Tabela Recursos'!$CC75</f>
        <v>0</v>
      </c>
      <c r="BX72" s="16">
        <f>V!BX72*'Tabela Recursos'!$CC75</f>
        <v>0</v>
      </c>
      <c r="BY72" s="16">
        <f>V!BY72*'Tabela Recursos'!$CC75</f>
        <v>15.986286919831224</v>
      </c>
    </row>
    <row r="73" spans="1:77">
      <c r="A73" s="205" t="s">
        <v>196</v>
      </c>
      <c r="B73" s="68" t="s">
        <v>435</v>
      </c>
      <c r="C73" s="16">
        <f>V!C73*'Tabela Recursos'!$CC76</f>
        <v>72.289527882357561</v>
      </c>
      <c r="D73" s="16">
        <f>V!D73*'Tabela Recursos'!$CC76</f>
        <v>98.346328921304973</v>
      </c>
      <c r="E73" s="16">
        <f>V!E73*'Tabela Recursos'!$CC76</f>
        <v>8.7760753499232607</v>
      </c>
      <c r="F73" s="16">
        <f>V!F73*'Tabela Recursos'!$CC76</f>
        <v>6.6951502669517646</v>
      </c>
      <c r="G73" s="16">
        <f>V!G73*'Tabela Recursos'!$CC76</f>
        <v>264.72986055541708</v>
      </c>
      <c r="H73" s="16">
        <f>V!H73*'Tabela Recursos'!$CC76</f>
        <v>147.47425588015375</v>
      </c>
      <c r="I73" s="16">
        <f>V!I73*'Tabela Recursos'!$CC76</f>
        <v>32.932901313114087</v>
      </c>
      <c r="J73" s="16">
        <f>V!J73*'Tabela Recursos'!$CC76</f>
        <v>391.66629061667822</v>
      </c>
      <c r="K73" s="16">
        <f>V!K73*'Tabela Recursos'!$CC76</f>
        <v>9.3189253715679978</v>
      </c>
      <c r="L73" s="16">
        <f>V!L73*'Tabela Recursos'!$CC76</f>
        <v>385.15209035694141</v>
      </c>
      <c r="M73" s="16">
        <f>V!M73*'Tabela Recursos'!$CC76</f>
        <v>566.3735225826764</v>
      </c>
      <c r="N73" s="16">
        <f>V!N73*'Tabela Recursos'!$CC76</f>
        <v>2.3523500937938633</v>
      </c>
      <c r="O73" s="16">
        <f>V!O73*'Tabela Recursos'!$CC76</f>
        <v>9.4998753787829102</v>
      </c>
      <c r="P73" s="16">
        <f>V!P73*'Tabela Recursos'!$CC76</f>
        <v>10.585575422072385</v>
      </c>
      <c r="Q73" s="16">
        <f>V!Q73*'Tabela Recursos'!$CC76</f>
        <v>7.5999003030263275</v>
      </c>
      <c r="R73" s="16">
        <f>V!R73*'Tabela Recursos'!$CC76</f>
        <v>77.08470307355276</v>
      </c>
      <c r="S73" s="16">
        <f>V!S73*'Tabela Recursos'!$CC76</f>
        <v>18.818800750350906</v>
      </c>
      <c r="T73" s="16">
        <f>V!T73*'Tabela Recursos'!$CC76</f>
        <v>2.3523500937938633</v>
      </c>
      <c r="U73" s="16">
        <f>V!U73*'Tabela Recursos'!$CC76</f>
        <v>51.570752056250086</v>
      </c>
      <c r="V73" s="16">
        <f>V!V73*'Tabela Recursos'!$CC76</f>
        <v>9.3189253715679978</v>
      </c>
      <c r="W73" s="16">
        <f>V!W73*'Tabela Recursos'!$CC76</f>
        <v>71.656202857105384</v>
      </c>
      <c r="X73" s="16">
        <f>V!X73*'Tabela Recursos'!$CC76</f>
        <v>108.11762931091026</v>
      </c>
      <c r="Y73" s="16">
        <f>V!Y73*'Tabela Recursos'!$CC76</f>
        <v>148.83138093426558</v>
      </c>
      <c r="Z73" s="16">
        <f>V!Z73*'Tabela Recursos'!$CC76</f>
        <v>22.256850887434247</v>
      </c>
      <c r="AA73" s="16">
        <f>V!AA73*'Tabela Recursos'!$CC76</f>
        <v>23.704450945153546</v>
      </c>
      <c r="AB73" s="16">
        <f>V!AB73*'Tabela Recursos'!$CC76</f>
        <v>25.242526006480304</v>
      </c>
      <c r="AC73" s="16">
        <f>V!AC73*'Tabela Recursos'!$CC76</f>
        <v>323.90051291469354</v>
      </c>
      <c r="AD73" s="16">
        <f>V!AD73*'Tabela Recursos'!$CC76</f>
        <v>29.404376172423294</v>
      </c>
      <c r="AE73" s="16">
        <f>V!AE73*'Tabela Recursos'!$CC76</f>
        <v>1091.58091852396</v>
      </c>
      <c r="AF73" s="16">
        <f>V!AF73*'Tabela Recursos'!$CC76</f>
        <v>136.617255447259</v>
      </c>
      <c r="AG73" s="16">
        <f>V!AG73*'Tabela Recursos'!$CC76</f>
        <v>303.63411210662326</v>
      </c>
      <c r="AH73" s="16">
        <f>V!AH73*'Tabela Recursos'!$CC76</f>
        <v>686.34337736616339</v>
      </c>
      <c r="AI73" s="16">
        <f>V!AI73*'Tabela Recursos'!$CC76</f>
        <v>532.0834962154504</v>
      </c>
      <c r="AJ73" s="16">
        <f>V!AJ73*'Tabela Recursos'!$CC76</f>
        <v>314.76253755034043</v>
      </c>
      <c r="AK73" s="16">
        <f>V!AK73*'Tabela Recursos'!$CC76</f>
        <v>270.06788576825699</v>
      </c>
      <c r="AL73" s="16">
        <f>V!AL73*'Tabela Recursos'!$CC76</f>
        <v>191.53558263698494</v>
      </c>
      <c r="AM73" s="16">
        <f>V!AM73*'Tabela Recursos'!$CC76</f>
        <v>487.8412194514043</v>
      </c>
      <c r="AN73" s="16">
        <f>V!AN73*'Tabela Recursos'!$CC76</f>
        <v>422.15636683239103</v>
      </c>
      <c r="AO73" s="16">
        <f>V!AO73*'Tabela Recursos'!$CC76</f>
        <v>75.094252994188707</v>
      </c>
      <c r="AP73" s="16">
        <f>V!AP73*'Tabela Recursos'!$CC76</f>
        <v>2994.0892943815511</v>
      </c>
      <c r="AQ73" s="16">
        <f>V!AQ73*'Tabela Recursos'!$CC76</f>
        <v>42.342301688289538</v>
      </c>
      <c r="AR73" s="16">
        <f>V!AR73*'Tabela Recursos'!$CC76</f>
        <v>204.02113313481391</v>
      </c>
      <c r="AS73" s="16">
        <f>V!AS73*'Tabela Recursos'!$CC76</f>
        <v>11.218900447324579</v>
      </c>
      <c r="AT73" s="16">
        <f>V!AT73*'Tabela Recursos'!$CC76</f>
        <v>9.0475003607456292E-2</v>
      </c>
      <c r="AU73" s="16">
        <f>V!AU73*'Tabela Recursos'!$CC76</f>
        <v>0</v>
      </c>
      <c r="AV73" s="16">
        <f>V!AV73*'Tabela Recursos'!$CC76</f>
        <v>0.72380002885965034</v>
      </c>
      <c r="AW73" s="16">
        <f>V!AW73*'Tabela Recursos'!$CC76</f>
        <v>22.075900880219333</v>
      </c>
      <c r="AX73" s="16">
        <f>V!AX73*'Tabela Recursos'!$CC76</f>
        <v>334.66703834398078</v>
      </c>
      <c r="AY73" s="16">
        <f>V!AY73*'Tabela Recursos'!$CC76</f>
        <v>0</v>
      </c>
      <c r="AZ73" s="16">
        <f>V!AZ73*'Tabela Recursos'!$CC76</f>
        <v>1.6285500649342133</v>
      </c>
      <c r="BA73" s="16">
        <f>V!BA73*'Tabela Recursos'!$CC76</f>
        <v>2.2618750901864071</v>
      </c>
      <c r="BB73" s="16">
        <f>V!BB73*'Tabela Recursos'!$CC76</f>
        <v>0.27142501082236881</v>
      </c>
      <c r="BC73" s="16">
        <f>V!BC73*'Tabela Recursos'!$CC76</f>
        <v>0</v>
      </c>
      <c r="BD73" s="16">
        <f>V!BD73*'Tabela Recursos'!$CC76</f>
        <v>63.151552518004486</v>
      </c>
      <c r="BE73" s="16">
        <f>V!BE73*'Tabela Recursos'!$CC76</f>
        <v>0</v>
      </c>
      <c r="BF73" s="16">
        <f>V!BF73*'Tabela Recursos'!$CC76</f>
        <v>2.5333001010087757</v>
      </c>
      <c r="BG73" s="16">
        <f>V!BG73*'Tabela Recursos'!$CC76</f>
        <v>0</v>
      </c>
      <c r="BH73" s="16">
        <f>V!BH73*'Tabela Recursos'!$CC76</f>
        <v>0</v>
      </c>
      <c r="BI73" s="16">
        <f>V!BI73*'Tabela Recursos'!$CC76</f>
        <v>46.232726843410163</v>
      </c>
      <c r="BJ73" s="16">
        <f>V!BJ73*'Tabela Recursos'!$CC76</f>
        <v>12.847450512258792</v>
      </c>
      <c r="BK73" s="16">
        <f>V!BK73*'Tabela Recursos'!$CC76</f>
        <v>148.55995592344323</v>
      </c>
      <c r="BL73" s="16">
        <f>V!BL73*'Tabela Recursos'!$CC76</f>
        <v>11.128425443717123</v>
      </c>
      <c r="BM73" s="16">
        <f>V!BM73*'Tabela Recursos'!$CC76</f>
        <v>0</v>
      </c>
      <c r="BN73" s="16">
        <f>V!BN73*'Tabela Recursos'!$CC76</f>
        <v>14.656950584407918</v>
      </c>
      <c r="BO73" s="16">
        <f>V!BO73*'Tabela Recursos'!$CC76</f>
        <v>0</v>
      </c>
      <c r="BP73" s="16">
        <f>V!BP73*'Tabela Recursos'!$CC76</f>
        <v>0</v>
      </c>
      <c r="BQ73" s="16">
        <f>V!BQ73*'Tabela Recursos'!$CC76</f>
        <v>10.947475436502209</v>
      </c>
      <c r="BR73" s="16">
        <f>V!BR73*'Tabela Recursos'!$CC76</f>
        <v>0</v>
      </c>
      <c r="BS73" s="16">
        <f>V!BS73*'Tabela Recursos'!$CC76</f>
        <v>11361.217627999107</v>
      </c>
      <c r="BT73" s="16">
        <f>V!BT73*'Tabela Recursos'!$CC76</f>
        <v>0</v>
      </c>
      <c r="BU73" s="16">
        <f>V!BU73*'Tabela Recursos'!$CC76</f>
        <v>0</v>
      </c>
      <c r="BV73" s="16">
        <f>V!BV73*'Tabela Recursos'!$CC76</f>
        <v>0</v>
      </c>
      <c r="BW73" s="16">
        <f>V!BW73*'Tabela Recursos'!$CC76</f>
        <v>1688.7159423331716</v>
      </c>
      <c r="BX73" s="16">
        <f>V!BX73*'Tabela Recursos'!$CC76</f>
        <v>914.7022864713831</v>
      </c>
      <c r="BY73" s="16">
        <f>V!BY73*'Tabela Recursos'!$CC76</f>
        <v>-170.63585680366256</v>
      </c>
    </row>
    <row r="74" spans="1:77">
      <c r="A74" s="205" t="s">
        <v>197</v>
      </c>
      <c r="B74" s="68" t="s">
        <v>198</v>
      </c>
      <c r="C74" s="16">
        <f>V!C74*'Tabela Recursos'!$CC77</f>
        <v>0</v>
      </c>
      <c r="D74" s="16">
        <f>V!D74*'Tabela Recursos'!$CC77</f>
        <v>0</v>
      </c>
      <c r="E74" s="16">
        <f>V!E74*'Tabela Recursos'!$CC77</f>
        <v>0</v>
      </c>
      <c r="F74" s="16">
        <f>V!F74*'Tabela Recursos'!$CC77</f>
        <v>0</v>
      </c>
      <c r="G74" s="16">
        <f>V!G74*'Tabela Recursos'!$CC77</f>
        <v>0</v>
      </c>
      <c r="H74" s="16">
        <f>V!H74*'Tabela Recursos'!$CC77</f>
        <v>0</v>
      </c>
      <c r="I74" s="16">
        <f>V!I74*'Tabela Recursos'!$CC77</f>
        <v>0</v>
      </c>
      <c r="J74" s="16">
        <f>V!J74*'Tabela Recursos'!$CC77</f>
        <v>0</v>
      </c>
      <c r="K74" s="16">
        <f>V!K74*'Tabela Recursos'!$CC77</f>
        <v>0</v>
      </c>
      <c r="L74" s="16">
        <f>V!L74*'Tabela Recursos'!$CC77</f>
        <v>0</v>
      </c>
      <c r="M74" s="16">
        <f>V!M74*'Tabela Recursos'!$CC77</f>
        <v>0</v>
      </c>
      <c r="N74" s="16">
        <f>V!N74*'Tabela Recursos'!$CC77</f>
        <v>0</v>
      </c>
      <c r="O74" s="16">
        <f>V!O74*'Tabela Recursos'!$CC77</f>
        <v>0</v>
      </c>
      <c r="P74" s="16">
        <f>V!P74*'Tabela Recursos'!$CC77</f>
        <v>0</v>
      </c>
      <c r="Q74" s="16">
        <f>V!Q74*'Tabela Recursos'!$CC77</f>
        <v>0</v>
      </c>
      <c r="R74" s="16">
        <f>V!R74*'Tabela Recursos'!$CC77</f>
        <v>0</v>
      </c>
      <c r="S74" s="16">
        <f>V!S74*'Tabela Recursos'!$CC77</f>
        <v>0</v>
      </c>
      <c r="T74" s="16">
        <f>V!T74*'Tabela Recursos'!$CC77</f>
        <v>406.57835830196672</v>
      </c>
      <c r="U74" s="16">
        <f>V!U74*'Tabela Recursos'!$CC77</f>
        <v>0</v>
      </c>
      <c r="V74" s="16">
        <f>V!V74*'Tabela Recursos'!$CC77</f>
        <v>0</v>
      </c>
      <c r="W74" s="16">
        <f>V!W74*'Tabela Recursos'!$CC77</f>
        <v>0</v>
      </c>
      <c r="X74" s="16">
        <f>V!X74*'Tabela Recursos'!$CC77</f>
        <v>0</v>
      </c>
      <c r="Y74" s="16">
        <f>V!Y74*'Tabela Recursos'!$CC77</f>
        <v>0</v>
      </c>
      <c r="Z74" s="16">
        <f>V!Z74*'Tabela Recursos'!$CC77</f>
        <v>0</v>
      </c>
      <c r="AA74" s="16">
        <f>V!AA74*'Tabela Recursos'!$CC77</f>
        <v>0</v>
      </c>
      <c r="AB74" s="16">
        <f>V!AB74*'Tabela Recursos'!$CC77</f>
        <v>0</v>
      </c>
      <c r="AC74" s="16">
        <f>V!AC74*'Tabela Recursos'!$CC77</f>
        <v>0</v>
      </c>
      <c r="AD74" s="16">
        <f>V!AD74*'Tabela Recursos'!$CC77</f>
        <v>0</v>
      </c>
      <c r="AE74" s="16">
        <f>V!AE74*'Tabela Recursos'!$CC77</f>
        <v>0</v>
      </c>
      <c r="AF74" s="16">
        <f>V!AF74*'Tabela Recursos'!$CC77</f>
        <v>21110.901413365904</v>
      </c>
      <c r="AG74" s="16">
        <f>V!AG74*'Tabela Recursos'!$CC77</f>
        <v>998.86950669292321</v>
      </c>
      <c r="AH74" s="16">
        <f>V!AH74*'Tabela Recursos'!$CC77</f>
        <v>185.71279008898969</v>
      </c>
      <c r="AI74" s="16">
        <f>V!AI74*'Tabela Recursos'!$CC77</f>
        <v>63.009696637335793</v>
      </c>
      <c r="AJ74" s="16">
        <f>V!AJ74*'Tabela Recursos'!$CC77</f>
        <v>592.95440835555996</v>
      </c>
      <c r="AK74" s="16">
        <f>V!AK74*'Tabela Recursos'!$CC77</f>
        <v>19.234538973502506</v>
      </c>
      <c r="AL74" s="16">
        <f>V!AL74*'Tabela Recursos'!$CC77</f>
        <v>67.652516389560532</v>
      </c>
      <c r="AM74" s="16">
        <f>V!AM74*'Tabela Recursos'!$CC77</f>
        <v>996.21646683450899</v>
      </c>
      <c r="AN74" s="16">
        <f>V!AN74*'Tabela Recursos'!$CC77</f>
        <v>389.99685918687834</v>
      </c>
      <c r="AO74" s="16">
        <f>V!AO74*'Tabela Recursos'!$CC77</f>
        <v>0</v>
      </c>
      <c r="AP74" s="16">
        <f>V!AP74*'Tabela Recursos'!$CC77</f>
        <v>0</v>
      </c>
      <c r="AQ74" s="16">
        <f>V!AQ74*'Tabela Recursos'!$CC77</f>
        <v>0</v>
      </c>
      <c r="AR74" s="16">
        <f>V!AR74*'Tabela Recursos'!$CC77</f>
        <v>88.213575292270122</v>
      </c>
      <c r="AS74" s="16">
        <f>V!AS74*'Tabela Recursos'!$CC77</f>
        <v>0</v>
      </c>
      <c r="AT74" s="16">
        <f>V!AT74*'Tabela Recursos'!$CC77</f>
        <v>0</v>
      </c>
      <c r="AU74" s="16">
        <f>V!AU74*'Tabela Recursos'!$CC77</f>
        <v>0</v>
      </c>
      <c r="AV74" s="16">
        <f>V!AV74*'Tabela Recursos'!$CC77</f>
        <v>459.63915547024953</v>
      </c>
      <c r="AW74" s="16">
        <f>V!AW74*'Tabela Recursos'!$CC77</f>
        <v>0</v>
      </c>
      <c r="AX74" s="16">
        <f>V!AX74*'Tabela Recursos'!$CC77</f>
        <v>0</v>
      </c>
      <c r="AY74" s="16">
        <f>V!AY74*'Tabela Recursos'!$CC77</f>
        <v>0</v>
      </c>
      <c r="AZ74" s="16">
        <f>V!AZ74*'Tabela Recursos'!$CC77</f>
        <v>0</v>
      </c>
      <c r="BA74" s="16">
        <f>V!BA74*'Tabela Recursos'!$CC77</f>
        <v>0</v>
      </c>
      <c r="BB74" s="16">
        <f>V!BB74*'Tabela Recursos'!$CC77</f>
        <v>957.74738888750403</v>
      </c>
      <c r="BC74" s="16">
        <f>V!BC74*'Tabela Recursos'!$CC77</f>
        <v>0</v>
      </c>
      <c r="BD74" s="16">
        <f>V!BD74*'Tabela Recursos'!$CC77</f>
        <v>0</v>
      </c>
      <c r="BE74" s="16">
        <f>V!BE74*'Tabela Recursos'!$CC77</f>
        <v>0</v>
      </c>
      <c r="BF74" s="16">
        <f>V!BF74*'Tabela Recursos'!$CC77</f>
        <v>5.3060797168282772</v>
      </c>
      <c r="BG74" s="16">
        <f>V!BG74*'Tabela Recursos'!$CC77</f>
        <v>0</v>
      </c>
      <c r="BH74" s="16">
        <f>V!BH74*'Tabela Recursos'!$CC77</f>
        <v>0</v>
      </c>
      <c r="BI74" s="16">
        <f>V!BI74*'Tabela Recursos'!$CC77</f>
        <v>0</v>
      </c>
      <c r="BJ74" s="16">
        <f>V!BJ74*'Tabela Recursos'!$CC77</f>
        <v>0</v>
      </c>
      <c r="BK74" s="16">
        <f>V!BK74*'Tabela Recursos'!$CC77</f>
        <v>69.642296283371138</v>
      </c>
      <c r="BL74" s="16">
        <f>V!BL74*'Tabela Recursos'!$CC77</f>
        <v>27.856918513348454</v>
      </c>
      <c r="BM74" s="16">
        <f>V!BM74*'Tabela Recursos'!$CC77</f>
        <v>0</v>
      </c>
      <c r="BN74" s="16">
        <f>V!BN74*'Tabela Recursos'!$CC77</f>
        <v>9.9488994690530195</v>
      </c>
      <c r="BO74" s="16">
        <f>V!BO74*'Tabela Recursos'!$CC77</f>
        <v>0.66325996460353465</v>
      </c>
      <c r="BP74" s="16">
        <f>V!BP74*'Tabela Recursos'!$CC77</f>
        <v>21.887578831916645</v>
      </c>
      <c r="BQ74" s="16">
        <f>V!BQ74*'Tabela Recursos'!$CC77</f>
        <v>350.86452127526985</v>
      </c>
      <c r="BR74" s="16">
        <f>V!BR74*'Tabela Recursos'!$CC77</f>
        <v>0</v>
      </c>
      <c r="BS74" s="16">
        <f>V!BS74*'Tabela Recursos'!$CC77</f>
        <v>26822.896228531543</v>
      </c>
      <c r="BT74" s="16">
        <f>V!BT74*'Tabela Recursos'!$CC77</f>
        <v>0</v>
      </c>
      <c r="BU74" s="16">
        <f>V!BU74*'Tabela Recursos'!$CC77</f>
        <v>0</v>
      </c>
      <c r="BV74" s="16">
        <f>V!BV74*'Tabela Recursos'!$CC77</f>
        <v>0</v>
      </c>
      <c r="BW74" s="16">
        <f>V!BW74*'Tabela Recursos'!$CC77</f>
        <v>0</v>
      </c>
      <c r="BX74" s="16">
        <f>V!BX74*'Tabela Recursos'!$CC77</f>
        <v>269.9468055936386</v>
      </c>
      <c r="BY74" s="16">
        <f>V!BY74*'Tabela Recursos'!$CC77</f>
        <v>-484.84303412518386</v>
      </c>
    </row>
    <row r="75" spans="1:77">
      <c r="A75" s="206" t="s">
        <v>199</v>
      </c>
      <c r="B75" s="41" t="s">
        <v>436</v>
      </c>
      <c r="C75" s="16">
        <f>V!C75*'Tabela Recursos'!$CC78</f>
        <v>0.19847304552931316</v>
      </c>
      <c r="D75" s="16">
        <f>V!D75*'Tabela Recursos'!$CC78</f>
        <v>0</v>
      </c>
      <c r="E75" s="16">
        <f>V!E75*'Tabela Recursos'!$CC78</f>
        <v>0</v>
      </c>
      <c r="F75" s="16">
        <f>V!F75*'Tabela Recursos'!$CC78</f>
        <v>0</v>
      </c>
      <c r="G75" s="16">
        <f>V!G75*'Tabela Recursos'!$CC78</f>
        <v>50.80909965550417</v>
      </c>
      <c r="H75" s="16">
        <f>V!H75*'Tabela Recursos'!$CC78</f>
        <v>0</v>
      </c>
      <c r="I75" s="16">
        <f>V!I75*'Tabela Recursos'!$CC78</f>
        <v>0</v>
      </c>
      <c r="J75" s="16">
        <f>V!J75*'Tabela Recursos'!$CC78</f>
        <v>0</v>
      </c>
      <c r="K75" s="16">
        <f>V!K75*'Tabela Recursos'!$CC78</f>
        <v>0</v>
      </c>
      <c r="L75" s="16">
        <f>V!L75*'Tabela Recursos'!$CC78</f>
        <v>0</v>
      </c>
      <c r="M75" s="16">
        <f>V!M75*'Tabela Recursos'!$CC78</f>
        <v>0</v>
      </c>
      <c r="N75" s="16">
        <f>V!N75*'Tabela Recursos'!$CC78</f>
        <v>0</v>
      </c>
      <c r="O75" s="16">
        <f>V!O75*'Tabela Recursos'!$CC78</f>
        <v>0</v>
      </c>
      <c r="P75" s="16">
        <f>V!P75*'Tabela Recursos'!$CC78</f>
        <v>0</v>
      </c>
      <c r="Q75" s="16">
        <f>V!Q75*'Tabela Recursos'!$CC78</f>
        <v>0</v>
      </c>
      <c r="R75" s="16">
        <f>V!R75*'Tabela Recursos'!$CC78</f>
        <v>0</v>
      </c>
      <c r="S75" s="16">
        <f>V!S75*'Tabela Recursos'!$CC78</f>
        <v>0</v>
      </c>
      <c r="T75" s="16">
        <f>V!T75*'Tabela Recursos'!$CC78</f>
        <v>0</v>
      </c>
      <c r="U75" s="16">
        <f>V!U75*'Tabela Recursos'!$CC78</f>
        <v>0</v>
      </c>
      <c r="V75" s="16">
        <f>V!V75*'Tabela Recursos'!$CC78</f>
        <v>0</v>
      </c>
      <c r="W75" s="16">
        <f>V!W75*'Tabela Recursos'!$CC78</f>
        <v>0</v>
      </c>
      <c r="X75" s="16">
        <f>V!X75*'Tabela Recursos'!$CC78</f>
        <v>0</v>
      </c>
      <c r="Y75" s="16">
        <f>V!Y75*'Tabela Recursos'!$CC78</f>
        <v>0</v>
      </c>
      <c r="Z75" s="16">
        <f>V!Z75*'Tabela Recursos'!$CC78</f>
        <v>0</v>
      </c>
      <c r="AA75" s="16">
        <f>V!AA75*'Tabela Recursos'!$CC78</f>
        <v>0</v>
      </c>
      <c r="AB75" s="16">
        <f>V!AB75*'Tabela Recursos'!$CC78</f>
        <v>0</v>
      </c>
      <c r="AC75" s="16">
        <f>V!AC75*'Tabela Recursos'!$CC78</f>
        <v>0</v>
      </c>
      <c r="AD75" s="16">
        <f>V!AD75*'Tabela Recursos'!$CC78</f>
        <v>0</v>
      </c>
      <c r="AE75" s="16">
        <f>V!AE75*'Tabela Recursos'!$CC78</f>
        <v>0</v>
      </c>
      <c r="AF75" s="16">
        <f>V!AF75*'Tabela Recursos'!$CC78</f>
        <v>1040.5941777101889</v>
      </c>
      <c r="AG75" s="16">
        <f>V!AG75*'Tabela Recursos'!$CC78</f>
        <v>0</v>
      </c>
      <c r="AH75" s="16">
        <f>V!AH75*'Tabela Recursos'!$CC78</f>
        <v>7.1450296390552746</v>
      </c>
      <c r="AI75" s="16">
        <f>V!AI75*'Tabela Recursos'!$CC78</f>
        <v>0</v>
      </c>
      <c r="AJ75" s="16">
        <f>V!AJ75*'Tabela Recursos'!$CC78</f>
        <v>0.19847304552931316</v>
      </c>
      <c r="AK75" s="16">
        <f>V!AK75*'Tabela Recursos'!$CC78</f>
        <v>12.106855777288104</v>
      </c>
      <c r="AL75" s="16">
        <f>V!AL75*'Tabela Recursos'!$CC78</f>
        <v>0</v>
      </c>
      <c r="AM75" s="16">
        <f>V!AM75*'Tabela Recursos'!$CC78</f>
        <v>58.748021476676698</v>
      </c>
      <c r="AN75" s="16">
        <f>V!AN75*'Tabela Recursos'!$CC78</f>
        <v>11.90838273175879</v>
      </c>
      <c r="AO75" s="16">
        <f>V!AO75*'Tabela Recursos'!$CC78</f>
        <v>4.961826138232829</v>
      </c>
      <c r="AP75" s="16">
        <f>V!AP75*'Tabela Recursos'!$CC78</f>
        <v>0</v>
      </c>
      <c r="AQ75" s="16">
        <f>V!AQ75*'Tabela Recursos'!$CC78</f>
        <v>1.1908382731758791</v>
      </c>
      <c r="AR75" s="16">
        <f>V!AR75*'Tabela Recursos'!$CC78</f>
        <v>50.80909965550417</v>
      </c>
      <c r="AS75" s="16">
        <f>V!AS75*'Tabela Recursos'!$CC78</f>
        <v>0</v>
      </c>
      <c r="AT75" s="16">
        <f>V!AT75*'Tabela Recursos'!$CC78</f>
        <v>0</v>
      </c>
      <c r="AU75" s="16">
        <f>V!AU75*'Tabela Recursos'!$CC78</f>
        <v>0</v>
      </c>
      <c r="AV75" s="16">
        <f>V!AV75*'Tabela Recursos'!$CC78</f>
        <v>16.671735824462306</v>
      </c>
      <c r="AW75" s="16">
        <f>V!AW75*'Tabela Recursos'!$CC78</f>
        <v>0.19847304552931316</v>
      </c>
      <c r="AX75" s="16">
        <f>V!AX75*'Tabela Recursos'!$CC78</f>
        <v>0</v>
      </c>
      <c r="AY75" s="16">
        <f>V!AY75*'Tabela Recursos'!$CC78</f>
        <v>0</v>
      </c>
      <c r="AZ75" s="16">
        <f>V!AZ75*'Tabela Recursos'!$CC78</f>
        <v>110.94643245088606</v>
      </c>
      <c r="BA75" s="16">
        <f>V!BA75*'Tabela Recursos'!$CC78</f>
        <v>2.7786226374103844</v>
      </c>
      <c r="BB75" s="16">
        <f>V!BB75*'Tabela Recursos'!$CC78</f>
        <v>1002.0904068775021</v>
      </c>
      <c r="BC75" s="16">
        <f>V!BC75*'Tabela Recursos'!$CC78</f>
        <v>133.57235964122779</v>
      </c>
      <c r="BD75" s="16">
        <f>V!BD75*'Tabela Recursos'!$CC78</f>
        <v>0.19847304552931316</v>
      </c>
      <c r="BE75" s="16">
        <f>V!BE75*'Tabela Recursos'!$CC78</f>
        <v>155.00744855839358</v>
      </c>
      <c r="BF75" s="16">
        <f>V!BF75*'Tabela Recursos'!$CC78</f>
        <v>142.50364669004685</v>
      </c>
      <c r="BG75" s="16">
        <f>V!BG75*'Tabela Recursos'!$CC78</f>
        <v>69.267092889730307</v>
      </c>
      <c r="BH75" s="16">
        <f>V!BH75*'Tabela Recursos'!$CC78</f>
        <v>22.228981099283075</v>
      </c>
      <c r="BI75" s="16">
        <f>V!BI75*'Tabela Recursos'!$CC78</f>
        <v>199.26693771143042</v>
      </c>
      <c r="BJ75" s="16">
        <f>V!BJ75*'Tabela Recursos'!$CC78</f>
        <v>13.694640141522608</v>
      </c>
      <c r="BK75" s="16">
        <f>V!BK75*'Tabela Recursos'!$CC78</f>
        <v>118.48840818099997</v>
      </c>
      <c r="BL75" s="16">
        <f>V!BL75*'Tabela Recursos'!$CC78</f>
        <v>293.34316129232485</v>
      </c>
      <c r="BM75" s="16">
        <f>V!BM75*'Tabela Recursos'!$CC78</f>
        <v>65.496105024673355</v>
      </c>
      <c r="BN75" s="16">
        <f>V!BN75*'Tabela Recursos'!$CC78</f>
        <v>41.480866515626452</v>
      </c>
      <c r="BO75" s="16">
        <f>V!BO75*'Tabela Recursos'!$CC78</f>
        <v>48.625896154681726</v>
      </c>
      <c r="BP75" s="16">
        <f>V!BP75*'Tabela Recursos'!$CC78</f>
        <v>2.3816765463517582</v>
      </c>
      <c r="BQ75" s="16">
        <f>V!BQ75*'Tabela Recursos'!$CC78</f>
        <v>221.69439185624279</v>
      </c>
      <c r="BR75" s="16">
        <f>V!BR75*'Tabela Recursos'!$CC78</f>
        <v>0</v>
      </c>
      <c r="BS75" s="16">
        <f>V!BS75*'Tabela Recursos'!$CC78</f>
        <v>3898.6060333322989</v>
      </c>
      <c r="BT75" s="16">
        <f>V!BT75*'Tabela Recursos'!$CC78</f>
        <v>0</v>
      </c>
      <c r="BU75" s="16">
        <f>V!BU75*'Tabela Recursos'!$CC78</f>
        <v>0</v>
      </c>
      <c r="BV75" s="16">
        <f>V!BV75*'Tabela Recursos'!$CC78</f>
        <v>0</v>
      </c>
      <c r="BW75" s="16">
        <f>V!BW75*'Tabela Recursos'!$CC78</f>
        <v>5176.3755004500172</v>
      </c>
      <c r="BX75" s="16">
        <f>V!BX75*'Tabela Recursos'!$CC78</f>
        <v>3524.0873964184848</v>
      </c>
      <c r="BY75" s="16">
        <f>V!BY75*'Tabela Recursos'!$CC78</f>
        <v>190.93106979919926</v>
      </c>
    </row>
    <row r="76" spans="1:77">
      <c r="A76" s="205" t="s">
        <v>200</v>
      </c>
      <c r="B76" s="68" t="s">
        <v>437</v>
      </c>
      <c r="C76" s="16">
        <f>V!C76*'Tabela Recursos'!$CC79</f>
        <v>0</v>
      </c>
      <c r="D76" s="16">
        <f>V!D76*'Tabela Recursos'!$CC79</f>
        <v>0</v>
      </c>
      <c r="E76" s="16">
        <f>V!E76*'Tabela Recursos'!$CC79</f>
        <v>0</v>
      </c>
      <c r="F76" s="16">
        <f>V!F76*'Tabela Recursos'!$CC79</f>
        <v>0</v>
      </c>
      <c r="G76" s="16">
        <f>V!G76*'Tabela Recursos'!$CC79</f>
        <v>0</v>
      </c>
      <c r="H76" s="16">
        <f>V!H76*'Tabela Recursos'!$CC79</f>
        <v>0</v>
      </c>
      <c r="I76" s="16">
        <f>V!I76*'Tabela Recursos'!$CC79</f>
        <v>0</v>
      </c>
      <c r="J76" s="16">
        <f>V!J76*'Tabela Recursos'!$CC79</f>
        <v>0</v>
      </c>
      <c r="K76" s="16">
        <f>V!K76*'Tabela Recursos'!$CC79</f>
        <v>0</v>
      </c>
      <c r="L76" s="16">
        <f>V!L76*'Tabela Recursos'!$CC79</f>
        <v>0</v>
      </c>
      <c r="M76" s="16">
        <f>V!M76*'Tabela Recursos'!$CC79</f>
        <v>0</v>
      </c>
      <c r="N76" s="16">
        <f>V!N76*'Tabela Recursos'!$CC79</f>
        <v>0</v>
      </c>
      <c r="O76" s="16">
        <f>V!O76*'Tabela Recursos'!$CC79</f>
        <v>0</v>
      </c>
      <c r="P76" s="16">
        <f>V!P76*'Tabela Recursos'!$CC79</f>
        <v>0</v>
      </c>
      <c r="Q76" s="16">
        <f>V!Q76*'Tabela Recursos'!$CC79</f>
        <v>0</v>
      </c>
      <c r="R76" s="16">
        <f>V!R76*'Tabela Recursos'!$CC79</f>
        <v>0</v>
      </c>
      <c r="S76" s="16">
        <f>V!S76*'Tabela Recursos'!$CC79</f>
        <v>0</v>
      </c>
      <c r="T76" s="16">
        <f>V!T76*'Tabela Recursos'!$CC79</f>
        <v>0</v>
      </c>
      <c r="U76" s="16">
        <f>V!U76*'Tabela Recursos'!$CC79</f>
        <v>0</v>
      </c>
      <c r="V76" s="16">
        <f>V!V76*'Tabela Recursos'!$CC79</f>
        <v>0</v>
      </c>
      <c r="W76" s="16">
        <f>V!W76*'Tabela Recursos'!$CC79</f>
        <v>0</v>
      </c>
      <c r="X76" s="16">
        <f>V!X76*'Tabela Recursos'!$CC79</f>
        <v>0</v>
      </c>
      <c r="Y76" s="16">
        <f>V!Y76*'Tabela Recursos'!$CC79</f>
        <v>0</v>
      </c>
      <c r="Z76" s="16">
        <f>V!Z76*'Tabela Recursos'!$CC79</f>
        <v>0</v>
      </c>
      <c r="AA76" s="16">
        <f>V!AA76*'Tabela Recursos'!$CC79</f>
        <v>0</v>
      </c>
      <c r="AB76" s="16">
        <f>V!AB76*'Tabela Recursos'!$CC79</f>
        <v>0</v>
      </c>
      <c r="AC76" s="16">
        <f>V!AC76*'Tabela Recursos'!$CC79</f>
        <v>0</v>
      </c>
      <c r="AD76" s="16">
        <f>V!AD76*'Tabela Recursos'!$CC79</f>
        <v>0</v>
      </c>
      <c r="AE76" s="16">
        <f>V!AE76*'Tabela Recursos'!$CC79</f>
        <v>0</v>
      </c>
      <c r="AF76" s="16">
        <f>V!AF76*'Tabela Recursos'!$CC79</f>
        <v>4495.0401995081038</v>
      </c>
      <c r="AG76" s="16">
        <f>V!AG76*'Tabela Recursos'!$CC79</f>
        <v>3.2505232122943433</v>
      </c>
      <c r="AH76" s="16">
        <f>V!AH76*'Tabela Recursos'!$CC79</f>
        <v>0</v>
      </c>
      <c r="AI76" s="16">
        <f>V!AI76*'Tabela Recursos'!$CC79</f>
        <v>58.292716273811891</v>
      </c>
      <c r="AJ76" s="16">
        <f>V!AJ76*'Tabela Recursos'!$CC79</f>
        <v>0</v>
      </c>
      <c r="AK76" s="16">
        <f>V!AK76*'Tabela Recursos'!$CC79</f>
        <v>13.868899039122532</v>
      </c>
      <c r="AL76" s="16">
        <f>V!AL76*'Tabela Recursos'!$CC79</f>
        <v>8.4513603519652918</v>
      </c>
      <c r="AM76" s="16">
        <f>V!AM76*'Tabela Recursos'!$CC79</f>
        <v>1.0835077374314477</v>
      </c>
      <c r="AN76" s="16">
        <f>V!AN76*'Tabela Recursos'!$CC79</f>
        <v>0</v>
      </c>
      <c r="AO76" s="16">
        <f>V!AO76*'Tabela Recursos'!$CC79</f>
        <v>0</v>
      </c>
      <c r="AP76" s="16">
        <f>V!AP76*'Tabela Recursos'!$CC79</f>
        <v>2.6004185698354743</v>
      </c>
      <c r="AQ76" s="16">
        <f>V!AQ76*'Tabela Recursos'!$CC79</f>
        <v>0</v>
      </c>
      <c r="AR76" s="16">
        <f>V!AR76*'Tabela Recursos'!$CC79</f>
        <v>7.8012557095064228</v>
      </c>
      <c r="AS76" s="16">
        <f>V!AS76*'Tabela Recursos'!$CC79</f>
        <v>0.43340309497257912</v>
      </c>
      <c r="AT76" s="16">
        <f>V!AT76*'Tabela Recursos'!$CC79</f>
        <v>0</v>
      </c>
      <c r="AU76" s="16">
        <f>V!AU76*'Tabela Recursos'!$CC79</f>
        <v>2.8171201173217639</v>
      </c>
      <c r="AV76" s="16">
        <f>V!AV76*'Tabela Recursos'!$CC79</f>
        <v>12.351988206718504</v>
      </c>
      <c r="AW76" s="16">
        <f>V!AW76*'Tabela Recursos'!$CC79</f>
        <v>0</v>
      </c>
      <c r="AX76" s="16">
        <f>V!AX76*'Tabela Recursos'!$CC79</f>
        <v>0</v>
      </c>
      <c r="AY76" s="16">
        <f>V!AY76*'Tabela Recursos'!$CC79</f>
        <v>0</v>
      </c>
      <c r="AZ76" s="16">
        <f>V!AZ76*'Tabela Recursos'!$CC79</f>
        <v>37.48936771512809</v>
      </c>
      <c r="BA76" s="16">
        <f>V!BA76*'Tabela Recursos'!$CC79</f>
        <v>92.96496387161821</v>
      </c>
      <c r="BB76" s="16">
        <f>V!BB76*'Tabela Recursos'!$CC79</f>
        <v>0</v>
      </c>
      <c r="BC76" s="16">
        <f>V!BC76*'Tabela Recursos'!$CC79</f>
        <v>52.008371396709492</v>
      </c>
      <c r="BD76" s="16">
        <f>V!BD76*'Tabela Recursos'!$CC79</f>
        <v>0</v>
      </c>
      <c r="BE76" s="16">
        <f>V!BE76*'Tabela Recursos'!$CC79</f>
        <v>41.823398664853883</v>
      </c>
      <c r="BF76" s="16">
        <f>V!BF76*'Tabela Recursos'!$CC79</f>
        <v>32.505232122943433</v>
      </c>
      <c r="BG76" s="16">
        <f>V!BG76*'Tabela Recursos'!$CC79</f>
        <v>0.86680618994515823</v>
      </c>
      <c r="BH76" s="16">
        <f>V!BH76*'Tabela Recursos'!$CC79</f>
        <v>0</v>
      </c>
      <c r="BI76" s="16">
        <f>V!BI76*'Tabela Recursos'!$CC79</f>
        <v>488.66198958158293</v>
      </c>
      <c r="BJ76" s="16">
        <f>V!BJ76*'Tabela Recursos'!$CC79</f>
        <v>64.793762698400585</v>
      </c>
      <c r="BK76" s="16">
        <f>V!BK76*'Tabela Recursos'!$CC79</f>
        <v>5.4175386871572391</v>
      </c>
      <c r="BL76" s="16">
        <f>V!BL76*'Tabela Recursos'!$CC79</f>
        <v>1.7336123798903165</v>
      </c>
      <c r="BM76" s="16">
        <f>V!BM76*'Tabela Recursos'!$CC79</f>
        <v>0.86680618994515823</v>
      </c>
      <c r="BN76" s="16">
        <f>V!BN76*'Tabela Recursos'!$CC79</f>
        <v>0</v>
      </c>
      <c r="BO76" s="16">
        <f>V!BO76*'Tabela Recursos'!$CC79</f>
        <v>0.65010464245886856</v>
      </c>
      <c r="BP76" s="16">
        <f>V!BP76*'Tabela Recursos'!$CC79</f>
        <v>28.387902720703931</v>
      </c>
      <c r="BQ76" s="16">
        <f>V!BQ76*'Tabela Recursos'!$CC79</f>
        <v>177.04516429629857</v>
      </c>
      <c r="BR76" s="16">
        <f>V!BR76*'Tabela Recursos'!$CC79</f>
        <v>0</v>
      </c>
      <c r="BS76" s="16">
        <f>V!BS76*'Tabela Recursos'!$CC79</f>
        <v>5631.2064129787204</v>
      </c>
      <c r="BT76" s="16">
        <f>V!BT76*'Tabela Recursos'!$CC79</f>
        <v>0</v>
      </c>
      <c r="BU76" s="16">
        <f>V!BU76*'Tabela Recursos'!$CC79</f>
        <v>0</v>
      </c>
      <c r="BV76" s="16">
        <f>V!BV76*'Tabela Recursos'!$CC79</f>
        <v>0</v>
      </c>
      <c r="BW76" s="16">
        <f>V!BW76*'Tabela Recursos'!$CC79</f>
        <v>14159.495814301645</v>
      </c>
      <c r="BX76" s="16">
        <f>V!BX76*'Tabela Recursos'!$CC79</f>
        <v>8207.5711110432167</v>
      </c>
      <c r="BY76" s="16">
        <f>V!BY76*'Tabela Recursos'!$CC79</f>
        <v>372.72666167641802</v>
      </c>
    </row>
    <row r="77" spans="1:77">
      <c r="A77" s="205" t="s">
        <v>201</v>
      </c>
      <c r="B77" s="68" t="s">
        <v>438</v>
      </c>
      <c r="C77" s="16">
        <f>V!C77*'Tabela Recursos'!$CC80</f>
        <v>0</v>
      </c>
      <c r="D77" s="16">
        <f>V!D77*'Tabela Recursos'!$CC80</f>
        <v>0</v>
      </c>
      <c r="E77" s="16">
        <f>V!E77*'Tabela Recursos'!$CC80</f>
        <v>0</v>
      </c>
      <c r="F77" s="16">
        <f>V!F77*'Tabela Recursos'!$CC80</f>
        <v>0</v>
      </c>
      <c r="G77" s="16">
        <f>V!G77*'Tabela Recursos'!$CC80</f>
        <v>333.89911236804528</v>
      </c>
      <c r="H77" s="16">
        <f>V!H77*'Tabela Recursos'!$CC80</f>
        <v>0</v>
      </c>
      <c r="I77" s="16">
        <f>V!I77*'Tabela Recursos'!$CC80</f>
        <v>0</v>
      </c>
      <c r="J77" s="16">
        <f>V!J77*'Tabela Recursos'!$CC80</f>
        <v>21.04239352616694</v>
      </c>
      <c r="K77" s="16">
        <f>V!K77*'Tabela Recursos'!$CC80</f>
        <v>0</v>
      </c>
      <c r="L77" s="16">
        <f>V!L77*'Tabela Recursos'!$CC80</f>
        <v>0</v>
      </c>
      <c r="M77" s="16">
        <f>V!M77*'Tabela Recursos'!$CC80</f>
        <v>0</v>
      </c>
      <c r="N77" s="16">
        <f>V!N77*'Tabela Recursos'!$CC80</f>
        <v>0</v>
      </c>
      <c r="O77" s="16">
        <f>V!O77*'Tabela Recursos'!$CC80</f>
        <v>0</v>
      </c>
      <c r="P77" s="16">
        <f>V!P77*'Tabela Recursos'!$CC80</f>
        <v>0</v>
      </c>
      <c r="Q77" s="16">
        <f>V!Q77*'Tabela Recursos'!$CC80</f>
        <v>0</v>
      </c>
      <c r="R77" s="16">
        <f>V!R77*'Tabela Recursos'!$CC80</f>
        <v>0</v>
      </c>
      <c r="S77" s="16">
        <f>V!S77*'Tabela Recursos'!$CC80</f>
        <v>0</v>
      </c>
      <c r="T77" s="16">
        <f>V!T77*'Tabela Recursos'!$CC80</f>
        <v>171.11833225996136</v>
      </c>
      <c r="U77" s="16">
        <f>V!U77*'Tabela Recursos'!$CC80</f>
        <v>0</v>
      </c>
      <c r="V77" s="16">
        <f>V!V77*'Tabela Recursos'!$CC80</f>
        <v>0</v>
      </c>
      <c r="W77" s="16">
        <f>V!W77*'Tabela Recursos'!$CC80</f>
        <v>0</v>
      </c>
      <c r="X77" s="16">
        <f>V!X77*'Tabela Recursos'!$CC80</f>
        <v>0</v>
      </c>
      <c r="Y77" s="16">
        <f>V!Y77*'Tabela Recursos'!$CC80</f>
        <v>0</v>
      </c>
      <c r="Z77" s="16">
        <f>V!Z77*'Tabela Recursos'!$CC80</f>
        <v>0</v>
      </c>
      <c r="AA77" s="16">
        <f>V!AA77*'Tabela Recursos'!$CC80</f>
        <v>0</v>
      </c>
      <c r="AB77" s="16">
        <f>V!AB77*'Tabela Recursos'!$CC80</f>
        <v>0</v>
      </c>
      <c r="AC77" s="16">
        <f>V!AC77*'Tabela Recursos'!$CC80</f>
        <v>0</v>
      </c>
      <c r="AD77" s="16">
        <f>V!AD77*'Tabela Recursos'!$CC80</f>
        <v>0</v>
      </c>
      <c r="AE77" s="16">
        <f>V!AE77*'Tabela Recursos'!$CC80</f>
        <v>0</v>
      </c>
      <c r="AF77" s="16">
        <f>V!AF77*'Tabela Recursos'!$CC80</f>
        <v>1725.0792428527427</v>
      </c>
      <c r="AG77" s="16">
        <f>V!AG77*'Tabela Recursos'!$CC80</f>
        <v>23.027524990899675</v>
      </c>
      <c r="AH77" s="16">
        <f>V!AH77*'Tabela Recursos'!$CC80</f>
        <v>412.1132920785148</v>
      </c>
      <c r="AI77" s="16">
        <f>V!AI77*'Tabela Recursos'!$CC80</f>
        <v>131.41570296530676</v>
      </c>
      <c r="AJ77" s="16">
        <f>V!AJ77*'Tabela Recursos'!$CC80</f>
        <v>0.79405258589309213</v>
      </c>
      <c r="AK77" s="16">
        <f>V!AK77*'Tabela Recursos'!$CC80</f>
        <v>32.556156021616779</v>
      </c>
      <c r="AL77" s="16">
        <f>V!AL77*'Tabela Recursos'!$CC80</f>
        <v>37.320471536975333</v>
      </c>
      <c r="AM77" s="16">
        <f>V!AM77*'Tabela Recursos'!$CC80</f>
        <v>252.11169602105676</v>
      </c>
      <c r="AN77" s="16">
        <f>V!AN77*'Tabela Recursos'!$CC80</f>
        <v>5.1613418083050995</v>
      </c>
      <c r="AO77" s="16">
        <f>V!AO77*'Tabela Recursos'!$CC80</f>
        <v>1.9851314647327305</v>
      </c>
      <c r="AP77" s="16">
        <f>V!AP77*'Tabela Recursos'!$CC80</f>
        <v>361.29392658135691</v>
      </c>
      <c r="AQ77" s="16">
        <f>V!AQ77*'Tabela Recursos'!$CC80</f>
        <v>0</v>
      </c>
      <c r="AR77" s="16">
        <f>V!AR77*'Tabela Recursos'!$CC80</f>
        <v>81.787416346988493</v>
      </c>
      <c r="AS77" s="16">
        <f>V!AS77*'Tabela Recursos'!$CC80</f>
        <v>0</v>
      </c>
      <c r="AT77" s="16">
        <f>V!AT77*'Tabela Recursos'!$CC80</f>
        <v>0</v>
      </c>
      <c r="AU77" s="16">
        <f>V!AU77*'Tabela Recursos'!$CC80</f>
        <v>0</v>
      </c>
      <c r="AV77" s="16">
        <f>V!AV77*'Tabela Recursos'!$CC80</f>
        <v>22.23347240500658</v>
      </c>
      <c r="AW77" s="16">
        <f>V!AW77*'Tabela Recursos'!$CC80</f>
        <v>0</v>
      </c>
      <c r="AX77" s="16">
        <f>V!AX77*'Tabela Recursos'!$CC80</f>
        <v>0</v>
      </c>
      <c r="AY77" s="16">
        <f>V!AY77*'Tabela Recursos'!$CC80</f>
        <v>0</v>
      </c>
      <c r="AZ77" s="16">
        <f>V!AZ77*'Tabela Recursos'!$CC80</f>
        <v>29.379945678044411</v>
      </c>
      <c r="BA77" s="16">
        <f>V!BA77*'Tabela Recursos'!$CC80</f>
        <v>0</v>
      </c>
      <c r="BB77" s="16">
        <f>V!BB77*'Tabela Recursos'!$CC80</f>
        <v>29.379945678044411</v>
      </c>
      <c r="BC77" s="16">
        <f>V!BC77*'Tabela Recursos'!$CC80</f>
        <v>0</v>
      </c>
      <c r="BD77" s="16">
        <f>V!BD77*'Tabela Recursos'!$CC80</f>
        <v>0</v>
      </c>
      <c r="BE77" s="16">
        <f>V!BE77*'Tabela Recursos'!$CC80</f>
        <v>0</v>
      </c>
      <c r="BF77" s="16">
        <f>V!BF77*'Tabela Recursos'!$CC80</f>
        <v>721.39677428387427</v>
      </c>
      <c r="BG77" s="16">
        <f>V!BG77*'Tabela Recursos'!$CC80</f>
        <v>5.1613418083050995</v>
      </c>
      <c r="BH77" s="16">
        <f>V!BH77*'Tabela Recursos'!$CC80</f>
        <v>0</v>
      </c>
      <c r="BI77" s="16">
        <f>V!BI77*'Tabela Recursos'!$CC80</f>
        <v>0</v>
      </c>
      <c r="BJ77" s="16">
        <f>V!BJ77*'Tabela Recursos'!$CC80</f>
        <v>0</v>
      </c>
      <c r="BK77" s="16">
        <f>V!BK77*'Tabela Recursos'!$CC80</f>
        <v>77.023100831629947</v>
      </c>
      <c r="BL77" s="16">
        <f>V!BL77*'Tabela Recursos'!$CC80</f>
        <v>75.832021952790299</v>
      </c>
      <c r="BM77" s="16">
        <f>V!BM77*'Tabela Recursos'!$CC80</f>
        <v>0</v>
      </c>
      <c r="BN77" s="16">
        <f>V!BN77*'Tabela Recursos'!$CC80</f>
        <v>231.0693024948898</v>
      </c>
      <c r="BO77" s="16">
        <f>V!BO77*'Tabela Recursos'!$CC80</f>
        <v>154.44322795620641</v>
      </c>
      <c r="BP77" s="16">
        <f>V!BP77*'Tabela Recursos'!$CC80</f>
        <v>0</v>
      </c>
      <c r="BQ77" s="16">
        <f>V!BQ77*'Tabela Recursos'!$CC80</f>
        <v>25.409682748578948</v>
      </c>
      <c r="BR77" s="16">
        <f>V!BR77*'Tabela Recursos'!$CC80</f>
        <v>0</v>
      </c>
      <c r="BS77" s="16">
        <f>V!BS77*'Tabela Recursos'!$CC80</f>
        <v>4962.0346092459322</v>
      </c>
      <c r="BT77" s="16">
        <f>V!BT77*'Tabela Recursos'!$CC80</f>
        <v>0</v>
      </c>
      <c r="BU77" s="16">
        <f>V!BU77*'Tabela Recursos'!$CC80</f>
        <v>0</v>
      </c>
      <c r="BV77" s="16">
        <f>V!BV77*'Tabela Recursos'!$CC80</f>
        <v>0</v>
      </c>
      <c r="BW77" s="16">
        <f>V!BW77*'Tabela Recursos'!$CC80</f>
        <v>2134.4133508806317</v>
      </c>
      <c r="BX77" s="16">
        <f>V!BX77*'Tabela Recursos'!$CC80</f>
        <v>7061.9066726402152</v>
      </c>
      <c r="BY77" s="16">
        <f>V!BY77*'Tabela Recursos'!$CC80</f>
        <v>20.645367233220398</v>
      </c>
    </row>
    <row r="78" spans="1:77">
      <c r="A78" s="205" t="s">
        <v>202</v>
      </c>
      <c r="B78" s="68" t="s">
        <v>203</v>
      </c>
      <c r="C78" s="16">
        <f>V!C78*'Tabela Recursos'!$CC81</f>
        <v>20.550635325879625</v>
      </c>
      <c r="D78" s="16">
        <f>V!D78*'Tabela Recursos'!$CC81</f>
        <v>43.903630014379196</v>
      </c>
      <c r="E78" s="16">
        <f>V!E78*'Tabela Recursos'!$CC81</f>
        <v>3.2694192563899405</v>
      </c>
      <c r="F78" s="16">
        <f>V!F78*'Tabela Recursos'!$CC81</f>
        <v>10.975907503594799</v>
      </c>
      <c r="G78" s="16">
        <f>V!G78*'Tabela Recursos'!$CC81</f>
        <v>121.2020424333128</v>
      </c>
      <c r="H78" s="16">
        <f>V!H78*'Tabela Recursos'!$CC81</f>
        <v>13.77826686621475</v>
      </c>
      <c r="I78" s="16">
        <f>V!I78*'Tabela Recursos'!$CC81</f>
        <v>5.8382486721248936</v>
      </c>
      <c r="J78" s="16">
        <f>V!J78*'Tabela Recursos'!$CC81</f>
        <v>22.885934794729582</v>
      </c>
      <c r="K78" s="16">
        <f>V!K78*'Tabela Recursos'!$CC81</f>
        <v>7.0058984065498722</v>
      </c>
      <c r="L78" s="16">
        <f>V!L78*'Tabela Recursos'!$CC81</f>
        <v>33.394782404554391</v>
      </c>
      <c r="M78" s="16">
        <f>V!M78*'Tabela Recursos'!$CC81</f>
        <v>7.7064882472048604</v>
      </c>
      <c r="N78" s="16">
        <f>V!N78*'Tabela Recursos'!$CC81</f>
        <v>0.70058984065498719</v>
      </c>
      <c r="O78" s="16">
        <f>V!O78*'Tabela Recursos'!$CC81</f>
        <v>15.646506441294715</v>
      </c>
      <c r="P78" s="16">
        <f>V!P78*'Tabela Recursos'!$CC81</f>
        <v>1.6347096281949702</v>
      </c>
      <c r="Q78" s="16">
        <f>V!Q78*'Tabela Recursos'!$CC81</f>
        <v>3.2694192563899405</v>
      </c>
      <c r="R78" s="16">
        <f>V!R78*'Tabela Recursos'!$CC81</f>
        <v>11.910027291134782</v>
      </c>
      <c r="S78" s="16">
        <f>V!S78*'Tabela Recursos'!$CC81</f>
        <v>26.388883998004516</v>
      </c>
      <c r="T78" s="16">
        <f>V!T78*'Tabela Recursos'!$CC81</f>
        <v>1.6347096281949702</v>
      </c>
      <c r="U78" s="16">
        <f>V!U78*'Tabela Recursos'!$CC81</f>
        <v>2.3352994688499575</v>
      </c>
      <c r="V78" s="16">
        <f>V!V78*'Tabela Recursos'!$CC81</f>
        <v>3.7364791501599317</v>
      </c>
      <c r="W78" s="16">
        <f>V!W78*'Tabela Recursos'!$CC81</f>
        <v>47.873639111424126</v>
      </c>
      <c r="X78" s="16">
        <f>V!X78*'Tabela Recursos'!$CC81</f>
        <v>7.4729583003198634</v>
      </c>
      <c r="Y78" s="16">
        <f>V!Y78*'Tabela Recursos'!$CC81</f>
        <v>3.0358893095049448</v>
      </c>
      <c r="Z78" s="16">
        <f>V!Z78*'Tabela Recursos'!$CC81</f>
        <v>3.7364791501599317</v>
      </c>
      <c r="AA78" s="16">
        <f>V!AA78*'Tabela Recursos'!$CC81</f>
        <v>33.861842298324383</v>
      </c>
      <c r="AB78" s="16">
        <f>V!AB78*'Tabela Recursos'!$CC81</f>
        <v>53.478357836664024</v>
      </c>
      <c r="AC78" s="16">
        <f>V!AC78*'Tabela Recursos'!$CC81</f>
        <v>11.676497344249787</v>
      </c>
      <c r="AD78" s="16">
        <f>V!AD78*'Tabela Recursos'!$CC81</f>
        <v>38.765971182909297</v>
      </c>
      <c r="AE78" s="16">
        <f>V!AE78*'Tabela Recursos'!$CC81</f>
        <v>14.478856706869735</v>
      </c>
      <c r="AF78" s="16">
        <f>V!AF78*'Tabela Recursos'!$CC81</f>
        <v>888.34791795052388</v>
      </c>
      <c r="AG78" s="16">
        <f>V!AG78*'Tabela Recursos'!$CC81</f>
        <v>3276.4251547964905</v>
      </c>
      <c r="AH78" s="16">
        <f>V!AH78*'Tabela Recursos'!$CC81</f>
        <v>1058.1241893359156</v>
      </c>
      <c r="AI78" s="16">
        <f>V!AI78*'Tabela Recursos'!$CC81</f>
        <v>470.56284297326641</v>
      </c>
      <c r="AJ78" s="16">
        <f>V!AJ78*'Tabela Recursos'!$CC81</f>
        <v>438.33571030313703</v>
      </c>
      <c r="AK78" s="16">
        <f>V!AK78*'Tabela Recursos'!$CC81</f>
        <v>143.62091733427238</v>
      </c>
      <c r="AL78" s="16">
        <f>V!AL78*'Tabela Recursos'!$CC81</f>
        <v>111.39378466414297</v>
      </c>
      <c r="AM78" s="16">
        <f>V!AM78*'Tabela Recursos'!$CC81</f>
        <v>1135.8896616486193</v>
      </c>
      <c r="AN78" s="16">
        <f>V!AN78*'Tabela Recursos'!$CC81</f>
        <v>3068.1164421750736</v>
      </c>
      <c r="AO78" s="16">
        <f>V!AO78*'Tabela Recursos'!$CC81</f>
        <v>88.741379816298391</v>
      </c>
      <c r="AP78" s="16">
        <f>V!AP78*'Tabela Recursos'!$CC81</f>
        <v>3613.1753382046541</v>
      </c>
      <c r="AQ78" s="16">
        <f>V!AQ78*'Tabela Recursos'!$CC81</f>
        <v>188.45866713619156</v>
      </c>
      <c r="AR78" s="16">
        <f>V!AR78*'Tabela Recursos'!$CC81</f>
        <v>410.07858673005251</v>
      </c>
      <c r="AS78" s="16">
        <f>V!AS78*'Tabela Recursos'!$CC81</f>
        <v>543.19065645450019</v>
      </c>
      <c r="AT78" s="16">
        <f>V!AT78*'Tabela Recursos'!$CC81</f>
        <v>7.7064882472048604</v>
      </c>
      <c r="AU78" s="16">
        <f>V!AU78*'Tabela Recursos'!$CC81</f>
        <v>0.23352994688499573</v>
      </c>
      <c r="AV78" s="16">
        <f>V!AV78*'Tabela Recursos'!$CC81</f>
        <v>35.730081873404345</v>
      </c>
      <c r="AW78" s="16">
        <f>V!AW78*'Tabela Recursos'!$CC81</f>
        <v>13.077677025559762</v>
      </c>
      <c r="AX78" s="16">
        <f>V!AX78*'Tabela Recursos'!$CC81</f>
        <v>9.1076679285148341</v>
      </c>
      <c r="AY78" s="16">
        <f>V!AY78*'Tabela Recursos'!$CC81</f>
        <v>1.6347096281949702</v>
      </c>
      <c r="AZ78" s="16">
        <f>V!AZ78*'Tabela Recursos'!$CC81</f>
        <v>23.352994688499574</v>
      </c>
      <c r="BA78" s="16">
        <f>V!BA78*'Tabela Recursos'!$CC81</f>
        <v>302.42128121606947</v>
      </c>
      <c r="BB78" s="16">
        <f>V!BB78*'Tabela Recursos'!$CC81</f>
        <v>7.0058984065498722</v>
      </c>
      <c r="BC78" s="16">
        <f>V!BC78*'Tabela Recursos'!$CC81</f>
        <v>22.885934794729582</v>
      </c>
      <c r="BD78" s="16">
        <f>V!BD78*'Tabela Recursos'!$CC81</f>
        <v>206.90753294010622</v>
      </c>
      <c r="BE78" s="16">
        <f>V!BE78*'Tabela Recursos'!$CC81</f>
        <v>285.14006514657979</v>
      </c>
      <c r="BF78" s="16">
        <f>V!BF78*'Tabela Recursos'!$CC81</f>
        <v>17.748275963259676</v>
      </c>
      <c r="BG78" s="16">
        <f>V!BG78*'Tabela Recursos'!$CC81</f>
        <v>17.514746016374684</v>
      </c>
      <c r="BH78" s="16">
        <f>V!BH78*'Tabela Recursos'!$CC81</f>
        <v>13.544736919329752</v>
      </c>
      <c r="BI78" s="16">
        <f>V!BI78*'Tabela Recursos'!$CC81</f>
        <v>295.4153828095196</v>
      </c>
      <c r="BJ78" s="16">
        <f>V!BJ78*'Tabela Recursos'!$CC81</f>
        <v>0.46705989376999146</v>
      </c>
      <c r="BK78" s="16">
        <f>V!BK78*'Tabela Recursos'!$CC81</f>
        <v>42.969510226839219</v>
      </c>
      <c r="BL78" s="16">
        <f>V!BL78*'Tabela Recursos'!$CC81</f>
        <v>23.119464741614578</v>
      </c>
      <c r="BM78" s="16">
        <f>V!BM78*'Tabela Recursos'!$CC81</f>
        <v>0</v>
      </c>
      <c r="BN78" s="16">
        <f>V!BN78*'Tabela Recursos'!$CC81</f>
        <v>3.2694192563899405</v>
      </c>
      <c r="BO78" s="16">
        <f>V!BO78*'Tabela Recursos'!$CC81</f>
        <v>1.1676497344249788</v>
      </c>
      <c r="BP78" s="16">
        <f>V!BP78*'Tabela Recursos'!$CC81</f>
        <v>25.688294157349528</v>
      </c>
      <c r="BQ78" s="16">
        <f>V!BQ78*'Tabela Recursos'!$CC81</f>
        <v>199.90163453355638</v>
      </c>
      <c r="BR78" s="16">
        <f>V!BR78*'Tabela Recursos'!$CC81</f>
        <v>0</v>
      </c>
      <c r="BS78" s="16">
        <f>V!BS78*'Tabela Recursos'!$CC81</f>
        <v>17562.619655486105</v>
      </c>
      <c r="BT78" s="16">
        <f>V!BT78*'Tabela Recursos'!$CC81</f>
        <v>0</v>
      </c>
      <c r="BU78" s="16">
        <f>V!BU78*'Tabela Recursos'!$CC81</f>
        <v>0</v>
      </c>
      <c r="BV78" s="16">
        <f>V!BV78*'Tabela Recursos'!$CC81</f>
        <v>0</v>
      </c>
      <c r="BW78" s="16">
        <f>V!BW78*'Tabela Recursos'!$CC81</f>
        <v>904.22795433870363</v>
      </c>
      <c r="BX78" s="16">
        <f>V!BX78*'Tabela Recursos'!$CC81</f>
        <v>6084.6227660885643</v>
      </c>
      <c r="BY78" s="16">
        <f>V!BY78*'Tabela Recursos'!$CC81</f>
        <v>-677.47037591337266</v>
      </c>
    </row>
    <row r="79" spans="1:77">
      <c r="A79" s="205" t="s">
        <v>204</v>
      </c>
      <c r="B79" s="68" t="s">
        <v>205</v>
      </c>
      <c r="C79" s="16">
        <f>V!C79*'Tabela Recursos'!$CC82</f>
        <v>0</v>
      </c>
      <c r="D79" s="16">
        <f>V!D79*'Tabela Recursos'!$CC82</f>
        <v>0</v>
      </c>
      <c r="E79" s="16">
        <f>V!E79*'Tabela Recursos'!$CC82</f>
        <v>0</v>
      </c>
      <c r="F79" s="16">
        <f>V!F79*'Tabela Recursos'!$CC82</f>
        <v>0</v>
      </c>
      <c r="G79" s="16">
        <f>V!G79*'Tabela Recursos'!$CC82</f>
        <v>0</v>
      </c>
      <c r="H79" s="16">
        <f>V!H79*'Tabela Recursos'!$CC82</f>
        <v>0</v>
      </c>
      <c r="I79" s="16">
        <f>V!I79*'Tabela Recursos'!$CC82</f>
        <v>0</v>
      </c>
      <c r="J79" s="16">
        <f>V!J79*'Tabela Recursos'!$CC82</f>
        <v>0</v>
      </c>
      <c r="K79" s="16">
        <f>V!K79*'Tabela Recursos'!$CC82</f>
        <v>0</v>
      </c>
      <c r="L79" s="16">
        <f>V!L79*'Tabela Recursos'!$CC82</f>
        <v>0</v>
      </c>
      <c r="M79" s="16">
        <f>V!M79*'Tabela Recursos'!$CC82</f>
        <v>0</v>
      </c>
      <c r="N79" s="16">
        <f>V!N79*'Tabela Recursos'!$CC82</f>
        <v>0</v>
      </c>
      <c r="O79" s="16">
        <f>V!O79*'Tabela Recursos'!$CC82</f>
        <v>0</v>
      </c>
      <c r="P79" s="16">
        <f>V!P79*'Tabela Recursos'!$CC82</f>
        <v>0</v>
      </c>
      <c r="Q79" s="16">
        <f>V!Q79*'Tabela Recursos'!$CC82</f>
        <v>0</v>
      </c>
      <c r="R79" s="16">
        <f>V!R79*'Tabela Recursos'!$CC82</f>
        <v>0</v>
      </c>
      <c r="S79" s="16">
        <f>V!S79*'Tabela Recursos'!$CC82</f>
        <v>0</v>
      </c>
      <c r="T79" s="16">
        <f>V!T79*'Tabela Recursos'!$CC82</f>
        <v>0</v>
      </c>
      <c r="U79" s="16">
        <f>V!U79*'Tabela Recursos'!$CC82</f>
        <v>0</v>
      </c>
      <c r="V79" s="16">
        <f>V!V79*'Tabela Recursos'!$CC82</f>
        <v>0</v>
      </c>
      <c r="W79" s="16">
        <f>V!W79*'Tabela Recursos'!$CC82</f>
        <v>0</v>
      </c>
      <c r="X79" s="16">
        <f>V!X79*'Tabela Recursos'!$CC82</f>
        <v>0</v>
      </c>
      <c r="Y79" s="16">
        <f>V!Y79*'Tabela Recursos'!$CC82</f>
        <v>0.82890464638925176</v>
      </c>
      <c r="Z79" s="16">
        <f>V!Z79*'Tabela Recursos'!$CC82</f>
        <v>0</v>
      </c>
      <c r="AA79" s="16">
        <f>V!AA79*'Tabela Recursos'!$CC82</f>
        <v>0</v>
      </c>
      <c r="AB79" s="16">
        <f>V!AB79*'Tabela Recursos'!$CC82</f>
        <v>0</v>
      </c>
      <c r="AC79" s="16">
        <f>V!AC79*'Tabela Recursos'!$CC82</f>
        <v>0</v>
      </c>
      <c r="AD79" s="16">
        <f>V!AD79*'Tabela Recursos'!$CC82</f>
        <v>0</v>
      </c>
      <c r="AE79" s="16">
        <f>V!AE79*'Tabela Recursos'!$CC82</f>
        <v>6.3761895876096278E-2</v>
      </c>
      <c r="AF79" s="16">
        <f>V!AF79*'Tabela Recursos'!$CC82</f>
        <v>0</v>
      </c>
      <c r="AG79" s="16">
        <f>V!AG79*'Tabela Recursos'!$CC82</f>
        <v>106.80117559246129</v>
      </c>
      <c r="AH79" s="16">
        <f>V!AH79*'Tabela Recursos'!$CC82</f>
        <v>1.1477141257697332</v>
      </c>
      <c r="AI79" s="16">
        <f>V!AI79*'Tabela Recursos'!$CC82</f>
        <v>1.8490949804067924</v>
      </c>
      <c r="AJ79" s="16">
        <f>V!AJ79*'Tabela Recursos'!$CC82</f>
        <v>0</v>
      </c>
      <c r="AK79" s="16">
        <f>V!AK79*'Tabela Recursos'!$CC82</f>
        <v>6.3761895876096278E-2</v>
      </c>
      <c r="AL79" s="16">
        <f>V!AL79*'Tabela Recursos'!$CC82</f>
        <v>0</v>
      </c>
      <c r="AM79" s="16">
        <f>V!AM79*'Tabela Recursos'!$CC82</f>
        <v>0</v>
      </c>
      <c r="AN79" s="16">
        <f>V!AN79*'Tabela Recursos'!$CC82</f>
        <v>0</v>
      </c>
      <c r="AO79" s="16">
        <f>V!AO79*'Tabela Recursos'!$CC82</f>
        <v>0</v>
      </c>
      <c r="AP79" s="16">
        <f>V!AP79*'Tabela Recursos'!$CC82</f>
        <v>0</v>
      </c>
      <c r="AQ79" s="16">
        <f>V!AQ79*'Tabela Recursos'!$CC82</f>
        <v>0</v>
      </c>
      <c r="AR79" s="16">
        <f>V!AR79*'Tabela Recursos'!$CC82</f>
        <v>0</v>
      </c>
      <c r="AS79" s="16">
        <f>V!AS79*'Tabela Recursos'!$CC82</f>
        <v>0</v>
      </c>
      <c r="AT79" s="16">
        <f>V!AT79*'Tabela Recursos'!$CC82</f>
        <v>0</v>
      </c>
      <c r="AU79" s="16">
        <f>V!AU79*'Tabela Recursos'!$CC82</f>
        <v>0</v>
      </c>
      <c r="AV79" s="16">
        <f>V!AV79*'Tabela Recursos'!$CC82</f>
        <v>0</v>
      </c>
      <c r="AW79" s="16">
        <f>V!AW79*'Tabela Recursos'!$CC82</f>
        <v>0.19128568762828885</v>
      </c>
      <c r="AX79" s="16">
        <f>V!AX79*'Tabela Recursos'!$CC82</f>
        <v>0</v>
      </c>
      <c r="AY79" s="16">
        <f>V!AY79*'Tabela Recursos'!$CC82</f>
        <v>0</v>
      </c>
      <c r="AZ79" s="16">
        <f>V!AZ79*'Tabela Recursos'!$CC82</f>
        <v>0</v>
      </c>
      <c r="BA79" s="16">
        <f>V!BA79*'Tabela Recursos'!$CC82</f>
        <v>0</v>
      </c>
      <c r="BB79" s="16">
        <f>V!BB79*'Tabela Recursos'!$CC82</f>
        <v>0</v>
      </c>
      <c r="BC79" s="16">
        <f>V!BC79*'Tabela Recursos'!$CC82</f>
        <v>0</v>
      </c>
      <c r="BD79" s="16">
        <f>V!BD79*'Tabela Recursos'!$CC82</f>
        <v>0</v>
      </c>
      <c r="BE79" s="16">
        <f>V!BE79*'Tabela Recursos'!$CC82</f>
        <v>0</v>
      </c>
      <c r="BF79" s="16">
        <f>V!BF79*'Tabela Recursos'!$CC82</f>
        <v>0</v>
      </c>
      <c r="BG79" s="16">
        <f>V!BG79*'Tabela Recursos'!$CC82</f>
        <v>0.12752379175219256</v>
      </c>
      <c r="BH79" s="16">
        <f>V!BH79*'Tabela Recursos'!$CC82</f>
        <v>0</v>
      </c>
      <c r="BI79" s="16">
        <f>V!BI79*'Tabela Recursos'!$CC82</f>
        <v>0</v>
      </c>
      <c r="BJ79" s="16">
        <f>V!BJ79*'Tabela Recursos'!$CC82</f>
        <v>0</v>
      </c>
      <c r="BK79" s="16">
        <f>V!BK79*'Tabela Recursos'!$CC82</f>
        <v>0</v>
      </c>
      <c r="BL79" s="16">
        <f>V!BL79*'Tabela Recursos'!$CC82</f>
        <v>0</v>
      </c>
      <c r="BM79" s="16">
        <f>V!BM79*'Tabela Recursos'!$CC82</f>
        <v>0</v>
      </c>
      <c r="BN79" s="16">
        <f>V!BN79*'Tabela Recursos'!$CC82</f>
        <v>0</v>
      </c>
      <c r="BO79" s="16">
        <f>V!BO79*'Tabela Recursos'!$CC82</f>
        <v>0</v>
      </c>
      <c r="BP79" s="16">
        <f>V!BP79*'Tabela Recursos'!$CC82</f>
        <v>0</v>
      </c>
      <c r="BQ79" s="16">
        <f>V!BQ79*'Tabela Recursos'!$CC82</f>
        <v>70.265609255458102</v>
      </c>
      <c r="BR79" s="16">
        <f>V!BR79*'Tabela Recursos'!$CC82</f>
        <v>0</v>
      </c>
      <c r="BS79" s="16">
        <f>V!BS79*'Tabela Recursos'!$CC82</f>
        <v>181.33883187161783</v>
      </c>
      <c r="BT79" s="16">
        <f>V!BT79*'Tabela Recursos'!$CC82</f>
        <v>0</v>
      </c>
      <c r="BU79" s="16">
        <f>V!BU79*'Tabela Recursos'!$CC82</f>
        <v>0</v>
      </c>
      <c r="BV79" s="16">
        <f>V!BV79*'Tabela Recursos'!$CC82</f>
        <v>0</v>
      </c>
      <c r="BW79" s="16">
        <f>V!BW79*'Tabela Recursos'!$CC82</f>
        <v>3005.544485911551</v>
      </c>
      <c r="BX79" s="16">
        <f>V!BX79*'Tabela Recursos'!$CC82</f>
        <v>135.11145736144803</v>
      </c>
      <c r="BY79" s="16">
        <f>V!BY79*'Tabela Recursos'!$CC82</f>
        <v>95.005224855383474</v>
      </c>
    </row>
    <row r="80" spans="1:77">
      <c r="A80" s="205" t="s">
        <v>206</v>
      </c>
      <c r="B80" s="68" t="s">
        <v>207</v>
      </c>
      <c r="C80" s="16">
        <f>V!C80*'Tabela Recursos'!$CC83</f>
        <v>0</v>
      </c>
      <c r="D80" s="16">
        <f>V!D80*'Tabela Recursos'!$CC83</f>
        <v>0</v>
      </c>
      <c r="E80" s="16">
        <f>V!E80*'Tabela Recursos'!$CC83</f>
        <v>0</v>
      </c>
      <c r="F80" s="16">
        <f>V!F80*'Tabela Recursos'!$CC83</f>
        <v>0</v>
      </c>
      <c r="G80" s="16">
        <f>V!G80*'Tabela Recursos'!$CC83</f>
        <v>0</v>
      </c>
      <c r="H80" s="16">
        <f>V!H80*'Tabela Recursos'!$CC83</f>
        <v>0</v>
      </c>
      <c r="I80" s="16">
        <f>V!I80*'Tabela Recursos'!$CC83</f>
        <v>0</v>
      </c>
      <c r="J80" s="16">
        <f>V!J80*'Tabela Recursos'!$CC83</f>
        <v>0</v>
      </c>
      <c r="K80" s="16">
        <f>V!K80*'Tabela Recursos'!$CC83</f>
        <v>0</v>
      </c>
      <c r="L80" s="16">
        <f>V!L80*'Tabela Recursos'!$CC83</f>
        <v>0</v>
      </c>
      <c r="M80" s="16">
        <f>V!M80*'Tabela Recursos'!$CC83</f>
        <v>0</v>
      </c>
      <c r="N80" s="16">
        <f>V!N80*'Tabela Recursos'!$CC83</f>
        <v>0</v>
      </c>
      <c r="O80" s="16">
        <f>V!O80*'Tabela Recursos'!$CC83</f>
        <v>0</v>
      </c>
      <c r="P80" s="16">
        <f>V!P80*'Tabela Recursos'!$CC83</f>
        <v>0</v>
      </c>
      <c r="Q80" s="16">
        <f>V!Q80*'Tabela Recursos'!$CC83</f>
        <v>0</v>
      </c>
      <c r="R80" s="16">
        <f>V!R80*'Tabela Recursos'!$CC83</f>
        <v>0</v>
      </c>
      <c r="S80" s="16">
        <f>V!S80*'Tabela Recursos'!$CC83</f>
        <v>0</v>
      </c>
      <c r="T80" s="16">
        <f>V!T80*'Tabela Recursos'!$CC83</f>
        <v>0</v>
      </c>
      <c r="U80" s="16">
        <f>V!U80*'Tabela Recursos'!$CC83</f>
        <v>0</v>
      </c>
      <c r="V80" s="16">
        <f>V!V80*'Tabela Recursos'!$CC83</f>
        <v>0</v>
      </c>
      <c r="W80" s="16">
        <f>V!W80*'Tabela Recursos'!$CC83</f>
        <v>0</v>
      </c>
      <c r="X80" s="16">
        <f>V!X80*'Tabela Recursos'!$CC83</f>
        <v>0</v>
      </c>
      <c r="Y80" s="16">
        <f>V!Y80*'Tabela Recursos'!$CC83</f>
        <v>0</v>
      </c>
      <c r="Z80" s="16">
        <f>V!Z80*'Tabela Recursos'!$CC83</f>
        <v>0</v>
      </c>
      <c r="AA80" s="16">
        <f>V!AA80*'Tabela Recursos'!$CC83</f>
        <v>0</v>
      </c>
      <c r="AB80" s="16">
        <f>V!AB80*'Tabela Recursos'!$CC83</f>
        <v>0</v>
      </c>
      <c r="AC80" s="16">
        <f>V!AC80*'Tabela Recursos'!$CC83</f>
        <v>0</v>
      </c>
      <c r="AD80" s="16">
        <f>V!AD80*'Tabela Recursos'!$CC83</f>
        <v>0</v>
      </c>
      <c r="AE80" s="16">
        <f>V!AE80*'Tabela Recursos'!$CC83</f>
        <v>0</v>
      </c>
      <c r="AF80" s="16">
        <f>V!AF80*'Tabela Recursos'!$CC83</f>
        <v>0</v>
      </c>
      <c r="AG80" s="16">
        <f>V!AG80*'Tabela Recursos'!$CC83</f>
        <v>0</v>
      </c>
      <c r="AH80" s="16">
        <f>V!AH80*'Tabela Recursos'!$CC83</f>
        <v>230.07937833449316</v>
      </c>
      <c r="AI80" s="16">
        <f>V!AI80*'Tabela Recursos'!$CC83</f>
        <v>0</v>
      </c>
      <c r="AJ80" s="16">
        <f>V!AJ80*'Tabela Recursos'!$CC83</f>
        <v>0</v>
      </c>
      <c r="AK80" s="16">
        <f>V!AK80*'Tabela Recursos'!$CC83</f>
        <v>0</v>
      </c>
      <c r="AL80" s="16">
        <f>V!AL80*'Tabela Recursos'!$CC83</f>
        <v>0</v>
      </c>
      <c r="AM80" s="16">
        <f>V!AM80*'Tabela Recursos'!$CC83</f>
        <v>92.160797958710276</v>
      </c>
      <c r="AN80" s="16">
        <f>V!AN80*'Tabela Recursos'!$CC83</f>
        <v>0</v>
      </c>
      <c r="AO80" s="16">
        <f>V!AO80*'Tabela Recursos'!$CC83</f>
        <v>0</v>
      </c>
      <c r="AP80" s="16">
        <f>V!AP80*'Tabela Recursos'!$CC83</f>
        <v>0</v>
      </c>
      <c r="AQ80" s="16">
        <f>V!AQ80*'Tabela Recursos'!$CC83</f>
        <v>0</v>
      </c>
      <c r="AR80" s="16">
        <f>V!AR80*'Tabela Recursos'!$CC83</f>
        <v>0</v>
      </c>
      <c r="AS80" s="16">
        <f>V!AS80*'Tabela Recursos'!$CC83</f>
        <v>0</v>
      </c>
      <c r="AT80" s="16">
        <f>V!AT80*'Tabela Recursos'!$CC83</f>
        <v>0</v>
      </c>
      <c r="AU80" s="16">
        <f>V!AU80*'Tabela Recursos'!$CC83</f>
        <v>0</v>
      </c>
      <c r="AV80" s="16">
        <f>V!AV80*'Tabela Recursos'!$CC83</f>
        <v>0</v>
      </c>
      <c r="AW80" s="16">
        <f>V!AW80*'Tabela Recursos'!$CC83</f>
        <v>0</v>
      </c>
      <c r="AX80" s="16">
        <f>V!AX80*'Tabela Recursos'!$CC83</f>
        <v>0</v>
      </c>
      <c r="AY80" s="16">
        <f>V!AY80*'Tabela Recursos'!$CC83</f>
        <v>0</v>
      </c>
      <c r="AZ80" s="16">
        <f>V!AZ80*'Tabela Recursos'!$CC83</f>
        <v>0</v>
      </c>
      <c r="BA80" s="16">
        <f>V!BA80*'Tabela Recursos'!$CC83</f>
        <v>0</v>
      </c>
      <c r="BB80" s="16">
        <f>V!BB80*'Tabela Recursos'!$CC83</f>
        <v>0</v>
      </c>
      <c r="BC80" s="16">
        <f>V!BC80*'Tabela Recursos'!$CC83</f>
        <v>0</v>
      </c>
      <c r="BD80" s="16">
        <f>V!BD80*'Tabela Recursos'!$CC83</f>
        <v>0</v>
      </c>
      <c r="BE80" s="16">
        <f>V!BE80*'Tabela Recursos'!$CC83</f>
        <v>0</v>
      </c>
      <c r="BF80" s="16">
        <f>V!BF80*'Tabela Recursos'!$CC83</f>
        <v>0</v>
      </c>
      <c r="BG80" s="16">
        <f>V!BG80*'Tabela Recursos'!$CC83</f>
        <v>0</v>
      </c>
      <c r="BH80" s="16">
        <f>V!BH80*'Tabela Recursos'!$CC83</f>
        <v>0</v>
      </c>
      <c r="BI80" s="16">
        <f>V!BI80*'Tabela Recursos'!$CC83</f>
        <v>0</v>
      </c>
      <c r="BJ80" s="16">
        <f>V!BJ80*'Tabela Recursos'!$CC83</f>
        <v>0</v>
      </c>
      <c r="BK80" s="16">
        <f>V!BK80*'Tabela Recursos'!$CC83</f>
        <v>0</v>
      </c>
      <c r="BL80" s="16">
        <f>V!BL80*'Tabela Recursos'!$CC83</f>
        <v>0</v>
      </c>
      <c r="BM80" s="16">
        <f>V!BM80*'Tabela Recursos'!$CC83</f>
        <v>0</v>
      </c>
      <c r="BN80" s="16">
        <f>V!BN80*'Tabela Recursos'!$CC83</f>
        <v>0</v>
      </c>
      <c r="BO80" s="16">
        <f>V!BO80*'Tabela Recursos'!$CC83</f>
        <v>0</v>
      </c>
      <c r="BP80" s="16">
        <f>V!BP80*'Tabela Recursos'!$CC83</f>
        <v>0</v>
      </c>
      <c r="BQ80" s="16">
        <f>V!BQ80*'Tabela Recursos'!$CC83</f>
        <v>0</v>
      </c>
      <c r="BR80" s="16">
        <f>V!BR80*'Tabela Recursos'!$CC83</f>
        <v>0</v>
      </c>
      <c r="BS80" s="16">
        <f>V!BS80*'Tabela Recursos'!$CC83</f>
        <v>322.24017629320343</v>
      </c>
      <c r="BT80" s="16">
        <f>V!BT80*'Tabela Recursos'!$CC83</f>
        <v>0</v>
      </c>
      <c r="BU80" s="16">
        <f>V!BU80*'Tabela Recursos'!$CC83</f>
        <v>0</v>
      </c>
      <c r="BV80" s="16">
        <f>V!BV80*'Tabela Recursos'!$CC83</f>
        <v>0</v>
      </c>
      <c r="BW80" s="16">
        <f>V!BW80*'Tabela Recursos'!$CC83</f>
        <v>19.088146601716538</v>
      </c>
      <c r="BX80" s="16">
        <f>V!BX80*'Tabela Recursos'!$CC83</f>
        <v>1976.6716771050801</v>
      </c>
      <c r="BY80" s="16">
        <f>V!BY80*'Tabela Recursos'!$CC83</f>
        <v>0</v>
      </c>
    </row>
    <row r="81" spans="1:77">
      <c r="A81" s="206" t="s">
        <v>208</v>
      </c>
      <c r="B81" s="41" t="s">
        <v>209</v>
      </c>
      <c r="C81" s="16">
        <f>V!C81*'Tabela Recursos'!$CC84</f>
        <v>0</v>
      </c>
      <c r="D81" s="16">
        <f>V!D81*'Tabela Recursos'!$CC84</f>
        <v>0</v>
      </c>
      <c r="E81" s="16">
        <f>V!E81*'Tabela Recursos'!$CC84</f>
        <v>0</v>
      </c>
      <c r="F81" s="16">
        <f>V!F81*'Tabela Recursos'!$CC84</f>
        <v>27.141642425598569</v>
      </c>
      <c r="G81" s="16">
        <f>V!G81*'Tabela Recursos'!$CC84</f>
        <v>322.23047661669278</v>
      </c>
      <c r="H81" s="16">
        <f>V!H81*'Tabela Recursos'!$CC84</f>
        <v>376.71783396733053</v>
      </c>
      <c r="I81" s="16">
        <f>V!I81*'Tabela Recursos'!$CC84</f>
        <v>94.485567240993504</v>
      </c>
      <c r="J81" s="16">
        <f>V!J81*'Tabela Recursos'!$CC84</f>
        <v>0</v>
      </c>
      <c r="K81" s="16">
        <f>V!K81*'Tabela Recursos'!$CC84</f>
        <v>0</v>
      </c>
      <c r="L81" s="16">
        <f>V!L81*'Tabela Recursos'!$CC84</f>
        <v>0</v>
      </c>
      <c r="M81" s="16">
        <f>V!M81*'Tabela Recursos'!$CC84</f>
        <v>0</v>
      </c>
      <c r="N81" s="16">
        <f>V!N81*'Tabela Recursos'!$CC84</f>
        <v>0</v>
      </c>
      <c r="O81" s="16">
        <f>V!O81*'Tabela Recursos'!$CC84</f>
        <v>0</v>
      </c>
      <c r="P81" s="16">
        <f>V!P81*'Tabela Recursos'!$CC84</f>
        <v>0</v>
      </c>
      <c r="Q81" s="16">
        <f>V!Q81*'Tabela Recursos'!$CC84</f>
        <v>0</v>
      </c>
      <c r="R81" s="16">
        <f>V!R81*'Tabela Recursos'!$CC84</f>
        <v>0</v>
      </c>
      <c r="S81" s="16">
        <f>V!S81*'Tabela Recursos'!$CC84</f>
        <v>0</v>
      </c>
      <c r="T81" s="16">
        <f>V!T81*'Tabela Recursos'!$CC84</f>
        <v>0</v>
      </c>
      <c r="U81" s="16">
        <f>V!U81*'Tabela Recursos'!$CC84</f>
        <v>0</v>
      </c>
      <c r="V81" s="16">
        <f>V!V81*'Tabela Recursos'!$CC84</f>
        <v>0</v>
      </c>
      <c r="W81" s="16">
        <f>V!W81*'Tabela Recursos'!$CC84</f>
        <v>0</v>
      </c>
      <c r="X81" s="16">
        <f>V!X81*'Tabela Recursos'!$CC84</f>
        <v>0</v>
      </c>
      <c r="Y81" s="16">
        <f>V!Y81*'Tabela Recursos'!$CC84</f>
        <v>0</v>
      </c>
      <c r="Z81" s="16">
        <f>V!Z81*'Tabela Recursos'!$CC84</f>
        <v>0</v>
      </c>
      <c r="AA81" s="16">
        <f>V!AA81*'Tabela Recursos'!$CC84</f>
        <v>0</v>
      </c>
      <c r="AB81" s="16">
        <f>V!AB81*'Tabela Recursos'!$CC84</f>
        <v>0</v>
      </c>
      <c r="AC81" s="16">
        <f>V!AC81*'Tabela Recursos'!$CC84</f>
        <v>0</v>
      </c>
      <c r="AD81" s="16">
        <f>V!AD81*'Tabela Recursos'!$CC84</f>
        <v>2.0407249944059074</v>
      </c>
      <c r="AE81" s="16">
        <f>V!AE81*'Tabela Recursos'!$CC84</f>
        <v>0</v>
      </c>
      <c r="AF81" s="16">
        <f>V!AF81*'Tabela Recursos'!$CC84</f>
        <v>0</v>
      </c>
      <c r="AG81" s="16">
        <f>V!AG81*'Tabela Recursos'!$CC84</f>
        <v>0</v>
      </c>
      <c r="AH81" s="16">
        <f>V!AH81*'Tabela Recursos'!$CC84</f>
        <v>508.75274110539272</v>
      </c>
      <c r="AI81" s="16">
        <f>V!AI81*'Tabela Recursos'!$CC84</f>
        <v>0</v>
      </c>
      <c r="AJ81" s="16">
        <f>V!AJ81*'Tabela Recursos'!$CC84</f>
        <v>0</v>
      </c>
      <c r="AK81" s="16">
        <f>V!AK81*'Tabela Recursos'!$CC84</f>
        <v>0</v>
      </c>
      <c r="AL81" s="16">
        <f>V!AL81*'Tabela Recursos'!$CC84</f>
        <v>0</v>
      </c>
      <c r="AM81" s="16">
        <f>V!AM81*'Tabela Recursos'!$CC84</f>
        <v>303.04766166927726</v>
      </c>
      <c r="AN81" s="16">
        <f>V!AN81*'Tabela Recursos'!$CC84</f>
        <v>0</v>
      </c>
      <c r="AO81" s="16">
        <f>V!AO81*'Tabela Recursos'!$CC84</f>
        <v>0</v>
      </c>
      <c r="AP81" s="16">
        <f>V!AP81*'Tabela Recursos'!$CC84</f>
        <v>0</v>
      </c>
      <c r="AQ81" s="16">
        <f>V!AQ81*'Tabela Recursos'!$CC84</f>
        <v>0</v>
      </c>
      <c r="AR81" s="16">
        <f>V!AR81*'Tabela Recursos'!$CC84</f>
        <v>0</v>
      </c>
      <c r="AS81" s="16">
        <f>V!AS81*'Tabela Recursos'!$CC84</f>
        <v>0</v>
      </c>
      <c r="AT81" s="16">
        <f>V!AT81*'Tabela Recursos'!$CC84</f>
        <v>0</v>
      </c>
      <c r="AU81" s="16">
        <f>V!AU81*'Tabela Recursos'!$CC84</f>
        <v>0</v>
      </c>
      <c r="AV81" s="16">
        <f>V!AV81*'Tabela Recursos'!$CC84</f>
        <v>0</v>
      </c>
      <c r="AW81" s="16">
        <f>V!AW81*'Tabela Recursos'!$CC84</f>
        <v>0</v>
      </c>
      <c r="AX81" s="16">
        <f>V!AX81*'Tabela Recursos'!$CC84</f>
        <v>0</v>
      </c>
      <c r="AY81" s="16">
        <f>V!AY81*'Tabela Recursos'!$CC84</f>
        <v>0</v>
      </c>
      <c r="AZ81" s="16">
        <f>V!AZ81*'Tabela Recursos'!$CC84</f>
        <v>0</v>
      </c>
      <c r="BA81" s="16">
        <f>V!BA81*'Tabela Recursos'!$CC84</f>
        <v>0</v>
      </c>
      <c r="BB81" s="16">
        <f>V!BB81*'Tabela Recursos'!$CC84</f>
        <v>0</v>
      </c>
      <c r="BC81" s="16">
        <f>V!BC81*'Tabela Recursos'!$CC84</f>
        <v>0</v>
      </c>
      <c r="BD81" s="16">
        <f>V!BD81*'Tabela Recursos'!$CC84</f>
        <v>0</v>
      </c>
      <c r="BE81" s="16">
        <f>V!BE81*'Tabela Recursos'!$CC84</f>
        <v>0</v>
      </c>
      <c r="BF81" s="16">
        <f>V!BF81*'Tabela Recursos'!$CC84</f>
        <v>1.0203624972029537</v>
      </c>
      <c r="BG81" s="16">
        <f>V!BG81*'Tabela Recursos'!$CC84</f>
        <v>0</v>
      </c>
      <c r="BH81" s="16">
        <f>V!BH81*'Tabela Recursos'!$CC84</f>
        <v>0</v>
      </c>
      <c r="BI81" s="16">
        <f>V!BI81*'Tabela Recursos'!$CC84</f>
        <v>0</v>
      </c>
      <c r="BJ81" s="16">
        <f>V!BJ81*'Tabela Recursos'!$CC84</f>
        <v>0</v>
      </c>
      <c r="BK81" s="16">
        <f>V!BK81*'Tabela Recursos'!$CC84</f>
        <v>0</v>
      </c>
      <c r="BL81" s="16">
        <f>V!BL81*'Tabela Recursos'!$CC84</f>
        <v>0</v>
      </c>
      <c r="BM81" s="16">
        <f>V!BM81*'Tabela Recursos'!$CC84</f>
        <v>0</v>
      </c>
      <c r="BN81" s="16">
        <f>V!BN81*'Tabela Recursos'!$CC84</f>
        <v>0</v>
      </c>
      <c r="BO81" s="16">
        <f>V!BO81*'Tabela Recursos'!$CC84</f>
        <v>0</v>
      </c>
      <c r="BP81" s="16">
        <f>V!BP81*'Tabela Recursos'!$CC84</f>
        <v>0</v>
      </c>
      <c r="BQ81" s="16">
        <f>V!BQ81*'Tabela Recursos'!$CC84</f>
        <v>0</v>
      </c>
      <c r="BR81" s="16">
        <f>V!BR81*'Tabela Recursos'!$CC84</f>
        <v>0</v>
      </c>
      <c r="BS81" s="16">
        <f>V!BS81*'Tabela Recursos'!$CC84</f>
        <v>1635.4370105168944</v>
      </c>
      <c r="BT81" s="16">
        <f>V!BT81*'Tabela Recursos'!$CC84</f>
        <v>0</v>
      </c>
      <c r="BU81" s="16">
        <f>V!BU81*'Tabela Recursos'!$CC84</f>
        <v>0</v>
      </c>
      <c r="BV81" s="16">
        <f>V!BV81*'Tabela Recursos'!$CC84</f>
        <v>0</v>
      </c>
      <c r="BW81" s="16">
        <f>V!BW81*'Tabela Recursos'!$CC84</f>
        <v>0</v>
      </c>
      <c r="BX81" s="16">
        <f>V!BX81*'Tabela Recursos'!$CC84</f>
        <v>2012.5629894831059</v>
      </c>
      <c r="BY81" s="16">
        <f>V!BY81*'Tabela Recursos'!$CC84</f>
        <v>0</v>
      </c>
    </row>
    <row r="82" spans="1:77">
      <c r="A82" s="205" t="s">
        <v>210</v>
      </c>
      <c r="B82" s="68" t="s">
        <v>211</v>
      </c>
      <c r="C82" s="16">
        <f>V!C82*'Tabela Recursos'!$CC85</f>
        <v>7.4137895066235524</v>
      </c>
      <c r="D82" s="16">
        <f>V!D82*'Tabela Recursos'!$CC85</f>
        <v>17.607750078230939</v>
      </c>
      <c r="E82" s="16">
        <f>V!E82*'Tabela Recursos'!$CC85</f>
        <v>3.3979868572024614</v>
      </c>
      <c r="F82" s="16">
        <f>V!F82*'Tabela Recursos'!$CC85</f>
        <v>21.932460623761344</v>
      </c>
      <c r="G82" s="16">
        <f>V!G82*'Tabela Recursos'!$CC85</f>
        <v>1639.6831125482424</v>
      </c>
      <c r="H82" s="16">
        <f>V!H82*'Tabela Recursos'!$CC85</f>
        <v>1880.631271513508</v>
      </c>
      <c r="I82" s="16">
        <f>V!I82*'Tabela Recursos'!$CC85</f>
        <v>300.25847501825388</v>
      </c>
      <c r="J82" s="16">
        <f>V!J82*'Tabela Recursos'!$CC85</f>
        <v>0</v>
      </c>
      <c r="K82" s="16">
        <f>V!K82*'Tabela Recursos'!$CC85</f>
        <v>0</v>
      </c>
      <c r="L82" s="16">
        <f>V!L82*'Tabela Recursos'!$CC85</f>
        <v>0</v>
      </c>
      <c r="M82" s="16">
        <f>V!M82*'Tabela Recursos'!$CC85</f>
        <v>0</v>
      </c>
      <c r="N82" s="16">
        <f>V!N82*'Tabela Recursos'!$CC85</f>
        <v>0</v>
      </c>
      <c r="O82" s="16">
        <f>V!O82*'Tabela Recursos'!$CC85</f>
        <v>0</v>
      </c>
      <c r="P82" s="16">
        <f>V!P82*'Tabela Recursos'!$CC85</f>
        <v>0</v>
      </c>
      <c r="Q82" s="16">
        <f>V!Q82*'Tabela Recursos'!$CC85</f>
        <v>0</v>
      </c>
      <c r="R82" s="16">
        <f>V!R82*'Tabela Recursos'!$CC85</f>
        <v>48.498539689162406</v>
      </c>
      <c r="S82" s="16">
        <f>V!S82*'Tabela Recursos'!$CC85</f>
        <v>0</v>
      </c>
      <c r="T82" s="16">
        <f>V!T82*'Tabela Recursos'!$CC85</f>
        <v>0</v>
      </c>
      <c r="U82" s="16">
        <f>V!U82*'Tabela Recursos'!$CC85</f>
        <v>0</v>
      </c>
      <c r="V82" s="16">
        <f>V!V82*'Tabela Recursos'!$CC85</f>
        <v>0</v>
      </c>
      <c r="W82" s="16">
        <f>V!W82*'Tabela Recursos'!$CC85</f>
        <v>0</v>
      </c>
      <c r="X82" s="16">
        <f>V!X82*'Tabela Recursos'!$CC85</f>
        <v>0</v>
      </c>
      <c r="Y82" s="16">
        <f>V!Y82*'Tabela Recursos'!$CC85</f>
        <v>0</v>
      </c>
      <c r="Z82" s="16">
        <f>V!Z82*'Tabela Recursos'!$CC85</f>
        <v>0</v>
      </c>
      <c r="AA82" s="16">
        <f>V!AA82*'Tabela Recursos'!$CC85</f>
        <v>44.791644935850627</v>
      </c>
      <c r="AB82" s="16">
        <f>V!AB82*'Tabela Recursos'!$CC85</f>
        <v>0.61781579221862937</v>
      </c>
      <c r="AC82" s="16">
        <f>V!AC82*'Tabela Recursos'!$CC85</f>
        <v>0</v>
      </c>
      <c r="AD82" s="16">
        <f>V!AD82*'Tabela Recursos'!$CC85</f>
        <v>9.5761447793887555</v>
      </c>
      <c r="AE82" s="16">
        <f>V!AE82*'Tabela Recursos'!$CC85</f>
        <v>23.168092208198601</v>
      </c>
      <c r="AF82" s="16">
        <f>V!AF82*'Tabela Recursos'!$CC85</f>
        <v>33.053144883696667</v>
      </c>
      <c r="AG82" s="16">
        <f>V!AG82*'Tabela Recursos'!$CC85</f>
        <v>248.36194847188901</v>
      </c>
      <c r="AH82" s="16">
        <f>V!AH82*'Tabela Recursos'!$CC85</f>
        <v>8106.0521018045265</v>
      </c>
      <c r="AI82" s="16">
        <f>V!AI82*'Tabela Recursos'!$CC85</f>
        <v>758.05997705225832</v>
      </c>
      <c r="AJ82" s="16">
        <f>V!AJ82*'Tabela Recursos'!$CC85</f>
        <v>11.738500052153958</v>
      </c>
      <c r="AK82" s="16">
        <f>V!AK82*'Tabela Recursos'!$CC85</f>
        <v>287.90215917388127</v>
      </c>
      <c r="AL82" s="16">
        <f>V!AL82*'Tabela Recursos'!$CC85</f>
        <v>0</v>
      </c>
      <c r="AM82" s="16">
        <f>V!AM82*'Tabela Recursos'!$CC85</f>
        <v>5134.0492333368102</v>
      </c>
      <c r="AN82" s="16">
        <f>V!AN82*'Tabela Recursos'!$CC85</f>
        <v>13.283039532700533</v>
      </c>
      <c r="AO82" s="16">
        <f>V!AO82*'Tabela Recursos'!$CC85</f>
        <v>44.482737039741316</v>
      </c>
      <c r="AP82" s="16">
        <f>V!AP82*'Tabela Recursos'!$CC85</f>
        <v>1953.8424428914154</v>
      </c>
      <c r="AQ82" s="16">
        <f>V!AQ82*'Tabela Recursos'!$CC85</f>
        <v>168.97261917179515</v>
      </c>
      <c r="AR82" s="16">
        <f>V!AR82*'Tabela Recursos'!$CC85</f>
        <v>254.54010639407534</v>
      </c>
      <c r="AS82" s="16">
        <f>V!AS82*'Tabela Recursos'!$CC85</f>
        <v>14.209763221028476</v>
      </c>
      <c r="AT82" s="16">
        <f>V!AT82*'Tabela Recursos'!$CC85</f>
        <v>76.609158235110044</v>
      </c>
      <c r="AU82" s="16">
        <f>V!AU82*'Tabela Recursos'!$CC85</f>
        <v>0</v>
      </c>
      <c r="AV82" s="16">
        <f>V!AV82*'Tabela Recursos'!$CC85</f>
        <v>113.67810576822781</v>
      </c>
      <c r="AW82" s="16">
        <f>V!AW82*'Tabela Recursos'!$CC85</f>
        <v>3.0890789610931471</v>
      </c>
      <c r="AX82" s="16">
        <f>V!AX82*'Tabela Recursos'!$CC85</f>
        <v>0</v>
      </c>
      <c r="AY82" s="16">
        <f>V!AY82*'Tabela Recursos'!$CC85</f>
        <v>0</v>
      </c>
      <c r="AZ82" s="16">
        <f>V!AZ82*'Tabela Recursos'!$CC85</f>
        <v>0</v>
      </c>
      <c r="BA82" s="16">
        <f>V!BA82*'Tabela Recursos'!$CC85</f>
        <v>25.639355377073123</v>
      </c>
      <c r="BB82" s="16">
        <f>V!BB82*'Tabela Recursos'!$CC85</f>
        <v>0</v>
      </c>
      <c r="BC82" s="16">
        <f>V!BC82*'Tabela Recursos'!$CC85</f>
        <v>1.5445394805465735</v>
      </c>
      <c r="BD82" s="16">
        <f>V!BD82*'Tabela Recursos'!$CC85</f>
        <v>0</v>
      </c>
      <c r="BE82" s="16">
        <f>V!BE82*'Tabela Recursos'!$CC85</f>
        <v>0</v>
      </c>
      <c r="BF82" s="16">
        <f>V!BF82*'Tabela Recursos'!$CC85</f>
        <v>1.5445394805465735</v>
      </c>
      <c r="BG82" s="16">
        <f>V!BG82*'Tabela Recursos'!$CC85</f>
        <v>0.92672368832794405</v>
      </c>
      <c r="BH82" s="16">
        <f>V!BH82*'Tabela Recursos'!$CC85</f>
        <v>0</v>
      </c>
      <c r="BI82" s="16">
        <f>V!BI82*'Tabela Recursos'!$CC85</f>
        <v>978.9291227704183</v>
      </c>
      <c r="BJ82" s="16">
        <f>V!BJ82*'Tabela Recursos'!$CC85</f>
        <v>0</v>
      </c>
      <c r="BK82" s="16">
        <f>V!BK82*'Tabela Recursos'!$CC85</f>
        <v>45.409460728069256</v>
      </c>
      <c r="BL82" s="16">
        <f>V!BL82*'Tabela Recursos'!$CC85</f>
        <v>4.6336184416397206</v>
      </c>
      <c r="BM82" s="16">
        <f>V!BM82*'Tabela Recursos'!$CC85</f>
        <v>0</v>
      </c>
      <c r="BN82" s="16">
        <f>V!BN82*'Tabela Recursos'!$CC85</f>
        <v>72.284447689579636</v>
      </c>
      <c r="BO82" s="16">
        <f>V!BO82*'Tabela Recursos'!$CC85</f>
        <v>0</v>
      </c>
      <c r="BP82" s="16">
        <f>V!BP82*'Tabela Recursos'!$CC85</f>
        <v>1.2356315844372587</v>
      </c>
      <c r="BQ82" s="16">
        <f>V!BQ82*'Tabela Recursos'!$CC85</f>
        <v>0</v>
      </c>
      <c r="BR82" s="16">
        <f>V!BR82*'Tabela Recursos'!$CC85</f>
        <v>0</v>
      </c>
      <c r="BS82" s="16">
        <f>V!BS82*'Tabela Recursos'!$CC85</f>
        <v>22351.648638781684</v>
      </c>
      <c r="BT82" s="16">
        <f>V!BT82*'Tabela Recursos'!$CC85</f>
        <v>0</v>
      </c>
      <c r="BU82" s="16">
        <f>V!BU82*'Tabela Recursos'!$CC85</f>
        <v>0</v>
      </c>
      <c r="BV82" s="16">
        <f>V!BV82*'Tabela Recursos'!$CC85</f>
        <v>0</v>
      </c>
      <c r="BW82" s="16">
        <f>V!BW82*'Tabela Recursos'!$CC85</f>
        <v>2222.2834046104099</v>
      </c>
      <c r="BX82" s="16">
        <f>V!BX82*'Tabela Recursos'!$CC85</f>
        <v>23141.217221237093</v>
      </c>
      <c r="BY82" s="16">
        <f>V!BY82*'Tabela Recursos'!$CC85</f>
        <v>-331.14926462918538</v>
      </c>
    </row>
    <row r="83" spans="1:77">
      <c r="A83" s="205" t="s">
        <v>212</v>
      </c>
      <c r="B83" s="68" t="s">
        <v>213</v>
      </c>
      <c r="C83" s="16">
        <f>V!C83*'Tabela Recursos'!$CC86</f>
        <v>0</v>
      </c>
      <c r="D83" s="16">
        <f>V!D83*'Tabela Recursos'!$CC86</f>
        <v>0</v>
      </c>
      <c r="E83" s="16">
        <f>V!E83*'Tabela Recursos'!$CC86</f>
        <v>0</v>
      </c>
      <c r="F83" s="16">
        <f>V!F83*'Tabela Recursos'!$CC86</f>
        <v>0</v>
      </c>
      <c r="G83" s="16">
        <f>V!G83*'Tabela Recursos'!$CC86</f>
        <v>0</v>
      </c>
      <c r="H83" s="16">
        <f>V!H83*'Tabela Recursos'!$CC86</f>
        <v>0</v>
      </c>
      <c r="I83" s="16">
        <f>V!I83*'Tabela Recursos'!$CC86</f>
        <v>0</v>
      </c>
      <c r="J83" s="16">
        <f>V!J83*'Tabela Recursos'!$CC86</f>
        <v>0</v>
      </c>
      <c r="K83" s="16">
        <f>V!K83*'Tabela Recursos'!$CC86</f>
        <v>0</v>
      </c>
      <c r="L83" s="16">
        <f>V!L83*'Tabela Recursos'!$CC86</f>
        <v>0</v>
      </c>
      <c r="M83" s="16">
        <f>V!M83*'Tabela Recursos'!$CC86</f>
        <v>0</v>
      </c>
      <c r="N83" s="16">
        <f>V!N83*'Tabela Recursos'!$CC86</f>
        <v>0</v>
      </c>
      <c r="O83" s="16">
        <f>V!O83*'Tabela Recursos'!$CC86</f>
        <v>0</v>
      </c>
      <c r="P83" s="16">
        <f>V!P83*'Tabela Recursos'!$CC86</f>
        <v>0</v>
      </c>
      <c r="Q83" s="16">
        <f>V!Q83*'Tabela Recursos'!$CC86</f>
        <v>0</v>
      </c>
      <c r="R83" s="16">
        <f>V!R83*'Tabela Recursos'!$CC86</f>
        <v>0</v>
      </c>
      <c r="S83" s="16">
        <f>V!S83*'Tabela Recursos'!$CC86</f>
        <v>0</v>
      </c>
      <c r="T83" s="16">
        <f>V!T83*'Tabela Recursos'!$CC86</f>
        <v>0</v>
      </c>
      <c r="U83" s="16">
        <f>V!U83*'Tabela Recursos'!$CC86</f>
        <v>0</v>
      </c>
      <c r="V83" s="16">
        <f>V!V83*'Tabela Recursos'!$CC86</f>
        <v>0</v>
      </c>
      <c r="W83" s="16">
        <f>V!W83*'Tabela Recursos'!$CC86</f>
        <v>0</v>
      </c>
      <c r="X83" s="16">
        <f>V!X83*'Tabela Recursos'!$CC86</f>
        <v>0</v>
      </c>
      <c r="Y83" s="16">
        <f>V!Y83*'Tabela Recursos'!$CC86</f>
        <v>0</v>
      </c>
      <c r="Z83" s="16">
        <f>V!Z83*'Tabela Recursos'!$CC86</f>
        <v>0</v>
      </c>
      <c r="AA83" s="16">
        <f>V!AA83*'Tabela Recursos'!$CC86</f>
        <v>0</v>
      </c>
      <c r="AB83" s="16">
        <f>V!AB83*'Tabela Recursos'!$CC86</f>
        <v>0</v>
      </c>
      <c r="AC83" s="16">
        <f>V!AC83*'Tabela Recursos'!$CC86</f>
        <v>0</v>
      </c>
      <c r="AD83" s="16">
        <f>V!AD83*'Tabela Recursos'!$CC86</f>
        <v>0</v>
      </c>
      <c r="AE83" s="16">
        <f>V!AE83*'Tabela Recursos'!$CC86</f>
        <v>0</v>
      </c>
      <c r="AF83" s="16">
        <f>V!AF83*'Tabela Recursos'!$CC86</f>
        <v>0</v>
      </c>
      <c r="AG83" s="16">
        <f>V!AG83*'Tabela Recursos'!$CC86</f>
        <v>0</v>
      </c>
      <c r="AH83" s="16">
        <f>V!AH83*'Tabela Recursos'!$CC86</f>
        <v>0</v>
      </c>
      <c r="AI83" s="16">
        <f>V!AI83*'Tabela Recursos'!$CC86</f>
        <v>312.4989943393673</v>
      </c>
      <c r="AJ83" s="16">
        <f>V!AJ83*'Tabela Recursos'!$CC86</f>
        <v>0</v>
      </c>
      <c r="AK83" s="16">
        <f>V!AK83*'Tabela Recursos'!$CC86</f>
        <v>0</v>
      </c>
      <c r="AL83" s="16">
        <f>V!AL83*'Tabela Recursos'!$CC86</f>
        <v>0</v>
      </c>
      <c r="AM83" s="16">
        <f>V!AM83*'Tabela Recursos'!$CC86</f>
        <v>0</v>
      </c>
      <c r="AN83" s="16">
        <f>V!AN83*'Tabela Recursos'!$CC86</f>
        <v>0</v>
      </c>
      <c r="AO83" s="16">
        <f>V!AO83*'Tabela Recursos'!$CC86</f>
        <v>0</v>
      </c>
      <c r="AP83" s="16">
        <f>V!AP83*'Tabela Recursos'!$CC86</f>
        <v>0</v>
      </c>
      <c r="AQ83" s="16">
        <f>V!AQ83*'Tabela Recursos'!$CC86</f>
        <v>23.462384559025981</v>
      </c>
      <c r="AR83" s="16">
        <f>V!AR83*'Tabela Recursos'!$CC86</f>
        <v>0</v>
      </c>
      <c r="AS83" s="16">
        <f>V!AS83*'Tabela Recursos'!$CC86</f>
        <v>0</v>
      </c>
      <c r="AT83" s="16">
        <f>V!AT83*'Tabela Recursos'!$CC86</f>
        <v>0</v>
      </c>
      <c r="AU83" s="16">
        <f>V!AU83*'Tabela Recursos'!$CC86</f>
        <v>0</v>
      </c>
      <c r="AV83" s="16">
        <f>V!AV83*'Tabela Recursos'!$CC86</f>
        <v>0</v>
      </c>
      <c r="AW83" s="16">
        <f>V!AW83*'Tabela Recursos'!$CC86</f>
        <v>0</v>
      </c>
      <c r="AX83" s="16">
        <f>V!AX83*'Tabela Recursos'!$CC86</f>
        <v>0</v>
      </c>
      <c r="AY83" s="16">
        <f>V!AY83*'Tabela Recursos'!$CC86</f>
        <v>0</v>
      </c>
      <c r="AZ83" s="16">
        <f>V!AZ83*'Tabela Recursos'!$CC86</f>
        <v>0</v>
      </c>
      <c r="BA83" s="16">
        <f>V!BA83*'Tabela Recursos'!$CC86</f>
        <v>0</v>
      </c>
      <c r="BB83" s="16">
        <f>V!BB83*'Tabela Recursos'!$CC86</f>
        <v>0</v>
      </c>
      <c r="BC83" s="16">
        <f>V!BC83*'Tabela Recursos'!$CC86</f>
        <v>0</v>
      </c>
      <c r="BD83" s="16">
        <f>V!BD83*'Tabela Recursos'!$CC86</f>
        <v>0</v>
      </c>
      <c r="BE83" s="16">
        <f>V!BE83*'Tabela Recursos'!$CC86</f>
        <v>0</v>
      </c>
      <c r="BF83" s="16">
        <f>V!BF83*'Tabela Recursos'!$CC86</f>
        <v>2.7455981930775084</v>
      </c>
      <c r="BG83" s="16">
        <f>V!BG83*'Tabela Recursos'!$CC86</f>
        <v>0</v>
      </c>
      <c r="BH83" s="16">
        <f>V!BH83*'Tabela Recursos'!$CC86</f>
        <v>0</v>
      </c>
      <c r="BI83" s="16">
        <f>V!BI83*'Tabela Recursos'!$CC86</f>
        <v>0</v>
      </c>
      <c r="BJ83" s="16">
        <f>V!BJ83*'Tabela Recursos'!$CC86</f>
        <v>0</v>
      </c>
      <c r="BK83" s="16">
        <f>V!BK83*'Tabela Recursos'!$CC86</f>
        <v>3.9935973717491033</v>
      </c>
      <c r="BL83" s="16">
        <f>V!BL83*'Tabela Recursos'!$CC86</f>
        <v>0</v>
      </c>
      <c r="BM83" s="16">
        <f>V!BM83*'Tabela Recursos'!$CC86</f>
        <v>0</v>
      </c>
      <c r="BN83" s="16">
        <f>V!BN83*'Tabela Recursos'!$CC86</f>
        <v>0</v>
      </c>
      <c r="BO83" s="16">
        <f>V!BO83*'Tabela Recursos'!$CC86</f>
        <v>0</v>
      </c>
      <c r="BP83" s="16">
        <f>V!BP83*'Tabela Recursos'!$CC86</f>
        <v>0</v>
      </c>
      <c r="BQ83" s="16">
        <f>V!BQ83*'Tabela Recursos'!$CC86</f>
        <v>0</v>
      </c>
      <c r="BR83" s="16">
        <f>V!BR83*'Tabela Recursos'!$CC86</f>
        <v>0</v>
      </c>
      <c r="BS83" s="16">
        <f>V!BS83*'Tabela Recursos'!$CC86</f>
        <v>342.70057446321988</v>
      </c>
      <c r="BT83" s="16">
        <f>V!BT83*'Tabela Recursos'!$CC86</f>
        <v>0</v>
      </c>
      <c r="BU83" s="16">
        <f>V!BU83*'Tabela Recursos'!$CC86</f>
        <v>0</v>
      </c>
      <c r="BV83" s="16">
        <f>V!BV83*'Tabela Recursos'!$CC86</f>
        <v>0</v>
      </c>
      <c r="BW83" s="16">
        <f>V!BW83*'Tabela Recursos'!$CC86</f>
        <v>16835.508920279812</v>
      </c>
      <c r="BX83" s="16">
        <f>V!BX83*'Tabela Recursos'!$CC86</f>
        <v>9409.9138071838242</v>
      </c>
      <c r="BY83" s="16">
        <f>V!BY83*'Tabela Recursos'!$CC86</f>
        <v>154.87669807314489</v>
      </c>
    </row>
    <row r="84" spans="1:77">
      <c r="A84" s="205" t="s">
        <v>214</v>
      </c>
      <c r="B84" s="68" t="s">
        <v>439</v>
      </c>
      <c r="C84" s="16">
        <f>V!C84*'Tabela Recursos'!$CC87</f>
        <v>0</v>
      </c>
      <c r="D84" s="16">
        <f>V!D84*'Tabela Recursos'!$CC87</f>
        <v>0</v>
      </c>
      <c r="E84" s="16">
        <f>V!E84*'Tabela Recursos'!$CC87</f>
        <v>0</v>
      </c>
      <c r="F84" s="16">
        <f>V!F84*'Tabela Recursos'!$CC87</f>
        <v>0</v>
      </c>
      <c r="G84" s="16">
        <f>V!G84*'Tabela Recursos'!$CC87</f>
        <v>0</v>
      </c>
      <c r="H84" s="16">
        <f>V!H84*'Tabela Recursos'!$CC87</f>
        <v>0</v>
      </c>
      <c r="I84" s="16">
        <f>V!I84*'Tabela Recursos'!$CC87</f>
        <v>0</v>
      </c>
      <c r="J84" s="16">
        <f>V!J84*'Tabela Recursos'!$CC87</f>
        <v>0</v>
      </c>
      <c r="K84" s="16">
        <f>V!K84*'Tabela Recursos'!$CC87</f>
        <v>2.9418290635720017</v>
      </c>
      <c r="L84" s="16">
        <f>V!L84*'Tabela Recursos'!$CC87</f>
        <v>0</v>
      </c>
      <c r="M84" s="16">
        <f>V!M84*'Tabela Recursos'!$CC87</f>
        <v>0</v>
      </c>
      <c r="N84" s="16">
        <f>V!N84*'Tabela Recursos'!$CC87</f>
        <v>0</v>
      </c>
      <c r="O84" s="16">
        <f>V!O84*'Tabela Recursos'!$CC87</f>
        <v>0</v>
      </c>
      <c r="P84" s="16">
        <f>V!P84*'Tabela Recursos'!$CC87</f>
        <v>0</v>
      </c>
      <c r="Q84" s="16">
        <f>V!Q84*'Tabela Recursos'!$CC87</f>
        <v>0</v>
      </c>
      <c r="R84" s="16">
        <f>V!R84*'Tabela Recursos'!$CC87</f>
        <v>0</v>
      </c>
      <c r="S84" s="16">
        <f>V!S84*'Tabela Recursos'!$CC87</f>
        <v>0</v>
      </c>
      <c r="T84" s="16">
        <f>V!T84*'Tabela Recursos'!$CC87</f>
        <v>0</v>
      </c>
      <c r="U84" s="16">
        <f>V!U84*'Tabela Recursos'!$CC87</f>
        <v>0</v>
      </c>
      <c r="V84" s="16">
        <f>V!V84*'Tabela Recursos'!$CC87</f>
        <v>0</v>
      </c>
      <c r="W84" s="16">
        <f>V!W84*'Tabela Recursos'!$CC87</f>
        <v>0</v>
      </c>
      <c r="X84" s="16">
        <f>V!X84*'Tabela Recursos'!$CC87</f>
        <v>1.7335778410335012</v>
      </c>
      <c r="Y84" s="16">
        <f>V!Y84*'Tabela Recursos'!$CC87</f>
        <v>0</v>
      </c>
      <c r="Z84" s="16">
        <f>V!Z84*'Tabela Recursos'!$CC87</f>
        <v>0</v>
      </c>
      <c r="AA84" s="16">
        <f>V!AA84*'Tabela Recursos'!$CC87</f>
        <v>0</v>
      </c>
      <c r="AB84" s="16">
        <f>V!AB84*'Tabela Recursos'!$CC87</f>
        <v>0</v>
      </c>
      <c r="AC84" s="16">
        <f>V!AC84*'Tabela Recursos'!$CC87</f>
        <v>0</v>
      </c>
      <c r="AD84" s="16">
        <f>V!AD84*'Tabela Recursos'!$CC87</f>
        <v>0</v>
      </c>
      <c r="AE84" s="16">
        <f>V!AE84*'Tabela Recursos'!$CC87</f>
        <v>0</v>
      </c>
      <c r="AF84" s="16">
        <f>V!AF84*'Tabela Recursos'!$CC87</f>
        <v>0</v>
      </c>
      <c r="AG84" s="16">
        <f>V!AG84*'Tabela Recursos'!$CC87</f>
        <v>0</v>
      </c>
      <c r="AH84" s="16">
        <f>V!AH84*'Tabela Recursos'!$CC87</f>
        <v>0</v>
      </c>
      <c r="AI84" s="16">
        <f>V!AI84*'Tabela Recursos'!$CC87</f>
        <v>343.14334720093422</v>
      </c>
      <c r="AJ84" s="16">
        <f>V!AJ84*'Tabela Recursos'!$CC87</f>
        <v>2.6266330924750019</v>
      </c>
      <c r="AK84" s="16">
        <f>V!AK84*'Tabela Recursos'!$CC87</f>
        <v>0</v>
      </c>
      <c r="AL84" s="16">
        <f>V!AL84*'Tabela Recursos'!$CC87</f>
        <v>0</v>
      </c>
      <c r="AM84" s="16">
        <f>V!AM84*'Tabela Recursos'!$CC87</f>
        <v>0</v>
      </c>
      <c r="AN84" s="16">
        <f>V!AN84*'Tabela Recursos'!$CC87</f>
        <v>0</v>
      </c>
      <c r="AO84" s="16">
        <f>V!AO84*'Tabela Recursos'!$CC87</f>
        <v>0</v>
      </c>
      <c r="AP84" s="16">
        <f>V!AP84*'Tabela Recursos'!$CC87</f>
        <v>0</v>
      </c>
      <c r="AQ84" s="16">
        <f>V!AQ84*'Tabela Recursos'!$CC87</f>
        <v>14.60407999416101</v>
      </c>
      <c r="AR84" s="16">
        <f>V!AR84*'Tabela Recursos'!$CC87</f>
        <v>0</v>
      </c>
      <c r="AS84" s="16">
        <f>V!AS84*'Tabela Recursos'!$CC87</f>
        <v>46.859134369754031</v>
      </c>
      <c r="AT84" s="16">
        <f>V!AT84*'Tabela Recursos'!$CC87</f>
        <v>0</v>
      </c>
      <c r="AU84" s="16">
        <f>V!AU84*'Tabela Recursos'!$CC87</f>
        <v>0</v>
      </c>
      <c r="AV84" s="16">
        <f>V!AV84*'Tabela Recursos'!$CC87</f>
        <v>0</v>
      </c>
      <c r="AW84" s="16">
        <f>V!AW84*'Tabela Recursos'!$CC87</f>
        <v>0</v>
      </c>
      <c r="AX84" s="16">
        <f>V!AX84*'Tabela Recursos'!$CC87</f>
        <v>0</v>
      </c>
      <c r="AY84" s="16">
        <f>V!AY84*'Tabela Recursos'!$CC87</f>
        <v>0</v>
      </c>
      <c r="AZ84" s="16">
        <f>V!AZ84*'Tabela Recursos'!$CC87</f>
        <v>0</v>
      </c>
      <c r="BA84" s="16">
        <f>V!BA84*'Tabela Recursos'!$CC87</f>
        <v>0</v>
      </c>
      <c r="BB84" s="16">
        <f>V!BB84*'Tabela Recursos'!$CC87</f>
        <v>0</v>
      </c>
      <c r="BC84" s="16">
        <f>V!BC84*'Tabela Recursos'!$CC87</f>
        <v>0</v>
      </c>
      <c r="BD84" s="16">
        <f>V!BD84*'Tabela Recursos'!$CC87</f>
        <v>0</v>
      </c>
      <c r="BE84" s="16">
        <f>V!BE84*'Tabela Recursos'!$CC87</f>
        <v>0</v>
      </c>
      <c r="BF84" s="16">
        <f>V!BF84*'Tabela Recursos'!$CC87</f>
        <v>0</v>
      </c>
      <c r="BG84" s="16">
        <f>V!BG84*'Tabela Recursos'!$CC87</f>
        <v>0</v>
      </c>
      <c r="BH84" s="16">
        <f>V!BH84*'Tabela Recursos'!$CC87</f>
        <v>0</v>
      </c>
      <c r="BI84" s="16">
        <f>V!BI84*'Tabela Recursos'!$CC87</f>
        <v>0</v>
      </c>
      <c r="BJ84" s="16">
        <f>V!BJ84*'Tabela Recursos'!$CC87</f>
        <v>0</v>
      </c>
      <c r="BK84" s="16">
        <f>V!BK84*'Tabela Recursos'!$CC87</f>
        <v>0</v>
      </c>
      <c r="BL84" s="16">
        <f>V!BL84*'Tabela Recursos'!$CC87</f>
        <v>0</v>
      </c>
      <c r="BM84" s="16">
        <f>V!BM84*'Tabela Recursos'!$CC87</f>
        <v>0</v>
      </c>
      <c r="BN84" s="16">
        <f>V!BN84*'Tabela Recursos'!$CC87</f>
        <v>0</v>
      </c>
      <c r="BO84" s="16">
        <f>V!BO84*'Tabela Recursos'!$CC87</f>
        <v>0</v>
      </c>
      <c r="BP84" s="16">
        <f>V!BP84*'Tabela Recursos'!$CC87</f>
        <v>0</v>
      </c>
      <c r="BQ84" s="16">
        <f>V!BQ84*'Tabela Recursos'!$CC87</f>
        <v>0</v>
      </c>
      <c r="BR84" s="16">
        <f>V!BR84*'Tabela Recursos'!$CC87</f>
        <v>0</v>
      </c>
      <c r="BS84" s="16">
        <f>V!BS84*'Tabela Recursos'!$CC87</f>
        <v>411.9086015619298</v>
      </c>
      <c r="BT84" s="16">
        <f>V!BT84*'Tabela Recursos'!$CC87</f>
        <v>0</v>
      </c>
      <c r="BU84" s="16">
        <f>V!BU84*'Tabela Recursos'!$CC87</f>
        <v>0</v>
      </c>
      <c r="BV84" s="16">
        <f>V!BV84*'Tabela Recursos'!$CC87</f>
        <v>0</v>
      </c>
      <c r="BW84" s="16">
        <f>V!BW84*'Tabela Recursos'!$CC87</f>
        <v>154.9713524560251</v>
      </c>
      <c r="BX84" s="16">
        <f>V!BX84*'Tabela Recursos'!$CC87</f>
        <v>2304.8705386468141</v>
      </c>
      <c r="BY84" s="16">
        <f>V!BY84*'Tabela Recursos'!$CC87</f>
        <v>7.2495073352310051</v>
      </c>
    </row>
    <row r="85" spans="1:77">
      <c r="A85" s="206" t="s">
        <v>215</v>
      </c>
      <c r="B85" s="41" t="s">
        <v>216</v>
      </c>
      <c r="C85" s="16">
        <f>V!C85*'Tabela Recursos'!$CC88</f>
        <v>0</v>
      </c>
      <c r="D85" s="16">
        <f>V!D85*'Tabela Recursos'!$CC88</f>
        <v>0</v>
      </c>
      <c r="E85" s="16">
        <f>V!E85*'Tabela Recursos'!$CC88</f>
        <v>0</v>
      </c>
      <c r="F85" s="16">
        <f>V!F85*'Tabela Recursos'!$CC88</f>
        <v>0</v>
      </c>
      <c r="G85" s="16">
        <f>V!G85*'Tabela Recursos'!$CC88</f>
        <v>0</v>
      </c>
      <c r="H85" s="16">
        <f>V!H85*'Tabela Recursos'!$CC88</f>
        <v>0</v>
      </c>
      <c r="I85" s="16">
        <f>V!I85*'Tabela Recursos'!$CC88</f>
        <v>0</v>
      </c>
      <c r="J85" s="16">
        <f>V!J85*'Tabela Recursos'!$CC88</f>
        <v>0</v>
      </c>
      <c r="K85" s="16">
        <f>V!K85*'Tabela Recursos'!$CC88</f>
        <v>0</v>
      </c>
      <c r="L85" s="16">
        <f>V!L85*'Tabela Recursos'!$CC88</f>
        <v>0</v>
      </c>
      <c r="M85" s="16">
        <f>V!M85*'Tabela Recursos'!$CC88</f>
        <v>0</v>
      </c>
      <c r="N85" s="16">
        <f>V!N85*'Tabela Recursos'!$CC88</f>
        <v>0</v>
      </c>
      <c r="O85" s="16">
        <f>V!O85*'Tabela Recursos'!$CC88</f>
        <v>0</v>
      </c>
      <c r="P85" s="16">
        <f>V!P85*'Tabela Recursos'!$CC88</f>
        <v>0</v>
      </c>
      <c r="Q85" s="16">
        <f>V!Q85*'Tabela Recursos'!$CC88</f>
        <v>0</v>
      </c>
      <c r="R85" s="16">
        <f>V!R85*'Tabela Recursos'!$CC88</f>
        <v>0</v>
      </c>
      <c r="S85" s="16">
        <f>V!S85*'Tabela Recursos'!$CC88</f>
        <v>0</v>
      </c>
      <c r="T85" s="16">
        <f>V!T85*'Tabela Recursos'!$CC88</f>
        <v>0</v>
      </c>
      <c r="U85" s="16">
        <f>V!U85*'Tabela Recursos'!$CC88</f>
        <v>0</v>
      </c>
      <c r="V85" s="16">
        <f>V!V85*'Tabela Recursos'!$CC88</f>
        <v>0</v>
      </c>
      <c r="W85" s="16">
        <f>V!W85*'Tabela Recursos'!$CC88</f>
        <v>0</v>
      </c>
      <c r="X85" s="16">
        <f>V!X85*'Tabela Recursos'!$CC88</f>
        <v>0</v>
      </c>
      <c r="Y85" s="16">
        <f>V!Y85*'Tabela Recursos'!$CC88</f>
        <v>0</v>
      </c>
      <c r="Z85" s="16">
        <f>V!Z85*'Tabela Recursos'!$CC88</f>
        <v>0</v>
      </c>
      <c r="AA85" s="16">
        <f>V!AA85*'Tabela Recursos'!$CC88</f>
        <v>0</v>
      </c>
      <c r="AB85" s="16">
        <f>V!AB85*'Tabela Recursos'!$CC88</f>
        <v>0</v>
      </c>
      <c r="AC85" s="16">
        <f>V!AC85*'Tabela Recursos'!$CC88</f>
        <v>0</v>
      </c>
      <c r="AD85" s="16">
        <f>V!AD85*'Tabela Recursos'!$CC88</f>
        <v>0</v>
      </c>
      <c r="AE85" s="16">
        <f>V!AE85*'Tabela Recursos'!$CC88</f>
        <v>0</v>
      </c>
      <c r="AF85" s="16">
        <f>V!AF85*'Tabela Recursos'!$CC88</f>
        <v>0</v>
      </c>
      <c r="AG85" s="16">
        <f>V!AG85*'Tabela Recursos'!$CC88</f>
        <v>0</v>
      </c>
      <c r="AH85" s="16">
        <f>V!AH85*'Tabela Recursos'!$CC88</f>
        <v>0</v>
      </c>
      <c r="AI85" s="16">
        <f>V!AI85*'Tabela Recursos'!$CC88</f>
        <v>17069.105844844533</v>
      </c>
      <c r="AJ85" s="16">
        <f>V!AJ85*'Tabela Recursos'!$CC88</f>
        <v>4530.353128718506</v>
      </c>
      <c r="AK85" s="16">
        <f>V!AK85*'Tabela Recursos'!$CC88</f>
        <v>7.3032102022867198</v>
      </c>
      <c r="AL85" s="16">
        <f>V!AL85*'Tabela Recursos'!$CC88</f>
        <v>0</v>
      </c>
      <c r="AM85" s="16">
        <f>V!AM85*'Tabela Recursos'!$CC88</f>
        <v>0</v>
      </c>
      <c r="AN85" s="16">
        <f>V!AN85*'Tabela Recursos'!$CC88</f>
        <v>0</v>
      </c>
      <c r="AO85" s="16">
        <f>V!AO85*'Tabela Recursos'!$CC88</f>
        <v>0</v>
      </c>
      <c r="AP85" s="16">
        <f>V!AP85*'Tabela Recursos'!$CC88</f>
        <v>0</v>
      </c>
      <c r="AQ85" s="16">
        <f>V!AQ85*'Tabela Recursos'!$CC88</f>
        <v>6868.669195250659</v>
      </c>
      <c r="AR85" s="16">
        <f>V!AR85*'Tabela Recursos'!$CC88</f>
        <v>0</v>
      </c>
      <c r="AS85" s="16">
        <f>V!AS85*'Tabela Recursos'!$CC88</f>
        <v>4580.8311992343106</v>
      </c>
      <c r="AT85" s="16">
        <f>V!AT85*'Tabela Recursos'!$CC88</f>
        <v>0</v>
      </c>
      <c r="AU85" s="16">
        <f>V!AU85*'Tabela Recursos'!$CC88</f>
        <v>0</v>
      </c>
      <c r="AV85" s="16">
        <f>V!AV85*'Tabela Recursos'!$CC88</f>
        <v>0</v>
      </c>
      <c r="AW85" s="16">
        <f>V!AW85*'Tabela Recursos'!$CC88</f>
        <v>0</v>
      </c>
      <c r="AX85" s="16">
        <f>V!AX85*'Tabela Recursos'!$CC88</f>
        <v>0</v>
      </c>
      <c r="AY85" s="16">
        <f>V!AY85*'Tabela Recursos'!$CC88</f>
        <v>0</v>
      </c>
      <c r="AZ85" s="16">
        <f>V!AZ85*'Tabela Recursos'!$CC88</f>
        <v>0</v>
      </c>
      <c r="BA85" s="16">
        <f>V!BA85*'Tabela Recursos'!$CC88</f>
        <v>0</v>
      </c>
      <c r="BB85" s="16">
        <f>V!BB85*'Tabela Recursos'!$CC88</f>
        <v>0</v>
      </c>
      <c r="BC85" s="16">
        <f>V!BC85*'Tabela Recursos'!$CC88</f>
        <v>0</v>
      </c>
      <c r="BD85" s="16">
        <f>V!BD85*'Tabela Recursos'!$CC88</f>
        <v>0</v>
      </c>
      <c r="BE85" s="16">
        <f>V!BE85*'Tabela Recursos'!$CC88</f>
        <v>0</v>
      </c>
      <c r="BF85" s="16">
        <f>V!BF85*'Tabela Recursos'!$CC88</f>
        <v>10.525214703295566</v>
      </c>
      <c r="BG85" s="16">
        <f>V!BG85*'Tabela Recursos'!$CC88</f>
        <v>0</v>
      </c>
      <c r="BH85" s="16">
        <f>V!BH85*'Tabela Recursos'!$CC88</f>
        <v>68.950896321589326</v>
      </c>
      <c r="BI85" s="16">
        <f>V!BI85*'Tabela Recursos'!$CC88</f>
        <v>0</v>
      </c>
      <c r="BJ85" s="16">
        <f>V!BJ85*'Tabela Recursos'!$CC88</f>
        <v>0</v>
      </c>
      <c r="BK85" s="16">
        <f>V!BK85*'Tabela Recursos'!$CC88</f>
        <v>370.74531791608467</v>
      </c>
      <c r="BL85" s="16">
        <f>V!BL85*'Tabela Recursos'!$CC88</f>
        <v>96.874935330332661</v>
      </c>
      <c r="BM85" s="16">
        <f>V!BM85*'Tabela Recursos'!$CC88</f>
        <v>0</v>
      </c>
      <c r="BN85" s="16">
        <f>V!BN85*'Tabela Recursos'!$CC88</f>
        <v>42.96006001345129</v>
      </c>
      <c r="BO85" s="16">
        <f>V!BO85*'Tabela Recursos'!$CC88</f>
        <v>0</v>
      </c>
      <c r="BP85" s="16">
        <f>V!BP85*'Tabela Recursos'!$CC88</f>
        <v>0</v>
      </c>
      <c r="BQ85" s="16">
        <f>V!BQ85*'Tabela Recursos'!$CC88</f>
        <v>0</v>
      </c>
      <c r="BR85" s="16">
        <f>V!BR85*'Tabela Recursos'!$CC88</f>
        <v>0</v>
      </c>
      <c r="BS85" s="16">
        <f>V!BS85*'Tabela Recursos'!$CC88</f>
        <v>33646.319002535049</v>
      </c>
      <c r="BT85" s="16">
        <f>V!BT85*'Tabela Recursos'!$CC88</f>
        <v>0</v>
      </c>
      <c r="BU85" s="16">
        <f>V!BU85*'Tabela Recursos'!$CC88</f>
        <v>0</v>
      </c>
      <c r="BV85" s="16">
        <f>V!BV85*'Tabela Recursos'!$CC88</f>
        <v>0</v>
      </c>
      <c r="BW85" s="16">
        <f>V!BW85*'Tabela Recursos'!$CC88</f>
        <v>0</v>
      </c>
      <c r="BX85" s="16">
        <f>V!BX85*'Tabela Recursos'!$CC88</f>
        <v>0</v>
      </c>
      <c r="BY85" s="16">
        <f>V!BY85*'Tabela Recursos'!$CC88</f>
        <v>-431.31900253505097</v>
      </c>
    </row>
    <row r="86" spans="1:77">
      <c r="A86" s="205" t="s">
        <v>217</v>
      </c>
      <c r="B86" s="68" t="s">
        <v>218</v>
      </c>
      <c r="C86" s="16">
        <f>V!C86*'Tabela Recursos'!$CC89</f>
        <v>0</v>
      </c>
      <c r="D86" s="16">
        <f>V!D86*'Tabela Recursos'!$CC89</f>
        <v>0</v>
      </c>
      <c r="E86" s="16">
        <f>V!E86*'Tabela Recursos'!$CC89</f>
        <v>0</v>
      </c>
      <c r="F86" s="16">
        <f>V!F86*'Tabela Recursos'!$CC89</f>
        <v>0</v>
      </c>
      <c r="G86" s="16">
        <f>V!G86*'Tabela Recursos'!$CC89</f>
        <v>0</v>
      </c>
      <c r="H86" s="16">
        <f>V!H86*'Tabela Recursos'!$CC89</f>
        <v>0</v>
      </c>
      <c r="I86" s="16">
        <f>V!I86*'Tabela Recursos'!$CC89</f>
        <v>0</v>
      </c>
      <c r="J86" s="16">
        <f>V!J86*'Tabela Recursos'!$CC89</f>
        <v>0</v>
      </c>
      <c r="K86" s="16">
        <f>V!K86*'Tabela Recursos'!$CC89</f>
        <v>0</v>
      </c>
      <c r="L86" s="16">
        <f>V!L86*'Tabela Recursos'!$CC89</f>
        <v>0</v>
      </c>
      <c r="M86" s="16">
        <f>V!M86*'Tabela Recursos'!$CC89</f>
        <v>0</v>
      </c>
      <c r="N86" s="16">
        <f>V!N86*'Tabela Recursos'!$CC89</f>
        <v>0</v>
      </c>
      <c r="O86" s="16">
        <f>V!O86*'Tabela Recursos'!$CC89</f>
        <v>0</v>
      </c>
      <c r="P86" s="16">
        <f>V!P86*'Tabela Recursos'!$CC89</f>
        <v>0</v>
      </c>
      <c r="Q86" s="16">
        <f>V!Q86*'Tabela Recursos'!$CC89</f>
        <v>0</v>
      </c>
      <c r="R86" s="16">
        <f>V!R86*'Tabela Recursos'!$CC89</f>
        <v>0</v>
      </c>
      <c r="S86" s="16">
        <f>V!S86*'Tabela Recursos'!$CC89</f>
        <v>0</v>
      </c>
      <c r="T86" s="16">
        <f>V!T86*'Tabela Recursos'!$CC89</f>
        <v>0</v>
      </c>
      <c r="U86" s="16">
        <f>V!U86*'Tabela Recursos'!$CC89</f>
        <v>0</v>
      </c>
      <c r="V86" s="16">
        <f>V!V86*'Tabela Recursos'!$CC89</f>
        <v>0</v>
      </c>
      <c r="W86" s="16">
        <f>V!W86*'Tabela Recursos'!$CC89</f>
        <v>0</v>
      </c>
      <c r="X86" s="16">
        <f>V!X86*'Tabela Recursos'!$CC89</f>
        <v>0</v>
      </c>
      <c r="Y86" s="16">
        <f>V!Y86*'Tabela Recursos'!$CC89</f>
        <v>0</v>
      </c>
      <c r="Z86" s="16">
        <f>V!Z86*'Tabela Recursos'!$CC89</f>
        <v>0</v>
      </c>
      <c r="AA86" s="16">
        <f>V!AA86*'Tabela Recursos'!$CC89</f>
        <v>0</v>
      </c>
      <c r="AB86" s="16">
        <f>V!AB86*'Tabela Recursos'!$CC89</f>
        <v>0</v>
      </c>
      <c r="AC86" s="16">
        <f>V!AC86*'Tabela Recursos'!$CC89</f>
        <v>0</v>
      </c>
      <c r="AD86" s="16">
        <f>V!AD86*'Tabela Recursos'!$CC89</f>
        <v>0</v>
      </c>
      <c r="AE86" s="16">
        <f>V!AE86*'Tabela Recursos'!$CC89</f>
        <v>0</v>
      </c>
      <c r="AF86" s="16">
        <f>V!AF86*'Tabela Recursos'!$CC89</f>
        <v>0</v>
      </c>
      <c r="AG86" s="16">
        <f>V!AG86*'Tabela Recursos'!$CC89</f>
        <v>0</v>
      </c>
      <c r="AH86" s="16">
        <f>V!AH86*'Tabela Recursos'!$CC89</f>
        <v>0</v>
      </c>
      <c r="AI86" s="16">
        <f>V!AI86*'Tabela Recursos'!$CC89</f>
        <v>0</v>
      </c>
      <c r="AJ86" s="16">
        <f>V!AJ86*'Tabela Recursos'!$CC89</f>
        <v>0</v>
      </c>
      <c r="AK86" s="16">
        <f>V!AK86*'Tabela Recursos'!$CC89</f>
        <v>13225.569146713306</v>
      </c>
      <c r="AL86" s="16">
        <f>V!AL86*'Tabela Recursos'!$CC89</f>
        <v>0</v>
      </c>
      <c r="AM86" s="16">
        <f>V!AM86*'Tabela Recursos'!$CC89</f>
        <v>3038.2940921543441</v>
      </c>
      <c r="AN86" s="16">
        <f>V!AN86*'Tabela Recursos'!$CC89</f>
        <v>0</v>
      </c>
      <c r="AO86" s="16">
        <f>V!AO86*'Tabela Recursos'!$CC89</f>
        <v>0</v>
      </c>
      <c r="AP86" s="16">
        <f>V!AP86*'Tabela Recursos'!$CC89</f>
        <v>0</v>
      </c>
      <c r="AQ86" s="16">
        <f>V!AQ86*'Tabela Recursos'!$CC89</f>
        <v>186.18563977154884</v>
      </c>
      <c r="AR86" s="16">
        <f>V!AR86*'Tabela Recursos'!$CC89</f>
        <v>0</v>
      </c>
      <c r="AS86" s="16">
        <f>V!AS86*'Tabela Recursos'!$CC89</f>
        <v>1274.0938878484421</v>
      </c>
      <c r="AT86" s="16">
        <f>V!AT86*'Tabela Recursos'!$CC89</f>
        <v>0</v>
      </c>
      <c r="AU86" s="16">
        <f>V!AU86*'Tabela Recursos'!$CC89</f>
        <v>0</v>
      </c>
      <c r="AV86" s="16">
        <f>V!AV86*'Tabela Recursos'!$CC89</f>
        <v>0</v>
      </c>
      <c r="AW86" s="16">
        <f>V!AW86*'Tabela Recursos'!$CC89</f>
        <v>0</v>
      </c>
      <c r="AX86" s="16">
        <f>V!AX86*'Tabela Recursos'!$CC89</f>
        <v>0</v>
      </c>
      <c r="AY86" s="16">
        <f>V!AY86*'Tabela Recursos'!$CC89</f>
        <v>0</v>
      </c>
      <c r="AZ86" s="16">
        <f>V!AZ86*'Tabela Recursos'!$CC89</f>
        <v>0</v>
      </c>
      <c r="BA86" s="16">
        <f>V!BA86*'Tabela Recursos'!$CC89</f>
        <v>0</v>
      </c>
      <c r="BB86" s="16">
        <f>V!BB86*'Tabela Recursos'!$CC89</f>
        <v>0</v>
      </c>
      <c r="BC86" s="16">
        <f>V!BC86*'Tabela Recursos'!$CC89</f>
        <v>0</v>
      </c>
      <c r="BD86" s="16">
        <f>V!BD86*'Tabela Recursos'!$CC89</f>
        <v>0</v>
      </c>
      <c r="BE86" s="16">
        <f>V!BE86*'Tabela Recursos'!$CC89</f>
        <v>0</v>
      </c>
      <c r="BF86" s="16">
        <f>V!BF86*'Tabela Recursos'!$CC89</f>
        <v>0</v>
      </c>
      <c r="BG86" s="16">
        <f>V!BG86*'Tabela Recursos'!$CC89</f>
        <v>0</v>
      </c>
      <c r="BH86" s="16">
        <f>V!BH86*'Tabela Recursos'!$CC89</f>
        <v>0</v>
      </c>
      <c r="BI86" s="16">
        <f>V!BI86*'Tabela Recursos'!$CC89</f>
        <v>0</v>
      </c>
      <c r="BJ86" s="16">
        <f>V!BJ86*'Tabela Recursos'!$CC89</f>
        <v>0</v>
      </c>
      <c r="BK86" s="16">
        <f>V!BK86*'Tabela Recursos'!$CC89</f>
        <v>330.38824312402295</v>
      </c>
      <c r="BL86" s="16">
        <f>V!BL86*'Tabela Recursos'!$CC89</f>
        <v>1.8253494095249887</v>
      </c>
      <c r="BM86" s="16">
        <f>V!BM86*'Tabela Recursos'!$CC89</f>
        <v>0</v>
      </c>
      <c r="BN86" s="16">
        <f>V!BN86*'Tabela Recursos'!$CC89</f>
        <v>0.91267470476249435</v>
      </c>
      <c r="BO86" s="16">
        <f>V!BO86*'Tabela Recursos'!$CC89</f>
        <v>0</v>
      </c>
      <c r="BP86" s="16">
        <f>V!BP86*'Tabela Recursos'!$CC89</f>
        <v>0</v>
      </c>
      <c r="BQ86" s="16">
        <f>V!BQ86*'Tabela Recursos'!$CC89</f>
        <v>126.86178396198672</v>
      </c>
      <c r="BR86" s="16">
        <f>V!BR86*'Tabela Recursos'!$CC89</f>
        <v>0</v>
      </c>
      <c r="BS86" s="16">
        <f>V!BS86*'Tabela Recursos'!$CC89</f>
        <v>18184.130817687936</v>
      </c>
      <c r="BT86" s="16">
        <f>V!BT86*'Tabela Recursos'!$CC89</f>
        <v>0</v>
      </c>
      <c r="BU86" s="16">
        <f>V!BU86*'Tabela Recursos'!$CC89</f>
        <v>0</v>
      </c>
      <c r="BV86" s="16">
        <f>V!BV86*'Tabela Recursos'!$CC89</f>
        <v>0</v>
      </c>
      <c r="BW86" s="16">
        <f>V!BW86*'Tabela Recursos'!$CC89</f>
        <v>16452.786902753487</v>
      </c>
      <c r="BX86" s="16">
        <f>V!BX86*'Tabela Recursos'!$CC89</f>
        <v>31369.542277391691</v>
      </c>
      <c r="BY86" s="16">
        <f>V!BY86*'Tabela Recursos'!$CC89</f>
        <v>-7039.4599978331189</v>
      </c>
    </row>
    <row r="87" spans="1:77">
      <c r="A87" s="205" t="s">
        <v>219</v>
      </c>
      <c r="B87" s="68" t="s">
        <v>220</v>
      </c>
      <c r="C87" s="16">
        <f>V!C87*'Tabela Recursos'!$CC90</f>
        <v>0</v>
      </c>
      <c r="D87" s="16">
        <f>V!D87*'Tabela Recursos'!$CC90</f>
        <v>0</v>
      </c>
      <c r="E87" s="16">
        <f>V!E87*'Tabela Recursos'!$CC90</f>
        <v>0</v>
      </c>
      <c r="F87" s="16">
        <f>V!F87*'Tabela Recursos'!$CC90</f>
        <v>0</v>
      </c>
      <c r="G87" s="16">
        <f>V!G87*'Tabela Recursos'!$CC90</f>
        <v>0</v>
      </c>
      <c r="H87" s="16">
        <f>V!H87*'Tabela Recursos'!$CC90</f>
        <v>0</v>
      </c>
      <c r="I87" s="16">
        <f>V!I87*'Tabela Recursos'!$CC90</f>
        <v>0</v>
      </c>
      <c r="J87" s="16">
        <f>V!J87*'Tabela Recursos'!$CC90</f>
        <v>0</v>
      </c>
      <c r="K87" s="16">
        <f>V!K87*'Tabela Recursos'!$CC90</f>
        <v>0</v>
      </c>
      <c r="L87" s="16">
        <f>V!L87*'Tabela Recursos'!$CC90</f>
        <v>0</v>
      </c>
      <c r="M87" s="16">
        <f>V!M87*'Tabela Recursos'!$CC90</f>
        <v>0</v>
      </c>
      <c r="N87" s="16">
        <f>V!N87*'Tabela Recursos'!$CC90</f>
        <v>0</v>
      </c>
      <c r="O87" s="16">
        <f>V!O87*'Tabela Recursos'!$CC90</f>
        <v>0</v>
      </c>
      <c r="P87" s="16">
        <f>V!P87*'Tabela Recursos'!$CC90</f>
        <v>0</v>
      </c>
      <c r="Q87" s="16">
        <f>V!Q87*'Tabela Recursos'!$CC90</f>
        <v>0</v>
      </c>
      <c r="R87" s="16">
        <f>V!R87*'Tabela Recursos'!$CC90</f>
        <v>0</v>
      </c>
      <c r="S87" s="16">
        <f>V!S87*'Tabela Recursos'!$CC90</f>
        <v>0</v>
      </c>
      <c r="T87" s="16">
        <f>V!T87*'Tabela Recursos'!$CC90</f>
        <v>0</v>
      </c>
      <c r="U87" s="16">
        <f>V!U87*'Tabela Recursos'!$CC90</f>
        <v>0</v>
      </c>
      <c r="V87" s="16">
        <f>V!V87*'Tabela Recursos'!$CC90</f>
        <v>0</v>
      </c>
      <c r="W87" s="16">
        <f>V!W87*'Tabela Recursos'!$CC90</f>
        <v>0</v>
      </c>
      <c r="X87" s="16">
        <f>V!X87*'Tabela Recursos'!$CC90</f>
        <v>0</v>
      </c>
      <c r="Y87" s="16">
        <f>V!Y87*'Tabela Recursos'!$CC90</f>
        <v>0</v>
      </c>
      <c r="Z87" s="16">
        <f>V!Z87*'Tabela Recursos'!$CC90</f>
        <v>0</v>
      </c>
      <c r="AA87" s="16">
        <f>V!AA87*'Tabela Recursos'!$CC90</f>
        <v>0</v>
      </c>
      <c r="AB87" s="16">
        <f>V!AB87*'Tabela Recursos'!$CC90</f>
        <v>0</v>
      </c>
      <c r="AC87" s="16">
        <f>V!AC87*'Tabela Recursos'!$CC90</f>
        <v>0</v>
      </c>
      <c r="AD87" s="16">
        <f>V!AD87*'Tabela Recursos'!$CC90</f>
        <v>0</v>
      </c>
      <c r="AE87" s="16">
        <f>V!AE87*'Tabela Recursos'!$CC90</f>
        <v>0</v>
      </c>
      <c r="AF87" s="16">
        <f>V!AF87*'Tabela Recursos'!$CC90</f>
        <v>0</v>
      </c>
      <c r="AG87" s="16">
        <f>V!AG87*'Tabela Recursos'!$CC90</f>
        <v>0</v>
      </c>
      <c r="AH87" s="16">
        <f>V!AH87*'Tabela Recursos'!$CC90</f>
        <v>0</v>
      </c>
      <c r="AI87" s="16">
        <f>V!AI87*'Tabela Recursos'!$CC90</f>
        <v>0</v>
      </c>
      <c r="AJ87" s="16">
        <f>V!AJ87*'Tabela Recursos'!$CC90</f>
        <v>19.976132686084142</v>
      </c>
      <c r="AK87" s="16">
        <f>V!AK87*'Tabela Recursos'!$CC90</f>
        <v>0.255449267085475</v>
      </c>
      <c r="AL87" s="16">
        <f>V!AL87*'Tabela Recursos'!$CC90</f>
        <v>81.641585760517799</v>
      </c>
      <c r="AM87" s="16">
        <f>V!AM87*'Tabela Recursos'!$CC90</f>
        <v>0</v>
      </c>
      <c r="AN87" s="16">
        <f>V!AN87*'Tabela Recursos'!$CC90</f>
        <v>0</v>
      </c>
      <c r="AO87" s="16">
        <f>V!AO87*'Tabela Recursos'!$CC90</f>
        <v>0</v>
      </c>
      <c r="AP87" s="16">
        <f>V!AP87*'Tabela Recursos'!$CC90</f>
        <v>2.5544926708547498E-2</v>
      </c>
      <c r="AQ87" s="16">
        <f>V!AQ87*'Tabela Recursos'!$CC90</f>
        <v>0.38317390062821244</v>
      </c>
      <c r="AR87" s="16">
        <f>V!AR87*'Tabela Recursos'!$CC90</f>
        <v>4.1382781267846944</v>
      </c>
      <c r="AS87" s="16">
        <f>V!AS87*'Tabela Recursos'!$CC90</f>
        <v>0</v>
      </c>
      <c r="AT87" s="16">
        <f>V!AT87*'Tabela Recursos'!$CC90</f>
        <v>0</v>
      </c>
      <c r="AU87" s="16">
        <f>V!AU87*'Tabela Recursos'!$CC90</f>
        <v>0</v>
      </c>
      <c r="AV87" s="16">
        <f>V!AV87*'Tabela Recursos'!$CC90</f>
        <v>1.6348753093470398</v>
      </c>
      <c r="AW87" s="16">
        <f>V!AW87*'Tabela Recursos'!$CC90</f>
        <v>0</v>
      </c>
      <c r="AX87" s="16">
        <f>V!AX87*'Tabela Recursos'!$CC90</f>
        <v>0</v>
      </c>
      <c r="AY87" s="16">
        <f>V!AY87*'Tabela Recursos'!$CC90</f>
        <v>0</v>
      </c>
      <c r="AZ87" s="16">
        <f>V!AZ87*'Tabela Recursos'!$CC90</f>
        <v>0</v>
      </c>
      <c r="BA87" s="16">
        <f>V!BA87*'Tabela Recursos'!$CC90</f>
        <v>0</v>
      </c>
      <c r="BB87" s="16">
        <f>V!BB87*'Tabela Recursos'!$CC90</f>
        <v>0</v>
      </c>
      <c r="BC87" s="16">
        <f>V!BC87*'Tabela Recursos'!$CC90</f>
        <v>0</v>
      </c>
      <c r="BD87" s="16">
        <f>V!BD87*'Tabela Recursos'!$CC90</f>
        <v>0</v>
      </c>
      <c r="BE87" s="16">
        <f>V!BE87*'Tabela Recursos'!$CC90</f>
        <v>0</v>
      </c>
      <c r="BF87" s="16">
        <f>V!BF87*'Tabela Recursos'!$CC90</f>
        <v>0</v>
      </c>
      <c r="BG87" s="16">
        <f>V!BG87*'Tabela Recursos'!$CC90</f>
        <v>0</v>
      </c>
      <c r="BH87" s="16">
        <f>V!BH87*'Tabela Recursos'!$CC90</f>
        <v>0</v>
      </c>
      <c r="BI87" s="16">
        <f>V!BI87*'Tabela Recursos'!$CC90</f>
        <v>0</v>
      </c>
      <c r="BJ87" s="16">
        <f>V!BJ87*'Tabela Recursos'!$CC90</f>
        <v>0</v>
      </c>
      <c r="BK87" s="16">
        <f>V!BK87*'Tabela Recursos'!$CC90</f>
        <v>4.9557157814582151</v>
      </c>
      <c r="BL87" s="16">
        <f>V!BL87*'Tabela Recursos'!$CC90</f>
        <v>3.2952955454026269</v>
      </c>
      <c r="BM87" s="16">
        <f>V!BM87*'Tabela Recursos'!$CC90</f>
        <v>0</v>
      </c>
      <c r="BN87" s="16">
        <f>V!BN87*'Tabela Recursos'!$CC90</f>
        <v>1.9414144298496097</v>
      </c>
      <c r="BO87" s="16">
        <f>V!BO87*'Tabela Recursos'!$CC90</f>
        <v>1.1495217018846373</v>
      </c>
      <c r="BP87" s="16">
        <f>V!BP87*'Tabela Recursos'!$CC90</f>
        <v>0.255449267085475</v>
      </c>
      <c r="BQ87" s="16">
        <f>V!BQ87*'Tabela Recursos'!$CC90</f>
        <v>0</v>
      </c>
      <c r="BR87" s="16">
        <f>V!BR87*'Tabela Recursos'!$CC90</f>
        <v>0</v>
      </c>
      <c r="BS87" s="16">
        <f>V!BS87*'Tabela Recursos'!$CC90</f>
        <v>119.65243670283647</v>
      </c>
      <c r="BT87" s="16">
        <f>V!BT87*'Tabela Recursos'!$CC90</f>
        <v>0</v>
      </c>
      <c r="BU87" s="16">
        <f>V!BU87*'Tabela Recursos'!$CC90</f>
        <v>0</v>
      </c>
      <c r="BV87" s="16">
        <f>V!BV87*'Tabela Recursos'!$CC90</f>
        <v>0</v>
      </c>
      <c r="BW87" s="16">
        <f>V!BW87*'Tabela Recursos'!$CC90</f>
        <v>1663.6644417475727</v>
      </c>
      <c r="BX87" s="16">
        <f>V!BX87*'Tabela Recursos'!$CC90</f>
        <v>377.37520226537214</v>
      </c>
      <c r="BY87" s="16">
        <f>V!BY87*'Tabela Recursos'!$CC90</f>
        <v>-13.692080715781458</v>
      </c>
    </row>
    <row r="88" spans="1:77">
      <c r="A88" s="205" t="s">
        <v>221</v>
      </c>
      <c r="B88" s="68" t="s">
        <v>222</v>
      </c>
      <c r="C88" s="16">
        <f>V!C88*'Tabela Recursos'!$CC91</f>
        <v>1.2806835134035532</v>
      </c>
      <c r="D88" s="16">
        <f>V!D88*'Tabela Recursos'!$CC91</f>
        <v>0.38420505402106597</v>
      </c>
      <c r="E88" s="16">
        <f>V!E88*'Tabela Recursos'!$CC91</f>
        <v>2.9455720808281725</v>
      </c>
      <c r="F88" s="16">
        <f>V!F88*'Tabela Recursos'!$CC91</f>
        <v>0</v>
      </c>
      <c r="G88" s="16">
        <f>V!G88*'Tabela Recursos'!$CC91</f>
        <v>13.703313593418018</v>
      </c>
      <c r="H88" s="16">
        <f>V!H88*'Tabela Recursos'!$CC91</f>
        <v>9.2209212965055833</v>
      </c>
      <c r="I88" s="16">
        <f>V!I88*'Tabela Recursos'!$CC91</f>
        <v>0.89647845938248727</v>
      </c>
      <c r="J88" s="16">
        <f>V!J88*'Tabela Recursos'!$CC91</f>
        <v>2.4332986754667512</v>
      </c>
      <c r="K88" s="16">
        <f>V!K88*'Tabela Recursos'!$CC91</f>
        <v>1.1526151620631979</v>
      </c>
      <c r="L88" s="16">
        <f>V!L88*'Tabela Recursos'!$CC91</f>
        <v>4.4823922969124359</v>
      </c>
      <c r="M88" s="16">
        <f>V!M88*'Tabela Recursos'!$CC91</f>
        <v>1.4087518647439086</v>
      </c>
      <c r="N88" s="16">
        <f>V!N88*'Tabela Recursos'!$CC91</f>
        <v>0</v>
      </c>
      <c r="O88" s="16">
        <f>V!O88*'Tabela Recursos'!$CC91</f>
        <v>1.9210252701053296</v>
      </c>
      <c r="P88" s="16">
        <f>V!P88*'Tabela Recursos'!$CC91</f>
        <v>319.65860494552686</v>
      </c>
      <c r="Q88" s="16">
        <f>V!Q88*'Tabela Recursos'!$CC91</f>
        <v>61.600876994710902</v>
      </c>
      <c r="R88" s="16">
        <f>V!R88*'Tabela Recursos'!$CC91</f>
        <v>1.9210252701053296</v>
      </c>
      <c r="S88" s="16">
        <f>V!S88*'Tabela Recursos'!$CC91</f>
        <v>0.25613670268071065</v>
      </c>
      <c r="T88" s="16">
        <f>V!T88*'Tabela Recursos'!$CC91</f>
        <v>0</v>
      </c>
      <c r="U88" s="16">
        <f>V!U88*'Tabela Recursos'!$CC91</f>
        <v>1.0245468107228426</v>
      </c>
      <c r="V88" s="16">
        <f>V!V88*'Tabela Recursos'!$CC91</f>
        <v>0.25613670268071065</v>
      </c>
      <c r="W88" s="16">
        <f>V!W88*'Tabela Recursos'!$CC91</f>
        <v>24.717191808688575</v>
      </c>
      <c r="X88" s="16">
        <f>V!X88*'Tabela Recursos'!$CC91</f>
        <v>12.294561728674111</v>
      </c>
      <c r="Y88" s="16">
        <f>V!Y88*'Tabela Recursos'!$CC91</f>
        <v>0</v>
      </c>
      <c r="Z88" s="16">
        <f>V!Z88*'Tabela Recursos'!$CC91</f>
        <v>14.599792052800506</v>
      </c>
      <c r="AA88" s="16">
        <f>V!AA88*'Tabela Recursos'!$CC91</f>
        <v>0.25613670268071065</v>
      </c>
      <c r="AB88" s="16">
        <f>V!AB88*'Tabela Recursos'!$CC91</f>
        <v>27.278558835495684</v>
      </c>
      <c r="AC88" s="16">
        <f>V!AC88*'Tabela Recursos'!$CC91</f>
        <v>1.6648885674246192</v>
      </c>
      <c r="AD88" s="16">
        <f>V!AD88*'Tabela Recursos'!$CC91</f>
        <v>0.12806835134035532</v>
      </c>
      <c r="AE88" s="16">
        <f>V!AE88*'Tabela Recursos'!$CC91</f>
        <v>0.5122734053614213</v>
      </c>
      <c r="AF88" s="16">
        <f>V!AF88*'Tabela Recursos'!$CC91</f>
        <v>7.299896026400253</v>
      </c>
      <c r="AG88" s="16">
        <f>V!AG88*'Tabela Recursos'!$CC91</f>
        <v>0.38420505402106597</v>
      </c>
      <c r="AH88" s="16">
        <f>V!AH88*'Tabela Recursos'!$CC91</f>
        <v>100.91786085619998</v>
      </c>
      <c r="AI88" s="16">
        <f>V!AI88*'Tabela Recursos'!$CC91</f>
        <v>76.841010804213198</v>
      </c>
      <c r="AJ88" s="16">
        <f>V!AJ88*'Tabela Recursos'!$CC91</f>
        <v>6.4034175670177662</v>
      </c>
      <c r="AK88" s="16">
        <f>V!AK88*'Tabela Recursos'!$CC91</f>
        <v>2.4332986754667512</v>
      </c>
      <c r="AL88" s="16">
        <f>V!AL88*'Tabela Recursos'!$CC91</f>
        <v>232.82826273676596</v>
      </c>
      <c r="AM88" s="16">
        <f>V!AM88*'Tabela Recursos'!$CC91</f>
        <v>29.711857510962435</v>
      </c>
      <c r="AN88" s="16">
        <f>V!AN88*'Tabela Recursos'!$CC91</f>
        <v>17.417295782288324</v>
      </c>
      <c r="AO88" s="16">
        <f>V!AO88*'Tabela Recursos'!$CC91</f>
        <v>8.9647845938248718</v>
      </c>
      <c r="AP88" s="16">
        <f>V!AP88*'Tabela Recursos'!$CC91</f>
        <v>149.96803941955608</v>
      </c>
      <c r="AQ88" s="16">
        <f>V!AQ88*'Tabela Recursos'!$CC91</f>
        <v>4.6104606482527917</v>
      </c>
      <c r="AR88" s="16">
        <f>V!AR88*'Tabela Recursos'!$CC91</f>
        <v>87.598752316803044</v>
      </c>
      <c r="AS88" s="16">
        <f>V!AS88*'Tabela Recursos'!$CC91</f>
        <v>26.510148727453551</v>
      </c>
      <c r="AT88" s="16">
        <f>V!AT88*'Tabela Recursos'!$CC91</f>
        <v>23.180371592604313</v>
      </c>
      <c r="AU88" s="16">
        <f>V!AU88*'Tabela Recursos'!$CC91</f>
        <v>0.25613670268071065</v>
      </c>
      <c r="AV88" s="16">
        <f>V!AV88*'Tabela Recursos'!$CC91</f>
        <v>36.883685186022333</v>
      </c>
      <c r="AW88" s="16">
        <f>V!AW88*'Tabela Recursos'!$CC91</f>
        <v>1.2806835134035532</v>
      </c>
      <c r="AX88" s="16">
        <f>V!AX88*'Tabela Recursos'!$CC91</f>
        <v>1.5368202160842639</v>
      </c>
      <c r="AY88" s="16">
        <f>V!AY88*'Tabela Recursos'!$CC91</f>
        <v>0.25613670268071065</v>
      </c>
      <c r="AZ88" s="16">
        <f>V!AZ88*'Tabela Recursos'!$CC91</f>
        <v>12.0384250259934</v>
      </c>
      <c r="BA88" s="16">
        <f>V!BA88*'Tabela Recursos'!$CC91</f>
        <v>0.38420505402106597</v>
      </c>
      <c r="BB88" s="16">
        <f>V!BB88*'Tabela Recursos'!$CC91</f>
        <v>20.619004565797209</v>
      </c>
      <c r="BC88" s="16">
        <f>V!BC88*'Tabela Recursos'!$CC91</f>
        <v>49.434383617377151</v>
      </c>
      <c r="BD88" s="16">
        <f>V!BD88*'Tabela Recursos'!$CC91</f>
        <v>37.780163645404819</v>
      </c>
      <c r="BE88" s="16">
        <f>V!BE88*'Tabela Recursos'!$CC91</f>
        <v>67.748157859047964</v>
      </c>
      <c r="BF88" s="16">
        <f>V!BF88*'Tabela Recursos'!$CC91</f>
        <v>84.653180235974858</v>
      </c>
      <c r="BG88" s="16">
        <f>V!BG88*'Tabela Recursos'!$CC91</f>
        <v>79.274309479679943</v>
      </c>
      <c r="BH88" s="16">
        <f>V!BH88*'Tabela Recursos'!$CC91</f>
        <v>132.93494869128881</v>
      </c>
      <c r="BI88" s="16">
        <f>V!BI88*'Tabela Recursos'!$CC91</f>
        <v>49.562451968717511</v>
      </c>
      <c r="BJ88" s="16">
        <f>V!BJ88*'Tabela Recursos'!$CC91</f>
        <v>4.2262555942317261</v>
      </c>
      <c r="BK88" s="16">
        <f>V!BK88*'Tabela Recursos'!$CC91</f>
        <v>160.72578093214594</v>
      </c>
      <c r="BL88" s="16">
        <f>V!BL88*'Tabela Recursos'!$CC91</f>
        <v>216.56358211654083</v>
      </c>
      <c r="BM88" s="16">
        <f>V!BM88*'Tabela Recursos'!$CC91</f>
        <v>7.5560327290809637</v>
      </c>
      <c r="BN88" s="16">
        <f>V!BN88*'Tabela Recursos'!$CC91</f>
        <v>623.82093937887078</v>
      </c>
      <c r="BO88" s="16">
        <f>V!BO88*'Tabela Recursos'!$CC91</f>
        <v>3558.7633470457936</v>
      </c>
      <c r="BP88" s="16">
        <f>V!BP88*'Tabela Recursos'!$CC91</f>
        <v>37.652095294064459</v>
      </c>
      <c r="BQ88" s="16">
        <f>V!BQ88*'Tabela Recursos'!$CC91</f>
        <v>25.741738619411418</v>
      </c>
      <c r="BR88" s="16">
        <f>V!BR88*'Tabela Recursos'!$CC91</f>
        <v>0</v>
      </c>
      <c r="BS88" s="16">
        <f>V!BS88*'Tabela Recursos'!$CC91</f>
        <v>6490.7601826318887</v>
      </c>
      <c r="BT88" s="16">
        <f>V!BT88*'Tabela Recursos'!$CC91</f>
        <v>0</v>
      </c>
      <c r="BU88" s="16">
        <f>V!BU88*'Tabela Recursos'!$CC91</f>
        <v>0</v>
      </c>
      <c r="BV88" s="16">
        <f>V!BV88*'Tabela Recursos'!$CC91</f>
        <v>0</v>
      </c>
      <c r="BW88" s="16">
        <f>V!BW88*'Tabela Recursos'!$CC91</f>
        <v>6305.9575516477553</v>
      </c>
      <c r="BX88" s="16">
        <f>V!BX88*'Tabela Recursos'!$CC91</f>
        <v>1446.9162334433342</v>
      </c>
      <c r="BY88" s="16">
        <f>V!BY88*'Tabela Recursos'!$CC91</f>
        <v>-78.63396772297817</v>
      </c>
    </row>
    <row r="89" spans="1:77">
      <c r="A89" s="205" t="s">
        <v>223</v>
      </c>
      <c r="B89" s="68" t="s">
        <v>224</v>
      </c>
      <c r="C89" s="16">
        <f>V!C89*'Tabela Recursos'!$CC92</f>
        <v>14.30620128704126</v>
      </c>
      <c r="D89" s="16">
        <f>V!D89*'Tabela Recursos'!$CC92</f>
        <v>5.214409814902889</v>
      </c>
      <c r="E89" s="16">
        <f>V!E89*'Tabela Recursos'!$CC92</f>
        <v>15.910635076242151</v>
      </c>
      <c r="F89" s="16">
        <f>V!F89*'Tabela Recursos'!$CC92</f>
        <v>133.43541013520729</v>
      </c>
      <c r="G89" s="16">
        <f>V!G89*'Tabela Recursos'!$CC92</f>
        <v>576.25913595465272</v>
      </c>
      <c r="H89" s="16">
        <f>V!H89*'Tabela Recursos'!$CC92</f>
        <v>332.25149718035078</v>
      </c>
      <c r="I89" s="16">
        <f>V!I89*'Tabela Recursos'!$CC92</f>
        <v>126.21545808380327</v>
      </c>
      <c r="J89" s="16">
        <f>V!J89*'Tabela Recursos'!$CC92</f>
        <v>210.31452920108322</v>
      </c>
      <c r="K89" s="16">
        <f>V!K89*'Tabela Recursos'!$CC92</f>
        <v>79.820581012744228</v>
      </c>
      <c r="L89" s="16">
        <f>V!L89*'Tabela Recursos'!$CC92</f>
        <v>119.66402011123297</v>
      </c>
      <c r="M89" s="16">
        <f>V!M89*'Tabela Recursos'!$CC92</f>
        <v>69.659167014471933</v>
      </c>
      <c r="N89" s="16">
        <f>V!N89*'Tabela Recursos'!$CC92</f>
        <v>2.1392450522678521</v>
      </c>
      <c r="O89" s="16">
        <f>V!O89*'Tabela Recursos'!$CC92</f>
        <v>26.740563153348152</v>
      </c>
      <c r="P89" s="16">
        <f>V!P89*'Tabela Recursos'!$CC92</f>
        <v>47.731905228726447</v>
      </c>
      <c r="Q89" s="16">
        <f>V!Q89*'Tabela Recursos'!$CC92</f>
        <v>30.885350442117115</v>
      </c>
      <c r="R89" s="16">
        <f>V!R89*'Tabela Recursos'!$CC92</f>
        <v>116.32144971706445</v>
      </c>
      <c r="S89" s="16">
        <f>V!S89*'Tabela Recursos'!$CC92</f>
        <v>555.26779387927445</v>
      </c>
      <c r="T89" s="16">
        <f>V!T89*'Tabela Recursos'!$CC92</f>
        <v>196.94424762440914</v>
      </c>
      <c r="U89" s="16">
        <f>V!U89*'Tabela Recursos'!$CC92</f>
        <v>119.66402011123297</v>
      </c>
      <c r="V89" s="16">
        <f>V!V89*'Tabela Recursos'!$CC92</f>
        <v>144.93385229114696</v>
      </c>
      <c r="W89" s="16">
        <f>V!W89*'Tabela Recursos'!$CC92</f>
        <v>221.14445727818924</v>
      </c>
      <c r="X89" s="16">
        <f>V!X89*'Tabela Recursos'!$CC92</f>
        <v>98.672678035854688</v>
      </c>
      <c r="Y89" s="16">
        <f>V!Y89*'Tabela Recursos'!$CC92</f>
        <v>28.344996942549042</v>
      </c>
      <c r="Z89" s="16">
        <f>V!Z89*'Tabela Recursos'!$CC92</f>
        <v>115.38553000669727</v>
      </c>
      <c r="AA89" s="16">
        <f>V!AA89*'Tabela Recursos'!$CC92</f>
        <v>102.14895124578993</v>
      </c>
      <c r="AB89" s="16">
        <f>V!AB89*'Tabela Recursos'!$CC92</f>
        <v>427.84901045357043</v>
      </c>
      <c r="AC89" s="16">
        <f>V!AC89*'Tabela Recursos'!$CC92</f>
        <v>1625.1577256447338</v>
      </c>
      <c r="AD89" s="16">
        <f>V!AD89*'Tabela Recursos'!$CC92</f>
        <v>368.0838518058373</v>
      </c>
      <c r="AE89" s="16">
        <f>V!AE89*'Tabela Recursos'!$CC92</f>
        <v>138.91722558164363</v>
      </c>
      <c r="AF89" s="16">
        <f>V!AF89*'Tabela Recursos'!$CC92</f>
        <v>10.161413998272296</v>
      </c>
      <c r="AG89" s="16">
        <f>V!AG89*'Tabela Recursos'!$CC92</f>
        <v>75.809496539742014</v>
      </c>
      <c r="AH89" s="16">
        <f>V!AH89*'Tabela Recursos'!$CC92</f>
        <v>250.02426548380521</v>
      </c>
      <c r="AI89" s="16">
        <f>V!AI89*'Tabela Recursos'!$CC92</f>
        <v>33.158298310151707</v>
      </c>
      <c r="AJ89" s="16">
        <f>V!AJ89*'Tabela Recursos'!$CC92</f>
        <v>125.27953837343608</v>
      </c>
      <c r="AK89" s="16">
        <f>V!AK89*'Tabela Recursos'!$CC92</f>
        <v>76.076902171275492</v>
      </c>
      <c r="AL89" s="16">
        <f>V!AL89*'Tabela Recursos'!$CC92</f>
        <v>131.56357071447292</v>
      </c>
      <c r="AM89" s="16">
        <f>V!AM89*'Tabela Recursos'!$CC92</f>
        <v>181.56842381123394</v>
      </c>
      <c r="AN89" s="16">
        <f>V!AN89*'Tabela Recursos'!$CC92</f>
        <v>328.37411552311528</v>
      </c>
      <c r="AO89" s="16">
        <f>V!AO89*'Tabela Recursos'!$CC92</f>
        <v>220.60964601512228</v>
      </c>
      <c r="AP89" s="16">
        <f>V!AP89*'Tabela Recursos'!$CC92</f>
        <v>325.03154512894679</v>
      </c>
      <c r="AQ89" s="16">
        <f>V!AQ89*'Tabela Recursos'!$CC92</f>
        <v>135.70835800324187</v>
      </c>
      <c r="AR89" s="16">
        <f>V!AR89*'Tabela Recursos'!$CC92</f>
        <v>821.06899162355501</v>
      </c>
      <c r="AS89" s="16">
        <f>V!AS89*'Tabela Recursos'!$CC92</f>
        <v>243.87393595853516</v>
      </c>
      <c r="AT89" s="16">
        <f>V!AT89*'Tabela Recursos'!$CC92</f>
        <v>331.98409154881733</v>
      </c>
      <c r="AU89" s="16">
        <f>V!AU89*'Tabela Recursos'!$CC92</f>
        <v>143.19571568617934</v>
      </c>
      <c r="AV89" s="16">
        <f>V!AV89*'Tabela Recursos'!$CC92</f>
        <v>615.30035815854092</v>
      </c>
      <c r="AW89" s="16">
        <f>V!AW89*'Tabela Recursos'!$CC92</f>
        <v>0.93591971036718535</v>
      </c>
      <c r="AX89" s="16">
        <f>V!AX89*'Tabela Recursos'!$CC92</f>
        <v>51.208178438661704</v>
      </c>
      <c r="AY89" s="16">
        <f>V!AY89*'Tabela Recursos'!$CC92</f>
        <v>75.274685276675044</v>
      </c>
      <c r="AZ89" s="16">
        <f>V!AZ89*'Tabela Recursos'!$CC92</f>
        <v>28.61240257408252</v>
      </c>
      <c r="BA89" s="16">
        <f>V!BA89*'Tabela Recursos'!$CC92</f>
        <v>72.333223329806742</v>
      </c>
      <c r="BB89" s="16">
        <f>V!BB89*'Tabela Recursos'!$CC92</f>
        <v>226.09146146155859</v>
      </c>
      <c r="BC89" s="16">
        <f>V!BC89*'Tabela Recursos'!$CC92</f>
        <v>54.149640385530006</v>
      </c>
      <c r="BD89" s="16">
        <f>V!BD89*'Tabela Recursos'!$CC92</f>
        <v>27.542780047948597</v>
      </c>
      <c r="BE89" s="16">
        <f>V!BE89*'Tabela Recursos'!$CC92</f>
        <v>161.51300144622283</v>
      </c>
      <c r="BF89" s="16">
        <f>V!BF89*'Tabela Recursos'!$CC92</f>
        <v>31.420161705184078</v>
      </c>
      <c r="BG89" s="16">
        <f>V!BG89*'Tabela Recursos'!$CC92</f>
        <v>27.943888495248817</v>
      </c>
      <c r="BH89" s="16">
        <f>V!BH89*'Tabela Recursos'!$CC92</f>
        <v>178.0921506012987</v>
      </c>
      <c r="BI89" s="16">
        <f>V!BI89*'Tabela Recursos'!$CC92</f>
        <v>167.66333097149291</v>
      </c>
      <c r="BJ89" s="16">
        <f>V!BJ89*'Tabela Recursos'!$CC92</f>
        <v>41.848981334989858</v>
      </c>
      <c r="BK89" s="16">
        <f>V!BK89*'Tabela Recursos'!$CC92</f>
        <v>196.54313917710891</v>
      </c>
      <c r="BL89" s="16">
        <f>V!BL89*'Tabela Recursos'!$CC92</f>
        <v>27.542780047948597</v>
      </c>
      <c r="BM89" s="16">
        <f>V!BM89*'Tabela Recursos'!$CC92</f>
        <v>0</v>
      </c>
      <c r="BN89" s="16">
        <f>V!BN89*'Tabela Recursos'!$CC92</f>
        <v>183.17285760043484</v>
      </c>
      <c r="BO89" s="16">
        <f>V!BO89*'Tabela Recursos'!$CC92</f>
        <v>101.21303153542276</v>
      </c>
      <c r="BP89" s="16">
        <f>V!BP89*'Tabela Recursos'!$CC92</f>
        <v>97.870461141254239</v>
      </c>
      <c r="BQ89" s="16">
        <f>V!BQ89*'Tabela Recursos'!$CC92</f>
        <v>105.22411600842497</v>
      </c>
      <c r="BR89" s="16">
        <f>V!BR89*'Tabela Recursos'!$CC92</f>
        <v>0</v>
      </c>
      <c r="BS89" s="16">
        <f>V!BS89*'Tabela Recursos'!$CC92</f>
        <v>11954.368757704291</v>
      </c>
      <c r="BT89" s="16">
        <f>V!BT89*'Tabela Recursos'!$CC92</f>
        <v>0</v>
      </c>
      <c r="BU89" s="16">
        <f>V!BU89*'Tabela Recursos'!$CC92</f>
        <v>0</v>
      </c>
      <c r="BV89" s="16">
        <f>V!BV89*'Tabela Recursos'!$CC92</f>
        <v>0</v>
      </c>
      <c r="BW89" s="16">
        <f>V!BW89*'Tabela Recursos'!$CC92</f>
        <v>79.285769749677272</v>
      </c>
      <c r="BX89" s="16">
        <f>V!BX89*'Tabela Recursos'!$CC92</f>
        <v>1741.3454725460315</v>
      </c>
      <c r="BY89" s="16">
        <f>V!BY89*'Tabela Recursos'!$CC92</f>
        <v>0</v>
      </c>
    </row>
    <row r="90" spans="1:77">
      <c r="A90" s="205" t="s">
        <v>225</v>
      </c>
      <c r="B90" s="68" t="s">
        <v>226</v>
      </c>
      <c r="C90" s="16">
        <f>V!C90*'Tabela Recursos'!$CC93</f>
        <v>139.47164392653946</v>
      </c>
      <c r="D90" s="16">
        <f>V!D90*'Tabela Recursos'!$CC93</f>
        <v>80.018620819677636</v>
      </c>
      <c r="E90" s="16">
        <f>V!E90*'Tabela Recursos'!$CC93</f>
        <v>7.0479156820359457</v>
      </c>
      <c r="F90" s="16">
        <f>V!F90*'Tabela Recursos'!$CC93</f>
        <v>11.260146538877741</v>
      </c>
      <c r="G90" s="16">
        <f>V!G90*'Tabela Recursos'!$CC93</f>
        <v>6.29081536462974</v>
      </c>
      <c r="H90" s="16">
        <f>V!H90*'Tabela Recursos'!$CC93</f>
        <v>21.267636188956121</v>
      </c>
      <c r="I90" s="16">
        <f>V!I90*'Tabela Recursos'!$CC93</f>
        <v>7.1580393645677569</v>
      </c>
      <c r="J90" s="16">
        <f>V!J90*'Tabela Recursos'!$CC93</f>
        <v>26.40215288700184</v>
      </c>
      <c r="K90" s="16">
        <f>V!K90*'Tabela Recursos'!$CC93</f>
        <v>1.6105588570277451</v>
      </c>
      <c r="L90" s="16">
        <f>V!L90*'Tabela Recursos'!$CC93</f>
        <v>52.886898535902539</v>
      </c>
      <c r="M90" s="16">
        <f>V!M90*'Tabela Recursos'!$CC93</f>
        <v>10.420453459572677</v>
      </c>
      <c r="N90" s="16">
        <f>V!N90*'Tabela Recursos'!$CC93</f>
        <v>0.81216215867211095</v>
      </c>
      <c r="O90" s="16">
        <f>V!O90*'Tabela Recursos'!$CC93</f>
        <v>21.790723680982229</v>
      </c>
      <c r="P90" s="16">
        <f>V!P90*'Tabela Recursos'!$CC93</f>
        <v>3.3312413965873025</v>
      </c>
      <c r="Q90" s="16">
        <f>V!Q90*'Tabela Recursos'!$CC93</f>
        <v>4.4187127615889423</v>
      </c>
      <c r="R90" s="16">
        <f>V!R90*'Tabela Recursos'!$CC93</f>
        <v>15.610031998884301</v>
      </c>
      <c r="S90" s="16">
        <f>V!S90*'Tabela Recursos'!$CC93</f>
        <v>34.730256378470095</v>
      </c>
      <c r="T90" s="16">
        <f>V!T90*'Tabela Recursos'!$CC93</f>
        <v>2.2437700315856626</v>
      </c>
      <c r="U90" s="16">
        <f>V!U90*'Tabela Recursos'!$CC93</f>
        <v>0.64697663487439339</v>
      </c>
      <c r="V90" s="16">
        <f>V!V90*'Tabela Recursos'!$CC93</f>
        <v>2.2575354919021389</v>
      </c>
      <c r="W90" s="16">
        <f>V!W90*'Tabela Recursos'!$CC93</f>
        <v>72.915643296375791</v>
      </c>
      <c r="X90" s="16">
        <f>V!X90*'Tabela Recursos'!$CC93</f>
        <v>11.094961015080022</v>
      </c>
      <c r="Y90" s="16">
        <f>V!Y90*'Tabela Recursos'!$CC93</f>
        <v>3.4275996188026379</v>
      </c>
      <c r="Z90" s="16">
        <f>V!Z90*'Tabela Recursos'!$CC93</f>
        <v>4.8592074917161883</v>
      </c>
      <c r="AA90" s="16">
        <f>V!AA90*'Tabela Recursos'!$CC93</f>
        <v>37.304397457651199</v>
      </c>
      <c r="AB90" s="16">
        <f>V!AB90*'Tabela Recursos'!$CC93</f>
        <v>57.030302091161957</v>
      </c>
      <c r="AC90" s="16">
        <f>V!AC90*'Tabela Recursos'!$CC93</f>
        <v>66.253160503201187</v>
      </c>
      <c r="AD90" s="16">
        <f>V!AD90*'Tabela Recursos'!$CC93</f>
        <v>43.498854600065599</v>
      </c>
      <c r="AE90" s="16">
        <f>V!AE90*'Tabela Recursos'!$CC93</f>
        <v>20.331584887435724</v>
      </c>
      <c r="AF90" s="16">
        <f>V!AF90*'Tabela Recursos'!$CC93</f>
        <v>2.684264761712909</v>
      </c>
      <c r="AG90" s="16">
        <f>V!AG90*'Tabela Recursos'!$CC93</f>
        <v>9.3880439358369436</v>
      </c>
      <c r="AH90" s="16">
        <f>V!AH90*'Tabela Recursos'!$CC93</f>
        <v>10.090082411977242</v>
      </c>
      <c r="AI90" s="16">
        <f>V!AI90*'Tabela Recursos'!$CC93</f>
        <v>9.7597113643818059</v>
      </c>
      <c r="AJ90" s="16">
        <f>V!AJ90*'Tabela Recursos'!$CC93</f>
        <v>21.226339808006696</v>
      </c>
      <c r="AK90" s="16">
        <f>V!AK90*'Tabela Recursos'!$CC93</f>
        <v>4.129638094942937</v>
      </c>
      <c r="AL90" s="16">
        <f>V!AL90*'Tabela Recursos'!$CC93</f>
        <v>6.2357535233638348</v>
      </c>
      <c r="AM90" s="16">
        <f>V!AM90*'Tabela Recursos'!$CC93</f>
        <v>4.8867384123491417</v>
      </c>
      <c r="AN90" s="16">
        <f>V!AN90*'Tabela Recursos'!$CC93</f>
        <v>1666.9008861030836</v>
      </c>
      <c r="AO90" s="16">
        <f>V!AO90*'Tabela Recursos'!$CC93</f>
        <v>70.23137853466288</v>
      </c>
      <c r="AP90" s="16">
        <f>V!AP90*'Tabela Recursos'!$CC93</f>
        <v>9.9799587294454302</v>
      </c>
      <c r="AQ90" s="16">
        <f>V!AQ90*'Tabela Recursos'!$CC93</f>
        <v>27.819995299598915</v>
      </c>
      <c r="AR90" s="16">
        <f>V!AR90*'Tabela Recursos'!$CC93</f>
        <v>367.68921051340266</v>
      </c>
      <c r="AS90" s="16">
        <f>V!AS90*'Tabela Recursos'!$CC93</f>
        <v>25.975423617191073</v>
      </c>
      <c r="AT90" s="16">
        <f>V!AT90*'Tabela Recursos'!$CC93</f>
        <v>1.1425332062675457</v>
      </c>
      <c r="AU90" s="16">
        <f>V!AU90*'Tabela Recursos'!$CC93</f>
        <v>0.79839669835563443</v>
      </c>
      <c r="AV90" s="16">
        <f>V!AV90*'Tabela Recursos'!$CC93</f>
        <v>22.589120379337864</v>
      </c>
      <c r="AW90" s="16">
        <f>V!AW90*'Tabela Recursos'!$CC93</f>
        <v>25.686348950545064</v>
      </c>
      <c r="AX90" s="16">
        <f>V!AX90*'Tabela Recursos'!$CC93</f>
        <v>35.019331045116104</v>
      </c>
      <c r="AY90" s="16">
        <f>V!AY90*'Tabela Recursos'!$CC93</f>
        <v>2.1061154284208978</v>
      </c>
      <c r="AZ90" s="16">
        <f>V!AZ90*'Tabela Recursos'!$CC93</f>
        <v>7.2131012058336621</v>
      </c>
      <c r="BA90" s="16">
        <f>V!BA90*'Tabela Recursos'!$CC93</f>
        <v>32.858153775429301</v>
      </c>
      <c r="BB90" s="16">
        <f>V!BB90*'Tabela Recursos'!$CC93</f>
        <v>12.333852443562904</v>
      </c>
      <c r="BC90" s="16">
        <f>V!BC90*'Tabela Recursos'!$CC93</f>
        <v>41.888295743037851</v>
      </c>
      <c r="BD90" s="16">
        <f>V!BD90*'Tabela Recursos'!$CC93</f>
        <v>12.69175441179129</v>
      </c>
      <c r="BE90" s="16">
        <f>V!BE90*'Tabela Recursos'!$CC93</f>
        <v>22.052267426995279</v>
      </c>
      <c r="BF90" s="16">
        <f>V!BF90*'Tabela Recursos'!$CC93</f>
        <v>5.4786532059576292</v>
      </c>
      <c r="BG90" s="16">
        <f>V!BG90*'Tabela Recursos'!$CC93</f>
        <v>3.9782180314616955</v>
      </c>
      <c r="BH90" s="16">
        <f>V!BH90*'Tabela Recursos'!$CC93</f>
        <v>3.1247594918401553</v>
      </c>
      <c r="BI90" s="16">
        <f>V!BI90*'Tabela Recursos'!$CC93</f>
        <v>137.50318310128333</v>
      </c>
      <c r="BJ90" s="16">
        <f>V!BJ90*'Tabela Recursos'!$CC93</f>
        <v>1.8583371427243216</v>
      </c>
      <c r="BK90" s="16">
        <f>V!BK90*'Tabela Recursos'!$CC93</f>
        <v>93.7840811361541</v>
      </c>
      <c r="BL90" s="16">
        <f>V!BL90*'Tabela Recursos'!$CC93</f>
        <v>30.476729140678874</v>
      </c>
      <c r="BM90" s="16">
        <f>V!BM90*'Tabela Recursos'!$CC93</f>
        <v>41.351442790695273</v>
      </c>
      <c r="BN90" s="16">
        <f>V!BN90*'Tabela Recursos'!$CC93</f>
        <v>20.152633903321529</v>
      </c>
      <c r="BO90" s="16">
        <f>V!BO90*'Tabela Recursos'!$CC93</f>
        <v>32.871919235745771</v>
      </c>
      <c r="BP90" s="16">
        <f>V!BP90*'Tabela Recursos'!$CC93</f>
        <v>18.569605966926737</v>
      </c>
      <c r="BQ90" s="16">
        <f>V!BQ90*'Tabela Recursos'!$CC93</f>
        <v>53.588937012042841</v>
      </c>
      <c r="BR90" s="16">
        <f>V!BR90*'Tabela Recursos'!$CC93</f>
        <v>0</v>
      </c>
      <c r="BS90" s="16">
        <f>V!BS90*'Tabela Recursos'!$CC93</f>
        <v>3662.5071991033083</v>
      </c>
      <c r="BT90" s="16">
        <f>V!BT90*'Tabela Recursos'!$CC93</f>
        <v>0</v>
      </c>
      <c r="BU90" s="16">
        <f>V!BU90*'Tabela Recursos'!$CC93</f>
        <v>0</v>
      </c>
      <c r="BV90" s="16">
        <f>V!BV90*'Tabela Recursos'!$CC93</f>
        <v>0</v>
      </c>
      <c r="BW90" s="16">
        <f>V!BW90*'Tabela Recursos'!$CC93</f>
        <v>1667.492800896692</v>
      </c>
      <c r="BX90" s="16">
        <f>V!BX90*'Tabela Recursos'!$CC93</f>
        <v>0</v>
      </c>
      <c r="BY90" s="16">
        <f>V!BY90*'Tabela Recursos'!$CC93</f>
        <v>0</v>
      </c>
    </row>
    <row r="91" spans="1:77">
      <c r="A91" s="206" t="s">
        <v>227</v>
      </c>
      <c r="B91" s="41" t="s">
        <v>228</v>
      </c>
      <c r="C91" s="16">
        <f>V!C91*'Tabela Recursos'!$CC94</f>
        <v>0</v>
      </c>
      <c r="D91" s="16">
        <f>V!D91*'Tabela Recursos'!$CC94</f>
        <v>0</v>
      </c>
      <c r="E91" s="16">
        <f>V!E91*'Tabela Recursos'!$CC94</f>
        <v>0</v>
      </c>
      <c r="F91" s="16">
        <f>V!F91*'Tabela Recursos'!$CC94</f>
        <v>0</v>
      </c>
      <c r="G91" s="16">
        <f>V!G91*'Tabela Recursos'!$CC94</f>
        <v>0</v>
      </c>
      <c r="H91" s="16">
        <f>V!H91*'Tabela Recursos'!$CC94</f>
        <v>0</v>
      </c>
      <c r="I91" s="16">
        <f>V!I91*'Tabela Recursos'!$CC94</f>
        <v>0</v>
      </c>
      <c r="J91" s="16">
        <f>V!J91*'Tabela Recursos'!$CC94</f>
        <v>0</v>
      </c>
      <c r="K91" s="16">
        <f>V!K91*'Tabela Recursos'!$CC94</f>
        <v>0</v>
      </c>
      <c r="L91" s="16">
        <f>V!L91*'Tabela Recursos'!$CC94</f>
        <v>0</v>
      </c>
      <c r="M91" s="16">
        <f>V!M91*'Tabela Recursos'!$CC94</f>
        <v>0</v>
      </c>
      <c r="N91" s="16">
        <f>V!N91*'Tabela Recursos'!$CC94</f>
        <v>0</v>
      </c>
      <c r="O91" s="16">
        <f>V!O91*'Tabela Recursos'!$CC94</f>
        <v>0</v>
      </c>
      <c r="P91" s="16">
        <f>V!P91*'Tabela Recursos'!$CC94</f>
        <v>0</v>
      </c>
      <c r="Q91" s="16">
        <f>V!Q91*'Tabela Recursos'!$CC94</f>
        <v>0</v>
      </c>
      <c r="R91" s="16">
        <f>V!R91*'Tabela Recursos'!$CC94</f>
        <v>0</v>
      </c>
      <c r="S91" s="16">
        <f>V!S91*'Tabela Recursos'!$CC94</f>
        <v>0</v>
      </c>
      <c r="T91" s="16">
        <f>V!T91*'Tabela Recursos'!$CC94</f>
        <v>0</v>
      </c>
      <c r="U91" s="16">
        <f>V!U91*'Tabela Recursos'!$CC94</f>
        <v>0</v>
      </c>
      <c r="V91" s="16">
        <f>V!V91*'Tabela Recursos'!$CC94</f>
        <v>0</v>
      </c>
      <c r="W91" s="16">
        <f>V!W91*'Tabela Recursos'!$CC94</f>
        <v>0</v>
      </c>
      <c r="X91" s="16">
        <f>V!X91*'Tabela Recursos'!$CC94</f>
        <v>0</v>
      </c>
      <c r="Y91" s="16">
        <f>V!Y91*'Tabela Recursos'!$CC94</f>
        <v>0</v>
      </c>
      <c r="Z91" s="16">
        <f>V!Z91*'Tabela Recursos'!$CC94</f>
        <v>0</v>
      </c>
      <c r="AA91" s="16">
        <f>V!AA91*'Tabela Recursos'!$CC94</f>
        <v>0</v>
      </c>
      <c r="AB91" s="16">
        <f>V!AB91*'Tabela Recursos'!$CC94</f>
        <v>0</v>
      </c>
      <c r="AC91" s="16">
        <f>V!AC91*'Tabela Recursos'!$CC94</f>
        <v>0</v>
      </c>
      <c r="AD91" s="16">
        <f>V!AD91*'Tabela Recursos'!$CC94</f>
        <v>0</v>
      </c>
      <c r="AE91" s="16">
        <f>V!AE91*'Tabela Recursos'!$CC94</f>
        <v>0</v>
      </c>
      <c r="AF91" s="16">
        <f>V!AF91*'Tabela Recursos'!$CC94</f>
        <v>0</v>
      </c>
      <c r="AG91" s="16">
        <f>V!AG91*'Tabela Recursos'!$CC94</f>
        <v>0</v>
      </c>
      <c r="AH91" s="16">
        <f>V!AH91*'Tabela Recursos'!$CC94</f>
        <v>0</v>
      </c>
      <c r="AI91" s="16">
        <f>V!AI91*'Tabela Recursos'!$CC94</f>
        <v>0</v>
      </c>
      <c r="AJ91" s="16">
        <f>V!AJ91*'Tabela Recursos'!$CC94</f>
        <v>0</v>
      </c>
      <c r="AK91" s="16">
        <f>V!AK91*'Tabela Recursos'!$CC94</f>
        <v>0</v>
      </c>
      <c r="AL91" s="16">
        <f>V!AL91*'Tabela Recursos'!$CC94</f>
        <v>0</v>
      </c>
      <c r="AM91" s="16">
        <f>V!AM91*'Tabela Recursos'!$CC94</f>
        <v>0</v>
      </c>
      <c r="AN91" s="16">
        <f>V!AN91*'Tabela Recursos'!$CC94</f>
        <v>0</v>
      </c>
      <c r="AO91" s="16">
        <f>V!AO91*'Tabela Recursos'!$CC94</f>
        <v>0</v>
      </c>
      <c r="AP91" s="16">
        <f>V!AP91*'Tabela Recursos'!$CC94</f>
        <v>0</v>
      </c>
      <c r="AQ91" s="16">
        <f>V!AQ91*'Tabela Recursos'!$CC94</f>
        <v>0</v>
      </c>
      <c r="AR91" s="16">
        <f>V!AR91*'Tabela Recursos'!$CC94</f>
        <v>0</v>
      </c>
      <c r="AS91" s="16">
        <f>V!AS91*'Tabela Recursos'!$CC94</f>
        <v>0</v>
      </c>
      <c r="AT91" s="16">
        <f>V!AT91*'Tabela Recursos'!$CC94</f>
        <v>0</v>
      </c>
      <c r="AU91" s="16">
        <f>V!AU91*'Tabela Recursos'!$CC94</f>
        <v>0</v>
      </c>
      <c r="AV91" s="16">
        <f>V!AV91*'Tabela Recursos'!$CC94</f>
        <v>0</v>
      </c>
      <c r="AW91" s="16">
        <f>V!AW91*'Tabela Recursos'!$CC94</f>
        <v>0</v>
      </c>
      <c r="AX91" s="16">
        <f>V!AX91*'Tabela Recursos'!$CC94</f>
        <v>0</v>
      </c>
      <c r="AY91" s="16">
        <f>V!AY91*'Tabela Recursos'!$CC94</f>
        <v>0</v>
      </c>
      <c r="AZ91" s="16">
        <f>V!AZ91*'Tabela Recursos'!$CC94</f>
        <v>0</v>
      </c>
      <c r="BA91" s="16">
        <f>V!BA91*'Tabela Recursos'!$CC94</f>
        <v>0</v>
      </c>
      <c r="BB91" s="16">
        <f>V!BB91*'Tabela Recursos'!$CC94</f>
        <v>0</v>
      </c>
      <c r="BC91" s="16">
        <f>V!BC91*'Tabela Recursos'!$CC94</f>
        <v>0</v>
      </c>
      <c r="BD91" s="16">
        <f>V!BD91*'Tabela Recursos'!$CC94</f>
        <v>0</v>
      </c>
      <c r="BE91" s="16">
        <f>V!BE91*'Tabela Recursos'!$CC94</f>
        <v>0</v>
      </c>
      <c r="BF91" s="16">
        <f>V!BF91*'Tabela Recursos'!$CC94</f>
        <v>0</v>
      </c>
      <c r="BG91" s="16">
        <f>V!BG91*'Tabela Recursos'!$CC94</f>
        <v>0</v>
      </c>
      <c r="BH91" s="16">
        <f>V!BH91*'Tabela Recursos'!$CC94</f>
        <v>0</v>
      </c>
      <c r="BI91" s="16">
        <f>V!BI91*'Tabela Recursos'!$CC94</f>
        <v>0</v>
      </c>
      <c r="BJ91" s="16">
        <f>V!BJ91*'Tabela Recursos'!$CC94</f>
        <v>0</v>
      </c>
      <c r="BK91" s="16">
        <f>V!BK91*'Tabela Recursos'!$CC94</f>
        <v>0</v>
      </c>
      <c r="BL91" s="16">
        <f>V!BL91*'Tabela Recursos'!$CC94</f>
        <v>0</v>
      </c>
      <c r="BM91" s="16">
        <f>V!BM91*'Tabela Recursos'!$CC94</f>
        <v>0</v>
      </c>
      <c r="BN91" s="16">
        <f>V!BN91*'Tabela Recursos'!$CC94</f>
        <v>0</v>
      </c>
      <c r="BO91" s="16">
        <f>V!BO91*'Tabela Recursos'!$CC94</f>
        <v>0</v>
      </c>
      <c r="BP91" s="16">
        <f>V!BP91*'Tabela Recursos'!$CC94</f>
        <v>0</v>
      </c>
      <c r="BQ91" s="16">
        <f>V!BQ91*'Tabela Recursos'!$CC94</f>
        <v>0</v>
      </c>
      <c r="BR91" s="16">
        <f>V!BR91*'Tabela Recursos'!$CC94</f>
        <v>0</v>
      </c>
      <c r="BS91" s="16">
        <f>V!BS91*'Tabela Recursos'!$CC94</f>
        <v>0</v>
      </c>
      <c r="BT91" s="16">
        <f>V!BT91*'Tabela Recursos'!$CC94</f>
        <v>0</v>
      </c>
      <c r="BU91" s="16">
        <f>V!BU91*'Tabela Recursos'!$CC94</f>
        <v>0</v>
      </c>
      <c r="BV91" s="16">
        <f>V!BV91*'Tabela Recursos'!$CC94</f>
        <v>0</v>
      </c>
      <c r="BW91" s="16">
        <f>V!BW91*'Tabela Recursos'!$CC94</f>
        <v>0</v>
      </c>
      <c r="BX91" s="16">
        <f>V!BX91*'Tabela Recursos'!$CC94</f>
        <v>0</v>
      </c>
      <c r="BY91" s="16">
        <f>V!BY91*'Tabela Recursos'!$CC94</f>
        <v>0</v>
      </c>
    </row>
    <row r="92" spans="1:77">
      <c r="A92" s="205" t="s">
        <v>229</v>
      </c>
      <c r="B92" s="68" t="s">
        <v>230</v>
      </c>
      <c r="C92" s="16">
        <f>V!C92*'Tabela Recursos'!$CC95</f>
        <v>5.268532114681207E-2</v>
      </c>
      <c r="D92" s="16">
        <f>V!D92*'Tabela Recursos'!$CC95</f>
        <v>9.2199312006921122E-2</v>
      </c>
      <c r="E92" s="16">
        <f>V!E92*'Tabela Recursos'!$CC95</f>
        <v>6.5856651433515087E-3</v>
      </c>
      <c r="F92" s="16">
        <f>V!F92*'Tabela Recursos'!$CC95</f>
        <v>2.1952217144505029E-3</v>
      </c>
      <c r="G92" s="16">
        <f>V!G92*'Tabela Recursos'!$CC95</f>
        <v>1.5981214081199662</v>
      </c>
      <c r="H92" s="16">
        <f>V!H92*'Tabela Recursos'!$CC95</f>
        <v>0.85394124692124573</v>
      </c>
      <c r="I92" s="16">
        <f>V!I92*'Tabela Recursos'!$CC95</f>
        <v>7.9027981720218118E-2</v>
      </c>
      <c r="J92" s="16">
        <f>V!J92*'Tabela Recursos'!$CC95</f>
        <v>0</v>
      </c>
      <c r="K92" s="16">
        <f>V!K92*'Tabela Recursos'!$CC95</f>
        <v>0</v>
      </c>
      <c r="L92" s="16">
        <f>V!L92*'Tabela Recursos'!$CC95</f>
        <v>8.7808868578020116E-3</v>
      </c>
      <c r="M92" s="16">
        <f>V!M92*'Tabela Recursos'!$CC95</f>
        <v>0</v>
      </c>
      <c r="N92" s="16">
        <f>V!N92*'Tabela Recursos'!$CC95</f>
        <v>0</v>
      </c>
      <c r="O92" s="16">
        <f>V!O92*'Tabela Recursos'!$CC95</f>
        <v>0</v>
      </c>
      <c r="P92" s="16">
        <f>V!P92*'Tabela Recursos'!$CC95</f>
        <v>0</v>
      </c>
      <c r="Q92" s="16">
        <f>V!Q92*'Tabela Recursos'!$CC95</f>
        <v>0</v>
      </c>
      <c r="R92" s="16">
        <f>V!R92*'Tabela Recursos'!$CC95</f>
        <v>0</v>
      </c>
      <c r="S92" s="16">
        <f>V!S92*'Tabela Recursos'!$CC95</f>
        <v>2.6342660573406035E-2</v>
      </c>
      <c r="T92" s="16">
        <f>V!T92*'Tabela Recursos'!$CC95</f>
        <v>0</v>
      </c>
      <c r="U92" s="16">
        <f>V!U92*'Tabela Recursos'!$CC95</f>
        <v>0</v>
      </c>
      <c r="V92" s="16">
        <f>V!V92*'Tabela Recursos'!$CC95</f>
        <v>6.3661429719064591E-2</v>
      </c>
      <c r="W92" s="16">
        <f>V!W92*'Tabela Recursos'!$CC95</f>
        <v>0.15805596344043624</v>
      </c>
      <c r="X92" s="16">
        <f>V!X92*'Tabela Recursos'!$CC95</f>
        <v>0</v>
      </c>
      <c r="Y92" s="16">
        <f>V!Y92*'Tabela Recursos'!$CC95</f>
        <v>0</v>
      </c>
      <c r="Z92" s="16">
        <f>V!Z92*'Tabela Recursos'!$CC95</f>
        <v>0</v>
      </c>
      <c r="AA92" s="16">
        <f>V!AA92*'Tabela Recursos'!$CC95</f>
        <v>0</v>
      </c>
      <c r="AB92" s="16">
        <f>V!AB92*'Tabela Recursos'!$CC95</f>
        <v>6.5856651433515087E-3</v>
      </c>
      <c r="AC92" s="16">
        <f>V!AC92*'Tabela Recursos'!$CC95</f>
        <v>5.0490099432361567E-2</v>
      </c>
      <c r="AD92" s="16">
        <f>V!AD92*'Tabela Recursos'!$CC95</f>
        <v>2.8537882287856538E-2</v>
      </c>
      <c r="AE92" s="16">
        <f>V!AE92*'Tabela Recursos'!$CC95</f>
        <v>8.3418425149119124E-2</v>
      </c>
      <c r="AF92" s="16">
        <f>V!AF92*'Tabela Recursos'!$CC95</f>
        <v>0.17781295887049076</v>
      </c>
      <c r="AG92" s="16">
        <f>V!AG92*'Tabela Recursos'!$CC95</f>
        <v>6.5856651433515087E-3</v>
      </c>
      <c r="AH92" s="16">
        <f>V!AH92*'Tabela Recursos'!$CC95</f>
        <v>0.10098019886472313</v>
      </c>
      <c r="AI92" s="16">
        <f>V!AI92*'Tabela Recursos'!$CC95</f>
        <v>0.58392897604383376</v>
      </c>
      <c r="AJ92" s="16">
        <f>V!AJ92*'Tabela Recursos'!$CC95</f>
        <v>4.6099656003460561E-2</v>
      </c>
      <c r="AK92" s="16">
        <f>V!AK92*'Tabela Recursos'!$CC95</f>
        <v>0.45002045146235314</v>
      </c>
      <c r="AL92" s="16">
        <f>V!AL92*'Tabela Recursos'!$CC95</f>
        <v>3.2928325716757544E-2</v>
      </c>
      <c r="AM92" s="16">
        <f>V!AM92*'Tabela Recursos'!$CC95</f>
        <v>0</v>
      </c>
      <c r="AN92" s="16">
        <f>V!AN92*'Tabela Recursos'!$CC95</f>
        <v>0</v>
      </c>
      <c r="AO92" s="16">
        <f>V!AO92*'Tabela Recursos'!$CC95</f>
        <v>0</v>
      </c>
      <c r="AP92" s="16">
        <f>V!AP92*'Tabela Recursos'!$CC95</f>
        <v>69.015575480609357</v>
      </c>
      <c r="AQ92" s="16">
        <f>V!AQ92*'Tabela Recursos'!$CC95</f>
        <v>1.1173678526553061</v>
      </c>
      <c r="AR92" s="16">
        <f>V!AR92*'Tabela Recursos'!$CC95</f>
        <v>1.5256790915430996</v>
      </c>
      <c r="AS92" s="16">
        <f>V!AS92*'Tabela Recursos'!$CC95</f>
        <v>4.6099656003460561E-2</v>
      </c>
      <c r="AT92" s="16">
        <f>V!AT92*'Tabela Recursos'!$CC95</f>
        <v>1.3171330286703017E-2</v>
      </c>
      <c r="AU92" s="16">
        <f>V!AU92*'Tabela Recursos'!$CC95</f>
        <v>4.3904434289010058E-3</v>
      </c>
      <c r="AV92" s="16">
        <f>V!AV92*'Tabela Recursos'!$CC95</f>
        <v>0.72661838748311658</v>
      </c>
      <c r="AW92" s="16">
        <f>V!AW92*'Tabela Recursos'!$CC95</f>
        <v>0.5773433109004823</v>
      </c>
      <c r="AX92" s="16">
        <f>V!AX92*'Tabela Recursos'!$CC95</f>
        <v>0</v>
      </c>
      <c r="AY92" s="16">
        <f>V!AY92*'Tabela Recursos'!$CC95</f>
        <v>1.536655200115352E-2</v>
      </c>
      <c r="AZ92" s="16">
        <f>V!AZ92*'Tabela Recursos'!$CC95</f>
        <v>0.50051055089471475</v>
      </c>
      <c r="BA92" s="16">
        <f>V!BA92*'Tabela Recursos'!$CC95</f>
        <v>4.3904434289010058E-3</v>
      </c>
      <c r="BB92" s="16">
        <f>V!BB92*'Tabela Recursos'!$CC95</f>
        <v>1.9778947647199032</v>
      </c>
      <c r="BC92" s="16">
        <f>V!BC92*'Tabela Recursos'!$CC95</f>
        <v>0.68710439662300749</v>
      </c>
      <c r="BD92" s="16">
        <f>V!BD92*'Tabela Recursos'!$CC95</f>
        <v>1.3061569200980492</v>
      </c>
      <c r="BE92" s="16">
        <f>V!BE92*'Tabela Recursos'!$CC95</f>
        <v>0.13829896801038169</v>
      </c>
      <c r="BF92" s="16">
        <f>V!BF92*'Tabela Recursos'!$CC95</f>
        <v>0.29855015316526845</v>
      </c>
      <c r="BG92" s="16">
        <f>V!BG92*'Tabela Recursos'!$CC95</f>
        <v>0</v>
      </c>
      <c r="BH92" s="16">
        <f>V!BH92*'Tabela Recursos'!$CC95</f>
        <v>0.42148256917449656</v>
      </c>
      <c r="BI92" s="16">
        <f>V!BI92*'Tabela Recursos'!$CC95</f>
        <v>5.0863287123818157</v>
      </c>
      <c r="BJ92" s="16">
        <f>V!BJ92*'Tabela Recursos'!$CC95</f>
        <v>0</v>
      </c>
      <c r="BK92" s="16">
        <f>V!BK92*'Tabela Recursos'!$CC95</f>
        <v>9.2089550921198597</v>
      </c>
      <c r="BL92" s="16">
        <f>V!BL92*'Tabela Recursos'!$CC95</f>
        <v>2.4125486641811027</v>
      </c>
      <c r="BM92" s="16">
        <f>V!BM92*'Tabela Recursos'!$CC95</f>
        <v>0.90662656806805775</v>
      </c>
      <c r="BN92" s="16">
        <f>V!BN92*'Tabela Recursos'!$CC95</f>
        <v>3.861394995718435</v>
      </c>
      <c r="BO92" s="16">
        <f>V!BO92*'Tabela Recursos'!$CC95</f>
        <v>0</v>
      </c>
      <c r="BP92" s="16">
        <f>V!BP92*'Tabela Recursos'!$CC95</f>
        <v>1.975699543005453E-2</v>
      </c>
      <c r="BQ92" s="16">
        <f>V!BQ92*'Tabela Recursos'!$CC95</f>
        <v>0.53124365489702174</v>
      </c>
      <c r="BR92" s="16">
        <f>V!BR92*'Tabela Recursos'!$CC95</f>
        <v>0</v>
      </c>
      <c r="BS92" s="16">
        <f>V!BS92*'Tabela Recursos'!$CC95</f>
        <v>104.911840955304</v>
      </c>
      <c r="BT92" s="16">
        <f>V!BT92*'Tabela Recursos'!$CC95</f>
        <v>0</v>
      </c>
      <c r="BU92" s="16">
        <f>V!BU92*'Tabela Recursos'!$CC95</f>
        <v>0</v>
      </c>
      <c r="BV92" s="16">
        <f>V!BV92*'Tabela Recursos'!$CC95</f>
        <v>0</v>
      </c>
      <c r="BW92" s="16">
        <f>V!BW92*'Tabela Recursos'!$CC95</f>
        <v>0</v>
      </c>
      <c r="BX92" s="16">
        <f>V!BX92*'Tabela Recursos'!$CC95</f>
        <v>641.088159044696</v>
      </c>
      <c r="BY92" s="16">
        <f>V!BY92*'Tabela Recursos'!$CC95</f>
        <v>0</v>
      </c>
    </row>
    <row r="93" spans="1:77">
      <c r="A93" s="205" t="s">
        <v>231</v>
      </c>
      <c r="B93" s="68" t="s">
        <v>440</v>
      </c>
      <c r="C93" s="16">
        <f>V!C93*'Tabela Recursos'!$CC96</f>
        <v>0</v>
      </c>
      <c r="D93" s="16">
        <f>V!D93*'Tabela Recursos'!$CC96</f>
        <v>0</v>
      </c>
      <c r="E93" s="16">
        <f>V!E93*'Tabela Recursos'!$CC96</f>
        <v>0</v>
      </c>
      <c r="F93" s="16">
        <f>V!F93*'Tabela Recursos'!$CC96</f>
        <v>0</v>
      </c>
      <c r="G93" s="16">
        <f>V!G93*'Tabela Recursos'!$CC96</f>
        <v>0</v>
      </c>
      <c r="H93" s="16">
        <f>V!H93*'Tabela Recursos'!$CC96</f>
        <v>0</v>
      </c>
      <c r="I93" s="16">
        <f>V!I93*'Tabela Recursos'!$CC96</f>
        <v>0</v>
      </c>
      <c r="J93" s="16">
        <f>V!J93*'Tabela Recursos'!$CC96</f>
        <v>0</v>
      </c>
      <c r="K93" s="16">
        <f>V!K93*'Tabela Recursos'!$CC96</f>
        <v>0</v>
      </c>
      <c r="L93" s="16">
        <f>V!L93*'Tabela Recursos'!$CC96</f>
        <v>0</v>
      </c>
      <c r="M93" s="16">
        <f>V!M93*'Tabela Recursos'!$CC96</f>
        <v>0</v>
      </c>
      <c r="N93" s="16">
        <f>V!N93*'Tabela Recursos'!$CC96</f>
        <v>0</v>
      </c>
      <c r="O93" s="16">
        <f>V!O93*'Tabela Recursos'!$CC96</f>
        <v>0</v>
      </c>
      <c r="P93" s="16">
        <f>V!P93*'Tabela Recursos'!$CC96</f>
        <v>0</v>
      </c>
      <c r="Q93" s="16">
        <f>V!Q93*'Tabela Recursos'!$CC96</f>
        <v>0</v>
      </c>
      <c r="R93" s="16">
        <f>V!R93*'Tabela Recursos'!$CC96</f>
        <v>0</v>
      </c>
      <c r="S93" s="16">
        <f>V!S93*'Tabela Recursos'!$CC96</f>
        <v>0</v>
      </c>
      <c r="T93" s="16">
        <f>V!T93*'Tabela Recursos'!$CC96</f>
        <v>0</v>
      </c>
      <c r="U93" s="16">
        <f>V!U93*'Tabela Recursos'!$CC96</f>
        <v>0</v>
      </c>
      <c r="V93" s="16">
        <f>V!V93*'Tabela Recursos'!$CC96</f>
        <v>0</v>
      </c>
      <c r="W93" s="16">
        <f>V!W93*'Tabela Recursos'!$CC96</f>
        <v>0</v>
      </c>
      <c r="X93" s="16">
        <f>V!X93*'Tabela Recursos'!$CC96</f>
        <v>0</v>
      </c>
      <c r="Y93" s="16">
        <f>V!Y93*'Tabela Recursos'!$CC96</f>
        <v>0</v>
      </c>
      <c r="Z93" s="16">
        <f>V!Z93*'Tabela Recursos'!$CC96</f>
        <v>0</v>
      </c>
      <c r="AA93" s="16">
        <f>V!AA93*'Tabela Recursos'!$CC96</f>
        <v>0</v>
      </c>
      <c r="AB93" s="16">
        <f>V!AB93*'Tabela Recursos'!$CC96</f>
        <v>0</v>
      </c>
      <c r="AC93" s="16">
        <f>V!AC93*'Tabela Recursos'!$CC96</f>
        <v>0</v>
      </c>
      <c r="AD93" s="16">
        <f>V!AD93*'Tabela Recursos'!$CC96</f>
        <v>0</v>
      </c>
      <c r="AE93" s="16">
        <f>V!AE93*'Tabela Recursos'!$CC96</f>
        <v>0</v>
      </c>
      <c r="AF93" s="16">
        <f>V!AF93*'Tabela Recursos'!$CC96</f>
        <v>0</v>
      </c>
      <c r="AG93" s="16">
        <f>V!AG93*'Tabela Recursos'!$CC96</f>
        <v>0</v>
      </c>
      <c r="AH93" s="16">
        <f>V!AH93*'Tabela Recursos'!$CC96</f>
        <v>0</v>
      </c>
      <c r="AI93" s="16">
        <f>V!AI93*'Tabela Recursos'!$CC96</f>
        <v>0</v>
      </c>
      <c r="AJ93" s="16">
        <f>V!AJ93*'Tabela Recursos'!$CC96</f>
        <v>0</v>
      </c>
      <c r="AK93" s="16">
        <f>V!AK93*'Tabela Recursos'!$CC96</f>
        <v>0</v>
      </c>
      <c r="AL93" s="16">
        <f>V!AL93*'Tabela Recursos'!$CC96</f>
        <v>0</v>
      </c>
      <c r="AM93" s="16">
        <f>V!AM93*'Tabela Recursos'!$CC96</f>
        <v>0</v>
      </c>
      <c r="AN93" s="16">
        <f>V!AN93*'Tabela Recursos'!$CC96</f>
        <v>0</v>
      </c>
      <c r="AO93" s="16">
        <f>V!AO93*'Tabela Recursos'!$CC96</f>
        <v>0</v>
      </c>
      <c r="AP93" s="16">
        <f>V!AP93*'Tabela Recursos'!$CC96</f>
        <v>0</v>
      </c>
      <c r="AQ93" s="16">
        <f>V!AQ93*'Tabela Recursos'!$CC96</f>
        <v>0</v>
      </c>
      <c r="AR93" s="16">
        <f>V!AR93*'Tabela Recursos'!$CC96</f>
        <v>0</v>
      </c>
      <c r="AS93" s="16">
        <f>V!AS93*'Tabela Recursos'!$CC96</f>
        <v>0</v>
      </c>
      <c r="AT93" s="16">
        <f>V!AT93*'Tabela Recursos'!$CC96</f>
        <v>0</v>
      </c>
      <c r="AU93" s="16">
        <f>V!AU93*'Tabela Recursos'!$CC96</f>
        <v>0</v>
      </c>
      <c r="AV93" s="16">
        <f>V!AV93*'Tabela Recursos'!$CC96</f>
        <v>0</v>
      </c>
      <c r="AW93" s="16">
        <f>V!AW93*'Tabela Recursos'!$CC96</f>
        <v>0</v>
      </c>
      <c r="AX93" s="16">
        <f>V!AX93*'Tabela Recursos'!$CC96</f>
        <v>0</v>
      </c>
      <c r="AY93" s="16">
        <f>V!AY93*'Tabela Recursos'!$CC96</f>
        <v>0</v>
      </c>
      <c r="AZ93" s="16">
        <f>V!AZ93*'Tabela Recursos'!$CC96</f>
        <v>0</v>
      </c>
      <c r="BA93" s="16">
        <f>V!BA93*'Tabela Recursos'!$CC96</f>
        <v>0</v>
      </c>
      <c r="BB93" s="16">
        <f>V!BB93*'Tabela Recursos'!$CC96</f>
        <v>0</v>
      </c>
      <c r="BC93" s="16">
        <f>V!BC93*'Tabela Recursos'!$CC96</f>
        <v>0</v>
      </c>
      <c r="BD93" s="16">
        <f>V!BD93*'Tabela Recursos'!$CC96</f>
        <v>0</v>
      </c>
      <c r="BE93" s="16">
        <f>V!BE93*'Tabela Recursos'!$CC96</f>
        <v>0</v>
      </c>
      <c r="BF93" s="16">
        <f>V!BF93*'Tabela Recursos'!$CC96</f>
        <v>0</v>
      </c>
      <c r="BG93" s="16">
        <f>V!BG93*'Tabela Recursos'!$CC96</f>
        <v>0</v>
      </c>
      <c r="BH93" s="16">
        <f>V!BH93*'Tabela Recursos'!$CC96</f>
        <v>0</v>
      </c>
      <c r="BI93" s="16">
        <f>V!BI93*'Tabela Recursos'!$CC96</f>
        <v>0</v>
      </c>
      <c r="BJ93" s="16">
        <f>V!BJ93*'Tabela Recursos'!$CC96</f>
        <v>0</v>
      </c>
      <c r="BK93" s="16">
        <f>V!BK93*'Tabela Recursos'!$CC96</f>
        <v>0</v>
      </c>
      <c r="BL93" s="16">
        <f>V!BL93*'Tabela Recursos'!$CC96</f>
        <v>0</v>
      </c>
      <c r="BM93" s="16">
        <f>V!BM93*'Tabela Recursos'!$CC96</f>
        <v>0</v>
      </c>
      <c r="BN93" s="16">
        <f>V!BN93*'Tabela Recursos'!$CC96</f>
        <v>0</v>
      </c>
      <c r="BO93" s="16">
        <f>V!BO93*'Tabela Recursos'!$CC96</f>
        <v>0</v>
      </c>
      <c r="BP93" s="16">
        <f>V!BP93*'Tabela Recursos'!$CC96</f>
        <v>0</v>
      </c>
      <c r="BQ93" s="16">
        <f>V!BQ93*'Tabela Recursos'!$CC96</f>
        <v>0</v>
      </c>
      <c r="BR93" s="16">
        <f>V!BR93*'Tabela Recursos'!$CC96</f>
        <v>0</v>
      </c>
      <c r="BS93" s="16">
        <f>V!BS93*'Tabela Recursos'!$CC96</f>
        <v>0</v>
      </c>
      <c r="BT93" s="16">
        <f>V!BT93*'Tabela Recursos'!$CC96</f>
        <v>0</v>
      </c>
      <c r="BU93" s="16">
        <f>V!BU93*'Tabela Recursos'!$CC96</f>
        <v>0</v>
      </c>
      <c r="BV93" s="16">
        <f>V!BV93*'Tabela Recursos'!$CC96</f>
        <v>0</v>
      </c>
      <c r="BW93" s="16">
        <f>V!BW93*'Tabela Recursos'!$CC96</f>
        <v>0</v>
      </c>
      <c r="BX93" s="16">
        <f>V!BX93*'Tabela Recursos'!$CC96</f>
        <v>0</v>
      </c>
      <c r="BY93" s="16">
        <f>V!BY93*'Tabela Recursos'!$CC96</f>
        <v>0</v>
      </c>
    </row>
    <row r="94" spans="1:77">
      <c r="A94" s="205" t="s">
        <v>232</v>
      </c>
      <c r="B94" s="68" t="s">
        <v>233</v>
      </c>
      <c r="C94" s="16">
        <f>V!C94*'Tabela Recursos'!$CC97</f>
        <v>0.95337491508676597</v>
      </c>
      <c r="D94" s="16">
        <f>V!D94*'Tabela Recursos'!$CC97</f>
        <v>1.849317606373124</v>
      </c>
      <c r="E94" s="16">
        <f>V!E94*'Tabela Recursos'!$CC97</f>
        <v>0.10337800284073365</v>
      </c>
      <c r="F94" s="16">
        <f>V!F94*'Tabela Recursos'!$CC97</f>
        <v>3.4459334280244551E-2</v>
      </c>
      <c r="G94" s="16">
        <f>V!G94*'Tabela Recursos'!$CC97</f>
        <v>5.7891681590810844</v>
      </c>
      <c r="H94" s="16">
        <f>V!H94*'Tabela Recursos'!$CC97</f>
        <v>0.21824245044154883</v>
      </c>
      <c r="I94" s="16">
        <f>V!I94*'Tabela Recursos'!$CC97</f>
        <v>1.6310751559315753</v>
      </c>
      <c r="J94" s="16">
        <f>V!J94*'Tabela Recursos'!$CC97</f>
        <v>0</v>
      </c>
      <c r="K94" s="16">
        <f>V!K94*'Tabela Recursos'!$CC97</f>
        <v>4.5945779040326068E-2</v>
      </c>
      <c r="L94" s="16">
        <f>V!L94*'Tabela Recursos'!$CC97</f>
        <v>1.1486444760081517E-2</v>
      </c>
      <c r="M94" s="16">
        <f>V!M94*'Tabela Recursos'!$CC97</f>
        <v>0</v>
      </c>
      <c r="N94" s="16">
        <f>V!N94*'Tabela Recursos'!$CC97</f>
        <v>0</v>
      </c>
      <c r="O94" s="16">
        <f>V!O94*'Tabela Recursos'!$CC97</f>
        <v>0.27567467424195641</v>
      </c>
      <c r="P94" s="16">
        <f>V!P94*'Tabela Recursos'!$CC97</f>
        <v>0</v>
      </c>
      <c r="Q94" s="16">
        <f>V!Q94*'Tabela Recursos'!$CC97</f>
        <v>0</v>
      </c>
      <c r="R94" s="16">
        <f>V!R94*'Tabela Recursos'!$CC97</f>
        <v>0</v>
      </c>
      <c r="S94" s="16">
        <f>V!S94*'Tabela Recursos'!$CC97</f>
        <v>0.16081022664114125</v>
      </c>
      <c r="T94" s="16">
        <f>V!T94*'Tabela Recursos'!$CC97</f>
        <v>0.22972889520163034</v>
      </c>
      <c r="U94" s="16">
        <f>V!U94*'Tabela Recursos'!$CC97</f>
        <v>0.33310689804236399</v>
      </c>
      <c r="V94" s="16">
        <f>V!V94*'Tabela Recursos'!$CC97</f>
        <v>0</v>
      </c>
      <c r="W94" s="16">
        <f>V!W94*'Tabela Recursos'!$CC97</f>
        <v>0</v>
      </c>
      <c r="X94" s="16">
        <f>V!X94*'Tabela Recursos'!$CC97</f>
        <v>2.2972889520163034E-2</v>
      </c>
      <c r="Y94" s="16">
        <f>V!Y94*'Tabela Recursos'!$CC97</f>
        <v>0</v>
      </c>
      <c r="Z94" s="16">
        <f>V!Z94*'Tabela Recursos'!$CC97</f>
        <v>0</v>
      </c>
      <c r="AA94" s="16">
        <f>V!AA94*'Tabela Recursos'!$CC97</f>
        <v>0</v>
      </c>
      <c r="AB94" s="16">
        <f>V!AB94*'Tabela Recursos'!$CC97</f>
        <v>0.26418822948187487</v>
      </c>
      <c r="AC94" s="16">
        <f>V!AC94*'Tabela Recursos'!$CC97</f>
        <v>0.27567467424195641</v>
      </c>
      <c r="AD94" s="16">
        <f>V!AD94*'Tabela Recursos'!$CC97</f>
        <v>24.259371333292162</v>
      </c>
      <c r="AE94" s="16">
        <f>V!AE94*'Tabela Recursos'!$CC97</f>
        <v>0.27567467424195641</v>
      </c>
      <c r="AF94" s="16">
        <f>V!AF94*'Tabela Recursos'!$CC97</f>
        <v>0</v>
      </c>
      <c r="AG94" s="16">
        <f>V!AG94*'Tabela Recursos'!$CC97</f>
        <v>9.1891558080652136E-2</v>
      </c>
      <c r="AH94" s="16">
        <f>V!AH94*'Tabela Recursos'!$CC97</f>
        <v>0.26418822948187487</v>
      </c>
      <c r="AI94" s="16">
        <f>V!AI94*'Tabela Recursos'!$CC97</f>
        <v>0</v>
      </c>
      <c r="AJ94" s="16">
        <f>V!AJ94*'Tabela Recursos'!$CC97</f>
        <v>0.12635089236089669</v>
      </c>
      <c r="AK94" s="16">
        <f>V!AK94*'Tabela Recursos'!$CC97</f>
        <v>0</v>
      </c>
      <c r="AL94" s="16">
        <f>V!AL94*'Tabela Recursos'!$CC97</f>
        <v>3.4459334280244551E-2</v>
      </c>
      <c r="AM94" s="16">
        <f>V!AM94*'Tabela Recursos'!$CC97</f>
        <v>0</v>
      </c>
      <c r="AN94" s="16">
        <f>V!AN94*'Tabela Recursos'!$CC97</f>
        <v>0</v>
      </c>
      <c r="AO94" s="16">
        <f>V!AO94*'Tabela Recursos'!$CC97</f>
        <v>0</v>
      </c>
      <c r="AP94" s="16">
        <f>V!AP94*'Tabela Recursos'!$CC97</f>
        <v>287.85030568764279</v>
      </c>
      <c r="AQ94" s="16">
        <f>V!AQ94*'Tabela Recursos'!$CC97</f>
        <v>0.17229667140122273</v>
      </c>
      <c r="AR94" s="16">
        <f>V!AR94*'Tabela Recursos'!$CC97</f>
        <v>0.53986290372383128</v>
      </c>
      <c r="AS94" s="16">
        <f>V!AS94*'Tabela Recursos'!$CC97</f>
        <v>0.12635089236089669</v>
      </c>
      <c r="AT94" s="16">
        <f>V!AT94*'Tabela Recursos'!$CC97</f>
        <v>0</v>
      </c>
      <c r="AU94" s="16">
        <f>V!AU94*'Tabela Recursos'!$CC97</f>
        <v>0</v>
      </c>
      <c r="AV94" s="16">
        <f>V!AV94*'Tabela Recursos'!$CC97</f>
        <v>10.624961403075403</v>
      </c>
      <c r="AW94" s="16">
        <f>V!AW94*'Tabela Recursos'!$CC97</f>
        <v>0.51689001420366831</v>
      </c>
      <c r="AX94" s="16">
        <f>V!AX94*'Tabela Recursos'!$CC97</f>
        <v>5.9729512752423881</v>
      </c>
      <c r="AY94" s="16">
        <f>V!AY94*'Tabela Recursos'!$CC97</f>
        <v>0</v>
      </c>
      <c r="AZ94" s="16">
        <f>V!AZ94*'Tabela Recursos'!$CC97</f>
        <v>0</v>
      </c>
      <c r="BA94" s="16">
        <f>V!BA94*'Tabela Recursos'!$CC97</f>
        <v>42.316062496140304</v>
      </c>
      <c r="BB94" s="16">
        <f>V!BB94*'Tabela Recursos'!$CC97</f>
        <v>0</v>
      </c>
      <c r="BC94" s="16">
        <f>V!BC94*'Tabela Recursos'!$CC97</f>
        <v>10.762798740196381</v>
      </c>
      <c r="BD94" s="16">
        <f>V!BD94*'Tabela Recursos'!$CC97</f>
        <v>16.988451800160565</v>
      </c>
      <c r="BE94" s="16">
        <f>V!BE94*'Tabela Recursos'!$CC97</f>
        <v>2.5959365157784227</v>
      </c>
      <c r="BF94" s="16">
        <f>V!BF94*'Tabela Recursos'!$CC97</f>
        <v>6.7884888532081771</v>
      </c>
      <c r="BG94" s="16">
        <f>V!BG94*'Tabela Recursos'!$CC97</f>
        <v>4.5945779040326068E-2</v>
      </c>
      <c r="BH94" s="16">
        <f>V!BH94*'Tabela Recursos'!$CC97</f>
        <v>2.2972889520163034E-2</v>
      </c>
      <c r="BI94" s="16">
        <f>V!BI94*'Tabela Recursos'!$CC97</f>
        <v>13.083060581732846</v>
      </c>
      <c r="BJ94" s="16">
        <f>V!BJ94*'Tabela Recursos'!$CC97</f>
        <v>0.10337800284073365</v>
      </c>
      <c r="BK94" s="16">
        <f>V!BK94*'Tabela Recursos'!$CC97</f>
        <v>24.856666460816403</v>
      </c>
      <c r="BL94" s="16">
        <f>V!BL94*'Tabela Recursos'!$CC97</f>
        <v>3.3425554251837215</v>
      </c>
      <c r="BM94" s="16">
        <f>V!BM94*'Tabela Recursos'!$CC97</f>
        <v>0</v>
      </c>
      <c r="BN94" s="16">
        <f>V!BN94*'Tabela Recursos'!$CC97</f>
        <v>22.892484406842463</v>
      </c>
      <c r="BO94" s="16">
        <f>V!BO94*'Tabela Recursos'!$CC97</f>
        <v>0</v>
      </c>
      <c r="BP94" s="16">
        <f>V!BP94*'Tabela Recursos'!$CC97</f>
        <v>1.2635089236089667</v>
      </c>
      <c r="BQ94" s="16">
        <f>V!BQ94*'Tabela Recursos'!$CC97</f>
        <v>0.14932378188105971</v>
      </c>
      <c r="BR94" s="16">
        <f>V!BR94*'Tabela Recursos'!$CC97</f>
        <v>0</v>
      </c>
      <c r="BS94" s="16">
        <f>V!BS94*'Tabela Recursos'!$CC97</f>
        <v>488.26579386154515</v>
      </c>
      <c r="BT94" s="16">
        <f>V!BT94*'Tabela Recursos'!$CC97</f>
        <v>0</v>
      </c>
      <c r="BU94" s="16">
        <f>V!BU94*'Tabela Recursos'!$CC97</f>
        <v>0</v>
      </c>
      <c r="BV94" s="16">
        <f>V!BV94*'Tabela Recursos'!$CC97</f>
        <v>0</v>
      </c>
      <c r="BW94" s="16">
        <f>V!BW94*'Tabela Recursos'!$CC97</f>
        <v>0</v>
      </c>
      <c r="BX94" s="16">
        <f>V!BX94*'Tabela Recursos'!$CC97</f>
        <v>1185.7342061384547</v>
      </c>
      <c r="BY94" s="16">
        <f>V!BY94*'Tabela Recursos'!$CC97</f>
        <v>0</v>
      </c>
    </row>
    <row r="95" spans="1:77">
      <c r="A95" s="205" t="s">
        <v>441</v>
      </c>
      <c r="B95" s="68" t="s">
        <v>442</v>
      </c>
      <c r="C95" s="16">
        <f>V!C95*'Tabela Recursos'!$CC98</f>
        <v>0</v>
      </c>
      <c r="D95" s="16">
        <f>V!D95*'Tabela Recursos'!$CC98</f>
        <v>0</v>
      </c>
      <c r="E95" s="16">
        <f>V!E95*'Tabela Recursos'!$CC98</f>
        <v>0</v>
      </c>
      <c r="F95" s="16">
        <f>V!F95*'Tabela Recursos'!$CC98</f>
        <v>0</v>
      </c>
      <c r="G95" s="16">
        <f>V!G95*'Tabela Recursos'!$CC98</f>
        <v>0</v>
      </c>
      <c r="H95" s="16">
        <f>V!H95*'Tabela Recursos'!$CC98</f>
        <v>0</v>
      </c>
      <c r="I95" s="16">
        <f>V!I95*'Tabela Recursos'!$CC98</f>
        <v>0</v>
      </c>
      <c r="J95" s="16">
        <f>V!J95*'Tabela Recursos'!$CC98</f>
        <v>0</v>
      </c>
      <c r="K95" s="16">
        <f>V!K95*'Tabela Recursos'!$CC98</f>
        <v>0</v>
      </c>
      <c r="L95" s="16">
        <f>V!L95*'Tabela Recursos'!$CC98</f>
        <v>0</v>
      </c>
      <c r="M95" s="16">
        <f>V!M95*'Tabela Recursos'!$CC98</f>
        <v>0</v>
      </c>
      <c r="N95" s="16">
        <f>V!N95*'Tabela Recursos'!$CC98</f>
        <v>0</v>
      </c>
      <c r="O95" s="16">
        <f>V!O95*'Tabela Recursos'!$CC98</f>
        <v>0</v>
      </c>
      <c r="P95" s="16">
        <f>V!P95*'Tabela Recursos'!$CC98</f>
        <v>0</v>
      </c>
      <c r="Q95" s="16">
        <f>V!Q95*'Tabela Recursos'!$CC98</f>
        <v>0</v>
      </c>
      <c r="R95" s="16">
        <f>V!R95*'Tabela Recursos'!$CC98</f>
        <v>0</v>
      </c>
      <c r="S95" s="16">
        <f>V!S95*'Tabela Recursos'!$CC98</f>
        <v>0</v>
      </c>
      <c r="T95" s="16">
        <f>V!T95*'Tabela Recursos'!$CC98</f>
        <v>0</v>
      </c>
      <c r="U95" s="16">
        <f>V!U95*'Tabela Recursos'!$CC98</f>
        <v>0</v>
      </c>
      <c r="V95" s="16">
        <f>V!V95*'Tabela Recursos'!$CC98</f>
        <v>0</v>
      </c>
      <c r="W95" s="16">
        <f>V!W95*'Tabela Recursos'!$CC98</f>
        <v>0</v>
      </c>
      <c r="X95" s="16">
        <f>V!X95*'Tabela Recursos'!$CC98</f>
        <v>0</v>
      </c>
      <c r="Y95" s="16">
        <f>V!Y95*'Tabela Recursos'!$CC98</f>
        <v>0</v>
      </c>
      <c r="Z95" s="16">
        <f>V!Z95*'Tabela Recursos'!$CC98</f>
        <v>0</v>
      </c>
      <c r="AA95" s="16">
        <f>V!AA95*'Tabela Recursos'!$CC98</f>
        <v>0</v>
      </c>
      <c r="AB95" s="16">
        <f>V!AB95*'Tabela Recursos'!$CC98</f>
        <v>0</v>
      </c>
      <c r="AC95" s="16">
        <f>V!AC95*'Tabela Recursos'!$CC98</f>
        <v>0</v>
      </c>
      <c r="AD95" s="16">
        <f>V!AD95*'Tabela Recursos'!$CC98</f>
        <v>0</v>
      </c>
      <c r="AE95" s="16">
        <f>V!AE95*'Tabela Recursos'!$CC98</f>
        <v>0</v>
      </c>
      <c r="AF95" s="16">
        <f>V!AF95*'Tabela Recursos'!$CC98</f>
        <v>0</v>
      </c>
      <c r="AG95" s="16">
        <f>V!AG95*'Tabela Recursos'!$CC98</f>
        <v>0</v>
      </c>
      <c r="AH95" s="16">
        <f>V!AH95*'Tabela Recursos'!$CC98</f>
        <v>0</v>
      </c>
      <c r="AI95" s="16">
        <f>V!AI95*'Tabela Recursos'!$CC98</f>
        <v>0</v>
      </c>
      <c r="AJ95" s="16">
        <f>V!AJ95*'Tabela Recursos'!$CC98</f>
        <v>0</v>
      </c>
      <c r="AK95" s="16">
        <f>V!AK95*'Tabela Recursos'!$CC98</f>
        <v>0</v>
      </c>
      <c r="AL95" s="16">
        <f>V!AL95*'Tabela Recursos'!$CC98</f>
        <v>0</v>
      </c>
      <c r="AM95" s="16">
        <f>V!AM95*'Tabela Recursos'!$CC98</f>
        <v>0</v>
      </c>
      <c r="AN95" s="16">
        <f>V!AN95*'Tabela Recursos'!$CC98</f>
        <v>0</v>
      </c>
      <c r="AO95" s="16">
        <f>V!AO95*'Tabela Recursos'!$CC98</f>
        <v>0</v>
      </c>
      <c r="AP95" s="16">
        <f>V!AP95*'Tabela Recursos'!$CC98</f>
        <v>0</v>
      </c>
      <c r="AQ95" s="16">
        <f>V!AQ95*'Tabela Recursos'!$CC98</f>
        <v>0</v>
      </c>
      <c r="AR95" s="16">
        <f>V!AR95*'Tabela Recursos'!$CC98</f>
        <v>0</v>
      </c>
      <c r="AS95" s="16">
        <f>V!AS95*'Tabela Recursos'!$CC98</f>
        <v>0</v>
      </c>
      <c r="AT95" s="16">
        <f>V!AT95*'Tabela Recursos'!$CC98</f>
        <v>0</v>
      </c>
      <c r="AU95" s="16">
        <f>V!AU95*'Tabela Recursos'!$CC98</f>
        <v>0</v>
      </c>
      <c r="AV95" s="16">
        <f>V!AV95*'Tabela Recursos'!$CC98</f>
        <v>0</v>
      </c>
      <c r="AW95" s="16">
        <f>V!AW95*'Tabela Recursos'!$CC98</f>
        <v>0</v>
      </c>
      <c r="AX95" s="16">
        <f>V!AX95*'Tabela Recursos'!$CC98</f>
        <v>0</v>
      </c>
      <c r="AY95" s="16">
        <f>V!AY95*'Tabela Recursos'!$CC98</f>
        <v>0</v>
      </c>
      <c r="AZ95" s="16">
        <f>V!AZ95*'Tabela Recursos'!$CC98</f>
        <v>0</v>
      </c>
      <c r="BA95" s="16">
        <f>V!BA95*'Tabela Recursos'!$CC98</f>
        <v>0</v>
      </c>
      <c r="BB95" s="16">
        <f>V!BB95*'Tabela Recursos'!$CC98</f>
        <v>0</v>
      </c>
      <c r="BC95" s="16">
        <f>V!BC95*'Tabela Recursos'!$CC98</f>
        <v>0</v>
      </c>
      <c r="BD95" s="16">
        <f>V!BD95*'Tabela Recursos'!$CC98</f>
        <v>0</v>
      </c>
      <c r="BE95" s="16">
        <f>V!BE95*'Tabela Recursos'!$CC98</f>
        <v>0</v>
      </c>
      <c r="BF95" s="16">
        <f>V!BF95*'Tabela Recursos'!$CC98</f>
        <v>0</v>
      </c>
      <c r="BG95" s="16">
        <f>V!BG95*'Tabela Recursos'!$CC98</f>
        <v>0</v>
      </c>
      <c r="BH95" s="16">
        <f>V!BH95*'Tabela Recursos'!$CC98</f>
        <v>0</v>
      </c>
      <c r="BI95" s="16">
        <f>V!BI95*'Tabela Recursos'!$CC98</f>
        <v>0</v>
      </c>
      <c r="BJ95" s="16">
        <f>V!BJ95*'Tabela Recursos'!$CC98</f>
        <v>0</v>
      </c>
      <c r="BK95" s="16">
        <f>V!BK95*'Tabela Recursos'!$CC98</f>
        <v>0</v>
      </c>
      <c r="BL95" s="16">
        <f>V!BL95*'Tabela Recursos'!$CC98</f>
        <v>0</v>
      </c>
      <c r="BM95" s="16">
        <f>V!BM95*'Tabela Recursos'!$CC98</f>
        <v>0</v>
      </c>
      <c r="BN95" s="16">
        <f>V!BN95*'Tabela Recursos'!$CC98</f>
        <v>0</v>
      </c>
      <c r="BO95" s="16">
        <f>V!BO95*'Tabela Recursos'!$CC98</f>
        <v>0</v>
      </c>
      <c r="BP95" s="16">
        <f>V!BP95*'Tabela Recursos'!$CC98</f>
        <v>0</v>
      </c>
      <c r="BQ95" s="16">
        <f>V!BQ95*'Tabela Recursos'!$CC98</f>
        <v>0</v>
      </c>
      <c r="BR95" s="16">
        <f>V!BR95*'Tabela Recursos'!$CC98</f>
        <v>0</v>
      </c>
      <c r="BS95" s="16">
        <f>V!BS95*'Tabela Recursos'!$CC98</f>
        <v>0</v>
      </c>
      <c r="BT95" s="16">
        <f>V!BT95*'Tabela Recursos'!$CC98</f>
        <v>0</v>
      </c>
      <c r="BU95" s="16">
        <f>V!BU95*'Tabela Recursos'!$CC98</f>
        <v>0</v>
      </c>
      <c r="BV95" s="16">
        <f>V!BV95*'Tabela Recursos'!$CC98</f>
        <v>0</v>
      </c>
      <c r="BW95" s="16">
        <f>V!BW95*'Tabela Recursos'!$CC98</f>
        <v>0</v>
      </c>
      <c r="BX95" s="16">
        <f>V!BX95*'Tabela Recursos'!$CC98</f>
        <v>0</v>
      </c>
      <c r="BY95" s="16">
        <f>V!BY95*'Tabela Recursos'!$CC98</f>
        <v>0</v>
      </c>
    </row>
    <row r="96" spans="1:77">
      <c r="A96" s="206" t="s">
        <v>443</v>
      </c>
      <c r="B96" s="41" t="s">
        <v>444</v>
      </c>
      <c r="C96" s="16">
        <f>V!C96*'Tabela Recursos'!$CC99</f>
        <v>0.14116423666023958</v>
      </c>
      <c r="D96" s="16">
        <f>V!D96*'Tabela Recursos'!$CC99</f>
        <v>9.4109491106826398E-2</v>
      </c>
      <c r="E96" s="16">
        <f>V!E96*'Tabela Recursos'!$CC99</f>
        <v>0</v>
      </c>
      <c r="F96" s="16">
        <f>V!F96*'Tabela Recursos'!$CC99</f>
        <v>1.6939708399228752</v>
      </c>
      <c r="G96" s="16">
        <f>V!G96*'Tabela Recursos'!$CC99</f>
        <v>4.6113650642344934</v>
      </c>
      <c r="H96" s="16">
        <f>V!H96*'Tabela Recursos'!$CC99</f>
        <v>4.7525293008947331</v>
      </c>
      <c r="I96" s="16">
        <f>V!I96*'Tabela Recursos'!$CC99</f>
        <v>2.1174635499035941</v>
      </c>
      <c r="J96" s="16">
        <f>V!J96*'Tabela Recursos'!$CC99</f>
        <v>343.07614982993567</v>
      </c>
      <c r="K96" s="16">
        <f>V!K96*'Tabela Recursos'!$CC99</f>
        <v>12.893000281635217</v>
      </c>
      <c r="L96" s="16">
        <f>V!L96*'Tabela Recursos'!$CC99</f>
        <v>233.25037370826922</v>
      </c>
      <c r="M96" s="16">
        <f>V!M96*'Tabela Recursos'!$CC99</f>
        <v>8.7992374184882696</v>
      </c>
      <c r="N96" s="16">
        <f>V!N96*'Tabela Recursos'!$CC99</f>
        <v>7.8581425074200046</v>
      </c>
      <c r="O96" s="16">
        <f>V!O96*'Tabela Recursos'!$CC99</f>
        <v>27.05647869321259</v>
      </c>
      <c r="P96" s="16">
        <f>V!P96*'Tabela Recursos'!$CC99</f>
        <v>32.138391212981219</v>
      </c>
      <c r="Q96" s="16">
        <f>V!Q96*'Tabela Recursos'!$CC99</f>
        <v>45.078446240169846</v>
      </c>
      <c r="R96" s="16">
        <f>V!R96*'Tabela Recursos'!$CC99</f>
        <v>16.469160943694622</v>
      </c>
      <c r="S96" s="16">
        <f>V!S96*'Tabela Recursos'!$CC99</f>
        <v>97.77976125999264</v>
      </c>
      <c r="T96" s="16">
        <f>V!T96*'Tabela Recursos'!$CC99</f>
        <v>2.8232847332047921</v>
      </c>
      <c r="U96" s="16">
        <f>V!U96*'Tabela Recursos'!$CC99</f>
        <v>26.632985983231872</v>
      </c>
      <c r="V96" s="16">
        <f>V!V96*'Tabela Recursos'!$CC99</f>
        <v>23.99792023224073</v>
      </c>
      <c r="W96" s="16">
        <f>V!W96*'Tabela Recursos'!$CC99</f>
        <v>46.348924370112002</v>
      </c>
      <c r="X96" s="16">
        <f>V!X96*'Tabela Recursos'!$CC99</f>
        <v>59.947745835048423</v>
      </c>
      <c r="Y96" s="16">
        <f>V!Y96*'Tabela Recursos'!$CC99</f>
        <v>4.281981845360602</v>
      </c>
      <c r="Z96" s="16">
        <f>V!Z96*'Tabela Recursos'!$CC99</f>
        <v>68.464654780216208</v>
      </c>
      <c r="AA96" s="16">
        <f>V!AA96*'Tabela Recursos'!$CC99</f>
        <v>84.180939795056219</v>
      </c>
      <c r="AB96" s="16">
        <f>V!AB96*'Tabela Recursos'!$CC99</f>
        <v>53.877683658658121</v>
      </c>
      <c r="AC96" s="16">
        <f>V!AC96*'Tabela Recursos'!$CC99</f>
        <v>81.592928789618483</v>
      </c>
      <c r="AD96" s="16">
        <f>V!AD96*'Tabela Recursos'!$CC99</f>
        <v>22.868606338958816</v>
      </c>
      <c r="AE96" s="16">
        <f>V!AE96*'Tabela Recursos'!$CC99</f>
        <v>68.605819016876438</v>
      </c>
      <c r="AF96" s="16">
        <f>V!AF96*'Tabela Recursos'!$CC99</f>
        <v>41.172902359236552</v>
      </c>
      <c r="AG96" s="16">
        <f>V!AG96*'Tabela Recursos'!$CC99</f>
        <v>49.736866049957754</v>
      </c>
      <c r="AH96" s="16">
        <f>V!AH96*'Tabela Recursos'!$CC99</f>
        <v>130.85924738404211</v>
      </c>
      <c r="AI96" s="16">
        <f>V!AI96*'Tabela Recursos'!$CC99</f>
        <v>4.7995840464481461</v>
      </c>
      <c r="AJ96" s="16">
        <f>V!AJ96*'Tabela Recursos'!$CC99</f>
        <v>1.6469160943694621</v>
      </c>
      <c r="AK96" s="16">
        <f>V!AK96*'Tabela Recursos'!$CC99</f>
        <v>8.1404709807404831</v>
      </c>
      <c r="AL96" s="16">
        <f>V!AL96*'Tabela Recursos'!$CC99</f>
        <v>32.703048159622178</v>
      </c>
      <c r="AM96" s="16">
        <f>V!AM96*'Tabela Recursos'!$CC99</f>
        <v>0.79993067440802446</v>
      </c>
      <c r="AN96" s="16">
        <f>V!AN96*'Tabela Recursos'!$CC99</f>
        <v>0</v>
      </c>
      <c r="AO96" s="16">
        <f>V!AO96*'Tabela Recursos'!$CC99</f>
        <v>0.56465694664095833</v>
      </c>
      <c r="AP96" s="16">
        <f>V!AP96*'Tabela Recursos'!$CC99</f>
        <v>4.7054745553413199E-2</v>
      </c>
      <c r="AQ96" s="16">
        <f>V!AQ96*'Tabela Recursos'!$CC99</f>
        <v>0</v>
      </c>
      <c r="AR96" s="16">
        <f>V!AR96*'Tabela Recursos'!$CC99</f>
        <v>265.95342186789145</v>
      </c>
      <c r="AS96" s="16">
        <f>V!AS96*'Tabela Recursos'!$CC99</f>
        <v>0</v>
      </c>
      <c r="AT96" s="16">
        <f>V!AT96*'Tabela Recursos'!$CC99</f>
        <v>0</v>
      </c>
      <c r="AU96" s="16">
        <f>V!AU96*'Tabela Recursos'!$CC99</f>
        <v>0</v>
      </c>
      <c r="AV96" s="16">
        <f>V!AV96*'Tabela Recursos'!$CC99</f>
        <v>0</v>
      </c>
      <c r="AW96" s="16">
        <f>V!AW96*'Tabela Recursos'!$CC99</f>
        <v>0</v>
      </c>
      <c r="AX96" s="16">
        <f>V!AX96*'Tabela Recursos'!$CC99</f>
        <v>0</v>
      </c>
      <c r="AY96" s="16">
        <f>V!AY96*'Tabela Recursos'!$CC99</f>
        <v>16.280941961480966</v>
      </c>
      <c r="AZ96" s="16">
        <f>V!AZ96*'Tabela Recursos'!$CC99</f>
        <v>25.880110054377262</v>
      </c>
      <c r="BA96" s="16">
        <f>V!BA96*'Tabela Recursos'!$CC99</f>
        <v>139.47026582031671</v>
      </c>
      <c r="BB96" s="16">
        <f>V!BB96*'Tabela Recursos'!$CC99</f>
        <v>18.069022292510667</v>
      </c>
      <c r="BC96" s="16">
        <f>V!BC96*'Tabela Recursos'!$CC99</f>
        <v>1.8351350765831147</v>
      </c>
      <c r="BD96" s="16">
        <f>V!BD96*'Tabela Recursos'!$CC99</f>
        <v>0</v>
      </c>
      <c r="BE96" s="16">
        <f>V!BE96*'Tabela Recursos'!$CC99</f>
        <v>19.057171949132346</v>
      </c>
      <c r="BF96" s="16">
        <f>V!BF96*'Tabela Recursos'!$CC99</f>
        <v>1.6939708399228752</v>
      </c>
      <c r="BG96" s="16">
        <f>V!BG96*'Tabela Recursos'!$CC99</f>
        <v>9.2227301284689869</v>
      </c>
      <c r="BH96" s="16">
        <f>V!BH96*'Tabela Recursos'!$CC99</f>
        <v>0</v>
      </c>
      <c r="BI96" s="16">
        <f>V!BI96*'Tabela Recursos'!$CC99</f>
        <v>18.210186529170908</v>
      </c>
      <c r="BJ96" s="16">
        <f>V!BJ96*'Tabela Recursos'!$CC99</f>
        <v>2.1174635499035941</v>
      </c>
      <c r="BK96" s="16">
        <f>V!BK96*'Tabela Recursos'!$CC99</f>
        <v>0</v>
      </c>
      <c r="BL96" s="16">
        <f>V!BL96*'Tabela Recursos'!$CC99</f>
        <v>0</v>
      </c>
      <c r="BM96" s="16">
        <f>V!BM96*'Tabela Recursos'!$CC99</f>
        <v>0.65876643774778487</v>
      </c>
      <c r="BN96" s="16">
        <f>V!BN96*'Tabela Recursos'!$CC99</f>
        <v>0</v>
      </c>
      <c r="BO96" s="16">
        <f>V!BO96*'Tabela Recursos'!$CC99</f>
        <v>0</v>
      </c>
      <c r="BP96" s="16">
        <f>V!BP96*'Tabela Recursos'!$CC99</f>
        <v>0.98814965662167731</v>
      </c>
      <c r="BQ96" s="16">
        <f>V!BQ96*'Tabela Recursos'!$CC99</f>
        <v>0.65876643774778487</v>
      </c>
      <c r="BR96" s="16">
        <f>V!BR96*'Tabela Recursos'!$CC99</f>
        <v>0</v>
      </c>
      <c r="BS96" s="16">
        <f>V!BS96*'Tabela Recursos'!$CC99</f>
        <v>2172</v>
      </c>
      <c r="BT96" s="16">
        <f>V!BT96*'Tabela Recursos'!$CC99</f>
        <v>0</v>
      </c>
      <c r="BU96" s="16">
        <f>V!BU96*'Tabela Recursos'!$CC99</f>
        <v>0</v>
      </c>
      <c r="BV96" s="16">
        <f>V!BV96*'Tabela Recursos'!$CC99</f>
        <v>0</v>
      </c>
      <c r="BW96" s="16">
        <f>V!BW96*'Tabela Recursos'!$CC99</f>
        <v>0</v>
      </c>
      <c r="BX96" s="16">
        <f>V!BX96*'Tabela Recursos'!$CC99</f>
        <v>0</v>
      </c>
      <c r="BY96" s="16">
        <f>V!BY96*'Tabela Recursos'!$CC99</f>
        <v>0</v>
      </c>
    </row>
    <row r="97" spans="1:77">
      <c r="A97" s="205" t="s">
        <v>234</v>
      </c>
      <c r="B97" s="68" t="s">
        <v>235</v>
      </c>
      <c r="C97" s="16">
        <f>V!C97*'Tabela Recursos'!$CC100</f>
        <v>2.9846625766871164</v>
      </c>
      <c r="D97" s="16">
        <f>V!D97*'Tabela Recursos'!$CC100</f>
        <v>0.42689161554192223</v>
      </c>
      <c r="E97" s="16">
        <f>V!E97*'Tabela Recursos'!$CC100</f>
        <v>0.31646216768916158</v>
      </c>
      <c r="F97" s="16">
        <f>V!F97*'Tabela Recursos'!$CC100</f>
        <v>0.42280163599182008</v>
      </c>
      <c r="G97" s="16">
        <f>V!G97*'Tabela Recursos'!$CC100</f>
        <v>2.6743353783231081</v>
      </c>
      <c r="H97" s="16">
        <f>V!H97*'Tabela Recursos'!$CC100</f>
        <v>1.4913087934560327</v>
      </c>
      <c r="I97" s="16">
        <f>V!I97*'Tabela Recursos'!$CC100</f>
        <v>0.29601226993865032</v>
      </c>
      <c r="J97" s="16">
        <f>V!J97*'Tabela Recursos'!$CC100</f>
        <v>5.4831288343558278</v>
      </c>
      <c r="K97" s="16">
        <f>V!K97*'Tabela Recursos'!$CC100</f>
        <v>0.83435582822085896</v>
      </c>
      <c r="L97" s="16">
        <f>V!L97*'Tabela Recursos'!$CC100</f>
        <v>7.1820040899795492</v>
      </c>
      <c r="M97" s="16">
        <f>V!M97*'Tabela Recursos'!$CC100</f>
        <v>1.3895705521472392</v>
      </c>
      <c r="N97" s="16">
        <f>V!N97*'Tabela Recursos'!$CC100</f>
        <v>6.4417177914110432E-2</v>
      </c>
      <c r="O97" s="16">
        <f>V!O97*'Tabela Recursos'!$CC100</f>
        <v>0.45449897750511242</v>
      </c>
      <c r="P97" s="16">
        <f>V!P97*'Tabela Recursos'!$CC100</f>
        <v>0.28476482617586912</v>
      </c>
      <c r="Q97" s="16">
        <f>V!Q97*'Tabela Recursos'!$CC100</f>
        <v>0.46114519427402867</v>
      </c>
      <c r="R97" s="16">
        <f>V!R97*'Tabela Recursos'!$CC100</f>
        <v>0.31032719836400818</v>
      </c>
      <c r="S97" s="16">
        <f>V!S97*'Tabela Recursos'!$CC100</f>
        <v>1.7663599182004091</v>
      </c>
      <c r="T97" s="16">
        <f>V!T97*'Tabela Recursos'!$CC100</f>
        <v>0.14059304703476483</v>
      </c>
      <c r="U97" s="16">
        <f>V!U97*'Tabela Recursos'!$CC100</f>
        <v>1.703476482617587</v>
      </c>
      <c r="V97" s="16">
        <f>V!V97*'Tabela Recursos'!$CC100</f>
        <v>0.56901840490797551</v>
      </c>
      <c r="W97" s="16">
        <f>V!W97*'Tabela Recursos'!$CC100</f>
        <v>2.6855828220858893</v>
      </c>
      <c r="X97" s="16">
        <f>V!X97*'Tabela Recursos'!$CC100</f>
        <v>1.0245398773006136</v>
      </c>
      <c r="Y97" s="16">
        <f>V!Y97*'Tabela Recursos'!$CC100</f>
        <v>0.77351738241308798</v>
      </c>
      <c r="Z97" s="16">
        <f>V!Z97*'Tabela Recursos'!$CC100</f>
        <v>1.4892638036809815</v>
      </c>
      <c r="AA97" s="16">
        <f>V!AA97*'Tabela Recursos'!$CC100</f>
        <v>1.4447852760736197</v>
      </c>
      <c r="AB97" s="16">
        <f>V!AB97*'Tabela Recursos'!$CC100</f>
        <v>1.1549079754601228</v>
      </c>
      <c r="AC97" s="16">
        <f>V!AC97*'Tabela Recursos'!$CC100</f>
        <v>2.6073619631901837</v>
      </c>
      <c r="AD97" s="16">
        <f>V!AD97*'Tabela Recursos'!$CC100</f>
        <v>0.33333333333333337</v>
      </c>
      <c r="AE97" s="16">
        <f>V!AE97*'Tabela Recursos'!$CC100</f>
        <v>1.1273006134969326</v>
      </c>
      <c r="AF97" s="16">
        <f>V!AF97*'Tabela Recursos'!$CC100</f>
        <v>0.58179959100204504</v>
      </c>
      <c r="AG97" s="16">
        <f>V!AG97*'Tabela Recursos'!$CC100</f>
        <v>0.6324130879345603</v>
      </c>
      <c r="AH97" s="16">
        <f>V!AH97*'Tabela Recursos'!$CC100</f>
        <v>0.82106339468302658</v>
      </c>
      <c r="AI97" s="16">
        <f>V!AI97*'Tabela Recursos'!$CC100</f>
        <v>2.1513292433537829</v>
      </c>
      <c r="AJ97" s="16">
        <f>V!AJ97*'Tabela Recursos'!$CC100</f>
        <v>0.80674846625766861</v>
      </c>
      <c r="AK97" s="16">
        <f>V!AK97*'Tabela Recursos'!$CC100</f>
        <v>0.27658486707566465</v>
      </c>
      <c r="AL97" s="16">
        <f>V!AL97*'Tabela Recursos'!$CC100</f>
        <v>0.70501022494887522</v>
      </c>
      <c r="AM97" s="16">
        <f>V!AM97*'Tabela Recursos'!$CC100</f>
        <v>3.2208588957055216E-2</v>
      </c>
      <c r="AN97" s="16">
        <f>V!AN97*'Tabela Recursos'!$CC100</f>
        <v>2.0741308793456033</v>
      </c>
      <c r="AO97" s="16">
        <f>V!AO97*'Tabela Recursos'!$CC100</f>
        <v>0.17535787321063392</v>
      </c>
      <c r="AP97" s="16">
        <f>V!AP97*'Tabela Recursos'!$CC100</f>
        <v>0.791922290388548</v>
      </c>
      <c r="AQ97" s="16">
        <f>V!AQ97*'Tabela Recursos'!$CC100</f>
        <v>0.60122699386503065</v>
      </c>
      <c r="AR97" s="16">
        <f>V!AR97*'Tabela Recursos'!$CC100</f>
        <v>22.372699386503069</v>
      </c>
      <c r="AS97" s="16">
        <f>V!AS97*'Tabela Recursos'!$CC100</f>
        <v>22.127811860940696</v>
      </c>
      <c r="AT97" s="16">
        <f>V!AT97*'Tabela Recursos'!$CC100</f>
        <v>7.2085889570552147E-2</v>
      </c>
      <c r="AU97" s="16">
        <f>V!AU97*'Tabela Recursos'!$CC100</f>
        <v>3.9366053169734148E-2</v>
      </c>
      <c r="AV97" s="16">
        <f>V!AV97*'Tabela Recursos'!$CC100</f>
        <v>2.8793456032719837</v>
      </c>
      <c r="AW97" s="16">
        <f>V!AW97*'Tabela Recursos'!$CC100</f>
        <v>1.3292433537832309E-2</v>
      </c>
      <c r="AX97" s="16">
        <f>V!AX97*'Tabela Recursos'!$CC100</f>
        <v>0.53016359918200406</v>
      </c>
      <c r="AY97" s="16">
        <f>V!AY97*'Tabela Recursos'!$CC100</f>
        <v>0.16411042944785276</v>
      </c>
      <c r="AZ97" s="16">
        <f>V!AZ97*'Tabela Recursos'!$CC100</f>
        <v>6.9529652351738247E-2</v>
      </c>
      <c r="BA97" s="16">
        <f>V!BA97*'Tabela Recursos'!$CC100</f>
        <v>0.10429447852760737</v>
      </c>
      <c r="BB97" s="16">
        <f>V!BB97*'Tabela Recursos'!$CC100</f>
        <v>0.10889570552147239</v>
      </c>
      <c r="BC97" s="16">
        <f>V!BC97*'Tabela Recursos'!$CC100</f>
        <v>0.22801635991820041</v>
      </c>
      <c r="BD97" s="16">
        <f>V!BD97*'Tabela Recursos'!$CC100</f>
        <v>5.6237218813905933E-3</v>
      </c>
      <c r="BE97" s="16">
        <f>V!BE97*'Tabela Recursos'!$CC100</f>
        <v>0.30725971370143151</v>
      </c>
      <c r="BF97" s="16">
        <f>V!BF97*'Tabela Recursos'!$CC100</f>
        <v>0.14877300613496933</v>
      </c>
      <c r="BG97" s="16">
        <f>V!BG97*'Tabela Recursos'!$CC100</f>
        <v>3.0163599182004092E-2</v>
      </c>
      <c r="BH97" s="16">
        <f>V!BH97*'Tabela Recursos'!$CC100</f>
        <v>0.20705521472392641</v>
      </c>
      <c r="BI97" s="16">
        <f>V!BI97*'Tabela Recursos'!$CC100</f>
        <v>8.537832310838446E-2</v>
      </c>
      <c r="BJ97" s="16">
        <f>V!BJ97*'Tabela Recursos'!$CC100</f>
        <v>3.7321063394683024E-2</v>
      </c>
      <c r="BK97" s="16">
        <f>V!BK97*'Tabela Recursos'!$CC100</f>
        <v>0.59815950920245398</v>
      </c>
      <c r="BL97" s="16">
        <f>V!BL97*'Tabela Recursos'!$CC100</f>
        <v>5.4192229038854803E-2</v>
      </c>
      <c r="BM97" s="16">
        <f>V!BM97*'Tabela Recursos'!$CC100</f>
        <v>1.0224948875255625E-3</v>
      </c>
      <c r="BN97" s="16">
        <f>V!BN97*'Tabela Recursos'!$CC100</f>
        <v>0.16768916155419222</v>
      </c>
      <c r="BO97" s="16">
        <f>V!BO97*'Tabela Recursos'!$CC100</f>
        <v>0</v>
      </c>
      <c r="BP97" s="16">
        <f>V!BP97*'Tabela Recursos'!$CC100</f>
        <v>3.9877300613496931E-2</v>
      </c>
      <c r="BQ97" s="16">
        <f>V!BQ97*'Tabela Recursos'!$CC100</f>
        <v>7.0552147239263813E-2</v>
      </c>
      <c r="BR97" s="16">
        <f>V!BR97*'Tabela Recursos'!$CC100</f>
        <v>0</v>
      </c>
      <c r="BS97" s="16">
        <f>V!BS97*'Tabela Recursos'!$CC100</f>
        <v>102.00920245398773</v>
      </c>
      <c r="BT97" s="16">
        <f>V!BT97*'Tabela Recursos'!$CC100</f>
        <v>0</v>
      </c>
      <c r="BU97" s="16">
        <f>V!BU97*'Tabela Recursos'!$CC100</f>
        <v>0</v>
      </c>
      <c r="BV97" s="16">
        <f>V!BV97*'Tabela Recursos'!$CC100</f>
        <v>0</v>
      </c>
      <c r="BW97" s="16">
        <f>V!BW97*'Tabela Recursos'!$CC100</f>
        <v>0.99079754601226988</v>
      </c>
      <c r="BX97" s="16">
        <f>V!BX97*'Tabela Recursos'!$CC100</f>
        <v>0</v>
      </c>
      <c r="BY97" s="16">
        <f>V!BY97*'Tabela Recursos'!$CC100</f>
        <v>0</v>
      </c>
    </row>
    <row r="98" spans="1:77">
      <c r="A98" s="205" t="s">
        <v>236</v>
      </c>
      <c r="B98" s="68" t="s">
        <v>237</v>
      </c>
      <c r="C98" s="16">
        <f>V!C98*'Tabela Recursos'!$CC101</f>
        <v>0.14707026018128871</v>
      </c>
      <c r="D98" s="16">
        <f>V!D98*'Tabela Recursos'!$CC101</f>
        <v>8.8242156108773229E-2</v>
      </c>
      <c r="E98" s="16">
        <f>V!E98*'Tabela Recursos'!$CC101</f>
        <v>0.73535130090644363</v>
      </c>
      <c r="F98" s="16">
        <f>V!F98*'Tabela Recursos'!$CC101</f>
        <v>0.47062483258012394</v>
      </c>
      <c r="G98" s="16">
        <f>V!G98*'Tabela Recursos'!$CC101</f>
        <v>12.26565969911948</v>
      </c>
      <c r="H98" s="16">
        <f>V!H98*'Tabela Recursos'!$CC101</f>
        <v>15.707103787361637</v>
      </c>
      <c r="I98" s="16">
        <f>V!I98*'Tabela Recursos'!$CC101</f>
        <v>3.5591002963871872</v>
      </c>
      <c r="J98" s="16">
        <f>V!J98*'Tabela Recursos'!$CC101</f>
        <v>2.8531630475170013</v>
      </c>
      <c r="K98" s="16">
        <f>V!K98*'Tabela Recursos'!$CC101</f>
        <v>1.0000777692327634</v>
      </c>
      <c r="L98" s="16">
        <f>V!L98*'Tabela Recursos'!$CC101</f>
        <v>4.1767953891485998</v>
      </c>
      <c r="M98" s="16">
        <f>V!M98*'Tabela Recursos'!$CC101</f>
        <v>0.4412107805438662</v>
      </c>
      <c r="N98" s="16">
        <f>V!N98*'Tabela Recursos'!$CC101</f>
        <v>0</v>
      </c>
      <c r="O98" s="16">
        <f>V!O98*'Tabela Recursos'!$CC101</f>
        <v>5.8828104072515493E-2</v>
      </c>
      <c r="P98" s="16">
        <f>V!P98*'Tabela Recursos'!$CC101</f>
        <v>3.9120689208222803</v>
      </c>
      <c r="Q98" s="16">
        <f>V!Q98*'Tabela Recursos'!$CC101</f>
        <v>0.17648431221754646</v>
      </c>
      <c r="R98" s="16">
        <f>V!R98*'Tabela Recursos'!$CC101</f>
        <v>24.972530178782826</v>
      </c>
      <c r="S98" s="16">
        <f>V!S98*'Tabela Recursos'!$CC101</f>
        <v>2.9414052036257746E-2</v>
      </c>
      <c r="T98" s="16">
        <f>V!T98*'Tabela Recursos'!$CC101</f>
        <v>0</v>
      </c>
      <c r="U98" s="16">
        <f>V!U98*'Tabela Recursos'!$CC101</f>
        <v>0</v>
      </c>
      <c r="V98" s="16">
        <f>V!V98*'Tabela Recursos'!$CC101</f>
        <v>2.2942960588281043</v>
      </c>
      <c r="W98" s="16">
        <f>V!W98*'Tabela Recursos'!$CC101</f>
        <v>6.2946071357591578</v>
      </c>
      <c r="X98" s="16">
        <f>V!X98*'Tabela Recursos'!$CC101</f>
        <v>4.0885532330398267</v>
      </c>
      <c r="Y98" s="16">
        <f>V!Y98*'Tabela Recursos'!$CC101</f>
        <v>0.55886698868889717</v>
      </c>
      <c r="Z98" s="16">
        <f>V!Z98*'Tabela Recursos'!$CC101</f>
        <v>4.0297251289673106</v>
      </c>
      <c r="AA98" s="16">
        <f>V!AA98*'Tabela Recursos'!$CC101</f>
        <v>7.0593724887018592</v>
      </c>
      <c r="AB98" s="16">
        <f>V!AB98*'Tabela Recursos'!$CC101</f>
        <v>10.236090108617695</v>
      </c>
      <c r="AC98" s="16">
        <f>V!AC98*'Tabela Recursos'!$CC101</f>
        <v>3.3237878800971252</v>
      </c>
      <c r="AD98" s="16">
        <f>V!AD98*'Tabela Recursos'!$CC101</f>
        <v>0.38238267647135071</v>
      </c>
      <c r="AE98" s="16">
        <f>V!AE98*'Tabela Recursos'!$CC101</f>
        <v>8.7359734547685495</v>
      </c>
      <c r="AF98" s="16">
        <f>V!AF98*'Tabela Recursos'!$CC101</f>
        <v>8.8242156108773229E-2</v>
      </c>
      <c r="AG98" s="16">
        <f>V!AG98*'Tabela Recursos'!$CC101</f>
        <v>1.7648431221754648</v>
      </c>
      <c r="AH98" s="16">
        <f>V!AH98*'Tabela Recursos'!$CC101</f>
        <v>14.559955757947584</v>
      </c>
      <c r="AI98" s="16">
        <f>V!AI98*'Tabela Recursos'!$CC101</f>
        <v>0</v>
      </c>
      <c r="AJ98" s="16">
        <f>V!AJ98*'Tabela Recursos'!$CC101</f>
        <v>10.089019848436406</v>
      </c>
      <c r="AK98" s="16">
        <f>V!AK98*'Tabela Recursos'!$CC101</f>
        <v>5.8828104072515493E-2</v>
      </c>
      <c r="AL98" s="16">
        <f>V!AL98*'Tabela Recursos'!$CC101</f>
        <v>0.26472646832631969</v>
      </c>
      <c r="AM98" s="16">
        <f>V!AM98*'Tabela Recursos'!$CC101</f>
        <v>2.441366319009393</v>
      </c>
      <c r="AN98" s="16">
        <f>V!AN98*'Tabela Recursos'!$CC101</f>
        <v>0</v>
      </c>
      <c r="AO98" s="16">
        <f>V!AO98*'Tabela Recursos'!$CC101</f>
        <v>0.2058983642538042</v>
      </c>
      <c r="AP98" s="16">
        <f>V!AP98*'Tabela Recursos'!$CC101</f>
        <v>2.0883976945742999</v>
      </c>
      <c r="AQ98" s="16">
        <f>V!AQ98*'Tabela Recursos'!$CC101</f>
        <v>0</v>
      </c>
      <c r="AR98" s="16">
        <f>V!AR98*'Tabela Recursos'!$CC101</f>
        <v>1.6471869140304336</v>
      </c>
      <c r="AS98" s="16">
        <f>V!AS98*'Tabela Recursos'!$CC101</f>
        <v>5.2062872104176208</v>
      </c>
      <c r="AT98" s="16">
        <f>V!AT98*'Tabela Recursos'!$CC101</f>
        <v>0</v>
      </c>
      <c r="AU98" s="16">
        <f>V!AU98*'Tabela Recursos'!$CC101</f>
        <v>0</v>
      </c>
      <c r="AV98" s="16">
        <f>V!AV98*'Tabela Recursos'!$CC101</f>
        <v>1.1177339773777943</v>
      </c>
      <c r="AW98" s="16">
        <f>V!AW98*'Tabela Recursos'!$CC101</f>
        <v>0.64710914479767034</v>
      </c>
      <c r="AX98" s="16">
        <f>V!AX98*'Tabela Recursos'!$CC101</f>
        <v>2.1178117466105575</v>
      </c>
      <c r="AY98" s="16">
        <f>V!AY98*'Tabela Recursos'!$CC101</f>
        <v>0</v>
      </c>
      <c r="AZ98" s="16">
        <f>V!AZ98*'Tabela Recursos'!$CC101</f>
        <v>3.0296473597345477</v>
      </c>
      <c r="BA98" s="16">
        <f>V!BA98*'Tabela Recursos'!$CC101</f>
        <v>0.4117967285076084</v>
      </c>
      <c r="BB98" s="16">
        <f>V!BB98*'Tabela Recursos'!$CC101</f>
        <v>6.3240211877954149</v>
      </c>
      <c r="BC98" s="16">
        <f>V!BC98*'Tabela Recursos'!$CC101</f>
        <v>10.500816576944015</v>
      </c>
      <c r="BD98" s="16">
        <f>V!BD98*'Tabela Recursos'!$CC101</f>
        <v>1.1765620814503097</v>
      </c>
      <c r="BE98" s="16">
        <f>V!BE98*'Tabela Recursos'!$CC101</f>
        <v>0.23531241629006197</v>
      </c>
      <c r="BF98" s="16">
        <f>V!BF98*'Tabela Recursos'!$CC101</f>
        <v>21.589914194613186</v>
      </c>
      <c r="BG98" s="16">
        <f>V!BG98*'Tabela Recursos'!$CC101</f>
        <v>1.3824604457041141</v>
      </c>
      <c r="BH98" s="16">
        <f>V!BH98*'Tabela Recursos'!$CC101</f>
        <v>0.76476535294270143</v>
      </c>
      <c r="BI98" s="16">
        <f>V!BI98*'Tabela Recursos'!$CC101</f>
        <v>7.1770286968468895</v>
      </c>
      <c r="BJ98" s="16">
        <f>V!BJ98*'Tabela Recursos'!$CC101</f>
        <v>0.97066371719650557</v>
      </c>
      <c r="BK98" s="16">
        <f>V!BK98*'Tabela Recursos'!$CC101</f>
        <v>71.358490239961284</v>
      </c>
      <c r="BL98" s="16">
        <f>V!BL98*'Tabela Recursos'!$CC101</f>
        <v>67.152280798776431</v>
      </c>
      <c r="BM98" s="16">
        <f>V!BM98*'Tabela Recursos'!$CC101</f>
        <v>38.708892479715189</v>
      </c>
      <c r="BN98" s="16">
        <f>V!BN98*'Tabela Recursos'!$CC101</f>
        <v>26.325576572450679</v>
      </c>
      <c r="BO98" s="16">
        <f>V!BO98*'Tabela Recursos'!$CC101</f>
        <v>0</v>
      </c>
      <c r="BP98" s="16">
        <f>V!BP98*'Tabela Recursos'!$CC101</f>
        <v>0.35296862443509291</v>
      </c>
      <c r="BQ98" s="16">
        <f>V!BQ98*'Tabela Recursos'!$CC101</f>
        <v>63.063727565736599</v>
      </c>
      <c r="BR98" s="16">
        <f>V!BR98*'Tabela Recursos'!$CC101</f>
        <v>0</v>
      </c>
      <c r="BS98" s="16">
        <f>V!BS98*'Tabela Recursos'!$CC101</f>
        <v>480.41971190819771</v>
      </c>
      <c r="BT98" s="16">
        <f>V!BT98*'Tabela Recursos'!$CC101</f>
        <v>0</v>
      </c>
      <c r="BU98" s="16">
        <f>V!BU98*'Tabela Recursos'!$CC101</f>
        <v>0</v>
      </c>
      <c r="BV98" s="16">
        <f>V!BV98*'Tabela Recursos'!$CC101</f>
        <v>0</v>
      </c>
      <c r="BW98" s="16">
        <f>V!BW98*'Tabela Recursos'!$CC101</f>
        <v>2923.5802880918022</v>
      </c>
      <c r="BX98" s="16">
        <f>V!BX98*'Tabela Recursos'!$CC101</f>
        <v>0</v>
      </c>
      <c r="BY98" s="16">
        <f>V!BY98*'Tabela Recursos'!$CC101</f>
        <v>0</v>
      </c>
    </row>
    <row r="99" spans="1:77">
      <c r="A99" s="205" t="s">
        <v>238</v>
      </c>
      <c r="B99" s="68" t="s">
        <v>239</v>
      </c>
      <c r="C99" s="16">
        <f>V!C99*'Tabela Recursos'!$CC102</f>
        <v>0</v>
      </c>
      <c r="D99" s="16">
        <f>V!D99*'Tabela Recursos'!$CC102</f>
        <v>0</v>
      </c>
      <c r="E99" s="16">
        <f>V!E99*'Tabela Recursos'!$CC102</f>
        <v>0</v>
      </c>
      <c r="F99" s="16">
        <f>V!F99*'Tabela Recursos'!$CC102</f>
        <v>0</v>
      </c>
      <c r="G99" s="16">
        <f>V!G99*'Tabela Recursos'!$CC102</f>
        <v>2037.5589812835226</v>
      </c>
      <c r="H99" s="16">
        <f>V!H99*'Tabela Recursos'!$CC102</f>
        <v>0</v>
      </c>
      <c r="I99" s="16">
        <f>V!I99*'Tabela Recursos'!$CC102</f>
        <v>3.2493904954802897</v>
      </c>
      <c r="J99" s="16">
        <f>V!J99*'Tabela Recursos'!$CC102</f>
        <v>393.74967180525863</v>
      </c>
      <c r="K99" s="16">
        <f>V!K99*'Tabela Recursos'!$CC102</f>
        <v>21.790030381456059</v>
      </c>
      <c r="L99" s="16">
        <f>V!L99*'Tabela Recursos'!$CC102</f>
        <v>139.91493192303363</v>
      </c>
      <c r="M99" s="16">
        <f>V!M99*'Tabela Recursos'!$CC102</f>
        <v>0.38228123476238701</v>
      </c>
      <c r="N99" s="16">
        <f>V!N99*'Tabela Recursos'!$CC102</f>
        <v>0.19114061738119351</v>
      </c>
      <c r="O99" s="16">
        <f>V!O99*'Tabela Recursos'!$CC102</f>
        <v>2.2936874085743222</v>
      </c>
      <c r="P99" s="16">
        <f>V!P99*'Tabela Recursos'!$CC102</f>
        <v>3.2493904954802897</v>
      </c>
      <c r="Q99" s="16">
        <f>V!Q99*'Tabela Recursos'!$CC102</f>
        <v>1.7202655564307416</v>
      </c>
      <c r="R99" s="16">
        <f>V!R99*'Tabela Recursos'!$CC102</f>
        <v>55.621919657927315</v>
      </c>
      <c r="S99" s="16">
        <f>V!S99*'Tabela Recursos'!$CC102</f>
        <v>459.69318480177037</v>
      </c>
      <c r="T99" s="16">
        <f>V!T99*'Tabela Recursos'!$CC102</f>
        <v>4.3962341997674503</v>
      </c>
      <c r="U99" s="16">
        <f>V!U99*'Tabela Recursos'!$CC102</f>
        <v>19.305202355500544</v>
      </c>
      <c r="V99" s="16">
        <f>V!V99*'Tabela Recursos'!$CC102</f>
        <v>2.6759686433367089</v>
      </c>
      <c r="W99" s="16">
        <f>V!W99*'Tabela Recursos'!$CC102</f>
        <v>216.37117887551105</v>
      </c>
      <c r="X99" s="16">
        <f>V!X99*'Tabela Recursos'!$CC102</f>
        <v>3.4405311128614833</v>
      </c>
      <c r="Y99" s="16">
        <f>V!Y99*'Tabela Recursos'!$CC102</f>
        <v>12.232999512396384</v>
      </c>
      <c r="Z99" s="16">
        <f>V!Z99*'Tabela Recursos'!$CC102</f>
        <v>0.57342185214358055</v>
      </c>
      <c r="AA99" s="16">
        <f>V!AA99*'Tabela Recursos'!$CC102</f>
        <v>12.997561981921159</v>
      </c>
      <c r="AB99" s="16">
        <f>V!AB99*'Tabela Recursos'!$CC102</f>
        <v>32.493904954802893</v>
      </c>
      <c r="AC99" s="16">
        <f>V!AC99*'Tabela Recursos'!$CC102</f>
        <v>107.61216758561194</v>
      </c>
      <c r="AD99" s="16">
        <f>V!AD99*'Tabela Recursos'!$CC102</f>
        <v>3.4405311128614833</v>
      </c>
      <c r="AE99" s="16">
        <f>V!AE99*'Tabela Recursos'!$CC102</f>
        <v>9.365890251678481</v>
      </c>
      <c r="AF99" s="16">
        <f>V!AF99*'Tabela Recursos'!$CC102</f>
        <v>8.6013277821537066</v>
      </c>
      <c r="AG99" s="16">
        <f>V!AG99*'Tabela Recursos'!$CC102</f>
        <v>11.277296425490418</v>
      </c>
      <c r="AH99" s="16">
        <f>V!AH99*'Tabela Recursos'!$CC102</f>
        <v>78.558793743670535</v>
      </c>
      <c r="AI99" s="16">
        <f>V!AI99*'Tabela Recursos'!$CC102</f>
        <v>59.25359138816998</v>
      </c>
      <c r="AJ99" s="16">
        <f>V!AJ99*'Tabela Recursos'!$CC102</f>
        <v>23.89257717264919</v>
      </c>
      <c r="AK99" s="16">
        <f>V!AK99*'Tabela Recursos'!$CC102</f>
        <v>29.62679569408499</v>
      </c>
      <c r="AL99" s="16">
        <f>V!AL99*'Tabela Recursos'!$CC102</f>
        <v>0.19114061738119351</v>
      </c>
      <c r="AM99" s="16">
        <f>V!AM99*'Tabela Recursos'!$CC102</f>
        <v>2.4848280259555158</v>
      </c>
      <c r="AN99" s="16">
        <f>V!AN99*'Tabela Recursos'!$CC102</f>
        <v>0</v>
      </c>
      <c r="AO99" s="16">
        <f>V!AO99*'Tabela Recursos'!$CC102</f>
        <v>0</v>
      </c>
      <c r="AP99" s="16">
        <f>V!AP99*'Tabela Recursos'!$CC102</f>
        <v>1.1468437042871611</v>
      </c>
      <c r="AQ99" s="16">
        <f>V!AQ99*'Tabela Recursos'!$CC102</f>
        <v>0.38228123476238701</v>
      </c>
      <c r="AR99" s="16">
        <f>V!AR99*'Tabela Recursos'!$CC102</f>
        <v>289.38689471512697</v>
      </c>
      <c r="AS99" s="16">
        <f>V!AS99*'Tabela Recursos'!$CC102</f>
        <v>212.73950714526836</v>
      </c>
      <c r="AT99" s="16">
        <f>V!AT99*'Tabela Recursos'!$CC102</f>
        <v>319.77825287873674</v>
      </c>
      <c r="AU99" s="16">
        <f>V!AU99*'Tabela Recursos'!$CC102</f>
        <v>0</v>
      </c>
      <c r="AV99" s="16">
        <f>V!AV99*'Tabela Recursos'!$CC102</f>
        <v>16.438093094782641</v>
      </c>
      <c r="AW99" s="16">
        <f>V!AW99*'Tabela Recursos'!$CC102</f>
        <v>0</v>
      </c>
      <c r="AX99" s="16">
        <f>V!AX99*'Tabela Recursos'!$CC102</f>
        <v>4.7785154345298375</v>
      </c>
      <c r="AY99" s="16">
        <f>V!AY99*'Tabela Recursos'!$CC102</f>
        <v>0</v>
      </c>
      <c r="AZ99" s="16">
        <f>V!AZ99*'Tabela Recursos'!$CC102</f>
        <v>0.57342185214358055</v>
      </c>
      <c r="BA99" s="16">
        <f>V!BA99*'Tabela Recursos'!$CC102</f>
        <v>0</v>
      </c>
      <c r="BB99" s="16">
        <f>V!BB99*'Tabela Recursos'!$CC102</f>
        <v>4.3962341997674503</v>
      </c>
      <c r="BC99" s="16">
        <f>V!BC99*'Tabela Recursos'!$CC102</f>
        <v>0</v>
      </c>
      <c r="BD99" s="16">
        <f>V!BD99*'Tabela Recursos'!$CC102</f>
        <v>0</v>
      </c>
      <c r="BE99" s="16">
        <f>V!BE99*'Tabela Recursos'!$CC102</f>
        <v>0.19114061738119351</v>
      </c>
      <c r="BF99" s="16">
        <f>V!BF99*'Tabela Recursos'!$CC102</f>
        <v>0.57342185214358055</v>
      </c>
      <c r="BG99" s="16">
        <f>V!BG99*'Tabela Recursos'!$CC102</f>
        <v>0</v>
      </c>
      <c r="BH99" s="16">
        <f>V!BH99*'Tabela Recursos'!$CC102</f>
        <v>0</v>
      </c>
      <c r="BI99" s="16">
        <f>V!BI99*'Tabela Recursos'!$CC102</f>
        <v>76.647387569858594</v>
      </c>
      <c r="BJ99" s="16">
        <f>V!BJ99*'Tabela Recursos'!$CC102</f>
        <v>0.19114061738119351</v>
      </c>
      <c r="BK99" s="16">
        <f>V!BK99*'Tabela Recursos'!$CC102</f>
        <v>0</v>
      </c>
      <c r="BL99" s="16">
        <f>V!BL99*'Tabela Recursos'!$CC102</f>
        <v>0</v>
      </c>
      <c r="BM99" s="16">
        <f>V!BM99*'Tabela Recursos'!$CC102</f>
        <v>0</v>
      </c>
      <c r="BN99" s="16">
        <f>V!BN99*'Tabela Recursos'!$CC102</f>
        <v>0</v>
      </c>
      <c r="BO99" s="16">
        <f>V!BO99*'Tabela Recursos'!$CC102</f>
        <v>0</v>
      </c>
      <c r="BP99" s="16">
        <f>V!BP99*'Tabela Recursos'!$CC102</f>
        <v>0.19114061738119351</v>
      </c>
      <c r="BQ99" s="16">
        <f>V!BQ99*'Tabela Recursos'!$CC102</f>
        <v>0</v>
      </c>
      <c r="BR99" s="16">
        <f>V!BR99*'Tabela Recursos'!$CC102</f>
        <v>0</v>
      </c>
      <c r="BS99" s="16">
        <f>V!BS99*'Tabela Recursos'!$CC102</f>
        <v>4685.6210944825771</v>
      </c>
      <c r="BT99" s="16">
        <f>V!BT99*'Tabela Recursos'!$CC102</f>
        <v>0</v>
      </c>
      <c r="BU99" s="16">
        <f>V!BU99*'Tabela Recursos'!$CC102</f>
        <v>0</v>
      </c>
      <c r="BV99" s="16">
        <f>V!BV99*'Tabela Recursos'!$CC102</f>
        <v>0</v>
      </c>
      <c r="BW99" s="16">
        <f>V!BW99*'Tabela Recursos'!$CC102</f>
        <v>410.37890551742242</v>
      </c>
      <c r="BX99" s="16">
        <f>V!BX99*'Tabela Recursos'!$CC102</f>
        <v>0</v>
      </c>
      <c r="BY99" s="16">
        <f>V!BY99*'Tabela Recursos'!$CC102</f>
        <v>0</v>
      </c>
    </row>
    <row r="100" spans="1:77">
      <c r="A100" s="205" t="s">
        <v>240</v>
      </c>
      <c r="B100" s="68" t="s">
        <v>241</v>
      </c>
      <c r="C100" s="16">
        <f>V!C100*'Tabela Recursos'!$CC103</f>
        <v>0.17316957756173107</v>
      </c>
      <c r="D100" s="16">
        <f>V!D100*'Tabela Recursos'!$CC103</f>
        <v>0</v>
      </c>
      <c r="E100" s="16">
        <f>V!E100*'Tabela Recursos'!$CC103</f>
        <v>0.34633915512346214</v>
      </c>
      <c r="F100" s="16">
        <f>V!F100*'Tabela Recursos'!$CC103</f>
        <v>0.69267831024692428</v>
      </c>
      <c r="G100" s="16">
        <f>V!G100*'Tabela Recursos'!$CC103</f>
        <v>494.05280478361868</v>
      </c>
      <c r="H100" s="16">
        <f>V!H100*'Tabela Recursos'!$CC103</f>
        <v>3.1170523961111591</v>
      </c>
      <c r="I100" s="16">
        <f>V!I100*'Tabela Recursos'!$CC103</f>
        <v>5.8877656370988554</v>
      </c>
      <c r="J100" s="16">
        <f>V!J100*'Tabela Recursos'!$CC103</f>
        <v>61.82153918953798</v>
      </c>
      <c r="K100" s="16">
        <f>V!K100*'Tabela Recursos'!$CC103</f>
        <v>1.3853566204938486</v>
      </c>
      <c r="L100" s="16">
        <f>V!L100*'Tabela Recursos'!$CC103</f>
        <v>53.163060311451432</v>
      </c>
      <c r="M100" s="16">
        <f>V!M100*'Tabela Recursos'!$CC103</f>
        <v>9.0048180332100145</v>
      </c>
      <c r="N100" s="16">
        <f>V!N100*'Tabela Recursos'!$CC103</f>
        <v>4.3292394390432767</v>
      </c>
      <c r="O100" s="16">
        <f>V!O100*'Tabela Recursos'!$CC103</f>
        <v>5.8877656370988554</v>
      </c>
      <c r="P100" s="16">
        <f>V!P100*'Tabela Recursos'!$CC103</f>
        <v>6.7536135249075118</v>
      </c>
      <c r="Q100" s="16">
        <f>V!Q100*'Tabela Recursos'!$CC103</f>
        <v>9.6974963434569403</v>
      </c>
      <c r="R100" s="16">
        <f>V!R100*'Tabela Recursos'!$CC103</f>
        <v>10.563344231265594</v>
      </c>
      <c r="S100" s="16">
        <f>V!S100*'Tabela Recursos'!$CC103</f>
        <v>21.299858040092921</v>
      </c>
      <c r="T100" s="16">
        <f>V!T100*'Tabela Recursos'!$CC103</f>
        <v>3.2902219736728897</v>
      </c>
      <c r="U100" s="16">
        <f>V!U100*'Tabela Recursos'!$CC103</f>
        <v>8.831648455648283</v>
      </c>
      <c r="V100" s="16">
        <f>V!V100*'Tabela Recursos'!$CC103</f>
        <v>1.2121870429321175</v>
      </c>
      <c r="W100" s="16">
        <f>V!W100*'Tabela Recursos'!$CC103</f>
        <v>58.531317215865094</v>
      </c>
      <c r="X100" s="16">
        <f>V!X100*'Tabela Recursos'!$CC103</f>
        <v>61.994708767099716</v>
      </c>
      <c r="Y100" s="16">
        <f>V!Y100*'Tabela Recursos'!$CC103</f>
        <v>2.4243740858642351</v>
      </c>
      <c r="Z100" s="16">
        <f>V!Z100*'Tabela Recursos'!$CC103</f>
        <v>28.053471565000429</v>
      </c>
      <c r="AA100" s="16">
        <f>V!AA100*'Tabela Recursos'!$CC103</f>
        <v>9.3511571883334756</v>
      </c>
      <c r="AB100" s="16">
        <f>V!AB100*'Tabela Recursos'!$CC103</f>
        <v>22.512045083025036</v>
      </c>
      <c r="AC100" s="16">
        <f>V!AC100*'Tabela Recursos'!$CC103</f>
        <v>20.434010152284262</v>
      </c>
      <c r="AD100" s="16">
        <f>V!AD100*'Tabela Recursos'!$CC103</f>
        <v>2.7707132409876971</v>
      </c>
      <c r="AE100" s="16">
        <f>V!AE100*'Tabela Recursos'!$CC103</f>
        <v>10.563344231265594</v>
      </c>
      <c r="AF100" s="16">
        <f>V!AF100*'Tabela Recursos'!$CC103</f>
        <v>51.777703690957587</v>
      </c>
      <c r="AG100" s="16">
        <f>V!AG100*'Tabela Recursos'!$CC103</f>
        <v>31.86320227135851</v>
      </c>
      <c r="AH100" s="16">
        <f>V!AH100*'Tabela Recursos'!$CC103</f>
        <v>39.136324528951214</v>
      </c>
      <c r="AI100" s="16">
        <f>V!AI100*'Tabela Recursos'!$CC103</f>
        <v>48.660651294846424</v>
      </c>
      <c r="AJ100" s="16">
        <f>V!AJ100*'Tabela Recursos'!$CC103</f>
        <v>20.087670997160803</v>
      </c>
      <c r="AK100" s="16">
        <f>V!AK100*'Tabela Recursos'!$CC103</f>
        <v>10.390174653703863</v>
      </c>
      <c r="AL100" s="16">
        <f>V!AL100*'Tabela Recursos'!$CC103</f>
        <v>7.2731222575927035</v>
      </c>
      <c r="AM100" s="16">
        <f>V!AM100*'Tabela Recursos'!$CC103</f>
        <v>16.104770713240988</v>
      </c>
      <c r="AN100" s="16">
        <f>V!AN100*'Tabela Recursos'!$CC103</f>
        <v>116.36995612148326</v>
      </c>
      <c r="AO100" s="16">
        <f>V!AO100*'Tabela Recursos'!$CC103</f>
        <v>9.6974963434569403</v>
      </c>
      <c r="AP100" s="16">
        <f>V!AP100*'Tabela Recursos'!$CC103</f>
        <v>204.51327110040438</v>
      </c>
      <c r="AQ100" s="16">
        <f>V!AQ100*'Tabela Recursos'!$CC103</f>
        <v>41.214359459691991</v>
      </c>
      <c r="AR100" s="16">
        <f>V!AR100*'Tabela Recursos'!$CC103</f>
        <v>681.42228770541169</v>
      </c>
      <c r="AS100" s="16">
        <f>V!AS100*'Tabela Recursos'!$CC103</f>
        <v>44.158242278241417</v>
      </c>
      <c r="AT100" s="16">
        <f>V!AT100*'Tabela Recursos'!$CC103</f>
        <v>18.875483954228685</v>
      </c>
      <c r="AU100" s="16">
        <f>V!AU100*'Tabela Recursos'!$CC103</f>
        <v>2.7707132409876971</v>
      </c>
      <c r="AV100" s="16">
        <f>V!AV100*'Tabela Recursos'!$CC103</f>
        <v>157.06480684849006</v>
      </c>
      <c r="AW100" s="16">
        <f>V!AW100*'Tabela Recursos'!$CC103</f>
        <v>14.199905360061946</v>
      </c>
      <c r="AX100" s="16">
        <f>V!AX100*'Tabela Recursos'!$CC103</f>
        <v>11.256022541512518</v>
      </c>
      <c r="AY100" s="16">
        <f>V!AY100*'Tabela Recursos'!$CC103</f>
        <v>2.7707132409876971</v>
      </c>
      <c r="AZ100" s="16">
        <f>V!AZ100*'Tabela Recursos'!$CC103</f>
        <v>31.343693538673321</v>
      </c>
      <c r="BA100" s="16">
        <f>V!BA100*'Tabela Recursos'!$CC103</f>
        <v>32.902219736728902</v>
      </c>
      <c r="BB100" s="16">
        <f>V!BB100*'Tabela Recursos'!$CC103</f>
        <v>145.4624451518541</v>
      </c>
      <c r="BC100" s="16">
        <f>V!BC100*'Tabela Recursos'!$CC103</f>
        <v>429.98006108577823</v>
      </c>
      <c r="BD100" s="16">
        <f>V!BD100*'Tabela Recursos'!$CC103</f>
        <v>12.468209584444637</v>
      </c>
      <c r="BE100" s="16">
        <f>V!BE100*'Tabela Recursos'!$CC103</f>
        <v>184.94510883592878</v>
      </c>
      <c r="BF100" s="16">
        <f>V!BF100*'Tabela Recursos'!$CC103</f>
        <v>55.241095242192209</v>
      </c>
      <c r="BG100" s="16">
        <f>V!BG100*'Tabela Recursos'!$CC103</f>
        <v>120.87236513808827</v>
      </c>
      <c r="BH100" s="16">
        <f>V!BH100*'Tabela Recursos'!$CC103</f>
        <v>18.182805643981762</v>
      </c>
      <c r="BI100" s="16">
        <f>V!BI100*'Tabela Recursos'!$CC103</f>
        <v>65.631269895896068</v>
      </c>
      <c r="BJ100" s="16">
        <f>V!BJ100*'Tabela Recursos'!$CC103</f>
        <v>4.8487481717284702</v>
      </c>
      <c r="BK100" s="16">
        <f>V!BK100*'Tabela Recursos'!$CC103</f>
        <v>228.23750322636153</v>
      </c>
      <c r="BL100" s="16">
        <f>V!BL100*'Tabela Recursos'!$CC103</f>
        <v>67.709304826636853</v>
      </c>
      <c r="BM100" s="16">
        <f>V!BM100*'Tabela Recursos'!$CC103</f>
        <v>418.37769938914221</v>
      </c>
      <c r="BN100" s="16">
        <f>V!BN100*'Tabela Recursos'!$CC103</f>
        <v>75.848274972038197</v>
      </c>
      <c r="BO100" s="16">
        <f>V!BO100*'Tabela Recursos'!$CC103</f>
        <v>0</v>
      </c>
      <c r="BP100" s="16">
        <f>V!BP100*'Tabela Recursos'!$CC103</f>
        <v>18.009636066420029</v>
      </c>
      <c r="BQ100" s="16">
        <f>V!BQ100*'Tabela Recursos'!$CC103</f>
        <v>1480.0803794201152</v>
      </c>
      <c r="BR100" s="16">
        <f>V!BR100*'Tabela Recursos'!$CC103</f>
        <v>0</v>
      </c>
      <c r="BS100" s="16">
        <f>V!BS100*'Tabela Recursos'!$CC103</f>
        <v>5837.8927987610768</v>
      </c>
      <c r="BT100" s="16">
        <f>V!BT100*'Tabela Recursos'!$CC103</f>
        <v>0</v>
      </c>
      <c r="BU100" s="16">
        <f>V!BU100*'Tabela Recursos'!$CC103</f>
        <v>0</v>
      </c>
      <c r="BV100" s="16">
        <f>V!BV100*'Tabela Recursos'!$CC103</f>
        <v>0</v>
      </c>
      <c r="BW100" s="16">
        <f>V!BW100*'Tabela Recursos'!$CC103</f>
        <v>2213.1072012389227</v>
      </c>
      <c r="BX100" s="16">
        <f>V!BX100*'Tabela Recursos'!$CC103</f>
        <v>0</v>
      </c>
      <c r="BY100" s="16">
        <f>V!BY100*'Tabela Recursos'!$CC103</f>
        <v>0</v>
      </c>
    </row>
    <row r="101" spans="1:77">
      <c r="A101" s="206" t="s">
        <v>242</v>
      </c>
      <c r="B101" s="41" t="s">
        <v>243</v>
      </c>
      <c r="C101" s="16">
        <f>V!C101*'Tabela Recursos'!$CC104</f>
        <v>30.343390213815788</v>
      </c>
      <c r="D101" s="16">
        <f>V!D101*'Tabela Recursos'!$CC104</f>
        <v>1.325452302631579</v>
      </c>
      <c r="E101" s="16">
        <f>V!E101*'Tabela Recursos'!$CC104</f>
        <v>7.0532997532894743</v>
      </c>
      <c r="F101" s="16">
        <f>V!F101*'Tabela Recursos'!$CC104</f>
        <v>0.66272615131578949</v>
      </c>
      <c r="G101" s="16">
        <f>V!G101*'Tabela Recursos'!$CC104</f>
        <v>109.06578947368421</v>
      </c>
      <c r="H101" s="16">
        <f>V!H101*'Tabela Recursos'!$CC104</f>
        <v>79.030093544407904</v>
      </c>
      <c r="I101" s="16">
        <f>V!I101*'Tabela Recursos'!$CC104</f>
        <v>11.929070723684212</v>
      </c>
      <c r="J101" s="16">
        <f>V!J101*'Tabela Recursos'!$CC104</f>
        <v>78.722399259868425</v>
      </c>
      <c r="K101" s="16">
        <f>V!K101*'Tabela Recursos'!$CC104</f>
        <v>37.870065789473685</v>
      </c>
      <c r="L101" s="16">
        <f>V!L101*'Tabela Recursos'!$CC104</f>
        <v>96.758018092105274</v>
      </c>
      <c r="M101" s="16">
        <f>V!M101*'Tabela Recursos'!$CC104</f>
        <v>53.396792763157897</v>
      </c>
      <c r="N101" s="16">
        <f>V!N101*'Tabela Recursos'!$CC104</f>
        <v>0.63905736019736836</v>
      </c>
      <c r="O101" s="16">
        <f>V!O101*'Tabela Recursos'!$CC104</f>
        <v>2.6982421875</v>
      </c>
      <c r="P101" s="16">
        <f>V!P101*'Tabela Recursos'!$CC104</f>
        <v>0.11834395559210525</v>
      </c>
      <c r="Q101" s="16">
        <f>V!Q101*'Tabela Recursos'!$CC104</f>
        <v>1.8698344983552633</v>
      </c>
      <c r="R101" s="16">
        <f>V!R101*'Tabela Recursos'!$CC104</f>
        <v>6.5089175575657903</v>
      </c>
      <c r="S101" s="16">
        <f>V!S101*'Tabela Recursos'!$CC104</f>
        <v>35.52685546875</v>
      </c>
      <c r="T101" s="16">
        <f>V!T101*'Tabela Recursos'!$CC104</f>
        <v>3.3372995476973686</v>
      </c>
      <c r="U101" s="16">
        <f>V!U101*'Tabela Recursos'!$CC104</f>
        <v>20.568179481907894</v>
      </c>
      <c r="V101" s="16">
        <f>V!V101*'Tabela Recursos'!$CC104</f>
        <v>23.621453536184212</v>
      </c>
      <c r="W101" s="16">
        <f>V!W101*'Tabela Recursos'!$CC104</f>
        <v>26.935084292763158</v>
      </c>
      <c r="X101" s="16">
        <f>V!X101*'Tabela Recursos'!$CC104</f>
        <v>12.165758634868421</v>
      </c>
      <c r="Y101" s="16">
        <f>V!Y101*'Tabela Recursos'!$CC104</f>
        <v>11.100663034539473</v>
      </c>
      <c r="Z101" s="16">
        <f>V!Z101*'Tabela Recursos'!$CC104</f>
        <v>15.148026315789473</v>
      </c>
      <c r="AA101" s="16">
        <f>V!AA101*'Tabela Recursos'!$CC104</f>
        <v>5.3254780016447363</v>
      </c>
      <c r="AB101" s="16">
        <f>V!AB101*'Tabela Recursos'!$CC104</f>
        <v>6.3195672286184212</v>
      </c>
      <c r="AC101" s="16">
        <f>V!AC101*'Tabela Recursos'!$CC104</f>
        <v>83.6455078125</v>
      </c>
      <c r="AD101" s="16">
        <f>V!AD101*'Tabela Recursos'!$CC104</f>
        <v>3.8343441611842106</v>
      </c>
      <c r="AE101" s="16">
        <f>V!AE101*'Tabela Recursos'!$CC104</f>
        <v>21.727950246710524</v>
      </c>
      <c r="AF101" s="16">
        <f>V!AF101*'Tabela Recursos'!$CC104</f>
        <v>13.869911595394738</v>
      </c>
      <c r="AG101" s="16">
        <f>V!AG101*'Tabela Recursos'!$CC104</f>
        <v>21.467593544407894</v>
      </c>
      <c r="AH101" s="16">
        <f>V!AH101*'Tabela Recursos'!$CC104</f>
        <v>7.1479749177631575</v>
      </c>
      <c r="AI101" s="16">
        <f>V!AI101*'Tabela Recursos'!$CC104</f>
        <v>102.29651521381578</v>
      </c>
      <c r="AJ101" s="16">
        <f>V!AJ101*'Tabela Recursos'!$CC104</f>
        <v>15.337376644736842</v>
      </c>
      <c r="AK101" s="16">
        <f>V!AK101*'Tabela Recursos'!$CC104</f>
        <v>7.7160259046052628</v>
      </c>
      <c r="AL101" s="16">
        <f>V!AL101*'Tabela Recursos'!$CC104</f>
        <v>6.2012232730263159</v>
      </c>
      <c r="AM101" s="16">
        <f>V!AM101*'Tabela Recursos'!$CC104</f>
        <v>5.6331722861842097</v>
      </c>
      <c r="AN101" s="16">
        <f>V!AN101*'Tabela Recursos'!$CC104</f>
        <v>2.6035670230263159</v>
      </c>
      <c r="AO101" s="16">
        <f>V!AO101*'Tabela Recursos'!$CC104</f>
        <v>0.26035670230263158</v>
      </c>
      <c r="AP101" s="16">
        <f>V!AP101*'Tabela Recursos'!$CC104</f>
        <v>6.8876182154605265</v>
      </c>
      <c r="AQ101" s="16">
        <f>V!AQ101*'Tabela Recursos'!$CC104</f>
        <v>7.7870322779605257</v>
      </c>
      <c r="AR101" s="16">
        <f>V!AR101*'Tabela Recursos'!$CC104</f>
        <v>324.38078227796052</v>
      </c>
      <c r="AS101" s="16">
        <f>V!AS101*'Tabela Recursos'!$CC104</f>
        <v>235.71749074835526</v>
      </c>
      <c r="AT101" s="16">
        <f>V!AT101*'Tabela Recursos'!$CC104</f>
        <v>67.172029194078945</v>
      </c>
      <c r="AU101" s="16">
        <f>V!AU101*'Tabela Recursos'!$CC104</f>
        <v>143.29086143092107</v>
      </c>
      <c r="AV101" s="16">
        <f>V!AV101*'Tabela Recursos'!$CC104</f>
        <v>103.29060444078948</v>
      </c>
      <c r="AW101" s="16">
        <f>V!AW101*'Tabela Recursos'!$CC104</f>
        <v>4.7337582236842105E-2</v>
      </c>
      <c r="AX101" s="16">
        <f>V!AX101*'Tabela Recursos'!$CC104</f>
        <v>0.8994140625</v>
      </c>
      <c r="AY101" s="16">
        <f>V!AY101*'Tabela Recursos'!$CC104</f>
        <v>0.40236944901315785</v>
      </c>
      <c r="AZ101" s="16">
        <f>V!AZ101*'Tabela Recursos'!$CC104</f>
        <v>1.0887643914473684</v>
      </c>
      <c r="BA101" s="16">
        <f>V!BA101*'Tabela Recursos'!$CC104</f>
        <v>2.6745733963815788</v>
      </c>
      <c r="BB101" s="16">
        <f>V!BB101*'Tabela Recursos'!$CC104</f>
        <v>0.49704461348684209</v>
      </c>
      <c r="BC101" s="16">
        <f>V!BC101*'Tabela Recursos'!$CC104</f>
        <v>3.195286800986842</v>
      </c>
      <c r="BD101" s="16">
        <f>V!BD101*'Tabela Recursos'!$CC104</f>
        <v>2.3668791118421052E-2</v>
      </c>
      <c r="BE101" s="16">
        <f>V!BE101*'Tabela Recursos'!$CC104</f>
        <v>1.775159333881579</v>
      </c>
      <c r="BF101" s="16">
        <f>V!BF101*'Tabela Recursos'!$CC104</f>
        <v>1.9408408717105263</v>
      </c>
      <c r="BG101" s="16">
        <f>V!BG101*'Tabela Recursos'!$CC104</f>
        <v>5.5621659128289469</v>
      </c>
      <c r="BH101" s="16">
        <f>V!BH101*'Tabela Recursos'!$CC104</f>
        <v>0.80473889802631571</v>
      </c>
      <c r="BI101" s="16">
        <f>V!BI101*'Tabela Recursos'!$CC104</f>
        <v>4.2603824013157894</v>
      </c>
      <c r="BJ101" s="16">
        <f>V!BJ101*'Tabela Recursos'!$CC104</f>
        <v>0.97042043585526316</v>
      </c>
      <c r="BK101" s="16">
        <f>V!BK101*'Tabela Recursos'!$CC104</f>
        <v>44.331645764802637</v>
      </c>
      <c r="BL101" s="16">
        <f>V!BL101*'Tabela Recursos'!$CC104</f>
        <v>3.0059364720394735</v>
      </c>
      <c r="BM101" s="16">
        <f>V!BM101*'Tabela Recursos'!$CC104</f>
        <v>0</v>
      </c>
      <c r="BN101" s="16">
        <f>V!BN101*'Tabela Recursos'!$CC104</f>
        <v>3.3846371299342102</v>
      </c>
      <c r="BO101" s="16">
        <f>V!BO101*'Tabela Recursos'!$CC104</f>
        <v>0</v>
      </c>
      <c r="BP101" s="16">
        <f>V!BP101*'Tabela Recursos'!$CC104</f>
        <v>4.7337582236842105E-2</v>
      </c>
      <c r="BQ101" s="16">
        <f>V!BQ101*'Tabela Recursos'!$CC104</f>
        <v>25.846319901315791</v>
      </c>
      <c r="BR101" s="16">
        <f>V!BR101*'Tabela Recursos'!$CC104</f>
        <v>0</v>
      </c>
      <c r="BS101" s="16">
        <f>V!BS101*'Tabela Recursos'!$CC104</f>
        <v>1959.0658408717106</v>
      </c>
      <c r="BT101" s="16">
        <f>V!BT101*'Tabela Recursos'!$CC104</f>
        <v>0</v>
      </c>
      <c r="BU101" s="16">
        <f>V!BU101*'Tabela Recursos'!$CC104</f>
        <v>0</v>
      </c>
      <c r="BV101" s="16">
        <f>V!BV101*'Tabela Recursos'!$CC104</f>
        <v>0</v>
      </c>
      <c r="BW101" s="16">
        <f>V!BW101*'Tabela Recursos'!$CC104</f>
        <v>803.93415912828959</v>
      </c>
      <c r="BX101" s="16">
        <f>V!BX101*'Tabela Recursos'!$CC104</f>
        <v>0</v>
      </c>
      <c r="BY101" s="16">
        <f>V!BY101*'Tabela Recursos'!$CC104</f>
        <v>0</v>
      </c>
    </row>
    <row r="102" spans="1:77">
      <c r="A102" s="205" t="s">
        <v>244</v>
      </c>
      <c r="B102" s="68" t="s">
        <v>245</v>
      </c>
      <c r="C102" s="16">
        <f>V!C102*'Tabela Recursos'!$CC105</f>
        <v>2.7327737653718527E-4</v>
      </c>
      <c r="D102" s="16">
        <f>V!D102*'Tabela Recursos'!$CC105</f>
        <v>0</v>
      </c>
      <c r="E102" s="16">
        <f>V!E102*'Tabela Recursos'!$CC105</f>
        <v>2.7327737653718527E-4</v>
      </c>
      <c r="F102" s="16">
        <f>V!F102*'Tabela Recursos'!$CC105</f>
        <v>8.1983212961155569E-4</v>
      </c>
      <c r="G102" s="16">
        <f>V!G102*'Tabela Recursos'!$CC105</f>
        <v>1.2844036697247707E-2</v>
      </c>
      <c r="H102" s="16">
        <f>V!H102*'Tabela Recursos'!$CC105</f>
        <v>0</v>
      </c>
      <c r="I102" s="16">
        <f>V!I102*'Tabela Recursos'!$CC105</f>
        <v>5.4655475307437053E-3</v>
      </c>
      <c r="J102" s="16">
        <f>V!J102*'Tabela Recursos'!$CC105</f>
        <v>3.1153620925239118E-2</v>
      </c>
      <c r="K102" s="16">
        <f>V!K102*'Tabela Recursos'!$CC105</f>
        <v>1.7763029474917039E-2</v>
      </c>
      <c r="L102" s="16">
        <f>V!L102*'Tabela Recursos'!$CC105</f>
        <v>5.3835643177825493E-2</v>
      </c>
      <c r="M102" s="16">
        <f>V!M102*'Tabela Recursos'!$CC105</f>
        <v>7.3784891665040018E-3</v>
      </c>
      <c r="N102" s="16">
        <f>V!N102*'Tabela Recursos'!$CC105</f>
        <v>1.9129416357602969E-3</v>
      </c>
      <c r="O102" s="16">
        <f>V!O102*'Tabela Recursos'!$CC105</f>
        <v>2.131563536990045E-2</v>
      </c>
      <c r="P102" s="16">
        <f>V!P102*'Tabela Recursos'!$CC105</f>
        <v>3.1700175678313486E-2</v>
      </c>
      <c r="Q102" s="16">
        <f>V!Q102*'Tabela Recursos'!$CC105</f>
        <v>3.1700175678313486E-2</v>
      </c>
      <c r="R102" s="16">
        <f>V!R102*'Tabela Recursos'!$CC105</f>
        <v>8.1983212961155572E-3</v>
      </c>
      <c r="S102" s="16">
        <f>V!S102*'Tabela Recursos'!$CC105</f>
        <v>5.73882490728089E-2</v>
      </c>
      <c r="T102" s="16">
        <f>V!T102*'Tabela Recursos'!$CC105</f>
        <v>1.3117314073784891E-2</v>
      </c>
      <c r="U102" s="16">
        <f>V!U102*'Tabela Recursos'!$CC105</f>
        <v>1.3390591450322077E-2</v>
      </c>
      <c r="V102" s="16">
        <f>V!V102*'Tabela Recursos'!$CC105</f>
        <v>7.9250439195783715E-3</v>
      </c>
      <c r="W102" s="16">
        <f>V!W102*'Tabela Recursos'!$CC105</f>
        <v>1.66699199687683E-2</v>
      </c>
      <c r="X102" s="16">
        <f>V!X102*'Tabela Recursos'!$CC105</f>
        <v>0.13035330860823738</v>
      </c>
      <c r="Y102" s="16">
        <f>V!Y102*'Tabela Recursos'!$CC105</f>
        <v>5.1922701542065196E-3</v>
      </c>
      <c r="Z102" s="16">
        <f>V!Z102*'Tabela Recursos'!$CC105</f>
        <v>3.7439000585594379E-2</v>
      </c>
      <c r="AA102" s="16">
        <f>V!AA102*'Tabela Recursos'!$CC105</f>
        <v>2.5141518641421043E-2</v>
      </c>
      <c r="AB102" s="16">
        <f>V!AB102*'Tabela Recursos'!$CC105</f>
        <v>2.8147569783330082E-2</v>
      </c>
      <c r="AC102" s="16">
        <f>V!AC102*'Tabela Recursos'!$CC105</f>
        <v>8.7448760491899286E-3</v>
      </c>
      <c r="AD102" s="16">
        <f>V!AD102*'Tabela Recursos'!$CC105</f>
        <v>3.8258832715205937E-3</v>
      </c>
      <c r="AE102" s="16">
        <f>V!AE102*'Tabela Recursos'!$CC105</f>
        <v>2.5414796017958229E-2</v>
      </c>
      <c r="AF102" s="16">
        <f>V!AF102*'Tabela Recursos'!$CC105</f>
        <v>6.1487409720866686E-2</v>
      </c>
      <c r="AG102" s="16">
        <f>V!AG102*'Tabela Recursos'!$CC105</f>
        <v>2.5414796017958229E-2</v>
      </c>
      <c r="AH102" s="16">
        <f>V!AH102*'Tabela Recursos'!$CC105</f>
        <v>1.8582861604528596E-2</v>
      </c>
      <c r="AI102" s="16">
        <f>V!AI102*'Tabela Recursos'!$CC105</f>
        <v>5.3015811048213936E-2</v>
      </c>
      <c r="AJ102" s="16">
        <f>V!AJ102*'Tabela Recursos'!$CC105</f>
        <v>4.5910599258247121E-2</v>
      </c>
      <c r="AK102" s="16">
        <f>V!AK102*'Tabela Recursos'!$CC105</f>
        <v>2.1042357993363264E-2</v>
      </c>
      <c r="AL102" s="16">
        <f>V!AL102*'Tabela Recursos'!$CC105</f>
        <v>4.5090767128635564E-2</v>
      </c>
      <c r="AM102" s="16">
        <f>V!AM102*'Tabela Recursos'!$CC105</f>
        <v>6.5586570368924456E-3</v>
      </c>
      <c r="AN102" s="16">
        <f>V!AN102*'Tabela Recursos'!$CC105</f>
        <v>0.19593987897716181</v>
      </c>
      <c r="AO102" s="16">
        <f>V!AO102*'Tabela Recursos'!$CC105</f>
        <v>4.3724380245949643E-3</v>
      </c>
      <c r="AP102" s="16">
        <f>V!AP102*'Tabela Recursos'!$CC105</f>
        <v>0.10630489947296506</v>
      </c>
      <c r="AQ102" s="16">
        <f>V!AQ102*'Tabela Recursos'!$CC105</f>
        <v>0.13363263712668358</v>
      </c>
      <c r="AR102" s="16">
        <f>V!AR102*'Tabela Recursos'!$CC105</f>
        <v>1.3663868826859262</v>
      </c>
      <c r="AS102" s="16">
        <f>V!AS102*'Tabela Recursos'!$CC105</f>
        <v>5.465547530743705E-2</v>
      </c>
      <c r="AT102" s="16">
        <f>V!AT102*'Tabela Recursos'!$CC105</f>
        <v>3.2793285184462228E-3</v>
      </c>
      <c r="AU102" s="16">
        <f>V!AU102*'Tabela Recursos'!$CC105</f>
        <v>2.459496388834667E-3</v>
      </c>
      <c r="AV102" s="16">
        <f>V!AV102*'Tabela Recursos'!$CC105</f>
        <v>0.45528010931095059</v>
      </c>
      <c r="AW102" s="16">
        <f>V!AW102*'Tabela Recursos'!$CC105</f>
        <v>1.8856138981065782E-2</v>
      </c>
      <c r="AX102" s="16">
        <f>V!AX102*'Tabela Recursos'!$CC105</f>
        <v>7.6244388053874679E-2</v>
      </c>
      <c r="AY102" s="16">
        <f>V!AY102*'Tabela Recursos'!$CC105</f>
        <v>1.202420456763615E-2</v>
      </c>
      <c r="AZ102" s="16">
        <f>V!AZ102*'Tabela Recursos'!$CC105</f>
        <v>1.2844036697247707E-2</v>
      </c>
      <c r="BA102" s="16">
        <f>V!BA102*'Tabela Recursos'!$CC105</f>
        <v>0.13363263712668358</v>
      </c>
      <c r="BB102" s="16">
        <f>V!BB102*'Tabela Recursos'!$CC105</f>
        <v>4.5090767128635564E-2</v>
      </c>
      <c r="BC102" s="16">
        <f>V!BC102*'Tabela Recursos'!$CC105</f>
        <v>1.1409330470427483</v>
      </c>
      <c r="BD102" s="16">
        <f>V!BD102*'Tabela Recursos'!$CC105</f>
        <v>6.5586570368924457E-2</v>
      </c>
      <c r="BE102" s="16">
        <f>V!BE102*'Tabela Recursos'!$CC105</f>
        <v>0.17353113410111262</v>
      </c>
      <c r="BF102" s="16">
        <f>V!BF102*'Tabela Recursos'!$CC105</f>
        <v>4.26312707398009E-2</v>
      </c>
      <c r="BG102" s="16">
        <f>V!BG102*'Tabela Recursos'!$CC105</f>
        <v>2.5414796017958229E-2</v>
      </c>
      <c r="BH102" s="16">
        <f>V!BH102*'Tabela Recursos'!$CC105</f>
        <v>5.9847745461643564E-2</v>
      </c>
      <c r="BI102" s="16">
        <f>V!BI102*'Tabela Recursos'!$CC105</f>
        <v>0.18446222916260005</v>
      </c>
      <c r="BJ102" s="16">
        <f>V!BJ102*'Tabela Recursos'!$CC105</f>
        <v>1.2297481944173336E-2</v>
      </c>
      <c r="BK102" s="16">
        <f>V!BK102*'Tabela Recursos'!$CC105</f>
        <v>0.63810267421432754</v>
      </c>
      <c r="BL102" s="16">
        <f>V!BL102*'Tabela Recursos'!$CC105</f>
        <v>5.93011907085692E-2</v>
      </c>
      <c r="BM102" s="16">
        <f>V!BM102*'Tabela Recursos'!$CC105</f>
        <v>0.14046457154011321</v>
      </c>
      <c r="BN102" s="16">
        <f>V!BN102*'Tabela Recursos'!$CC105</f>
        <v>8.2256490337692764E-2</v>
      </c>
      <c r="BO102" s="16">
        <f>V!BO102*'Tabela Recursos'!$CC105</f>
        <v>9.6740191294163572E-2</v>
      </c>
      <c r="BP102" s="16">
        <f>V!BP102*'Tabela Recursos'!$CC105</f>
        <v>1.7763029474917039E-2</v>
      </c>
      <c r="BQ102" s="16">
        <f>V!BQ102*'Tabela Recursos'!$CC105</f>
        <v>0.14101112629318757</v>
      </c>
      <c r="BR102" s="16">
        <f>V!BR102*'Tabela Recursos'!$CC105</f>
        <v>0</v>
      </c>
      <c r="BS102" s="16">
        <f>V!BS102*'Tabela Recursos'!$CC105</f>
        <v>6.3758344719890694</v>
      </c>
      <c r="BT102" s="16">
        <f>V!BT102*'Tabela Recursos'!$CC105</f>
        <v>0</v>
      </c>
      <c r="BU102" s="16">
        <f>V!BU102*'Tabela Recursos'!$CC105</f>
        <v>0</v>
      </c>
      <c r="BV102" s="16">
        <f>V!BV102*'Tabela Recursos'!$CC105</f>
        <v>0</v>
      </c>
      <c r="BW102" s="16">
        <f>V!BW102*'Tabela Recursos'!$CC105</f>
        <v>0.62416552801093117</v>
      </c>
      <c r="BX102" s="16">
        <f>V!BX102*'Tabela Recursos'!$CC105</f>
        <v>0</v>
      </c>
      <c r="BY102" s="16">
        <f>V!BY102*'Tabela Recursos'!$CC105</f>
        <v>0</v>
      </c>
    </row>
    <row r="103" spans="1:77">
      <c r="A103" s="205" t="s">
        <v>246</v>
      </c>
      <c r="B103" s="68" t="s">
        <v>247</v>
      </c>
      <c r="C103" s="16">
        <f>V!C103*'Tabela Recursos'!$CC106</f>
        <v>1.8524748854518469</v>
      </c>
      <c r="D103" s="16">
        <f>V!D103*'Tabela Recursos'!$CC106</f>
        <v>0.46311872136296173</v>
      </c>
      <c r="E103" s="16">
        <f>V!E103*'Tabela Recursos'!$CC106</f>
        <v>1.8524748854518469</v>
      </c>
      <c r="F103" s="16">
        <f>V!F103*'Tabela Recursos'!$CC106</f>
        <v>7.4098995418073876</v>
      </c>
      <c r="G103" s="16">
        <f>V!G103*'Tabela Recursos'!$CC106</f>
        <v>219.51827392604383</v>
      </c>
      <c r="H103" s="16">
        <f>V!H103*'Tabela Recursos'!$CC106</f>
        <v>69.930926925807213</v>
      </c>
      <c r="I103" s="16">
        <f>V!I103*'Tabela Recursos'!$CC106</f>
        <v>11.114849312711081</v>
      </c>
      <c r="J103" s="16">
        <f>V!J103*'Tabela Recursos'!$CC106</f>
        <v>233.87495428829564</v>
      </c>
      <c r="K103" s="16">
        <f>V!K103*'Tabela Recursos'!$CC106</f>
        <v>18.524748854518467</v>
      </c>
      <c r="L103" s="16">
        <f>V!L103*'Tabela Recursos'!$CC106</f>
        <v>225.53881730376236</v>
      </c>
      <c r="M103" s="16">
        <f>V!M103*'Tabela Recursos'!$CC106</f>
        <v>38.901972594488782</v>
      </c>
      <c r="N103" s="16">
        <f>V!N103*'Tabela Recursos'!$CC106</f>
        <v>18.987867575881431</v>
      </c>
      <c r="O103" s="16">
        <f>V!O103*'Tabela Recursos'!$CC106</f>
        <v>18.987867575881431</v>
      </c>
      <c r="P103" s="16">
        <f>V!P103*'Tabela Recursos'!$CC106</f>
        <v>15.746036526340697</v>
      </c>
      <c r="Q103" s="16">
        <f>V!Q103*'Tabela Recursos'!$CC106</f>
        <v>20.840342461333275</v>
      </c>
      <c r="R103" s="16">
        <f>V!R103*'Tabela Recursos'!$CC106</f>
        <v>6.4836620990814637</v>
      </c>
      <c r="S103" s="16">
        <f>V!S103*'Tabela Recursos'!$CC106</f>
        <v>65.762858433540558</v>
      </c>
      <c r="T103" s="16">
        <f>V!T103*'Tabela Recursos'!$CC106</f>
        <v>6.4836620990814637</v>
      </c>
      <c r="U103" s="16">
        <f>V!U103*'Tabela Recursos'!$CC106</f>
        <v>23.155936068148083</v>
      </c>
      <c r="V103" s="16">
        <f>V!V103*'Tabela Recursos'!$CC106</f>
        <v>12.041086755437004</v>
      </c>
      <c r="W103" s="16">
        <f>V!W103*'Tabela Recursos'!$CC106</f>
        <v>102.34923742121454</v>
      </c>
      <c r="X103" s="16">
        <f>V!X103*'Tabela Recursos'!$CC106</f>
        <v>113.92720545528857</v>
      </c>
      <c r="Y103" s="16">
        <f>V!Y103*'Tabela Recursos'!$CC106</f>
        <v>28.713360724503623</v>
      </c>
      <c r="Z103" s="16">
        <f>V!Z103*'Tabela Recursos'!$CC106</f>
        <v>156.0710090993181</v>
      </c>
      <c r="AA103" s="16">
        <f>V!AA103*'Tabela Recursos'!$CC106</f>
        <v>81.0457762385183</v>
      </c>
      <c r="AB103" s="16">
        <f>V!AB103*'Tabela Recursos'!$CC106</f>
        <v>59.279196334459101</v>
      </c>
      <c r="AC103" s="16">
        <f>V!AC103*'Tabela Recursos'!$CC106</f>
        <v>151.90294060705145</v>
      </c>
      <c r="AD103" s="16">
        <f>V!AD103*'Tabela Recursos'!$CC106</f>
        <v>34.270785380859166</v>
      </c>
      <c r="AE103" s="16">
        <f>V!AE103*'Tabela Recursos'!$CC106</f>
        <v>119.94774883300708</v>
      </c>
      <c r="AF103" s="16">
        <f>V!AF103*'Tabela Recursos'!$CC106</f>
        <v>115.77968034074041</v>
      </c>
      <c r="AG103" s="16">
        <f>V!AG103*'Tabela Recursos'!$CC106</f>
        <v>87.529438337599757</v>
      </c>
      <c r="AH103" s="16">
        <f>V!AH103*'Tabela Recursos'!$CC106</f>
        <v>218.12891776195497</v>
      </c>
      <c r="AI103" s="16">
        <f>V!AI103*'Tabela Recursos'!$CC106</f>
        <v>96.328694043496029</v>
      </c>
      <c r="AJ103" s="16">
        <f>V!AJ103*'Tabela Recursos'!$CC106</f>
        <v>71.783401811259068</v>
      </c>
      <c r="AK103" s="16">
        <f>V!AK103*'Tabela Recursos'!$CC106</f>
        <v>46.311872136296167</v>
      </c>
      <c r="AL103" s="16">
        <f>V!AL103*'Tabela Recursos'!$CC106</f>
        <v>84.750726009421996</v>
      </c>
      <c r="AM103" s="16">
        <f>V!AM103*'Tabela Recursos'!$CC106</f>
        <v>55.111127842192438</v>
      </c>
      <c r="AN103" s="16">
        <f>V!AN103*'Tabela Recursos'!$CC106</f>
        <v>182.00565749564396</v>
      </c>
      <c r="AO103" s="16">
        <f>V!AO103*'Tabela Recursos'!$CC106</f>
        <v>9.7254931486221956</v>
      </c>
      <c r="AP103" s="16">
        <f>V!AP103*'Tabela Recursos'!$CC106</f>
        <v>728.48574870393873</v>
      </c>
      <c r="AQ103" s="16">
        <f>V!AQ103*'Tabela Recursos'!$CC106</f>
        <v>267.68262094779186</v>
      </c>
      <c r="AR103" s="16">
        <f>V!AR103*'Tabela Recursos'!$CC106</f>
        <v>2263.7243100221567</v>
      </c>
      <c r="AS103" s="16">
        <f>V!AS103*'Tabela Recursos'!$CC106</f>
        <v>147.73487211478476</v>
      </c>
      <c r="AT103" s="16">
        <f>V!AT103*'Tabela Recursos'!$CC106</f>
        <v>3.2418310495407319</v>
      </c>
      <c r="AU103" s="16">
        <f>V!AU103*'Tabela Recursos'!$CC106</f>
        <v>50.479940628562829</v>
      </c>
      <c r="AV103" s="16">
        <f>V!AV103*'Tabela Recursos'!$CC106</f>
        <v>158.38660270613289</v>
      </c>
      <c r="AW103" s="16">
        <f>V!AW103*'Tabela Recursos'!$CC106</f>
        <v>0</v>
      </c>
      <c r="AX103" s="16">
        <f>V!AX103*'Tabela Recursos'!$CC106</f>
        <v>23.619054789511043</v>
      </c>
      <c r="AY103" s="16">
        <f>V!AY103*'Tabela Recursos'!$CC106</f>
        <v>43.533159808118398</v>
      </c>
      <c r="AZ103" s="16">
        <f>V!AZ103*'Tabela Recursos'!$CC106</f>
        <v>104.20171230666638</v>
      </c>
      <c r="BA103" s="16">
        <f>V!BA103*'Tabela Recursos'!$CC106</f>
        <v>64.836620990814637</v>
      </c>
      <c r="BB103" s="16">
        <f>V!BB103*'Tabela Recursos'!$CC106</f>
        <v>390.87220083033964</v>
      </c>
      <c r="BC103" s="16">
        <f>V!BC103*'Tabela Recursos'!$CC106</f>
        <v>705.32981263579063</v>
      </c>
      <c r="BD103" s="16">
        <f>V!BD103*'Tabela Recursos'!$CC106</f>
        <v>42.606922365392478</v>
      </c>
      <c r="BE103" s="16">
        <f>V!BE103*'Tabela Recursos'!$CC106</f>
        <v>244.52668487964377</v>
      </c>
      <c r="BF103" s="16">
        <f>V!BF103*'Tabela Recursos'!$CC106</f>
        <v>192.19426936562911</v>
      </c>
      <c r="BG103" s="16">
        <f>V!BG103*'Tabela Recursos'!$CC106</f>
        <v>111.61161184847376</v>
      </c>
      <c r="BH103" s="16">
        <f>V!BH103*'Tabela Recursos'!$CC106</f>
        <v>106.98042463484416</v>
      </c>
      <c r="BI103" s="16">
        <f>V!BI103*'Tabela Recursos'!$CC106</f>
        <v>119.48463011164412</v>
      </c>
      <c r="BJ103" s="16">
        <f>V!BJ103*'Tabela Recursos'!$CC106</f>
        <v>30.565835609955471</v>
      </c>
      <c r="BK103" s="16">
        <f>V!BK103*'Tabela Recursos'!$CC106</f>
        <v>1444.0041732097145</v>
      </c>
      <c r="BL103" s="16">
        <f>V!BL103*'Tabela Recursos'!$CC106</f>
        <v>161.62843375567363</v>
      </c>
      <c r="BM103" s="16">
        <f>V!BM103*'Tabela Recursos'!$CC106</f>
        <v>261.66207757007334</v>
      </c>
      <c r="BN103" s="16">
        <f>V!BN103*'Tabela Recursos'!$CC106</f>
        <v>233.41183556693269</v>
      </c>
      <c r="BO103" s="16">
        <f>V!BO103*'Tabela Recursos'!$CC106</f>
        <v>0</v>
      </c>
      <c r="BP103" s="16">
        <f>V!BP103*'Tabela Recursos'!$CC106</f>
        <v>96.791812764858989</v>
      </c>
      <c r="BQ103" s="16">
        <f>V!BQ103*'Tabela Recursos'!$CC106</f>
        <v>4434.3617570503584</v>
      </c>
      <c r="BR103" s="16">
        <f>V!BR103*'Tabela Recursos'!$CC106</f>
        <v>0</v>
      </c>
      <c r="BS103" s="16">
        <f>V!BS103*'Tabela Recursos'!$CC106</f>
        <v>15264.393056123217</v>
      </c>
      <c r="BT103" s="16">
        <f>V!BT103*'Tabela Recursos'!$CC106</f>
        <v>0</v>
      </c>
      <c r="BU103" s="16">
        <f>V!BU103*'Tabela Recursos'!$CC106</f>
        <v>0</v>
      </c>
      <c r="BV103" s="16">
        <f>V!BV103*'Tabela Recursos'!$CC106</f>
        <v>0</v>
      </c>
      <c r="BW103" s="16">
        <f>V!BW103*'Tabela Recursos'!$CC106</f>
        <v>6264.6069438767836</v>
      </c>
      <c r="BX103" s="16">
        <f>V!BX103*'Tabela Recursos'!$CC106</f>
        <v>0</v>
      </c>
      <c r="BY103" s="16">
        <f>V!BY103*'Tabela Recursos'!$CC106</f>
        <v>0</v>
      </c>
    </row>
    <row r="104" spans="1:77">
      <c r="A104" s="205" t="s">
        <v>248</v>
      </c>
      <c r="B104" s="68" t="s">
        <v>249</v>
      </c>
      <c r="C104" s="16">
        <f>V!C104*'Tabela Recursos'!$CC107</f>
        <v>4.9435659564093508E-2</v>
      </c>
      <c r="D104" s="16">
        <f>V!D104*'Tabela Recursos'!$CC107</f>
        <v>0</v>
      </c>
      <c r="E104" s="16">
        <f>V!E104*'Tabela Recursos'!$CC107</f>
        <v>9.8871319128187016E-2</v>
      </c>
      <c r="F104" s="16">
        <f>V!F104*'Tabela Recursos'!$CC107</f>
        <v>4.9435659564093508E-2</v>
      </c>
      <c r="G104" s="16">
        <f>V!G104*'Tabela Recursos'!$CC107</f>
        <v>11.469073018869693</v>
      </c>
      <c r="H104" s="16">
        <f>V!H104*'Tabela Recursos'!$CC107</f>
        <v>0</v>
      </c>
      <c r="I104" s="16">
        <f>V!I104*'Tabela Recursos'!$CC107</f>
        <v>0.34604961694865455</v>
      </c>
      <c r="J104" s="16">
        <f>V!J104*'Tabela Recursos'!$CC107</f>
        <v>9.8871319128187016E-2</v>
      </c>
      <c r="K104" s="16">
        <f>V!K104*'Tabela Recursos'!$CC107</f>
        <v>0</v>
      </c>
      <c r="L104" s="16">
        <f>V!L104*'Tabela Recursos'!$CC107</f>
        <v>7.5142202537422129</v>
      </c>
      <c r="M104" s="16">
        <f>V!M104*'Tabela Recursos'!$CC107</f>
        <v>4.9435659564093508E-2</v>
      </c>
      <c r="N104" s="16">
        <f>V!N104*'Tabela Recursos'!$CC107</f>
        <v>0</v>
      </c>
      <c r="O104" s="16">
        <f>V!O104*'Tabela Recursos'!$CC107</f>
        <v>0.49435659564093509</v>
      </c>
      <c r="P104" s="16">
        <f>V!P104*'Tabela Recursos'!$CC107</f>
        <v>9.8871319128187016E-2</v>
      </c>
      <c r="Q104" s="16">
        <f>V!Q104*'Tabela Recursos'!$CC107</f>
        <v>0</v>
      </c>
      <c r="R104" s="16">
        <f>V!R104*'Tabela Recursos'!$CC107</f>
        <v>0</v>
      </c>
      <c r="S104" s="16">
        <f>V!S104*'Tabela Recursos'!$CC107</f>
        <v>0.19774263825637403</v>
      </c>
      <c r="T104" s="16">
        <f>V!T104*'Tabela Recursos'!$CC107</f>
        <v>0.6920992338973091</v>
      </c>
      <c r="U104" s="16">
        <f>V!U104*'Tabela Recursos'!$CC107</f>
        <v>0</v>
      </c>
      <c r="V104" s="16">
        <f>V!V104*'Tabela Recursos'!$CC107</f>
        <v>9.8871319128187016E-2</v>
      </c>
      <c r="W104" s="16">
        <f>V!W104*'Tabela Recursos'!$CC107</f>
        <v>5.6356651903066606</v>
      </c>
      <c r="X104" s="16">
        <f>V!X104*'Tabela Recursos'!$CC107</f>
        <v>6.8221210198449045</v>
      </c>
      <c r="Y104" s="16">
        <f>V!Y104*'Tabela Recursos'!$CC107</f>
        <v>4.9435659564093508E-2</v>
      </c>
      <c r="Z104" s="16">
        <f>V!Z104*'Tabela Recursos'!$CC107</f>
        <v>16.06658935833039</v>
      </c>
      <c r="AA104" s="16">
        <f>V!AA104*'Tabela Recursos'!$CC107</f>
        <v>0.64266357433321564</v>
      </c>
      <c r="AB104" s="16">
        <f>V!AB104*'Tabela Recursos'!$CC107</f>
        <v>0</v>
      </c>
      <c r="AC104" s="16">
        <f>V!AC104*'Tabela Recursos'!$CC107</f>
        <v>1.6808124251791792</v>
      </c>
      <c r="AD104" s="16">
        <f>V!AD104*'Tabela Recursos'!$CC107</f>
        <v>3.3616248503583583</v>
      </c>
      <c r="AE104" s="16">
        <f>V!AE104*'Tabela Recursos'!$CC107</f>
        <v>1.3347628082305247</v>
      </c>
      <c r="AF104" s="16">
        <f>V!AF104*'Tabela Recursos'!$CC107</f>
        <v>4.9435659564093508E-2</v>
      </c>
      <c r="AG104" s="16">
        <f>V!AG104*'Tabela Recursos'!$CC107</f>
        <v>0</v>
      </c>
      <c r="AH104" s="16">
        <f>V!AH104*'Tabela Recursos'!$CC107</f>
        <v>5.289615573358005</v>
      </c>
      <c r="AI104" s="16">
        <f>V!AI104*'Tabela Recursos'!$CC107</f>
        <v>22.690967739918921</v>
      </c>
      <c r="AJ104" s="16">
        <f>V!AJ104*'Tabela Recursos'!$CC107</f>
        <v>0.6920992338973091</v>
      </c>
      <c r="AK104" s="16">
        <f>V!AK104*'Tabela Recursos'!$CC107</f>
        <v>0</v>
      </c>
      <c r="AL104" s="16">
        <f>V!AL104*'Tabela Recursos'!$CC107</f>
        <v>0</v>
      </c>
      <c r="AM104" s="16">
        <f>V!AM104*'Tabela Recursos'!$CC107</f>
        <v>5.1413085946657251</v>
      </c>
      <c r="AN104" s="16">
        <f>V!AN104*'Tabela Recursos'!$CC107</f>
        <v>17.253045187868633</v>
      </c>
      <c r="AO104" s="16">
        <f>V!AO104*'Tabela Recursos'!$CC107</f>
        <v>4.9435659564093508E-2</v>
      </c>
      <c r="AP104" s="16">
        <f>V!AP104*'Tabela Recursos'!$CC107</f>
        <v>0</v>
      </c>
      <c r="AQ104" s="16">
        <f>V!AQ104*'Tabela Recursos'!$CC107</f>
        <v>8.2557551472036153</v>
      </c>
      <c r="AR104" s="16">
        <f>V!AR104*'Tabela Recursos'!$CC107</f>
        <v>32.874713610122178</v>
      </c>
      <c r="AS104" s="16">
        <f>V!AS104*'Tabela Recursos'!$CC107</f>
        <v>0.5437922552050285</v>
      </c>
      <c r="AT104" s="16">
        <f>V!AT104*'Tabela Recursos'!$CC107</f>
        <v>0</v>
      </c>
      <c r="AU104" s="16">
        <f>V!AU104*'Tabela Recursos'!$CC107</f>
        <v>45.283064160709657</v>
      </c>
      <c r="AV104" s="16">
        <f>V!AV104*'Tabela Recursos'!$CC107</f>
        <v>1.8291194038714598</v>
      </c>
      <c r="AW104" s="16">
        <f>V!AW104*'Tabela Recursos'!$CC107</f>
        <v>13.990291656638464</v>
      </c>
      <c r="AX104" s="16">
        <f>V!AX104*'Tabela Recursos'!$CC107</f>
        <v>0</v>
      </c>
      <c r="AY104" s="16">
        <f>V!AY104*'Tabela Recursos'!$CC107</f>
        <v>0</v>
      </c>
      <c r="AZ104" s="16">
        <f>V!AZ104*'Tabela Recursos'!$CC107</f>
        <v>39.004735396069776</v>
      </c>
      <c r="BA104" s="16">
        <f>V!BA104*'Tabela Recursos'!$CC107</f>
        <v>2.5706542973328625</v>
      </c>
      <c r="BB104" s="16">
        <f>V!BB104*'Tabela Recursos'!$CC107</f>
        <v>0.93927753171777661</v>
      </c>
      <c r="BC104" s="16">
        <f>V!BC104*'Tabela Recursos'!$CC107</f>
        <v>153.10223766999761</v>
      </c>
      <c r="BD104" s="16">
        <f>V!BD104*'Tabela Recursos'!$CC107</f>
        <v>3.6088031481788261</v>
      </c>
      <c r="BE104" s="16">
        <f>V!BE104*'Tabela Recursos'!$CC107</f>
        <v>81.173353004241534</v>
      </c>
      <c r="BF104" s="16">
        <f>V!BF104*'Tabela Recursos'!$CC107</f>
        <v>4.9435659564093508E-2</v>
      </c>
      <c r="BG104" s="16">
        <f>V!BG104*'Tabela Recursos'!$CC107</f>
        <v>13.841984677946183</v>
      </c>
      <c r="BH104" s="16">
        <f>V!BH104*'Tabela Recursos'!$CC107</f>
        <v>0</v>
      </c>
      <c r="BI104" s="16">
        <f>V!BI104*'Tabela Recursos'!$CC107</f>
        <v>91.505405853137091</v>
      </c>
      <c r="BJ104" s="16">
        <f>V!BJ104*'Tabela Recursos'!$CC107</f>
        <v>0.19774263825637403</v>
      </c>
      <c r="BK104" s="16">
        <f>V!BK104*'Tabela Recursos'!$CC107</f>
        <v>585.71369451537987</v>
      </c>
      <c r="BL104" s="16">
        <f>V!BL104*'Tabela Recursos'!$CC107</f>
        <v>102.43068661680175</v>
      </c>
      <c r="BM104" s="16">
        <f>V!BM104*'Tabela Recursos'!$CC107</f>
        <v>13.149885444048873</v>
      </c>
      <c r="BN104" s="16">
        <f>V!BN104*'Tabela Recursos'!$CC107</f>
        <v>261.51463909405464</v>
      </c>
      <c r="BO104" s="16">
        <f>V!BO104*'Tabela Recursos'!$CC107</f>
        <v>239.46633492846894</v>
      </c>
      <c r="BP104" s="16">
        <f>V!BP104*'Tabela Recursos'!$CC107</f>
        <v>2.2740403399483013</v>
      </c>
      <c r="BQ104" s="16">
        <f>V!BQ104*'Tabela Recursos'!$CC107</f>
        <v>502.06855853293365</v>
      </c>
      <c r="BR104" s="16">
        <f>V!BR104*'Tabela Recursos'!$CC107</f>
        <v>0</v>
      </c>
      <c r="BS104" s="16">
        <f>V!BS104*'Tabela Recursos'!$CC107</f>
        <v>2303.4051217293727</v>
      </c>
      <c r="BT104" s="16">
        <f>V!BT104*'Tabela Recursos'!$CC107</f>
        <v>0</v>
      </c>
      <c r="BU104" s="16">
        <f>V!BU104*'Tabela Recursos'!$CC107</f>
        <v>0</v>
      </c>
      <c r="BV104" s="16">
        <f>V!BV104*'Tabela Recursos'!$CC107</f>
        <v>0</v>
      </c>
      <c r="BW104" s="16">
        <f>V!BW104*'Tabela Recursos'!$CC107</f>
        <v>13512.594878270625</v>
      </c>
      <c r="BX104" s="16">
        <f>V!BX104*'Tabela Recursos'!$CC107</f>
        <v>0</v>
      </c>
      <c r="BY104" s="16">
        <f>V!BY104*'Tabela Recursos'!$CC107</f>
        <v>0</v>
      </c>
    </row>
    <row r="105" spans="1:77">
      <c r="A105" s="205" t="s">
        <v>250</v>
      </c>
      <c r="B105" s="68" t="s">
        <v>251</v>
      </c>
      <c r="C105" s="16">
        <f>V!C105*'Tabela Recursos'!$CC108</f>
        <v>0</v>
      </c>
      <c r="D105" s="16">
        <f>V!D105*'Tabela Recursos'!$CC108</f>
        <v>0</v>
      </c>
      <c r="E105" s="16">
        <f>V!E105*'Tabela Recursos'!$CC108</f>
        <v>0</v>
      </c>
      <c r="F105" s="16">
        <f>V!F105*'Tabela Recursos'!$CC108</f>
        <v>0</v>
      </c>
      <c r="G105" s="16">
        <f>V!G105*'Tabela Recursos'!$CC108</f>
        <v>0</v>
      </c>
      <c r="H105" s="16">
        <f>V!H105*'Tabela Recursos'!$CC108</f>
        <v>0</v>
      </c>
      <c r="I105" s="16">
        <f>V!I105*'Tabela Recursos'!$CC108</f>
        <v>0</v>
      </c>
      <c r="J105" s="16">
        <f>V!J105*'Tabela Recursos'!$CC108</f>
        <v>0</v>
      </c>
      <c r="K105" s="16">
        <f>V!K105*'Tabela Recursos'!$CC108</f>
        <v>0</v>
      </c>
      <c r="L105" s="16">
        <f>V!L105*'Tabela Recursos'!$CC108</f>
        <v>0</v>
      </c>
      <c r="M105" s="16">
        <f>V!M105*'Tabela Recursos'!$CC108</f>
        <v>0</v>
      </c>
      <c r="N105" s="16">
        <f>V!N105*'Tabela Recursos'!$CC108</f>
        <v>0</v>
      </c>
      <c r="O105" s="16">
        <f>V!O105*'Tabela Recursos'!$CC108</f>
        <v>0</v>
      </c>
      <c r="P105" s="16">
        <f>V!P105*'Tabela Recursos'!$CC108</f>
        <v>0</v>
      </c>
      <c r="Q105" s="16">
        <f>V!Q105*'Tabela Recursos'!$CC108</f>
        <v>0</v>
      </c>
      <c r="R105" s="16">
        <f>V!R105*'Tabela Recursos'!$CC108</f>
        <v>0</v>
      </c>
      <c r="S105" s="16">
        <f>V!S105*'Tabela Recursos'!$CC108</f>
        <v>0</v>
      </c>
      <c r="T105" s="16">
        <f>V!T105*'Tabela Recursos'!$CC108</f>
        <v>0</v>
      </c>
      <c r="U105" s="16">
        <f>V!U105*'Tabela Recursos'!$CC108</f>
        <v>0</v>
      </c>
      <c r="V105" s="16">
        <f>V!V105*'Tabela Recursos'!$CC108</f>
        <v>0</v>
      </c>
      <c r="W105" s="16">
        <f>V!W105*'Tabela Recursos'!$CC108</f>
        <v>19.25467202865736</v>
      </c>
      <c r="X105" s="16">
        <f>V!X105*'Tabela Recursos'!$CC108</f>
        <v>0</v>
      </c>
      <c r="Y105" s="16">
        <f>V!Y105*'Tabela Recursos'!$CC108</f>
        <v>0</v>
      </c>
      <c r="Z105" s="16">
        <f>V!Z105*'Tabela Recursos'!$CC108</f>
        <v>0</v>
      </c>
      <c r="AA105" s="16">
        <f>V!AA105*'Tabela Recursos'!$CC108</f>
        <v>0</v>
      </c>
      <c r="AB105" s="16">
        <f>V!AB105*'Tabela Recursos'!$CC108</f>
        <v>0</v>
      </c>
      <c r="AC105" s="16">
        <f>V!AC105*'Tabela Recursos'!$CC108</f>
        <v>0</v>
      </c>
      <c r="AD105" s="16">
        <f>V!AD105*'Tabela Recursos'!$CC108</f>
        <v>0</v>
      </c>
      <c r="AE105" s="16">
        <f>V!AE105*'Tabela Recursos'!$CC108</f>
        <v>0</v>
      </c>
      <c r="AF105" s="16">
        <f>V!AF105*'Tabela Recursos'!$CC108</f>
        <v>0</v>
      </c>
      <c r="AG105" s="16">
        <f>V!AG105*'Tabela Recursos'!$CC108</f>
        <v>0</v>
      </c>
      <c r="AH105" s="16">
        <f>V!AH105*'Tabela Recursos'!$CC108</f>
        <v>0</v>
      </c>
      <c r="AI105" s="16">
        <f>V!AI105*'Tabela Recursos'!$CC108</f>
        <v>0</v>
      </c>
      <c r="AJ105" s="16">
        <f>V!AJ105*'Tabela Recursos'!$CC108</f>
        <v>0.34537528302524417</v>
      </c>
      <c r="AK105" s="16">
        <f>V!AK105*'Tabela Recursos'!$CC108</f>
        <v>0</v>
      </c>
      <c r="AL105" s="16">
        <f>V!AL105*'Tabela Recursos'!$CC108</f>
        <v>0</v>
      </c>
      <c r="AM105" s="16">
        <f>V!AM105*'Tabela Recursos'!$CC108</f>
        <v>2.0722516981514651</v>
      </c>
      <c r="AN105" s="16">
        <f>V!AN105*'Tabela Recursos'!$CC108</f>
        <v>14.851137170085501</v>
      </c>
      <c r="AO105" s="16">
        <f>V!AO105*'Tabela Recursos'!$CC108</f>
        <v>0.69075056605048835</v>
      </c>
      <c r="AP105" s="16">
        <f>V!AP105*'Tabela Recursos'!$CC108</f>
        <v>0</v>
      </c>
      <c r="AQ105" s="16">
        <f>V!AQ105*'Tabela Recursos'!$CC108</f>
        <v>0</v>
      </c>
      <c r="AR105" s="16">
        <f>V!AR105*'Tabela Recursos'!$CC108</f>
        <v>31.342806934540906</v>
      </c>
      <c r="AS105" s="16">
        <f>V!AS105*'Tabela Recursos'!$CC108</f>
        <v>0</v>
      </c>
      <c r="AT105" s="16">
        <f>V!AT105*'Tabela Recursos'!$CC108</f>
        <v>0</v>
      </c>
      <c r="AU105" s="16">
        <f>V!AU105*'Tabela Recursos'!$CC108</f>
        <v>0</v>
      </c>
      <c r="AV105" s="16">
        <f>V!AV105*'Tabela Recursos'!$CC108</f>
        <v>0</v>
      </c>
      <c r="AW105" s="16">
        <f>V!AW105*'Tabela Recursos'!$CC108</f>
        <v>7.6846000473116831</v>
      </c>
      <c r="AX105" s="16">
        <f>V!AX105*'Tabela Recursos'!$CC108</f>
        <v>0</v>
      </c>
      <c r="AY105" s="16">
        <f>V!AY105*'Tabela Recursos'!$CC108</f>
        <v>1.8132202358825318</v>
      </c>
      <c r="AZ105" s="16">
        <f>V!AZ105*'Tabela Recursos'!$CC108</f>
        <v>0.25903146226893314</v>
      </c>
      <c r="BA105" s="16">
        <f>V!BA105*'Tabela Recursos'!$CC108</f>
        <v>13.728667500253454</v>
      </c>
      <c r="BB105" s="16">
        <f>V!BB105*'Tabela Recursos'!$CC108</f>
        <v>8.6343820756311043E-2</v>
      </c>
      <c r="BC105" s="16">
        <f>V!BC105*'Tabela Recursos'!$CC108</f>
        <v>167.50701226724343</v>
      </c>
      <c r="BD105" s="16">
        <f>V!BD105*'Tabela Recursos'!$CC108</f>
        <v>5.3533168868912844</v>
      </c>
      <c r="BE105" s="16">
        <f>V!BE105*'Tabela Recursos'!$CC108</f>
        <v>36.955155283701124</v>
      </c>
      <c r="BF105" s="16">
        <f>V!BF105*'Tabela Recursos'!$CC108</f>
        <v>15.110168632354432</v>
      </c>
      <c r="BG105" s="16">
        <f>V!BG105*'Tabela Recursos'!$CC108</f>
        <v>228.37940590044269</v>
      </c>
      <c r="BH105" s="16">
        <f>V!BH105*'Tabela Recursos'!$CC108</f>
        <v>2.5039708019330202</v>
      </c>
      <c r="BI105" s="16">
        <f>V!BI105*'Tabela Recursos'!$CC108</f>
        <v>0.34537528302524417</v>
      </c>
      <c r="BJ105" s="16">
        <f>V!BJ105*'Tabela Recursos'!$CC108</f>
        <v>0</v>
      </c>
      <c r="BK105" s="16">
        <f>V!BK105*'Tabela Recursos'!$CC108</f>
        <v>129.86110641749181</v>
      </c>
      <c r="BL105" s="16">
        <f>V!BL105*'Tabela Recursos'!$CC108</f>
        <v>343.38937514784902</v>
      </c>
      <c r="BM105" s="16">
        <f>V!BM105*'Tabela Recursos'!$CC108</f>
        <v>190.2154371261532</v>
      </c>
      <c r="BN105" s="16">
        <f>V!BN105*'Tabela Recursos'!$CC108</f>
        <v>4.0581595755466191</v>
      </c>
      <c r="BO105" s="16">
        <f>V!BO105*'Tabela Recursos'!$CC108</f>
        <v>17.786827075800076</v>
      </c>
      <c r="BP105" s="16">
        <f>V!BP105*'Tabela Recursos'!$CC108</f>
        <v>0</v>
      </c>
      <c r="BQ105" s="16">
        <f>V!BQ105*'Tabela Recursos'!$CC108</f>
        <v>17.009732688993275</v>
      </c>
      <c r="BR105" s="16">
        <f>V!BR105*'Tabela Recursos'!$CC108</f>
        <v>0</v>
      </c>
      <c r="BS105" s="16">
        <f>V!BS105*'Tabela Recursos'!$CC108</f>
        <v>1250.603899834409</v>
      </c>
      <c r="BT105" s="16">
        <f>V!BT105*'Tabela Recursos'!$CC108</f>
        <v>0</v>
      </c>
      <c r="BU105" s="16">
        <f>V!BU105*'Tabela Recursos'!$CC108</f>
        <v>0</v>
      </c>
      <c r="BV105" s="16">
        <f>V!BV105*'Tabela Recursos'!$CC108</f>
        <v>0</v>
      </c>
      <c r="BW105" s="16">
        <f>V!BW105*'Tabela Recursos'!$CC108</f>
        <v>1318.2111114866007</v>
      </c>
      <c r="BX105" s="16">
        <f>V!BX105*'Tabela Recursos'!$CC108</f>
        <v>0</v>
      </c>
      <c r="BY105" s="16">
        <f>V!BY105*'Tabela Recursos'!$CC108</f>
        <v>-13.815011321009766</v>
      </c>
    </row>
    <row r="106" spans="1:77">
      <c r="A106" s="206" t="s">
        <v>252</v>
      </c>
      <c r="B106" s="41" t="s">
        <v>253</v>
      </c>
      <c r="C106" s="16">
        <f>V!C106*'Tabela Recursos'!$CC109</f>
        <v>0</v>
      </c>
      <c r="D106" s="16">
        <f>V!D106*'Tabela Recursos'!$CC109</f>
        <v>0</v>
      </c>
      <c r="E106" s="16">
        <f>V!E106*'Tabela Recursos'!$CC109</f>
        <v>0</v>
      </c>
      <c r="F106" s="16">
        <f>V!F106*'Tabela Recursos'!$CC109</f>
        <v>0</v>
      </c>
      <c r="G106" s="16">
        <f>V!G106*'Tabela Recursos'!$CC109</f>
        <v>0</v>
      </c>
      <c r="H106" s="16">
        <f>V!H106*'Tabela Recursos'!$CC109</f>
        <v>0</v>
      </c>
      <c r="I106" s="16">
        <f>V!I106*'Tabela Recursos'!$CC109</f>
        <v>0</v>
      </c>
      <c r="J106" s="16">
        <f>V!J106*'Tabela Recursos'!$CC109</f>
        <v>0</v>
      </c>
      <c r="K106" s="16">
        <f>V!K106*'Tabela Recursos'!$CC109</f>
        <v>0</v>
      </c>
      <c r="L106" s="16">
        <f>V!L106*'Tabela Recursos'!$CC109</f>
        <v>0</v>
      </c>
      <c r="M106" s="16">
        <f>V!M106*'Tabela Recursos'!$CC109</f>
        <v>0</v>
      </c>
      <c r="N106" s="16">
        <f>V!N106*'Tabela Recursos'!$CC109</f>
        <v>0</v>
      </c>
      <c r="O106" s="16">
        <f>V!O106*'Tabela Recursos'!$CC109</f>
        <v>0</v>
      </c>
      <c r="P106" s="16">
        <f>V!P106*'Tabela Recursos'!$CC109</f>
        <v>0</v>
      </c>
      <c r="Q106" s="16">
        <f>V!Q106*'Tabela Recursos'!$CC109</f>
        <v>0</v>
      </c>
      <c r="R106" s="16">
        <f>V!R106*'Tabela Recursos'!$CC109</f>
        <v>0</v>
      </c>
      <c r="S106" s="16">
        <f>V!S106*'Tabela Recursos'!$CC109</f>
        <v>0</v>
      </c>
      <c r="T106" s="16">
        <f>V!T106*'Tabela Recursos'!$CC109</f>
        <v>0</v>
      </c>
      <c r="U106" s="16">
        <f>V!U106*'Tabela Recursos'!$CC109</f>
        <v>0</v>
      </c>
      <c r="V106" s="16">
        <f>V!V106*'Tabela Recursos'!$CC109</f>
        <v>0</v>
      </c>
      <c r="W106" s="16">
        <f>V!W106*'Tabela Recursos'!$CC109</f>
        <v>0</v>
      </c>
      <c r="X106" s="16">
        <f>V!X106*'Tabela Recursos'!$CC109</f>
        <v>0</v>
      </c>
      <c r="Y106" s="16">
        <f>V!Y106*'Tabela Recursos'!$CC109</f>
        <v>0</v>
      </c>
      <c r="Z106" s="16">
        <f>V!Z106*'Tabela Recursos'!$CC109</f>
        <v>0</v>
      </c>
      <c r="AA106" s="16">
        <f>V!AA106*'Tabela Recursos'!$CC109</f>
        <v>0</v>
      </c>
      <c r="AB106" s="16">
        <f>V!AB106*'Tabela Recursos'!$CC109</f>
        <v>0</v>
      </c>
      <c r="AC106" s="16">
        <f>V!AC106*'Tabela Recursos'!$CC109</f>
        <v>0</v>
      </c>
      <c r="AD106" s="16">
        <f>V!AD106*'Tabela Recursos'!$CC109</f>
        <v>0</v>
      </c>
      <c r="AE106" s="16">
        <f>V!AE106*'Tabela Recursos'!$CC109</f>
        <v>0</v>
      </c>
      <c r="AF106" s="16">
        <f>V!AF106*'Tabela Recursos'!$CC109</f>
        <v>0</v>
      </c>
      <c r="AG106" s="16">
        <f>V!AG106*'Tabela Recursos'!$CC109</f>
        <v>0</v>
      </c>
      <c r="AH106" s="16">
        <f>V!AH106*'Tabela Recursos'!$CC109</f>
        <v>0</v>
      </c>
      <c r="AI106" s="16">
        <f>V!AI106*'Tabela Recursos'!$CC109</f>
        <v>0</v>
      </c>
      <c r="AJ106" s="16">
        <f>V!AJ106*'Tabela Recursos'!$CC109</f>
        <v>0</v>
      </c>
      <c r="AK106" s="16">
        <f>V!AK106*'Tabela Recursos'!$CC109</f>
        <v>0</v>
      </c>
      <c r="AL106" s="16">
        <f>V!AL106*'Tabela Recursos'!$CC109</f>
        <v>0</v>
      </c>
      <c r="AM106" s="16">
        <f>V!AM106*'Tabela Recursos'!$CC109</f>
        <v>0</v>
      </c>
      <c r="AN106" s="16">
        <f>V!AN106*'Tabela Recursos'!$CC109</f>
        <v>0</v>
      </c>
      <c r="AO106" s="16">
        <f>V!AO106*'Tabela Recursos'!$CC109</f>
        <v>0</v>
      </c>
      <c r="AP106" s="16">
        <f>V!AP106*'Tabela Recursos'!$CC109</f>
        <v>0</v>
      </c>
      <c r="AQ106" s="16">
        <f>V!AQ106*'Tabela Recursos'!$CC109</f>
        <v>0</v>
      </c>
      <c r="AR106" s="16">
        <f>V!AR106*'Tabela Recursos'!$CC109</f>
        <v>0</v>
      </c>
      <c r="AS106" s="16">
        <f>V!AS106*'Tabela Recursos'!$CC109</f>
        <v>1.4279447247203333E-2</v>
      </c>
      <c r="AT106" s="16">
        <f>V!AT106*'Tabela Recursos'!$CC109</f>
        <v>0</v>
      </c>
      <c r="AU106" s="16">
        <f>V!AU106*'Tabela Recursos'!$CC109</f>
        <v>0</v>
      </c>
      <c r="AV106" s="16">
        <f>V!AV106*'Tabela Recursos'!$CC109</f>
        <v>0</v>
      </c>
      <c r="AW106" s="16">
        <f>V!AW106*'Tabela Recursos'!$CC109</f>
        <v>5.7117788988813332E-2</v>
      </c>
      <c r="AX106" s="16">
        <f>V!AX106*'Tabela Recursos'!$CC109</f>
        <v>0</v>
      </c>
      <c r="AY106" s="16">
        <f>V!AY106*'Tabela Recursos'!$CC109</f>
        <v>0.14279447247203336</v>
      </c>
      <c r="AZ106" s="16">
        <f>V!AZ106*'Tabela Recursos'!$CC109</f>
        <v>81.178657600350945</v>
      </c>
      <c r="BA106" s="16">
        <f>V!BA106*'Tabela Recursos'!$CC109</f>
        <v>71.682825180960734</v>
      </c>
      <c r="BB106" s="16">
        <f>V!BB106*'Tabela Recursos'!$CC109</f>
        <v>1.4279447247203333E-2</v>
      </c>
      <c r="BC106" s="16">
        <f>V!BC106*'Tabela Recursos'!$CC109</f>
        <v>2.8558894494406666E-2</v>
      </c>
      <c r="BD106" s="16">
        <f>V!BD106*'Tabela Recursos'!$CC109</f>
        <v>0</v>
      </c>
      <c r="BE106" s="16">
        <f>V!BE106*'Tabela Recursos'!$CC109</f>
        <v>0</v>
      </c>
      <c r="BF106" s="16">
        <f>V!BF106*'Tabela Recursos'!$CC109</f>
        <v>0</v>
      </c>
      <c r="BG106" s="16">
        <f>V!BG106*'Tabela Recursos'!$CC109</f>
        <v>467.30919061197636</v>
      </c>
      <c r="BH106" s="16">
        <f>V!BH106*'Tabela Recursos'!$CC109</f>
        <v>0</v>
      </c>
      <c r="BI106" s="16">
        <f>V!BI106*'Tabela Recursos'!$CC109</f>
        <v>0.48550120640491334</v>
      </c>
      <c r="BJ106" s="16">
        <f>V!BJ106*'Tabela Recursos'!$CC109</f>
        <v>4.2838341741610005E-2</v>
      </c>
      <c r="BK106" s="16">
        <f>V!BK106*'Tabela Recursos'!$CC109</f>
        <v>0</v>
      </c>
      <c r="BL106" s="16">
        <f>V!BL106*'Tabela Recursos'!$CC109</f>
        <v>0</v>
      </c>
      <c r="BM106" s="16">
        <f>V!BM106*'Tabela Recursos'!$CC109</f>
        <v>0</v>
      </c>
      <c r="BN106" s="16">
        <f>V!BN106*'Tabela Recursos'!$CC109</f>
        <v>0</v>
      </c>
      <c r="BO106" s="16">
        <f>V!BO106*'Tabela Recursos'!$CC109</f>
        <v>0</v>
      </c>
      <c r="BP106" s="16">
        <f>V!BP106*'Tabela Recursos'!$CC109</f>
        <v>1.8420486948892301</v>
      </c>
      <c r="BQ106" s="16">
        <f>V!BQ106*'Tabela Recursos'!$CC109</f>
        <v>0</v>
      </c>
      <c r="BR106" s="16">
        <f>V!BR106*'Tabela Recursos'!$CC109</f>
        <v>0</v>
      </c>
      <c r="BS106" s="16">
        <f>V!BS106*'Tabela Recursos'!$CC109</f>
        <v>622.79809168677343</v>
      </c>
      <c r="BT106" s="16">
        <f>V!BT106*'Tabela Recursos'!$CC109</f>
        <v>0</v>
      </c>
      <c r="BU106" s="16">
        <f>V!BU106*'Tabela Recursos'!$CC109</f>
        <v>0</v>
      </c>
      <c r="BV106" s="16">
        <f>V!BV106*'Tabela Recursos'!$CC109</f>
        <v>0</v>
      </c>
      <c r="BW106" s="16">
        <f>V!BW106*'Tabela Recursos'!$CC109</f>
        <v>28.201908313226586</v>
      </c>
      <c r="BX106" s="16">
        <f>V!BX106*'Tabela Recursos'!$CC109</f>
        <v>0</v>
      </c>
      <c r="BY106" s="16">
        <f>V!BY106*'Tabela Recursos'!$CC109</f>
        <v>0</v>
      </c>
    </row>
    <row r="107" spans="1:77">
      <c r="A107" s="205" t="s">
        <v>254</v>
      </c>
      <c r="B107" s="68" t="s">
        <v>445</v>
      </c>
      <c r="C107" s="16">
        <f>V!C107*'Tabela Recursos'!$CC110</f>
        <v>5.8779502972345507E-2</v>
      </c>
      <c r="D107" s="16">
        <f>V!D107*'Tabela Recursos'!$CC110</f>
        <v>2.9389751486172754E-2</v>
      </c>
      <c r="E107" s="16">
        <f>V!E107*'Tabela Recursos'!$CC110</f>
        <v>7.8372670629794014E-2</v>
      </c>
      <c r="F107" s="16">
        <f>V!F107*'Tabela Recursos'!$CC110</f>
        <v>0.29389751486172755</v>
      </c>
      <c r="G107" s="16">
        <f>V!G107*'Tabela Recursos'!$CC110</f>
        <v>8.1409611616698516</v>
      </c>
      <c r="H107" s="16">
        <f>V!H107*'Tabela Recursos'!$CC110</f>
        <v>1.1755900594469102</v>
      </c>
      <c r="I107" s="16">
        <f>V!I107*'Tabela Recursos'!$CC110</f>
        <v>0.26450776337555476</v>
      </c>
      <c r="J107" s="16">
        <f>V!J107*'Tabela Recursos'!$CC110</f>
        <v>7.8960465659517469</v>
      </c>
      <c r="K107" s="16">
        <f>V!K107*'Tabela Recursos'!$CC110</f>
        <v>1.518470493452259</v>
      </c>
      <c r="L107" s="16">
        <f>V!L107*'Tabela Recursos'!$CC110</f>
        <v>14.871214252003412</v>
      </c>
      <c r="M107" s="16">
        <f>V!M107*'Tabela Recursos'!$CC110</f>
        <v>3.8206676932024579</v>
      </c>
      <c r="N107" s="16">
        <f>V!N107*'Tabela Recursos'!$CC110</f>
        <v>0.15674534125958803</v>
      </c>
      <c r="O107" s="16">
        <f>V!O107*'Tabela Recursos'!$CC110</f>
        <v>2.076875771689541</v>
      </c>
      <c r="P107" s="16">
        <f>V!P107*'Tabela Recursos'!$CC110</f>
        <v>5.2607655160249234</v>
      </c>
      <c r="Q107" s="16">
        <f>V!Q107*'Tabela Recursos'!$CC110</f>
        <v>1.714402170026744</v>
      </c>
      <c r="R107" s="16">
        <f>V!R107*'Tabela Recursos'!$CC110</f>
        <v>1.0972173888171162</v>
      </c>
      <c r="S107" s="16">
        <f>V!S107*'Tabela Recursos'!$CC110</f>
        <v>4.1733447110365312</v>
      </c>
      <c r="T107" s="16">
        <f>V!T107*'Tabela Recursos'!$CC110</f>
        <v>3.0173478192470693</v>
      </c>
      <c r="U107" s="16">
        <f>V!U107*'Tabela Recursos'!$CC110</f>
        <v>2.3315869512363716</v>
      </c>
      <c r="V107" s="16">
        <f>V!V107*'Tabela Recursos'!$CC110</f>
        <v>1.518470493452259</v>
      </c>
      <c r="W107" s="16">
        <f>V!W107*'Tabela Recursos'!$CC110</f>
        <v>3.0271444030757935</v>
      </c>
      <c r="X107" s="16">
        <f>V!X107*'Tabela Recursos'!$CC110</f>
        <v>2.8018229750151358</v>
      </c>
      <c r="Y107" s="16">
        <f>V!Y107*'Tabela Recursos'!$CC110</f>
        <v>0.31349068251917606</v>
      </c>
      <c r="Z107" s="16">
        <f>V!Z107*'Tabela Recursos'!$CC110</f>
        <v>2.6352810499268235</v>
      </c>
      <c r="AA107" s="16">
        <f>V!AA107*'Tabela Recursos'!$CC110</f>
        <v>3.6933121034290428</v>
      </c>
      <c r="AB107" s="16">
        <f>V!AB107*'Tabela Recursos'!$CC110</f>
        <v>4.1145652080641852</v>
      </c>
      <c r="AC107" s="16">
        <f>V!AC107*'Tabela Recursos'!$CC110</f>
        <v>2.1356552746618864</v>
      </c>
      <c r="AD107" s="16">
        <f>V!AD107*'Tabela Recursos'!$CC110</f>
        <v>0.73474378715431887</v>
      </c>
      <c r="AE107" s="16">
        <f>V!AE107*'Tabela Recursos'!$CC110</f>
        <v>3.6835155196003186</v>
      </c>
      <c r="AF107" s="16">
        <f>V!AF107*'Tabela Recursos'!$CC110</f>
        <v>8.9246878679677923</v>
      </c>
      <c r="AG107" s="16">
        <f>V!AG107*'Tabela Recursos'!$CC110</f>
        <v>4.3300900522961197</v>
      </c>
      <c r="AH107" s="16">
        <f>V!AH107*'Tabela Recursos'!$CC110</f>
        <v>4.3986661390971884</v>
      </c>
      <c r="AI107" s="16">
        <f>V!AI107*'Tabela Recursos'!$CC110</f>
        <v>13.744607111700123</v>
      </c>
      <c r="AJ107" s="16">
        <f>V!AJ107*'Tabela Recursos'!$CC110</f>
        <v>13.793590030843745</v>
      </c>
      <c r="AK107" s="16">
        <f>V!AK107*'Tabela Recursos'!$CC110</f>
        <v>1.5282670772809832</v>
      </c>
      <c r="AL107" s="16">
        <f>V!AL107*'Tabela Recursos'!$CC110</f>
        <v>4.7219534054450891</v>
      </c>
      <c r="AM107" s="16">
        <f>V!AM107*'Tabela Recursos'!$CC110</f>
        <v>1.3127422330490495</v>
      </c>
      <c r="AN107" s="16">
        <f>V!AN107*'Tabela Recursos'!$CC110</f>
        <v>5.1334099262515078</v>
      </c>
      <c r="AO107" s="16">
        <f>V!AO107*'Tabela Recursos'!$CC110</f>
        <v>1.910333846601229</v>
      </c>
      <c r="AP107" s="16">
        <f>V!AP107*'Tabela Recursos'!$CC110</f>
        <v>11.01136022348606</v>
      </c>
      <c r="AQ107" s="16">
        <f>V!AQ107*'Tabela Recursos'!$CC110</f>
        <v>11.667731340010583</v>
      </c>
      <c r="AR107" s="16">
        <f>V!AR107*'Tabela Recursos'!$CC110</f>
        <v>73.689903559663819</v>
      </c>
      <c r="AS107" s="16">
        <f>V!AS107*'Tabela Recursos'!$CC110</f>
        <v>10.296209603989189</v>
      </c>
      <c r="AT107" s="16">
        <f>V!AT107*'Tabela Recursos'!$CC110</f>
        <v>0.3624736016627973</v>
      </c>
      <c r="AU107" s="16">
        <f>V!AU107*'Tabela Recursos'!$CC110</f>
        <v>0.66616770035324901</v>
      </c>
      <c r="AV107" s="16">
        <f>V!AV107*'Tabela Recursos'!$CC110</f>
        <v>8.846315197337999</v>
      </c>
      <c r="AW107" s="16">
        <f>V!AW107*'Tabela Recursos'!$CC110</f>
        <v>2.6058912984406506</v>
      </c>
      <c r="AX107" s="16">
        <f>V!AX107*'Tabela Recursos'!$CC110</f>
        <v>8.3270962544156149</v>
      </c>
      <c r="AY107" s="16">
        <f>V!AY107*'Tabela Recursos'!$CC110</f>
        <v>1.058031053502219</v>
      </c>
      <c r="AZ107" s="16">
        <f>V!AZ107*'Tabela Recursos'!$CC110</f>
        <v>3.3504316694236937</v>
      </c>
      <c r="BA107" s="16">
        <f>V!BA107*'Tabela Recursos'!$CC110</f>
        <v>221.35381161002445</v>
      </c>
      <c r="BB107" s="16">
        <f>V!BB107*'Tabela Recursos'!$CC110</f>
        <v>18.887813621780356</v>
      </c>
      <c r="BC107" s="16">
        <f>V!BC107*'Tabela Recursos'!$CC110</f>
        <v>87.757797937711842</v>
      </c>
      <c r="BD107" s="16">
        <f>V!BD107*'Tabela Recursos'!$CC110</f>
        <v>6.4461521593005573</v>
      </c>
      <c r="BE107" s="16">
        <f>V!BE107*'Tabela Recursos'!$CC110</f>
        <v>29.360361734686581</v>
      </c>
      <c r="BF107" s="16">
        <f>V!BF107*'Tabela Recursos'!$CC110</f>
        <v>3.7618881902301124</v>
      </c>
      <c r="BG107" s="16">
        <f>V!BG107*'Tabela Recursos'!$CC110</f>
        <v>26.440979753726754</v>
      </c>
      <c r="BH107" s="16">
        <f>V!BH107*'Tabela Recursos'!$CC110</f>
        <v>1.332335400706498</v>
      </c>
      <c r="BI107" s="16">
        <f>V!BI107*'Tabela Recursos'!$CC110</f>
        <v>20.788350884552862</v>
      </c>
      <c r="BJ107" s="16">
        <f>V!BJ107*'Tabela Recursos'!$CC110</f>
        <v>2.9585683162747238</v>
      </c>
      <c r="BK107" s="16">
        <f>V!BK107*'Tabela Recursos'!$CC110</f>
        <v>56.173611673904858</v>
      </c>
      <c r="BL107" s="16">
        <f>V!BL107*'Tabela Recursos'!$CC110</f>
        <v>10.423565193762602</v>
      </c>
      <c r="BM107" s="16">
        <f>V!BM107*'Tabela Recursos'!$CC110</f>
        <v>14.498944066511893</v>
      </c>
      <c r="BN107" s="16">
        <f>V!BN107*'Tabela Recursos'!$CC110</f>
        <v>4.6729704863014678</v>
      </c>
      <c r="BO107" s="16">
        <f>V!BO107*'Tabela Recursos'!$CC110</f>
        <v>12.941287237744735</v>
      </c>
      <c r="BP107" s="16">
        <f>V!BP107*'Tabela Recursos'!$CC110</f>
        <v>2.6548742175842723</v>
      </c>
      <c r="BQ107" s="16">
        <f>V!BQ107*'Tabela Recursos'!$CC110</f>
        <v>18.241239089084555</v>
      </c>
      <c r="BR107" s="16">
        <f>V!BR107*'Tabela Recursos'!$CC110</f>
        <v>0</v>
      </c>
      <c r="BS107" s="16">
        <f>V!BS107*'Tabela Recursos'!$CC110</f>
        <v>813.00869536199684</v>
      </c>
      <c r="BT107" s="16">
        <f>V!BT107*'Tabela Recursos'!$CC110</f>
        <v>0</v>
      </c>
      <c r="BU107" s="16">
        <f>V!BU107*'Tabela Recursos'!$CC110</f>
        <v>0</v>
      </c>
      <c r="BV107" s="16">
        <f>V!BV107*'Tabela Recursos'!$CC110</f>
        <v>0</v>
      </c>
      <c r="BW107" s="16">
        <f>V!BW107*'Tabela Recursos'!$CC110</f>
        <v>1241.9913046380032</v>
      </c>
      <c r="BX107" s="16">
        <f>V!BX107*'Tabela Recursos'!$CC110</f>
        <v>0</v>
      </c>
      <c r="BY107" s="16">
        <f>V!BY107*'Tabela Recursos'!$CC110</f>
        <v>0</v>
      </c>
    </row>
    <row r="108" spans="1:77">
      <c r="A108" s="205" t="s">
        <v>255</v>
      </c>
      <c r="B108" s="68" t="s">
        <v>256</v>
      </c>
      <c r="C108" s="16">
        <f>V!C108*'Tabela Recursos'!$CC111</f>
        <v>2.025568472736484</v>
      </c>
      <c r="D108" s="16">
        <f>V!D108*'Tabela Recursos'!$CC111</f>
        <v>1.012784236368242</v>
      </c>
      <c r="E108" s="16">
        <f>V!E108*'Tabela Recursos'!$CC111</f>
        <v>9.2071294215294738E-2</v>
      </c>
      <c r="F108" s="16">
        <f>V!F108*'Tabela Recursos'!$CC111</f>
        <v>9.2071294215294738E-2</v>
      </c>
      <c r="G108" s="16">
        <f>V!G108*'Tabela Recursos'!$CC111</f>
        <v>6.0767054182094524</v>
      </c>
      <c r="H108" s="16">
        <f>V!H108*'Tabela Recursos'!$CC111</f>
        <v>34.526735330735526</v>
      </c>
      <c r="I108" s="16">
        <f>V!I108*'Tabela Recursos'!$CC111</f>
        <v>3.406637885965905</v>
      </c>
      <c r="J108" s="16">
        <f>V!J108*'Tabela Recursos'!$CC111</f>
        <v>58.557343120927456</v>
      </c>
      <c r="K108" s="16">
        <f>V!K108*'Tabela Recursos'!$CC111</f>
        <v>1.381069413229421</v>
      </c>
      <c r="L108" s="16">
        <f>V!L108*'Tabela Recursos'!$CC111</f>
        <v>104.13263375749834</v>
      </c>
      <c r="M108" s="16">
        <f>V!M108*'Tabela Recursos'!$CC111</f>
        <v>7.8260600083000522</v>
      </c>
      <c r="N108" s="16">
        <f>V!N108*'Tabela Recursos'!$CC111</f>
        <v>3.406637885965905</v>
      </c>
      <c r="O108" s="16">
        <f>V!O108*'Tabela Recursos'!$CC111</f>
        <v>4.1432082396882626</v>
      </c>
      <c r="P108" s="16">
        <f>V!P108*'Tabela Recursos'!$CC111</f>
        <v>5.0639211818412111</v>
      </c>
      <c r="Q108" s="16">
        <f>V!Q108*'Tabela Recursos'!$CC111</f>
        <v>1.2889981190141262</v>
      </c>
      <c r="R108" s="16">
        <f>V!R108*'Tabela Recursos'!$CC111</f>
        <v>1.4731407074447158</v>
      </c>
      <c r="S108" s="16">
        <f>V!S108*'Tabela Recursos'!$CC111</f>
        <v>24.30682167283781</v>
      </c>
      <c r="T108" s="16">
        <f>V!T108*'Tabela Recursos'!$CC111</f>
        <v>0.2762138826458842</v>
      </c>
      <c r="U108" s="16">
        <f>V!U108*'Tabela Recursos'!$CC111</f>
        <v>5.1559924760565048</v>
      </c>
      <c r="V108" s="16">
        <f>V!V108*'Tabela Recursos'!$CC111</f>
        <v>0.18414258843058948</v>
      </c>
      <c r="W108" s="16">
        <f>V!W108*'Tabela Recursos'!$CC111</f>
        <v>41.984510162174402</v>
      </c>
      <c r="X108" s="16">
        <f>V!X108*'Tabela Recursos'!$CC111</f>
        <v>27.161031793511949</v>
      </c>
      <c r="Y108" s="16">
        <f>V!Y108*'Tabela Recursos'!$CC111</f>
        <v>2.3938536495976632</v>
      </c>
      <c r="Z108" s="16">
        <f>V!Z108*'Tabela Recursos'!$CC111</f>
        <v>47.232573932446201</v>
      </c>
      <c r="AA108" s="16">
        <f>V!AA108*'Tabela Recursos'!$CC111</f>
        <v>16.756975547183643</v>
      </c>
      <c r="AB108" s="16">
        <f>V!AB108*'Tabela Recursos'!$CC111</f>
        <v>9.0229868330988836</v>
      </c>
      <c r="AC108" s="16">
        <f>V!AC108*'Tabela Recursos'!$CC111</f>
        <v>22.189181905886031</v>
      </c>
      <c r="AD108" s="16">
        <f>V!AD108*'Tabela Recursos'!$CC111</f>
        <v>3.1304240033200212</v>
      </c>
      <c r="AE108" s="16">
        <f>V!AE108*'Tabela Recursos'!$CC111</f>
        <v>11.969268247988316</v>
      </c>
      <c r="AF108" s="16">
        <f>V!AF108*'Tabela Recursos'!$CC111</f>
        <v>20.808112492656612</v>
      </c>
      <c r="AG108" s="16">
        <f>V!AG108*'Tabela Recursos'!$CC111</f>
        <v>37.288874157194371</v>
      </c>
      <c r="AH108" s="16">
        <f>V!AH108*'Tabela Recursos'!$CC111</f>
        <v>19.519114373642481</v>
      </c>
      <c r="AI108" s="16">
        <f>V!AI108*'Tabela Recursos'!$CC111</f>
        <v>96.490716337628882</v>
      </c>
      <c r="AJ108" s="16">
        <f>V!AJ108*'Tabela Recursos'!$CC111</f>
        <v>15.007620957093042</v>
      </c>
      <c r="AK108" s="16">
        <f>V!AK108*'Tabela Recursos'!$CC111</f>
        <v>5.8925628297788633</v>
      </c>
      <c r="AL108" s="16">
        <f>V!AL108*'Tabela Recursos'!$CC111</f>
        <v>14.363121897585978</v>
      </c>
      <c r="AM108" s="16">
        <f>V!AM108*'Tabela Recursos'!$CC111</f>
        <v>10.219913657897715</v>
      </c>
      <c r="AN108" s="16">
        <f>V!AN108*'Tabela Recursos'!$CC111</f>
        <v>172.17332018260115</v>
      </c>
      <c r="AO108" s="16">
        <f>V!AO108*'Tabela Recursos'!$CC111</f>
        <v>41.984510162174402</v>
      </c>
      <c r="AP108" s="16">
        <f>V!AP108*'Tabela Recursos'!$CC111</f>
        <v>45.114934165494418</v>
      </c>
      <c r="AQ108" s="16">
        <f>V!AQ108*'Tabela Recursos'!$CC111</f>
        <v>47.969144286168557</v>
      </c>
      <c r="AR108" s="16">
        <f>V!AR108*'Tabela Recursos'!$CC111</f>
        <v>997.86868670536433</v>
      </c>
      <c r="AS108" s="16">
        <f>V!AS108*'Tabela Recursos'!$CC111</f>
        <v>102.19913657897716</v>
      </c>
      <c r="AT108" s="16">
        <f>V!AT108*'Tabela Recursos'!$CC111</f>
        <v>9.2071294215294738E-2</v>
      </c>
      <c r="AU108" s="16">
        <f>V!AU108*'Tabela Recursos'!$CC111</f>
        <v>79.365455613584061</v>
      </c>
      <c r="AV108" s="16">
        <f>V!AV108*'Tabela Recursos'!$CC111</f>
        <v>150.53656604200688</v>
      </c>
      <c r="AW108" s="16">
        <f>V!AW108*'Tabela Recursos'!$CC111</f>
        <v>8.102273890945936</v>
      </c>
      <c r="AX108" s="16">
        <f>V!AX108*'Tabela Recursos'!$CC111</f>
        <v>12.06133954220361</v>
      </c>
      <c r="AY108" s="16">
        <f>V!AY108*'Tabela Recursos'!$CC111</f>
        <v>47.048431344015604</v>
      </c>
      <c r="AZ108" s="16">
        <f>V!AZ108*'Tabela Recursos'!$CC111</f>
        <v>123.46760554271025</v>
      </c>
      <c r="BA108" s="16">
        <f>V!BA108*'Tabela Recursos'!$CC111</f>
        <v>326.39273799321984</v>
      </c>
      <c r="BB108" s="16">
        <f>V!BB108*'Tabela Recursos'!$CC111</f>
        <v>1185.4179130219197</v>
      </c>
      <c r="BC108" s="16">
        <f>V!BC108*'Tabela Recursos'!$CC111</f>
        <v>1722.7459860623796</v>
      </c>
      <c r="BD108" s="16">
        <f>V!BD108*'Tabela Recursos'!$CC111</f>
        <v>40.235155572083798</v>
      </c>
      <c r="BE108" s="16">
        <f>V!BE108*'Tabela Recursos'!$CC111</f>
        <v>302.54627279145853</v>
      </c>
      <c r="BF108" s="16">
        <f>V!BF108*'Tabela Recursos'!$CC111</f>
        <v>3.406637885965905</v>
      </c>
      <c r="BG108" s="16">
        <f>V!BG108*'Tabela Recursos'!$CC111</f>
        <v>899.0761880123531</v>
      </c>
      <c r="BH108" s="16">
        <f>V!BH108*'Tabela Recursos'!$CC111</f>
        <v>43.918007340695588</v>
      </c>
      <c r="BI108" s="16">
        <f>V!BI108*'Tabela Recursos'!$CC111</f>
        <v>114.35254741539606</v>
      </c>
      <c r="BJ108" s="16">
        <f>V!BJ108*'Tabela Recursos'!$CC111</f>
        <v>20.531898610010728</v>
      </c>
      <c r="BK108" s="16">
        <f>V!BK108*'Tabela Recursos'!$CC111</f>
        <v>1231.9139166006435</v>
      </c>
      <c r="BL108" s="16">
        <f>V!BL108*'Tabela Recursos'!$CC111</f>
        <v>152.65420580895866</v>
      </c>
      <c r="BM108" s="16">
        <f>V!BM108*'Tabela Recursos'!$CC111</f>
        <v>47.048431344015604</v>
      </c>
      <c r="BN108" s="16">
        <f>V!BN108*'Tabela Recursos'!$CC111</f>
        <v>241.22679084407218</v>
      </c>
      <c r="BO108" s="16">
        <f>V!BO108*'Tabela Recursos'!$CC111</f>
        <v>0</v>
      </c>
      <c r="BP108" s="16">
        <f>V!BP108*'Tabela Recursos'!$CC111</f>
        <v>18.138044960413065</v>
      </c>
      <c r="BQ108" s="16">
        <f>V!BQ108*'Tabela Recursos'!$CC111</f>
        <v>165.91247217596111</v>
      </c>
      <c r="BR108" s="16">
        <f>V!BR108*'Tabela Recursos'!$CC111</f>
        <v>0</v>
      </c>
      <c r="BS108" s="16">
        <f>V!BS108*'Tabela Recursos'!$CC111</f>
        <v>9009.3602815550203</v>
      </c>
      <c r="BT108" s="16">
        <f>V!BT108*'Tabela Recursos'!$CC111</f>
        <v>0</v>
      </c>
      <c r="BU108" s="16">
        <f>V!BU108*'Tabela Recursos'!$CC111</f>
        <v>0</v>
      </c>
      <c r="BV108" s="16">
        <f>V!BV108*'Tabela Recursos'!$CC111</f>
        <v>0</v>
      </c>
      <c r="BW108" s="16">
        <f>V!BW108*'Tabela Recursos'!$CC111</f>
        <v>218.66932376132499</v>
      </c>
      <c r="BX108" s="16">
        <f>V!BX108*'Tabela Recursos'!$CC111</f>
        <v>7851.2875429150426</v>
      </c>
      <c r="BY108" s="16">
        <f>V!BY108*'Tabela Recursos'!$CC111</f>
        <v>3.6828517686117892</v>
      </c>
    </row>
    <row r="109" spans="1:77">
      <c r="A109" s="205" t="s">
        <v>257</v>
      </c>
      <c r="B109" s="68" t="s">
        <v>258</v>
      </c>
      <c r="C109" s="16">
        <f>V!C109*'Tabela Recursos'!$CC112</f>
        <v>285.77886607954537</v>
      </c>
      <c r="D109" s="16">
        <f>V!D109*'Tabela Recursos'!$CC112</f>
        <v>102.14571134667833</v>
      </c>
      <c r="E109" s="16">
        <f>V!E109*'Tabela Recursos'!$CC112</f>
        <v>25.166870270292307</v>
      </c>
      <c r="F109" s="16">
        <f>V!F109*'Tabela Recursos'!$CC112</f>
        <v>27.679861721657765</v>
      </c>
      <c r="G109" s="16">
        <f>V!G109*'Tabela Recursos'!$CC112</f>
        <v>178.45934880358524</v>
      </c>
      <c r="H109" s="16">
        <f>V!H109*'Tabela Recursos'!$CC112</f>
        <v>79.824434337491013</v>
      </c>
      <c r="I109" s="16">
        <f>V!I109*'Tabela Recursos'!$CC112</f>
        <v>24.797312703915033</v>
      </c>
      <c r="J109" s="16">
        <f>V!J109*'Tabela Recursos'!$CC112</f>
        <v>249.19266700819531</v>
      </c>
      <c r="K109" s="16">
        <f>V!K109*'Tabela Recursos'!$CC112</f>
        <v>74.096292058643286</v>
      </c>
      <c r="L109" s="16">
        <f>V!L109*'Tabela Recursos'!$CC112</f>
        <v>250.96654332680623</v>
      </c>
      <c r="M109" s="16">
        <f>V!M109*'Tabela Recursos'!$CC112</f>
        <v>65.300821978864178</v>
      </c>
      <c r="N109" s="16">
        <f>V!N109*'Tabela Recursos'!$CC112</f>
        <v>13.488851172770474</v>
      </c>
      <c r="O109" s="16">
        <f>V!O109*'Tabela Recursos'!$CC112</f>
        <v>37.620960257206413</v>
      </c>
      <c r="P109" s="16">
        <f>V!P109*'Tabela Recursos'!$CC112</f>
        <v>47.451191522841881</v>
      </c>
      <c r="Q109" s="16">
        <f>V!Q109*'Tabela Recursos'!$CC112</f>
        <v>35.255791832391864</v>
      </c>
      <c r="R109" s="16">
        <f>V!R109*'Tabela Recursos'!$CC112</f>
        <v>25.056003000379125</v>
      </c>
      <c r="S109" s="16">
        <f>V!S109*'Tabela Recursos'!$CC112</f>
        <v>112.04985412558922</v>
      </c>
      <c r="T109" s="16">
        <f>V!T109*'Tabela Recursos'!$CC112</f>
        <v>17.553984402920477</v>
      </c>
      <c r="U109" s="16">
        <f>V!U109*'Tabela Recursos'!$CC112</f>
        <v>141.65141519240882</v>
      </c>
      <c r="V109" s="16">
        <f>V!V109*'Tabela Recursos'!$CC112</f>
        <v>54.657564067198706</v>
      </c>
      <c r="W109" s="16">
        <f>V!W109*'Tabela Recursos'!$CC112</f>
        <v>176.94416278143839</v>
      </c>
      <c r="X109" s="16">
        <f>V!X109*'Tabela Recursos'!$CC112</f>
        <v>63.489989903615545</v>
      </c>
      <c r="Y109" s="16">
        <f>V!Y109*'Tabela Recursos'!$CC112</f>
        <v>38.360075389960961</v>
      </c>
      <c r="Z109" s="16">
        <f>V!Z109*'Tabela Recursos'!$CC112</f>
        <v>52.403262912297343</v>
      </c>
      <c r="AA109" s="16">
        <f>V!AA109*'Tabela Recursos'!$CC112</f>
        <v>85.183019049961473</v>
      </c>
      <c r="AB109" s="16">
        <f>V!AB109*'Tabela Recursos'!$CC112</f>
        <v>85.737355399527388</v>
      </c>
      <c r="AC109" s="16">
        <f>V!AC109*'Tabela Recursos'!$CC112</f>
        <v>129.75166155506062</v>
      </c>
      <c r="AD109" s="16">
        <f>V!AD109*'Tabela Recursos'!$CC112</f>
        <v>54.103227717632805</v>
      </c>
      <c r="AE109" s="16">
        <f>V!AE109*'Tabela Recursos'!$CC112</f>
        <v>69.439866722289636</v>
      </c>
      <c r="AF109" s="16">
        <f>V!AF109*'Tabela Recursos'!$CC112</f>
        <v>82.633071841958298</v>
      </c>
      <c r="AG109" s="16">
        <f>V!AG109*'Tabela Recursos'!$CC112</f>
        <v>61.900892368193261</v>
      </c>
      <c r="AH109" s="16">
        <f>V!AH109*'Tabela Recursos'!$CC112</f>
        <v>97.489286010324676</v>
      </c>
      <c r="AI109" s="16">
        <f>V!AI109*'Tabela Recursos'!$CC112</f>
        <v>153.55116882975702</v>
      </c>
      <c r="AJ109" s="16">
        <f>V!AJ109*'Tabela Recursos'!$CC112</f>
        <v>61.346556018627361</v>
      </c>
      <c r="AK109" s="16">
        <f>V!AK109*'Tabela Recursos'!$CC112</f>
        <v>34.886234266014597</v>
      </c>
      <c r="AL109" s="16">
        <f>V!AL109*'Tabela Recursos'!$CC112</f>
        <v>44.45777523518597</v>
      </c>
      <c r="AM109" s="16">
        <f>V!AM109*'Tabela Recursos'!$CC112</f>
        <v>32.558021597837772</v>
      </c>
      <c r="AN109" s="16">
        <f>V!AN109*'Tabela Recursos'!$CC112</f>
        <v>334.67133211125861</v>
      </c>
      <c r="AO109" s="16">
        <f>V!AO109*'Tabela Recursos'!$CC112</f>
        <v>63.859547469992812</v>
      </c>
      <c r="AP109" s="16">
        <f>V!AP109*'Tabela Recursos'!$CC112</f>
        <v>349.08407719997228</v>
      </c>
      <c r="AQ109" s="16">
        <f>V!AQ109*'Tabela Recursos'!$CC112</f>
        <v>121.10401450183244</v>
      </c>
      <c r="AR109" s="16">
        <f>V!AR109*'Tabela Recursos'!$CC112</f>
        <v>1245.1133526383089</v>
      </c>
      <c r="AS109" s="16">
        <f>V!AS109*'Tabela Recursos'!$CC112</f>
        <v>412.98058042660284</v>
      </c>
      <c r="AT109" s="16">
        <f>V!AT109*'Tabela Recursos'!$CC112</f>
        <v>27.975507774759581</v>
      </c>
      <c r="AU109" s="16">
        <f>V!AU109*'Tabela Recursos'!$CC112</f>
        <v>66.150804381531898</v>
      </c>
      <c r="AV109" s="16">
        <f>V!AV109*'Tabela Recursos'!$CC112</f>
        <v>153.21856702001747</v>
      </c>
      <c r="AW109" s="16">
        <f>V!AW109*'Tabela Recursos'!$CC112</f>
        <v>27.125525372091854</v>
      </c>
      <c r="AX109" s="16">
        <f>V!AX109*'Tabela Recursos'!$CC112</f>
        <v>138.87973344457927</v>
      </c>
      <c r="AY109" s="16">
        <f>V!AY109*'Tabela Recursos'!$CC112</f>
        <v>18.440922562225932</v>
      </c>
      <c r="AZ109" s="16">
        <f>V!AZ109*'Tabela Recursos'!$CC112</f>
        <v>41.020889867877322</v>
      </c>
      <c r="BA109" s="16">
        <f>V!BA109*'Tabela Recursos'!$CC112</f>
        <v>307.7305855223554</v>
      </c>
      <c r="BB109" s="16">
        <f>V!BB109*'Tabela Recursos'!$CC112</f>
        <v>127.57127191343471</v>
      </c>
      <c r="BC109" s="16">
        <f>V!BC109*'Tabela Recursos'!$CC112</f>
        <v>3577.5389770718311</v>
      </c>
      <c r="BD109" s="16">
        <f>V!BD109*'Tabela Recursos'!$CC112</f>
        <v>985.90567558128953</v>
      </c>
      <c r="BE109" s="16">
        <f>V!BE109*'Tabela Recursos'!$CC112</f>
        <v>199.59804160036526</v>
      </c>
      <c r="BF109" s="16">
        <f>V!BF109*'Tabela Recursos'!$CC112</f>
        <v>55.766236766330522</v>
      </c>
      <c r="BG109" s="16">
        <f>V!BG109*'Tabela Recursos'!$CC112</f>
        <v>39.320925062541868</v>
      </c>
      <c r="BH109" s="16">
        <f>V!BH109*'Tabela Recursos'!$CC112</f>
        <v>57.466201571665984</v>
      </c>
      <c r="BI109" s="16">
        <f>V!BI109*'Tabela Recursos'!$CC112</f>
        <v>240.06459511867666</v>
      </c>
      <c r="BJ109" s="16">
        <f>V!BJ109*'Tabela Recursos'!$CC112</f>
        <v>45.566447934317786</v>
      </c>
      <c r="BK109" s="16">
        <f>V!BK109*'Tabela Recursos'!$CC112</f>
        <v>2410.9566072886923</v>
      </c>
      <c r="BL109" s="16">
        <f>V!BL109*'Tabela Recursos'!$CC112</f>
        <v>31.855862221720951</v>
      </c>
      <c r="BM109" s="16">
        <f>V!BM109*'Tabela Recursos'!$CC112</f>
        <v>98.080578116528315</v>
      </c>
      <c r="BN109" s="16">
        <f>V!BN109*'Tabela Recursos'!$CC112</f>
        <v>16.223577163962293</v>
      </c>
      <c r="BO109" s="16">
        <f>V!BO109*'Tabela Recursos'!$CC112</f>
        <v>235.96250613188894</v>
      </c>
      <c r="BP109" s="16">
        <f>V!BP109*'Tabela Recursos'!$CC112</f>
        <v>35.255791832391864</v>
      </c>
      <c r="BQ109" s="16">
        <f>V!BQ109*'Tabela Recursos'!$CC112</f>
        <v>104.06741069184014</v>
      </c>
      <c r="BR109" s="16">
        <f>V!BR109*'Tabela Recursos'!$CC112</f>
        <v>0</v>
      </c>
      <c r="BS109" s="16">
        <f>V!BS109*'Tabela Recursos'!$CC112</f>
        <v>14740.986119169949</v>
      </c>
      <c r="BT109" s="16">
        <f>V!BT109*'Tabela Recursos'!$CC112</f>
        <v>0</v>
      </c>
      <c r="BU109" s="16">
        <f>V!BU109*'Tabela Recursos'!$CC112</f>
        <v>83.076540921611013</v>
      </c>
      <c r="BV109" s="16">
        <f>V!BV109*'Tabela Recursos'!$CC112</f>
        <v>0</v>
      </c>
      <c r="BW109" s="16">
        <f>V!BW109*'Tabela Recursos'!$CC112</f>
        <v>12371.93733990844</v>
      </c>
      <c r="BX109" s="16">
        <f>V!BX109*'Tabela Recursos'!$CC112</f>
        <v>0</v>
      </c>
      <c r="BY109" s="16">
        <f>V!BY109*'Tabela Recursos'!$CC112</f>
        <v>0</v>
      </c>
    </row>
    <row r="110" spans="1:77">
      <c r="A110" s="205" t="s">
        <v>259</v>
      </c>
      <c r="B110" s="68" t="s">
        <v>260</v>
      </c>
      <c r="C110" s="16">
        <f>V!C110*'Tabela Recursos'!$CC113</f>
        <v>0.19109880994423412</v>
      </c>
      <c r="D110" s="16">
        <f>V!D110*'Tabela Recursos'!$CC113</f>
        <v>0.16721145870120485</v>
      </c>
      <c r="E110" s="16">
        <f>V!E110*'Tabela Recursos'!$CC113</f>
        <v>0.21498616118726335</v>
      </c>
      <c r="F110" s="16">
        <f>V!F110*'Tabela Recursos'!$CC113</f>
        <v>0.62107113231876077</v>
      </c>
      <c r="G110" s="16">
        <f>V!G110*'Tabela Recursos'!$CC113</f>
        <v>12.779732915020656</v>
      </c>
      <c r="H110" s="16">
        <f>V!H110*'Tabela Recursos'!$CC113</f>
        <v>1.2421422646375215</v>
      </c>
      <c r="I110" s="16">
        <f>V!I110*'Tabela Recursos'!$CC113</f>
        <v>0.52552172734664382</v>
      </c>
      <c r="J110" s="16">
        <f>V!J110*'Tabela Recursos'!$CC113</f>
        <v>18.966556886965236</v>
      </c>
      <c r="K110" s="16">
        <f>V!K110*'Tabela Recursos'!$CC113</f>
        <v>3.5353279839683309</v>
      </c>
      <c r="L110" s="16">
        <f>V!L110*'Tabela Recursos'!$CC113</f>
        <v>14.547396907004821</v>
      </c>
      <c r="M110" s="16">
        <f>V!M110*'Tabela Recursos'!$CC113</f>
        <v>1.839326045713253</v>
      </c>
      <c r="N110" s="16">
        <f>V!N110*'Tabela Recursos'!$CC113</f>
        <v>0.54940907858967303</v>
      </c>
      <c r="O110" s="16">
        <f>V!O110*'Tabela Recursos'!$CC113</f>
        <v>8.2889108813311534</v>
      </c>
      <c r="P110" s="16">
        <f>V!P110*'Tabela Recursos'!$CC113</f>
        <v>10.104349575801377</v>
      </c>
      <c r="Q110" s="16">
        <f>V!Q110*'Tabela Recursos'!$CC113</f>
        <v>2.5798339342471603</v>
      </c>
      <c r="R110" s="16">
        <f>V!R110*'Tabela Recursos'!$CC113</f>
        <v>1.1227055084223754</v>
      </c>
      <c r="S110" s="16">
        <f>V!S110*'Tabela Recursos'!$CC113</f>
        <v>4.6819208436337352</v>
      </c>
      <c r="T110" s="16">
        <f>V!T110*'Tabela Recursos'!$CC113</f>
        <v>1.3854663720956972</v>
      </c>
      <c r="U110" s="16">
        <f>V!U110*'Tabela Recursos'!$CC113</f>
        <v>5.2074425709803789</v>
      </c>
      <c r="V110" s="16">
        <f>V!V110*'Tabela Recursos'!$CC113</f>
        <v>5.7329642983270235</v>
      </c>
      <c r="W110" s="16">
        <f>V!W110*'Tabela Recursos'!$CC113</f>
        <v>5.0163437610361452</v>
      </c>
      <c r="X110" s="16">
        <f>V!X110*'Tabela Recursos'!$CC113</f>
        <v>2.8903695004065404</v>
      </c>
      <c r="Y110" s="16">
        <f>V!Y110*'Tabela Recursos'!$CC113</f>
        <v>4.7774702486058525</v>
      </c>
      <c r="Z110" s="16">
        <f>V!Z110*'Tabela Recursos'!$CC113</f>
        <v>7.3573041828530119</v>
      </c>
      <c r="AA110" s="16">
        <f>V!AA110*'Tabela Recursos'!$CC113</f>
        <v>12.039225026486747</v>
      </c>
      <c r="AB110" s="16">
        <f>V!AB110*'Tabela Recursos'!$CC113</f>
        <v>4.9685690585500861</v>
      </c>
      <c r="AC110" s="16">
        <f>V!AC110*'Tabela Recursos'!$CC113</f>
        <v>8.8383199599208275</v>
      </c>
      <c r="AD110" s="16">
        <f>V!AD110*'Tabela Recursos'!$CC113</f>
        <v>0.3344229174024097</v>
      </c>
      <c r="AE110" s="16">
        <f>V!AE110*'Tabela Recursos'!$CC113</f>
        <v>7.1900927241518078</v>
      </c>
      <c r="AF110" s="16">
        <f>V!AF110*'Tabela Recursos'!$CC113</f>
        <v>5.2791046247094666</v>
      </c>
      <c r="AG110" s="16">
        <f>V!AG110*'Tabela Recursos'!$CC113</f>
        <v>3.0814683103507745</v>
      </c>
      <c r="AH110" s="16">
        <f>V!AH110*'Tabela Recursos'!$CC113</f>
        <v>5.9479504595142867</v>
      </c>
      <c r="AI110" s="16">
        <f>V!AI110*'Tabela Recursos'!$CC113</f>
        <v>3.3203418227810673</v>
      </c>
      <c r="AJ110" s="16">
        <f>V!AJ110*'Tabela Recursos'!$CC113</f>
        <v>6.1868239719445794</v>
      </c>
      <c r="AK110" s="16">
        <f>V!AK110*'Tabela Recursos'!$CC113</f>
        <v>1.6960019382550775</v>
      </c>
      <c r="AL110" s="16">
        <f>V!AL110*'Tabela Recursos'!$CC113</f>
        <v>6.6884583480481936</v>
      </c>
      <c r="AM110" s="16">
        <f>V!AM110*'Tabela Recursos'!$CC113</f>
        <v>1.62433988452599</v>
      </c>
      <c r="AN110" s="16">
        <f>V!AN110*'Tabela Recursos'!$CC113</f>
        <v>36.046013025731156</v>
      </c>
      <c r="AO110" s="16">
        <f>V!AO110*'Tabela Recursos'!$CC113</f>
        <v>8.8622073111638571</v>
      </c>
      <c r="AP110" s="16">
        <f>V!AP110*'Tabela Recursos'!$CC113</f>
        <v>30.14583726870293</v>
      </c>
      <c r="AQ110" s="16">
        <f>V!AQ110*'Tabela Recursos'!$CC113</f>
        <v>102.45284948135252</v>
      </c>
      <c r="AR110" s="16">
        <f>V!AR110*'Tabela Recursos'!$CC113</f>
        <v>1116.5425718016738</v>
      </c>
      <c r="AS110" s="16">
        <f>V!AS110*'Tabela Recursos'!$CC113</f>
        <v>35.592153352113598</v>
      </c>
      <c r="AT110" s="16">
        <f>V!AT110*'Tabela Recursos'!$CC113</f>
        <v>2.0543122069005166</v>
      </c>
      <c r="AU110" s="16">
        <f>V!AU110*'Tabela Recursos'!$CC113</f>
        <v>2.9620315541356286</v>
      </c>
      <c r="AV110" s="16">
        <f>V!AV110*'Tabela Recursos'!$CC113</f>
        <v>80.763134552681947</v>
      </c>
      <c r="AW110" s="16">
        <f>V!AW110*'Tabela Recursos'!$CC113</f>
        <v>34.350011087476076</v>
      </c>
      <c r="AX110" s="16">
        <f>V!AX110*'Tabela Recursos'!$CC113</f>
        <v>158.80311106365855</v>
      </c>
      <c r="AY110" s="16">
        <f>V!AY110*'Tabela Recursos'!$CC113</f>
        <v>4.9924564097931157</v>
      </c>
      <c r="AZ110" s="16">
        <f>V!AZ110*'Tabela Recursos'!$CC113</f>
        <v>12.970831724964889</v>
      </c>
      <c r="BA110" s="16">
        <f>V!BA110*'Tabela Recursos'!$CC113</f>
        <v>61.629366207015501</v>
      </c>
      <c r="BB110" s="16">
        <f>V!BB110*'Tabela Recursos'!$CC113</f>
        <v>51.238368416297774</v>
      </c>
      <c r="BC110" s="16">
        <f>V!BC110*'Tabela Recursos'!$CC113</f>
        <v>146.26225166106818</v>
      </c>
      <c r="BD110" s="16">
        <f>V!BD110*'Tabela Recursos'!$CC113</f>
        <v>60.793308913509478</v>
      </c>
      <c r="BE110" s="16">
        <f>V!BE110*'Tabela Recursos'!$CC113</f>
        <v>145.04399674767367</v>
      </c>
      <c r="BF110" s="16">
        <f>V!BF110*'Tabela Recursos'!$CC113</f>
        <v>22.669096329634769</v>
      </c>
      <c r="BG110" s="16">
        <f>V!BG110*'Tabela Recursos'!$CC113</f>
        <v>30.313048727404137</v>
      </c>
      <c r="BH110" s="16">
        <f>V!BH110*'Tabela Recursos'!$CC113</f>
        <v>30.743021049778662</v>
      </c>
      <c r="BI110" s="16">
        <f>V!BI110*'Tabela Recursos'!$CC113</f>
        <v>97.890365393933919</v>
      </c>
      <c r="BJ110" s="16">
        <f>V!BJ110*'Tabela Recursos'!$CC113</f>
        <v>7.2617547778808955</v>
      </c>
      <c r="BK110" s="16">
        <f>V!BK110*'Tabela Recursos'!$CC113</f>
        <v>76.224537816506384</v>
      </c>
      <c r="BL110" s="16">
        <f>V!BL110*'Tabela Recursos'!$CC113</f>
        <v>16.912244680064717</v>
      </c>
      <c r="BM110" s="16">
        <f>V!BM110*'Tabela Recursos'!$CC113</f>
        <v>133.864716365936</v>
      </c>
      <c r="BN110" s="16">
        <f>V!BN110*'Tabela Recursos'!$CC113</f>
        <v>12.110887080215836</v>
      </c>
      <c r="BO110" s="16">
        <f>V!BO110*'Tabela Recursos'!$CC113</f>
        <v>71.494842270386584</v>
      </c>
      <c r="BP110" s="16">
        <f>V!BP110*'Tabela Recursos'!$CC113</f>
        <v>103.95775260966336</v>
      </c>
      <c r="BQ110" s="16">
        <f>V!BQ110*'Tabela Recursos'!$CC113</f>
        <v>101.90344040276283</v>
      </c>
      <c r="BR110" s="16">
        <f>V!BR110*'Tabela Recursos'!$CC113</f>
        <v>0</v>
      </c>
      <c r="BS110" s="16">
        <f>V!BS110*'Tabela Recursos'!$CC113</f>
        <v>2978.3705023858606</v>
      </c>
      <c r="BT110" s="16">
        <f>V!BT110*'Tabela Recursos'!$CC113</f>
        <v>0</v>
      </c>
      <c r="BU110" s="16">
        <f>V!BU110*'Tabela Recursos'!$CC113</f>
        <v>0</v>
      </c>
      <c r="BV110" s="16">
        <f>V!BV110*'Tabela Recursos'!$CC113</f>
        <v>0</v>
      </c>
      <c r="BW110" s="16">
        <f>V!BW110*'Tabela Recursos'!$CC113</f>
        <v>2838.6294976141394</v>
      </c>
      <c r="BX110" s="16">
        <f>V!BX110*'Tabela Recursos'!$CC113</f>
        <v>0</v>
      </c>
      <c r="BY110" s="16">
        <f>V!BY110*'Tabela Recursos'!$CC113</f>
        <v>0</v>
      </c>
    </row>
    <row r="111" spans="1:77">
      <c r="A111" s="206" t="s">
        <v>261</v>
      </c>
      <c r="B111" s="41" t="s">
        <v>262</v>
      </c>
      <c r="C111" s="16">
        <f>V!C111*'Tabela Recursos'!$CC114</f>
        <v>0</v>
      </c>
      <c r="D111" s="16">
        <f>V!D111*'Tabela Recursos'!$CC114</f>
        <v>0</v>
      </c>
      <c r="E111" s="16">
        <f>V!E111*'Tabela Recursos'!$CC114</f>
        <v>0</v>
      </c>
      <c r="F111" s="16">
        <f>V!F111*'Tabela Recursos'!$CC114</f>
        <v>0</v>
      </c>
      <c r="G111" s="16">
        <f>V!G111*'Tabela Recursos'!$CC114</f>
        <v>0</v>
      </c>
      <c r="H111" s="16">
        <f>V!H111*'Tabela Recursos'!$CC114</f>
        <v>0</v>
      </c>
      <c r="I111" s="16">
        <f>V!I111*'Tabela Recursos'!$CC114</f>
        <v>0</v>
      </c>
      <c r="J111" s="16">
        <f>V!J111*'Tabela Recursos'!$CC114</f>
        <v>0</v>
      </c>
      <c r="K111" s="16">
        <f>V!K111*'Tabela Recursos'!$CC114</f>
        <v>0</v>
      </c>
      <c r="L111" s="16">
        <f>V!L111*'Tabela Recursos'!$CC114</f>
        <v>0</v>
      </c>
      <c r="M111" s="16">
        <f>V!M111*'Tabela Recursos'!$CC114</f>
        <v>0</v>
      </c>
      <c r="N111" s="16">
        <f>V!N111*'Tabela Recursos'!$CC114</f>
        <v>0</v>
      </c>
      <c r="O111" s="16">
        <f>V!O111*'Tabela Recursos'!$CC114</f>
        <v>0</v>
      </c>
      <c r="P111" s="16">
        <f>V!P111*'Tabela Recursos'!$CC114</f>
        <v>0</v>
      </c>
      <c r="Q111" s="16">
        <f>V!Q111*'Tabela Recursos'!$CC114</f>
        <v>0</v>
      </c>
      <c r="R111" s="16">
        <f>V!R111*'Tabela Recursos'!$CC114</f>
        <v>0</v>
      </c>
      <c r="S111" s="16">
        <f>V!S111*'Tabela Recursos'!$CC114</f>
        <v>0</v>
      </c>
      <c r="T111" s="16">
        <f>V!T111*'Tabela Recursos'!$CC114</f>
        <v>0</v>
      </c>
      <c r="U111" s="16">
        <f>V!U111*'Tabela Recursos'!$CC114</f>
        <v>0</v>
      </c>
      <c r="V111" s="16">
        <f>V!V111*'Tabela Recursos'!$CC114</f>
        <v>0</v>
      </c>
      <c r="W111" s="16">
        <f>V!W111*'Tabela Recursos'!$CC114</f>
        <v>0</v>
      </c>
      <c r="X111" s="16">
        <f>V!X111*'Tabela Recursos'!$CC114</f>
        <v>0</v>
      </c>
      <c r="Y111" s="16">
        <f>V!Y111*'Tabela Recursos'!$CC114</f>
        <v>0</v>
      </c>
      <c r="Z111" s="16">
        <f>V!Z111*'Tabela Recursos'!$CC114</f>
        <v>0</v>
      </c>
      <c r="AA111" s="16">
        <f>V!AA111*'Tabela Recursos'!$CC114</f>
        <v>0</v>
      </c>
      <c r="AB111" s="16">
        <f>V!AB111*'Tabela Recursos'!$CC114</f>
        <v>0</v>
      </c>
      <c r="AC111" s="16">
        <f>V!AC111*'Tabela Recursos'!$CC114</f>
        <v>0</v>
      </c>
      <c r="AD111" s="16">
        <f>V!AD111*'Tabela Recursos'!$CC114</f>
        <v>0</v>
      </c>
      <c r="AE111" s="16">
        <f>V!AE111*'Tabela Recursos'!$CC114</f>
        <v>0</v>
      </c>
      <c r="AF111" s="16">
        <f>V!AF111*'Tabela Recursos'!$CC114</f>
        <v>0</v>
      </c>
      <c r="AG111" s="16">
        <f>V!AG111*'Tabela Recursos'!$CC114</f>
        <v>0</v>
      </c>
      <c r="AH111" s="16">
        <f>V!AH111*'Tabela Recursos'!$CC114</f>
        <v>0</v>
      </c>
      <c r="AI111" s="16">
        <f>V!AI111*'Tabela Recursos'!$CC114</f>
        <v>0</v>
      </c>
      <c r="AJ111" s="16">
        <f>V!AJ111*'Tabela Recursos'!$CC114</f>
        <v>0</v>
      </c>
      <c r="AK111" s="16">
        <f>V!AK111*'Tabela Recursos'!$CC114</f>
        <v>0</v>
      </c>
      <c r="AL111" s="16">
        <f>V!AL111*'Tabela Recursos'!$CC114</f>
        <v>0</v>
      </c>
      <c r="AM111" s="16">
        <f>V!AM111*'Tabela Recursos'!$CC114</f>
        <v>0</v>
      </c>
      <c r="AN111" s="16">
        <f>V!AN111*'Tabela Recursos'!$CC114</f>
        <v>0</v>
      </c>
      <c r="AO111" s="16">
        <f>V!AO111*'Tabela Recursos'!$CC114</f>
        <v>0</v>
      </c>
      <c r="AP111" s="16">
        <f>V!AP111*'Tabela Recursos'!$CC114</f>
        <v>0</v>
      </c>
      <c r="AQ111" s="16">
        <f>V!AQ111*'Tabela Recursos'!$CC114</f>
        <v>0</v>
      </c>
      <c r="AR111" s="16">
        <f>V!AR111*'Tabela Recursos'!$CC114</f>
        <v>0</v>
      </c>
      <c r="AS111" s="16">
        <f>V!AS111*'Tabela Recursos'!$CC114</f>
        <v>0</v>
      </c>
      <c r="AT111" s="16">
        <f>V!AT111*'Tabela Recursos'!$CC114</f>
        <v>0</v>
      </c>
      <c r="AU111" s="16">
        <f>V!AU111*'Tabela Recursos'!$CC114</f>
        <v>0</v>
      </c>
      <c r="AV111" s="16">
        <f>V!AV111*'Tabela Recursos'!$CC114</f>
        <v>0</v>
      </c>
      <c r="AW111" s="16">
        <f>V!AW111*'Tabela Recursos'!$CC114</f>
        <v>0</v>
      </c>
      <c r="AX111" s="16">
        <f>V!AX111*'Tabela Recursos'!$CC114</f>
        <v>0</v>
      </c>
      <c r="AY111" s="16">
        <f>V!AY111*'Tabela Recursos'!$CC114</f>
        <v>0</v>
      </c>
      <c r="AZ111" s="16">
        <f>V!AZ111*'Tabela Recursos'!$CC114</f>
        <v>0</v>
      </c>
      <c r="BA111" s="16">
        <f>V!BA111*'Tabela Recursos'!$CC114</f>
        <v>0</v>
      </c>
      <c r="BB111" s="16">
        <f>V!BB111*'Tabela Recursos'!$CC114</f>
        <v>0</v>
      </c>
      <c r="BC111" s="16">
        <f>V!BC111*'Tabela Recursos'!$CC114</f>
        <v>0</v>
      </c>
      <c r="BD111" s="16">
        <f>V!BD111*'Tabela Recursos'!$CC114</f>
        <v>0</v>
      </c>
      <c r="BE111" s="16">
        <f>V!BE111*'Tabela Recursos'!$CC114</f>
        <v>0</v>
      </c>
      <c r="BF111" s="16">
        <f>V!BF111*'Tabela Recursos'!$CC114</f>
        <v>0</v>
      </c>
      <c r="BG111" s="16">
        <f>V!BG111*'Tabela Recursos'!$CC114</f>
        <v>0</v>
      </c>
      <c r="BH111" s="16">
        <f>V!BH111*'Tabela Recursos'!$CC114</f>
        <v>0</v>
      </c>
      <c r="BI111" s="16">
        <f>V!BI111*'Tabela Recursos'!$CC114</f>
        <v>0</v>
      </c>
      <c r="BJ111" s="16">
        <f>V!BJ111*'Tabela Recursos'!$CC114</f>
        <v>0</v>
      </c>
      <c r="BK111" s="16">
        <f>V!BK111*'Tabela Recursos'!$CC114</f>
        <v>0</v>
      </c>
      <c r="BL111" s="16">
        <f>V!BL111*'Tabela Recursos'!$CC114</f>
        <v>0</v>
      </c>
      <c r="BM111" s="16">
        <f>V!BM111*'Tabela Recursos'!$CC114</f>
        <v>0</v>
      </c>
      <c r="BN111" s="16">
        <f>V!BN111*'Tabela Recursos'!$CC114</f>
        <v>0</v>
      </c>
      <c r="BO111" s="16">
        <f>V!BO111*'Tabela Recursos'!$CC114</f>
        <v>0</v>
      </c>
      <c r="BP111" s="16">
        <f>V!BP111*'Tabela Recursos'!$CC114</f>
        <v>0</v>
      </c>
      <c r="BQ111" s="16">
        <f>V!BQ111*'Tabela Recursos'!$CC114</f>
        <v>0</v>
      </c>
      <c r="BR111" s="16">
        <f>V!BR111*'Tabela Recursos'!$CC114</f>
        <v>0</v>
      </c>
      <c r="BS111" s="16">
        <f>V!BS111*'Tabela Recursos'!$CC114</f>
        <v>0</v>
      </c>
      <c r="BT111" s="16">
        <f>V!BT111*'Tabela Recursos'!$CC114</f>
        <v>0</v>
      </c>
      <c r="BU111" s="16">
        <f>V!BU111*'Tabela Recursos'!$CC114</f>
        <v>0</v>
      </c>
      <c r="BV111" s="16">
        <f>V!BV111*'Tabela Recursos'!$CC114</f>
        <v>0</v>
      </c>
      <c r="BW111" s="16">
        <f>V!BW111*'Tabela Recursos'!$CC114</f>
        <v>0</v>
      </c>
      <c r="BX111" s="16">
        <f>V!BX111*'Tabela Recursos'!$CC114</f>
        <v>0</v>
      </c>
      <c r="BY111" s="16">
        <f>V!BY111*'Tabela Recursos'!$CC114</f>
        <v>0</v>
      </c>
    </row>
    <row r="112" spans="1:77">
      <c r="A112" s="203" t="s">
        <v>263</v>
      </c>
      <c r="B112" s="68" t="s">
        <v>264</v>
      </c>
      <c r="C112" s="16">
        <f>V!C112*'Tabela Recursos'!$CC115</f>
        <v>0.89861791137279201</v>
      </c>
      <c r="D112" s="16">
        <f>V!D112*'Tabela Recursos'!$CC115</f>
        <v>0.37442412973866335</v>
      </c>
      <c r="E112" s="16">
        <f>V!E112*'Tabela Recursos'!$CC115</f>
        <v>1.4228116930069208</v>
      </c>
      <c r="F112" s="16">
        <f>V!F112*'Tabela Recursos'!$CC115</f>
        <v>21.86636917673794</v>
      </c>
      <c r="G112" s="16">
        <f>V!G112*'Tabela Recursos'!$CC115</f>
        <v>441.18395207106704</v>
      </c>
      <c r="H112" s="16">
        <f>V!H112*'Tabela Recursos'!$CC115</f>
        <v>116.14636504493338</v>
      </c>
      <c r="I112" s="16">
        <f>V!I112*'Tabela Recursos'!$CC115</f>
        <v>12.76786282408842</v>
      </c>
      <c r="J112" s="16">
        <f>V!J112*'Tabela Recursos'!$CC115</f>
        <v>174.10722032847846</v>
      </c>
      <c r="K112" s="16">
        <f>V!K112*'Tabela Recursos'!$CC115</f>
        <v>22.652659849189131</v>
      </c>
      <c r="L112" s="16">
        <f>V!L112*'Tabela Recursos'!$CC115</f>
        <v>312.30716661501913</v>
      </c>
      <c r="M112" s="16">
        <f>V!M112*'Tabela Recursos'!$CC115</f>
        <v>87.240822229108574</v>
      </c>
      <c r="N112" s="16">
        <f>V!N112*'Tabela Recursos'!$CC115</f>
        <v>31.37674207209999</v>
      </c>
      <c r="O112" s="16">
        <f>V!O112*'Tabela Recursos'!$CC115</f>
        <v>15.650928623076128</v>
      </c>
      <c r="P112" s="16">
        <f>V!P112*'Tabela Recursos'!$CC115</f>
        <v>15.72581344902386</v>
      </c>
      <c r="Q112" s="16">
        <f>V!Q112*'Tabela Recursos'!$CC115</f>
        <v>10.708530110525771</v>
      </c>
      <c r="R112" s="16">
        <f>V!R112*'Tabela Recursos'!$CC115</f>
        <v>12.917632475983886</v>
      </c>
      <c r="S112" s="16">
        <f>V!S112*'Tabela Recursos'!$CC115</f>
        <v>101.8808057018903</v>
      </c>
      <c r="T112" s="16">
        <f>V!T112*'Tabela Recursos'!$CC115</f>
        <v>3.594471645491168</v>
      </c>
      <c r="U112" s="16">
        <f>V!U112*'Tabela Recursos'!$CC115</f>
        <v>269.5104885858899</v>
      </c>
      <c r="V112" s="16">
        <f>V!V112*'Tabela Recursos'!$CC115</f>
        <v>27.894597665530423</v>
      </c>
      <c r="W112" s="16">
        <f>V!W112*'Tabela Recursos'!$CC115</f>
        <v>157.2581344902386</v>
      </c>
      <c r="X112" s="16">
        <f>V!X112*'Tabela Recursos'!$CC115</f>
        <v>220.79790930688978</v>
      </c>
      <c r="Y112" s="16">
        <f>V!Y112*'Tabela Recursos'!$CC115</f>
        <v>75.109480425575882</v>
      </c>
      <c r="Z112" s="16">
        <f>V!Z112*'Tabela Recursos'!$CC115</f>
        <v>222.22072099989671</v>
      </c>
      <c r="AA112" s="16">
        <f>V!AA112*'Tabela Recursos'!$CC115</f>
        <v>76.569734531556662</v>
      </c>
      <c r="AB112" s="16">
        <f>V!AB112*'Tabela Recursos'!$CC115</f>
        <v>90.498312157834945</v>
      </c>
      <c r="AC112" s="16">
        <f>V!AC112*'Tabela Recursos'!$CC115</f>
        <v>58.672261130048547</v>
      </c>
      <c r="AD112" s="16">
        <f>V!AD112*'Tabela Recursos'!$CC115</f>
        <v>24.93664704059498</v>
      </c>
      <c r="AE112" s="16">
        <f>V!AE112*'Tabela Recursos'!$CC115</f>
        <v>36.057043693833286</v>
      </c>
      <c r="AF112" s="16">
        <f>V!AF112*'Tabela Recursos'!$CC115</f>
        <v>125.91883483111249</v>
      </c>
      <c r="AG112" s="16">
        <f>V!AG112*'Tabela Recursos'!$CC115</f>
        <v>73.31224460283029</v>
      </c>
      <c r="AH112" s="16">
        <f>V!AH112*'Tabela Recursos'!$CC115</f>
        <v>72.263857039562026</v>
      </c>
      <c r="AI112" s="16">
        <f>V!AI112*'Tabela Recursos'!$CC115</f>
        <v>101.05707261646525</v>
      </c>
      <c r="AJ112" s="16">
        <f>V!AJ112*'Tabela Recursos'!$CC115</f>
        <v>50.210275797954758</v>
      </c>
      <c r="AK112" s="16">
        <f>V!AK112*'Tabela Recursos'!$CC115</f>
        <v>10.22177874186551</v>
      </c>
      <c r="AL112" s="16">
        <f>V!AL112*'Tabela Recursos'!$CC115</f>
        <v>19.694709224253693</v>
      </c>
      <c r="AM112" s="16">
        <f>V!AM112*'Tabela Recursos'!$CC115</f>
        <v>31.189530007230658</v>
      </c>
      <c r="AN112" s="16">
        <f>V!AN112*'Tabela Recursos'!$CC115</f>
        <v>56.425716351616572</v>
      </c>
      <c r="AO112" s="16">
        <f>V!AO112*'Tabela Recursos'!$CC115</f>
        <v>60.881363495506662</v>
      </c>
      <c r="AP112" s="16">
        <f>V!AP112*'Tabela Recursos'!$CC115</f>
        <v>166.95571945046999</v>
      </c>
      <c r="AQ112" s="16">
        <f>V!AQ112*'Tabela Recursos'!$CC115</f>
        <v>303.657969218056</v>
      </c>
      <c r="AR112" s="16">
        <f>V!AR112*'Tabela Recursos'!$CC115</f>
        <v>1181.3830141514306</v>
      </c>
      <c r="AS112" s="16">
        <f>V!AS112*'Tabela Recursos'!$CC115</f>
        <v>104.27712013221775</v>
      </c>
      <c r="AT112" s="16">
        <f>V!AT112*'Tabela Recursos'!$CC115</f>
        <v>5.4665922941844851</v>
      </c>
      <c r="AU112" s="16">
        <f>V!AU112*'Tabela Recursos'!$CC115</f>
        <v>21.192405743208347</v>
      </c>
      <c r="AV112" s="16">
        <f>V!AV112*'Tabela Recursos'!$CC115</f>
        <v>95.777692387150097</v>
      </c>
      <c r="AW112" s="16">
        <f>V!AW112*'Tabela Recursos'!$CC115</f>
        <v>11.569705608924696</v>
      </c>
      <c r="AX112" s="16">
        <f>V!AX112*'Tabela Recursos'!$CC115</f>
        <v>53.991959508315261</v>
      </c>
      <c r="AY112" s="16">
        <f>V!AY112*'Tabela Recursos'!$CC115</f>
        <v>17.07374031608305</v>
      </c>
      <c r="AZ112" s="16">
        <f>V!AZ112*'Tabela Recursos'!$CC115</f>
        <v>121.72528457803946</v>
      </c>
      <c r="BA112" s="16">
        <f>V!BA112*'Tabela Recursos'!$CC115</f>
        <v>141.38255138931927</v>
      </c>
      <c r="BB112" s="16">
        <f>V!BB112*'Tabela Recursos'!$CC115</f>
        <v>137.33877078814172</v>
      </c>
      <c r="BC112" s="16">
        <f>V!BC112*'Tabela Recursos'!$CC115</f>
        <v>682.94961264332187</v>
      </c>
      <c r="BD112" s="16">
        <f>V!BD112*'Tabela Recursos'!$CC115</f>
        <v>117.19475260820164</v>
      </c>
      <c r="BE112" s="16">
        <f>V!BE112*'Tabela Recursos'!$CC115</f>
        <v>704.44155769032125</v>
      </c>
      <c r="BF112" s="16">
        <f>V!BF112*'Tabela Recursos'!$CC115</f>
        <v>196.53522569982439</v>
      </c>
      <c r="BG112" s="16">
        <f>V!BG112*'Tabela Recursos'!$CC115</f>
        <v>19.133073029645697</v>
      </c>
      <c r="BH112" s="16">
        <f>V!BH112*'Tabela Recursos'!$CC115</f>
        <v>40.288036359880181</v>
      </c>
      <c r="BI112" s="16">
        <f>V!BI112*'Tabela Recursos'!$CC115</f>
        <v>186.98741039148848</v>
      </c>
      <c r="BJ112" s="16">
        <f>V!BJ112*'Tabela Recursos'!$CC115</f>
        <v>61.77998140687945</v>
      </c>
      <c r="BK112" s="16">
        <f>V!BK112*'Tabela Recursos'!$CC115</f>
        <v>224.20516888751163</v>
      </c>
      <c r="BL112" s="16">
        <f>V!BL112*'Tabela Recursos'!$CC115</f>
        <v>9.9596818510484457</v>
      </c>
      <c r="BM112" s="16">
        <f>V!BM112*'Tabela Recursos'!$CC115</f>
        <v>105.5501621733292</v>
      </c>
      <c r="BN112" s="16">
        <f>V!BN112*'Tabela Recursos'!$CC115</f>
        <v>12.917632475983886</v>
      </c>
      <c r="BO112" s="16">
        <f>V!BO112*'Tabela Recursos'!$CC115</f>
        <v>142.88024790827396</v>
      </c>
      <c r="BP112" s="16">
        <f>V!BP112*'Tabela Recursos'!$CC115</f>
        <v>48.600252040078502</v>
      </c>
      <c r="BQ112" s="16">
        <f>V!BQ112*'Tabela Recursos'!$CC115</f>
        <v>145.68842888131391</v>
      </c>
      <c r="BR112" s="16">
        <f>V!BR112*'Tabela Recursos'!$CC115</f>
        <v>0</v>
      </c>
      <c r="BS112" s="16">
        <f>V!BS112*'Tabela Recursos'!$CC115</f>
        <v>8304.4276582997627</v>
      </c>
      <c r="BT112" s="16">
        <f>V!BT112*'Tabela Recursos'!$CC115</f>
        <v>0</v>
      </c>
      <c r="BU112" s="16">
        <f>V!BU112*'Tabela Recursos'!$CC115</f>
        <v>0</v>
      </c>
      <c r="BV112" s="16">
        <f>V!BV112*'Tabela Recursos'!$CC115</f>
        <v>0</v>
      </c>
      <c r="BW112" s="16">
        <f>V!BW112*'Tabela Recursos'!$CC115</f>
        <v>757.57234170023753</v>
      </c>
      <c r="BX112" s="16">
        <f>V!BX112*'Tabela Recursos'!$CC115</f>
        <v>0</v>
      </c>
      <c r="BY112" s="16">
        <f>V!BY112*'Tabela Recursos'!$CC115</f>
        <v>0</v>
      </c>
    </row>
    <row r="113" spans="1:77">
      <c r="A113" s="203" t="s">
        <v>265</v>
      </c>
      <c r="B113" s="68" t="s">
        <v>266</v>
      </c>
      <c r="C113" s="16">
        <f>V!C113*'Tabela Recursos'!$CC116</f>
        <v>0</v>
      </c>
      <c r="D113" s="16">
        <f>V!D113*'Tabela Recursos'!$CC116</f>
        <v>0</v>
      </c>
      <c r="E113" s="16">
        <f>V!E113*'Tabela Recursos'!$CC116</f>
        <v>0</v>
      </c>
      <c r="F113" s="16">
        <f>V!F113*'Tabela Recursos'!$CC116</f>
        <v>0</v>
      </c>
      <c r="G113" s="16">
        <f>V!G113*'Tabela Recursos'!$CC116</f>
        <v>0</v>
      </c>
      <c r="H113" s="16">
        <f>V!H113*'Tabela Recursos'!$CC116</f>
        <v>0</v>
      </c>
      <c r="I113" s="16">
        <f>V!I113*'Tabela Recursos'!$CC116</f>
        <v>0</v>
      </c>
      <c r="J113" s="16">
        <f>V!J113*'Tabela Recursos'!$CC116</f>
        <v>0</v>
      </c>
      <c r="K113" s="16">
        <f>V!K113*'Tabela Recursos'!$CC116</f>
        <v>0</v>
      </c>
      <c r="L113" s="16">
        <f>V!L113*'Tabela Recursos'!$CC116</f>
        <v>0</v>
      </c>
      <c r="M113" s="16">
        <f>V!M113*'Tabela Recursos'!$CC116</f>
        <v>0</v>
      </c>
      <c r="N113" s="16">
        <f>V!N113*'Tabela Recursos'!$CC116</f>
        <v>0</v>
      </c>
      <c r="O113" s="16">
        <f>V!O113*'Tabela Recursos'!$CC116</f>
        <v>0</v>
      </c>
      <c r="P113" s="16">
        <f>V!P113*'Tabela Recursos'!$CC116</f>
        <v>0</v>
      </c>
      <c r="Q113" s="16">
        <f>V!Q113*'Tabela Recursos'!$CC116</f>
        <v>0</v>
      </c>
      <c r="R113" s="16">
        <f>V!R113*'Tabela Recursos'!$CC116</f>
        <v>0</v>
      </c>
      <c r="S113" s="16">
        <f>V!S113*'Tabela Recursos'!$CC116</f>
        <v>0</v>
      </c>
      <c r="T113" s="16">
        <f>V!T113*'Tabela Recursos'!$CC116</f>
        <v>0</v>
      </c>
      <c r="U113" s="16">
        <f>V!U113*'Tabela Recursos'!$CC116</f>
        <v>0</v>
      </c>
      <c r="V113" s="16">
        <f>V!V113*'Tabela Recursos'!$CC116</f>
        <v>0</v>
      </c>
      <c r="W113" s="16">
        <f>V!W113*'Tabela Recursos'!$CC116</f>
        <v>0</v>
      </c>
      <c r="X113" s="16">
        <f>V!X113*'Tabela Recursos'!$CC116</f>
        <v>0</v>
      </c>
      <c r="Y113" s="16">
        <f>V!Y113*'Tabela Recursos'!$CC116</f>
        <v>0</v>
      </c>
      <c r="Z113" s="16">
        <f>V!Z113*'Tabela Recursos'!$CC116</f>
        <v>0</v>
      </c>
      <c r="AA113" s="16">
        <f>V!AA113*'Tabela Recursos'!$CC116</f>
        <v>0</v>
      </c>
      <c r="AB113" s="16">
        <f>V!AB113*'Tabela Recursos'!$CC116</f>
        <v>0</v>
      </c>
      <c r="AC113" s="16">
        <f>V!AC113*'Tabela Recursos'!$CC116</f>
        <v>0</v>
      </c>
      <c r="AD113" s="16">
        <f>V!AD113*'Tabela Recursos'!$CC116</f>
        <v>0</v>
      </c>
      <c r="AE113" s="16">
        <f>V!AE113*'Tabela Recursos'!$CC116</f>
        <v>0</v>
      </c>
      <c r="AF113" s="16">
        <f>V!AF113*'Tabela Recursos'!$CC116</f>
        <v>0</v>
      </c>
      <c r="AG113" s="16">
        <f>V!AG113*'Tabela Recursos'!$CC116</f>
        <v>0</v>
      </c>
      <c r="AH113" s="16">
        <f>V!AH113*'Tabela Recursos'!$CC116</f>
        <v>0</v>
      </c>
      <c r="AI113" s="16">
        <f>V!AI113*'Tabela Recursos'!$CC116</f>
        <v>0</v>
      </c>
      <c r="AJ113" s="16">
        <f>V!AJ113*'Tabela Recursos'!$CC116</f>
        <v>0</v>
      </c>
      <c r="AK113" s="16">
        <f>V!AK113*'Tabela Recursos'!$CC116</f>
        <v>0</v>
      </c>
      <c r="AL113" s="16">
        <f>V!AL113*'Tabela Recursos'!$CC116</f>
        <v>0</v>
      </c>
      <c r="AM113" s="16">
        <f>V!AM113*'Tabela Recursos'!$CC116</f>
        <v>0</v>
      </c>
      <c r="AN113" s="16">
        <f>V!AN113*'Tabela Recursos'!$CC116</f>
        <v>0</v>
      </c>
      <c r="AO113" s="16">
        <f>V!AO113*'Tabela Recursos'!$CC116</f>
        <v>0</v>
      </c>
      <c r="AP113" s="16">
        <f>V!AP113*'Tabela Recursos'!$CC116</f>
        <v>0</v>
      </c>
      <c r="AQ113" s="16">
        <f>V!AQ113*'Tabela Recursos'!$CC116</f>
        <v>0</v>
      </c>
      <c r="AR113" s="16">
        <f>V!AR113*'Tabela Recursos'!$CC116</f>
        <v>0</v>
      </c>
      <c r="AS113" s="16">
        <f>V!AS113*'Tabela Recursos'!$CC116</f>
        <v>0</v>
      </c>
      <c r="AT113" s="16">
        <f>V!AT113*'Tabela Recursos'!$CC116</f>
        <v>0</v>
      </c>
      <c r="AU113" s="16">
        <f>V!AU113*'Tabela Recursos'!$CC116</f>
        <v>0</v>
      </c>
      <c r="AV113" s="16">
        <f>V!AV113*'Tabela Recursos'!$CC116</f>
        <v>0</v>
      </c>
      <c r="AW113" s="16">
        <f>V!AW113*'Tabela Recursos'!$CC116</f>
        <v>0</v>
      </c>
      <c r="AX113" s="16">
        <f>V!AX113*'Tabela Recursos'!$CC116</f>
        <v>0</v>
      </c>
      <c r="AY113" s="16">
        <f>V!AY113*'Tabela Recursos'!$CC116</f>
        <v>0</v>
      </c>
      <c r="AZ113" s="16">
        <f>V!AZ113*'Tabela Recursos'!$CC116</f>
        <v>0</v>
      </c>
      <c r="BA113" s="16">
        <f>V!BA113*'Tabela Recursos'!$CC116</f>
        <v>0</v>
      </c>
      <c r="BB113" s="16">
        <f>V!BB113*'Tabela Recursos'!$CC116</f>
        <v>0</v>
      </c>
      <c r="BC113" s="16">
        <f>V!BC113*'Tabela Recursos'!$CC116</f>
        <v>0</v>
      </c>
      <c r="BD113" s="16">
        <f>V!BD113*'Tabela Recursos'!$CC116</f>
        <v>0</v>
      </c>
      <c r="BE113" s="16">
        <f>V!BE113*'Tabela Recursos'!$CC116</f>
        <v>0</v>
      </c>
      <c r="BF113" s="16">
        <f>V!BF113*'Tabela Recursos'!$CC116</f>
        <v>0</v>
      </c>
      <c r="BG113" s="16">
        <f>V!BG113*'Tabela Recursos'!$CC116</f>
        <v>0</v>
      </c>
      <c r="BH113" s="16">
        <f>V!BH113*'Tabela Recursos'!$CC116</f>
        <v>0</v>
      </c>
      <c r="BI113" s="16">
        <f>V!BI113*'Tabela Recursos'!$CC116</f>
        <v>0</v>
      </c>
      <c r="BJ113" s="16">
        <f>V!BJ113*'Tabela Recursos'!$CC116</f>
        <v>0</v>
      </c>
      <c r="BK113" s="16">
        <f>V!BK113*'Tabela Recursos'!$CC116</f>
        <v>0</v>
      </c>
      <c r="BL113" s="16">
        <f>V!BL113*'Tabela Recursos'!$CC116</f>
        <v>0</v>
      </c>
      <c r="BM113" s="16">
        <f>V!BM113*'Tabela Recursos'!$CC116</f>
        <v>0</v>
      </c>
      <c r="BN113" s="16">
        <f>V!BN113*'Tabela Recursos'!$CC116</f>
        <v>0</v>
      </c>
      <c r="BO113" s="16">
        <f>V!BO113*'Tabela Recursos'!$CC116</f>
        <v>0</v>
      </c>
      <c r="BP113" s="16">
        <f>V!BP113*'Tabela Recursos'!$CC116</f>
        <v>0</v>
      </c>
      <c r="BQ113" s="16">
        <f>V!BQ113*'Tabela Recursos'!$CC116</f>
        <v>0</v>
      </c>
      <c r="BR113" s="16">
        <f>V!BR113*'Tabela Recursos'!$CC116</f>
        <v>0</v>
      </c>
      <c r="BS113" s="16">
        <f>V!BS113*'Tabela Recursos'!$CC116</f>
        <v>0</v>
      </c>
      <c r="BT113" s="16">
        <f>V!BT113*'Tabela Recursos'!$CC116</f>
        <v>0</v>
      </c>
      <c r="BU113" s="16">
        <f>V!BU113*'Tabela Recursos'!$CC116</f>
        <v>0</v>
      </c>
      <c r="BV113" s="16">
        <f>V!BV113*'Tabela Recursos'!$CC116</f>
        <v>0</v>
      </c>
      <c r="BW113" s="16">
        <f>V!BW113*'Tabela Recursos'!$CC116</f>
        <v>0</v>
      </c>
      <c r="BX113" s="16">
        <f>V!BX113*'Tabela Recursos'!$CC116</f>
        <v>0</v>
      </c>
      <c r="BY113" s="16">
        <f>V!BY113*'Tabela Recursos'!$CC116</f>
        <v>0</v>
      </c>
    </row>
    <row r="114" spans="1:77">
      <c r="A114" s="203" t="s">
        <v>267</v>
      </c>
      <c r="B114" s="68" t="s">
        <v>268</v>
      </c>
      <c r="C114" s="16">
        <f>V!C114*'Tabela Recursos'!$CC117</f>
        <v>259.12837285363855</v>
      </c>
      <c r="D114" s="16">
        <f>V!D114*'Tabela Recursos'!$CC117</f>
        <v>7.5004477670054115</v>
      </c>
      <c r="E114" s="16">
        <f>V!E114*'Tabela Recursos'!$CC117</f>
        <v>0</v>
      </c>
      <c r="F114" s="16">
        <f>V!F114*'Tabela Recursos'!$CC117</f>
        <v>12.823346182299575</v>
      </c>
      <c r="G114" s="16">
        <f>V!G114*'Tabela Recursos'!$CC117</f>
        <v>564.22723202118129</v>
      </c>
      <c r="H114" s="16">
        <f>V!H114*'Tabela Recursos'!$CC117</f>
        <v>133.31441031032199</v>
      </c>
      <c r="I114" s="16">
        <f>V!I114*'Tabela Recursos'!$CC117</f>
        <v>33.872989915508313</v>
      </c>
      <c r="J114" s="16">
        <f>V!J114*'Tabela Recursos'!$CC117</f>
        <v>275.58096795545691</v>
      </c>
      <c r="K114" s="16">
        <f>V!K114*'Tabela Recursos'!$CC117</f>
        <v>66.778180119144963</v>
      </c>
      <c r="L114" s="16">
        <f>V!L114*'Tabela Recursos'!$CC117</f>
        <v>284.29116536230191</v>
      </c>
      <c r="M114" s="16">
        <f>V!M114*'Tabela Recursos'!$CC117</f>
        <v>49.115835377487059</v>
      </c>
      <c r="N114" s="16">
        <f>V!N114*'Tabela Recursos'!$CC117</f>
        <v>25.162792508663319</v>
      </c>
      <c r="O114" s="16">
        <f>V!O114*'Tabela Recursos'!$CC117</f>
        <v>15.242845461978741</v>
      </c>
      <c r="P114" s="16">
        <f>V!P114*'Tabela Recursos'!$CC117</f>
        <v>36.292489195187478</v>
      </c>
      <c r="Q114" s="16">
        <f>V!Q114*'Tabela Recursos'!$CC117</f>
        <v>26.614492076470817</v>
      </c>
      <c r="R114" s="16">
        <f>V!R114*'Tabela Recursos'!$CC117</f>
        <v>14.516995678074991</v>
      </c>
      <c r="S114" s="16">
        <f>V!S114*'Tabela Recursos'!$CC117</f>
        <v>130.89491103064285</v>
      </c>
      <c r="T114" s="16">
        <f>V!T114*'Tabela Recursos'!$CC117</f>
        <v>8.4682474788770783</v>
      </c>
      <c r="U114" s="16">
        <f>V!U114*'Tabela Recursos'!$CC117</f>
        <v>46.212436241872055</v>
      </c>
      <c r="V114" s="16">
        <f>V!V114*'Tabela Recursos'!$CC117</f>
        <v>65.084530623369545</v>
      </c>
      <c r="W114" s="16">
        <f>V!W114*'Tabela Recursos'!$CC117</f>
        <v>197.18919129385193</v>
      </c>
      <c r="X114" s="16">
        <f>V!X114*'Tabela Recursos'!$CC117</f>
        <v>148.55725577230075</v>
      </c>
      <c r="Y114" s="16">
        <f>V!Y114*'Tabela Recursos'!$CC117</f>
        <v>100.16727017871743</v>
      </c>
      <c r="Z114" s="16">
        <f>V!Z114*'Tabela Recursos'!$CC117</f>
        <v>226.9490324339057</v>
      </c>
      <c r="AA114" s="16">
        <f>V!AA114*'Tabela Recursos'!$CC117</f>
        <v>223.07783358641902</v>
      </c>
      <c r="AB114" s="16">
        <f>V!AB114*'Tabela Recursos'!$CC117</f>
        <v>121.45886383989408</v>
      </c>
      <c r="AC114" s="16">
        <f>V!AC114*'Tabela Recursos'!$CC117</f>
        <v>108.87746758556243</v>
      </c>
      <c r="AD114" s="16">
        <f>V!AD114*'Tabela Recursos'!$CC117</f>
        <v>67.987929758984535</v>
      </c>
      <c r="AE114" s="16">
        <f>V!AE114*'Tabela Recursos'!$CC117</f>
        <v>103.55456917026827</v>
      </c>
      <c r="AF114" s="16">
        <f>V!AF114*'Tabela Recursos'!$CC117</f>
        <v>153.15430440369116</v>
      </c>
      <c r="AG114" s="16">
        <f>V!AG114*'Tabela Recursos'!$CC117</f>
        <v>83.230775220963281</v>
      </c>
      <c r="AH114" s="16">
        <f>V!AH114*'Tabela Recursos'!$CC117</f>
        <v>407.92757855390727</v>
      </c>
      <c r="AI114" s="16">
        <f>V!AI114*'Tabela Recursos'!$CC117</f>
        <v>428.25137250321222</v>
      </c>
      <c r="AJ114" s="16">
        <f>V!AJ114*'Tabela Recursos'!$CC117</f>
        <v>177.34929720048282</v>
      </c>
      <c r="AK114" s="16">
        <f>V!AK114*'Tabela Recursos'!$CC117</f>
        <v>39.195888330802475</v>
      </c>
      <c r="AL114" s="16">
        <f>V!AL114*'Tabela Recursos'!$CC117</f>
        <v>61.69723163181871</v>
      </c>
      <c r="AM114" s="16">
        <f>V!AM114*'Tabela Recursos'!$CC117</f>
        <v>57.342132928396218</v>
      </c>
      <c r="AN114" s="16">
        <f>V!AN114*'Tabela Recursos'!$CC117</f>
        <v>800.12841178990004</v>
      </c>
      <c r="AO114" s="16">
        <f>V!AO114*'Tabela Recursos'!$CC117</f>
        <v>124.12031304754119</v>
      </c>
      <c r="AP114" s="16">
        <f>V!AP114*'Tabela Recursos'!$CC117</f>
        <v>682.29879686952461</v>
      </c>
      <c r="AQ114" s="16">
        <f>V!AQ114*'Tabela Recursos'!$CC117</f>
        <v>20.565743877272904</v>
      </c>
      <c r="AR114" s="16">
        <f>V!AR114*'Tabela Recursos'!$CC117</f>
        <v>380.10333683759683</v>
      </c>
      <c r="AS114" s="16">
        <f>V!AS114*'Tabela Recursos'!$CC117</f>
        <v>81.537125725187863</v>
      </c>
      <c r="AT114" s="16">
        <f>V!AT114*'Tabela Recursos'!$CC117</f>
        <v>3.3872989915508316</v>
      </c>
      <c r="AU114" s="16">
        <f>V!AU114*'Tabela Recursos'!$CC117</f>
        <v>0</v>
      </c>
      <c r="AV114" s="16">
        <f>V!AV114*'Tabela Recursos'!$CC117</f>
        <v>1206.3623408480319</v>
      </c>
      <c r="AW114" s="16">
        <f>V!AW114*'Tabela Recursos'!$CC117</f>
        <v>1.4516995678074991</v>
      </c>
      <c r="AX114" s="16">
        <f>V!AX114*'Tabela Recursos'!$CC117</f>
        <v>0</v>
      </c>
      <c r="AY114" s="16">
        <f>V!AY114*'Tabela Recursos'!$CC117</f>
        <v>0</v>
      </c>
      <c r="AZ114" s="16">
        <f>V!AZ114*'Tabela Recursos'!$CC117</f>
        <v>0</v>
      </c>
      <c r="BA114" s="16">
        <f>V!BA114*'Tabela Recursos'!$CC117</f>
        <v>1.2097496398395826</v>
      </c>
      <c r="BB114" s="16">
        <f>V!BB114*'Tabela Recursos'!$CC117</f>
        <v>83.956625004867035</v>
      </c>
      <c r="BC114" s="16">
        <f>V!BC114*'Tabela Recursos'!$CC117</f>
        <v>145.16995678074991</v>
      </c>
      <c r="BD114" s="16">
        <f>V!BD114*'Tabela Recursos'!$CC117</f>
        <v>3.3872989915508316</v>
      </c>
      <c r="BE114" s="16">
        <f>V!BE114*'Tabela Recursos'!$CC117</f>
        <v>0</v>
      </c>
      <c r="BF114" s="16">
        <f>V!BF114*'Tabela Recursos'!$CC117</f>
        <v>595.19682280107463</v>
      </c>
      <c r="BG114" s="16">
        <f>V!BG114*'Tabela Recursos'!$CC117</f>
        <v>0</v>
      </c>
      <c r="BH114" s="16">
        <f>V!BH114*'Tabela Recursos'!$CC117</f>
        <v>17.662344741657904</v>
      </c>
      <c r="BI114" s="16">
        <f>V!BI114*'Tabela Recursos'!$CC117</f>
        <v>5.0809484873262472</v>
      </c>
      <c r="BJ114" s="16">
        <f>V!BJ114*'Tabela Recursos'!$CC117</f>
        <v>0</v>
      </c>
      <c r="BK114" s="16">
        <f>V!BK114*'Tabela Recursos'!$CC117</f>
        <v>1705.5050422458435</v>
      </c>
      <c r="BL114" s="16">
        <f>V!BL114*'Tabela Recursos'!$CC117</f>
        <v>485.10960557567262</v>
      </c>
      <c r="BM114" s="16">
        <f>V!BM114*'Tabela Recursos'!$CC117</f>
        <v>25.888642292567067</v>
      </c>
      <c r="BN114" s="16">
        <f>V!BN114*'Tabela Recursos'!$CC117</f>
        <v>495.02955262235724</v>
      </c>
      <c r="BO114" s="16">
        <f>V!BO114*'Tabela Recursos'!$CC117</f>
        <v>0</v>
      </c>
      <c r="BP114" s="16">
        <f>V!BP114*'Tabela Recursos'!$CC117</f>
        <v>0</v>
      </c>
      <c r="BQ114" s="16">
        <f>V!BQ114*'Tabela Recursos'!$CC117</f>
        <v>0</v>
      </c>
      <c r="BR114" s="16">
        <f>V!BR114*'Tabela Recursos'!$CC117</f>
        <v>0</v>
      </c>
      <c r="BS114" s="16">
        <f>V!BS114*'Tabela Recursos'!$CC117</f>
        <v>11624.242339290582</v>
      </c>
      <c r="BT114" s="16">
        <f>V!BT114*'Tabela Recursos'!$CC117</f>
        <v>0</v>
      </c>
      <c r="BU114" s="16">
        <f>V!BU114*'Tabela Recursos'!$CC117</f>
        <v>0</v>
      </c>
      <c r="BV114" s="16">
        <f>V!BV114*'Tabela Recursos'!$CC117</f>
        <v>0</v>
      </c>
      <c r="BW114" s="16">
        <f>V!BW114*'Tabela Recursos'!$CC117</f>
        <v>163.80010123427948</v>
      </c>
      <c r="BX114" s="16">
        <f>V!BX114*'Tabela Recursos'!$CC117</f>
        <v>639.95755947513919</v>
      </c>
      <c r="BY114" s="16">
        <f>V!BY114*'Tabela Recursos'!$CC117</f>
        <v>0</v>
      </c>
    </row>
    <row r="115" spans="1:77">
      <c r="A115" s="204" t="s">
        <v>269</v>
      </c>
      <c r="B115" s="41" t="s">
        <v>270</v>
      </c>
      <c r="C115" s="16">
        <f>V!C115*'Tabela Recursos'!$CC118</f>
        <v>0.71913433120411852</v>
      </c>
      <c r="D115" s="16">
        <f>V!D115*'Tabela Recursos'!$CC118</f>
        <v>21.838974163409286</v>
      </c>
      <c r="E115" s="16">
        <f>V!E115*'Tabela Recursos'!$CC118</f>
        <v>5.1853370197349609</v>
      </c>
      <c r="F115" s="16">
        <f>V!F115*'Tabela Recursos'!$CC118</f>
        <v>1.9303079416531606</v>
      </c>
      <c r="G115" s="16">
        <f>V!G115*'Tabela Recursos'!$CC118</f>
        <v>42.542473067022591</v>
      </c>
      <c r="H115" s="16">
        <f>V!H115*'Tabela Recursos'!$CC118</f>
        <v>0.71913433120411852</v>
      </c>
      <c r="I115" s="16">
        <f>V!I115*'Tabela Recursos'!$CC118</f>
        <v>3.7849175326532557E-2</v>
      </c>
      <c r="J115" s="16">
        <f>V!J115*'Tabela Recursos'!$CC118</f>
        <v>124.52378682429212</v>
      </c>
      <c r="K115" s="16">
        <f>V!K115*'Tabela Recursos'!$CC118</f>
        <v>7.9104776432453043</v>
      </c>
      <c r="L115" s="16">
        <f>V!L115*'Tabela Recursos'!$CC118</f>
        <v>197.61054437982648</v>
      </c>
      <c r="M115" s="16">
        <f>V!M115*'Tabela Recursos'!$CC118</f>
        <v>254.19506149299266</v>
      </c>
      <c r="N115" s="16">
        <f>V!N115*'Tabela Recursos'!$CC118</f>
        <v>11.316903422633235</v>
      </c>
      <c r="O115" s="16">
        <f>V!O115*'Tabela Recursos'!$CC118</f>
        <v>4.6175993898369718</v>
      </c>
      <c r="P115" s="16">
        <f>V!P115*'Tabela Recursos'!$CC118</f>
        <v>18.621794260654021</v>
      </c>
      <c r="Q115" s="16">
        <f>V!Q115*'Tabela Recursos'!$CC118</f>
        <v>42.012584612451143</v>
      </c>
      <c r="R115" s="16">
        <f>V!R115*'Tabela Recursos'!$CC118</f>
        <v>2.1574029936123558</v>
      </c>
      <c r="S115" s="16">
        <f>V!S115*'Tabela Recursos'!$CC118</f>
        <v>28.273333968919822</v>
      </c>
      <c r="T115" s="16">
        <f>V!T115*'Tabela Recursos'!$CC118</f>
        <v>2.8765373248164741</v>
      </c>
      <c r="U115" s="16">
        <f>V!U115*'Tabela Recursos'!$CC118</f>
        <v>12.073886929163885</v>
      </c>
      <c r="V115" s="16">
        <f>V!V115*'Tabela Recursos'!$CC118</f>
        <v>5.6773762989798842</v>
      </c>
      <c r="W115" s="16">
        <f>V!W115*'Tabela Recursos'!$CC118</f>
        <v>6.3586614548574705</v>
      </c>
      <c r="X115" s="16">
        <f>V!X115*'Tabela Recursos'!$CC118</f>
        <v>27.251406235103442</v>
      </c>
      <c r="Y115" s="16">
        <f>V!Y115*'Tabela Recursos'!$CC118</f>
        <v>67.485079607207552</v>
      </c>
      <c r="Z115" s="16">
        <f>V!Z115*'Tabela Recursos'!$CC118</f>
        <v>106.54542854418915</v>
      </c>
      <c r="AA115" s="16">
        <f>V!AA115*'Tabela Recursos'!$CC118</f>
        <v>28.841071598817805</v>
      </c>
      <c r="AB115" s="16">
        <f>V!AB115*'Tabela Recursos'!$CC118</f>
        <v>13.587853942225189</v>
      </c>
      <c r="AC115" s="16">
        <f>V!AC115*'Tabela Recursos'!$CC118</f>
        <v>13.0201163123272</v>
      </c>
      <c r="AD115" s="16">
        <f>V!AD115*'Tabela Recursos'!$CC118</f>
        <v>1.021927733816379</v>
      </c>
      <c r="AE115" s="16">
        <f>V!AE115*'Tabela Recursos'!$CC118</f>
        <v>27.100009533797309</v>
      </c>
      <c r="AF115" s="16">
        <f>V!AF115*'Tabela Recursos'!$CC118</f>
        <v>72.026980646391451</v>
      </c>
      <c r="AG115" s="16">
        <f>V!AG115*'Tabela Recursos'!$CC118</f>
        <v>33.685766040613977</v>
      </c>
      <c r="AH115" s="16">
        <f>V!AH115*'Tabela Recursos'!$CC118</f>
        <v>23.390790351797122</v>
      </c>
      <c r="AI115" s="16">
        <f>V!AI115*'Tabela Recursos'!$CC118</f>
        <v>231.97759557631807</v>
      </c>
      <c r="AJ115" s="16">
        <f>V!AJ115*'Tabela Recursos'!$CC118</f>
        <v>8.7053103251024879</v>
      </c>
      <c r="AK115" s="16">
        <f>V!AK115*'Tabela Recursos'!$CC118</f>
        <v>13.247211364286395</v>
      </c>
      <c r="AL115" s="16">
        <f>V!AL115*'Tabela Recursos'!$CC118</f>
        <v>22.141767566021546</v>
      </c>
      <c r="AM115" s="16">
        <f>V!AM115*'Tabela Recursos'!$CC118</f>
        <v>7.4941367146534459</v>
      </c>
      <c r="AN115" s="16">
        <f>V!AN115*'Tabela Recursos'!$CC118</f>
        <v>189.32157498331586</v>
      </c>
      <c r="AO115" s="16">
        <f>V!AO115*'Tabela Recursos'!$CC118</f>
        <v>10.862713318714844</v>
      </c>
      <c r="AP115" s="16">
        <f>V!AP115*'Tabela Recursos'!$CC118</f>
        <v>73.465249308799699</v>
      </c>
      <c r="AQ115" s="16">
        <f>V!AQ115*'Tabela Recursos'!$CC118</f>
        <v>135.99208694823147</v>
      </c>
      <c r="AR115" s="16">
        <f>V!AR115*'Tabela Recursos'!$CC118</f>
        <v>967.5006196968252</v>
      </c>
      <c r="AS115" s="16">
        <f>V!AS115*'Tabela Recursos'!$CC118</f>
        <v>38.871103060348936</v>
      </c>
      <c r="AT115" s="16">
        <f>V!AT115*'Tabela Recursos'!$CC118</f>
        <v>2.3087996949184859</v>
      </c>
      <c r="AU115" s="16">
        <f>V!AU115*'Tabela Recursos'!$CC118</f>
        <v>9.8786347602249975</v>
      </c>
      <c r="AV115" s="16">
        <f>V!AV115*'Tabela Recursos'!$CC118</f>
        <v>66.993040327962632</v>
      </c>
      <c r="AW115" s="16">
        <f>V!AW115*'Tabela Recursos'!$CC118</f>
        <v>17.069978072266185</v>
      </c>
      <c r="AX115" s="16">
        <f>V!AX115*'Tabela Recursos'!$CC118</f>
        <v>43.753646677471643</v>
      </c>
      <c r="AY115" s="16">
        <f>V!AY115*'Tabela Recursos'!$CC118</f>
        <v>34.480598722471164</v>
      </c>
      <c r="AZ115" s="16">
        <f>V!AZ115*'Tabela Recursos'!$CC118</f>
        <v>101.77643245304604</v>
      </c>
      <c r="BA115" s="16">
        <f>V!BA115*'Tabela Recursos'!$CC118</f>
        <v>153.74335017637526</v>
      </c>
      <c r="BB115" s="16">
        <f>V!BB115*'Tabela Recursos'!$CC118</f>
        <v>108.09724473257698</v>
      </c>
      <c r="BC115" s="16">
        <f>V!BC115*'Tabela Recursos'!$CC118</f>
        <v>486.24835541996373</v>
      </c>
      <c r="BD115" s="16">
        <f>V!BD115*'Tabela Recursos'!$CC118</f>
        <v>47.273619982839165</v>
      </c>
      <c r="BE115" s="16">
        <f>V!BE115*'Tabela Recursos'!$CC118</f>
        <v>228.34407474497092</v>
      </c>
      <c r="BF115" s="16">
        <f>V!BF115*'Tabela Recursos'!$CC118</f>
        <v>20.741348078939843</v>
      </c>
      <c r="BG115" s="16">
        <f>V!BG115*'Tabela Recursos'!$CC118</f>
        <v>104.72866812851558</v>
      </c>
      <c r="BH115" s="16">
        <f>V!BH115*'Tabela Recursos'!$CC118</f>
        <v>53.215940509104776</v>
      </c>
      <c r="BI115" s="16">
        <f>V!BI115*'Tabela Recursos'!$CC118</f>
        <v>88.756316140718852</v>
      </c>
      <c r="BJ115" s="16">
        <f>V!BJ115*'Tabela Recursos'!$CC118</f>
        <v>9.6515397082658012</v>
      </c>
      <c r="BK115" s="16">
        <f>V!BK115*'Tabela Recursos'!$CC118</f>
        <v>205.44532367241871</v>
      </c>
      <c r="BL115" s="16">
        <f>V!BL115*'Tabela Recursos'!$CC118</f>
        <v>33.345123462675183</v>
      </c>
      <c r="BM115" s="16">
        <f>V!BM115*'Tabela Recursos'!$CC118</f>
        <v>140.49613881208884</v>
      </c>
      <c r="BN115" s="16">
        <f>V!BN115*'Tabela Recursos'!$CC118</f>
        <v>56.508818762513108</v>
      </c>
      <c r="BO115" s="16">
        <f>V!BO115*'Tabela Recursos'!$CC118</f>
        <v>2.1952521689388882</v>
      </c>
      <c r="BP115" s="16">
        <f>V!BP115*'Tabela Recursos'!$CC118</f>
        <v>75.849747354371246</v>
      </c>
      <c r="BQ115" s="16">
        <f>V!BQ115*'Tabela Recursos'!$CC118</f>
        <v>85.198493660024781</v>
      </c>
      <c r="BR115" s="16">
        <f>V!BR115*'Tabela Recursos'!$CC118</f>
        <v>0</v>
      </c>
      <c r="BS115" s="16">
        <f>V!BS115*'Tabela Recursos'!$CC118</f>
        <v>5080.8354466584042</v>
      </c>
      <c r="BT115" s="16">
        <f>V!BT115*'Tabela Recursos'!$CC118</f>
        <v>0</v>
      </c>
      <c r="BU115" s="16">
        <f>V!BU115*'Tabela Recursos'!$CC118</f>
        <v>0</v>
      </c>
      <c r="BV115" s="16">
        <f>V!BV115*'Tabela Recursos'!$CC118</f>
        <v>0</v>
      </c>
      <c r="BW115" s="16">
        <f>V!BW115*'Tabela Recursos'!$CC118</f>
        <v>80.164553341595962</v>
      </c>
      <c r="BX115" s="16">
        <f>V!BX115*'Tabela Recursos'!$CC118</f>
        <v>0</v>
      </c>
      <c r="BY115" s="16">
        <f>V!BY115*'Tabela Recursos'!$CC118</f>
        <v>0</v>
      </c>
    </row>
    <row r="116" spans="1:77">
      <c r="A116" s="203" t="s">
        <v>271</v>
      </c>
      <c r="B116" s="68" t="s">
        <v>446</v>
      </c>
      <c r="C116" s="16">
        <f>V!C116*'Tabela Recursos'!$CC119</f>
        <v>389.10952926938023</v>
      </c>
      <c r="D116" s="16">
        <f>V!D116*'Tabela Recursos'!$CC119</f>
        <v>51.958245748136825</v>
      </c>
      <c r="E116" s="16">
        <f>V!E116*'Tabela Recursos'!$CC119</f>
        <v>68.700347155869807</v>
      </c>
      <c r="F116" s="16">
        <f>V!F116*'Tabela Recursos'!$CC119</f>
        <v>180.12191859354098</v>
      </c>
      <c r="G116" s="16">
        <f>V!G116*'Tabela Recursos'!$CC119</f>
        <v>11612.090610866933</v>
      </c>
      <c r="H116" s="16">
        <f>V!H116*'Tabela Recursos'!$CC119</f>
        <v>1607.8190489840117</v>
      </c>
      <c r="I116" s="16">
        <f>V!I116*'Tabela Recursos'!$CC119</f>
        <v>202.63715841773362</v>
      </c>
      <c r="J116" s="16">
        <f>V!J116*'Tabela Recursos'!$CC119</f>
        <v>335.99665583795149</v>
      </c>
      <c r="K116" s="16">
        <f>V!K116*'Tabela Recursos'!$CC119</f>
        <v>261.52317026562201</v>
      </c>
      <c r="L116" s="16">
        <f>V!L116*'Tabela Recursos'!$CC119</f>
        <v>1165.5966462832027</v>
      </c>
      <c r="M116" s="16">
        <f>V!M116*'Tabela Recursos'!$CC119</f>
        <v>342.92442193770302</v>
      </c>
      <c r="N116" s="16">
        <f>V!N116*'Tabela Recursos'!$CC119</f>
        <v>39.834655073571561</v>
      </c>
      <c r="O116" s="16">
        <f>V!O116*'Tabela Recursos'!$CC119</f>
        <v>40.411968915217535</v>
      </c>
      <c r="P116" s="16">
        <f>V!P116*'Tabela Recursos'!$CC119</f>
        <v>83.133193197018912</v>
      </c>
      <c r="Q116" s="16">
        <f>V!Q116*'Tabela Recursos'!$CC119</f>
        <v>62.349894897764187</v>
      </c>
      <c r="R116" s="16">
        <f>V!R116*'Tabela Recursos'!$CC119</f>
        <v>127.00904516211224</v>
      </c>
      <c r="S116" s="16">
        <f>V!S116*'Tabela Recursos'!$CC119</f>
        <v>724.52887126568578</v>
      </c>
      <c r="T116" s="16">
        <f>V!T116*'Tabela Recursos'!$CC119</f>
        <v>108.53500222944136</v>
      </c>
      <c r="U116" s="16">
        <f>V!U116*'Tabela Recursos'!$CC119</f>
        <v>457.23256258360402</v>
      </c>
      <c r="V116" s="16">
        <f>V!V116*'Tabela Recursos'!$CC119</f>
        <v>61.772581056118227</v>
      </c>
      <c r="W116" s="16">
        <f>V!W116*'Tabela Recursos'!$CC119</f>
        <v>425.48030129307597</v>
      </c>
      <c r="X116" s="16">
        <f>V!X116*'Tabela Recursos'!$CC119</f>
        <v>394.88266768583986</v>
      </c>
      <c r="Y116" s="16">
        <f>V!Y116*'Tabela Recursos'!$CC119</f>
        <v>82.555879355372966</v>
      </c>
      <c r="Z116" s="16">
        <f>V!Z116*'Tabela Recursos'!$CC119</f>
        <v>181.85386011847888</v>
      </c>
      <c r="AA116" s="16">
        <f>V!AA116*'Tabela Recursos'!$CC119</f>
        <v>637.93179501879104</v>
      </c>
      <c r="AB116" s="16">
        <f>V!AB116*'Tabela Recursos'!$CC119</f>
        <v>296.73931460602586</v>
      </c>
      <c r="AC116" s="16">
        <f>V!AC116*'Tabela Recursos'!$CC119</f>
        <v>474.55197783298297</v>
      </c>
      <c r="AD116" s="16">
        <f>V!AD116*'Tabela Recursos'!$CC119</f>
        <v>199.17327536785783</v>
      </c>
      <c r="AE116" s="16">
        <f>V!AE116*'Tabela Recursos'!$CC119</f>
        <v>602.13833683674113</v>
      </c>
      <c r="AF116" s="16">
        <f>V!AF116*'Tabela Recursos'!$CC119</f>
        <v>451.45942416714439</v>
      </c>
      <c r="AG116" s="16">
        <f>V!AG116*'Tabela Recursos'!$CC119</f>
        <v>188.78162621823049</v>
      </c>
      <c r="AH116" s="16">
        <f>V!AH116*'Tabela Recursos'!$CC119</f>
        <v>547.29352188037456</v>
      </c>
      <c r="AI116" s="16">
        <f>V!AI116*'Tabela Recursos'!$CC119</f>
        <v>1707.6943435887636</v>
      </c>
      <c r="AJ116" s="16">
        <f>V!AJ116*'Tabela Recursos'!$CC119</f>
        <v>570.38607554621308</v>
      </c>
      <c r="AK116" s="16">
        <f>V!AK116*'Tabela Recursos'!$CC119</f>
        <v>463.58301484170971</v>
      </c>
      <c r="AL116" s="16">
        <f>V!AL116*'Tabela Recursos'!$CC119</f>
        <v>200.90521689279569</v>
      </c>
      <c r="AM116" s="16">
        <f>V!AM116*'Tabela Recursos'!$CC119</f>
        <v>342.92442193770302</v>
      </c>
      <c r="AN116" s="16">
        <f>V!AN116*'Tabela Recursos'!$CC119</f>
        <v>754.54919103127588</v>
      </c>
      <c r="AO116" s="16">
        <f>V!AO116*'Tabela Recursos'!$CC119</f>
        <v>1319.1621281610294</v>
      </c>
      <c r="AP116" s="16">
        <f>V!AP116*'Tabela Recursos'!$CC119</f>
        <v>2582.3248136824</v>
      </c>
      <c r="AQ116" s="16">
        <f>V!AQ116*'Tabela Recursos'!$CC119</f>
        <v>666.22017325944319</v>
      </c>
      <c r="AR116" s="16">
        <f>V!AR116*'Tabela Recursos'!$CC119</f>
        <v>7621.6973374100262</v>
      </c>
      <c r="AS116" s="16">
        <f>V!AS116*'Tabela Recursos'!$CC119</f>
        <v>3494.4806834830247</v>
      </c>
      <c r="AT116" s="16">
        <f>V!AT116*'Tabela Recursos'!$CC119</f>
        <v>852.69254411108989</v>
      </c>
      <c r="AU116" s="16">
        <f>V!AU116*'Tabela Recursos'!$CC119</f>
        <v>2113.5459742658768</v>
      </c>
      <c r="AV116" s="16">
        <f>V!AV116*'Tabela Recursos'!$CC119</f>
        <v>1819.1159150264348</v>
      </c>
      <c r="AW116" s="16">
        <f>V!AW116*'Tabela Recursos'!$CC119</f>
        <v>119.5039652207147</v>
      </c>
      <c r="AX116" s="16">
        <f>V!AX116*'Tabela Recursos'!$CC119</f>
        <v>1198.5035352570228</v>
      </c>
      <c r="AY116" s="16">
        <f>V!AY116*'Tabela Recursos'!$CC119</f>
        <v>516.11857443149245</v>
      </c>
      <c r="AZ116" s="16">
        <f>V!AZ116*'Tabela Recursos'!$CC119</f>
        <v>1051.2885056373018</v>
      </c>
      <c r="BA116" s="16">
        <f>V!BA116*'Tabela Recursos'!$CC119</f>
        <v>3536.6245939231799</v>
      </c>
      <c r="BB116" s="16">
        <f>V!BB116*'Tabela Recursos'!$CC119</f>
        <v>2540.7582170838905</v>
      </c>
      <c r="BC116" s="16">
        <f>V!BC116*'Tabela Recursos'!$CC119</f>
        <v>1218.7095197146314</v>
      </c>
      <c r="BD116" s="16">
        <f>V!BD116*'Tabela Recursos'!$CC119</f>
        <v>264.9870533154978</v>
      </c>
      <c r="BE116" s="16">
        <f>V!BE116*'Tabela Recursos'!$CC119</f>
        <v>635.04522581056119</v>
      </c>
      <c r="BF116" s="16">
        <f>V!BF116*'Tabela Recursos'!$CC119</f>
        <v>699.70437607490919</v>
      </c>
      <c r="BG116" s="16">
        <f>V!BG116*'Tabela Recursos'!$CC119</f>
        <v>244.78106885788904</v>
      </c>
      <c r="BH116" s="16">
        <f>V!BH116*'Tabela Recursos'!$CC119</f>
        <v>1436.3568380151603</v>
      </c>
      <c r="BI116" s="16">
        <f>V!BI116*'Tabela Recursos'!$CC119</f>
        <v>893.10451302630747</v>
      </c>
      <c r="BJ116" s="16">
        <f>V!BJ116*'Tabela Recursos'!$CC119</f>
        <v>254.01809032422449</v>
      </c>
      <c r="BK116" s="16">
        <f>V!BK116*'Tabela Recursos'!$CC119</f>
        <v>2664.8806930377727</v>
      </c>
      <c r="BL116" s="16">
        <f>V!BL116*'Tabela Recursos'!$CC119</f>
        <v>1152.3184279253455</v>
      </c>
      <c r="BM116" s="16">
        <f>V!BM116*'Tabela Recursos'!$CC119</f>
        <v>1756.1887062870246</v>
      </c>
      <c r="BN116" s="16">
        <f>V!BN116*'Tabela Recursos'!$CC119</f>
        <v>1370.5430600675202</v>
      </c>
      <c r="BO116" s="16">
        <f>V!BO116*'Tabela Recursos'!$CC119</f>
        <v>720.48767437416393</v>
      </c>
      <c r="BP116" s="16">
        <f>V!BP116*'Tabela Recursos'!$CC119</f>
        <v>408.73819988534302</v>
      </c>
      <c r="BQ116" s="16">
        <f>V!BQ116*'Tabela Recursos'!$CC119</f>
        <v>217.07000445888272</v>
      </c>
      <c r="BR116" s="16">
        <f>V!BR116*'Tabela Recursos'!$CC119</f>
        <v>0</v>
      </c>
      <c r="BS116" s="16">
        <f>V!BS116*'Tabela Recursos'!$CC119</f>
        <v>69815.140184088159</v>
      </c>
      <c r="BT116" s="16">
        <f>V!BT116*'Tabela Recursos'!$CC119</f>
        <v>0</v>
      </c>
      <c r="BU116" s="16">
        <f>V!BU116*'Tabela Recursos'!$CC119</f>
        <v>0</v>
      </c>
      <c r="BV116" s="16">
        <f>V!BV116*'Tabela Recursos'!$CC119</f>
        <v>0</v>
      </c>
      <c r="BW116" s="16">
        <f>V!BW116*'Tabela Recursos'!$CC119</f>
        <v>2690.8598159118419</v>
      </c>
      <c r="BX116" s="16">
        <f>V!BX116*'Tabela Recursos'!$CC119</f>
        <v>0</v>
      </c>
      <c r="BY116" s="16">
        <f>V!BY116*'Tabela Recursos'!$CC119</f>
        <v>0</v>
      </c>
    </row>
    <row r="117" spans="1:77">
      <c r="A117" s="203" t="s">
        <v>272</v>
      </c>
      <c r="B117" s="68" t="s">
        <v>273</v>
      </c>
      <c r="C117" s="16">
        <f>V!C117*'Tabela Recursos'!$CC120</f>
        <v>0.43732084178144448</v>
      </c>
      <c r="D117" s="16">
        <f>V!D117*'Tabela Recursos'!$CC120</f>
        <v>0.26239250506886669</v>
      </c>
      <c r="E117" s="16">
        <f>V!E117*'Tabela Recursos'!$CC120</f>
        <v>0.17492833671257779</v>
      </c>
      <c r="F117" s="16">
        <f>V!F117*'Tabela Recursos'!$CC120</f>
        <v>0.23323778228343706</v>
      </c>
      <c r="G117" s="16">
        <f>V!G117*'Tabela Recursos'!$CC120</f>
        <v>11.851394812277144</v>
      </c>
      <c r="H117" s="16">
        <f>V!H117*'Tabela Recursos'!$CC120</f>
        <v>4.7376424526323149</v>
      </c>
      <c r="I117" s="16">
        <f>V!I117*'Tabela Recursos'!$CC120</f>
        <v>0.67055862406488143</v>
      </c>
      <c r="J117" s="16">
        <f>V!J117*'Tabela Recursos'!$CC120</f>
        <v>7.5802279242117043</v>
      </c>
      <c r="K117" s="16">
        <f>V!K117*'Tabela Recursos'!$CC120</f>
        <v>4.5044046703488778</v>
      </c>
      <c r="L117" s="16">
        <f>V!L117*'Tabela Recursos'!$CC120</f>
        <v>9.4315528210864858</v>
      </c>
      <c r="M117" s="16">
        <f>V!M117*'Tabela Recursos'!$CC120</f>
        <v>3.2361742291826889</v>
      </c>
      <c r="N117" s="16">
        <f>V!N117*'Tabela Recursos'!$CC120</f>
        <v>0.61224917849402227</v>
      </c>
      <c r="O117" s="16">
        <f>V!O117*'Tabela Recursos'!$CC120</f>
        <v>1.1224568272390407</v>
      </c>
      <c r="P117" s="16">
        <f>V!P117*'Tabela Recursos'!$CC120</f>
        <v>0.74344543102845562</v>
      </c>
      <c r="Q117" s="16">
        <f>V!Q117*'Tabela Recursos'!$CC120</f>
        <v>1.0349926588827518</v>
      </c>
      <c r="R117" s="16">
        <f>V!R117*'Tabela Recursos'!$CC120</f>
        <v>0.69971334685031117</v>
      </c>
      <c r="S117" s="16">
        <f>V!S117*'Tabela Recursos'!$CC120</f>
        <v>10.043801999580507</v>
      </c>
      <c r="T117" s="16">
        <f>V!T117*'Tabela Recursos'!$CC120</f>
        <v>0.43732084178144448</v>
      </c>
      <c r="U117" s="16">
        <f>V!U117*'Tabela Recursos'!$CC120</f>
        <v>4.0525064671747186</v>
      </c>
      <c r="V117" s="16">
        <f>V!V117*'Tabela Recursos'!$CC120</f>
        <v>7.7114241767461369</v>
      </c>
      <c r="W117" s="16">
        <f>V!W117*'Tabela Recursos'!$CC120</f>
        <v>4.6064462000978814</v>
      </c>
      <c r="X117" s="16">
        <f>V!X117*'Tabela Recursos'!$CC120</f>
        <v>10.991330490106971</v>
      </c>
      <c r="Y117" s="16">
        <f>V!Y117*'Tabela Recursos'!$CC120</f>
        <v>2.8280081101866741</v>
      </c>
      <c r="Z117" s="16">
        <f>V!Z117*'Tabela Recursos'!$CC120</f>
        <v>7.5802279242117043</v>
      </c>
      <c r="AA117" s="16">
        <f>V!AA117*'Tabela Recursos'!$CC120</f>
        <v>10.830979514787108</v>
      </c>
      <c r="AB117" s="16">
        <f>V!AB117*'Tabela Recursos'!$CC120</f>
        <v>3.0904006152555406</v>
      </c>
      <c r="AC117" s="16">
        <f>V!AC117*'Tabela Recursos'!$CC120</f>
        <v>4.4315178633853041</v>
      </c>
      <c r="AD117" s="16">
        <f>V!AD117*'Tabela Recursos'!$CC120</f>
        <v>1.9242117038383557</v>
      </c>
      <c r="AE117" s="16">
        <f>V!AE117*'Tabela Recursos'!$CC120</f>
        <v>3.7609592393204223</v>
      </c>
      <c r="AF117" s="16">
        <f>V!AF117*'Tabela Recursos'!$CC120</f>
        <v>2.9300496399356777</v>
      </c>
      <c r="AG117" s="16">
        <f>V!AG117*'Tabela Recursos'!$CC120</f>
        <v>3.3819478431098373</v>
      </c>
      <c r="AH117" s="16">
        <f>V!AH117*'Tabela Recursos'!$CC120</f>
        <v>7.4344543102845551</v>
      </c>
      <c r="AI117" s="16">
        <f>V!AI117*'Tabela Recursos'!$CC120</f>
        <v>17.157554359225337</v>
      </c>
      <c r="AJ117" s="16">
        <f>V!AJ117*'Tabela Recursos'!$CC120</f>
        <v>3.7318045165349929</v>
      </c>
      <c r="AK117" s="16">
        <f>V!AK117*'Tabela Recursos'!$CC120</f>
        <v>1.7930154513039225</v>
      </c>
      <c r="AL117" s="16">
        <f>V!AL117*'Tabela Recursos'!$CC120</f>
        <v>2.8717401943648189</v>
      </c>
      <c r="AM117" s="16">
        <f>V!AM117*'Tabela Recursos'!$CC120</f>
        <v>1.2099209955953296</v>
      </c>
      <c r="AN117" s="16">
        <f>V!AN117*'Tabela Recursos'!$CC120</f>
        <v>18.935992449136545</v>
      </c>
      <c r="AO117" s="16">
        <f>V!AO117*'Tabela Recursos'!$CC120</f>
        <v>5.3936237153044821</v>
      </c>
      <c r="AP117" s="16">
        <f>V!AP117*'Tabela Recursos'!$CC120</f>
        <v>17.973886597217366</v>
      </c>
      <c r="AQ117" s="16">
        <f>V!AQ117*'Tabela Recursos'!$CC120</f>
        <v>14.387855694609522</v>
      </c>
      <c r="AR117" s="16">
        <f>V!AR117*'Tabela Recursos'!$CC120</f>
        <v>163.36848912815492</v>
      </c>
      <c r="AS117" s="16">
        <f>V!AS117*'Tabela Recursos'!$CC120</f>
        <v>18.688177305460393</v>
      </c>
      <c r="AT117" s="16">
        <f>V!AT117*'Tabela Recursos'!$CC120</f>
        <v>7.2886806963574066E-2</v>
      </c>
      <c r="AU117" s="16">
        <f>V!AU117*'Tabela Recursos'!$CC120</f>
        <v>6.5015031811508077</v>
      </c>
      <c r="AV117" s="16">
        <f>V!AV117*'Tabela Recursos'!$CC120</f>
        <v>32.434629098790467</v>
      </c>
      <c r="AW117" s="16">
        <f>V!AW117*'Tabela Recursos'!$CC120</f>
        <v>4.3586310564217294</v>
      </c>
      <c r="AX117" s="16">
        <f>V!AX117*'Tabela Recursos'!$CC120</f>
        <v>23.411242396699993</v>
      </c>
      <c r="AY117" s="16">
        <f>V!AY117*'Tabela Recursos'!$CC120</f>
        <v>1.2390757183807593</v>
      </c>
      <c r="AZ117" s="16">
        <f>V!AZ117*'Tabela Recursos'!$CC120</f>
        <v>11.997168426204293</v>
      </c>
      <c r="BA117" s="16">
        <f>V!BA117*'Tabela Recursos'!$CC120</f>
        <v>21.487030692861637</v>
      </c>
      <c r="BB117" s="16">
        <f>V!BB117*'Tabela Recursos'!$CC120</f>
        <v>28.003111235405161</v>
      </c>
      <c r="BC117" s="16">
        <f>V!BC117*'Tabela Recursos'!$CC120</f>
        <v>63.440676781094872</v>
      </c>
      <c r="BD117" s="16">
        <f>V!BD117*'Tabela Recursos'!$CC120</f>
        <v>16.457841012375027</v>
      </c>
      <c r="BE117" s="16">
        <f>V!BE117*'Tabela Recursos'!$CC120</f>
        <v>34.869048451373835</v>
      </c>
      <c r="BF117" s="16">
        <f>V!BF117*'Tabela Recursos'!$CC120</f>
        <v>3.338215758931693</v>
      </c>
      <c r="BG117" s="16">
        <f>V!BG117*'Tabela Recursos'!$CC120</f>
        <v>4.5044046703488778</v>
      </c>
      <c r="BH117" s="16">
        <f>V!BH117*'Tabela Recursos'!$CC120</f>
        <v>3.4694120114661255</v>
      </c>
      <c r="BI117" s="16">
        <f>V!BI117*'Tabela Recursos'!$CC120</f>
        <v>67.099594490666291</v>
      </c>
      <c r="BJ117" s="16">
        <f>V!BJ117*'Tabela Recursos'!$CC120</f>
        <v>1.3265398867370481</v>
      </c>
      <c r="BK117" s="16">
        <f>V!BK117*'Tabela Recursos'!$CC120</f>
        <v>123.83468503111236</v>
      </c>
      <c r="BL117" s="16">
        <f>V!BL117*'Tabela Recursos'!$CC120</f>
        <v>76.137558554149479</v>
      </c>
      <c r="BM117" s="16">
        <f>V!BM117*'Tabela Recursos'!$CC120</f>
        <v>34.446304970985103</v>
      </c>
      <c r="BN117" s="16">
        <f>V!BN117*'Tabela Recursos'!$CC120</f>
        <v>45.627141159197372</v>
      </c>
      <c r="BO117" s="16">
        <f>V!BO117*'Tabela Recursos'!$CC120</f>
        <v>39.300566314759138</v>
      </c>
      <c r="BP117" s="16">
        <f>V!BP117*'Tabela Recursos'!$CC120</f>
        <v>10.933021044536112</v>
      </c>
      <c r="BQ117" s="16">
        <f>V!BQ117*'Tabela Recursos'!$CC120</f>
        <v>36.705795986855904</v>
      </c>
      <c r="BR117" s="16">
        <f>V!BR117*'Tabela Recursos'!$CC120</f>
        <v>0</v>
      </c>
      <c r="BS117" s="16">
        <f>V!BS117*'Tabela Recursos'!$CC120</f>
        <v>1089.8764245263233</v>
      </c>
      <c r="BT117" s="16">
        <f>V!BT117*'Tabela Recursos'!$CC120</f>
        <v>0</v>
      </c>
      <c r="BU117" s="16">
        <f>V!BU117*'Tabela Recursos'!$CC120</f>
        <v>0</v>
      </c>
      <c r="BV117" s="16">
        <f>V!BV117*'Tabela Recursos'!$CC120</f>
        <v>538.41484303992161</v>
      </c>
      <c r="BW117" s="16">
        <f>V!BW117*'Tabela Recursos'!$CC120</f>
        <v>39.708732433755152</v>
      </c>
      <c r="BX117" s="16">
        <f>V!BX117*'Tabela Recursos'!$CC120</f>
        <v>0</v>
      </c>
      <c r="BY117" s="16">
        <f>V!BY117*'Tabela Recursos'!$CC120</f>
        <v>0</v>
      </c>
    </row>
    <row r="118" spans="1:77">
      <c r="A118" s="203" t="s">
        <v>274</v>
      </c>
      <c r="B118" s="68" t="s">
        <v>275</v>
      </c>
      <c r="C118" s="16">
        <f>V!C118*'Tabela Recursos'!$CC121</f>
        <v>0.1099666028744043</v>
      </c>
      <c r="D118" s="16">
        <f>V!D118*'Tabela Recursos'!$CC121</f>
        <v>3.6655534291468096E-2</v>
      </c>
      <c r="E118" s="16">
        <f>V!E118*'Tabela Recursos'!$CC121</f>
        <v>0.7331106858293619</v>
      </c>
      <c r="F118" s="16">
        <f>V!F118*'Tabela Recursos'!$CC121</f>
        <v>21.370176491925903</v>
      </c>
      <c r="G118" s="16">
        <f>V!G118*'Tabela Recursos'!$CC121</f>
        <v>13.599203222134664</v>
      </c>
      <c r="H118" s="16">
        <f>V!H118*'Tabela Recursos'!$CC121</f>
        <v>21.846698437714984</v>
      </c>
      <c r="I118" s="16">
        <f>V!I118*'Tabela Recursos'!$CC121</f>
        <v>6.451374035298385</v>
      </c>
      <c r="J118" s="16">
        <f>V!J118*'Tabela Recursos'!$CC121</f>
        <v>17.851245199944966</v>
      </c>
      <c r="K118" s="16">
        <f>V!K118*'Tabela Recursos'!$CC121</f>
        <v>5.6449522808860868</v>
      </c>
      <c r="L118" s="16">
        <f>V!L118*'Tabela Recursos'!$CC121</f>
        <v>34.382891165397076</v>
      </c>
      <c r="M118" s="16">
        <f>V!M118*'Tabela Recursos'!$CC121</f>
        <v>36.692189825759563</v>
      </c>
      <c r="N118" s="16">
        <f>V!N118*'Tabela Recursos'!$CC121</f>
        <v>4.5452862521420441</v>
      </c>
      <c r="O118" s="16">
        <f>V!O118*'Tabela Recursos'!$CC121</f>
        <v>5.6816078151775553</v>
      </c>
      <c r="P118" s="16">
        <f>V!P118*'Tabela Recursos'!$CC121</f>
        <v>6.1581297609666406</v>
      </c>
      <c r="Q118" s="16">
        <f>V!Q118*'Tabela Recursos'!$CC121</f>
        <v>8.9439503671182159</v>
      </c>
      <c r="R118" s="16">
        <f>V!R118*'Tabela Recursos'!$CC121</f>
        <v>0.47652194578908524</v>
      </c>
      <c r="S118" s="16">
        <f>V!S118*'Tabela Recursos'!$CC121</f>
        <v>2.8957872090259795</v>
      </c>
      <c r="T118" s="16">
        <f>V!T118*'Tabela Recursos'!$CC121</f>
        <v>0.29324427433174477</v>
      </c>
      <c r="U118" s="16">
        <f>V!U118*'Tabela Recursos'!$CC121</f>
        <v>1.4295658373672557</v>
      </c>
      <c r="V118" s="16">
        <f>V!V118*'Tabela Recursos'!$CC121</f>
        <v>1.136321563035511</v>
      </c>
      <c r="W118" s="16">
        <f>V!W118*'Tabela Recursos'!$CC121</f>
        <v>12.572848261973558</v>
      </c>
      <c r="X118" s="16">
        <f>V!X118*'Tabela Recursos'!$CC121</f>
        <v>11.069971356023366</v>
      </c>
      <c r="Y118" s="16">
        <f>V!Y118*'Tabela Recursos'!$CC121</f>
        <v>9.347161244324365</v>
      </c>
      <c r="Z118" s="16">
        <f>V!Z118*'Tabela Recursos'!$CC121</f>
        <v>35.629179331306993</v>
      </c>
      <c r="AA118" s="16">
        <f>V!AA118*'Tabela Recursos'!$CC121</f>
        <v>3.482275757689469</v>
      </c>
      <c r="AB118" s="16">
        <f>V!AB118*'Tabela Recursos'!$CC121</f>
        <v>25.512251866861799</v>
      </c>
      <c r="AC118" s="16">
        <f>V!AC118*'Tabela Recursos'!$CC121</f>
        <v>15.395324402416602</v>
      </c>
      <c r="AD118" s="16">
        <f>V!AD118*'Tabela Recursos'!$CC121</f>
        <v>22.139942712046732</v>
      </c>
      <c r="AE118" s="16">
        <f>V!AE118*'Tabela Recursos'!$CC121</f>
        <v>23.239608740790775</v>
      </c>
      <c r="AF118" s="16">
        <f>V!AF118*'Tabela Recursos'!$CC121</f>
        <v>32.696736587989541</v>
      </c>
      <c r="AG118" s="16">
        <f>V!AG118*'Tabela Recursos'!$CC121</f>
        <v>20.453788134639197</v>
      </c>
      <c r="AH118" s="16">
        <f>V!AH118*'Tabela Recursos'!$CC121</f>
        <v>68.362571453588004</v>
      </c>
      <c r="AI118" s="16">
        <f>V!AI118*'Tabela Recursos'!$CC121</f>
        <v>20.270510463181857</v>
      </c>
      <c r="AJ118" s="16">
        <f>V!AJ118*'Tabela Recursos'!$CC121</f>
        <v>7.8442843383741723</v>
      </c>
      <c r="AK118" s="16">
        <f>V!AK118*'Tabela Recursos'!$CC121</f>
        <v>1.7594656459904687</v>
      </c>
      <c r="AL118" s="16">
        <f>V!AL118*'Tabela Recursos'!$CC121</f>
        <v>5.0218081979311293</v>
      </c>
      <c r="AM118" s="16">
        <f>V!AM118*'Tabela Recursos'!$CC121</f>
        <v>15.505291005291005</v>
      </c>
      <c r="AN118" s="16">
        <f>V!AN118*'Tabela Recursos'!$CC121</f>
        <v>100.28954182145671</v>
      </c>
      <c r="AO118" s="16">
        <f>V!AO118*'Tabela Recursos'!$CC121</f>
        <v>3.6655534291468097</v>
      </c>
      <c r="AP118" s="16">
        <f>V!AP118*'Tabela Recursos'!$CC121</f>
        <v>31.303826284913757</v>
      </c>
      <c r="AQ118" s="16">
        <f>V!AQ118*'Tabela Recursos'!$CC121</f>
        <v>44.903029507048423</v>
      </c>
      <c r="AR118" s="16">
        <f>V!AR118*'Tabela Recursos'!$CC121</f>
        <v>964.84697362002328</v>
      </c>
      <c r="AS118" s="16">
        <f>V!AS118*'Tabela Recursos'!$CC121</f>
        <v>42.37379764093712</v>
      </c>
      <c r="AT118" s="16">
        <f>V!AT118*'Tabela Recursos'!$CC121</f>
        <v>3.9587977034785546</v>
      </c>
      <c r="AU118" s="16">
        <f>V!AU118*'Tabela Recursos'!$CC121</f>
        <v>23.386230877956649</v>
      </c>
      <c r="AV118" s="16">
        <f>V!AV118*'Tabela Recursos'!$CC121</f>
        <v>48.568582936195227</v>
      </c>
      <c r="AW118" s="16">
        <f>V!AW118*'Tabela Recursos'!$CC121</f>
        <v>27.601617321475477</v>
      </c>
      <c r="AX118" s="16">
        <f>V!AX118*'Tabela Recursos'!$CC121</f>
        <v>32.513458916532201</v>
      </c>
      <c r="AY118" s="16">
        <f>V!AY118*'Tabela Recursos'!$CC121</f>
        <v>5.9748520895092998</v>
      </c>
      <c r="AZ118" s="16">
        <f>V!AZ118*'Tabela Recursos'!$CC121</f>
        <v>9.5670944500731743</v>
      </c>
      <c r="BA118" s="16">
        <f>V!BA118*'Tabela Recursos'!$CC121</f>
        <v>681.05982713547724</v>
      </c>
      <c r="BB118" s="16">
        <f>V!BB118*'Tabela Recursos'!$CC121</f>
        <v>193.10135464745392</v>
      </c>
      <c r="BC118" s="16">
        <f>V!BC118*'Tabela Recursos'!$CC121</f>
        <v>682.92925938434212</v>
      </c>
      <c r="BD118" s="16">
        <f>V!BD118*'Tabela Recursos'!$CC121</f>
        <v>19.207499968729284</v>
      </c>
      <c r="BE118" s="16">
        <f>V!BE118*'Tabela Recursos'!$CC121</f>
        <v>94.021445457615656</v>
      </c>
      <c r="BF118" s="16">
        <f>V!BF118*'Tabela Recursos'!$CC121</f>
        <v>13.379270016385856</v>
      </c>
      <c r="BG118" s="16">
        <f>V!BG118*'Tabela Recursos'!$CC121</f>
        <v>19.06087783156341</v>
      </c>
      <c r="BH118" s="16">
        <f>V!BH118*'Tabela Recursos'!$CC121</f>
        <v>18.950911228689005</v>
      </c>
      <c r="BI118" s="16">
        <f>V!BI118*'Tabela Recursos'!$CC121</f>
        <v>113.4122230978023</v>
      </c>
      <c r="BJ118" s="16">
        <f>V!BJ118*'Tabela Recursos'!$CC121</f>
        <v>13.342614482094387</v>
      </c>
      <c r="BK118" s="16">
        <f>V!BK118*'Tabela Recursos'!$CC121</f>
        <v>747.33303313445163</v>
      </c>
      <c r="BL118" s="16">
        <f>V!BL118*'Tabela Recursos'!$CC121</f>
        <v>266.15583449034983</v>
      </c>
      <c r="BM118" s="16">
        <f>V!BM118*'Tabela Recursos'!$CC121</f>
        <v>84.05114013033635</v>
      </c>
      <c r="BN118" s="16">
        <f>V!BN118*'Tabela Recursos'!$CC121</f>
        <v>295.3336397863585</v>
      </c>
      <c r="BO118" s="16">
        <f>V!BO118*'Tabela Recursos'!$CC121</f>
        <v>75.217156366092539</v>
      </c>
      <c r="BP118" s="16">
        <f>V!BP118*'Tabela Recursos'!$CC121</f>
        <v>17.814589665653497</v>
      </c>
      <c r="BQ118" s="16">
        <f>V!BQ118*'Tabela Recursos'!$CC121</f>
        <v>188.95927927251805</v>
      </c>
      <c r="BR118" s="16">
        <f>V!BR118*'Tabela Recursos'!$CC121</f>
        <v>0</v>
      </c>
      <c r="BS118" s="16">
        <f>V!BS118*'Tabela Recursos'!$CC121</f>
        <v>5382.8652107020898</v>
      </c>
      <c r="BT118" s="16">
        <f>V!BT118*'Tabela Recursos'!$CC121</f>
        <v>0</v>
      </c>
      <c r="BU118" s="16">
        <f>V!BU118*'Tabela Recursos'!$CC121</f>
        <v>0</v>
      </c>
      <c r="BV118" s="16">
        <f>V!BV118*'Tabela Recursos'!$CC121</f>
        <v>0</v>
      </c>
      <c r="BW118" s="16">
        <f>V!BW118*'Tabela Recursos'!$CC121</f>
        <v>478.13478929790983</v>
      </c>
      <c r="BX118" s="16">
        <f>V!BX118*'Tabela Recursos'!$CC121</f>
        <v>0</v>
      </c>
      <c r="BY118" s="16">
        <f>V!BY118*'Tabela Recursos'!$CC121</f>
        <v>0</v>
      </c>
    </row>
    <row r="119" spans="1:77">
      <c r="A119" s="203" t="s">
        <v>276</v>
      </c>
      <c r="B119" s="68" t="s">
        <v>277</v>
      </c>
      <c r="C119" s="16">
        <f>V!C119*'Tabela Recursos'!$CC122</f>
        <v>0</v>
      </c>
      <c r="D119" s="16">
        <f>V!D119*'Tabela Recursos'!$CC122</f>
        <v>0</v>
      </c>
      <c r="E119" s="16">
        <f>V!E119*'Tabela Recursos'!$CC122</f>
        <v>0</v>
      </c>
      <c r="F119" s="16">
        <f>V!F119*'Tabela Recursos'!$CC122</f>
        <v>0</v>
      </c>
      <c r="G119" s="16">
        <f>V!G119*'Tabela Recursos'!$CC122</f>
        <v>0</v>
      </c>
      <c r="H119" s="16">
        <f>V!H119*'Tabela Recursos'!$CC122</f>
        <v>0</v>
      </c>
      <c r="I119" s="16">
        <f>V!I119*'Tabela Recursos'!$CC122</f>
        <v>0</v>
      </c>
      <c r="J119" s="16">
        <f>V!J119*'Tabela Recursos'!$CC122</f>
        <v>0</v>
      </c>
      <c r="K119" s="16">
        <f>V!K119*'Tabela Recursos'!$CC122</f>
        <v>0</v>
      </c>
      <c r="L119" s="16">
        <f>V!L119*'Tabela Recursos'!$CC122</f>
        <v>0</v>
      </c>
      <c r="M119" s="16">
        <f>V!M119*'Tabela Recursos'!$CC122</f>
        <v>0</v>
      </c>
      <c r="N119" s="16">
        <f>V!N119*'Tabela Recursos'!$CC122</f>
        <v>0</v>
      </c>
      <c r="O119" s="16">
        <f>V!O119*'Tabela Recursos'!$CC122</f>
        <v>0</v>
      </c>
      <c r="P119" s="16">
        <f>V!P119*'Tabela Recursos'!$CC122</f>
        <v>0</v>
      </c>
      <c r="Q119" s="16">
        <f>V!Q119*'Tabela Recursos'!$CC122</f>
        <v>0</v>
      </c>
      <c r="R119" s="16">
        <f>V!R119*'Tabela Recursos'!$CC122</f>
        <v>0</v>
      </c>
      <c r="S119" s="16">
        <f>V!S119*'Tabela Recursos'!$CC122</f>
        <v>0</v>
      </c>
      <c r="T119" s="16">
        <f>V!T119*'Tabela Recursos'!$CC122</f>
        <v>0</v>
      </c>
      <c r="U119" s="16">
        <f>V!U119*'Tabela Recursos'!$CC122</f>
        <v>0</v>
      </c>
      <c r="V119" s="16">
        <f>V!V119*'Tabela Recursos'!$CC122</f>
        <v>0</v>
      </c>
      <c r="W119" s="16">
        <f>V!W119*'Tabela Recursos'!$CC122</f>
        <v>0</v>
      </c>
      <c r="X119" s="16">
        <f>V!X119*'Tabela Recursos'!$CC122</f>
        <v>0</v>
      </c>
      <c r="Y119" s="16">
        <f>V!Y119*'Tabela Recursos'!$CC122</f>
        <v>0</v>
      </c>
      <c r="Z119" s="16">
        <f>V!Z119*'Tabela Recursos'!$CC122</f>
        <v>0</v>
      </c>
      <c r="AA119" s="16">
        <f>V!AA119*'Tabela Recursos'!$CC122</f>
        <v>0</v>
      </c>
      <c r="AB119" s="16">
        <f>V!AB119*'Tabela Recursos'!$CC122</f>
        <v>0</v>
      </c>
      <c r="AC119" s="16">
        <f>V!AC119*'Tabela Recursos'!$CC122</f>
        <v>0</v>
      </c>
      <c r="AD119" s="16">
        <f>V!AD119*'Tabela Recursos'!$CC122</f>
        <v>0</v>
      </c>
      <c r="AE119" s="16">
        <f>V!AE119*'Tabela Recursos'!$CC122</f>
        <v>0</v>
      </c>
      <c r="AF119" s="16">
        <f>V!AF119*'Tabela Recursos'!$CC122</f>
        <v>0</v>
      </c>
      <c r="AG119" s="16">
        <f>V!AG119*'Tabela Recursos'!$CC122</f>
        <v>0</v>
      </c>
      <c r="AH119" s="16">
        <f>V!AH119*'Tabela Recursos'!$CC122</f>
        <v>0</v>
      </c>
      <c r="AI119" s="16">
        <f>V!AI119*'Tabela Recursos'!$CC122</f>
        <v>0</v>
      </c>
      <c r="AJ119" s="16">
        <f>V!AJ119*'Tabela Recursos'!$CC122</f>
        <v>0</v>
      </c>
      <c r="AK119" s="16">
        <f>V!AK119*'Tabela Recursos'!$CC122</f>
        <v>0</v>
      </c>
      <c r="AL119" s="16">
        <f>V!AL119*'Tabela Recursos'!$CC122</f>
        <v>0</v>
      </c>
      <c r="AM119" s="16">
        <f>V!AM119*'Tabela Recursos'!$CC122</f>
        <v>0</v>
      </c>
      <c r="AN119" s="16">
        <f>V!AN119*'Tabela Recursos'!$CC122</f>
        <v>0</v>
      </c>
      <c r="AO119" s="16">
        <f>V!AO119*'Tabela Recursos'!$CC122</f>
        <v>0</v>
      </c>
      <c r="AP119" s="16">
        <f>V!AP119*'Tabela Recursos'!$CC122</f>
        <v>0</v>
      </c>
      <c r="AQ119" s="16">
        <f>V!AQ119*'Tabela Recursos'!$CC122</f>
        <v>0</v>
      </c>
      <c r="AR119" s="16">
        <f>V!AR119*'Tabela Recursos'!$CC122</f>
        <v>0</v>
      </c>
      <c r="AS119" s="16">
        <f>V!AS119*'Tabela Recursos'!$CC122</f>
        <v>0</v>
      </c>
      <c r="AT119" s="16">
        <f>V!AT119*'Tabela Recursos'!$CC122</f>
        <v>0</v>
      </c>
      <c r="AU119" s="16">
        <f>V!AU119*'Tabela Recursos'!$CC122</f>
        <v>0</v>
      </c>
      <c r="AV119" s="16">
        <f>V!AV119*'Tabela Recursos'!$CC122</f>
        <v>0</v>
      </c>
      <c r="AW119" s="16">
        <f>V!AW119*'Tabela Recursos'!$CC122</f>
        <v>0</v>
      </c>
      <c r="AX119" s="16">
        <f>V!AX119*'Tabela Recursos'!$CC122</f>
        <v>0</v>
      </c>
      <c r="AY119" s="16">
        <f>V!AY119*'Tabela Recursos'!$CC122</f>
        <v>0</v>
      </c>
      <c r="AZ119" s="16">
        <f>V!AZ119*'Tabela Recursos'!$CC122</f>
        <v>0</v>
      </c>
      <c r="BA119" s="16">
        <f>V!BA119*'Tabela Recursos'!$CC122</f>
        <v>0</v>
      </c>
      <c r="BB119" s="16">
        <f>V!BB119*'Tabela Recursos'!$CC122</f>
        <v>0</v>
      </c>
      <c r="BC119" s="16">
        <f>V!BC119*'Tabela Recursos'!$CC122</f>
        <v>0</v>
      </c>
      <c r="BD119" s="16">
        <f>V!BD119*'Tabela Recursos'!$CC122</f>
        <v>0</v>
      </c>
      <c r="BE119" s="16">
        <f>V!BE119*'Tabela Recursos'!$CC122</f>
        <v>0</v>
      </c>
      <c r="BF119" s="16">
        <f>V!BF119*'Tabela Recursos'!$CC122</f>
        <v>0</v>
      </c>
      <c r="BG119" s="16">
        <f>V!BG119*'Tabela Recursos'!$CC122</f>
        <v>0</v>
      </c>
      <c r="BH119" s="16">
        <f>V!BH119*'Tabela Recursos'!$CC122</f>
        <v>0</v>
      </c>
      <c r="BI119" s="16">
        <f>V!BI119*'Tabela Recursos'!$CC122</f>
        <v>0</v>
      </c>
      <c r="BJ119" s="16">
        <f>V!BJ119*'Tabela Recursos'!$CC122</f>
        <v>0</v>
      </c>
      <c r="BK119" s="16">
        <f>V!BK119*'Tabela Recursos'!$CC122</f>
        <v>0</v>
      </c>
      <c r="BL119" s="16">
        <f>V!BL119*'Tabela Recursos'!$CC122</f>
        <v>0</v>
      </c>
      <c r="BM119" s="16">
        <f>V!BM119*'Tabela Recursos'!$CC122</f>
        <v>0</v>
      </c>
      <c r="BN119" s="16">
        <f>V!BN119*'Tabela Recursos'!$CC122</f>
        <v>0</v>
      </c>
      <c r="BO119" s="16">
        <f>V!BO119*'Tabela Recursos'!$CC122</f>
        <v>0</v>
      </c>
      <c r="BP119" s="16">
        <f>V!BP119*'Tabela Recursos'!$CC122</f>
        <v>0</v>
      </c>
      <c r="BQ119" s="16">
        <f>V!BQ119*'Tabela Recursos'!$CC122</f>
        <v>0</v>
      </c>
      <c r="BR119" s="16">
        <f>V!BR119*'Tabela Recursos'!$CC122</f>
        <v>0</v>
      </c>
      <c r="BS119" s="16">
        <f>V!BS119*'Tabela Recursos'!$CC122</f>
        <v>0</v>
      </c>
      <c r="BT119" s="16">
        <f>V!BT119*'Tabela Recursos'!$CC122</f>
        <v>0</v>
      </c>
      <c r="BU119" s="16">
        <f>V!BU119*'Tabela Recursos'!$CC122</f>
        <v>0</v>
      </c>
      <c r="BV119" s="16">
        <f>V!BV119*'Tabela Recursos'!$CC122</f>
        <v>0</v>
      </c>
      <c r="BW119" s="16">
        <f>V!BW119*'Tabela Recursos'!$CC122</f>
        <v>0</v>
      </c>
      <c r="BX119" s="16">
        <f>V!BX119*'Tabela Recursos'!$CC122</f>
        <v>0</v>
      </c>
      <c r="BY119" s="16">
        <f>V!BY119*'Tabela Recursos'!$CC122</f>
        <v>0</v>
      </c>
    </row>
    <row r="120" spans="1:77">
      <c r="A120" s="204" t="s">
        <v>278</v>
      </c>
      <c r="B120" s="41" t="s">
        <v>279</v>
      </c>
      <c r="C120" s="16">
        <f>V!C120*'Tabela Recursos'!$CC123</f>
        <v>0</v>
      </c>
      <c r="D120" s="16">
        <f>V!D120*'Tabela Recursos'!$CC123</f>
        <v>0</v>
      </c>
      <c r="E120" s="16">
        <f>V!E120*'Tabela Recursos'!$CC123</f>
        <v>0</v>
      </c>
      <c r="F120" s="16">
        <f>V!F120*'Tabela Recursos'!$CC123</f>
        <v>0</v>
      </c>
      <c r="G120" s="16">
        <f>V!G120*'Tabela Recursos'!$CC123</f>
        <v>0</v>
      </c>
      <c r="H120" s="16">
        <f>V!H120*'Tabela Recursos'!$CC123</f>
        <v>0</v>
      </c>
      <c r="I120" s="16">
        <f>V!I120*'Tabela Recursos'!$CC123</f>
        <v>0</v>
      </c>
      <c r="J120" s="16">
        <f>V!J120*'Tabela Recursos'!$CC123</f>
        <v>0</v>
      </c>
      <c r="K120" s="16">
        <f>V!K120*'Tabela Recursos'!$CC123</f>
        <v>0</v>
      </c>
      <c r="L120" s="16">
        <f>V!L120*'Tabela Recursos'!$CC123</f>
        <v>0</v>
      </c>
      <c r="M120" s="16">
        <f>V!M120*'Tabela Recursos'!$CC123</f>
        <v>0</v>
      </c>
      <c r="N120" s="16">
        <f>V!N120*'Tabela Recursos'!$CC123</f>
        <v>0</v>
      </c>
      <c r="O120" s="16">
        <f>V!O120*'Tabela Recursos'!$CC123</f>
        <v>0</v>
      </c>
      <c r="P120" s="16">
        <f>V!P120*'Tabela Recursos'!$CC123</f>
        <v>0</v>
      </c>
      <c r="Q120" s="16">
        <f>V!Q120*'Tabela Recursos'!$CC123</f>
        <v>0</v>
      </c>
      <c r="R120" s="16">
        <f>V!R120*'Tabela Recursos'!$CC123</f>
        <v>0</v>
      </c>
      <c r="S120" s="16">
        <f>V!S120*'Tabela Recursos'!$CC123</f>
        <v>0</v>
      </c>
      <c r="T120" s="16">
        <f>V!T120*'Tabela Recursos'!$CC123</f>
        <v>0</v>
      </c>
      <c r="U120" s="16">
        <f>V!U120*'Tabela Recursos'!$CC123</f>
        <v>0</v>
      </c>
      <c r="V120" s="16">
        <f>V!V120*'Tabela Recursos'!$CC123</f>
        <v>0</v>
      </c>
      <c r="W120" s="16">
        <f>V!W120*'Tabela Recursos'!$CC123</f>
        <v>0</v>
      </c>
      <c r="X120" s="16">
        <f>V!X120*'Tabela Recursos'!$CC123</f>
        <v>0</v>
      </c>
      <c r="Y120" s="16">
        <f>V!Y120*'Tabela Recursos'!$CC123</f>
        <v>0</v>
      </c>
      <c r="Z120" s="16">
        <f>V!Z120*'Tabela Recursos'!$CC123</f>
        <v>0</v>
      </c>
      <c r="AA120" s="16">
        <f>V!AA120*'Tabela Recursos'!$CC123</f>
        <v>0</v>
      </c>
      <c r="AB120" s="16">
        <f>V!AB120*'Tabela Recursos'!$CC123</f>
        <v>0</v>
      </c>
      <c r="AC120" s="16">
        <f>V!AC120*'Tabela Recursos'!$CC123</f>
        <v>0</v>
      </c>
      <c r="AD120" s="16">
        <f>V!AD120*'Tabela Recursos'!$CC123</f>
        <v>0</v>
      </c>
      <c r="AE120" s="16">
        <f>V!AE120*'Tabela Recursos'!$CC123</f>
        <v>0</v>
      </c>
      <c r="AF120" s="16">
        <f>V!AF120*'Tabela Recursos'!$CC123</f>
        <v>0</v>
      </c>
      <c r="AG120" s="16">
        <f>V!AG120*'Tabela Recursos'!$CC123</f>
        <v>0</v>
      </c>
      <c r="AH120" s="16">
        <f>V!AH120*'Tabela Recursos'!$CC123</f>
        <v>0</v>
      </c>
      <c r="AI120" s="16">
        <f>V!AI120*'Tabela Recursos'!$CC123</f>
        <v>0</v>
      </c>
      <c r="AJ120" s="16">
        <f>V!AJ120*'Tabela Recursos'!$CC123</f>
        <v>0</v>
      </c>
      <c r="AK120" s="16">
        <f>V!AK120*'Tabela Recursos'!$CC123</f>
        <v>0</v>
      </c>
      <c r="AL120" s="16">
        <f>V!AL120*'Tabela Recursos'!$CC123</f>
        <v>0</v>
      </c>
      <c r="AM120" s="16">
        <f>V!AM120*'Tabela Recursos'!$CC123</f>
        <v>0</v>
      </c>
      <c r="AN120" s="16">
        <f>V!AN120*'Tabela Recursos'!$CC123</f>
        <v>0</v>
      </c>
      <c r="AO120" s="16">
        <f>V!AO120*'Tabela Recursos'!$CC123</f>
        <v>0</v>
      </c>
      <c r="AP120" s="16">
        <f>V!AP120*'Tabela Recursos'!$CC123</f>
        <v>0</v>
      </c>
      <c r="AQ120" s="16">
        <f>V!AQ120*'Tabela Recursos'!$CC123</f>
        <v>0</v>
      </c>
      <c r="AR120" s="16">
        <f>V!AR120*'Tabela Recursos'!$CC123</f>
        <v>0</v>
      </c>
      <c r="AS120" s="16">
        <f>V!AS120*'Tabela Recursos'!$CC123</f>
        <v>0</v>
      </c>
      <c r="AT120" s="16">
        <f>V!AT120*'Tabela Recursos'!$CC123</f>
        <v>0</v>
      </c>
      <c r="AU120" s="16">
        <f>V!AU120*'Tabela Recursos'!$CC123</f>
        <v>0</v>
      </c>
      <c r="AV120" s="16">
        <f>V!AV120*'Tabela Recursos'!$CC123</f>
        <v>0</v>
      </c>
      <c r="AW120" s="16">
        <f>V!AW120*'Tabela Recursos'!$CC123</f>
        <v>0</v>
      </c>
      <c r="AX120" s="16">
        <f>V!AX120*'Tabela Recursos'!$CC123</f>
        <v>0</v>
      </c>
      <c r="AY120" s="16">
        <f>V!AY120*'Tabela Recursos'!$CC123</f>
        <v>0</v>
      </c>
      <c r="AZ120" s="16">
        <f>V!AZ120*'Tabela Recursos'!$CC123</f>
        <v>0</v>
      </c>
      <c r="BA120" s="16">
        <f>V!BA120*'Tabela Recursos'!$CC123</f>
        <v>0</v>
      </c>
      <c r="BB120" s="16">
        <f>V!BB120*'Tabela Recursos'!$CC123</f>
        <v>0</v>
      </c>
      <c r="BC120" s="16">
        <f>V!BC120*'Tabela Recursos'!$CC123</f>
        <v>0</v>
      </c>
      <c r="BD120" s="16">
        <f>V!BD120*'Tabela Recursos'!$CC123</f>
        <v>0</v>
      </c>
      <c r="BE120" s="16">
        <f>V!BE120*'Tabela Recursos'!$CC123</f>
        <v>0</v>
      </c>
      <c r="BF120" s="16">
        <f>V!BF120*'Tabela Recursos'!$CC123</f>
        <v>0</v>
      </c>
      <c r="BG120" s="16">
        <f>V!BG120*'Tabela Recursos'!$CC123</f>
        <v>0</v>
      </c>
      <c r="BH120" s="16">
        <f>V!BH120*'Tabela Recursos'!$CC123</f>
        <v>0</v>
      </c>
      <c r="BI120" s="16">
        <f>V!BI120*'Tabela Recursos'!$CC123</f>
        <v>0</v>
      </c>
      <c r="BJ120" s="16">
        <f>V!BJ120*'Tabela Recursos'!$CC123</f>
        <v>0</v>
      </c>
      <c r="BK120" s="16">
        <f>V!BK120*'Tabela Recursos'!$CC123</f>
        <v>0</v>
      </c>
      <c r="BL120" s="16">
        <f>V!BL120*'Tabela Recursos'!$CC123</f>
        <v>0</v>
      </c>
      <c r="BM120" s="16">
        <f>V!BM120*'Tabela Recursos'!$CC123</f>
        <v>0</v>
      </c>
      <c r="BN120" s="16">
        <f>V!BN120*'Tabela Recursos'!$CC123</f>
        <v>0</v>
      </c>
      <c r="BO120" s="16">
        <f>V!BO120*'Tabela Recursos'!$CC123</f>
        <v>0</v>
      </c>
      <c r="BP120" s="16">
        <f>V!BP120*'Tabela Recursos'!$CC123</f>
        <v>0</v>
      </c>
      <c r="BQ120" s="16">
        <f>V!BQ120*'Tabela Recursos'!$CC123</f>
        <v>0</v>
      </c>
      <c r="BR120" s="16">
        <f>V!BR120*'Tabela Recursos'!$CC123</f>
        <v>0</v>
      </c>
      <c r="BS120" s="16">
        <f>V!BS120*'Tabela Recursos'!$CC123</f>
        <v>0</v>
      </c>
      <c r="BT120" s="16">
        <f>V!BT120*'Tabela Recursos'!$CC123</f>
        <v>0</v>
      </c>
      <c r="BU120" s="16">
        <f>V!BU120*'Tabela Recursos'!$CC123</f>
        <v>0</v>
      </c>
      <c r="BV120" s="16">
        <f>V!BV120*'Tabela Recursos'!$CC123</f>
        <v>0</v>
      </c>
      <c r="BW120" s="16">
        <f>V!BW120*'Tabela Recursos'!$CC123</f>
        <v>0</v>
      </c>
      <c r="BX120" s="16">
        <f>V!BX120*'Tabela Recursos'!$CC123</f>
        <v>0</v>
      </c>
      <c r="BY120" s="16">
        <f>V!BY120*'Tabela Recursos'!$CC123</f>
        <v>0</v>
      </c>
    </row>
    <row r="121" spans="1:77">
      <c r="A121" s="203" t="s">
        <v>280</v>
      </c>
      <c r="B121" s="68" t="s">
        <v>281</v>
      </c>
      <c r="C121" s="16">
        <f>V!C121*'Tabela Recursos'!$CC124</f>
        <v>0</v>
      </c>
      <c r="D121" s="16">
        <f>V!D121*'Tabela Recursos'!$CC124</f>
        <v>0</v>
      </c>
      <c r="E121" s="16">
        <f>V!E121*'Tabela Recursos'!$CC124</f>
        <v>0</v>
      </c>
      <c r="F121" s="16">
        <f>V!F121*'Tabela Recursos'!$CC124</f>
        <v>0</v>
      </c>
      <c r="G121" s="16">
        <f>V!G121*'Tabela Recursos'!$CC124</f>
        <v>0</v>
      </c>
      <c r="H121" s="16">
        <f>V!H121*'Tabela Recursos'!$CC124</f>
        <v>0</v>
      </c>
      <c r="I121" s="16">
        <f>V!I121*'Tabela Recursos'!$CC124</f>
        <v>0</v>
      </c>
      <c r="J121" s="16">
        <f>V!J121*'Tabela Recursos'!$CC124</f>
        <v>0</v>
      </c>
      <c r="K121" s="16">
        <f>V!K121*'Tabela Recursos'!$CC124</f>
        <v>0</v>
      </c>
      <c r="L121" s="16">
        <f>V!L121*'Tabela Recursos'!$CC124</f>
        <v>0</v>
      </c>
      <c r="M121" s="16">
        <f>V!M121*'Tabela Recursos'!$CC124</f>
        <v>0</v>
      </c>
      <c r="N121" s="16">
        <f>V!N121*'Tabela Recursos'!$CC124</f>
        <v>0</v>
      </c>
      <c r="O121" s="16">
        <f>V!O121*'Tabela Recursos'!$CC124</f>
        <v>0</v>
      </c>
      <c r="P121" s="16">
        <f>V!P121*'Tabela Recursos'!$CC124</f>
        <v>0</v>
      </c>
      <c r="Q121" s="16">
        <f>V!Q121*'Tabela Recursos'!$CC124</f>
        <v>0</v>
      </c>
      <c r="R121" s="16">
        <f>V!R121*'Tabela Recursos'!$CC124</f>
        <v>0</v>
      </c>
      <c r="S121" s="16">
        <f>V!S121*'Tabela Recursos'!$CC124</f>
        <v>0</v>
      </c>
      <c r="T121" s="16">
        <f>V!T121*'Tabela Recursos'!$CC124</f>
        <v>0</v>
      </c>
      <c r="U121" s="16">
        <f>V!U121*'Tabela Recursos'!$CC124</f>
        <v>0</v>
      </c>
      <c r="V121" s="16">
        <f>V!V121*'Tabela Recursos'!$CC124</f>
        <v>0</v>
      </c>
      <c r="W121" s="16">
        <f>V!W121*'Tabela Recursos'!$CC124</f>
        <v>0</v>
      </c>
      <c r="X121" s="16">
        <f>V!X121*'Tabela Recursos'!$CC124</f>
        <v>0</v>
      </c>
      <c r="Y121" s="16">
        <f>V!Y121*'Tabela Recursos'!$CC124</f>
        <v>0</v>
      </c>
      <c r="Z121" s="16">
        <f>V!Z121*'Tabela Recursos'!$CC124</f>
        <v>0</v>
      </c>
      <c r="AA121" s="16">
        <f>V!AA121*'Tabela Recursos'!$CC124</f>
        <v>0</v>
      </c>
      <c r="AB121" s="16">
        <f>V!AB121*'Tabela Recursos'!$CC124</f>
        <v>0</v>
      </c>
      <c r="AC121" s="16">
        <f>V!AC121*'Tabela Recursos'!$CC124</f>
        <v>0</v>
      </c>
      <c r="AD121" s="16">
        <f>V!AD121*'Tabela Recursos'!$CC124</f>
        <v>0</v>
      </c>
      <c r="AE121" s="16">
        <f>V!AE121*'Tabela Recursos'!$CC124</f>
        <v>0</v>
      </c>
      <c r="AF121" s="16">
        <f>V!AF121*'Tabela Recursos'!$CC124</f>
        <v>0</v>
      </c>
      <c r="AG121" s="16">
        <f>V!AG121*'Tabela Recursos'!$CC124</f>
        <v>0</v>
      </c>
      <c r="AH121" s="16">
        <f>V!AH121*'Tabela Recursos'!$CC124</f>
        <v>0</v>
      </c>
      <c r="AI121" s="16">
        <f>V!AI121*'Tabela Recursos'!$CC124</f>
        <v>0</v>
      </c>
      <c r="AJ121" s="16">
        <f>V!AJ121*'Tabela Recursos'!$CC124</f>
        <v>0</v>
      </c>
      <c r="AK121" s="16">
        <f>V!AK121*'Tabela Recursos'!$CC124</f>
        <v>0</v>
      </c>
      <c r="AL121" s="16">
        <f>V!AL121*'Tabela Recursos'!$CC124</f>
        <v>0</v>
      </c>
      <c r="AM121" s="16">
        <f>V!AM121*'Tabela Recursos'!$CC124</f>
        <v>0</v>
      </c>
      <c r="AN121" s="16">
        <f>V!AN121*'Tabela Recursos'!$CC124</f>
        <v>0</v>
      </c>
      <c r="AO121" s="16">
        <f>V!AO121*'Tabela Recursos'!$CC124</f>
        <v>0</v>
      </c>
      <c r="AP121" s="16">
        <f>V!AP121*'Tabela Recursos'!$CC124</f>
        <v>0</v>
      </c>
      <c r="AQ121" s="16">
        <f>V!AQ121*'Tabela Recursos'!$CC124</f>
        <v>0</v>
      </c>
      <c r="AR121" s="16">
        <f>V!AR121*'Tabela Recursos'!$CC124</f>
        <v>0</v>
      </c>
      <c r="AS121" s="16">
        <f>V!AS121*'Tabela Recursos'!$CC124</f>
        <v>0</v>
      </c>
      <c r="AT121" s="16">
        <f>V!AT121*'Tabela Recursos'!$CC124</f>
        <v>0</v>
      </c>
      <c r="AU121" s="16">
        <f>V!AU121*'Tabela Recursos'!$CC124</f>
        <v>0</v>
      </c>
      <c r="AV121" s="16">
        <f>V!AV121*'Tabela Recursos'!$CC124</f>
        <v>0</v>
      </c>
      <c r="AW121" s="16">
        <f>V!AW121*'Tabela Recursos'!$CC124</f>
        <v>0</v>
      </c>
      <c r="AX121" s="16">
        <f>V!AX121*'Tabela Recursos'!$CC124</f>
        <v>0</v>
      </c>
      <c r="AY121" s="16">
        <f>V!AY121*'Tabela Recursos'!$CC124</f>
        <v>0</v>
      </c>
      <c r="AZ121" s="16">
        <f>V!AZ121*'Tabela Recursos'!$CC124</f>
        <v>0</v>
      </c>
      <c r="BA121" s="16">
        <f>V!BA121*'Tabela Recursos'!$CC124</f>
        <v>0</v>
      </c>
      <c r="BB121" s="16">
        <f>V!BB121*'Tabela Recursos'!$CC124</f>
        <v>0</v>
      </c>
      <c r="BC121" s="16">
        <f>V!BC121*'Tabela Recursos'!$CC124</f>
        <v>0</v>
      </c>
      <c r="BD121" s="16">
        <f>V!BD121*'Tabela Recursos'!$CC124</f>
        <v>0</v>
      </c>
      <c r="BE121" s="16">
        <f>V!BE121*'Tabela Recursos'!$CC124</f>
        <v>0</v>
      </c>
      <c r="BF121" s="16">
        <f>V!BF121*'Tabela Recursos'!$CC124</f>
        <v>0</v>
      </c>
      <c r="BG121" s="16">
        <f>V!BG121*'Tabela Recursos'!$CC124</f>
        <v>0</v>
      </c>
      <c r="BH121" s="16">
        <f>V!BH121*'Tabela Recursos'!$CC124</f>
        <v>0</v>
      </c>
      <c r="BI121" s="16">
        <f>V!BI121*'Tabela Recursos'!$CC124</f>
        <v>0</v>
      </c>
      <c r="BJ121" s="16">
        <f>V!BJ121*'Tabela Recursos'!$CC124</f>
        <v>0</v>
      </c>
      <c r="BK121" s="16">
        <f>V!BK121*'Tabela Recursos'!$CC124</f>
        <v>0</v>
      </c>
      <c r="BL121" s="16">
        <f>V!BL121*'Tabela Recursos'!$CC124</f>
        <v>0</v>
      </c>
      <c r="BM121" s="16">
        <f>V!BM121*'Tabela Recursos'!$CC124</f>
        <v>0</v>
      </c>
      <c r="BN121" s="16">
        <f>V!BN121*'Tabela Recursos'!$CC124</f>
        <v>0</v>
      </c>
      <c r="BO121" s="16">
        <f>V!BO121*'Tabela Recursos'!$CC124</f>
        <v>0</v>
      </c>
      <c r="BP121" s="16">
        <f>V!BP121*'Tabela Recursos'!$CC124</f>
        <v>0</v>
      </c>
      <c r="BQ121" s="16">
        <f>V!BQ121*'Tabela Recursos'!$CC124</f>
        <v>0</v>
      </c>
      <c r="BR121" s="16">
        <f>V!BR121*'Tabela Recursos'!$CC124</f>
        <v>0</v>
      </c>
      <c r="BS121" s="16">
        <f>V!BS121*'Tabela Recursos'!$CC124</f>
        <v>0</v>
      </c>
      <c r="BT121" s="16">
        <f>V!BT121*'Tabela Recursos'!$CC124</f>
        <v>0</v>
      </c>
      <c r="BU121" s="16">
        <f>V!BU121*'Tabela Recursos'!$CC124</f>
        <v>0</v>
      </c>
      <c r="BV121" s="16">
        <f>V!BV121*'Tabela Recursos'!$CC124</f>
        <v>0</v>
      </c>
      <c r="BW121" s="16">
        <f>V!BW121*'Tabela Recursos'!$CC124</f>
        <v>0</v>
      </c>
      <c r="BX121" s="16">
        <f>V!BX121*'Tabela Recursos'!$CC124</f>
        <v>0</v>
      </c>
      <c r="BY121" s="16">
        <f>V!BY121*'Tabela Recursos'!$CC124</f>
        <v>0</v>
      </c>
    </row>
    <row r="122" spans="1:77">
      <c r="A122" s="203" t="s">
        <v>282</v>
      </c>
      <c r="B122" s="68" t="s">
        <v>283</v>
      </c>
      <c r="C122" s="16">
        <f>V!C122*'Tabela Recursos'!$CC125</f>
        <v>0</v>
      </c>
      <c r="D122" s="16">
        <f>V!D122*'Tabela Recursos'!$CC125</f>
        <v>0</v>
      </c>
      <c r="E122" s="16">
        <f>V!E122*'Tabela Recursos'!$CC125</f>
        <v>0</v>
      </c>
      <c r="F122" s="16">
        <f>V!F122*'Tabela Recursos'!$CC125</f>
        <v>0</v>
      </c>
      <c r="G122" s="16">
        <f>V!G122*'Tabela Recursos'!$CC125</f>
        <v>0</v>
      </c>
      <c r="H122" s="16">
        <f>V!H122*'Tabela Recursos'!$CC125</f>
        <v>0</v>
      </c>
      <c r="I122" s="16">
        <f>V!I122*'Tabela Recursos'!$CC125</f>
        <v>0</v>
      </c>
      <c r="J122" s="16">
        <f>V!J122*'Tabela Recursos'!$CC125</f>
        <v>0</v>
      </c>
      <c r="K122" s="16">
        <f>V!K122*'Tabela Recursos'!$CC125</f>
        <v>0</v>
      </c>
      <c r="L122" s="16">
        <f>V!L122*'Tabela Recursos'!$CC125</f>
        <v>0</v>
      </c>
      <c r="M122" s="16">
        <f>V!M122*'Tabela Recursos'!$CC125</f>
        <v>0</v>
      </c>
      <c r="N122" s="16">
        <f>V!N122*'Tabela Recursos'!$CC125</f>
        <v>0</v>
      </c>
      <c r="O122" s="16">
        <f>V!O122*'Tabela Recursos'!$CC125</f>
        <v>0</v>
      </c>
      <c r="P122" s="16">
        <f>V!P122*'Tabela Recursos'!$CC125</f>
        <v>0</v>
      </c>
      <c r="Q122" s="16">
        <f>V!Q122*'Tabela Recursos'!$CC125</f>
        <v>0</v>
      </c>
      <c r="R122" s="16">
        <f>V!R122*'Tabela Recursos'!$CC125</f>
        <v>0</v>
      </c>
      <c r="S122" s="16">
        <f>V!S122*'Tabela Recursos'!$CC125</f>
        <v>0</v>
      </c>
      <c r="T122" s="16">
        <f>V!T122*'Tabela Recursos'!$CC125</f>
        <v>0</v>
      </c>
      <c r="U122" s="16">
        <f>V!U122*'Tabela Recursos'!$CC125</f>
        <v>0</v>
      </c>
      <c r="V122" s="16">
        <f>V!V122*'Tabela Recursos'!$CC125</f>
        <v>0</v>
      </c>
      <c r="W122" s="16">
        <f>V!W122*'Tabela Recursos'!$CC125</f>
        <v>0</v>
      </c>
      <c r="X122" s="16">
        <f>V!X122*'Tabela Recursos'!$CC125</f>
        <v>0</v>
      </c>
      <c r="Y122" s="16">
        <f>V!Y122*'Tabela Recursos'!$CC125</f>
        <v>0</v>
      </c>
      <c r="Z122" s="16">
        <f>V!Z122*'Tabela Recursos'!$CC125</f>
        <v>0</v>
      </c>
      <c r="AA122" s="16">
        <f>V!AA122*'Tabela Recursos'!$CC125</f>
        <v>0</v>
      </c>
      <c r="AB122" s="16">
        <f>V!AB122*'Tabela Recursos'!$CC125</f>
        <v>0</v>
      </c>
      <c r="AC122" s="16">
        <f>V!AC122*'Tabela Recursos'!$CC125</f>
        <v>0</v>
      </c>
      <c r="AD122" s="16">
        <f>V!AD122*'Tabela Recursos'!$CC125</f>
        <v>0</v>
      </c>
      <c r="AE122" s="16">
        <f>V!AE122*'Tabela Recursos'!$CC125</f>
        <v>0</v>
      </c>
      <c r="AF122" s="16">
        <f>V!AF122*'Tabela Recursos'!$CC125</f>
        <v>0</v>
      </c>
      <c r="AG122" s="16">
        <f>V!AG122*'Tabela Recursos'!$CC125</f>
        <v>0</v>
      </c>
      <c r="AH122" s="16">
        <f>V!AH122*'Tabela Recursos'!$CC125</f>
        <v>0</v>
      </c>
      <c r="AI122" s="16">
        <f>V!AI122*'Tabela Recursos'!$CC125</f>
        <v>0</v>
      </c>
      <c r="AJ122" s="16">
        <f>V!AJ122*'Tabela Recursos'!$CC125</f>
        <v>0</v>
      </c>
      <c r="AK122" s="16">
        <f>V!AK122*'Tabela Recursos'!$CC125</f>
        <v>0</v>
      </c>
      <c r="AL122" s="16">
        <f>V!AL122*'Tabela Recursos'!$CC125</f>
        <v>0</v>
      </c>
      <c r="AM122" s="16">
        <f>V!AM122*'Tabela Recursos'!$CC125</f>
        <v>0</v>
      </c>
      <c r="AN122" s="16">
        <f>V!AN122*'Tabela Recursos'!$CC125</f>
        <v>0</v>
      </c>
      <c r="AO122" s="16">
        <f>V!AO122*'Tabela Recursos'!$CC125</f>
        <v>0</v>
      </c>
      <c r="AP122" s="16">
        <f>V!AP122*'Tabela Recursos'!$CC125</f>
        <v>0</v>
      </c>
      <c r="AQ122" s="16">
        <f>V!AQ122*'Tabela Recursos'!$CC125</f>
        <v>0</v>
      </c>
      <c r="AR122" s="16">
        <f>V!AR122*'Tabela Recursos'!$CC125</f>
        <v>0</v>
      </c>
      <c r="AS122" s="16">
        <f>V!AS122*'Tabela Recursos'!$CC125</f>
        <v>0</v>
      </c>
      <c r="AT122" s="16">
        <f>V!AT122*'Tabela Recursos'!$CC125</f>
        <v>0</v>
      </c>
      <c r="AU122" s="16">
        <f>V!AU122*'Tabela Recursos'!$CC125</f>
        <v>0</v>
      </c>
      <c r="AV122" s="16">
        <f>V!AV122*'Tabela Recursos'!$CC125</f>
        <v>0</v>
      </c>
      <c r="AW122" s="16">
        <f>V!AW122*'Tabela Recursos'!$CC125</f>
        <v>0</v>
      </c>
      <c r="AX122" s="16">
        <f>V!AX122*'Tabela Recursos'!$CC125</f>
        <v>0</v>
      </c>
      <c r="AY122" s="16">
        <f>V!AY122*'Tabela Recursos'!$CC125</f>
        <v>0</v>
      </c>
      <c r="AZ122" s="16">
        <f>V!AZ122*'Tabela Recursos'!$CC125</f>
        <v>0</v>
      </c>
      <c r="BA122" s="16">
        <f>V!BA122*'Tabela Recursos'!$CC125</f>
        <v>0</v>
      </c>
      <c r="BB122" s="16">
        <f>V!BB122*'Tabela Recursos'!$CC125</f>
        <v>0</v>
      </c>
      <c r="BC122" s="16">
        <f>V!BC122*'Tabela Recursos'!$CC125</f>
        <v>0</v>
      </c>
      <c r="BD122" s="16">
        <f>V!BD122*'Tabela Recursos'!$CC125</f>
        <v>0</v>
      </c>
      <c r="BE122" s="16">
        <f>V!BE122*'Tabela Recursos'!$CC125</f>
        <v>0</v>
      </c>
      <c r="BF122" s="16">
        <f>V!BF122*'Tabela Recursos'!$CC125</f>
        <v>0</v>
      </c>
      <c r="BG122" s="16">
        <f>V!BG122*'Tabela Recursos'!$CC125</f>
        <v>0</v>
      </c>
      <c r="BH122" s="16">
        <f>V!BH122*'Tabela Recursos'!$CC125</f>
        <v>0</v>
      </c>
      <c r="BI122" s="16">
        <f>V!BI122*'Tabela Recursos'!$CC125</f>
        <v>0</v>
      </c>
      <c r="BJ122" s="16">
        <f>V!BJ122*'Tabela Recursos'!$CC125</f>
        <v>0</v>
      </c>
      <c r="BK122" s="16">
        <f>V!BK122*'Tabela Recursos'!$CC125</f>
        <v>0</v>
      </c>
      <c r="BL122" s="16">
        <f>V!BL122*'Tabela Recursos'!$CC125</f>
        <v>0</v>
      </c>
      <c r="BM122" s="16">
        <f>V!BM122*'Tabela Recursos'!$CC125</f>
        <v>0</v>
      </c>
      <c r="BN122" s="16">
        <f>V!BN122*'Tabela Recursos'!$CC125</f>
        <v>0</v>
      </c>
      <c r="BO122" s="16">
        <f>V!BO122*'Tabela Recursos'!$CC125</f>
        <v>0</v>
      </c>
      <c r="BP122" s="16">
        <f>V!BP122*'Tabela Recursos'!$CC125</f>
        <v>0</v>
      </c>
      <c r="BQ122" s="16">
        <f>V!BQ122*'Tabela Recursos'!$CC125</f>
        <v>0</v>
      </c>
      <c r="BR122" s="16">
        <f>V!BR122*'Tabela Recursos'!$CC125</f>
        <v>0</v>
      </c>
      <c r="BS122" s="16">
        <f>V!BS122*'Tabela Recursos'!$CC125</f>
        <v>0</v>
      </c>
      <c r="BT122" s="16">
        <f>V!BT122*'Tabela Recursos'!$CC125</f>
        <v>0</v>
      </c>
      <c r="BU122" s="16">
        <f>V!BU122*'Tabela Recursos'!$CC125</f>
        <v>0</v>
      </c>
      <c r="BV122" s="16">
        <f>V!BV122*'Tabela Recursos'!$CC125</f>
        <v>0</v>
      </c>
      <c r="BW122" s="16">
        <f>V!BW122*'Tabela Recursos'!$CC125</f>
        <v>0</v>
      </c>
      <c r="BX122" s="16">
        <f>V!BX122*'Tabela Recursos'!$CC125</f>
        <v>0</v>
      </c>
      <c r="BY122" s="16">
        <f>V!BY122*'Tabela Recursos'!$CC125</f>
        <v>0</v>
      </c>
    </row>
    <row r="123" spans="1:77">
      <c r="A123" s="203" t="s">
        <v>284</v>
      </c>
      <c r="B123" s="68" t="s">
        <v>285</v>
      </c>
      <c r="C123" s="16">
        <f>V!C123*'Tabela Recursos'!$CC126</f>
        <v>2.5094618510098164E-2</v>
      </c>
      <c r="D123" s="16">
        <f>V!D123*'Tabela Recursos'!$CC126</f>
        <v>8.3648728366993875E-3</v>
      </c>
      <c r="E123" s="16">
        <f>V!E123*'Tabela Recursos'!$CC126</f>
        <v>0</v>
      </c>
      <c r="F123" s="16">
        <f>V!F123*'Tabela Recursos'!$CC126</f>
        <v>8.3648728366993875E-3</v>
      </c>
      <c r="G123" s="16">
        <f>V!G123*'Tabela Recursos'!$CC126</f>
        <v>0.2676759307743804</v>
      </c>
      <c r="H123" s="16">
        <f>V!H123*'Tabela Recursos'!$CC126</f>
        <v>2.0995830820115464</v>
      </c>
      <c r="I123" s="16">
        <f>V!I123*'Tabela Recursos'!$CC126</f>
        <v>0.2844056764477792</v>
      </c>
      <c r="J123" s="16">
        <f>V!J123*'Tabela Recursos'!$CC126</f>
        <v>2.5094618510098164E-2</v>
      </c>
      <c r="K123" s="16">
        <f>V!K123*'Tabela Recursos'!$CC126</f>
        <v>0</v>
      </c>
      <c r="L123" s="16">
        <f>V!L123*'Tabela Recursos'!$CC126</f>
        <v>0.2676759307743804</v>
      </c>
      <c r="M123" s="16">
        <f>V!M123*'Tabela Recursos'!$CC126</f>
        <v>0</v>
      </c>
      <c r="N123" s="16">
        <f>V!N123*'Tabela Recursos'!$CC126</f>
        <v>0</v>
      </c>
      <c r="O123" s="16">
        <f>V!O123*'Tabela Recursos'!$CC126</f>
        <v>8.3648728366993875E-3</v>
      </c>
      <c r="P123" s="16">
        <f>V!P123*'Tabela Recursos'!$CC126</f>
        <v>0</v>
      </c>
      <c r="Q123" s="16">
        <f>V!Q123*'Tabela Recursos'!$CC126</f>
        <v>0</v>
      </c>
      <c r="R123" s="16">
        <f>V!R123*'Tabela Recursos'!$CC126</f>
        <v>0</v>
      </c>
      <c r="S123" s="16">
        <f>V!S123*'Tabela Recursos'!$CC126</f>
        <v>0.46843287885516577</v>
      </c>
      <c r="T123" s="16">
        <f>V!T123*'Tabela Recursos'!$CC126</f>
        <v>0</v>
      </c>
      <c r="U123" s="16">
        <f>V!U123*'Tabela Recursos'!$CC126</f>
        <v>0.10037847404039266</v>
      </c>
      <c r="V123" s="16">
        <f>V!V123*'Tabela Recursos'!$CC126</f>
        <v>0</v>
      </c>
      <c r="W123" s="16">
        <f>V!W123*'Tabela Recursos'!$CC126</f>
        <v>0.1422028382238896</v>
      </c>
      <c r="X123" s="16">
        <f>V!X123*'Tabela Recursos'!$CC126</f>
        <v>0.38478415048817188</v>
      </c>
      <c r="Y123" s="16">
        <f>V!Y123*'Tabela Recursos'!$CC126</f>
        <v>0</v>
      </c>
      <c r="Z123" s="16">
        <f>V!Z123*'Tabela Recursos'!$CC126</f>
        <v>0</v>
      </c>
      <c r="AA123" s="16">
        <f>V!AA123*'Tabela Recursos'!$CC126</f>
        <v>1.6729745673398775E-2</v>
      </c>
      <c r="AB123" s="16">
        <f>V!AB123*'Tabela Recursos'!$CC126</f>
        <v>0</v>
      </c>
      <c r="AC123" s="16">
        <f>V!AC123*'Tabela Recursos'!$CC126</f>
        <v>2.6432998163970063</v>
      </c>
      <c r="AD123" s="16">
        <f>V!AD123*'Tabela Recursos'!$CC126</f>
        <v>0.88667652069013514</v>
      </c>
      <c r="AE123" s="16">
        <f>V!AE123*'Tabela Recursos'!$CC126</f>
        <v>0.76956830097634377</v>
      </c>
      <c r="AF123" s="16">
        <f>V!AF123*'Tabela Recursos'!$CC126</f>
        <v>8.3648728366993875E-3</v>
      </c>
      <c r="AG123" s="16">
        <f>V!AG123*'Tabela Recursos'!$CC126</f>
        <v>0</v>
      </c>
      <c r="AH123" s="16">
        <f>V!AH123*'Tabela Recursos'!$CC126</f>
        <v>0.23421643942758288</v>
      </c>
      <c r="AI123" s="16">
        <f>V!AI123*'Tabela Recursos'!$CC126</f>
        <v>1.0707037230975216</v>
      </c>
      <c r="AJ123" s="16">
        <f>V!AJ123*'Tabela Recursos'!$CC126</f>
        <v>2.5094618510098164E-2</v>
      </c>
      <c r="AK123" s="16">
        <f>V!AK123*'Tabela Recursos'!$CC126</f>
        <v>0</v>
      </c>
      <c r="AL123" s="16">
        <f>V!AL123*'Tabela Recursos'!$CC126</f>
        <v>0</v>
      </c>
      <c r="AM123" s="16">
        <f>V!AM123*'Tabela Recursos'!$CC126</f>
        <v>0.10874334687709204</v>
      </c>
      <c r="AN123" s="16">
        <f>V!AN123*'Tabela Recursos'!$CC126</f>
        <v>1.5558663476260863</v>
      </c>
      <c r="AO123" s="16">
        <f>V!AO123*'Tabela Recursos'!$CC126</f>
        <v>8.3648728366993875E-3</v>
      </c>
      <c r="AP123" s="16">
        <f>V!AP123*'Tabela Recursos'!$CC126</f>
        <v>1.6729745673398775E-2</v>
      </c>
      <c r="AQ123" s="16">
        <f>V!AQ123*'Tabela Recursos'!$CC126</f>
        <v>0.2760408036110798</v>
      </c>
      <c r="AR123" s="16">
        <f>V!AR123*'Tabela Recursos'!$CC126</f>
        <v>9.6781578720611918</v>
      </c>
      <c r="AS123" s="16">
        <f>V!AS123*'Tabela Recursos'!$CC126</f>
        <v>12.83171493149686</v>
      </c>
      <c r="AT123" s="16">
        <f>V!AT123*'Tabela Recursos'!$CC126</f>
        <v>0.87831164785343585</v>
      </c>
      <c r="AU123" s="16">
        <f>V!AU123*'Tabela Recursos'!$CC126</f>
        <v>0.12547309255049083</v>
      </c>
      <c r="AV123" s="16">
        <f>V!AV123*'Tabela Recursos'!$CC126</f>
        <v>3.1619219322723686</v>
      </c>
      <c r="AW123" s="16">
        <f>V!AW123*'Tabela Recursos'!$CC126</f>
        <v>8.3648728366993875E-3</v>
      </c>
      <c r="AX123" s="16">
        <f>V!AX123*'Tabela Recursos'!$CC126</f>
        <v>0</v>
      </c>
      <c r="AY123" s="16">
        <f>V!AY123*'Tabela Recursos'!$CC126</f>
        <v>0</v>
      </c>
      <c r="AZ123" s="16">
        <f>V!AZ123*'Tabela Recursos'!$CC126</f>
        <v>0</v>
      </c>
      <c r="BA123" s="16">
        <f>V!BA123*'Tabela Recursos'!$CC126</f>
        <v>0.5688113528955584</v>
      </c>
      <c r="BB123" s="16">
        <f>V!BB123*'Tabela Recursos'!$CC126</f>
        <v>0</v>
      </c>
      <c r="BC123" s="16">
        <f>V!BC123*'Tabela Recursos'!$CC126</f>
        <v>20.485573577076803</v>
      </c>
      <c r="BD123" s="16">
        <f>V!BD123*'Tabela Recursos'!$CC126</f>
        <v>0</v>
      </c>
      <c r="BE123" s="16">
        <f>V!BE123*'Tabela Recursos'!$CC126</f>
        <v>31.903624999171466</v>
      </c>
      <c r="BF123" s="16">
        <f>V!BF123*'Tabela Recursos'!$CC126</f>
        <v>1.7315286771967733</v>
      </c>
      <c r="BG123" s="16">
        <f>V!BG123*'Tabela Recursos'!$CC126</f>
        <v>7.2858042407651675</v>
      </c>
      <c r="BH123" s="16">
        <f>V!BH123*'Tabela Recursos'!$CC126</f>
        <v>0.71937906395614737</v>
      </c>
      <c r="BI123" s="16">
        <f>V!BI123*'Tabela Recursos'!$CC126</f>
        <v>20.452114085730006</v>
      </c>
      <c r="BJ123" s="16">
        <f>V!BJ123*'Tabela Recursos'!$CC126</f>
        <v>1.6311502031563807</v>
      </c>
      <c r="BK123" s="16">
        <f>V!BK123*'Tabela Recursos'!$CC126</f>
        <v>4.491936713307572</v>
      </c>
      <c r="BL123" s="16">
        <f>V!BL123*'Tabela Recursos'!$CC126</f>
        <v>1.396933763728798</v>
      </c>
      <c r="BM123" s="16">
        <f>V!BM123*'Tabela Recursos'!$CC126</f>
        <v>0</v>
      </c>
      <c r="BN123" s="16">
        <f>V!BN123*'Tabela Recursos'!$CC126</f>
        <v>5.0607480662031303</v>
      </c>
      <c r="BO123" s="16">
        <f>V!BO123*'Tabela Recursos'!$CC126</f>
        <v>0</v>
      </c>
      <c r="BP123" s="16">
        <f>V!BP123*'Tabela Recursos'!$CC126</f>
        <v>0</v>
      </c>
      <c r="BQ123" s="16">
        <f>V!BQ123*'Tabela Recursos'!$CC126</f>
        <v>5.4622619623647006</v>
      </c>
      <c r="BR123" s="16">
        <f>V!BR123*'Tabela Recursos'!$CC126</f>
        <v>0</v>
      </c>
      <c r="BS123" s="16">
        <f>V!BS123*'Tabela Recursos'!$CC126</f>
        <v>139.58463302600271</v>
      </c>
      <c r="BT123" s="16">
        <f>V!BT123*'Tabela Recursos'!$CC126</f>
        <v>0</v>
      </c>
      <c r="BU123" s="16">
        <f>V!BU123*'Tabela Recursos'!$CC126</f>
        <v>0</v>
      </c>
      <c r="BV123" s="16">
        <f>V!BV123*'Tabela Recursos'!$CC126</f>
        <v>0</v>
      </c>
      <c r="BW123" s="16">
        <f>V!BW123*'Tabela Recursos'!$CC126</f>
        <v>1122.4153669739974</v>
      </c>
      <c r="BX123" s="16">
        <f>V!BX123*'Tabela Recursos'!$CC126</f>
        <v>0</v>
      </c>
      <c r="BY123" s="16">
        <f>V!BY123*'Tabela Recursos'!$CC126</f>
        <v>0</v>
      </c>
    </row>
    <row r="124" spans="1:77">
      <c r="A124" s="203" t="s">
        <v>286</v>
      </c>
      <c r="B124" s="68" t="s">
        <v>287</v>
      </c>
      <c r="C124" s="16">
        <f>V!C124*'Tabela Recursos'!$CC127</f>
        <v>0</v>
      </c>
      <c r="D124" s="16">
        <f>V!D124*'Tabela Recursos'!$CC127</f>
        <v>0</v>
      </c>
      <c r="E124" s="16">
        <f>V!E124*'Tabela Recursos'!$CC127</f>
        <v>0</v>
      </c>
      <c r="F124" s="16">
        <f>V!F124*'Tabela Recursos'!$CC127</f>
        <v>0</v>
      </c>
      <c r="G124" s="16">
        <f>V!G124*'Tabela Recursos'!$CC127</f>
        <v>0</v>
      </c>
      <c r="H124" s="16">
        <f>V!H124*'Tabela Recursos'!$CC127</f>
        <v>0</v>
      </c>
      <c r="I124" s="16">
        <f>V!I124*'Tabela Recursos'!$CC127</f>
        <v>0</v>
      </c>
      <c r="J124" s="16">
        <f>V!J124*'Tabela Recursos'!$CC127</f>
        <v>0</v>
      </c>
      <c r="K124" s="16">
        <f>V!K124*'Tabela Recursos'!$CC127</f>
        <v>0</v>
      </c>
      <c r="L124" s="16">
        <f>V!L124*'Tabela Recursos'!$CC127</f>
        <v>0</v>
      </c>
      <c r="M124" s="16">
        <f>V!M124*'Tabela Recursos'!$CC127</f>
        <v>0</v>
      </c>
      <c r="N124" s="16">
        <f>V!N124*'Tabela Recursos'!$CC127</f>
        <v>0</v>
      </c>
      <c r="O124" s="16">
        <f>V!O124*'Tabela Recursos'!$CC127</f>
        <v>0</v>
      </c>
      <c r="P124" s="16">
        <f>V!P124*'Tabela Recursos'!$CC127</f>
        <v>0</v>
      </c>
      <c r="Q124" s="16">
        <f>V!Q124*'Tabela Recursos'!$CC127</f>
        <v>0</v>
      </c>
      <c r="R124" s="16">
        <f>V!R124*'Tabela Recursos'!$CC127</f>
        <v>0</v>
      </c>
      <c r="S124" s="16">
        <f>V!S124*'Tabela Recursos'!$CC127</f>
        <v>0</v>
      </c>
      <c r="T124" s="16">
        <f>V!T124*'Tabela Recursos'!$CC127</f>
        <v>0</v>
      </c>
      <c r="U124" s="16">
        <f>V!U124*'Tabela Recursos'!$CC127</f>
        <v>0</v>
      </c>
      <c r="V124" s="16">
        <f>V!V124*'Tabela Recursos'!$CC127</f>
        <v>0</v>
      </c>
      <c r="W124" s="16">
        <f>V!W124*'Tabela Recursos'!$CC127</f>
        <v>0</v>
      </c>
      <c r="X124" s="16">
        <f>V!X124*'Tabela Recursos'!$CC127</f>
        <v>0</v>
      </c>
      <c r="Y124" s="16">
        <f>V!Y124*'Tabela Recursos'!$CC127</f>
        <v>0</v>
      </c>
      <c r="Z124" s="16">
        <f>V!Z124*'Tabela Recursos'!$CC127</f>
        <v>0</v>
      </c>
      <c r="AA124" s="16">
        <f>V!AA124*'Tabela Recursos'!$CC127</f>
        <v>0</v>
      </c>
      <c r="AB124" s="16">
        <f>V!AB124*'Tabela Recursos'!$CC127</f>
        <v>0</v>
      </c>
      <c r="AC124" s="16">
        <f>V!AC124*'Tabela Recursos'!$CC127</f>
        <v>0</v>
      </c>
      <c r="AD124" s="16">
        <f>V!AD124*'Tabela Recursos'!$CC127</f>
        <v>0</v>
      </c>
      <c r="AE124" s="16">
        <f>V!AE124*'Tabela Recursos'!$CC127</f>
        <v>0</v>
      </c>
      <c r="AF124" s="16">
        <f>V!AF124*'Tabela Recursos'!$CC127</f>
        <v>0</v>
      </c>
      <c r="AG124" s="16">
        <f>V!AG124*'Tabela Recursos'!$CC127</f>
        <v>0</v>
      </c>
      <c r="AH124" s="16">
        <f>V!AH124*'Tabela Recursos'!$CC127</f>
        <v>0</v>
      </c>
      <c r="AI124" s="16">
        <f>V!AI124*'Tabela Recursos'!$CC127</f>
        <v>0</v>
      </c>
      <c r="AJ124" s="16">
        <f>V!AJ124*'Tabela Recursos'!$CC127</f>
        <v>0</v>
      </c>
      <c r="AK124" s="16">
        <f>V!AK124*'Tabela Recursos'!$CC127</f>
        <v>0</v>
      </c>
      <c r="AL124" s="16">
        <f>V!AL124*'Tabela Recursos'!$CC127</f>
        <v>0</v>
      </c>
      <c r="AM124" s="16">
        <f>V!AM124*'Tabela Recursos'!$CC127</f>
        <v>0</v>
      </c>
      <c r="AN124" s="16">
        <f>V!AN124*'Tabela Recursos'!$CC127</f>
        <v>0</v>
      </c>
      <c r="AO124" s="16">
        <f>V!AO124*'Tabela Recursos'!$CC127</f>
        <v>0</v>
      </c>
      <c r="AP124" s="16">
        <f>V!AP124*'Tabela Recursos'!$CC127</f>
        <v>0</v>
      </c>
      <c r="AQ124" s="16">
        <f>V!AQ124*'Tabela Recursos'!$CC127</f>
        <v>0</v>
      </c>
      <c r="AR124" s="16">
        <f>V!AR124*'Tabela Recursos'!$CC127</f>
        <v>0</v>
      </c>
      <c r="AS124" s="16">
        <f>V!AS124*'Tabela Recursos'!$CC127</f>
        <v>0</v>
      </c>
      <c r="AT124" s="16">
        <f>V!AT124*'Tabela Recursos'!$CC127</f>
        <v>0</v>
      </c>
      <c r="AU124" s="16">
        <f>V!AU124*'Tabela Recursos'!$CC127</f>
        <v>0</v>
      </c>
      <c r="AV124" s="16">
        <f>V!AV124*'Tabela Recursos'!$CC127</f>
        <v>0</v>
      </c>
      <c r="AW124" s="16">
        <f>V!AW124*'Tabela Recursos'!$CC127</f>
        <v>0</v>
      </c>
      <c r="AX124" s="16">
        <f>V!AX124*'Tabela Recursos'!$CC127</f>
        <v>0</v>
      </c>
      <c r="AY124" s="16">
        <f>V!AY124*'Tabela Recursos'!$CC127</f>
        <v>0</v>
      </c>
      <c r="AZ124" s="16">
        <f>V!AZ124*'Tabela Recursos'!$CC127</f>
        <v>0</v>
      </c>
      <c r="BA124" s="16">
        <f>V!BA124*'Tabela Recursos'!$CC127</f>
        <v>0</v>
      </c>
      <c r="BB124" s="16">
        <f>V!BB124*'Tabela Recursos'!$CC127</f>
        <v>0</v>
      </c>
      <c r="BC124" s="16">
        <f>V!BC124*'Tabela Recursos'!$CC127</f>
        <v>0</v>
      </c>
      <c r="BD124" s="16">
        <f>V!BD124*'Tabela Recursos'!$CC127</f>
        <v>0</v>
      </c>
      <c r="BE124" s="16">
        <f>V!BE124*'Tabela Recursos'!$CC127</f>
        <v>0</v>
      </c>
      <c r="BF124" s="16">
        <f>V!BF124*'Tabela Recursos'!$CC127</f>
        <v>0</v>
      </c>
      <c r="BG124" s="16">
        <f>V!BG124*'Tabela Recursos'!$CC127</f>
        <v>0</v>
      </c>
      <c r="BH124" s="16">
        <f>V!BH124*'Tabela Recursos'!$CC127</f>
        <v>0</v>
      </c>
      <c r="BI124" s="16">
        <f>V!BI124*'Tabela Recursos'!$CC127</f>
        <v>0</v>
      </c>
      <c r="BJ124" s="16">
        <f>V!BJ124*'Tabela Recursos'!$CC127</f>
        <v>0</v>
      </c>
      <c r="BK124" s="16">
        <f>V!BK124*'Tabela Recursos'!$CC127</f>
        <v>0</v>
      </c>
      <c r="BL124" s="16">
        <f>V!BL124*'Tabela Recursos'!$CC127</f>
        <v>0</v>
      </c>
      <c r="BM124" s="16">
        <f>V!BM124*'Tabela Recursos'!$CC127</f>
        <v>0</v>
      </c>
      <c r="BN124" s="16">
        <f>V!BN124*'Tabela Recursos'!$CC127</f>
        <v>0</v>
      </c>
      <c r="BO124" s="16">
        <f>V!BO124*'Tabela Recursos'!$CC127</f>
        <v>0</v>
      </c>
      <c r="BP124" s="16">
        <f>V!BP124*'Tabela Recursos'!$CC127</f>
        <v>0</v>
      </c>
      <c r="BQ124" s="16">
        <f>V!BQ124*'Tabela Recursos'!$CC127</f>
        <v>0</v>
      </c>
      <c r="BR124" s="16">
        <f>V!BR124*'Tabela Recursos'!$CC127</f>
        <v>0</v>
      </c>
      <c r="BS124" s="16">
        <f>V!BS124*'Tabela Recursos'!$CC127</f>
        <v>0</v>
      </c>
      <c r="BT124" s="16">
        <f>V!BT124*'Tabela Recursos'!$CC127</f>
        <v>0</v>
      </c>
      <c r="BU124" s="16">
        <f>V!BU124*'Tabela Recursos'!$CC127</f>
        <v>0</v>
      </c>
      <c r="BV124" s="16">
        <f>V!BV124*'Tabela Recursos'!$CC127</f>
        <v>0</v>
      </c>
      <c r="BW124" s="16">
        <f>V!BW124*'Tabela Recursos'!$CC127</f>
        <v>0</v>
      </c>
      <c r="BX124" s="16">
        <f>V!BX124*'Tabela Recursos'!$CC127</f>
        <v>0</v>
      </c>
      <c r="BY124" s="16">
        <f>V!BY124*'Tabela Recursos'!$CC127</f>
        <v>0</v>
      </c>
    </row>
    <row r="125" spans="1:77">
      <c r="A125" s="204" t="s">
        <v>288</v>
      </c>
      <c r="B125" s="41" t="s">
        <v>289</v>
      </c>
      <c r="C125" s="16">
        <f>V!C125*'Tabela Recursos'!$CC128</f>
        <v>0</v>
      </c>
      <c r="D125" s="16">
        <f>V!D125*'Tabela Recursos'!$CC128</f>
        <v>0</v>
      </c>
      <c r="E125" s="16">
        <f>V!E125*'Tabela Recursos'!$CC128</f>
        <v>0</v>
      </c>
      <c r="F125" s="16">
        <f>V!F125*'Tabela Recursos'!$CC128</f>
        <v>0</v>
      </c>
      <c r="G125" s="16">
        <f>V!G125*'Tabela Recursos'!$CC128</f>
        <v>0</v>
      </c>
      <c r="H125" s="16">
        <f>V!H125*'Tabela Recursos'!$CC128</f>
        <v>0</v>
      </c>
      <c r="I125" s="16">
        <f>V!I125*'Tabela Recursos'!$CC128</f>
        <v>0</v>
      </c>
      <c r="J125" s="16">
        <f>V!J125*'Tabela Recursos'!$CC128</f>
        <v>0</v>
      </c>
      <c r="K125" s="16">
        <f>V!K125*'Tabela Recursos'!$CC128</f>
        <v>0</v>
      </c>
      <c r="L125" s="16">
        <f>V!L125*'Tabela Recursos'!$CC128</f>
        <v>0</v>
      </c>
      <c r="M125" s="16">
        <f>V!M125*'Tabela Recursos'!$CC128</f>
        <v>0</v>
      </c>
      <c r="N125" s="16">
        <f>V!N125*'Tabela Recursos'!$CC128</f>
        <v>0</v>
      </c>
      <c r="O125" s="16">
        <f>V!O125*'Tabela Recursos'!$CC128</f>
        <v>0</v>
      </c>
      <c r="P125" s="16">
        <f>V!P125*'Tabela Recursos'!$CC128</f>
        <v>0</v>
      </c>
      <c r="Q125" s="16">
        <f>V!Q125*'Tabela Recursos'!$CC128</f>
        <v>0</v>
      </c>
      <c r="R125" s="16">
        <f>V!R125*'Tabela Recursos'!$CC128</f>
        <v>0</v>
      </c>
      <c r="S125" s="16">
        <f>V!S125*'Tabela Recursos'!$CC128</f>
        <v>0</v>
      </c>
      <c r="T125" s="16">
        <f>V!T125*'Tabela Recursos'!$CC128</f>
        <v>0</v>
      </c>
      <c r="U125" s="16">
        <f>V!U125*'Tabela Recursos'!$CC128</f>
        <v>0</v>
      </c>
      <c r="V125" s="16">
        <f>V!V125*'Tabela Recursos'!$CC128</f>
        <v>0</v>
      </c>
      <c r="W125" s="16">
        <f>V!W125*'Tabela Recursos'!$CC128</f>
        <v>0</v>
      </c>
      <c r="X125" s="16">
        <f>V!X125*'Tabela Recursos'!$CC128</f>
        <v>0</v>
      </c>
      <c r="Y125" s="16">
        <f>V!Y125*'Tabela Recursos'!$CC128</f>
        <v>0</v>
      </c>
      <c r="Z125" s="16">
        <f>V!Z125*'Tabela Recursos'!$CC128</f>
        <v>0</v>
      </c>
      <c r="AA125" s="16">
        <f>V!AA125*'Tabela Recursos'!$CC128</f>
        <v>0</v>
      </c>
      <c r="AB125" s="16">
        <f>V!AB125*'Tabela Recursos'!$CC128</f>
        <v>0</v>
      </c>
      <c r="AC125" s="16">
        <f>V!AC125*'Tabela Recursos'!$CC128</f>
        <v>0</v>
      </c>
      <c r="AD125" s="16">
        <f>V!AD125*'Tabela Recursos'!$CC128</f>
        <v>0</v>
      </c>
      <c r="AE125" s="16">
        <f>V!AE125*'Tabela Recursos'!$CC128</f>
        <v>0</v>
      </c>
      <c r="AF125" s="16">
        <f>V!AF125*'Tabela Recursos'!$CC128</f>
        <v>0</v>
      </c>
      <c r="AG125" s="16">
        <f>V!AG125*'Tabela Recursos'!$CC128</f>
        <v>0</v>
      </c>
      <c r="AH125" s="16">
        <f>V!AH125*'Tabela Recursos'!$CC128</f>
        <v>0</v>
      </c>
      <c r="AI125" s="16">
        <f>V!AI125*'Tabela Recursos'!$CC128</f>
        <v>0</v>
      </c>
      <c r="AJ125" s="16">
        <f>V!AJ125*'Tabela Recursos'!$CC128</f>
        <v>0</v>
      </c>
      <c r="AK125" s="16">
        <f>V!AK125*'Tabela Recursos'!$CC128</f>
        <v>0</v>
      </c>
      <c r="AL125" s="16">
        <f>V!AL125*'Tabela Recursos'!$CC128</f>
        <v>0</v>
      </c>
      <c r="AM125" s="16">
        <f>V!AM125*'Tabela Recursos'!$CC128</f>
        <v>0</v>
      </c>
      <c r="AN125" s="16">
        <f>V!AN125*'Tabela Recursos'!$CC128</f>
        <v>0</v>
      </c>
      <c r="AO125" s="16">
        <f>V!AO125*'Tabela Recursos'!$CC128</f>
        <v>0</v>
      </c>
      <c r="AP125" s="16">
        <f>V!AP125*'Tabela Recursos'!$CC128</f>
        <v>0</v>
      </c>
      <c r="AQ125" s="16">
        <f>V!AQ125*'Tabela Recursos'!$CC128</f>
        <v>0</v>
      </c>
      <c r="AR125" s="16">
        <f>V!AR125*'Tabela Recursos'!$CC128</f>
        <v>0</v>
      </c>
      <c r="AS125" s="16">
        <f>V!AS125*'Tabela Recursos'!$CC128</f>
        <v>0</v>
      </c>
      <c r="AT125" s="16">
        <f>V!AT125*'Tabela Recursos'!$CC128</f>
        <v>0</v>
      </c>
      <c r="AU125" s="16">
        <f>V!AU125*'Tabela Recursos'!$CC128</f>
        <v>0</v>
      </c>
      <c r="AV125" s="16">
        <f>V!AV125*'Tabela Recursos'!$CC128</f>
        <v>0</v>
      </c>
      <c r="AW125" s="16">
        <f>V!AW125*'Tabela Recursos'!$CC128</f>
        <v>0</v>
      </c>
      <c r="AX125" s="16">
        <f>V!AX125*'Tabela Recursos'!$CC128</f>
        <v>0</v>
      </c>
      <c r="AY125" s="16">
        <f>V!AY125*'Tabela Recursos'!$CC128</f>
        <v>0</v>
      </c>
      <c r="AZ125" s="16">
        <f>V!AZ125*'Tabela Recursos'!$CC128</f>
        <v>0</v>
      </c>
      <c r="BA125" s="16">
        <f>V!BA125*'Tabela Recursos'!$CC128</f>
        <v>0</v>
      </c>
      <c r="BB125" s="16">
        <f>V!BB125*'Tabela Recursos'!$CC128</f>
        <v>0</v>
      </c>
      <c r="BC125" s="16">
        <f>V!BC125*'Tabela Recursos'!$CC128</f>
        <v>0</v>
      </c>
      <c r="BD125" s="16">
        <f>V!BD125*'Tabela Recursos'!$CC128</f>
        <v>0</v>
      </c>
      <c r="BE125" s="16">
        <f>V!BE125*'Tabela Recursos'!$CC128</f>
        <v>0</v>
      </c>
      <c r="BF125" s="16">
        <f>V!BF125*'Tabela Recursos'!$CC128</f>
        <v>0</v>
      </c>
      <c r="BG125" s="16">
        <f>V!BG125*'Tabela Recursos'!$CC128</f>
        <v>0</v>
      </c>
      <c r="BH125" s="16">
        <f>V!BH125*'Tabela Recursos'!$CC128</f>
        <v>0</v>
      </c>
      <c r="BI125" s="16">
        <f>V!BI125*'Tabela Recursos'!$CC128</f>
        <v>0</v>
      </c>
      <c r="BJ125" s="16">
        <f>V!BJ125*'Tabela Recursos'!$CC128</f>
        <v>0</v>
      </c>
      <c r="BK125" s="16">
        <f>V!BK125*'Tabela Recursos'!$CC128</f>
        <v>0.19499474317804266</v>
      </c>
      <c r="BL125" s="16">
        <f>V!BL125*'Tabela Recursos'!$CC128</f>
        <v>1.6713835129546516E-2</v>
      </c>
      <c r="BM125" s="16">
        <f>V!BM125*'Tabela Recursos'!$CC128</f>
        <v>0</v>
      </c>
      <c r="BN125" s="16">
        <f>V!BN125*'Tabela Recursos'!$CC128</f>
        <v>3.3427670259093031E-2</v>
      </c>
      <c r="BO125" s="16">
        <f>V!BO125*'Tabela Recursos'!$CC128</f>
        <v>104.37511474482973</v>
      </c>
      <c r="BP125" s="16">
        <f>V!BP125*'Tabela Recursos'!$CC128</f>
        <v>0</v>
      </c>
      <c r="BQ125" s="16">
        <f>V!BQ125*'Tabela Recursos'!$CC128</f>
        <v>0</v>
      </c>
      <c r="BR125" s="16">
        <f>V!BR125*'Tabela Recursos'!$CC128</f>
        <v>0</v>
      </c>
      <c r="BS125" s="16">
        <f>V!BS125*'Tabela Recursos'!$CC128</f>
        <v>104.62025099339641</v>
      </c>
      <c r="BT125" s="16">
        <f>V!BT125*'Tabela Recursos'!$CC128</f>
        <v>0</v>
      </c>
      <c r="BU125" s="16">
        <f>V!BU125*'Tabela Recursos'!$CC128</f>
        <v>122.41212848879867</v>
      </c>
      <c r="BV125" s="16">
        <f>V!BV125*'Tabela Recursos'!$CC128</f>
        <v>25.418957592851992</v>
      </c>
      <c r="BW125" s="16">
        <f>V!BW125*'Tabela Recursos'!$CC128</f>
        <v>624.54866292495285</v>
      </c>
      <c r="BX125" s="16">
        <f>V!BX125*'Tabela Recursos'!$CC128</f>
        <v>0</v>
      </c>
      <c r="BY125" s="16">
        <f>V!BY125*'Tabela Recursos'!$CC128</f>
        <v>0</v>
      </c>
    </row>
    <row r="126" spans="1:77">
      <c r="A126" s="203" t="s">
        <v>290</v>
      </c>
      <c r="B126" s="68" t="s">
        <v>291</v>
      </c>
      <c r="C126" s="16">
        <f>V!C126*'Tabela Recursos'!$CC129</f>
        <v>0</v>
      </c>
      <c r="D126" s="16">
        <f>V!D126*'Tabela Recursos'!$CC129</f>
        <v>0</v>
      </c>
      <c r="E126" s="16">
        <f>V!E126*'Tabela Recursos'!$CC129</f>
        <v>0</v>
      </c>
      <c r="F126" s="16">
        <f>V!F126*'Tabela Recursos'!$CC129</f>
        <v>0</v>
      </c>
      <c r="G126" s="16">
        <f>V!G126*'Tabela Recursos'!$CC129</f>
        <v>0</v>
      </c>
      <c r="H126" s="16">
        <f>V!H126*'Tabela Recursos'!$CC129</f>
        <v>0</v>
      </c>
      <c r="I126" s="16">
        <f>V!I126*'Tabela Recursos'!$CC129</f>
        <v>0</v>
      </c>
      <c r="J126" s="16">
        <f>V!J126*'Tabela Recursos'!$CC129</f>
        <v>0</v>
      </c>
      <c r="K126" s="16">
        <f>V!K126*'Tabela Recursos'!$CC129</f>
        <v>0</v>
      </c>
      <c r="L126" s="16">
        <f>V!L126*'Tabela Recursos'!$CC129</f>
        <v>0</v>
      </c>
      <c r="M126" s="16">
        <f>V!M126*'Tabela Recursos'!$CC129</f>
        <v>0</v>
      </c>
      <c r="N126" s="16">
        <f>V!N126*'Tabela Recursos'!$CC129</f>
        <v>0</v>
      </c>
      <c r="O126" s="16">
        <f>V!O126*'Tabela Recursos'!$CC129</f>
        <v>0</v>
      </c>
      <c r="P126" s="16">
        <f>V!P126*'Tabela Recursos'!$CC129</f>
        <v>0</v>
      </c>
      <c r="Q126" s="16">
        <f>V!Q126*'Tabela Recursos'!$CC129</f>
        <v>0</v>
      </c>
      <c r="R126" s="16">
        <f>V!R126*'Tabela Recursos'!$CC129</f>
        <v>0</v>
      </c>
      <c r="S126" s="16">
        <f>V!S126*'Tabela Recursos'!$CC129</f>
        <v>0</v>
      </c>
      <c r="T126" s="16">
        <f>V!T126*'Tabela Recursos'!$CC129</f>
        <v>0</v>
      </c>
      <c r="U126" s="16">
        <f>V!U126*'Tabela Recursos'!$CC129</f>
        <v>0</v>
      </c>
      <c r="V126" s="16">
        <f>V!V126*'Tabela Recursos'!$CC129</f>
        <v>0</v>
      </c>
      <c r="W126" s="16">
        <f>V!W126*'Tabela Recursos'!$CC129</f>
        <v>0</v>
      </c>
      <c r="X126" s="16">
        <f>V!X126*'Tabela Recursos'!$CC129</f>
        <v>0</v>
      </c>
      <c r="Y126" s="16">
        <f>V!Y126*'Tabela Recursos'!$CC129</f>
        <v>0</v>
      </c>
      <c r="Z126" s="16">
        <f>V!Z126*'Tabela Recursos'!$CC129</f>
        <v>0</v>
      </c>
      <c r="AA126" s="16">
        <f>V!AA126*'Tabela Recursos'!$CC129</f>
        <v>0</v>
      </c>
      <c r="AB126" s="16">
        <f>V!AB126*'Tabela Recursos'!$CC129</f>
        <v>0</v>
      </c>
      <c r="AC126" s="16">
        <f>V!AC126*'Tabela Recursos'!$CC129</f>
        <v>0</v>
      </c>
      <c r="AD126" s="16">
        <f>V!AD126*'Tabela Recursos'!$CC129</f>
        <v>0</v>
      </c>
      <c r="AE126" s="16">
        <f>V!AE126*'Tabela Recursos'!$CC129</f>
        <v>0</v>
      </c>
      <c r="AF126" s="16">
        <f>V!AF126*'Tabela Recursos'!$CC129</f>
        <v>0</v>
      </c>
      <c r="AG126" s="16">
        <f>V!AG126*'Tabela Recursos'!$CC129</f>
        <v>0</v>
      </c>
      <c r="AH126" s="16">
        <f>V!AH126*'Tabela Recursos'!$CC129</f>
        <v>0</v>
      </c>
      <c r="AI126" s="16">
        <f>V!AI126*'Tabela Recursos'!$CC129</f>
        <v>0</v>
      </c>
      <c r="AJ126" s="16">
        <f>V!AJ126*'Tabela Recursos'!$CC129</f>
        <v>0</v>
      </c>
      <c r="AK126" s="16">
        <f>V!AK126*'Tabela Recursos'!$CC129</f>
        <v>0</v>
      </c>
      <c r="AL126" s="16">
        <f>V!AL126*'Tabela Recursos'!$CC129</f>
        <v>0</v>
      </c>
      <c r="AM126" s="16">
        <f>V!AM126*'Tabela Recursos'!$CC129</f>
        <v>0</v>
      </c>
      <c r="AN126" s="16">
        <f>V!AN126*'Tabela Recursos'!$CC129</f>
        <v>0</v>
      </c>
      <c r="AO126" s="16">
        <f>V!AO126*'Tabela Recursos'!$CC129</f>
        <v>0</v>
      </c>
      <c r="AP126" s="16">
        <f>V!AP126*'Tabela Recursos'!$CC129</f>
        <v>0</v>
      </c>
      <c r="AQ126" s="16">
        <f>V!AQ126*'Tabela Recursos'!$CC129</f>
        <v>0</v>
      </c>
      <c r="AR126" s="16">
        <f>V!AR126*'Tabela Recursos'!$CC129</f>
        <v>0.10915799931066641</v>
      </c>
      <c r="AS126" s="16">
        <f>V!AS126*'Tabela Recursos'!$CC129</f>
        <v>0</v>
      </c>
      <c r="AT126" s="16">
        <f>V!AT126*'Tabela Recursos'!$CC129</f>
        <v>0</v>
      </c>
      <c r="AU126" s="16">
        <f>V!AU126*'Tabela Recursos'!$CC129</f>
        <v>0</v>
      </c>
      <c r="AV126" s="16">
        <f>V!AV126*'Tabela Recursos'!$CC129</f>
        <v>0</v>
      </c>
      <c r="AW126" s="16">
        <f>V!AW126*'Tabela Recursos'!$CC129</f>
        <v>2.1831599862133286</v>
      </c>
      <c r="AX126" s="16">
        <f>V!AX126*'Tabela Recursos'!$CC129</f>
        <v>0</v>
      </c>
      <c r="AY126" s="16">
        <f>V!AY126*'Tabela Recursos'!$CC129</f>
        <v>0</v>
      </c>
      <c r="AZ126" s="16">
        <f>V!AZ126*'Tabela Recursos'!$CC129</f>
        <v>310.66366603815663</v>
      </c>
      <c r="BA126" s="16">
        <f>V!BA126*'Tabela Recursos'!$CC129</f>
        <v>44.645621718062564</v>
      </c>
      <c r="BB126" s="16">
        <f>V!BB126*'Tabela Recursos'!$CC129</f>
        <v>0</v>
      </c>
      <c r="BC126" s="16">
        <f>V!BC126*'Tabela Recursos'!$CC129</f>
        <v>0</v>
      </c>
      <c r="BD126" s="16">
        <f>V!BD126*'Tabela Recursos'!$CC129</f>
        <v>0</v>
      </c>
      <c r="BE126" s="16">
        <f>V!BE126*'Tabela Recursos'!$CC129</f>
        <v>0</v>
      </c>
      <c r="BF126" s="16">
        <f>V!BF126*'Tabela Recursos'!$CC129</f>
        <v>0</v>
      </c>
      <c r="BG126" s="16">
        <f>V!BG126*'Tabela Recursos'!$CC129</f>
        <v>10.697483932445309</v>
      </c>
      <c r="BH126" s="16">
        <f>V!BH126*'Tabela Recursos'!$CC129</f>
        <v>0</v>
      </c>
      <c r="BI126" s="16">
        <f>V!BI126*'Tabela Recursos'!$CC129</f>
        <v>2.8381079820773274</v>
      </c>
      <c r="BJ126" s="16">
        <f>V!BJ126*'Tabela Recursos'!$CC129</f>
        <v>0</v>
      </c>
      <c r="BK126" s="16">
        <f>V!BK126*'Tabela Recursos'!$CC129</f>
        <v>95.076617399590447</v>
      </c>
      <c r="BL126" s="16">
        <f>V!BL126*'Tabela Recursos'!$CC129</f>
        <v>9.9333779372706452</v>
      </c>
      <c r="BM126" s="16">
        <f>V!BM126*'Tabela Recursos'!$CC129</f>
        <v>0</v>
      </c>
      <c r="BN126" s="16">
        <f>V!BN126*'Tabela Recursos'!$CC129</f>
        <v>7.4227439531253161</v>
      </c>
      <c r="BO126" s="16">
        <f>V!BO126*'Tabela Recursos'!$CC129</f>
        <v>0</v>
      </c>
      <c r="BP126" s="16">
        <f>V!BP126*'Tabela Recursos'!$CC129</f>
        <v>105.77410133203577</v>
      </c>
      <c r="BQ126" s="16">
        <f>V!BQ126*'Tabela Recursos'!$CC129</f>
        <v>152.38456703769032</v>
      </c>
      <c r="BR126" s="16">
        <f>V!BR126*'Tabela Recursos'!$CC129</f>
        <v>0</v>
      </c>
      <c r="BS126" s="16">
        <f>V!BS126*'Tabela Recursos'!$CC129</f>
        <v>741.72860531597837</v>
      </c>
      <c r="BT126" s="16">
        <f>V!BT126*'Tabela Recursos'!$CC129</f>
        <v>0</v>
      </c>
      <c r="BU126" s="16">
        <f>V!BU126*'Tabela Recursos'!$CC129</f>
        <v>0</v>
      </c>
      <c r="BV126" s="16">
        <f>V!BV126*'Tabela Recursos'!$CC129</f>
        <v>968.6680858828538</v>
      </c>
      <c r="BW126" s="16">
        <f>V!BW126*'Tabela Recursos'!$CC129</f>
        <v>3673.6033088011677</v>
      </c>
      <c r="BX126" s="16">
        <f>V!BX126*'Tabela Recursos'!$CC129</f>
        <v>0</v>
      </c>
      <c r="BY126" s="16">
        <f>V!BY126*'Tabela Recursos'!$CC129</f>
        <v>0</v>
      </c>
    </row>
    <row r="127" spans="1:77">
      <c r="A127" s="203" t="s">
        <v>292</v>
      </c>
      <c r="B127" s="68" t="s">
        <v>293</v>
      </c>
      <c r="C127" s="16">
        <f>V!C127*'Tabela Recursos'!$CC130</f>
        <v>0</v>
      </c>
      <c r="D127" s="16">
        <f>V!D127*'Tabela Recursos'!$CC130</f>
        <v>0</v>
      </c>
      <c r="E127" s="16">
        <f>V!E127*'Tabela Recursos'!$CC130</f>
        <v>0</v>
      </c>
      <c r="F127" s="16">
        <f>V!F127*'Tabela Recursos'!$CC130</f>
        <v>0</v>
      </c>
      <c r="G127" s="16">
        <f>V!G127*'Tabela Recursos'!$CC130</f>
        <v>0</v>
      </c>
      <c r="H127" s="16">
        <f>V!H127*'Tabela Recursos'!$CC130</f>
        <v>0</v>
      </c>
      <c r="I127" s="16">
        <f>V!I127*'Tabela Recursos'!$CC130</f>
        <v>0</v>
      </c>
      <c r="J127" s="16">
        <f>V!J127*'Tabela Recursos'!$CC130</f>
        <v>0</v>
      </c>
      <c r="K127" s="16">
        <f>V!K127*'Tabela Recursos'!$CC130</f>
        <v>0</v>
      </c>
      <c r="L127" s="16">
        <f>V!L127*'Tabela Recursos'!$CC130</f>
        <v>0</v>
      </c>
      <c r="M127" s="16">
        <f>V!M127*'Tabela Recursos'!$CC130</f>
        <v>0</v>
      </c>
      <c r="N127" s="16">
        <f>V!N127*'Tabela Recursos'!$CC130</f>
        <v>0</v>
      </c>
      <c r="O127" s="16">
        <f>V!O127*'Tabela Recursos'!$CC130</f>
        <v>0</v>
      </c>
      <c r="P127" s="16">
        <f>V!P127*'Tabela Recursos'!$CC130</f>
        <v>0</v>
      </c>
      <c r="Q127" s="16">
        <f>V!Q127*'Tabela Recursos'!$CC130</f>
        <v>0</v>
      </c>
      <c r="R127" s="16">
        <f>V!R127*'Tabela Recursos'!$CC130</f>
        <v>0</v>
      </c>
      <c r="S127" s="16">
        <f>V!S127*'Tabela Recursos'!$CC130</f>
        <v>0</v>
      </c>
      <c r="T127" s="16">
        <f>V!T127*'Tabela Recursos'!$CC130</f>
        <v>0</v>
      </c>
      <c r="U127" s="16">
        <f>V!U127*'Tabela Recursos'!$CC130</f>
        <v>0</v>
      </c>
      <c r="V127" s="16">
        <f>V!V127*'Tabela Recursos'!$CC130</f>
        <v>0</v>
      </c>
      <c r="W127" s="16">
        <f>V!W127*'Tabela Recursos'!$CC130</f>
        <v>0</v>
      </c>
      <c r="X127" s="16">
        <f>V!X127*'Tabela Recursos'!$CC130</f>
        <v>0</v>
      </c>
      <c r="Y127" s="16">
        <f>V!Y127*'Tabela Recursos'!$CC130</f>
        <v>0</v>
      </c>
      <c r="Z127" s="16">
        <f>V!Z127*'Tabela Recursos'!$CC130</f>
        <v>0</v>
      </c>
      <c r="AA127" s="16">
        <f>V!AA127*'Tabela Recursos'!$CC130</f>
        <v>0</v>
      </c>
      <c r="AB127" s="16">
        <f>V!AB127*'Tabela Recursos'!$CC130</f>
        <v>0</v>
      </c>
      <c r="AC127" s="16">
        <f>V!AC127*'Tabela Recursos'!$CC130</f>
        <v>0</v>
      </c>
      <c r="AD127" s="16">
        <f>V!AD127*'Tabela Recursos'!$CC130</f>
        <v>0</v>
      </c>
      <c r="AE127" s="16">
        <f>V!AE127*'Tabela Recursos'!$CC130</f>
        <v>0</v>
      </c>
      <c r="AF127" s="16">
        <f>V!AF127*'Tabela Recursos'!$CC130</f>
        <v>0</v>
      </c>
      <c r="AG127" s="16">
        <f>V!AG127*'Tabela Recursos'!$CC130</f>
        <v>0</v>
      </c>
      <c r="AH127" s="16">
        <f>V!AH127*'Tabela Recursos'!$CC130</f>
        <v>0</v>
      </c>
      <c r="AI127" s="16">
        <f>V!AI127*'Tabela Recursos'!$CC130</f>
        <v>0</v>
      </c>
      <c r="AJ127" s="16">
        <f>V!AJ127*'Tabela Recursos'!$CC130</f>
        <v>0</v>
      </c>
      <c r="AK127" s="16">
        <f>V!AK127*'Tabela Recursos'!$CC130</f>
        <v>0</v>
      </c>
      <c r="AL127" s="16">
        <f>V!AL127*'Tabela Recursos'!$CC130</f>
        <v>0</v>
      </c>
      <c r="AM127" s="16">
        <f>V!AM127*'Tabela Recursos'!$CC130</f>
        <v>0</v>
      </c>
      <c r="AN127" s="16">
        <f>V!AN127*'Tabela Recursos'!$CC130</f>
        <v>0</v>
      </c>
      <c r="AO127" s="16">
        <f>V!AO127*'Tabela Recursos'!$CC130</f>
        <v>0</v>
      </c>
      <c r="AP127" s="16">
        <f>V!AP127*'Tabela Recursos'!$CC130</f>
        <v>0</v>
      </c>
      <c r="AQ127" s="16">
        <f>V!AQ127*'Tabela Recursos'!$CC130</f>
        <v>0</v>
      </c>
      <c r="AR127" s="16">
        <f>V!AR127*'Tabela Recursos'!$CC130</f>
        <v>0</v>
      </c>
      <c r="AS127" s="16">
        <f>V!AS127*'Tabela Recursos'!$CC130</f>
        <v>0</v>
      </c>
      <c r="AT127" s="16">
        <f>V!AT127*'Tabela Recursos'!$CC130</f>
        <v>0</v>
      </c>
      <c r="AU127" s="16">
        <f>V!AU127*'Tabela Recursos'!$CC130</f>
        <v>0</v>
      </c>
      <c r="AV127" s="16">
        <f>V!AV127*'Tabela Recursos'!$CC130</f>
        <v>0</v>
      </c>
      <c r="AW127" s="16">
        <f>V!AW127*'Tabela Recursos'!$CC130</f>
        <v>0</v>
      </c>
      <c r="AX127" s="16">
        <f>V!AX127*'Tabela Recursos'!$CC130</f>
        <v>0</v>
      </c>
      <c r="AY127" s="16">
        <f>V!AY127*'Tabela Recursos'!$CC130</f>
        <v>0</v>
      </c>
      <c r="AZ127" s="16">
        <f>V!AZ127*'Tabela Recursos'!$CC130</f>
        <v>0</v>
      </c>
      <c r="BA127" s="16">
        <f>V!BA127*'Tabela Recursos'!$CC130</f>
        <v>0</v>
      </c>
      <c r="BB127" s="16">
        <f>V!BB127*'Tabela Recursos'!$CC130</f>
        <v>0</v>
      </c>
      <c r="BC127" s="16">
        <f>V!BC127*'Tabela Recursos'!$CC130</f>
        <v>0</v>
      </c>
      <c r="BD127" s="16">
        <f>V!BD127*'Tabela Recursos'!$CC130</f>
        <v>0</v>
      </c>
      <c r="BE127" s="16">
        <f>V!BE127*'Tabela Recursos'!$CC130</f>
        <v>0</v>
      </c>
      <c r="BF127" s="16">
        <f>V!BF127*'Tabela Recursos'!$CC130</f>
        <v>0</v>
      </c>
      <c r="BG127" s="16">
        <f>V!BG127*'Tabela Recursos'!$CC130</f>
        <v>0</v>
      </c>
      <c r="BH127" s="16">
        <f>V!BH127*'Tabela Recursos'!$CC130</f>
        <v>0</v>
      </c>
      <c r="BI127" s="16">
        <f>V!BI127*'Tabela Recursos'!$CC130</f>
        <v>0</v>
      </c>
      <c r="BJ127" s="16">
        <f>V!BJ127*'Tabela Recursos'!$CC130</f>
        <v>0</v>
      </c>
      <c r="BK127" s="16">
        <f>V!BK127*'Tabela Recursos'!$CC130</f>
        <v>0</v>
      </c>
      <c r="BL127" s="16">
        <f>V!BL127*'Tabela Recursos'!$CC130</f>
        <v>0</v>
      </c>
      <c r="BM127" s="16">
        <f>V!BM127*'Tabela Recursos'!$CC130</f>
        <v>0</v>
      </c>
      <c r="BN127" s="16">
        <f>V!BN127*'Tabela Recursos'!$CC130</f>
        <v>0</v>
      </c>
      <c r="BO127" s="16">
        <f>V!BO127*'Tabela Recursos'!$CC130</f>
        <v>0</v>
      </c>
      <c r="BP127" s="16">
        <f>V!BP127*'Tabela Recursos'!$CC130</f>
        <v>0</v>
      </c>
      <c r="BQ127" s="16">
        <f>V!BQ127*'Tabela Recursos'!$CC130</f>
        <v>0</v>
      </c>
      <c r="BR127" s="16">
        <f>V!BR127*'Tabela Recursos'!$CC130</f>
        <v>0</v>
      </c>
      <c r="BS127" s="16">
        <f>V!BS127*'Tabela Recursos'!$CC130</f>
        <v>0</v>
      </c>
      <c r="BT127" s="16">
        <f>V!BT127*'Tabela Recursos'!$CC130</f>
        <v>0</v>
      </c>
      <c r="BU127" s="16">
        <f>V!BU127*'Tabela Recursos'!$CC130</f>
        <v>0</v>
      </c>
      <c r="BV127" s="16">
        <f>V!BV127*'Tabela Recursos'!$CC130</f>
        <v>0</v>
      </c>
      <c r="BW127" s="16">
        <f>V!BW127*'Tabela Recursos'!$CC130</f>
        <v>0</v>
      </c>
      <c r="BX127" s="16">
        <f>V!BX127*'Tabela Recursos'!$CC130</f>
        <v>0</v>
      </c>
      <c r="BY127" s="16">
        <f>V!BY127*'Tabela Recursos'!$CC130</f>
        <v>0</v>
      </c>
    </row>
    <row r="128" spans="1:77">
      <c r="A128" s="203" t="s">
        <v>294</v>
      </c>
      <c r="B128" s="68" t="s">
        <v>295</v>
      </c>
      <c r="C128" s="16">
        <f>V!C128*'Tabela Recursos'!$CC131</f>
        <v>0</v>
      </c>
      <c r="D128" s="16">
        <f>V!D128*'Tabela Recursos'!$CC131</f>
        <v>0</v>
      </c>
      <c r="E128" s="16">
        <f>V!E128*'Tabela Recursos'!$CC131</f>
        <v>0</v>
      </c>
      <c r="F128" s="16">
        <f>V!F128*'Tabela Recursos'!$CC131</f>
        <v>0</v>
      </c>
      <c r="G128" s="16">
        <f>V!G128*'Tabela Recursos'!$CC131</f>
        <v>0</v>
      </c>
      <c r="H128" s="16">
        <f>V!H128*'Tabela Recursos'!$CC131</f>
        <v>0</v>
      </c>
      <c r="I128" s="16">
        <f>V!I128*'Tabela Recursos'!$CC131</f>
        <v>0</v>
      </c>
      <c r="J128" s="16">
        <f>V!J128*'Tabela Recursos'!$CC131</f>
        <v>0</v>
      </c>
      <c r="K128" s="16">
        <f>V!K128*'Tabela Recursos'!$CC131</f>
        <v>0</v>
      </c>
      <c r="L128" s="16">
        <f>V!L128*'Tabela Recursos'!$CC131</f>
        <v>0</v>
      </c>
      <c r="M128" s="16">
        <f>V!M128*'Tabela Recursos'!$CC131</f>
        <v>0</v>
      </c>
      <c r="N128" s="16">
        <f>V!N128*'Tabela Recursos'!$CC131</f>
        <v>0</v>
      </c>
      <c r="O128" s="16">
        <f>V!O128*'Tabela Recursos'!$CC131</f>
        <v>0</v>
      </c>
      <c r="P128" s="16">
        <f>V!P128*'Tabela Recursos'!$CC131</f>
        <v>0</v>
      </c>
      <c r="Q128" s="16">
        <f>V!Q128*'Tabela Recursos'!$CC131</f>
        <v>0</v>
      </c>
      <c r="R128" s="16">
        <f>V!R128*'Tabela Recursos'!$CC131</f>
        <v>0</v>
      </c>
      <c r="S128" s="16">
        <f>V!S128*'Tabela Recursos'!$CC131</f>
        <v>0</v>
      </c>
      <c r="T128" s="16">
        <f>V!T128*'Tabela Recursos'!$CC131</f>
        <v>0</v>
      </c>
      <c r="U128" s="16">
        <f>V!U128*'Tabela Recursos'!$CC131</f>
        <v>0</v>
      </c>
      <c r="V128" s="16">
        <f>V!V128*'Tabela Recursos'!$CC131</f>
        <v>0</v>
      </c>
      <c r="W128" s="16">
        <f>V!W128*'Tabela Recursos'!$CC131</f>
        <v>0</v>
      </c>
      <c r="X128" s="16">
        <f>V!X128*'Tabela Recursos'!$CC131</f>
        <v>0</v>
      </c>
      <c r="Y128" s="16">
        <f>V!Y128*'Tabela Recursos'!$CC131</f>
        <v>0</v>
      </c>
      <c r="Z128" s="16">
        <f>V!Z128*'Tabela Recursos'!$CC131</f>
        <v>0</v>
      </c>
      <c r="AA128" s="16">
        <f>V!AA128*'Tabela Recursos'!$CC131</f>
        <v>0</v>
      </c>
      <c r="AB128" s="16">
        <f>V!AB128*'Tabela Recursos'!$CC131</f>
        <v>0</v>
      </c>
      <c r="AC128" s="16">
        <f>V!AC128*'Tabela Recursos'!$CC131</f>
        <v>0</v>
      </c>
      <c r="AD128" s="16">
        <f>V!AD128*'Tabela Recursos'!$CC131</f>
        <v>0</v>
      </c>
      <c r="AE128" s="16">
        <f>V!AE128*'Tabela Recursos'!$CC131</f>
        <v>0</v>
      </c>
      <c r="AF128" s="16">
        <f>V!AF128*'Tabela Recursos'!$CC131</f>
        <v>0</v>
      </c>
      <c r="AG128" s="16">
        <f>V!AG128*'Tabela Recursos'!$CC131</f>
        <v>0</v>
      </c>
      <c r="AH128" s="16">
        <f>V!AH128*'Tabela Recursos'!$CC131</f>
        <v>0</v>
      </c>
      <c r="AI128" s="16">
        <f>V!AI128*'Tabela Recursos'!$CC131</f>
        <v>0</v>
      </c>
      <c r="AJ128" s="16">
        <f>V!AJ128*'Tabela Recursos'!$CC131</f>
        <v>0</v>
      </c>
      <c r="AK128" s="16">
        <f>V!AK128*'Tabela Recursos'!$CC131</f>
        <v>0</v>
      </c>
      <c r="AL128" s="16">
        <f>V!AL128*'Tabela Recursos'!$CC131</f>
        <v>0</v>
      </c>
      <c r="AM128" s="16">
        <f>V!AM128*'Tabela Recursos'!$CC131</f>
        <v>0</v>
      </c>
      <c r="AN128" s="16">
        <f>V!AN128*'Tabela Recursos'!$CC131</f>
        <v>0</v>
      </c>
      <c r="AO128" s="16">
        <f>V!AO128*'Tabela Recursos'!$CC131</f>
        <v>0</v>
      </c>
      <c r="AP128" s="16">
        <f>V!AP128*'Tabela Recursos'!$CC131</f>
        <v>0</v>
      </c>
      <c r="AQ128" s="16">
        <f>V!AQ128*'Tabela Recursos'!$CC131</f>
        <v>0</v>
      </c>
      <c r="AR128" s="16">
        <f>V!AR128*'Tabela Recursos'!$CC131</f>
        <v>0</v>
      </c>
      <c r="AS128" s="16">
        <f>V!AS128*'Tabela Recursos'!$CC131</f>
        <v>0</v>
      </c>
      <c r="AT128" s="16">
        <f>V!AT128*'Tabela Recursos'!$CC131</f>
        <v>0</v>
      </c>
      <c r="AU128" s="16">
        <f>V!AU128*'Tabela Recursos'!$CC131</f>
        <v>0</v>
      </c>
      <c r="AV128" s="16">
        <f>V!AV128*'Tabela Recursos'!$CC131</f>
        <v>0</v>
      </c>
      <c r="AW128" s="16">
        <f>V!AW128*'Tabela Recursos'!$CC131</f>
        <v>0</v>
      </c>
      <c r="AX128" s="16">
        <f>V!AX128*'Tabela Recursos'!$CC131</f>
        <v>0</v>
      </c>
      <c r="AY128" s="16">
        <f>V!AY128*'Tabela Recursos'!$CC131</f>
        <v>0</v>
      </c>
      <c r="AZ128" s="16">
        <f>V!AZ128*'Tabela Recursos'!$CC131</f>
        <v>0</v>
      </c>
      <c r="BA128" s="16">
        <f>V!BA128*'Tabela Recursos'!$CC131</f>
        <v>0</v>
      </c>
      <c r="BB128" s="16">
        <f>V!BB128*'Tabela Recursos'!$CC131</f>
        <v>0</v>
      </c>
      <c r="BC128" s="16">
        <f>V!BC128*'Tabela Recursos'!$CC131</f>
        <v>0</v>
      </c>
      <c r="BD128" s="16">
        <f>V!BD128*'Tabela Recursos'!$CC131</f>
        <v>0</v>
      </c>
      <c r="BE128" s="16">
        <f>V!BE128*'Tabela Recursos'!$CC131</f>
        <v>0</v>
      </c>
      <c r="BF128" s="16">
        <f>V!BF128*'Tabela Recursos'!$CC131</f>
        <v>0</v>
      </c>
      <c r="BG128" s="16">
        <f>V!BG128*'Tabela Recursos'!$CC131</f>
        <v>0</v>
      </c>
      <c r="BH128" s="16">
        <f>V!BH128*'Tabela Recursos'!$CC131</f>
        <v>0</v>
      </c>
      <c r="BI128" s="16">
        <f>V!BI128*'Tabela Recursos'!$CC131</f>
        <v>0</v>
      </c>
      <c r="BJ128" s="16">
        <f>V!BJ128*'Tabela Recursos'!$CC131</f>
        <v>0</v>
      </c>
      <c r="BK128" s="16">
        <f>V!BK128*'Tabela Recursos'!$CC131</f>
        <v>0</v>
      </c>
      <c r="BL128" s="16">
        <f>V!BL128*'Tabela Recursos'!$CC131</f>
        <v>0</v>
      </c>
      <c r="BM128" s="16">
        <f>V!BM128*'Tabela Recursos'!$CC131</f>
        <v>0</v>
      </c>
      <c r="BN128" s="16">
        <f>V!BN128*'Tabela Recursos'!$CC131</f>
        <v>0</v>
      </c>
      <c r="BO128" s="16">
        <f>V!BO128*'Tabela Recursos'!$CC131</f>
        <v>0</v>
      </c>
      <c r="BP128" s="16">
        <f>V!BP128*'Tabela Recursos'!$CC131</f>
        <v>0</v>
      </c>
      <c r="BQ128" s="16">
        <f>V!BQ128*'Tabela Recursos'!$CC131</f>
        <v>0</v>
      </c>
      <c r="BR128" s="16">
        <f>V!BR128*'Tabela Recursos'!$CC131</f>
        <v>0</v>
      </c>
      <c r="BS128" s="16">
        <f>V!BS128*'Tabela Recursos'!$CC131</f>
        <v>0</v>
      </c>
      <c r="BT128" s="16">
        <f>V!BT128*'Tabela Recursos'!$CC131</f>
        <v>0</v>
      </c>
      <c r="BU128" s="16">
        <f>V!BU128*'Tabela Recursos'!$CC131</f>
        <v>0</v>
      </c>
      <c r="BV128" s="16">
        <f>V!BV128*'Tabela Recursos'!$CC131</f>
        <v>0</v>
      </c>
      <c r="BW128" s="16">
        <f>V!BW128*'Tabela Recursos'!$CC131</f>
        <v>0</v>
      </c>
      <c r="BX128" s="16">
        <f>V!BX128*'Tabela Recursos'!$CC131</f>
        <v>0</v>
      </c>
      <c r="BY128" s="16">
        <f>V!BY128*'Tabela Recursos'!$CC131</f>
        <v>0</v>
      </c>
    </row>
    <row r="129" spans="1:77">
      <c r="A129" s="203" t="s">
        <v>296</v>
      </c>
      <c r="B129" s="68" t="s">
        <v>297</v>
      </c>
      <c r="C129" s="16">
        <f>V!C129*'Tabela Recursos'!$CC132</f>
        <v>0</v>
      </c>
      <c r="D129" s="16">
        <f>V!D129*'Tabela Recursos'!$CC132</f>
        <v>0</v>
      </c>
      <c r="E129" s="16">
        <f>V!E129*'Tabela Recursos'!$CC132</f>
        <v>0</v>
      </c>
      <c r="F129" s="16">
        <f>V!F129*'Tabela Recursos'!$CC132</f>
        <v>0</v>
      </c>
      <c r="G129" s="16">
        <f>V!G129*'Tabela Recursos'!$CC132</f>
        <v>0</v>
      </c>
      <c r="H129" s="16">
        <f>V!H129*'Tabela Recursos'!$CC132</f>
        <v>0</v>
      </c>
      <c r="I129" s="16">
        <f>V!I129*'Tabela Recursos'!$CC132</f>
        <v>0</v>
      </c>
      <c r="J129" s="16">
        <f>V!J129*'Tabela Recursos'!$CC132</f>
        <v>0</v>
      </c>
      <c r="K129" s="16">
        <f>V!K129*'Tabela Recursos'!$CC132</f>
        <v>0</v>
      </c>
      <c r="L129" s="16">
        <f>V!L129*'Tabela Recursos'!$CC132</f>
        <v>0</v>
      </c>
      <c r="M129" s="16">
        <f>V!M129*'Tabela Recursos'!$CC132</f>
        <v>0</v>
      </c>
      <c r="N129" s="16">
        <f>V!N129*'Tabela Recursos'!$CC132</f>
        <v>0</v>
      </c>
      <c r="O129" s="16">
        <f>V!O129*'Tabela Recursos'!$CC132</f>
        <v>0</v>
      </c>
      <c r="P129" s="16">
        <f>V!P129*'Tabela Recursos'!$CC132</f>
        <v>0</v>
      </c>
      <c r="Q129" s="16">
        <f>V!Q129*'Tabela Recursos'!$CC132</f>
        <v>0</v>
      </c>
      <c r="R129" s="16">
        <f>V!R129*'Tabela Recursos'!$CC132</f>
        <v>0</v>
      </c>
      <c r="S129" s="16">
        <f>V!S129*'Tabela Recursos'!$CC132</f>
        <v>0</v>
      </c>
      <c r="T129" s="16">
        <f>V!T129*'Tabela Recursos'!$CC132</f>
        <v>0</v>
      </c>
      <c r="U129" s="16">
        <f>V!U129*'Tabela Recursos'!$CC132</f>
        <v>0</v>
      </c>
      <c r="V129" s="16">
        <f>V!V129*'Tabela Recursos'!$CC132</f>
        <v>0</v>
      </c>
      <c r="W129" s="16">
        <f>V!W129*'Tabela Recursos'!$CC132</f>
        <v>0</v>
      </c>
      <c r="X129" s="16">
        <f>V!X129*'Tabela Recursos'!$CC132</f>
        <v>0</v>
      </c>
      <c r="Y129" s="16">
        <f>V!Y129*'Tabela Recursos'!$CC132</f>
        <v>0</v>
      </c>
      <c r="Z129" s="16">
        <f>V!Z129*'Tabela Recursos'!$CC132</f>
        <v>0</v>
      </c>
      <c r="AA129" s="16">
        <f>V!AA129*'Tabela Recursos'!$CC132</f>
        <v>0</v>
      </c>
      <c r="AB129" s="16">
        <f>V!AB129*'Tabela Recursos'!$CC132</f>
        <v>0</v>
      </c>
      <c r="AC129" s="16">
        <f>V!AC129*'Tabela Recursos'!$CC132</f>
        <v>0</v>
      </c>
      <c r="AD129" s="16">
        <f>V!AD129*'Tabela Recursos'!$CC132</f>
        <v>0</v>
      </c>
      <c r="AE129" s="16">
        <f>V!AE129*'Tabela Recursos'!$CC132</f>
        <v>0</v>
      </c>
      <c r="AF129" s="16">
        <f>V!AF129*'Tabela Recursos'!$CC132</f>
        <v>0</v>
      </c>
      <c r="AG129" s="16">
        <f>V!AG129*'Tabela Recursos'!$CC132</f>
        <v>0</v>
      </c>
      <c r="AH129" s="16">
        <f>V!AH129*'Tabela Recursos'!$CC132</f>
        <v>0</v>
      </c>
      <c r="AI129" s="16">
        <f>V!AI129*'Tabela Recursos'!$CC132</f>
        <v>0</v>
      </c>
      <c r="AJ129" s="16">
        <f>V!AJ129*'Tabela Recursos'!$CC132</f>
        <v>0</v>
      </c>
      <c r="AK129" s="16">
        <f>V!AK129*'Tabela Recursos'!$CC132</f>
        <v>0</v>
      </c>
      <c r="AL129" s="16">
        <f>V!AL129*'Tabela Recursos'!$CC132</f>
        <v>0</v>
      </c>
      <c r="AM129" s="16">
        <f>V!AM129*'Tabela Recursos'!$CC132</f>
        <v>0</v>
      </c>
      <c r="AN129" s="16">
        <f>V!AN129*'Tabela Recursos'!$CC132</f>
        <v>0</v>
      </c>
      <c r="AO129" s="16">
        <f>V!AO129*'Tabela Recursos'!$CC132</f>
        <v>0</v>
      </c>
      <c r="AP129" s="16">
        <f>V!AP129*'Tabela Recursos'!$CC132</f>
        <v>0</v>
      </c>
      <c r="AQ129" s="16">
        <f>V!AQ129*'Tabela Recursos'!$CC132</f>
        <v>0</v>
      </c>
      <c r="AR129" s="16">
        <f>V!AR129*'Tabela Recursos'!$CC132</f>
        <v>0</v>
      </c>
      <c r="AS129" s="16">
        <f>V!AS129*'Tabela Recursos'!$CC132</f>
        <v>0</v>
      </c>
      <c r="AT129" s="16">
        <f>V!AT129*'Tabela Recursos'!$CC132</f>
        <v>0</v>
      </c>
      <c r="AU129" s="16">
        <f>V!AU129*'Tabela Recursos'!$CC132</f>
        <v>0</v>
      </c>
      <c r="AV129" s="16">
        <f>V!AV129*'Tabela Recursos'!$CC132</f>
        <v>0</v>
      </c>
      <c r="AW129" s="16">
        <f>V!AW129*'Tabela Recursos'!$CC132</f>
        <v>0</v>
      </c>
      <c r="AX129" s="16">
        <f>V!AX129*'Tabela Recursos'!$CC132</f>
        <v>0</v>
      </c>
      <c r="AY129" s="16">
        <f>V!AY129*'Tabela Recursos'!$CC132</f>
        <v>0</v>
      </c>
      <c r="AZ129" s="16">
        <f>V!AZ129*'Tabela Recursos'!$CC132</f>
        <v>0</v>
      </c>
      <c r="BA129" s="16">
        <f>V!BA129*'Tabela Recursos'!$CC132</f>
        <v>0</v>
      </c>
      <c r="BB129" s="16">
        <f>V!BB129*'Tabela Recursos'!$CC132</f>
        <v>0</v>
      </c>
      <c r="BC129" s="16">
        <f>V!BC129*'Tabela Recursos'!$CC132</f>
        <v>0</v>
      </c>
      <c r="BD129" s="16">
        <f>V!BD129*'Tabela Recursos'!$CC132</f>
        <v>0</v>
      </c>
      <c r="BE129" s="16">
        <f>V!BE129*'Tabela Recursos'!$CC132</f>
        <v>0</v>
      </c>
      <c r="BF129" s="16">
        <f>V!BF129*'Tabela Recursos'!$CC132</f>
        <v>0</v>
      </c>
      <c r="BG129" s="16">
        <f>V!BG129*'Tabela Recursos'!$CC132</f>
        <v>0</v>
      </c>
      <c r="BH129" s="16">
        <f>V!BH129*'Tabela Recursos'!$CC132</f>
        <v>0</v>
      </c>
      <c r="BI129" s="16">
        <f>V!BI129*'Tabela Recursos'!$CC132</f>
        <v>0</v>
      </c>
      <c r="BJ129" s="16">
        <f>V!BJ129*'Tabela Recursos'!$CC132</f>
        <v>0</v>
      </c>
      <c r="BK129" s="16">
        <f>V!BK129*'Tabela Recursos'!$CC132</f>
        <v>0</v>
      </c>
      <c r="BL129" s="16">
        <f>V!BL129*'Tabela Recursos'!$CC132</f>
        <v>0</v>
      </c>
      <c r="BM129" s="16">
        <f>V!BM129*'Tabela Recursos'!$CC132</f>
        <v>0</v>
      </c>
      <c r="BN129" s="16">
        <f>V!BN129*'Tabela Recursos'!$CC132</f>
        <v>0</v>
      </c>
      <c r="BO129" s="16">
        <f>V!BO129*'Tabela Recursos'!$CC132</f>
        <v>0</v>
      </c>
      <c r="BP129" s="16">
        <f>V!BP129*'Tabela Recursos'!$CC132</f>
        <v>0</v>
      </c>
      <c r="BQ129" s="16">
        <f>V!BQ129*'Tabela Recursos'!$CC132</f>
        <v>0</v>
      </c>
      <c r="BR129" s="16">
        <f>V!BR129*'Tabela Recursos'!$CC132</f>
        <v>0</v>
      </c>
      <c r="BS129" s="16">
        <f>V!BS129*'Tabela Recursos'!$CC132</f>
        <v>0</v>
      </c>
      <c r="BT129" s="16">
        <f>V!BT129*'Tabela Recursos'!$CC132</f>
        <v>0</v>
      </c>
      <c r="BU129" s="16">
        <f>V!BU129*'Tabela Recursos'!$CC132</f>
        <v>0</v>
      </c>
      <c r="BV129" s="16">
        <f>V!BV129*'Tabela Recursos'!$CC132</f>
        <v>0</v>
      </c>
      <c r="BW129" s="16">
        <f>V!BW129*'Tabela Recursos'!$CC132</f>
        <v>0</v>
      </c>
      <c r="BX129" s="16">
        <f>V!BX129*'Tabela Recursos'!$CC132</f>
        <v>0</v>
      </c>
      <c r="BY129" s="16">
        <f>V!BY129*'Tabela Recursos'!$CC132</f>
        <v>0</v>
      </c>
    </row>
    <row r="130" spans="1:77">
      <c r="A130" s="204" t="s">
        <v>298</v>
      </c>
      <c r="B130" s="41" t="s">
        <v>299</v>
      </c>
      <c r="C130" s="16">
        <f>V!C130*'Tabela Recursos'!$CC133</f>
        <v>0</v>
      </c>
      <c r="D130" s="16">
        <f>V!D130*'Tabela Recursos'!$CC133</f>
        <v>0</v>
      </c>
      <c r="E130" s="16">
        <f>V!E130*'Tabela Recursos'!$CC133</f>
        <v>0</v>
      </c>
      <c r="F130" s="16">
        <f>V!F130*'Tabela Recursos'!$CC133</f>
        <v>0</v>
      </c>
      <c r="G130" s="16">
        <f>V!G130*'Tabela Recursos'!$CC133</f>
        <v>0</v>
      </c>
      <c r="H130" s="16">
        <f>V!H130*'Tabela Recursos'!$CC133</f>
        <v>0</v>
      </c>
      <c r="I130" s="16">
        <f>V!I130*'Tabela Recursos'!$CC133</f>
        <v>0</v>
      </c>
      <c r="J130" s="16">
        <f>V!J130*'Tabela Recursos'!$CC133</f>
        <v>0</v>
      </c>
      <c r="K130" s="16">
        <f>V!K130*'Tabela Recursos'!$CC133</f>
        <v>0</v>
      </c>
      <c r="L130" s="16">
        <f>V!L130*'Tabela Recursos'!$CC133</f>
        <v>0</v>
      </c>
      <c r="M130" s="16">
        <f>V!M130*'Tabela Recursos'!$CC133</f>
        <v>0</v>
      </c>
      <c r="N130" s="16">
        <f>V!N130*'Tabela Recursos'!$CC133</f>
        <v>0</v>
      </c>
      <c r="O130" s="16">
        <f>V!O130*'Tabela Recursos'!$CC133</f>
        <v>0</v>
      </c>
      <c r="P130" s="16">
        <f>V!P130*'Tabela Recursos'!$CC133</f>
        <v>0</v>
      </c>
      <c r="Q130" s="16">
        <f>V!Q130*'Tabela Recursos'!$CC133</f>
        <v>0</v>
      </c>
      <c r="R130" s="16">
        <f>V!R130*'Tabela Recursos'!$CC133</f>
        <v>0</v>
      </c>
      <c r="S130" s="16">
        <f>V!S130*'Tabela Recursos'!$CC133</f>
        <v>0</v>
      </c>
      <c r="T130" s="16">
        <f>V!T130*'Tabela Recursos'!$CC133</f>
        <v>0</v>
      </c>
      <c r="U130" s="16">
        <f>V!U130*'Tabela Recursos'!$CC133</f>
        <v>0</v>
      </c>
      <c r="V130" s="16">
        <f>V!V130*'Tabela Recursos'!$CC133</f>
        <v>0</v>
      </c>
      <c r="W130" s="16">
        <f>V!W130*'Tabela Recursos'!$CC133</f>
        <v>0</v>
      </c>
      <c r="X130" s="16">
        <f>V!X130*'Tabela Recursos'!$CC133</f>
        <v>0</v>
      </c>
      <c r="Y130" s="16">
        <f>V!Y130*'Tabela Recursos'!$CC133</f>
        <v>0</v>
      </c>
      <c r="Z130" s="16">
        <f>V!Z130*'Tabela Recursos'!$CC133</f>
        <v>0</v>
      </c>
      <c r="AA130" s="16">
        <f>V!AA130*'Tabela Recursos'!$CC133</f>
        <v>0</v>
      </c>
      <c r="AB130" s="16">
        <f>V!AB130*'Tabela Recursos'!$CC133</f>
        <v>0</v>
      </c>
      <c r="AC130" s="16">
        <f>V!AC130*'Tabela Recursos'!$CC133</f>
        <v>0</v>
      </c>
      <c r="AD130" s="16">
        <f>V!AD130*'Tabela Recursos'!$CC133</f>
        <v>0</v>
      </c>
      <c r="AE130" s="16">
        <f>V!AE130*'Tabela Recursos'!$CC133</f>
        <v>0</v>
      </c>
      <c r="AF130" s="16">
        <f>V!AF130*'Tabela Recursos'!$CC133</f>
        <v>0</v>
      </c>
      <c r="AG130" s="16">
        <f>V!AG130*'Tabela Recursos'!$CC133</f>
        <v>0</v>
      </c>
      <c r="AH130" s="16">
        <f>V!AH130*'Tabela Recursos'!$CC133</f>
        <v>0</v>
      </c>
      <c r="AI130" s="16">
        <f>V!AI130*'Tabela Recursos'!$CC133</f>
        <v>0</v>
      </c>
      <c r="AJ130" s="16">
        <f>V!AJ130*'Tabela Recursos'!$CC133</f>
        <v>0</v>
      </c>
      <c r="AK130" s="16">
        <f>V!AK130*'Tabela Recursos'!$CC133</f>
        <v>0</v>
      </c>
      <c r="AL130" s="16">
        <f>V!AL130*'Tabela Recursos'!$CC133</f>
        <v>0</v>
      </c>
      <c r="AM130" s="16">
        <f>V!AM130*'Tabela Recursos'!$CC133</f>
        <v>0</v>
      </c>
      <c r="AN130" s="16">
        <f>V!AN130*'Tabela Recursos'!$CC133</f>
        <v>0</v>
      </c>
      <c r="AO130" s="16">
        <f>V!AO130*'Tabela Recursos'!$CC133</f>
        <v>0</v>
      </c>
      <c r="AP130" s="16">
        <f>V!AP130*'Tabela Recursos'!$CC133</f>
        <v>0</v>
      </c>
      <c r="AQ130" s="16">
        <f>V!AQ130*'Tabela Recursos'!$CC133</f>
        <v>0</v>
      </c>
      <c r="AR130" s="16">
        <f>V!AR130*'Tabela Recursos'!$CC133</f>
        <v>0</v>
      </c>
      <c r="AS130" s="16">
        <f>V!AS130*'Tabela Recursos'!$CC133</f>
        <v>0</v>
      </c>
      <c r="AT130" s="16">
        <f>V!AT130*'Tabela Recursos'!$CC133</f>
        <v>0</v>
      </c>
      <c r="AU130" s="16">
        <f>V!AU130*'Tabela Recursos'!$CC133</f>
        <v>0</v>
      </c>
      <c r="AV130" s="16">
        <f>V!AV130*'Tabela Recursos'!$CC133</f>
        <v>0</v>
      </c>
      <c r="AW130" s="16">
        <f>V!AW130*'Tabela Recursos'!$CC133</f>
        <v>0</v>
      </c>
      <c r="AX130" s="16">
        <f>V!AX130*'Tabela Recursos'!$CC133</f>
        <v>0</v>
      </c>
      <c r="AY130" s="16">
        <f>V!AY130*'Tabela Recursos'!$CC133</f>
        <v>0</v>
      </c>
      <c r="AZ130" s="16">
        <f>V!AZ130*'Tabela Recursos'!$CC133</f>
        <v>0</v>
      </c>
      <c r="BA130" s="16">
        <f>V!BA130*'Tabela Recursos'!$CC133</f>
        <v>0</v>
      </c>
      <c r="BB130" s="16">
        <f>V!BB130*'Tabela Recursos'!$CC133</f>
        <v>0</v>
      </c>
      <c r="BC130" s="16">
        <f>V!BC130*'Tabela Recursos'!$CC133</f>
        <v>0</v>
      </c>
      <c r="BD130" s="16">
        <f>V!BD130*'Tabela Recursos'!$CC133</f>
        <v>0</v>
      </c>
      <c r="BE130" s="16">
        <f>V!BE130*'Tabela Recursos'!$CC133</f>
        <v>0</v>
      </c>
      <c r="BF130" s="16">
        <f>V!BF130*'Tabela Recursos'!$CC133</f>
        <v>0</v>
      </c>
      <c r="BG130" s="16">
        <f>V!BG130*'Tabela Recursos'!$CC133</f>
        <v>0</v>
      </c>
      <c r="BH130" s="16">
        <f>V!BH130*'Tabela Recursos'!$CC133</f>
        <v>0</v>
      </c>
      <c r="BI130" s="16">
        <f>V!BI130*'Tabela Recursos'!$CC133</f>
        <v>0</v>
      </c>
      <c r="BJ130" s="16">
        <f>V!BJ130*'Tabela Recursos'!$CC133</f>
        <v>0</v>
      </c>
      <c r="BK130" s="16">
        <f>V!BK130*'Tabela Recursos'!$CC133</f>
        <v>0</v>
      </c>
      <c r="BL130" s="16">
        <f>V!BL130*'Tabela Recursos'!$CC133</f>
        <v>0</v>
      </c>
      <c r="BM130" s="16">
        <f>V!BM130*'Tabela Recursos'!$CC133</f>
        <v>0</v>
      </c>
      <c r="BN130" s="16">
        <f>V!BN130*'Tabela Recursos'!$CC133</f>
        <v>0</v>
      </c>
      <c r="BO130" s="16">
        <f>V!BO130*'Tabela Recursos'!$CC133</f>
        <v>0</v>
      </c>
      <c r="BP130" s="16">
        <f>V!BP130*'Tabela Recursos'!$CC133</f>
        <v>0</v>
      </c>
      <c r="BQ130" s="16">
        <f>V!BQ130*'Tabela Recursos'!$CC133</f>
        <v>0</v>
      </c>
      <c r="BR130" s="16">
        <f>V!BR130*'Tabela Recursos'!$CC133</f>
        <v>0</v>
      </c>
      <c r="BS130" s="16">
        <f>V!BS130*'Tabela Recursos'!$CC133</f>
        <v>0</v>
      </c>
      <c r="BT130" s="16">
        <f>V!BT130*'Tabela Recursos'!$CC133</f>
        <v>0</v>
      </c>
      <c r="BU130" s="16">
        <f>V!BU130*'Tabela Recursos'!$CC133</f>
        <v>0</v>
      </c>
      <c r="BV130" s="16">
        <f>V!BV130*'Tabela Recursos'!$CC133</f>
        <v>0</v>
      </c>
      <c r="BW130" s="16">
        <f>V!BW130*'Tabela Recursos'!$CC133</f>
        <v>0</v>
      </c>
      <c r="BX130" s="16">
        <f>V!BX130*'Tabela Recursos'!$CC133</f>
        <v>0</v>
      </c>
      <c r="BY130" s="16">
        <f>V!BY130*'Tabela Recursos'!$CC133</f>
        <v>0</v>
      </c>
    </row>
    <row r="133" spans="1:77">
      <c r="C133" s="16"/>
    </row>
  </sheetData>
  <pageMargins left="0.511811024" right="0.511811024" top="0.78740157499999996" bottom="0.78740157499999996" header="0.31496062000000002" footer="0.31496062000000002"/>
  <ignoredErrors>
    <ignoredError sqref="A3:A13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Y133"/>
  <sheetViews>
    <sheetView zoomScale="70" zoomScaleNormal="70" workbookViewId="0">
      <pane xSplit="2" ySplit="2" topLeftCell="C3" activePane="bottomRight" state="frozen"/>
      <selection activeCell="A130" sqref="A3:A130"/>
      <selection pane="topRight" activeCell="A130" sqref="A3:A130"/>
      <selection pane="bottomLeft" activeCell="A130" sqref="A3:A130"/>
      <selection pane="bottomRight" activeCell="C3" sqref="C3"/>
    </sheetView>
  </sheetViews>
  <sheetFormatPr defaultColWidth="9.1796875" defaultRowHeight="13"/>
  <cols>
    <col min="1" max="1" width="7.7265625" style="27" customWidth="1"/>
    <col min="2" max="2" width="49" style="27" customWidth="1"/>
    <col min="3" max="16384" width="9.1796875" style="15"/>
  </cols>
  <sheetData>
    <row r="1" spans="1:77">
      <c r="A1" s="32" t="s">
        <v>416</v>
      </c>
    </row>
    <row r="2" spans="1:77" s="131" customFormat="1" ht="83.25" customHeight="1">
      <c r="A2" s="27"/>
      <c r="B2" s="130"/>
      <c r="C2" s="127" t="s">
        <v>6</v>
      </c>
      <c r="D2" s="127" t="s">
        <v>7</v>
      </c>
      <c r="E2" s="127" t="s">
        <v>8</v>
      </c>
      <c r="F2" s="128" t="s">
        <v>363</v>
      </c>
      <c r="G2" s="127" t="s">
        <v>9</v>
      </c>
      <c r="H2" s="127" t="s">
        <v>10</v>
      </c>
      <c r="I2" s="127" t="s">
        <v>364</v>
      </c>
      <c r="J2" s="127" t="s">
        <v>11</v>
      </c>
      <c r="K2" s="127" t="s">
        <v>12</v>
      </c>
      <c r="L2" s="127" t="s">
        <v>13</v>
      </c>
      <c r="M2" s="127" t="s">
        <v>14</v>
      </c>
      <c r="N2" s="127" t="s">
        <v>15</v>
      </c>
      <c r="O2" s="127" t="s">
        <v>16</v>
      </c>
      <c r="P2" s="127" t="s">
        <v>17</v>
      </c>
      <c r="Q2" s="127" t="s">
        <v>18</v>
      </c>
      <c r="R2" s="127" t="s">
        <v>19</v>
      </c>
      <c r="S2" s="127" t="s">
        <v>20</v>
      </c>
      <c r="T2" s="127" t="s">
        <v>21</v>
      </c>
      <c r="U2" s="127" t="s">
        <v>22</v>
      </c>
      <c r="V2" s="127" t="s">
        <v>23</v>
      </c>
      <c r="W2" s="127" t="s">
        <v>24</v>
      </c>
      <c r="X2" s="127" t="s">
        <v>25</v>
      </c>
      <c r="Y2" s="127" t="s">
        <v>26</v>
      </c>
      <c r="Z2" s="127" t="s">
        <v>27</v>
      </c>
      <c r="AA2" s="127" t="s">
        <v>28</v>
      </c>
      <c r="AB2" s="127" t="s">
        <v>365</v>
      </c>
      <c r="AC2" s="127" t="s">
        <v>366</v>
      </c>
      <c r="AD2" s="127" t="s">
        <v>367</v>
      </c>
      <c r="AE2" s="127" t="s">
        <v>29</v>
      </c>
      <c r="AF2" s="127" t="s">
        <v>30</v>
      </c>
      <c r="AG2" s="127" t="s">
        <v>31</v>
      </c>
      <c r="AH2" s="127" t="s">
        <v>32</v>
      </c>
      <c r="AI2" s="127" t="s">
        <v>33</v>
      </c>
      <c r="AJ2" s="127" t="s">
        <v>34</v>
      </c>
      <c r="AK2" s="127" t="s">
        <v>35</v>
      </c>
      <c r="AL2" s="127" t="s">
        <v>36</v>
      </c>
      <c r="AM2" s="127" t="s">
        <v>37</v>
      </c>
      <c r="AN2" s="127" t="s">
        <v>38</v>
      </c>
      <c r="AO2" s="127" t="s">
        <v>39</v>
      </c>
      <c r="AP2" s="127" t="s">
        <v>40</v>
      </c>
      <c r="AQ2" s="127" t="s">
        <v>368</v>
      </c>
      <c r="AR2" s="127" t="s">
        <v>369</v>
      </c>
      <c r="AS2" s="127" t="s">
        <v>41</v>
      </c>
      <c r="AT2" s="127" t="s">
        <v>42</v>
      </c>
      <c r="AU2" s="127" t="s">
        <v>43</v>
      </c>
      <c r="AV2" s="127" t="s">
        <v>44</v>
      </c>
      <c r="AW2" s="127" t="s">
        <v>45</v>
      </c>
      <c r="AX2" s="127" t="s">
        <v>46</v>
      </c>
      <c r="AY2" s="127" t="s">
        <v>47</v>
      </c>
      <c r="AZ2" s="127" t="s">
        <v>48</v>
      </c>
      <c r="BA2" s="127" t="s">
        <v>49</v>
      </c>
      <c r="BB2" s="127" t="s">
        <v>50</v>
      </c>
      <c r="BC2" s="128" t="s">
        <v>51</v>
      </c>
      <c r="BD2" s="127" t="s">
        <v>52</v>
      </c>
      <c r="BE2" s="127" t="s">
        <v>53</v>
      </c>
      <c r="BF2" s="127" t="s">
        <v>54</v>
      </c>
      <c r="BG2" s="127" t="s">
        <v>55</v>
      </c>
      <c r="BH2" s="127" t="s">
        <v>370</v>
      </c>
      <c r="BI2" s="127" t="s">
        <v>56</v>
      </c>
      <c r="BJ2" s="127" t="s">
        <v>57</v>
      </c>
      <c r="BK2" s="127" t="s">
        <v>58</v>
      </c>
      <c r="BL2" s="127" t="s">
        <v>59</v>
      </c>
      <c r="BM2" s="127" t="s">
        <v>60</v>
      </c>
      <c r="BN2" s="127" t="s">
        <v>61</v>
      </c>
      <c r="BO2" s="127" t="s">
        <v>62</v>
      </c>
      <c r="BP2" s="127" t="s">
        <v>63</v>
      </c>
      <c r="BQ2" s="127" t="s">
        <v>64</v>
      </c>
      <c r="BR2" s="127" t="s">
        <v>65</v>
      </c>
      <c r="BS2" s="129" t="s">
        <v>66</v>
      </c>
      <c r="BT2" s="127" t="s">
        <v>304</v>
      </c>
      <c r="BU2" s="127" t="s">
        <v>305</v>
      </c>
      <c r="BV2" s="127" t="s">
        <v>306</v>
      </c>
      <c r="BW2" s="127" t="s">
        <v>307</v>
      </c>
      <c r="BX2" s="127" t="s">
        <v>308</v>
      </c>
      <c r="BY2" s="127" t="s">
        <v>309</v>
      </c>
    </row>
    <row r="3" spans="1:77">
      <c r="A3" s="203" t="s">
        <v>67</v>
      </c>
      <c r="B3" s="68" t="s">
        <v>68</v>
      </c>
      <c r="C3" s="16">
        <f>V!C3*'Tabela Recursos'!$F6</f>
        <v>0.78387882066540437</v>
      </c>
      <c r="D3" s="16">
        <f>V!D3*'Tabela Recursos'!$F6</f>
        <v>0.72058425750608601</v>
      </c>
      <c r="E3" s="16">
        <f>V!E3*'Tabela Recursos'!$F6</f>
        <v>0</v>
      </c>
      <c r="F3" s="16">
        <f>V!F3*'Tabela Recursos'!$F6</f>
        <v>0</v>
      </c>
      <c r="G3" s="16">
        <f>V!G3*'Tabela Recursos'!$F6</f>
        <v>0</v>
      </c>
      <c r="H3" s="16">
        <f>V!H3*'Tabela Recursos'!$F6</f>
        <v>0</v>
      </c>
      <c r="I3" s="16">
        <f>V!I3*'Tabela Recursos'!$F6</f>
        <v>0</v>
      </c>
      <c r="J3" s="16">
        <f>V!J3*'Tabela Recursos'!$F6</f>
        <v>0.13389234514471193</v>
      </c>
      <c r="K3" s="16">
        <f>V!K3*'Tabela Recursos'!$F6</f>
        <v>0</v>
      </c>
      <c r="L3" s="16">
        <f>V!L3*'Tabela Recursos'!$F6</f>
        <v>40.34541520151474</v>
      </c>
      <c r="M3" s="16">
        <f>V!M3*'Tabela Recursos'!$F6</f>
        <v>0.98593454152015148</v>
      </c>
      <c r="N3" s="16">
        <f>V!N3*'Tabela Recursos'!$F6</f>
        <v>0</v>
      </c>
      <c r="O3" s="16">
        <f>V!O3*'Tabela Recursos'!$F6</f>
        <v>0</v>
      </c>
      <c r="P3" s="16">
        <f>V!P3*'Tabela Recursos'!$F6</f>
        <v>0</v>
      </c>
      <c r="Q3" s="16">
        <f>V!Q3*'Tabela Recursos'!$F6</f>
        <v>0</v>
      </c>
      <c r="R3" s="16">
        <f>V!R3*'Tabela Recursos'!$F6</f>
        <v>0</v>
      </c>
      <c r="S3" s="16">
        <f>V!S3*'Tabela Recursos'!$F6</f>
        <v>0</v>
      </c>
      <c r="T3" s="16">
        <f>V!T3*'Tabela Recursos'!$F6</f>
        <v>0</v>
      </c>
      <c r="U3" s="16">
        <f>V!U3*'Tabela Recursos'!$F6</f>
        <v>0</v>
      </c>
      <c r="V3" s="16">
        <f>V!V3*'Tabela Recursos'!$F6</f>
        <v>0</v>
      </c>
      <c r="W3" s="16">
        <f>V!W3*'Tabela Recursos'!$F6</f>
        <v>0</v>
      </c>
      <c r="X3" s="16">
        <f>V!X3*'Tabela Recursos'!$F6</f>
        <v>0</v>
      </c>
      <c r="Y3" s="16">
        <f>V!Y3*'Tabela Recursos'!$F6</f>
        <v>0</v>
      </c>
      <c r="Z3" s="16">
        <f>V!Z3*'Tabela Recursos'!$F6</f>
        <v>0</v>
      </c>
      <c r="AA3" s="16">
        <f>V!AA3*'Tabela Recursos'!$F6</f>
        <v>0</v>
      </c>
      <c r="AB3" s="16">
        <f>V!AB3*'Tabela Recursos'!$F6</f>
        <v>0</v>
      </c>
      <c r="AC3" s="16">
        <f>V!AC3*'Tabela Recursos'!$F6</f>
        <v>0</v>
      </c>
      <c r="AD3" s="16">
        <f>V!AD3*'Tabela Recursos'!$F6</f>
        <v>0</v>
      </c>
      <c r="AE3" s="16">
        <f>V!AE3*'Tabela Recursos'!$F6</f>
        <v>0</v>
      </c>
      <c r="AF3" s="16">
        <f>V!AF3*'Tabela Recursos'!$F6</f>
        <v>0</v>
      </c>
      <c r="AG3" s="16">
        <f>V!AG3*'Tabela Recursos'!$F6</f>
        <v>0</v>
      </c>
      <c r="AH3" s="16">
        <f>V!AH3*'Tabela Recursos'!$F6</f>
        <v>0</v>
      </c>
      <c r="AI3" s="16">
        <f>V!AI3*'Tabela Recursos'!$F6</f>
        <v>0</v>
      </c>
      <c r="AJ3" s="16">
        <f>V!AJ3*'Tabela Recursos'!$F6</f>
        <v>0</v>
      </c>
      <c r="AK3" s="16">
        <f>V!AK3*'Tabela Recursos'!$F6</f>
        <v>0</v>
      </c>
      <c r="AL3" s="16">
        <f>V!AL3*'Tabela Recursos'!$F6</f>
        <v>0</v>
      </c>
      <c r="AM3" s="16">
        <f>V!AM3*'Tabela Recursos'!$F6</f>
        <v>0</v>
      </c>
      <c r="AN3" s="16">
        <f>V!AN3*'Tabela Recursos'!$F6</f>
        <v>0</v>
      </c>
      <c r="AO3" s="16">
        <f>V!AO3*'Tabela Recursos'!$F6</f>
        <v>0</v>
      </c>
      <c r="AP3" s="16">
        <f>V!AP3*'Tabela Recursos'!$F6</f>
        <v>0</v>
      </c>
      <c r="AQ3" s="16">
        <f>V!AQ3*'Tabela Recursos'!$F6</f>
        <v>0</v>
      </c>
      <c r="AR3" s="16">
        <f>V!AR3*'Tabela Recursos'!$F6</f>
        <v>1.7357316743305384</v>
      </c>
      <c r="AS3" s="16">
        <f>V!AS3*'Tabela Recursos'!$F6</f>
        <v>0</v>
      </c>
      <c r="AT3" s="16">
        <f>V!AT3*'Tabela Recursos'!$F6</f>
        <v>0</v>
      </c>
      <c r="AU3" s="16">
        <f>V!AU3*'Tabela Recursos'!$F6</f>
        <v>0</v>
      </c>
      <c r="AV3" s="16">
        <f>V!AV3*'Tabela Recursos'!$F6</f>
        <v>0</v>
      </c>
      <c r="AW3" s="16">
        <f>V!AW3*'Tabela Recursos'!$F6</f>
        <v>2.4344062753583989E-3</v>
      </c>
      <c r="AX3" s="16">
        <f>V!AX3*'Tabela Recursos'!$F6</f>
        <v>0</v>
      </c>
      <c r="AY3" s="16">
        <f>V!AY3*'Tabela Recursos'!$F6</f>
        <v>0</v>
      </c>
      <c r="AZ3" s="16">
        <f>V!AZ3*'Tabela Recursos'!$F6</f>
        <v>0</v>
      </c>
      <c r="BA3" s="16">
        <f>V!BA3*'Tabela Recursos'!$F6</f>
        <v>0</v>
      </c>
      <c r="BB3" s="16">
        <f>V!BB3*'Tabela Recursos'!$F6</f>
        <v>0</v>
      </c>
      <c r="BC3" s="16">
        <f>V!BC3*'Tabela Recursos'!$F6</f>
        <v>0</v>
      </c>
      <c r="BD3" s="16">
        <f>V!BD3*'Tabela Recursos'!$F6</f>
        <v>0</v>
      </c>
      <c r="BE3" s="16">
        <f>V!BE3*'Tabela Recursos'!$F6</f>
        <v>0</v>
      </c>
      <c r="BF3" s="16">
        <f>V!BF3*'Tabela Recursos'!$F6</f>
        <v>0</v>
      </c>
      <c r="BG3" s="16">
        <f>V!BG3*'Tabela Recursos'!$F6</f>
        <v>0</v>
      </c>
      <c r="BH3" s="16">
        <f>V!BH3*'Tabela Recursos'!$F6</f>
        <v>0</v>
      </c>
      <c r="BI3" s="16">
        <f>V!BI3*'Tabela Recursos'!$F6</f>
        <v>0</v>
      </c>
      <c r="BJ3" s="16">
        <f>V!BJ3*'Tabela Recursos'!$F6</f>
        <v>0</v>
      </c>
      <c r="BK3" s="16">
        <f>V!BK3*'Tabela Recursos'!$F6</f>
        <v>0.57695428725994047</v>
      </c>
      <c r="BL3" s="16">
        <f>V!BL3*'Tabela Recursos'!$F6</f>
        <v>0</v>
      </c>
      <c r="BM3" s="16">
        <f>V!BM3*'Tabela Recursos'!$F6</f>
        <v>0</v>
      </c>
      <c r="BN3" s="16">
        <f>V!BN3*'Tabela Recursos'!$F6</f>
        <v>0</v>
      </c>
      <c r="BO3" s="16">
        <f>V!BO3*'Tabela Recursos'!$F6</f>
        <v>0</v>
      </c>
      <c r="BP3" s="16">
        <f>V!BP3*'Tabela Recursos'!$F6</f>
        <v>0</v>
      </c>
      <c r="BQ3" s="16">
        <f>V!BQ3*'Tabela Recursos'!$F6</f>
        <v>0</v>
      </c>
      <c r="BR3" s="16">
        <f>V!BR3*'Tabela Recursos'!$F6</f>
        <v>0</v>
      </c>
      <c r="BS3" s="16">
        <f>V!BS3*'Tabela Recursos'!$F6</f>
        <v>45.284825534216928</v>
      </c>
      <c r="BT3" s="16">
        <f>V!BT3*'Tabela Recursos'!$F6</f>
        <v>0</v>
      </c>
      <c r="BU3" s="16">
        <f>V!BU3*'Tabela Recursos'!$F6</f>
        <v>0</v>
      </c>
      <c r="BV3" s="16">
        <f>V!BV3*'Tabela Recursos'!$F6</f>
        <v>0</v>
      </c>
      <c r="BW3" s="16">
        <f>V!BW3*'Tabela Recursos'!$F6</f>
        <v>1.7211252366783878</v>
      </c>
      <c r="BX3" s="16">
        <f>V!BX3*'Tabela Recursos'!$F6</f>
        <v>0</v>
      </c>
      <c r="BY3" s="16">
        <f>V!BY3*'Tabela Recursos'!$F6</f>
        <v>6.9940492291046796</v>
      </c>
    </row>
    <row r="4" spans="1:77">
      <c r="A4" s="203" t="s">
        <v>69</v>
      </c>
      <c r="B4" s="68" t="s">
        <v>70</v>
      </c>
      <c r="C4" s="16">
        <f>V!C4*'Tabela Recursos'!$F7</f>
        <v>0</v>
      </c>
      <c r="D4" s="16">
        <f>V!D4*'Tabela Recursos'!$F7</f>
        <v>0</v>
      </c>
      <c r="E4" s="16">
        <f>V!E4*'Tabela Recursos'!$F7</f>
        <v>0</v>
      </c>
      <c r="F4" s="16">
        <f>V!F4*'Tabela Recursos'!$F7</f>
        <v>0</v>
      </c>
      <c r="G4" s="16">
        <f>V!G4*'Tabela Recursos'!$F7</f>
        <v>0</v>
      </c>
      <c r="H4" s="16">
        <f>V!H4*'Tabela Recursos'!$F7</f>
        <v>0</v>
      </c>
      <c r="I4" s="16">
        <f>V!I4*'Tabela Recursos'!$F7</f>
        <v>0</v>
      </c>
      <c r="J4" s="16">
        <f>V!J4*'Tabela Recursos'!$F7</f>
        <v>0</v>
      </c>
      <c r="K4" s="16">
        <f>V!K4*'Tabela Recursos'!$F7</f>
        <v>0</v>
      </c>
      <c r="L4" s="16">
        <f>V!L4*'Tabela Recursos'!$F7</f>
        <v>0</v>
      </c>
      <c r="M4" s="16">
        <f>V!M4*'Tabela Recursos'!$F7</f>
        <v>0</v>
      </c>
      <c r="N4" s="16">
        <f>V!N4*'Tabela Recursos'!$F7</f>
        <v>0</v>
      </c>
      <c r="O4" s="16">
        <f>V!O4*'Tabela Recursos'!$F7</f>
        <v>0</v>
      </c>
      <c r="P4" s="16">
        <f>V!P4*'Tabela Recursos'!$F7</f>
        <v>0</v>
      </c>
      <c r="Q4" s="16">
        <f>V!Q4*'Tabela Recursos'!$F7</f>
        <v>0</v>
      </c>
      <c r="R4" s="16">
        <f>V!R4*'Tabela Recursos'!$F7</f>
        <v>0</v>
      </c>
      <c r="S4" s="16">
        <f>V!S4*'Tabela Recursos'!$F7</f>
        <v>0</v>
      </c>
      <c r="T4" s="16">
        <f>V!T4*'Tabela Recursos'!$F7</f>
        <v>0</v>
      </c>
      <c r="U4" s="16">
        <f>V!U4*'Tabela Recursos'!$F7</f>
        <v>0</v>
      </c>
      <c r="V4" s="16">
        <f>V!V4*'Tabela Recursos'!$F7</f>
        <v>0</v>
      </c>
      <c r="W4" s="16">
        <f>V!W4*'Tabela Recursos'!$F7</f>
        <v>0</v>
      </c>
      <c r="X4" s="16">
        <f>V!X4*'Tabela Recursos'!$F7</f>
        <v>0</v>
      </c>
      <c r="Y4" s="16">
        <f>V!Y4*'Tabela Recursos'!$F7</f>
        <v>0</v>
      </c>
      <c r="Z4" s="16">
        <f>V!Z4*'Tabela Recursos'!$F7</f>
        <v>0</v>
      </c>
      <c r="AA4" s="16">
        <f>V!AA4*'Tabela Recursos'!$F7</f>
        <v>0</v>
      </c>
      <c r="AB4" s="16">
        <f>V!AB4*'Tabela Recursos'!$F7</f>
        <v>0</v>
      </c>
      <c r="AC4" s="16">
        <f>V!AC4*'Tabela Recursos'!$F7</f>
        <v>0</v>
      </c>
      <c r="AD4" s="16">
        <f>V!AD4*'Tabela Recursos'!$F7</f>
        <v>0</v>
      </c>
      <c r="AE4" s="16">
        <f>V!AE4*'Tabela Recursos'!$F7</f>
        <v>0</v>
      </c>
      <c r="AF4" s="16">
        <f>V!AF4*'Tabela Recursos'!$F7</f>
        <v>0</v>
      </c>
      <c r="AG4" s="16">
        <f>V!AG4*'Tabela Recursos'!$F7</f>
        <v>0</v>
      </c>
      <c r="AH4" s="16">
        <f>V!AH4*'Tabela Recursos'!$F7</f>
        <v>0</v>
      </c>
      <c r="AI4" s="16">
        <f>V!AI4*'Tabela Recursos'!$F7</f>
        <v>0</v>
      </c>
      <c r="AJ4" s="16">
        <f>V!AJ4*'Tabela Recursos'!$F7</f>
        <v>0</v>
      </c>
      <c r="AK4" s="16">
        <f>V!AK4*'Tabela Recursos'!$F7</f>
        <v>0</v>
      </c>
      <c r="AL4" s="16">
        <f>V!AL4*'Tabela Recursos'!$F7</f>
        <v>0</v>
      </c>
      <c r="AM4" s="16">
        <f>V!AM4*'Tabela Recursos'!$F7</f>
        <v>0</v>
      </c>
      <c r="AN4" s="16">
        <f>V!AN4*'Tabela Recursos'!$F7</f>
        <v>0</v>
      </c>
      <c r="AO4" s="16">
        <f>V!AO4*'Tabela Recursos'!$F7</f>
        <v>0</v>
      </c>
      <c r="AP4" s="16">
        <f>V!AP4*'Tabela Recursos'!$F7</f>
        <v>0</v>
      </c>
      <c r="AQ4" s="16">
        <f>V!AQ4*'Tabela Recursos'!$F7</f>
        <v>0</v>
      </c>
      <c r="AR4" s="16">
        <f>V!AR4*'Tabela Recursos'!$F7</f>
        <v>0</v>
      </c>
      <c r="AS4" s="16">
        <f>V!AS4*'Tabela Recursos'!$F7</f>
        <v>0</v>
      </c>
      <c r="AT4" s="16">
        <f>V!AT4*'Tabela Recursos'!$F7</f>
        <v>0</v>
      </c>
      <c r="AU4" s="16">
        <f>V!AU4*'Tabela Recursos'!$F7</f>
        <v>0</v>
      </c>
      <c r="AV4" s="16">
        <f>V!AV4*'Tabela Recursos'!$F7</f>
        <v>0</v>
      </c>
      <c r="AW4" s="16">
        <f>V!AW4*'Tabela Recursos'!$F7</f>
        <v>0</v>
      </c>
      <c r="AX4" s="16">
        <f>V!AX4*'Tabela Recursos'!$F7</f>
        <v>0</v>
      </c>
      <c r="AY4" s="16">
        <f>V!AY4*'Tabela Recursos'!$F7</f>
        <v>0</v>
      </c>
      <c r="AZ4" s="16">
        <f>V!AZ4*'Tabela Recursos'!$F7</f>
        <v>0</v>
      </c>
      <c r="BA4" s="16">
        <f>V!BA4*'Tabela Recursos'!$F7</f>
        <v>0</v>
      </c>
      <c r="BB4" s="16">
        <f>V!BB4*'Tabela Recursos'!$F7</f>
        <v>0</v>
      </c>
      <c r="BC4" s="16">
        <f>V!BC4*'Tabela Recursos'!$F7</f>
        <v>0</v>
      </c>
      <c r="BD4" s="16">
        <f>V!BD4*'Tabela Recursos'!$F7</f>
        <v>0</v>
      </c>
      <c r="BE4" s="16">
        <f>V!BE4*'Tabela Recursos'!$F7</f>
        <v>0</v>
      </c>
      <c r="BF4" s="16">
        <f>V!BF4*'Tabela Recursos'!$F7</f>
        <v>0</v>
      </c>
      <c r="BG4" s="16">
        <f>V!BG4*'Tabela Recursos'!$F7</f>
        <v>0</v>
      </c>
      <c r="BH4" s="16">
        <f>V!BH4*'Tabela Recursos'!$F7</f>
        <v>0</v>
      </c>
      <c r="BI4" s="16">
        <f>V!BI4*'Tabela Recursos'!$F7</f>
        <v>0</v>
      </c>
      <c r="BJ4" s="16">
        <f>V!BJ4*'Tabela Recursos'!$F7</f>
        <v>0</v>
      </c>
      <c r="BK4" s="16">
        <f>V!BK4*'Tabela Recursos'!$F7</f>
        <v>0</v>
      </c>
      <c r="BL4" s="16">
        <f>V!BL4*'Tabela Recursos'!$F7</f>
        <v>0</v>
      </c>
      <c r="BM4" s="16">
        <f>V!BM4*'Tabela Recursos'!$F7</f>
        <v>0</v>
      </c>
      <c r="BN4" s="16">
        <f>V!BN4*'Tabela Recursos'!$F7</f>
        <v>0</v>
      </c>
      <c r="BO4" s="16">
        <f>V!BO4*'Tabela Recursos'!$F7</f>
        <v>0</v>
      </c>
      <c r="BP4" s="16">
        <f>V!BP4*'Tabela Recursos'!$F7</f>
        <v>0</v>
      </c>
      <c r="BQ4" s="16">
        <f>V!BQ4*'Tabela Recursos'!$F7</f>
        <v>0</v>
      </c>
      <c r="BR4" s="16">
        <f>V!BR4*'Tabela Recursos'!$F7</f>
        <v>0</v>
      </c>
      <c r="BS4" s="16">
        <f>V!BS4*'Tabela Recursos'!$F7</f>
        <v>0</v>
      </c>
      <c r="BT4" s="16">
        <f>V!BT4*'Tabela Recursos'!$F7</f>
        <v>0</v>
      </c>
      <c r="BU4" s="16">
        <f>V!BU4*'Tabela Recursos'!$F7</f>
        <v>0</v>
      </c>
      <c r="BV4" s="16">
        <f>V!BV4*'Tabela Recursos'!$F7</f>
        <v>0</v>
      </c>
      <c r="BW4" s="16">
        <f>V!BW4*'Tabela Recursos'!$F7</f>
        <v>0</v>
      </c>
      <c r="BX4" s="16">
        <f>V!BX4*'Tabela Recursos'!$F7</f>
        <v>0</v>
      </c>
      <c r="BY4" s="16">
        <f>V!BY4*'Tabela Recursos'!$F7</f>
        <v>0</v>
      </c>
    </row>
    <row r="5" spans="1:77">
      <c r="A5" s="203" t="s">
        <v>71</v>
      </c>
      <c r="B5" s="68" t="s">
        <v>424</v>
      </c>
      <c r="C5" s="16">
        <f>V!C5*'Tabela Recursos'!$F8</f>
        <v>4.5872496935022475E-2</v>
      </c>
      <c r="D5" s="16">
        <f>V!D5*'Tabela Recursos'!$F8</f>
        <v>2.2476501838986514E-3</v>
      </c>
      <c r="E5" s="16">
        <f>V!E5*'Tabela Recursos'!$F8</f>
        <v>0</v>
      </c>
      <c r="F5" s="16">
        <f>V!F5*'Tabela Recursos'!$F8</f>
        <v>0</v>
      </c>
      <c r="G5" s="16">
        <f>V!G5*'Tabela Recursos'!$F8</f>
        <v>0</v>
      </c>
      <c r="H5" s="16">
        <f>V!H5*'Tabela Recursos'!$F8</f>
        <v>0</v>
      </c>
      <c r="I5" s="16">
        <f>V!I5*'Tabela Recursos'!$F8</f>
        <v>0</v>
      </c>
      <c r="J5" s="16">
        <f>V!J5*'Tabela Recursos'!$F8</f>
        <v>0</v>
      </c>
      <c r="K5" s="16">
        <f>V!K5*'Tabela Recursos'!$F8</f>
        <v>0</v>
      </c>
      <c r="L5" s="16">
        <f>V!L5*'Tabela Recursos'!$F8</f>
        <v>9.174499387004495E-2</v>
      </c>
      <c r="M5" s="16">
        <f>V!M5*'Tabela Recursos'!$F8</f>
        <v>0</v>
      </c>
      <c r="N5" s="16">
        <f>V!N5*'Tabela Recursos'!$F8</f>
        <v>0</v>
      </c>
      <c r="O5" s="16">
        <f>V!O5*'Tabela Recursos'!$F8</f>
        <v>0.58234572946465057</v>
      </c>
      <c r="P5" s="16">
        <f>V!P5*'Tabela Recursos'!$F8</f>
        <v>0</v>
      </c>
      <c r="Q5" s="16">
        <f>V!Q5*'Tabela Recursos'!$F8</f>
        <v>0</v>
      </c>
      <c r="R5" s="16">
        <f>V!R5*'Tabela Recursos'!$F8</f>
        <v>0</v>
      </c>
      <c r="S5" s="16">
        <f>V!S5*'Tabela Recursos'!$F8</f>
        <v>0</v>
      </c>
      <c r="T5" s="16">
        <f>V!T5*'Tabela Recursos'!$F8</f>
        <v>0</v>
      </c>
      <c r="U5" s="16">
        <f>V!U5*'Tabela Recursos'!$F8</f>
        <v>0</v>
      </c>
      <c r="V5" s="16">
        <f>V!V5*'Tabela Recursos'!$F8</f>
        <v>8.58193706579485E-3</v>
      </c>
      <c r="W5" s="16">
        <f>V!W5*'Tabela Recursos'!$F8</f>
        <v>0</v>
      </c>
      <c r="X5" s="16">
        <f>V!X5*'Tabela Recursos'!$F8</f>
        <v>0</v>
      </c>
      <c r="Y5" s="16">
        <f>V!Y5*'Tabela Recursos'!$F8</f>
        <v>0</v>
      </c>
      <c r="Z5" s="16">
        <f>V!Z5*'Tabela Recursos'!$F8</f>
        <v>0</v>
      </c>
      <c r="AA5" s="16">
        <f>V!AA5*'Tabela Recursos'!$F8</f>
        <v>0</v>
      </c>
      <c r="AB5" s="16">
        <f>V!AB5*'Tabela Recursos'!$F8</f>
        <v>0</v>
      </c>
      <c r="AC5" s="16">
        <f>V!AC5*'Tabela Recursos'!$F8</f>
        <v>0</v>
      </c>
      <c r="AD5" s="16">
        <f>V!AD5*'Tabela Recursos'!$F8</f>
        <v>0</v>
      </c>
      <c r="AE5" s="16">
        <f>V!AE5*'Tabela Recursos'!$F8</f>
        <v>0</v>
      </c>
      <c r="AF5" s="16">
        <f>V!AF5*'Tabela Recursos'!$F8</f>
        <v>0</v>
      </c>
      <c r="AG5" s="16">
        <f>V!AG5*'Tabela Recursos'!$F8</f>
        <v>0</v>
      </c>
      <c r="AH5" s="16">
        <f>V!AH5*'Tabela Recursos'!$F8</f>
        <v>0</v>
      </c>
      <c r="AI5" s="16">
        <f>V!AI5*'Tabela Recursos'!$F8</f>
        <v>0</v>
      </c>
      <c r="AJ5" s="16">
        <f>V!AJ5*'Tabela Recursos'!$F8</f>
        <v>0</v>
      </c>
      <c r="AK5" s="16">
        <f>V!AK5*'Tabela Recursos'!$F8</f>
        <v>0</v>
      </c>
      <c r="AL5" s="16">
        <f>V!AL5*'Tabela Recursos'!$F8</f>
        <v>0</v>
      </c>
      <c r="AM5" s="16">
        <f>V!AM5*'Tabela Recursos'!$F8</f>
        <v>0</v>
      </c>
      <c r="AN5" s="16">
        <f>V!AN5*'Tabela Recursos'!$F8</f>
        <v>0</v>
      </c>
      <c r="AO5" s="16">
        <f>V!AO5*'Tabela Recursos'!$F8</f>
        <v>0</v>
      </c>
      <c r="AP5" s="16">
        <f>V!AP5*'Tabela Recursos'!$F8</f>
        <v>0</v>
      </c>
      <c r="AQ5" s="16">
        <f>V!AQ5*'Tabela Recursos'!$F8</f>
        <v>0</v>
      </c>
      <c r="AR5" s="16">
        <f>V!AR5*'Tabela Recursos'!$F8</f>
        <v>2.5234981610134859E-2</v>
      </c>
      <c r="AS5" s="16">
        <f>V!AS5*'Tabela Recursos'!$F8</f>
        <v>0</v>
      </c>
      <c r="AT5" s="16">
        <f>V!AT5*'Tabela Recursos'!$F8</f>
        <v>0</v>
      </c>
      <c r="AU5" s="16">
        <f>V!AU5*'Tabela Recursos'!$F8</f>
        <v>0</v>
      </c>
      <c r="AV5" s="16">
        <f>V!AV5*'Tabela Recursos'!$F8</f>
        <v>0</v>
      </c>
      <c r="AW5" s="16">
        <f>V!AW5*'Tabela Recursos'!$F8</f>
        <v>0</v>
      </c>
      <c r="AX5" s="16">
        <f>V!AX5*'Tabela Recursos'!$F8</f>
        <v>0</v>
      </c>
      <c r="AY5" s="16">
        <f>V!AY5*'Tabela Recursos'!$F8</f>
        <v>0</v>
      </c>
      <c r="AZ5" s="16">
        <f>V!AZ5*'Tabela Recursos'!$F8</f>
        <v>0</v>
      </c>
      <c r="BA5" s="16">
        <f>V!BA5*'Tabela Recursos'!$F8</f>
        <v>0</v>
      </c>
      <c r="BB5" s="16">
        <f>V!BB5*'Tabela Recursos'!$F8</f>
        <v>0</v>
      </c>
      <c r="BC5" s="16">
        <f>V!BC5*'Tabela Recursos'!$F8</f>
        <v>0</v>
      </c>
      <c r="BD5" s="16">
        <f>V!BD5*'Tabela Recursos'!$F8</f>
        <v>0</v>
      </c>
      <c r="BE5" s="16">
        <f>V!BE5*'Tabela Recursos'!$F8</f>
        <v>0</v>
      </c>
      <c r="BF5" s="16">
        <f>V!BF5*'Tabela Recursos'!$F8</f>
        <v>0</v>
      </c>
      <c r="BG5" s="16">
        <f>V!BG5*'Tabela Recursos'!$F8</f>
        <v>0</v>
      </c>
      <c r="BH5" s="16">
        <f>V!BH5*'Tabela Recursos'!$F8</f>
        <v>0</v>
      </c>
      <c r="BI5" s="16">
        <f>V!BI5*'Tabela Recursos'!$F8</f>
        <v>0</v>
      </c>
      <c r="BJ5" s="16">
        <f>V!BJ5*'Tabela Recursos'!$F8</f>
        <v>0</v>
      </c>
      <c r="BK5" s="16">
        <f>V!BK5*'Tabela Recursos'!$F8</f>
        <v>0</v>
      </c>
      <c r="BL5" s="16">
        <f>V!BL5*'Tabela Recursos'!$F8</f>
        <v>0</v>
      </c>
      <c r="BM5" s="16">
        <f>V!BM5*'Tabela Recursos'!$F8</f>
        <v>0</v>
      </c>
      <c r="BN5" s="16">
        <f>V!BN5*'Tabela Recursos'!$F8</f>
        <v>0</v>
      </c>
      <c r="BO5" s="16">
        <f>V!BO5*'Tabela Recursos'!$F8</f>
        <v>0</v>
      </c>
      <c r="BP5" s="16">
        <f>V!BP5*'Tabela Recursos'!$F8</f>
        <v>0</v>
      </c>
      <c r="BQ5" s="16">
        <f>V!BQ5*'Tabela Recursos'!$F8</f>
        <v>0</v>
      </c>
      <c r="BR5" s="16">
        <f>V!BR5*'Tabela Recursos'!$F8</f>
        <v>0</v>
      </c>
      <c r="BS5" s="16">
        <f>V!BS5*'Tabela Recursos'!$F8</f>
        <v>0.75602778912954638</v>
      </c>
      <c r="BT5" s="16">
        <f>V!BT5*'Tabela Recursos'!$F8</f>
        <v>0</v>
      </c>
      <c r="BU5" s="16">
        <f>V!BU5*'Tabela Recursos'!$F8</f>
        <v>0</v>
      </c>
      <c r="BV5" s="16">
        <f>V!BV5*'Tabela Recursos'!$F8</f>
        <v>0</v>
      </c>
      <c r="BW5" s="16">
        <f>V!BW5*'Tabela Recursos'!$F8</f>
        <v>7.1516142214957091E-4</v>
      </c>
      <c r="BX5" s="16">
        <f>V!BX5*'Tabela Recursos'!$F8</f>
        <v>0</v>
      </c>
      <c r="BY5" s="16">
        <f>V!BY5*'Tabela Recursos'!$F8</f>
        <v>0.24325704944830404</v>
      </c>
    </row>
    <row r="6" spans="1:77">
      <c r="A6" s="203" t="s">
        <v>72</v>
      </c>
      <c r="B6" s="68" t="s">
        <v>73</v>
      </c>
      <c r="C6" s="16">
        <f>V!C6*'Tabela Recursos'!$F9</f>
        <v>0</v>
      </c>
      <c r="D6" s="16">
        <f>V!D6*'Tabela Recursos'!$F9</f>
        <v>0</v>
      </c>
      <c r="E6" s="16">
        <f>V!E6*'Tabela Recursos'!$F9</f>
        <v>0</v>
      </c>
      <c r="F6" s="16">
        <f>V!F6*'Tabela Recursos'!$F9</f>
        <v>0</v>
      </c>
      <c r="G6" s="16">
        <f>V!G6*'Tabela Recursos'!$F9</f>
        <v>0</v>
      </c>
      <c r="H6" s="16">
        <f>V!H6*'Tabela Recursos'!$F9</f>
        <v>0</v>
      </c>
      <c r="I6" s="16">
        <f>V!I6*'Tabela Recursos'!$F9</f>
        <v>0</v>
      </c>
      <c r="J6" s="16">
        <f>V!J6*'Tabela Recursos'!$F9</f>
        <v>0</v>
      </c>
      <c r="K6" s="16">
        <f>V!K6*'Tabela Recursos'!$F9</f>
        <v>0</v>
      </c>
      <c r="L6" s="16">
        <f>V!L6*'Tabela Recursos'!$F9</f>
        <v>0</v>
      </c>
      <c r="M6" s="16">
        <f>V!M6*'Tabela Recursos'!$F9</f>
        <v>0</v>
      </c>
      <c r="N6" s="16">
        <f>V!N6*'Tabela Recursos'!$F9</f>
        <v>0</v>
      </c>
      <c r="O6" s="16">
        <f>V!O6*'Tabela Recursos'!$F9</f>
        <v>0</v>
      </c>
      <c r="P6" s="16">
        <f>V!P6*'Tabela Recursos'!$F9</f>
        <v>0</v>
      </c>
      <c r="Q6" s="16">
        <f>V!Q6*'Tabela Recursos'!$F9</f>
        <v>0</v>
      </c>
      <c r="R6" s="16">
        <f>V!R6*'Tabela Recursos'!$F9</f>
        <v>0</v>
      </c>
      <c r="S6" s="16">
        <f>V!S6*'Tabela Recursos'!$F9</f>
        <v>0</v>
      </c>
      <c r="T6" s="16">
        <f>V!T6*'Tabela Recursos'!$F9</f>
        <v>0</v>
      </c>
      <c r="U6" s="16">
        <f>V!U6*'Tabela Recursos'!$F9</f>
        <v>0</v>
      </c>
      <c r="V6" s="16">
        <f>V!V6*'Tabela Recursos'!$F9</f>
        <v>0</v>
      </c>
      <c r="W6" s="16">
        <f>V!W6*'Tabela Recursos'!$F9</f>
        <v>0</v>
      </c>
      <c r="X6" s="16">
        <f>V!X6*'Tabela Recursos'!$F9</f>
        <v>0</v>
      </c>
      <c r="Y6" s="16">
        <f>V!Y6*'Tabela Recursos'!$F9</f>
        <v>0</v>
      </c>
      <c r="Z6" s="16">
        <f>V!Z6*'Tabela Recursos'!$F9</f>
        <v>0</v>
      </c>
      <c r="AA6" s="16">
        <f>V!AA6*'Tabela Recursos'!$F9</f>
        <v>0</v>
      </c>
      <c r="AB6" s="16">
        <f>V!AB6*'Tabela Recursos'!$F9</f>
        <v>0</v>
      </c>
      <c r="AC6" s="16">
        <f>V!AC6*'Tabela Recursos'!$F9</f>
        <v>0</v>
      </c>
      <c r="AD6" s="16">
        <f>V!AD6*'Tabela Recursos'!$F9</f>
        <v>0</v>
      </c>
      <c r="AE6" s="16">
        <f>V!AE6*'Tabela Recursos'!$F9</f>
        <v>0</v>
      </c>
      <c r="AF6" s="16">
        <f>V!AF6*'Tabela Recursos'!$F9</f>
        <v>0</v>
      </c>
      <c r="AG6" s="16">
        <f>V!AG6*'Tabela Recursos'!$F9</f>
        <v>0</v>
      </c>
      <c r="AH6" s="16">
        <f>V!AH6*'Tabela Recursos'!$F9</f>
        <v>0</v>
      </c>
      <c r="AI6" s="16">
        <f>V!AI6*'Tabela Recursos'!$F9</f>
        <v>0</v>
      </c>
      <c r="AJ6" s="16">
        <f>V!AJ6*'Tabela Recursos'!$F9</f>
        <v>0</v>
      </c>
      <c r="AK6" s="16">
        <f>V!AK6*'Tabela Recursos'!$F9</f>
        <v>0</v>
      </c>
      <c r="AL6" s="16">
        <f>V!AL6*'Tabela Recursos'!$F9</f>
        <v>0</v>
      </c>
      <c r="AM6" s="16">
        <f>V!AM6*'Tabela Recursos'!$F9</f>
        <v>0</v>
      </c>
      <c r="AN6" s="16">
        <f>V!AN6*'Tabela Recursos'!$F9</f>
        <v>0</v>
      </c>
      <c r="AO6" s="16">
        <f>V!AO6*'Tabela Recursos'!$F9</f>
        <v>0</v>
      </c>
      <c r="AP6" s="16">
        <f>V!AP6*'Tabela Recursos'!$F9</f>
        <v>0</v>
      </c>
      <c r="AQ6" s="16">
        <f>V!AQ6*'Tabela Recursos'!$F9</f>
        <v>0</v>
      </c>
      <c r="AR6" s="16">
        <f>V!AR6*'Tabela Recursos'!$F9</f>
        <v>0</v>
      </c>
      <c r="AS6" s="16">
        <f>V!AS6*'Tabela Recursos'!$F9</f>
        <v>0</v>
      </c>
      <c r="AT6" s="16">
        <f>V!AT6*'Tabela Recursos'!$F9</f>
        <v>0</v>
      </c>
      <c r="AU6" s="16">
        <f>V!AU6*'Tabela Recursos'!$F9</f>
        <v>0</v>
      </c>
      <c r="AV6" s="16">
        <f>V!AV6*'Tabela Recursos'!$F9</f>
        <v>0</v>
      </c>
      <c r="AW6" s="16">
        <f>V!AW6*'Tabela Recursos'!$F9</f>
        <v>0</v>
      </c>
      <c r="AX6" s="16">
        <f>V!AX6*'Tabela Recursos'!$F9</f>
        <v>0</v>
      </c>
      <c r="AY6" s="16">
        <f>V!AY6*'Tabela Recursos'!$F9</f>
        <v>0</v>
      </c>
      <c r="AZ6" s="16">
        <f>V!AZ6*'Tabela Recursos'!$F9</f>
        <v>0</v>
      </c>
      <c r="BA6" s="16">
        <f>V!BA6*'Tabela Recursos'!$F9</f>
        <v>0</v>
      </c>
      <c r="BB6" s="16">
        <f>V!BB6*'Tabela Recursos'!$F9</f>
        <v>0</v>
      </c>
      <c r="BC6" s="16">
        <f>V!BC6*'Tabela Recursos'!$F9</f>
        <v>0</v>
      </c>
      <c r="BD6" s="16">
        <f>V!BD6*'Tabela Recursos'!$F9</f>
        <v>0</v>
      </c>
      <c r="BE6" s="16">
        <f>V!BE6*'Tabela Recursos'!$F9</f>
        <v>0</v>
      </c>
      <c r="BF6" s="16">
        <f>V!BF6*'Tabela Recursos'!$F9</f>
        <v>0</v>
      </c>
      <c r="BG6" s="16">
        <f>V!BG6*'Tabela Recursos'!$F9</f>
        <v>0</v>
      </c>
      <c r="BH6" s="16">
        <f>V!BH6*'Tabela Recursos'!$F9</f>
        <v>0</v>
      </c>
      <c r="BI6" s="16">
        <f>V!BI6*'Tabela Recursos'!$F9</f>
        <v>0</v>
      </c>
      <c r="BJ6" s="16">
        <f>V!BJ6*'Tabela Recursos'!$F9</f>
        <v>0</v>
      </c>
      <c r="BK6" s="16">
        <f>V!BK6*'Tabela Recursos'!$F9</f>
        <v>0</v>
      </c>
      <c r="BL6" s="16">
        <f>V!BL6*'Tabela Recursos'!$F9</f>
        <v>0</v>
      </c>
      <c r="BM6" s="16">
        <f>V!BM6*'Tabela Recursos'!$F9</f>
        <v>0</v>
      </c>
      <c r="BN6" s="16">
        <f>V!BN6*'Tabela Recursos'!$F9</f>
        <v>0</v>
      </c>
      <c r="BO6" s="16">
        <f>V!BO6*'Tabela Recursos'!$F9</f>
        <v>0</v>
      </c>
      <c r="BP6" s="16">
        <f>V!BP6*'Tabela Recursos'!$F9</f>
        <v>0</v>
      </c>
      <c r="BQ6" s="16">
        <f>V!BQ6*'Tabela Recursos'!$F9</f>
        <v>0</v>
      </c>
      <c r="BR6" s="16">
        <f>V!BR6*'Tabela Recursos'!$F9</f>
        <v>0</v>
      </c>
      <c r="BS6" s="16">
        <f>V!BS6*'Tabela Recursos'!$F9</f>
        <v>0</v>
      </c>
      <c r="BT6" s="16">
        <f>V!BT6*'Tabela Recursos'!$F9</f>
        <v>0</v>
      </c>
      <c r="BU6" s="16">
        <f>V!BU6*'Tabela Recursos'!$F9</f>
        <v>0</v>
      </c>
      <c r="BV6" s="16">
        <f>V!BV6*'Tabela Recursos'!$F9</f>
        <v>0</v>
      </c>
      <c r="BW6" s="16">
        <f>V!BW6*'Tabela Recursos'!$F9</f>
        <v>0</v>
      </c>
      <c r="BX6" s="16">
        <f>V!BX6*'Tabela Recursos'!$F9</f>
        <v>0</v>
      </c>
      <c r="BY6" s="16">
        <f>V!BY6*'Tabela Recursos'!$F9</f>
        <v>0</v>
      </c>
    </row>
    <row r="7" spans="1:77">
      <c r="A7" s="204" t="s">
        <v>74</v>
      </c>
      <c r="B7" s="41" t="s">
        <v>75</v>
      </c>
      <c r="C7" s="16">
        <f>V!C7*'Tabela Recursos'!$F10</f>
        <v>0</v>
      </c>
      <c r="D7" s="16">
        <f>V!D7*'Tabela Recursos'!$F10</f>
        <v>0</v>
      </c>
      <c r="E7" s="16">
        <f>V!E7*'Tabela Recursos'!$F10</f>
        <v>0</v>
      </c>
      <c r="F7" s="16">
        <f>V!F7*'Tabela Recursos'!$F10</f>
        <v>0</v>
      </c>
      <c r="G7" s="16">
        <f>V!G7*'Tabela Recursos'!$F10</f>
        <v>0</v>
      </c>
      <c r="H7" s="16">
        <f>V!H7*'Tabela Recursos'!$F10</f>
        <v>0</v>
      </c>
      <c r="I7" s="16">
        <f>V!I7*'Tabela Recursos'!$F10</f>
        <v>0</v>
      </c>
      <c r="J7" s="16">
        <f>V!J7*'Tabela Recursos'!$F10</f>
        <v>0</v>
      </c>
      <c r="K7" s="16">
        <f>V!K7*'Tabela Recursos'!$F10</f>
        <v>0</v>
      </c>
      <c r="L7" s="16">
        <f>V!L7*'Tabela Recursos'!$F10</f>
        <v>0</v>
      </c>
      <c r="M7" s="16">
        <f>V!M7*'Tabela Recursos'!$F10</f>
        <v>0</v>
      </c>
      <c r="N7" s="16">
        <f>V!N7*'Tabela Recursos'!$F10</f>
        <v>0</v>
      </c>
      <c r="O7" s="16">
        <f>V!O7*'Tabela Recursos'!$F10</f>
        <v>0</v>
      </c>
      <c r="P7" s="16">
        <f>V!P7*'Tabela Recursos'!$F10</f>
        <v>0</v>
      </c>
      <c r="Q7" s="16">
        <f>V!Q7*'Tabela Recursos'!$F10</f>
        <v>0</v>
      </c>
      <c r="R7" s="16">
        <f>V!R7*'Tabela Recursos'!$F10</f>
        <v>0</v>
      </c>
      <c r="S7" s="16">
        <f>V!S7*'Tabela Recursos'!$F10</f>
        <v>0</v>
      </c>
      <c r="T7" s="16">
        <f>V!T7*'Tabela Recursos'!$F10</f>
        <v>0</v>
      </c>
      <c r="U7" s="16">
        <f>V!U7*'Tabela Recursos'!$F10</f>
        <v>0</v>
      </c>
      <c r="V7" s="16">
        <f>V!V7*'Tabela Recursos'!$F10</f>
        <v>0</v>
      </c>
      <c r="W7" s="16">
        <f>V!W7*'Tabela Recursos'!$F10</f>
        <v>0</v>
      </c>
      <c r="X7" s="16">
        <f>V!X7*'Tabela Recursos'!$F10</f>
        <v>0</v>
      </c>
      <c r="Y7" s="16">
        <f>V!Y7*'Tabela Recursos'!$F10</f>
        <v>0</v>
      </c>
      <c r="Z7" s="16">
        <f>V!Z7*'Tabela Recursos'!$F10</f>
        <v>0</v>
      </c>
      <c r="AA7" s="16">
        <f>V!AA7*'Tabela Recursos'!$F10</f>
        <v>0</v>
      </c>
      <c r="AB7" s="16">
        <f>V!AB7*'Tabela Recursos'!$F10</f>
        <v>0</v>
      </c>
      <c r="AC7" s="16">
        <f>V!AC7*'Tabela Recursos'!$F10</f>
        <v>0</v>
      </c>
      <c r="AD7" s="16">
        <f>V!AD7*'Tabela Recursos'!$F10</f>
        <v>0</v>
      </c>
      <c r="AE7" s="16">
        <f>V!AE7*'Tabela Recursos'!$F10</f>
        <v>0</v>
      </c>
      <c r="AF7" s="16">
        <f>V!AF7*'Tabela Recursos'!$F10</f>
        <v>0</v>
      </c>
      <c r="AG7" s="16">
        <f>V!AG7*'Tabela Recursos'!$F10</f>
        <v>0</v>
      </c>
      <c r="AH7" s="16">
        <f>V!AH7*'Tabela Recursos'!$F10</f>
        <v>0</v>
      </c>
      <c r="AI7" s="16">
        <f>V!AI7*'Tabela Recursos'!$F10</f>
        <v>0</v>
      </c>
      <c r="AJ7" s="16">
        <f>V!AJ7*'Tabela Recursos'!$F10</f>
        <v>0</v>
      </c>
      <c r="AK7" s="16">
        <f>V!AK7*'Tabela Recursos'!$F10</f>
        <v>0</v>
      </c>
      <c r="AL7" s="16">
        <f>V!AL7*'Tabela Recursos'!$F10</f>
        <v>0</v>
      </c>
      <c r="AM7" s="16">
        <f>V!AM7*'Tabela Recursos'!$F10</f>
        <v>0</v>
      </c>
      <c r="AN7" s="16">
        <f>V!AN7*'Tabela Recursos'!$F10</f>
        <v>0</v>
      </c>
      <c r="AO7" s="16">
        <f>V!AO7*'Tabela Recursos'!$F10</f>
        <v>0</v>
      </c>
      <c r="AP7" s="16">
        <f>V!AP7*'Tabela Recursos'!$F10</f>
        <v>0</v>
      </c>
      <c r="AQ7" s="16">
        <f>V!AQ7*'Tabela Recursos'!$F10</f>
        <v>0</v>
      </c>
      <c r="AR7" s="16">
        <f>V!AR7*'Tabela Recursos'!$F10</f>
        <v>0</v>
      </c>
      <c r="AS7" s="16">
        <f>V!AS7*'Tabela Recursos'!$F10</f>
        <v>0</v>
      </c>
      <c r="AT7" s="16">
        <f>V!AT7*'Tabela Recursos'!$F10</f>
        <v>0</v>
      </c>
      <c r="AU7" s="16">
        <f>V!AU7*'Tabela Recursos'!$F10</f>
        <v>0</v>
      </c>
      <c r="AV7" s="16">
        <f>V!AV7*'Tabela Recursos'!$F10</f>
        <v>0</v>
      </c>
      <c r="AW7" s="16">
        <f>V!AW7*'Tabela Recursos'!$F10</f>
        <v>0</v>
      </c>
      <c r="AX7" s="16">
        <f>V!AX7*'Tabela Recursos'!$F10</f>
        <v>0</v>
      </c>
      <c r="AY7" s="16">
        <f>V!AY7*'Tabela Recursos'!$F10</f>
        <v>0</v>
      </c>
      <c r="AZ7" s="16">
        <f>V!AZ7*'Tabela Recursos'!$F10</f>
        <v>0</v>
      </c>
      <c r="BA7" s="16">
        <f>V!BA7*'Tabela Recursos'!$F10</f>
        <v>0</v>
      </c>
      <c r="BB7" s="16">
        <f>V!BB7*'Tabela Recursos'!$F10</f>
        <v>0</v>
      </c>
      <c r="BC7" s="16">
        <f>V!BC7*'Tabela Recursos'!$F10</f>
        <v>0</v>
      </c>
      <c r="BD7" s="16">
        <f>V!BD7*'Tabela Recursos'!$F10</f>
        <v>0</v>
      </c>
      <c r="BE7" s="16">
        <f>V!BE7*'Tabela Recursos'!$F10</f>
        <v>0</v>
      </c>
      <c r="BF7" s="16">
        <f>V!BF7*'Tabela Recursos'!$F10</f>
        <v>0</v>
      </c>
      <c r="BG7" s="16">
        <f>V!BG7*'Tabela Recursos'!$F10</f>
        <v>0</v>
      </c>
      <c r="BH7" s="16">
        <f>V!BH7*'Tabela Recursos'!$F10</f>
        <v>0</v>
      </c>
      <c r="BI7" s="16">
        <f>V!BI7*'Tabela Recursos'!$F10</f>
        <v>0</v>
      </c>
      <c r="BJ7" s="16">
        <f>V!BJ7*'Tabela Recursos'!$F10</f>
        <v>0</v>
      </c>
      <c r="BK7" s="16">
        <f>V!BK7*'Tabela Recursos'!$F10</f>
        <v>0</v>
      </c>
      <c r="BL7" s="16">
        <f>V!BL7*'Tabela Recursos'!$F10</f>
        <v>0</v>
      </c>
      <c r="BM7" s="16">
        <f>V!BM7*'Tabela Recursos'!$F10</f>
        <v>0</v>
      </c>
      <c r="BN7" s="16">
        <f>V!BN7*'Tabela Recursos'!$F10</f>
        <v>0</v>
      </c>
      <c r="BO7" s="16">
        <f>V!BO7*'Tabela Recursos'!$F10</f>
        <v>0</v>
      </c>
      <c r="BP7" s="16">
        <f>V!BP7*'Tabela Recursos'!$F10</f>
        <v>0</v>
      </c>
      <c r="BQ7" s="16">
        <f>V!BQ7*'Tabela Recursos'!$F10</f>
        <v>0</v>
      </c>
      <c r="BR7" s="16">
        <f>V!BR7*'Tabela Recursos'!$F10</f>
        <v>0</v>
      </c>
      <c r="BS7" s="16">
        <f>V!BS7*'Tabela Recursos'!$F10</f>
        <v>0</v>
      </c>
      <c r="BT7" s="16">
        <f>V!BT7*'Tabela Recursos'!$F10</f>
        <v>0</v>
      </c>
      <c r="BU7" s="16">
        <f>V!BU7*'Tabela Recursos'!$F10</f>
        <v>0</v>
      </c>
      <c r="BV7" s="16">
        <f>V!BV7*'Tabela Recursos'!$F10</f>
        <v>0</v>
      </c>
      <c r="BW7" s="16">
        <f>V!BW7*'Tabela Recursos'!$F10</f>
        <v>0</v>
      </c>
      <c r="BX7" s="16">
        <f>V!BX7*'Tabela Recursos'!$F10</f>
        <v>0</v>
      </c>
      <c r="BY7" s="16">
        <f>V!BY7*'Tabela Recursos'!$F10</f>
        <v>0</v>
      </c>
    </row>
    <row r="8" spans="1:77">
      <c r="A8" s="203" t="s">
        <v>76</v>
      </c>
      <c r="B8" s="68" t="s">
        <v>77</v>
      </c>
      <c r="C8" s="16">
        <f>V!C8*'Tabela Recursos'!$F11</f>
        <v>7.2473867595818815</v>
      </c>
      <c r="D8" s="16">
        <f>V!D8*'Tabela Recursos'!$F11</f>
        <v>1.4108246225319396</v>
      </c>
      <c r="E8" s="16">
        <f>V!E8*'Tabela Recursos'!$F11</f>
        <v>9.2171893147502904E-2</v>
      </c>
      <c r="F8" s="16">
        <f>V!F8*'Tabela Recursos'!$F11</f>
        <v>0</v>
      </c>
      <c r="G8" s="16">
        <f>V!G8*'Tabela Recursos'!$F11</f>
        <v>0</v>
      </c>
      <c r="H8" s="16">
        <f>V!H8*'Tabela Recursos'!$F11</f>
        <v>0</v>
      </c>
      <c r="I8" s="16">
        <f>V!I8*'Tabela Recursos'!$F11</f>
        <v>0</v>
      </c>
      <c r="J8" s="16">
        <f>V!J8*'Tabela Recursos'!$F11</f>
        <v>5.2032520325203252E-2</v>
      </c>
      <c r="K8" s="16">
        <f>V!K8*'Tabela Recursos'!$F11</f>
        <v>0</v>
      </c>
      <c r="L8" s="16">
        <f>V!L8*'Tabela Recursos'!$F11</f>
        <v>9.4937049941927985</v>
      </c>
      <c r="M8" s="16">
        <f>V!M8*'Tabela Recursos'!$F11</f>
        <v>0</v>
      </c>
      <c r="N8" s="16">
        <f>V!N8*'Tabela Recursos'!$F11</f>
        <v>11.085900116144019</v>
      </c>
      <c r="O8" s="16">
        <f>V!O8*'Tabela Recursos'!$F11</f>
        <v>0</v>
      </c>
      <c r="P8" s="16">
        <f>V!P8*'Tabela Recursos'!$F11</f>
        <v>0</v>
      </c>
      <c r="Q8" s="16">
        <f>V!Q8*'Tabela Recursos'!$F11</f>
        <v>0</v>
      </c>
      <c r="R8" s="16">
        <f>V!R8*'Tabela Recursos'!$F11</f>
        <v>0</v>
      </c>
      <c r="S8" s="16">
        <f>V!S8*'Tabela Recursos'!$F11</f>
        <v>0</v>
      </c>
      <c r="T8" s="16">
        <f>V!T8*'Tabela Recursos'!$F11</f>
        <v>0</v>
      </c>
      <c r="U8" s="16">
        <f>V!U8*'Tabela Recursos'!$F11</f>
        <v>0</v>
      </c>
      <c r="V8" s="16">
        <f>V!V8*'Tabela Recursos'!$F11</f>
        <v>0.75818815331010458</v>
      </c>
      <c r="W8" s="16">
        <f>V!W8*'Tabela Recursos'!$F11</f>
        <v>0</v>
      </c>
      <c r="X8" s="16">
        <f>V!X8*'Tabela Recursos'!$F11</f>
        <v>0</v>
      </c>
      <c r="Y8" s="16">
        <f>V!Y8*'Tabela Recursos'!$F11</f>
        <v>0</v>
      </c>
      <c r="Z8" s="16">
        <f>V!Z8*'Tabela Recursos'!$F11</f>
        <v>0</v>
      </c>
      <c r="AA8" s="16">
        <f>V!AA8*'Tabela Recursos'!$F11</f>
        <v>0</v>
      </c>
      <c r="AB8" s="16">
        <f>V!AB8*'Tabela Recursos'!$F11</f>
        <v>0</v>
      </c>
      <c r="AC8" s="16">
        <f>V!AC8*'Tabela Recursos'!$F11</f>
        <v>0</v>
      </c>
      <c r="AD8" s="16">
        <f>V!AD8*'Tabela Recursos'!$F11</f>
        <v>0</v>
      </c>
      <c r="AE8" s="16">
        <f>V!AE8*'Tabela Recursos'!$F11</f>
        <v>0</v>
      </c>
      <c r="AF8" s="16">
        <f>V!AF8*'Tabela Recursos'!$F11</f>
        <v>0</v>
      </c>
      <c r="AG8" s="16">
        <f>V!AG8*'Tabela Recursos'!$F11</f>
        <v>0</v>
      </c>
      <c r="AH8" s="16">
        <f>V!AH8*'Tabela Recursos'!$F11</f>
        <v>0</v>
      </c>
      <c r="AI8" s="16">
        <f>V!AI8*'Tabela Recursos'!$F11</f>
        <v>0</v>
      </c>
      <c r="AJ8" s="16">
        <f>V!AJ8*'Tabela Recursos'!$F11</f>
        <v>0</v>
      </c>
      <c r="AK8" s="16">
        <f>V!AK8*'Tabela Recursos'!$F11</f>
        <v>0</v>
      </c>
      <c r="AL8" s="16">
        <f>V!AL8*'Tabela Recursos'!$F11</f>
        <v>0</v>
      </c>
      <c r="AM8" s="16">
        <f>V!AM8*'Tabela Recursos'!$F11</f>
        <v>0</v>
      </c>
      <c r="AN8" s="16">
        <f>V!AN8*'Tabela Recursos'!$F11</f>
        <v>0</v>
      </c>
      <c r="AO8" s="16">
        <f>V!AO8*'Tabela Recursos'!$F11</f>
        <v>6.2439024390243902E-2</v>
      </c>
      <c r="AP8" s="16">
        <f>V!AP8*'Tabela Recursos'!$F11</f>
        <v>4.4599303135888502E-3</v>
      </c>
      <c r="AQ8" s="16">
        <f>V!AQ8*'Tabela Recursos'!$F11</f>
        <v>0</v>
      </c>
      <c r="AR8" s="16">
        <f>V!AR8*'Tabela Recursos'!$F11</f>
        <v>0.66898954703832758</v>
      </c>
      <c r="AS8" s="16">
        <f>V!AS8*'Tabela Recursos'!$F11</f>
        <v>0</v>
      </c>
      <c r="AT8" s="16">
        <f>V!AT8*'Tabela Recursos'!$F11</f>
        <v>0</v>
      </c>
      <c r="AU8" s="16">
        <f>V!AU8*'Tabela Recursos'!$F11</f>
        <v>0</v>
      </c>
      <c r="AV8" s="16">
        <f>V!AV8*'Tabela Recursos'!$F11</f>
        <v>0</v>
      </c>
      <c r="AW8" s="16">
        <f>V!AW8*'Tabela Recursos'!$F11</f>
        <v>0.36571428571428571</v>
      </c>
      <c r="AX8" s="16">
        <f>V!AX8*'Tabela Recursos'!$F11</f>
        <v>3.807293844367015</v>
      </c>
      <c r="AY8" s="16">
        <f>V!AY8*'Tabela Recursos'!$F11</f>
        <v>0</v>
      </c>
      <c r="AZ8" s="16">
        <f>V!AZ8*'Tabela Recursos'!$F11</f>
        <v>0</v>
      </c>
      <c r="BA8" s="16">
        <f>V!BA8*'Tabela Recursos'!$F11</f>
        <v>0</v>
      </c>
      <c r="BB8" s="16">
        <f>V!BB8*'Tabela Recursos'!$F11</f>
        <v>0</v>
      </c>
      <c r="BC8" s="16">
        <f>V!BC8*'Tabela Recursos'!$F11</f>
        <v>0</v>
      </c>
      <c r="BD8" s="16">
        <f>V!BD8*'Tabela Recursos'!$F11</f>
        <v>0</v>
      </c>
      <c r="BE8" s="16">
        <f>V!BE8*'Tabela Recursos'!$F11</f>
        <v>7.4332171893147503E-3</v>
      </c>
      <c r="BF8" s="16">
        <f>V!BF8*'Tabela Recursos'!$F11</f>
        <v>0</v>
      </c>
      <c r="BG8" s="16">
        <f>V!BG8*'Tabela Recursos'!$F11</f>
        <v>0</v>
      </c>
      <c r="BH8" s="16">
        <f>V!BH8*'Tabela Recursos'!$F11</f>
        <v>0</v>
      </c>
      <c r="BI8" s="16">
        <f>V!BI8*'Tabela Recursos'!$F11</f>
        <v>0.26164924506387921</v>
      </c>
      <c r="BJ8" s="16">
        <f>V!BJ8*'Tabela Recursos'!$F11</f>
        <v>0</v>
      </c>
      <c r="BK8" s="16">
        <f>V!BK8*'Tabela Recursos'!$F11</f>
        <v>1.0718699186991869</v>
      </c>
      <c r="BL8" s="16">
        <f>V!BL8*'Tabela Recursos'!$F11</f>
        <v>0.61695702671312425</v>
      </c>
      <c r="BM8" s="16">
        <f>V!BM8*'Tabela Recursos'!$F11</f>
        <v>8.7711962833914053E-2</v>
      </c>
      <c r="BN8" s="16">
        <f>V!BN8*'Tabela Recursos'!$F11</f>
        <v>0.59911730545876885</v>
      </c>
      <c r="BO8" s="16">
        <f>V!BO8*'Tabela Recursos'!$F11</f>
        <v>0.34044134727061559</v>
      </c>
      <c r="BP8" s="16">
        <f>V!BP8*'Tabela Recursos'!$F11</f>
        <v>1.4866434378629501E-3</v>
      </c>
      <c r="BQ8" s="16">
        <f>V!BQ8*'Tabela Recursos'!$F11</f>
        <v>0.50991869918699184</v>
      </c>
      <c r="BR8" s="16">
        <f>V!BR8*'Tabela Recursos'!$F11</f>
        <v>0</v>
      </c>
      <c r="BS8" s="16">
        <f>V!BS8*'Tabela Recursos'!$F11</f>
        <v>38.54569105691057</v>
      </c>
      <c r="BT8" s="16">
        <f>V!BT8*'Tabela Recursos'!$F11</f>
        <v>0</v>
      </c>
      <c r="BU8" s="16">
        <f>V!BU8*'Tabela Recursos'!$F11</f>
        <v>9.3658536585365854E-2</v>
      </c>
      <c r="BV8" s="16">
        <f>V!BV8*'Tabela Recursos'!$F11</f>
        <v>0</v>
      </c>
      <c r="BW8" s="16">
        <f>V!BW8*'Tabela Recursos'!$F11</f>
        <v>89.718931475029038</v>
      </c>
      <c r="BX8" s="16">
        <f>V!BX8*'Tabela Recursos'!$F11</f>
        <v>0</v>
      </c>
      <c r="BY8" s="16">
        <f>V!BY8*'Tabela Recursos'!$F11</f>
        <v>-0.35828106852497099</v>
      </c>
    </row>
    <row r="9" spans="1:77">
      <c r="A9" s="203" t="s">
        <v>78</v>
      </c>
      <c r="B9" s="68" t="s">
        <v>79</v>
      </c>
      <c r="C9" s="16">
        <f>V!C9*'Tabela Recursos'!$F12</f>
        <v>4.3834930177218366E-3</v>
      </c>
      <c r="D9" s="16">
        <f>V!D9*'Tabela Recursos'!$F12</f>
        <v>5.0097063059678128E-3</v>
      </c>
      <c r="E9" s="16">
        <f>V!E9*'Tabela Recursos'!$F12</f>
        <v>2.5048531529839064E-3</v>
      </c>
      <c r="F9" s="16">
        <f>V!F9*'Tabela Recursos'!$F12</f>
        <v>0</v>
      </c>
      <c r="G9" s="16">
        <f>V!G9*'Tabela Recursos'!$F12</f>
        <v>0</v>
      </c>
      <c r="H9" s="16">
        <f>V!H9*'Tabela Recursos'!$F12</f>
        <v>0</v>
      </c>
      <c r="I9" s="16">
        <f>V!I9*'Tabela Recursos'!$F12</f>
        <v>0</v>
      </c>
      <c r="J9" s="16">
        <f>V!J9*'Tabela Recursos'!$F12</f>
        <v>0</v>
      </c>
      <c r="K9" s="16">
        <f>V!K9*'Tabela Recursos'!$F12</f>
        <v>0</v>
      </c>
      <c r="L9" s="16">
        <f>V!L9*'Tabela Recursos'!$F12</f>
        <v>3.4936439351243029</v>
      </c>
      <c r="M9" s="16">
        <f>V!M9*'Tabela Recursos'!$F12</f>
        <v>0</v>
      </c>
      <c r="N9" s="16">
        <f>V!N9*'Tabela Recursos'!$F12</f>
        <v>0</v>
      </c>
      <c r="O9" s="16">
        <f>V!O9*'Tabela Recursos'!$F12</f>
        <v>0</v>
      </c>
      <c r="P9" s="16">
        <f>V!P9*'Tabela Recursos'!$F12</f>
        <v>0</v>
      </c>
      <c r="Q9" s="16">
        <f>V!Q9*'Tabela Recursos'!$F12</f>
        <v>0</v>
      </c>
      <c r="R9" s="16">
        <f>V!R9*'Tabela Recursos'!$F12</f>
        <v>0</v>
      </c>
      <c r="S9" s="16">
        <f>V!S9*'Tabela Recursos'!$F12</f>
        <v>0</v>
      </c>
      <c r="T9" s="16">
        <f>V!T9*'Tabela Recursos'!$F12</f>
        <v>0</v>
      </c>
      <c r="U9" s="16">
        <f>V!U9*'Tabela Recursos'!$F12</f>
        <v>0</v>
      </c>
      <c r="V9" s="16">
        <f>V!V9*'Tabela Recursos'!$F12</f>
        <v>0</v>
      </c>
      <c r="W9" s="16">
        <f>V!W9*'Tabela Recursos'!$F12</f>
        <v>0</v>
      </c>
      <c r="X9" s="16">
        <f>V!X9*'Tabela Recursos'!$F12</f>
        <v>0</v>
      </c>
      <c r="Y9" s="16">
        <f>V!Y9*'Tabela Recursos'!$F12</f>
        <v>0</v>
      </c>
      <c r="Z9" s="16">
        <f>V!Z9*'Tabela Recursos'!$F12</f>
        <v>0</v>
      </c>
      <c r="AA9" s="16">
        <f>V!AA9*'Tabela Recursos'!$F12</f>
        <v>0</v>
      </c>
      <c r="AB9" s="16">
        <f>V!AB9*'Tabela Recursos'!$F12</f>
        <v>0</v>
      </c>
      <c r="AC9" s="16">
        <f>V!AC9*'Tabela Recursos'!$F12</f>
        <v>0</v>
      </c>
      <c r="AD9" s="16">
        <f>V!AD9*'Tabela Recursos'!$F12</f>
        <v>0</v>
      </c>
      <c r="AE9" s="16">
        <f>V!AE9*'Tabela Recursos'!$F12</f>
        <v>0</v>
      </c>
      <c r="AF9" s="16">
        <f>V!AF9*'Tabela Recursos'!$F12</f>
        <v>0</v>
      </c>
      <c r="AG9" s="16">
        <f>V!AG9*'Tabela Recursos'!$F12</f>
        <v>0</v>
      </c>
      <c r="AH9" s="16">
        <f>V!AH9*'Tabela Recursos'!$F12</f>
        <v>0</v>
      </c>
      <c r="AI9" s="16">
        <f>V!AI9*'Tabela Recursos'!$F12</f>
        <v>0</v>
      </c>
      <c r="AJ9" s="16">
        <f>V!AJ9*'Tabela Recursos'!$F12</f>
        <v>0</v>
      </c>
      <c r="AK9" s="16">
        <f>V!AK9*'Tabela Recursos'!$F12</f>
        <v>0</v>
      </c>
      <c r="AL9" s="16">
        <f>V!AL9*'Tabela Recursos'!$F12</f>
        <v>0</v>
      </c>
      <c r="AM9" s="16">
        <f>V!AM9*'Tabela Recursos'!$F12</f>
        <v>0</v>
      </c>
      <c r="AN9" s="16">
        <f>V!AN9*'Tabela Recursos'!$F12</f>
        <v>0</v>
      </c>
      <c r="AO9" s="16">
        <f>V!AO9*'Tabela Recursos'!$F12</f>
        <v>0</v>
      </c>
      <c r="AP9" s="16">
        <f>V!AP9*'Tabela Recursos'!$F12</f>
        <v>0</v>
      </c>
      <c r="AQ9" s="16">
        <f>V!AQ9*'Tabela Recursos'!$F12</f>
        <v>0</v>
      </c>
      <c r="AR9" s="16">
        <f>V!AR9*'Tabela Recursos'!$F12</f>
        <v>0</v>
      </c>
      <c r="AS9" s="16">
        <f>V!AS9*'Tabela Recursos'!$F12</f>
        <v>0</v>
      </c>
      <c r="AT9" s="16">
        <f>V!AT9*'Tabela Recursos'!$F12</f>
        <v>0</v>
      </c>
      <c r="AU9" s="16">
        <f>V!AU9*'Tabela Recursos'!$F12</f>
        <v>0</v>
      </c>
      <c r="AV9" s="16">
        <f>V!AV9*'Tabela Recursos'!$F12</f>
        <v>0</v>
      </c>
      <c r="AW9" s="16">
        <f>V!AW9*'Tabela Recursos'!$F12</f>
        <v>4.3208716888972383E-2</v>
      </c>
      <c r="AX9" s="16">
        <f>V!AX9*'Tabela Recursos'!$F12</f>
        <v>0.18254117352370217</v>
      </c>
      <c r="AY9" s="16">
        <f>V!AY9*'Tabela Recursos'!$F12</f>
        <v>0</v>
      </c>
      <c r="AZ9" s="16">
        <f>V!AZ9*'Tabela Recursos'!$F12</f>
        <v>0</v>
      </c>
      <c r="BA9" s="16">
        <f>V!BA9*'Tabela Recursos'!$F12</f>
        <v>0</v>
      </c>
      <c r="BB9" s="16">
        <f>V!BB9*'Tabela Recursos'!$F12</f>
        <v>0</v>
      </c>
      <c r="BC9" s="16">
        <f>V!BC9*'Tabela Recursos'!$F12</f>
        <v>0</v>
      </c>
      <c r="BD9" s="16">
        <f>V!BD9*'Tabela Recursos'!$F12</f>
        <v>0</v>
      </c>
      <c r="BE9" s="16">
        <f>V!BE9*'Tabela Recursos'!$F12</f>
        <v>0</v>
      </c>
      <c r="BF9" s="16">
        <f>V!BF9*'Tabela Recursos'!$F12</f>
        <v>0</v>
      </c>
      <c r="BG9" s="16">
        <f>V!BG9*'Tabela Recursos'!$F12</f>
        <v>0</v>
      </c>
      <c r="BH9" s="16">
        <f>V!BH9*'Tabela Recursos'!$F12</f>
        <v>0</v>
      </c>
      <c r="BI9" s="16">
        <f>V!BI9*'Tabela Recursos'!$F12</f>
        <v>0</v>
      </c>
      <c r="BJ9" s="16">
        <f>V!BJ9*'Tabela Recursos'!$F12</f>
        <v>0</v>
      </c>
      <c r="BK9" s="16">
        <f>V!BK9*'Tabela Recursos'!$F12</f>
        <v>3.7572797294758596E-3</v>
      </c>
      <c r="BL9" s="16">
        <f>V!BL9*'Tabela Recursos'!$F12</f>
        <v>2.5048531529839064E-3</v>
      </c>
      <c r="BM9" s="16">
        <f>V!BM9*'Tabela Recursos'!$F12</f>
        <v>0</v>
      </c>
      <c r="BN9" s="16">
        <f>V!BN9*'Tabela Recursos'!$F12</f>
        <v>1.8786398647379298E-3</v>
      </c>
      <c r="BO9" s="16">
        <f>V!BO9*'Tabela Recursos'!$F12</f>
        <v>0</v>
      </c>
      <c r="BP9" s="16">
        <f>V!BP9*'Tabela Recursos'!$F12</f>
        <v>0</v>
      </c>
      <c r="BQ9" s="16">
        <f>V!BQ9*'Tabela Recursos'!$F12</f>
        <v>2.1917465088609183E-3</v>
      </c>
      <c r="BR9" s="16">
        <f>V!BR9*'Tabela Recursos'!$F12</f>
        <v>0</v>
      </c>
      <c r="BS9" s="16">
        <f>V!BS9*'Tabela Recursos'!$F12</f>
        <v>3.7416243972697099</v>
      </c>
      <c r="BT9" s="16">
        <f>V!BT9*'Tabela Recursos'!$F12</f>
        <v>0</v>
      </c>
      <c r="BU9" s="16">
        <f>V!BU9*'Tabela Recursos'!$F12</f>
        <v>0</v>
      </c>
      <c r="BV9" s="16">
        <f>V!BV9*'Tabela Recursos'!$F12</f>
        <v>0</v>
      </c>
      <c r="BW9" s="16">
        <f>V!BW9*'Tabela Recursos'!$F12</f>
        <v>1.1710188490199762</v>
      </c>
      <c r="BX9" s="16">
        <f>V!BX9*'Tabela Recursos'!$F12</f>
        <v>8.7356753710313734E-2</v>
      </c>
      <c r="BY9" s="16">
        <f>V!BY9*'Tabela Recursos'!$F12</f>
        <v>0</v>
      </c>
    </row>
    <row r="10" spans="1:77">
      <c r="A10" s="203" t="s">
        <v>80</v>
      </c>
      <c r="B10" s="68" t="s">
        <v>81</v>
      </c>
      <c r="C10" s="16">
        <f>V!C10*'Tabela Recursos'!$F13</f>
        <v>0</v>
      </c>
      <c r="D10" s="16">
        <f>V!D10*'Tabela Recursos'!$F13</f>
        <v>0</v>
      </c>
      <c r="E10" s="16">
        <f>V!E10*'Tabela Recursos'!$F13</f>
        <v>0</v>
      </c>
      <c r="F10" s="16">
        <f>V!F10*'Tabela Recursos'!$F13</f>
        <v>0</v>
      </c>
      <c r="G10" s="16">
        <f>V!G10*'Tabela Recursos'!$F13</f>
        <v>0</v>
      </c>
      <c r="H10" s="16">
        <f>V!H10*'Tabela Recursos'!$F13</f>
        <v>0</v>
      </c>
      <c r="I10" s="16">
        <f>V!I10*'Tabela Recursos'!$F13</f>
        <v>0</v>
      </c>
      <c r="J10" s="16">
        <f>V!J10*'Tabela Recursos'!$F13</f>
        <v>0</v>
      </c>
      <c r="K10" s="16">
        <f>V!K10*'Tabela Recursos'!$F13</f>
        <v>0</v>
      </c>
      <c r="L10" s="16">
        <f>V!L10*'Tabela Recursos'!$F13</f>
        <v>0</v>
      </c>
      <c r="M10" s="16">
        <f>V!M10*'Tabela Recursos'!$F13</f>
        <v>0</v>
      </c>
      <c r="N10" s="16">
        <f>V!N10*'Tabela Recursos'!$F13</f>
        <v>0</v>
      </c>
      <c r="O10" s="16">
        <f>V!O10*'Tabela Recursos'!$F13</f>
        <v>0</v>
      </c>
      <c r="P10" s="16">
        <f>V!P10*'Tabela Recursos'!$F13</f>
        <v>0</v>
      </c>
      <c r="Q10" s="16">
        <f>V!Q10*'Tabela Recursos'!$F13</f>
        <v>0</v>
      </c>
      <c r="R10" s="16">
        <f>V!R10*'Tabela Recursos'!$F13</f>
        <v>0</v>
      </c>
      <c r="S10" s="16">
        <f>V!S10*'Tabela Recursos'!$F13</f>
        <v>0</v>
      </c>
      <c r="T10" s="16">
        <f>V!T10*'Tabela Recursos'!$F13</f>
        <v>0</v>
      </c>
      <c r="U10" s="16">
        <f>V!U10*'Tabela Recursos'!$F13</f>
        <v>0</v>
      </c>
      <c r="V10" s="16">
        <f>V!V10*'Tabela Recursos'!$F13</f>
        <v>0</v>
      </c>
      <c r="W10" s="16">
        <f>V!W10*'Tabela Recursos'!$F13</f>
        <v>0</v>
      </c>
      <c r="X10" s="16">
        <f>V!X10*'Tabela Recursos'!$F13</f>
        <v>0</v>
      </c>
      <c r="Y10" s="16">
        <f>V!Y10*'Tabela Recursos'!$F13</f>
        <v>0</v>
      </c>
      <c r="Z10" s="16">
        <f>V!Z10*'Tabela Recursos'!$F13</f>
        <v>0</v>
      </c>
      <c r="AA10" s="16">
        <f>V!AA10*'Tabela Recursos'!$F13</f>
        <v>0</v>
      </c>
      <c r="AB10" s="16">
        <f>V!AB10*'Tabela Recursos'!$F13</f>
        <v>0</v>
      </c>
      <c r="AC10" s="16">
        <f>V!AC10*'Tabela Recursos'!$F13</f>
        <v>0</v>
      </c>
      <c r="AD10" s="16">
        <f>V!AD10*'Tabela Recursos'!$F13</f>
        <v>0</v>
      </c>
      <c r="AE10" s="16">
        <f>V!AE10*'Tabela Recursos'!$F13</f>
        <v>0</v>
      </c>
      <c r="AF10" s="16">
        <f>V!AF10*'Tabela Recursos'!$F13</f>
        <v>0</v>
      </c>
      <c r="AG10" s="16">
        <f>V!AG10*'Tabela Recursos'!$F13</f>
        <v>0</v>
      </c>
      <c r="AH10" s="16">
        <f>V!AH10*'Tabela Recursos'!$F13</f>
        <v>0</v>
      </c>
      <c r="AI10" s="16">
        <f>V!AI10*'Tabela Recursos'!$F13</f>
        <v>0</v>
      </c>
      <c r="AJ10" s="16">
        <f>V!AJ10*'Tabela Recursos'!$F13</f>
        <v>0</v>
      </c>
      <c r="AK10" s="16">
        <f>V!AK10*'Tabela Recursos'!$F13</f>
        <v>0</v>
      </c>
      <c r="AL10" s="16">
        <f>V!AL10*'Tabela Recursos'!$F13</f>
        <v>0</v>
      </c>
      <c r="AM10" s="16">
        <f>V!AM10*'Tabela Recursos'!$F13</f>
        <v>0</v>
      </c>
      <c r="AN10" s="16">
        <f>V!AN10*'Tabela Recursos'!$F13</f>
        <v>0</v>
      </c>
      <c r="AO10" s="16">
        <f>V!AO10*'Tabela Recursos'!$F13</f>
        <v>0</v>
      </c>
      <c r="AP10" s="16">
        <f>V!AP10*'Tabela Recursos'!$F13</f>
        <v>0</v>
      </c>
      <c r="AQ10" s="16">
        <f>V!AQ10*'Tabela Recursos'!$F13</f>
        <v>0</v>
      </c>
      <c r="AR10" s="16">
        <f>V!AR10*'Tabela Recursos'!$F13</f>
        <v>0</v>
      </c>
      <c r="AS10" s="16">
        <f>V!AS10*'Tabela Recursos'!$F13</f>
        <v>0</v>
      </c>
      <c r="AT10" s="16">
        <f>V!AT10*'Tabela Recursos'!$F13</f>
        <v>0</v>
      </c>
      <c r="AU10" s="16">
        <f>V!AU10*'Tabela Recursos'!$F13</f>
        <v>0</v>
      </c>
      <c r="AV10" s="16">
        <f>V!AV10*'Tabela Recursos'!$F13</f>
        <v>0</v>
      </c>
      <c r="AW10" s="16">
        <f>V!AW10*'Tabela Recursos'!$F13</f>
        <v>0</v>
      </c>
      <c r="AX10" s="16">
        <f>V!AX10*'Tabela Recursos'!$F13</f>
        <v>0</v>
      </c>
      <c r="AY10" s="16">
        <f>V!AY10*'Tabela Recursos'!$F13</f>
        <v>0</v>
      </c>
      <c r="AZ10" s="16">
        <f>V!AZ10*'Tabela Recursos'!$F13</f>
        <v>0</v>
      </c>
      <c r="BA10" s="16">
        <f>V!BA10*'Tabela Recursos'!$F13</f>
        <v>0</v>
      </c>
      <c r="BB10" s="16">
        <f>V!BB10*'Tabela Recursos'!$F13</f>
        <v>0</v>
      </c>
      <c r="BC10" s="16">
        <f>V!BC10*'Tabela Recursos'!$F13</f>
        <v>0</v>
      </c>
      <c r="BD10" s="16">
        <f>V!BD10*'Tabela Recursos'!$F13</f>
        <v>0</v>
      </c>
      <c r="BE10" s="16">
        <f>V!BE10*'Tabela Recursos'!$F13</f>
        <v>0</v>
      </c>
      <c r="BF10" s="16">
        <f>V!BF10*'Tabela Recursos'!$F13</f>
        <v>0</v>
      </c>
      <c r="BG10" s="16">
        <f>V!BG10*'Tabela Recursos'!$F13</f>
        <v>0</v>
      </c>
      <c r="BH10" s="16">
        <f>V!BH10*'Tabela Recursos'!$F13</f>
        <v>0</v>
      </c>
      <c r="BI10" s="16">
        <f>V!BI10*'Tabela Recursos'!$F13</f>
        <v>0</v>
      </c>
      <c r="BJ10" s="16">
        <f>V!BJ10*'Tabela Recursos'!$F13</f>
        <v>0</v>
      </c>
      <c r="BK10" s="16">
        <f>V!BK10*'Tabela Recursos'!$F13</f>
        <v>0</v>
      </c>
      <c r="BL10" s="16">
        <f>V!BL10*'Tabela Recursos'!$F13</f>
        <v>0</v>
      </c>
      <c r="BM10" s="16">
        <f>V!BM10*'Tabela Recursos'!$F13</f>
        <v>0</v>
      </c>
      <c r="BN10" s="16">
        <f>V!BN10*'Tabela Recursos'!$F13</f>
        <v>0</v>
      </c>
      <c r="BO10" s="16">
        <f>V!BO10*'Tabela Recursos'!$F13</f>
        <v>0</v>
      </c>
      <c r="BP10" s="16">
        <f>V!BP10*'Tabela Recursos'!$F13</f>
        <v>0</v>
      </c>
      <c r="BQ10" s="16">
        <f>V!BQ10*'Tabela Recursos'!$F13</f>
        <v>0</v>
      </c>
      <c r="BR10" s="16">
        <f>V!BR10*'Tabela Recursos'!$F13</f>
        <v>0</v>
      </c>
      <c r="BS10" s="16">
        <f>V!BS10*'Tabela Recursos'!$F13</f>
        <v>0</v>
      </c>
      <c r="BT10" s="16">
        <f>V!BT10*'Tabela Recursos'!$F13</f>
        <v>0</v>
      </c>
      <c r="BU10" s="16">
        <f>V!BU10*'Tabela Recursos'!$F13</f>
        <v>0</v>
      </c>
      <c r="BV10" s="16">
        <f>V!BV10*'Tabela Recursos'!$F13</f>
        <v>0</v>
      </c>
      <c r="BW10" s="16">
        <f>V!BW10*'Tabela Recursos'!$F13</f>
        <v>0</v>
      </c>
      <c r="BX10" s="16">
        <f>V!BX10*'Tabela Recursos'!$F13</f>
        <v>0</v>
      </c>
      <c r="BY10" s="16">
        <f>V!BY10*'Tabela Recursos'!$F13</f>
        <v>0</v>
      </c>
    </row>
    <row r="11" spans="1:77">
      <c r="A11" s="203" t="s">
        <v>82</v>
      </c>
      <c r="B11" s="68" t="s">
        <v>83</v>
      </c>
      <c r="C11" s="16">
        <f>V!C11*'Tabela Recursos'!$F14</f>
        <v>0.54163932771412704</v>
      </c>
      <c r="D11" s="16">
        <f>V!D11*'Tabela Recursos'!$F14</f>
        <v>7.6919194468278412E-2</v>
      </c>
      <c r="E11" s="16">
        <f>V!E11*'Tabela Recursos'!$F14</f>
        <v>3.2049664361782667E-3</v>
      </c>
      <c r="F11" s="16">
        <f>V!F11*'Tabela Recursos'!$F14</f>
        <v>0</v>
      </c>
      <c r="G11" s="16">
        <f>V!G11*'Tabela Recursos'!$F14</f>
        <v>0</v>
      </c>
      <c r="H11" s="16">
        <f>V!H11*'Tabela Recursos'!$F14</f>
        <v>0</v>
      </c>
      <c r="I11" s="16">
        <f>V!I11*'Tabela Recursos'!$F14</f>
        <v>0</v>
      </c>
      <c r="J11" s="16">
        <f>V!J11*'Tabela Recursos'!$F14</f>
        <v>3.2049664361782667E-3</v>
      </c>
      <c r="K11" s="16">
        <f>V!K11*'Tabela Recursos'!$F14</f>
        <v>0</v>
      </c>
      <c r="L11" s="16">
        <f>V!L11*'Tabela Recursos'!$F14</f>
        <v>11.573133801039722</v>
      </c>
      <c r="M11" s="16">
        <f>V!M11*'Tabela Recursos'!$F14</f>
        <v>7.3714228032100135E-2</v>
      </c>
      <c r="N11" s="16">
        <f>V!N11*'Tabela Recursos'!$F14</f>
        <v>0</v>
      </c>
      <c r="O11" s="16">
        <f>V!O11*'Tabela Recursos'!$F14</f>
        <v>0</v>
      </c>
      <c r="P11" s="16">
        <f>V!P11*'Tabela Recursos'!$F14</f>
        <v>0</v>
      </c>
      <c r="Q11" s="16">
        <f>V!Q11*'Tabela Recursos'!$F14</f>
        <v>0</v>
      </c>
      <c r="R11" s="16">
        <f>V!R11*'Tabela Recursos'!$F14</f>
        <v>0</v>
      </c>
      <c r="S11" s="16">
        <f>V!S11*'Tabela Recursos'!$F14</f>
        <v>0</v>
      </c>
      <c r="T11" s="16">
        <f>V!T11*'Tabela Recursos'!$F14</f>
        <v>0</v>
      </c>
      <c r="U11" s="16">
        <f>V!U11*'Tabela Recursos'!$F14</f>
        <v>0</v>
      </c>
      <c r="V11" s="16">
        <f>V!V11*'Tabela Recursos'!$F14</f>
        <v>0</v>
      </c>
      <c r="W11" s="16">
        <f>V!W11*'Tabela Recursos'!$F14</f>
        <v>0</v>
      </c>
      <c r="X11" s="16">
        <f>V!X11*'Tabela Recursos'!$F14</f>
        <v>0</v>
      </c>
      <c r="Y11" s="16">
        <f>V!Y11*'Tabela Recursos'!$F14</f>
        <v>0</v>
      </c>
      <c r="Z11" s="16">
        <f>V!Z11*'Tabela Recursos'!$F14</f>
        <v>0</v>
      </c>
      <c r="AA11" s="16">
        <f>V!AA11*'Tabela Recursos'!$F14</f>
        <v>0</v>
      </c>
      <c r="AB11" s="16">
        <f>V!AB11*'Tabela Recursos'!$F14</f>
        <v>0</v>
      </c>
      <c r="AC11" s="16">
        <f>V!AC11*'Tabela Recursos'!$F14</f>
        <v>0</v>
      </c>
      <c r="AD11" s="16">
        <f>V!AD11*'Tabela Recursos'!$F14</f>
        <v>0</v>
      </c>
      <c r="AE11" s="16">
        <f>V!AE11*'Tabela Recursos'!$F14</f>
        <v>0</v>
      </c>
      <c r="AF11" s="16">
        <f>V!AF11*'Tabela Recursos'!$F14</f>
        <v>0</v>
      </c>
      <c r="AG11" s="16">
        <f>V!AG11*'Tabela Recursos'!$F14</f>
        <v>0</v>
      </c>
      <c r="AH11" s="16">
        <f>V!AH11*'Tabela Recursos'!$F14</f>
        <v>0</v>
      </c>
      <c r="AI11" s="16">
        <f>V!AI11*'Tabela Recursos'!$F14</f>
        <v>0</v>
      </c>
      <c r="AJ11" s="16">
        <f>V!AJ11*'Tabela Recursos'!$F14</f>
        <v>0</v>
      </c>
      <c r="AK11" s="16">
        <f>V!AK11*'Tabela Recursos'!$F14</f>
        <v>0</v>
      </c>
      <c r="AL11" s="16">
        <f>V!AL11*'Tabela Recursos'!$F14</f>
        <v>0</v>
      </c>
      <c r="AM11" s="16">
        <f>V!AM11*'Tabela Recursos'!$F14</f>
        <v>0</v>
      </c>
      <c r="AN11" s="16">
        <f>V!AN11*'Tabela Recursos'!$F14</f>
        <v>0</v>
      </c>
      <c r="AO11" s="16">
        <f>V!AO11*'Tabela Recursos'!$F14</f>
        <v>0</v>
      </c>
      <c r="AP11" s="16">
        <f>V!AP11*'Tabela Recursos'!$F14</f>
        <v>0</v>
      </c>
      <c r="AQ11" s="16">
        <f>V!AQ11*'Tabela Recursos'!$F14</f>
        <v>0</v>
      </c>
      <c r="AR11" s="16">
        <f>V!AR11*'Tabela Recursos'!$F14</f>
        <v>0.49035986473527482</v>
      </c>
      <c r="AS11" s="16">
        <f>V!AS11*'Tabela Recursos'!$F14</f>
        <v>0</v>
      </c>
      <c r="AT11" s="16">
        <f>V!AT11*'Tabela Recursos'!$F14</f>
        <v>0</v>
      </c>
      <c r="AU11" s="16">
        <f>V!AU11*'Tabela Recursos'!$F14</f>
        <v>0</v>
      </c>
      <c r="AV11" s="16">
        <f>V!AV11*'Tabela Recursos'!$F14</f>
        <v>0</v>
      </c>
      <c r="AW11" s="16">
        <f>V!AW11*'Tabela Recursos'!$F14</f>
        <v>9.6148993085348008E-2</v>
      </c>
      <c r="AX11" s="16">
        <f>V!AX11*'Tabela Recursos'!$F14</f>
        <v>2.7178115378791698</v>
      </c>
      <c r="AY11" s="16">
        <f>V!AY11*'Tabela Recursos'!$F14</f>
        <v>0</v>
      </c>
      <c r="AZ11" s="16">
        <f>V!AZ11*'Tabela Recursos'!$F14</f>
        <v>0</v>
      </c>
      <c r="BA11" s="16">
        <f>V!BA11*'Tabela Recursos'!$F14</f>
        <v>0</v>
      </c>
      <c r="BB11" s="16">
        <f>V!BB11*'Tabela Recursos'!$F14</f>
        <v>0</v>
      </c>
      <c r="BC11" s="16">
        <f>V!BC11*'Tabela Recursos'!$F14</f>
        <v>0</v>
      </c>
      <c r="BD11" s="16">
        <f>V!BD11*'Tabela Recursos'!$F14</f>
        <v>0</v>
      </c>
      <c r="BE11" s="16">
        <f>V!BE11*'Tabela Recursos'!$F14</f>
        <v>0</v>
      </c>
      <c r="BF11" s="16">
        <f>V!BF11*'Tabela Recursos'!$F14</f>
        <v>6.4099328723565335E-3</v>
      </c>
      <c r="BG11" s="16">
        <f>V!BG11*'Tabela Recursos'!$F14</f>
        <v>0</v>
      </c>
      <c r="BH11" s="16">
        <f>V!BH11*'Tabela Recursos'!$F14</f>
        <v>0</v>
      </c>
      <c r="BI11" s="16">
        <f>V!BI11*'Tabela Recursos'!$F14</f>
        <v>0</v>
      </c>
      <c r="BJ11" s="16">
        <f>V!BJ11*'Tabela Recursos'!$F14</f>
        <v>0</v>
      </c>
      <c r="BK11" s="16">
        <f>V!BK11*'Tabela Recursos'!$F14</f>
        <v>0.57689395851208802</v>
      </c>
      <c r="BL11" s="16">
        <f>V!BL11*'Tabela Recursos'!$F14</f>
        <v>0.31408671074547012</v>
      </c>
      <c r="BM11" s="16">
        <f>V!BM11*'Tabela Recursos'!$F14</f>
        <v>9.6148993085348015E-3</v>
      </c>
      <c r="BN11" s="16">
        <f>V!BN11*'Tabela Recursos'!$F14</f>
        <v>0.25319234845808308</v>
      </c>
      <c r="BO11" s="16">
        <f>V!BO11*'Tabela Recursos'!$F14</f>
        <v>9.2944026649169731E-2</v>
      </c>
      <c r="BP11" s="16">
        <f>V!BP11*'Tabela Recursos'!$F14</f>
        <v>0</v>
      </c>
      <c r="BQ11" s="16">
        <f>V!BQ11*'Tabela Recursos'!$F14</f>
        <v>9.6148993085348015E-3</v>
      </c>
      <c r="BR11" s="16">
        <f>V!BR11*'Tabela Recursos'!$F14</f>
        <v>0</v>
      </c>
      <c r="BS11" s="16">
        <f>V!BS11*'Tabela Recursos'!$F14</f>
        <v>16.838893655680614</v>
      </c>
      <c r="BT11" s="16">
        <f>V!BT11*'Tabela Recursos'!$F14</f>
        <v>0</v>
      </c>
      <c r="BU11" s="16">
        <f>V!BU11*'Tabela Recursos'!$F14</f>
        <v>1.6024832180891332E-2</v>
      </c>
      <c r="BV11" s="16">
        <f>V!BV11*'Tabela Recursos'!$F14</f>
        <v>0</v>
      </c>
      <c r="BW11" s="16">
        <f>V!BW11*'Tabela Recursos'!$F14</f>
        <v>109.55857265431787</v>
      </c>
      <c r="BX11" s="16">
        <f>V!BX11*'Tabela Recursos'!$F14</f>
        <v>0.58650885782062279</v>
      </c>
      <c r="BY11" s="16">
        <f>V!BY11*'Tabela Recursos'!$F14</f>
        <v>0</v>
      </c>
    </row>
    <row r="12" spans="1:77">
      <c r="A12" s="204" t="s">
        <v>84</v>
      </c>
      <c r="B12" s="41" t="s">
        <v>425</v>
      </c>
      <c r="C12" s="16">
        <f>V!C12*'Tabela Recursos'!$F15</f>
        <v>0</v>
      </c>
      <c r="D12" s="16">
        <f>V!D12*'Tabela Recursos'!$F15</f>
        <v>0</v>
      </c>
      <c r="E12" s="16">
        <f>V!E12*'Tabela Recursos'!$F15</f>
        <v>0</v>
      </c>
      <c r="F12" s="16">
        <f>V!F12*'Tabela Recursos'!$F15</f>
        <v>0</v>
      </c>
      <c r="G12" s="16">
        <f>V!G12*'Tabela Recursos'!$F15</f>
        <v>0</v>
      </c>
      <c r="H12" s="16">
        <f>V!H12*'Tabela Recursos'!$F15</f>
        <v>0</v>
      </c>
      <c r="I12" s="16">
        <f>V!I12*'Tabela Recursos'!$F15</f>
        <v>0</v>
      </c>
      <c r="J12" s="16">
        <f>V!J12*'Tabela Recursos'!$F15</f>
        <v>0</v>
      </c>
      <c r="K12" s="16">
        <f>V!K12*'Tabela Recursos'!$F15</f>
        <v>0</v>
      </c>
      <c r="L12" s="16">
        <f>V!L12*'Tabela Recursos'!$F15</f>
        <v>0</v>
      </c>
      <c r="M12" s="16">
        <f>V!M12*'Tabela Recursos'!$F15</f>
        <v>0</v>
      </c>
      <c r="N12" s="16">
        <f>V!N12*'Tabela Recursos'!$F15</f>
        <v>0</v>
      </c>
      <c r="O12" s="16">
        <f>V!O12*'Tabela Recursos'!$F15</f>
        <v>0</v>
      </c>
      <c r="P12" s="16">
        <f>V!P12*'Tabela Recursos'!$F15</f>
        <v>0</v>
      </c>
      <c r="Q12" s="16">
        <f>V!Q12*'Tabela Recursos'!$F15</f>
        <v>0</v>
      </c>
      <c r="R12" s="16">
        <f>V!R12*'Tabela Recursos'!$F15</f>
        <v>0</v>
      </c>
      <c r="S12" s="16">
        <f>V!S12*'Tabela Recursos'!$F15</f>
        <v>0</v>
      </c>
      <c r="T12" s="16">
        <f>V!T12*'Tabela Recursos'!$F15</f>
        <v>0</v>
      </c>
      <c r="U12" s="16">
        <f>V!U12*'Tabela Recursos'!$F15</f>
        <v>0</v>
      </c>
      <c r="V12" s="16">
        <f>V!V12*'Tabela Recursos'!$F15</f>
        <v>0</v>
      </c>
      <c r="W12" s="16">
        <f>V!W12*'Tabela Recursos'!$F15</f>
        <v>0</v>
      </c>
      <c r="X12" s="16">
        <f>V!X12*'Tabela Recursos'!$F15</f>
        <v>0</v>
      </c>
      <c r="Y12" s="16">
        <f>V!Y12*'Tabela Recursos'!$F15</f>
        <v>0</v>
      </c>
      <c r="Z12" s="16">
        <f>V!Z12*'Tabela Recursos'!$F15</f>
        <v>0</v>
      </c>
      <c r="AA12" s="16">
        <f>V!AA12*'Tabela Recursos'!$F15</f>
        <v>0</v>
      </c>
      <c r="AB12" s="16">
        <f>V!AB12*'Tabela Recursos'!$F15</f>
        <v>0</v>
      </c>
      <c r="AC12" s="16">
        <f>V!AC12*'Tabela Recursos'!$F15</f>
        <v>0</v>
      </c>
      <c r="AD12" s="16">
        <f>V!AD12*'Tabela Recursos'!$F15</f>
        <v>0</v>
      </c>
      <c r="AE12" s="16">
        <f>V!AE12*'Tabela Recursos'!$F15</f>
        <v>0</v>
      </c>
      <c r="AF12" s="16">
        <f>V!AF12*'Tabela Recursos'!$F15</f>
        <v>0</v>
      </c>
      <c r="AG12" s="16">
        <f>V!AG12*'Tabela Recursos'!$F15</f>
        <v>0</v>
      </c>
      <c r="AH12" s="16">
        <f>V!AH12*'Tabela Recursos'!$F15</f>
        <v>0</v>
      </c>
      <c r="AI12" s="16">
        <f>V!AI12*'Tabela Recursos'!$F15</f>
        <v>0</v>
      </c>
      <c r="AJ12" s="16">
        <f>V!AJ12*'Tabela Recursos'!$F15</f>
        <v>0</v>
      </c>
      <c r="AK12" s="16">
        <f>V!AK12*'Tabela Recursos'!$F15</f>
        <v>0</v>
      </c>
      <c r="AL12" s="16">
        <f>V!AL12*'Tabela Recursos'!$F15</f>
        <v>0</v>
      </c>
      <c r="AM12" s="16">
        <f>V!AM12*'Tabela Recursos'!$F15</f>
        <v>0</v>
      </c>
      <c r="AN12" s="16">
        <f>V!AN12*'Tabela Recursos'!$F15</f>
        <v>0</v>
      </c>
      <c r="AO12" s="16">
        <f>V!AO12*'Tabela Recursos'!$F15</f>
        <v>0</v>
      </c>
      <c r="AP12" s="16">
        <f>V!AP12*'Tabela Recursos'!$F15</f>
        <v>0</v>
      </c>
      <c r="AQ12" s="16">
        <f>V!AQ12*'Tabela Recursos'!$F15</f>
        <v>0</v>
      </c>
      <c r="AR12" s="16">
        <f>V!AR12*'Tabela Recursos'!$F15</f>
        <v>0</v>
      </c>
      <c r="AS12" s="16">
        <f>V!AS12*'Tabela Recursos'!$F15</f>
        <v>0</v>
      </c>
      <c r="AT12" s="16">
        <f>V!AT12*'Tabela Recursos'!$F15</f>
        <v>0</v>
      </c>
      <c r="AU12" s="16">
        <f>V!AU12*'Tabela Recursos'!$F15</f>
        <v>0</v>
      </c>
      <c r="AV12" s="16">
        <f>V!AV12*'Tabela Recursos'!$F15</f>
        <v>0</v>
      </c>
      <c r="AW12" s="16">
        <f>V!AW12*'Tabela Recursos'!$F15</f>
        <v>0</v>
      </c>
      <c r="AX12" s="16">
        <f>V!AX12*'Tabela Recursos'!$F15</f>
        <v>0</v>
      </c>
      <c r="AY12" s="16">
        <f>V!AY12*'Tabela Recursos'!$F15</f>
        <v>0</v>
      </c>
      <c r="AZ12" s="16">
        <f>V!AZ12*'Tabela Recursos'!$F15</f>
        <v>0</v>
      </c>
      <c r="BA12" s="16">
        <f>V!BA12*'Tabela Recursos'!$F15</f>
        <v>0</v>
      </c>
      <c r="BB12" s="16">
        <f>V!BB12*'Tabela Recursos'!$F15</f>
        <v>0</v>
      </c>
      <c r="BC12" s="16">
        <f>V!BC12*'Tabela Recursos'!$F15</f>
        <v>0</v>
      </c>
      <c r="BD12" s="16">
        <f>V!BD12*'Tabela Recursos'!$F15</f>
        <v>0</v>
      </c>
      <c r="BE12" s="16">
        <f>V!BE12*'Tabela Recursos'!$F15</f>
        <v>0</v>
      </c>
      <c r="BF12" s="16">
        <f>V!BF12*'Tabela Recursos'!$F15</f>
        <v>0</v>
      </c>
      <c r="BG12" s="16">
        <f>V!BG12*'Tabela Recursos'!$F15</f>
        <v>0</v>
      </c>
      <c r="BH12" s="16">
        <f>V!BH12*'Tabela Recursos'!$F15</f>
        <v>0</v>
      </c>
      <c r="BI12" s="16">
        <f>V!BI12*'Tabela Recursos'!$F15</f>
        <v>0</v>
      </c>
      <c r="BJ12" s="16">
        <f>V!BJ12*'Tabela Recursos'!$F15</f>
        <v>0</v>
      </c>
      <c r="BK12" s="16">
        <f>V!BK12*'Tabela Recursos'!$F15</f>
        <v>0</v>
      </c>
      <c r="BL12" s="16">
        <f>V!BL12*'Tabela Recursos'!$F15</f>
        <v>0</v>
      </c>
      <c r="BM12" s="16">
        <f>V!BM12*'Tabela Recursos'!$F15</f>
        <v>0</v>
      </c>
      <c r="BN12" s="16">
        <f>V!BN12*'Tabela Recursos'!$F15</f>
        <v>0</v>
      </c>
      <c r="BO12" s="16">
        <f>V!BO12*'Tabela Recursos'!$F15</f>
        <v>0</v>
      </c>
      <c r="BP12" s="16">
        <f>V!BP12*'Tabela Recursos'!$F15</f>
        <v>0</v>
      </c>
      <c r="BQ12" s="16">
        <f>V!BQ12*'Tabela Recursos'!$F15</f>
        <v>0</v>
      </c>
      <c r="BR12" s="16">
        <f>V!BR12*'Tabela Recursos'!$F15</f>
        <v>0</v>
      </c>
      <c r="BS12" s="16">
        <f>V!BS12*'Tabela Recursos'!$F15</f>
        <v>0</v>
      </c>
      <c r="BT12" s="16">
        <f>V!BT12*'Tabela Recursos'!$F15</f>
        <v>0</v>
      </c>
      <c r="BU12" s="16">
        <f>V!BU12*'Tabela Recursos'!$F15</f>
        <v>0</v>
      </c>
      <c r="BV12" s="16">
        <f>V!BV12*'Tabela Recursos'!$F15</f>
        <v>0</v>
      </c>
      <c r="BW12" s="16">
        <f>V!BW12*'Tabela Recursos'!$F15</f>
        <v>0</v>
      </c>
      <c r="BX12" s="16">
        <f>V!BX12*'Tabela Recursos'!$F15</f>
        <v>0</v>
      </c>
      <c r="BY12" s="16">
        <f>V!BY12*'Tabela Recursos'!$F15</f>
        <v>0</v>
      </c>
    </row>
    <row r="13" spans="1:77">
      <c r="A13" s="203" t="s">
        <v>85</v>
      </c>
      <c r="B13" s="68" t="s">
        <v>86</v>
      </c>
      <c r="C13" s="16">
        <f>V!C13*'Tabela Recursos'!$F16</f>
        <v>0</v>
      </c>
      <c r="D13" s="16">
        <f>V!D13*'Tabela Recursos'!$F16</f>
        <v>0</v>
      </c>
      <c r="E13" s="16">
        <f>V!E13*'Tabela Recursos'!$F16</f>
        <v>0</v>
      </c>
      <c r="F13" s="16">
        <f>V!F13*'Tabela Recursos'!$F16</f>
        <v>0</v>
      </c>
      <c r="G13" s="16">
        <f>V!G13*'Tabela Recursos'!$F16</f>
        <v>0</v>
      </c>
      <c r="H13" s="16">
        <f>V!H13*'Tabela Recursos'!$F16</f>
        <v>0</v>
      </c>
      <c r="I13" s="16">
        <f>V!I13*'Tabela Recursos'!$F16</f>
        <v>0</v>
      </c>
      <c r="J13" s="16">
        <f>V!J13*'Tabela Recursos'!$F16</f>
        <v>0</v>
      </c>
      <c r="K13" s="16">
        <f>V!K13*'Tabela Recursos'!$F16</f>
        <v>0</v>
      </c>
      <c r="L13" s="16">
        <f>V!L13*'Tabela Recursos'!$F16</f>
        <v>0</v>
      </c>
      <c r="M13" s="16">
        <f>V!M13*'Tabela Recursos'!$F16</f>
        <v>0</v>
      </c>
      <c r="N13" s="16">
        <f>V!N13*'Tabela Recursos'!$F16</f>
        <v>0</v>
      </c>
      <c r="O13" s="16">
        <f>V!O13*'Tabela Recursos'!$F16</f>
        <v>0</v>
      </c>
      <c r="P13" s="16">
        <f>V!P13*'Tabela Recursos'!$F16</f>
        <v>0</v>
      </c>
      <c r="Q13" s="16">
        <f>V!Q13*'Tabela Recursos'!$F16</f>
        <v>0</v>
      </c>
      <c r="R13" s="16">
        <f>V!R13*'Tabela Recursos'!$F16</f>
        <v>0</v>
      </c>
      <c r="S13" s="16">
        <f>V!S13*'Tabela Recursos'!$F16</f>
        <v>0</v>
      </c>
      <c r="T13" s="16">
        <f>V!T13*'Tabela Recursos'!$F16</f>
        <v>0</v>
      </c>
      <c r="U13" s="16">
        <f>V!U13*'Tabela Recursos'!$F16</f>
        <v>0</v>
      </c>
      <c r="V13" s="16">
        <f>V!V13*'Tabela Recursos'!$F16</f>
        <v>0</v>
      </c>
      <c r="W13" s="16">
        <f>V!W13*'Tabela Recursos'!$F16</f>
        <v>0</v>
      </c>
      <c r="X13" s="16">
        <f>V!X13*'Tabela Recursos'!$F16</f>
        <v>0</v>
      </c>
      <c r="Y13" s="16">
        <f>V!Y13*'Tabela Recursos'!$F16</f>
        <v>0</v>
      </c>
      <c r="Z13" s="16">
        <f>V!Z13*'Tabela Recursos'!$F16</f>
        <v>0</v>
      </c>
      <c r="AA13" s="16">
        <f>V!AA13*'Tabela Recursos'!$F16</f>
        <v>0</v>
      </c>
      <c r="AB13" s="16">
        <f>V!AB13*'Tabela Recursos'!$F16</f>
        <v>0</v>
      </c>
      <c r="AC13" s="16">
        <f>V!AC13*'Tabela Recursos'!$F16</f>
        <v>0</v>
      </c>
      <c r="AD13" s="16">
        <f>V!AD13*'Tabela Recursos'!$F16</f>
        <v>0</v>
      </c>
      <c r="AE13" s="16">
        <f>V!AE13*'Tabela Recursos'!$F16</f>
        <v>0</v>
      </c>
      <c r="AF13" s="16">
        <f>V!AF13*'Tabela Recursos'!$F16</f>
        <v>0</v>
      </c>
      <c r="AG13" s="16">
        <f>V!AG13*'Tabela Recursos'!$F16</f>
        <v>0</v>
      </c>
      <c r="AH13" s="16">
        <f>V!AH13*'Tabela Recursos'!$F16</f>
        <v>0</v>
      </c>
      <c r="AI13" s="16">
        <f>V!AI13*'Tabela Recursos'!$F16</f>
        <v>0</v>
      </c>
      <c r="AJ13" s="16">
        <f>V!AJ13*'Tabela Recursos'!$F16</f>
        <v>0</v>
      </c>
      <c r="AK13" s="16">
        <f>V!AK13*'Tabela Recursos'!$F16</f>
        <v>0</v>
      </c>
      <c r="AL13" s="16">
        <f>V!AL13*'Tabela Recursos'!$F16</f>
        <v>0</v>
      </c>
      <c r="AM13" s="16">
        <f>V!AM13*'Tabela Recursos'!$F16</f>
        <v>0</v>
      </c>
      <c r="AN13" s="16">
        <f>V!AN13*'Tabela Recursos'!$F16</f>
        <v>0</v>
      </c>
      <c r="AO13" s="16">
        <f>V!AO13*'Tabela Recursos'!$F16</f>
        <v>0</v>
      </c>
      <c r="AP13" s="16">
        <f>V!AP13*'Tabela Recursos'!$F16</f>
        <v>0</v>
      </c>
      <c r="AQ13" s="16">
        <f>V!AQ13*'Tabela Recursos'!$F16</f>
        <v>0</v>
      </c>
      <c r="AR13" s="16">
        <f>V!AR13*'Tabela Recursos'!$F16</f>
        <v>0</v>
      </c>
      <c r="AS13" s="16">
        <f>V!AS13*'Tabela Recursos'!$F16</f>
        <v>0</v>
      </c>
      <c r="AT13" s="16">
        <f>V!AT13*'Tabela Recursos'!$F16</f>
        <v>0</v>
      </c>
      <c r="AU13" s="16">
        <f>V!AU13*'Tabela Recursos'!$F16</f>
        <v>0</v>
      </c>
      <c r="AV13" s="16">
        <f>V!AV13*'Tabela Recursos'!$F16</f>
        <v>0</v>
      </c>
      <c r="AW13" s="16">
        <f>V!AW13*'Tabela Recursos'!$F16</f>
        <v>0</v>
      </c>
      <c r="AX13" s="16">
        <f>V!AX13*'Tabela Recursos'!$F16</f>
        <v>0</v>
      </c>
      <c r="AY13" s="16">
        <f>V!AY13*'Tabela Recursos'!$F16</f>
        <v>0</v>
      </c>
      <c r="AZ13" s="16">
        <f>V!AZ13*'Tabela Recursos'!$F16</f>
        <v>0</v>
      </c>
      <c r="BA13" s="16">
        <f>V!BA13*'Tabela Recursos'!$F16</f>
        <v>0</v>
      </c>
      <c r="BB13" s="16">
        <f>V!BB13*'Tabela Recursos'!$F16</f>
        <v>0</v>
      </c>
      <c r="BC13" s="16">
        <f>V!BC13*'Tabela Recursos'!$F16</f>
        <v>0</v>
      </c>
      <c r="BD13" s="16">
        <f>V!BD13*'Tabela Recursos'!$F16</f>
        <v>0</v>
      </c>
      <c r="BE13" s="16">
        <f>V!BE13*'Tabela Recursos'!$F16</f>
        <v>0</v>
      </c>
      <c r="BF13" s="16">
        <f>V!BF13*'Tabela Recursos'!$F16</f>
        <v>0</v>
      </c>
      <c r="BG13" s="16">
        <f>V!BG13*'Tabela Recursos'!$F16</f>
        <v>0</v>
      </c>
      <c r="BH13" s="16">
        <f>V!BH13*'Tabela Recursos'!$F16</f>
        <v>0</v>
      </c>
      <c r="BI13" s="16">
        <f>V!BI13*'Tabela Recursos'!$F16</f>
        <v>0</v>
      </c>
      <c r="BJ13" s="16">
        <f>V!BJ13*'Tabela Recursos'!$F16</f>
        <v>0</v>
      </c>
      <c r="BK13" s="16">
        <f>V!BK13*'Tabela Recursos'!$F16</f>
        <v>0</v>
      </c>
      <c r="BL13" s="16">
        <f>V!BL13*'Tabela Recursos'!$F16</f>
        <v>0</v>
      </c>
      <c r="BM13" s="16">
        <f>V!BM13*'Tabela Recursos'!$F16</f>
        <v>0</v>
      </c>
      <c r="BN13" s="16">
        <f>V!BN13*'Tabela Recursos'!$F16</f>
        <v>0</v>
      </c>
      <c r="BO13" s="16">
        <f>V!BO13*'Tabela Recursos'!$F16</f>
        <v>0</v>
      </c>
      <c r="BP13" s="16">
        <f>V!BP13*'Tabela Recursos'!$F16</f>
        <v>0</v>
      </c>
      <c r="BQ13" s="16">
        <f>V!BQ13*'Tabela Recursos'!$F16</f>
        <v>0</v>
      </c>
      <c r="BR13" s="16">
        <f>V!BR13*'Tabela Recursos'!$F16</f>
        <v>0</v>
      </c>
      <c r="BS13" s="16">
        <f>V!BS13*'Tabela Recursos'!$F16</f>
        <v>0</v>
      </c>
      <c r="BT13" s="16">
        <f>V!BT13*'Tabela Recursos'!$F16</f>
        <v>0</v>
      </c>
      <c r="BU13" s="16">
        <f>V!BU13*'Tabela Recursos'!$F16</f>
        <v>0</v>
      </c>
      <c r="BV13" s="16">
        <f>V!BV13*'Tabela Recursos'!$F16</f>
        <v>0</v>
      </c>
      <c r="BW13" s="16">
        <f>V!BW13*'Tabela Recursos'!$F16</f>
        <v>0</v>
      </c>
      <c r="BX13" s="16">
        <f>V!BX13*'Tabela Recursos'!$F16</f>
        <v>0</v>
      </c>
      <c r="BY13" s="16">
        <f>V!BY13*'Tabela Recursos'!$F16</f>
        <v>0</v>
      </c>
    </row>
    <row r="14" spans="1:77">
      <c r="A14" s="203" t="s">
        <v>87</v>
      </c>
      <c r="B14" s="68" t="s">
        <v>88</v>
      </c>
      <c r="C14" s="16">
        <f>V!C14*'Tabela Recursos'!$F17</f>
        <v>0</v>
      </c>
      <c r="D14" s="16">
        <f>V!D14*'Tabela Recursos'!$F17</f>
        <v>0</v>
      </c>
      <c r="E14" s="16">
        <f>V!E14*'Tabela Recursos'!$F17</f>
        <v>0</v>
      </c>
      <c r="F14" s="16">
        <f>V!F14*'Tabela Recursos'!$F17</f>
        <v>0</v>
      </c>
      <c r="G14" s="16">
        <f>V!G14*'Tabela Recursos'!$F17</f>
        <v>0</v>
      </c>
      <c r="H14" s="16">
        <f>V!H14*'Tabela Recursos'!$F17</f>
        <v>0</v>
      </c>
      <c r="I14" s="16">
        <f>V!I14*'Tabela Recursos'!$F17</f>
        <v>0</v>
      </c>
      <c r="J14" s="16">
        <f>V!J14*'Tabela Recursos'!$F17</f>
        <v>0</v>
      </c>
      <c r="K14" s="16">
        <f>V!K14*'Tabela Recursos'!$F17</f>
        <v>0</v>
      </c>
      <c r="L14" s="16">
        <f>V!L14*'Tabela Recursos'!$F17</f>
        <v>0</v>
      </c>
      <c r="M14" s="16">
        <f>V!M14*'Tabela Recursos'!$F17</f>
        <v>0</v>
      </c>
      <c r="N14" s="16">
        <f>V!N14*'Tabela Recursos'!$F17</f>
        <v>0</v>
      </c>
      <c r="O14" s="16">
        <f>V!O14*'Tabela Recursos'!$F17</f>
        <v>0</v>
      </c>
      <c r="P14" s="16">
        <f>V!P14*'Tabela Recursos'!$F17</f>
        <v>0</v>
      </c>
      <c r="Q14" s="16">
        <f>V!Q14*'Tabela Recursos'!$F17</f>
        <v>0</v>
      </c>
      <c r="R14" s="16">
        <f>V!R14*'Tabela Recursos'!$F17</f>
        <v>0</v>
      </c>
      <c r="S14" s="16">
        <f>V!S14*'Tabela Recursos'!$F17</f>
        <v>0</v>
      </c>
      <c r="T14" s="16">
        <f>V!T14*'Tabela Recursos'!$F17</f>
        <v>0</v>
      </c>
      <c r="U14" s="16">
        <f>V!U14*'Tabela Recursos'!$F17</f>
        <v>0</v>
      </c>
      <c r="V14" s="16">
        <f>V!V14*'Tabela Recursos'!$F17</f>
        <v>0</v>
      </c>
      <c r="W14" s="16">
        <f>V!W14*'Tabela Recursos'!$F17</f>
        <v>0</v>
      </c>
      <c r="X14" s="16">
        <f>V!X14*'Tabela Recursos'!$F17</f>
        <v>0</v>
      </c>
      <c r="Y14" s="16">
        <f>V!Y14*'Tabela Recursos'!$F17</f>
        <v>0</v>
      </c>
      <c r="Z14" s="16">
        <f>V!Z14*'Tabela Recursos'!$F17</f>
        <v>0</v>
      </c>
      <c r="AA14" s="16">
        <f>V!AA14*'Tabela Recursos'!$F17</f>
        <v>0</v>
      </c>
      <c r="AB14" s="16">
        <f>V!AB14*'Tabela Recursos'!$F17</f>
        <v>0</v>
      </c>
      <c r="AC14" s="16">
        <f>V!AC14*'Tabela Recursos'!$F17</f>
        <v>0</v>
      </c>
      <c r="AD14" s="16">
        <f>V!AD14*'Tabela Recursos'!$F17</f>
        <v>0</v>
      </c>
      <c r="AE14" s="16">
        <f>V!AE14*'Tabela Recursos'!$F17</f>
        <v>0</v>
      </c>
      <c r="AF14" s="16">
        <f>V!AF14*'Tabela Recursos'!$F17</f>
        <v>0</v>
      </c>
      <c r="AG14" s="16">
        <f>V!AG14*'Tabela Recursos'!$F17</f>
        <v>0</v>
      </c>
      <c r="AH14" s="16">
        <f>V!AH14*'Tabela Recursos'!$F17</f>
        <v>0</v>
      </c>
      <c r="AI14" s="16">
        <f>V!AI14*'Tabela Recursos'!$F17</f>
        <v>0</v>
      </c>
      <c r="AJ14" s="16">
        <f>V!AJ14*'Tabela Recursos'!$F17</f>
        <v>0</v>
      </c>
      <c r="AK14" s="16">
        <f>V!AK14*'Tabela Recursos'!$F17</f>
        <v>0</v>
      </c>
      <c r="AL14" s="16">
        <f>V!AL14*'Tabela Recursos'!$F17</f>
        <v>0</v>
      </c>
      <c r="AM14" s="16">
        <f>V!AM14*'Tabela Recursos'!$F17</f>
        <v>0</v>
      </c>
      <c r="AN14" s="16">
        <f>V!AN14*'Tabela Recursos'!$F17</f>
        <v>0</v>
      </c>
      <c r="AO14" s="16">
        <f>V!AO14*'Tabela Recursos'!$F17</f>
        <v>0</v>
      </c>
      <c r="AP14" s="16">
        <f>V!AP14*'Tabela Recursos'!$F17</f>
        <v>0</v>
      </c>
      <c r="AQ14" s="16">
        <f>V!AQ14*'Tabela Recursos'!$F17</f>
        <v>0</v>
      </c>
      <c r="AR14" s="16">
        <f>V!AR14*'Tabela Recursos'!$F17</f>
        <v>0</v>
      </c>
      <c r="AS14" s="16">
        <f>V!AS14*'Tabela Recursos'!$F17</f>
        <v>0</v>
      </c>
      <c r="AT14" s="16">
        <f>V!AT14*'Tabela Recursos'!$F17</f>
        <v>0</v>
      </c>
      <c r="AU14" s="16">
        <f>V!AU14*'Tabela Recursos'!$F17</f>
        <v>0</v>
      </c>
      <c r="AV14" s="16">
        <f>V!AV14*'Tabela Recursos'!$F17</f>
        <v>0</v>
      </c>
      <c r="AW14" s="16">
        <f>V!AW14*'Tabela Recursos'!$F17</f>
        <v>0</v>
      </c>
      <c r="AX14" s="16">
        <f>V!AX14*'Tabela Recursos'!$F17</f>
        <v>0</v>
      </c>
      <c r="AY14" s="16">
        <f>V!AY14*'Tabela Recursos'!$F17</f>
        <v>0</v>
      </c>
      <c r="AZ14" s="16">
        <f>V!AZ14*'Tabela Recursos'!$F17</f>
        <v>0</v>
      </c>
      <c r="BA14" s="16">
        <f>V!BA14*'Tabela Recursos'!$F17</f>
        <v>0</v>
      </c>
      <c r="BB14" s="16">
        <f>V!BB14*'Tabela Recursos'!$F17</f>
        <v>0</v>
      </c>
      <c r="BC14" s="16">
        <f>V!BC14*'Tabela Recursos'!$F17</f>
        <v>0</v>
      </c>
      <c r="BD14" s="16">
        <f>V!BD14*'Tabela Recursos'!$F17</f>
        <v>0</v>
      </c>
      <c r="BE14" s="16">
        <f>V!BE14*'Tabela Recursos'!$F17</f>
        <v>0</v>
      </c>
      <c r="BF14" s="16">
        <f>V!BF14*'Tabela Recursos'!$F17</f>
        <v>0</v>
      </c>
      <c r="BG14" s="16">
        <f>V!BG14*'Tabela Recursos'!$F17</f>
        <v>0</v>
      </c>
      <c r="BH14" s="16">
        <f>V!BH14*'Tabela Recursos'!$F17</f>
        <v>0</v>
      </c>
      <c r="BI14" s="16">
        <f>V!BI14*'Tabela Recursos'!$F17</f>
        <v>0</v>
      </c>
      <c r="BJ14" s="16">
        <f>V!BJ14*'Tabela Recursos'!$F17</f>
        <v>0</v>
      </c>
      <c r="BK14" s="16">
        <f>V!BK14*'Tabela Recursos'!$F17</f>
        <v>0</v>
      </c>
      <c r="BL14" s="16">
        <f>V!BL14*'Tabela Recursos'!$F17</f>
        <v>0</v>
      </c>
      <c r="BM14" s="16">
        <f>V!BM14*'Tabela Recursos'!$F17</f>
        <v>0</v>
      </c>
      <c r="BN14" s="16">
        <f>V!BN14*'Tabela Recursos'!$F17</f>
        <v>0</v>
      </c>
      <c r="BO14" s="16">
        <f>V!BO14*'Tabela Recursos'!$F17</f>
        <v>0</v>
      </c>
      <c r="BP14" s="16">
        <f>V!BP14*'Tabela Recursos'!$F17</f>
        <v>0</v>
      </c>
      <c r="BQ14" s="16">
        <f>V!BQ14*'Tabela Recursos'!$F17</f>
        <v>0</v>
      </c>
      <c r="BR14" s="16">
        <f>V!BR14*'Tabela Recursos'!$F17</f>
        <v>0</v>
      </c>
      <c r="BS14" s="16">
        <f>V!BS14*'Tabela Recursos'!$F17</f>
        <v>0</v>
      </c>
      <c r="BT14" s="16">
        <f>V!BT14*'Tabela Recursos'!$F17</f>
        <v>0</v>
      </c>
      <c r="BU14" s="16">
        <f>V!BU14*'Tabela Recursos'!$F17</f>
        <v>0</v>
      </c>
      <c r="BV14" s="16">
        <f>V!BV14*'Tabela Recursos'!$F17</f>
        <v>0</v>
      </c>
      <c r="BW14" s="16">
        <f>V!BW14*'Tabela Recursos'!$F17</f>
        <v>0</v>
      </c>
      <c r="BX14" s="16">
        <f>V!BX14*'Tabela Recursos'!$F17</f>
        <v>0</v>
      </c>
      <c r="BY14" s="16">
        <f>V!BY14*'Tabela Recursos'!$F17</f>
        <v>0</v>
      </c>
    </row>
    <row r="15" spans="1:77">
      <c r="A15" s="203" t="s">
        <v>89</v>
      </c>
      <c r="B15" s="68" t="s">
        <v>90</v>
      </c>
      <c r="C15" s="16">
        <f>V!C15*'Tabela Recursos'!$F18</f>
        <v>0</v>
      </c>
      <c r="D15" s="16">
        <f>V!D15*'Tabela Recursos'!$F18</f>
        <v>0</v>
      </c>
      <c r="E15" s="16">
        <f>V!E15*'Tabela Recursos'!$F18</f>
        <v>0</v>
      </c>
      <c r="F15" s="16">
        <f>V!F15*'Tabela Recursos'!$F18</f>
        <v>0</v>
      </c>
      <c r="G15" s="16">
        <f>V!G15*'Tabela Recursos'!$F18</f>
        <v>0</v>
      </c>
      <c r="H15" s="16">
        <f>V!H15*'Tabela Recursos'!$F18</f>
        <v>0</v>
      </c>
      <c r="I15" s="16">
        <f>V!I15*'Tabela Recursos'!$F18</f>
        <v>0</v>
      </c>
      <c r="J15" s="16">
        <f>V!J15*'Tabela Recursos'!$F18</f>
        <v>0</v>
      </c>
      <c r="K15" s="16">
        <f>V!K15*'Tabela Recursos'!$F18</f>
        <v>0</v>
      </c>
      <c r="L15" s="16">
        <f>V!L15*'Tabela Recursos'!$F18</f>
        <v>0</v>
      </c>
      <c r="M15" s="16">
        <f>V!M15*'Tabela Recursos'!$F18</f>
        <v>0</v>
      </c>
      <c r="N15" s="16">
        <f>V!N15*'Tabela Recursos'!$F18</f>
        <v>0</v>
      </c>
      <c r="O15" s="16">
        <f>V!O15*'Tabela Recursos'!$F18</f>
        <v>0</v>
      </c>
      <c r="P15" s="16">
        <f>V!P15*'Tabela Recursos'!$F18</f>
        <v>0</v>
      </c>
      <c r="Q15" s="16">
        <f>V!Q15*'Tabela Recursos'!$F18</f>
        <v>0</v>
      </c>
      <c r="R15" s="16">
        <f>V!R15*'Tabela Recursos'!$F18</f>
        <v>0</v>
      </c>
      <c r="S15" s="16">
        <f>V!S15*'Tabela Recursos'!$F18</f>
        <v>0</v>
      </c>
      <c r="T15" s="16">
        <f>V!T15*'Tabela Recursos'!$F18</f>
        <v>0</v>
      </c>
      <c r="U15" s="16">
        <f>V!U15*'Tabela Recursos'!$F18</f>
        <v>0</v>
      </c>
      <c r="V15" s="16">
        <f>V!V15*'Tabela Recursos'!$F18</f>
        <v>0</v>
      </c>
      <c r="W15" s="16">
        <f>V!W15*'Tabela Recursos'!$F18</f>
        <v>0</v>
      </c>
      <c r="X15" s="16">
        <f>V!X15*'Tabela Recursos'!$F18</f>
        <v>0</v>
      </c>
      <c r="Y15" s="16">
        <f>V!Y15*'Tabela Recursos'!$F18</f>
        <v>0</v>
      </c>
      <c r="Z15" s="16">
        <f>V!Z15*'Tabela Recursos'!$F18</f>
        <v>0</v>
      </c>
      <c r="AA15" s="16">
        <f>V!AA15*'Tabela Recursos'!$F18</f>
        <v>0</v>
      </c>
      <c r="AB15" s="16">
        <f>V!AB15*'Tabela Recursos'!$F18</f>
        <v>0</v>
      </c>
      <c r="AC15" s="16">
        <f>V!AC15*'Tabela Recursos'!$F18</f>
        <v>0</v>
      </c>
      <c r="AD15" s="16">
        <f>V!AD15*'Tabela Recursos'!$F18</f>
        <v>0</v>
      </c>
      <c r="AE15" s="16">
        <f>V!AE15*'Tabela Recursos'!$F18</f>
        <v>0</v>
      </c>
      <c r="AF15" s="16">
        <f>V!AF15*'Tabela Recursos'!$F18</f>
        <v>0</v>
      </c>
      <c r="AG15" s="16">
        <f>V!AG15*'Tabela Recursos'!$F18</f>
        <v>0</v>
      </c>
      <c r="AH15" s="16">
        <f>V!AH15*'Tabela Recursos'!$F18</f>
        <v>0</v>
      </c>
      <c r="AI15" s="16">
        <f>V!AI15*'Tabela Recursos'!$F18</f>
        <v>0</v>
      </c>
      <c r="AJ15" s="16">
        <f>V!AJ15*'Tabela Recursos'!$F18</f>
        <v>0</v>
      </c>
      <c r="AK15" s="16">
        <f>V!AK15*'Tabela Recursos'!$F18</f>
        <v>0</v>
      </c>
      <c r="AL15" s="16">
        <f>V!AL15*'Tabela Recursos'!$F18</f>
        <v>0</v>
      </c>
      <c r="AM15" s="16">
        <f>V!AM15*'Tabela Recursos'!$F18</f>
        <v>0</v>
      </c>
      <c r="AN15" s="16">
        <f>V!AN15*'Tabela Recursos'!$F18</f>
        <v>0</v>
      </c>
      <c r="AO15" s="16">
        <f>V!AO15*'Tabela Recursos'!$F18</f>
        <v>0</v>
      </c>
      <c r="AP15" s="16">
        <f>V!AP15*'Tabela Recursos'!$F18</f>
        <v>0</v>
      </c>
      <c r="AQ15" s="16">
        <f>V!AQ15*'Tabela Recursos'!$F18</f>
        <v>0</v>
      </c>
      <c r="AR15" s="16">
        <f>V!AR15*'Tabela Recursos'!$F18</f>
        <v>0</v>
      </c>
      <c r="AS15" s="16">
        <f>V!AS15*'Tabela Recursos'!$F18</f>
        <v>0</v>
      </c>
      <c r="AT15" s="16">
        <f>V!AT15*'Tabela Recursos'!$F18</f>
        <v>0</v>
      </c>
      <c r="AU15" s="16">
        <f>V!AU15*'Tabela Recursos'!$F18</f>
        <v>0</v>
      </c>
      <c r="AV15" s="16">
        <f>V!AV15*'Tabela Recursos'!$F18</f>
        <v>0</v>
      </c>
      <c r="AW15" s="16">
        <f>V!AW15*'Tabela Recursos'!$F18</f>
        <v>0</v>
      </c>
      <c r="AX15" s="16">
        <f>V!AX15*'Tabela Recursos'!$F18</f>
        <v>0</v>
      </c>
      <c r="AY15" s="16">
        <f>V!AY15*'Tabela Recursos'!$F18</f>
        <v>0</v>
      </c>
      <c r="AZ15" s="16">
        <f>V!AZ15*'Tabela Recursos'!$F18</f>
        <v>0</v>
      </c>
      <c r="BA15" s="16">
        <f>V!BA15*'Tabela Recursos'!$F18</f>
        <v>0</v>
      </c>
      <c r="BB15" s="16">
        <f>V!BB15*'Tabela Recursos'!$F18</f>
        <v>0</v>
      </c>
      <c r="BC15" s="16">
        <f>V!BC15*'Tabela Recursos'!$F18</f>
        <v>0</v>
      </c>
      <c r="BD15" s="16">
        <f>V!BD15*'Tabela Recursos'!$F18</f>
        <v>0</v>
      </c>
      <c r="BE15" s="16">
        <f>V!BE15*'Tabela Recursos'!$F18</f>
        <v>0</v>
      </c>
      <c r="BF15" s="16">
        <f>V!BF15*'Tabela Recursos'!$F18</f>
        <v>0</v>
      </c>
      <c r="BG15" s="16">
        <f>V!BG15*'Tabela Recursos'!$F18</f>
        <v>0</v>
      </c>
      <c r="BH15" s="16">
        <f>V!BH15*'Tabela Recursos'!$F18</f>
        <v>0</v>
      </c>
      <c r="BI15" s="16">
        <f>V!BI15*'Tabela Recursos'!$F18</f>
        <v>0</v>
      </c>
      <c r="BJ15" s="16">
        <f>V!BJ15*'Tabela Recursos'!$F18</f>
        <v>0</v>
      </c>
      <c r="BK15" s="16">
        <f>V!BK15*'Tabela Recursos'!$F18</f>
        <v>0</v>
      </c>
      <c r="BL15" s="16">
        <f>V!BL15*'Tabela Recursos'!$F18</f>
        <v>0</v>
      </c>
      <c r="BM15" s="16">
        <f>V!BM15*'Tabela Recursos'!$F18</f>
        <v>0</v>
      </c>
      <c r="BN15" s="16">
        <f>V!BN15*'Tabela Recursos'!$F18</f>
        <v>0</v>
      </c>
      <c r="BO15" s="16">
        <f>V!BO15*'Tabela Recursos'!$F18</f>
        <v>0</v>
      </c>
      <c r="BP15" s="16">
        <f>V!BP15*'Tabela Recursos'!$F18</f>
        <v>0</v>
      </c>
      <c r="BQ15" s="16">
        <f>V!BQ15*'Tabela Recursos'!$F18</f>
        <v>0</v>
      </c>
      <c r="BR15" s="16">
        <f>V!BR15*'Tabela Recursos'!$F18</f>
        <v>0</v>
      </c>
      <c r="BS15" s="16">
        <f>V!BS15*'Tabela Recursos'!$F18</f>
        <v>0</v>
      </c>
      <c r="BT15" s="16">
        <f>V!BT15*'Tabela Recursos'!$F18</f>
        <v>0</v>
      </c>
      <c r="BU15" s="16">
        <f>V!BU15*'Tabela Recursos'!$F18</f>
        <v>0</v>
      </c>
      <c r="BV15" s="16">
        <f>V!BV15*'Tabela Recursos'!$F18</f>
        <v>0</v>
      </c>
      <c r="BW15" s="16">
        <f>V!BW15*'Tabela Recursos'!$F18</f>
        <v>0</v>
      </c>
      <c r="BX15" s="16">
        <f>V!BX15*'Tabela Recursos'!$F18</f>
        <v>0</v>
      </c>
      <c r="BY15" s="16">
        <f>V!BY15*'Tabela Recursos'!$F18</f>
        <v>0</v>
      </c>
    </row>
    <row r="16" spans="1:77">
      <c r="A16" s="203" t="s">
        <v>91</v>
      </c>
      <c r="B16" s="68" t="s">
        <v>92</v>
      </c>
      <c r="C16" s="16">
        <f>V!C16*'Tabela Recursos'!$F19</f>
        <v>3.2928464232116061</v>
      </c>
      <c r="D16" s="16">
        <f>V!D16*'Tabela Recursos'!$F19</f>
        <v>3.3120560280140072</v>
      </c>
      <c r="E16" s="16">
        <f>V!E16*'Tabela Recursos'!$F19</f>
        <v>3.8195097548774388</v>
      </c>
      <c r="F16" s="16">
        <f>V!F16*'Tabela Recursos'!$F19</f>
        <v>3.2016008004002003E-3</v>
      </c>
      <c r="G16" s="16">
        <f>V!G16*'Tabela Recursos'!$F19</f>
        <v>0</v>
      </c>
      <c r="H16" s="16">
        <f>V!H16*'Tabela Recursos'!$F19</f>
        <v>0</v>
      </c>
      <c r="I16" s="16">
        <f>V!I16*'Tabela Recursos'!$F19</f>
        <v>0</v>
      </c>
      <c r="J16" s="16">
        <f>V!J16*'Tabela Recursos'!$F19</f>
        <v>0.55867933966983485</v>
      </c>
      <c r="K16" s="16">
        <f>V!K16*'Tabela Recursos'!$F19</f>
        <v>0</v>
      </c>
      <c r="L16" s="16">
        <f>V!L16*'Tabela Recursos'!$F19</f>
        <v>0.3089544772386193</v>
      </c>
      <c r="M16" s="16">
        <f>V!M16*'Tabela Recursos'!$F19</f>
        <v>3.2016008004002003E-3</v>
      </c>
      <c r="N16" s="16">
        <f>V!N16*'Tabela Recursos'!$F19</f>
        <v>6.4032016008004006E-3</v>
      </c>
      <c r="O16" s="16">
        <f>V!O16*'Tabela Recursos'!$F19</f>
        <v>5.2826413206603307E-2</v>
      </c>
      <c r="P16" s="16">
        <f>V!P16*'Tabela Recursos'!$F19</f>
        <v>1.4407203601800899E-2</v>
      </c>
      <c r="Q16" s="16">
        <f>V!Q16*'Tabela Recursos'!$F19</f>
        <v>1.6008004002000999E-2</v>
      </c>
      <c r="R16" s="16">
        <f>V!R16*'Tabela Recursos'!$F19</f>
        <v>4.7559779889944975</v>
      </c>
      <c r="S16" s="16">
        <f>V!S16*'Tabela Recursos'!$F19</f>
        <v>7.7190595297648823</v>
      </c>
      <c r="T16" s="16">
        <f>V!T16*'Tabela Recursos'!$F19</f>
        <v>0</v>
      </c>
      <c r="U16" s="16">
        <f>V!U16*'Tabela Recursos'!$F19</f>
        <v>0</v>
      </c>
      <c r="V16" s="16">
        <f>V!V16*'Tabela Recursos'!$F19</f>
        <v>3.2016008004002003E-3</v>
      </c>
      <c r="W16" s="16">
        <f>V!W16*'Tabela Recursos'!$F19</f>
        <v>0.37938969484742374</v>
      </c>
      <c r="X16" s="16">
        <f>V!X16*'Tabela Recursos'!$F19</f>
        <v>0</v>
      </c>
      <c r="Y16" s="16">
        <f>V!Y16*'Tabela Recursos'!$F19</f>
        <v>0</v>
      </c>
      <c r="Z16" s="16">
        <f>V!Z16*'Tabela Recursos'!$F19</f>
        <v>0</v>
      </c>
      <c r="AA16" s="16">
        <f>V!AA16*'Tabela Recursos'!$F19</f>
        <v>1.7016508254127063</v>
      </c>
      <c r="AB16" s="16">
        <f>V!AB16*'Tabela Recursos'!$F19</f>
        <v>0.13126563281640818</v>
      </c>
      <c r="AC16" s="16">
        <f>V!AC16*'Tabela Recursos'!$F19</f>
        <v>2.1690845422711358</v>
      </c>
      <c r="AD16" s="16">
        <f>V!AD16*'Tabela Recursos'!$F19</f>
        <v>0</v>
      </c>
      <c r="AE16" s="16">
        <f>V!AE16*'Tabela Recursos'!$F19</f>
        <v>1.2806403201600801E-2</v>
      </c>
      <c r="AF16" s="16">
        <f>V!AF16*'Tabela Recursos'!$F19</f>
        <v>0</v>
      </c>
      <c r="AG16" s="16">
        <f>V!AG16*'Tabela Recursos'!$F19</f>
        <v>0</v>
      </c>
      <c r="AH16" s="16">
        <f>V!AH16*'Tabela Recursos'!$F19</f>
        <v>0</v>
      </c>
      <c r="AI16" s="16">
        <f>V!AI16*'Tabela Recursos'!$F19</f>
        <v>0</v>
      </c>
      <c r="AJ16" s="16">
        <f>V!AJ16*'Tabela Recursos'!$F19</f>
        <v>0</v>
      </c>
      <c r="AK16" s="16">
        <f>V!AK16*'Tabela Recursos'!$F19</f>
        <v>0</v>
      </c>
      <c r="AL16" s="16">
        <f>V!AL16*'Tabela Recursos'!$F19</f>
        <v>4.8024012006003007E-3</v>
      </c>
      <c r="AM16" s="16">
        <f>V!AM16*'Tabela Recursos'!$F19</f>
        <v>0</v>
      </c>
      <c r="AN16" s="16">
        <f>V!AN16*'Tabela Recursos'!$F19</f>
        <v>0</v>
      </c>
      <c r="AO16" s="16">
        <f>V!AO16*'Tabela Recursos'!$F19</f>
        <v>0</v>
      </c>
      <c r="AP16" s="16">
        <f>V!AP16*'Tabela Recursos'!$F19</f>
        <v>1.6840420210105052</v>
      </c>
      <c r="AQ16" s="16">
        <f>V!AQ16*'Tabela Recursos'!$F19</f>
        <v>0</v>
      </c>
      <c r="AR16" s="16">
        <f>V!AR16*'Tabela Recursos'!$F19</f>
        <v>0.31695847923961978</v>
      </c>
      <c r="AS16" s="16">
        <f>V!AS16*'Tabela Recursos'!$F19</f>
        <v>0</v>
      </c>
      <c r="AT16" s="16">
        <f>V!AT16*'Tabela Recursos'!$F19</f>
        <v>0</v>
      </c>
      <c r="AU16" s="16">
        <f>V!AU16*'Tabela Recursos'!$F19</f>
        <v>0</v>
      </c>
      <c r="AV16" s="16">
        <f>V!AV16*'Tabela Recursos'!$F19</f>
        <v>0</v>
      </c>
      <c r="AW16" s="16">
        <f>V!AW16*'Tabela Recursos'!$F19</f>
        <v>0</v>
      </c>
      <c r="AX16" s="16">
        <f>V!AX16*'Tabela Recursos'!$F19</f>
        <v>0</v>
      </c>
      <c r="AY16" s="16">
        <f>V!AY16*'Tabela Recursos'!$F19</f>
        <v>0</v>
      </c>
      <c r="AZ16" s="16">
        <f>V!AZ16*'Tabela Recursos'!$F19</f>
        <v>0</v>
      </c>
      <c r="BA16" s="16">
        <f>V!BA16*'Tabela Recursos'!$F19</f>
        <v>0</v>
      </c>
      <c r="BB16" s="16">
        <f>V!BB16*'Tabela Recursos'!$F19</f>
        <v>0</v>
      </c>
      <c r="BC16" s="16">
        <f>V!BC16*'Tabela Recursos'!$F19</f>
        <v>0</v>
      </c>
      <c r="BD16" s="16">
        <f>V!BD16*'Tabela Recursos'!$F19</f>
        <v>0</v>
      </c>
      <c r="BE16" s="16">
        <f>V!BE16*'Tabela Recursos'!$F19</f>
        <v>0</v>
      </c>
      <c r="BF16" s="16">
        <f>V!BF16*'Tabela Recursos'!$F19</f>
        <v>6.4032016008004006E-3</v>
      </c>
      <c r="BG16" s="16">
        <f>V!BG16*'Tabela Recursos'!$F19</f>
        <v>0</v>
      </c>
      <c r="BH16" s="16">
        <f>V!BH16*'Tabela Recursos'!$F19</f>
        <v>0</v>
      </c>
      <c r="BI16" s="16">
        <f>V!BI16*'Tabela Recursos'!$F19</f>
        <v>0</v>
      </c>
      <c r="BJ16" s="16">
        <f>V!BJ16*'Tabela Recursos'!$F19</f>
        <v>0</v>
      </c>
      <c r="BK16" s="16">
        <f>V!BK16*'Tabela Recursos'!$F19</f>
        <v>1.9209604802401203E-2</v>
      </c>
      <c r="BL16" s="16">
        <f>V!BL16*'Tabela Recursos'!$F19</f>
        <v>1.2806403201600801E-2</v>
      </c>
      <c r="BM16" s="16">
        <f>V!BM16*'Tabela Recursos'!$F19</f>
        <v>0</v>
      </c>
      <c r="BN16" s="16">
        <f>V!BN16*'Tabela Recursos'!$F19</f>
        <v>0</v>
      </c>
      <c r="BO16" s="16">
        <f>V!BO16*'Tabela Recursos'!$F19</f>
        <v>0</v>
      </c>
      <c r="BP16" s="16">
        <f>V!BP16*'Tabela Recursos'!$F19</f>
        <v>0</v>
      </c>
      <c r="BQ16" s="16">
        <f>V!BQ16*'Tabela Recursos'!$F19</f>
        <v>0</v>
      </c>
      <c r="BR16" s="16">
        <f>V!BR16*'Tabela Recursos'!$F19</f>
        <v>0</v>
      </c>
      <c r="BS16" s="16">
        <f>V!BS16*'Tabela Recursos'!$F19</f>
        <v>30.304752376188098</v>
      </c>
      <c r="BT16" s="16">
        <f>V!BT16*'Tabela Recursos'!$F19</f>
        <v>0</v>
      </c>
      <c r="BU16" s="16">
        <f>V!BU16*'Tabela Recursos'!$F19</f>
        <v>0</v>
      </c>
      <c r="BV16" s="16">
        <f>V!BV16*'Tabela Recursos'!$F19</f>
        <v>0</v>
      </c>
      <c r="BW16" s="16">
        <f>V!BW16*'Tabela Recursos'!$F19</f>
        <v>15.524562281140568</v>
      </c>
      <c r="BX16" s="16">
        <f>V!BX16*'Tabela Recursos'!$F19</f>
        <v>1.856928464232116</v>
      </c>
      <c r="BY16" s="16">
        <f>V!BY16*'Tabela Recursos'!$F19</f>
        <v>0.31375687843921962</v>
      </c>
    </row>
    <row r="17" spans="1:77">
      <c r="A17" s="204" t="s">
        <v>93</v>
      </c>
      <c r="B17" s="41" t="s">
        <v>94</v>
      </c>
      <c r="C17" s="16">
        <f>V!C17*'Tabela Recursos'!$F20</f>
        <v>6.3903596859594671E-3</v>
      </c>
      <c r="D17" s="16">
        <f>V!D17*'Tabela Recursos'!$F20</f>
        <v>7.1206865072119775E-3</v>
      </c>
      <c r="E17" s="16">
        <f>V!E17*'Tabela Recursos'!$F20</f>
        <v>0.13876209603797698</v>
      </c>
      <c r="F17" s="16">
        <f>V!F17*'Tabela Recursos'!$F20</f>
        <v>0</v>
      </c>
      <c r="G17" s="16">
        <f>V!G17*'Tabela Recursos'!$F20</f>
        <v>0</v>
      </c>
      <c r="H17" s="16">
        <f>V!H17*'Tabela Recursos'!$F20</f>
        <v>0</v>
      </c>
      <c r="I17" s="16">
        <f>V!I17*'Tabela Recursos'!$F20</f>
        <v>0</v>
      </c>
      <c r="J17" s="16">
        <f>V!J17*'Tabela Recursos'!$F20</f>
        <v>0.40204491509950702</v>
      </c>
      <c r="K17" s="16">
        <f>V!K17*'Tabela Recursos'!$F20</f>
        <v>0</v>
      </c>
      <c r="L17" s="16">
        <f>V!L17*'Tabela Recursos'!$F20</f>
        <v>0</v>
      </c>
      <c r="M17" s="16">
        <f>V!M17*'Tabela Recursos'!$F20</f>
        <v>0</v>
      </c>
      <c r="N17" s="16">
        <f>V!N17*'Tabela Recursos'!$F20</f>
        <v>0</v>
      </c>
      <c r="O17" s="16">
        <f>V!O17*'Tabela Recursos'!$F20</f>
        <v>0</v>
      </c>
      <c r="P17" s="16">
        <f>V!P17*'Tabela Recursos'!$F20</f>
        <v>0</v>
      </c>
      <c r="Q17" s="16">
        <f>V!Q17*'Tabela Recursos'!$F20</f>
        <v>0</v>
      </c>
      <c r="R17" s="16">
        <f>V!R17*'Tabela Recursos'!$F20</f>
        <v>0</v>
      </c>
      <c r="S17" s="16">
        <f>V!S17*'Tabela Recursos'!$F20</f>
        <v>0</v>
      </c>
      <c r="T17" s="16">
        <f>V!T17*'Tabela Recursos'!$F20</f>
        <v>0</v>
      </c>
      <c r="U17" s="16">
        <f>V!U17*'Tabela Recursos'!$F20</f>
        <v>0</v>
      </c>
      <c r="V17" s="16">
        <f>V!V17*'Tabela Recursos'!$F20</f>
        <v>0</v>
      </c>
      <c r="W17" s="16">
        <f>V!W17*'Tabela Recursos'!$F20</f>
        <v>0</v>
      </c>
      <c r="X17" s="16">
        <f>V!X17*'Tabela Recursos'!$F20</f>
        <v>0</v>
      </c>
      <c r="Y17" s="16">
        <f>V!Y17*'Tabela Recursos'!$F20</f>
        <v>0</v>
      </c>
      <c r="Z17" s="16">
        <f>V!Z17*'Tabela Recursos'!$F20</f>
        <v>0</v>
      </c>
      <c r="AA17" s="16">
        <f>V!AA17*'Tabela Recursos'!$F20</f>
        <v>0</v>
      </c>
      <c r="AB17" s="16">
        <f>V!AB17*'Tabela Recursos'!$F20</f>
        <v>0</v>
      </c>
      <c r="AC17" s="16">
        <f>V!AC17*'Tabela Recursos'!$F20</f>
        <v>0</v>
      </c>
      <c r="AD17" s="16">
        <f>V!AD17*'Tabela Recursos'!$F20</f>
        <v>0</v>
      </c>
      <c r="AE17" s="16">
        <f>V!AE17*'Tabela Recursos'!$F20</f>
        <v>0</v>
      </c>
      <c r="AF17" s="16">
        <f>V!AF17*'Tabela Recursos'!$F20</f>
        <v>0</v>
      </c>
      <c r="AG17" s="16">
        <f>V!AG17*'Tabela Recursos'!$F20</f>
        <v>0</v>
      </c>
      <c r="AH17" s="16">
        <f>V!AH17*'Tabela Recursos'!$F20</f>
        <v>0</v>
      </c>
      <c r="AI17" s="16">
        <f>V!AI17*'Tabela Recursos'!$F20</f>
        <v>0</v>
      </c>
      <c r="AJ17" s="16">
        <f>V!AJ17*'Tabela Recursos'!$F20</f>
        <v>0</v>
      </c>
      <c r="AK17" s="16">
        <f>V!AK17*'Tabela Recursos'!$F20</f>
        <v>0</v>
      </c>
      <c r="AL17" s="16">
        <f>V!AL17*'Tabela Recursos'!$F20</f>
        <v>0</v>
      </c>
      <c r="AM17" s="16">
        <f>V!AM17*'Tabela Recursos'!$F20</f>
        <v>0</v>
      </c>
      <c r="AN17" s="16">
        <f>V!AN17*'Tabela Recursos'!$F20</f>
        <v>0</v>
      </c>
      <c r="AO17" s="16">
        <f>V!AO17*'Tabela Recursos'!$F20</f>
        <v>0</v>
      </c>
      <c r="AP17" s="16">
        <f>V!AP17*'Tabela Recursos'!$F20</f>
        <v>0</v>
      </c>
      <c r="AQ17" s="16">
        <f>V!AQ17*'Tabela Recursos'!$F20</f>
        <v>0</v>
      </c>
      <c r="AR17" s="16">
        <f>V!AR17*'Tabela Recursos'!$F20</f>
        <v>0</v>
      </c>
      <c r="AS17" s="16">
        <f>V!AS17*'Tabela Recursos'!$F20</f>
        <v>0</v>
      </c>
      <c r="AT17" s="16">
        <f>V!AT17*'Tabela Recursos'!$F20</f>
        <v>0</v>
      </c>
      <c r="AU17" s="16">
        <f>V!AU17*'Tabela Recursos'!$F20</f>
        <v>0</v>
      </c>
      <c r="AV17" s="16">
        <f>V!AV17*'Tabela Recursos'!$F20</f>
        <v>0</v>
      </c>
      <c r="AW17" s="16">
        <f>V!AW17*'Tabela Recursos'!$F20</f>
        <v>1.2598137666605806E-2</v>
      </c>
      <c r="AX17" s="16">
        <f>V!AX17*'Tabela Recursos'!$F20</f>
        <v>0.15647252145335036</v>
      </c>
      <c r="AY17" s="16">
        <f>V!AY17*'Tabela Recursos'!$F20</f>
        <v>0</v>
      </c>
      <c r="AZ17" s="16">
        <f>V!AZ17*'Tabela Recursos'!$F20</f>
        <v>0</v>
      </c>
      <c r="BA17" s="16">
        <f>V!BA17*'Tabela Recursos'!$F20</f>
        <v>0</v>
      </c>
      <c r="BB17" s="16">
        <f>V!BB17*'Tabela Recursos'!$F20</f>
        <v>0</v>
      </c>
      <c r="BC17" s="16">
        <f>V!BC17*'Tabela Recursos'!$F20</f>
        <v>0</v>
      </c>
      <c r="BD17" s="16">
        <f>V!BD17*'Tabela Recursos'!$F20</f>
        <v>0</v>
      </c>
      <c r="BE17" s="16">
        <f>V!BE17*'Tabela Recursos'!$F20</f>
        <v>0</v>
      </c>
      <c r="BF17" s="16">
        <f>V!BF17*'Tabela Recursos'!$F20</f>
        <v>0</v>
      </c>
      <c r="BG17" s="16">
        <f>V!BG17*'Tabela Recursos'!$F20</f>
        <v>0</v>
      </c>
      <c r="BH17" s="16">
        <f>V!BH17*'Tabela Recursos'!$F20</f>
        <v>0</v>
      </c>
      <c r="BI17" s="16">
        <f>V!BI17*'Tabela Recursos'!$F20</f>
        <v>0</v>
      </c>
      <c r="BJ17" s="16">
        <f>V!BJ17*'Tabela Recursos'!$F20</f>
        <v>0</v>
      </c>
      <c r="BK17" s="16">
        <f>V!BK17*'Tabela Recursos'!$F20</f>
        <v>2.2457549753514699E-2</v>
      </c>
      <c r="BL17" s="16">
        <f>V!BL17*'Tabela Recursos'!$F20</f>
        <v>1.771042541537338E-2</v>
      </c>
      <c r="BM17" s="16">
        <f>V!BM17*'Tabela Recursos'!$F20</f>
        <v>2.5561438743837866E-3</v>
      </c>
      <c r="BN17" s="16">
        <f>V!BN17*'Tabela Recursos'!$F20</f>
        <v>1.7527843710060251E-2</v>
      </c>
      <c r="BO17" s="16">
        <f>V!BO17*'Tabela Recursos'!$F20</f>
        <v>5.6600328647069559E-3</v>
      </c>
      <c r="BP17" s="16">
        <f>V!BP17*'Tabela Recursos'!$F20</f>
        <v>0</v>
      </c>
      <c r="BQ17" s="16">
        <f>V!BQ17*'Tabela Recursos'!$F20</f>
        <v>0</v>
      </c>
      <c r="BR17" s="16">
        <f>V!BR17*'Tabela Recursos'!$F20</f>
        <v>0</v>
      </c>
      <c r="BS17" s="16">
        <f>V!BS17*'Tabela Recursos'!$F20</f>
        <v>0.78930071206865071</v>
      </c>
      <c r="BT17" s="16">
        <f>V!BT17*'Tabela Recursos'!$F20</f>
        <v>0</v>
      </c>
      <c r="BU17" s="16">
        <f>V!BU17*'Tabela Recursos'!$F20</f>
        <v>5.4774511593938286E-4</v>
      </c>
      <c r="BV17" s="16">
        <f>V!BV17*'Tabela Recursos'!$F20</f>
        <v>0</v>
      </c>
      <c r="BW17" s="16">
        <f>V!BW17*'Tabela Recursos'!$F20</f>
        <v>3.2101515428154097</v>
      </c>
      <c r="BX17" s="16">
        <f>V!BX17*'Tabela Recursos'!$F20</f>
        <v>0</v>
      </c>
      <c r="BY17" s="16">
        <f>V!BY17*'Tabela Recursos'!$F20</f>
        <v>0</v>
      </c>
    </row>
    <row r="18" spans="1:77">
      <c r="A18" s="203" t="s">
        <v>95</v>
      </c>
      <c r="B18" s="68" t="s">
        <v>96</v>
      </c>
      <c r="C18" s="16">
        <f>V!C18*'Tabela Recursos'!$F21</f>
        <v>0</v>
      </c>
      <c r="D18" s="16">
        <f>V!D18*'Tabela Recursos'!$F21</f>
        <v>0</v>
      </c>
      <c r="E18" s="16">
        <f>V!E18*'Tabela Recursos'!$F21</f>
        <v>0</v>
      </c>
      <c r="F18" s="16">
        <f>V!F18*'Tabela Recursos'!$F21</f>
        <v>0</v>
      </c>
      <c r="G18" s="16">
        <f>V!G18*'Tabela Recursos'!$F21</f>
        <v>0</v>
      </c>
      <c r="H18" s="16">
        <f>V!H18*'Tabela Recursos'!$F21</f>
        <v>0</v>
      </c>
      <c r="I18" s="16">
        <f>V!I18*'Tabela Recursos'!$F21</f>
        <v>0</v>
      </c>
      <c r="J18" s="16">
        <f>V!J18*'Tabela Recursos'!$F21</f>
        <v>0</v>
      </c>
      <c r="K18" s="16">
        <f>V!K18*'Tabela Recursos'!$F21</f>
        <v>0</v>
      </c>
      <c r="L18" s="16">
        <f>V!L18*'Tabela Recursos'!$F21</f>
        <v>0</v>
      </c>
      <c r="M18" s="16">
        <f>V!M18*'Tabela Recursos'!$F21</f>
        <v>0</v>
      </c>
      <c r="N18" s="16">
        <f>V!N18*'Tabela Recursos'!$F21</f>
        <v>0</v>
      </c>
      <c r="O18" s="16">
        <f>V!O18*'Tabela Recursos'!$F21</f>
        <v>0</v>
      </c>
      <c r="P18" s="16">
        <f>V!P18*'Tabela Recursos'!$F21</f>
        <v>0</v>
      </c>
      <c r="Q18" s="16">
        <f>V!Q18*'Tabela Recursos'!$F21</f>
        <v>0</v>
      </c>
      <c r="R18" s="16">
        <f>V!R18*'Tabela Recursos'!$F21</f>
        <v>0</v>
      </c>
      <c r="S18" s="16">
        <f>V!S18*'Tabela Recursos'!$F21</f>
        <v>0</v>
      </c>
      <c r="T18" s="16">
        <f>V!T18*'Tabela Recursos'!$F21</f>
        <v>0</v>
      </c>
      <c r="U18" s="16">
        <f>V!U18*'Tabela Recursos'!$F21</f>
        <v>0</v>
      </c>
      <c r="V18" s="16">
        <f>V!V18*'Tabela Recursos'!$F21</f>
        <v>0</v>
      </c>
      <c r="W18" s="16">
        <f>V!W18*'Tabela Recursos'!$F21</f>
        <v>0</v>
      </c>
      <c r="X18" s="16">
        <f>V!X18*'Tabela Recursos'!$F21</f>
        <v>0</v>
      </c>
      <c r="Y18" s="16">
        <f>V!Y18*'Tabela Recursos'!$F21</f>
        <v>0</v>
      </c>
      <c r="Z18" s="16">
        <f>V!Z18*'Tabela Recursos'!$F21</f>
        <v>0</v>
      </c>
      <c r="AA18" s="16">
        <f>V!AA18*'Tabela Recursos'!$F21</f>
        <v>0</v>
      </c>
      <c r="AB18" s="16">
        <f>V!AB18*'Tabela Recursos'!$F21</f>
        <v>0</v>
      </c>
      <c r="AC18" s="16">
        <f>V!AC18*'Tabela Recursos'!$F21</f>
        <v>0</v>
      </c>
      <c r="AD18" s="16">
        <f>V!AD18*'Tabela Recursos'!$F21</f>
        <v>0</v>
      </c>
      <c r="AE18" s="16">
        <f>V!AE18*'Tabela Recursos'!$F21</f>
        <v>0</v>
      </c>
      <c r="AF18" s="16">
        <f>V!AF18*'Tabela Recursos'!$F21</f>
        <v>0</v>
      </c>
      <c r="AG18" s="16">
        <f>V!AG18*'Tabela Recursos'!$F21</f>
        <v>0</v>
      </c>
      <c r="AH18" s="16">
        <f>V!AH18*'Tabela Recursos'!$F21</f>
        <v>0</v>
      </c>
      <c r="AI18" s="16">
        <f>V!AI18*'Tabela Recursos'!$F21</f>
        <v>0</v>
      </c>
      <c r="AJ18" s="16">
        <f>V!AJ18*'Tabela Recursos'!$F21</f>
        <v>0</v>
      </c>
      <c r="AK18" s="16">
        <f>V!AK18*'Tabela Recursos'!$F21</f>
        <v>0</v>
      </c>
      <c r="AL18" s="16">
        <f>V!AL18*'Tabela Recursos'!$F21</f>
        <v>0</v>
      </c>
      <c r="AM18" s="16">
        <f>V!AM18*'Tabela Recursos'!$F21</f>
        <v>0</v>
      </c>
      <c r="AN18" s="16">
        <f>V!AN18*'Tabela Recursos'!$F21</f>
        <v>0</v>
      </c>
      <c r="AO18" s="16">
        <f>V!AO18*'Tabela Recursos'!$F21</f>
        <v>0</v>
      </c>
      <c r="AP18" s="16">
        <f>V!AP18*'Tabela Recursos'!$F21</f>
        <v>0</v>
      </c>
      <c r="AQ18" s="16">
        <f>V!AQ18*'Tabela Recursos'!$F21</f>
        <v>0</v>
      </c>
      <c r="AR18" s="16">
        <f>V!AR18*'Tabela Recursos'!$F21</f>
        <v>0</v>
      </c>
      <c r="AS18" s="16">
        <f>V!AS18*'Tabela Recursos'!$F21</f>
        <v>0</v>
      </c>
      <c r="AT18" s="16">
        <f>V!AT18*'Tabela Recursos'!$F21</f>
        <v>0</v>
      </c>
      <c r="AU18" s="16">
        <f>V!AU18*'Tabela Recursos'!$F21</f>
        <v>0</v>
      </c>
      <c r="AV18" s="16">
        <f>V!AV18*'Tabela Recursos'!$F21</f>
        <v>0</v>
      </c>
      <c r="AW18" s="16">
        <f>V!AW18*'Tabela Recursos'!$F21</f>
        <v>0</v>
      </c>
      <c r="AX18" s="16">
        <f>V!AX18*'Tabela Recursos'!$F21</f>
        <v>0</v>
      </c>
      <c r="AY18" s="16">
        <f>V!AY18*'Tabela Recursos'!$F21</f>
        <v>0</v>
      </c>
      <c r="AZ18" s="16">
        <f>V!AZ18*'Tabela Recursos'!$F21</f>
        <v>0</v>
      </c>
      <c r="BA18" s="16">
        <f>V!BA18*'Tabela Recursos'!$F21</f>
        <v>0</v>
      </c>
      <c r="BB18" s="16">
        <f>V!BB18*'Tabela Recursos'!$F21</f>
        <v>0</v>
      </c>
      <c r="BC18" s="16">
        <f>V!BC18*'Tabela Recursos'!$F21</f>
        <v>0</v>
      </c>
      <c r="BD18" s="16">
        <f>V!BD18*'Tabela Recursos'!$F21</f>
        <v>0</v>
      </c>
      <c r="BE18" s="16">
        <f>V!BE18*'Tabela Recursos'!$F21</f>
        <v>0</v>
      </c>
      <c r="BF18" s="16">
        <f>V!BF18*'Tabela Recursos'!$F21</f>
        <v>0</v>
      </c>
      <c r="BG18" s="16">
        <f>V!BG18*'Tabela Recursos'!$F21</f>
        <v>0</v>
      </c>
      <c r="BH18" s="16">
        <f>V!BH18*'Tabela Recursos'!$F21</f>
        <v>0</v>
      </c>
      <c r="BI18" s="16">
        <f>V!BI18*'Tabela Recursos'!$F21</f>
        <v>0</v>
      </c>
      <c r="BJ18" s="16">
        <f>V!BJ18*'Tabela Recursos'!$F21</f>
        <v>0</v>
      </c>
      <c r="BK18" s="16">
        <f>V!BK18*'Tabela Recursos'!$F21</f>
        <v>0</v>
      </c>
      <c r="BL18" s="16">
        <f>V!BL18*'Tabela Recursos'!$F21</f>
        <v>0</v>
      </c>
      <c r="BM18" s="16">
        <f>V!BM18*'Tabela Recursos'!$F21</f>
        <v>0</v>
      </c>
      <c r="BN18" s="16">
        <f>V!BN18*'Tabela Recursos'!$F21</f>
        <v>0</v>
      </c>
      <c r="BO18" s="16">
        <f>V!BO18*'Tabela Recursos'!$F21</f>
        <v>0</v>
      </c>
      <c r="BP18" s="16">
        <f>V!BP18*'Tabela Recursos'!$F21</f>
        <v>0</v>
      </c>
      <c r="BQ18" s="16">
        <f>V!BQ18*'Tabela Recursos'!$F21</f>
        <v>0</v>
      </c>
      <c r="BR18" s="16">
        <f>V!BR18*'Tabela Recursos'!$F21</f>
        <v>0</v>
      </c>
      <c r="BS18" s="16">
        <f>V!BS18*'Tabela Recursos'!$F21</f>
        <v>0</v>
      </c>
      <c r="BT18" s="16">
        <f>V!BT18*'Tabela Recursos'!$F21</f>
        <v>0</v>
      </c>
      <c r="BU18" s="16">
        <f>V!BU18*'Tabela Recursos'!$F21</f>
        <v>0</v>
      </c>
      <c r="BV18" s="16">
        <f>V!BV18*'Tabela Recursos'!$F21</f>
        <v>0</v>
      </c>
      <c r="BW18" s="16">
        <f>V!BW18*'Tabela Recursos'!$F21</f>
        <v>0</v>
      </c>
      <c r="BX18" s="16">
        <f>V!BX18*'Tabela Recursos'!$F21</f>
        <v>0</v>
      </c>
      <c r="BY18" s="16">
        <f>V!BY18*'Tabela Recursos'!$F21</f>
        <v>0</v>
      </c>
    </row>
    <row r="19" spans="1:77">
      <c r="A19" s="203" t="s">
        <v>97</v>
      </c>
      <c r="B19" s="68" t="s">
        <v>426</v>
      </c>
      <c r="C19" s="16">
        <f>V!C19*'Tabela Recursos'!$F22</f>
        <v>7.2090780983460653E-2</v>
      </c>
      <c r="D19" s="16">
        <f>V!D19*'Tabela Recursos'!$F22</f>
        <v>0.60075650819550552</v>
      </c>
      <c r="E19" s="16">
        <f>V!E19*'Tabela Recursos'!$F22</f>
        <v>1.7800192835422383E-2</v>
      </c>
      <c r="F19" s="16">
        <f>V!F19*'Tabela Recursos'!$F22</f>
        <v>0.39694430022991917</v>
      </c>
      <c r="G19" s="16">
        <f>V!G19*'Tabela Recursos'!$F22</f>
        <v>1.1258621968404658</v>
      </c>
      <c r="H19" s="16">
        <f>V!H19*'Tabela Recursos'!$F22</f>
        <v>0</v>
      </c>
      <c r="I19" s="16">
        <f>V!I19*'Tabela Recursos'!$F22</f>
        <v>0</v>
      </c>
      <c r="J19" s="16">
        <f>V!J19*'Tabela Recursos'!$F22</f>
        <v>7.4760809908774012E-2</v>
      </c>
      <c r="K19" s="16">
        <f>V!K19*'Tabela Recursos'!$F22</f>
        <v>1.0680115701253431E-2</v>
      </c>
      <c r="L19" s="16">
        <f>V!L19*'Tabela Recursos'!$F22</f>
        <v>0.39783430987169033</v>
      </c>
      <c r="M19" s="16">
        <f>V!M19*'Tabela Recursos'!$F22</f>
        <v>0</v>
      </c>
      <c r="N19" s="16">
        <f>V!N19*'Tabela Recursos'!$F22</f>
        <v>0</v>
      </c>
      <c r="O19" s="16">
        <f>V!O19*'Tabela Recursos'!$F22</f>
        <v>0</v>
      </c>
      <c r="P19" s="16">
        <f>V!P19*'Tabela Recursos'!$F22</f>
        <v>0</v>
      </c>
      <c r="Q19" s="16">
        <f>V!Q19*'Tabela Recursos'!$F22</f>
        <v>0</v>
      </c>
      <c r="R19" s="16">
        <f>V!R19*'Tabela Recursos'!$F22</f>
        <v>0</v>
      </c>
      <c r="S19" s="16">
        <f>V!S19*'Tabela Recursos'!$F22</f>
        <v>3.5600385670844772E-3</v>
      </c>
      <c r="T19" s="16">
        <f>V!T19*'Tabela Recursos'!$F22</f>
        <v>0</v>
      </c>
      <c r="U19" s="16">
        <f>V!U19*'Tabela Recursos'!$F22</f>
        <v>0</v>
      </c>
      <c r="V19" s="16">
        <f>V!V19*'Tabela Recursos'!$F22</f>
        <v>0.34176370244010978</v>
      </c>
      <c r="W19" s="16">
        <f>V!W19*'Tabela Recursos'!$F22</f>
        <v>4.3058666468886742</v>
      </c>
      <c r="X19" s="16">
        <f>V!X19*'Tabela Recursos'!$F22</f>
        <v>8.5440925610027446E-2</v>
      </c>
      <c r="Y19" s="16">
        <f>V!Y19*'Tabela Recursos'!$F22</f>
        <v>0</v>
      </c>
      <c r="Z19" s="16">
        <f>V!Z19*'Tabela Recursos'!$F22</f>
        <v>0</v>
      </c>
      <c r="AA19" s="16">
        <f>V!AA19*'Tabela Recursos'!$F22</f>
        <v>0</v>
      </c>
      <c r="AB19" s="16">
        <f>V!AB19*'Tabela Recursos'!$F22</f>
        <v>6.5264407031076175</v>
      </c>
      <c r="AC19" s="16">
        <f>V!AC19*'Tabela Recursos'!$F22</f>
        <v>0.66928725061188166</v>
      </c>
      <c r="AD19" s="16">
        <f>V!AD19*'Tabela Recursos'!$F22</f>
        <v>0.41830453163242604</v>
      </c>
      <c r="AE19" s="16">
        <f>V!AE19*'Tabela Recursos'!$F22</f>
        <v>8.900096417711193E-4</v>
      </c>
      <c r="AF19" s="16">
        <f>V!AF19*'Tabela Recursos'!$F22</f>
        <v>0</v>
      </c>
      <c r="AG19" s="16">
        <f>V!AG19*'Tabela Recursos'!$F22</f>
        <v>5.0730549580953792E-2</v>
      </c>
      <c r="AH19" s="16">
        <f>V!AH19*'Tabela Recursos'!$F22</f>
        <v>0</v>
      </c>
      <c r="AI19" s="16">
        <f>V!AI19*'Tabela Recursos'!$F22</f>
        <v>0</v>
      </c>
      <c r="AJ19" s="16">
        <f>V!AJ19*'Tabela Recursos'!$F22</f>
        <v>3.9160424237929245E-2</v>
      </c>
      <c r="AK19" s="16">
        <f>V!AK19*'Tabela Recursos'!$F22</f>
        <v>0</v>
      </c>
      <c r="AL19" s="16">
        <f>V!AL19*'Tabela Recursos'!$F22</f>
        <v>4.1830453163242604E-2</v>
      </c>
      <c r="AM19" s="16">
        <f>V!AM19*'Tabela Recursos'!$F22</f>
        <v>0</v>
      </c>
      <c r="AN19" s="16">
        <f>V!AN19*'Tabela Recursos'!$F22</f>
        <v>0</v>
      </c>
      <c r="AO19" s="16">
        <f>V!AO19*'Tabela Recursos'!$F22</f>
        <v>0.53133575613735817</v>
      </c>
      <c r="AP19" s="16">
        <f>V!AP19*'Tabela Recursos'!$F22</f>
        <v>7.8667952236149228</v>
      </c>
      <c r="AQ19" s="16">
        <f>V!AQ19*'Tabela Recursos'!$F22</f>
        <v>0</v>
      </c>
      <c r="AR19" s="16">
        <f>V!AR19*'Tabela Recursos'!$F22</f>
        <v>0.10146109916190758</v>
      </c>
      <c r="AS19" s="16">
        <f>V!AS19*'Tabela Recursos'!$F22</f>
        <v>0</v>
      </c>
      <c r="AT19" s="16">
        <f>V!AT19*'Tabela Recursos'!$F22</f>
        <v>0</v>
      </c>
      <c r="AU19" s="16">
        <f>V!AU19*'Tabela Recursos'!$F22</f>
        <v>0</v>
      </c>
      <c r="AV19" s="16">
        <f>V!AV19*'Tabela Recursos'!$F22</f>
        <v>5.3400578506267154E-3</v>
      </c>
      <c r="AW19" s="16">
        <f>V!AW19*'Tabela Recursos'!$F22</f>
        <v>0</v>
      </c>
      <c r="AX19" s="16">
        <f>V!AX19*'Tabela Recursos'!$F22</f>
        <v>0</v>
      </c>
      <c r="AY19" s="16">
        <f>V!AY19*'Tabela Recursos'!$F22</f>
        <v>0</v>
      </c>
      <c r="AZ19" s="16">
        <f>V!AZ19*'Tabela Recursos'!$F22</f>
        <v>0</v>
      </c>
      <c r="BA19" s="16">
        <f>V!BA19*'Tabela Recursos'!$F22</f>
        <v>0</v>
      </c>
      <c r="BB19" s="16">
        <f>V!BB19*'Tabela Recursos'!$F22</f>
        <v>0</v>
      </c>
      <c r="BC19" s="16">
        <f>V!BC19*'Tabela Recursos'!$F22</f>
        <v>0</v>
      </c>
      <c r="BD19" s="16">
        <f>V!BD19*'Tabela Recursos'!$F22</f>
        <v>0.48149521619817548</v>
      </c>
      <c r="BE19" s="16">
        <f>V!BE19*'Tabela Recursos'!$F22</f>
        <v>0</v>
      </c>
      <c r="BF19" s="16">
        <f>V!BF19*'Tabela Recursos'!$F22</f>
        <v>0</v>
      </c>
      <c r="BG19" s="16">
        <f>V!BG19*'Tabela Recursos'!$F22</f>
        <v>0</v>
      </c>
      <c r="BH19" s="16">
        <f>V!BH19*'Tabela Recursos'!$F22</f>
        <v>0</v>
      </c>
      <c r="BI19" s="16">
        <f>V!BI19*'Tabela Recursos'!$F22</f>
        <v>0</v>
      </c>
      <c r="BJ19" s="16">
        <f>V!BJ19*'Tabela Recursos'!$F22</f>
        <v>0</v>
      </c>
      <c r="BK19" s="16">
        <f>V!BK19*'Tabela Recursos'!$F22</f>
        <v>9.7011050953052E-2</v>
      </c>
      <c r="BL19" s="16">
        <f>V!BL19*'Tabela Recursos'!$F22</f>
        <v>2.1360231402506862E-2</v>
      </c>
      <c r="BM19" s="16">
        <f>V!BM19*'Tabela Recursos'!$F22</f>
        <v>0</v>
      </c>
      <c r="BN19" s="16">
        <f>V!BN19*'Tabela Recursos'!$F22</f>
        <v>4.4500482088555959E-3</v>
      </c>
      <c r="BO19" s="16">
        <f>V!BO19*'Tabela Recursos'!$F22</f>
        <v>8.900096417711193E-4</v>
      </c>
      <c r="BP19" s="16">
        <f>V!BP19*'Tabela Recursos'!$F22</f>
        <v>0</v>
      </c>
      <c r="BQ19" s="16">
        <f>V!BQ19*'Tabela Recursos'!$F22</f>
        <v>0</v>
      </c>
      <c r="BR19" s="16">
        <f>V!BR19*'Tabela Recursos'!$F22</f>
        <v>0</v>
      </c>
      <c r="BS19" s="16">
        <f>V!BS19*'Tabela Recursos'!$F22</f>
        <v>24.290143143217385</v>
      </c>
      <c r="BT19" s="16">
        <f>V!BT19*'Tabela Recursos'!$F22</f>
        <v>0</v>
      </c>
      <c r="BU19" s="16">
        <f>V!BU19*'Tabela Recursos'!$F22</f>
        <v>0</v>
      </c>
      <c r="BV19" s="16">
        <f>V!BV19*'Tabela Recursos'!$F22</f>
        <v>0</v>
      </c>
      <c r="BW19" s="16">
        <f>V!BW19*'Tabela Recursos'!$F22</f>
        <v>0</v>
      </c>
      <c r="BX19" s="16">
        <f>V!BX19*'Tabela Recursos'!$F22</f>
        <v>0</v>
      </c>
      <c r="BY19" s="16">
        <f>V!BY19*'Tabela Recursos'!$F22</f>
        <v>-0.29014314321738488</v>
      </c>
    </row>
    <row r="20" spans="1:77">
      <c r="A20" s="203" t="s">
        <v>98</v>
      </c>
      <c r="B20" s="68" t="s">
        <v>99</v>
      </c>
      <c r="C20" s="16">
        <f>V!C20*'Tabela Recursos'!$F23</f>
        <v>0</v>
      </c>
      <c r="D20" s="16">
        <f>V!D20*'Tabela Recursos'!$F23</f>
        <v>0</v>
      </c>
      <c r="E20" s="16">
        <f>V!E20*'Tabela Recursos'!$F23</f>
        <v>0</v>
      </c>
      <c r="F20" s="16">
        <f>V!F20*'Tabela Recursos'!$F23</f>
        <v>0</v>
      </c>
      <c r="G20" s="16">
        <f>V!G20*'Tabela Recursos'!$F23</f>
        <v>0</v>
      </c>
      <c r="H20" s="16">
        <f>V!H20*'Tabela Recursos'!$F23</f>
        <v>0</v>
      </c>
      <c r="I20" s="16">
        <f>V!I20*'Tabela Recursos'!$F23</f>
        <v>0</v>
      </c>
      <c r="J20" s="16">
        <f>V!J20*'Tabela Recursos'!$F23</f>
        <v>0</v>
      </c>
      <c r="K20" s="16">
        <f>V!K20*'Tabela Recursos'!$F23</f>
        <v>0</v>
      </c>
      <c r="L20" s="16">
        <f>V!L20*'Tabela Recursos'!$F23</f>
        <v>0</v>
      </c>
      <c r="M20" s="16">
        <f>V!M20*'Tabela Recursos'!$F23</f>
        <v>0</v>
      </c>
      <c r="N20" s="16">
        <f>V!N20*'Tabela Recursos'!$F23</f>
        <v>0</v>
      </c>
      <c r="O20" s="16">
        <f>V!O20*'Tabela Recursos'!$F23</f>
        <v>0</v>
      </c>
      <c r="P20" s="16">
        <f>V!P20*'Tabela Recursos'!$F23</f>
        <v>0</v>
      </c>
      <c r="Q20" s="16">
        <f>V!Q20*'Tabela Recursos'!$F23</f>
        <v>0</v>
      </c>
      <c r="R20" s="16">
        <f>V!R20*'Tabela Recursos'!$F23</f>
        <v>0</v>
      </c>
      <c r="S20" s="16">
        <f>V!S20*'Tabela Recursos'!$F23</f>
        <v>0</v>
      </c>
      <c r="T20" s="16">
        <f>V!T20*'Tabela Recursos'!$F23</f>
        <v>0</v>
      </c>
      <c r="U20" s="16">
        <f>V!U20*'Tabela Recursos'!$F23</f>
        <v>0</v>
      </c>
      <c r="V20" s="16">
        <f>V!V20*'Tabela Recursos'!$F23</f>
        <v>0</v>
      </c>
      <c r="W20" s="16">
        <f>V!W20*'Tabela Recursos'!$F23</f>
        <v>0</v>
      </c>
      <c r="X20" s="16">
        <f>V!X20*'Tabela Recursos'!$F23</f>
        <v>0</v>
      </c>
      <c r="Y20" s="16">
        <f>V!Y20*'Tabela Recursos'!$F23</f>
        <v>0</v>
      </c>
      <c r="Z20" s="16">
        <f>V!Z20*'Tabela Recursos'!$F23</f>
        <v>0</v>
      </c>
      <c r="AA20" s="16">
        <f>V!AA20*'Tabela Recursos'!$F23</f>
        <v>0</v>
      </c>
      <c r="AB20" s="16">
        <f>V!AB20*'Tabela Recursos'!$F23</f>
        <v>0</v>
      </c>
      <c r="AC20" s="16">
        <f>V!AC20*'Tabela Recursos'!$F23</f>
        <v>0</v>
      </c>
      <c r="AD20" s="16">
        <f>V!AD20*'Tabela Recursos'!$F23</f>
        <v>0</v>
      </c>
      <c r="AE20" s="16">
        <f>V!AE20*'Tabela Recursos'!$F23</f>
        <v>0</v>
      </c>
      <c r="AF20" s="16">
        <f>V!AF20*'Tabela Recursos'!$F23</f>
        <v>0</v>
      </c>
      <c r="AG20" s="16">
        <f>V!AG20*'Tabela Recursos'!$F23</f>
        <v>0</v>
      </c>
      <c r="AH20" s="16">
        <f>V!AH20*'Tabela Recursos'!$F23</f>
        <v>0</v>
      </c>
      <c r="AI20" s="16">
        <f>V!AI20*'Tabela Recursos'!$F23</f>
        <v>0</v>
      </c>
      <c r="AJ20" s="16">
        <f>V!AJ20*'Tabela Recursos'!$F23</f>
        <v>0</v>
      </c>
      <c r="AK20" s="16">
        <f>V!AK20*'Tabela Recursos'!$F23</f>
        <v>0</v>
      </c>
      <c r="AL20" s="16">
        <f>V!AL20*'Tabela Recursos'!$F23</f>
        <v>0</v>
      </c>
      <c r="AM20" s="16">
        <f>V!AM20*'Tabela Recursos'!$F23</f>
        <v>0</v>
      </c>
      <c r="AN20" s="16">
        <f>V!AN20*'Tabela Recursos'!$F23</f>
        <v>0</v>
      </c>
      <c r="AO20" s="16">
        <f>V!AO20*'Tabela Recursos'!$F23</f>
        <v>0</v>
      </c>
      <c r="AP20" s="16">
        <f>V!AP20*'Tabela Recursos'!$F23</f>
        <v>0</v>
      </c>
      <c r="AQ20" s="16">
        <f>V!AQ20*'Tabela Recursos'!$F23</f>
        <v>0</v>
      </c>
      <c r="AR20" s="16">
        <f>V!AR20*'Tabela Recursos'!$F23</f>
        <v>0</v>
      </c>
      <c r="AS20" s="16">
        <f>V!AS20*'Tabela Recursos'!$F23</f>
        <v>0</v>
      </c>
      <c r="AT20" s="16">
        <f>V!AT20*'Tabela Recursos'!$F23</f>
        <v>0</v>
      </c>
      <c r="AU20" s="16">
        <f>V!AU20*'Tabela Recursos'!$F23</f>
        <v>0</v>
      </c>
      <c r="AV20" s="16">
        <f>V!AV20*'Tabela Recursos'!$F23</f>
        <v>0</v>
      </c>
      <c r="AW20" s="16">
        <f>V!AW20*'Tabela Recursos'!$F23</f>
        <v>0</v>
      </c>
      <c r="AX20" s="16">
        <f>V!AX20*'Tabela Recursos'!$F23</f>
        <v>0</v>
      </c>
      <c r="AY20" s="16">
        <f>V!AY20*'Tabela Recursos'!$F23</f>
        <v>0</v>
      </c>
      <c r="AZ20" s="16">
        <f>V!AZ20*'Tabela Recursos'!$F23</f>
        <v>0</v>
      </c>
      <c r="BA20" s="16">
        <f>V!BA20*'Tabela Recursos'!$F23</f>
        <v>0</v>
      </c>
      <c r="BB20" s="16">
        <f>V!BB20*'Tabela Recursos'!$F23</f>
        <v>0</v>
      </c>
      <c r="BC20" s="16">
        <f>V!BC20*'Tabela Recursos'!$F23</f>
        <v>0</v>
      </c>
      <c r="BD20" s="16">
        <f>V!BD20*'Tabela Recursos'!$F23</f>
        <v>0</v>
      </c>
      <c r="BE20" s="16">
        <f>V!BE20*'Tabela Recursos'!$F23</f>
        <v>0</v>
      </c>
      <c r="BF20" s="16">
        <f>V!BF20*'Tabela Recursos'!$F23</f>
        <v>0</v>
      </c>
      <c r="BG20" s="16">
        <f>V!BG20*'Tabela Recursos'!$F23</f>
        <v>0</v>
      </c>
      <c r="BH20" s="16">
        <f>V!BH20*'Tabela Recursos'!$F23</f>
        <v>0</v>
      </c>
      <c r="BI20" s="16">
        <f>V!BI20*'Tabela Recursos'!$F23</f>
        <v>0</v>
      </c>
      <c r="BJ20" s="16">
        <f>V!BJ20*'Tabela Recursos'!$F23</f>
        <v>0</v>
      </c>
      <c r="BK20" s="16">
        <f>V!BK20*'Tabela Recursos'!$F23</f>
        <v>0</v>
      </c>
      <c r="BL20" s="16">
        <f>V!BL20*'Tabela Recursos'!$F23</f>
        <v>0</v>
      </c>
      <c r="BM20" s="16">
        <f>V!BM20*'Tabela Recursos'!$F23</f>
        <v>0</v>
      </c>
      <c r="BN20" s="16">
        <f>V!BN20*'Tabela Recursos'!$F23</f>
        <v>0</v>
      </c>
      <c r="BO20" s="16">
        <f>V!BO20*'Tabela Recursos'!$F23</f>
        <v>0</v>
      </c>
      <c r="BP20" s="16">
        <f>V!BP20*'Tabela Recursos'!$F23</f>
        <v>0</v>
      </c>
      <c r="BQ20" s="16">
        <f>V!BQ20*'Tabela Recursos'!$F23</f>
        <v>0</v>
      </c>
      <c r="BR20" s="16">
        <f>V!BR20*'Tabela Recursos'!$F23</f>
        <v>0</v>
      </c>
      <c r="BS20" s="16">
        <f>V!BS20*'Tabela Recursos'!$F23</f>
        <v>0</v>
      </c>
      <c r="BT20" s="16">
        <f>V!BT20*'Tabela Recursos'!$F23</f>
        <v>0</v>
      </c>
      <c r="BU20" s="16">
        <f>V!BU20*'Tabela Recursos'!$F23</f>
        <v>0</v>
      </c>
      <c r="BV20" s="16">
        <f>V!BV20*'Tabela Recursos'!$F23</f>
        <v>0</v>
      </c>
      <c r="BW20" s="16">
        <f>V!BW20*'Tabela Recursos'!$F23</f>
        <v>0</v>
      </c>
      <c r="BX20" s="16">
        <f>V!BX20*'Tabela Recursos'!$F23</f>
        <v>0</v>
      </c>
      <c r="BY20" s="16">
        <f>V!BY20*'Tabela Recursos'!$F23</f>
        <v>0</v>
      </c>
    </row>
    <row r="21" spans="1:77">
      <c r="A21" s="203" t="s">
        <v>100</v>
      </c>
      <c r="B21" s="68" t="s">
        <v>101</v>
      </c>
      <c r="C21" s="16">
        <f>V!C21*'Tabela Recursos'!$F24</f>
        <v>0</v>
      </c>
      <c r="D21" s="16">
        <f>V!D21*'Tabela Recursos'!$F24</f>
        <v>0</v>
      </c>
      <c r="E21" s="16">
        <f>V!E21*'Tabela Recursos'!$F24</f>
        <v>0</v>
      </c>
      <c r="F21" s="16">
        <f>V!F21*'Tabela Recursos'!$F24</f>
        <v>0</v>
      </c>
      <c r="G21" s="16">
        <f>V!G21*'Tabela Recursos'!$F24</f>
        <v>0</v>
      </c>
      <c r="H21" s="16">
        <f>V!H21*'Tabela Recursos'!$F24</f>
        <v>0</v>
      </c>
      <c r="I21" s="16">
        <f>V!I21*'Tabela Recursos'!$F24</f>
        <v>0</v>
      </c>
      <c r="J21" s="16">
        <f>V!J21*'Tabela Recursos'!$F24</f>
        <v>0</v>
      </c>
      <c r="K21" s="16">
        <f>V!K21*'Tabela Recursos'!$F24</f>
        <v>0</v>
      </c>
      <c r="L21" s="16">
        <f>V!L21*'Tabela Recursos'!$F24</f>
        <v>0</v>
      </c>
      <c r="M21" s="16">
        <f>V!M21*'Tabela Recursos'!$F24</f>
        <v>0</v>
      </c>
      <c r="N21" s="16">
        <f>V!N21*'Tabela Recursos'!$F24</f>
        <v>0</v>
      </c>
      <c r="O21" s="16">
        <f>V!O21*'Tabela Recursos'!$F24</f>
        <v>0</v>
      </c>
      <c r="P21" s="16">
        <f>V!P21*'Tabela Recursos'!$F24</f>
        <v>0</v>
      </c>
      <c r="Q21" s="16">
        <f>V!Q21*'Tabela Recursos'!$F24</f>
        <v>0</v>
      </c>
      <c r="R21" s="16">
        <f>V!R21*'Tabela Recursos'!$F24</f>
        <v>0</v>
      </c>
      <c r="S21" s="16">
        <f>V!S21*'Tabela Recursos'!$F24</f>
        <v>0</v>
      </c>
      <c r="T21" s="16">
        <f>V!T21*'Tabela Recursos'!$F24</f>
        <v>0</v>
      </c>
      <c r="U21" s="16">
        <f>V!U21*'Tabela Recursos'!$F24</f>
        <v>0</v>
      </c>
      <c r="V21" s="16">
        <f>V!V21*'Tabela Recursos'!$F24</f>
        <v>0</v>
      </c>
      <c r="W21" s="16">
        <f>V!W21*'Tabela Recursos'!$F24</f>
        <v>0</v>
      </c>
      <c r="X21" s="16">
        <f>V!X21*'Tabela Recursos'!$F24</f>
        <v>0</v>
      </c>
      <c r="Y21" s="16">
        <f>V!Y21*'Tabela Recursos'!$F24</f>
        <v>0</v>
      </c>
      <c r="Z21" s="16">
        <f>V!Z21*'Tabela Recursos'!$F24</f>
        <v>0</v>
      </c>
      <c r="AA21" s="16">
        <f>V!AA21*'Tabela Recursos'!$F24</f>
        <v>0</v>
      </c>
      <c r="AB21" s="16">
        <f>V!AB21*'Tabela Recursos'!$F24</f>
        <v>0</v>
      </c>
      <c r="AC21" s="16">
        <f>V!AC21*'Tabela Recursos'!$F24</f>
        <v>0</v>
      </c>
      <c r="AD21" s="16">
        <f>V!AD21*'Tabela Recursos'!$F24</f>
        <v>0</v>
      </c>
      <c r="AE21" s="16">
        <f>V!AE21*'Tabela Recursos'!$F24</f>
        <v>0</v>
      </c>
      <c r="AF21" s="16">
        <f>V!AF21*'Tabela Recursos'!$F24</f>
        <v>0</v>
      </c>
      <c r="AG21" s="16">
        <f>V!AG21*'Tabela Recursos'!$F24</f>
        <v>0</v>
      </c>
      <c r="AH21" s="16">
        <f>V!AH21*'Tabela Recursos'!$F24</f>
        <v>0</v>
      </c>
      <c r="AI21" s="16">
        <f>V!AI21*'Tabela Recursos'!$F24</f>
        <v>0</v>
      </c>
      <c r="AJ21" s="16">
        <f>V!AJ21*'Tabela Recursos'!$F24</f>
        <v>0</v>
      </c>
      <c r="AK21" s="16">
        <f>V!AK21*'Tabela Recursos'!$F24</f>
        <v>0</v>
      </c>
      <c r="AL21" s="16">
        <f>V!AL21*'Tabela Recursos'!$F24</f>
        <v>0</v>
      </c>
      <c r="AM21" s="16">
        <f>V!AM21*'Tabela Recursos'!$F24</f>
        <v>0</v>
      </c>
      <c r="AN21" s="16">
        <f>V!AN21*'Tabela Recursos'!$F24</f>
        <v>0</v>
      </c>
      <c r="AO21" s="16">
        <f>V!AO21*'Tabela Recursos'!$F24</f>
        <v>0</v>
      </c>
      <c r="AP21" s="16">
        <f>V!AP21*'Tabela Recursos'!$F24</f>
        <v>0</v>
      </c>
      <c r="AQ21" s="16">
        <f>V!AQ21*'Tabela Recursos'!$F24</f>
        <v>0</v>
      </c>
      <c r="AR21" s="16">
        <f>V!AR21*'Tabela Recursos'!$F24</f>
        <v>0</v>
      </c>
      <c r="AS21" s="16">
        <f>V!AS21*'Tabela Recursos'!$F24</f>
        <v>0</v>
      </c>
      <c r="AT21" s="16">
        <f>V!AT21*'Tabela Recursos'!$F24</f>
        <v>0</v>
      </c>
      <c r="AU21" s="16">
        <f>V!AU21*'Tabela Recursos'!$F24</f>
        <v>0</v>
      </c>
      <c r="AV21" s="16">
        <f>V!AV21*'Tabela Recursos'!$F24</f>
        <v>0</v>
      </c>
      <c r="AW21" s="16">
        <f>V!AW21*'Tabela Recursos'!$F24</f>
        <v>0</v>
      </c>
      <c r="AX21" s="16">
        <f>V!AX21*'Tabela Recursos'!$F24</f>
        <v>0</v>
      </c>
      <c r="AY21" s="16">
        <f>V!AY21*'Tabela Recursos'!$F24</f>
        <v>0</v>
      </c>
      <c r="AZ21" s="16">
        <f>V!AZ21*'Tabela Recursos'!$F24</f>
        <v>0</v>
      </c>
      <c r="BA21" s="16">
        <f>V!BA21*'Tabela Recursos'!$F24</f>
        <v>0</v>
      </c>
      <c r="BB21" s="16">
        <f>V!BB21*'Tabela Recursos'!$F24</f>
        <v>0</v>
      </c>
      <c r="BC21" s="16">
        <f>V!BC21*'Tabela Recursos'!$F24</f>
        <v>0</v>
      </c>
      <c r="BD21" s="16">
        <f>V!BD21*'Tabela Recursos'!$F24</f>
        <v>0</v>
      </c>
      <c r="BE21" s="16">
        <f>V!BE21*'Tabela Recursos'!$F24</f>
        <v>0</v>
      </c>
      <c r="BF21" s="16">
        <f>V!BF21*'Tabela Recursos'!$F24</f>
        <v>0</v>
      </c>
      <c r="BG21" s="16">
        <f>V!BG21*'Tabela Recursos'!$F24</f>
        <v>0</v>
      </c>
      <c r="BH21" s="16">
        <f>V!BH21*'Tabela Recursos'!$F24</f>
        <v>0</v>
      </c>
      <c r="BI21" s="16">
        <f>V!BI21*'Tabela Recursos'!$F24</f>
        <v>0</v>
      </c>
      <c r="BJ21" s="16">
        <f>V!BJ21*'Tabela Recursos'!$F24</f>
        <v>0</v>
      </c>
      <c r="BK21" s="16">
        <f>V!BK21*'Tabela Recursos'!$F24</f>
        <v>0</v>
      </c>
      <c r="BL21" s="16">
        <f>V!BL21*'Tabela Recursos'!$F24</f>
        <v>0</v>
      </c>
      <c r="BM21" s="16">
        <f>V!BM21*'Tabela Recursos'!$F24</f>
        <v>0</v>
      </c>
      <c r="BN21" s="16">
        <f>V!BN21*'Tabela Recursos'!$F24</f>
        <v>0</v>
      </c>
      <c r="BO21" s="16">
        <f>V!BO21*'Tabela Recursos'!$F24</f>
        <v>0</v>
      </c>
      <c r="BP21" s="16">
        <f>V!BP21*'Tabela Recursos'!$F24</f>
        <v>0</v>
      </c>
      <c r="BQ21" s="16">
        <f>V!BQ21*'Tabela Recursos'!$F24</f>
        <v>0</v>
      </c>
      <c r="BR21" s="16">
        <f>V!BR21*'Tabela Recursos'!$F24</f>
        <v>0</v>
      </c>
      <c r="BS21" s="16">
        <f>V!BS21*'Tabela Recursos'!$F24</f>
        <v>0</v>
      </c>
      <c r="BT21" s="16">
        <f>V!BT21*'Tabela Recursos'!$F24</f>
        <v>0</v>
      </c>
      <c r="BU21" s="16">
        <f>V!BU21*'Tabela Recursos'!$F24</f>
        <v>0</v>
      </c>
      <c r="BV21" s="16">
        <f>V!BV21*'Tabela Recursos'!$F24</f>
        <v>0</v>
      </c>
      <c r="BW21" s="16">
        <f>V!BW21*'Tabela Recursos'!$F24</f>
        <v>0</v>
      </c>
      <c r="BX21" s="16">
        <f>V!BX21*'Tabela Recursos'!$F24</f>
        <v>0</v>
      </c>
      <c r="BY21" s="16">
        <f>V!BY21*'Tabela Recursos'!$F24</f>
        <v>0</v>
      </c>
    </row>
    <row r="22" spans="1:77">
      <c r="A22" s="204" t="s">
        <v>102</v>
      </c>
      <c r="B22" s="41" t="s">
        <v>427</v>
      </c>
      <c r="C22" s="16">
        <f>V!C22*'Tabela Recursos'!$F25</f>
        <v>0</v>
      </c>
      <c r="D22" s="16">
        <f>V!D22*'Tabela Recursos'!$F25</f>
        <v>0</v>
      </c>
      <c r="E22" s="16">
        <f>V!E22*'Tabela Recursos'!$F25</f>
        <v>0</v>
      </c>
      <c r="F22" s="16">
        <f>V!F22*'Tabela Recursos'!$F25</f>
        <v>0</v>
      </c>
      <c r="G22" s="16">
        <f>V!G22*'Tabela Recursos'!$F25</f>
        <v>3.6101630640879789E-2</v>
      </c>
      <c r="H22" s="16">
        <f>V!H22*'Tabela Recursos'!$F25</f>
        <v>6.0675009480470228E-3</v>
      </c>
      <c r="I22" s="16">
        <f>V!I22*'Tabela Recursos'!$F25</f>
        <v>0.46264694728858552</v>
      </c>
      <c r="J22" s="16">
        <f>V!J22*'Tabela Recursos'!$F25</f>
        <v>0</v>
      </c>
      <c r="K22" s="16">
        <f>V!K22*'Tabela Recursos'!$F25</f>
        <v>0</v>
      </c>
      <c r="L22" s="16">
        <f>V!L22*'Tabela Recursos'!$F25</f>
        <v>0</v>
      </c>
      <c r="M22" s="16">
        <f>V!M22*'Tabela Recursos'!$F25</f>
        <v>0</v>
      </c>
      <c r="N22" s="16">
        <f>V!N22*'Tabela Recursos'!$F25</f>
        <v>0</v>
      </c>
      <c r="O22" s="16">
        <f>V!O22*'Tabela Recursos'!$F25</f>
        <v>0</v>
      </c>
      <c r="P22" s="16">
        <f>V!P22*'Tabela Recursos'!$F25</f>
        <v>0</v>
      </c>
      <c r="Q22" s="16">
        <f>V!Q22*'Tabela Recursos'!$F25</f>
        <v>0</v>
      </c>
      <c r="R22" s="16">
        <f>V!R22*'Tabela Recursos'!$F25</f>
        <v>0</v>
      </c>
      <c r="S22" s="16">
        <f>V!S22*'Tabela Recursos'!$F25</f>
        <v>0</v>
      </c>
      <c r="T22" s="16">
        <f>V!T22*'Tabela Recursos'!$F25</f>
        <v>0</v>
      </c>
      <c r="U22" s="16">
        <f>V!U22*'Tabela Recursos'!$F25</f>
        <v>0</v>
      </c>
      <c r="V22" s="16">
        <f>V!V22*'Tabela Recursos'!$F25</f>
        <v>0</v>
      </c>
      <c r="W22" s="16">
        <f>V!W22*'Tabela Recursos'!$F25</f>
        <v>0</v>
      </c>
      <c r="X22" s="16">
        <f>V!X22*'Tabela Recursos'!$F25</f>
        <v>0</v>
      </c>
      <c r="Y22" s="16">
        <f>V!Y22*'Tabela Recursos'!$F25</f>
        <v>0</v>
      </c>
      <c r="Z22" s="16">
        <f>V!Z22*'Tabela Recursos'!$F25</f>
        <v>0</v>
      </c>
      <c r="AA22" s="16">
        <f>V!AA22*'Tabela Recursos'!$F25</f>
        <v>0</v>
      </c>
      <c r="AB22" s="16">
        <f>V!AB22*'Tabela Recursos'!$F25</f>
        <v>1.7292377701934016E-2</v>
      </c>
      <c r="AC22" s="16">
        <f>V!AC22*'Tabela Recursos'!$F25</f>
        <v>0.86886613576033367</v>
      </c>
      <c r="AD22" s="16">
        <f>V!AD22*'Tabela Recursos'!$F25</f>
        <v>2.9940083428138036</v>
      </c>
      <c r="AE22" s="16">
        <f>V!AE22*'Tabela Recursos'!$F25</f>
        <v>0</v>
      </c>
      <c r="AF22" s="16">
        <f>V!AF22*'Tabela Recursos'!$F25</f>
        <v>0</v>
      </c>
      <c r="AG22" s="16">
        <f>V!AG22*'Tabela Recursos'!$F25</f>
        <v>0</v>
      </c>
      <c r="AH22" s="16">
        <f>V!AH22*'Tabela Recursos'!$F25</f>
        <v>0</v>
      </c>
      <c r="AI22" s="16">
        <f>V!AI22*'Tabela Recursos'!$F25</f>
        <v>0</v>
      </c>
      <c r="AJ22" s="16">
        <f>V!AJ22*'Tabela Recursos'!$F25</f>
        <v>4.8540007584376181E-3</v>
      </c>
      <c r="AK22" s="16">
        <f>V!AK22*'Tabela Recursos'!$F25</f>
        <v>0</v>
      </c>
      <c r="AL22" s="16">
        <f>V!AL22*'Tabela Recursos'!$F25</f>
        <v>0</v>
      </c>
      <c r="AM22" s="16">
        <f>V!AM22*'Tabela Recursos'!$F25</f>
        <v>0</v>
      </c>
      <c r="AN22" s="16">
        <f>V!AN22*'Tabela Recursos'!$F25</f>
        <v>0</v>
      </c>
      <c r="AO22" s="16">
        <f>V!AO22*'Tabela Recursos'!$F25</f>
        <v>0</v>
      </c>
      <c r="AP22" s="16">
        <f>V!AP22*'Tabela Recursos'!$F25</f>
        <v>0</v>
      </c>
      <c r="AQ22" s="16">
        <f>V!AQ22*'Tabela Recursos'!$F25</f>
        <v>0</v>
      </c>
      <c r="AR22" s="16">
        <f>V!AR22*'Tabela Recursos'!$F25</f>
        <v>0</v>
      </c>
      <c r="AS22" s="16">
        <f>V!AS22*'Tabela Recursos'!$F25</f>
        <v>0</v>
      </c>
      <c r="AT22" s="16">
        <f>V!AT22*'Tabela Recursos'!$F25</f>
        <v>0</v>
      </c>
      <c r="AU22" s="16">
        <f>V!AU22*'Tabela Recursos'!$F25</f>
        <v>0</v>
      </c>
      <c r="AV22" s="16">
        <f>V!AV22*'Tabela Recursos'!$F25</f>
        <v>0</v>
      </c>
      <c r="AW22" s="16">
        <f>V!AW22*'Tabela Recursos'!$F25</f>
        <v>0</v>
      </c>
      <c r="AX22" s="16">
        <f>V!AX22*'Tabela Recursos'!$F25</f>
        <v>0</v>
      </c>
      <c r="AY22" s="16">
        <f>V!AY22*'Tabela Recursos'!$F25</f>
        <v>0</v>
      </c>
      <c r="AZ22" s="16">
        <f>V!AZ22*'Tabela Recursos'!$F25</f>
        <v>0</v>
      </c>
      <c r="BA22" s="16">
        <f>V!BA22*'Tabela Recursos'!$F25</f>
        <v>0</v>
      </c>
      <c r="BB22" s="16">
        <f>V!BB22*'Tabela Recursos'!$F25</f>
        <v>0</v>
      </c>
      <c r="BC22" s="16">
        <f>V!BC22*'Tabela Recursos'!$F25</f>
        <v>0</v>
      </c>
      <c r="BD22" s="16">
        <f>V!BD22*'Tabela Recursos'!$F25</f>
        <v>0</v>
      </c>
      <c r="BE22" s="16">
        <f>V!BE22*'Tabela Recursos'!$F25</f>
        <v>0</v>
      </c>
      <c r="BF22" s="16">
        <f>V!BF22*'Tabela Recursos'!$F25</f>
        <v>3.0337504740235113E-4</v>
      </c>
      <c r="BG22" s="16">
        <f>V!BG22*'Tabela Recursos'!$F25</f>
        <v>0</v>
      </c>
      <c r="BH22" s="16">
        <f>V!BH22*'Tabela Recursos'!$F25</f>
        <v>0</v>
      </c>
      <c r="BI22" s="16">
        <f>V!BI22*'Tabela Recursos'!$F25</f>
        <v>0</v>
      </c>
      <c r="BJ22" s="16">
        <f>V!BJ22*'Tabela Recursos'!$F25</f>
        <v>0</v>
      </c>
      <c r="BK22" s="16">
        <f>V!BK22*'Tabela Recursos'!$F25</f>
        <v>0</v>
      </c>
      <c r="BL22" s="16">
        <f>V!BL22*'Tabela Recursos'!$F25</f>
        <v>0</v>
      </c>
      <c r="BM22" s="16">
        <f>V!BM22*'Tabela Recursos'!$F25</f>
        <v>0</v>
      </c>
      <c r="BN22" s="16">
        <f>V!BN22*'Tabela Recursos'!$F25</f>
        <v>0</v>
      </c>
      <c r="BO22" s="16">
        <f>V!BO22*'Tabela Recursos'!$F25</f>
        <v>0</v>
      </c>
      <c r="BP22" s="16">
        <f>V!BP22*'Tabela Recursos'!$F25</f>
        <v>0</v>
      </c>
      <c r="BQ22" s="16">
        <f>V!BQ22*'Tabela Recursos'!$F25</f>
        <v>0</v>
      </c>
      <c r="BR22" s="16">
        <f>V!BR22*'Tabela Recursos'!$F25</f>
        <v>0</v>
      </c>
      <c r="BS22" s="16">
        <f>V!BS22*'Tabela Recursos'!$F25</f>
        <v>4.3901403109594233</v>
      </c>
      <c r="BT22" s="16">
        <f>V!BT22*'Tabela Recursos'!$F25</f>
        <v>0</v>
      </c>
      <c r="BU22" s="16">
        <f>V!BU22*'Tabela Recursos'!$F25</f>
        <v>0</v>
      </c>
      <c r="BV22" s="16">
        <f>V!BV22*'Tabela Recursos'!$F25</f>
        <v>0</v>
      </c>
      <c r="BW22" s="16">
        <f>V!BW22*'Tabela Recursos'!$F25</f>
        <v>0</v>
      </c>
      <c r="BX22" s="16">
        <f>V!BX22*'Tabela Recursos'!$F25</f>
        <v>0</v>
      </c>
      <c r="BY22" s="16">
        <f>V!BY22*'Tabela Recursos'!$F25</f>
        <v>-0.39014031095942359</v>
      </c>
    </row>
    <row r="23" spans="1:77">
      <c r="A23" s="203" t="s">
        <v>103</v>
      </c>
      <c r="B23" s="74" t="s">
        <v>428</v>
      </c>
      <c r="C23" s="16">
        <f>V!C23*'Tabela Recursos'!$F26</f>
        <v>3.2661322783572736E-3</v>
      </c>
      <c r="D23" s="16">
        <f>V!D23*'Tabela Recursos'!$F26</f>
        <v>0.97657355122882472</v>
      </c>
      <c r="E23" s="16">
        <f>V!E23*'Tabela Recursos'!$F26</f>
        <v>4.082665347946592E-4</v>
      </c>
      <c r="F23" s="16">
        <f>V!F23*'Tabela Recursos'!$F26</f>
        <v>0</v>
      </c>
      <c r="G23" s="16">
        <f>V!G23*'Tabela Recursos'!$F26</f>
        <v>0</v>
      </c>
      <c r="H23" s="16">
        <f>V!H23*'Tabela Recursos'!$F26</f>
        <v>0</v>
      </c>
      <c r="I23" s="16">
        <f>V!I23*'Tabela Recursos'!$F26</f>
        <v>0</v>
      </c>
      <c r="J23" s="16">
        <f>V!J23*'Tabela Recursos'!$F26</f>
        <v>2.2715949995974838</v>
      </c>
      <c r="K23" s="16">
        <f>V!K23*'Tabela Recursos'!$F26</f>
        <v>0</v>
      </c>
      <c r="L23" s="16">
        <f>V!L23*'Tabela Recursos'!$F26</f>
        <v>0.2670063137557071</v>
      </c>
      <c r="M23" s="16">
        <f>V!M23*'Tabela Recursos'!$F26</f>
        <v>0</v>
      </c>
      <c r="N23" s="16">
        <f>V!N23*'Tabela Recursos'!$F26</f>
        <v>0</v>
      </c>
      <c r="O23" s="16">
        <f>V!O23*'Tabela Recursos'!$F26</f>
        <v>0</v>
      </c>
      <c r="P23" s="16">
        <f>V!P23*'Tabela Recursos'!$F26</f>
        <v>0</v>
      </c>
      <c r="Q23" s="16">
        <f>V!Q23*'Tabela Recursos'!$F26</f>
        <v>0.89900290961783946</v>
      </c>
      <c r="R23" s="16">
        <f>V!R23*'Tabela Recursos'!$F26</f>
        <v>0</v>
      </c>
      <c r="S23" s="16">
        <f>V!S23*'Tabela Recursos'!$F26</f>
        <v>0</v>
      </c>
      <c r="T23" s="16">
        <f>V!T23*'Tabela Recursos'!$F26</f>
        <v>0</v>
      </c>
      <c r="U23" s="16">
        <f>V!U23*'Tabela Recursos'!$F26</f>
        <v>0</v>
      </c>
      <c r="V23" s="16">
        <f>V!V23*'Tabela Recursos'!$F26</f>
        <v>0.41439053281657906</v>
      </c>
      <c r="W23" s="16">
        <f>V!W23*'Tabela Recursos'!$F26</f>
        <v>0</v>
      </c>
      <c r="X23" s="16">
        <f>V!X23*'Tabela Recursos'!$F26</f>
        <v>0</v>
      </c>
      <c r="Y23" s="16">
        <f>V!Y23*'Tabela Recursos'!$F26</f>
        <v>1.0459788621439168</v>
      </c>
      <c r="Z23" s="16">
        <f>V!Z23*'Tabela Recursos'!$F26</f>
        <v>0</v>
      </c>
      <c r="AA23" s="16">
        <f>V!AA23*'Tabela Recursos'!$F26</f>
        <v>0</v>
      </c>
      <c r="AB23" s="16">
        <f>V!AB23*'Tabela Recursos'!$F26</f>
        <v>0</v>
      </c>
      <c r="AC23" s="16">
        <f>V!AC23*'Tabela Recursos'!$F26</f>
        <v>0</v>
      </c>
      <c r="AD23" s="16">
        <f>V!AD23*'Tabela Recursos'!$F26</f>
        <v>0</v>
      </c>
      <c r="AE23" s="16">
        <f>V!AE23*'Tabela Recursos'!$F26</f>
        <v>3.4702655457546028E-2</v>
      </c>
      <c r="AF23" s="16">
        <f>V!AF23*'Tabela Recursos'!$F26</f>
        <v>0</v>
      </c>
      <c r="AG23" s="16">
        <f>V!AG23*'Tabela Recursos'!$F26</f>
        <v>0</v>
      </c>
      <c r="AH23" s="16">
        <f>V!AH23*'Tabela Recursos'!$F26</f>
        <v>0</v>
      </c>
      <c r="AI23" s="16">
        <f>V!AI23*'Tabela Recursos'!$F26</f>
        <v>0</v>
      </c>
      <c r="AJ23" s="16">
        <f>V!AJ23*'Tabela Recursos'!$F26</f>
        <v>0</v>
      </c>
      <c r="AK23" s="16">
        <f>V!AK23*'Tabela Recursos'!$F26</f>
        <v>0</v>
      </c>
      <c r="AL23" s="16">
        <f>V!AL23*'Tabela Recursos'!$F26</f>
        <v>4.082665347946592E-4</v>
      </c>
      <c r="AM23" s="16">
        <f>V!AM23*'Tabela Recursos'!$F26</f>
        <v>0</v>
      </c>
      <c r="AN23" s="16">
        <f>V!AN23*'Tabela Recursos'!$F26</f>
        <v>0</v>
      </c>
      <c r="AO23" s="16">
        <f>V!AO23*'Tabela Recursos'!$F26</f>
        <v>0</v>
      </c>
      <c r="AP23" s="16">
        <f>V!AP23*'Tabela Recursos'!$F26</f>
        <v>0</v>
      </c>
      <c r="AQ23" s="16">
        <f>V!AQ23*'Tabela Recursos'!$F26</f>
        <v>0</v>
      </c>
      <c r="AR23" s="16">
        <f>V!AR23*'Tabela Recursos'!$F26</f>
        <v>0</v>
      </c>
      <c r="AS23" s="16">
        <f>V!AS23*'Tabela Recursos'!$F26</f>
        <v>0</v>
      </c>
      <c r="AT23" s="16">
        <f>V!AT23*'Tabela Recursos'!$F26</f>
        <v>0</v>
      </c>
      <c r="AU23" s="16">
        <f>V!AU23*'Tabela Recursos'!$F26</f>
        <v>0</v>
      </c>
      <c r="AV23" s="16">
        <f>V!AV23*'Tabela Recursos'!$F26</f>
        <v>0</v>
      </c>
      <c r="AW23" s="16">
        <f>V!AW23*'Tabela Recursos'!$F26</f>
        <v>0.15146688440881856</v>
      </c>
      <c r="AX23" s="16">
        <f>V!AX23*'Tabela Recursos'!$F26</f>
        <v>6.9540038871574295</v>
      </c>
      <c r="AY23" s="16">
        <f>V!AY23*'Tabela Recursos'!$F26</f>
        <v>0</v>
      </c>
      <c r="AZ23" s="16">
        <f>V!AZ23*'Tabela Recursos'!$F26</f>
        <v>0</v>
      </c>
      <c r="BA23" s="16">
        <f>V!BA23*'Tabela Recursos'!$F26</f>
        <v>0</v>
      </c>
      <c r="BB23" s="16">
        <f>V!BB23*'Tabela Recursos'!$F26</f>
        <v>0</v>
      </c>
      <c r="BC23" s="16">
        <f>V!BC23*'Tabela Recursos'!$F26</f>
        <v>0</v>
      </c>
      <c r="BD23" s="16">
        <f>V!BD23*'Tabela Recursos'!$F26</f>
        <v>0</v>
      </c>
      <c r="BE23" s="16">
        <f>V!BE23*'Tabela Recursos'!$F26</f>
        <v>0</v>
      </c>
      <c r="BF23" s="16">
        <f>V!BF23*'Tabela Recursos'!$F26</f>
        <v>0</v>
      </c>
      <c r="BG23" s="16">
        <f>V!BG23*'Tabela Recursos'!$F26</f>
        <v>0</v>
      </c>
      <c r="BH23" s="16">
        <f>V!BH23*'Tabela Recursos'!$F26</f>
        <v>0</v>
      </c>
      <c r="BI23" s="16">
        <f>V!BI23*'Tabela Recursos'!$F26</f>
        <v>0</v>
      </c>
      <c r="BJ23" s="16">
        <f>V!BJ23*'Tabela Recursos'!$F26</f>
        <v>0</v>
      </c>
      <c r="BK23" s="16">
        <f>V!BK23*'Tabela Recursos'!$F26</f>
        <v>0.6952779087553046</v>
      </c>
      <c r="BL23" s="16">
        <f>V!BL23*'Tabela Recursos'!$F26</f>
        <v>0.46583211620070614</v>
      </c>
      <c r="BM23" s="16">
        <f>V!BM23*'Tabela Recursos'!$F26</f>
        <v>7.7978908145779902E-2</v>
      </c>
      <c r="BN23" s="16">
        <f>V!BN23*'Tabela Recursos'!$F26</f>
        <v>0.45154278748289306</v>
      </c>
      <c r="BO23" s="16">
        <f>V!BO23*'Tabela Recursos'!$F26</f>
        <v>0.23842765632008098</v>
      </c>
      <c r="BP23" s="16">
        <f>V!BP23*'Tabela Recursos'!$F26</f>
        <v>1.6330661391786368E-3</v>
      </c>
      <c r="BQ23" s="16">
        <f>V!BQ23*'Tabela Recursos'!$F26</f>
        <v>5.5932515266868314E-2</v>
      </c>
      <c r="BR23" s="16">
        <f>V!BR23*'Tabela Recursos'!$F26</f>
        <v>0</v>
      </c>
      <c r="BS23" s="16">
        <f>V!BS23*'Tabela Recursos'!$F26</f>
        <v>15.005428219842903</v>
      </c>
      <c r="BT23" s="16">
        <f>V!BT23*'Tabela Recursos'!$F26</f>
        <v>0</v>
      </c>
      <c r="BU23" s="16">
        <f>V!BU23*'Tabela Recursos'!$F26</f>
        <v>3.2253056248778077E-2</v>
      </c>
      <c r="BV23" s="16">
        <f>V!BV23*'Tabela Recursos'!$F26</f>
        <v>0</v>
      </c>
      <c r="BW23" s="16">
        <f>V!BW23*'Tabela Recursos'!$F26</f>
        <v>55.638155095281363</v>
      </c>
      <c r="BX23" s="16">
        <f>V!BX23*'Tabela Recursos'!$F26</f>
        <v>0</v>
      </c>
      <c r="BY23" s="16">
        <f>V!BY23*'Tabela Recursos'!$F26</f>
        <v>0.32416362862695941</v>
      </c>
    </row>
    <row r="24" spans="1:77">
      <c r="A24" s="203" t="s">
        <v>104</v>
      </c>
      <c r="B24" s="68" t="s">
        <v>105</v>
      </c>
      <c r="C24" s="16">
        <f>V!C24*'Tabela Recursos'!$F27</f>
        <v>0</v>
      </c>
      <c r="D24" s="16">
        <f>V!D24*'Tabela Recursos'!$F27</f>
        <v>0</v>
      </c>
      <c r="E24" s="16">
        <f>V!E24*'Tabela Recursos'!$F27</f>
        <v>0</v>
      </c>
      <c r="F24" s="16">
        <f>V!F24*'Tabela Recursos'!$F27</f>
        <v>0</v>
      </c>
      <c r="G24" s="16">
        <f>V!G24*'Tabela Recursos'!$F27</f>
        <v>0</v>
      </c>
      <c r="H24" s="16">
        <f>V!H24*'Tabela Recursos'!$F27</f>
        <v>0</v>
      </c>
      <c r="I24" s="16">
        <f>V!I24*'Tabela Recursos'!$F27</f>
        <v>0</v>
      </c>
      <c r="J24" s="16">
        <f>V!J24*'Tabela Recursos'!$F27</f>
        <v>0</v>
      </c>
      <c r="K24" s="16">
        <f>V!K24*'Tabela Recursos'!$F27</f>
        <v>0</v>
      </c>
      <c r="L24" s="16">
        <f>V!L24*'Tabela Recursos'!$F27</f>
        <v>0</v>
      </c>
      <c r="M24" s="16">
        <f>V!M24*'Tabela Recursos'!$F27</f>
        <v>0</v>
      </c>
      <c r="N24" s="16">
        <f>V!N24*'Tabela Recursos'!$F27</f>
        <v>0</v>
      </c>
      <c r="O24" s="16">
        <f>V!O24*'Tabela Recursos'!$F27</f>
        <v>0</v>
      </c>
      <c r="P24" s="16">
        <f>V!P24*'Tabela Recursos'!$F27</f>
        <v>0</v>
      </c>
      <c r="Q24" s="16">
        <f>V!Q24*'Tabela Recursos'!$F27</f>
        <v>0</v>
      </c>
      <c r="R24" s="16">
        <f>V!R24*'Tabela Recursos'!$F27</f>
        <v>0</v>
      </c>
      <c r="S24" s="16">
        <f>V!S24*'Tabela Recursos'!$F27</f>
        <v>0</v>
      </c>
      <c r="T24" s="16">
        <f>V!T24*'Tabela Recursos'!$F27</f>
        <v>0</v>
      </c>
      <c r="U24" s="16">
        <f>V!U24*'Tabela Recursos'!$F27</f>
        <v>0</v>
      </c>
      <c r="V24" s="16">
        <f>V!V24*'Tabela Recursos'!$F27</f>
        <v>0</v>
      </c>
      <c r="W24" s="16">
        <f>V!W24*'Tabela Recursos'!$F27</f>
        <v>0</v>
      </c>
      <c r="X24" s="16">
        <f>V!X24*'Tabela Recursos'!$F27</f>
        <v>0</v>
      </c>
      <c r="Y24" s="16">
        <f>V!Y24*'Tabela Recursos'!$F27</f>
        <v>0</v>
      </c>
      <c r="Z24" s="16">
        <f>V!Z24*'Tabela Recursos'!$F27</f>
        <v>0</v>
      </c>
      <c r="AA24" s="16">
        <f>V!AA24*'Tabela Recursos'!$F27</f>
        <v>0</v>
      </c>
      <c r="AB24" s="16">
        <f>V!AB24*'Tabela Recursos'!$F27</f>
        <v>0</v>
      </c>
      <c r="AC24" s="16">
        <f>V!AC24*'Tabela Recursos'!$F27</f>
        <v>0</v>
      </c>
      <c r="AD24" s="16">
        <f>V!AD24*'Tabela Recursos'!$F27</f>
        <v>0</v>
      </c>
      <c r="AE24" s="16">
        <f>V!AE24*'Tabela Recursos'!$F27</f>
        <v>0</v>
      </c>
      <c r="AF24" s="16">
        <f>V!AF24*'Tabela Recursos'!$F27</f>
        <v>0</v>
      </c>
      <c r="AG24" s="16">
        <f>V!AG24*'Tabela Recursos'!$F27</f>
        <v>0</v>
      </c>
      <c r="AH24" s="16">
        <f>V!AH24*'Tabela Recursos'!$F27</f>
        <v>0</v>
      </c>
      <c r="AI24" s="16">
        <f>V!AI24*'Tabela Recursos'!$F27</f>
        <v>0</v>
      </c>
      <c r="AJ24" s="16">
        <f>V!AJ24*'Tabela Recursos'!$F27</f>
        <v>0</v>
      </c>
      <c r="AK24" s="16">
        <f>V!AK24*'Tabela Recursos'!$F27</f>
        <v>0</v>
      </c>
      <c r="AL24" s="16">
        <f>V!AL24*'Tabela Recursos'!$F27</f>
        <v>0</v>
      </c>
      <c r="AM24" s="16">
        <f>V!AM24*'Tabela Recursos'!$F27</f>
        <v>0</v>
      </c>
      <c r="AN24" s="16">
        <f>V!AN24*'Tabela Recursos'!$F27</f>
        <v>0</v>
      </c>
      <c r="AO24" s="16">
        <f>V!AO24*'Tabela Recursos'!$F27</f>
        <v>0</v>
      </c>
      <c r="AP24" s="16">
        <f>V!AP24*'Tabela Recursos'!$F27</f>
        <v>0</v>
      </c>
      <c r="AQ24" s="16">
        <f>V!AQ24*'Tabela Recursos'!$F27</f>
        <v>0</v>
      </c>
      <c r="AR24" s="16">
        <f>V!AR24*'Tabela Recursos'!$F27</f>
        <v>0</v>
      </c>
      <c r="AS24" s="16">
        <f>V!AS24*'Tabela Recursos'!$F27</f>
        <v>0</v>
      </c>
      <c r="AT24" s="16">
        <f>V!AT24*'Tabela Recursos'!$F27</f>
        <v>0</v>
      </c>
      <c r="AU24" s="16">
        <f>V!AU24*'Tabela Recursos'!$F27</f>
        <v>0</v>
      </c>
      <c r="AV24" s="16">
        <f>V!AV24*'Tabela Recursos'!$F27</f>
        <v>0</v>
      </c>
      <c r="AW24" s="16">
        <f>V!AW24*'Tabela Recursos'!$F27</f>
        <v>0</v>
      </c>
      <c r="AX24" s="16">
        <f>V!AX24*'Tabela Recursos'!$F27</f>
        <v>0</v>
      </c>
      <c r="AY24" s="16">
        <f>V!AY24*'Tabela Recursos'!$F27</f>
        <v>0</v>
      </c>
      <c r="AZ24" s="16">
        <f>V!AZ24*'Tabela Recursos'!$F27</f>
        <v>0</v>
      </c>
      <c r="BA24" s="16">
        <f>V!BA24*'Tabela Recursos'!$F27</f>
        <v>0</v>
      </c>
      <c r="BB24" s="16">
        <f>V!BB24*'Tabela Recursos'!$F27</f>
        <v>0</v>
      </c>
      <c r="BC24" s="16">
        <f>V!BC24*'Tabela Recursos'!$F27</f>
        <v>0</v>
      </c>
      <c r="BD24" s="16">
        <f>V!BD24*'Tabela Recursos'!$F27</f>
        <v>0</v>
      </c>
      <c r="BE24" s="16">
        <f>V!BE24*'Tabela Recursos'!$F27</f>
        <v>0</v>
      </c>
      <c r="BF24" s="16">
        <f>V!BF24*'Tabela Recursos'!$F27</f>
        <v>0</v>
      </c>
      <c r="BG24" s="16">
        <f>V!BG24*'Tabela Recursos'!$F27</f>
        <v>0</v>
      </c>
      <c r="BH24" s="16">
        <f>V!BH24*'Tabela Recursos'!$F27</f>
        <v>0</v>
      </c>
      <c r="BI24" s="16">
        <f>V!BI24*'Tabela Recursos'!$F27</f>
        <v>0</v>
      </c>
      <c r="BJ24" s="16">
        <f>V!BJ24*'Tabela Recursos'!$F27</f>
        <v>0</v>
      </c>
      <c r="BK24" s="16">
        <f>V!BK24*'Tabela Recursos'!$F27</f>
        <v>0</v>
      </c>
      <c r="BL24" s="16">
        <f>V!BL24*'Tabela Recursos'!$F27</f>
        <v>0</v>
      </c>
      <c r="BM24" s="16">
        <f>V!BM24*'Tabela Recursos'!$F27</f>
        <v>0</v>
      </c>
      <c r="BN24" s="16">
        <f>V!BN24*'Tabela Recursos'!$F27</f>
        <v>0</v>
      </c>
      <c r="BO24" s="16">
        <f>V!BO24*'Tabela Recursos'!$F27</f>
        <v>0</v>
      </c>
      <c r="BP24" s="16">
        <f>V!BP24*'Tabela Recursos'!$F27</f>
        <v>0</v>
      </c>
      <c r="BQ24" s="16">
        <f>V!BQ24*'Tabela Recursos'!$F27</f>
        <v>0</v>
      </c>
      <c r="BR24" s="16">
        <f>V!BR24*'Tabela Recursos'!$F27</f>
        <v>0</v>
      </c>
      <c r="BS24" s="16">
        <f>V!BS24*'Tabela Recursos'!$F27</f>
        <v>0</v>
      </c>
      <c r="BT24" s="16">
        <f>V!BT24*'Tabela Recursos'!$F27</f>
        <v>0</v>
      </c>
      <c r="BU24" s="16">
        <f>V!BU24*'Tabela Recursos'!$F27</f>
        <v>0</v>
      </c>
      <c r="BV24" s="16">
        <f>V!BV24*'Tabela Recursos'!$F27</f>
        <v>0</v>
      </c>
      <c r="BW24" s="16">
        <f>V!BW24*'Tabela Recursos'!$F27</f>
        <v>0</v>
      </c>
      <c r="BX24" s="16">
        <f>V!BX24*'Tabela Recursos'!$F27</f>
        <v>0</v>
      </c>
      <c r="BY24" s="16">
        <f>V!BY24*'Tabela Recursos'!$F27</f>
        <v>0</v>
      </c>
    </row>
    <row r="25" spans="1:77">
      <c r="A25" s="205" t="s">
        <v>106</v>
      </c>
      <c r="B25" s="68" t="s">
        <v>107</v>
      </c>
      <c r="C25" s="16">
        <f>V!C25*'Tabela Recursos'!$F28</f>
        <v>0</v>
      </c>
      <c r="D25" s="16">
        <f>V!D25*'Tabela Recursos'!$F28</f>
        <v>0</v>
      </c>
      <c r="E25" s="16">
        <f>V!E25*'Tabela Recursos'!$F28</f>
        <v>0</v>
      </c>
      <c r="F25" s="16">
        <f>V!F25*'Tabela Recursos'!$F28</f>
        <v>0</v>
      </c>
      <c r="G25" s="16">
        <f>V!G25*'Tabela Recursos'!$F28</f>
        <v>0</v>
      </c>
      <c r="H25" s="16">
        <f>V!H25*'Tabela Recursos'!$F28</f>
        <v>0</v>
      </c>
      <c r="I25" s="16">
        <f>V!I25*'Tabela Recursos'!$F28</f>
        <v>0</v>
      </c>
      <c r="J25" s="16">
        <f>V!J25*'Tabela Recursos'!$F28</f>
        <v>0</v>
      </c>
      <c r="K25" s="16">
        <f>V!K25*'Tabela Recursos'!$F28</f>
        <v>0</v>
      </c>
      <c r="L25" s="16">
        <f>V!L25*'Tabela Recursos'!$F28</f>
        <v>0</v>
      </c>
      <c r="M25" s="16">
        <f>V!M25*'Tabela Recursos'!$F28</f>
        <v>0</v>
      </c>
      <c r="N25" s="16">
        <f>V!N25*'Tabela Recursos'!$F28</f>
        <v>0</v>
      </c>
      <c r="O25" s="16">
        <f>V!O25*'Tabela Recursos'!$F28</f>
        <v>0</v>
      </c>
      <c r="P25" s="16">
        <f>V!P25*'Tabela Recursos'!$F28</f>
        <v>0</v>
      </c>
      <c r="Q25" s="16">
        <f>V!Q25*'Tabela Recursos'!$F28</f>
        <v>0</v>
      </c>
      <c r="R25" s="16">
        <f>V!R25*'Tabela Recursos'!$F28</f>
        <v>0</v>
      </c>
      <c r="S25" s="16">
        <f>V!S25*'Tabela Recursos'!$F28</f>
        <v>0</v>
      </c>
      <c r="T25" s="16">
        <f>V!T25*'Tabela Recursos'!$F28</f>
        <v>0</v>
      </c>
      <c r="U25" s="16">
        <f>V!U25*'Tabela Recursos'!$F28</f>
        <v>0</v>
      </c>
      <c r="V25" s="16">
        <f>V!V25*'Tabela Recursos'!$F28</f>
        <v>0</v>
      </c>
      <c r="W25" s="16">
        <f>V!W25*'Tabela Recursos'!$F28</f>
        <v>0</v>
      </c>
      <c r="X25" s="16">
        <f>V!X25*'Tabela Recursos'!$F28</f>
        <v>0</v>
      </c>
      <c r="Y25" s="16">
        <f>V!Y25*'Tabela Recursos'!$F28</f>
        <v>0</v>
      </c>
      <c r="Z25" s="16">
        <f>V!Z25*'Tabela Recursos'!$F28</f>
        <v>0</v>
      </c>
      <c r="AA25" s="16">
        <f>V!AA25*'Tabela Recursos'!$F28</f>
        <v>0</v>
      </c>
      <c r="AB25" s="16">
        <f>V!AB25*'Tabela Recursos'!$F28</f>
        <v>0</v>
      </c>
      <c r="AC25" s="16">
        <f>V!AC25*'Tabela Recursos'!$F28</f>
        <v>0</v>
      </c>
      <c r="AD25" s="16">
        <f>V!AD25*'Tabela Recursos'!$F28</f>
        <v>0</v>
      </c>
      <c r="AE25" s="16">
        <f>V!AE25*'Tabela Recursos'!$F28</f>
        <v>0</v>
      </c>
      <c r="AF25" s="16">
        <f>V!AF25*'Tabela Recursos'!$F28</f>
        <v>0</v>
      </c>
      <c r="AG25" s="16">
        <f>V!AG25*'Tabela Recursos'!$F28</f>
        <v>0</v>
      </c>
      <c r="AH25" s="16">
        <f>V!AH25*'Tabela Recursos'!$F28</f>
        <v>0</v>
      </c>
      <c r="AI25" s="16">
        <f>V!AI25*'Tabela Recursos'!$F28</f>
        <v>0</v>
      </c>
      <c r="AJ25" s="16">
        <f>V!AJ25*'Tabela Recursos'!$F28</f>
        <v>0</v>
      </c>
      <c r="AK25" s="16">
        <f>V!AK25*'Tabela Recursos'!$F28</f>
        <v>0</v>
      </c>
      <c r="AL25" s="16">
        <f>V!AL25*'Tabela Recursos'!$F28</f>
        <v>0</v>
      </c>
      <c r="AM25" s="16">
        <f>V!AM25*'Tabela Recursos'!$F28</f>
        <v>0</v>
      </c>
      <c r="AN25" s="16">
        <f>V!AN25*'Tabela Recursos'!$F28</f>
        <v>0</v>
      </c>
      <c r="AO25" s="16">
        <f>V!AO25*'Tabela Recursos'!$F28</f>
        <v>0</v>
      </c>
      <c r="AP25" s="16">
        <f>V!AP25*'Tabela Recursos'!$F28</f>
        <v>0</v>
      </c>
      <c r="AQ25" s="16">
        <f>V!AQ25*'Tabela Recursos'!$F28</f>
        <v>0</v>
      </c>
      <c r="AR25" s="16">
        <f>V!AR25*'Tabela Recursos'!$F28</f>
        <v>0</v>
      </c>
      <c r="AS25" s="16">
        <f>V!AS25*'Tabela Recursos'!$F28</f>
        <v>0</v>
      </c>
      <c r="AT25" s="16">
        <f>V!AT25*'Tabela Recursos'!$F28</f>
        <v>0</v>
      </c>
      <c r="AU25" s="16">
        <f>V!AU25*'Tabela Recursos'!$F28</f>
        <v>0</v>
      </c>
      <c r="AV25" s="16">
        <f>V!AV25*'Tabela Recursos'!$F28</f>
        <v>0</v>
      </c>
      <c r="AW25" s="16">
        <f>V!AW25*'Tabela Recursos'!$F28</f>
        <v>0</v>
      </c>
      <c r="AX25" s="16">
        <f>V!AX25*'Tabela Recursos'!$F28</f>
        <v>0</v>
      </c>
      <c r="AY25" s="16">
        <f>V!AY25*'Tabela Recursos'!$F28</f>
        <v>0</v>
      </c>
      <c r="AZ25" s="16">
        <f>V!AZ25*'Tabela Recursos'!$F28</f>
        <v>0</v>
      </c>
      <c r="BA25" s="16">
        <f>V!BA25*'Tabela Recursos'!$F28</f>
        <v>0</v>
      </c>
      <c r="BB25" s="16">
        <f>V!BB25*'Tabela Recursos'!$F28</f>
        <v>0</v>
      </c>
      <c r="BC25" s="16">
        <f>V!BC25*'Tabela Recursos'!$F28</f>
        <v>0</v>
      </c>
      <c r="BD25" s="16">
        <f>V!BD25*'Tabela Recursos'!$F28</f>
        <v>0</v>
      </c>
      <c r="BE25" s="16">
        <f>V!BE25*'Tabela Recursos'!$F28</f>
        <v>0</v>
      </c>
      <c r="BF25" s="16">
        <f>V!BF25*'Tabela Recursos'!$F28</f>
        <v>0</v>
      </c>
      <c r="BG25" s="16">
        <f>V!BG25*'Tabela Recursos'!$F28</f>
        <v>0</v>
      </c>
      <c r="BH25" s="16">
        <f>V!BH25*'Tabela Recursos'!$F28</f>
        <v>0</v>
      </c>
      <c r="BI25" s="16">
        <f>V!BI25*'Tabela Recursos'!$F28</f>
        <v>0</v>
      </c>
      <c r="BJ25" s="16">
        <f>V!BJ25*'Tabela Recursos'!$F28</f>
        <v>0</v>
      </c>
      <c r="BK25" s="16">
        <f>V!BK25*'Tabela Recursos'!$F28</f>
        <v>0</v>
      </c>
      <c r="BL25" s="16">
        <f>V!BL25*'Tabela Recursos'!$F28</f>
        <v>0</v>
      </c>
      <c r="BM25" s="16">
        <f>V!BM25*'Tabela Recursos'!$F28</f>
        <v>0</v>
      </c>
      <c r="BN25" s="16">
        <f>V!BN25*'Tabela Recursos'!$F28</f>
        <v>0</v>
      </c>
      <c r="BO25" s="16">
        <f>V!BO25*'Tabela Recursos'!$F28</f>
        <v>0</v>
      </c>
      <c r="BP25" s="16">
        <f>V!BP25*'Tabela Recursos'!$F28</f>
        <v>0</v>
      </c>
      <c r="BQ25" s="16">
        <f>V!BQ25*'Tabela Recursos'!$F28</f>
        <v>0</v>
      </c>
      <c r="BR25" s="16">
        <f>V!BR25*'Tabela Recursos'!$F28</f>
        <v>0</v>
      </c>
      <c r="BS25" s="16">
        <f>V!BS25*'Tabela Recursos'!$F28</f>
        <v>0</v>
      </c>
      <c r="BT25" s="16">
        <f>V!BT25*'Tabela Recursos'!$F28</f>
        <v>0</v>
      </c>
      <c r="BU25" s="16">
        <f>V!BU25*'Tabela Recursos'!$F28</f>
        <v>0</v>
      </c>
      <c r="BV25" s="16">
        <f>V!BV25*'Tabela Recursos'!$F28</f>
        <v>0</v>
      </c>
      <c r="BW25" s="16">
        <f>V!BW25*'Tabela Recursos'!$F28</f>
        <v>0</v>
      </c>
      <c r="BX25" s="16">
        <f>V!BX25*'Tabela Recursos'!$F28</f>
        <v>0</v>
      </c>
      <c r="BY25" s="16">
        <f>V!BY25*'Tabela Recursos'!$F28</f>
        <v>0</v>
      </c>
    </row>
    <row r="26" spans="1:77">
      <c r="A26" s="205" t="s">
        <v>108</v>
      </c>
      <c r="B26" s="68" t="s">
        <v>109</v>
      </c>
      <c r="C26" s="16">
        <f>V!C26*'Tabela Recursos'!$F29</f>
        <v>0</v>
      </c>
      <c r="D26" s="16">
        <f>V!D26*'Tabela Recursos'!$F29</f>
        <v>0</v>
      </c>
      <c r="E26" s="16">
        <f>V!E26*'Tabela Recursos'!$F29</f>
        <v>0</v>
      </c>
      <c r="F26" s="16">
        <f>V!F26*'Tabela Recursos'!$F29</f>
        <v>0</v>
      </c>
      <c r="G26" s="16">
        <f>V!G26*'Tabela Recursos'!$F29</f>
        <v>0</v>
      </c>
      <c r="H26" s="16">
        <f>V!H26*'Tabela Recursos'!$F29</f>
        <v>0</v>
      </c>
      <c r="I26" s="16">
        <f>V!I26*'Tabela Recursos'!$F29</f>
        <v>0</v>
      </c>
      <c r="J26" s="16">
        <f>V!J26*'Tabela Recursos'!$F29</f>
        <v>0</v>
      </c>
      <c r="K26" s="16">
        <f>V!K26*'Tabela Recursos'!$F29</f>
        <v>0</v>
      </c>
      <c r="L26" s="16">
        <f>V!L26*'Tabela Recursos'!$F29</f>
        <v>0.32484256039101417</v>
      </c>
      <c r="M26" s="16">
        <f>V!M26*'Tabela Recursos'!$F29</f>
        <v>0</v>
      </c>
      <c r="N26" s="16">
        <f>V!N26*'Tabela Recursos'!$F29</f>
        <v>0</v>
      </c>
      <c r="O26" s="16">
        <f>V!O26*'Tabela Recursos'!$F29</f>
        <v>0</v>
      </c>
      <c r="P26" s="16">
        <f>V!P26*'Tabela Recursos'!$F29</f>
        <v>0</v>
      </c>
      <c r="Q26" s="16">
        <f>V!Q26*'Tabela Recursos'!$F29</f>
        <v>0</v>
      </c>
      <c r="R26" s="16">
        <f>V!R26*'Tabela Recursos'!$F29</f>
        <v>0</v>
      </c>
      <c r="S26" s="16">
        <f>V!S26*'Tabela Recursos'!$F29</f>
        <v>0</v>
      </c>
      <c r="T26" s="16">
        <f>V!T26*'Tabela Recursos'!$F29</f>
        <v>0</v>
      </c>
      <c r="U26" s="16">
        <f>V!U26*'Tabela Recursos'!$F29</f>
        <v>0</v>
      </c>
      <c r="V26" s="16">
        <f>V!V26*'Tabela Recursos'!$F29</f>
        <v>0</v>
      </c>
      <c r="W26" s="16">
        <f>V!W26*'Tabela Recursos'!$F29</f>
        <v>0</v>
      </c>
      <c r="X26" s="16">
        <f>V!X26*'Tabela Recursos'!$F29</f>
        <v>0</v>
      </c>
      <c r="Y26" s="16">
        <f>V!Y26*'Tabela Recursos'!$F29</f>
        <v>0</v>
      </c>
      <c r="Z26" s="16">
        <f>V!Z26*'Tabela Recursos'!$F29</f>
        <v>0</v>
      </c>
      <c r="AA26" s="16">
        <f>V!AA26*'Tabela Recursos'!$F29</f>
        <v>0</v>
      </c>
      <c r="AB26" s="16">
        <f>V!AB26*'Tabela Recursos'!$F29</f>
        <v>0</v>
      </c>
      <c r="AC26" s="16">
        <f>V!AC26*'Tabela Recursos'!$F29</f>
        <v>0</v>
      </c>
      <c r="AD26" s="16">
        <f>V!AD26*'Tabela Recursos'!$F29</f>
        <v>0</v>
      </c>
      <c r="AE26" s="16">
        <f>V!AE26*'Tabela Recursos'!$F29</f>
        <v>0</v>
      </c>
      <c r="AF26" s="16">
        <f>V!AF26*'Tabela Recursos'!$F29</f>
        <v>0</v>
      </c>
      <c r="AG26" s="16">
        <f>V!AG26*'Tabela Recursos'!$F29</f>
        <v>0</v>
      </c>
      <c r="AH26" s="16">
        <f>V!AH26*'Tabela Recursos'!$F29</f>
        <v>0</v>
      </c>
      <c r="AI26" s="16">
        <f>V!AI26*'Tabela Recursos'!$F29</f>
        <v>0</v>
      </c>
      <c r="AJ26" s="16">
        <f>V!AJ26*'Tabela Recursos'!$F29</f>
        <v>0</v>
      </c>
      <c r="AK26" s="16">
        <f>V!AK26*'Tabela Recursos'!$F29</f>
        <v>0</v>
      </c>
      <c r="AL26" s="16">
        <f>V!AL26*'Tabela Recursos'!$F29</f>
        <v>0</v>
      </c>
      <c r="AM26" s="16">
        <f>V!AM26*'Tabela Recursos'!$F29</f>
        <v>0</v>
      </c>
      <c r="AN26" s="16">
        <f>V!AN26*'Tabela Recursos'!$F29</f>
        <v>0</v>
      </c>
      <c r="AO26" s="16">
        <f>V!AO26*'Tabela Recursos'!$F29</f>
        <v>0</v>
      </c>
      <c r="AP26" s="16">
        <f>V!AP26*'Tabela Recursos'!$F29</f>
        <v>0</v>
      </c>
      <c r="AQ26" s="16">
        <f>V!AQ26*'Tabela Recursos'!$F29</f>
        <v>0</v>
      </c>
      <c r="AR26" s="16">
        <f>V!AR26*'Tabela Recursos'!$F29</f>
        <v>0</v>
      </c>
      <c r="AS26" s="16">
        <f>V!AS26*'Tabela Recursos'!$F29</f>
        <v>0</v>
      </c>
      <c r="AT26" s="16">
        <f>V!AT26*'Tabela Recursos'!$F29</f>
        <v>0</v>
      </c>
      <c r="AU26" s="16">
        <f>V!AU26*'Tabela Recursos'!$F29</f>
        <v>0</v>
      </c>
      <c r="AV26" s="16">
        <f>V!AV26*'Tabela Recursos'!$F29</f>
        <v>0</v>
      </c>
      <c r="AW26" s="16">
        <f>V!AW26*'Tabela Recursos'!$F29</f>
        <v>0.21656170692734281</v>
      </c>
      <c r="AX26" s="16">
        <f>V!AX26*'Tabela Recursos'!$F29</f>
        <v>17.582103581163643</v>
      </c>
      <c r="AY26" s="16">
        <f>V!AY26*'Tabela Recursos'!$F29</f>
        <v>0</v>
      </c>
      <c r="AZ26" s="16">
        <f>V!AZ26*'Tabela Recursos'!$F29</f>
        <v>0</v>
      </c>
      <c r="BA26" s="16">
        <f>V!BA26*'Tabela Recursos'!$F29</f>
        <v>0</v>
      </c>
      <c r="BB26" s="16">
        <f>V!BB26*'Tabela Recursos'!$F29</f>
        <v>0</v>
      </c>
      <c r="BC26" s="16">
        <f>V!BC26*'Tabela Recursos'!$F29</f>
        <v>0</v>
      </c>
      <c r="BD26" s="16">
        <f>V!BD26*'Tabela Recursos'!$F29</f>
        <v>0</v>
      </c>
      <c r="BE26" s="16">
        <f>V!BE26*'Tabela Recursos'!$F29</f>
        <v>0</v>
      </c>
      <c r="BF26" s="16">
        <f>V!BF26*'Tabela Recursos'!$F29</f>
        <v>0</v>
      </c>
      <c r="BG26" s="16">
        <f>V!BG26*'Tabela Recursos'!$F29</f>
        <v>0</v>
      </c>
      <c r="BH26" s="16">
        <f>V!BH26*'Tabela Recursos'!$F29</f>
        <v>0</v>
      </c>
      <c r="BI26" s="16">
        <f>V!BI26*'Tabela Recursos'!$F29</f>
        <v>0</v>
      </c>
      <c r="BJ26" s="16">
        <f>V!BJ26*'Tabela Recursos'!$F29</f>
        <v>0</v>
      </c>
      <c r="BK26" s="16">
        <f>V!BK26*'Tabela Recursos'!$F29</f>
        <v>1.0286681079048783</v>
      </c>
      <c r="BL26" s="16">
        <f>V!BL26*'Tabela Recursos'!$F29</f>
        <v>0.74443086756274079</v>
      </c>
      <c r="BM26" s="16">
        <f>V!BM26*'Tabela Recursos'!$F29</f>
        <v>4.0605320048876771E-2</v>
      </c>
      <c r="BN26" s="16">
        <f>V!BN26*'Tabela Recursos'!$F29</f>
        <v>0.77150108092865877</v>
      </c>
      <c r="BO26" s="16">
        <f>V!BO26*'Tabela Recursos'!$F29</f>
        <v>0.16242128019550708</v>
      </c>
      <c r="BP26" s="16">
        <f>V!BP26*'Tabela Recursos'!$F29</f>
        <v>0</v>
      </c>
      <c r="BQ26" s="16">
        <f>V!BQ26*'Tabela Recursos'!$F29</f>
        <v>0.1082808534636714</v>
      </c>
      <c r="BR26" s="16">
        <f>V!BR26*'Tabela Recursos'!$F29</f>
        <v>0</v>
      </c>
      <c r="BS26" s="16">
        <f>V!BS26*'Tabela Recursos'!$F29</f>
        <v>20.979415358586333</v>
      </c>
      <c r="BT26" s="16">
        <f>V!BT26*'Tabela Recursos'!$F29</f>
        <v>0</v>
      </c>
      <c r="BU26" s="16">
        <f>V!BU26*'Tabela Recursos'!$F29</f>
        <v>0</v>
      </c>
      <c r="BV26" s="16">
        <f>V!BV26*'Tabela Recursos'!$F29</f>
        <v>0</v>
      </c>
      <c r="BW26" s="16">
        <f>V!BW26*'Tabela Recursos'!$F29</f>
        <v>124.37409530970956</v>
      </c>
      <c r="BX26" s="16">
        <f>V!BX26*'Tabela Recursos'!$F29</f>
        <v>0</v>
      </c>
      <c r="BY26" s="16">
        <f>V!BY26*'Tabela Recursos'!$F29</f>
        <v>-1.3535106682958926</v>
      </c>
    </row>
    <row r="27" spans="1:77">
      <c r="A27" s="206" t="s">
        <v>110</v>
      </c>
      <c r="B27" s="41" t="s">
        <v>111</v>
      </c>
      <c r="C27" s="16">
        <f>V!C27*'Tabela Recursos'!$F30</f>
        <v>0</v>
      </c>
      <c r="D27" s="16">
        <f>V!D27*'Tabela Recursos'!$F30</f>
        <v>0</v>
      </c>
      <c r="E27" s="16">
        <f>V!E27*'Tabela Recursos'!$F30</f>
        <v>0</v>
      </c>
      <c r="F27" s="16">
        <f>V!F27*'Tabela Recursos'!$F30</f>
        <v>0</v>
      </c>
      <c r="G27" s="16">
        <f>V!G27*'Tabela Recursos'!$F30</f>
        <v>0</v>
      </c>
      <c r="H27" s="16">
        <f>V!H27*'Tabela Recursos'!$F30</f>
        <v>0</v>
      </c>
      <c r="I27" s="16">
        <f>V!I27*'Tabela Recursos'!$F30</f>
        <v>0</v>
      </c>
      <c r="J27" s="16">
        <f>V!J27*'Tabela Recursos'!$F30</f>
        <v>0</v>
      </c>
      <c r="K27" s="16">
        <f>V!K27*'Tabela Recursos'!$F30</f>
        <v>0</v>
      </c>
      <c r="L27" s="16">
        <f>V!L27*'Tabela Recursos'!$F30</f>
        <v>0</v>
      </c>
      <c r="M27" s="16">
        <f>V!M27*'Tabela Recursos'!$F30</f>
        <v>0</v>
      </c>
      <c r="N27" s="16">
        <f>V!N27*'Tabela Recursos'!$F30</f>
        <v>0</v>
      </c>
      <c r="O27" s="16">
        <f>V!O27*'Tabela Recursos'!$F30</f>
        <v>0</v>
      </c>
      <c r="P27" s="16">
        <f>V!P27*'Tabela Recursos'!$F30</f>
        <v>0</v>
      </c>
      <c r="Q27" s="16">
        <f>V!Q27*'Tabela Recursos'!$F30</f>
        <v>0</v>
      </c>
      <c r="R27" s="16">
        <f>V!R27*'Tabela Recursos'!$F30</f>
        <v>0</v>
      </c>
      <c r="S27" s="16">
        <f>V!S27*'Tabela Recursos'!$F30</f>
        <v>0</v>
      </c>
      <c r="T27" s="16">
        <f>V!T27*'Tabela Recursos'!$F30</f>
        <v>0</v>
      </c>
      <c r="U27" s="16">
        <f>V!U27*'Tabela Recursos'!$F30</f>
        <v>0</v>
      </c>
      <c r="V27" s="16">
        <f>V!V27*'Tabela Recursos'!$F30</f>
        <v>0</v>
      </c>
      <c r="W27" s="16">
        <f>V!W27*'Tabela Recursos'!$F30</f>
        <v>0</v>
      </c>
      <c r="X27" s="16">
        <f>V!X27*'Tabela Recursos'!$F30</f>
        <v>0</v>
      </c>
      <c r="Y27" s="16">
        <f>V!Y27*'Tabela Recursos'!$F30</f>
        <v>0</v>
      </c>
      <c r="Z27" s="16">
        <f>V!Z27*'Tabela Recursos'!$F30</f>
        <v>0</v>
      </c>
      <c r="AA27" s="16">
        <f>V!AA27*'Tabela Recursos'!$F30</f>
        <v>0</v>
      </c>
      <c r="AB27" s="16">
        <f>V!AB27*'Tabela Recursos'!$F30</f>
        <v>0</v>
      </c>
      <c r="AC27" s="16">
        <f>V!AC27*'Tabela Recursos'!$F30</f>
        <v>0</v>
      </c>
      <c r="AD27" s="16">
        <f>V!AD27*'Tabela Recursos'!$F30</f>
        <v>0</v>
      </c>
      <c r="AE27" s="16">
        <f>V!AE27*'Tabela Recursos'!$F30</f>
        <v>0</v>
      </c>
      <c r="AF27" s="16">
        <f>V!AF27*'Tabela Recursos'!$F30</f>
        <v>0</v>
      </c>
      <c r="AG27" s="16">
        <f>V!AG27*'Tabela Recursos'!$F30</f>
        <v>0</v>
      </c>
      <c r="AH27" s="16">
        <f>V!AH27*'Tabela Recursos'!$F30</f>
        <v>0</v>
      </c>
      <c r="AI27" s="16">
        <f>V!AI27*'Tabela Recursos'!$F30</f>
        <v>0</v>
      </c>
      <c r="AJ27" s="16">
        <f>V!AJ27*'Tabela Recursos'!$F30</f>
        <v>0</v>
      </c>
      <c r="AK27" s="16">
        <f>V!AK27*'Tabela Recursos'!$F30</f>
        <v>0</v>
      </c>
      <c r="AL27" s="16">
        <f>V!AL27*'Tabela Recursos'!$F30</f>
        <v>0</v>
      </c>
      <c r="AM27" s="16">
        <f>V!AM27*'Tabela Recursos'!$F30</f>
        <v>0</v>
      </c>
      <c r="AN27" s="16">
        <f>V!AN27*'Tabela Recursos'!$F30</f>
        <v>0</v>
      </c>
      <c r="AO27" s="16">
        <f>V!AO27*'Tabela Recursos'!$F30</f>
        <v>0</v>
      </c>
      <c r="AP27" s="16">
        <f>V!AP27*'Tabela Recursos'!$F30</f>
        <v>0</v>
      </c>
      <c r="AQ27" s="16">
        <f>V!AQ27*'Tabela Recursos'!$F30</f>
        <v>0</v>
      </c>
      <c r="AR27" s="16">
        <f>V!AR27*'Tabela Recursos'!$F30</f>
        <v>0</v>
      </c>
      <c r="AS27" s="16">
        <f>V!AS27*'Tabela Recursos'!$F30</f>
        <v>0</v>
      </c>
      <c r="AT27" s="16">
        <f>V!AT27*'Tabela Recursos'!$F30</f>
        <v>0</v>
      </c>
      <c r="AU27" s="16">
        <f>V!AU27*'Tabela Recursos'!$F30</f>
        <v>0</v>
      </c>
      <c r="AV27" s="16">
        <f>V!AV27*'Tabela Recursos'!$F30</f>
        <v>0</v>
      </c>
      <c r="AW27" s="16">
        <f>V!AW27*'Tabela Recursos'!$F30</f>
        <v>0</v>
      </c>
      <c r="AX27" s="16">
        <f>V!AX27*'Tabela Recursos'!$F30</f>
        <v>0</v>
      </c>
      <c r="AY27" s="16">
        <f>V!AY27*'Tabela Recursos'!$F30</f>
        <v>0</v>
      </c>
      <c r="AZ27" s="16">
        <f>V!AZ27*'Tabela Recursos'!$F30</f>
        <v>0</v>
      </c>
      <c r="BA27" s="16">
        <f>V!BA27*'Tabela Recursos'!$F30</f>
        <v>0</v>
      </c>
      <c r="BB27" s="16">
        <f>V!BB27*'Tabela Recursos'!$F30</f>
        <v>0</v>
      </c>
      <c r="BC27" s="16">
        <f>V!BC27*'Tabela Recursos'!$F30</f>
        <v>0</v>
      </c>
      <c r="BD27" s="16">
        <f>V!BD27*'Tabela Recursos'!$F30</f>
        <v>0</v>
      </c>
      <c r="BE27" s="16">
        <f>V!BE27*'Tabela Recursos'!$F30</f>
        <v>0</v>
      </c>
      <c r="BF27" s="16">
        <f>V!BF27*'Tabela Recursos'!$F30</f>
        <v>0</v>
      </c>
      <c r="BG27" s="16">
        <f>V!BG27*'Tabela Recursos'!$F30</f>
        <v>0</v>
      </c>
      <c r="BH27" s="16">
        <f>V!BH27*'Tabela Recursos'!$F30</f>
        <v>0</v>
      </c>
      <c r="BI27" s="16">
        <f>V!BI27*'Tabela Recursos'!$F30</f>
        <v>0</v>
      </c>
      <c r="BJ27" s="16">
        <f>V!BJ27*'Tabela Recursos'!$F30</f>
        <v>0</v>
      </c>
      <c r="BK27" s="16">
        <f>V!BK27*'Tabela Recursos'!$F30</f>
        <v>0</v>
      </c>
      <c r="BL27" s="16">
        <f>V!BL27*'Tabela Recursos'!$F30</f>
        <v>0</v>
      </c>
      <c r="BM27" s="16">
        <f>V!BM27*'Tabela Recursos'!$F30</f>
        <v>0</v>
      </c>
      <c r="BN27" s="16">
        <f>V!BN27*'Tabela Recursos'!$F30</f>
        <v>0</v>
      </c>
      <c r="BO27" s="16">
        <f>V!BO27*'Tabela Recursos'!$F30</f>
        <v>0</v>
      </c>
      <c r="BP27" s="16">
        <f>V!BP27*'Tabela Recursos'!$F30</f>
        <v>0</v>
      </c>
      <c r="BQ27" s="16">
        <f>V!BQ27*'Tabela Recursos'!$F30</f>
        <v>0</v>
      </c>
      <c r="BR27" s="16">
        <f>V!BR27*'Tabela Recursos'!$F30</f>
        <v>0</v>
      </c>
      <c r="BS27" s="16">
        <f>V!BS27*'Tabela Recursos'!$F30</f>
        <v>0</v>
      </c>
      <c r="BT27" s="16">
        <f>V!BT27*'Tabela Recursos'!$F30</f>
        <v>0</v>
      </c>
      <c r="BU27" s="16">
        <f>V!BU27*'Tabela Recursos'!$F30</f>
        <v>0</v>
      </c>
      <c r="BV27" s="16">
        <f>V!BV27*'Tabela Recursos'!$F30</f>
        <v>0</v>
      </c>
      <c r="BW27" s="16">
        <f>V!BW27*'Tabela Recursos'!$F30</f>
        <v>0</v>
      </c>
      <c r="BX27" s="16">
        <f>V!BX27*'Tabela Recursos'!$F30</f>
        <v>0</v>
      </c>
      <c r="BY27" s="16">
        <f>V!BY27*'Tabela Recursos'!$F30</f>
        <v>0</v>
      </c>
    </row>
    <row r="28" spans="1:77">
      <c r="A28" s="205" t="s">
        <v>112</v>
      </c>
      <c r="B28" s="68" t="s">
        <v>113</v>
      </c>
      <c r="C28" s="16">
        <f>V!C28*'Tabela Recursos'!$F31</f>
        <v>0</v>
      </c>
      <c r="D28" s="16">
        <f>V!D28*'Tabela Recursos'!$F31</f>
        <v>0</v>
      </c>
      <c r="E28" s="16">
        <f>V!E28*'Tabela Recursos'!$F31</f>
        <v>0</v>
      </c>
      <c r="F28" s="16">
        <f>V!F28*'Tabela Recursos'!$F31</f>
        <v>0</v>
      </c>
      <c r="G28" s="16">
        <f>V!G28*'Tabela Recursos'!$F31</f>
        <v>0</v>
      </c>
      <c r="H28" s="16">
        <f>V!H28*'Tabela Recursos'!$F31</f>
        <v>0</v>
      </c>
      <c r="I28" s="16">
        <f>V!I28*'Tabela Recursos'!$F31</f>
        <v>0</v>
      </c>
      <c r="J28" s="16">
        <f>V!J28*'Tabela Recursos'!$F31</f>
        <v>6.2364728555489179</v>
      </c>
      <c r="K28" s="16">
        <f>V!K28*'Tabela Recursos'!$F31</f>
        <v>0</v>
      </c>
      <c r="L28" s="16">
        <f>V!L28*'Tabela Recursos'!$F31</f>
        <v>1.9503431797946555</v>
      </c>
      <c r="M28" s="16">
        <f>V!M28*'Tabela Recursos'!$F31</f>
        <v>0</v>
      </c>
      <c r="N28" s="16">
        <f>V!N28*'Tabela Recursos'!$F31</f>
        <v>0</v>
      </c>
      <c r="O28" s="16">
        <f>V!O28*'Tabela Recursos'!$F31</f>
        <v>0</v>
      </c>
      <c r="P28" s="16">
        <f>V!P28*'Tabela Recursos'!$F31</f>
        <v>0</v>
      </c>
      <c r="Q28" s="16">
        <f>V!Q28*'Tabela Recursos'!$F31</f>
        <v>0</v>
      </c>
      <c r="R28" s="16">
        <f>V!R28*'Tabela Recursos'!$F31</f>
        <v>0</v>
      </c>
      <c r="S28" s="16">
        <f>V!S28*'Tabela Recursos'!$F31</f>
        <v>0</v>
      </c>
      <c r="T28" s="16">
        <f>V!T28*'Tabela Recursos'!$F31</f>
        <v>0</v>
      </c>
      <c r="U28" s="16">
        <f>V!U28*'Tabela Recursos'!$F31</f>
        <v>0</v>
      </c>
      <c r="V28" s="16">
        <f>V!V28*'Tabela Recursos'!$F31</f>
        <v>0</v>
      </c>
      <c r="W28" s="16">
        <f>V!W28*'Tabela Recursos'!$F31</f>
        <v>0</v>
      </c>
      <c r="X28" s="16">
        <f>V!X28*'Tabela Recursos'!$F31</f>
        <v>1.7987354754364412E-2</v>
      </c>
      <c r="Y28" s="16">
        <f>V!Y28*'Tabela Recursos'!$F31</f>
        <v>0</v>
      </c>
      <c r="Z28" s="16">
        <f>V!Z28*'Tabela Recursos'!$F31</f>
        <v>1.7130814051775631E-3</v>
      </c>
      <c r="AA28" s="16">
        <f>V!AA28*'Tabela Recursos'!$F31</f>
        <v>0</v>
      </c>
      <c r="AB28" s="16">
        <f>V!AB28*'Tabela Recursos'!$F31</f>
        <v>0</v>
      </c>
      <c r="AC28" s="16">
        <f>V!AC28*'Tabela Recursos'!$F31</f>
        <v>0</v>
      </c>
      <c r="AD28" s="16">
        <f>V!AD28*'Tabela Recursos'!$F31</f>
        <v>0</v>
      </c>
      <c r="AE28" s="16">
        <f>V!AE28*'Tabela Recursos'!$F31</f>
        <v>0</v>
      </c>
      <c r="AF28" s="16">
        <f>V!AF28*'Tabela Recursos'!$F31</f>
        <v>0</v>
      </c>
      <c r="AG28" s="16">
        <f>V!AG28*'Tabela Recursos'!$F31</f>
        <v>0</v>
      </c>
      <c r="AH28" s="16">
        <f>V!AH28*'Tabela Recursos'!$F31</f>
        <v>0</v>
      </c>
      <c r="AI28" s="16">
        <f>V!AI28*'Tabela Recursos'!$F31</f>
        <v>0</v>
      </c>
      <c r="AJ28" s="16">
        <f>V!AJ28*'Tabela Recursos'!$F31</f>
        <v>0</v>
      </c>
      <c r="AK28" s="16">
        <f>V!AK28*'Tabela Recursos'!$F31</f>
        <v>0</v>
      </c>
      <c r="AL28" s="16">
        <f>V!AL28*'Tabela Recursos'!$F31</f>
        <v>0</v>
      </c>
      <c r="AM28" s="16">
        <f>V!AM28*'Tabela Recursos'!$F31</f>
        <v>0</v>
      </c>
      <c r="AN28" s="16">
        <f>V!AN28*'Tabela Recursos'!$F31</f>
        <v>0</v>
      </c>
      <c r="AO28" s="16">
        <f>V!AO28*'Tabela Recursos'!$F31</f>
        <v>0</v>
      </c>
      <c r="AP28" s="16">
        <f>V!AP28*'Tabela Recursos'!$F31</f>
        <v>0</v>
      </c>
      <c r="AQ28" s="16">
        <f>V!AQ28*'Tabela Recursos'!$F31</f>
        <v>0</v>
      </c>
      <c r="AR28" s="16">
        <f>V!AR28*'Tabela Recursos'!$F31</f>
        <v>1.6274273349186848E-2</v>
      </c>
      <c r="AS28" s="16">
        <f>V!AS28*'Tabela Recursos'!$F31</f>
        <v>0</v>
      </c>
      <c r="AT28" s="16">
        <f>V!AT28*'Tabela Recursos'!$F31</f>
        <v>0</v>
      </c>
      <c r="AU28" s="16">
        <f>V!AU28*'Tabela Recursos'!$F31</f>
        <v>0</v>
      </c>
      <c r="AV28" s="16">
        <f>V!AV28*'Tabela Recursos'!$F31</f>
        <v>0</v>
      </c>
      <c r="AW28" s="16">
        <f>V!AW28*'Tabela Recursos'!$F31</f>
        <v>9.7645640095121097E-2</v>
      </c>
      <c r="AX28" s="16">
        <f>V!AX28*'Tabela Recursos'!$F31</f>
        <v>1.7593346031173573</v>
      </c>
      <c r="AY28" s="16">
        <f>V!AY28*'Tabela Recursos'!$F31</f>
        <v>0</v>
      </c>
      <c r="AZ28" s="16">
        <f>V!AZ28*'Tabela Recursos'!$F31</f>
        <v>0</v>
      </c>
      <c r="BA28" s="16">
        <f>V!BA28*'Tabela Recursos'!$F31</f>
        <v>0</v>
      </c>
      <c r="BB28" s="16">
        <f>V!BB28*'Tabela Recursos'!$F31</f>
        <v>0</v>
      </c>
      <c r="BC28" s="16">
        <f>V!BC28*'Tabela Recursos'!$F31</f>
        <v>0</v>
      </c>
      <c r="BD28" s="16">
        <f>V!BD28*'Tabela Recursos'!$F31</f>
        <v>0</v>
      </c>
      <c r="BE28" s="16">
        <f>V!BE28*'Tabela Recursos'!$F31</f>
        <v>0</v>
      </c>
      <c r="BF28" s="16">
        <f>V!BF28*'Tabela Recursos'!$F31</f>
        <v>8.5654070258878157E-4</v>
      </c>
      <c r="BG28" s="16">
        <f>V!BG28*'Tabela Recursos'!$F31</f>
        <v>0</v>
      </c>
      <c r="BH28" s="16">
        <f>V!BH28*'Tabela Recursos'!$F31</f>
        <v>0</v>
      </c>
      <c r="BI28" s="16">
        <f>V!BI28*'Tabela Recursos'!$F31</f>
        <v>0</v>
      </c>
      <c r="BJ28" s="16">
        <f>V!BJ28*'Tabela Recursos'!$F31</f>
        <v>0</v>
      </c>
      <c r="BK28" s="16">
        <f>V!BK28*'Tabela Recursos'!$F31</f>
        <v>0.21413517564719539</v>
      </c>
      <c r="BL28" s="16">
        <f>V!BL28*'Tabela Recursos'!$F31</f>
        <v>0.14304229733232651</v>
      </c>
      <c r="BM28" s="16">
        <f>V!BM28*'Tabela Recursos'!$F31</f>
        <v>1.9700436159541975E-2</v>
      </c>
      <c r="BN28" s="16">
        <f>V!BN28*'Tabela Recursos'!$F31</f>
        <v>0.1541773264659807</v>
      </c>
      <c r="BO28" s="16">
        <f>V!BO28*'Tabela Recursos'!$F31</f>
        <v>9.4219477284765971E-2</v>
      </c>
      <c r="BP28" s="16">
        <f>V!BP28*'Tabela Recursos'!$F31</f>
        <v>0</v>
      </c>
      <c r="BQ28" s="16">
        <f>V!BQ28*'Tabela Recursos'!$F31</f>
        <v>4.7109738642382985E-2</v>
      </c>
      <c r="BR28" s="16">
        <f>V!BR28*'Tabela Recursos'!$F31</f>
        <v>0</v>
      </c>
      <c r="BS28" s="16">
        <f>V!BS28*'Tabela Recursos'!$F31</f>
        <v>10.753011980299565</v>
      </c>
      <c r="BT28" s="16">
        <f>V!BT28*'Tabela Recursos'!$F31</f>
        <v>0</v>
      </c>
      <c r="BU28" s="16">
        <f>V!BU28*'Tabela Recursos'!$F31</f>
        <v>4.2827035129439075E-3</v>
      </c>
      <c r="BV28" s="16">
        <f>V!BV28*'Tabela Recursos'!$F31</f>
        <v>0</v>
      </c>
      <c r="BW28" s="16">
        <f>V!BW28*'Tabela Recursos'!$F31</f>
        <v>65.306089328179056</v>
      </c>
      <c r="BX28" s="16">
        <f>V!BX28*'Tabela Recursos'!$F31</f>
        <v>0</v>
      </c>
      <c r="BY28" s="16">
        <f>V!BY28*'Tabela Recursos'!$F31</f>
        <v>-6.3384011991569844E-2</v>
      </c>
    </row>
    <row r="29" spans="1:77">
      <c r="A29" s="205" t="s">
        <v>114</v>
      </c>
      <c r="B29" s="68" t="s">
        <v>115</v>
      </c>
      <c r="C29" s="16">
        <f>V!C29*'Tabela Recursos'!$F32</f>
        <v>1.99989474238198E-3</v>
      </c>
      <c r="D29" s="16">
        <f>V!D29*'Tabela Recursos'!$F32</f>
        <v>8.946897531708858E-3</v>
      </c>
      <c r="E29" s="16">
        <f>V!E29*'Tabela Recursos'!$F32</f>
        <v>1.0525761802010421E-4</v>
      </c>
      <c r="F29" s="16">
        <f>V!F29*'Tabela Recursos'!$F32</f>
        <v>0</v>
      </c>
      <c r="G29" s="16">
        <f>V!G29*'Tabela Recursos'!$F32</f>
        <v>0</v>
      </c>
      <c r="H29" s="16">
        <f>V!H29*'Tabela Recursos'!$F32</f>
        <v>0</v>
      </c>
      <c r="I29" s="16">
        <f>V!I29*'Tabela Recursos'!$F32</f>
        <v>0</v>
      </c>
      <c r="J29" s="16">
        <f>V!J29*'Tabela Recursos'!$F32</f>
        <v>4.1155728645860742E-2</v>
      </c>
      <c r="K29" s="16">
        <f>V!K29*'Tabela Recursos'!$F32</f>
        <v>0.130308931108889</v>
      </c>
      <c r="L29" s="16">
        <f>V!L29*'Tabela Recursos'!$F32</f>
        <v>0.5570233145623914</v>
      </c>
      <c r="M29" s="16">
        <f>V!M29*'Tabela Recursos'!$F32</f>
        <v>0.11525709173201411</v>
      </c>
      <c r="N29" s="16">
        <f>V!N29*'Tabela Recursos'!$F32</f>
        <v>0</v>
      </c>
      <c r="O29" s="16">
        <f>V!O29*'Tabela Recursos'!$F32</f>
        <v>0</v>
      </c>
      <c r="P29" s="16">
        <f>V!P29*'Tabela Recursos'!$F32</f>
        <v>0</v>
      </c>
      <c r="Q29" s="16">
        <f>V!Q29*'Tabela Recursos'!$F32</f>
        <v>0</v>
      </c>
      <c r="R29" s="16">
        <f>V!R29*'Tabela Recursos'!$F32</f>
        <v>0</v>
      </c>
      <c r="S29" s="16">
        <f>V!S29*'Tabela Recursos'!$F32</f>
        <v>0</v>
      </c>
      <c r="T29" s="16">
        <f>V!T29*'Tabela Recursos'!$F32</f>
        <v>0</v>
      </c>
      <c r="U29" s="16">
        <f>V!U29*'Tabela Recursos'!$F32</f>
        <v>0</v>
      </c>
      <c r="V29" s="16">
        <f>V!V29*'Tabela Recursos'!$F32</f>
        <v>8.5153412978264301E-2</v>
      </c>
      <c r="W29" s="16">
        <f>V!W29*'Tabela Recursos'!$F32</f>
        <v>0</v>
      </c>
      <c r="X29" s="16">
        <f>V!X29*'Tabela Recursos'!$F32</f>
        <v>5.3155097100152621E-2</v>
      </c>
      <c r="Y29" s="16">
        <f>V!Y29*'Tabela Recursos'!$F32</f>
        <v>0</v>
      </c>
      <c r="Z29" s="16">
        <f>V!Z29*'Tabela Recursos'!$F32</f>
        <v>1.0525761802010421E-4</v>
      </c>
      <c r="AA29" s="16">
        <f>V!AA29*'Tabela Recursos'!$F32</f>
        <v>0</v>
      </c>
      <c r="AB29" s="16">
        <f>V!AB29*'Tabela Recursos'!$F32</f>
        <v>0</v>
      </c>
      <c r="AC29" s="16">
        <f>V!AC29*'Tabela Recursos'!$F32</f>
        <v>0</v>
      </c>
      <c r="AD29" s="16">
        <f>V!AD29*'Tabela Recursos'!$F32</f>
        <v>0</v>
      </c>
      <c r="AE29" s="16">
        <f>V!AE29*'Tabela Recursos'!$F32</f>
        <v>0</v>
      </c>
      <c r="AF29" s="16">
        <f>V!AF29*'Tabela Recursos'!$F32</f>
        <v>0</v>
      </c>
      <c r="AG29" s="16">
        <f>V!AG29*'Tabela Recursos'!$F32</f>
        <v>0</v>
      </c>
      <c r="AH29" s="16">
        <f>V!AH29*'Tabela Recursos'!$F32</f>
        <v>0</v>
      </c>
      <c r="AI29" s="16">
        <f>V!AI29*'Tabela Recursos'!$F32</f>
        <v>0</v>
      </c>
      <c r="AJ29" s="16">
        <f>V!AJ29*'Tabela Recursos'!$F32</f>
        <v>0</v>
      </c>
      <c r="AK29" s="16">
        <f>V!AK29*'Tabela Recursos'!$F32</f>
        <v>0</v>
      </c>
      <c r="AL29" s="16">
        <f>V!AL29*'Tabela Recursos'!$F32</f>
        <v>0</v>
      </c>
      <c r="AM29" s="16">
        <f>V!AM29*'Tabela Recursos'!$F32</f>
        <v>0</v>
      </c>
      <c r="AN29" s="16">
        <f>V!AN29*'Tabela Recursos'!$F32</f>
        <v>0</v>
      </c>
      <c r="AO29" s="16">
        <f>V!AO29*'Tabela Recursos'!$F32</f>
        <v>0</v>
      </c>
      <c r="AP29" s="16">
        <f>V!AP29*'Tabela Recursos'!$F32</f>
        <v>0</v>
      </c>
      <c r="AQ29" s="16">
        <f>V!AQ29*'Tabela Recursos'!$F32</f>
        <v>0</v>
      </c>
      <c r="AR29" s="16">
        <f>V!AR29*'Tabela Recursos'!$F32</f>
        <v>1.3683490342613546E-3</v>
      </c>
      <c r="AS29" s="16">
        <f>V!AS29*'Tabela Recursos'!$F32</f>
        <v>0</v>
      </c>
      <c r="AT29" s="16">
        <f>V!AT29*'Tabela Recursos'!$F32</f>
        <v>0</v>
      </c>
      <c r="AU29" s="16">
        <f>V!AU29*'Tabela Recursos'!$F32</f>
        <v>0</v>
      </c>
      <c r="AV29" s="16">
        <f>V!AV29*'Tabela Recursos'!$F32</f>
        <v>0</v>
      </c>
      <c r="AW29" s="16">
        <f>V!AW29*'Tabela Recursos'!$F32</f>
        <v>3.1577285406031262E-4</v>
      </c>
      <c r="AX29" s="16">
        <f>V!AX29*'Tabela Recursos'!$F32</f>
        <v>0.13283511394137151</v>
      </c>
      <c r="AY29" s="16">
        <f>V!AY29*'Tabela Recursos'!$F32</f>
        <v>0</v>
      </c>
      <c r="AZ29" s="16">
        <f>V!AZ29*'Tabela Recursos'!$F32</f>
        <v>0</v>
      </c>
      <c r="BA29" s="16">
        <f>V!BA29*'Tabela Recursos'!$F32</f>
        <v>0</v>
      </c>
      <c r="BB29" s="16">
        <f>V!BB29*'Tabela Recursos'!$F32</f>
        <v>0</v>
      </c>
      <c r="BC29" s="16">
        <f>V!BC29*'Tabela Recursos'!$F32</f>
        <v>3.1577285406031262E-4</v>
      </c>
      <c r="BD29" s="16">
        <f>V!BD29*'Tabela Recursos'!$F32</f>
        <v>0</v>
      </c>
      <c r="BE29" s="16">
        <f>V!BE29*'Tabela Recursos'!$F32</f>
        <v>0</v>
      </c>
      <c r="BF29" s="16">
        <f>V!BF29*'Tabela Recursos'!$F32</f>
        <v>2.1051523604020842E-4</v>
      </c>
      <c r="BG29" s="16">
        <f>V!BG29*'Tabela Recursos'!$F32</f>
        <v>0</v>
      </c>
      <c r="BH29" s="16">
        <f>V!BH29*'Tabela Recursos'!$F32</f>
        <v>0</v>
      </c>
      <c r="BI29" s="16">
        <f>V!BI29*'Tabela Recursos'!$F32</f>
        <v>1.0525761802010421E-4</v>
      </c>
      <c r="BJ29" s="16">
        <f>V!BJ29*'Tabela Recursos'!$F32</f>
        <v>0</v>
      </c>
      <c r="BK29" s="16">
        <f>V!BK29*'Tabela Recursos'!$F32</f>
        <v>1.452555128677438E-2</v>
      </c>
      <c r="BL29" s="16">
        <f>V!BL29*'Tabela Recursos'!$F32</f>
        <v>1.052576180201042E-2</v>
      </c>
      <c r="BM29" s="16">
        <f>V!BM29*'Tabela Recursos'!$F32</f>
        <v>7.368033261407294E-4</v>
      </c>
      <c r="BN29" s="16">
        <f>V!BN29*'Tabela Recursos'!$F32</f>
        <v>1.0420504183990317E-2</v>
      </c>
      <c r="BO29" s="16">
        <f>V!BO29*'Tabela Recursos'!$F32</f>
        <v>3.052470922583022E-3</v>
      </c>
      <c r="BP29" s="16">
        <f>V!BP29*'Tabela Recursos'!$F32</f>
        <v>0</v>
      </c>
      <c r="BQ29" s="16">
        <f>V!BQ29*'Tabela Recursos'!$F32</f>
        <v>7.368033261407294E-4</v>
      </c>
      <c r="BR29" s="16">
        <f>V!BR29*'Tabela Recursos'!$F32</f>
        <v>0</v>
      </c>
      <c r="BS29" s="16">
        <f>V!BS29*'Tabela Recursos'!$F32</f>
        <v>1.1683595600231567</v>
      </c>
      <c r="BT29" s="16">
        <f>V!BT29*'Tabela Recursos'!$F32</f>
        <v>0</v>
      </c>
      <c r="BU29" s="16">
        <f>V!BU29*'Tabela Recursos'!$F32</f>
        <v>0</v>
      </c>
      <c r="BV29" s="16">
        <f>V!BV29*'Tabela Recursos'!$F32</f>
        <v>0</v>
      </c>
      <c r="BW29" s="16">
        <f>V!BW29*'Tabela Recursos'!$F32</f>
        <v>0.91889900531550972</v>
      </c>
      <c r="BX29" s="16">
        <f>V!BX29*'Tabela Recursos'!$F32</f>
        <v>0</v>
      </c>
      <c r="BY29" s="16">
        <f>V!BY29*'Tabela Recursos'!$F32</f>
        <v>-8.7258565338666383E-2</v>
      </c>
    </row>
    <row r="30" spans="1:77">
      <c r="A30" s="205" t="s">
        <v>116</v>
      </c>
      <c r="B30" s="68" t="s">
        <v>117</v>
      </c>
      <c r="C30" s="16">
        <f>V!C30*'Tabela Recursos'!$F33</f>
        <v>0</v>
      </c>
      <c r="D30" s="16">
        <f>V!D30*'Tabela Recursos'!$F33</f>
        <v>0</v>
      </c>
      <c r="E30" s="16">
        <f>V!E30*'Tabela Recursos'!$F33</f>
        <v>0</v>
      </c>
      <c r="F30" s="16">
        <f>V!F30*'Tabela Recursos'!$F33</f>
        <v>0</v>
      </c>
      <c r="G30" s="16">
        <f>V!G30*'Tabela Recursos'!$F33</f>
        <v>0</v>
      </c>
      <c r="H30" s="16">
        <f>V!H30*'Tabela Recursos'!$F33</f>
        <v>0</v>
      </c>
      <c r="I30" s="16">
        <f>V!I30*'Tabela Recursos'!$F33</f>
        <v>0</v>
      </c>
      <c r="J30" s="16">
        <f>V!J30*'Tabela Recursos'!$F33</f>
        <v>0.89624436110658179</v>
      </c>
      <c r="K30" s="16">
        <f>V!K30*'Tabela Recursos'!$F33</f>
        <v>0</v>
      </c>
      <c r="L30" s="16">
        <f>V!L30*'Tabela Recursos'!$F33</f>
        <v>15.352138703190391</v>
      </c>
      <c r="M30" s="16">
        <f>V!M30*'Tabela Recursos'!$F33</f>
        <v>3.3319202130550574</v>
      </c>
      <c r="N30" s="16">
        <f>V!N30*'Tabela Recursos'!$F33</f>
        <v>0</v>
      </c>
      <c r="O30" s="16">
        <f>V!O30*'Tabela Recursos'!$F33</f>
        <v>0</v>
      </c>
      <c r="P30" s="16">
        <f>V!P30*'Tabela Recursos'!$F33</f>
        <v>0</v>
      </c>
      <c r="Q30" s="16">
        <f>V!Q30*'Tabela Recursos'!$F33</f>
        <v>0</v>
      </c>
      <c r="R30" s="16">
        <f>V!R30*'Tabela Recursos'!$F33</f>
        <v>0</v>
      </c>
      <c r="S30" s="16">
        <f>V!S30*'Tabela Recursos'!$F33</f>
        <v>0</v>
      </c>
      <c r="T30" s="16">
        <f>V!T30*'Tabela Recursos'!$F33</f>
        <v>0</v>
      </c>
      <c r="U30" s="16">
        <f>V!U30*'Tabela Recursos'!$F33</f>
        <v>0</v>
      </c>
      <c r="V30" s="16">
        <f>V!V30*'Tabela Recursos'!$F33</f>
        <v>0</v>
      </c>
      <c r="W30" s="16">
        <f>V!W30*'Tabela Recursos'!$F33</f>
        <v>0</v>
      </c>
      <c r="X30" s="16">
        <f>V!X30*'Tabela Recursos'!$F33</f>
        <v>0</v>
      </c>
      <c r="Y30" s="16">
        <f>V!Y30*'Tabela Recursos'!$F33</f>
        <v>0</v>
      </c>
      <c r="Z30" s="16">
        <f>V!Z30*'Tabela Recursos'!$F33</f>
        <v>0</v>
      </c>
      <c r="AA30" s="16">
        <f>V!AA30*'Tabela Recursos'!$F33</f>
        <v>0</v>
      </c>
      <c r="AB30" s="16">
        <f>V!AB30*'Tabela Recursos'!$F33</f>
        <v>0</v>
      </c>
      <c r="AC30" s="16">
        <f>V!AC30*'Tabela Recursos'!$F33</f>
        <v>0</v>
      </c>
      <c r="AD30" s="16">
        <f>V!AD30*'Tabela Recursos'!$F33</f>
        <v>0</v>
      </c>
      <c r="AE30" s="16">
        <f>V!AE30*'Tabela Recursos'!$F33</f>
        <v>0</v>
      </c>
      <c r="AF30" s="16">
        <f>V!AF30*'Tabela Recursos'!$F33</f>
        <v>0</v>
      </c>
      <c r="AG30" s="16">
        <f>V!AG30*'Tabela Recursos'!$F33</f>
        <v>0</v>
      </c>
      <c r="AH30" s="16">
        <f>V!AH30*'Tabela Recursos'!$F33</f>
        <v>0</v>
      </c>
      <c r="AI30" s="16">
        <f>V!AI30*'Tabela Recursos'!$F33</f>
        <v>0</v>
      </c>
      <c r="AJ30" s="16">
        <f>V!AJ30*'Tabela Recursos'!$F33</f>
        <v>0</v>
      </c>
      <c r="AK30" s="16">
        <f>V!AK30*'Tabela Recursos'!$F33</f>
        <v>0</v>
      </c>
      <c r="AL30" s="16">
        <f>V!AL30*'Tabela Recursos'!$F33</f>
        <v>0</v>
      </c>
      <c r="AM30" s="16">
        <f>V!AM30*'Tabela Recursos'!$F33</f>
        <v>0</v>
      </c>
      <c r="AN30" s="16">
        <f>V!AN30*'Tabela Recursos'!$F33</f>
        <v>0</v>
      </c>
      <c r="AO30" s="16">
        <f>V!AO30*'Tabela Recursos'!$F33</f>
        <v>0</v>
      </c>
      <c r="AP30" s="16">
        <f>V!AP30*'Tabela Recursos'!$F33</f>
        <v>0</v>
      </c>
      <c r="AQ30" s="16">
        <f>V!AQ30*'Tabela Recursos'!$F33</f>
        <v>0</v>
      </c>
      <c r="AR30" s="16">
        <f>V!AR30*'Tabela Recursos'!$F33</f>
        <v>0</v>
      </c>
      <c r="AS30" s="16">
        <f>V!AS30*'Tabela Recursos'!$F33</f>
        <v>4.7448230882113154E-2</v>
      </c>
      <c r="AT30" s="16">
        <f>V!AT30*'Tabela Recursos'!$F33</f>
        <v>0</v>
      </c>
      <c r="AU30" s="16">
        <f>V!AU30*'Tabela Recursos'!$F33</f>
        <v>0</v>
      </c>
      <c r="AV30" s="16">
        <f>V!AV30*'Tabela Recursos'!$F33</f>
        <v>0</v>
      </c>
      <c r="AW30" s="16">
        <f>V!AW30*'Tabela Recursos'!$F33</f>
        <v>1.0544051307136256E-2</v>
      </c>
      <c r="AX30" s="16">
        <f>V!AX30*'Tabela Recursos'!$F33</f>
        <v>12.347084080656558</v>
      </c>
      <c r="AY30" s="16">
        <f>V!AY30*'Tabela Recursos'!$F33</f>
        <v>0</v>
      </c>
      <c r="AZ30" s="16">
        <f>V!AZ30*'Tabela Recursos'!$F33</f>
        <v>0</v>
      </c>
      <c r="BA30" s="16">
        <f>V!BA30*'Tabela Recursos'!$F33</f>
        <v>0</v>
      </c>
      <c r="BB30" s="16">
        <f>V!BB30*'Tabela Recursos'!$F33</f>
        <v>0</v>
      </c>
      <c r="BC30" s="16">
        <f>V!BC30*'Tabela Recursos'!$F33</f>
        <v>0</v>
      </c>
      <c r="BD30" s="16">
        <f>V!BD30*'Tabela Recursos'!$F33</f>
        <v>0</v>
      </c>
      <c r="BE30" s="16">
        <f>V!BE30*'Tabela Recursos'!$F33</f>
        <v>0</v>
      </c>
      <c r="BF30" s="16">
        <f>V!BF30*'Tabela Recursos'!$F33</f>
        <v>1.0544051307136256E-2</v>
      </c>
      <c r="BG30" s="16">
        <f>V!BG30*'Tabela Recursos'!$F33</f>
        <v>0</v>
      </c>
      <c r="BH30" s="16">
        <f>V!BH30*'Tabela Recursos'!$F33</f>
        <v>0</v>
      </c>
      <c r="BI30" s="16">
        <f>V!BI30*'Tabela Recursos'!$F33</f>
        <v>0</v>
      </c>
      <c r="BJ30" s="16">
        <f>V!BJ30*'Tabela Recursos'!$F33</f>
        <v>0</v>
      </c>
      <c r="BK30" s="16">
        <f>V!BK30*'Tabela Recursos'!$F33</f>
        <v>3.152671340833741</v>
      </c>
      <c r="BL30" s="16">
        <f>V!BL30*'Tabela Recursos'!$F33</f>
        <v>2.1088102614272515</v>
      </c>
      <c r="BM30" s="16">
        <f>V!BM30*'Tabela Recursos'!$F33</f>
        <v>0.25832925702483833</v>
      </c>
      <c r="BN30" s="16">
        <f>V!BN30*'Tabela Recursos'!$F33</f>
        <v>2.0455459535844338</v>
      </c>
      <c r="BO30" s="16">
        <f>V!BO30*'Tabela Recursos'!$F33</f>
        <v>0.6695472580031524</v>
      </c>
      <c r="BP30" s="16">
        <f>V!BP30*'Tabela Recursos'!$F33</f>
        <v>0</v>
      </c>
      <c r="BQ30" s="16">
        <f>V!BQ30*'Tabela Recursos'!$F33</f>
        <v>5.7992282189249414E-2</v>
      </c>
      <c r="BR30" s="16">
        <f>V!BR30*'Tabela Recursos'!$F33</f>
        <v>0</v>
      </c>
      <c r="BS30" s="16">
        <f>V!BS30*'Tabela Recursos'!$F33</f>
        <v>40.288820044567643</v>
      </c>
      <c r="BT30" s="16">
        <f>V!BT30*'Tabela Recursos'!$F33</f>
        <v>0</v>
      </c>
      <c r="BU30" s="16">
        <f>V!BU30*'Tabela Recursos'!$F33</f>
        <v>6.8536333496385674E-2</v>
      </c>
      <c r="BV30" s="16">
        <f>V!BV30*'Tabela Recursos'!$F33</f>
        <v>0</v>
      </c>
      <c r="BW30" s="16">
        <f>V!BW30*'Tabela Recursos'!$F33</f>
        <v>162.72634382303386</v>
      </c>
      <c r="BX30" s="16">
        <f>V!BX30*'Tabela Recursos'!$F33</f>
        <v>0</v>
      </c>
      <c r="BY30" s="16">
        <f>V!BY30*'Tabela Recursos'!$F33</f>
        <v>-9.0837002010978871</v>
      </c>
    </row>
    <row r="31" spans="1:77">
      <c r="A31" s="205" t="s">
        <v>118</v>
      </c>
      <c r="B31" s="68" t="s">
        <v>119</v>
      </c>
      <c r="C31" s="16">
        <f>V!C31*'Tabela Recursos'!$F34</f>
        <v>1.6859012665976767</v>
      </c>
      <c r="D31" s="16">
        <f>V!D31*'Tabela Recursos'!$F34</f>
        <v>9.5465026454255284</v>
      </c>
      <c r="E31" s="16">
        <f>V!E31*'Tabela Recursos'!$F34</f>
        <v>2.0813595883921933E-2</v>
      </c>
      <c r="F31" s="16">
        <f>V!F31*'Tabela Recursos'!$F34</f>
        <v>0</v>
      </c>
      <c r="G31" s="16">
        <f>V!G31*'Tabela Recursos'!$F34</f>
        <v>0</v>
      </c>
      <c r="H31" s="16">
        <f>V!H31*'Tabela Recursos'!$F34</f>
        <v>0</v>
      </c>
      <c r="I31" s="16">
        <f>V!I31*'Tabela Recursos'!$F34</f>
        <v>0</v>
      </c>
      <c r="J31" s="16">
        <f>V!J31*'Tabela Recursos'!$F34</f>
        <v>33.038114533078755</v>
      </c>
      <c r="K31" s="16">
        <f>V!K31*'Tabela Recursos'!$F34</f>
        <v>0</v>
      </c>
      <c r="L31" s="16">
        <f>V!L31*'Tabela Recursos'!$F34</f>
        <v>70.467897797665032</v>
      </c>
      <c r="M31" s="16">
        <f>V!M31*'Tabela Recursos'!$F34</f>
        <v>0</v>
      </c>
      <c r="N31" s="16">
        <f>V!N31*'Tabela Recursos'!$F34</f>
        <v>0</v>
      </c>
      <c r="O31" s="16">
        <f>V!O31*'Tabela Recursos'!$F34</f>
        <v>0</v>
      </c>
      <c r="P31" s="16">
        <f>V!P31*'Tabela Recursos'!$F34</f>
        <v>0</v>
      </c>
      <c r="Q31" s="16">
        <f>V!Q31*'Tabela Recursos'!$F34</f>
        <v>0</v>
      </c>
      <c r="R31" s="16">
        <f>V!R31*'Tabela Recursos'!$F34</f>
        <v>0</v>
      </c>
      <c r="S31" s="16">
        <f>V!S31*'Tabela Recursos'!$F34</f>
        <v>0</v>
      </c>
      <c r="T31" s="16">
        <f>V!T31*'Tabela Recursos'!$F34</f>
        <v>0</v>
      </c>
      <c r="U31" s="16">
        <f>V!U31*'Tabela Recursos'!$F34</f>
        <v>0</v>
      </c>
      <c r="V31" s="16">
        <f>V!V31*'Tabela Recursos'!$F34</f>
        <v>14.725619087874769</v>
      </c>
      <c r="W31" s="16">
        <f>V!W31*'Tabela Recursos'!$F34</f>
        <v>6.9378652946406449E-3</v>
      </c>
      <c r="X31" s="16">
        <f>V!X31*'Tabela Recursos'!$F34</f>
        <v>0.35383113002667288</v>
      </c>
      <c r="Y31" s="16">
        <f>V!Y31*'Tabela Recursos'!$F34</f>
        <v>3.739509393811308</v>
      </c>
      <c r="Z31" s="16">
        <f>V!Z31*'Tabela Recursos'!$F34</f>
        <v>0</v>
      </c>
      <c r="AA31" s="16">
        <f>V!AA31*'Tabela Recursos'!$F34</f>
        <v>0</v>
      </c>
      <c r="AB31" s="16">
        <f>V!AB31*'Tabela Recursos'!$F34</f>
        <v>0</v>
      </c>
      <c r="AC31" s="16">
        <f>V!AC31*'Tabela Recursos'!$F34</f>
        <v>0</v>
      </c>
      <c r="AD31" s="16">
        <f>V!AD31*'Tabela Recursos'!$F34</f>
        <v>0</v>
      </c>
      <c r="AE31" s="16">
        <f>V!AE31*'Tabela Recursos'!$F34</f>
        <v>0</v>
      </c>
      <c r="AF31" s="16">
        <f>V!AF31*'Tabela Recursos'!$F34</f>
        <v>0</v>
      </c>
      <c r="AG31" s="16">
        <f>V!AG31*'Tabela Recursos'!$F34</f>
        <v>0</v>
      </c>
      <c r="AH31" s="16">
        <f>V!AH31*'Tabela Recursos'!$F34</f>
        <v>0</v>
      </c>
      <c r="AI31" s="16">
        <f>V!AI31*'Tabela Recursos'!$F34</f>
        <v>0</v>
      </c>
      <c r="AJ31" s="16">
        <f>V!AJ31*'Tabela Recursos'!$F34</f>
        <v>0</v>
      </c>
      <c r="AK31" s="16">
        <f>V!AK31*'Tabela Recursos'!$F34</f>
        <v>0</v>
      </c>
      <c r="AL31" s="16">
        <f>V!AL31*'Tabela Recursos'!$F34</f>
        <v>2.4282528531242256E-2</v>
      </c>
      <c r="AM31" s="16">
        <f>V!AM31*'Tabela Recursos'!$F34</f>
        <v>0</v>
      </c>
      <c r="AN31" s="16">
        <f>V!AN31*'Tabela Recursos'!$F34</f>
        <v>0</v>
      </c>
      <c r="AO31" s="16">
        <f>V!AO31*'Tabela Recursos'!$F34</f>
        <v>0</v>
      </c>
      <c r="AP31" s="16">
        <f>V!AP31*'Tabela Recursos'!$F34</f>
        <v>0</v>
      </c>
      <c r="AQ31" s="16">
        <f>V!AQ31*'Tabela Recursos'!$F34</f>
        <v>0</v>
      </c>
      <c r="AR31" s="16">
        <f>V!AR31*'Tabela Recursos'!$F34</f>
        <v>1.7691556501333645</v>
      </c>
      <c r="AS31" s="16">
        <f>V!AS31*'Tabela Recursos'!$F34</f>
        <v>0</v>
      </c>
      <c r="AT31" s="16">
        <f>V!AT31*'Tabela Recursos'!$F34</f>
        <v>0</v>
      </c>
      <c r="AU31" s="16">
        <f>V!AU31*'Tabela Recursos'!$F34</f>
        <v>0</v>
      </c>
      <c r="AV31" s="16">
        <f>V!AV31*'Tabela Recursos'!$F34</f>
        <v>0</v>
      </c>
      <c r="AW31" s="16">
        <f>V!AW31*'Tabela Recursos'!$F34</f>
        <v>1.7344663236601613E-2</v>
      </c>
      <c r="AX31" s="16">
        <f>V!AX31*'Tabela Recursos'!$F34</f>
        <v>12.314710897987144</v>
      </c>
      <c r="AY31" s="16">
        <f>V!AY31*'Tabela Recursos'!$F34</f>
        <v>0</v>
      </c>
      <c r="AZ31" s="16">
        <f>V!AZ31*'Tabela Recursos'!$F34</f>
        <v>0</v>
      </c>
      <c r="BA31" s="16">
        <f>V!BA31*'Tabela Recursos'!$F34</f>
        <v>0</v>
      </c>
      <c r="BB31" s="16">
        <f>V!BB31*'Tabela Recursos'!$F34</f>
        <v>0</v>
      </c>
      <c r="BC31" s="16">
        <f>V!BC31*'Tabela Recursos'!$F34</f>
        <v>0</v>
      </c>
      <c r="BD31" s="16">
        <f>V!BD31*'Tabela Recursos'!$F34</f>
        <v>0</v>
      </c>
      <c r="BE31" s="16">
        <f>V!BE31*'Tabela Recursos'!$F34</f>
        <v>0</v>
      </c>
      <c r="BF31" s="16">
        <f>V!BF31*'Tabela Recursos'!$F34</f>
        <v>3.4689326473203224E-3</v>
      </c>
      <c r="BG31" s="16">
        <f>V!BG31*'Tabela Recursos'!$F34</f>
        <v>0</v>
      </c>
      <c r="BH31" s="16">
        <f>V!BH31*'Tabela Recursos'!$F34</f>
        <v>0</v>
      </c>
      <c r="BI31" s="16">
        <f>V!BI31*'Tabela Recursos'!$F34</f>
        <v>0</v>
      </c>
      <c r="BJ31" s="16">
        <f>V!BJ31*'Tabela Recursos'!$F34</f>
        <v>0</v>
      </c>
      <c r="BK31" s="16">
        <f>V!BK31*'Tabela Recursos'!$F34</f>
        <v>0.59318748269177513</v>
      </c>
      <c r="BL31" s="16">
        <f>V!BL31*'Tabela Recursos'!$F34</f>
        <v>0.42320978297307932</v>
      </c>
      <c r="BM31" s="16">
        <f>V!BM31*'Tabela Recursos'!$F34</f>
        <v>3.1220393825882899E-2</v>
      </c>
      <c r="BN31" s="16">
        <f>V!BN31*'Tabela Recursos'!$F34</f>
        <v>0.44055444620968093</v>
      </c>
      <c r="BO31" s="16">
        <f>V!BO31*'Tabela Recursos'!$F34</f>
        <v>0.11447477736157063</v>
      </c>
      <c r="BP31" s="16">
        <f>V!BP31*'Tabela Recursos'!$F34</f>
        <v>0</v>
      </c>
      <c r="BQ31" s="16">
        <f>V!BQ31*'Tabela Recursos'!$F34</f>
        <v>4.1627191767843866E-2</v>
      </c>
      <c r="BR31" s="16">
        <f>V!BR31*'Tabela Recursos'!$F34</f>
        <v>0</v>
      </c>
      <c r="BS31" s="16">
        <f>V!BS31*'Tabela Recursos'!$F34</f>
        <v>149.3583640630238</v>
      </c>
      <c r="BT31" s="16">
        <f>V!BT31*'Tabela Recursos'!$F34</f>
        <v>0</v>
      </c>
      <c r="BU31" s="16">
        <f>V!BU31*'Tabela Recursos'!$F34</f>
        <v>0</v>
      </c>
      <c r="BV31" s="16">
        <f>V!BV31*'Tabela Recursos'!$F34</f>
        <v>0</v>
      </c>
      <c r="BW31" s="16">
        <f>V!BW31*'Tabela Recursos'!$F34</f>
        <v>82.449591161509417</v>
      </c>
      <c r="BX31" s="16">
        <f>V!BX31*'Tabela Recursos'!$F34</f>
        <v>0</v>
      </c>
      <c r="BY31" s="16">
        <f>V!BY31*'Tabela Recursos'!$F34</f>
        <v>6.1920447754667753</v>
      </c>
    </row>
    <row r="32" spans="1:77">
      <c r="A32" s="206" t="s">
        <v>120</v>
      </c>
      <c r="B32" s="41" t="s">
        <v>121</v>
      </c>
      <c r="C32" s="16">
        <f>V!C32*'Tabela Recursos'!$F35</f>
        <v>0</v>
      </c>
      <c r="D32" s="16">
        <f>V!D32*'Tabela Recursos'!$F35</f>
        <v>0</v>
      </c>
      <c r="E32" s="16">
        <f>V!E32*'Tabela Recursos'!$F35</f>
        <v>0</v>
      </c>
      <c r="F32" s="16">
        <f>V!F32*'Tabela Recursos'!$F35</f>
        <v>0</v>
      </c>
      <c r="G32" s="16">
        <f>V!G32*'Tabela Recursos'!$F35</f>
        <v>0</v>
      </c>
      <c r="H32" s="16">
        <f>V!H32*'Tabela Recursos'!$F35</f>
        <v>0</v>
      </c>
      <c r="I32" s="16">
        <f>V!I32*'Tabela Recursos'!$F35</f>
        <v>0</v>
      </c>
      <c r="J32" s="16">
        <f>V!J32*'Tabela Recursos'!$F35</f>
        <v>0</v>
      </c>
      <c r="K32" s="16">
        <f>V!K32*'Tabela Recursos'!$F35</f>
        <v>0</v>
      </c>
      <c r="L32" s="16">
        <f>V!L32*'Tabela Recursos'!$F35</f>
        <v>0.2388316891397062</v>
      </c>
      <c r="M32" s="16">
        <f>V!M32*'Tabela Recursos'!$F35</f>
        <v>0</v>
      </c>
      <c r="N32" s="16">
        <f>V!N32*'Tabela Recursos'!$F35</f>
        <v>0</v>
      </c>
      <c r="O32" s="16">
        <f>V!O32*'Tabela Recursos'!$F35</f>
        <v>0</v>
      </c>
      <c r="P32" s="16">
        <f>V!P32*'Tabela Recursos'!$F35</f>
        <v>0</v>
      </c>
      <c r="Q32" s="16">
        <f>V!Q32*'Tabela Recursos'!$F35</f>
        <v>0</v>
      </c>
      <c r="R32" s="16">
        <f>V!R32*'Tabela Recursos'!$F35</f>
        <v>0</v>
      </c>
      <c r="S32" s="16">
        <f>V!S32*'Tabela Recursos'!$F35</f>
        <v>0</v>
      </c>
      <c r="T32" s="16">
        <f>V!T32*'Tabela Recursos'!$F35</f>
        <v>0</v>
      </c>
      <c r="U32" s="16">
        <f>V!U32*'Tabela Recursos'!$F35</f>
        <v>0</v>
      </c>
      <c r="V32" s="16">
        <f>V!V32*'Tabela Recursos'!$F35</f>
        <v>0</v>
      </c>
      <c r="W32" s="16">
        <f>V!W32*'Tabela Recursos'!$F35</f>
        <v>0</v>
      </c>
      <c r="X32" s="16">
        <f>V!X32*'Tabela Recursos'!$F35</f>
        <v>0</v>
      </c>
      <c r="Y32" s="16">
        <f>V!Y32*'Tabela Recursos'!$F35</f>
        <v>0</v>
      </c>
      <c r="Z32" s="16">
        <f>V!Z32*'Tabela Recursos'!$F35</f>
        <v>0</v>
      </c>
      <c r="AA32" s="16">
        <f>V!AA32*'Tabela Recursos'!$F35</f>
        <v>0</v>
      </c>
      <c r="AB32" s="16">
        <f>V!AB32*'Tabela Recursos'!$F35</f>
        <v>0</v>
      </c>
      <c r="AC32" s="16">
        <f>V!AC32*'Tabela Recursos'!$F35</f>
        <v>0</v>
      </c>
      <c r="AD32" s="16">
        <f>V!AD32*'Tabela Recursos'!$F35</f>
        <v>0</v>
      </c>
      <c r="AE32" s="16">
        <f>V!AE32*'Tabela Recursos'!$F35</f>
        <v>0</v>
      </c>
      <c r="AF32" s="16">
        <f>V!AF32*'Tabela Recursos'!$F35</f>
        <v>0</v>
      </c>
      <c r="AG32" s="16">
        <f>V!AG32*'Tabela Recursos'!$F35</f>
        <v>0</v>
      </c>
      <c r="AH32" s="16">
        <f>V!AH32*'Tabela Recursos'!$F35</f>
        <v>0</v>
      </c>
      <c r="AI32" s="16">
        <f>V!AI32*'Tabela Recursos'!$F35</f>
        <v>0</v>
      </c>
      <c r="AJ32" s="16">
        <f>V!AJ32*'Tabela Recursos'!$F35</f>
        <v>0</v>
      </c>
      <c r="AK32" s="16">
        <f>V!AK32*'Tabela Recursos'!$F35</f>
        <v>0</v>
      </c>
      <c r="AL32" s="16">
        <f>V!AL32*'Tabela Recursos'!$F35</f>
        <v>0</v>
      </c>
      <c r="AM32" s="16">
        <f>V!AM32*'Tabela Recursos'!$F35</f>
        <v>0</v>
      </c>
      <c r="AN32" s="16">
        <f>V!AN32*'Tabela Recursos'!$F35</f>
        <v>0</v>
      </c>
      <c r="AO32" s="16">
        <f>V!AO32*'Tabela Recursos'!$F35</f>
        <v>0</v>
      </c>
      <c r="AP32" s="16">
        <f>V!AP32*'Tabela Recursos'!$F35</f>
        <v>0</v>
      </c>
      <c r="AQ32" s="16">
        <f>V!AQ32*'Tabela Recursos'!$F35</f>
        <v>8.8398742084176973E-2</v>
      </c>
      <c r="AR32" s="16">
        <f>V!AR32*'Tabela Recursos'!$F35</f>
        <v>2.3262826864257097E-2</v>
      </c>
      <c r="AS32" s="16">
        <f>V!AS32*'Tabela Recursos'!$F35</f>
        <v>0</v>
      </c>
      <c r="AT32" s="16">
        <f>V!AT32*'Tabela Recursos'!$F35</f>
        <v>0</v>
      </c>
      <c r="AU32" s="16">
        <f>V!AU32*'Tabela Recursos'!$F35</f>
        <v>2.9466247361392323E-2</v>
      </c>
      <c r="AV32" s="16">
        <f>V!AV32*'Tabela Recursos'!$F35</f>
        <v>0</v>
      </c>
      <c r="AW32" s="16">
        <f>V!AW32*'Tabela Recursos'!$F35</f>
        <v>7.5991901089906513E-2</v>
      </c>
      <c r="AX32" s="16">
        <f>V!AX32*'Tabela Recursos'!$F35</f>
        <v>2.3099987076207298</v>
      </c>
      <c r="AY32" s="16">
        <f>V!AY32*'Tabela Recursos'!$F35</f>
        <v>0</v>
      </c>
      <c r="AZ32" s="16">
        <f>V!AZ32*'Tabela Recursos'!$F35</f>
        <v>0</v>
      </c>
      <c r="BA32" s="16">
        <f>V!BA32*'Tabela Recursos'!$F35</f>
        <v>0</v>
      </c>
      <c r="BB32" s="16">
        <f>V!BB32*'Tabela Recursos'!$F35</f>
        <v>0</v>
      </c>
      <c r="BC32" s="16">
        <f>V!BC32*'Tabela Recursos'!$F35</f>
        <v>0.15663636755266447</v>
      </c>
      <c r="BD32" s="16">
        <f>V!BD32*'Tabela Recursos'!$F35</f>
        <v>1.4733123680696162E-2</v>
      </c>
      <c r="BE32" s="16">
        <f>V!BE32*'Tabela Recursos'!$F35</f>
        <v>1.3957696118554257E-2</v>
      </c>
      <c r="BF32" s="16">
        <f>V!BF32*'Tabela Recursos'!$F35</f>
        <v>0</v>
      </c>
      <c r="BG32" s="16">
        <f>V!BG32*'Tabela Recursos'!$F35</f>
        <v>0</v>
      </c>
      <c r="BH32" s="16">
        <f>V!BH32*'Tabela Recursos'!$F35</f>
        <v>0</v>
      </c>
      <c r="BI32" s="16">
        <f>V!BI32*'Tabela Recursos'!$F35</f>
        <v>7.7542756214190331E-4</v>
      </c>
      <c r="BJ32" s="16">
        <f>V!BJ32*'Tabela Recursos'!$F35</f>
        <v>0</v>
      </c>
      <c r="BK32" s="16">
        <f>V!BK32*'Tabela Recursos'!$F35</f>
        <v>9.9254727954163624E-2</v>
      </c>
      <c r="BL32" s="16">
        <f>V!BL32*'Tabela Recursos'!$F35</f>
        <v>7.2890190841338909E-2</v>
      </c>
      <c r="BM32" s="16">
        <f>V!BM32*'Tabela Recursos'!$F35</f>
        <v>1.0080558307844743E-2</v>
      </c>
      <c r="BN32" s="16">
        <f>V!BN32*'Tabela Recursos'!$F35</f>
        <v>6.5135915219919877E-2</v>
      </c>
      <c r="BO32" s="16">
        <f>V!BO32*'Tabela Recursos'!$F35</f>
        <v>5.9707922284926551E-2</v>
      </c>
      <c r="BP32" s="16">
        <f>V!BP32*'Tabela Recursos'!$F35</f>
        <v>0</v>
      </c>
      <c r="BQ32" s="16">
        <f>V!BQ32*'Tabela Recursos'!$F35</f>
        <v>1.3957696118554257E-2</v>
      </c>
      <c r="BR32" s="16">
        <f>V!BR32*'Tabela Recursos'!$F35</f>
        <v>0</v>
      </c>
      <c r="BS32" s="16">
        <f>V!BS32*'Tabela Recursos'!$F35</f>
        <v>3.2730797398009734</v>
      </c>
      <c r="BT32" s="16">
        <f>V!BT32*'Tabela Recursos'!$F35</f>
        <v>0</v>
      </c>
      <c r="BU32" s="16">
        <f>V!BU32*'Tabela Recursos'!$F35</f>
        <v>2.3262826864257095E-3</v>
      </c>
      <c r="BV32" s="16">
        <f>V!BV32*'Tabela Recursos'!$F35</f>
        <v>0</v>
      </c>
      <c r="BW32" s="16">
        <f>V!BW32*'Tabela Recursos'!$F35</f>
        <v>14.856416663076724</v>
      </c>
      <c r="BX32" s="16">
        <f>V!BX32*'Tabela Recursos'!$F35</f>
        <v>0</v>
      </c>
      <c r="BY32" s="16">
        <f>V!BY32*'Tabela Recursos'!$F35</f>
        <v>-0.13182268556412355</v>
      </c>
    </row>
    <row r="33" spans="1:77">
      <c r="A33" s="205" t="s">
        <v>122</v>
      </c>
      <c r="B33" s="68" t="s">
        <v>123</v>
      </c>
      <c r="C33" s="16">
        <f>V!C33*'Tabela Recursos'!$F36</f>
        <v>1.8940058223141946E-3</v>
      </c>
      <c r="D33" s="16">
        <f>V!D33*'Tabela Recursos'!$F36</f>
        <v>4.7350145557854863E-3</v>
      </c>
      <c r="E33" s="16">
        <f>V!E33*'Tabela Recursos'!$F36</f>
        <v>0</v>
      </c>
      <c r="F33" s="16">
        <f>V!F33*'Tabela Recursos'!$F36</f>
        <v>0</v>
      </c>
      <c r="G33" s="16">
        <f>V!G33*'Tabela Recursos'!$F36</f>
        <v>0</v>
      </c>
      <c r="H33" s="16">
        <f>V!H33*'Tabela Recursos'!$F36</f>
        <v>0</v>
      </c>
      <c r="I33" s="16">
        <f>V!I33*'Tabela Recursos'!$F36</f>
        <v>0</v>
      </c>
      <c r="J33" s="16">
        <f>V!J33*'Tabela Recursos'!$F36</f>
        <v>0</v>
      </c>
      <c r="K33" s="16">
        <f>V!K33*'Tabela Recursos'!$F36</f>
        <v>0</v>
      </c>
      <c r="L33" s="16">
        <f>V!L33*'Tabela Recursos'!$F36</f>
        <v>4.2404685910701137E-2</v>
      </c>
      <c r="M33" s="16">
        <f>V!M33*'Tabela Recursos'!$F36</f>
        <v>0</v>
      </c>
      <c r="N33" s="16">
        <f>V!N33*'Tabela Recursos'!$F36</f>
        <v>0</v>
      </c>
      <c r="O33" s="16">
        <f>V!O33*'Tabela Recursos'!$F36</f>
        <v>0</v>
      </c>
      <c r="P33" s="16">
        <f>V!P33*'Tabela Recursos'!$F36</f>
        <v>0</v>
      </c>
      <c r="Q33" s="16">
        <f>V!Q33*'Tabela Recursos'!$F36</f>
        <v>0</v>
      </c>
      <c r="R33" s="16">
        <f>V!R33*'Tabela Recursos'!$F36</f>
        <v>0</v>
      </c>
      <c r="S33" s="16">
        <f>V!S33*'Tabela Recursos'!$F36</f>
        <v>0</v>
      </c>
      <c r="T33" s="16">
        <f>V!T33*'Tabela Recursos'!$F36</f>
        <v>0</v>
      </c>
      <c r="U33" s="16">
        <f>V!U33*'Tabela Recursos'!$F36</f>
        <v>0</v>
      </c>
      <c r="V33" s="16">
        <f>V!V33*'Tabela Recursos'!$F36</f>
        <v>0</v>
      </c>
      <c r="W33" s="16">
        <f>V!W33*'Tabela Recursos'!$F36</f>
        <v>0</v>
      </c>
      <c r="X33" s="16">
        <f>V!X33*'Tabela Recursos'!$F36</f>
        <v>0</v>
      </c>
      <c r="Y33" s="16">
        <f>V!Y33*'Tabela Recursos'!$F36</f>
        <v>0</v>
      </c>
      <c r="Z33" s="16">
        <f>V!Z33*'Tabela Recursos'!$F36</f>
        <v>0</v>
      </c>
      <c r="AA33" s="16">
        <f>V!AA33*'Tabela Recursos'!$F36</f>
        <v>0</v>
      </c>
      <c r="AB33" s="16">
        <f>V!AB33*'Tabela Recursos'!$F36</f>
        <v>0</v>
      </c>
      <c r="AC33" s="16">
        <f>V!AC33*'Tabela Recursos'!$F36</f>
        <v>0</v>
      </c>
      <c r="AD33" s="16">
        <f>V!AD33*'Tabela Recursos'!$F36</f>
        <v>0</v>
      </c>
      <c r="AE33" s="16">
        <f>V!AE33*'Tabela Recursos'!$F36</f>
        <v>0</v>
      </c>
      <c r="AF33" s="16">
        <f>V!AF33*'Tabela Recursos'!$F36</f>
        <v>0</v>
      </c>
      <c r="AG33" s="16">
        <f>V!AG33*'Tabela Recursos'!$F36</f>
        <v>0</v>
      </c>
      <c r="AH33" s="16">
        <f>V!AH33*'Tabela Recursos'!$F36</f>
        <v>0</v>
      </c>
      <c r="AI33" s="16">
        <f>V!AI33*'Tabela Recursos'!$F36</f>
        <v>0</v>
      </c>
      <c r="AJ33" s="16">
        <f>V!AJ33*'Tabela Recursos'!$F36</f>
        <v>0</v>
      </c>
      <c r="AK33" s="16">
        <f>V!AK33*'Tabela Recursos'!$F36</f>
        <v>0</v>
      </c>
      <c r="AL33" s="16">
        <f>V!AL33*'Tabela Recursos'!$F36</f>
        <v>0</v>
      </c>
      <c r="AM33" s="16">
        <f>V!AM33*'Tabela Recursos'!$F36</f>
        <v>0</v>
      </c>
      <c r="AN33" s="16">
        <f>V!AN33*'Tabela Recursos'!$F36</f>
        <v>0</v>
      </c>
      <c r="AO33" s="16">
        <f>V!AO33*'Tabela Recursos'!$F36</f>
        <v>0</v>
      </c>
      <c r="AP33" s="16">
        <f>V!AP33*'Tabela Recursos'!$F36</f>
        <v>0</v>
      </c>
      <c r="AQ33" s="16">
        <f>V!AQ33*'Tabela Recursos'!$F36</f>
        <v>0</v>
      </c>
      <c r="AR33" s="16">
        <f>V!AR33*'Tabela Recursos'!$F36</f>
        <v>0</v>
      </c>
      <c r="AS33" s="16">
        <f>V!AS33*'Tabela Recursos'!$F36</f>
        <v>0</v>
      </c>
      <c r="AT33" s="16">
        <f>V!AT33*'Tabela Recursos'!$F36</f>
        <v>0</v>
      </c>
      <c r="AU33" s="16">
        <f>V!AU33*'Tabela Recursos'!$F36</f>
        <v>0</v>
      </c>
      <c r="AV33" s="16">
        <f>V!AV33*'Tabela Recursos'!$F36</f>
        <v>0</v>
      </c>
      <c r="AW33" s="16">
        <f>V!AW33*'Tabela Recursos'!$F36</f>
        <v>8.4178036547297532E-4</v>
      </c>
      <c r="AX33" s="16">
        <f>V!AX33*'Tabela Recursos'!$F36</f>
        <v>0.1532040265160815</v>
      </c>
      <c r="AY33" s="16">
        <f>V!AY33*'Tabela Recursos'!$F36</f>
        <v>0</v>
      </c>
      <c r="AZ33" s="16">
        <f>V!AZ33*'Tabela Recursos'!$F36</f>
        <v>0</v>
      </c>
      <c r="BA33" s="16">
        <f>V!BA33*'Tabela Recursos'!$F36</f>
        <v>0</v>
      </c>
      <c r="BB33" s="16">
        <f>V!BB33*'Tabela Recursos'!$F36</f>
        <v>0</v>
      </c>
      <c r="BC33" s="16">
        <f>V!BC33*'Tabela Recursos'!$F36</f>
        <v>0</v>
      </c>
      <c r="BD33" s="16">
        <f>V!BD33*'Tabela Recursos'!$F36</f>
        <v>0</v>
      </c>
      <c r="BE33" s="16">
        <f>V!BE33*'Tabela Recursos'!$F36</f>
        <v>0</v>
      </c>
      <c r="BF33" s="16">
        <f>V!BF33*'Tabela Recursos'!$F36</f>
        <v>0</v>
      </c>
      <c r="BG33" s="16">
        <f>V!BG33*'Tabela Recursos'!$F36</f>
        <v>0</v>
      </c>
      <c r="BH33" s="16">
        <f>V!BH33*'Tabela Recursos'!$F36</f>
        <v>0</v>
      </c>
      <c r="BI33" s="16">
        <f>V!BI33*'Tabela Recursos'!$F36</f>
        <v>0</v>
      </c>
      <c r="BJ33" s="16">
        <f>V!BJ33*'Tabela Recursos'!$F36</f>
        <v>0</v>
      </c>
      <c r="BK33" s="16">
        <f>V!BK33*'Tabela Recursos'!$F36</f>
        <v>4.5140472098488302E-2</v>
      </c>
      <c r="BL33" s="16">
        <f>V!BL33*'Tabela Recursos'!$F36</f>
        <v>3.0304093157027114E-2</v>
      </c>
      <c r="BM33" s="16">
        <f>V!BM33*'Tabela Recursos'!$F36</f>
        <v>2.6305636421030481E-3</v>
      </c>
      <c r="BN33" s="16">
        <f>V!BN33*'Tabela Recursos'!$F36</f>
        <v>2.9146645154501771E-2</v>
      </c>
      <c r="BO33" s="16">
        <f>V!BO33*'Tabela Recursos'!$F36</f>
        <v>8.523026200413876E-3</v>
      </c>
      <c r="BP33" s="16">
        <f>V!BP33*'Tabela Recursos'!$F36</f>
        <v>0</v>
      </c>
      <c r="BQ33" s="16">
        <f>V!BQ33*'Tabela Recursos'!$F36</f>
        <v>2.1044509136824382E-3</v>
      </c>
      <c r="BR33" s="16">
        <f>V!BR33*'Tabela Recursos'!$F36</f>
        <v>0</v>
      </c>
      <c r="BS33" s="16">
        <f>V!BS33*'Tabela Recursos'!$F36</f>
        <v>0.3209287643365718</v>
      </c>
      <c r="BT33" s="16">
        <f>V!BT33*'Tabela Recursos'!$F36</f>
        <v>0</v>
      </c>
      <c r="BU33" s="16">
        <f>V!BU33*'Tabela Recursos'!$F36</f>
        <v>9.4700291115709732E-4</v>
      </c>
      <c r="BV33" s="16">
        <f>V!BV33*'Tabela Recursos'!$F36</f>
        <v>0</v>
      </c>
      <c r="BW33" s="16">
        <f>V!BW33*'Tabela Recursos'!$F36</f>
        <v>2.5122935007540947</v>
      </c>
      <c r="BX33" s="16">
        <f>V!BX33*'Tabela Recursos'!$F36</f>
        <v>0</v>
      </c>
      <c r="BY33" s="16">
        <f>V!BY33*'Tabela Recursos'!$F36</f>
        <v>0.16583073199817613</v>
      </c>
    </row>
    <row r="34" spans="1:77">
      <c r="A34" s="205" t="s">
        <v>124</v>
      </c>
      <c r="B34" s="68" t="s">
        <v>125</v>
      </c>
      <c r="C34" s="16">
        <f>V!C34*'Tabela Recursos'!$F37</f>
        <v>1.3128191991802884E-2</v>
      </c>
      <c r="D34" s="16">
        <f>V!D34*'Tabela Recursos'!$F37</f>
        <v>0.32295352299835095</v>
      </c>
      <c r="E34" s="16">
        <f>V!E34*'Tabela Recursos'!$F37</f>
        <v>6.5640959959014419E-4</v>
      </c>
      <c r="F34" s="16">
        <f>V!F34*'Tabela Recursos'!$F37</f>
        <v>2.2317926386064904E-2</v>
      </c>
      <c r="G34" s="16">
        <f>V!G34*'Tabela Recursos'!$F37</f>
        <v>0</v>
      </c>
      <c r="H34" s="16">
        <f>V!H34*'Tabela Recursos'!$F37</f>
        <v>3.9384575975408651E-3</v>
      </c>
      <c r="I34" s="16">
        <f>V!I34*'Tabela Recursos'!$F37</f>
        <v>0</v>
      </c>
      <c r="J34" s="16">
        <f>V!J34*'Tabela Recursos'!$F37</f>
        <v>3.289268503546213</v>
      </c>
      <c r="K34" s="16">
        <f>V!K34*'Tabela Recursos'!$F37</f>
        <v>0</v>
      </c>
      <c r="L34" s="16">
        <f>V!L34*'Tabela Recursos'!$F37</f>
        <v>8.2221866444661469</v>
      </c>
      <c r="M34" s="16">
        <f>V!M34*'Tabela Recursos'!$F37</f>
        <v>1.4874241526712668</v>
      </c>
      <c r="N34" s="16">
        <f>V!N34*'Tabela Recursos'!$F37</f>
        <v>0</v>
      </c>
      <c r="O34" s="16">
        <f>V!O34*'Tabela Recursos'!$F37</f>
        <v>0</v>
      </c>
      <c r="P34" s="16">
        <f>V!P34*'Tabela Recursos'!$F37</f>
        <v>0</v>
      </c>
      <c r="Q34" s="16">
        <f>V!Q34*'Tabela Recursos'!$F37</f>
        <v>0</v>
      </c>
      <c r="R34" s="16">
        <f>V!R34*'Tabela Recursos'!$F37</f>
        <v>0</v>
      </c>
      <c r="S34" s="16">
        <f>V!S34*'Tabela Recursos'!$F37</f>
        <v>0.61768143321432578</v>
      </c>
      <c r="T34" s="16">
        <f>V!T34*'Tabela Recursos'!$F37</f>
        <v>0</v>
      </c>
      <c r="U34" s="16">
        <f>V!U34*'Tabela Recursos'!$F37</f>
        <v>0</v>
      </c>
      <c r="V34" s="16">
        <f>V!V34*'Tabela Recursos'!$F37</f>
        <v>0</v>
      </c>
      <c r="W34" s="16">
        <f>V!W34*'Tabela Recursos'!$F37</f>
        <v>0</v>
      </c>
      <c r="X34" s="16">
        <f>V!X34*'Tabela Recursos'!$F37</f>
        <v>0.35117913578072718</v>
      </c>
      <c r="Y34" s="16">
        <f>V!Y34*'Tabela Recursos'!$F37</f>
        <v>0</v>
      </c>
      <c r="Z34" s="16">
        <f>V!Z34*'Tabela Recursos'!$F37</f>
        <v>0</v>
      </c>
      <c r="AA34" s="16">
        <f>V!AA34*'Tabela Recursos'!$F37</f>
        <v>0</v>
      </c>
      <c r="AB34" s="16">
        <f>V!AB34*'Tabela Recursos'!$F37</f>
        <v>0</v>
      </c>
      <c r="AC34" s="16">
        <f>V!AC34*'Tabela Recursos'!$F37</f>
        <v>0</v>
      </c>
      <c r="AD34" s="16">
        <f>V!AD34*'Tabela Recursos'!$F37</f>
        <v>0</v>
      </c>
      <c r="AE34" s="16">
        <f>V!AE34*'Tabela Recursos'!$F37</f>
        <v>0</v>
      </c>
      <c r="AF34" s="16">
        <f>V!AF34*'Tabela Recursos'!$F37</f>
        <v>0</v>
      </c>
      <c r="AG34" s="16">
        <f>V!AG34*'Tabela Recursos'!$F37</f>
        <v>0</v>
      </c>
      <c r="AH34" s="16">
        <f>V!AH34*'Tabela Recursos'!$F37</f>
        <v>0</v>
      </c>
      <c r="AI34" s="16">
        <f>V!AI34*'Tabela Recursos'!$F37</f>
        <v>0</v>
      </c>
      <c r="AJ34" s="16">
        <f>V!AJ34*'Tabela Recursos'!$F37</f>
        <v>0</v>
      </c>
      <c r="AK34" s="16">
        <f>V!AK34*'Tabela Recursos'!$F37</f>
        <v>0</v>
      </c>
      <c r="AL34" s="16">
        <f>V!AL34*'Tabela Recursos'!$F37</f>
        <v>0</v>
      </c>
      <c r="AM34" s="16">
        <f>V!AM34*'Tabela Recursos'!$F37</f>
        <v>0</v>
      </c>
      <c r="AN34" s="16">
        <f>V!AN34*'Tabela Recursos'!$F37</f>
        <v>0</v>
      </c>
      <c r="AO34" s="16">
        <f>V!AO34*'Tabela Recursos'!$F37</f>
        <v>0</v>
      </c>
      <c r="AP34" s="16">
        <f>V!AP34*'Tabela Recursos'!$F37</f>
        <v>0</v>
      </c>
      <c r="AQ34" s="16">
        <f>V!AQ34*'Tabela Recursos'!$F37</f>
        <v>0</v>
      </c>
      <c r="AR34" s="16">
        <f>V!AR34*'Tabela Recursos'!$F37</f>
        <v>2.7575767278781962</v>
      </c>
      <c r="AS34" s="16">
        <f>V!AS34*'Tabela Recursos'!$F37</f>
        <v>0</v>
      </c>
      <c r="AT34" s="16">
        <f>V!AT34*'Tabela Recursos'!$F37</f>
        <v>0</v>
      </c>
      <c r="AU34" s="16">
        <f>V!AU34*'Tabela Recursos'!$F37</f>
        <v>0</v>
      </c>
      <c r="AV34" s="16">
        <f>V!AV34*'Tabela Recursos'!$F37</f>
        <v>0</v>
      </c>
      <c r="AW34" s="16">
        <f>V!AW34*'Tabela Recursos'!$F37</f>
        <v>1.9692287987704326E-3</v>
      </c>
      <c r="AX34" s="16">
        <f>V!AX34*'Tabela Recursos'!$F37</f>
        <v>2.0808184307007576</v>
      </c>
      <c r="AY34" s="16">
        <f>V!AY34*'Tabela Recursos'!$F37</f>
        <v>0</v>
      </c>
      <c r="AZ34" s="16">
        <f>V!AZ34*'Tabela Recursos'!$F37</f>
        <v>0</v>
      </c>
      <c r="BA34" s="16">
        <f>V!BA34*'Tabela Recursos'!$F37</f>
        <v>0</v>
      </c>
      <c r="BB34" s="16">
        <f>V!BB34*'Tabela Recursos'!$F37</f>
        <v>0</v>
      </c>
      <c r="BC34" s="16">
        <f>V!BC34*'Tabela Recursos'!$F37</f>
        <v>0</v>
      </c>
      <c r="BD34" s="16">
        <f>V!BD34*'Tabela Recursos'!$F37</f>
        <v>0</v>
      </c>
      <c r="BE34" s="16">
        <f>V!BE34*'Tabela Recursos'!$F37</f>
        <v>0</v>
      </c>
      <c r="BF34" s="16">
        <f>V!BF34*'Tabela Recursos'!$F37</f>
        <v>1.9692287987704326E-3</v>
      </c>
      <c r="BG34" s="16">
        <f>V!BG34*'Tabela Recursos'!$F37</f>
        <v>0</v>
      </c>
      <c r="BH34" s="16">
        <f>V!BH34*'Tabela Recursos'!$F37</f>
        <v>0</v>
      </c>
      <c r="BI34" s="16">
        <f>V!BI34*'Tabela Recursos'!$F37</f>
        <v>0</v>
      </c>
      <c r="BJ34" s="16">
        <f>V!BJ34*'Tabela Recursos'!$F37</f>
        <v>0</v>
      </c>
      <c r="BK34" s="16">
        <f>V!BK34*'Tabela Recursos'!$F37</f>
        <v>8.3364019147948332E-2</v>
      </c>
      <c r="BL34" s="16">
        <f>V!BL34*'Tabela Recursos'!$F37</f>
        <v>5.9733273562703131E-2</v>
      </c>
      <c r="BM34" s="16">
        <f>V!BM34*'Tabela Recursos'!$F37</f>
        <v>3.2820479979507209E-3</v>
      </c>
      <c r="BN34" s="16">
        <f>V!BN34*'Tabela Recursos'!$F37</f>
        <v>4.2666623973359373E-2</v>
      </c>
      <c r="BO34" s="16">
        <f>V!BO34*'Tabela Recursos'!$F37</f>
        <v>1.7723059188933896E-2</v>
      </c>
      <c r="BP34" s="16">
        <f>V!BP34*'Tabela Recursos'!$F37</f>
        <v>0</v>
      </c>
      <c r="BQ34" s="16">
        <f>V!BQ34*'Tabela Recursos'!$F37</f>
        <v>3.6758937577048074E-2</v>
      </c>
      <c r="BR34" s="16">
        <f>V!BR34*'Tabela Recursos'!$F37</f>
        <v>0</v>
      </c>
      <c r="BS34" s="16">
        <f>V!BS34*'Tabela Recursos'!$F37</f>
        <v>19.416595955876467</v>
      </c>
      <c r="BT34" s="16">
        <f>V!BT34*'Tabela Recursos'!$F37</f>
        <v>0</v>
      </c>
      <c r="BU34" s="16">
        <f>V!BU34*'Tabela Recursos'!$F37</f>
        <v>5.9076863963112977E-3</v>
      </c>
      <c r="BV34" s="16">
        <f>V!BV34*'Tabela Recursos'!$F37</f>
        <v>0</v>
      </c>
      <c r="BW34" s="16">
        <f>V!BW34*'Tabela Recursos'!$F37</f>
        <v>22.180736779750564</v>
      </c>
      <c r="BX34" s="16">
        <f>V!BX34*'Tabela Recursos'!$F37</f>
        <v>0</v>
      </c>
      <c r="BY34" s="16">
        <f>V!BY34*'Tabela Recursos'!$F37</f>
        <v>-0.6032404220233426</v>
      </c>
    </row>
    <row r="35" spans="1:77">
      <c r="A35" s="205" t="s">
        <v>126</v>
      </c>
      <c r="B35" s="68" t="s">
        <v>127</v>
      </c>
      <c r="C35" s="16">
        <f>V!C35*'Tabela Recursos'!$F38</f>
        <v>2.0344650001980749</v>
      </c>
      <c r="D35" s="16">
        <f>V!D35*'Tabela Recursos'!$F38</f>
        <v>23.276155765954918</v>
      </c>
      <c r="E35" s="16">
        <f>V!E35*'Tabela Recursos'!$F38</f>
        <v>1.8878897119993663</v>
      </c>
      <c r="F35" s="16">
        <f>V!F35*'Tabela Recursos'!$F38</f>
        <v>0</v>
      </c>
      <c r="G35" s="16">
        <f>V!G35*'Tabela Recursos'!$F38</f>
        <v>0</v>
      </c>
      <c r="H35" s="16">
        <f>V!H35*'Tabela Recursos'!$F38</f>
        <v>0</v>
      </c>
      <c r="I35" s="16">
        <f>V!I35*'Tabela Recursos'!$F38</f>
        <v>0</v>
      </c>
      <c r="J35" s="16">
        <f>V!J35*'Tabela Recursos'!$F38</f>
        <v>24.463415600364456</v>
      </c>
      <c r="K35" s="16">
        <f>V!K35*'Tabela Recursos'!$F38</f>
        <v>0</v>
      </c>
      <c r="L35" s="16">
        <f>V!L35*'Tabela Recursos'!$F38</f>
        <v>1.8497801370677021</v>
      </c>
      <c r="M35" s="16">
        <f>V!M35*'Tabela Recursos'!$F38</f>
        <v>0</v>
      </c>
      <c r="N35" s="16">
        <f>V!N35*'Tabela Recursos'!$F38</f>
        <v>0</v>
      </c>
      <c r="O35" s="16">
        <f>V!O35*'Tabela Recursos'!$F38</f>
        <v>0</v>
      </c>
      <c r="P35" s="16">
        <f>V!P35*'Tabela Recursos'!$F38</f>
        <v>0</v>
      </c>
      <c r="Q35" s="16">
        <f>V!Q35*'Tabela Recursos'!$F38</f>
        <v>0</v>
      </c>
      <c r="R35" s="16">
        <f>V!R35*'Tabela Recursos'!$F38</f>
        <v>0</v>
      </c>
      <c r="S35" s="16">
        <f>V!S35*'Tabela Recursos'!$F38</f>
        <v>0</v>
      </c>
      <c r="T35" s="16">
        <f>V!T35*'Tabela Recursos'!$F38</f>
        <v>0</v>
      </c>
      <c r="U35" s="16">
        <f>V!U35*'Tabela Recursos'!$F38</f>
        <v>0</v>
      </c>
      <c r="V35" s="16">
        <f>V!V35*'Tabela Recursos'!$F38</f>
        <v>0</v>
      </c>
      <c r="W35" s="16">
        <f>V!W35*'Tabela Recursos'!$F38</f>
        <v>0</v>
      </c>
      <c r="X35" s="16">
        <f>V!X35*'Tabela Recursos'!$F38</f>
        <v>0</v>
      </c>
      <c r="Y35" s="16">
        <f>V!Y35*'Tabela Recursos'!$F38</f>
        <v>0</v>
      </c>
      <c r="Z35" s="16">
        <f>V!Z35*'Tabela Recursos'!$F38</f>
        <v>0</v>
      </c>
      <c r="AA35" s="16">
        <f>V!AA35*'Tabela Recursos'!$F38</f>
        <v>0</v>
      </c>
      <c r="AB35" s="16">
        <f>V!AB35*'Tabela Recursos'!$F38</f>
        <v>0</v>
      </c>
      <c r="AC35" s="16">
        <f>V!AC35*'Tabela Recursos'!$F38</f>
        <v>0</v>
      </c>
      <c r="AD35" s="16">
        <f>V!AD35*'Tabela Recursos'!$F38</f>
        <v>0</v>
      </c>
      <c r="AE35" s="16">
        <f>V!AE35*'Tabela Recursos'!$F38</f>
        <v>0</v>
      </c>
      <c r="AF35" s="16">
        <f>V!AF35*'Tabela Recursos'!$F38</f>
        <v>0</v>
      </c>
      <c r="AG35" s="16">
        <f>V!AG35*'Tabela Recursos'!$F38</f>
        <v>0</v>
      </c>
      <c r="AH35" s="16">
        <f>V!AH35*'Tabela Recursos'!$F38</f>
        <v>0</v>
      </c>
      <c r="AI35" s="16">
        <f>V!AI35*'Tabela Recursos'!$F38</f>
        <v>0</v>
      </c>
      <c r="AJ35" s="16">
        <f>V!AJ35*'Tabela Recursos'!$F38</f>
        <v>0</v>
      </c>
      <c r="AK35" s="16">
        <f>V!AK35*'Tabela Recursos'!$F38</f>
        <v>0</v>
      </c>
      <c r="AL35" s="16">
        <f>V!AL35*'Tabela Recursos'!$F38</f>
        <v>0</v>
      </c>
      <c r="AM35" s="16">
        <f>V!AM35*'Tabela Recursos'!$F38</f>
        <v>0</v>
      </c>
      <c r="AN35" s="16">
        <f>V!AN35*'Tabela Recursos'!$F38</f>
        <v>0</v>
      </c>
      <c r="AO35" s="16">
        <f>V!AO35*'Tabela Recursos'!$F38</f>
        <v>0</v>
      </c>
      <c r="AP35" s="16">
        <f>V!AP35*'Tabela Recursos'!$F38</f>
        <v>0</v>
      </c>
      <c r="AQ35" s="16">
        <f>V!AQ35*'Tabela Recursos'!$F38</f>
        <v>0</v>
      </c>
      <c r="AR35" s="16">
        <f>V!AR35*'Tabela Recursos'!$F38</f>
        <v>0</v>
      </c>
      <c r="AS35" s="16">
        <f>V!AS35*'Tabela Recursos'!$F38</f>
        <v>0</v>
      </c>
      <c r="AT35" s="16">
        <f>V!AT35*'Tabela Recursos'!$F38</f>
        <v>0</v>
      </c>
      <c r="AU35" s="16">
        <f>V!AU35*'Tabela Recursos'!$F38</f>
        <v>0</v>
      </c>
      <c r="AV35" s="16">
        <f>V!AV35*'Tabela Recursos'!$F38</f>
        <v>0</v>
      </c>
      <c r="AW35" s="16">
        <f>V!AW35*'Tabela Recursos'!$F38</f>
        <v>0</v>
      </c>
      <c r="AX35" s="16">
        <f>V!AX35*'Tabela Recursos'!$F38</f>
        <v>0</v>
      </c>
      <c r="AY35" s="16">
        <f>V!AY35*'Tabela Recursos'!$F38</f>
        <v>0</v>
      </c>
      <c r="AZ35" s="16">
        <f>V!AZ35*'Tabela Recursos'!$F38</f>
        <v>0</v>
      </c>
      <c r="BA35" s="16">
        <f>V!BA35*'Tabela Recursos'!$F38</f>
        <v>0</v>
      </c>
      <c r="BB35" s="16">
        <f>V!BB35*'Tabela Recursos'!$F38</f>
        <v>0</v>
      </c>
      <c r="BC35" s="16">
        <f>V!BC35*'Tabela Recursos'!$F38</f>
        <v>0</v>
      </c>
      <c r="BD35" s="16">
        <f>V!BD35*'Tabela Recursos'!$F38</f>
        <v>0</v>
      </c>
      <c r="BE35" s="16">
        <f>V!BE35*'Tabela Recursos'!$F38</f>
        <v>0</v>
      </c>
      <c r="BF35" s="16">
        <f>V!BF35*'Tabela Recursos'!$F38</f>
        <v>0</v>
      </c>
      <c r="BG35" s="16">
        <f>V!BG35*'Tabela Recursos'!$F38</f>
        <v>4.983559798756091E-2</v>
      </c>
      <c r="BH35" s="16">
        <f>V!BH35*'Tabela Recursos'!$F38</f>
        <v>0</v>
      </c>
      <c r="BI35" s="16">
        <f>V!BI35*'Tabela Recursos'!$F38</f>
        <v>0</v>
      </c>
      <c r="BJ35" s="16">
        <f>V!BJ35*'Tabela Recursos'!$F38</f>
        <v>0</v>
      </c>
      <c r="BK35" s="16">
        <f>V!BK35*'Tabela Recursos'!$F38</f>
        <v>0.12898625361486352</v>
      </c>
      <c r="BL35" s="16">
        <f>V!BL35*'Tabela Recursos'!$F38</f>
        <v>9.9671195975121821E-2</v>
      </c>
      <c r="BM35" s="16">
        <f>V!BM35*'Tabela Recursos'!$F38</f>
        <v>0</v>
      </c>
      <c r="BN35" s="16">
        <f>V!BN35*'Tabela Recursos'!$F38</f>
        <v>1.0260270173909599E-2</v>
      </c>
      <c r="BO35" s="16">
        <f>V!BO35*'Tabela Recursos'!$F38</f>
        <v>1.4657528819870855E-2</v>
      </c>
      <c r="BP35" s="16">
        <f>V!BP35*'Tabela Recursos'!$F38</f>
        <v>5.5698609515509249E-2</v>
      </c>
      <c r="BQ35" s="16">
        <f>V!BQ35*'Tabela Recursos'!$F38</f>
        <v>1.2414926910430615</v>
      </c>
      <c r="BR35" s="16">
        <f>V!BR35*'Tabela Recursos'!$F38</f>
        <v>0</v>
      </c>
      <c r="BS35" s="16">
        <f>V!BS35*'Tabela Recursos'!$F38</f>
        <v>55.112308362714415</v>
      </c>
      <c r="BT35" s="16">
        <f>V!BT35*'Tabela Recursos'!$F38</f>
        <v>0</v>
      </c>
      <c r="BU35" s="16">
        <f>V!BU35*'Tabela Recursos'!$F38</f>
        <v>0</v>
      </c>
      <c r="BV35" s="16">
        <f>V!BV35*'Tabela Recursos'!$F38</f>
        <v>0</v>
      </c>
      <c r="BW35" s="16">
        <f>V!BW35*'Tabela Recursos'!$F38</f>
        <v>21.927663114526801</v>
      </c>
      <c r="BX35" s="16">
        <f>V!BX35*'Tabela Recursos'!$F38</f>
        <v>0</v>
      </c>
      <c r="BY35" s="16">
        <f>V!BY35*'Tabela Recursos'!$F38</f>
        <v>-3.0399714772412154</v>
      </c>
    </row>
    <row r="36" spans="1:77">
      <c r="A36" s="205" t="s">
        <v>128</v>
      </c>
      <c r="B36" s="68" t="s">
        <v>129</v>
      </c>
      <c r="C36" s="16">
        <f>V!C36*'Tabela Recursos'!$F39</f>
        <v>3.6563574524468248E-2</v>
      </c>
      <c r="D36" s="16">
        <f>V!D36*'Tabela Recursos'!$F39</f>
        <v>0.33337376772309291</v>
      </c>
      <c r="E36" s="16">
        <f>V!E36*'Tabela Recursos'!$F39</f>
        <v>1.0753992507196544E-2</v>
      </c>
      <c r="F36" s="16">
        <f>V!F36*'Tabela Recursos'!$F39</f>
        <v>0</v>
      </c>
      <c r="G36" s="16">
        <f>V!G36*'Tabela Recursos'!$F39</f>
        <v>0</v>
      </c>
      <c r="H36" s="16">
        <f>V!H36*'Tabela Recursos'!$F39</f>
        <v>0</v>
      </c>
      <c r="I36" s="16">
        <f>V!I36*'Tabela Recursos'!$F39</f>
        <v>0</v>
      </c>
      <c r="J36" s="16">
        <f>V!J36*'Tabela Recursos'!$F39</f>
        <v>8.7967658708867731</v>
      </c>
      <c r="K36" s="16">
        <f>V!K36*'Tabela Recursos'!$F39</f>
        <v>0</v>
      </c>
      <c r="L36" s="16">
        <f>V!L36*'Tabela Recursos'!$F39</f>
        <v>18.103270986614664</v>
      </c>
      <c r="M36" s="16">
        <f>V!M36*'Tabela Recursos'!$F39</f>
        <v>0.76353346801095467</v>
      </c>
      <c r="N36" s="16">
        <f>V!N36*'Tabela Recursos'!$F39</f>
        <v>0</v>
      </c>
      <c r="O36" s="16">
        <f>V!O36*'Tabela Recursos'!$F39</f>
        <v>0</v>
      </c>
      <c r="P36" s="16">
        <f>V!P36*'Tabela Recursos'!$F39</f>
        <v>0</v>
      </c>
      <c r="Q36" s="16">
        <f>V!Q36*'Tabela Recursos'!$F39</f>
        <v>0</v>
      </c>
      <c r="R36" s="16">
        <f>V!R36*'Tabela Recursos'!$F39</f>
        <v>0</v>
      </c>
      <c r="S36" s="16">
        <f>V!S36*'Tabela Recursos'!$F39</f>
        <v>0</v>
      </c>
      <c r="T36" s="16">
        <f>V!T36*'Tabela Recursos'!$F39</f>
        <v>0</v>
      </c>
      <c r="U36" s="16">
        <f>V!U36*'Tabela Recursos'!$F39</f>
        <v>0</v>
      </c>
      <c r="V36" s="16">
        <f>V!V36*'Tabela Recursos'!$F39</f>
        <v>0</v>
      </c>
      <c r="W36" s="16">
        <f>V!W36*'Tabela Recursos'!$F39</f>
        <v>0</v>
      </c>
      <c r="X36" s="16">
        <f>V!X36*'Tabela Recursos'!$F39</f>
        <v>4.7317567031664794E-2</v>
      </c>
      <c r="Y36" s="16">
        <f>V!Y36*'Tabela Recursos'!$F39</f>
        <v>0</v>
      </c>
      <c r="Z36" s="16">
        <f>V!Z36*'Tabela Recursos'!$F39</f>
        <v>1.505558951007516E-2</v>
      </c>
      <c r="AA36" s="16">
        <f>V!AA36*'Tabela Recursos'!$F39</f>
        <v>0</v>
      </c>
      <c r="AB36" s="16">
        <f>V!AB36*'Tabela Recursos'!$F39</f>
        <v>0</v>
      </c>
      <c r="AC36" s="16">
        <f>V!AC36*'Tabela Recursos'!$F39</f>
        <v>0</v>
      </c>
      <c r="AD36" s="16">
        <f>V!AD36*'Tabela Recursos'!$F39</f>
        <v>0</v>
      </c>
      <c r="AE36" s="16">
        <f>V!AE36*'Tabela Recursos'!$F39</f>
        <v>0</v>
      </c>
      <c r="AF36" s="16">
        <f>V!AF36*'Tabela Recursos'!$F39</f>
        <v>0</v>
      </c>
      <c r="AG36" s="16">
        <f>V!AG36*'Tabela Recursos'!$F39</f>
        <v>0</v>
      </c>
      <c r="AH36" s="16">
        <f>V!AH36*'Tabela Recursos'!$F39</f>
        <v>0</v>
      </c>
      <c r="AI36" s="16">
        <f>V!AI36*'Tabela Recursos'!$F39</f>
        <v>0</v>
      </c>
      <c r="AJ36" s="16">
        <f>V!AJ36*'Tabela Recursos'!$F39</f>
        <v>4.3015970028786174E-3</v>
      </c>
      <c r="AK36" s="16">
        <f>V!AK36*'Tabela Recursos'!$F39</f>
        <v>0</v>
      </c>
      <c r="AL36" s="16">
        <f>V!AL36*'Tabela Recursos'!$F39</f>
        <v>0</v>
      </c>
      <c r="AM36" s="16">
        <f>V!AM36*'Tabela Recursos'!$F39</f>
        <v>0</v>
      </c>
      <c r="AN36" s="16">
        <f>V!AN36*'Tabela Recursos'!$F39</f>
        <v>0</v>
      </c>
      <c r="AO36" s="16">
        <f>V!AO36*'Tabela Recursos'!$F39</f>
        <v>0</v>
      </c>
      <c r="AP36" s="16">
        <f>V!AP36*'Tabela Recursos'!$F39</f>
        <v>0</v>
      </c>
      <c r="AQ36" s="16">
        <f>V!AQ36*'Tabela Recursos'!$F39</f>
        <v>0</v>
      </c>
      <c r="AR36" s="16">
        <f>V!AR36*'Tabela Recursos'!$F39</f>
        <v>0.84311301256420901</v>
      </c>
      <c r="AS36" s="16">
        <f>V!AS36*'Tabela Recursos'!$F39</f>
        <v>6.4523955043179265E-3</v>
      </c>
      <c r="AT36" s="16">
        <f>V!AT36*'Tabela Recursos'!$F39</f>
        <v>0</v>
      </c>
      <c r="AU36" s="16">
        <f>V!AU36*'Tabela Recursos'!$F39</f>
        <v>0</v>
      </c>
      <c r="AV36" s="16">
        <f>V!AV36*'Tabela Recursos'!$F39</f>
        <v>5.592076103742203E-2</v>
      </c>
      <c r="AW36" s="16">
        <f>V!AW36*'Tabela Recursos'!$F39</f>
        <v>0.69470791596489678</v>
      </c>
      <c r="AX36" s="16">
        <f>V!AX36*'Tabela Recursos'!$F39</f>
        <v>15.197542211170155</v>
      </c>
      <c r="AY36" s="16">
        <f>V!AY36*'Tabela Recursos'!$F39</f>
        <v>0</v>
      </c>
      <c r="AZ36" s="16">
        <f>V!AZ36*'Tabela Recursos'!$F39</f>
        <v>0</v>
      </c>
      <c r="BA36" s="16">
        <f>V!BA36*'Tabela Recursos'!$F39</f>
        <v>4.9468365533104103E-2</v>
      </c>
      <c r="BB36" s="16">
        <f>V!BB36*'Tabela Recursos'!$F39</f>
        <v>0</v>
      </c>
      <c r="BC36" s="16">
        <f>V!BC36*'Tabela Recursos'!$F39</f>
        <v>4.3015970028786174E-3</v>
      </c>
      <c r="BD36" s="16">
        <f>V!BD36*'Tabela Recursos'!$F39</f>
        <v>0</v>
      </c>
      <c r="BE36" s="16">
        <f>V!BE36*'Tabela Recursos'!$F39</f>
        <v>5.1619164034543412E-2</v>
      </c>
      <c r="BF36" s="16">
        <f>V!BF36*'Tabela Recursos'!$F39</f>
        <v>1.0753992507196544E-2</v>
      </c>
      <c r="BG36" s="16">
        <f>V!BG36*'Tabela Recursos'!$F39</f>
        <v>5.3769962535982721E-2</v>
      </c>
      <c r="BH36" s="16">
        <f>V!BH36*'Tabela Recursos'!$F39</f>
        <v>0</v>
      </c>
      <c r="BI36" s="16">
        <f>V!BI36*'Tabela Recursos'!$F39</f>
        <v>0</v>
      </c>
      <c r="BJ36" s="16">
        <f>V!BJ36*'Tabela Recursos'!$F39</f>
        <v>0</v>
      </c>
      <c r="BK36" s="16">
        <f>V!BK36*'Tabela Recursos'!$F39</f>
        <v>2.5185850451854304</v>
      </c>
      <c r="BL36" s="16">
        <f>V!BL36*'Tabela Recursos'!$F39</f>
        <v>2.4131959186149046</v>
      </c>
      <c r="BM36" s="16">
        <f>V!BM36*'Tabela Recursos'!$F39</f>
        <v>0.37638973775187906</v>
      </c>
      <c r="BN36" s="16">
        <f>V!BN36*'Tabela Recursos'!$F39</f>
        <v>4.5618436215527733</v>
      </c>
      <c r="BO36" s="16">
        <f>V!BO36*'Tabela Recursos'!$F39</f>
        <v>1.5550273165406203</v>
      </c>
      <c r="BP36" s="16">
        <f>V!BP36*'Tabela Recursos'!$F39</f>
        <v>1.505558951007516E-2</v>
      </c>
      <c r="BQ36" s="16">
        <f>V!BQ36*'Tabela Recursos'!$F39</f>
        <v>9.678593256476889E-2</v>
      </c>
      <c r="BR36" s="16">
        <f>V!BR36*'Tabela Recursos'!$F39</f>
        <v>0</v>
      </c>
      <c r="BS36" s="16">
        <f>V!BS36*'Tabela Recursos'!$F39</f>
        <v>56.615468953386923</v>
      </c>
      <c r="BT36" s="16">
        <f>V!BT36*'Tabela Recursos'!$F39</f>
        <v>0</v>
      </c>
      <c r="BU36" s="16">
        <f>V!BU36*'Tabela Recursos'!$F39</f>
        <v>5.592076103742203E-2</v>
      </c>
      <c r="BV36" s="16">
        <f>V!BV36*'Tabela Recursos'!$F39</f>
        <v>0</v>
      </c>
      <c r="BW36" s="16">
        <f>V!BW36*'Tabela Recursos'!$F39</f>
        <v>392.69709198979189</v>
      </c>
      <c r="BX36" s="16">
        <f>V!BX36*'Tabela Recursos'!$F39</f>
        <v>0</v>
      </c>
      <c r="BY36" s="16">
        <f>V!BY36*'Tabela Recursos'!$F39</f>
        <v>11.631518295783783</v>
      </c>
    </row>
    <row r="37" spans="1:77">
      <c r="A37" s="206" t="s">
        <v>130</v>
      </c>
      <c r="B37" s="41" t="s">
        <v>131</v>
      </c>
      <c r="C37" s="16">
        <f>V!C37*'Tabela Recursos'!$F40</f>
        <v>0</v>
      </c>
      <c r="D37" s="16">
        <f>V!D37*'Tabela Recursos'!$F40</f>
        <v>0</v>
      </c>
      <c r="E37" s="16">
        <f>V!E37*'Tabela Recursos'!$F40</f>
        <v>0</v>
      </c>
      <c r="F37" s="16">
        <f>V!F37*'Tabela Recursos'!$F40</f>
        <v>0</v>
      </c>
      <c r="G37" s="16">
        <f>V!G37*'Tabela Recursos'!$F40</f>
        <v>0</v>
      </c>
      <c r="H37" s="16">
        <f>V!H37*'Tabela Recursos'!$F40</f>
        <v>0</v>
      </c>
      <c r="I37" s="16">
        <f>V!I37*'Tabela Recursos'!$F40</f>
        <v>0</v>
      </c>
      <c r="J37" s="16">
        <f>V!J37*'Tabela Recursos'!$F40</f>
        <v>1.6568505307116757</v>
      </c>
      <c r="K37" s="16">
        <f>V!K37*'Tabela Recursos'!$F40</f>
        <v>0</v>
      </c>
      <c r="L37" s="16">
        <f>V!L37*'Tabela Recursos'!$F40</f>
        <v>7.182878023316513E-3</v>
      </c>
      <c r="M37" s="16">
        <f>V!M37*'Tabela Recursos'!$F40</f>
        <v>31.030033060727337</v>
      </c>
      <c r="N37" s="16">
        <f>V!N37*'Tabela Recursos'!$F40</f>
        <v>0</v>
      </c>
      <c r="O37" s="16">
        <f>V!O37*'Tabela Recursos'!$F40</f>
        <v>0</v>
      </c>
      <c r="P37" s="16">
        <f>V!P37*'Tabela Recursos'!$F40</f>
        <v>0</v>
      </c>
      <c r="Q37" s="16">
        <f>V!Q37*'Tabela Recursos'!$F40</f>
        <v>0</v>
      </c>
      <c r="R37" s="16">
        <f>V!R37*'Tabela Recursos'!$F40</f>
        <v>0</v>
      </c>
      <c r="S37" s="16">
        <f>V!S37*'Tabela Recursos'!$F40</f>
        <v>0</v>
      </c>
      <c r="T37" s="16">
        <f>V!T37*'Tabela Recursos'!$F40</f>
        <v>0</v>
      </c>
      <c r="U37" s="16">
        <f>V!U37*'Tabela Recursos'!$F40</f>
        <v>0</v>
      </c>
      <c r="V37" s="16">
        <f>V!V37*'Tabela Recursos'!$F40</f>
        <v>0</v>
      </c>
      <c r="W37" s="16">
        <f>V!W37*'Tabela Recursos'!$F40</f>
        <v>0</v>
      </c>
      <c r="X37" s="16">
        <f>V!X37*'Tabela Recursos'!$F40</f>
        <v>0</v>
      </c>
      <c r="Y37" s="16">
        <f>V!Y37*'Tabela Recursos'!$F40</f>
        <v>0</v>
      </c>
      <c r="Z37" s="16">
        <f>V!Z37*'Tabela Recursos'!$F40</f>
        <v>0</v>
      </c>
      <c r="AA37" s="16">
        <f>V!AA37*'Tabela Recursos'!$F40</f>
        <v>0</v>
      </c>
      <c r="AB37" s="16">
        <f>V!AB37*'Tabela Recursos'!$F40</f>
        <v>0</v>
      </c>
      <c r="AC37" s="16">
        <f>V!AC37*'Tabela Recursos'!$F40</f>
        <v>0</v>
      </c>
      <c r="AD37" s="16">
        <f>V!AD37*'Tabela Recursos'!$F40</f>
        <v>0</v>
      </c>
      <c r="AE37" s="16">
        <f>V!AE37*'Tabela Recursos'!$F40</f>
        <v>0</v>
      </c>
      <c r="AF37" s="16">
        <f>V!AF37*'Tabela Recursos'!$F40</f>
        <v>0</v>
      </c>
      <c r="AG37" s="16">
        <f>V!AG37*'Tabela Recursos'!$F40</f>
        <v>0</v>
      </c>
      <c r="AH37" s="16">
        <f>V!AH37*'Tabela Recursos'!$F40</f>
        <v>0</v>
      </c>
      <c r="AI37" s="16">
        <f>V!AI37*'Tabela Recursos'!$F40</f>
        <v>0</v>
      </c>
      <c r="AJ37" s="16">
        <f>V!AJ37*'Tabela Recursos'!$F40</f>
        <v>0</v>
      </c>
      <c r="AK37" s="16">
        <f>V!AK37*'Tabela Recursos'!$F40</f>
        <v>0</v>
      </c>
      <c r="AL37" s="16">
        <f>V!AL37*'Tabela Recursos'!$F40</f>
        <v>0</v>
      </c>
      <c r="AM37" s="16">
        <f>V!AM37*'Tabela Recursos'!$F40</f>
        <v>0</v>
      </c>
      <c r="AN37" s="16">
        <f>V!AN37*'Tabela Recursos'!$F40</f>
        <v>0</v>
      </c>
      <c r="AO37" s="16">
        <f>V!AO37*'Tabela Recursos'!$F40</f>
        <v>0</v>
      </c>
      <c r="AP37" s="16">
        <f>V!AP37*'Tabela Recursos'!$F40</f>
        <v>0</v>
      </c>
      <c r="AQ37" s="16">
        <f>V!AQ37*'Tabela Recursos'!$F40</f>
        <v>2.3942926744388378E-3</v>
      </c>
      <c r="AR37" s="16">
        <f>V!AR37*'Tabela Recursos'!$F40</f>
        <v>3.1125804767704889E-2</v>
      </c>
      <c r="AS37" s="16">
        <f>V!AS37*'Tabela Recursos'!$F40</f>
        <v>2.154863406994954E-2</v>
      </c>
      <c r="AT37" s="16">
        <f>V!AT37*'Tabela Recursos'!$F40</f>
        <v>0</v>
      </c>
      <c r="AU37" s="16">
        <f>V!AU37*'Tabela Recursos'!$F40</f>
        <v>3.352009744214373E-2</v>
      </c>
      <c r="AV37" s="16">
        <f>V!AV37*'Tabela Recursos'!$F40</f>
        <v>0</v>
      </c>
      <c r="AW37" s="16">
        <f>V!AW37*'Tabela Recursos'!$F40</f>
        <v>2.092611797459544</v>
      </c>
      <c r="AX37" s="16">
        <f>V!AX37*'Tabela Recursos'!$F40</f>
        <v>121.64203932486515</v>
      </c>
      <c r="AY37" s="16">
        <f>V!AY37*'Tabela Recursos'!$F40</f>
        <v>0</v>
      </c>
      <c r="AZ37" s="16">
        <f>V!AZ37*'Tabela Recursos'!$F40</f>
        <v>0</v>
      </c>
      <c r="BA37" s="16">
        <f>V!BA37*'Tabela Recursos'!$F40</f>
        <v>0</v>
      </c>
      <c r="BB37" s="16">
        <f>V!BB37*'Tabela Recursos'!$F40</f>
        <v>0</v>
      </c>
      <c r="BC37" s="16">
        <f>V!BC37*'Tabela Recursos'!$F40</f>
        <v>0.40463546198016354</v>
      </c>
      <c r="BD37" s="16">
        <f>V!BD37*'Tabela Recursos'!$F40</f>
        <v>0</v>
      </c>
      <c r="BE37" s="16">
        <f>V!BE37*'Tabela Recursos'!$F40</f>
        <v>4.7885853488776756E-3</v>
      </c>
      <c r="BF37" s="16">
        <f>V!BF37*'Tabela Recursos'!$F40</f>
        <v>0</v>
      </c>
      <c r="BG37" s="16">
        <f>V!BG37*'Tabela Recursos'!$F40</f>
        <v>0</v>
      </c>
      <c r="BH37" s="16">
        <f>V!BH37*'Tabela Recursos'!$F40</f>
        <v>0</v>
      </c>
      <c r="BI37" s="16">
        <f>V!BI37*'Tabela Recursos'!$F40</f>
        <v>2.3942926744388378E-3</v>
      </c>
      <c r="BJ37" s="16">
        <f>V!BJ37*'Tabela Recursos'!$F40</f>
        <v>0</v>
      </c>
      <c r="BK37" s="16">
        <f>V!BK37*'Tabela Recursos'!$F40</f>
        <v>0.368721071863581</v>
      </c>
      <c r="BL37" s="16">
        <f>V!BL37*'Tabela Recursos'!$F40</f>
        <v>0.26816077953714984</v>
      </c>
      <c r="BM37" s="16">
        <f>V!BM37*'Tabela Recursos'!$F40</f>
        <v>3.352009744214373E-2</v>
      </c>
      <c r="BN37" s="16">
        <f>V!BN37*'Tabela Recursos'!$F40</f>
        <v>0.26816077953714984</v>
      </c>
      <c r="BO37" s="16">
        <f>V!BO37*'Tabela Recursos'!$F40</f>
        <v>0.72786497302940656</v>
      </c>
      <c r="BP37" s="16">
        <f>V!BP37*'Tabela Recursos'!$F40</f>
        <v>0.10056029232643118</v>
      </c>
      <c r="BQ37" s="16">
        <f>V!BQ37*'Tabela Recursos'!$F40</f>
        <v>4.309726813989908E-2</v>
      </c>
      <c r="BR37" s="16">
        <f>V!BR37*'Tabela Recursos'!$F40</f>
        <v>0</v>
      </c>
      <c r="BS37" s="16">
        <f>V!BS37*'Tabela Recursos'!$F40</f>
        <v>158.73921002262048</v>
      </c>
      <c r="BT37" s="16">
        <f>V!BT37*'Tabela Recursos'!$F40</f>
        <v>0</v>
      </c>
      <c r="BU37" s="16">
        <f>V!BU37*'Tabela Recursos'!$F40</f>
        <v>0</v>
      </c>
      <c r="BV37" s="16">
        <f>V!BV37*'Tabela Recursos'!$F40</f>
        <v>0</v>
      </c>
      <c r="BW37" s="16">
        <f>V!BW37*'Tabela Recursos'!$F40</f>
        <v>185.93837480424571</v>
      </c>
      <c r="BX37" s="16">
        <f>V!BX37*'Tabela Recursos'!$F40</f>
        <v>0</v>
      </c>
      <c r="BY37" s="16">
        <f>V!BY37*'Tabela Recursos'!$F40</f>
        <v>-0.67758482686619115</v>
      </c>
    </row>
    <row r="38" spans="1:77">
      <c r="A38" s="205" t="s">
        <v>132</v>
      </c>
      <c r="B38" s="68" t="s">
        <v>133</v>
      </c>
      <c r="C38" s="16">
        <f>V!C38*'Tabela Recursos'!$F41</f>
        <v>0</v>
      </c>
      <c r="D38" s="16">
        <f>V!D38*'Tabela Recursos'!$F41</f>
        <v>0</v>
      </c>
      <c r="E38" s="16">
        <f>V!E38*'Tabela Recursos'!$F41</f>
        <v>0</v>
      </c>
      <c r="F38" s="16">
        <f>V!F38*'Tabela Recursos'!$F41</f>
        <v>0</v>
      </c>
      <c r="G38" s="16">
        <f>V!G38*'Tabela Recursos'!$F41</f>
        <v>0</v>
      </c>
      <c r="H38" s="16">
        <f>V!H38*'Tabela Recursos'!$F41</f>
        <v>0</v>
      </c>
      <c r="I38" s="16">
        <f>V!I38*'Tabela Recursos'!$F41</f>
        <v>0</v>
      </c>
      <c r="J38" s="16">
        <f>V!J38*'Tabela Recursos'!$F41</f>
        <v>0</v>
      </c>
      <c r="K38" s="16">
        <f>V!K38*'Tabela Recursos'!$F41</f>
        <v>0</v>
      </c>
      <c r="L38" s="16">
        <f>V!L38*'Tabela Recursos'!$F41</f>
        <v>0</v>
      </c>
      <c r="M38" s="16">
        <f>V!M38*'Tabela Recursos'!$F41</f>
        <v>0</v>
      </c>
      <c r="N38" s="16">
        <f>V!N38*'Tabela Recursos'!$F41</f>
        <v>0.6853318929300205</v>
      </c>
      <c r="O38" s="16">
        <f>V!O38*'Tabela Recursos'!$F41</f>
        <v>0</v>
      </c>
      <c r="P38" s="16">
        <f>V!P38*'Tabela Recursos'!$F41</f>
        <v>0</v>
      </c>
      <c r="Q38" s="16">
        <f>V!Q38*'Tabela Recursos'!$F41</f>
        <v>0</v>
      </c>
      <c r="R38" s="16">
        <f>V!R38*'Tabela Recursos'!$F41</f>
        <v>0</v>
      </c>
      <c r="S38" s="16">
        <f>V!S38*'Tabela Recursos'!$F41</f>
        <v>0</v>
      </c>
      <c r="T38" s="16">
        <f>V!T38*'Tabela Recursos'!$F41</f>
        <v>0</v>
      </c>
      <c r="U38" s="16">
        <f>V!U38*'Tabela Recursos'!$F41</f>
        <v>0</v>
      </c>
      <c r="V38" s="16">
        <f>V!V38*'Tabela Recursos'!$F41</f>
        <v>0</v>
      </c>
      <c r="W38" s="16">
        <f>V!W38*'Tabela Recursos'!$F41</f>
        <v>0</v>
      </c>
      <c r="X38" s="16">
        <f>V!X38*'Tabela Recursos'!$F41</f>
        <v>0</v>
      </c>
      <c r="Y38" s="16">
        <f>V!Y38*'Tabela Recursos'!$F41</f>
        <v>0</v>
      </c>
      <c r="Z38" s="16">
        <f>V!Z38*'Tabela Recursos'!$F41</f>
        <v>0</v>
      </c>
      <c r="AA38" s="16">
        <f>V!AA38*'Tabela Recursos'!$F41</f>
        <v>0</v>
      </c>
      <c r="AB38" s="16">
        <f>V!AB38*'Tabela Recursos'!$F41</f>
        <v>0</v>
      </c>
      <c r="AC38" s="16">
        <f>V!AC38*'Tabela Recursos'!$F41</f>
        <v>0</v>
      </c>
      <c r="AD38" s="16">
        <f>V!AD38*'Tabela Recursos'!$F41</f>
        <v>0</v>
      </c>
      <c r="AE38" s="16">
        <f>V!AE38*'Tabela Recursos'!$F41</f>
        <v>0</v>
      </c>
      <c r="AF38" s="16">
        <f>V!AF38*'Tabela Recursos'!$F41</f>
        <v>0</v>
      </c>
      <c r="AG38" s="16">
        <f>V!AG38*'Tabela Recursos'!$F41</f>
        <v>0</v>
      </c>
      <c r="AH38" s="16">
        <f>V!AH38*'Tabela Recursos'!$F41</f>
        <v>0</v>
      </c>
      <c r="AI38" s="16">
        <f>V!AI38*'Tabela Recursos'!$F41</f>
        <v>0</v>
      </c>
      <c r="AJ38" s="16">
        <f>V!AJ38*'Tabela Recursos'!$F41</f>
        <v>0</v>
      </c>
      <c r="AK38" s="16">
        <f>V!AK38*'Tabela Recursos'!$F41</f>
        <v>0</v>
      </c>
      <c r="AL38" s="16">
        <f>V!AL38*'Tabela Recursos'!$F41</f>
        <v>0</v>
      </c>
      <c r="AM38" s="16">
        <f>V!AM38*'Tabela Recursos'!$F41</f>
        <v>0</v>
      </c>
      <c r="AN38" s="16">
        <f>V!AN38*'Tabela Recursos'!$F41</f>
        <v>0</v>
      </c>
      <c r="AO38" s="16">
        <f>V!AO38*'Tabela Recursos'!$F41</f>
        <v>0</v>
      </c>
      <c r="AP38" s="16">
        <f>V!AP38*'Tabela Recursos'!$F41</f>
        <v>0</v>
      </c>
      <c r="AQ38" s="16">
        <f>V!AQ38*'Tabela Recursos'!$F41</f>
        <v>0</v>
      </c>
      <c r="AR38" s="16">
        <f>V!AR38*'Tabela Recursos'!$F41</f>
        <v>0</v>
      </c>
      <c r="AS38" s="16">
        <f>V!AS38*'Tabela Recursos'!$F41</f>
        <v>0</v>
      </c>
      <c r="AT38" s="16">
        <f>V!AT38*'Tabela Recursos'!$F41</f>
        <v>0</v>
      </c>
      <c r="AU38" s="16">
        <f>V!AU38*'Tabela Recursos'!$F41</f>
        <v>0</v>
      </c>
      <c r="AV38" s="16">
        <f>V!AV38*'Tabela Recursos'!$F41</f>
        <v>0</v>
      </c>
      <c r="AW38" s="16">
        <f>V!AW38*'Tabela Recursos'!$F41</f>
        <v>0</v>
      </c>
      <c r="AX38" s="16">
        <f>V!AX38*'Tabela Recursos'!$F41</f>
        <v>0</v>
      </c>
      <c r="AY38" s="16">
        <f>V!AY38*'Tabela Recursos'!$F41</f>
        <v>0</v>
      </c>
      <c r="AZ38" s="16">
        <f>V!AZ38*'Tabela Recursos'!$F41</f>
        <v>0</v>
      </c>
      <c r="BA38" s="16">
        <f>V!BA38*'Tabela Recursos'!$F41</f>
        <v>0</v>
      </c>
      <c r="BB38" s="16">
        <f>V!BB38*'Tabela Recursos'!$F41</f>
        <v>0</v>
      </c>
      <c r="BC38" s="16">
        <f>V!BC38*'Tabela Recursos'!$F41</f>
        <v>0</v>
      </c>
      <c r="BD38" s="16">
        <f>V!BD38*'Tabela Recursos'!$F41</f>
        <v>0</v>
      </c>
      <c r="BE38" s="16">
        <f>V!BE38*'Tabela Recursos'!$F41</f>
        <v>0</v>
      </c>
      <c r="BF38" s="16">
        <f>V!BF38*'Tabela Recursos'!$F41</f>
        <v>0</v>
      </c>
      <c r="BG38" s="16">
        <f>V!BG38*'Tabela Recursos'!$F41</f>
        <v>0</v>
      </c>
      <c r="BH38" s="16">
        <f>V!BH38*'Tabela Recursos'!$F41</f>
        <v>0</v>
      </c>
      <c r="BI38" s="16">
        <f>V!BI38*'Tabela Recursos'!$F41</f>
        <v>0</v>
      </c>
      <c r="BJ38" s="16">
        <f>V!BJ38*'Tabela Recursos'!$F41</f>
        <v>0</v>
      </c>
      <c r="BK38" s="16">
        <f>V!BK38*'Tabela Recursos'!$F41</f>
        <v>0</v>
      </c>
      <c r="BL38" s="16">
        <f>V!BL38*'Tabela Recursos'!$F41</f>
        <v>0</v>
      </c>
      <c r="BM38" s="16">
        <f>V!BM38*'Tabela Recursos'!$F41</f>
        <v>0</v>
      </c>
      <c r="BN38" s="16">
        <f>V!BN38*'Tabela Recursos'!$F41</f>
        <v>0</v>
      </c>
      <c r="BO38" s="16">
        <f>V!BO38*'Tabela Recursos'!$F41</f>
        <v>0</v>
      </c>
      <c r="BP38" s="16">
        <f>V!BP38*'Tabela Recursos'!$F41</f>
        <v>0</v>
      </c>
      <c r="BQ38" s="16">
        <f>V!BQ38*'Tabela Recursos'!$F41</f>
        <v>0</v>
      </c>
      <c r="BR38" s="16">
        <f>V!BR38*'Tabela Recursos'!$F41</f>
        <v>0</v>
      </c>
      <c r="BS38" s="16">
        <f>V!BS38*'Tabela Recursos'!$F41</f>
        <v>0.6853318929300205</v>
      </c>
      <c r="BT38" s="16">
        <f>V!BT38*'Tabela Recursos'!$F41</f>
        <v>0</v>
      </c>
      <c r="BU38" s="16">
        <f>V!BU38*'Tabela Recursos'!$F41</f>
        <v>0</v>
      </c>
      <c r="BV38" s="16">
        <f>V!BV38*'Tabela Recursos'!$F41</f>
        <v>0</v>
      </c>
      <c r="BW38" s="16">
        <f>V!BW38*'Tabela Recursos'!$F41</f>
        <v>17.869943584203579</v>
      </c>
      <c r="BX38" s="16">
        <f>V!BX38*'Tabela Recursos'!$F41</f>
        <v>0</v>
      </c>
      <c r="BY38" s="16">
        <f>V!BY38*'Tabela Recursos'!$F41</f>
        <v>0.44472452286640257</v>
      </c>
    </row>
    <row r="39" spans="1:77">
      <c r="A39" s="205" t="s">
        <v>134</v>
      </c>
      <c r="B39" s="68" t="s">
        <v>135</v>
      </c>
      <c r="C39" s="16">
        <f>V!C39*'Tabela Recursos'!$F42</f>
        <v>3.1095122958070416</v>
      </c>
      <c r="D39" s="16">
        <f>V!D39*'Tabela Recursos'!$F42</f>
        <v>5.979831338090464E-2</v>
      </c>
      <c r="E39" s="16">
        <f>V!E39*'Tabela Recursos'!$F42</f>
        <v>0</v>
      </c>
      <c r="F39" s="16">
        <f>V!F39*'Tabela Recursos'!$F42</f>
        <v>0</v>
      </c>
      <c r="G39" s="16">
        <f>V!G39*'Tabela Recursos'!$F42</f>
        <v>0</v>
      </c>
      <c r="H39" s="16">
        <f>V!H39*'Tabela Recursos'!$F42</f>
        <v>0</v>
      </c>
      <c r="I39" s="16">
        <f>V!I39*'Tabela Recursos'!$F42</f>
        <v>0</v>
      </c>
      <c r="J39" s="16">
        <f>V!J39*'Tabela Recursos'!$F42</f>
        <v>0</v>
      </c>
      <c r="K39" s="16">
        <f>V!K39*'Tabela Recursos'!$F42</f>
        <v>0</v>
      </c>
      <c r="L39" s="16">
        <f>V!L39*'Tabela Recursos'!$F42</f>
        <v>0</v>
      </c>
      <c r="M39" s="16">
        <f>V!M39*'Tabela Recursos'!$F42</f>
        <v>0</v>
      </c>
      <c r="N39" s="16">
        <f>V!N39*'Tabela Recursos'!$F42</f>
        <v>0</v>
      </c>
      <c r="O39" s="16">
        <f>V!O39*'Tabela Recursos'!$F42</f>
        <v>168.51164710738928</v>
      </c>
      <c r="P39" s="16">
        <f>V!P39*'Tabela Recursos'!$F42</f>
        <v>131.49649112460932</v>
      </c>
      <c r="Q39" s="16">
        <f>V!Q39*'Tabela Recursos'!$F42</f>
        <v>1.2956301232529339</v>
      </c>
      <c r="R39" s="16">
        <f>V!R39*'Tabela Recursos'!$F42</f>
        <v>0</v>
      </c>
      <c r="S39" s="16">
        <f>V!S39*'Tabela Recursos'!$F42</f>
        <v>0</v>
      </c>
      <c r="T39" s="16">
        <f>V!T39*'Tabela Recursos'!$F42</f>
        <v>0</v>
      </c>
      <c r="U39" s="16">
        <f>V!U39*'Tabela Recursos'!$F42</f>
        <v>0</v>
      </c>
      <c r="V39" s="16">
        <f>V!V39*'Tabela Recursos'!$F42</f>
        <v>0</v>
      </c>
      <c r="W39" s="16">
        <f>V!W39*'Tabela Recursos'!$F42</f>
        <v>0</v>
      </c>
      <c r="X39" s="16">
        <f>V!X39*'Tabela Recursos'!$F42</f>
        <v>0</v>
      </c>
      <c r="Y39" s="16">
        <f>V!Y39*'Tabela Recursos'!$F42</f>
        <v>0</v>
      </c>
      <c r="Z39" s="16">
        <f>V!Z39*'Tabela Recursos'!$F42</f>
        <v>3.2689744648227874</v>
      </c>
      <c r="AA39" s="16">
        <f>V!AA39*'Tabela Recursos'!$F42</f>
        <v>1.5746889190304889</v>
      </c>
      <c r="AB39" s="16">
        <f>V!AB39*'Tabela Recursos'!$F42</f>
        <v>0</v>
      </c>
      <c r="AC39" s="16">
        <f>V!AC39*'Tabela Recursos'!$F42</f>
        <v>0</v>
      </c>
      <c r="AD39" s="16">
        <f>V!AD39*'Tabela Recursos'!$F42</f>
        <v>0</v>
      </c>
      <c r="AE39" s="16">
        <f>V!AE39*'Tabela Recursos'!$F42</f>
        <v>0.45845373592026895</v>
      </c>
      <c r="AF39" s="16">
        <f>V!AF39*'Tabela Recursos'!$F42</f>
        <v>0</v>
      </c>
      <c r="AG39" s="16">
        <f>V!AG39*'Tabela Recursos'!$F42</f>
        <v>0</v>
      </c>
      <c r="AH39" s="16">
        <f>V!AH39*'Tabela Recursos'!$F42</f>
        <v>0</v>
      </c>
      <c r="AI39" s="16">
        <f>V!AI39*'Tabela Recursos'!$F42</f>
        <v>0</v>
      </c>
      <c r="AJ39" s="16">
        <f>V!AJ39*'Tabela Recursos'!$F42</f>
        <v>0</v>
      </c>
      <c r="AK39" s="16">
        <f>V!AK39*'Tabela Recursos'!$F42</f>
        <v>1.9932771126968212E-2</v>
      </c>
      <c r="AL39" s="16">
        <f>V!AL39*'Tabela Recursos'!$F42</f>
        <v>1.774016630300171</v>
      </c>
      <c r="AM39" s="16">
        <f>V!AM39*'Tabela Recursos'!$F42</f>
        <v>0</v>
      </c>
      <c r="AN39" s="16">
        <f>V!AN39*'Tabela Recursos'!$F42</f>
        <v>0</v>
      </c>
      <c r="AO39" s="16">
        <f>V!AO39*'Tabela Recursos'!$F42</f>
        <v>0</v>
      </c>
      <c r="AP39" s="16">
        <f>V!AP39*'Tabela Recursos'!$F42</f>
        <v>0</v>
      </c>
      <c r="AQ39" s="16">
        <f>V!AQ39*'Tabela Recursos'!$F42</f>
        <v>0</v>
      </c>
      <c r="AR39" s="16">
        <f>V!AR39*'Tabela Recursos'!$F42</f>
        <v>0</v>
      </c>
      <c r="AS39" s="16">
        <f>V!AS39*'Tabela Recursos'!$F42</f>
        <v>0</v>
      </c>
      <c r="AT39" s="16">
        <f>V!AT39*'Tabela Recursos'!$F42</f>
        <v>0</v>
      </c>
      <c r="AU39" s="16">
        <f>V!AU39*'Tabela Recursos'!$F42</f>
        <v>0</v>
      </c>
      <c r="AV39" s="16">
        <f>V!AV39*'Tabela Recursos'!$F42</f>
        <v>0</v>
      </c>
      <c r="AW39" s="16">
        <f>V!AW39*'Tabela Recursos'!$F42</f>
        <v>0</v>
      </c>
      <c r="AX39" s="16">
        <f>V!AX39*'Tabela Recursos'!$F42</f>
        <v>0</v>
      </c>
      <c r="AY39" s="16">
        <f>V!AY39*'Tabela Recursos'!$F42</f>
        <v>0</v>
      </c>
      <c r="AZ39" s="16">
        <f>V!AZ39*'Tabela Recursos'!$F42</f>
        <v>0</v>
      </c>
      <c r="BA39" s="16">
        <f>V!BA39*'Tabela Recursos'!$F42</f>
        <v>0</v>
      </c>
      <c r="BB39" s="16">
        <f>V!BB39*'Tabela Recursos'!$F42</f>
        <v>0</v>
      </c>
      <c r="BC39" s="16">
        <f>V!BC39*'Tabela Recursos'!$F42</f>
        <v>0</v>
      </c>
      <c r="BD39" s="16">
        <f>V!BD39*'Tabela Recursos'!$F42</f>
        <v>0</v>
      </c>
      <c r="BE39" s="16">
        <f>V!BE39*'Tabela Recursos'!$F42</f>
        <v>0</v>
      </c>
      <c r="BF39" s="16">
        <f>V!BF39*'Tabela Recursos'!$F42</f>
        <v>3.9865542253936424E-2</v>
      </c>
      <c r="BG39" s="16">
        <f>V!BG39*'Tabela Recursos'!$F42</f>
        <v>0</v>
      </c>
      <c r="BH39" s="16">
        <f>V!BH39*'Tabela Recursos'!$F42</f>
        <v>0</v>
      </c>
      <c r="BI39" s="16">
        <f>V!BI39*'Tabela Recursos'!$F42</f>
        <v>0</v>
      </c>
      <c r="BJ39" s="16">
        <f>V!BJ39*'Tabela Recursos'!$F42</f>
        <v>0</v>
      </c>
      <c r="BK39" s="16">
        <f>V!BK39*'Tabela Recursos'!$F42</f>
        <v>0</v>
      </c>
      <c r="BL39" s="16">
        <f>V!BL39*'Tabela Recursos'!$F42</f>
        <v>0</v>
      </c>
      <c r="BM39" s="16">
        <f>V!BM39*'Tabela Recursos'!$F42</f>
        <v>0</v>
      </c>
      <c r="BN39" s="16">
        <f>V!BN39*'Tabela Recursos'!$F42</f>
        <v>0</v>
      </c>
      <c r="BO39" s="16">
        <f>V!BO39*'Tabela Recursos'!$F42</f>
        <v>0</v>
      </c>
      <c r="BP39" s="16">
        <f>V!BP39*'Tabela Recursos'!$F42</f>
        <v>0</v>
      </c>
      <c r="BQ39" s="16">
        <f>V!BQ39*'Tabela Recursos'!$F42</f>
        <v>0</v>
      </c>
      <c r="BR39" s="16">
        <f>V!BR39*'Tabela Recursos'!$F42</f>
        <v>0</v>
      </c>
      <c r="BS39" s="16">
        <f>V!BS39*'Tabela Recursos'!$F42</f>
        <v>311.6090110278941</v>
      </c>
      <c r="BT39" s="16">
        <f>V!BT39*'Tabela Recursos'!$F42</f>
        <v>0</v>
      </c>
      <c r="BU39" s="16">
        <f>V!BU39*'Tabela Recursos'!$F42</f>
        <v>0</v>
      </c>
      <c r="BV39" s="16">
        <f>V!BV39*'Tabela Recursos'!$F42</f>
        <v>0</v>
      </c>
      <c r="BW39" s="16">
        <f>V!BW39*'Tabela Recursos'!$F42</f>
        <v>1.8537477148080439</v>
      </c>
      <c r="BX39" s="16">
        <f>V!BX39*'Tabela Recursos'!$F42</f>
        <v>0</v>
      </c>
      <c r="BY39" s="16">
        <f>V!BY39*'Tabela Recursos'!$F42</f>
        <v>24.537241257297872</v>
      </c>
    </row>
    <row r="40" spans="1:77">
      <c r="A40" s="205" t="s">
        <v>136</v>
      </c>
      <c r="B40" s="68" t="s">
        <v>137</v>
      </c>
      <c r="C40" s="16">
        <f>V!C40*'Tabela Recursos'!$F43</f>
        <v>17.505198027576242</v>
      </c>
      <c r="D40" s="16">
        <f>V!D40*'Tabela Recursos'!$F43</f>
        <v>0</v>
      </c>
      <c r="E40" s="16">
        <f>V!E40*'Tabela Recursos'!$F43</f>
        <v>0</v>
      </c>
      <c r="F40" s="16">
        <f>V!F40*'Tabela Recursos'!$F43</f>
        <v>4.8340714218411378</v>
      </c>
      <c r="G40" s="16">
        <f>V!G40*'Tabela Recursos'!$F43</f>
        <v>0</v>
      </c>
      <c r="H40" s="16">
        <f>V!H40*'Tabela Recursos'!$F43</f>
        <v>0</v>
      </c>
      <c r="I40" s="16">
        <f>V!I40*'Tabela Recursos'!$F43</f>
        <v>3.6621753195766195E-2</v>
      </c>
      <c r="J40" s="16">
        <f>V!J40*'Tabela Recursos'!$F43</f>
        <v>0</v>
      </c>
      <c r="K40" s="16">
        <f>V!K40*'Tabela Recursos'!$F43</f>
        <v>1.5747353874179466</v>
      </c>
      <c r="L40" s="16">
        <f>V!L40*'Tabela Recursos'!$F43</f>
        <v>5.7496152517352925</v>
      </c>
      <c r="M40" s="16">
        <f>V!M40*'Tabela Recursos'!$F43</f>
        <v>0</v>
      </c>
      <c r="N40" s="16">
        <f>V!N40*'Tabela Recursos'!$F43</f>
        <v>0</v>
      </c>
      <c r="O40" s="16">
        <f>V!O40*'Tabela Recursos'!$F43</f>
        <v>141.76280662081095</v>
      </c>
      <c r="P40" s="16">
        <f>V!P40*'Tabela Recursos'!$F43</f>
        <v>637.51147963189794</v>
      </c>
      <c r="Q40" s="16">
        <f>V!Q40*'Tabela Recursos'!$F43</f>
        <v>127.18734884889601</v>
      </c>
      <c r="R40" s="16">
        <f>V!R40*'Tabela Recursos'!$F43</f>
        <v>0</v>
      </c>
      <c r="S40" s="16">
        <f>V!S40*'Tabela Recursos'!$F43</f>
        <v>0</v>
      </c>
      <c r="T40" s="16">
        <f>V!T40*'Tabela Recursos'!$F43</f>
        <v>0</v>
      </c>
      <c r="U40" s="16">
        <f>V!U40*'Tabela Recursos'!$F43</f>
        <v>0</v>
      </c>
      <c r="V40" s="16">
        <f>V!V40*'Tabela Recursos'!$F43</f>
        <v>0</v>
      </c>
      <c r="W40" s="16">
        <f>V!W40*'Tabela Recursos'!$F43</f>
        <v>0</v>
      </c>
      <c r="X40" s="16">
        <f>V!X40*'Tabela Recursos'!$F43</f>
        <v>0.5127045447407268</v>
      </c>
      <c r="Y40" s="16">
        <f>V!Y40*'Tabela Recursos'!$F43</f>
        <v>0</v>
      </c>
      <c r="Z40" s="16">
        <f>V!Z40*'Tabela Recursos'!$F43</f>
        <v>0.95216558308992116</v>
      </c>
      <c r="AA40" s="16">
        <f>V!AA40*'Tabela Recursos'!$F43</f>
        <v>0.8056785703068563</v>
      </c>
      <c r="AB40" s="16">
        <f>V!AB40*'Tabela Recursos'!$F43</f>
        <v>0.21973051917459721</v>
      </c>
      <c r="AC40" s="16">
        <f>V!AC40*'Tabela Recursos'!$F43</f>
        <v>0</v>
      </c>
      <c r="AD40" s="16">
        <f>V!AD40*'Tabela Recursos'!$F43</f>
        <v>0</v>
      </c>
      <c r="AE40" s="16">
        <f>V!AE40*'Tabela Recursos'!$F43</f>
        <v>1.8677094129840761</v>
      </c>
      <c r="AF40" s="16">
        <f>V!AF40*'Tabela Recursos'!$F43</f>
        <v>0</v>
      </c>
      <c r="AG40" s="16">
        <f>V!AG40*'Tabela Recursos'!$F43</f>
        <v>0.10986525958729861</v>
      </c>
      <c r="AH40" s="16">
        <f>V!AH40*'Tabela Recursos'!$F43</f>
        <v>0</v>
      </c>
      <c r="AI40" s="16">
        <f>V!AI40*'Tabela Recursos'!$F43</f>
        <v>0</v>
      </c>
      <c r="AJ40" s="16">
        <f>V!AJ40*'Tabela Recursos'!$F43</f>
        <v>89.686673576431417</v>
      </c>
      <c r="AK40" s="16">
        <f>V!AK40*'Tabela Recursos'!$F43</f>
        <v>2.4902792173121013</v>
      </c>
      <c r="AL40" s="16">
        <f>V!AL40*'Tabela Recursos'!$F43</f>
        <v>57.020069725807971</v>
      </c>
      <c r="AM40" s="16">
        <f>V!AM40*'Tabela Recursos'!$F43</f>
        <v>0</v>
      </c>
      <c r="AN40" s="16">
        <f>V!AN40*'Tabela Recursos'!$F43</f>
        <v>0</v>
      </c>
      <c r="AO40" s="16">
        <f>V!AO40*'Tabela Recursos'!$F43</f>
        <v>0</v>
      </c>
      <c r="AP40" s="16">
        <f>V!AP40*'Tabela Recursos'!$F43</f>
        <v>0</v>
      </c>
      <c r="AQ40" s="16">
        <f>V!AQ40*'Tabela Recursos'!$F43</f>
        <v>0</v>
      </c>
      <c r="AR40" s="16">
        <f>V!AR40*'Tabela Recursos'!$F43</f>
        <v>0.183108765978831</v>
      </c>
      <c r="AS40" s="16">
        <f>V!AS40*'Tabela Recursos'!$F43</f>
        <v>0</v>
      </c>
      <c r="AT40" s="16">
        <f>V!AT40*'Tabela Recursos'!$F43</f>
        <v>0</v>
      </c>
      <c r="AU40" s="16">
        <f>V!AU40*'Tabela Recursos'!$F43</f>
        <v>0</v>
      </c>
      <c r="AV40" s="16">
        <f>V!AV40*'Tabela Recursos'!$F43</f>
        <v>0</v>
      </c>
      <c r="AW40" s="16">
        <f>V!AW40*'Tabela Recursos'!$F43</f>
        <v>0</v>
      </c>
      <c r="AX40" s="16">
        <f>V!AX40*'Tabela Recursos'!$F43</f>
        <v>0</v>
      </c>
      <c r="AY40" s="16">
        <f>V!AY40*'Tabela Recursos'!$F43</f>
        <v>0</v>
      </c>
      <c r="AZ40" s="16">
        <f>V!AZ40*'Tabela Recursos'!$F43</f>
        <v>0.2563522723703634</v>
      </c>
      <c r="BA40" s="16">
        <f>V!BA40*'Tabela Recursos'!$F43</f>
        <v>0</v>
      </c>
      <c r="BB40" s="16">
        <f>V!BB40*'Tabela Recursos'!$F43</f>
        <v>0</v>
      </c>
      <c r="BC40" s="16">
        <f>V!BC40*'Tabela Recursos'!$F43</f>
        <v>0</v>
      </c>
      <c r="BD40" s="16">
        <f>V!BD40*'Tabela Recursos'!$F43</f>
        <v>0</v>
      </c>
      <c r="BE40" s="16">
        <f>V!BE40*'Tabela Recursos'!$F43</f>
        <v>0</v>
      </c>
      <c r="BF40" s="16">
        <f>V!BF40*'Tabela Recursos'!$F43</f>
        <v>0</v>
      </c>
      <c r="BG40" s="16">
        <f>V!BG40*'Tabela Recursos'!$F43</f>
        <v>0</v>
      </c>
      <c r="BH40" s="16">
        <f>V!BH40*'Tabela Recursos'!$F43</f>
        <v>0</v>
      </c>
      <c r="BI40" s="16">
        <f>V!BI40*'Tabela Recursos'!$F43</f>
        <v>0</v>
      </c>
      <c r="BJ40" s="16">
        <f>V!BJ40*'Tabela Recursos'!$F43</f>
        <v>0</v>
      </c>
      <c r="BK40" s="16">
        <f>V!BK40*'Tabela Recursos'!$F43</f>
        <v>0.183108765978831</v>
      </c>
      <c r="BL40" s="16">
        <f>V!BL40*'Tabela Recursos'!$F43</f>
        <v>0</v>
      </c>
      <c r="BM40" s="16">
        <f>V!BM40*'Tabela Recursos'!$F43</f>
        <v>0</v>
      </c>
      <c r="BN40" s="16">
        <f>V!BN40*'Tabela Recursos'!$F43</f>
        <v>0</v>
      </c>
      <c r="BO40" s="16">
        <f>V!BO40*'Tabela Recursos'!$F43</f>
        <v>0</v>
      </c>
      <c r="BP40" s="16">
        <f>V!BP40*'Tabela Recursos'!$F43</f>
        <v>0</v>
      </c>
      <c r="BQ40" s="16">
        <f>V!BQ40*'Tabela Recursos'!$F43</f>
        <v>2.3804139577248029</v>
      </c>
      <c r="BR40" s="16">
        <f>V!BR40*'Tabela Recursos'!$F43</f>
        <v>0</v>
      </c>
      <c r="BS40" s="16">
        <f>V!BS40*'Tabela Recursos'!$F43</f>
        <v>1092.8297371148592</v>
      </c>
      <c r="BT40" s="16">
        <f>V!BT40*'Tabela Recursos'!$F43</f>
        <v>0</v>
      </c>
      <c r="BU40" s="16">
        <f>V!BU40*'Tabela Recursos'!$F43</f>
        <v>0</v>
      </c>
      <c r="BV40" s="16">
        <f>V!BV40*'Tabela Recursos'!$F43</f>
        <v>0</v>
      </c>
      <c r="BW40" s="16">
        <f>V!BW40*'Tabela Recursos'!$F43</f>
        <v>58.594805113225924</v>
      </c>
      <c r="BX40" s="16">
        <f>V!BX40*'Tabela Recursos'!$F43</f>
        <v>0</v>
      </c>
      <c r="BY40" s="16">
        <f>V!BY40*'Tabela Recursos'!$F43</f>
        <v>14.575457771914946</v>
      </c>
    </row>
    <row r="41" spans="1:77">
      <c r="A41" s="205" t="s">
        <v>138</v>
      </c>
      <c r="B41" s="68" t="s">
        <v>429</v>
      </c>
      <c r="C41" s="16">
        <f>V!C41*'Tabela Recursos'!$F44</f>
        <v>10.263927908825869</v>
      </c>
      <c r="D41" s="16">
        <f>V!D41*'Tabela Recursos'!$F44</f>
        <v>0.2021026592455164</v>
      </c>
      <c r="E41" s="16">
        <f>V!E41*'Tabela Recursos'!$F44</f>
        <v>4.33077126954678E-2</v>
      </c>
      <c r="F41" s="16">
        <f>V!F41*'Tabela Recursos'!$F44</f>
        <v>2.3097446770916159</v>
      </c>
      <c r="G41" s="16">
        <f>V!G41*'Tabela Recursos'!$F44</f>
        <v>3.9121300468239246</v>
      </c>
      <c r="H41" s="16">
        <f>V!H41*'Tabela Recursos'!$F44</f>
        <v>0</v>
      </c>
      <c r="I41" s="16">
        <f>V!I41*'Tabela Recursos'!$F44</f>
        <v>0.1010513296227582</v>
      </c>
      <c r="J41" s="16">
        <f>V!J41*'Tabela Recursos'!$F44</f>
        <v>0</v>
      </c>
      <c r="K41" s="16">
        <f>V!K41*'Tabela Recursos'!$F44</f>
        <v>1.544641752805018</v>
      </c>
      <c r="L41" s="16">
        <f>V!L41*'Tabela Recursos'!$F44</f>
        <v>3.8399505256648112</v>
      </c>
      <c r="M41" s="16">
        <f>V!M41*'Tabela Recursos'!$F44</f>
        <v>0</v>
      </c>
      <c r="N41" s="16">
        <f>V!N41*'Tabela Recursos'!$F44</f>
        <v>0</v>
      </c>
      <c r="O41" s="16">
        <f>V!O41*'Tabela Recursos'!$F44</f>
        <v>65.596748829401889</v>
      </c>
      <c r="P41" s="16">
        <f>V!P41*'Tabela Recursos'!$F44</f>
        <v>12.660288011308419</v>
      </c>
      <c r="Q41" s="16">
        <f>V!Q41*'Tabela Recursos'!$F44</f>
        <v>22.649933739729658</v>
      </c>
      <c r="R41" s="16">
        <f>V!R41*'Tabela Recursos'!$F44</f>
        <v>0</v>
      </c>
      <c r="S41" s="16">
        <f>V!S41*'Tabela Recursos'!$F44</f>
        <v>2.9593603675236331</v>
      </c>
      <c r="T41" s="16">
        <f>V!T41*'Tabela Recursos'!$F44</f>
        <v>0</v>
      </c>
      <c r="U41" s="16">
        <f>V!U41*'Tabela Recursos'!$F44</f>
        <v>0</v>
      </c>
      <c r="V41" s="16">
        <f>V!V41*'Tabela Recursos'!$F44</f>
        <v>0</v>
      </c>
      <c r="W41" s="16">
        <f>V!W41*'Tabela Recursos'!$F44</f>
        <v>0</v>
      </c>
      <c r="X41" s="16">
        <f>V!X41*'Tabela Recursos'!$F44</f>
        <v>0.57743616927290398</v>
      </c>
      <c r="Y41" s="16">
        <f>V!Y41*'Tabela Recursos'!$F44</f>
        <v>0</v>
      </c>
      <c r="Z41" s="16">
        <f>V!Z41*'Tabela Recursos'!$F44</f>
        <v>1.44359042318226E-2</v>
      </c>
      <c r="AA41" s="16">
        <f>V!AA41*'Tabela Recursos'!$F44</f>
        <v>12.573672585917484</v>
      </c>
      <c r="AB41" s="16">
        <f>V!AB41*'Tabela Recursos'!$F44</f>
        <v>0.25984627617280681</v>
      </c>
      <c r="AC41" s="16">
        <f>V!AC41*'Tabela Recursos'!$F44</f>
        <v>0</v>
      </c>
      <c r="AD41" s="16">
        <f>V!AD41*'Tabela Recursos'!$F44</f>
        <v>0</v>
      </c>
      <c r="AE41" s="16">
        <f>V!AE41*'Tabela Recursos'!$F44</f>
        <v>2.8871808463645201E-2</v>
      </c>
      <c r="AF41" s="16">
        <f>V!AF41*'Tabela Recursos'!$F44</f>
        <v>0</v>
      </c>
      <c r="AG41" s="16">
        <f>V!AG41*'Tabela Recursos'!$F44</f>
        <v>0.1154872338545808</v>
      </c>
      <c r="AH41" s="16">
        <f>V!AH41*'Tabela Recursos'!$F44</f>
        <v>0.1154872338545808</v>
      </c>
      <c r="AI41" s="16">
        <f>V!AI41*'Tabela Recursos'!$F44</f>
        <v>8.6615425390935599E-2</v>
      </c>
      <c r="AJ41" s="16">
        <f>V!AJ41*'Tabela Recursos'!$F44</f>
        <v>0</v>
      </c>
      <c r="AK41" s="16">
        <f>V!AK41*'Tabela Recursos'!$F44</f>
        <v>1.1260005300821627</v>
      </c>
      <c r="AL41" s="16">
        <f>V!AL41*'Tabela Recursos'!$F44</f>
        <v>8.5893630179344456</v>
      </c>
      <c r="AM41" s="16">
        <f>V!AM41*'Tabela Recursos'!$F44</f>
        <v>1.44359042318226E-2</v>
      </c>
      <c r="AN41" s="16">
        <f>V!AN41*'Tabela Recursos'!$F44</f>
        <v>0.66405159466383956</v>
      </c>
      <c r="AO41" s="16">
        <f>V!AO41*'Tabela Recursos'!$F44</f>
        <v>0.21653856347733896</v>
      </c>
      <c r="AP41" s="16">
        <f>V!AP41*'Tabela Recursos'!$F44</f>
        <v>13.151108755190387</v>
      </c>
      <c r="AQ41" s="16">
        <f>V!AQ41*'Tabela Recursos'!$F44</f>
        <v>2.8871808463645201E-2</v>
      </c>
      <c r="AR41" s="16">
        <f>V!AR41*'Tabela Recursos'!$F44</f>
        <v>2.9449244632918101</v>
      </c>
      <c r="AS41" s="16">
        <f>V!AS41*'Tabela Recursos'!$F44</f>
        <v>1.11156462585034</v>
      </c>
      <c r="AT41" s="16">
        <f>V!AT41*'Tabela Recursos'!$F44</f>
        <v>0.30315398886827455</v>
      </c>
      <c r="AU41" s="16">
        <f>V!AU41*'Tabela Recursos'!$F44</f>
        <v>0</v>
      </c>
      <c r="AV41" s="16">
        <f>V!AV41*'Tabela Recursos'!$F44</f>
        <v>0</v>
      </c>
      <c r="AW41" s="16">
        <f>V!AW41*'Tabela Recursos'!$F44</f>
        <v>7.4344906793886381</v>
      </c>
      <c r="AX41" s="16">
        <f>V!AX41*'Tabela Recursos'!$F44</f>
        <v>5.3990281827016515</v>
      </c>
      <c r="AY41" s="16">
        <f>V!AY41*'Tabela Recursos'!$F44</f>
        <v>0</v>
      </c>
      <c r="AZ41" s="16">
        <f>V!AZ41*'Tabela Recursos'!$F44</f>
        <v>0</v>
      </c>
      <c r="BA41" s="16">
        <f>V!BA41*'Tabela Recursos'!$F44</f>
        <v>0</v>
      </c>
      <c r="BB41" s="16">
        <f>V!BB41*'Tabela Recursos'!$F44</f>
        <v>0</v>
      </c>
      <c r="BC41" s="16">
        <f>V!BC41*'Tabela Recursos'!$F44</f>
        <v>0</v>
      </c>
      <c r="BD41" s="16">
        <f>V!BD41*'Tabela Recursos'!$F44</f>
        <v>0</v>
      </c>
      <c r="BE41" s="16">
        <f>V!BE41*'Tabela Recursos'!$F44</f>
        <v>0</v>
      </c>
      <c r="BF41" s="16">
        <f>V!BF41*'Tabela Recursos'!$F44</f>
        <v>4.33077126954678E-2</v>
      </c>
      <c r="BG41" s="16">
        <f>V!BG41*'Tabela Recursos'!$F44</f>
        <v>0</v>
      </c>
      <c r="BH41" s="16">
        <f>V!BH41*'Tabela Recursos'!$F44</f>
        <v>0</v>
      </c>
      <c r="BI41" s="16">
        <f>V!BI41*'Tabela Recursos'!$F44</f>
        <v>0.23097446770916161</v>
      </c>
      <c r="BJ41" s="16">
        <f>V!BJ41*'Tabela Recursos'!$F44</f>
        <v>0</v>
      </c>
      <c r="BK41" s="16">
        <f>V!BK41*'Tabela Recursos'!$F44</f>
        <v>1.1837441470094532</v>
      </c>
      <c r="BL41" s="16">
        <f>V!BL41*'Tabela Recursos'!$F44</f>
        <v>1.0393851046912272</v>
      </c>
      <c r="BM41" s="16">
        <f>V!BM41*'Tabela Recursos'!$F44</f>
        <v>0</v>
      </c>
      <c r="BN41" s="16">
        <f>V!BN41*'Tabela Recursos'!$F44</f>
        <v>0.51969255234561362</v>
      </c>
      <c r="BO41" s="16">
        <f>V!BO41*'Tabela Recursos'!$F44</f>
        <v>0.31758989310009716</v>
      </c>
      <c r="BP41" s="16">
        <f>V!BP41*'Tabela Recursos'!$F44</f>
        <v>0</v>
      </c>
      <c r="BQ41" s="16">
        <f>V!BQ41*'Tabela Recursos'!$F44</f>
        <v>21.740471773124835</v>
      </c>
      <c r="BR41" s="16">
        <f>V!BR41*'Tabela Recursos'!$F44</f>
        <v>0</v>
      </c>
      <c r="BS41" s="16">
        <f>V!BS41*'Tabela Recursos'!$F44</f>
        <v>205.91373796271756</v>
      </c>
      <c r="BT41" s="16">
        <f>V!BT41*'Tabela Recursos'!$F44</f>
        <v>0</v>
      </c>
      <c r="BU41" s="16">
        <f>V!BU41*'Tabela Recursos'!$F44</f>
        <v>0</v>
      </c>
      <c r="BV41" s="16">
        <f>V!BV41*'Tabela Recursos'!$F44</f>
        <v>0</v>
      </c>
      <c r="BW41" s="16">
        <f>V!BW41*'Tabela Recursos'!$F44</f>
        <v>592.07417616397208</v>
      </c>
      <c r="BX41" s="16">
        <f>V!BX41*'Tabela Recursos'!$F44</f>
        <v>0</v>
      </c>
      <c r="BY41" s="16">
        <f>V!BY41*'Tabela Recursos'!$F44</f>
        <v>19.012085873310362</v>
      </c>
    </row>
    <row r="42" spans="1:77">
      <c r="A42" s="206" t="s">
        <v>139</v>
      </c>
      <c r="B42" s="41" t="s">
        <v>140</v>
      </c>
      <c r="C42" s="16">
        <f>V!C42*'Tabela Recursos'!$F45</f>
        <v>3.0364280963236099E-2</v>
      </c>
      <c r="D42" s="16">
        <f>V!D42*'Tabela Recursos'!$F45</f>
        <v>3.0364280963236099E-2</v>
      </c>
      <c r="E42" s="16">
        <f>V!E42*'Tabela Recursos'!$F45</f>
        <v>0.27327852866912489</v>
      </c>
      <c r="F42" s="16">
        <f>V!F42*'Tabela Recursos'!$F45</f>
        <v>6.0728561926472198E-2</v>
      </c>
      <c r="G42" s="16">
        <f>V!G42*'Tabela Recursos'!$F45</f>
        <v>2.9756995343971377</v>
      </c>
      <c r="H42" s="16">
        <f>V!H42*'Tabela Recursos'!$F45</f>
        <v>0</v>
      </c>
      <c r="I42" s="16">
        <f>V!I42*'Tabela Recursos'!$F45</f>
        <v>0</v>
      </c>
      <c r="J42" s="16">
        <f>V!J42*'Tabela Recursos'!$F45</f>
        <v>0.15182140481618051</v>
      </c>
      <c r="K42" s="16">
        <f>V!K42*'Tabela Recursos'!$F45</f>
        <v>0</v>
      </c>
      <c r="L42" s="16">
        <f>V!L42*'Tabela Recursos'!$F45</f>
        <v>0.16700354529779857</v>
      </c>
      <c r="M42" s="16">
        <f>V!M42*'Tabela Recursos'!$F45</f>
        <v>0</v>
      </c>
      <c r="N42" s="16">
        <f>V!N42*'Tabela Recursos'!$F45</f>
        <v>0</v>
      </c>
      <c r="O42" s="16">
        <f>V!O42*'Tabela Recursos'!$F45</f>
        <v>0.21254996674265272</v>
      </c>
      <c r="P42" s="16">
        <f>V!P42*'Tabela Recursos'!$F45</f>
        <v>50.920899175346939</v>
      </c>
      <c r="Q42" s="16">
        <f>V!Q42*'Tabela Recursos'!$F45</f>
        <v>0</v>
      </c>
      <c r="R42" s="16">
        <f>V!R42*'Tabela Recursos'!$F45</f>
        <v>0</v>
      </c>
      <c r="S42" s="16">
        <f>V!S42*'Tabela Recursos'!$F45</f>
        <v>0</v>
      </c>
      <c r="T42" s="16">
        <f>V!T42*'Tabela Recursos'!$F45</f>
        <v>0</v>
      </c>
      <c r="U42" s="16">
        <f>V!U42*'Tabela Recursos'!$F45</f>
        <v>0</v>
      </c>
      <c r="V42" s="16">
        <f>V!V42*'Tabela Recursos'!$F45</f>
        <v>0</v>
      </c>
      <c r="W42" s="16">
        <f>V!W42*'Tabela Recursos'!$F45</f>
        <v>0</v>
      </c>
      <c r="X42" s="16">
        <f>V!X42*'Tabela Recursos'!$F45</f>
        <v>0.22773210722427076</v>
      </c>
      <c r="Y42" s="16">
        <f>V!Y42*'Tabela Recursos'!$F45</f>
        <v>0</v>
      </c>
      <c r="Z42" s="16">
        <f>V!Z42*'Tabela Recursos'!$F45</f>
        <v>0</v>
      </c>
      <c r="AA42" s="16">
        <f>V!AA42*'Tabela Recursos'!$F45</f>
        <v>0</v>
      </c>
      <c r="AB42" s="16">
        <f>V!AB42*'Tabela Recursos'!$F45</f>
        <v>0.33400709059559713</v>
      </c>
      <c r="AC42" s="16">
        <f>V!AC42*'Tabela Recursos'!$F45</f>
        <v>0.13663926433456244</v>
      </c>
      <c r="AD42" s="16">
        <f>V!AD42*'Tabela Recursos'!$F45</f>
        <v>0</v>
      </c>
      <c r="AE42" s="16">
        <f>V!AE42*'Tabela Recursos'!$F45</f>
        <v>1.0627498337132635</v>
      </c>
      <c r="AF42" s="16">
        <f>V!AF42*'Tabela Recursos'!$F45</f>
        <v>0</v>
      </c>
      <c r="AG42" s="16">
        <f>V!AG42*'Tabela Recursos'!$F45</f>
        <v>3.0364280963236099E-2</v>
      </c>
      <c r="AH42" s="16">
        <f>V!AH42*'Tabela Recursos'!$F45</f>
        <v>3.0364280963236099E-2</v>
      </c>
      <c r="AI42" s="16">
        <f>V!AI42*'Tabela Recursos'!$F45</f>
        <v>0</v>
      </c>
      <c r="AJ42" s="16">
        <f>V!AJ42*'Tabela Recursos'!$F45</f>
        <v>0</v>
      </c>
      <c r="AK42" s="16">
        <f>V!AK42*'Tabela Recursos'!$F45</f>
        <v>0</v>
      </c>
      <c r="AL42" s="16">
        <f>V!AL42*'Tabela Recursos'!$F45</f>
        <v>0</v>
      </c>
      <c r="AM42" s="16">
        <f>V!AM42*'Tabela Recursos'!$F45</f>
        <v>1.5182140481618049E-2</v>
      </c>
      <c r="AN42" s="16">
        <f>V!AN42*'Tabela Recursos'!$F45</f>
        <v>3.4159816083640613</v>
      </c>
      <c r="AO42" s="16">
        <f>V!AO42*'Tabela Recursos'!$F45</f>
        <v>3.0971566582500825</v>
      </c>
      <c r="AP42" s="16">
        <f>V!AP42*'Tabela Recursos'!$F45</f>
        <v>0.97165699082355517</v>
      </c>
      <c r="AQ42" s="16">
        <f>V!AQ42*'Tabela Recursos'!$F45</f>
        <v>1.5182140481618049E-2</v>
      </c>
      <c r="AR42" s="16">
        <f>V!AR42*'Tabela Recursos'!$F45</f>
        <v>10.247944825092183</v>
      </c>
      <c r="AS42" s="16">
        <f>V!AS42*'Tabela Recursos'!$F45</f>
        <v>5.6781205401251515</v>
      </c>
      <c r="AT42" s="16">
        <f>V!AT42*'Tabela Recursos'!$F45</f>
        <v>0.21254996674265272</v>
      </c>
      <c r="AU42" s="16">
        <f>V!AU42*'Tabela Recursos'!$F45</f>
        <v>4.3724564587059982</v>
      </c>
      <c r="AV42" s="16">
        <f>V!AV42*'Tabela Recursos'!$F45</f>
        <v>2.7783317081361032</v>
      </c>
      <c r="AW42" s="16">
        <f>V!AW42*'Tabela Recursos'!$F45</f>
        <v>2.6568745842831589</v>
      </c>
      <c r="AX42" s="16">
        <f>V!AX42*'Tabela Recursos'!$F45</f>
        <v>6.3461347213163455</v>
      </c>
      <c r="AY42" s="16">
        <f>V!AY42*'Tabela Recursos'!$F45</f>
        <v>0</v>
      </c>
      <c r="AZ42" s="16">
        <f>V!AZ42*'Tabela Recursos'!$F45</f>
        <v>3.6588958560699503</v>
      </c>
      <c r="BA42" s="16">
        <f>V!BA42*'Tabela Recursos'!$F45</f>
        <v>0.9868391313051732</v>
      </c>
      <c r="BB42" s="16">
        <f>V!BB42*'Tabela Recursos'!$F45</f>
        <v>0</v>
      </c>
      <c r="BC42" s="16">
        <f>V!BC42*'Tabela Recursos'!$F45</f>
        <v>15.834972522327627</v>
      </c>
      <c r="BD42" s="16">
        <f>V!BD42*'Tabela Recursos'!$F45</f>
        <v>0.95647485034193724</v>
      </c>
      <c r="BE42" s="16">
        <f>V!BE42*'Tabela Recursos'!$F45</f>
        <v>0.21254996674265272</v>
      </c>
      <c r="BF42" s="16">
        <f>V!BF42*'Tabela Recursos'!$F45</f>
        <v>4.1902707729265822</v>
      </c>
      <c r="BG42" s="16">
        <f>V!BG42*'Tabela Recursos'!$F45</f>
        <v>0.95647485034193724</v>
      </c>
      <c r="BH42" s="16">
        <f>V!BH42*'Tabela Recursos'!$F45</f>
        <v>0</v>
      </c>
      <c r="BI42" s="16">
        <f>V!BI42*'Tabela Recursos'!$F45</f>
        <v>4.1902707729265822</v>
      </c>
      <c r="BJ42" s="16">
        <f>V!BJ42*'Tabela Recursos'!$F45</f>
        <v>5.6325741186802967</v>
      </c>
      <c r="BK42" s="16">
        <f>V!BK42*'Tabela Recursos'!$F45</f>
        <v>17.76310436349312</v>
      </c>
      <c r="BL42" s="16">
        <f>V!BL42*'Tabela Recursos'!$F45</f>
        <v>15.667968977029828</v>
      </c>
      <c r="BM42" s="16">
        <f>V!BM42*'Tabela Recursos'!$F45</f>
        <v>0</v>
      </c>
      <c r="BN42" s="16">
        <f>V!BN42*'Tabela Recursos'!$F45</f>
        <v>1.1538426766029719</v>
      </c>
      <c r="BO42" s="16">
        <f>V!BO42*'Tabela Recursos'!$F45</f>
        <v>1.0475676932316456</v>
      </c>
      <c r="BP42" s="16">
        <f>V!BP42*'Tabela Recursos'!$F45</f>
        <v>3.3704351869192073</v>
      </c>
      <c r="BQ42" s="16">
        <f>V!BQ42*'Tabela Recursos'!$F45</f>
        <v>26.81166009053748</v>
      </c>
      <c r="BR42" s="16">
        <f>V!BR42*'Tabela Recursos'!$F45</f>
        <v>0</v>
      </c>
      <c r="BS42" s="16">
        <f>V!BS42*'Tabela Recursos'!$F45</f>
        <v>198.88604030919646</v>
      </c>
      <c r="BT42" s="16">
        <f>V!BT42*'Tabela Recursos'!$F45</f>
        <v>0</v>
      </c>
      <c r="BU42" s="16">
        <f>V!BU42*'Tabela Recursos'!$F45</f>
        <v>0.42509993348530545</v>
      </c>
      <c r="BV42" s="16">
        <f>V!BV42*'Tabela Recursos'!$F45</f>
        <v>0</v>
      </c>
      <c r="BW42" s="16">
        <f>V!BW42*'Tabela Recursos'!$F45</f>
        <v>2112.928855107747</v>
      </c>
      <c r="BX42" s="16">
        <f>V!BX42*'Tabela Recursos'!$F45</f>
        <v>0</v>
      </c>
      <c r="BY42" s="16">
        <f>V!BY42*'Tabela Recursos'!$F45</f>
        <v>38.760004649570881</v>
      </c>
    </row>
    <row r="43" spans="1:77">
      <c r="A43" s="205" t="s">
        <v>141</v>
      </c>
      <c r="B43" s="68" t="s">
        <v>142</v>
      </c>
      <c r="C43" s="16">
        <f>V!C43*'Tabela Recursos'!$F46</f>
        <v>2.7809104662357309E-2</v>
      </c>
      <c r="D43" s="16">
        <f>V!D43*'Tabela Recursos'!$F46</f>
        <v>1.3904552331178655E-2</v>
      </c>
      <c r="E43" s="16">
        <f>V!E43*'Tabela Recursos'!$F46</f>
        <v>0</v>
      </c>
      <c r="F43" s="16">
        <f>V!F43*'Tabela Recursos'!$F46</f>
        <v>0</v>
      </c>
      <c r="G43" s="16">
        <f>V!G43*'Tabela Recursos'!$F46</f>
        <v>0.16685462797414388</v>
      </c>
      <c r="H43" s="16">
        <f>V!H43*'Tabela Recursos'!$F46</f>
        <v>0</v>
      </c>
      <c r="I43" s="16">
        <f>V!I43*'Tabela Recursos'!$F46</f>
        <v>0</v>
      </c>
      <c r="J43" s="16">
        <f>V!J43*'Tabela Recursos'!$F46</f>
        <v>8.3427313987071941E-2</v>
      </c>
      <c r="K43" s="16">
        <f>V!K43*'Tabela Recursos'!$F46</f>
        <v>0</v>
      </c>
      <c r="L43" s="16">
        <f>V!L43*'Tabela Recursos'!$F46</f>
        <v>0.13904552331178655</v>
      </c>
      <c r="M43" s="16">
        <f>V!M43*'Tabela Recursos'!$F46</f>
        <v>0</v>
      </c>
      <c r="N43" s="16">
        <f>V!N43*'Tabela Recursos'!$F46</f>
        <v>0</v>
      </c>
      <c r="O43" s="16">
        <f>V!O43*'Tabela Recursos'!$F46</f>
        <v>0</v>
      </c>
      <c r="P43" s="16">
        <f>V!P43*'Tabela Recursos'!$F46</f>
        <v>0</v>
      </c>
      <c r="Q43" s="16">
        <f>V!Q43*'Tabela Recursos'!$F46</f>
        <v>118.0357447393756</v>
      </c>
      <c r="R43" s="16">
        <f>V!R43*'Tabela Recursos'!$F46</f>
        <v>0</v>
      </c>
      <c r="S43" s="16">
        <f>V!S43*'Tabela Recursos'!$F46</f>
        <v>1.7102599367349745</v>
      </c>
      <c r="T43" s="16">
        <f>V!T43*'Tabela Recursos'!$F46</f>
        <v>0</v>
      </c>
      <c r="U43" s="16">
        <f>V!U43*'Tabela Recursos'!$F46</f>
        <v>0</v>
      </c>
      <c r="V43" s="16">
        <f>V!V43*'Tabela Recursos'!$F46</f>
        <v>0</v>
      </c>
      <c r="W43" s="16">
        <f>V!W43*'Tabela Recursos'!$F46</f>
        <v>0</v>
      </c>
      <c r="X43" s="16">
        <f>V!X43*'Tabela Recursos'!$F46</f>
        <v>4.1713656993535971E-2</v>
      </c>
      <c r="Y43" s="16">
        <f>V!Y43*'Tabela Recursos'!$F46</f>
        <v>0</v>
      </c>
      <c r="Z43" s="16">
        <f>V!Z43*'Tabela Recursos'!$F46</f>
        <v>0</v>
      </c>
      <c r="AA43" s="16">
        <f>V!AA43*'Tabela Recursos'!$F46</f>
        <v>0</v>
      </c>
      <c r="AB43" s="16">
        <f>V!AB43*'Tabela Recursos'!$F46</f>
        <v>0</v>
      </c>
      <c r="AC43" s="16">
        <f>V!AC43*'Tabela Recursos'!$F46</f>
        <v>0</v>
      </c>
      <c r="AD43" s="16">
        <f>V!AD43*'Tabela Recursos'!$F46</f>
        <v>0</v>
      </c>
      <c r="AE43" s="16">
        <f>V!AE43*'Tabela Recursos'!$F46</f>
        <v>0.54227754091596747</v>
      </c>
      <c r="AF43" s="16">
        <f>V!AF43*'Tabela Recursos'!$F46</f>
        <v>0</v>
      </c>
      <c r="AG43" s="16">
        <f>V!AG43*'Tabela Recursos'!$F46</f>
        <v>0</v>
      </c>
      <c r="AH43" s="16">
        <f>V!AH43*'Tabela Recursos'!$F46</f>
        <v>0</v>
      </c>
      <c r="AI43" s="16">
        <f>V!AI43*'Tabela Recursos'!$F46</f>
        <v>2.7809104662357309E-2</v>
      </c>
      <c r="AJ43" s="16">
        <f>V!AJ43*'Tabela Recursos'!$F46</f>
        <v>0.11123641864942924</v>
      </c>
      <c r="AK43" s="16">
        <f>V!AK43*'Tabela Recursos'!$F46</f>
        <v>0</v>
      </c>
      <c r="AL43" s="16">
        <f>V!AL43*'Tabela Recursos'!$F46</f>
        <v>0.87598679686425529</v>
      </c>
      <c r="AM43" s="16">
        <f>V!AM43*'Tabela Recursos'!$F46</f>
        <v>0</v>
      </c>
      <c r="AN43" s="16">
        <f>V!AN43*'Tabela Recursos'!$F46</f>
        <v>3.4900426351258425</v>
      </c>
      <c r="AO43" s="16">
        <f>V!AO43*'Tabela Recursos'!$F46</f>
        <v>0</v>
      </c>
      <c r="AP43" s="16">
        <f>V!AP43*'Tabela Recursos'!$F46</f>
        <v>0.57008664557832478</v>
      </c>
      <c r="AQ43" s="16">
        <f>V!AQ43*'Tabela Recursos'!$F46</f>
        <v>0</v>
      </c>
      <c r="AR43" s="16">
        <f>V!AR43*'Tabela Recursos'!$F46</f>
        <v>0</v>
      </c>
      <c r="AS43" s="16">
        <f>V!AS43*'Tabela Recursos'!$F46</f>
        <v>0</v>
      </c>
      <c r="AT43" s="16">
        <f>V!AT43*'Tabela Recursos'!$F46</f>
        <v>0</v>
      </c>
      <c r="AU43" s="16">
        <f>V!AU43*'Tabela Recursos'!$F46</f>
        <v>0</v>
      </c>
      <c r="AV43" s="16">
        <f>V!AV43*'Tabela Recursos'!$F46</f>
        <v>0</v>
      </c>
      <c r="AW43" s="16">
        <f>V!AW43*'Tabela Recursos'!$F46</f>
        <v>1.3904552331178655E-2</v>
      </c>
      <c r="AX43" s="16">
        <f>V!AX43*'Tabela Recursos'!$F46</f>
        <v>0</v>
      </c>
      <c r="AY43" s="16">
        <f>V!AY43*'Tabela Recursos'!$F46</f>
        <v>0</v>
      </c>
      <c r="AZ43" s="16">
        <f>V!AZ43*'Tabela Recursos'!$F46</f>
        <v>0.6118003025718608</v>
      </c>
      <c r="BA43" s="16">
        <f>V!BA43*'Tabela Recursos'!$F46</f>
        <v>0</v>
      </c>
      <c r="BB43" s="16">
        <f>V!BB43*'Tabela Recursos'!$F46</f>
        <v>5.5618209324714618E-2</v>
      </c>
      <c r="BC43" s="16">
        <f>V!BC43*'Tabela Recursos'!$F46</f>
        <v>0</v>
      </c>
      <c r="BD43" s="16">
        <f>V!BD43*'Tabela Recursos'!$F46</f>
        <v>0</v>
      </c>
      <c r="BE43" s="16">
        <f>V!BE43*'Tabela Recursos'!$F46</f>
        <v>0</v>
      </c>
      <c r="BF43" s="16">
        <f>V!BF43*'Tabela Recursos'!$F46</f>
        <v>0</v>
      </c>
      <c r="BG43" s="16">
        <f>V!BG43*'Tabela Recursos'!$F46</f>
        <v>0</v>
      </c>
      <c r="BH43" s="16">
        <f>V!BH43*'Tabela Recursos'!$F46</f>
        <v>0</v>
      </c>
      <c r="BI43" s="16">
        <f>V!BI43*'Tabela Recursos'!$F46</f>
        <v>8.3427313987071941E-2</v>
      </c>
      <c r="BJ43" s="16">
        <f>V!BJ43*'Tabela Recursos'!$F46</f>
        <v>1.3904552331178657</v>
      </c>
      <c r="BK43" s="16">
        <f>V!BK43*'Tabela Recursos'!$F46</f>
        <v>0.52837298858478887</v>
      </c>
      <c r="BL43" s="16">
        <f>V!BL43*'Tabela Recursos'!$F46</f>
        <v>1.3904552331178655E-2</v>
      </c>
      <c r="BM43" s="16">
        <f>V!BM43*'Tabela Recursos'!$F46</f>
        <v>0</v>
      </c>
      <c r="BN43" s="16">
        <f>V!BN43*'Tabela Recursos'!$F46</f>
        <v>1.3904552331178655E-2</v>
      </c>
      <c r="BO43" s="16">
        <f>V!BO43*'Tabela Recursos'!$F46</f>
        <v>0</v>
      </c>
      <c r="BP43" s="16">
        <f>V!BP43*'Tabela Recursos'!$F46</f>
        <v>0</v>
      </c>
      <c r="BQ43" s="16">
        <f>V!BQ43*'Tabela Recursos'!$F46</f>
        <v>0</v>
      </c>
      <c r="BR43" s="16">
        <f>V!BR43*'Tabela Recursos'!$F46</f>
        <v>0</v>
      </c>
      <c r="BS43" s="16">
        <f>V!BS43*'Tabela Recursos'!$F46</f>
        <v>128.54758630174666</v>
      </c>
      <c r="BT43" s="16">
        <f>V!BT43*'Tabela Recursos'!$F46</f>
        <v>0</v>
      </c>
      <c r="BU43" s="16">
        <f>V!BU43*'Tabela Recursos'!$F46</f>
        <v>0</v>
      </c>
      <c r="BV43" s="16">
        <f>V!BV43*'Tabela Recursos'!$F46</f>
        <v>0</v>
      </c>
      <c r="BW43" s="16">
        <f>V!BW43*'Tabela Recursos'!$F46</f>
        <v>864.07059551643522</v>
      </c>
      <c r="BX43" s="16">
        <f>V!BX43*'Tabela Recursos'!$F46</f>
        <v>0</v>
      </c>
      <c r="BY43" s="16">
        <f>V!BY43*'Tabela Recursos'!$F46</f>
        <v>18.381818181818179</v>
      </c>
    </row>
    <row r="44" spans="1:77">
      <c r="A44" s="205" t="s">
        <v>143</v>
      </c>
      <c r="B44" s="68" t="s">
        <v>144</v>
      </c>
      <c r="C44" s="16">
        <f>V!C44*'Tabela Recursos'!$F47</f>
        <v>0.98768780666199374</v>
      </c>
      <c r="D44" s="16">
        <f>V!D44*'Tabela Recursos'!$F47</f>
        <v>0.70124645719684275</v>
      </c>
      <c r="E44" s="16">
        <f>V!E44*'Tabela Recursos'!$F47</f>
        <v>4.6353579374028585E-2</v>
      </c>
      <c r="F44" s="16">
        <f>V!F44*'Tabela Recursos'!$F47</f>
        <v>8.3198732209794901E-3</v>
      </c>
      <c r="G44" s="16">
        <f>V!G44*'Tabela Recursos'!$F47</f>
        <v>0</v>
      </c>
      <c r="H44" s="16">
        <f>V!H44*'Tabela Recursos'!$F47</f>
        <v>0</v>
      </c>
      <c r="I44" s="16">
        <f>V!I44*'Tabela Recursos'!$F47</f>
        <v>0</v>
      </c>
      <c r="J44" s="16">
        <f>V!J44*'Tabela Recursos'!$F47</f>
        <v>8.4387285527077693E-2</v>
      </c>
      <c r="K44" s="16">
        <f>V!K44*'Tabela Recursos'!$F47</f>
        <v>0</v>
      </c>
      <c r="L44" s="16">
        <f>V!L44*'Tabela Recursos'!$F47</f>
        <v>0.67866394416846987</v>
      </c>
      <c r="M44" s="16">
        <f>V!M44*'Tabela Recursos'!$F47</f>
        <v>0.15094627129491359</v>
      </c>
      <c r="N44" s="16">
        <f>V!N44*'Tabela Recursos'!$F47</f>
        <v>0</v>
      </c>
      <c r="O44" s="16">
        <f>V!O44*'Tabela Recursos'!$F47</f>
        <v>5.1107792643159726E-2</v>
      </c>
      <c r="P44" s="16">
        <f>V!P44*'Tabela Recursos'!$F47</f>
        <v>0</v>
      </c>
      <c r="Q44" s="16">
        <f>V!Q44*'Tabela Recursos'!$F47</f>
        <v>0</v>
      </c>
      <c r="R44" s="16">
        <f>V!R44*'Tabela Recursos'!$F47</f>
        <v>6.1222381373236221</v>
      </c>
      <c r="S44" s="16">
        <f>V!S44*'Tabela Recursos'!$F47</f>
        <v>0.9437113339225307</v>
      </c>
      <c r="T44" s="16">
        <f>V!T44*'Tabela Recursos'!$F47</f>
        <v>0</v>
      </c>
      <c r="U44" s="16">
        <f>V!U44*'Tabela Recursos'!$F47</f>
        <v>0</v>
      </c>
      <c r="V44" s="16">
        <f>V!V44*'Tabela Recursos'!$F47</f>
        <v>0</v>
      </c>
      <c r="W44" s="16">
        <f>V!W44*'Tabela Recursos'!$F47</f>
        <v>3.922225947033188E-2</v>
      </c>
      <c r="X44" s="16">
        <f>V!X44*'Tabela Recursos'!$F47</f>
        <v>8.3198732209794901E-2</v>
      </c>
      <c r="Y44" s="16">
        <f>V!Y44*'Tabela Recursos'!$F47</f>
        <v>0</v>
      </c>
      <c r="Z44" s="16">
        <f>V!Z44*'Tabela Recursos'!$F47</f>
        <v>0</v>
      </c>
      <c r="AA44" s="16">
        <f>V!AA44*'Tabela Recursos'!$F47</f>
        <v>0</v>
      </c>
      <c r="AB44" s="16">
        <f>V!AB44*'Tabela Recursos'!$F47</f>
        <v>6.2993325815987572E-2</v>
      </c>
      <c r="AC44" s="16">
        <f>V!AC44*'Tabela Recursos'!$F47</f>
        <v>3.0902386249352393E-2</v>
      </c>
      <c r="AD44" s="16">
        <f>V!AD44*'Tabela Recursos'!$F47</f>
        <v>0</v>
      </c>
      <c r="AE44" s="16">
        <f>V!AE44*'Tabela Recursos'!$F47</f>
        <v>0.41242800109712618</v>
      </c>
      <c r="AF44" s="16">
        <f>V!AF44*'Tabela Recursos'!$F47</f>
        <v>0</v>
      </c>
      <c r="AG44" s="16">
        <f>V!AG44*'Tabela Recursos'!$F47</f>
        <v>5.9427665864139213E-3</v>
      </c>
      <c r="AH44" s="16">
        <f>V!AH44*'Tabela Recursos'!$F47</f>
        <v>0.45283881388474079</v>
      </c>
      <c r="AI44" s="16">
        <f>V!AI44*'Tabela Recursos'!$F47</f>
        <v>0.23533355682199128</v>
      </c>
      <c r="AJ44" s="16">
        <f>V!AJ44*'Tabela Recursos'!$F47</f>
        <v>0.15688903788132752</v>
      </c>
      <c r="AK44" s="16">
        <f>V!AK44*'Tabela Recursos'!$F47</f>
        <v>0.19492274403437662</v>
      </c>
      <c r="AL44" s="16">
        <f>V!AL44*'Tabela Recursos'!$F47</f>
        <v>8.857099320391308</v>
      </c>
      <c r="AM44" s="16">
        <f>V!AM44*'Tabela Recursos'!$F47</f>
        <v>0</v>
      </c>
      <c r="AN44" s="16">
        <f>V!AN44*'Tabela Recursos'!$F47</f>
        <v>0.70600067046597381</v>
      </c>
      <c r="AO44" s="16">
        <f>V!AO44*'Tabela Recursos'!$F47</f>
        <v>8.3198732209794901E-3</v>
      </c>
      <c r="AP44" s="16">
        <f>V!AP44*'Tabela Recursos'!$F47</f>
        <v>9.037759424618292</v>
      </c>
      <c r="AQ44" s="16">
        <f>V!AQ44*'Tabela Recursos'!$F47</f>
        <v>0</v>
      </c>
      <c r="AR44" s="16">
        <f>V!AR44*'Tabela Recursos'!$F47</f>
        <v>4.0779264315972332</v>
      </c>
      <c r="AS44" s="16">
        <f>V!AS44*'Tabela Recursos'!$F47</f>
        <v>0</v>
      </c>
      <c r="AT44" s="16">
        <f>V!AT44*'Tabela Recursos'!$F47</f>
        <v>0</v>
      </c>
      <c r="AU44" s="16">
        <f>V!AU44*'Tabela Recursos'!$F47</f>
        <v>0</v>
      </c>
      <c r="AV44" s="16">
        <f>V!AV44*'Tabela Recursos'!$F47</f>
        <v>0.16996312437143815</v>
      </c>
      <c r="AW44" s="16">
        <f>V!AW44*'Tabela Recursos'!$F47</f>
        <v>0</v>
      </c>
      <c r="AX44" s="16">
        <f>V!AX44*'Tabela Recursos'!$F47</f>
        <v>0</v>
      </c>
      <c r="AY44" s="16">
        <f>V!AY44*'Tabela Recursos'!$F47</f>
        <v>0</v>
      </c>
      <c r="AZ44" s="16">
        <f>V!AZ44*'Tabela Recursos'!$F47</f>
        <v>0.19848840398622497</v>
      </c>
      <c r="BA44" s="16">
        <f>V!BA44*'Tabela Recursos'!$F47</f>
        <v>0</v>
      </c>
      <c r="BB44" s="16">
        <f>V!BB44*'Tabela Recursos'!$F47</f>
        <v>0</v>
      </c>
      <c r="BC44" s="16">
        <f>V!BC44*'Tabela Recursos'!$F47</f>
        <v>0</v>
      </c>
      <c r="BD44" s="16">
        <f>V!BD44*'Tabela Recursos'!$F47</f>
        <v>0.76067412306098192</v>
      </c>
      <c r="BE44" s="16">
        <f>V!BE44*'Tabela Recursos'!$F47</f>
        <v>0</v>
      </c>
      <c r="BF44" s="16">
        <f>V!BF44*'Tabela Recursos'!$F47</f>
        <v>0</v>
      </c>
      <c r="BG44" s="16">
        <f>V!BG44*'Tabela Recursos'!$F47</f>
        <v>0</v>
      </c>
      <c r="BH44" s="16">
        <f>V!BH44*'Tabela Recursos'!$F47</f>
        <v>0</v>
      </c>
      <c r="BI44" s="16">
        <f>V!BI44*'Tabela Recursos'!$F47</f>
        <v>0.21988236369731506</v>
      </c>
      <c r="BJ44" s="16">
        <f>V!BJ44*'Tabela Recursos'!$F47</f>
        <v>0</v>
      </c>
      <c r="BK44" s="16">
        <f>V!BK44*'Tabela Recursos'!$F47</f>
        <v>0.12598665163197514</v>
      </c>
      <c r="BL44" s="16">
        <f>V!BL44*'Tabela Recursos'!$F47</f>
        <v>3.922225947033188E-2</v>
      </c>
      <c r="BM44" s="16">
        <f>V!BM44*'Tabela Recursos'!$F47</f>
        <v>0</v>
      </c>
      <c r="BN44" s="16">
        <f>V!BN44*'Tabela Recursos'!$F47</f>
        <v>3.5656599518483528E-3</v>
      </c>
      <c r="BO44" s="16">
        <f>V!BO44*'Tabela Recursos'!$F47</f>
        <v>0</v>
      </c>
      <c r="BP44" s="16">
        <f>V!BP44*'Tabela Recursos'!$F47</f>
        <v>0</v>
      </c>
      <c r="BQ44" s="16">
        <f>V!BQ44*'Tabela Recursos'!$F47</f>
        <v>0.37082863499222868</v>
      </c>
      <c r="BR44" s="16">
        <f>V!BR44*'Tabela Recursos'!$F47</f>
        <v>0</v>
      </c>
      <c r="BS44" s="16">
        <f>V!BS44*'Tabela Recursos'!$F47</f>
        <v>36.025051046841192</v>
      </c>
      <c r="BT44" s="16">
        <f>V!BT44*'Tabela Recursos'!$F47</f>
        <v>0</v>
      </c>
      <c r="BU44" s="16">
        <f>V!BU44*'Tabela Recursos'!$F47</f>
        <v>0</v>
      </c>
      <c r="BV44" s="16">
        <f>V!BV44*'Tabela Recursos'!$F47</f>
        <v>0</v>
      </c>
      <c r="BW44" s="16">
        <f>V!BW44*'Tabela Recursos'!$F47</f>
        <v>3.2970469021424438</v>
      </c>
      <c r="BX44" s="16">
        <f>V!BX44*'Tabela Recursos'!$F47</f>
        <v>0.10934690519001615</v>
      </c>
      <c r="BY44" s="16">
        <f>V!BY44*'Tabela Recursos'!$F47</f>
        <v>-0.43144485417365064</v>
      </c>
    </row>
    <row r="45" spans="1:77">
      <c r="A45" s="205" t="s">
        <v>145</v>
      </c>
      <c r="B45" s="68" t="s">
        <v>146</v>
      </c>
      <c r="C45" s="16">
        <f>V!C45*'Tabela Recursos'!$F48</f>
        <v>0</v>
      </c>
      <c r="D45" s="16">
        <f>V!D45*'Tabela Recursos'!$F48</f>
        <v>0</v>
      </c>
      <c r="E45" s="16">
        <f>V!E45*'Tabela Recursos'!$F48</f>
        <v>0</v>
      </c>
      <c r="F45" s="16">
        <f>V!F45*'Tabela Recursos'!$F48</f>
        <v>0</v>
      </c>
      <c r="G45" s="16">
        <f>V!G45*'Tabela Recursos'!$F48</f>
        <v>0</v>
      </c>
      <c r="H45" s="16">
        <f>V!H45*'Tabela Recursos'!$F48</f>
        <v>0</v>
      </c>
      <c r="I45" s="16">
        <f>V!I45*'Tabela Recursos'!$F48</f>
        <v>0</v>
      </c>
      <c r="J45" s="16">
        <f>V!J45*'Tabela Recursos'!$F48</f>
        <v>0</v>
      </c>
      <c r="K45" s="16">
        <f>V!K45*'Tabela Recursos'!$F48</f>
        <v>0</v>
      </c>
      <c r="L45" s="16">
        <f>V!L45*'Tabela Recursos'!$F48</f>
        <v>0</v>
      </c>
      <c r="M45" s="16">
        <f>V!M45*'Tabela Recursos'!$F48</f>
        <v>0</v>
      </c>
      <c r="N45" s="16">
        <f>V!N45*'Tabela Recursos'!$F48</f>
        <v>0</v>
      </c>
      <c r="O45" s="16">
        <f>V!O45*'Tabela Recursos'!$F48</f>
        <v>0</v>
      </c>
      <c r="P45" s="16">
        <f>V!P45*'Tabela Recursos'!$F48</f>
        <v>0</v>
      </c>
      <c r="Q45" s="16">
        <f>V!Q45*'Tabela Recursos'!$F48</f>
        <v>0</v>
      </c>
      <c r="R45" s="16">
        <f>V!R45*'Tabela Recursos'!$F48</f>
        <v>0</v>
      </c>
      <c r="S45" s="16">
        <f>V!S45*'Tabela Recursos'!$F48</f>
        <v>15.92527915372345</v>
      </c>
      <c r="T45" s="16">
        <f>V!T45*'Tabela Recursos'!$F48</f>
        <v>0</v>
      </c>
      <c r="U45" s="16">
        <f>V!U45*'Tabela Recursos'!$F48</f>
        <v>0</v>
      </c>
      <c r="V45" s="16">
        <f>V!V45*'Tabela Recursos'!$F48</f>
        <v>0</v>
      </c>
      <c r="W45" s="16">
        <f>V!W45*'Tabela Recursos'!$F48</f>
        <v>5.7090084795567118E-2</v>
      </c>
      <c r="X45" s="16">
        <f>V!X45*'Tabela Recursos'!$F48</f>
        <v>0</v>
      </c>
      <c r="Y45" s="16">
        <f>V!Y45*'Tabela Recursos'!$F48</f>
        <v>0</v>
      </c>
      <c r="Z45" s="16">
        <f>V!Z45*'Tabela Recursos'!$F48</f>
        <v>0</v>
      </c>
      <c r="AA45" s="16">
        <f>V!AA45*'Tabela Recursos'!$F48</f>
        <v>0</v>
      </c>
      <c r="AB45" s="16">
        <f>V!AB45*'Tabela Recursos'!$F48</f>
        <v>0</v>
      </c>
      <c r="AC45" s="16">
        <f>V!AC45*'Tabela Recursos'!$F48</f>
        <v>0</v>
      </c>
      <c r="AD45" s="16">
        <f>V!AD45*'Tabela Recursos'!$F48</f>
        <v>0</v>
      </c>
      <c r="AE45" s="16">
        <f>V!AE45*'Tabela Recursos'!$F48</f>
        <v>0</v>
      </c>
      <c r="AF45" s="16">
        <f>V!AF45*'Tabela Recursos'!$F48</f>
        <v>0</v>
      </c>
      <c r="AG45" s="16">
        <f>V!AG45*'Tabela Recursos'!$F48</f>
        <v>0</v>
      </c>
      <c r="AH45" s="16">
        <f>V!AH45*'Tabela Recursos'!$F48</f>
        <v>0</v>
      </c>
      <c r="AI45" s="16">
        <f>V!AI45*'Tabela Recursos'!$F48</f>
        <v>0</v>
      </c>
      <c r="AJ45" s="16">
        <f>V!AJ45*'Tabela Recursos'!$F48</f>
        <v>0</v>
      </c>
      <c r="AK45" s="16">
        <f>V!AK45*'Tabela Recursos'!$F48</f>
        <v>0</v>
      </c>
      <c r="AL45" s="16">
        <f>V!AL45*'Tabela Recursos'!$F48</f>
        <v>0</v>
      </c>
      <c r="AM45" s="16">
        <f>V!AM45*'Tabela Recursos'!$F48</f>
        <v>0</v>
      </c>
      <c r="AN45" s="16">
        <f>V!AN45*'Tabela Recursos'!$F48</f>
        <v>0</v>
      </c>
      <c r="AO45" s="16">
        <f>V!AO45*'Tabela Recursos'!$F48</f>
        <v>0</v>
      </c>
      <c r="AP45" s="16">
        <f>V!AP45*'Tabela Recursos'!$F48</f>
        <v>0</v>
      </c>
      <c r="AQ45" s="16">
        <f>V!AQ45*'Tabela Recursos'!$F48</f>
        <v>0</v>
      </c>
      <c r="AR45" s="16">
        <f>V!AR45*'Tabela Recursos'!$F48</f>
        <v>0</v>
      </c>
      <c r="AS45" s="16">
        <f>V!AS45*'Tabela Recursos'!$F48</f>
        <v>0</v>
      </c>
      <c r="AT45" s="16">
        <f>V!AT45*'Tabela Recursos'!$F48</f>
        <v>0</v>
      </c>
      <c r="AU45" s="16">
        <f>V!AU45*'Tabela Recursos'!$F48</f>
        <v>0</v>
      </c>
      <c r="AV45" s="16">
        <f>V!AV45*'Tabela Recursos'!$F48</f>
        <v>0</v>
      </c>
      <c r="AW45" s="16">
        <f>V!AW45*'Tabela Recursos'!$F48</f>
        <v>0</v>
      </c>
      <c r="AX45" s="16">
        <f>V!AX45*'Tabela Recursos'!$F48</f>
        <v>0</v>
      </c>
      <c r="AY45" s="16">
        <f>V!AY45*'Tabela Recursos'!$F48</f>
        <v>0</v>
      </c>
      <c r="AZ45" s="16">
        <f>V!AZ45*'Tabela Recursos'!$F48</f>
        <v>0</v>
      </c>
      <c r="BA45" s="16">
        <f>V!BA45*'Tabela Recursos'!$F48</f>
        <v>0</v>
      </c>
      <c r="BB45" s="16">
        <f>V!BB45*'Tabela Recursos'!$F48</f>
        <v>0</v>
      </c>
      <c r="BC45" s="16">
        <f>V!BC45*'Tabela Recursos'!$F48</f>
        <v>0</v>
      </c>
      <c r="BD45" s="16">
        <f>V!BD45*'Tabela Recursos'!$F48</f>
        <v>0</v>
      </c>
      <c r="BE45" s="16">
        <f>V!BE45*'Tabela Recursos'!$F48</f>
        <v>0</v>
      </c>
      <c r="BF45" s="16">
        <f>V!BF45*'Tabela Recursos'!$F48</f>
        <v>0</v>
      </c>
      <c r="BG45" s="16">
        <f>V!BG45*'Tabela Recursos'!$F48</f>
        <v>0</v>
      </c>
      <c r="BH45" s="16">
        <f>V!BH45*'Tabela Recursos'!$F48</f>
        <v>0</v>
      </c>
      <c r="BI45" s="16">
        <f>V!BI45*'Tabela Recursos'!$F48</f>
        <v>0</v>
      </c>
      <c r="BJ45" s="16">
        <f>V!BJ45*'Tabela Recursos'!$F48</f>
        <v>0</v>
      </c>
      <c r="BK45" s="16">
        <f>V!BK45*'Tabela Recursos'!$F48</f>
        <v>0</v>
      </c>
      <c r="BL45" s="16">
        <f>V!BL45*'Tabela Recursos'!$F48</f>
        <v>0</v>
      </c>
      <c r="BM45" s="16">
        <f>V!BM45*'Tabela Recursos'!$F48</f>
        <v>0</v>
      </c>
      <c r="BN45" s="16">
        <f>V!BN45*'Tabela Recursos'!$F48</f>
        <v>0</v>
      </c>
      <c r="BO45" s="16">
        <f>V!BO45*'Tabela Recursos'!$F48</f>
        <v>0</v>
      </c>
      <c r="BP45" s="16">
        <f>V!BP45*'Tabela Recursos'!$F48</f>
        <v>0</v>
      </c>
      <c r="BQ45" s="16">
        <f>V!BQ45*'Tabela Recursos'!$F48</f>
        <v>0</v>
      </c>
      <c r="BR45" s="16">
        <f>V!BR45*'Tabela Recursos'!$F48</f>
        <v>0</v>
      </c>
      <c r="BS45" s="16">
        <f>V!BS45*'Tabela Recursos'!$F48</f>
        <v>15.982369238519016</v>
      </c>
      <c r="BT45" s="16">
        <f>V!BT45*'Tabela Recursos'!$F48</f>
        <v>0</v>
      </c>
      <c r="BU45" s="16">
        <f>V!BU45*'Tabela Recursos'!$F48</f>
        <v>0</v>
      </c>
      <c r="BV45" s="16">
        <f>V!BV45*'Tabela Recursos'!$F48</f>
        <v>0</v>
      </c>
      <c r="BW45" s="16">
        <f>V!BW45*'Tabela Recursos'!$F48</f>
        <v>0</v>
      </c>
      <c r="BX45" s="16">
        <f>V!BX45*'Tabela Recursos'!$F48</f>
        <v>0</v>
      </c>
      <c r="BY45" s="16">
        <f>V!BY45*'Tabela Recursos'!$F48</f>
        <v>1.0176307614809841</v>
      </c>
    </row>
    <row r="46" spans="1:77">
      <c r="A46" s="205" t="s">
        <v>147</v>
      </c>
      <c r="B46" s="68" t="s">
        <v>148</v>
      </c>
      <c r="C46" s="16">
        <f>V!C46*'Tabela Recursos'!$F49</f>
        <v>2.2217762167586552</v>
      </c>
      <c r="D46" s="16">
        <f>V!D46*'Tabela Recursos'!$F49</f>
        <v>0.74661314601103868</v>
      </c>
      <c r="E46" s="16">
        <f>V!E46*'Tabela Recursos'!$F49</f>
        <v>9.3326643251379834E-2</v>
      </c>
      <c r="F46" s="16">
        <f>V!F46*'Tabela Recursos'!$F49</f>
        <v>1.2042147516307073E-2</v>
      </c>
      <c r="G46" s="16">
        <f>V!G46*'Tabela Recursos'!$F49</f>
        <v>0.24686402408429503</v>
      </c>
      <c r="H46" s="16">
        <f>V!H46*'Tabela Recursos'!$F49</f>
        <v>0.51781234320120417</v>
      </c>
      <c r="I46" s="16">
        <f>V!I46*'Tabela Recursos'!$F49</f>
        <v>8.4295032614149529E-2</v>
      </c>
      <c r="J46" s="16">
        <f>V!J46*'Tabela Recursos'!$F49</f>
        <v>13.58354239839438</v>
      </c>
      <c r="K46" s="16">
        <f>V!K46*'Tabela Recursos'!$F49</f>
        <v>6.6231811339688917E-2</v>
      </c>
      <c r="L46" s="16">
        <f>V!L46*'Tabela Recursos'!$F49</f>
        <v>16.404415454089314</v>
      </c>
      <c r="M46" s="16">
        <f>V!M46*'Tabela Recursos'!$F49</f>
        <v>0.96638233818364272</v>
      </c>
      <c r="N46" s="16">
        <f>V!N46*'Tabela Recursos'!$F49</f>
        <v>2.4505770195684895</v>
      </c>
      <c r="O46" s="16">
        <f>V!O46*'Tabela Recursos'!$F49</f>
        <v>2.4565980933266434</v>
      </c>
      <c r="P46" s="16">
        <f>V!P46*'Tabela Recursos'!$F49</f>
        <v>1.3848469643753136</v>
      </c>
      <c r="Q46" s="16">
        <f>V!Q46*'Tabela Recursos'!$F49</f>
        <v>2.7606623181133969</v>
      </c>
      <c r="R46" s="16">
        <f>V!R46*'Tabela Recursos'!$F49</f>
        <v>4.6091319618665327</v>
      </c>
      <c r="S46" s="16">
        <f>V!S46*'Tabela Recursos'!$F49</f>
        <v>36.743602609131962</v>
      </c>
      <c r="T46" s="16">
        <f>V!T46*'Tabela Recursos'!$F49</f>
        <v>4.9342699448068243</v>
      </c>
      <c r="U46" s="16">
        <f>V!U46*'Tabela Recursos'!$F49</f>
        <v>0.68941294530857999</v>
      </c>
      <c r="V46" s="16">
        <f>V!V46*'Tabela Recursos'!$F49</f>
        <v>0.24385348720521827</v>
      </c>
      <c r="W46" s="16">
        <f>V!W46*'Tabela Recursos'!$F49</f>
        <v>0.27696939287506273</v>
      </c>
      <c r="X46" s="16">
        <f>V!X46*'Tabela Recursos'!$F49</f>
        <v>0.90316106372303051</v>
      </c>
      <c r="Y46" s="16">
        <f>V!Y46*'Tabela Recursos'!$F49</f>
        <v>6.8188660311088807</v>
      </c>
      <c r="Z46" s="16">
        <f>V!Z46*'Tabela Recursos'!$F49</f>
        <v>4.0672353236327146</v>
      </c>
      <c r="AA46" s="16">
        <f>V!AA46*'Tabela Recursos'!$F49</f>
        <v>9.675865529352734</v>
      </c>
      <c r="AB46" s="16">
        <f>V!AB46*'Tabela Recursos'!$F49</f>
        <v>6.7466131460110388</v>
      </c>
      <c r="AC46" s="16">
        <f>V!AC46*'Tabela Recursos'!$F49</f>
        <v>0.12945308580030104</v>
      </c>
      <c r="AD46" s="16">
        <f>V!AD46*'Tabela Recursos'!$F49</f>
        <v>4.8168590065228292E-2</v>
      </c>
      <c r="AE46" s="16">
        <f>V!AE46*'Tabela Recursos'!$F49</f>
        <v>5.4761665830406425</v>
      </c>
      <c r="AF46" s="16">
        <f>V!AF46*'Tabela Recursos'!$F49</f>
        <v>3.1911690918213749</v>
      </c>
      <c r="AG46" s="16">
        <f>V!AG46*'Tabela Recursos'!$F49</f>
        <v>1.652784746613146</v>
      </c>
      <c r="AH46" s="16">
        <f>V!AH46*'Tabela Recursos'!$F49</f>
        <v>0.53888610135474158</v>
      </c>
      <c r="AI46" s="16">
        <f>V!AI46*'Tabela Recursos'!$F49</f>
        <v>1.2824887104867035</v>
      </c>
      <c r="AJ46" s="16">
        <f>V!AJ46*'Tabela Recursos'!$F49</f>
        <v>3.2062217762167586</v>
      </c>
      <c r="AK46" s="16">
        <f>V!AK46*'Tabela Recursos'!$F49</f>
        <v>0.20772704465629704</v>
      </c>
      <c r="AL46" s="16">
        <f>V!AL46*'Tabela Recursos'!$F49</f>
        <v>3.9076768690416461</v>
      </c>
      <c r="AM46" s="16">
        <f>V!AM46*'Tabela Recursos'!$F49</f>
        <v>6.6231811339688917E-2</v>
      </c>
      <c r="AN46" s="16">
        <f>V!AN46*'Tabela Recursos'!$F49</f>
        <v>0.29503261414952331</v>
      </c>
      <c r="AO46" s="16">
        <f>V!AO46*'Tabela Recursos'!$F49</f>
        <v>0.23482187656798797</v>
      </c>
      <c r="AP46" s="16">
        <f>V!AP46*'Tabela Recursos'!$F49</f>
        <v>1.2012042147516309</v>
      </c>
      <c r="AQ46" s="16">
        <f>V!AQ46*'Tabela Recursos'!$F49</f>
        <v>2.6191670847967887</v>
      </c>
      <c r="AR46" s="16">
        <f>V!AR46*'Tabela Recursos'!$F49</f>
        <v>24.391369794279981</v>
      </c>
      <c r="AS46" s="16">
        <f>V!AS46*'Tabela Recursos'!$F49</f>
        <v>0.72553938785750127</v>
      </c>
      <c r="AT46" s="16">
        <f>V!AT46*'Tabela Recursos'!$F49</f>
        <v>0.19568489713998996</v>
      </c>
      <c r="AU46" s="16">
        <f>V!AU46*'Tabela Recursos'!$F49</f>
        <v>6.6231811339688917E-2</v>
      </c>
      <c r="AV46" s="16">
        <f>V!AV46*'Tabela Recursos'!$F49</f>
        <v>1.2493728048168589</v>
      </c>
      <c r="AW46" s="16">
        <f>V!AW46*'Tabela Recursos'!$F49</f>
        <v>0.77972905168088313</v>
      </c>
      <c r="AX46" s="16">
        <f>V!AX46*'Tabela Recursos'!$F49</f>
        <v>5.7441043652784742</v>
      </c>
      <c r="AY46" s="16">
        <f>V!AY46*'Tabela Recursos'!$F49</f>
        <v>3.489212242849975</v>
      </c>
      <c r="AZ46" s="16">
        <f>V!AZ46*'Tabela Recursos'!$F49</f>
        <v>0.52684395383843452</v>
      </c>
      <c r="BA46" s="16">
        <f>V!BA46*'Tabela Recursos'!$F49</f>
        <v>0.1354741595584546</v>
      </c>
      <c r="BB46" s="16">
        <f>V!BB46*'Tabela Recursos'!$F49</f>
        <v>2.5047666833918716</v>
      </c>
      <c r="BC46" s="16">
        <f>V!BC46*'Tabela Recursos'!$F49</f>
        <v>6.1535373808329155</v>
      </c>
      <c r="BD46" s="16">
        <f>V!BD46*'Tabela Recursos'!$F49</f>
        <v>1.237330657300552</v>
      </c>
      <c r="BE46" s="16">
        <f>V!BE46*'Tabela Recursos'!$F49</f>
        <v>6.6803813346713499</v>
      </c>
      <c r="BF46" s="16">
        <f>V!BF46*'Tabela Recursos'!$F49</f>
        <v>1.6768690416457601</v>
      </c>
      <c r="BG46" s="16">
        <f>V!BG46*'Tabela Recursos'!$F49</f>
        <v>2.2037129954841945</v>
      </c>
      <c r="BH46" s="16">
        <f>V!BH46*'Tabela Recursos'!$F49</f>
        <v>1.9929754139488207</v>
      </c>
      <c r="BI46" s="16">
        <f>V!BI46*'Tabela Recursos'!$F49</f>
        <v>8.5439036628198703</v>
      </c>
      <c r="BJ46" s="16">
        <f>V!BJ46*'Tabela Recursos'!$F49</f>
        <v>0.15353738083291521</v>
      </c>
      <c r="BK46" s="16">
        <f>V!BK46*'Tabela Recursos'!$F49</f>
        <v>3.7150025087807323</v>
      </c>
      <c r="BL46" s="16">
        <f>V!BL46*'Tabela Recursos'!$F49</f>
        <v>2.9503261414952333</v>
      </c>
      <c r="BM46" s="16">
        <f>V!BM46*'Tabela Recursos'!$F49</f>
        <v>2.0381334671349727</v>
      </c>
      <c r="BN46" s="16">
        <f>V!BN46*'Tabela Recursos'!$F49</f>
        <v>0.54791771199197192</v>
      </c>
      <c r="BO46" s="16">
        <f>V!BO46*'Tabela Recursos'!$F49</f>
        <v>3.6879076768690413</v>
      </c>
      <c r="BP46" s="16">
        <f>V!BP46*'Tabela Recursos'!$F49</f>
        <v>0.12042147516307075</v>
      </c>
      <c r="BQ46" s="16">
        <f>V!BQ46*'Tabela Recursos'!$F49</f>
        <v>2.3933768188660314</v>
      </c>
      <c r="BR46" s="16">
        <f>V!BR46*'Tabela Recursos'!$F49</f>
        <v>0</v>
      </c>
      <c r="BS46" s="16">
        <f>V!BS46*'Tabela Recursos'!$F49</f>
        <v>227.66583040642249</v>
      </c>
      <c r="BT46" s="16">
        <f>V!BT46*'Tabela Recursos'!$F49</f>
        <v>0</v>
      </c>
      <c r="BU46" s="16">
        <f>V!BU46*'Tabela Recursos'!$F49</f>
        <v>0</v>
      </c>
      <c r="BV46" s="16">
        <f>V!BV46*'Tabela Recursos'!$F49</f>
        <v>0</v>
      </c>
      <c r="BW46" s="16">
        <f>V!BW46*'Tabela Recursos'!$F49</f>
        <v>60.1294530858003</v>
      </c>
      <c r="BX46" s="16">
        <f>V!BX46*'Tabela Recursos'!$F49</f>
        <v>0</v>
      </c>
      <c r="BY46" s="16">
        <f>V!BY46*'Tabela Recursos'!$F49</f>
        <v>0.20471650777722028</v>
      </c>
    </row>
    <row r="47" spans="1:77">
      <c r="A47" s="205" t="s">
        <v>149</v>
      </c>
      <c r="B47" s="68" t="s">
        <v>150</v>
      </c>
      <c r="C47" s="16">
        <f>V!C47*'Tabela Recursos'!$F50</f>
        <v>5.4410080183276066E-3</v>
      </c>
      <c r="D47" s="16">
        <f>V!D47*'Tabela Recursos'!$F50</f>
        <v>0</v>
      </c>
      <c r="E47" s="16">
        <f>V!E47*'Tabela Recursos'!$F50</f>
        <v>1.9785483703009476E-3</v>
      </c>
      <c r="F47" s="16">
        <f>V!F47*'Tabela Recursos'!$F50</f>
        <v>0</v>
      </c>
      <c r="G47" s="16">
        <f>V!G47*'Tabela Recursos'!$F50</f>
        <v>2.4731854628761846E-3</v>
      </c>
      <c r="H47" s="16">
        <f>V!H47*'Tabela Recursos'!$F50</f>
        <v>1.2860564406956161E-2</v>
      </c>
      <c r="I47" s="16">
        <f>V!I47*'Tabela Recursos'!$F50</f>
        <v>3.4624596480266581E-3</v>
      </c>
      <c r="J47" s="16">
        <f>V!J47*'Tabela Recursos'!$F50</f>
        <v>4.6990523794647507E-2</v>
      </c>
      <c r="K47" s="16">
        <f>V!K47*'Tabela Recursos'!$F50</f>
        <v>9.8927418515047383E-3</v>
      </c>
      <c r="L47" s="16">
        <f>V!L47*'Tabela Recursos'!$F50</f>
        <v>6.4302822034780799E-2</v>
      </c>
      <c r="M47" s="16">
        <f>V!M47*'Tabela Recursos'!$F50</f>
        <v>0.21417786108507758</v>
      </c>
      <c r="N47" s="16">
        <f>V!N47*'Tabela Recursos'!$F50</f>
        <v>0</v>
      </c>
      <c r="O47" s="16">
        <f>V!O47*'Tabela Recursos'!$F50</f>
        <v>9.3981047589295017E-3</v>
      </c>
      <c r="P47" s="16">
        <f>V!P47*'Tabela Recursos'!$F50</f>
        <v>8.4088305737790268E-3</v>
      </c>
      <c r="Q47" s="16">
        <f>V!Q47*'Tabela Recursos'!$F50</f>
        <v>3.9570967406018951E-3</v>
      </c>
      <c r="R47" s="16">
        <f>V!R47*'Tabela Recursos'!$F50</f>
        <v>1.8301572425283765E-2</v>
      </c>
      <c r="S47" s="16">
        <f>V!S47*'Tabela Recursos'!$F50</f>
        <v>0.1206914505883578</v>
      </c>
      <c r="T47" s="16">
        <f>V!T47*'Tabela Recursos'!$F50</f>
        <v>0.98037071748411952</v>
      </c>
      <c r="U47" s="16">
        <f>V!U47*'Tabela Recursos'!$F50</f>
        <v>3.9570967406018951E-3</v>
      </c>
      <c r="V47" s="16">
        <f>V!V47*'Tabela Recursos'!$F50</f>
        <v>7.9141934812037903E-3</v>
      </c>
      <c r="W47" s="16">
        <f>V!W47*'Tabela Recursos'!$F50</f>
        <v>4.9463709257523689E-4</v>
      </c>
      <c r="X47" s="16">
        <f>V!X47*'Tabela Recursos'!$F50</f>
        <v>1.8796209517859003E-2</v>
      </c>
      <c r="Y47" s="16">
        <f>V!Y47*'Tabela Recursos'!$F50</f>
        <v>0</v>
      </c>
      <c r="Z47" s="16">
        <f>V!Z47*'Tabela Recursos'!$F50</f>
        <v>7.9141934812037903E-3</v>
      </c>
      <c r="AA47" s="16">
        <f>V!AA47*'Tabela Recursos'!$F50</f>
        <v>2.0280120795584715E-2</v>
      </c>
      <c r="AB47" s="16">
        <f>V!AB47*'Tabela Recursos'!$F50</f>
        <v>6.4302822034780806E-3</v>
      </c>
      <c r="AC47" s="16">
        <f>V!AC47*'Tabela Recursos'!$F50</f>
        <v>1.4839112777257107E-2</v>
      </c>
      <c r="AD47" s="16">
        <f>V!AD47*'Tabela Recursos'!$F50</f>
        <v>9.8927418515047378E-4</v>
      </c>
      <c r="AE47" s="16">
        <f>V!AE47*'Tabela Recursos'!$F50</f>
        <v>1.6817661147558054E-2</v>
      </c>
      <c r="AF47" s="16">
        <f>V!AF47*'Tabela Recursos'!$F50</f>
        <v>0.1835103613454129</v>
      </c>
      <c r="AG47" s="16">
        <f>V!AG47*'Tabela Recursos'!$F50</f>
        <v>6.9249192960533163E-3</v>
      </c>
      <c r="AH47" s="16">
        <f>V!AH47*'Tabela Recursos'!$F50</f>
        <v>1.4839112777257107E-2</v>
      </c>
      <c r="AI47" s="16">
        <f>V!AI47*'Tabela Recursos'!$F50</f>
        <v>1.9290846610434242E-2</v>
      </c>
      <c r="AJ47" s="16">
        <f>V!AJ47*'Tabela Recursos'!$F50</f>
        <v>1.6817661147558054E-2</v>
      </c>
      <c r="AK47" s="16">
        <f>V!AK47*'Tabela Recursos'!$F50</f>
        <v>3.9570967406018951E-3</v>
      </c>
      <c r="AL47" s="16">
        <f>V!AL47*'Tabela Recursos'!$F50</f>
        <v>2.2258669165885658E-2</v>
      </c>
      <c r="AM47" s="16">
        <f>V!AM47*'Tabela Recursos'!$F50</f>
        <v>0</v>
      </c>
      <c r="AN47" s="16">
        <f>V!AN47*'Tabela Recursos'!$F50</f>
        <v>2.4237217536186607E-2</v>
      </c>
      <c r="AO47" s="16">
        <f>V!AO47*'Tabela Recursos'!$F50</f>
        <v>7.9141934812037903E-3</v>
      </c>
      <c r="AP47" s="16">
        <f>V!AP47*'Tabela Recursos'!$F50</f>
        <v>2.6215765906487554E-2</v>
      </c>
      <c r="AQ47" s="16">
        <f>V!AQ47*'Tabela Recursos'!$F50</f>
        <v>8.1120483182338859E-2</v>
      </c>
      <c r="AR47" s="16">
        <f>V!AR47*'Tabela Recursos'!$F50</f>
        <v>6.41049671977507</v>
      </c>
      <c r="AS47" s="16">
        <f>V!AS47*'Tabela Recursos'!$F50</f>
        <v>4.5506612516921799E-2</v>
      </c>
      <c r="AT47" s="16">
        <f>V!AT47*'Tabela Recursos'!$F50</f>
        <v>4.9463709257523689E-4</v>
      </c>
      <c r="AU47" s="16">
        <f>V!AU47*'Tabela Recursos'!$F50</f>
        <v>3.2646048109965638E-2</v>
      </c>
      <c r="AV47" s="16">
        <f>V!AV47*'Tabela Recursos'!$F50</f>
        <v>4.3528064146620853E-2</v>
      </c>
      <c r="AW47" s="16">
        <f>V!AW47*'Tabela Recursos'!$F50</f>
        <v>1.4839112777257106E-3</v>
      </c>
      <c r="AX47" s="16">
        <f>V!AX47*'Tabela Recursos'!$F50</f>
        <v>5.2926168905550353E-2</v>
      </c>
      <c r="AY47" s="16">
        <f>V!AY47*'Tabela Recursos'!$F50</f>
        <v>1.1762470061439134</v>
      </c>
      <c r="AZ47" s="16">
        <f>V!AZ47*'Tabela Recursos'!$F50</f>
        <v>0.20675830469644901</v>
      </c>
      <c r="BA47" s="16">
        <f>V!BA47*'Tabela Recursos'!$F50</f>
        <v>0.5891127772571072</v>
      </c>
      <c r="BB47" s="16">
        <f>V!BB47*'Tabela Recursos'!$F50</f>
        <v>0.51986358429657398</v>
      </c>
      <c r="BC47" s="16">
        <f>V!BC47*'Tabela Recursos'!$F50</f>
        <v>1.4082318025616993</v>
      </c>
      <c r="BD47" s="16">
        <f>V!BD47*'Tabela Recursos'!$F50</f>
        <v>0.31112673122982404</v>
      </c>
      <c r="BE47" s="16">
        <f>V!BE47*'Tabela Recursos'!$F50</f>
        <v>0.5089815682599188</v>
      </c>
      <c r="BF47" s="16">
        <f>V!BF47*'Tabela Recursos'!$F50</f>
        <v>0.21615640945537851</v>
      </c>
      <c r="BG47" s="16">
        <f>V!BG47*'Tabela Recursos'!$F50</f>
        <v>2.0829167968343225</v>
      </c>
      <c r="BH47" s="16">
        <f>V!BH47*'Tabela Recursos'!$F50</f>
        <v>5.0947620535249399E-2</v>
      </c>
      <c r="BI47" s="16">
        <f>V!BI47*'Tabela Recursos'!$F50</f>
        <v>1.2474747474747476</v>
      </c>
      <c r="BJ47" s="16">
        <f>V!BJ47*'Tabela Recursos'!$F50</f>
        <v>9.8927418515047378E-4</v>
      </c>
      <c r="BK47" s="16">
        <f>V!BK47*'Tabela Recursos'!$F50</f>
        <v>1.0229095074455901</v>
      </c>
      <c r="BL47" s="16">
        <f>V!BL47*'Tabela Recursos'!$F50</f>
        <v>0.20824221597417472</v>
      </c>
      <c r="BM47" s="16">
        <f>V!BM47*'Tabela Recursos'!$F50</f>
        <v>9.3981047589295017E-3</v>
      </c>
      <c r="BN47" s="16">
        <f>V!BN47*'Tabela Recursos'!$F50</f>
        <v>7.4195563886285537E-2</v>
      </c>
      <c r="BO47" s="16">
        <f>V!BO47*'Tabela Recursos'!$F50</f>
        <v>2.1269394980735185E-2</v>
      </c>
      <c r="BP47" s="16">
        <f>V!BP47*'Tabela Recursos'!$F50</f>
        <v>0.30469644902634591</v>
      </c>
      <c r="BQ47" s="16">
        <f>V!BQ47*'Tabela Recursos'!$F50</f>
        <v>0.31607310215557638</v>
      </c>
      <c r="BR47" s="16">
        <f>V!BR47*'Tabela Recursos'!$F50</f>
        <v>0</v>
      </c>
      <c r="BS47" s="16">
        <f>V!BS47*'Tabela Recursos'!$F50</f>
        <v>18.870899718837862</v>
      </c>
      <c r="BT47" s="16">
        <f>V!BT47*'Tabela Recursos'!$F50</f>
        <v>0</v>
      </c>
      <c r="BU47" s="16">
        <f>V!BU47*'Tabela Recursos'!$F50</f>
        <v>0</v>
      </c>
      <c r="BV47" s="16">
        <f>V!BV47*'Tabela Recursos'!$F50</f>
        <v>0</v>
      </c>
      <c r="BW47" s="16">
        <f>V!BW47*'Tabela Recursos'!$F50</f>
        <v>0.3714724565240029</v>
      </c>
      <c r="BX47" s="16">
        <f>V!BX47*'Tabela Recursos'!$F50</f>
        <v>0</v>
      </c>
      <c r="BY47" s="16">
        <f>V!BY47*'Tabela Recursos'!$F50</f>
        <v>-0.24237217536186609</v>
      </c>
    </row>
    <row r="48" spans="1:77">
      <c r="A48" s="205" t="s">
        <v>151</v>
      </c>
      <c r="B48" s="68" t="s">
        <v>152</v>
      </c>
      <c r="C48" s="16">
        <f>V!C48*'Tabela Recursos'!$F51</f>
        <v>0</v>
      </c>
      <c r="D48" s="16">
        <f>V!D48*'Tabela Recursos'!$F51</f>
        <v>0</v>
      </c>
      <c r="E48" s="16">
        <f>V!E48*'Tabela Recursos'!$F51</f>
        <v>0</v>
      </c>
      <c r="F48" s="16">
        <f>V!F48*'Tabela Recursos'!$F51</f>
        <v>0</v>
      </c>
      <c r="G48" s="16">
        <f>V!G48*'Tabela Recursos'!$F51</f>
        <v>0</v>
      </c>
      <c r="H48" s="16">
        <f>V!H48*'Tabela Recursos'!$F51</f>
        <v>0</v>
      </c>
      <c r="I48" s="16">
        <f>V!I48*'Tabela Recursos'!$F51</f>
        <v>0</v>
      </c>
      <c r="J48" s="16">
        <f>V!J48*'Tabela Recursos'!$F51</f>
        <v>0</v>
      </c>
      <c r="K48" s="16">
        <f>V!K48*'Tabela Recursos'!$F51</f>
        <v>0</v>
      </c>
      <c r="L48" s="16">
        <f>V!L48*'Tabela Recursos'!$F51</f>
        <v>0</v>
      </c>
      <c r="M48" s="16">
        <f>V!M48*'Tabela Recursos'!$F51</f>
        <v>0</v>
      </c>
      <c r="N48" s="16">
        <f>V!N48*'Tabela Recursos'!$F51</f>
        <v>0</v>
      </c>
      <c r="O48" s="16">
        <f>V!O48*'Tabela Recursos'!$F51</f>
        <v>0</v>
      </c>
      <c r="P48" s="16">
        <f>V!P48*'Tabela Recursos'!$F51</f>
        <v>0</v>
      </c>
      <c r="Q48" s="16">
        <f>V!Q48*'Tabela Recursos'!$F51</f>
        <v>0</v>
      </c>
      <c r="R48" s="16">
        <f>V!R48*'Tabela Recursos'!$F51</f>
        <v>0</v>
      </c>
      <c r="S48" s="16">
        <f>V!S48*'Tabela Recursos'!$F51</f>
        <v>0</v>
      </c>
      <c r="T48" s="16">
        <f>V!T48*'Tabela Recursos'!$F51</f>
        <v>0</v>
      </c>
      <c r="U48" s="16">
        <f>V!U48*'Tabela Recursos'!$F51</f>
        <v>0</v>
      </c>
      <c r="V48" s="16">
        <f>V!V48*'Tabela Recursos'!$F51</f>
        <v>0</v>
      </c>
      <c r="W48" s="16">
        <f>V!W48*'Tabela Recursos'!$F51</f>
        <v>0</v>
      </c>
      <c r="X48" s="16">
        <f>V!X48*'Tabela Recursos'!$F51</f>
        <v>0</v>
      </c>
      <c r="Y48" s="16">
        <f>V!Y48*'Tabela Recursos'!$F51</f>
        <v>0</v>
      </c>
      <c r="Z48" s="16">
        <f>V!Z48*'Tabela Recursos'!$F51</f>
        <v>0</v>
      </c>
      <c r="AA48" s="16">
        <f>V!AA48*'Tabela Recursos'!$F51</f>
        <v>0</v>
      </c>
      <c r="AB48" s="16">
        <f>V!AB48*'Tabela Recursos'!$F51</f>
        <v>0</v>
      </c>
      <c r="AC48" s="16">
        <f>V!AC48*'Tabela Recursos'!$F51</f>
        <v>0</v>
      </c>
      <c r="AD48" s="16">
        <f>V!AD48*'Tabela Recursos'!$F51</f>
        <v>0</v>
      </c>
      <c r="AE48" s="16">
        <f>V!AE48*'Tabela Recursos'!$F51</f>
        <v>0</v>
      </c>
      <c r="AF48" s="16">
        <f>V!AF48*'Tabela Recursos'!$F51</f>
        <v>0</v>
      </c>
      <c r="AG48" s="16">
        <f>V!AG48*'Tabela Recursos'!$F51</f>
        <v>0</v>
      </c>
      <c r="AH48" s="16">
        <f>V!AH48*'Tabela Recursos'!$F51</f>
        <v>0</v>
      </c>
      <c r="AI48" s="16">
        <f>V!AI48*'Tabela Recursos'!$F51</f>
        <v>0</v>
      </c>
      <c r="AJ48" s="16">
        <f>V!AJ48*'Tabela Recursos'!$F51</f>
        <v>0</v>
      </c>
      <c r="AK48" s="16">
        <f>V!AK48*'Tabela Recursos'!$F51</f>
        <v>0</v>
      </c>
      <c r="AL48" s="16">
        <f>V!AL48*'Tabela Recursos'!$F51</f>
        <v>0</v>
      </c>
      <c r="AM48" s="16">
        <f>V!AM48*'Tabela Recursos'!$F51</f>
        <v>0</v>
      </c>
      <c r="AN48" s="16">
        <f>V!AN48*'Tabela Recursos'!$F51</f>
        <v>0</v>
      </c>
      <c r="AO48" s="16">
        <f>V!AO48*'Tabela Recursos'!$F51</f>
        <v>0</v>
      </c>
      <c r="AP48" s="16">
        <f>V!AP48*'Tabela Recursos'!$F51</f>
        <v>0</v>
      </c>
      <c r="AQ48" s="16">
        <f>V!AQ48*'Tabela Recursos'!$F51</f>
        <v>0</v>
      </c>
      <c r="AR48" s="16">
        <f>V!AR48*'Tabela Recursos'!$F51</f>
        <v>0</v>
      </c>
      <c r="AS48" s="16">
        <f>V!AS48*'Tabela Recursos'!$F51</f>
        <v>0</v>
      </c>
      <c r="AT48" s="16">
        <f>V!AT48*'Tabela Recursos'!$F51</f>
        <v>0</v>
      </c>
      <c r="AU48" s="16">
        <f>V!AU48*'Tabela Recursos'!$F51</f>
        <v>0</v>
      </c>
      <c r="AV48" s="16">
        <f>V!AV48*'Tabela Recursos'!$F51</f>
        <v>0</v>
      </c>
      <c r="AW48" s="16">
        <f>V!AW48*'Tabela Recursos'!$F51</f>
        <v>0</v>
      </c>
      <c r="AX48" s="16">
        <f>V!AX48*'Tabela Recursos'!$F51</f>
        <v>0</v>
      </c>
      <c r="AY48" s="16">
        <f>V!AY48*'Tabela Recursos'!$F51</f>
        <v>0</v>
      </c>
      <c r="AZ48" s="16">
        <f>V!AZ48*'Tabela Recursos'!$F51</f>
        <v>0</v>
      </c>
      <c r="BA48" s="16">
        <f>V!BA48*'Tabela Recursos'!$F51</f>
        <v>0</v>
      </c>
      <c r="BB48" s="16">
        <f>V!BB48*'Tabela Recursos'!$F51</f>
        <v>0</v>
      </c>
      <c r="BC48" s="16">
        <f>V!BC48*'Tabela Recursos'!$F51</f>
        <v>0</v>
      </c>
      <c r="BD48" s="16">
        <f>V!BD48*'Tabela Recursos'!$F51</f>
        <v>0</v>
      </c>
      <c r="BE48" s="16">
        <f>V!BE48*'Tabela Recursos'!$F51</f>
        <v>0</v>
      </c>
      <c r="BF48" s="16">
        <f>V!BF48*'Tabela Recursos'!$F51</f>
        <v>0</v>
      </c>
      <c r="BG48" s="16">
        <f>V!BG48*'Tabela Recursos'!$F51</f>
        <v>0</v>
      </c>
      <c r="BH48" s="16">
        <f>V!BH48*'Tabela Recursos'!$F51</f>
        <v>0</v>
      </c>
      <c r="BI48" s="16">
        <f>V!BI48*'Tabela Recursos'!$F51</f>
        <v>0</v>
      </c>
      <c r="BJ48" s="16">
        <f>V!BJ48*'Tabela Recursos'!$F51</f>
        <v>0</v>
      </c>
      <c r="BK48" s="16">
        <f>V!BK48*'Tabela Recursos'!$F51</f>
        <v>0</v>
      </c>
      <c r="BL48" s="16">
        <f>V!BL48*'Tabela Recursos'!$F51</f>
        <v>0</v>
      </c>
      <c r="BM48" s="16">
        <f>V!BM48*'Tabela Recursos'!$F51</f>
        <v>0</v>
      </c>
      <c r="BN48" s="16">
        <f>V!BN48*'Tabela Recursos'!$F51</f>
        <v>0</v>
      </c>
      <c r="BO48" s="16">
        <f>V!BO48*'Tabela Recursos'!$F51</f>
        <v>0</v>
      </c>
      <c r="BP48" s="16">
        <f>V!BP48*'Tabela Recursos'!$F51</f>
        <v>0</v>
      </c>
      <c r="BQ48" s="16">
        <f>V!BQ48*'Tabela Recursos'!$F51</f>
        <v>0</v>
      </c>
      <c r="BR48" s="16">
        <f>V!BR48*'Tabela Recursos'!$F51</f>
        <v>0</v>
      </c>
      <c r="BS48" s="16">
        <f>V!BS48*'Tabela Recursos'!$F51</f>
        <v>0</v>
      </c>
      <c r="BT48" s="16">
        <f>V!BT48*'Tabela Recursos'!$F51</f>
        <v>0</v>
      </c>
      <c r="BU48" s="16">
        <f>V!BU48*'Tabela Recursos'!$F51</f>
        <v>0</v>
      </c>
      <c r="BV48" s="16">
        <f>V!BV48*'Tabela Recursos'!$F51</f>
        <v>0</v>
      </c>
      <c r="BW48" s="16">
        <f>V!BW48*'Tabela Recursos'!$F51</f>
        <v>0</v>
      </c>
      <c r="BX48" s="16">
        <f>V!BX48*'Tabela Recursos'!$F51</f>
        <v>0</v>
      </c>
      <c r="BY48" s="16">
        <f>V!BY48*'Tabela Recursos'!$F51</f>
        <v>0</v>
      </c>
    </row>
    <row r="49" spans="1:77">
      <c r="A49" s="205" t="s">
        <v>153</v>
      </c>
      <c r="B49" s="68" t="s">
        <v>154</v>
      </c>
      <c r="C49" s="16">
        <f>V!C49*'Tabela Recursos'!$F52</f>
        <v>0</v>
      </c>
      <c r="D49" s="16">
        <f>V!D49*'Tabela Recursos'!$F52</f>
        <v>0</v>
      </c>
      <c r="E49" s="16">
        <f>V!E49*'Tabela Recursos'!$F52</f>
        <v>0</v>
      </c>
      <c r="F49" s="16">
        <f>V!F49*'Tabela Recursos'!$F52</f>
        <v>0</v>
      </c>
      <c r="G49" s="16">
        <f>V!G49*'Tabela Recursos'!$F52</f>
        <v>0</v>
      </c>
      <c r="H49" s="16">
        <f>V!H49*'Tabela Recursos'!$F52</f>
        <v>0</v>
      </c>
      <c r="I49" s="16">
        <f>V!I49*'Tabela Recursos'!$F52</f>
        <v>0</v>
      </c>
      <c r="J49" s="16">
        <f>V!J49*'Tabela Recursos'!$F52</f>
        <v>0</v>
      </c>
      <c r="K49" s="16">
        <f>V!K49*'Tabela Recursos'!$F52</f>
        <v>0</v>
      </c>
      <c r="L49" s="16">
        <f>V!L49*'Tabela Recursos'!$F52</f>
        <v>0</v>
      </c>
      <c r="M49" s="16">
        <f>V!M49*'Tabela Recursos'!$F52</f>
        <v>0</v>
      </c>
      <c r="N49" s="16">
        <f>V!N49*'Tabela Recursos'!$F52</f>
        <v>0</v>
      </c>
      <c r="O49" s="16">
        <f>V!O49*'Tabela Recursos'!$F52</f>
        <v>0</v>
      </c>
      <c r="P49" s="16">
        <f>V!P49*'Tabela Recursos'!$F52</f>
        <v>0</v>
      </c>
      <c r="Q49" s="16">
        <f>V!Q49*'Tabela Recursos'!$F52</f>
        <v>0</v>
      </c>
      <c r="R49" s="16">
        <f>V!R49*'Tabela Recursos'!$F52</f>
        <v>0</v>
      </c>
      <c r="S49" s="16">
        <f>V!S49*'Tabela Recursos'!$F52</f>
        <v>0</v>
      </c>
      <c r="T49" s="16">
        <f>V!T49*'Tabela Recursos'!$F52</f>
        <v>0</v>
      </c>
      <c r="U49" s="16">
        <f>V!U49*'Tabela Recursos'!$F52</f>
        <v>0</v>
      </c>
      <c r="V49" s="16">
        <f>V!V49*'Tabela Recursos'!$F52</f>
        <v>0</v>
      </c>
      <c r="W49" s="16">
        <f>V!W49*'Tabela Recursos'!$F52</f>
        <v>0</v>
      </c>
      <c r="X49" s="16">
        <f>V!X49*'Tabela Recursos'!$F52</f>
        <v>0</v>
      </c>
      <c r="Y49" s="16">
        <f>V!Y49*'Tabela Recursos'!$F52</f>
        <v>0</v>
      </c>
      <c r="Z49" s="16">
        <f>V!Z49*'Tabela Recursos'!$F52</f>
        <v>0</v>
      </c>
      <c r="AA49" s="16">
        <f>V!AA49*'Tabela Recursos'!$F52</f>
        <v>0</v>
      </c>
      <c r="AB49" s="16">
        <f>V!AB49*'Tabela Recursos'!$F52</f>
        <v>0</v>
      </c>
      <c r="AC49" s="16">
        <f>V!AC49*'Tabela Recursos'!$F52</f>
        <v>0</v>
      </c>
      <c r="AD49" s="16">
        <f>V!AD49*'Tabela Recursos'!$F52</f>
        <v>0</v>
      </c>
      <c r="AE49" s="16">
        <f>V!AE49*'Tabela Recursos'!$F52</f>
        <v>0</v>
      </c>
      <c r="AF49" s="16">
        <f>V!AF49*'Tabela Recursos'!$F52</f>
        <v>0</v>
      </c>
      <c r="AG49" s="16">
        <f>V!AG49*'Tabela Recursos'!$F52</f>
        <v>0</v>
      </c>
      <c r="AH49" s="16">
        <f>V!AH49*'Tabela Recursos'!$F52</f>
        <v>0</v>
      </c>
      <c r="AI49" s="16">
        <f>V!AI49*'Tabela Recursos'!$F52</f>
        <v>0</v>
      </c>
      <c r="AJ49" s="16">
        <f>V!AJ49*'Tabela Recursos'!$F52</f>
        <v>0</v>
      </c>
      <c r="AK49" s="16">
        <f>V!AK49*'Tabela Recursos'!$F52</f>
        <v>0</v>
      </c>
      <c r="AL49" s="16">
        <f>V!AL49*'Tabela Recursos'!$F52</f>
        <v>0</v>
      </c>
      <c r="AM49" s="16">
        <f>V!AM49*'Tabela Recursos'!$F52</f>
        <v>0</v>
      </c>
      <c r="AN49" s="16">
        <f>V!AN49*'Tabela Recursos'!$F52</f>
        <v>0</v>
      </c>
      <c r="AO49" s="16">
        <f>V!AO49*'Tabela Recursos'!$F52</f>
        <v>0</v>
      </c>
      <c r="AP49" s="16">
        <f>V!AP49*'Tabela Recursos'!$F52</f>
        <v>0</v>
      </c>
      <c r="AQ49" s="16">
        <f>V!AQ49*'Tabela Recursos'!$F52</f>
        <v>0</v>
      </c>
      <c r="AR49" s="16">
        <f>V!AR49*'Tabela Recursos'!$F52</f>
        <v>0</v>
      </c>
      <c r="AS49" s="16">
        <f>V!AS49*'Tabela Recursos'!$F52</f>
        <v>0</v>
      </c>
      <c r="AT49" s="16">
        <f>V!AT49*'Tabela Recursos'!$F52</f>
        <v>0</v>
      </c>
      <c r="AU49" s="16">
        <f>V!AU49*'Tabela Recursos'!$F52</f>
        <v>0</v>
      </c>
      <c r="AV49" s="16">
        <f>V!AV49*'Tabela Recursos'!$F52</f>
        <v>0</v>
      </c>
      <c r="AW49" s="16">
        <f>V!AW49*'Tabela Recursos'!$F52</f>
        <v>0</v>
      </c>
      <c r="AX49" s="16">
        <f>V!AX49*'Tabela Recursos'!$F52</f>
        <v>0</v>
      </c>
      <c r="AY49" s="16">
        <f>V!AY49*'Tabela Recursos'!$F52</f>
        <v>0</v>
      </c>
      <c r="AZ49" s="16">
        <f>V!AZ49*'Tabela Recursos'!$F52</f>
        <v>0</v>
      </c>
      <c r="BA49" s="16">
        <f>V!BA49*'Tabela Recursos'!$F52</f>
        <v>0</v>
      </c>
      <c r="BB49" s="16">
        <f>V!BB49*'Tabela Recursos'!$F52</f>
        <v>0</v>
      </c>
      <c r="BC49" s="16">
        <f>V!BC49*'Tabela Recursos'!$F52</f>
        <v>0</v>
      </c>
      <c r="BD49" s="16">
        <f>V!BD49*'Tabela Recursos'!$F52</f>
        <v>0</v>
      </c>
      <c r="BE49" s="16">
        <f>V!BE49*'Tabela Recursos'!$F52</f>
        <v>0</v>
      </c>
      <c r="BF49" s="16">
        <f>V!BF49*'Tabela Recursos'!$F52</f>
        <v>0</v>
      </c>
      <c r="BG49" s="16">
        <f>V!BG49*'Tabela Recursos'!$F52</f>
        <v>0</v>
      </c>
      <c r="BH49" s="16">
        <f>V!BH49*'Tabela Recursos'!$F52</f>
        <v>0</v>
      </c>
      <c r="BI49" s="16">
        <f>V!BI49*'Tabela Recursos'!$F52</f>
        <v>0</v>
      </c>
      <c r="BJ49" s="16">
        <f>V!BJ49*'Tabela Recursos'!$F52</f>
        <v>0</v>
      </c>
      <c r="BK49" s="16">
        <f>V!BK49*'Tabela Recursos'!$F52</f>
        <v>0</v>
      </c>
      <c r="BL49" s="16">
        <f>V!BL49*'Tabela Recursos'!$F52</f>
        <v>0</v>
      </c>
      <c r="BM49" s="16">
        <f>V!BM49*'Tabela Recursos'!$F52</f>
        <v>0</v>
      </c>
      <c r="BN49" s="16">
        <f>V!BN49*'Tabela Recursos'!$F52</f>
        <v>0</v>
      </c>
      <c r="BO49" s="16">
        <f>V!BO49*'Tabela Recursos'!$F52</f>
        <v>0</v>
      </c>
      <c r="BP49" s="16">
        <f>V!BP49*'Tabela Recursos'!$F52</f>
        <v>0</v>
      </c>
      <c r="BQ49" s="16">
        <f>V!BQ49*'Tabela Recursos'!$F52</f>
        <v>0</v>
      </c>
      <c r="BR49" s="16">
        <f>V!BR49*'Tabela Recursos'!$F52</f>
        <v>0</v>
      </c>
      <c r="BS49" s="16">
        <f>V!BS49*'Tabela Recursos'!$F52</f>
        <v>0</v>
      </c>
      <c r="BT49" s="16">
        <f>V!BT49*'Tabela Recursos'!$F52</f>
        <v>0</v>
      </c>
      <c r="BU49" s="16">
        <f>V!BU49*'Tabela Recursos'!$F52</f>
        <v>0</v>
      </c>
      <c r="BV49" s="16">
        <f>V!BV49*'Tabela Recursos'!$F52</f>
        <v>0</v>
      </c>
      <c r="BW49" s="16">
        <f>V!BW49*'Tabela Recursos'!$F52</f>
        <v>0</v>
      </c>
      <c r="BX49" s="16">
        <f>V!BX49*'Tabela Recursos'!$F52</f>
        <v>0</v>
      </c>
      <c r="BY49" s="16">
        <f>V!BY49*'Tabela Recursos'!$F52</f>
        <v>0</v>
      </c>
    </row>
    <row r="50" spans="1:77">
      <c r="A50" s="206" t="s">
        <v>155</v>
      </c>
      <c r="B50" s="41" t="s">
        <v>156</v>
      </c>
      <c r="C50" s="16">
        <f>V!C50*'Tabela Recursos'!$F53</f>
        <v>0</v>
      </c>
      <c r="D50" s="16">
        <f>V!D50*'Tabela Recursos'!$F53</f>
        <v>0</v>
      </c>
      <c r="E50" s="16">
        <f>V!E50*'Tabela Recursos'!$F53</f>
        <v>0</v>
      </c>
      <c r="F50" s="16">
        <f>V!F50*'Tabela Recursos'!$F53</f>
        <v>0</v>
      </c>
      <c r="G50" s="16">
        <f>V!G50*'Tabela Recursos'!$F53</f>
        <v>0</v>
      </c>
      <c r="H50" s="16">
        <f>V!H50*'Tabela Recursos'!$F53</f>
        <v>0</v>
      </c>
      <c r="I50" s="16">
        <f>V!I50*'Tabela Recursos'!$F53</f>
        <v>0</v>
      </c>
      <c r="J50" s="16">
        <f>V!J50*'Tabela Recursos'!$F53</f>
        <v>0</v>
      </c>
      <c r="K50" s="16">
        <f>V!K50*'Tabela Recursos'!$F53</f>
        <v>0</v>
      </c>
      <c r="L50" s="16">
        <f>V!L50*'Tabela Recursos'!$F53</f>
        <v>0</v>
      </c>
      <c r="M50" s="16">
        <f>V!M50*'Tabela Recursos'!$F53</f>
        <v>0</v>
      </c>
      <c r="N50" s="16">
        <f>V!N50*'Tabela Recursos'!$F53</f>
        <v>0</v>
      </c>
      <c r="O50" s="16">
        <f>V!O50*'Tabela Recursos'!$F53</f>
        <v>0</v>
      </c>
      <c r="P50" s="16">
        <f>V!P50*'Tabela Recursos'!$F53</f>
        <v>0</v>
      </c>
      <c r="Q50" s="16">
        <f>V!Q50*'Tabela Recursos'!$F53</f>
        <v>0</v>
      </c>
      <c r="R50" s="16">
        <f>V!R50*'Tabela Recursos'!$F53</f>
        <v>0</v>
      </c>
      <c r="S50" s="16">
        <f>V!S50*'Tabela Recursos'!$F53</f>
        <v>0</v>
      </c>
      <c r="T50" s="16">
        <f>V!T50*'Tabela Recursos'!$F53</f>
        <v>0</v>
      </c>
      <c r="U50" s="16">
        <f>V!U50*'Tabela Recursos'!$F53</f>
        <v>0</v>
      </c>
      <c r="V50" s="16">
        <f>V!V50*'Tabela Recursos'!$F53</f>
        <v>0</v>
      </c>
      <c r="W50" s="16">
        <f>V!W50*'Tabela Recursos'!$F53</f>
        <v>0</v>
      </c>
      <c r="X50" s="16">
        <f>V!X50*'Tabela Recursos'!$F53</f>
        <v>0</v>
      </c>
      <c r="Y50" s="16">
        <f>V!Y50*'Tabela Recursos'!$F53</f>
        <v>0</v>
      </c>
      <c r="Z50" s="16">
        <f>V!Z50*'Tabela Recursos'!$F53</f>
        <v>0</v>
      </c>
      <c r="AA50" s="16">
        <f>V!AA50*'Tabela Recursos'!$F53</f>
        <v>0</v>
      </c>
      <c r="AB50" s="16">
        <f>V!AB50*'Tabela Recursos'!$F53</f>
        <v>0</v>
      </c>
      <c r="AC50" s="16">
        <f>V!AC50*'Tabela Recursos'!$F53</f>
        <v>0</v>
      </c>
      <c r="AD50" s="16">
        <f>V!AD50*'Tabela Recursos'!$F53</f>
        <v>0</v>
      </c>
      <c r="AE50" s="16">
        <f>V!AE50*'Tabela Recursos'!$F53</f>
        <v>0</v>
      </c>
      <c r="AF50" s="16">
        <f>V!AF50*'Tabela Recursos'!$F53</f>
        <v>0</v>
      </c>
      <c r="AG50" s="16">
        <f>V!AG50*'Tabela Recursos'!$F53</f>
        <v>0</v>
      </c>
      <c r="AH50" s="16">
        <f>V!AH50*'Tabela Recursos'!$F53</f>
        <v>0</v>
      </c>
      <c r="AI50" s="16">
        <f>V!AI50*'Tabela Recursos'!$F53</f>
        <v>0</v>
      </c>
      <c r="AJ50" s="16">
        <f>V!AJ50*'Tabela Recursos'!$F53</f>
        <v>0</v>
      </c>
      <c r="AK50" s="16">
        <f>V!AK50*'Tabela Recursos'!$F53</f>
        <v>0</v>
      </c>
      <c r="AL50" s="16">
        <f>V!AL50*'Tabela Recursos'!$F53</f>
        <v>0</v>
      </c>
      <c r="AM50" s="16">
        <f>V!AM50*'Tabela Recursos'!$F53</f>
        <v>0</v>
      </c>
      <c r="AN50" s="16">
        <f>V!AN50*'Tabela Recursos'!$F53</f>
        <v>0</v>
      </c>
      <c r="AO50" s="16">
        <f>V!AO50*'Tabela Recursos'!$F53</f>
        <v>0</v>
      </c>
      <c r="AP50" s="16">
        <f>V!AP50*'Tabela Recursos'!$F53</f>
        <v>0</v>
      </c>
      <c r="AQ50" s="16">
        <f>V!AQ50*'Tabela Recursos'!$F53</f>
        <v>0</v>
      </c>
      <c r="AR50" s="16">
        <f>V!AR50*'Tabela Recursos'!$F53</f>
        <v>0</v>
      </c>
      <c r="AS50" s="16">
        <f>V!AS50*'Tabela Recursos'!$F53</f>
        <v>0</v>
      </c>
      <c r="AT50" s="16">
        <f>V!AT50*'Tabela Recursos'!$F53</f>
        <v>0</v>
      </c>
      <c r="AU50" s="16">
        <f>V!AU50*'Tabela Recursos'!$F53</f>
        <v>0</v>
      </c>
      <c r="AV50" s="16">
        <f>V!AV50*'Tabela Recursos'!$F53</f>
        <v>0</v>
      </c>
      <c r="AW50" s="16">
        <f>V!AW50*'Tabela Recursos'!$F53</f>
        <v>0</v>
      </c>
      <c r="AX50" s="16">
        <f>V!AX50*'Tabela Recursos'!$F53</f>
        <v>0</v>
      </c>
      <c r="AY50" s="16">
        <f>V!AY50*'Tabela Recursos'!$F53</f>
        <v>0</v>
      </c>
      <c r="AZ50" s="16">
        <f>V!AZ50*'Tabela Recursos'!$F53</f>
        <v>0</v>
      </c>
      <c r="BA50" s="16">
        <f>V!BA50*'Tabela Recursos'!$F53</f>
        <v>0</v>
      </c>
      <c r="BB50" s="16">
        <f>V!BB50*'Tabela Recursos'!$F53</f>
        <v>0</v>
      </c>
      <c r="BC50" s="16">
        <f>V!BC50*'Tabela Recursos'!$F53</f>
        <v>0</v>
      </c>
      <c r="BD50" s="16">
        <f>V!BD50*'Tabela Recursos'!$F53</f>
        <v>0</v>
      </c>
      <c r="BE50" s="16">
        <f>V!BE50*'Tabela Recursos'!$F53</f>
        <v>0</v>
      </c>
      <c r="BF50" s="16">
        <f>V!BF50*'Tabela Recursos'!$F53</f>
        <v>0</v>
      </c>
      <c r="BG50" s="16">
        <f>V!BG50*'Tabela Recursos'!$F53</f>
        <v>0</v>
      </c>
      <c r="BH50" s="16">
        <f>V!BH50*'Tabela Recursos'!$F53</f>
        <v>0</v>
      </c>
      <c r="BI50" s="16">
        <f>V!BI50*'Tabela Recursos'!$F53</f>
        <v>0</v>
      </c>
      <c r="BJ50" s="16">
        <f>V!BJ50*'Tabela Recursos'!$F53</f>
        <v>0</v>
      </c>
      <c r="BK50" s="16">
        <f>V!BK50*'Tabela Recursos'!$F53</f>
        <v>0</v>
      </c>
      <c r="BL50" s="16">
        <f>V!BL50*'Tabela Recursos'!$F53</f>
        <v>0</v>
      </c>
      <c r="BM50" s="16">
        <f>V!BM50*'Tabela Recursos'!$F53</f>
        <v>0</v>
      </c>
      <c r="BN50" s="16">
        <f>V!BN50*'Tabela Recursos'!$F53</f>
        <v>0</v>
      </c>
      <c r="BO50" s="16">
        <f>V!BO50*'Tabela Recursos'!$F53</f>
        <v>0</v>
      </c>
      <c r="BP50" s="16">
        <f>V!BP50*'Tabela Recursos'!$F53</f>
        <v>0</v>
      </c>
      <c r="BQ50" s="16">
        <f>V!BQ50*'Tabela Recursos'!$F53</f>
        <v>0</v>
      </c>
      <c r="BR50" s="16">
        <f>V!BR50*'Tabela Recursos'!$F53</f>
        <v>0</v>
      </c>
      <c r="BS50" s="16">
        <f>V!BS50*'Tabela Recursos'!$F53</f>
        <v>0</v>
      </c>
      <c r="BT50" s="16">
        <f>V!BT50*'Tabela Recursos'!$F53</f>
        <v>0</v>
      </c>
      <c r="BU50" s="16">
        <f>V!BU50*'Tabela Recursos'!$F53</f>
        <v>0</v>
      </c>
      <c r="BV50" s="16">
        <f>V!BV50*'Tabela Recursos'!$F53</f>
        <v>0</v>
      </c>
      <c r="BW50" s="16">
        <f>V!BW50*'Tabela Recursos'!$F53</f>
        <v>0</v>
      </c>
      <c r="BX50" s="16">
        <f>V!BX50*'Tabela Recursos'!$F53</f>
        <v>0</v>
      </c>
      <c r="BY50" s="16">
        <f>V!BY50*'Tabela Recursos'!$F53</f>
        <v>0</v>
      </c>
    </row>
    <row r="51" spans="1:77">
      <c r="A51" s="205" t="s">
        <v>157</v>
      </c>
      <c r="B51" s="68" t="s">
        <v>158</v>
      </c>
      <c r="C51" s="16">
        <f>V!C51*'Tabela Recursos'!$F54</f>
        <v>0</v>
      </c>
      <c r="D51" s="16">
        <f>V!D51*'Tabela Recursos'!$F54</f>
        <v>0</v>
      </c>
      <c r="E51" s="16">
        <f>V!E51*'Tabela Recursos'!$F54</f>
        <v>0</v>
      </c>
      <c r="F51" s="16">
        <f>V!F51*'Tabela Recursos'!$F54</f>
        <v>0</v>
      </c>
      <c r="G51" s="16">
        <f>V!G51*'Tabela Recursos'!$F54</f>
        <v>0</v>
      </c>
      <c r="H51" s="16">
        <f>V!H51*'Tabela Recursos'!$F54</f>
        <v>0</v>
      </c>
      <c r="I51" s="16">
        <f>V!I51*'Tabela Recursos'!$F54</f>
        <v>0</v>
      </c>
      <c r="J51" s="16">
        <f>V!J51*'Tabela Recursos'!$F54</f>
        <v>0</v>
      </c>
      <c r="K51" s="16">
        <f>V!K51*'Tabela Recursos'!$F54</f>
        <v>0</v>
      </c>
      <c r="L51" s="16">
        <f>V!L51*'Tabela Recursos'!$F54</f>
        <v>0</v>
      </c>
      <c r="M51" s="16">
        <f>V!M51*'Tabela Recursos'!$F54</f>
        <v>0</v>
      </c>
      <c r="N51" s="16">
        <f>V!N51*'Tabela Recursos'!$F54</f>
        <v>0</v>
      </c>
      <c r="O51" s="16">
        <f>V!O51*'Tabela Recursos'!$F54</f>
        <v>0</v>
      </c>
      <c r="P51" s="16">
        <f>V!P51*'Tabela Recursos'!$F54</f>
        <v>0</v>
      </c>
      <c r="Q51" s="16">
        <f>V!Q51*'Tabela Recursos'!$F54</f>
        <v>0</v>
      </c>
      <c r="R51" s="16">
        <f>V!R51*'Tabela Recursos'!$F54</f>
        <v>0</v>
      </c>
      <c r="S51" s="16">
        <f>V!S51*'Tabela Recursos'!$F54</f>
        <v>0</v>
      </c>
      <c r="T51" s="16">
        <f>V!T51*'Tabela Recursos'!$F54</f>
        <v>0</v>
      </c>
      <c r="U51" s="16">
        <f>V!U51*'Tabela Recursos'!$F54</f>
        <v>0</v>
      </c>
      <c r="V51" s="16">
        <f>V!V51*'Tabela Recursos'!$F54</f>
        <v>0</v>
      </c>
      <c r="W51" s="16">
        <f>V!W51*'Tabela Recursos'!$F54</f>
        <v>0</v>
      </c>
      <c r="X51" s="16">
        <f>V!X51*'Tabela Recursos'!$F54</f>
        <v>0</v>
      </c>
      <c r="Y51" s="16">
        <f>V!Y51*'Tabela Recursos'!$F54</f>
        <v>0</v>
      </c>
      <c r="Z51" s="16">
        <f>V!Z51*'Tabela Recursos'!$F54</f>
        <v>0</v>
      </c>
      <c r="AA51" s="16">
        <f>V!AA51*'Tabela Recursos'!$F54</f>
        <v>0</v>
      </c>
      <c r="AB51" s="16">
        <f>V!AB51*'Tabela Recursos'!$F54</f>
        <v>0</v>
      </c>
      <c r="AC51" s="16">
        <f>V!AC51*'Tabela Recursos'!$F54</f>
        <v>0</v>
      </c>
      <c r="AD51" s="16">
        <f>V!AD51*'Tabela Recursos'!$F54</f>
        <v>0</v>
      </c>
      <c r="AE51" s="16">
        <f>V!AE51*'Tabela Recursos'!$F54</f>
        <v>0</v>
      </c>
      <c r="AF51" s="16">
        <f>V!AF51*'Tabela Recursos'!$F54</f>
        <v>0</v>
      </c>
      <c r="AG51" s="16">
        <f>V!AG51*'Tabela Recursos'!$F54</f>
        <v>0</v>
      </c>
      <c r="AH51" s="16">
        <f>V!AH51*'Tabela Recursos'!$F54</f>
        <v>0</v>
      </c>
      <c r="AI51" s="16">
        <f>V!AI51*'Tabela Recursos'!$F54</f>
        <v>0</v>
      </c>
      <c r="AJ51" s="16">
        <f>V!AJ51*'Tabela Recursos'!$F54</f>
        <v>0</v>
      </c>
      <c r="AK51" s="16">
        <f>V!AK51*'Tabela Recursos'!$F54</f>
        <v>0</v>
      </c>
      <c r="AL51" s="16">
        <f>V!AL51*'Tabela Recursos'!$F54</f>
        <v>0</v>
      </c>
      <c r="AM51" s="16">
        <f>V!AM51*'Tabela Recursos'!$F54</f>
        <v>0</v>
      </c>
      <c r="AN51" s="16">
        <f>V!AN51*'Tabela Recursos'!$F54</f>
        <v>0</v>
      </c>
      <c r="AO51" s="16">
        <f>V!AO51*'Tabela Recursos'!$F54</f>
        <v>0</v>
      </c>
      <c r="AP51" s="16">
        <f>V!AP51*'Tabela Recursos'!$F54</f>
        <v>0</v>
      </c>
      <c r="AQ51" s="16">
        <f>V!AQ51*'Tabela Recursos'!$F54</f>
        <v>0</v>
      </c>
      <c r="AR51" s="16">
        <f>V!AR51*'Tabela Recursos'!$F54</f>
        <v>0</v>
      </c>
      <c r="AS51" s="16">
        <f>V!AS51*'Tabela Recursos'!$F54</f>
        <v>0</v>
      </c>
      <c r="AT51" s="16">
        <f>V!AT51*'Tabela Recursos'!$F54</f>
        <v>0</v>
      </c>
      <c r="AU51" s="16">
        <f>V!AU51*'Tabela Recursos'!$F54</f>
        <v>0</v>
      </c>
      <c r="AV51" s="16">
        <f>V!AV51*'Tabela Recursos'!$F54</f>
        <v>0</v>
      </c>
      <c r="AW51" s="16">
        <f>V!AW51*'Tabela Recursos'!$F54</f>
        <v>0</v>
      </c>
      <c r="AX51" s="16">
        <f>V!AX51*'Tabela Recursos'!$F54</f>
        <v>0</v>
      </c>
      <c r="AY51" s="16">
        <f>V!AY51*'Tabela Recursos'!$F54</f>
        <v>0</v>
      </c>
      <c r="AZ51" s="16">
        <f>V!AZ51*'Tabela Recursos'!$F54</f>
        <v>0</v>
      </c>
      <c r="BA51" s="16">
        <f>V!BA51*'Tabela Recursos'!$F54</f>
        <v>0</v>
      </c>
      <c r="BB51" s="16">
        <f>V!BB51*'Tabela Recursos'!$F54</f>
        <v>0</v>
      </c>
      <c r="BC51" s="16">
        <f>V!BC51*'Tabela Recursos'!$F54</f>
        <v>0</v>
      </c>
      <c r="BD51" s="16">
        <f>V!BD51*'Tabela Recursos'!$F54</f>
        <v>0</v>
      </c>
      <c r="BE51" s="16">
        <f>V!BE51*'Tabela Recursos'!$F54</f>
        <v>0</v>
      </c>
      <c r="BF51" s="16">
        <f>V!BF51*'Tabela Recursos'!$F54</f>
        <v>0</v>
      </c>
      <c r="BG51" s="16">
        <f>V!BG51*'Tabela Recursos'!$F54</f>
        <v>0</v>
      </c>
      <c r="BH51" s="16">
        <f>V!BH51*'Tabela Recursos'!$F54</f>
        <v>0</v>
      </c>
      <c r="BI51" s="16">
        <f>V!BI51*'Tabela Recursos'!$F54</f>
        <v>0</v>
      </c>
      <c r="BJ51" s="16">
        <f>V!BJ51*'Tabela Recursos'!$F54</f>
        <v>0</v>
      </c>
      <c r="BK51" s="16">
        <f>V!BK51*'Tabela Recursos'!$F54</f>
        <v>0</v>
      </c>
      <c r="BL51" s="16">
        <f>V!BL51*'Tabela Recursos'!$F54</f>
        <v>0</v>
      </c>
      <c r="BM51" s="16">
        <f>V!BM51*'Tabela Recursos'!$F54</f>
        <v>0</v>
      </c>
      <c r="BN51" s="16">
        <f>V!BN51*'Tabela Recursos'!$F54</f>
        <v>0</v>
      </c>
      <c r="BO51" s="16">
        <f>V!BO51*'Tabela Recursos'!$F54</f>
        <v>0</v>
      </c>
      <c r="BP51" s="16">
        <f>V!BP51*'Tabela Recursos'!$F54</f>
        <v>0</v>
      </c>
      <c r="BQ51" s="16">
        <f>V!BQ51*'Tabela Recursos'!$F54</f>
        <v>0</v>
      </c>
      <c r="BR51" s="16">
        <f>V!BR51*'Tabela Recursos'!$F54</f>
        <v>0</v>
      </c>
      <c r="BS51" s="16">
        <f>V!BS51*'Tabela Recursos'!$F54</f>
        <v>0</v>
      </c>
      <c r="BT51" s="16">
        <f>V!BT51*'Tabela Recursos'!$F54</f>
        <v>0</v>
      </c>
      <c r="BU51" s="16">
        <f>V!BU51*'Tabela Recursos'!$F54</f>
        <v>0</v>
      </c>
      <c r="BV51" s="16">
        <f>V!BV51*'Tabela Recursos'!$F54</f>
        <v>0</v>
      </c>
      <c r="BW51" s="16">
        <f>V!BW51*'Tabela Recursos'!$F54</f>
        <v>0</v>
      </c>
      <c r="BX51" s="16">
        <f>V!BX51*'Tabela Recursos'!$F54</f>
        <v>0</v>
      </c>
      <c r="BY51" s="16">
        <f>V!BY51*'Tabela Recursos'!$F54</f>
        <v>0</v>
      </c>
    </row>
    <row r="52" spans="1:77">
      <c r="A52" s="205" t="s">
        <v>159</v>
      </c>
      <c r="B52" s="68" t="s">
        <v>160</v>
      </c>
      <c r="C52" s="16">
        <f>V!C52*'Tabela Recursos'!$F55</f>
        <v>0</v>
      </c>
      <c r="D52" s="16">
        <f>V!D52*'Tabela Recursos'!$F55</f>
        <v>0</v>
      </c>
      <c r="E52" s="16">
        <f>V!E52*'Tabela Recursos'!$F55</f>
        <v>0</v>
      </c>
      <c r="F52" s="16">
        <f>V!F52*'Tabela Recursos'!$F55</f>
        <v>0</v>
      </c>
      <c r="G52" s="16">
        <f>V!G52*'Tabela Recursos'!$F55</f>
        <v>0</v>
      </c>
      <c r="H52" s="16">
        <f>V!H52*'Tabela Recursos'!$F55</f>
        <v>0</v>
      </c>
      <c r="I52" s="16">
        <f>V!I52*'Tabela Recursos'!$F55</f>
        <v>0</v>
      </c>
      <c r="J52" s="16">
        <f>V!J52*'Tabela Recursos'!$F55</f>
        <v>0</v>
      </c>
      <c r="K52" s="16">
        <f>V!K52*'Tabela Recursos'!$F55</f>
        <v>0</v>
      </c>
      <c r="L52" s="16">
        <f>V!L52*'Tabela Recursos'!$F55</f>
        <v>0</v>
      </c>
      <c r="M52" s="16">
        <f>V!M52*'Tabela Recursos'!$F55</f>
        <v>0</v>
      </c>
      <c r="N52" s="16">
        <f>V!N52*'Tabela Recursos'!$F55</f>
        <v>0</v>
      </c>
      <c r="O52" s="16">
        <f>V!O52*'Tabela Recursos'!$F55</f>
        <v>0</v>
      </c>
      <c r="P52" s="16">
        <f>V!P52*'Tabela Recursos'!$F55</f>
        <v>0</v>
      </c>
      <c r="Q52" s="16">
        <f>V!Q52*'Tabela Recursos'!$F55</f>
        <v>0</v>
      </c>
      <c r="R52" s="16">
        <f>V!R52*'Tabela Recursos'!$F55</f>
        <v>0</v>
      </c>
      <c r="S52" s="16">
        <f>V!S52*'Tabela Recursos'!$F55</f>
        <v>0</v>
      </c>
      <c r="T52" s="16">
        <f>V!T52*'Tabela Recursos'!$F55</f>
        <v>0</v>
      </c>
      <c r="U52" s="16">
        <f>V!U52*'Tabela Recursos'!$F55</f>
        <v>0</v>
      </c>
      <c r="V52" s="16">
        <f>V!V52*'Tabela Recursos'!$F55</f>
        <v>0</v>
      </c>
      <c r="W52" s="16">
        <f>V!W52*'Tabela Recursos'!$F55</f>
        <v>0</v>
      </c>
      <c r="X52" s="16">
        <f>V!X52*'Tabela Recursos'!$F55</f>
        <v>0</v>
      </c>
      <c r="Y52" s="16">
        <f>V!Y52*'Tabela Recursos'!$F55</f>
        <v>0</v>
      </c>
      <c r="Z52" s="16">
        <f>V!Z52*'Tabela Recursos'!$F55</f>
        <v>0</v>
      </c>
      <c r="AA52" s="16">
        <f>V!AA52*'Tabela Recursos'!$F55</f>
        <v>0</v>
      </c>
      <c r="AB52" s="16">
        <f>V!AB52*'Tabela Recursos'!$F55</f>
        <v>0</v>
      </c>
      <c r="AC52" s="16">
        <f>V!AC52*'Tabela Recursos'!$F55</f>
        <v>0</v>
      </c>
      <c r="AD52" s="16">
        <f>V!AD52*'Tabela Recursos'!$F55</f>
        <v>0</v>
      </c>
      <c r="AE52" s="16">
        <f>V!AE52*'Tabela Recursos'!$F55</f>
        <v>0</v>
      </c>
      <c r="AF52" s="16">
        <f>V!AF52*'Tabela Recursos'!$F55</f>
        <v>0</v>
      </c>
      <c r="AG52" s="16">
        <f>V!AG52*'Tabela Recursos'!$F55</f>
        <v>0</v>
      </c>
      <c r="AH52" s="16">
        <f>V!AH52*'Tabela Recursos'!$F55</f>
        <v>0</v>
      </c>
      <c r="AI52" s="16">
        <f>V!AI52*'Tabela Recursos'!$F55</f>
        <v>0</v>
      </c>
      <c r="AJ52" s="16">
        <f>V!AJ52*'Tabela Recursos'!$F55</f>
        <v>0</v>
      </c>
      <c r="AK52" s="16">
        <f>V!AK52*'Tabela Recursos'!$F55</f>
        <v>0</v>
      </c>
      <c r="AL52" s="16">
        <f>V!AL52*'Tabela Recursos'!$F55</f>
        <v>0</v>
      </c>
      <c r="AM52" s="16">
        <f>V!AM52*'Tabela Recursos'!$F55</f>
        <v>0</v>
      </c>
      <c r="AN52" s="16">
        <f>V!AN52*'Tabela Recursos'!$F55</f>
        <v>0</v>
      </c>
      <c r="AO52" s="16">
        <f>V!AO52*'Tabela Recursos'!$F55</f>
        <v>0</v>
      </c>
      <c r="AP52" s="16">
        <f>V!AP52*'Tabela Recursos'!$F55</f>
        <v>0</v>
      </c>
      <c r="AQ52" s="16">
        <f>V!AQ52*'Tabela Recursos'!$F55</f>
        <v>0</v>
      </c>
      <c r="AR52" s="16">
        <f>V!AR52*'Tabela Recursos'!$F55</f>
        <v>0</v>
      </c>
      <c r="AS52" s="16">
        <f>V!AS52*'Tabela Recursos'!$F55</f>
        <v>0</v>
      </c>
      <c r="AT52" s="16">
        <f>V!AT52*'Tabela Recursos'!$F55</f>
        <v>0</v>
      </c>
      <c r="AU52" s="16">
        <f>V!AU52*'Tabela Recursos'!$F55</f>
        <v>0</v>
      </c>
      <c r="AV52" s="16">
        <f>V!AV52*'Tabela Recursos'!$F55</f>
        <v>0</v>
      </c>
      <c r="AW52" s="16">
        <f>V!AW52*'Tabela Recursos'!$F55</f>
        <v>0</v>
      </c>
      <c r="AX52" s="16">
        <f>V!AX52*'Tabela Recursos'!$F55</f>
        <v>0</v>
      </c>
      <c r="AY52" s="16">
        <f>V!AY52*'Tabela Recursos'!$F55</f>
        <v>0</v>
      </c>
      <c r="AZ52" s="16">
        <f>V!AZ52*'Tabela Recursos'!$F55</f>
        <v>0</v>
      </c>
      <c r="BA52" s="16">
        <f>V!BA52*'Tabela Recursos'!$F55</f>
        <v>0</v>
      </c>
      <c r="BB52" s="16">
        <f>V!BB52*'Tabela Recursos'!$F55</f>
        <v>0</v>
      </c>
      <c r="BC52" s="16">
        <f>V!BC52*'Tabela Recursos'!$F55</f>
        <v>0</v>
      </c>
      <c r="BD52" s="16">
        <f>V!BD52*'Tabela Recursos'!$F55</f>
        <v>0</v>
      </c>
      <c r="BE52" s="16">
        <f>V!BE52*'Tabela Recursos'!$F55</f>
        <v>0</v>
      </c>
      <c r="BF52" s="16">
        <f>V!BF52*'Tabela Recursos'!$F55</f>
        <v>0</v>
      </c>
      <c r="BG52" s="16">
        <f>V!BG52*'Tabela Recursos'!$F55</f>
        <v>0</v>
      </c>
      <c r="BH52" s="16">
        <f>V!BH52*'Tabela Recursos'!$F55</f>
        <v>0</v>
      </c>
      <c r="BI52" s="16">
        <f>V!BI52*'Tabela Recursos'!$F55</f>
        <v>0</v>
      </c>
      <c r="BJ52" s="16">
        <f>V!BJ52*'Tabela Recursos'!$F55</f>
        <v>0</v>
      </c>
      <c r="BK52" s="16">
        <f>V!BK52*'Tabela Recursos'!$F55</f>
        <v>0</v>
      </c>
      <c r="BL52" s="16">
        <f>V!BL52*'Tabela Recursos'!$F55</f>
        <v>0</v>
      </c>
      <c r="BM52" s="16">
        <f>V!BM52*'Tabela Recursos'!$F55</f>
        <v>0</v>
      </c>
      <c r="BN52" s="16">
        <f>V!BN52*'Tabela Recursos'!$F55</f>
        <v>0</v>
      </c>
      <c r="BO52" s="16">
        <f>V!BO52*'Tabela Recursos'!$F55</f>
        <v>0</v>
      </c>
      <c r="BP52" s="16">
        <f>V!BP52*'Tabela Recursos'!$F55</f>
        <v>0</v>
      </c>
      <c r="BQ52" s="16">
        <f>V!BQ52*'Tabela Recursos'!$F55</f>
        <v>0</v>
      </c>
      <c r="BR52" s="16">
        <f>V!BR52*'Tabela Recursos'!$F55</f>
        <v>0</v>
      </c>
      <c r="BS52" s="16">
        <f>V!BS52*'Tabela Recursos'!$F55</f>
        <v>0</v>
      </c>
      <c r="BT52" s="16">
        <f>V!BT52*'Tabela Recursos'!$F55</f>
        <v>0</v>
      </c>
      <c r="BU52" s="16">
        <f>V!BU52*'Tabela Recursos'!$F55</f>
        <v>0</v>
      </c>
      <c r="BV52" s="16">
        <f>V!BV52*'Tabela Recursos'!$F55</f>
        <v>0</v>
      </c>
      <c r="BW52" s="16">
        <f>V!BW52*'Tabela Recursos'!$F55</f>
        <v>0</v>
      </c>
      <c r="BX52" s="16">
        <f>V!BX52*'Tabela Recursos'!$F55</f>
        <v>0</v>
      </c>
      <c r="BY52" s="16">
        <f>V!BY52*'Tabela Recursos'!$F55</f>
        <v>0</v>
      </c>
    </row>
    <row r="53" spans="1:77">
      <c r="A53" s="205" t="s">
        <v>161</v>
      </c>
      <c r="B53" s="68" t="s">
        <v>162</v>
      </c>
      <c r="C53" s="16">
        <f>V!C53*'Tabela Recursos'!$F56</f>
        <v>0.23992811249116502</v>
      </c>
      <c r="D53" s="16">
        <f>V!D53*'Tabela Recursos'!$F56</f>
        <v>0.17162077208036911</v>
      </c>
      <c r="E53" s="16">
        <f>V!E53*'Tabela Recursos'!$F56</f>
        <v>9.8880842192000731E-3</v>
      </c>
      <c r="F53" s="16">
        <f>V!F53*'Tabela Recursos'!$F56</f>
        <v>3.2960280730666915E-3</v>
      </c>
      <c r="G53" s="16">
        <f>V!G53*'Tabela Recursos'!$F56</f>
        <v>0.19276081420417615</v>
      </c>
      <c r="H53" s="16">
        <f>V!H53*'Tabela Recursos'!$F56</f>
        <v>8.6605979023338581E-2</v>
      </c>
      <c r="I53" s="16">
        <f>V!I53*'Tabela Recursos'!$F56</f>
        <v>1.5684547382179427E-2</v>
      </c>
      <c r="J53" s="16">
        <f>V!J53*'Tabela Recursos'!$F56</f>
        <v>1.5684547382179427E-2</v>
      </c>
      <c r="K53" s="16">
        <f>V!K53*'Tabela Recursos'!$F56</f>
        <v>1.1365614045057556E-4</v>
      </c>
      <c r="L53" s="16">
        <f>V!L53*'Tabela Recursos'!$F56</f>
        <v>9.7744280787494989E-2</v>
      </c>
      <c r="M53" s="16">
        <f>V!M53*'Tabela Recursos'!$F56</f>
        <v>1.2161207028211584E-2</v>
      </c>
      <c r="N53" s="16">
        <f>V!N53*'Tabela Recursos'!$F56</f>
        <v>5.6828070225287781E-4</v>
      </c>
      <c r="O53" s="16">
        <f>V!O53*'Tabela Recursos'!$F56</f>
        <v>1.3297768432717341E-2</v>
      </c>
      <c r="P53" s="16">
        <f>V!P53*'Tabela Recursos'!$F56</f>
        <v>0</v>
      </c>
      <c r="Q53" s="16">
        <f>V!Q53*'Tabela Recursos'!$F56</f>
        <v>1.5457235101278277E-2</v>
      </c>
      <c r="R53" s="16">
        <f>V!R53*'Tabela Recursos'!$F56</f>
        <v>0</v>
      </c>
      <c r="S53" s="16">
        <f>V!S53*'Tabela Recursos'!$F56</f>
        <v>8.8651789551448937E-2</v>
      </c>
      <c r="T53" s="16">
        <f>V!T53*'Tabela Recursos'!$F56</f>
        <v>0</v>
      </c>
      <c r="U53" s="16">
        <f>V!U53*'Tabela Recursos'!$F56</f>
        <v>23.768681340147968</v>
      </c>
      <c r="V53" s="16">
        <f>V!V53*'Tabela Recursos'!$F56</f>
        <v>0</v>
      </c>
      <c r="W53" s="16">
        <f>V!W53*'Tabela Recursos'!$F56</f>
        <v>0.21367354404708205</v>
      </c>
      <c r="X53" s="16">
        <f>V!X53*'Tabela Recursos'!$F56</f>
        <v>0.10626849132128816</v>
      </c>
      <c r="Y53" s="16">
        <f>V!Y53*'Tabela Recursos'!$F56</f>
        <v>4.2734708809416412E-2</v>
      </c>
      <c r="Z53" s="16">
        <f>V!Z53*'Tabela Recursos'!$F56</f>
        <v>1.2502175449563312E-3</v>
      </c>
      <c r="AA53" s="16">
        <f>V!AA53*'Tabela Recursos'!$F56</f>
        <v>0.20344449140653026</v>
      </c>
      <c r="AB53" s="16">
        <f>V!AB53*'Tabela Recursos'!$F56</f>
        <v>0.33471733362694506</v>
      </c>
      <c r="AC53" s="16">
        <f>V!AC53*'Tabela Recursos'!$F56</f>
        <v>0.37051901786887631</v>
      </c>
      <c r="AD53" s="16">
        <f>V!AD53*'Tabela Recursos'!$F56</f>
        <v>2.6936505286786407E-2</v>
      </c>
      <c r="AE53" s="16">
        <f>V!AE53*'Tabela Recursos'!$F56</f>
        <v>2.0571761421554178E-2</v>
      </c>
      <c r="AF53" s="16">
        <f>V!AF53*'Tabela Recursos'!$F56</f>
        <v>1.1365614045057556E-4</v>
      </c>
      <c r="AG53" s="16">
        <f>V!AG53*'Tabela Recursos'!$F56</f>
        <v>8.308263866937074E-2</v>
      </c>
      <c r="AH53" s="16">
        <f>V!AH53*'Tabela Recursos'!$F56</f>
        <v>2.6595536865434682E-2</v>
      </c>
      <c r="AI53" s="16">
        <f>V!AI53*'Tabela Recursos'!$F56</f>
        <v>2.2731228090115112E-2</v>
      </c>
      <c r="AJ53" s="16">
        <f>V!AJ53*'Tabela Recursos'!$F56</f>
        <v>4.1825459685811806E-2</v>
      </c>
      <c r="AK53" s="16">
        <f>V!AK53*'Tabela Recursos'!$F56</f>
        <v>2.3867789494620866E-3</v>
      </c>
      <c r="AL53" s="16">
        <f>V!AL53*'Tabela Recursos'!$F56</f>
        <v>1.102464562370583E-2</v>
      </c>
      <c r="AM53" s="16">
        <f>V!AM53*'Tabela Recursos'!$F56</f>
        <v>2.9664252657600223E-2</v>
      </c>
      <c r="AN53" s="16">
        <f>V!AN53*'Tabela Recursos'!$F56</f>
        <v>3.2732968449765761E-2</v>
      </c>
      <c r="AO53" s="16">
        <f>V!AO53*'Tabela Recursos'!$F56</f>
        <v>2.023079300020245E-2</v>
      </c>
      <c r="AP53" s="16">
        <f>V!AP53*'Tabela Recursos'!$F56</f>
        <v>0.19628415455814399</v>
      </c>
      <c r="AQ53" s="16">
        <f>V!AQ53*'Tabela Recursos'!$F56</f>
        <v>5.6828070225287781E-4</v>
      </c>
      <c r="AR53" s="16">
        <f>V!AR53*'Tabela Recursos'!$F56</f>
        <v>0.69227955148445575</v>
      </c>
      <c r="AS53" s="16">
        <f>V!AS53*'Tabela Recursos'!$F56</f>
        <v>0.53657063906716718</v>
      </c>
      <c r="AT53" s="16">
        <f>V!AT53*'Tabela Recursos'!$F56</f>
        <v>7.8422736910897135E-3</v>
      </c>
      <c r="AU53" s="16">
        <f>V!AU53*'Tabela Recursos'!$F56</f>
        <v>0</v>
      </c>
      <c r="AV53" s="16">
        <f>V!AV53*'Tabela Recursos'!$F56</f>
        <v>1.4547985977673672E-2</v>
      </c>
      <c r="AW53" s="16">
        <f>V!AW53*'Tabela Recursos'!$F56</f>
        <v>2.5004350899126625E-3</v>
      </c>
      <c r="AX53" s="16">
        <f>V!AX53*'Tabela Recursos'!$F56</f>
        <v>0.43325720739759405</v>
      </c>
      <c r="AY53" s="16">
        <f>V!AY53*'Tabela Recursos'!$F56</f>
        <v>0</v>
      </c>
      <c r="AZ53" s="16">
        <f>V!AZ53*'Tabela Recursos'!$F56</f>
        <v>4.5462456180230226E-4</v>
      </c>
      <c r="BA53" s="16">
        <f>V!BA53*'Tabela Recursos'!$F56</f>
        <v>0</v>
      </c>
      <c r="BB53" s="16">
        <f>V!BB53*'Tabela Recursos'!$F56</f>
        <v>0</v>
      </c>
      <c r="BC53" s="16">
        <f>V!BC53*'Tabela Recursos'!$F56</f>
        <v>0</v>
      </c>
      <c r="BD53" s="16">
        <f>V!BD53*'Tabela Recursos'!$F56</f>
        <v>4.5462456180230226E-4</v>
      </c>
      <c r="BE53" s="16">
        <f>V!BE53*'Tabela Recursos'!$F56</f>
        <v>0</v>
      </c>
      <c r="BF53" s="16">
        <f>V!BF53*'Tabela Recursos'!$F56</f>
        <v>1.818498247209209E-2</v>
      </c>
      <c r="BG53" s="16">
        <f>V!BG53*'Tabela Recursos'!$F56</f>
        <v>4.3189333371218717E-3</v>
      </c>
      <c r="BH53" s="16">
        <f>V!BH53*'Tabela Recursos'!$F56</f>
        <v>3.7961150910492236E-2</v>
      </c>
      <c r="BI53" s="16">
        <f>V!BI53*'Tabela Recursos'!$F56</f>
        <v>2.2731228090115113E-4</v>
      </c>
      <c r="BJ53" s="16">
        <f>V!BJ53*'Tabela Recursos'!$F56</f>
        <v>0</v>
      </c>
      <c r="BK53" s="16">
        <f>V!BK53*'Tabela Recursos'!$F56</f>
        <v>8.1491452703062683E-2</v>
      </c>
      <c r="BL53" s="16">
        <f>V!BL53*'Tabela Recursos'!$F56</f>
        <v>1.636648422488288E-2</v>
      </c>
      <c r="BM53" s="16">
        <f>V!BM53*'Tabela Recursos'!$F56</f>
        <v>0</v>
      </c>
      <c r="BN53" s="16">
        <f>V!BN53*'Tabela Recursos'!$F56</f>
        <v>2.7277473708138137E-3</v>
      </c>
      <c r="BO53" s="16">
        <f>V!BO53*'Tabela Recursos'!$F56</f>
        <v>7.5013052697379869E-3</v>
      </c>
      <c r="BP53" s="16">
        <f>V!BP53*'Tabela Recursos'!$F56</f>
        <v>4.5462456180230226E-4</v>
      </c>
      <c r="BQ53" s="16">
        <f>V!BQ53*'Tabela Recursos'!$F56</f>
        <v>4.8872140393747494E-2</v>
      </c>
      <c r="BR53" s="16">
        <f>V!BR53*'Tabela Recursos'!$F56</f>
        <v>0</v>
      </c>
      <c r="BS53" s="16">
        <f>V!BS53*'Tabela Recursos'!$F56</f>
        <v>28.425514382829398</v>
      </c>
      <c r="BT53" s="16">
        <f>V!BT53*'Tabela Recursos'!$F56</f>
        <v>0</v>
      </c>
      <c r="BU53" s="16">
        <f>V!BU53*'Tabela Recursos'!$F56</f>
        <v>0</v>
      </c>
      <c r="BV53" s="16">
        <f>V!BV53*'Tabela Recursos'!$F56</f>
        <v>0</v>
      </c>
      <c r="BW53" s="16">
        <f>V!BW53*'Tabela Recursos'!$F56</f>
        <v>4.1382200738054564</v>
      </c>
      <c r="BX53" s="16">
        <f>V!BX53*'Tabela Recursos'!$F56</f>
        <v>0</v>
      </c>
      <c r="BY53" s="16">
        <f>V!BY53*'Tabela Recursos'!$F56</f>
        <v>-0.56373445663485477</v>
      </c>
    </row>
    <row r="54" spans="1:77">
      <c r="A54" s="205" t="s">
        <v>163</v>
      </c>
      <c r="B54" s="68" t="s">
        <v>164</v>
      </c>
      <c r="C54" s="16">
        <f>V!C54*'Tabela Recursos'!$F57</f>
        <v>0.52938468620530921</v>
      </c>
      <c r="D54" s="16">
        <f>V!D54*'Tabela Recursos'!$F57</f>
        <v>0.4951303829802598</v>
      </c>
      <c r="E54" s="16">
        <f>V!E54*'Tabela Recursos'!$F57</f>
        <v>2.1798192961395086E-2</v>
      </c>
      <c r="F54" s="16">
        <f>V!F54*'Tabela Recursos'!$F57</f>
        <v>1.5570137829567916E-2</v>
      </c>
      <c r="G54" s="16">
        <f>V!G54*'Tabela Recursos'!$F57</f>
        <v>4.7333219001886473</v>
      </c>
      <c r="H54" s="16">
        <f>V!H54*'Tabela Recursos'!$F57</f>
        <v>0</v>
      </c>
      <c r="I54" s="16">
        <f>V!I54*'Tabela Recursos'!$F57</f>
        <v>3.1140275659135835E-3</v>
      </c>
      <c r="J54" s="16">
        <f>V!J54*'Tabela Recursos'!$F57</f>
        <v>0.66640189910550685</v>
      </c>
      <c r="K54" s="16">
        <f>V!K54*'Tabela Recursos'!$F57</f>
        <v>0.31763081172318552</v>
      </c>
      <c r="L54" s="16">
        <f>V!L54*'Tabela Recursos'!$F57</f>
        <v>0.50447246567800053</v>
      </c>
      <c r="M54" s="16">
        <f>V!M54*'Tabela Recursos'!$F57</f>
        <v>0.23666609500943234</v>
      </c>
      <c r="N54" s="16">
        <f>V!N54*'Tabela Recursos'!$F57</f>
        <v>0</v>
      </c>
      <c r="O54" s="16">
        <f>V!O54*'Tabela Recursos'!$F57</f>
        <v>0</v>
      </c>
      <c r="P54" s="16">
        <f>V!P54*'Tabela Recursos'!$F57</f>
        <v>0</v>
      </c>
      <c r="Q54" s="16">
        <f>V!Q54*'Tabela Recursos'!$F57</f>
        <v>0</v>
      </c>
      <c r="R54" s="16">
        <f>V!R54*'Tabela Recursos'!$F57</f>
        <v>0.19929776421846934</v>
      </c>
      <c r="S54" s="16">
        <f>V!S54*'Tabela Recursos'!$F57</f>
        <v>2.1798192961395086E-2</v>
      </c>
      <c r="T54" s="16">
        <f>V!T54*'Tabela Recursos'!$F57</f>
        <v>0</v>
      </c>
      <c r="U54" s="16">
        <f>V!U54*'Tabela Recursos'!$F57</f>
        <v>115.816913231458</v>
      </c>
      <c r="V54" s="16">
        <f>V!V54*'Tabela Recursos'!$F57</f>
        <v>2.4694238597694715</v>
      </c>
      <c r="W54" s="16">
        <f>V!W54*'Tabela Recursos'!$F57</f>
        <v>2.0677143037666195</v>
      </c>
      <c r="X54" s="16">
        <f>V!X54*'Tabela Recursos'!$F57</f>
        <v>1.7064871061206437</v>
      </c>
      <c r="Y54" s="16">
        <f>V!Y54*'Tabela Recursos'!$F57</f>
        <v>9.3389686701748378</v>
      </c>
      <c r="Z54" s="16">
        <f>V!Z54*'Tabela Recursos'!$F57</f>
        <v>5.3997237992941542</v>
      </c>
      <c r="AA54" s="16">
        <f>V!AA54*'Tabela Recursos'!$F57</f>
        <v>0</v>
      </c>
      <c r="AB54" s="16">
        <f>V!AB54*'Tabela Recursos'!$F57</f>
        <v>3.1140275659135835E-3</v>
      </c>
      <c r="AC54" s="16">
        <f>V!AC54*'Tabela Recursos'!$F57</f>
        <v>0</v>
      </c>
      <c r="AD54" s="16">
        <f>V!AD54*'Tabela Recursos'!$F57</f>
        <v>0</v>
      </c>
      <c r="AE54" s="16">
        <f>V!AE54*'Tabela Recursos'!$F57</f>
        <v>0.21486790204803727</v>
      </c>
      <c r="AF54" s="16">
        <f>V!AF54*'Tabela Recursos'!$F57</f>
        <v>0</v>
      </c>
      <c r="AG54" s="16">
        <f>V!AG54*'Tabela Recursos'!$F57</f>
        <v>1.2456110263654334E-2</v>
      </c>
      <c r="AH54" s="16">
        <f>V!AH54*'Tabela Recursos'!$F57</f>
        <v>6.2280551318271669E-3</v>
      </c>
      <c r="AI54" s="16">
        <f>V!AI54*'Tabela Recursos'!$F57</f>
        <v>8.7192771845580344E-2</v>
      </c>
      <c r="AJ54" s="16">
        <f>V!AJ54*'Tabela Recursos'!$F57</f>
        <v>9.3420826977407504E-3</v>
      </c>
      <c r="AK54" s="16">
        <f>V!AK54*'Tabela Recursos'!$F57</f>
        <v>0</v>
      </c>
      <c r="AL54" s="16">
        <f>V!AL54*'Tabela Recursos'!$F57</f>
        <v>1.2456110263654334E-2</v>
      </c>
      <c r="AM54" s="16">
        <f>V!AM54*'Tabela Recursos'!$F57</f>
        <v>6.2280551318271669E-3</v>
      </c>
      <c r="AN54" s="16">
        <f>V!AN54*'Tabela Recursos'!$F57</f>
        <v>4.9824441054617336E-2</v>
      </c>
      <c r="AO54" s="16">
        <f>V!AO54*'Tabela Recursos'!$F57</f>
        <v>0.14013124046611125</v>
      </c>
      <c r="AP54" s="16">
        <f>V!AP54*'Tabela Recursos'!$F57</f>
        <v>2.1237667999530641</v>
      </c>
      <c r="AQ54" s="16">
        <f>V!AQ54*'Tabela Recursos'!$F57</f>
        <v>2.0614862486347922</v>
      </c>
      <c r="AR54" s="16">
        <f>V!AR54*'Tabela Recursos'!$F57</f>
        <v>3.4783687911254728</v>
      </c>
      <c r="AS54" s="16">
        <f>V!AS54*'Tabela Recursos'!$F57</f>
        <v>5.3031889447508327</v>
      </c>
      <c r="AT54" s="16">
        <f>V!AT54*'Tabela Recursos'!$F57</f>
        <v>2.8026248093222249E-2</v>
      </c>
      <c r="AU54" s="16">
        <f>V!AU54*'Tabela Recursos'!$F57</f>
        <v>0.13701721290019769</v>
      </c>
      <c r="AV54" s="16">
        <f>V!AV54*'Tabela Recursos'!$F57</f>
        <v>0.32385886685501269</v>
      </c>
      <c r="AW54" s="16">
        <f>V!AW54*'Tabela Recursos'!$F57</f>
        <v>5.9166523752358084E-2</v>
      </c>
      <c r="AX54" s="16">
        <f>V!AX54*'Tabela Recursos'!$F57</f>
        <v>0.23978012257534595</v>
      </c>
      <c r="AY54" s="16">
        <f>V!AY54*'Tabela Recursos'!$F57</f>
        <v>2.4912220527308668E-2</v>
      </c>
      <c r="AZ54" s="16">
        <f>V!AZ54*'Tabela Recursos'!$F57</f>
        <v>5.6052496186444499E-2</v>
      </c>
      <c r="BA54" s="16">
        <f>V!BA54*'Tabela Recursos'!$F57</f>
        <v>0.14013124046611125</v>
      </c>
      <c r="BB54" s="16">
        <f>V!BB54*'Tabela Recursos'!$F57</f>
        <v>0.22732401231169158</v>
      </c>
      <c r="BC54" s="16">
        <f>V!BC54*'Tabela Recursos'!$F57</f>
        <v>0.86258563575806269</v>
      </c>
      <c r="BD54" s="16">
        <f>V!BD54*'Tabela Recursos'!$F57</f>
        <v>0.10587693724106184</v>
      </c>
      <c r="BE54" s="16">
        <f>V!BE54*'Tabela Recursos'!$F57</f>
        <v>0.89061188385128487</v>
      </c>
      <c r="BF54" s="16">
        <f>V!BF54*'Tabela Recursos'!$F57</f>
        <v>0.7131123125942106</v>
      </c>
      <c r="BG54" s="16">
        <f>V!BG54*'Tabela Recursos'!$F57</f>
        <v>0.27092039823448177</v>
      </c>
      <c r="BH54" s="16">
        <f>V!BH54*'Tabela Recursos'!$F57</f>
        <v>0.70688425746238348</v>
      </c>
      <c r="BI54" s="16">
        <f>V!BI54*'Tabela Recursos'!$F57</f>
        <v>0.78473494661022303</v>
      </c>
      <c r="BJ54" s="16">
        <f>V!BJ54*'Tabela Recursos'!$F57</f>
        <v>0.4826742727166054</v>
      </c>
      <c r="BK54" s="16">
        <f>V!BK54*'Tabela Recursos'!$F57</f>
        <v>3.976613201671646</v>
      </c>
      <c r="BL54" s="16">
        <f>V!BL54*'Tabela Recursos'!$F57</f>
        <v>0.47644621758477823</v>
      </c>
      <c r="BM54" s="16">
        <f>V!BM54*'Tabela Recursos'!$F57</f>
        <v>3.7368330790963002E-2</v>
      </c>
      <c r="BN54" s="16">
        <f>V!BN54*'Tabela Recursos'!$F57</f>
        <v>0.12767513020245691</v>
      </c>
      <c r="BO54" s="16">
        <f>V!BO54*'Tabela Recursos'!$F57</f>
        <v>0.61346343048497598</v>
      </c>
      <c r="BP54" s="16">
        <f>V!BP54*'Tabela Recursos'!$F57</f>
        <v>9.9648882109234671E-2</v>
      </c>
      <c r="BQ54" s="16">
        <f>V!BQ54*'Tabela Recursos'!$F57</f>
        <v>1.0276290967514825</v>
      </c>
      <c r="BR54" s="16">
        <f>V!BR54*'Tabela Recursos'!$F57</f>
        <v>0</v>
      </c>
      <c r="BS54" s="16">
        <f>V!BS54*'Tabela Recursos'!$F57</f>
        <v>170.46498298567548</v>
      </c>
      <c r="BT54" s="16">
        <f>V!BT54*'Tabela Recursos'!$F57</f>
        <v>0</v>
      </c>
      <c r="BU54" s="16">
        <f>V!BU54*'Tabela Recursos'!$F57</f>
        <v>0</v>
      </c>
      <c r="BV54" s="16">
        <f>V!BV54*'Tabela Recursos'!$F57</f>
        <v>0</v>
      </c>
      <c r="BW54" s="16">
        <f>V!BW54*'Tabela Recursos'!$F57</f>
        <v>172.00642663080271</v>
      </c>
      <c r="BX54" s="16">
        <f>V!BX54*'Tabela Recursos'!$F57</f>
        <v>0</v>
      </c>
      <c r="BY54" s="16">
        <f>V!BY54*'Tabela Recursos'!$F57</f>
        <v>2.5285903835218297</v>
      </c>
    </row>
    <row r="55" spans="1:77">
      <c r="A55" s="206" t="s">
        <v>165</v>
      </c>
      <c r="B55" s="41" t="s">
        <v>166</v>
      </c>
      <c r="C55" s="16">
        <f>V!C55*'Tabela Recursos'!$F58</f>
        <v>48.305041314850769</v>
      </c>
      <c r="D55" s="16">
        <f>V!D55*'Tabela Recursos'!$F58</f>
        <v>9.5683049622973755</v>
      </c>
      <c r="E55" s="16">
        <f>V!E55*'Tabela Recursos'!$F58</f>
        <v>0.60067955027768993</v>
      </c>
      <c r="F55" s="16">
        <f>V!F55*'Tabela Recursos'!$F58</f>
        <v>0.67635571409220208</v>
      </c>
      <c r="G55" s="16">
        <f>V!G55*'Tabela Recursos'!$F58</f>
        <v>20.243373820381994</v>
      </c>
      <c r="H55" s="16">
        <f>V!H55*'Tabela Recursos'!$F58</f>
        <v>4.7297602384070081E-3</v>
      </c>
      <c r="I55" s="16">
        <f>V!I55*'Tabela Recursos'!$F58</f>
        <v>0.6668961936153881</v>
      </c>
      <c r="J55" s="16">
        <f>V!J55*'Tabela Recursos'!$F58</f>
        <v>4.7297602384070081E-3</v>
      </c>
      <c r="K55" s="16">
        <f>V!K55*'Tabela Recursos'!$F58</f>
        <v>0.70000451528423713</v>
      </c>
      <c r="L55" s="16">
        <f>V!L55*'Tabela Recursos'!$F58</f>
        <v>5.4723325958369076</v>
      </c>
      <c r="M55" s="16">
        <f>V!M55*'Tabela Recursos'!$F58</f>
        <v>0.58649026956246897</v>
      </c>
      <c r="N55" s="16">
        <f>V!N55*'Tabela Recursos'!$F58</f>
        <v>0</v>
      </c>
      <c r="O55" s="16">
        <f>V!O55*'Tabela Recursos'!$F58</f>
        <v>1.5466315979590914</v>
      </c>
      <c r="P55" s="16">
        <f>V!P55*'Tabela Recursos'!$F58</f>
        <v>0</v>
      </c>
      <c r="Q55" s="16">
        <f>V!Q55*'Tabela Recursos'!$F58</f>
        <v>1.721632726780151</v>
      </c>
      <c r="R55" s="16">
        <f>V!R55*'Tabela Recursos'!$F58</f>
        <v>0</v>
      </c>
      <c r="S55" s="16">
        <f>V!S55*'Tabela Recursos'!$F58</f>
        <v>29.674515735765564</v>
      </c>
      <c r="T55" s="16">
        <f>V!T55*'Tabela Recursos'!$F58</f>
        <v>7.5676163814512129E-2</v>
      </c>
      <c r="U55" s="16">
        <f>V!U55*'Tabela Recursos'!$F58</f>
        <v>0</v>
      </c>
      <c r="V55" s="16">
        <f>V!V55*'Tabela Recursos'!$F58</f>
        <v>8.5135684291326147E-2</v>
      </c>
      <c r="W55" s="16">
        <f>V!W55*'Tabela Recursos'!$F58</f>
        <v>200.31953537725201</v>
      </c>
      <c r="X55" s="16">
        <f>V!X55*'Tabela Recursos'!$F58</f>
        <v>25.701517135503678</v>
      </c>
      <c r="Y55" s="16">
        <f>V!Y55*'Tabela Recursos'!$F58</f>
        <v>10.197363074005509</v>
      </c>
      <c r="Z55" s="16">
        <f>V!Z55*'Tabela Recursos'!$F58</f>
        <v>1.7925791303562559</v>
      </c>
      <c r="AA55" s="16">
        <f>V!AA55*'Tabela Recursos'!$F58</f>
        <v>4.3135413374271909</v>
      </c>
      <c r="AB55" s="16">
        <f>V!AB55*'Tabela Recursos'!$F58</f>
        <v>14.293335440465977</v>
      </c>
      <c r="AC55" s="16">
        <f>V!AC55*'Tabela Recursos'!$F58</f>
        <v>5.7797670113333632</v>
      </c>
      <c r="AD55" s="16">
        <f>V!AD55*'Tabela Recursos'!$F58</f>
        <v>7.0378832347496267</v>
      </c>
      <c r="AE55" s="16">
        <f>V!AE55*'Tabela Recursos'!$F58</f>
        <v>2.9182620670971238</v>
      </c>
      <c r="AF55" s="16">
        <f>V!AF55*'Tabela Recursos'!$F58</f>
        <v>0</v>
      </c>
      <c r="AG55" s="16">
        <f>V!AG55*'Tabela Recursos'!$F58</f>
        <v>1.5466315979590914</v>
      </c>
      <c r="AH55" s="16">
        <f>V!AH55*'Tabela Recursos'!$F58</f>
        <v>0.12770352643698921</v>
      </c>
      <c r="AI55" s="16">
        <f>V!AI55*'Tabela Recursos'!$F58</f>
        <v>7.0946403576105113E-2</v>
      </c>
      <c r="AJ55" s="16">
        <f>V!AJ55*'Tabela Recursos'!$F58</f>
        <v>6.6216643337698111E-2</v>
      </c>
      <c r="AK55" s="16">
        <f>V!AK55*'Tabela Recursos'!$F58</f>
        <v>0.7141937959994582</v>
      </c>
      <c r="AL55" s="16">
        <f>V!AL55*'Tabela Recursos'!$F58</f>
        <v>1.6837946448728947</v>
      </c>
      <c r="AM55" s="16">
        <f>V!AM55*'Tabela Recursos'!$F58</f>
        <v>1.5229827967670564</v>
      </c>
      <c r="AN55" s="16">
        <f>V!AN55*'Tabela Recursos'!$F58</f>
        <v>1.967580259177315</v>
      </c>
      <c r="AO55" s="16">
        <f>V!AO55*'Tabela Recursos'!$F58</f>
        <v>7.2932902876236065</v>
      </c>
      <c r="AP55" s="16">
        <f>V!AP55*'Tabela Recursos'!$F58</f>
        <v>4.7297602384070081E-3</v>
      </c>
      <c r="AQ55" s="16">
        <f>V!AQ55*'Tabela Recursos'!$F58</f>
        <v>0</v>
      </c>
      <c r="AR55" s="16">
        <f>V!AR55*'Tabela Recursos'!$F58</f>
        <v>3.5804285004741052</v>
      </c>
      <c r="AS55" s="16">
        <f>V!AS55*'Tabela Recursos'!$F58</f>
        <v>4.7297602384070081E-3</v>
      </c>
      <c r="AT55" s="16">
        <f>V!AT55*'Tabela Recursos'!$F58</f>
        <v>0</v>
      </c>
      <c r="AU55" s="16">
        <f>V!AU55*'Tabela Recursos'!$F58</f>
        <v>0</v>
      </c>
      <c r="AV55" s="16">
        <f>V!AV55*'Tabela Recursos'!$F58</f>
        <v>0</v>
      </c>
      <c r="AW55" s="16">
        <f>V!AW55*'Tabela Recursos'!$F58</f>
        <v>0</v>
      </c>
      <c r="AX55" s="16">
        <f>V!AX55*'Tabela Recursos'!$F58</f>
        <v>0</v>
      </c>
      <c r="AY55" s="16">
        <f>V!AY55*'Tabela Recursos'!$F58</f>
        <v>0</v>
      </c>
      <c r="AZ55" s="16">
        <f>V!AZ55*'Tabela Recursos'!$F58</f>
        <v>0</v>
      </c>
      <c r="BA55" s="16">
        <f>V!BA55*'Tabela Recursos'!$F58</f>
        <v>0</v>
      </c>
      <c r="BB55" s="16">
        <f>V!BB55*'Tabela Recursos'!$F58</f>
        <v>0</v>
      </c>
      <c r="BC55" s="16">
        <f>V!BC55*'Tabela Recursos'!$F58</f>
        <v>0</v>
      </c>
      <c r="BD55" s="16">
        <f>V!BD55*'Tabela Recursos'!$F58</f>
        <v>0</v>
      </c>
      <c r="BE55" s="16">
        <f>V!BE55*'Tabela Recursos'!$F58</f>
        <v>0</v>
      </c>
      <c r="BF55" s="16">
        <f>V!BF55*'Tabela Recursos'!$F58</f>
        <v>4.7297602384070075E-2</v>
      </c>
      <c r="BG55" s="16">
        <f>V!BG55*'Tabela Recursos'!$F58</f>
        <v>1.8919040953628032E-2</v>
      </c>
      <c r="BH55" s="16">
        <f>V!BH55*'Tabela Recursos'!$F58</f>
        <v>0</v>
      </c>
      <c r="BI55" s="16">
        <f>V!BI55*'Tabela Recursos'!$F58</f>
        <v>0</v>
      </c>
      <c r="BJ55" s="16">
        <f>V!BJ55*'Tabela Recursos'!$F58</f>
        <v>0</v>
      </c>
      <c r="BK55" s="16">
        <f>V!BK55*'Tabela Recursos'!$F58</f>
        <v>4.7297602384070075E-2</v>
      </c>
      <c r="BL55" s="16">
        <f>V!BL55*'Tabela Recursos'!$F58</f>
        <v>0.17027136858265229</v>
      </c>
      <c r="BM55" s="16">
        <f>V!BM55*'Tabela Recursos'!$F58</f>
        <v>0</v>
      </c>
      <c r="BN55" s="16">
        <f>V!BN55*'Tabela Recursos'!$F58</f>
        <v>1.6932541653497086</v>
      </c>
      <c r="BO55" s="16">
        <f>V!BO55*'Tabela Recursos'!$F58</f>
        <v>5.9311193389623877</v>
      </c>
      <c r="BP55" s="16">
        <f>V!BP55*'Tabela Recursos'!$F58</f>
        <v>0</v>
      </c>
      <c r="BQ55" s="16">
        <f>V!BQ55*'Tabela Recursos'!$F58</f>
        <v>4.0675938050300262</v>
      </c>
      <c r="BR55" s="16">
        <f>V!BR55*'Tabela Recursos'!$F58</f>
        <v>0</v>
      </c>
      <c r="BS55" s="16">
        <f>V!BS55*'Tabela Recursos'!$F58</f>
        <v>422.84529507382484</v>
      </c>
      <c r="BT55" s="16">
        <f>V!BT55*'Tabela Recursos'!$F58</f>
        <v>0</v>
      </c>
      <c r="BU55" s="16">
        <f>V!BU55*'Tabela Recursos'!$F58</f>
        <v>0</v>
      </c>
      <c r="BV55" s="16">
        <f>V!BV55*'Tabela Recursos'!$F58</f>
        <v>0</v>
      </c>
      <c r="BW55" s="16">
        <f>V!BW55*'Tabela Recursos'!$F58</f>
        <v>0.14662256739061724</v>
      </c>
      <c r="BX55" s="16">
        <f>V!BX55*'Tabela Recursos'!$F58</f>
        <v>0</v>
      </c>
      <c r="BY55" s="16">
        <f>V!BY55*'Tabela Recursos'!$F58</f>
        <v>-3.9919176412155144</v>
      </c>
    </row>
    <row r="56" spans="1:77">
      <c r="A56" s="205" t="s">
        <v>167</v>
      </c>
      <c r="B56" s="68" t="s">
        <v>168</v>
      </c>
      <c r="C56" s="16">
        <f>V!C56*'Tabela Recursos'!$F59</f>
        <v>31.388845423046831</v>
      </c>
      <c r="D56" s="16">
        <f>V!D56*'Tabela Recursos'!$F59</f>
        <v>2.9398122275623111</v>
      </c>
      <c r="E56" s="16">
        <f>V!E56*'Tabela Recursos'!$F59</f>
        <v>0.22080026824633955</v>
      </c>
      <c r="F56" s="16">
        <f>V!F56*'Tabela Recursos'!$F59</f>
        <v>0</v>
      </c>
      <c r="G56" s="16">
        <f>V!G56*'Tabela Recursos'!$F59</f>
        <v>0</v>
      </c>
      <c r="H56" s="16">
        <f>V!H56*'Tabela Recursos'!$F59</f>
        <v>0</v>
      </c>
      <c r="I56" s="16">
        <f>V!I56*'Tabela Recursos'!$F59</f>
        <v>0</v>
      </c>
      <c r="J56" s="16">
        <f>V!J56*'Tabela Recursos'!$F59</f>
        <v>0</v>
      </c>
      <c r="K56" s="16">
        <f>V!K56*'Tabela Recursos'!$F59</f>
        <v>8.7515368279870345E-2</v>
      </c>
      <c r="L56" s="16">
        <f>V!L56*'Tabela Recursos'!$F59</f>
        <v>0</v>
      </c>
      <c r="M56" s="16">
        <f>V!M56*'Tabela Recursos'!$F59</f>
        <v>0</v>
      </c>
      <c r="N56" s="16">
        <f>V!N56*'Tabela Recursos'!$F59</f>
        <v>0</v>
      </c>
      <c r="O56" s="16">
        <f>V!O56*'Tabela Recursos'!$F59</f>
        <v>0</v>
      </c>
      <c r="P56" s="16">
        <f>V!P56*'Tabela Recursos'!$F59</f>
        <v>0</v>
      </c>
      <c r="Q56" s="16">
        <f>V!Q56*'Tabela Recursos'!$F59</f>
        <v>0</v>
      </c>
      <c r="R56" s="16">
        <f>V!R56*'Tabela Recursos'!$F59</f>
        <v>0</v>
      </c>
      <c r="S56" s="16">
        <f>V!S56*'Tabela Recursos'!$F59</f>
        <v>0</v>
      </c>
      <c r="T56" s="16">
        <f>V!T56*'Tabela Recursos'!$F59</f>
        <v>0</v>
      </c>
      <c r="U56" s="16">
        <f>V!U56*'Tabela Recursos'!$F59</f>
        <v>0</v>
      </c>
      <c r="V56" s="16">
        <f>V!V56*'Tabela Recursos'!$F59</f>
        <v>0</v>
      </c>
      <c r="W56" s="16">
        <f>V!W56*'Tabela Recursos'!$F59</f>
        <v>1.2327595842181738</v>
      </c>
      <c r="X56" s="16">
        <f>V!X56*'Tabela Recursos'!$F59</f>
        <v>1.3077009053313961E-2</v>
      </c>
      <c r="Y56" s="16">
        <f>V!Y56*'Tabela Recursos'!$F59</f>
        <v>0</v>
      </c>
      <c r="Z56" s="16">
        <f>V!Z56*'Tabela Recursos'!$F59</f>
        <v>0</v>
      </c>
      <c r="AA56" s="16">
        <f>V!AA56*'Tabela Recursos'!$F59</f>
        <v>0</v>
      </c>
      <c r="AB56" s="16">
        <f>V!AB56*'Tabela Recursos'!$F59</f>
        <v>0</v>
      </c>
      <c r="AC56" s="16">
        <f>V!AC56*'Tabela Recursos'!$F59</f>
        <v>0</v>
      </c>
      <c r="AD56" s="16">
        <f>V!AD56*'Tabela Recursos'!$F59</f>
        <v>0</v>
      </c>
      <c r="AE56" s="16">
        <f>V!AE56*'Tabela Recursos'!$F59</f>
        <v>0</v>
      </c>
      <c r="AF56" s="16">
        <f>V!AF56*'Tabela Recursos'!$F59</f>
        <v>0</v>
      </c>
      <c r="AG56" s="16">
        <f>V!AG56*'Tabela Recursos'!$F59</f>
        <v>0</v>
      </c>
      <c r="AH56" s="16">
        <f>V!AH56*'Tabela Recursos'!$F59</f>
        <v>0</v>
      </c>
      <c r="AI56" s="16">
        <f>V!AI56*'Tabela Recursos'!$F59</f>
        <v>0</v>
      </c>
      <c r="AJ56" s="16">
        <f>V!AJ56*'Tabela Recursos'!$F59</f>
        <v>0</v>
      </c>
      <c r="AK56" s="16">
        <f>V!AK56*'Tabela Recursos'!$F59</f>
        <v>0</v>
      </c>
      <c r="AL56" s="16">
        <f>V!AL56*'Tabela Recursos'!$F59</f>
        <v>0</v>
      </c>
      <c r="AM56" s="16">
        <f>V!AM56*'Tabela Recursos'!$F59</f>
        <v>0</v>
      </c>
      <c r="AN56" s="16">
        <f>V!AN56*'Tabela Recursos'!$F59</f>
        <v>0</v>
      </c>
      <c r="AO56" s="16">
        <f>V!AO56*'Tabela Recursos'!$F59</f>
        <v>0</v>
      </c>
      <c r="AP56" s="16">
        <f>V!AP56*'Tabela Recursos'!$F59</f>
        <v>0</v>
      </c>
      <c r="AQ56" s="16">
        <f>V!AQ56*'Tabela Recursos'!$F59</f>
        <v>0</v>
      </c>
      <c r="AR56" s="16">
        <f>V!AR56*'Tabela Recursos'!$F59</f>
        <v>0</v>
      </c>
      <c r="AS56" s="16">
        <f>V!AS56*'Tabela Recursos'!$F59</f>
        <v>0</v>
      </c>
      <c r="AT56" s="16">
        <f>V!AT56*'Tabela Recursos'!$F59</f>
        <v>0</v>
      </c>
      <c r="AU56" s="16">
        <f>V!AU56*'Tabela Recursos'!$F59</f>
        <v>0</v>
      </c>
      <c r="AV56" s="16">
        <f>V!AV56*'Tabela Recursos'!$F59</f>
        <v>0</v>
      </c>
      <c r="AW56" s="16">
        <f>V!AW56*'Tabela Recursos'!$F59</f>
        <v>0</v>
      </c>
      <c r="AX56" s="16">
        <f>V!AX56*'Tabela Recursos'!$F59</f>
        <v>0</v>
      </c>
      <c r="AY56" s="16">
        <f>V!AY56*'Tabela Recursos'!$F59</f>
        <v>0</v>
      </c>
      <c r="AZ56" s="16">
        <f>V!AZ56*'Tabela Recursos'!$F59</f>
        <v>0</v>
      </c>
      <c r="BA56" s="16">
        <f>V!BA56*'Tabela Recursos'!$F59</f>
        <v>0</v>
      </c>
      <c r="BB56" s="16">
        <f>V!BB56*'Tabela Recursos'!$F59</f>
        <v>0</v>
      </c>
      <c r="BC56" s="16">
        <f>V!BC56*'Tabela Recursos'!$F59</f>
        <v>0</v>
      </c>
      <c r="BD56" s="16">
        <f>V!BD56*'Tabela Recursos'!$F59</f>
        <v>0</v>
      </c>
      <c r="BE56" s="16">
        <f>V!BE56*'Tabela Recursos'!$F59</f>
        <v>0</v>
      </c>
      <c r="BF56" s="16">
        <f>V!BF56*'Tabela Recursos'!$F59</f>
        <v>0</v>
      </c>
      <c r="BG56" s="16">
        <f>V!BG56*'Tabela Recursos'!$F59</f>
        <v>0</v>
      </c>
      <c r="BH56" s="16">
        <f>V!BH56*'Tabela Recursos'!$F59</f>
        <v>0</v>
      </c>
      <c r="BI56" s="16">
        <f>V!BI56*'Tabela Recursos'!$F59</f>
        <v>0</v>
      </c>
      <c r="BJ56" s="16">
        <f>V!BJ56*'Tabela Recursos'!$F59</f>
        <v>0</v>
      </c>
      <c r="BK56" s="16">
        <f>V!BK56*'Tabela Recursos'!$F59</f>
        <v>2.5148094333296077E-3</v>
      </c>
      <c r="BL56" s="16">
        <f>V!BL56*'Tabela Recursos'!$F59</f>
        <v>0</v>
      </c>
      <c r="BM56" s="16">
        <f>V!BM56*'Tabela Recursos'!$F59</f>
        <v>0</v>
      </c>
      <c r="BN56" s="16">
        <f>V!BN56*'Tabela Recursos'!$F59</f>
        <v>0</v>
      </c>
      <c r="BO56" s="16">
        <f>V!BO56*'Tabela Recursos'!$F59</f>
        <v>0</v>
      </c>
      <c r="BP56" s="16">
        <f>V!BP56*'Tabela Recursos'!$F59</f>
        <v>0</v>
      </c>
      <c r="BQ56" s="16">
        <f>V!BQ56*'Tabela Recursos'!$F59</f>
        <v>0</v>
      </c>
      <c r="BR56" s="16">
        <f>V!BR56*'Tabela Recursos'!$F59</f>
        <v>0</v>
      </c>
      <c r="BS56" s="16">
        <f>V!BS56*'Tabela Recursos'!$F59</f>
        <v>35.885324689840168</v>
      </c>
      <c r="BT56" s="16">
        <f>V!BT56*'Tabela Recursos'!$F59</f>
        <v>0</v>
      </c>
      <c r="BU56" s="16">
        <f>V!BU56*'Tabela Recursos'!$F59</f>
        <v>0</v>
      </c>
      <c r="BV56" s="16">
        <f>V!BV56*'Tabela Recursos'!$F59</f>
        <v>0</v>
      </c>
      <c r="BW56" s="16">
        <f>V!BW56*'Tabela Recursos'!$F59</f>
        <v>0</v>
      </c>
      <c r="BX56" s="16">
        <f>V!BX56*'Tabela Recursos'!$F59</f>
        <v>0</v>
      </c>
      <c r="BY56" s="16">
        <f>V!BY56*'Tabela Recursos'!$F59</f>
        <v>0.11467531015983012</v>
      </c>
    </row>
    <row r="57" spans="1:77">
      <c r="A57" s="205" t="s">
        <v>169</v>
      </c>
      <c r="B57" s="68" t="s">
        <v>170</v>
      </c>
      <c r="C57" s="16">
        <f>V!C57*'Tabela Recursos'!$F60</f>
        <v>0</v>
      </c>
      <c r="D57" s="16">
        <f>V!D57*'Tabela Recursos'!$F60</f>
        <v>4.327339167227618E-2</v>
      </c>
      <c r="E57" s="16">
        <f>V!E57*'Tabela Recursos'!$F60</f>
        <v>0</v>
      </c>
      <c r="F57" s="16">
        <f>V!F57*'Tabela Recursos'!$F60</f>
        <v>0</v>
      </c>
      <c r="G57" s="16">
        <f>V!G57*'Tabela Recursos'!$F60</f>
        <v>66.453505144725455</v>
      </c>
      <c r="H57" s="16">
        <f>V!H57*'Tabela Recursos'!$F60</f>
        <v>9.5201461679007586</v>
      </c>
      <c r="I57" s="16">
        <f>V!I57*'Tabela Recursos'!$F60</f>
        <v>2.2502163669583615</v>
      </c>
      <c r="J57" s="16">
        <f>V!J57*'Tabela Recursos'!$F60</f>
        <v>9.2172324261948262</v>
      </c>
      <c r="K57" s="16">
        <f>V!K57*'Tabela Recursos'!$F60</f>
        <v>0</v>
      </c>
      <c r="L57" s="16">
        <f>V!L57*'Tabela Recursos'!$F60</f>
        <v>9.2028079623040675</v>
      </c>
      <c r="M57" s="16">
        <f>V!M57*'Tabela Recursos'!$F60</f>
        <v>0.5048562361765554</v>
      </c>
      <c r="N57" s="16">
        <f>V!N57*'Tabela Recursos'!$F60</f>
        <v>0</v>
      </c>
      <c r="O57" s="16">
        <f>V!O57*'Tabela Recursos'!$F60</f>
        <v>24.2186748725839</v>
      </c>
      <c r="P57" s="16">
        <f>V!P57*'Tabela Recursos'!$F60</f>
        <v>3.7936340032695455</v>
      </c>
      <c r="Q57" s="16">
        <f>V!Q57*'Tabela Recursos'!$F60</f>
        <v>14.366766035195692</v>
      </c>
      <c r="R57" s="16">
        <f>V!R57*'Tabela Recursos'!$F60</f>
        <v>0</v>
      </c>
      <c r="S57" s="16">
        <f>V!S57*'Tabela Recursos'!$F60</f>
        <v>36.868929704779305</v>
      </c>
      <c r="T57" s="16">
        <f>V!T57*'Tabela Recursos'!$F60</f>
        <v>0</v>
      </c>
      <c r="U57" s="16">
        <f>V!U57*'Tabela Recursos'!$F60</f>
        <v>0</v>
      </c>
      <c r="V57" s="16">
        <f>V!V57*'Tabela Recursos'!$F60</f>
        <v>20.29522069429753</v>
      </c>
      <c r="W57" s="16">
        <f>V!W57*'Tabela Recursos'!$F60</f>
        <v>501.78382536782379</v>
      </c>
      <c r="X57" s="16">
        <f>V!X57*'Tabela Recursos'!$F60</f>
        <v>296.14866814116738</v>
      </c>
      <c r="Y57" s="16">
        <f>V!Y57*'Tabela Recursos'!$F60</f>
        <v>91.98480623136841</v>
      </c>
      <c r="Z57" s="16">
        <f>V!Z57*'Tabela Recursos'!$F60</f>
        <v>49.490335609193188</v>
      </c>
      <c r="AA57" s="16">
        <f>V!AA57*'Tabela Recursos'!$F60</f>
        <v>51.452062698336384</v>
      </c>
      <c r="AB57" s="16">
        <f>V!AB57*'Tabela Recursos'!$F60</f>
        <v>0</v>
      </c>
      <c r="AC57" s="16">
        <f>V!AC57*'Tabela Recursos'!$F60</f>
        <v>13.530147129531686</v>
      </c>
      <c r="AD57" s="16">
        <f>V!AD57*'Tabela Recursos'!$F60</f>
        <v>7.4862967593037784</v>
      </c>
      <c r="AE57" s="16">
        <f>V!AE57*'Tabela Recursos'!$F60</f>
        <v>9.4047504567746909</v>
      </c>
      <c r="AF57" s="16">
        <f>V!AF57*'Tabela Recursos'!$F60</f>
        <v>0</v>
      </c>
      <c r="AG57" s="16">
        <f>V!AG57*'Tabela Recursos'!$F60</f>
        <v>2.1636695836138089</v>
      </c>
      <c r="AH57" s="16">
        <f>V!AH57*'Tabela Recursos'!$F60</f>
        <v>0.14424463890758726</v>
      </c>
      <c r="AI57" s="16">
        <f>V!AI57*'Tabela Recursos'!$F60</f>
        <v>0.60582748341186654</v>
      </c>
      <c r="AJ57" s="16">
        <f>V!AJ57*'Tabela Recursos'!$F60</f>
        <v>0</v>
      </c>
      <c r="AK57" s="16">
        <f>V!AK57*'Tabela Recursos'!$F60</f>
        <v>1.4424463890758727E-2</v>
      </c>
      <c r="AL57" s="16">
        <f>V!AL57*'Tabela Recursos'!$F60</f>
        <v>6.361188575824599</v>
      </c>
      <c r="AM57" s="16">
        <f>V!AM57*'Tabela Recursos'!$F60</f>
        <v>0</v>
      </c>
      <c r="AN57" s="16">
        <f>V!AN57*'Tabela Recursos'!$F60</f>
        <v>0.24521588614289835</v>
      </c>
      <c r="AO57" s="16">
        <f>V!AO57*'Tabela Recursos'!$F60</f>
        <v>3.8224829310510624</v>
      </c>
      <c r="AP57" s="16">
        <f>V!AP57*'Tabela Recursos'!$F60</f>
        <v>0</v>
      </c>
      <c r="AQ57" s="16">
        <f>V!AQ57*'Tabela Recursos'!$F60</f>
        <v>0</v>
      </c>
      <c r="AR57" s="16">
        <f>V!AR57*'Tabela Recursos'!$F60</f>
        <v>1.8607558419078758</v>
      </c>
      <c r="AS57" s="16">
        <f>V!AS57*'Tabela Recursos'!$F60</f>
        <v>0</v>
      </c>
      <c r="AT57" s="16">
        <f>V!AT57*'Tabela Recursos'!$F60</f>
        <v>0</v>
      </c>
      <c r="AU57" s="16">
        <f>V!AU57*'Tabela Recursos'!$F60</f>
        <v>0</v>
      </c>
      <c r="AV57" s="16">
        <f>V!AV57*'Tabela Recursos'!$F60</f>
        <v>0</v>
      </c>
      <c r="AW57" s="16">
        <f>V!AW57*'Tabela Recursos'!$F60</f>
        <v>0</v>
      </c>
      <c r="AX57" s="16">
        <f>V!AX57*'Tabela Recursos'!$F60</f>
        <v>0</v>
      </c>
      <c r="AY57" s="16">
        <f>V!AY57*'Tabela Recursos'!$F60</f>
        <v>0</v>
      </c>
      <c r="AZ57" s="16">
        <f>V!AZ57*'Tabela Recursos'!$F60</f>
        <v>0</v>
      </c>
      <c r="BA57" s="16">
        <f>V!BA57*'Tabela Recursos'!$F60</f>
        <v>0</v>
      </c>
      <c r="BB57" s="16">
        <f>V!BB57*'Tabela Recursos'!$F60</f>
        <v>0</v>
      </c>
      <c r="BC57" s="16">
        <f>V!BC57*'Tabela Recursos'!$F60</f>
        <v>0</v>
      </c>
      <c r="BD57" s="16">
        <f>V!BD57*'Tabela Recursos'!$F60</f>
        <v>0</v>
      </c>
      <c r="BE57" s="16">
        <f>V!BE57*'Tabela Recursos'!$F60</f>
        <v>0</v>
      </c>
      <c r="BF57" s="16">
        <f>V!BF57*'Tabela Recursos'!$F60</f>
        <v>0.56255409173959037</v>
      </c>
      <c r="BG57" s="16">
        <f>V!BG57*'Tabela Recursos'!$F60</f>
        <v>0</v>
      </c>
      <c r="BH57" s="16">
        <f>V!BH57*'Tabela Recursos'!$F60</f>
        <v>0</v>
      </c>
      <c r="BI57" s="16">
        <f>V!BI57*'Tabela Recursos'!$F60</f>
        <v>0</v>
      </c>
      <c r="BJ57" s="16">
        <f>V!BJ57*'Tabela Recursos'!$F60</f>
        <v>0</v>
      </c>
      <c r="BK57" s="16">
        <f>V!BK57*'Tabela Recursos'!$F60</f>
        <v>0.15866910279834598</v>
      </c>
      <c r="BL57" s="16">
        <f>V!BL57*'Tabela Recursos'!$F60</f>
        <v>0.59140301952110785</v>
      </c>
      <c r="BM57" s="16">
        <f>V!BM57*'Tabela Recursos'!$F60</f>
        <v>0</v>
      </c>
      <c r="BN57" s="16">
        <f>V!BN57*'Tabela Recursos'!$F60</f>
        <v>1.9617270891431868</v>
      </c>
      <c r="BO57" s="16">
        <f>V!BO57*'Tabela Recursos'!$F60</f>
        <v>1.7165112030002887</v>
      </c>
      <c r="BP57" s="16">
        <f>V!BP57*'Tabela Recursos'!$F60</f>
        <v>0</v>
      </c>
      <c r="BQ57" s="16">
        <f>V!BQ57*'Tabela Recursos'!$F60</f>
        <v>0</v>
      </c>
      <c r="BR57" s="16">
        <f>V!BR57*'Tabela Recursos'!$F60</f>
        <v>0</v>
      </c>
      <c r="BS57" s="16">
        <f>V!BS57*'Tabela Recursos'!$F60</f>
        <v>1238.2248293105106</v>
      </c>
      <c r="BT57" s="16">
        <f>V!BT57*'Tabela Recursos'!$F60</f>
        <v>0</v>
      </c>
      <c r="BU57" s="16">
        <f>V!BU57*'Tabela Recursos'!$F60</f>
        <v>0</v>
      </c>
      <c r="BV57" s="16">
        <f>V!BV57*'Tabela Recursos'!$F60</f>
        <v>0</v>
      </c>
      <c r="BW57" s="16">
        <f>V!BW57*'Tabela Recursos'!$F60</f>
        <v>0</v>
      </c>
      <c r="BX57" s="16">
        <f>V!BX57*'Tabela Recursos'!$F60</f>
        <v>0</v>
      </c>
      <c r="BY57" s="16">
        <f>V!BY57*'Tabela Recursos'!$F60</f>
        <v>-38.224829310510628</v>
      </c>
    </row>
    <row r="58" spans="1:77">
      <c r="A58" s="205" t="s">
        <v>171</v>
      </c>
      <c r="B58" s="68" t="s">
        <v>430</v>
      </c>
      <c r="C58" s="16">
        <f>V!C58*'Tabela Recursos'!$F61</f>
        <v>4.5489000217817468</v>
      </c>
      <c r="D58" s="16">
        <f>V!D58*'Tabela Recursos'!$F61</f>
        <v>0.22250054454367241</v>
      </c>
      <c r="E58" s="16">
        <f>V!E58*'Tabela Recursos'!$F61</f>
        <v>0</v>
      </c>
      <c r="F58" s="16">
        <f>V!F58*'Tabela Recursos'!$F61</f>
        <v>0</v>
      </c>
      <c r="G58" s="16">
        <f>V!G58*'Tabela Recursos'!$F61</f>
        <v>74.216292746678292</v>
      </c>
      <c r="H58" s="16">
        <f>V!H58*'Tabela Recursos'!$F61</f>
        <v>0</v>
      </c>
      <c r="I58" s="16">
        <f>V!I58*'Tabela Recursos'!$F61</f>
        <v>0</v>
      </c>
      <c r="J58" s="16">
        <f>V!J58*'Tabela Recursos'!$F61</f>
        <v>4.9444565454149422E-2</v>
      </c>
      <c r="K58" s="16">
        <f>V!K58*'Tabela Recursos'!$F61</f>
        <v>7.416684818122414E-2</v>
      </c>
      <c r="L58" s="16">
        <f>V!L58*'Tabela Recursos'!$F61</f>
        <v>0.32138967545197122</v>
      </c>
      <c r="M58" s="16">
        <f>V!M58*'Tabela Recursos'!$F61</f>
        <v>0</v>
      </c>
      <c r="N58" s="16">
        <f>V!N58*'Tabela Recursos'!$F61</f>
        <v>0.76639076453931609</v>
      </c>
      <c r="O58" s="16">
        <f>V!O58*'Tabela Recursos'!$F61</f>
        <v>144.52646482247874</v>
      </c>
      <c r="P58" s="16">
        <f>V!P58*'Tabela Recursos'!$F61</f>
        <v>0</v>
      </c>
      <c r="Q58" s="16">
        <f>V!Q58*'Tabela Recursos'!$F61</f>
        <v>48.777063820518407</v>
      </c>
      <c r="R58" s="16">
        <f>V!R58*'Tabela Recursos'!$F61</f>
        <v>33.399803964277929</v>
      </c>
      <c r="S58" s="16">
        <f>V!S58*'Tabela Recursos'!$F61</f>
        <v>59.902091047702022</v>
      </c>
      <c r="T58" s="16">
        <f>V!T58*'Tabela Recursos'!$F61</f>
        <v>1.2361141363537356</v>
      </c>
      <c r="U58" s="16">
        <f>V!U58*'Tabela Recursos'!$F61</f>
        <v>0</v>
      </c>
      <c r="V58" s="16">
        <f>V!V58*'Tabela Recursos'!$F61</f>
        <v>0</v>
      </c>
      <c r="W58" s="16">
        <f>V!W58*'Tabela Recursos'!$F61</f>
        <v>88.209104770202572</v>
      </c>
      <c r="X58" s="16">
        <f>V!X58*'Tabela Recursos'!$F61</f>
        <v>77.059355260291881</v>
      </c>
      <c r="Y58" s="16">
        <f>V!Y58*'Tabela Recursos'!$F61</f>
        <v>42.596493138749729</v>
      </c>
      <c r="Z58" s="16">
        <f>V!Z58*'Tabela Recursos'!$F61</f>
        <v>2.8925070790677414</v>
      </c>
      <c r="AA58" s="16">
        <f>V!AA58*'Tabela Recursos'!$F61</f>
        <v>772.91744717926383</v>
      </c>
      <c r="AB58" s="16">
        <f>V!AB58*'Tabela Recursos'!$F61</f>
        <v>62.176541058592896</v>
      </c>
      <c r="AC58" s="16">
        <f>V!AC58*'Tabela Recursos'!$F61</f>
        <v>2.4722282727074711E-2</v>
      </c>
      <c r="AD58" s="16">
        <f>V!AD58*'Tabela Recursos'!$F61</f>
        <v>9.2214114571988688</v>
      </c>
      <c r="AE58" s="16">
        <f>V!AE58*'Tabela Recursos'!$F61</f>
        <v>38.121759965149202</v>
      </c>
      <c r="AF58" s="16">
        <f>V!AF58*'Tabela Recursos'!$F61</f>
        <v>8.4550206926595521</v>
      </c>
      <c r="AG58" s="16">
        <f>V!AG58*'Tabela Recursos'!$F61</f>
        <v>112.93138749727729</v>
      </c>
      <c r="AH58" s="16">
        <f>V!AH58*'Tabela Recursos'!$F61</f>
        <v>5.8097364408625571</v>
      </c>
      <c r="AI58" s="16">
        <f>V!AI58*'Tabela Recursos'!$F61</f>
        <v>3.1150076236114135</v>
      </c>
      <c r="AJ58" s="16">
        <f>V!AJ58*'Tabela Recursos'!$F61</f>
        <v>59.308756262252238</v>
      </c>
      <c r="AK58" s="16">
        <f>V!AK58*'Tabela Recursos'!$F61</f>
        <v>10.408081028098453</v>
      </c>
      <c r="AL58" s="16">
        <f>V!AL58*'Tabela Recursos'!$F61</f>
        <v>71.224896536702246</v>
      </c>
      <c r="AM58" s="16">
        <f>V!AM58*'Tabela Recursos'!$F61</f>
        <v>0</v>
      </c>
      <c r="AN58" s="16">
        <f>V!AN58*'Tabela Recursos'!$F61</f>
        <v>0</v>
      </c>
      <c r="AO58" s="16">
        <f>V!AO58*'Tabela Recursos'!$F61</f>
        <v>0</v>
      </c>
      <c r="AP58" s="16">
        <f>V!AP58*'Tabela Recursos'!$F61</f>
        <v>2.4722282727074711E-2</v>
      </c>
      <c r="AQ58" s="16">
        <f>V!AQ58*'Tabela Recursos'!$F61</f>
        <v>0</v>
      </c>
      <c r="AR58" s="16">
        <f>V!AR58*'Tabela Recursos'!$F61</f>
        <v>0</v>
      </c>
      <c r="AS58" s="16">
        <f>V!AS58*'Tabela Recursos'!$F61</f>
        <v>0</v>
      </c>
      <c r="AT58" s="16">
        <f>V!AT58*'Tabela Recursos'!$F61</f>
        <v>0</v>
      </c>
      <c r="AU58" s="16">
        <f>V!AU58*'Tabela Recursos'!$F61</f>
        <v>0</v>
      </c>
      <c r="AV58" s="16">
        <f>V!AV58*'Tabela Recursos'!$F61</f>
        <v>0</v>
      </c>
      <c r="AW58" s="16">
        <f>V!AW58*'Tabela Recursos'!$F61</f>
        <v>0</v>
      </c>
      <c r="AX58" s="16">
        <f>V!AX58*'Tabela Recursos'!$F61</f>
        <v>0</v>
      </c>
      <c r="AY58" s="16">
        <f>V!AY58*'Tabela Recursos'!$F61</f>
        <v>0</v>
      </c>
      <c r="AZ58" s="16">
        <f>V!AZ58*'Tabela Recursos'!$F61</f>
        <v>0</v>
      </c>
      <c r="BA58" s="16">
        <f>V!BA58*'Tabela Recursos'!$F61</f>
        <v>0</v>
      </c>
      <c r="BB58" s="16">
        <f>V!BB58*'Tabela Recursos'!$F61</f>
        <v>0</v>
      </c>
      <c r="BC58" s="16">
        <f>V!BC58*'Tabela Recursos'!$F61</f>
        <v>0</v>
      </c>
      <c r="BD58" s="16">
        <f>V!BD58*'Tabela Recursos'!$F61</f>
        <v>0</v>
      </c>
      <c r="BE58" s="16">
        <f>V!BE58*'Tabela Recursos'!$F61</f>
        <v>0</v>
      </c>
      <c r="BF58" s="16">
        <f>V!BF58*'Tabela Recursos'!$F61</f>
        <v>0.29666739272489656</v>
      </c>
      <c r="BG58" s="16">
        <f>V!BG58*'Tabela Recursos'!$F61</f>
        <v>0</v>
      </c>
      <c r="BH58" s="16">
        <f>V!BH58*'Tabela Recursos'!$F61</f>
        <v>0</v>
      </c>
      <c r="BI58" s="16">
        <f>V!BI58*'Tabela Recursos'!$F61</f>
        <v>0</v>
      </c>
      <c r="BJ58" s="16">
        <f>V!BJ58*'Tabela Recursos'!$F61</f>
        <v>0</v>
      </c>
      <c r="BK58" s="16">
        <f>V!BK58*'Tabela Recursos'!$F61</f>
        <v>0</v>
      </c>
      <c r="BL58" s="16">
        <f>V!BL58*'Tabela Recursos'!$F61</f>
        <v>0</v>
      </c>
      <c r="BM58" s="16">
        <f>V!BM58*'Tabela Recursos'!$F61</f>
        <v>0</v>
      </c>
      <c r="BN58" s="16">
        <f>V!BN58*'Tabela Recursos'!$F61</f>
        <v>0</v>
      </c>
      <c r="BO58" s="16">
        <f>V!BO58*'Tabela Recursos'!$F61</f>
        <v>0</v>
      </c>
      <c r="BP58" s="16">
        <f>V!BP58*'Tabela Recursos'!$F61</f>
        <v>0</v>
      </c>
      <c r="BQ58" s="16">
        <f>V!BQ58*'Tabela Recursos'!$F61</f>
        <v>0</v>
      </c>
      <c r="BR58" s="16">
        <f>V!BR58*'Tabela Recursos'!$F61</f>
        <v>0</v>
      </c>
      <c r="BS58" s="16">
        <f>V!BS58*'Tabela Recursos'!$F61</f>
        <v>1732.8342409061206</v>
      </c>
      <c r="BT58" s="16">
        <f>V!BT58*'Tabela Recursos'!$F61</f>
        <v>0</v>
      </c>
      <c r="BU58" s="16">
        <f>V!BU58*'Tabela Recursos'!$F61</f>
        <v>0</v>
      </c>
      <c r="BV58" s="16">
        <f>V!BV58*'Tabela Recursos'!$F61</f>
        <v>0</v>
      </c>
      <c r="BW58" s="16">
        <f>V!BW58*'Tabela Recursos'!$F61</f>
        <v>0</v>
      </c>
      <c r="BX58" s="16">
        <f>V!BX58*'Tabela Recursos'!$F61</f>
        <v>0</v>
      </c>
      <c r="BY58" s="16">
        <f>V!BY58*'Tabela Recursos'!$F61</f>
        <v>83.165759093879331</v>
      </c>
    </row>
    <row r="59" spans="1:77">
      <c r="A59" s="205" t="s">
        <v>172</v>
      </c>
      <c r="B59" s="68" t="s">
        <v>173</v>
      </c>
      <c r="C59" s="16">
        <f>V!C59*'Tabela Recursos'!$F62</f>
        <v>485.0695596681557</v>
      </c>
      <c r="D59" s="16">
        <f>V!D59*'Tabela Recursos'!$F62</f>
        <v>53.48931078493937</v>
      </c>
      <c r="E59" s="16">
        <f>V!E59*'Tabela Recursos'!$F62</f>
        <v>1.7062858966177408</v>
      </c>
      <c r="F59" s="16">
        <f>V!F59*'Tabela Recursos'!$F62</f>
        <v>0</v>
      </c>
      <c r="G59" s="16">
        <f>V!G59*'Tabela Recursos'!$F62</f>
        <v>0</v>
      </c>
      <c r="H59" s="16">
        <f>V!H59*'Tabela Recursos'!$F62</f>
        <v>0</v>
      </c>
      <c r="I59" s="16">
        <f>V!I59*'Tabela Recursos'!$F62</f>
        <v>0</v>
      </c>
      <c r="J59" s="16">
        <f>V!J59*'Tabela Recursos'!$F62</f>
        <v>0</v>
      </c>
      <c r="K59" s="16">
        <f>V!K59*'Tabela Recursos'!$F62</f>
        <v>0.44033184428844929</v>
      </c>
      <c r="L59" s="16">
        <f>V!L59*'Tabela Recursos'!$F62</f>
        <v>1.1008296107211232E-2</v>
      </c>
      <c r="M59" s="16">
        <f>V!M59*'Tabela Recursos'!$F62</f>
        <v>0</v>
      </c>
      <c r="N59" s="16">
        <f>V!N59*'Tabela Recursos'!$F62</f>
        <v>0</v>
      </c>
      <c r="O59" s="16">
        <f>V!O59*'Tabela Recursos'!$F62</f>
        <v>0</v>
      </c>
      <c r="P59" s="16">
        <f>V!P59*'Tabela Recursos'!$F62</f>
        <v>0</v>
      </c>
      <c r="Q59" s="16">
        <f>V!Q59*'Tabela Recursos'!$F62</f>
        <v>0</v>
      </c>
      <c r="R59" s="16">
        <f>V!R59*'Tabela Recursos'!$F62</f>
        <v>0</v>
      </c>
      <c r="S59" s="16">
        <f>V!S59*'Tabela Recursos'!$F62</f>
        <v>0</v>
      </c>
      <c r="T59" s="16">
        <f>V!T59*'Tabela Recursos'!$F62</f>
        <v>0</v>
      </c>
      <c r="U59" s="16">
        <f>V!U59*'Tabela Recursos'!$F62</f>
        <v>0</v>
      </c>
      <c r="V59" s="16">
        <f>V!V59*'Tabela Recursos'!$F62</f>
        <v>0</v>
      </c>
      <c r="W59" s="16">
        <f>V!W59*'Tabela Recursos'!$F62</f>
        <v>0</v>
      </c>
      <c r="X59" s="16">
        <f>V!X59*'Tabela Recursos'!$F62</f>
        <v>136.27169751116784</v>
      </c>
      <c r="Y59" s="16">
        <f>V!Y59*'Tabela Recursos'!$F62</f>
        <v>14.167677089980854</v>
      </c>
      <c r="Z59" s="16">
        <f>V!Z59*'Tabela Recursos'!$F62</f>
        <v>0</v>
      </c>
      <c r="AA59" s="16">
        <f>V!AA59*'Tabela Recursos'!$F62</f>
        <v>0</v>
      </c>
      <c r="AB59" s="16">
        <f>V!AB59*'Tabela Recursos'!$F62</f>
        <v>0</v>
      </c>
      <c r="AC59" s="16">
        <f>V!AC59*'Tabela Recursos'!$F62</f>
        <v>0</v>
      </c>
      <c r="AD59" s="16">
        <f>V!AD59*'Tabela Recursos'!$F62</f>
        <v>0</v>
      </c>
      <c r="AE59" s="16">
        <f>V!AE59*'Tabela Recursos'!$F62</f>
        <v>0.84763880025526483</v>
      </c>
      <c r="AF59" s="16">
        <f>V!AF59*'Tabela Recursos'!$F62</f>
        <v>0</v>
      </c>
      <c r="AG59" s="16">
        <f>V!AG59*'Tabela Recursos'!$F62</f>
        <v>0</v>
      </c>
      <c r="AH59" s="16">
        <f>V!AH59*'Tabela Recursos'!$F62</f>
        <v>0</v>
      </c>
      <c r="AI59" s="16">
        <f>V!AI59*'Tabela Recursos'!$F62</f>
        <v>0</v>
      </c>
      <c r="AJ59" s="16">
        <f>V!AJ59*'Tabela Recursos'!$F62</f>
        <v>0</v>
      </c>
      <c r="AK59" s="16">
        <f>V!AK59*'Tabela Recursos'!$F62</f>
        <v>0</v>
      </c>
      <c r="AL59" s="16">
        <f>V!AL59*'Tabela Recursos'!$F62</f>
        <v>0</v>
      </c>
      <c r="AM59" s="16">
        <f>V!AM59*'Tabela Recursos'!$F62</f>
        <v>0</v>
      </c>
      <c r="AN59" s="16">
        <f>V!AN59*'Tabela Recursos'!$F62</f>
        <v>0</v>
      </c>
      <c r="AO59" s="16">
        <f>V!AO59*'Tabela Recursos'!$F62</f>
        <v>0</v>
      </c>
      <c r="AP59" s="16">
        <f>V!AP59*'Tabela Recursos'!$F62</f>
        <v>0</v>
      </c>
      <c r="AQ59" s="16">
        <f>V!AQ59*'Tabela Recursos'!$F62</f>
        <v>0</v>
      </c>
      <c r="AR59" s="16">
        <f>V!AR59*'Tabela Recursos'!$F62</f>
        <v>0</v>
      </c>
      <c r="AS59" s="16">
        <f>V!AS59*'Tabela Recursos'!$F62</f>
        <v>0</v>
      </c>
      <c r="AT59" s="16">
        <f>V!AT59*'Tabela Recursos'!$F62</f>
        <v>0</v>
      </c>
      <c r="AU59" s="16">
        <f>V!AU59*'Tabela Recursos'!$F62</f>
        <v>0</v>
      </c>
      <c r="AV59" s="16">
        <f>V!AV59*'Tabela Recursos'!$F62</f>
        <v>0</v>
      </c>
      <c r="AW59" s="16">
        <f>V!AW59*'Tabela Recursos'!$F62</f>
        <v>0.14310784939374602</v>
      </c>
      <c r="AX59" s="16">
        <f>V!AX59*'Tabela Recursos'!$F62</f>
        <v>0</v>
      </c>
      <c r="AY59" s="16">
        <f>V!AY59*'Tabela Recursos'!$F62</f>
        <v>0</v>
      </c>
      <c r="AZ59" s="16">
        <f>V!AZ59*'Tabela Recursos'!$F62</f>
        <v>0</v>
      </c>
      <c r="BA59" s="16">
        <f>V!BA59*'Tabela Recursos'!$F62</f>
        <v>0</v>
      </c>
      <c r="BB59" s="16">
        <f>V!BB59*'Tabela Recursos'!$F62</f>
        <v>0</v>
      </c>
      <c r="BC59" s="16">
        <f>V!BC59*'Tabela Recursos'!$F62</f>
        <v>0</v>
      </c>
      <c r="BD59" s="16">
        <f>V!BD59*'Tabela Recursos'!$F62</f>
        <v>0</v>
      </c>
      <c r="BE59" s="16">
        <f>V!BE59*'Tabela Recursos'!$F62</f>
        <v>0</v>
      </c>
      <c r="BF59" s="16">
        <f>V!BF59*'Tabela Recursos'!$F62</f>
        <v>0.18714103382259092</v>
      </c>
      <c r="BG59" s="16">
        <f>V!BG59*'Tabela Recursos'!$F62</f>
        <v>0.19814932992980216</v>
      </c>
      <c r="BH59" s="16">
        <f>V!BH59*'Tabela Recursos'!$F62</f>
        <v>0</v>
      </c>
      <c r="BI59" s="16">
        <f>V!BI59*'Tabela Recursos'!$F62</f>
        <v>23.667836630504148</v>
      </c>
      <c r="BJ59" s="16">
        <f>V!BJ59*'Tabela Recursos'!$F62</f>
        <v>0</v>
      </c>
      <c r="BK59" s="16">
        <f>V!BK59*'Tabela Recursos'!$F62</f>
        <v>0</v>
      </c>
      <c r="BL59" s="16">
        <f>V!BL59*'Tabela Recursos'!$F62</f>
        <v>0</v>
      </c>
      <c r="BM59" s="16">
        <f>V!BM59*'Tabela Recursos'!$F62</f>
        <v>0</v>
      </c>
      <c r="BN59" s="16">
        <f>V!BN59*'Tabela Recursos'!$F62</f>
        <v>0</v>
      </c>
      <c r="BO59" s="16">
        <f>V!BO59*'Tabela Recursos'!$F62</f>
        <v>0</v>
      </c>
      <c r="BP59" s="16">
        <f>V!BP59*'Tabela Recursos'!$F62</f>
        <v>4.4033184428844928E-2</v>
      </c>
      <c r="BQ59" s="16">
        <f>V!BQ59*'Tabela Recursos'!$F62</f>
        <v>0</v>
      </c>
      <c r="BR59" s="16">
        <f>V!BR59*'Tabela Recursos'!$F62</f>
        <v>0</v>
      </c>
      <c r="BS59" s="16">
        <f>V!BS59*'Tabela Recursos'!$F62</f>
        <v>716.24377791959159</v>
      </c>
      <c r="BT59" s="16">
        <f>V!BT59*'Tabela Recursos'!$F62</f>
        <v>0</v>
      </c>
      <c r="BU59" s="16">
        <f>V!BU59*'Tabela Recursos'!$F62</f>
        <v>0</v>
      </c>
      <c r="BV59" s="16">
        <f>V!BV59*'Tabela Recursos'!$F62</f>
        <v>0</v>
      </c>
      <c r="BW59" s="16">
        <f>V!BW59*'Tabela Recursos'!$F62</f>
        <v>8.2452137843012121</v>
      </c>
      <c r="BX59" s="16">
        <f>V!BX59*'Tabela Recursos'!$F62</f>
        <v>0</v>
      </c>
      <c r="BY59" s="16">
        <f>V!BY59*'Tabela Recursos'!$F62</f>
        <v>34.511008296107214</v>
      </c>
    </row>
    <row r="60" spans="1:77">
      <c r="A60" s="205" t="s">
        <v>174</v>
      </c>
      <c r="B60" s="68" t="s">
        <v>175</v>
      </c>
      <c r="C60" s="16">
        <f>V!C60*'Tabela Recursos'!$F63</f>
        <v>1.7100154247114516E-2</v>
      </c>
      <c r="D60" s="16">
        <f>V!D60*'Tabela Recursos'!$F63</f>
        <v>0.73530663262592411</v>
      </c>
      <c r="E60" s="16">
        <f>V!E60*'Tabela Recursos'!$F63</f>
        <v>0</v>
      </c>
      <c r="F60" s="16">
        <f>V!F60*'Tabela Recursos'!$F63</f>
        <v>58.739029838838363</v>
      </c>
      <c r="G60" s="16">
        <f>V!G60*'Tabela Recursos'!$F63</f>
        <v>13.081617999042605</v>
      </c>
      <c r="H60" s="16">
        <f>V!H60*'Tabela Recursos'!$F63</f>
        <v>9.5247859156427843</v>
      </c>
      <c r="I60" s="16">
        <f>V!I60*'Tabela Recursos'!$F63</f>
        <v>4.0014360938247968</v>
      </c>
      <c r="J60" s="16">
        <f>V!J60*'Tabela Recursos'!$F63</f>
        <v>29.070262220094673</v>
      </c>
      <c r="K60" s="16">
        <f>V!K60*'Tabela Recursos'!$F63</f>
        <v>0.30780277644806125</v>
      </c>
      <c r="L60" s="16">
        <f>V!L60*'Tabela Recursos'!$F63</f>
        <v>83.397452263177499</v>
      </c>
      <c r="M60" s="16">
        <f>V!M60*'Tabela Recursos'!$F63</f>
        <v>3.556832083399819</v>
      </c>
      <c r="N60" s="16">
        <f>V!N60*'Tabela Recursos'!$F63</f>
        <v>8.5500771235572565E-2</v>
      </c>
      <c r="O60" s="16">
        <f>V!O60*'Tabela Recursos'!$F63</f>
        <v>3.9843359395776821</v>
      </c>
      <c r="P60" s="16">
        <f>V!P60*'Tabela Recursos'!$F63</f>
        <v>0</v>
      </c>
      <c r="Q60" s="16">
        <f>V!Q60*'Tabela Recursos'!$F63</f>
        <v>2.8899260677623531</v>
      </c>
      <c r="R60" s="16">
        <f>V!R60*'Tabela Recursos'!$F63</f>
        <v>16.108345300781874</v>
      </c>
      <c r="S60" s="16">
        <f>V!S60*'Tabela Recursos'!$F63</f>
        <v>15.612440827615552</v>
      </c>
      <c r="T60" s="16">
        <f>V!T60*'Tabela Recursos'!$F63</f>
        <v>6.1389553747141106</v>
      </c>
      <c r="U60" s="16">
        <f>V!U60*'Tabela Recursos'!$F63</f>
        <v>10.567895324716771</v>
      </c>
      <c r="V60" s="16">
        <f>V!V60*'Tabela Recursos'!$F63</f>
        <v>4.8393436519334072</v>
      </c>
      <c r="W60" s="16">
        <f>V!W60*'Tabela Recursos'!$F63</f>
        <v>22.589303760438273</v>
      </c>
      <c r="X60" s="16">
        <f>V!X60*'Tabela Recursos'!$F63</f>
        <v>81.430934524759323</v>
      </c>
      <c r="Y60" s="16">
        <f>V!Y60*'Tabela Recursos'!$F63</f>
        <v>30.079171320674433</v>
      </c>
      <c r="Z60" s="16">
        <f>V!Z60*'Tabela Recursos'!$F63</f>
        <v>28.711158980905275</v>
      </c>
      <c r="AA60" s="16">
        <f>V!AA60*'Tabela Recursos'!$F63</f>
        <v>36.183926386894314</v>
      </c>
      <c r="AB60" s="16">
        <f>V!AB60*'Tabela Recursos'!$F63</f>
        <v>9.9180894633264192</v>
      </c>
      <c r="AC60" s="16">
        <f>V!AC60*'Tabela Recursos'!$F63</f>
        <v>13.355220466996437</v>
      </c>
      <c r="AD60" s="16">
        <f>V!AD60*'Tabela Recursos'!$F63</f>
        <v>1.3338120312749322</v>
      </c>
      <c r="AE60" s="16">
        <f>V!AE60*'Tabela Recursos'!$F63</f>
        <v>5.4378490505824155</v>
      </c>
      <c r="AF60" s="16">
        <f>V!AF60*'Tabela Recursos'!$F63</f>
        <v>5.1300462741343547E-2</v>
      </c>
      <c r="AG60" s="16">
        <f>V!AG60*'Tabela Recursos'!$F63</f>
        <v>2.9412265305036964</v>
      </c>
      <c r="AH60" s="16">
        <f>V!AH60*'Tabela Recursos'!$F63</f>
        <v>4.4289399500026594</v>
      </c>
      <c r="AI60" s="16">
        <f>V!AI60*'Tabela Recursos'!$F63</f>
        <v>2.0862188181479708</v>
      </c>
      <c r="AJ60" s="16">
        <f>V!AJ60*'Tabela Recursos'!$F63</f>
        <v>0.44460401042497738</v>
      </c>
      <c r="AK60" s="16">
        <f>V!AK60*'Tabela Recursos'!$F63</f>
        <v>0.94050848359129824</v>
      </c>
      <c r="AL60" s="16">
        <f>V!AL60*'Tabela Recursos'!$F63</f>
        <v>9.7299877666081596</v>
      </c>
      <c r="AM60" s="16">
        <f>V!AM60*'Tabela Recursos'!$F63</f>
        <v>8.5329769693101429</v>
      </c>
      <c r="AN60" s="16">
        <f>V!AN60*'Tabela Recursos'!$F63</f>
        <v>0.53010478166054997</v>
      </c>
      <c r="AO60" s="16">
        <f>V!AO60*'Tabela Recursos'!$F63</f>
        <v>6.2073559917025687</v>
      </c>
      <c r="AP60" s="16">
        <f>V!AP60*'Tabela Recursos'!$F63</f>
        <v>10.875698101164831</v>
      </c>
      <c r="AQ60" s="16">
        <f>V!AQ60*'Tabela Recursos'!$F63</f>
        <v>1.0089091005797564</v>
      </c>
      <c r="AR60" s="16">
        <f>V!AR60*'Tabela Recursos'!$F63</f>
        <v>51.710866443274291</v>
      </c>
      <c r="AS60" s="16">
        <f>V!AS60*'Tabela Recursos'!$F63</f>
        <v>0.15390138822403063</v>
      </c>
      <c r="AT60" s="16">
        <f>V!AT60*'Tabela Recursos'!$F63</f>
        <v>0</v>
      </c>
      <c r="AU60" s="16">
        <f>V!AU60*'Tabela Recursos'!$F63</f>
        <v>0</v>
      </c>
      <c r="AV60" s="16">
        <f>V!AV60*'Tabela Recursos'!$F63</f>
        <v>1.2141109515451307</v>
      </c>
      <c r="AW60" s="16">
        <f>V!AW60*'Tabela Recursos'!$F63</f>
        <v>0</v>
      </c>
      <c r="AX60" s="16">
        <f>V!AX60*'Tabela Recursos'!$F63</f>
        <v>0</v>
      </c>
      <c r="AY60" s="16">
        <f>V!AY60*'Tabela Recursos'!$F63</f>
        <v>0</v>
      </c>
      <c r="AZ60" s="16">
        <f>V!AZ60*'Tabela Recursos'!$F63</f>
        <v>0</v>
      </c>
      <c r="BA60" s="16">
        <f>V!BA60*'Tabela Recursos'!$F63</f>
        <v>1.7100154247114516E-2</v>
      </c>
      <c r="BB60" s="16">
        <f>V!BB60*'Tabela Recursos'!$F63</f>
        <v>1.7100154247114516E-2</v>
      </c>
      <c r="BC60" s="16">
        <f>V!BC60*'Tabela Recursos'!$F63</f>
        <v>0.97470879208552741</v>
      </c>
      <c r="BD60" s="16">
        <f>V!BD60*'Tabela Recursos'!$F63</f>
        <v>0.80370724961438222</v>
      </c>
      <c r="BE60" s="16">
        <f>V!BE60*'Tabela Recursos'!$F63</f>
        <v>0</v>
      </c>
      <c r="BF60" s="16">
        <f>V!BF60*'Tabela Recursos'!$F63</f>
        <v>0.25650231370671772</v>
      </c>
      <c r="BG60" s="16">
        <f>V!BG60*'Tabela Recursos'!$F63</f>
        <v>0.39330354768363385</v>
      </c>
      <c r="BH60" s="16">
        <f>V!BH60*'Tabela Recursos'!$F63</f>
        <v>0</v>
      </c>
      <c r="BI60" s="16">
        <f>V!BI60*'Tabela Recursos'!$F63</f>
        <v>2.3940215945960319</v>
      </c>
      <c r="BJ60" s="16">
        <f>V!BJ60*'Tabela Recursos'!$F63</f>
        <v>1.7100154247114516E-2</v>
      </c>
      <c r="BK60" s="16">
        <f>V!BK60*'Tabela Recursos'!$F63</f>
        <v>1.6758151162172223</v>
      </c>
      <c r="BL60" s="16">
        <f>V!BL60*'Tabela Recursos'!$F63</f>
        <v>7.1649646295409815</v>
      </c>
      <c r="BM60" s="16">
        <f>V!BM60*'Tabela Recursos'!$F63</f>
        <v>0</v>
      </c>
      <c r="BN60" s="16">
        <f>V!BN60*'Tabela Recursos'!$F63</f>
        <v>23.803414711983404</v>
      </c>
      <c r="BO60" s="16">
        <f>V!BO60*'Tabela Recursos'!$F63</f>
        <v>0</v>
      </c>
      <c r="BP60" s="16">
        <f>V!BP60*'Tabela Recursos'!$F63</f>
        <v>0.18810169671825969</v>
      </c>
      <c r="BQ60" s="16">
        <f>V!BQ60*'Tabela Recursos'!$F63</f>
        <v>0.30780277644806125</v>
      </c>
      <c r="BR60" s="16">
        <f>V!BR60*'Tabela Recursos'!$F63</f>
        <v>0</v>
      </c>
      <c r="BS60" s="16">
        <f>V!BS60*'Tabela Recursos'!$F63</f>
        <v>630.56818786234771</v>
      </c>
      <c r="BT60" s="16">
        <f>V!BT60*'Tabela Recursos'!$F63</f>
        <v>0</v>
      </c>
      <c r="BU60" s="16">
        <f>V!BU60*'Tabela Recursos'!$F63</f>
        <v>0</v>
      </c>
      <c r="BV60" s="16">
        <f>V!BV60*'Tabela Recursos'!$F63</f>
        <v>0</v>
      </c>
      <c r="BW60" s="16">
        <f>V!BW60*'Tabela Recursos'!$F63</f>
        <v>11.234801340354238</v>
      </c>
      <c r="BX60" s="16">
        <f>V!BX60*'Tabela Recursos'!$F63</f>
        <v>0</v>
      </c>
      <c r="BY60" s="16">
        <f>V!BY60*'Tabela Recursos'!$F63</f>
        <v>1.197010797298016</v>
      </c>
    </row>
    <row r="61" spans="1:77">
      <c r="A61" s="206" t="s">
        <v>176</v>
      </c>
      <c r="B61" s="41" t="s">
        <v>177</v>
      </c>
      <c r="C61" s="16">
        <f>V!C61*'Tabela Recursos'!$F64</f>
        <v>0.20129130269654386</v>
      </c>
      <c r="D61" s="16">
        <f>V!D61*'Tabela Recursos'!$F64</f>
        <v>0.39453095328522597</v>
      </c>
      <c r="E61" s="16">
        <f>V!E61*'Tabela Recursos'!$F64</f>
        <v>2.4154956323585264E-2</v>
      </c>
      <c r="F61" s="16">
        <f>V!F61*'Tabela Recursos'!$F64</f>
        <v>0</v>
      </c>
      <c r="G61" s="16">
        <f>V!G61*'Tabela Recursos'!$F64</f>
        <v>0</v>
      </c>
      <c r="H61" s="16">
        <f>V!H61*'Tabela Recursos'!$F64</f>
        <v>0</v>
      </c>
      <c r="I61" s="16">
        <f>V!I61*'Tabela Recursos'!$F64</f>
        <v>0</v>
      </c>
      <c r="J61" s="16">
        <f>V!J61*'Tabela Recursos'!$F64</f>
        <v>7.2464868970755797E-2</v>
      </c>
      <c r="K61" s="16">
        <f>V!K61*'Tabela Recursos'!$F64</f>
        <v>0</v>
      </c>
      <c r="L61" s="16">
        <f>V!L61*'Tabela Recursos'!$F64</f>
        <v>0.44284086593239652</v>
      </c>
      <c r="M61" s="16">
        <f>V!M61*'Tabela Recursos'!$F64</f>
        <v>0</v>
      </c>
      <c r="N61" s="16">
        <f>V!N61*'Tabela Recursos'!$F64</f>
        <v>0</v>
      </c>
      <c r="O61" s="16">
        <f>V!O61*'Tabela Recursos'!$F64</f>
        <v>0.4669958222559818</v>
      </c>
      <c r="P61" s="16">
        <f>V!P61*'Tabela Recursos'!$F64</f>
        <v>0.3703759969616407</v>
      </c>
      <c r="Q61" s="16">
        <f>V!Q61*'Tabela Recursos'!$F64</f>
        <v>0.6843904291682491</v>
      </c>
      <c r="R61" s="16">
        <f>V!R61*'Tabela Recursos'!$F64</f>
        <v>3.3897455374097984</v>
      </c>
      <c r="S61" s="16">
        <f>V!S61*'Tabela Recursos'!$F64</f>
        <v>11.312571211545766</v>
      </c>
      <c r="T61" s="16">
        <f>V!T61*'Tabela Recursos'!$F64</f>
        <v>6.4815799468287123</v>
      </c>
      <c r="U61" s="16">
        <f>V!U61*'Tabela Recursos'!$F64</f>
        <v>0</v>
      </c>
      <c r="V61" s="16">
        <f>V!V61*'Tabela Recursos'!$F64</f>
        <v>0</v>
      </c>
      <c r="W61" s="16">
        <f>V!W61*'Tabela Recursos'!$F64</f>
        <v>0</v>
      </c>
      <c r="X61" s="16">
        <f>V!X61*'Tabela Recursos'!$F64</f>
        <v>1.2077478161792632</v>
      </c>
      <c r="Y61" s="16">
        <f>V!Y61*'Tabela Recursos'!$F64</f>
        <v>0.12077478161792632</v>
      </c>
      <c r="Z61" s="16">
        <f>V!Z61*'Tabela Recursos'!$F64</f>
        <v>8.0516521078617554E-3</v>
      </c>
      <c r="AA61" s="16">
        <f>V!AA61*'Tabela Recursos'!$F64</f>
        <v>14.637903532092668</v>
      </c>
      <c r="AB61" s="16">
        <f>V!AB61*'Tabela Recursos'!$F64</f>
        <v>7.2384352449677172</v>
      </c>
      <c r="AC61" s="16">
        <f>V!AC61*'Tabela Recursos'!$F64</f>
        <v>0</v>
      </c>
      <c r="AD61" s="16">
        <f>V!AD61*'Tabela Recursos'!$F64</f>
        <v>0</v>
      </c>
      <c r="AE61" s="16">
        <f>V!AE61*'Tabela Recursos'!$F64</f>
        <v>4.1707557918723888</v>
      </c>
      <c r="AF61" s="16">
        <f>V!AF61*'Tabela Recursos'!$F64</f>
        <v>2.3913406760349414</v>
      </c>
      <c r="AG61" s="16">
        <f>V!AG61*'Tabela Recursos'!$F64</f>
        <v>0.1610330421572351</v>
      </c>
      <c r="AH61" s="16">
        <f>V!AH61*'Tabela Recursos'!$F64</f>
        <v>0.37842764906950244</v>
      </c>
      <c r="AI61" s="16">
        <f>V!AI61*'Tabela Recursos'!$F64</f>
        <v>5.0322825674135965</v>
      </c>
      <c r="AJ61" s="16">
        <f>V!AJ61*'Tabela Recursos'!$F64</f>
        <v>1.9887580706418535</v>
      </c>
      <c r="AK61" s="16">
        <f>V!AK61*'Tabela Recursos'!$F64</f>
        <v>0.95814660083554881</v>
      </c>
      <c r="AL61" s="16">
        <f>V!AL61*'Tabela Recursos'!$F64</f>
        <v>2.6812001519179645</v>
      </c>
      <c r="AM61" s="16">
        <f>V!AM61*'Tabela Recursos'!$F64</f>
        <v>5.8857576908469431</v>
      </c>
      <c r="AN61" s="16">
        <f>V!AN61*'Tabela Recursos'!$F64</f>
        <v>1.7069502468666922</v>
      </c>
      <c r="AO61" s="16">
        <f>V!AO61*'Tabela Recursos'!$F64</f>
        <v>1.8679832890239272</v>
      </c>
      <c r="AP61" s="16">
        <f>V!AP61*'Tabela Recursos'!$F64</f>
        <v>97.650436764147358</v>
      </c>
      <c r="AQ61" s="16">
        <f>V!AQ61*'Tabela Recursos'!$F64</f>
        <v>11.079073300417773</v>
      </c>
      <c r="AR61" s="16">
        <f>V!AR61*'Tabela Recursos'!$F64</f>
        <v>0</v>
      </c>
      <c r="AS61" s="16">
        <f>V!AS61*'Tabela Recursos'!$F64</f>
        <v>2.3510824154956325</v>
      </c>
      <c r="AT61" s="16">
        <f>V!AT61*'Tabela Recursos'!$F64</f>
        <v>0</v>
      </c>
      <c r="AU61" s="16">
        <f>V!AU61*'Tabela Recursos'!$F64</f>
        <v>0</v>
      </c>
      <c r="AV61" s="16">
        <f>V!AV61*'Tabela Recursos'!$F64</f>
        <v>0</v>
      </c>
      <c r="AW61" s="16">
        <f>V!AW61*'Tabela Recursos'!$F64</f>
        <v>0.12077478161792632</v>
      </c>
      <c r="AX61" s="16">
        <f>V!AX61*'Tabela Recursos'!$F64</f>
        <v>0</v>
      </c>
      <c r="AY61" s="16">
        <f>V!AY61*'Tabela Recursos'!$F64</f>
        <v>1.183592859855678</v>
      </c>
      <c r="AZ61" s="16">
        <f>V!AZ61*'Tabela Recursos'!$F64</f>
        <v>1.4976072920622865</v>
      </c>
      <c r="BA61" s="16">
        <f>V!BA61*'Tabela Recursos'!$F64</f>
        <v>0</v>
      </c>
      <c r="BB61" s="16">
        <f>V!BB61*'Tabela Recursos'!$F64</f>
        <v>0</v>
      </c>
      <c r="BC61" s="16">
        <f>V!BC61*'Tabela Recursos'!$F64</f>
        <v>8.0516521078617554E-3</v>
      </c>
      <c r="BD61" s="16">
        <f>V!BD61*'Tabela Recursos'!$F64</f>
        <v>15.306190657045194</v>
      </c>
      <c r="BE61" s="16">
        <f>V!BE61*'Tabela Recursos'!$F64</f>
        <v>0</v>
      </c>
      <c r="BF61" s="16">
        <f>V!BF61*'Tabela Recursos'!$F64</f>
        <v>2.4154956323585264E-2</v>
      </c>
      <c r="BG61" s="16">
        <f>V!BG61*'Tabela Recursos'!$F64</f>
        <v>8.0516521078617554E-3</v>
      </c>
      <c r="BH61" s="16">
        <f>V!BH61*'Tabela Recursos'!$F64</f>
        <v>0.14492973794151159</v>
      </c>
      <c r="BI61" s="16">
        <f>V!BI61*'Tabela Recursos'!$F64</f>
        <v>6.8680592480060767</v>
      </c>
      <c r="BJ61" s="16">
        <f>V!BJ61*'Tabela Recursos'!$F64</f>
        <v>0</v>
      </c>
      <c r="BK61" s="16">
        <f>V!BK61*'Tabela Recursos'!$F64</f>
        <v>2.0451196353968855</v>
      </c>
      <c r="BL61" s="16">
        <f>V!BL61*'Tabela Recursos'!$F64</f>
        <v>0.67633877706038736</v>
      </c>
      <c r="BM61" s="16">
        <f>V!BM61*'Tabela Recursos'!$F64</f>
        <v>0</v>
      </c>
      <c r="BN61" s="16">
        <f>V!BN61*'Tabela Recursos'!$F64</f>
        <v>5.636156475503229E-2</v>
      </c>
      <c r="BO61" s="16">
        <f>V!BO61*'Tabela Recursos'!$F64</f>
        <v>0</v>
      </c>
      <c r="BP61" s="16">
        <f>V!BP61*'Tabela Recursos'!$F64</f>
        <v>2.4154956323585264E-2</v>
      </c>
      <c r="BQ61" s="16">
        <f>V!BQ61*'Tabela Recursos'!$F64</f>
        <v>0.75685529813900487</v>
      </c>
      <c r="BR61" s="16">
        <f>V!BR61*'Tabela Recursos'!$F64</f>
        <v>0</v>
      </c>
      <c r="BS61" s="16">
        <f>V!BS61*'Tabela Recursos'!$F64</f>
        <v>214.07732624382834</v>
      </c>
      <c r="BT61" s="16">
        <f>V!BT61*'Tabela Recursos'!$F64</f>
        <v>0</v>
      </c>
      <c r="BU61" s="16">
        <f>V!BU61*'Tabela Recursos'!$F64</f>
        <v>0</v>
      </c>
      <c r="BV61" s="16">
        <f>V!BV61*'Tabela Recursos'!$F64</f>
        <v>0</v>
      </c>
      <c r="BW61" s="16">
        <f>V!BW61*'Tabela Recursos'!$F64</f>
        <v>3.4300037979491074</v>
      </c>
      <c r="BX61" s="16">
        <f>V!BX61*'Tabela Recursos'!$F64</f>
        <v>0</v>
      </c>
      <c r="BY61" s="16">
        <f>V!BY61*'Tabela Recursos'!$F64</f>
        <v>-5.5073300417774407</v>
      </c>
    </row>
    <row r="62" spans="1:77">
      <c r="A62" s="205" t="s">
        <v>178</v>
      </c>
      <c r="B62" s="68" t="s">
        <v>179</v>
      </c>
      <c r="C62" s="16">
        <f>V!C62*'Tabela Recursos'!$F65</f>
        <v>1.0207579190248877E-2</v>
      </c>
      <c r="D62" s="16">
        <f>V!D62*'Tabela Recursos'!$F65</f>
        <v>0.13950358226673468</v>
      </c>
      <c r="E62" s="16">
        <f>V!E62*'Tabela Recursos'!$F65</f>
        <v>0</v>
      </c>
      <c r="F62" s="16">
        <f>V!F62*'Tabela Recursos'!$F65</f>
        <v>0</v>
      </c>
      <c r="G62" s="16">
        <f>V!G62*'Tabela Recursos'!$F65</f>
        <v>0.53079411789294173</v>
      </c>
      <c r="H62" s="16">
        <f>V!H62*'Tabela Recursos'!$F65</f>
        <v>0.48315874833844691</v>
      </c>
      <c r="I62" s="16">
        <f>V!I62*'Tabela Recursos'!$F65</f>
        <v>6.8050527934992527E-2</v>
      </c>
      <c r="J62" s="16">
        <f>V!J62*'Tabela Recursos'!$F65</f>
        <v>0.30282484931071668</v>
      </c>
      <c r="K62" s="16">
        <f>V!K62*'Tabela Recursos'!$F65</f>
        <v>6.8050527934992527E-2</v>
      </c>
      <c r="L62" s="16">
        <f>V!L62*'Tabela Recursos'!$F65</f>
        <v>0.83361896720365836</v>
      </c>
      <c r="M62" s="16">
        <f>V!M62*'Tabela Recursos'!$F65</f>
        <v>0.11228337109273767</v>
      </c>
      <c r="N62" s="16">
        <f>V!N62*'Tabela Recursos'!$F65</f>
        <v>0</v>
      </c>
      <c r="O62" s="16">
        <f>V!O62*'Tabela Recursos'!$F65</f>
        <v>0.19734653101147831</v>
      </c>
      <c r="P62" s="16">
        <f>V!P62*'Tabela Recursos'!$F65</f>
        <v>0.17693137263098055</v>
      </c>
      <c r="Q62" s="16">
        <f>V!Q62*'Tabela Recursos'!$F65</f>
        <v>3.4025263967496257E-3</v>
      </c>
      <c r="R62" s="16">
        <f>V!R62*'Tabela Recursos'!$F65</f>
        <v>0.12249095028298654</v>
      </c>
      <c r="S62" s="16">
        <f>V!S62*'Tabela Recursos'!$F65</f>
        <v>0.24157937416922345</v>
      </c>
      <c r="T62" s="16">
        <f>V!T62*'Tabela Recursos'!$F65</f>
        <v>3.4025263967496257E-3</v>
      </c>
      <c r="U62" s="16">
        <f>V!U62*'Tabela Recursos'!$F65</f>
        <v>0.17693137263098055</v>
      </c>
      <c r="V62" s="16">
        <f>V!V62*'Tabela Recursos'!$F65</f>
        <v>6.8050527934992514E-3</v>
      </c>
      <c r="W62" s="16">
        <f>V!W62*'Tabela Recursos'!$F65</f>
        <v>0.32324000769121447</v>
      </c>
      <c r="X62" s="16">
        <f>V!X62*'Tabela Recursos'!$F65</f>
        <v>0.81320380882316057</v>
      </c>
      <c r="Y62" s="16">
        <f>V!Y62*'Tabela Recursos'!$F65</f>
        <v>8.3600073568138296</v>
      </c>
      <c r="Z62" s="16">
        <f>V!Z62*'Tabela Recursos'!$F65</f>
        <v>9.5270739108989519E-2</v>
      </c>
      <c r="AA62" s="16">
        <f>V!AA62*'Tabela Recursos'!$F65</f>
        <v>0.14630863506023392</v>
      </c>
      <c r="AB62" s="16">
        <f>V!AB62*'Tabela Recursos'!$F65</f>
        <v>0.2858122173269686</v>
      </c>
      <c r="AC62" s="16">
        <f>V!AC62*'Tabela Recursos'!$F65</f>
        <v>0.12249095028298654</v>
      </c>
      <c r="AD62" s="16">
        <f>V!AD62*'Tabela Recursos'!$F65</f>
        <v>0.2756046381367197</v>
      </c>
      <c r="AE62" s="16">
        <f>V!AE62*'Tabela Recursos'!$F65</f>
        <v>2.7900716453346934</v>
      </c>
      <c r="AF62" s="16">
        <f>V!AF62*'Tabela Recursos'!$F65</f>
        <v>0.15311368785373317</v>
      </c>
      <c r="AG62" s="16">
        <f>V!AG62*'Tabela Recursos'!$F65</f>
        <v>4.7635369554494759E-2</v>
      </c>
      <c r="AH62" s="16">
        <f>V!AH62*'Tabela Recursos'!$F65</f>
        <v>0.12249095028298654</v>
      </c>
      <c r="AI62" s="16">
        <f>V!AI62*'Tabela Recursos'!$F65</f>
        <v>9.8673265505739155E-2</v>
      </c>
      <c r="AJ62" s="16">
        <f>V!AJ62*'Tabela Recursos'!$F65</f>
        <v>0.17693137263098055</v>
      </c>
      <c r="AK62" s="16">
        <f>V!AK62*'Tabela Recursos'!$F65</f>
        <v>1.0207579190248877E-2</v>
      </c>
      <c r="AL62" s="16">
        <f>V!AL62*'Tabela Recursos'!$F65</f>
        <v>2.7220211173997005E-2</v>
      </c>
      <c r="AM62" s="16">
        <f>V!AM62*'Tabela Recursos'!$F65</f>
        <v>0</v>
      </c>
      <c r="AN62" s="16">
        <f>V!AN62*'Tabela Recursos'!$F65</f>
        <v>9.5270739108989519E-2</v>
      </c>
      <c r="AO62" s="16">
        <f>V!AO62*'Tabela Recursos'!$F65</f>
        <v>0.27900716453346935</v>
      </c>
      <c r="AP62" s="16">
        <f>V!AP62*'Tabela Recursos'!$F65</f>
        <v>0.52058653870269278</v>
      </c>
      <c r="AQ62" s="16">
        <f>V!AQ62*'Tabela Recursos'!$F65</f>
        <v>1.0854059205631308</v>
      </c>
      <c r="AR62" s="16">
        <f>V!AR62*'Tabela Recursos'!$F65</f>
        <v>12.718643671050103</v>
      </c>
      <c r="AS62" s="16">
        <f>V!AS62*'Tabela Recursos'!$F65</f>
        <v>1.9700627837180333</v>
      </c>
      <c r="AT62" s="16">
        <f>V!AT62*'Tabela Recursos'!$F65</f>
        <v>4.4232843157745137E-2</v>
      </c>
      <c r="AU62" s="16">
        <f>V!AU62*'Tabela Recursos'!$F65</f>
        <v>3.4025263967496257E-3</v>
      </c>
      <c r="AV62" s="16">
        <f>V!AV62*'Tabela Recursos'!$F65</f>
        <v>0.65328506817592813</v>
      </c>
      <c r="AW62" s="16">
        <f>V!AW62*'Tabela Recursos'!$F65</f>
        <v>0.51718401230594313</v>
      </c>
      <c r="AX62" s="16">
        <f>V!AX62*'Tabela Recursos'!$F65</f>
        <v>0.4865612747351965</v>
      </c>
      <c r="AY62" s="16">
        <f>V!AY62*'Tabela Recursos'!$F65</f>
        <v>4.4232843157745137E-2</v>
      </c>
      <c r="AZ62" s="16">
        <f>V!AZ62*'Tabela Recursos'!$F65</f>
        <v>0.30622737570746633</v>
      </c>
      <c r="BA62" s="16">
        <f>V!BA62*'Tabela Recursos'!$F65</f>
        <v>0.63286990979543045</v>
      </c>
      <c r="BB62" s="16">
        <f>V!BB62*'Tabela Recursos'!$F65</f>
        <v>7.145305433174215E-2</v>
      </c>
      <c r="BC62" s="16">
        <f>V!BC62*'Tabela Recursos'!$F65</f>
        <v>0.11228337109273767</v>
      </c>
      <c r="BD62" s="16">
        <f>V!BD62*'Tabela Recursos'!$F65</f>
        <v>0</v>
      </c>
      <c r="BE62" s="16">
        <f>V!BE62*'Tabela Recursos'!$F65</f>
        <v>1.7693137263098053</v>
      </c>
      <c r="BF62" s="16">
        <f>V!BF62*'Tabela Recursos'!$F65</f>
        <v>0.56822190825718755</v>
      </c>
      <c r="BG62" s="16">
        <f>V!BG62*'Tabela Recursos'!$F65</f>
        <v>1.7386909887390587</v>
      </c>
      <c r="BH62" s="16">
        <f>V!BH62*'Tabela Recursos'!$F65</f>
        <v>0.64307748898567929</v>
      </c>
      <c r="BI62" s="16">
        <f>V!BI62*'Tabela Recursos'!$F65</f>
        <v>11.531161958584482</v>
      </c>
      <c r="BJ62" s="16">
        <f>V!BJ62*'Tabela Recursos'!$F65</f>
        <v>6.8050527934992514E-3</v>
      </c>
      <c r="BK62" s="16">
        <f>V!BK62*'Tabela Recursos'!$F65</f>
        <v>1.2861549779713586</v>
      </c>
      <c r="BL62" s="16">
        <f>V!BL62*'Tabela Recursos'!$F65</f>
        <v>0.99694023424764033</v>
      </c>
      <c r="BM62" s="16">
        <f>V!BM62*'Tabela Recursos'!$F65</f>
        <v>0.92548717991589835</v>
      </c>
      <c r="BN62" s="16">
        <f>V!BN62*'Tabela Recursos'!$F65</f>
        <v>0.32324000769121447</v>
      </c>
      <c r="BO62" s="16">
        <f>V!BO62*'Tabela Recursos'!$F65</f>
        <v>4.0251887273548075</v>
      </c>
      <c r="BP62" s="16">
        <f>V!BP62*'Tabela Recursos'!$F65</f>
        <v>1.0615882357858835</v>
      </c>
      <c r="BQ62" s="16">
        <f>V!BQ62*'Tabela Recursos'!$F65</f>
        <v>7.9278865044266285</v>
      </c>
      <c r="BR62" s="16">
        <f>V!BR62*'Tabela Recursos'!$F65</f>
        <v>0</v>
      </c>
      <c r="BS62" s="16">
        <f>V!BS62*'Tabela Recursos'!$F65</f>
        <v>69.670130499845342</v>
      </c>
      <c r="BT62" s="16">
        <f>V!BT62*'Tabela Recursos'!$F65</f>
        <v>0</v>
      </c>
      <c r="BU62" s="16">
        <f>V!BU62*'Tabela Recursos'!$F65</f>
        <v>0</v>
      </c>
      <c r="BV62" s="16">
        <f>V!BV62*'Tabela Recursos'!$F65</f>
        <v>0</v>
      </c>
      <c r="BW62" s="16">
        <f>V!BW62*'Tabela Recursos'!$F65</f>
        <v>330.9637426118361</v>
      </c>
      <c r="BX62" s="16">
        <f>V!BX62*'Tabela Recursos'!$F65</f>
        <v>0</v>
      </c>
      <c r="BY62" s="16">
        <f>V!BY62*'Tabela Recursos'!$F65</f>
        <v>6.3661268883185498</v>
      </c>
    </row>
    <row r="63" spans="1:77">
      <c r="A63" s="205" t="s">
        <v>180</v>
      </c>
      <c r="B63" s="68" t="s">
        <v>181</v>
      </c>
      <c r="C63" s="16">
        <f>V!C63*'Tabela Recursos'!$F66</f>
        <v>4.4578947958348749</v>
      </c>
      <c r="D63" s="16">
        <f>V!D63*'Tabela Recursos'!$F66</f>
        <v>35.977672416691881</v>
      </c>
      <c r="E63" s="16">
        <f>V!E63*'Tabela Recursos'!$F66</f>
        <v>0.20511785870405863</v>
      </c>
      <c r="F63" s="16">
        <f>V!F63*'Tabela Recursos'!$F66</f>
        <v>0</v>
      </c>
      <c r="G63" s="16">
        <f>V!G63*'Tabela Recursos'!$F66</f>
        <v>6.3107927861282036</v>
      </c>
      <c r="H63" s="16">
        <f>V!H63*'Tabela Recursos'!$F66</f>
        <v>0</v>
      </c>
      <c r="I63" s="16">
        <f>V!I63*'Tabela Recursos'!$F66</f>
        <v>0</v>
      </c>
      <c r="J63" s="16">
        <f>V!J63*'Tabela Recursos'!$F66</f>
        <v>0</v>
      </c>
      <c r="K63" s="16">
        <f>V!K63*'Tabela Recursos'!$F66</f>
        <v>0</v>
      </c>
      <c r="L63" s="16">
        <f>V!L63*'Tabela Recursos'!$F66</f>
        <v>4.1433807458219842</v>
      </c>
      <c r="M63" s="16">
        <f>V!M63*'Tabela Recursos'!$F66</f>
        <v>0</v>
      </c>
      <c r="N63" s="16">
        <f>V!N63*'Tabela Recursos'!$F66</f>
        <v>0</v>
      </c>
      <c r="O63" s="16">
        <f>V!O63*'Tabela Recursos'!$F66</f>
        <v>0</v>
      </c>
      <c r="P63" s="16">
        <f>V!P63*'Tabela Recursos'!$F66</f>
        <v>0</v>
      </c>
      <c r="Q63" s="16">
        <f>V!Q63*'Tabela Recursos'!$F66</f>
        <v>0</v>
      </c>
      <c r="R63" s="16">
        <f>V!R63*'Tabela Recursos'!$F66</f>
        <v>0</v>
      </c>
      <c r="S63" s="16">
        <f>V!S63*'Tabela Recursos'!$F66</f>
        <v>0</v>
      </c>
      <c r="T63" s="16">
        <f>V!T63*'Tabela Recursos'!$F66</f>
        <v>0</v>
      </c>
      <c r="U63" s="16">
        <f>V!U63*'Tabela Recursos'!$F66</f>
        <v>0</v>
      </c>
      <c r="V63" s="16">
        <f>V!V63*'Tabela Recursos'!$F66</f>
        <v>0</v>
      </c>
      <c r="W63" s="16">
        <f>V!W63*'Tabela Recursos'!$F66</f>
        <v>3.4186309784009772E-2</v>
      </c>
      <c r="X63" s="16">
        <f>V!X63*'Tabela Recursos'!$F66</f>
        <v>4.2391024132172124</v>
      </c>
      <c r="Y63" s="16">
        <f>V!Y63*'Tabela Recursos'!$F66</f>
        <v>0</v>
      </c>
      <c r="Z63" s="16">
        <f>V!Z63*'Tabela Recursos'!$F66</f>
        <v>61.665265588396828</v>
      </c>
      <c r="AA63" s="16">
        <f>V!AA63*'Tabela Recursos'!$F66</f>
        <v>0</v>
      </c>
      <c r="AB63" s="16">
        <f>V!AB63*'Tabela Recursos'!$F66</f>
        <v>0</v>
      </c>
      <c r="AC63" s="16">
        <f>V!AC63*'Tabela Recursos'!$F66</f>
        <v>0</v>
      </c>
      <c r="AD63" s="16">
        <f>V!AD63*'Tabela Recursos'!$F66</f>
        <v>0</v>
      </c>
      <c r="AE63" s="16">
        <f>V!AE63*'Tabela Recursos'!$F66</f>
        <v>0</v>
      </c>
      <c r="AF63" s="16">
        <f>V!AF63*'Tabela Recursos'!$F66</f>
        <v>0</v>
      </c>
      <c r="AG63" s="16">
        <f>V!AG63*'Tabela Recursos'!$F66</f>
        <v>0</v>
      </c>
      <c r="AH63" s="16">
        <f>V!AH63*'Tabela Recursos'!$F66</f>
        <v>0</v>
      </c>
      <c r="AI63" s="16">
        <f>V!AI63*'Tabela Recursos'!$F66</f>
        <v>0</v>
      </c>
      <c r="AJ63" s="16">
        <f>V!AJ63*'Tabela Recursos'!$F66</f>
        <v>0</v>
      </c>
      <c r="AK63" s="16">
        <f>V!AK63*'Tabela Recursos'!$F66</f>
        <v>0</v>
      </c>
      <c r="AL63" s="16">
        <f>V!AL63*'Tabela Recursos'!$F66</f>
        <v>0</v>
      </c>
      <c r="AM63" s="16">
        <f>V!AM63*'Tabela Recursos'!$F66</f>
        <v>0</v>
      </c>
      <c r="AN63" s="16">
        <f>V!AN63*'Tabela Recursos'!$F66</f>
        <v>0</v>
      </c>
      <c r="AO63" s="16">
        <f>V!AO63*'Tabela Recursos'!$F66</f>
        <v>0</v>
      </c>
      <c r="AP63" s="16">
        <f>V!AP63*'Tabela Recursos'!$F66</f>
        <v>0</v>
      </c>
      <c r="AQ63" s="16">
        <f>V!AQ63*'Tabela Recursos'!$F66</f>
        <v>0</v>
      </c>
      <c r="AR63" s="16">
        <f>V!AR63*'Tabela Recursos'!$F66</f>
        <v>4.0955199121243711</v>
      </c>
      <c r="AS63" s="16">
        <f>V!AS63*'Tabela Recursos'!$F66</f>
        <v>0</v>
      </c>
      <c r="AT63" s="16">
        <f>V!AT63*'Tabela Recursos'!$F66</f>
        <v>0</v>
      </c>
      <c r="AU63" s="16">
        <f>V!AU63*'Tabela Recursos'!$F66</f>
        <v>0</v>
      </c>
      <c r="AV63" s="16">
        <f>V!AV63*'Tabela Recursos'!$F66</f>
        <v>0</v>
      </c>
      <c r="AW63" s="16">
        <f>V!AW63*'Tabela Recursos'!$F66</f>
        <v>0</v>
      </c>
      <c r="AX63" s="16">
        <f>V!AX63*'Tabela Recursos'!$F66</f>
        <v>0</v>
      </c>
      <c r="AY63" s="16">
        <f>V!AY63*'Tabela Recursos'!$F66</f>
        <v>0</v>
      </c>
      <c r="AZ63" s="16">
        <f>V!AZ63*'Tabela Recursos'!$F66</f>
        <v>0</v>
      </c>
      <c r="BA63" s="16">
        <f>V!BA63*'Tabela Recursos'!$F66</f>
        <v>0</v>
      </c>
      <c r="BB63" s="16">
        <f>V!BB63*'Tabela Recursos'!$F66</f>
        <v>0</v>
      </c>
      <c r="BC63" s="16">
        <f>V!BC63*'Tabela Recursos'!$F66</f>
        <v>0</v>
      </c>
      <c r="BD63" s="16">
        <f>V!BD63*'Tabela Recursos'!$F66</f>
        <v>0</v>
      </c>
      <c r="BE63" s="16">
        <f>V!BE63*'Tabela Recursos'!$F66</f>
        <v>0</v>
      </c>
      <c r="BF63" s="16">
        <f>V!BF63*'Tabela Recursos'!$F66</f>
        <v>0.12307071522243518</v>
      </c>
      <c r="BG63" s="16">
        <f>V!BG63*'Tabela Recursos'!$F66</f>
        <v>0.58116726632816618</v>
      </c>
      <c r="BH63" s="16">
        <f>V!BH63*'Tabela Recursos'!$F66</f>
        <v>0</v>
      </c>
      <c r="BI63" s="16">
        <f>V!BI63*'Tabela Recursos'!$F66</f>
        <v>0</v>
      </c>
      <c r="BJ63" s="16">
        <f>V!BJ63*'Tabela Recursos'!$F66</f>
        <v>0</v>
      </c>
      <c r="BK63" s="16">
        <f>V!BK63*'Tabela Recursos'!$F66</f>
        <v>6.7347030274499255</v>
      </c>
      <c r="BL63" s="16">
        <f>V!BL63*'Tabela Recursos'!$F66</f>
        <v>5.6065548045776028</v>
      </c>
      <c r="BM63" s="16">
        <f>V!BM63*'Tabela Recursos'!$F66</f>
        <v>2.9058363316408307</v>
      </c>
      <c r="BN63" s="16">
        <f>V!BN63*'Tabela Recursos'!$F66</f>
        <v>68.160664447358684</v>
      </c>
      <c r="BO63" s="16">
        <f>V!BO63*'Tabela Recursos'!$F66</f>
        <v>158.54243025432373</v>
      </c>
      <c r="BP63" s="16">
        <f>V!BP63*'Tabela Recursos'!$F66</f>
        <v>5.4698095654415635E-2</v>
      </c>
      <c r="BQ63" s="16">
        <f>V!BQ63*'Tabela Recursos'!$F66</f>
        <v>7.5278254144389525</v>
      </c>
      <c r="BR63" s="16">
        <f>V!BR63*'Tabela Recursos'!$F66</f>
        <v>0</v>
      </c>
      <c r="BS63" s="16">
        <f>V!BS63*'Tabela Recursos'!$F66</f>
        <v>371.3658831836982</v>
      </c>
      <c r="BT63" s="16">
        <f>V!BT63*'Tabela Recursos'!$F66</f>
        <v>0</v>
      </c>
      <c r="BU63" s="16">
        <f>V!BU63*'Tabela Recursos'!$F66</f>
        <v>59.955950099196336</v>
      </c>
      <c r="BV63" s="16">
        <f>V!BV63*'Tabela Recursos'!$F66</f>
        <v>0</v>
      </c>
      <c r="BW63" s="16">
        <f>V!BW63*'Tabela Recursos'!$F66</f>
        <v>751.55183429167096</v>
      </c>
      <c r="BX63" s="16">
        <f>V!BX63*'Tabela Recursos'!$F66</f>
        <v>0</v>
      </c>
      <c r="BY63" s="16">
        <f>V!BY63*'Tabela Recursos'!$F66</f>
        <v>37.126332425434619</v>
      </c>
    </row>
    <row r="64" spans="1:77">
      <c r="A64" s="205" t="s">
        <v>182</v>
      </c>
      <c r="B64" s="68" t="s">
        <v>183</v>
      </c>
      <c r="C64" s="16">
        <f>V!C64*'Tabela Recursos'!$F67</f>
        <v>0</v>
      </c>
      <c r="D64" s="16">
        <f>V!D64*'Tabela Recursos'!$F67</f>
        <v>0</v>
      </c>
      <c r="E64" s="16">
        <f>V!E64*'Tabela Recursos'!$F67</f>
        <v>0</v>
      </c>
      <c r="F64" s="16">
        <f>V!F64*'Tabela Recursos'!$F67</f>
        <v>0.43459478918237859</v>
      </c>
      <c r="G64" s="16">
        <f>V!G64*'Tabela Recursos'!$F67</f>
        <v>2.5878144264950729</v>
      </c>
      <c r="H64" s="16">
        <f>V!H64*'Tabela Recursos'!$F67</f>
        <v>24.357062502812401</v>
      </c>
      <c r="I64" s="16">
        <f>V!I64*'Tabela Recursos'!$F67</f>
        <v>2.2717454889078881</v>
      </c>
      <c r="J64" s="16">
        <f>V!J64*'Tabela Recursos'!$F67</f>
        <v>0</v>
      </c>
      <c r="K64" s="16">
        <f>V!K64*'Tabela Recursos'!$F67</f>
        <v>0</v>
      </c>
      <c r="L64" s="16">
        <f>V!L64*'Tabela Recursos'!$F67</f>
        <v>5.926292579759708E-2</v>
      </c>
      <c r="M64" s="16">
        <f>V!M64*'Tabela Recursos'!$F67</f>
        <v>0</v>
      </c>
      <c r="N64" s="16">
        <f>V!N64*'Tabela Recursos'!$F67</f>
        <v>0</v>
      </c>
      <c r="O64" s="16">
        <f>V!O64*'Tabela Recursos'!$F67</f>
        <v>0.75066372676956306</v>
      </c>
      <c r="P64" s="16">
        <f>V!P64*'Tabela Recursos'!$F67</f>
        <v>0</v>
      </c>
      <c r="Q64" s="16">
        <f>V!Q64*'Tabela Recursos'!$F67</f>
        <v>12.366197183098592</v>
      </c>
      <c r="R64" s="16">
        <f>V!R64*'Tabela Recursos'!$F67</f>
        <v>0</v>
      </c>
      <c r="S64" s="16">
        <f>V!S64*'Tabela Recursos'!$F67</f>
        <v>0</v>
      </c>
      <c r="T64" s="16">
        <f>V!T64*'Tabela Recursos'!$F67</f>
        <v>0</v>
      </c>
      <c r="U64" s="16">
        <f>V!U64*'Tabela Recursos'!$F67</f>
        <v>0</v>
      </c>
      <c r="V64" s="16">
        <f>V!V64*'Tabela Recursos'!$F67</f>
        <v>0</v>
      </c>
      <c r="W64" s="16">
        <f>V!W64*'Tabela Recursos'!$F67</f>
        <v>0</v>
      </c>
      <c r="X64" s="16">
        <f>V!X64*'Tabela Recursos'!$F67</f>
        <v>9.8771542995995137E-2</v>
      </c>
      <c r="Y64" s="16">
        <f>V!Y64*'Tabela Recursos'!$F67</f>
        <v>0</v>
      </c>
      <c r="Z64" s="16">
        <f>V!Z64*'Tabela Recursos'!$F67</f>
        <v>1.9754308599199029E-2</v>
      </c>
      <c r="AA64" s="16">
        <f>V!AA64*'Tabela Recursos'!$F67</f>
        <v>49.603068892588759</v>
      </c>
      <c r="AB64" s="16">
        <f>V!AB64*'Tabela Recursos'!$F67</f>
        <v>2.1334653287134953</v>
      </c>
      <c r="AC64" s="16">
        <f>V!AC64*'Tabela Recursos'!$F67</f>
        <v>7.4868829590964321</v>
      </c>
      <c r="AD64" s="16">
        <f>V!AD64*'Tabela Recursos'!$F67</f>
        <v>0.53336633217837381</v>
      </c>
      <c r="AE64" s="16">
        <f>V!AE64*'Tabela Recursos'!$F67</f>
        <v>0.19754308599199027</v>
      </c>
      <c r="AF64" s="16">
        <f>V!AF64*'Tabela Recursos'!$F67</f>
        <v>0</v>
      </c>
      <c r="AG64" s="16">
        <f>V!AG64*'Tabela Recursos'!$F67</f>
        <v>3.0224092156774516</v>
      </c>
      <c r="AH64" s="16">
        <f>V!AH64*'Tabela Recursos'!$F67</f>
        <v>32.792152274670386</v>
      </c>
      <c r="AI64" s="16">
        <f>V!AI64*'Tabela Recursos'!$F67</f>
        <v>193.73050443234487</v>
      </c>
      <c r="AJ64" s="16">
        <f>V!AJ64*'Tabela Recursos'!$F67</f>
        <v>44.526211582594613</v>
      </c>
      <c r="AK64" s="16">
        <f>V!AK64*'Tabela Recursos'!$F67</f>
        <v>24.653377131800386</v>
      </c>
      <c r="AL64" s="16">
        <f>V!AL64*'Tabela Recursos'!$F67</f>
        <v>0.9679611213607523</v>
      </c>
      <c r="AM64" s="16">
        <f>V!AM64*'Tabela Recursos'!$F67</f>
        <v>20.840795572154974</v>
      </c>
      <c r="AN64" s="16">
        <f>V!AN64*'Tabela Recursos'!$F67</f>
        <v>0</v>
      </c>
      <c r="AO64" s="16">
        <f>V!AO64*'Tabela Recursos'!$F67</f>
        <v>0.41484048058317963</v>
      </c>
      <c r="AP64" s="16">
        <f>V!AP64*'Tabela Recursos'!$F67</f>
        <v>0.98771542995995132</v>
      </c>
      <c r="AQ64" s="16">
        <f>V!AQ64*'Tabela Recursos'!$F67</f>
        <v>19.695045673401431</v>
      </c>
      <c r="AR64" s="16">
        <f>V!AR64*'Tabela Recursos'!$F67</f>
        <v>9.0474733384331554</v>
      </c>
      <c r="AS64" s="16">
        <f>V!AS64*'Tabela Recursos'!$F67</f>
        <v>198.62957296494625</v>
      </c>
      <c r="AT64" s="16">
        <f>V!AT64*'Tabela Recursos'!$F67</f>
        <v>0</v>
      </c>
      <c r="AU64" s="16">
        <f>V!AU64*'Tabela Recursos'!$F67</f>
        <v>24.060747873824415</v>
      </c>
      <c r="AV64" s="16">
        <f>V!AV64*'Tabela Recursos'!$F67</f>
        <v>0</v>
      </c>
      <c r="AW64" s="16">
        <f>V!AW64*'Tabela Recursos'!$F67</f>
        <v>0</v>
      </c>
      <c r="AX64" s="16">
        <f>V!AX64*'Tabela Recursos'!$F67</f>
        <v>0</v>
      </c>
      <c r="AY64" s="16">
        <f>V!AY64*'Tabela Recursos'!$F67</f>
        <v>0</v>
      </c>
      <c r="AZ64" s="16">
        <f>V!AZ64*'Tabela Recursos'!$F67</f>
        <v>0</v>
      </c>
      <c r="BA64" s="16">
        <f>V!BA64*'Tabela Recursos'!$F67</f>
        <v>0</v>
      </c>
      <c r="BB64" s="16">
        <f>V!BB64*'Tabela Recursos'!$F67</f>
        <v>0</v>
      </c>
      <c r="BC64" s="16">
        <f>V!BC64*'Tabela Recursos'!$F67</f>
        <v>0</v>
      </c>
      <c r="BD64" s="16">
        <f>V!BD64*'Tabela Recursos'!$F67</f>
        <v>0</v>
      </c>
      <c r="BE64" s="16">
        <f>V!BE64*'Tabela Recursos'!$F67</f>
        <v>0</v>
      </c>
      <c r="BF64" s="16">
        <f>V!BF64*'Tabela Recursos'!$F67</f>
        <v>7.9017234396796115E-2</v>
      </c>
      <c r="BG64" s="16">
        <f>V!BG64*'Tabela Recursos'!$F67</f>
        <v>0</v>
      </c>
      <c r="BH64" s="16">
        <f>V!BH64*'Tabela Recursos'!$F67</f>
        <v>10.39076632317869</v>
      </c>
      <c r="BI64" s="16">
        <f>V!BI64*'Tabela Recursos'!$F67</f>
        <v>0</v>
      </c>
      <c r="BJ64" s="16">
        <f>V!BJ64*'Tabela Recursos'!$F67</f>
        <v>0</v>
      </c>
      <c r="BK64" s="16">
        <f>V!BK64*'Tabela Recursos'!$F67</f>
        <v>1.9754308599199029E-2</v>
      </c>
      <c r="BL64" s="16">
        <f>V!BL64*'Tabela Recursos'!$F67</f>
        <v>0.11852585159519416</v>
      </c>
      <c r="BM64" s="16">
        <f>V!BM64*'Tabela Recursos'!$F67</f>
        <v>0</v>
      </c>
      <c r="BN64" s="16">
        <f>V!BN64*'Tabela Recursos'!$F67</f>
        <v>0.35557755478558251</v>
      </c>
      <c r="BO64" s="16">
        <f>V!BO64*'Tabela Recursos'!$F67</f>
        <v>0.19754308599199027</v>
      </c>
      <c r="BP64" s="16">
        <f>V!BP64*'Tabela Recursos'!$F67</f>
        <v>0</v>
      </c>
      <c r="BQ64" s="16">
        <f>V!BQ64*'Tabela Recursos'!$F67</f>
        <v>0.55312064077757273</v>
      </c>
      <c r="BR64" s="16">
        <f>V!BR64*'Tabela Recursos'!$F67</f>
        <v>0</v>
      </c>
      <c r="BS64" s="16">
        <f>V!BS64*'Tabela Recursos'!$F67</f>
        <v>687.9833055843045</v>
      </c>
      <c r="BT64" s="16">
        <f>V!BT64*'Tabela Recursos'!$F67</f>
        <v>0</v>
      </c>
      <c r="BU64" s="16">
        <f>V!BU64*'Tabela Recursos'!$F67</f>
        <v>0</v>
      </c>
      <c r="BV64" s="16">
        <f>V!BV64*'Tabela Recursos'!$F67</f>
        <v>0</v>
      </c>
      <c r="BW64" s="16">
        <f>V!BW64*'Tabela Recursos'!$F67</f>
        <v>219.47036853710119</v>
      </c>
      <c r="BX64" s="16">
        <f>V!BX64*'Tabela Recursos'!$F67</f>
        <v>0</v>
      </c>
      <c r="BY64" s="16">
        <f>V!BY64*'Tabela Recursos'!$F67</f>
        <v>-29.453674121405751</v>
      </c>
    </row>
    <row r="65" spans="1:77">
      <c r="A65" s="205" t="s">
        <v>184</v>
      </c>
      <c r="B65" s="68" t="s">
        <v>185</v>
      </c>
      <c r="C65" s="16">
        <f>V!C65*'Tabela Recursos'!$F68</f>
        <v>10.237199428101036</v>
      </c>
      <c r="D65" s="16">
        <f>V!D65*'Tabela Recursos'!$F68</f>
        <v>3.4228672934448245</v>
      </c>
      <c r="E65" s="16">
        <f>V!E65*'Tabela Recursos'!$F68</f>
        <v>0.71178891729127847</v>
      </c>
      <c r="F65" s="16">
        <f>V!F65*'Tabela Recursos'!$F68</f>
        <v>1.8632121658506997</v>
      </c>
      <c r="G65" s="16">
        <f>V!G65*'Tabela Recursos'!$F68</f>
        <v>0.42916684719032971</v>
      </c>
      <c r="H65" s="16">
        <f>V!H65*'Tabela Recursos'!$F68</f>
        <v>0</v>
      </c>
      <c r="I65" s="16">
        <f>V!I65*'Tabela Recursos'!$F68</f>
        <v>0</v>
      </c>
      <c r="J65" s="16">
        <f>V!J65*'Tabela Recursos'!$F68</f>
        <v>43.921563190503015</v>
      </c>
      <c r="K65" s="16">
        <f>V!K65*'Tabela Recursos'!$F68</f>
        <v>1.8736796499285124</v>
      </c>
      <c r="L65" s="16">
        <f>V!L65*'Tabela Recursos'!$F68</f>
        <v>128.19527750097481</v>
      </c>
      <c r="M65" s="16">
        <f>V!M65*'Tabela Recursos'!$F68</f>
        <v>44.340262553615524</v>
      </c>
      <c r="N65" s="16">
        <f>V!N65*'Tabela Recursos'!$F68</f>
        <v>0</v>
      </c>
      <c r="O65" s="16">
        <f>V!O65*'Tabela Recursos'!$F68</f>
        <v>1.0153459555478532</v>
      </c>
      <c r="P65" s="16">
        <f>V!P65*'Tabela Recursos'!$F68</f>
        <v>1.1095533122481696</v>
      </c>
      <c r="Q65" s="16">
        <f>V!Q65*'Tabela Recursos'!$F68</f>
        <v>4.239331051514232</v>
      </c>
      <c r="R65" s="16">
        <f>V!R65*'Tabela Recursos'!$F68</f>
        <v>3.757826783934838</v>
      </c>
      <c r="S65" s="16">
        <f>V!S65*'Tabela Recursos'!$F68</f>
        <v>10.163927039556345</v>
      </c>
      <c r="T65" s="16">
        <f>V!T65*'Tabela Recursos'!$F68</f>
        <v>11.378155192582645</v>
      </c>
      <c r="U65" s="16">
        <f>V!U65*'Tabela Recursos'!$F68</f>
        <v>1.4968502231272476</v>
      </c>
      <c r="V65" s="16">
        <f>V!V65*'Tabela Recursos'!$F68</f>
        <v>0.59664659243533646</v>
      </c>
      <c r="W65" s="16">
        <f>V!W65*'Tabela Recursos'!$F68</f>
        <v>20.966370607859279</v>
      </c>
      <c r="X65" s="16">
        <f>V!X65*'Tabela Recursos'!$F68</f>
        <v>10.383744205190416</v>
      </c>
      <c r="Y65" s="16">
        <f>V!Y65*'Tabela Recursos'!$F68</f>
        <v>26.011697933365106</v>
      </c>
      <c r="Z65" s="16">
        <f>V!Z65*'Tabela Recursos'!$F68</f>
        <v>6.9608769117455918</v>
      </c>
      <c r="AA65" s="16">
        <f>V!AA65*'Tabela Recursos'!$F68</f>
        <v>200.86055196915211</v>
      </c>
      <c r="AB65" s="16">
        <f>V!AB65*'Tabela Recursos'!$F68</f>
        <v>27.560885576881418</v>
      </c>
      <c r="AC65" s="16">
        <f>V!AC65*'Tabela Recursos'!$F68</f>
        <v>3.883436592868593</v>
      </c>
      <c r="AD65" s="16">
        <f>V!AD65*'Tabela Recursos'!$F68</f>
        <v>0</v>
      </c>
      <c r="AE65" s="16">
        <f>V!AE65*'Tabela Recursos'!$F68</f>
        <v>10.875715956847623</v>
      </c>
      <c r="AF65" s="16">
        <f>V!AF65*'Tabela Recursos'!$F68</f>
        <v>13.461184524067415</v>
      </c>
      <c r="AG65" s="16">
        <f>V!AG65*'Tabela Recursos'!$F68</f>
        <v>25.56159611801915</v>
      </c>
      <c r="AH65" s="16">
        <f>V!AH65*'Tabela Recursos'!$F68</f>
        <v>13.764741562323989</v>
      </c>
      <c r="AI65" s="16">
        <f>V!AI65*'Tabela Recursos'!$F68</f>
        <v>32.68995277500975</v>
      </c>
      <c r="AJ65" s="16">
        <f>V!AJ65*'Tabela Recursos'!$F68</f>
        <v>33.548286469390405</v>
      </c>
      <c r="AK65" s="16">
        <f>V!AK65*'Tabela Recursos'!$F68</f>
        <v>2.9937004462544952</v>
      </c>
      <c r="AL65" s="16">
        <f>V!AL65*'Tabela Recursos'!$F68</f>
        <v>34.176335514059183</v>
      </c>
      <c r="AM65" s="16">
        <f>V!AM65*'Tabela Recursos'!$F68</f>
        <v>11.713114683072655</v>
      </c>
      <c r="AN65" s="16">
        <f>V!AN65*'Tabela Recursos'!$F68</f>
        <v>4.2497985355920456</v>
      </c>
      <c r="AO65" s="16">
        <f>V!AO65*'Tabela Recursos'!$F68</f>
        <v>6.4061002556215065</v>
      </c>
      <c r="AP65" s="16">
        <f>V!AP65*'Tabela Recursos'!$F68</f>
        <v>187.15861531129499</v>
      </c>
      <c r="AQ65" s="16">
        <f>V!AQ65*'Tabela Recursos'!$F68</f>
        <v>17.836592868593215</v>
      </c>
      <c r="AR65" s="16">
        <f>V!AR65*'Tabela Recursos'!$F68</f>
        <v>85.34139768640874</v>
      </c>
      <c r="AS65" s="16">
        <f>V!AS65*'Tabela Recursos'!$F68</f>
        <v>0.92113859884753702</v>
      </c>
      <c r="AT65" s="16">
        <f>V!AT65*'Tabela Recursos'!$F68</f>
        <v>0</v>
      </c>
      <c r="AU65" s="16">
        <f>V!AU65*'Tabela Recursos'!$F68</f>
        <v>0.11514232485594213</v>
      </c>
      <c r="AV65" s="16">
        <f>V!AV65*'Tabela Recursos'!$F68</f>
        <v>1.842277197695074</v>
      </c>
      <c r="AW65" s="16">
        <f>V!AW65*'Tabela Recursos'!$F68</f>
        <v>0.14654477708938088</v>
      </c>
      <c r="AX65" s="16">
        <f>V!AX65*'Tabela Recursos'!$F68</f>
        <v>8.1123001603050131</v>
      </c>
      <c r="AY65" s="16">
        <f>V!AY65*'Tabela Recursos'!$F68</f>
        <v>0</v>
      </c>
      <c r="AZ65" s="16">
        <f>V!AZ65*'Tabela Recursos'!$F68</f>
        <v>0</v>
      </c>
      <c r="BA65" s="16">
        <f>V!BA65*'Tabela Recursos'!$F68</f>
        <v>0</v>
      </c>
      <c r="BB65" s="16">
        <f>V!BB65*'Tabela Recursos'!$F68</f>
        <v>3.1402452233438759E-2</v>
      </c>
      <c r="BC65" s="16">
        <f>V!BC65*'Tabela Recursos'!$F68</f>
        <v>0.43963433126814266</v>
      </c>
      <c r="BD65" s="16">
        <f>V!BD65*'Tabela Recursos'!$F68</f>
        <v>1.7166673887613189</v>
      </c>
      <c r="BE65" s="16">
        <f>V!BE65*'Tabela Recursos'!$F68</f>
        <v>7.5575235041809279</v>
      </c>
      <c r="BF65" s="16">
        <f>V!BF65*'Tabela Recursos'!$F68</f>
        <v>9.4207356700316269E-2</v>
      </c>
      <c r="BG65" s="16">
        <f>V!BG65*'Tabela Recursos'!$F68</f>
        <v>0</v>
      </c>
      <c r="BH65" s="16">
        <f>V!BH65*'Tabela Recursos'!$F68</f>
        <v>0</v>
      </c>
      <c r="BI65" s="16">
        <f>V!BI65*'Tabela Recursos'!$F68</f>
        <v>8.2065075170053294</v>
      </c>
      <c r="BJ65" s="16">
        <f>V!BJ65*'Tabela Recursos'!$F68</f>
        <v>0</v>
      </c>
      <c r="BK65" s="16">
        <f>V!BK65*'Tabela Recursos'!$F68</f>
        <v>2.2923790130410295</v>
      </c>
      <c r="BL65" s="16">
        <f>V!BL65*'Tabela Recursos'!$F68</f>
        <v>2.7948182487760493</v>
      </c>
      <c r="BM65" s="16">
        <f>V!BM65*'Tabela Recursos'!$F68</f>
        <v>0</v>
      </c>
      <c r="BN65" s="16">
        <f>V!BN65*'Tabela Recursos'!$F68</f>
        <v>8.0180928036046968</v>
      </c>
      <c r="BO65" s="16">
        <f>V!BO65*'Tabela Recursos'!$F68</f>
        <v>6.5003076123218229</v>
      </c>
      <c r="BP65" s="16">
        <f>V!BP65*'Tabela Recursos'!$F68</f>
        <v>0</v>
      </c>
      <c r="BQ65" s="16">
        <f>V!BQ65*'Tabela Recursos'!$F68</f>
        <v>1.2456306052597375</v>
      </c>
      <c r="BR65" s="16">
        <f>V!BR65*'Tabela Recursos'!$F68</f>
        <v>0</v>
      </c>
      <c r="BS65" s="16">
        <f>V!BS65*'Tabela Recursos'!$F68</f>
        <v>1095.1919240934103</v>
      </c>
      <c r="BT65" s="16">
        <f>V!BT65*'Tabela Recursos'!$F68</f>
        <v>0</v>
      </c>
      <c r="BU65" s="16">
        <f>V!BU65*'Tabela Recursos'!$F68</f>
        <v>0</v>
      </c>
      <c r="BV65" s="16">
        <f>V!BV65*'Tabela Recursos'!$F68</f>
        <v>0</v>
      </c>
      <c r="BW65" s="16">
        <f>V!BW65*'Tabela Recursos'!$F68</f>
        <v>91.914977687275254</v>
      </c>
      <c r="BX65" s="16">
        <f>V!BX65*'Tabela Recursos'!$F68</f>
        <v>0</v>
      </c>
      <c r="BY65" s="16">
        <f>V!BY65*'Tabela Recursos'!$F68</f>
        <v>20.893098219314588</v>
      </c>
    </row>
    <row r="66" spans="1:77">
      <c r="A66" s="206" t="s">
        <v>186</v>
      </c>
      <c r="B66" s="41" t="s">
        <v>187</v>
      </c>
      <c r="C66" s="16">
        <f>V!C66*'Tabela Recursos'!$F69</f>
        <v>3.1636630698830576E-2</v>
      </c>
      <c r="D66" s="16">
        <f>V!D66*'Tabela Recursos'!$F69</f>
        <v>6.4064177165131908E-2</v>
      </c>
      <c r="E66" s="16">
        <f>V!E66*'Tabela Recursos'!$F69</f>
        <v>5.9318682560307329E-3</v>
      </c>
      <c r="F66" s="16">
        <f>V!F66*'Tabela Recursos'!$F69</f>
        <v>0</v>
      </c>
      <c r="G66" s="16">
        <f>V!G66*'Tabela Recursos'!$F69</f>
        <v>1.2259194395796848E-2</v>
      </c>
      <c r="H66" s="16">
        <f>V!H66*'Tabela Recursos'!$F69</f>
        <v>0</v>
      </c>
      <c r="I66" s="16">
        <f>V!I66*'Tabela Recursos'!$F69</f>
        <v>0</v>
      </c>
      <c r="J66" s="16">
        <f>V!J66*'Tabela Recursos'!$F69</f>
        <v>0</v>
      </c>
      <c r="K66" s="16">
        <f>V!K66*'Tabela Recursos'!$F69</f>
        <v>0</v>
      </c>
      <c r="L66" s="16">
        <f>V!L66*'Tabela Recursos'!$F69</f>
        <v>0</v>
      </c>
      <c r="M66" s="16">
        <f>V!M66*'Tabela Recursos'!$F69</f>
        <v>0</v>
      </c>
      <c r="N66" s="16">
        <f>V!N66*'Tabela Recursos'!$F69</f>
        <v>0</v>
      </c>
      <c r="O66" s="16">
        <f>V!O66*'Tabela Recursos'!$F69</f>
        <v>0</v>
      </c>
      <c r="P66" s="16">
        <f>V!P66*'Tabela Recursos'!$F69</f>
        <v>0</v>
      </c>
      <c r="Q66" s="16">
        <f>V!Q66*'Tabela Recursos'!$F69</f>
        <v>0</v>
      </c>
      <c r="R66" s="16">
        <f>V!R66*'Tabela Recursos'!$F69</f>
        <v>0</v>
      </c>
      <c r="S66" s="16">
        <f>V!S66*'Tabela Recursos'!$F69</f>
        <v>0</v>
      </c>
      <c r="T66" s="16">
        <f>V!T66*'Tabela Recursos'!$F69</f>
        <v>0</v>
      </c>
      <c r="U66" s="16">
        <f>V!U66*'Tabela Recursos'!$F69</f>
        <v>0</v>
      </c>
      <c r="V66" s="16">
        <f>V!V66*'Tabela Recursos'!$F69</f>
        <v>0</v>
      </c>
      <c r="W66" s="16">
        <f>V!W66*'Tabela Recursos'!$F69</f>
        <v>0</v>
      </c>
      <c r="X66" s="16">
        <f>V!X66*'Tabela Recursos'!$F69</f>
        <v>0</v>
      </c>
      <c r="Y66" s="16">
        <f>V!Y66*'Tabela Recursos'!$F69</f>
        <v>0</v>
      </c>
      <c r="Z66" s="16">
        <f>V!Z66*'Tabela Recursos'!$F69</f>
        <v>0</v>
      </c>
      <c r="AA66" s="16">
        <f>V!AA66*'Tabela Recursos'!$F69</f>
        <v>0</v>
      </c>
      <c r="AB66" s="16">
        <f>V!AB66*'Tabela Recursos'!$F69</f>
        <v>2.1501045138692731</v>
      </c>
      <c r="AC66" s="16">
        <f>V!AC66*'Tabela Recursos'!$F69</f>
        <v>0</v>
      </c>
      <c r="AD66" s="16">
        <f>V!AD66*'Tabela Recursos'!$F69</f>
        <v>0</v>
      </c>
      <c r="AE66" s="16">
        <f>V!AE66*'Tabela Recursos'!$F69</f>
        <v>0</v>
      </c>
      <c r="AF66" s="16">
        <f>V!AF66*'Tabela Recursos'!$F69</f>
        <v>0</v>
      </c>
      <c r="AG66" s="16">
        <f>V!AG66*'Tabela Recursos'!$F69</f>
        <v>0</v>
      </c>
      <c r="AH66" s="16">
        <f>V!AH66*'Tabela Recursos'!$F69</f>
        <v>0</v>
      </c>
      <c r="AI66" s="16">
        <f>V!AI66*'Tabela Recursos'!$F69</f>
        <v>0</v>
      </c>
      <c r="AJ66" s="16">
        <f>V!AJ66*'Tabela Recursos'!$F69</f>
        <v>0</v>
      </c>
      <c r="AK66" s="16">
        <f>V!AK66*'Tabela Recursos'!$F69</f>
        <v>0</v>
      </c>
      <c r="AL66" s="16">
        <f>V!AL66*'Tabela Recursos'!$F69</f>
        <v>0</v>
      </c>
      <c r="AM66" s="16">
        <f>V!AM66*'Tabela Recursos'!$F69</f>
        <v>0</v>
      </c>
      <c r="AN66" s="16">
        <f>V!AN66*'Tabela Recursos'!$F69</f>
        <v>0.35116660075701939</v>
      </c>
      <c r="AO66" s="16">
        <f>V!AO66*'Tabela Recursos'!$F69</f>
        <v>7.7509745212134898E-2</v>
      </c>
      <c r="AP66" s="16">
        <f>V!AP66*'Tabela Recursos'!$F69</f>
        <v>3.8810236709790411</v>
      </c>
      <c r="AQ66" s="16">
        <f>V!AQ66*'Tabela Recursos'!$F69</f>
        <v>0</v>
      </c>
      <c r="AR66" s="16">
        <f>V!AR66*'Tabela Recursos'!$F69</f>
        <v>0</v>
      </c>
      <c r="AS66" s="16">
        <f>V!AS66*'Tabela Recursos'!$F69</f>
        <v>0</v>
      </c>
      <c r="AT66" s="16">
        <f>V!AT66*'Tabela Recursos'!$F69</f>
        <v>0</v>
      </c>
      <c r="AU66" s="16">
        <f>V!AU66*'Tabela Recursos'!$F69</f>
        <v>0</v>
      </c>
      <c r="AV66" s="16">
        <f>V!AV66*'Tabela Recursos'!$F69</f>
        <v>0</v>
      </c>
      <c r="AW66" s="16">
        <f>V!AW66*'Tabela Recursos'!$F69</f>
        <v>0</v>
      </c>
      <c r="AX66" s="16">
        <f>V!AX66*'Tabela Recursos'!$F69</f>
        <v>0</v>
      </c>
      <c r="AY66" s="16">
        <f>V!AY66*'Tabela Recursos'!$F69</f>
        <v>0</v>
      </c>
      <c r="AZ66" s="16">
        <f>V!AZ66*'Tabela Recursos'!$F69</f>
        <v>0</v>
      </c>
      <c r="BA66" s="16">
        <f>V!BA66*'Tabela Recursos'!$F69</f>
        <v>0</v>
      </c>
      <c r="BB66" s="16">
        <f>V!BB66*'Tabela Recursos'!$F69</f>
        <v>0</v>
      </c>
      <c r="BC66" s="16">
        <f>V!BC66*'Tabela Recursos'!$F69</f>
        <v>0</v>
      </c>
      <c r="BD66" s="16">
        <f>V!BD66*'Tabela Recursos'!$F69</f>
        <v>0.41720806734082821</v>
      </c>
      <c r="BE66" s="16">
        <f>V!BE66*'Tabela Recursos'!$F69</f>
        <v>0</v>
      </c>
      <c r="BF66" s="16">
        <f>V!BF66*'Tabela Recursos'!$F69</f>
        <v>0</v>
      </c>
      <c r="BG66" s="16">
        <f>V!BG66*'Tabela Recursos'!$F69</f>
        <v>0</v>
      </c>
      <c r="BH66" s="16">
        <f>V!BH66*'Tabela Recursos'!$F69</f>
        <v>0</v>
      </c>
      <c r="BI66" s="16">
        <f>V!BI66*'Tabela Recursos'!$F69</f>
        <v>0</v>
      </c>
      <c r="BJ66" s="16">
        <f>V!BJ66*'Tabela Recursos'!$F69</f>
        <v>0</v>
      </c>
      <c r="BK66" s="16">
        <f>V!BK66*'Tabela Recursos'!$F69</f>
        <v>3.9545788373538213E-2</v>
      </c>
      <c r="BL66" s="16">
        <f>V!BL66*'Tabela Recursos'!$F69</f>
        <v>8.7000734421784093E-3</v>
      </c>
      <c r="BM66" s="16">
        <f>V!BM66*'Tabela Recursos'!$F69</f>
        <v>0</v>
      </c>
      <c r="BN66" s="16">
        <f>V!BN66*'Tabela Recursos'!$F69</f>
        <v>1.1863736512061464E-3</v>
      </c>
      <c r="BO66" s="16">
        <f>V!BO66*'Tabela Recursos'!$F69</f>
        <v>0</v>
      </c>
      <c r="BP66" s="16">
        <f>V!BP66*'Tabela Recursos'!$F69</f>
        <v>0</v>
      </c>
      <c r="BQ66" s="16">
        <f>V!BQ66*'Tabela Recursos'!$F69</f>
        <v>0</v>
      </c>
      <c r="BR66" s="16">
        <f>V!BR66*'Tabela Recursos'!$F69</f>
        <v>0</v>
      </c>
      <c r="BS66" s="16">
        <f>V!BS66*'Tabela Recursos'!$F69</f>
        <v>7.0403367041410094</v>
      </c>
      <c r="BT66" s="16">
        <f>V!BT66*'Tabela Recursos'!$F69</f>
        <v>0</v>
      </c>
      <c r="BU66" s="16">
        <f>V!BU66*'Tabela Recursos'!$F69</f>
        <v>0</v>
      </c>
      <c r="BV66" s="16">
        <f>V!BV66*'Tabela Recursos'!$F69</f>
        <v>0</v>
      </c>
      <c r="BW66" s="16">
        <f>V!BW66*'Tabela Recursos'!$F69</f>
        <v>0</v>
      </c>
      <c r="BX66" s="16">
        <f>V!BX66*'Tabela Recursos'!$F69</f>
        <v>0</v>
      </c>
      <c r="BY66" s="16">
        <f>V!BY66*'Tabela Recursos'!$F69</f>
        <v>-4.0336704141008983E-2</v>
      </c>
    </row>
    <row r="67" spans="1:77">
      <c r="A67" s="205" t="s">
        <v>188</v>
      </c>
      <c r="B67" s="68" t="s">
        <v>189</v>
      </c>
      <c r="C67" s="16">
        <f>V!C67*'Tabela Recursos'!$F70</f>
        <v>8.7960030961930905E-2</v>
      </c>
      <c r="D67" s="16">
        <f>V!D67*'Tabela Recursos'!$F70</f>
        <v>0.14566181127295758</v>
      </c>
      <c r="E67" s="16">
        <f>V!E67*'Tabela Recursos'!$F70</f>
        <v>1.3369924706213496E-2</v>
      </c>
      <c r="F67" s="16">
        <f>V!F67*'Tabela Recursos'!$F70</f>
        <v>0</v>
      </c>
      <c r="G67" s="16">
        <f>V!G67*'Tabela Recursos'!$F70</f>
        <v>1.0555203715431706E-2</v>
      </c>
      <c r="H67" s="16">
        <f>V!H67*'Tabela Recursos'!$F70</f>
        <v>0</v>
      </c>
      <c r="I67" s="16">
        <f>V!I67*'Tabela Recursos'!$F70</f>
        <v>0</v>
      </c>
      <c r="J67" s="16">
        <f>V!J67*'Tabela Recursos'!$F70</f>
        <v>0</v>
      </c>
      <c r="K67" s="16">
        <f>V!K67*'Tabela Recursos'!$F70</f>
        <v>0</v>
      </c>
      <c r="L67" s="16">
        <f>V!L67*'Tabela Recursos'!$F70</f>
        <v>0</v>
      </c>
      <c r="M67" s="16">
        <f>V!M67*'Tabela Recursos'!$F70</f>
        <v>0</v>
      </c>
      <c r="N67" s="16">
        <f>V!N67*'Tabela Recursos'!$F70</f>
        <v>0</v>
      </c>
      <c r="O67" s="16">
        <f>V!O67*'Tabela Recursos'!$F70</f>
        <v>0</v>
      </c>
      <c r="P67" s="16">
        <f>V!P67*'Tabela Recursos'!$F70</f>
        <v>0</v>
      </c>
      <c r="Q67" s="16">
        <f>V!Q67*'Tabela Recursos'!$F70</f>
        <v>0</v>
      </c>
      <c r="R67" s="16">
        <f>V!R67*'Tabela Recursos'!$F70</f>
        <v>0</v>
      </c>
      <c r="S67" s="16">
        <f>V!S67*'Tabela Recursos'!$F70</f>
        <v>0</v>
      </c>
      <c r="T67" s="16">
        <f>V!T67*'Tabela Recursos'!$F70</f>
        <v>0</v>
      </c>
      <c r="U67" s="16">
        <f>V!U67*'Tabela Recursos'!$F70</f>
        <v>0</v>
      </c>
      <c r="V67" s="16">
        <f>V!V67*'Tabela Recursos'!$F70</f>
        <v>0</v>
      </c>
      <c r="W67" s="16">
        <f>V!W67*'Tabela Recursos'!$F70</f>
        <v>0</v>
      </c>
      <c r="X67" s="16">
        <f>V!X67*'Tabela Recursos'!$F70</f>
        <v>0</v>
      </c>
      <c r="Y67" s="16">
        <f>V!Y67*'Tabela Recursos'!$F70</f>
        <v>0</v>
      </c>
      <c r="Z67" s="16">
        <f>V!Z67*'Tabela Recursos'!$F70</f>
        <v>0</v>
      </c>
      <c r="AA67" s="16">
        <f>V!AA67*'Tabela Recursos'!$F70</f>
        <v>0</v>
      </c>
      <c r="AB67" s="16">
        <f>V!AB67*'Tabela Recursos'!$F70</f>
        <v>1.0555203715431706E-2</v>
      </c>
      <c r="AC67" s="16">
        <f>V!AC67*'Tabela Recursos'!$F70</f>
        <v>0</v>
      </c>
      <c r="AD67" s="16">
        <f>V!AD67*'Tabela Recursos'!$F70</f>
        <v>0</v>
      </c>
      <c r="AE67" s="16">
        <f>V!AE67*'Tabela Recursos'!$F70</f>
        <v>0</v>
      </c>
      <c r="AF67" s="16">
        <f>V!AF67*'Tabela Recursos'!$F70</f>
        <v>0</v>
      </c>
      <c r="AG67" s="16">
        <f>V!AG67*'Tabela Recursos'!$F70</f>
        <v>0</v>
      </c>
      <c r="AH67" s="16">
        <f>V!AH67*'Tabela Recursos'!$F70</f>
        <v>0</v>
      </c>
      <c r="AI67" s="16">
        <f>V!AI67*'Tabela Recursos'!$F70</f>
        <v>0</v>
      </c>
      <c r="AJ67" s="16">
        <f>V!AJ67*'Tabela Recursos'!$F70</f>
        <v>0</v>
      </c>
      <c r="AK67" s="16">
        <f>V!AK67*'Tabela Recursos'!$F70</f>
        <v>0</v>
      </c>
      <c r="AL67" s="16">
        <f>V!AL67*'Tabela Recursos'!$F70</f>
        <v>0</v>
      </c>
      <c r="AM67" s="16">
        <f>V!AM67*'Tabela Recursos'!$F70</f>
        <v>0</v>
      </c>
      <c r="AN67" s="16">
        <f>V!AN67*'Tabela Recursos'!$F70</f>
        <v>1.1005559073956794</v>
      </c>
      <c r="AO67" s="16">
        <f>V!AO67*'Tabela Recursos'!$F70</f>
        <v>0.6502005488705932</v>
      </c>
      <c r="AP67" s="16">
        <f>V!AP67*'Tabela Recursos'!$F70</f>
        <v>17.404827246499192</v>
      </c>
      <c r="AQ67" s="16">
        <f>V!AQ67*'Tabela Recursos'!$F70</f>
        <v>0</v>
      </c>
      <c r="AR67" s="16">
        <f>V!AR67*'Tabela Recursos'!$F70</f>
        <v>0</v>
      </c>
      <c r="AS67" s="16">
        <f>V!AS67*'Tabela Recursos'!$F70</f>
        <v>0</v>
      </c>
      <c r="AT67" s="16">
        <f>V!AT67*'Tabela Recursos'!$F70</f>
        <v>0</v>
      </c>
      <c r="AU67" s="16">
        <f>V!AU67*'Tabela Recursos'!$F70</f>
        <v>0</v>
      </c>
      <c r="AV67" s="16">
        <f>V!AV67*'Tabela Recursos'!$F70</f>
        <v>8.4441629723453655E-3</v>
      </c>
      <c r="AW67" s="16">
        <f>V!AW67*'Tabela Recursos'!$F70</f>
        <v>0</v>
      </c>
      <c r="AX67" s="16">
        <f>V!AX67*'Tabela Recursos'!$F70</f>
        <v>0</v>
      </c>
      <c r="AY67" s="16">
        <f>V!AY67*'Tabela Recursos'!$F70</f>
        <v>0</v>
      </c>
      <c r="AZ67" s="16">
        <f>V!AZ67*'Tabela Recursos'!$F70</f>
        <v>0</v>
      </c>
      <c r="BA67" s="16">
        <f>V!BA67*'Tabela Recursos'!$F70</f>
        <v>0</v>
      </c>
      <c r="BB67" s="16">
        <f>V!BB67*'Tabela Recursos'!$F70</f>
        <v>0</v>
      </c>
      <c r="BC67" s="16">
        <f>V!BC67*'Tabela Recursos'!$F70</f>
        <v>0</v>
      </c>
      <c r="BD67" s="16">
        <f>V!BD67*'Tabela Recursos'!$F70</f>
        <v>0.74097530082330598</v>
      </c>
      <c r="BE67" s="16">
        <f>V!BE67*'Tabela Recursos'!$F70</f>
        <v>0</v>
      </c>
      <c r="BF67" s="16">
        <f>V!BF67*'Tabela Recursos'!$F70</f>
        <v>0</v>
      </c>
      <c r="BG67" s="16">
        <f>V!BG67*'Tabela Recursos'!$F70</f>
        <v>0</v>
      </c>
      <c r="BH67" s="16">
        <f>V!BH67*'Tabela Recursos'!$F70</f>
        <v>0</v>
      </c>
      <c r="BI67" s="16">
        <f>V!BI67*'Tabela Recursos'!$F70</f>
        <v>0</v>
      </c>
      <c r="BJ67" s="16">
        <f>V!BJ67*'Tabela Recursos'!$F70</f>
        <v>0</v>
      </c>
      <c r="BK67" s="16">
        <f>V!BK67*'Tabela Recursos'!$F70</f>
        <v>4.5035535852508621E-2</v>
      </c>
      <c r="BL67" s="16">
        <f>V!BL67*'Tabela Recursos'!$F70</f>
        <v>7.0368024769544724E-3</v>
      </c>
      <c r="BM67" s="16">
        <f>V!BM67*'Tabela Recursos'!$F70</f>
        <v>0</v>
      </c>
      <c r="BN67" s="16">
        <f>V!BN67*'Tabela Recursos'!$F70</f>
        <v>2.1110407430863414E-3</v>
      </c>
      <c r="BO67" s="16">
        <f>V!BO67*'Tabela Recursos'!$F70</f>
        <v>0</v>
      </c>
      <c r="BP67" s="16">
        <f>V!BP67*'Tabela Recursos'!$F70</f>
        <v>0</v>
      </c>
      <c r="BQ67" s="16">
        <f>V!BQ67*'Tabela Recursos'!$F70</f>
        <v>0.18577158539159808</v>
      </c>
      <c r="BR67" s="16">
        <f>V!BR67*'Tabela Recursos'!$F70</f>
        <v>0</v>
      </c>
      <c r="BS67" s="16">
        <f>V!BS67*'Tabela Recursos'!$F70</f>
        <v>20.413060305397227</v>
      </c>
      <c r="BT67" s="16">
        <f>V!BT67*'Tabela Recursos'!$F70</f>
        <v>0</v>
      </c>
      <c r="BU67" s="16">
        <f>V!BU67*'Tabela Recursos'!$F70</f>
        <v>0</v>
      </c>
      <c r="BV67" s="16">
        <f>V!BV67*'Tabela Recursos'!$F70</f>
        <v>0</v>
      </c>
      <c r="BW67" s="16">
        <f>V!BW67*'Tabela Recursos'!$F70</f>
        <v>0</v>
      </c>
      <c r="BX67" s="16">
        <f>V!BX67*'Tabela Recursos'!$F70</f>
        <v>0</v>
      </c>
      <c r="BY67" s="16">
        <f>V!BY67*'Tabela Recursos'!$F70</f>
        <v>-0.41306030539722755</v>
      </c>
    </row>
    <row r="68" spans="1:77">
      <c r="A68" s="205" t="s">
        <v>190</v>
      </c>
      <c r="B68" s="68" t="s">
        <v>431</v>
      </c>
      <c r="C68" s="16">
        <f>V!C68*'Tabela Recursos'!$F71</f>
        <v>38.054831756840244</v>
      </c>
      <c r="D68" s="16">
        <f>V!D68*'Tabela Recursos'!$F71</f>
        <v>21.230515780947542</v>
      </c>
      <c r="E68" s="16">
        <f>V!E68*'Tabela Recursos'!$F71</f>
        <v>0.6092173363902198</v>
      </c>
      <c r="F68" s="16">
        <f>V!F68*'Tabela Recursos'!$F71</f>
        <v>0.48879065361540891</v>
      </c>
      <c r="G68" s="16">
        <f>V!G68*'Tabela Recursos'!$F71</f>
        <v>0.11334276025864554</v>
      </c>
      <c r="H68" s="16">
        <f>V!H68*'Tabela Recursos'!$F71</f>
        <v>8.5007070193984152E-2</v>
      </c>
      <c r="I68" s="16">
        <f>V!I68*'Tabela Recursos'!$F71</f>
        <v>0.11334276025864554</v>
      </c>
      <c r="J68" s="16">
        <f>V!J68*'Tabela Recursos'!$F71</f>
        <v>7.083922516165346E-3</v>
      </c>
      <c r="K68" s="16">
        <f>V!K68*'Tabela Recursos'!$F71</f>
        <v>1.0696722999409674</v>
      </c>
      <c r="L68" s="16">
        <f>V!L68*'Tabela Recursos'!$F71</f>
        <v>17.936491810930658</v>
      </c>
      <c r="M68" s="16">
        <f>V!M68*'Tabela Recursos'!$F71</f>
        <v>19.650801059842671</v>
      </c>
      <c r="N68" s="16">
        <f>V!N68*'Tabela Recursos'!$F71</f>
        <v>0</v>
      </c>
      <c r="O68" s="16">
        <f>V!O68*'Tabela Recursos'!$F71</f>
        <v>0</v>
      </c>
      <c r="P68" s="16">
        <f>V!P68*'Tabela Recursos'!$F71</f>
        <v>0</v>
      </c>
      <c r="Q68" s="16">
        <f>V!Q68*'Tabela Recursos'!$F71</f>
        <v>0</v>
      </c>
      <c r="R68" s="16">
        <f>V!R68*'Tabela Recursos'!$F71</f>
        <v>0</v>
      </c>
      <c r="S68" s="16">
        <f>V!S68*'Tabela Recursos'!$F71</f>
        <v>2.8194011614338077</v>
      </c>
      <c r="T68" s="16">
        <f>V!T68*'Tabela Recursos'!$F71</f>
        <v>0</v>
      </c>
      <c r="U68" s="16">
        <f>V!U68*'Tabela Recursos'!$F71</f>
        <v>0</v>
      </c>
      <c r="V68" s="16">
        <f>V!V68*'Tabela Recursos'!$F71</f>
        <v>0</v>
      </c>
      <c r="W68" s="16">
        <f>V!W68*'Tabela Recursos'!$F71</f>
        <v>5.4404524924149857</v>
      </c>
      <c r="X68" s="16">
        <f>V!X68*'Tabela Recursos'!$F71</f>
        <v>1.9197430018808088</v>
      </c>
      <c r="Y68" s="16">
        <f>V!Y68*'Tabela Recursos'!$F71</f>
        <v>4.0095001441495866</v>
      </c>
      <c r="Z68" s="16">
        <f>V!Z68*'Tabela Recursos'!$F71</f>
        <v>0.60213341387405439</v>
      </c>
      <c r="AA68" s="16">
        <f>V!AA68*'Tabela Recursos'!$F71</f>
        <v>5.2846061970593476</v>
      </c>
      <c r="AB68" s="16">
        <f>V!AB68*'Tabela Recursos'!$F71</f>
        <v>37.16934144231957</v>
      </c>
      <c r="AC68" s="16">
        <f>V!AC68*'Tabela Recursos'!$F71</f>
        <v>4.0803393693112398</v>
      </c>
      <c r="AD68" s="16">
        <f>V!AD68*'Tabela Recursos'!$F71</f>
        <v>5.6671380129322768E-2</v>
      </c>
      <c r="AE68" s="16">
        <f>V!AE68*'Tabela Recursos'!$F71</f>
        <v>1.9268269243969742</v>
      </c>
      <c r="AF68" s="16">
        <f>V!AF68*'Tabela Recursos'!$F71</f>
        <v>7.083922516165346E-3</v>
      </c>
      <c r="AG68" s="16">
        <f>V!AG68*'Tabela Recursos'!$F71</f>
        <v>3.3011078925330515</v>
      </c>
      <c r="AH68" s="16">
        <f>V!AH68*'Tabela Recursos'!$F71</f>
        <v>2.6352191760135089</v>
      </c>
      <c r="AI68" s="16">
        <f>V!AI68*'Tabela Recursos'!$F71</f>
        <v>23.74530827418624</v>
      </c>
      <c r="AJ68" s="16">
        <f>V!AJ68*'Tabela Recursos'!$F71</f>
        <v>1.147595447618786</v>
      </c>
      <c r="AK68" s="16">
        <f>V!AK68*'Tabela Recursos'!$F71</f>
        <v>1.8418198542029902</v>
      </c>
      <c r="AL68" s="16">
        <f>V!AL68*'Tabela Recursos'!$F71</f>
        <v>5.3908650348018288</v>
      </c>
      <c r="AM68" s="16">
        <f>V!AM68*'Tabela Recursos'!$F71</f>
        <v>2.5077085707225324</v>
      </c>
      <c r="AN68" s="16">
        <f>V!AN68*'Tabela Recursos'!$F71</f>
        <v>1.8559876992353208</v>
      </c>
      <c r="AO68" s="16">
        <f>V!AO68*'Tabela Recursos'!$F71</f>
        <v>0.79339932181051875</v>
      </c>
      <c r="AP68" s="16">
        <f>V!AP68*'Tabela Recursos'!$F71</f>
        <v>239.71993794703533</v>
      </c>
      <c r="AQ68" s="16">
        <f>V!AQ68*'Tabela Recursos'!$F71</f>
        <v>2.3164426627860686</v>
      </c>
      <c r="AR68" s="16">
        <f>V!AR68*'Tabela Recursos'!$F71</f>
        <v>3.541961258082673E-2</v>
      </c>
      <c r="AS68" s="16">
        <f>V!AS68*'Tabela Recursos'!$F71</f>
        <v>0</v>
      </c>
      <c r="AT68" s="16">
        <f>V!AT68*'Tabela Recursos'!$F71</f>
        <v>0</v>
      </c>
      <c r="AU68" s="16">
        <f>V!AU68*'Tabela Recursos'!$F71</f>
        <v>0</v>
      </c>
      <c r="AV68" s="16">
        <f>V!AV68*'Tabela Recursos'!$F71</f>
        <v>0</v>
      </c>
      <c r="AW68" s="16">
        <f>V!AW68*'Tabela Recursos'!$F71</f>
        <v>2.3093587402699032</v>
      </c>
      <c r="AX68" s="16">
        <f>V!AX68*'Tabela Recursos'!$F71</f>
        <v>8.1040073584931562</v>
      </c>
      <c r="AY68" s="16">
        <f>V!AY68*'Tabela Recursos'!$F71</f>
        <v>0</v>
      </c>
      <c r="AZ68" s="16">
        <f>V!AZ68*'Tabela Recursos'!$F71</f>
        <v>0</v>
      </c>
      <c r="BA68" s="16">
        <f>V!BA68*'Tabela Recursos'!$F71</f>
        <v>0</v>
      </c>
      <c r="BB68" s="16">
        <f>V!BB68*'Tabela Recursos'!$F71</f>
        <v>0</v>
      </c>
      <c r="BC68" s="16">
        <f>V!BC68*'Tabela Recursos'!$F71</f>
        <v>0</v>
      </c>
      <c r="BD68" s="16">
        <f>V!BD68*'Tabela Recursos'!$F71</f>
        <v>10.831317527216816</v>
      </c>
      <c r="BE68" s="16">
        <f>V!BE68*'Tabela Recursos'!$F71</f>
        <v>0</v>
      </c>
      <c r="BF68" s="16">
        <f>V!BF68*'Tabela Recursos'!$F71</f>
        <v>2.1251767548496038E-2</v>
      </c>
      <c r="BG68" s="16">
        <f>V!BG68*'Tabela Recursos'!$F71</f>
        <v>0</v>
      </c>
      <c r="BH68" s="16">
        <f>V!BH68*'Tabela Recursos'!$F71</f>
        <v>0</v>
      </c>
      <c r="BI68" s="16">
        <f>V!BI68*'Tabela Recursos'!$F71</f>
        <v>1.1900989827157782</v>
      </c>
      <c r="BJ68" s="16">
        <f>V!BJ68*'Tabela Recursos'!$F71</f>
        <v>0</v>
      </c>
      <c r="BK68" s="16">
        <f>V!BK68*'Tabela Recursos'!$F71</f>
        <v>3.1594294422097446</v>
      </c>
      <c r="BL68" s="16">
        <f>V!BL68*'Tabela Recursos'!$F71</f>
        <v>1.289273897942093</v>
      </c>
      <c r="BM68" s="16">
        <f>V!BM68*'Tabela Recursos'!$F71</f>
        <v>0</v>
      </c>
      <c r="BN68" s="16">
        <f>V!BN68*'Tabela Recursos'!$F71</f>
        <v>1.4451201932977307</v>
      </c>
      <c r="BO68" s="16">
        <f>V!BO68*'Tabela Recursos'!$F71</f>
        <v>1.0767562224571325</v>
      </c>
      <c r="BP68" s="16">
        <f>V!BP68*'Tabela Recursos'!$F71</f>
        <v>7.083922516165346E-3</v>
      </c>
      <c r="BQ68" s="16">
        <f>V!BQ68*'Tabela Recursos'!$F71</f>
        <v>0.57379772380939298</v>
      </c>
      <c r="BR68" s="16">
        <f>V!BR68*'Tabela Recursos'!$F71</f>
        <v>0</v>
      </c>
      <c r="BS68" s="16">
        <f>V!BS68*'Tabela Recursos'!$F71</f>
        <v>477.97350393322444</v>
      </c>
      <c r="BT68" s="16">
        <f>V!BT68*'Tabela Recursos'!$F71</f>
        <v>0</v>
      </c>
      <c r="BU68" s="16">
        <f>V!BU68*'Tabela Recursos'!$F71</f>
        <v>0</v>
      </c>
      <c r="BV68" s="16">
        <f>V!BV68*'Tabela Recursos'!$F71</f>
        <v>0</v>
      </c>
      <c r="BW68" s="16">
        <f>V!BW68*'Tabela Recursos'!$F71</f>
        <v>32.161008223390674</v>
      </c>
      <c r="BX68" s="16">
        <f>V!BX68*'Tabela Recursos'!$F71</f>
        <v>0</v>
      </c>
      <c r="BY68" s="16">
        <f>V!BY68*'Tabela Recursos'!$F71</f>
        <v>5.8654878433849067</v>
      </c>
    </row>
    <row r="69" spans="1:77">
      <c r="A69" s="205" t="s">
        <v>191</v>
      </c>
      <c r="B69" s="68" t="s">
        <v>432</v>
      </c>
      <c r="C69" s="16">
        <f>V!C69*'Tabela Recursos'!$F72</f>
        <v>0</v>
      </c>
      <c r="D69" s="16">
        <f>V!D69*'Tabela Recursos'!$F72</f>
        <v>0</v>
      </c>
      <c r="E69" s="16">
        <f>V!E69*'Tabela Recursos'!$F72</f>
        <v>0</v>
      </c>
      <c r="F69" s="16">
        <f>V!F69*'Tabela Recursos'!$F72</f>
        <v>0</v>
      </c>
      <c r="G69" s="16">
        <f>V!G69*'Tabela Recursos'!$F72</f>
        <v>0</v>
      </c>
      <c r="H69" s="16">
        <f>V!H69*'Tabela Recursos'!$F72</f>
        <v>0</v>
      </c>
      <c r="I69" s="16">
        <f>V!I69*'Tabela Recursos'!$F72</f>
        <v>0</v>
      </c>
      <c r="J69" s="16">
        <f>V!J69*'Tabela Recursos'!$F72</f>
        <v>0</v>
      </c>
      <c r="K69" s="16">
        <f>V!K69*'Tabela Recursos'!$F72</f>
        <v>0</v>
      </c>
      <c r="L69" s="16">
        <f>V!L69*'Tabela Recursos'!$F72</f>
        <v>0</v>
      </c>
      <c r="M69" s="16">
        <f>V!M69*'Tabela Recursos'!$F72</f>
        <v>0</v>
      </c>
      <c r="N69" s="16">
        <f>V!N69*'Tabela Recursos'!$F72</f>
        <v>0</v>
      </c>
      <c r="O69" s="16">
        <f>V!O69*'Tabela Recursos'!$F72</f>
        <v>0</v>
      </c>
      <c r="P69" s="16">
        <f>V!P69*'Tabela Recursos'!$F72</f>
        <v>0</v>
      </c>
      <c r="Q69" s="16">
        <f>V!Q69*'Tabela Recursos'!$F72</f>
        <v>0</v>
      </c>
      <c r="R69" s="16">
        <f>V!R69*'Tabela Recursos'!$F72</f>
        <v>0</v>
      </c>
      <c r="S69" s="16">
        <f>V!S69*'Tabela Recursos'!$F72</f>
        <v>0</v>
      </c>
      <c r="T69" s="16">
        <f>V!T69*'Tabela Recursos'!$F72</f>
        <v>0</v>
      </c>
      <c r="U69" s="16">
        <f>V!U69*'Tabela Recursos'!$F72</f>
        <v>0</v>
      </c>
      <c r="V69" s="16">
        <f>V!V69*'Tabela Recursos'!$F72</f>
        <v>0</v>
      </c>
      <c r="W69" s="16">
        <f>V!W69*'Tabela Recursos'!$F72</f>
        <v>0</v>
      </c>
      <c r="X69" s="16">
        <f>V!X69*'Tabela Recursos'!$F72</f>
        <v>0</v>
      </c>
      <c r="Y69" s="16">
        <f>V!Y69*'Tabela Recursos'!$F72</f>
        <v>0</v>
      </c>
      <c r="Z69" s="16">
        <f>V!Z69*'Tabela Recursos'!$F72</f>
        <v>0</v>
      </c>
      <c r="AA69" s="16">
        <f>V!AA69*'Tabela Recursos'!$F72</f>
        <v>0</v>
      </c>
      <c r="AB69" s="16">
        <f>V!AB69*'Tabela Recursos'!$F72</f>
        <v>0.23974763406940061</v>
      </c>
      <c r="AC69" s="16">
        <f>V!AC69*'Tabela Recursos'!$F72</f>
        <v>29.733701366982125</v>
      </c>
      <c r="AD69" s="16">
        <f>V!AD69*'Tabela Recursos'!$F72</f>
        <v>3.9408517350157726</v>
      </c>
      <c r="AE69" s="16">
        <f>V!AE69*'Tabela Recursos'!$F72</f>
        <v>0</v>
      </c>
      <c r="AF69" s="16">
        <f>V!AF69*'Tabela Recursos'!$F72</f>
        <v>0</v>
      </c>
      <c r="AG69" s="16">
        <f>V!AG69*'Tabela Recursos'!$F72</f>
        <v>0</v>
      </c>
      <c r="AH69" s="16">
        <f>V!AH69*'Tabela Recursos'!$F72</f>
        <v>6.4931650893796003E-2</v>
      </c>
      <c r="AI69" s="16">
        <f>V!AI69*'Tabela Recursos'!$F72</f>
        <v>0.16982124079915878</v>
      </c>
      <c r="AJ69" s="16">
        <f>V!AJ69*'Tabela Recursos'!$F72</f>
        <v>0</v>
      </c>
      <c r="AK69" s="16">
        <f>V!AK69*'Tabela Recursos'!$F72</f>
        <v>0</v>
      </c>
      <c r="AL69" s="16">
        <f>V!AL69*'Tabela Recursos'!$F72</f>
        <v>0</v>
      </c>
      <c r="AM69" s="16">
        <f>V!AM69*'Tabela Recursos'!$F72</f>
        <v>0</v>
      </c>
      <c r="AN69" s="16">
        <f>V!AN69*'Tabela Recursos'!$F72</f>
        <v>0</v>
      </c>
      <c r="AO69" s="16">
        <f>V!AO69*'Tabela Recursos'!$F72</f>
        <v>0</v>
      </c>
      <c r="AP69" s="16">
        <f>V!AP69*'Tabela Recursos'!$F72</f>
        <v>0</v>
      </c>
      <c r="AQ69" s="16">
        <f>V!AQ69*'Tabela Recursos'!$F72</f>
        <v>0</v>
      </c>
      <c r="AR69" s="16">
        <f>V!AR69*'Tabela Recursos'!$F72</f>
        <v>0</v>
      </c>
      <c r="AS69" s="16">
        <f>V!AS69*'Tabela Recursos'!$F72</f>
        <v>0</v>
      </c>
      <c r="AT69" s="16">
        <f>V!AT69*'Tabela Recursos'!$F72</f>
        <v>0</v>
      </c>
      <c r="AU69" s="16">
        <f>V!AU69*'Tabela Recursos'!$F72</f>
        <v>0</v>
      </c>
      <c r="AV69" s="16">
        <f>V!AV69*'Tabela Recursos'!$F72</f>
        <v>0</v>
      </c>
      <c r="AW69" s="16">
        <f>V!AW69*'Tabela Recursos'!$F72</f>
        <v>0</v>
      </c>
      <c r="AX69" s="16">
        <f>V!AX69*'Tabela Recursos'!$F72</f>
        <v>0</v>
      </c>
      <c r="AY69" s="16">
        <f>V!AY69*'Tabela Recursos'!$F72</f>
        <v>0</v>
      </c>
      <c r="AZ69" s="16">
        <f>V!AZ69*'Tabela Recursos'!$F72</f>
        <v>0</v>
      </c>
      <c r="BA69" s="16">
        <f>V!BA69*'Tabela Recursos'!$F72</f>
        <v>0</v>
      </c>
      <c r="BB69" s="16">
        <f>V!BB69*'Tabela Recursos'!$F72</f>
        <v>0</v>
      </c>
      <c r="BC69" s="16">
        <f>V!BC69*'Tabela Recursos'!$F72</f>
        <v>0</v>
      </c>
      <c r="BD69" s="16">
        <f>V!BD69*'Tabela Recursos'!$F72</f>
        <v>0</v>
      </c>
      <c r="BE69" s="16">
        <f>V!BE69*'Tabela Recursos'!$F72</f>
        <v>0</v>
      </c>
      <c r="BF69" s="16">
        <f>V!BF69*'Tabela Recursos'!$F72</f>
        <v>1.4984227129337538E-2</v>
      </c>
      <c r="BG69" s="16">
        <f>V!BG69*'Tabela Recursos'!$F72</f>
        <v>0</v>
      </c>
      <c r="BH69" s="16">
        <f>V!BH69*'Tabela Recursos'!$F72</f>
        <v>0</v>
      </c>
      <c r="BI69" s="16">
        <f>V!BI69*'Tabela Recursos'!$F72</f>
        <v>0</v>
      </c>
      <c r="BJ69" s="16">
        <f>V!BJ69*'Tabela Recursos'!$F72</f>
        <v>0</v>
      </c>
      <c r="BK69" s="16">
        <f>V!BK69*'Tabela Recursos'!$F72</f>
        <v>0</v>
      </c>
      <c r="BL69" s="16">
        <f>V!BL69*'Tabela Recursos'!$F72</f>
        <v>0</v>
      </c>
      <c r="BM69" s="16">
        <f>V!BM69*'Tabela Recursos'!$F72</f>
        <v>0</v>
      </c>
      <c r="BN69" s="16">
        <f>V!BN69*'Tabela Recursos'!$F72</f>
        <v>0</v>
      </c>
      <c r="BO69" s="16">
        <f>V!BO69*'Tabela Recursos'!$F72</f>
        <v>0</v>
      </c>
      <c r="BP69" s="16">
        <f>V!BP69*'Tabela Recursos'!$F72</f>
        <v>0</v>
      </c>
      <c r="BQ69" s="16">
        <f>V!BQ69*'Tabela Recursos'!$F72</f>
        <v>0</v>
      </c>
      <c r="BR69" s="16">
        <f>V!BR69*'Tabela Recursos'!$F72</f>
        <v>0</v>
      </c>
      <c r="BS69" s="16">
        <f>V!BS69*'Tabela Recursos'!$F72</f>
        <v>34.164037854889585</v>
      </c>
      <c r="BT69" s="16">
        <f>V!BT69*'Tabela Recursos'!$F72</f>
        <v>0</v>
      </c>
      <c r="BU69" s="16">
        <f>V!BU69*'Tabela Recursos'!$F72</f>
        <v>0</v>
      </c>
      <c r="BV69" s="16">
        <f>V!BV69*'Tabela Recursos'!$F72</f>
        <v>0</v>
      </c>
      <c r="BW69" s="16">
        <f>V!BW69*'Tabela Recursos'!$F72</f>
        <v>0</v>
      </c>
      <c r="BX69" s="16">
        <f>V!BX69*'Tabela Recursos'!$F72</f>
        <v>0</v>
      </c>
      <c r="BY69" s="16">
        <f>V!BY69*'Tabela Recursos'!$F72</f>
        <v>3.8359621451104098</v>
      </c>
    </row>
    <row r="70" spans="1:77">
      <c r="A70" s="205" t="s">
        <v>192</v>
      </c>
      <c r="B70" s="68" t="s">
        <v>433</v>
      </c>
      <c r="C70" s="16">
        <f>V!C70*'Tabela Recursos'!$F73</f>
        <v>2.327946798599287</v>
      </c>
      <c r="D70" s="16">
        <f>V!D70*'Tabela Recursos'!$F73</f>
        <v>3.7754521797796121</v>
      </c>
      <c r="E70" s="16">
        <f>V!E70*'Tabela Recursos'!$F73</f>
        <v>0.23130240627108298</v>
      </c>
      <c r="F70" s="16">
        <f>V!F70*'Tabela Recursos'!$F73</f>
        <v>0.97743920069393131</v>
      </c>
      <c r="G70" s="16">
        <f>V!G70*'Tabela Recursos'!$F73</f>
        <v>37.418760240305843</v>
      </c>
      <c r="H70" s="16">
        <f>V!H70*'Tabela Recursos'!$F73</f>
        <v>0</v>
      </c>
      <c r="I70" s="16">
        <f>V!I70*'Tabela Recursos'!$F73</f>
        <v>0.76852089825553382</v>
      </c>
      <c r="J70" s="16">
        <f>V!J70*'Tabela Recursos'!$F73</f>
        <v>2.3950991100973433</v>
      </c>
      <c r="K70" s="16">
        <f>V!K70*'Tabela Recursos'!$F73</f>
        <v>0</v>
      </c>
      <c r="L70" s="16">
        <f>V!L70*'Tabela Recursos'!$F73</f>
        <v>0.44768207665370902</v>
      </c>
      <c r="M70" s="16">
        <f>V!M70*'Tabela Recursos'!$F73</f>
        <v>0</v>
      </c>
      <c r="N70" s="16">
        <f>V!N70*'Tabela Recursos'!$F73</f>
        <v>0</v>
      </c>
      <c r="O70" s="16">
        <f>V!O70*'Tabela Recursos'!$F73</f>
        <v>0</v>
      </c>
      <c r="P70" s="16">
        <f>V!P70*'Tabela Recursos'!$F73</f>
        <v>0</v>
      </c>
      <c r="Q70" s="16">
        <f>V!Q70*'Tabela Recursos'!$F73</f>
        <v>0</v>
      </c>
      <c r="R70" s="16">
        <f>V!R70*'Tabela Recursos'!$F73</f>
        <v>0</v>
      </c>
      <c r="S70" s="16">
        <f>V!S70*'Tabela Recursos'!$F73</f>
        <v>2.1115671282166608</v>
      </c>
      <c r="T70" s="16">
        <f>V!T70*'Tabela Recursos'!$F73</f>
        <v>0</v>
      </c>
      <c r="U70" s="16">
        <f>V!U70*'Tabela Recursos'!$F73</f>
        <v>0</v>
      </c>
      <c r="V70" s="16">
        <f>V!V70*'Tabela Recursos'!$F73</f>
        <v>0</v>
      </c>
      <c r="W70" s="16">
        <f>V!W70*'Tabela Recursos'!$F73</f>
        <v>0</v>
      </c>
      <c r="X70" s="16">
        <f>V!X70*'Tabela Recursos'!$F73</f>
        <v>0</v>
      </c>
      <c r="Y70" s="16">
        <f>V!Y70*'Tabela Recursos'!$F73</f>
        <v>0</v>
      </c>
      <c r="Z70" s="16">
        <f>V!Z70*'Tabela Recursos'!$F73</f>
        <v>7.4613679442284827E-3</v>
      </c>
      <c r="AA70" s="16">
        <f>V!AA70*'Tabela Recursos'!$F73</f>
        <v>9.8415443184373697</v>
      </c>
      <c r="AB70" s="16">
        <f>V!AB70*'Tabela Recursos'!$F73</f>
        <v>7.6255180390015092</v>
      </c>
      <c r="AC70" s="16">
        <f>V!AC70*'Tabela Recursos'!$F73</f>
        <v>99.004891251967749</v>
      </c>
      <c r="AD70" s="16">
        <f>V!AD70*'Tabela Recursos'!$F73</f>
        <v>1.4624281170687827</v>
      </c>
      <c r="AE70" s="16">
        <f>V!AE70*'Tabela Recursos'!$F73</f>
        <v>204.12810421820285</v>
      </c>
      <c r="AF70" s="16">
        <f>V!AF70*'Tabela Recursos'!$F73</f>
        <v>0.64167764320364951</v>
      </c>
      <c r="AG70" s="16">
        <f>V!AG70*'Tabela Recursos'!$F73</f>
        <v>31.494434092588424</v>
      </c>
      <c r="AH70" s="16">
        <f>V!AH70*'Tabela Recursos'!$F73</f>
        <v>93.401403925852151</v>
      </c>
      <c r="AI70" s="16">
        <f>V!AI70*'Tabela Recursos'!$F73</f>
        <v>66.816549940566063</v>
      </c>
      <c r="AJ70" s="16">
        <f>V!AJ70*'Tabela Recursos'!$F73</f>
        <v>93.043258264529186</v>
      </c>
      <c r="AK70" s="16">
        <f>V!AK70*'Tabela Recursos'!$F73</f>
        <v>8.6850322870819561</v>
      </c>
      <c r="AL70" s="16">
        <f>V!AL70*'Tabela Recursos'!$F73</f>
        <v>13.736378385324638</v>
      </c>
      <c r="AM70" s="16">
        <f>V!AM70*'Tabela Recursos'!$F73</f>
        <v>14.094524046647605</v>
      </c>
      <c r="AN70" s="16">
        <f>V!AN70*'Tabela Recursos'!$F73</f>
        <v>2.8577039226395091</v>
      </c>
      <c r="AO70" s="16">
        <f>V!AO70*'Tabela Recursos'!$F73</f>
        <v>1.1863575031323288</v>
      </c>
      <c r="AP70" s="16">
        <f>V!AP70*'Tabela Recursos'!$F73</f>
        <v>142.11667523371992</v>
      </c>
      <c r="AQ70" s="16">
        <f>V!AQ70*'Tabela Recursos'!$F73</f>
        <v>0</v>
      </c>
      <c r="AR70" s="16">
        <f>V!AR70*'Tabela Recursos'!$F73</f>
        <v>14.258674141420633</v>
      </c>
      <c r="AS70" s="16">
        <f>V!AS70*'Tabela Recursos'!$F73</f>
        <v>0.23876377421531145</v>
      </c>
      <c r="AT70" s="16">
        <f>V!AT70*'Tabela Recursos'!$F73</f>
        <v>0</v>
      </c>
      <c r="AU70" s="16">
        <f>V!AU70*'Tabela Recursos'!$F73</f>
        <v>0</v>
      </c>
      <c r="AV70" s="16">
        <f>V!AV70*'Tabela Recursos'!$F73</f>
        <v>6.7152311498056352E-2</v>
      </c>
      <c r="AW70" s="16">
        <f>V!AW70*'Tabela Recursos'!$F73</f>
        <v>0</v>
      </c>
      <c r="AX70" s="16">
        <f>V!AX70*'Tabela Recursos'!$F73</f>
        <v>0</v>
      </c>
      <c r="AY70" s="16">
        <f>V!AY70*'Tabela Recursos'!$F73</f>
        <v>0</v>
      </c>
      <c r="AZ70" s="16">
        <f>V!AZ70*'Tabela Recursos'!$F73</f>
        <v>0</v>
      </c>
      <c r="BA70" s="16">
        <f>V!BA70*'Tabela Recursos'!$F73</f>
        <v>0</v>
      </c>
      <c r="BB70" s="16">
        <f>V!BB70*'Tabela Recursos'!$F73</f>
        <v>0.29099334982491087</v>
      </c>
      <c r="BC70" s="16">
        <f>V!BC70*'Tabela Recursos'!$F73</f>
        <v>0</v>
      </c>
      <c r="BD70" s="16">
        <f>V!BD70*'Tabela Recursos'!$F73</f>
        <v>0</v>
      </c>
      <c r="BE70" s="16">
        <f>V!BE70*'Tabela Recursos'!$F73</f>
        <v>0</v>
      </c>
      <c r="BF70" s="16">
        <f>V!BF70*'Tabela Recursos'!$F73</f>
        <v>0.22384103832685451</v>
      </c>
      <c r="BG70" s="16">
        <f>V!BG70*'Tabela Recursos'!$F73</f>
        <v>0</v>
      </c>
      <c r="BH70" s="16">
        <f>V!BH70*'Tabela Recursos'!$F73</f>
        <v>2.7159379316991679</v>
      </c>
      <c r="BI70" s="16">
        <f>V!BI70*'Tabela Recursos'!$F73</f>
        <v>0</v>
      </c>
      <c r="BJ70" s="16">
        <f>V!BJ70*'Tabela Recursos'!$F73</f>
        <v>0</v>
      </c>
      <c r="BK70" s="16">
        <f>V!BK70*'Tabela Recursos'!$F73</f>
        <v>1.589271372120667</v>
      </c>
      <c r="BL70" s="16">
        <f>V!BL70*'Tabela Recursos'!$F73</f>
        <v>0.33576155749028175</v>
      </c>
      <c r="BM70" s="16">
        <f>V!BM70*'Tabela Recursos'!$F73</f>
        <v>0</v>
      </c>
      <c r="BN70" s="16">
        <f>V!BN70*'Tabela Recursos'!$F73</f>
        <v>3.7306839721142418E-2</v>
      </c>
      <c r="BO70" s="16">
        <f>V!BO70*'Tabela Recursos'!$F73</f>
        <v>0</v>
      </c>
      <c r="BP70" s="16">
        <f>V!BP70*'Tabela Recursos'!$F73</f>
        <v>0</v>
      </c>
      <c r="BQ70" s="16">
        <f>V!BQ70*'Tabela Recursos'!$F73</f>
        <v>0</v>
      </c>
      <c r="BR70" s="16">
        <f>V!BR70*'Tabela Recursos'!$F73</f>
        <v>0</v>
      </c>
      <c r="BS70" s="16">
        <f>V!BS70*'Tabela Recursos'!$F73</f>
        <v>860.355414913098</v>
      </c>
      <c r="BT70" s="16">
        <f>V!BT70*'Tabela Recursos'!$F73</f>
        <v>0</v>
      </c>
      <c r="BU70" s="16">
        <f>V!BU70*'Tabela Recursos'!$F73</f>
        <v>0</v>
      </c>
      <c r="BV70" s="16">
        <f>V!BV70*'Tabela Recursos'!$F73</f>
        <v>0</v>
      </c>
      <c r="BW70" s="16">
        <f>V!BW70*'Tabela Recursos'!$F73</f>
        <v>1.9996466090532337</v>
      </c>
      <c r="BX70" s="16">
        <f>V!BX70*'Tabela Recursos'!$F73</f>
        <v>1.0893597198573586</v>
      </c>
      <c r="BY70" s="16">
        <f>V!BY70*'Tabela Recursos'!$F73</f>
        <v>65.555578757991455</v>
      </c>
    </row>
    <row r="71" spans="1:77">
      <c r="A71" s="206" t="s">
        <v>193</v>
      </c>
      <c r="B71" s="41" t="s">
        <v>434</v>
      </c>
      <c r="C71" s="16">
        <f>V!C71*'Tabela Recursos'!$F74</f>
        <v>0</v>
      </c>
      <c r="D71" s="16">
        <f>V!D71*'Tabela Recursos'!$F74</f>
        <v>0</v>
      </c>
      <c r="E71" s="16">
        <f>V!E71*'Tabela Recursos'!$F74</f>
        <v>0</v>
      </c>
      <c r="F71" s="16">
        <f>V!F71*'Tabela Recursos'!$F74</f>
        <v>0</v>
      </c>
      <c r="G71" s="16">
        <f>V!G71*'Tabela Recursos'!$F74</f>
        <v>0</v>
      </c>
      <c r="H71" s="16">
        <f>V!H71*'Tabela Recursos'!$F74</f>
        <v>0</v>
      </c>
      <c r="I71" s="16">
        <f>V!I71*'Tabela Recursos'!$F74</f>
        <v>3.5048739653580761E-2</v>
      </c>
      <c r="J71" s="16">
        <f>V!J71*'Tabela Recursos'!$F74</f>
        <v>2.9991707217849823</v>
      </c>
      <c r="K71" s="16">
        <f>V!K71*'Tabela Recursos'!$F74</f>
        <v>0</v>
      </c>
      <c r="L71" s="16">
        <f>V!L71*'Tabela Recursos'!$F74</f>
        <v>4.9969488820390859</v>
      </c>
      <c r="M71" s="16">
        <f>V!M71*'Tabela Recursos'!$F74</f>
        <v>0</v>
      </c>
      <c r="N71" s="16">
        <f>V!N71*'Tabela Recursos'!$F74</f>
        <v>0</v>
      </c>
      <c r="O71" s="16">
        <f>V!O71*'Tabela Recursos'!$F74</f>
        <v>0</v>
      </c>
      <c r="P71" s="16">
        <f>V!P71*'Tabela Recursos'!$F74</f>
        <v>0</v>
      </c>
      <c r="Q71" s="16">
        <f>V!Q71*'Tabela Recursos'!$F74</f>
        <v>0</v>
      </c>
      <c r="R71" s="16">
        <f>V!R71*'Tabela Recursos'!$F74</f>
        <v>0</v>
      </c>
      <c r="S71" s="16">
        <f>V!S71*'Tabela Recursos'!$F74</f>
        <v>2.0578617139459561</v>
      </c>
      <c r="T71" s="16">
        <f>V!T71*'Tabela Recursos'!$F74</f>
        <v>2.1379731188684263</v>
      </c>
      <c r="U71" s="16">
        <f>V!U71*'Tabela Recursos'!$F74</f>
        <v>0</v>
      </c>
      <c r="V71" s="16">
        <f>V!V71*'Tabela Recursos'!$F74</f>
        <v>0</v>
      </c>
      <c r="W71" s="16">
        <f>V!W71*'Tabela Recursos'!$F74</f>
        <v>0.19026458669086699</v>
      </c>
      <c r="X71" s="16">
        <f>V!X71*'Tabela Recursos'!$F74</f>
        <v>1.7023673546024942</v>
      </c>
      <c r="Y71" s="16">
        <f>V!Y71*'Tabela Recursos'!$F74</f>
        <v>0</v>
      </c>
      <c r="Z71" s="16">
        <f>V!Z71*'Tabela Recursos'!$F74</f>
        <v>8.5118367730124697E-2</v>
      </c>
      <c r="AA71" s="16">
        <f>V!AA71*'Tabela Recursos'!$F74</f>
        <v>0.73602353272519605</v>
      </c>
      <c r="AB71" s="16">
        <f>V!AB71*'Tabela Recursos'!$F74</f>
        <v>0.74603745834050483</v>
      </c>
      <c r="AC71" s="16">
        <f>V!AC71*'Tabela Recursos'!$F74</f>
        <v>17.559418566443959</v>
      </c>
      <c r="AD71" s="16">
        <f>V!AD71*'Tabela Recursos'!$F74</f>
        <v>108.04525042637417</v>
      </c>
      <c r="AE71" s="16">
        <f>V!AE71*'Tabela Recursos'!$F74</f>
        <v>21.204487490416358</v>
      </c>
      <c r="AF71" s="16">
        <f>V!AF71*'Tabela Recursos'!$F74</f>
        <v>1.3969426233355762</v>
      </c>
      <c r="AG71" s="16">
        <f>V!AG71*'Tabela Recursos'!$F74</f>
        <v>53.469355822941282</v>
      </c>
      <c r="AH71" s="16">
        <f>V!AH71*'Tabela Recursos'!$F74</f>
        <v>8.0712240459388838</v>
      </c>
      <c r="AI71" s="16">
        <f>V!AI71*'Tabela Recursos'!$F74</f>
        <v>4.8166982209635272</v>
      </c>
      <c r="AJ71" s="16">
        <f>V!AJ71*'Tabela Recursos'!$F74</f>
        <v>26.997543458872496</v>
      </c>
      <c r="AK71" s="16">
        <f>V!AK71*'Tabela Recursos'!$F74</f>
        <v>8.7121152853186459</v>
      </c>
      <c r="AL71" s="16">
        <f>V!AL71*'Tabela Recursos'!$F74</f>
        <v>19.572217615121026</v>
      </c>
      <c r="AM71" s="16">
        <f>V!AM71*'Tabela Recursos'!$F74</f>
        <v>3.4598113000891866</v>
      </c>
      <c r="AN71" s="16">
        <f>V!AN71*'Tabela Recursos'!$F74</f>
        <v>0.11516014457605106</v>
      </c>
      <c r="AO71" s="16">
        <f>V!AO71*'Tabela Recursos'!$F74</f>
        <v>0.89123937976248224</v>
      </c>
      <c r="AP71" s="16">
        <f>V!AP71*'Tabela Recursos'!$F74</f>
        <v>21.605044515028709</v>
      </c>
      <c r="AQ71" s="16">
        <f>V!AQ71*'Tabela Recursos'!$F74</f>
        <v>0</v>
      </c>
      <c r="AR71" s="16">
        <f>V!AR71*'Tabela Recursos'!$F74</f>
        <v>0.18025066107555821</v>
      </c>
      <c r="AS71" s="16">
        <f>V!AS71*'Tabela Recursos'!$F74</f>
        <v>9.0125330537779103E-2</v>
      </c>
      <c r="AT71" s="16">
        <f>V!AT71*'Tabela Recursos'!$F74</f>
        <v>0</v>
      </c>
      <c r="AU71" s="16">
        <f>V!AU71*'Tabela Recursos'!$F74</f>
        <v>0</v>
      </c>
      <c r="AV71" s="16">
        <f>V!AV71*'Tabela Recursos'!$F74</f>
        <v>0</v>
      </c>
      <c r="AW71" s="16">
        <f>V!AW71*'Tabela Recursos'!$F74</f>
        <v>0</v>
      </c>
      <c r="AX71" s="16">
        <f>V!AX71*'Tabela Recursos'!$F74</f>
        <v>0</v>
      </c>
      <c r="AY71" s="16">
        <f>V!AY71*'Tabela Recursos'!$F74</f>
        <v>0</v>
      </c>
      <c r="AZ71" s="16">
        <f>V!AZ71*'Tabela Recursos'!$F74</f>
        <v>0</v>
      </c>
      <c r="BA71" s="16">
        <f>V!BA71*'Tabela Recursos'!$F74</f>
        <v>0</v>
      </c>
      <c r="BB71" s="16">
        <f>V!BB71*'Tabela Recursos'!$F74</f>
        <v>0</v>
      </c>
      <c r="BC71" s="16">
        <f>V!BC71*'Tabela Recursos'!$F74</f>
        <v>0</v>
      </c>
      <c r="BD71" s="16">
        <f>V!BD71*'Tabela Recursos'!$F74</f>
        <v>0.40055702461235154</v>
      </c>
      <c r="BE71" s="16">
        <f>V!BE71*'Tabela Recursos'!$F74</f>
        <v>0</v>
      </c>
      <c r="BF71" s="16">
        <f>V!BF71*'Tabela Recursos'!$F74</f>
        <v>5.006962807654395E-3</v>
      </c>
      <c r="BG71" s="16">
        <f>V!BG71*'Tabela Recursos'!$F74</f>
        <v>0</v>
      </c>
      <c r="BH71" s="16">
        <f>V!BH71*'Tabela Recursos'!$F74</f>
        <v>0</v>
      </c>
      <c r="BI71" s="16">
        <f>V!BI71*'Tabela Recursos'!$F74</f>
        <v>0</v>
      </c>
      <c r="BJ71" s="16">
        <f>V!BJ71*'Tabela Recursos'!$F74</f>
        <v>0</v>
      </c>
      <c r="BK71" s="16">
        <f>V!BK71*'Tabela Recursos'!$F74</f>
        <v>0.11015318176839667</v>
      </c>
      <c r="BL71" s="16">
        <f>V!BL71*'Tabela Recursos'!$F74</f>
        <v>2.002785123061758E-2</v>
      </c>
      <c r="BM71" s="16">
        <f>V!BM71*'Tabela Recursos'!$F74</f>
        <v>0</v>
      </c>
      <c r="BN71" s="16">
        <f>V!BN71*'Tabela Recursos'!$F74</f>
        <v>0</v>
      </c>
      <c r="BO71" s="16">
        <f>V!BO71*'Tabela Recursos'!$F74</f>
        <v>0</v>
      </c>
      <c r="BP71" s="16">
        <f>V!BP71*'Tabela Recursos'!$F74</f>
        <v>0</v>
      </c>
      <c r="BQ71" s="16">
        <f>V!BQ71*'Tabela Recursos'!$F74</f>
        <v>0</v>
      </c>
      <c r="BR71" s="16">
        <f>V!BR71*'Tabela Recursos'!$F74</f>
        <v>0</v>
      </c>
      <c r="BS71" s="16">
        <f>V!BS71*'Tabela Recursos'!$F74</f>
        <v>312.40944438359594</v>
      </c>
      <c r="BT71" s="16">
        <f>V!BT71*'Tabela Recursos'!$F74</f>
        <v>0</v>
      </c>
      <c r="BU71" s="16">
        <f>V!BU71*'Tabela Recursos'!$F74</f>
        <v>0</v>
      </c>
      <c r="BV71" s="16">
        <f>V!BV71*'Tabela Recursos'!$F74</f>
        <v>0</v>
      </c>
      <c r="BW71" s="16">
        <f>V!BW71*'Tabela Recursos'!$F74</f>
        <v>3.0943030151304156</v>
      </c>
      <c r="BX71" s="16">
        <f>V!BX71*'Tabela Recursos'!$F74</f>
        <v>0</v>
      </c>
      <c r="BY71" s="16">
        <f>V!BY71*'Tabela Recursos'!$F74</f>
        <v>4.4962526012736461</v>
      </c>
    </row>
    <row r="72" spans="1:77">
      <c r="A72" s="205" t="s">
        <v>194</v>
      </c>
      <c r="B72" s="68" t="s">
        <v>195</v>
      </c>
      <c r="C72" s="16">
        <f>V!C72*'Tabela Recursos'!$F75</f>
        <v>0</v>
      </c>
      <c r="D72" s="16">
        <f>V!D72*'Tabela Recursos'!$F75</f>
        <v>0</v>
      </c>
      <c r="E72" s="16">
        <f>V!E72*'Tabela Recursos'!$F75</f>
        <v>0</v>
      </c>
      <c r="F72" s="16">
        <f>V!F72*'Tabela Recursos'!$F75</f>
        <v>0</v>
      </c>
      <c r="G72" s="16">
        <f>V!G72*'Tabela Recursos'!$F75</f>
        <v>0</v>
      </c>
      <c r="H72" s="16">
        <f>V!H72*'Tabela Recursos'!$F75</f>
        <v>0</v>
      </c>
      <c r="I72" s="16">
        <f>V!I72*'Tabela Recursos'!$F75</f>
        <v>0</v>
      </c>
      <c r="J72" s="16">
        <f>V!J72*'Tabela Recursos'!$F75</f>
        <v>0</v>
      </c>
      <c r="K72" s="16">
        <f>V!K72*'Tabela Recursos'!$F75</f>
        <v>0</v>
      </c>
      <c r="L72" s="16">
        <f>V!L72*'Tabela Recursos'!$F75</f>
        <v>0</v>
      </c>
      <c r="M72" s="16">
        <f>V!M72*'Tabela Recursos'!$F75</f>
        <v>0</v>
      </c>
      <c r="N72" s="16">
        <f>V!N72*'Tabela Recursos'!$F75</f>
        <v>0</v>
      </c>
      <c r="O72" s="16">
        <f>V!O72*'Tabela Recursos'!$F75</f>
        <v>0</v>
      </c>
      <c r="P72" s="16">
        <f>V!P72*'Tabela Recursos'!$F75</f>
        <v>0</v>
      </c>
      <c r="Q72" s="16">
        <f>V!Q72*'Tabela Recursos'!$F75</f>
        <v>0</v>
      </c>
      <c r="R72" s="16">
        <f>V!R72*'Tabela Recursos'!$F75</f>
        <v>0</v>
      </c>
      <c r="S72" s="16">
        <f>V!S72*'Tabela Recursos'!$F75</f>
        <v>0</v>
      </c>
      <c r="T72" s="16">
        <f>V!T72*'Tabela Recursos'!$F75</f>
        <v>0</v>
      </c>
      <c r="U72" s="16">
        <f>V!U72*'Tabela Recursos'!$F75</f>
        <v>0</v>
      </c>
      <c r="V72" s="16">
        <f>V!V72*'Tabela Recursos'!$F75</f>
        <v>0</v>
      </c>
      <c r="W72" s="16">
        <f>V!W72*'Tabela Recursos'!$F75</f>
        <v>0</v>
      </c>
      <c r="X72" s="16">
        <f>V!X72*'Tabela Recursos'!$F75</f>
        <v>0</v>
      </c>
      <c r="Y72" s="16">
        <f>V!Y72*'Tabela Recursos'!$F75</f>
        <v>0</v>
      </c>
      <c r="Z72" s="16">
        <f>V!Z72*'Tabela Recursos'!$F75</f>
        <v>0</v>
      </c>
      <c r="AA72" s="16">
        <f>V!AA72*'Tabela Recursos'!$F75</f>
        <v>0</v>
      </c>
      <c r="AB72" s="16">
        <f>V!AB72*'Tabela Recursos'!$F75</f>
        <v>0</v>
      </c>
      <c r="AC72" s="16">
        <f>V!AC72*'Tabela Recursos'!$F75</f>
        <v>0</v>
      </c>
      <c r="AD72" s="16">
        <f>V!AD72*'Tabela Recursos'!$F75</f>
        <v>0</v>
      </c>
      <c r="AE72" s="16">
        <f>V!AE72*'Tabela Recursos'!$F75</f>
        <v>0</v>
      </c>
      <c r="AF72" s="16">
        <f>V!AF72*'Tabela Recursos'!$F75</f>
        <v>0</v>
      </c>
      <c r="AG72" s="16">
        <f>V!AG72*'Tabela Recursos'!$F75</f>
        <v>0</v>
      </c>
      <c r="AH72" s="16">
        <f>V!AH72*'Tabela Recursos'!$F75</f>
        <v>0</v>
      </c>
      <c r="AI72" s="16">
        <f>V!AI72*'Tabela Recursos'!$F75</f>
        <v>0</v>
      </c>
      <c r="AJ72" s="16">
        <f>V!AJ72*'Tabela Recursos'!$F75</f>
        <v>0</v>
      </c>
      <c r="AK72" s="16">
        <f>V!AK72*'Tabela Recursos'!$F75</f>
        <v>0</v>
      </c>
      <c r="AL72" s="16">
        <f>V!AL72*'Tabela Recursos'!$F75</f>
        <v>0</v>
      </c>
      <c r="AM72" s="16">
        <f>V!AM72*'Tabela Recursos'!$F75</f>
        <v>0</v>
      </c>
      <c r="AN72" s="16">
        <f>V!AN72*'Tabela Recursos'!$F75</f>
        <v>0</v>
      </c>
      <c r="AO72" s="16">
        <f>V!AO72*'Tabela Recursos'!$F75</f>
        <v>0</v>
      </c>
      <c r="AP72" s="16">
        <f>V!AP72*'Tabela Recursos'!$F75</f>
        <v>0</v>
      </c>
      <c r="AQ72" s="16">
        <f>V!AQ72*'Tabela Recursos'!$F75</f>
        <v>0</v>
      </c>
      <c r="AR72" s="16">
        <f>V!AR72*'Tabela Recursos'!$F75</f>
        <v>0</v>
      </c>
      <c r="AS72" s="16">
        <f>V!AS72*'Tabela Recursos'!$F75</f>
        <v>0</v>
      </c>
      <c r="AT72" s="16">
        <f>V!AT72*'Tabela Recursos'!$F75</f>
        <v>0</v>
      </c>
      <c r="AU72" s="16">
        <f>V!AU72*'Tabela Recursos'!$F75</f>
        <v>0</v>
      </c>
      <c r="AV72" s="16">
        <f>V!AV72*'Tabela Recursos'!$F75</f>
        <v>0</v>
      </c>
      <c r="AW72" s="16">
        <f>V!AW72*'Tabela Recursos'!$F75</f>
        <v>0</v>
      </c>
      <c r="AX72" s="16">
        <f>V!AX72*'Tabela Recursos'!$F75</f>
        <v>0</v>
      </c>
      <c r="AY72" s="16">
        <f>V!AY72*'Tabela Recursos'!$F75</f>
        <v>0</v>
      </c>
      <c r="AZ72" s="16">
        <f>V!AZ72*'Tabela Recursos'!$F75</f>
        <v>0</v>
      </c>
      <c r="BA72" s="16">
        <f>V!BA72*'Tabela Recursos'!$F75</f>
        <v>0</v>
      </c>
      <c r="BB72" s="16">
        <f>V!BB72*'Tabela Recursos'!$F75</f>
        <v>0</v>
      </c>
      <c r="BC72" s="16">
        <f>V!BC72*'Tabela Recursos'!$F75</f>
        <v>0</v>
      </c>
      <c r="BD72" s="16">
        <f>V!BD72*'Tabela Recursos'!$F75</f>
        <v>0</v>
      </c>
      <c r="BE72" s="16">
        <f>V!BE72*'Tabela Recursos'!$F75</f>
        <v>0</v>
      </c>
      <c r="BF72" s="16">
        <f>V!BF72*'Tabela Recursos'!$F75</f>
        <v>0</v>
      </c>
      <c r="BG72" s="16">
        <f>V!BG72*'Tabela Recursos'!$F75</f>
        <v>0</v>
      </c>
      <c r="BH72" s="16">
        <f>V!BH72*'Tabela Recursos'!$F75</f>
        <v>0</v>
      </c>
      <c r="BI72" s="16">
        <f>V!BI72*'Tabela Recursos'!$F75</f>
        <v>0</v>
      </c>
      <c r="BJ72" s="16">
        <f>V!BJ72*'Tabela Recursos'!$F75</f>
        <v>0</v>
      </c>
      <c r="BK72" s="16">
        <f>V!BK72*'Tabela Recursos'!$F75</f>
        <v>0</v>
      </c>
      <c r="BL72" s="16">
        <f>V!BL72*'Tabela Recursos'!$F75</f>
        <v>0</v>
      </c>
      <c r="BM72" s="16">
        <f>V!BM72*'Tabela Recursos'!$F75</f>
        <v>0</v>
      </c>
      <c r="BN72" s="16">
        <f>V!BN72*'Tabela Recursos'!$F75</f>
        <v>0</v>
      </c>
      <c r="BO72" s="16">
        <f>V!BO72*'Tabela Recursos'!$F75</f>
        <v>0</v>
      </c>
      <c r="BP72" s="16">
        <f>V!BP72*'Tabela Recursos'!$F75</f>
        <v>0</v>
      </c>
      <c r="BQ72" s="16">
        <f>V!BQ72*'Tabela Recursos'!$F75</f>
        <v>0</v>
      </c>
      <c r="BR72" s="16">
        <f>V!BR72*'Tabela Recursos'!$F75</f>
        <v>0</v>
      </c>
      <c r="BS72" s="16">
        <f>V!BS72*'Tabela Recursos'!$F75</f>
        <v>0</v>
      </c>
      <c r="BT72" s="16">
        <f>V!BT72*'Tabela Recursos'!$F75</f>
        <v>0</v>
      </c>
      <c r="BU72" s="16">
        <f>V!BU72*'Tabela Recursos'!$F75</f>
        <v>0</v>
      </c>
      <c r="BV72" s="16">
        <f>V!BV72*'Tabela Recursos'!$F75</f>
        <v>0</v>
      </c>
      <c r="BW72" s="16">
        <f>V!BW72*'Tabela Recursos'!$F75</f>
        <v>0</v>
      </c>
      <c r="BX72" s="16">
        <f>V!BX72*'Tabela Recursos'!$F75</f>
        <v>0</v>
      </c>
      <c r="BY72" s="16">
        <f>V!BY72*'Tabela Recursos'!$F75</f>
        <v>0</v>
      </c>
    </row>
    <row r="73" spans="1:77">
      <c r="A73" s="205" t="s">
        <v>196</v>
      </c>
      <c r="B73" s="68" t="s">
        <v>435</v>
      </c>
      <c r="C73" s="16">
        <f>V!C73*'Tabela Recursos'!$F76</f>
        <v>9.0139182222455432</v>
      </c>
      <c r="D73" s="16">
        <f>V!D73*'Tabela Recursos'!$F76</f>
        <v>12.262990122128793</v>
      </c>
      <c r="E73" s="16">
        <f>V!E73*'Tabela Recursos'!$F76</f>
        <v>1.0943054662801224</v>
      </c>
      <c r="F73" s="16">
        <f>V!F73*'Tabela Recursos'!$F76</f>
        <v>0.83483097427555719</v>
      </c>
      <c r="G73" s="16">
        <f>V!G73*'Tabela Recursos'!$F76</f>
        <v>33.009667982841627</v>
      </c>
      <c r="H73" s="16">
        <f>V!H73*'Tabela Recursos'!$F76</f>
        <v>18.388844433367002</v>
      </c>
      <c r="I73" s="16">
        <f>V!I73*'Tabela Recursos'!$F76</f>
        <v>4.1064658734635522</v>
      </c>
      <c r="J73" s="16">
        <f>V!J73*'Tabela Recursos'!$F76</f>
        <v>48.837611995120092</v>
      </c>
      <c r="K73" s="16">
        <f>V!K73*'Tabela Recursos'!$F76</f>
        <v>1.1619944641943567</v>
      </c>
      <c r="L73" s="16">
        <f>V!L73*'Tabela Recursos'!$F76</f>
        <v>48.025344020149284</v>
      </c>
      <c r="M73" s="16">
        <f>V!M73*'Tabela Recursos'!$F76</f>
        <v>70.622187823851192</v>
      </c>
      <c r="N73" s="16">
        <f>V!N73*'Tabela Recursos'!$F76</f>
        <v>0.29331899096168224</v>
      </c>
      <c r="O73" s="16">
        <f>V!O73*'Tabela Recursos'!$F76</f>
        <v>1.1845574634991014</v>
      </c>
      <c r="P73" s="16">
        <f>V!P73*'Tabela Recursos'!$F76</f>
        <v>1.3199354593275701</v>
      </c>
      <c r="Q73" s="16">
        <f>V!Q73*'Tabela Recursos'!$F76</f>
        <v>0.94764597079928115</v>
      </c>
      <c r="R73" s="16">
        <f>V!R73*'Tabela Recursos'!$F76</f>
        <v>9.6118377038212799</v>
      </c>
      <c r="S73" s="16">
        <f>V!S73*'Tabela Recursos'!$F76</f>
        <v>2.3465519276934579</v>
      </c>
      <c r="T73" s="16">
        <f>V!T73*'Tabela Recursos'!$F76</f>
        <v>0.29331899096168224</v>
      </c>
      <c r="U73" s="16">
        <f>V!U73*'Tabela Recursos'!$F76</f>
        <v>6.4304548018522647</v>
      </c>
      <c r="V73" s="16">
        <f>V!V73*'Tabela Recursos'!$F76</f>
        <v>1.1619944641943567</v>
      </c>
      <c r="W73" s="16">
        <f>V!W73*'Tabela Recursos'!$F76</f>
        <v>8.9349477246789366</v>
      </c>
      <c r="X73" s="16">
        <f>V!X73*'Tabela Recursos'!$F76</f>
        <v>13.481392084585012</v>
      </c>
      <c r="Y73" s="16">
        <f>V!Y73*'Tabela Recursos'!$F76</f>
        <v>18.558066928152588</v>
      </c>
      <c r="Z73" s="16">
        <f>V!Z73*'Tabela Recursos'!$F76</f>
        <v>2.7752489144836088</v>
      </c>
      <c r="AA73" s="16">
        <f>V!AA73*'Tabela Recursos'!$F76</f>
        <v>2.9557529089215673</v>
      </c>
      <c r="AB73" s="16">
        <f>V!AB73*'Tabela Recursos'!$F76</f>
        <v>3.147538403011898</v>
      </c>
      <c r="AC73" s="16">
        <f>V!AC73*'Tabela Recursos'!$F76</f>
        <v>40.387768755493177</v>
      </c>
      <c r="AD73" s="16">
        <f>V!AD73*'Tabela Recursos'!$F76</f>
        <v>3.6664873870210282</v>
      </c>
      <c r="AE73" s="16">
        <f>V!AE73*'Tabela Recursos'!$F76</f>
        <v>136.11129330587295</v>
      </c>
      <c r="AF73" s="16">
        <f>V!AF73*'Tabela Recursos'!$F76</f>
        <v>17.035064475082315</v>
      </c>
      <c r="AG73" s="16">
        <f>V!AG73*'Tabela Recursos'!$F76</f>
        <v>37.860712833361752</v>
      </c>
      <c r="AH73" s="16">
        <f>V!AH73*'Tabela Recursos'!$F76</f>
        <v>85.581456362896986</v>
      </c>
      <c r="AI73" s="16">
        <f>V!AI73*'Tabela Recursos'!$F76</f>
        <v>66.346499455602057</v>
      </c>
      <c r="AJ73" s="16">
        <f>V!AJ73*'Tabela Recursos'!$F76</f>
        <v>39.248337290603558</v>
      </c>
      <c r="AK73" s="16">
        <f>V!AK73*'Tabela Recursos'!$F76</f>
        <v>33.675276462331595</v>
      </c>
      <c r="AL73" s="16">
        <f>V!AL73*'Tabela Recursos'!$F76</f>
        <v>23.882934764072356</v>
      </c>
      <c r="AM73" s="16">
        <f>V!AM73*'Tabela Recursos'!$F76</f>
        <v>60.829846125591949</v>
      </c>
      <c r="AN73" s="16">
        <f>V!AN73*'Tabela Recursos'!$F76</f>
        <v>52.639477377969591</v>
      </c>
      <c r="AO73" s="16">
        <f>V!AO73*'Tabela Recursos'!$F76</f>
        <v>9.3636447114690871</v>
      </c>
      <c r="AP73" s="16">
        <f>V!AP73*'Tabela Recursos'!$F76</f>
        <v>373.33866799595967</v>
      </c>
      <c r="AQ73" s="16">
        <f>V!AQ73*'Tabela Recursos'!$F76</f>
        <v>5.2797418373102802</v>
      </c>
      <c r="AR73" s="16">
        <f>V!AR73*'Tabela Recursos'!$F76</f>
        <v>25.439781716099748</v>
      </c>
      <c r="AS73" s="16">
        <f>V!AS73*'Tabela Recursos'!$F76</f>
        <v>1.3989059568941768</v>
      </c>
      <c r="AT73" s="16">
        <f>V!AT73*'Tabela Recursos'!$F76</f>
        <v>1.1281499652372394E-2</v>
      </c>
      <c r="AU73" s="16">
        <f>V!AU73*'Tabela Recursos'!$F76</f>
        <v>0</v>
      </c>
      <c r="AV73" s="16">
        <f>V!AV73*'Tabela Recursos'!$F76</f>
        <v>9.0251997218979155E-2</v>
      </c>
      <c r="AW73" s="16">
        <f>V!AW73*'Tabela Recursos'!$F76</f>
        <v>2.7526859151788643</v>
      </c>
      <c r="AX73" s="16">
        <f>V!AX73*'Tabela Recursos'!$F76</f>
        <v>41.730267214125483</v>
      </c>
      <c r="AY73" s="16">
        <f>V!AY73*'Tabela Recursos'!$F76</f>
        <v>0</v>
      </c>
      <c r="AZ73" s="16">
        <f>V!AZ73*'Tabela Recursos'!$F76</f>
        <v>0.20306699374270309</v>
      </c>
      <c r="BA73" s="16">
        <f>V!BA73*'Tabela Recursos'!$F76</f>
        <v>0.28203749130930988</v>
      </c>
      <c r="BB73" s="16">
        <f>V!BB73*'Tabela Recursos'!$F76</f>
        <v>3.3844498957117178E-2</v>
      </c>
      <c r="BC73" s="16">
        <f>V!BC73*'Tabela Recursos'!$F76</f>
        <v>0</v>
      </c>
      <c r="BD73" s="16">
        <f>V!BD73*'Tabela Recursos'!$F76</f>
        <v>7.874486757355931</v>
      </c>
      <c r="BE73" s="16">
        <f>V!BE73*'Tabela Recursos'!$F76</f>
        <v>0</v>
      </c>
      <c r="BF73" s="16">
        <f>V!BF73*'Tabela Recursos'!$F76</f>
        <v>0.31588199026642705</v>
      </c>
      <c r="BG73" s="16">
        <f>V!BG73*'Tabela Recursos'!$F76</f>
        <v>0</v>
      </c>
      <c r="BH73" s="16">
        <f>V!BH73*'Tabela Recursos'!$F76</f>
        <v>0</v>
      </c>
      <c r="BI73" s="16">
        <f>V!BI73*'Tabela Recursos'!$F76</f>
        <v>5.7648463223622937</v>
      </c>
      <c r="BJ73" s="16">
        <f>V!BJ73*'Tabela Recursos'!$F76</f>
        <v>1.6019729506368801</v>
      </c>
      <c r="BK73" s="16">
        <f>V!BK73*'Tabela Recursos'!$F76</f>
        <v>18.524222429195472</v>
      </c>
      <c r="BL73" s="16">
        <f>V!BL73*'Tabela Recursos'!$F76</f>
        <v>1.3876244572418044</v>
      </c>
      <c r="BM73" s="16">
        <f>V!BM73*'Tabela Recursos'!$F76</f>
        <v>0</v>
      </c>
      <c r="BN73" s="16">
        <f>V!BN73*'Tabela Recursos'!$F76</f>
        <v>1.827602943684328</v>
      </c>
      <c r="BO73" s="16">
        <f>V!BO73*'Tabela Recursos'!$F76</f>
        <v>0</v>
      </c>
      <c r="BP73" s="16">
        <f>V!BP73*'Tabela Recursos'!$F76</f>
        <v>0</v>
      </c>
      <c r="BQ73" s="16">
        <f>V!BQ73*'Tabela Recursos'!$F76</f>
        <v>1.3650614579370597</v>
      </c>
      <c r="BR73" s="16">
        <f>V!BR73*'Tabela Recursos'!$F76</f>
        <v>0</v>
      </c>
      <c r="BS73" s="16">
        <f>V!BS73*'Tabela Recursos'!$F76</f>
        <v>1416.6517558473586</v>
      </c>
      <c r="BT73" s="16">
        <f>V!BT73*'Tabela Recursos'!$F76</f>
        <v>0</v>
      </c>
      <c r="BU73" s="16">
        <f>V!BU73*'Tabela Recursos'!$F76</f>
        <v>0</v>
      </c>
      <c r="BV73" s="16">
        <f>V!BV73*'Tabela Recursos'!$F76</f>
        <v>0</v>
      </c>
      <c r="BW73" s="16">
        <f>V!BW73*'Tabela Recursos'!$F76</f>
        <v>210.56919101153073</v>
      </c>
      <c r="BX73" s="16">
        <f>V!BX73*'Tabela Recursos'!$F76</f>
        <v>114.05596148548491</v>
      </c>
      <c r="BY73" s="16">
        <f>V!BY73*'Tabela Recursos'!$F76</f>
        <v>-21.276908344374338</v>
      </c>
    </row>
    <row r="74" spans="1:77">
      <c r="A74" s="205" t="s">
        <v>197</v>
      </c>
      <c r="B74" s="68" t="s">
        <v>198</v>
      </c>
      <c r="C74" s="16">
        <f>V!C74*'Tabela Recursos'!$F77</f>
        <v>0</v>
      </c>
      <c r="D74" s="16">
        <f>V!D74*'Tabela Recursos'!$F77</f>
        <v>0</v>
      </c>
      <c r="E74" s="16">
        <f>V!E74*'Tabela Recursos'!$F77</f>
        <v>0</v>
      </c>
      <c r="F74" s="16">
        <f>V!F74*'Tabela Recursos'!$F77</f>
        <v>0</v>
      </c>
      <c r="G74" s="16">
        <f>V!G74*'Tabela Recursos'!$F77</f>
        <v>0</v>
      </c>
      <c r="H74" s="16">
        <f>V!H74*'Tabela Recursos'!$F77</f>
        <v>0</v>
      </c>
      <c r="I74" s="16">
        <f>V!I74*'Tabela Recursos'!$F77</f>
        <v>0</v>
      </c>
      <c r="J74" s="16">
        <f>V!J74*'Tabela Recursos'!$F77</f>
        <v>0</v>
      </c>
      <c r="K74" s="16">
        <f>V!K74*'Tabela Recursos'!$F77</f>
        <v>0</v>
      </c>
      <c r="L74" s="16">
        <f>V!L74*'Tabela Recursos'!$F77</f>
        <v>0</v>
      </c>
      <c r="M74" s="16">
        <f>V!M74*'Tabela Recursos'!$F77</f>
        <v>0</v>
      </c>
      <c r="N74" s="16">
        <f>V!N74*'Tabela Recursos'!$F77</f>
        <v>0</v>
      </c>
      <c r="O74" s="16">
        <f>V!O74*'Tabela Recursos'!$F77</f>
        <v>0</v>
      </c>
      <c r="P74" s="16">
        <f>V!P74*'Tabela Recursos'!$F77</f>
        <v>0</v>
      </c>
      <c r="Q74" s="16">
        <f>V!Q74*'Tabela Recursos'!$F77</f>
        <v>0</v>
      </c>
      <c r="R74" s="16">
        <f>V!R74*'Tabela Recursos'!$F77</f>
        <v>0</v>
      </c>
      <c r="S74" s="16">
        <f>V!S74*'Tabela Recursos'!$F77</f>
        <v>0</v>
      </c>
      <c r="T74" s="16">
        <f>V!T74*'Tabela Recursos'!$F77</f>
        <v>8.7250542164169804</v>
      </c>
      <c r="U74" s="16">
        <f>V!U74*'Tabela Recursos'!$F77</f>
        <v>0</v>
      </c>
      <c r="V74" s="16">
        <f>V!V74*'Tabela Recursos'!$F77</f>
        <v>0</v>
      </c>
      <c r="W74" s="16">
        <f>V!W74*'Tabela Recursos'!$F77</f>
        <v>0</v>
      </c>
      <c r="X74" s="16">
        <f>V!X74*'Tabela Recursos'!$F77</f>
        <v>0</v>
      </c>
      <c r="Y74" s="16">
        <f>V!Y74*'Tabela Recursos'!$F77</f>
        <v>0</v>
      </c>
      <c r="Z74" s="16">
        <f>V!Z74*'Tabela Recursos'!$F77</f>
        <v>0</v>
      </c>
      <c r="AA74" s="16">
        <f>V!AA74*'Tabela Recursos'!$F77</f>
        <v>0</v>
      </c>
      <c r="AB74" s="16">
        <f>V!AB74*'Tabela Recursos'!$F77</f>
        <v>0</v>
      </c>
      <c r="AC74" s="16">
        <f>V!AC74*'Tabela Recursos'!$F77</f>
        <v>0</v>
      </c>
      <c r="AD74" s="16">
        <f>V!AD74*'Tabela Recursos'!$F77</f>
        <v>0</v>
      </c>
      <c r="AE74" s="16">
        <f>V!AE74*'Tabela Recursos'!$F77</f>
        <v>0</v>
      </c>
      <c r="AF74" s="16">
        <f>V!AF74*'Tabela Recursos'!$F77</f>
        <v>453.03385098586631</v>
      </c>
      <c r="AG74" s="16">
        <f>V!AG74*'Tabela Recursos'!$F77</f>
        <v>21.435451304933071</v>
      </c>
      <c r="AH74" s="16">
        <f>V!AH74*'Tabela Recursos'!$F77</f>
        <v>3.98534287209911</v>
      </c>
      <c r="AI74" s="16">
        <f>V!AI74*'Tabela Recursos'!$F77</f>
        <v>1.3521699030336265</v>
      </c>
      <c r="AJ74" s="16">
        <f>V!AJ74*'Tabela Recursos'!$F77</f>
        <v>12.724630455916444</v>
      </c>
      <c r="AK74" s="16">
        <f>V!AK74*'Tabela Recursos'!$F77</f>
        <v>0.41276765461026499</v>
      </c>
      <c r="AL74" s="16">
        <f>V!AL74*'Tabela Recursos'!$F77</f>
        <v>1.4518034748361044</v>
      </c>
      <c r="AM74" s="16">
        <f>V!AM74*'Tabela Recursos'!$F77</f>
        <v>21.378517835331653</v>
      </c>
      <c r="AN74" s="16">
        <f>V!AN74*'Tabela Recursos'!$F77</f>
        <v>8.3692200314081315</v>
      </c>
      <c r="AO74" s="16">
        <f>V!AO74*'Tabela Recursos'!$F77</f>
        <v>0</v>
      </c>
      <c r="AP74" s="16">
        <f>V!AP74*'Tabela Recursos'!$F77</f>
        <v>0</v>
      </c>
      <c r="AQ74" s="16">
        <f>V!AQ74*'Tabela Recursos'!$F77</f>
        <v>0</v>
      </c>
      <c r="AR74" s="16">
        <f>V!AR74*'Tabela Recursos'!$F77</f>
        <v>1.8930378642470773</v>
      </c>
      <c r="AS74" s="16">
        <f>V!AS74*'Tabela Recursos'!$F77</f>
        <v>0</v>
      </c>
      <c r="AT74" s="16">
        <f>V!AT74*'Tabela Recursos'!$F77</f>
        <v>0</v>
      </c>
      <c r="AU74" s="16">
        <f>V!AU74*'Tabela Recursos'!$F77</f>
        <v>0</v>
      </c>
      <c r="AV74" s="16">
        <f>V!AV74*'Tabela Recursos'!$F77</f>
        <v>9.8637236084452979</v>
      </c>
      <c r="AW74" s="16">
        <f>V!AW74*'Tabela Recursos'!$F77</f>
        <v>0</v>
      </c>
      <c r="AX74" s="16">
        <f>V!AX74*'Tabela Recursos'!$F77</f>
        <v>0</v>
      </c>
      <c r="AY74" s="16">
        <f>V!AY74*'Tabela Recursos'!$F77</f>
        <v>0</v>
      </c>
      <c r="AZ74" s="16">
        <f>V!AZ74*'Tabela Recursos'!$F77</f>
        <v>0</v>
      </c>
      <c r="BA74" s="16">
        <f>V!BA74*'Tabela Recursos'!$F77</f>
        <v>0</v>
      </c>
      <c r="BB74" s="16">
        <f>V!BB74*'Tabela Recursos'!$F77</f>
        <v>20.552982526111126</v>
      </c>
      <c r="BC74" s="16">
        <f>V!BC74*'Tabela Recursos'!$F77</f>
        <v>0</v>
      </c>
      <c r="BD74" s="16">
        <f>V!BD74*'Tabela Recursos'!$F77</f>
        <v>0</v>
      </c>
      <c r="BE74" s="16">
        <f>V!BE74*'Tabela Recursos'!$F77</f>
        <v>0</v>
      </c>
      <c r="BF74" s="16">
        <f>V!BF74*'Tabela Recursos'!$F77</f>
        <v>0.11386693920283172</v>
      </c>
      <c r="BG74" s="16">
        <f>V!BG74*'Tabela Recursos'!$F77</f>
        <v>0</v>
      </c>
      <c r="BH74" s="16">
        <f>V!BH74*'Tabela Recursos'!$F77</f>
        <v>0</v>
      </c>
      <c r="BI74" s="16">
        <f>V!BI74*'Tabela Recursos'!$F77</f>
        <v>0</v>
      </c>
      <c r="BJ74" s="16">
        <f>V!BJ74*'Tabela Recursos'!$F77</f>
        <v>0</v>
      </c>
      <c r="BK74" s="16">
        <f>V!BK74*'Tabela Recursos'!$F77</f>
        <v>1.4945035770371664</v>
      </c>
      <c r="BL74" s="16">
        <f>V!BL74*'Tabela Recursos'!$F77</f>
        <v>0.59780143081486647</v>
      </c>
      <c r="BM74" s="16">
        <f>V!BM74*'Tabela Recursos'!$F77</f>
        <v>0</v>
      </c>
      <c r="BN74" s="16">
        <f>V!BN74*'Tabela Recursos'!$F77</f>
        <v>0.21350051100530945</v>
      </c>
      <c r="BO74" s="16">
        <f>V!BO74*'Tabela Recursos'!$F77</f>
        <v>1.4233367400353965E-2</v>
      </c>
      <c r="BP74" s="16">
        <f>V!BP74*'Tabela Recursos'!$F77</f>
        <v>0.46970112421168081</v>
      </c>
      <c r="BQ74" s="16">
        <f>V!BQ74*'Tabela Recursos'!$F77</f>
        <v>7.5294513547872475</v>
      </c>
      <c r="BR74" s="16">
        <f>V!BR74*'Tabela Recursos'!$F77</f>
        <v>0</v>
      </c>
      <c r="BS74" s="16">
        <f>V!BS74*'Tabela Recursos'!$F77</f>
        <v>575.61161103771462</v>
      </c>
      <c r="BT74" s="16">
        <f>V!BT74*'Tabela Recursos'!$F77</f>
        <v>0</v>
      </c>
      <c r="BU74" s="16">
        <f>V!BU74*'Tabela Recursos'!$F77</f>
        <v>0</v>
      </c>
      <c r="BV74" s="16">
        <f>V!BV74*'Tabela Recursos'!$F77</f>
        <v>0</v>
      </c>
      <c r="BW74" s="16">
        <f>V!BW74*'Tabela Recursos'!$F77</f>
        <v>0</v>
      </c>
      <c r="BX74" s="16">
        <f>V!BX74*'Tabela Recursos'!$F77</f>
        <v>5.7929805319440639</v>
      </c>
      <c r="BY74" s="16">
        <f>V!BY74*'Tabela Recursos'!$F77</f>
        <v>-10.404591569658749</v>
      </c>
    </row>
    <row r="75" spans="1:77">
      <c r="A75" s="206" t="s">
        <v>199</v>
      </c>
      <c r="B75" s="41" t="s">
        <v>436</v>
      </c>
      <c r="C75" s="16">
        <f>V!C75*'Tabela Recursos'!$F78</f>
        <v>1.0862480990658266E-2</v>
      </c>
      <c r="D75" s="16">
        <f>V!D75*'Tabela Recursos'!$F78</f>
        <v>0</v>
      </c>
      <c r="E75" s="16">
        <f>V!E75*'Tabela Recursos'!$F78</f>
        <v>0</v>
      </c>
      <c r="F75" s="16">
        <f>V!F75*'Tabela Recursos'!$F78</f>
        <v>0</v>
      </c>
      <c r="G75" s="16">
        <f>V!G75*'Tabela Recursos'!$F78</f>
        <v>2.7807951336085162</v>
      </c>
      <c r="H75" s="16">
        <f>V!H75*'Tabela Recursos'!$F78</f>
        <v>0</v>
      </c>
      <c r="I75" s="16">
        <f>V!I75*'Tabela Recursos'!$F78</f>
        <v>0</v>
      </c>
      <c r="J75" s="16">
        <f>V!J75*'Tabela Recursos'!$F78</f>
        <v>0</v>
      </c>
      <c r="K75" s="16">
        <f>V!K75*'Tabela Recursos'!$F78</f>
        <v>0</v>
      </c>
      <c r="L75" s="16">
        <f>V!L75*'Tabela Recursos'!$F78</f>
        <v>0</v>
      </c>
      <c r="M75" s="16">
        <f>V!M75*'Tabela Recursos'!$F78</f>
        <v>0</v>
      </c>
      <c r="N75" s="16">
        <f>V!N75*'Tabela Recursos'!$F78</f>
        <v>0</v>
      </c>
      <c r="O75" s="16">
        <f>V!O75*'Tabela Recursos'!$F78</f>
        <v>0</v>
      </c>
      <c r="P75" s="16">
        <f>V!P75*'Tabela Recursos'!$F78</f>
        <v>0</v>
      </c>
      <c r="Q75" s="16">
        <f>V!Q75*'Tabela Recursos'!$F78</f>
        <v>0</v>
      </c>
      <c r="R75" s="16">
        <f>V!R75*'Tabela Recursos'!$F78</f>
        <v>0</v>
      </c>
      <c r="S75" s="16">
        <f>V!S75*'Tabela Recursos'!$F78</f>
        <v>0</v>
      </c>
      <c r="T75" s="16">
        <f>V!T75*'Tabela Recursos'!$F78</f>
        <v>0</v>
      </c>
      <c r="U75" s="16">
        <f>V!U75*'Tabela Recursos'!$F78</f>
        <v>0</v>
      </c>
      <c r="V75" s="16">
        <f>V!V75*'Tabela Recursos'!$F78</f>
        <v>0</v>
      </c>
      <c r="W75" s="16">
        <f>V!W75*'Tabela Recursos'!$F78</f>
        <v>0</v>
      </c>
      <c r="X75" s="16">
        <f>V!X75*'Tabela Recursos'!$F78</f>
        <v>0</v>
      </c>
      <c r="Y75" s="16">
        <f>V!Y75*'Tabela Recursos'!$F78</f>
        <v>0</v>
      </c>
      <c r="Z75" s="16">
        <f>V!Z75*'Tabela Recursos'!$F78</f>
        <v>0</v>
      </c>
      <c r="AA75" s="16">
        <f>V!AA75*'Tabela Recursos'!$F78</f>
        <v>0</v>
      </c>
      <c r="AB75" s="16">
        <f>V!AB75*'Tabela Recursos'!$F78</f>
        <v>0</v>
      </c>
      <c r="AC75" s="16">
        <f>V!AC75*'Tabela Recursos'!$F78</f>
        <v>0</v>
      </c>
      <c r="AD75" s="16">
        <f>V!AD75*'Tabela Recursos'!$F78</f>
        <v>0</v>
      </c>
      <c r="AE75" s="16">
        <f>V!AE75*'Tabela Recursos'!$F78</f>
        <v>0</v>
      </c>
      <c r="AF75" s="16">
        <f>V!AF75*'Tabela Recursos'!$F78</f>
        <v>56.951987834021288</v>
      </c>
      <c r="AG75" s="16">
        <f>V!AG75*'Tabela Recursos'!$F78</f>
        <v>0</v>
      </c>
      <c r="AH75" s="16">
        <f>V!AH75*'Tabela Recursos'!$F78</f>
        <v>0.39104931566369761</v>
      </c>
      <c r="AI75" s="16">
        <f>V!AI75*'Tabela Recursos'!$F78</f>
        <v>0</v>
      </c>
      <c r="AJ75" s="16">
        <f>V!AJ75*'Tabela Recursos'!$F78</f>
        <v>1.0862480990658266E-2</v>
      </c>
      <c r="AK75" s="16">
        <f>V!AK75*'Tabela Recursos'!$F78</f>
        <v>0.66261134043015424</v>
      </c>
      <c r="AL75" s="16">
        <f>V!AL75*'Tabela Recursos'!$F78</f>
        <v>0</v>
      </c>
      <c r="AM75" s="16">
        <f>V!AM75*'Tabela Recursos'!$F78</f>
        <v>3.2152943732348467</v>
      </c>
      <c r="AN75" s="16">
        <f>V!AN75*'Tabela Recursos'!$F78</f>
        <v>0.65174885943949601</v>
      </c>
      <c r="AO75" s="16">
        <f>V!AO75*'Tabela Recursos'!$F78</f>
        <v>0.27156202476645663</v>
      </c>
      <c r="AP75" s="16">
        <f>V!AP75*'Tabela Recursos'!$F78</f>
        <v>0</v>
      </c>
      <c r="AQ75" s="16">
        <f>V!AQ75*'Tabela Recursos'!$F78</f>
        <v>6.5174885943949601E-2</v>
      </c>
      <c r="AR75" s="16">
        <f>V!AR75*'Tabela Recursos'!$F78</f>
        <v>2.7807951336085162</v>
      </c>
      <c r="AS75" s="16">
        <f>V!AS75*'Tabela Recursos'!$F78</f>
        <v>0</v>
      </c>
      <c r="AT75" s="16">
        <f>V!AT75*'Tabela Recursos'!$F78</f>
        <v>0</v>
      </c>
      <c r="AU75" s="16">
        <f>V!AU75*'Tabela Recursos'!$F78</f>
        <v>0</v>
      </c>
      <c r="AV75" s="16">
        <f>V!AV75*'Tabela Recursos'!$F78</f>
        <v>0.91244840321529441</v>
      </c>
      <c r="AW75" s="16">
        <f>V!AW75*'Tabela Recursos'!$F78</f>
        <v>1.0862480990658266E-2</v>
      </c>
      <c r="AX75" s="16">
        <f>V!AX75*'Tabela Recursos'!$F78</f>
        <v>0</v>
      </c>
      <c r="AY75" s="16">
        <f>V!AY75*'Tabela Recursos'!$F78</f>
        <v>0</v>
      </c>
      <c r="AZ75" s="16">
        <f>V!AZ75*'Tabela Recursos'!$F78</f>
        <v>6.0721268737779708</v>
      </c>
      <c r="BA75" s="16">
        <f>V!BA75*'Tabela Recursos'!$F78</f>
        <v>0.15207473386921572</v>
      </c>
      <c r="BB75" s="16">
        <f>V!BB75*'Tabela Recursos'!$F78</f>
        <v>54.844666521833581</v>
      </c>
      <c r="BC75" s="16">
        <f>V!BC75*'Tabela Recursos'!$F78</f>
        <v>7.3104497067130136</v>
      </c>
      <c r="BD75" s="16">
        <f>V!BD75*'Tabela Recursos'!$F78</f>
        <v>1.0862480990658266E-2</v>
      </c>
      <c r="BE75" s="16">
        <f>V!BE75*'Tabela Recursos'!$F78</f>
        <v>8.4835976537041056</v>
      </c>
      <c r="BF75" s="16">
        <f>V!BF75*'Tabela Recursos'!$F78</f>
        <v>7.7992613512926345</v>
      </c>
      <c r="BG75" s="16">
        <f>V!BG75*'Tabela Recursos'!$F78</f>
        <v>3.7910058657397352</v>
      </c>
      <c r="BH75" s="16">
        <f>V!BH75*'Tabela Recursos'!$F78</f>
        <v>1.2165978709537257</v>
      </c>
      <c r="BI75" s="16">
        <f>V!BI75*'Tabela Recursos'!$F78</f>
        <v>10.9059309146209</v>
      </c>
      <c r="BJ75" s="16">
        <f>V!BJ75*'Tabela Recursos'!$F78</f>
        <v>0.7495111883554203</v>
      </c>
      <c r="BK75" s="16">
        <f>V!BK75*'Tabela Recursos'!$F78</f>
        <v>6.4849011514229851</v>
      </c>
      <c r="BL75" s="16">
        <f>V!BL75*'Tabela Recursos'!$F78</f>
        <v>16.054746904192918</v>
      </c>
      <c r="BM75" s="16">
        <f>V!BM75*'Tabela Recursos'!$F78</f>
        <v>3.5846187269172276</v>
      </c>
      <c r="BN75" s="16">
        <f>V!BN75*'Tabela Recursos'!$F78</f>
        <v>2.2702585270475777</v>
      </c>
      <c r="BO75" s="16">
        <f>V!BO75*'Tabela Recursos'!$F78</f>
        <v>2.6613078427112753</v>
      </c>
      <c r="BP75" s="16">
        <f>V!BP75*'Tabela Recursos'!$F78</f>
        <v>0.1303497718878992</v>
      </c>
      <c r="BQ75" s="16">
        <f>V!BQ75*'Tabela Recursos'!$F78</f>
        <v>12.133391266565281</v>
      </c>
      <c r="BR75" s="16">
        <f>V!BR75*'Tabela Recursos'!$F78</f>
        <v>0</v>
      </c>
      <c r="BS75" s="16">
        <f>V!BS75*'Tabela Recursos'!$F78</f>
        <v>213.37171409950034</v>
      </c>
      <c r="BT75" s="16">
        <f>V!BT75*'Tabela Recursos'!$F78</f>
        <v>0</v>
      </c>
      <c r="BU75" s="16">
        <f>V!BU75*'Tabela Recursos'!$F78</f>
        <v>0</v>
      </c>
      <c r="BV75" s="16">
        <f>V!BV75*'Tabela Recursos'!$F78</f>
        <v>0</v>
      </c>
      <c r="BW75" s="16">
        <f>V!BW75*'Tabela Recursos'!$F78</f>
        <v>283.30436671735822</v>
      </c>
      <c r="BX75" s="16">
        <f>V!BX75*'Tabela Recursos'!$F78</f>
        <v>192.87421247012819</v>
      </c>
      <c r="BY75" s="16">
        <f>V!BY75*'Tabela Recursos'!$F78</f>
        <v>10.449706713013253</v>
      </c>
    </row>
    <row r="76" spans="1:77">
      <c r="A76" s="205" t="s">
        <v>200</v>
      </c>
      <c r="B76" s="68" t="s">
        <v>437</v>
      </c>
      <c r="C76" s="16">
        <f>V!C76*'Tabela Recursos'!$F79</f>
        <v>0</v>
      </c>
      <c r="D76" s="16">
        <f>V!D76*'Tabela Recursos'!$F79</f>
        <v>0</v>
      </c>
      <c r="E76" s="16">
        <f>V!E76*'Tabela Recursos'!$F79</f>
        <v>0</v>
      </c>
      <c r="F76" s="16">
        <f>V!F76*'Tabela Recursos'!$F79</f>
        <v>0</v>
      </c>
      <c r="G76" s="16">
        <f>V!G76*'Tabela Recursos'!$F79</f>
        <v>0</v>
      </c>
      <c r="H76" s="16">
        <f>V!H76*'Tabela Recursos'!$F79</f>
        <v>0</v>
      </c>
      <c r="I76" s="16">
        <f>V!I76*'Tabela Recursos'!$F79</f>
        <v>0</v>
      </c>
      <c r="J76" s="16">
        <f>V!J76*'Tabela Recursos'!$F79</f>
        <v>0</v>
      </c>
      <c r="K76" s="16">
        <f>V!K76*'Tabela Recursos'!$F79</f>
        <v>0</v>
      </c>
      <c r="L76" s="16">
        <f>V!L76*'Tabela Recursos'!$F79</f>
        <v>0</v>
      </c>
      <c r="M76" s="16">
        <f>V!M76*'Tabela Recursos'!$F79</f>
        <v>0</v>
      </c>
      <c r="N76" s="16">
        <f>V!N76*'Tabela Recursos'!$F79</f>
        <v>0</v>
      </c>
      <c r="O76" s="16">
        <f>V!O76*'Tabela Recursos'!$F79</f>
        <v>0</v>
      </c>
      <c r="P76" s="16">
        <f>V!P76*'Tabela Recursos'!$F79</f>
        <v>0</v>
      </c>
      <c r="Q76" s="16">
        <f>V!Q76*'Tabela Recursos'!$F79</f>
        <v>0</v>
      </c>
      <c r="R76" s="16">
        <f>V!R76*'Tabela Recursos'!$F79</f>
        <v>0</v>
      </c>
      <c r="S76" s="16">
        <f>V!S76*'Tabela Recursos'!$F79</f>
        <v>0</v>
      </c>
      <c r="T76" s="16">
        <f>V!T76*'Tabela Recursos'!$F79</f>
        <v>0</v>
      </c>
      <c r="U76" s="16">
        <f>V!U76*'Tabela Recursos'!$F79</f>
        <v>0</v>
      </c>
      <c r="V76" s="16">
        <f>V!V76*'Tabela Recursos'!$F79</f>
        <v>0</v>
      </c>
      <c r="W76" s="16">
        <f>V!W76*'Tabela Recursos'!$F79</f>
        <v>0</v>
      </c>
      <c r="X76" s="16">
        <f>V!X76*'Tabela Recursos'!$F79</f>
        <v>0</v>
      </c>
      <c r="Y76" s="16">
        <f>V!Y76*'Tabela Recursos'!$F79</f>
        <v>0</v>
      </c>
      <c r="Z76" s="16">
        <f>V!Z76*'Tabela Recursos'!$F79</f>
        <v>0</v>
      </c>
      <c r="AA76" s="16">
        <f>V!AA76*'Tabela Recursos'!$F79</f>
        <v>0</v>
      </c>
      <c r="AB76" s="16">
        <f>V!AB76*'Tabela Recursos'!$F79</f>
        <v>0</v>
      </c>
      <c r="AC76" s="16">
        <f>V!AC76*'Tabela Recursos'!$F79</f>
        <v>0</v>
      </c>
      <c r="AD76" s="16">
        <f>V!AD76*'Tabela Recursos'!$F79</f>
        <v>0</v>
      </c>
      <c r="AE76" s="16">
        <f>V!AE76*'Tabela Recursos'!$F79</f>
        <v>0</v>
      </c>
      <c r="AF76" s="16">
        <f>V!AF76*'Tabela Recursos'!$F79</f>
        <v>256.82775240219365</v>
      </c>
      <c r="AG76" s="16">
        <f>V!AG76*'Tabela Recursos'!$F79</f>
        <v>0.18572126915262524</v>
      </c>
      <c r="AH76" s="16">
        <f>V!AH76*'Tabela Recursos'!$F79</f>
        <v>0</v>
      </c>
      <c r="AI76" s="16">
        <f>V!AI76*'Tabela Recursos'!$F79</f>
        <v>3.3306014268037458</v>
      </c>
      <c r="AJ76" s="16">
        <f>V!AJ76*'Tabela Recursos'!$F79</f>
        <v>0</v>
      </c>
      <c r="AK76" s="16">
        <f>V!AK76*'Tabela Recursos'!$F79</f>
        <v>0.7924107483845344</v>
      </c>
      <c r="AL76" s="16">
        <f>V!AL76*'Tabela Recursos'!$F79</f>
        <v>0.48287529979682559</v>
      </c>
      <c r="AM76" s="16">
        <f>V!AM76*'Tabela Recursos'!$F79</f>
        <v>6.190708971754174E-2</v>
      </c>
      <c r="AN76" s="16">
        <f>V!AN76*'Tabela Recursos'!$F79</f>
        <v>0</v>
      </c>
      <c r="AO76" s="16">
        <f>V!AO76*'Tabela Recursos'!$F79</f>
        <v>0</v>
      </c>
      <c r="AP76" s="16">
        <f>V!AP76*'Tabela Recursos'!$F79</f>
        <v>0.14857701532210016</v>
      </c>
      <c r="AQ76" s="16">
        <f>V!AQ76*'Tabela Recursos'!$F79</f>
        <v>0</v>
      </c>
      <c r="AR76" s="16">
        <f>V!AR76*'Tabela Recursos'!$F79</f>
        <v>0.44573104596630053</v>
      </c>
      <c r="AS76" s="16">
        <f>V!AS76*'Tabela Recursos'!$F79</f>
        <v>2.47628358870167E-2</v>
      </c>
      <c r="AT76" s="16">
        <f>V!AT76*'Tabela Recursos'!$F79</f>
        <v>0</v>
      </c>
      <c r="AU76" s="16">
        <f>V!AU76*'Tabela Recursos'!$F79</f>
        <v>0.16095843326560852</v>
      </c>
      <c r="AV76" s="16">
        <f>V!AV76*'Tabela Recursos'!$F79</f>
        <v>0.70574082277997585</v>
      </c>
      <c r="AW76" s="16">
        <f>V!AW76*'Tabela Recursos'!$F79</f>
        <v>0</v>
      </c>
      <c r="AX76" s="16">
        <f>V!AX76*'Tabela Recursos'!$F79</f>
        <v>0</v>
      </c>
      <c r="AY76" s="16">
        <f>V!AY76*'Tabela Recursos'!$F79</f>
        <v>0</v>
      </c>
      <c r="AZ76" s="16">
        <f>V!AZ76*'Tabela Recursos'!$F79</f>
        <v>2.1419853042269441</v>
      </c>
      <c r="BA76" s="16">
        <f>V!BA76*'Tabela Recursos'!$F79</f>
        <v>5.3116282977650817</v>
      </c>
      <c r="BB76" s="16">
        <f>V!BB76*'Tabela Recursos'!$F79</f>
        <v>0</v>
      </c>
      <c r="BC76" s="16">
        <f>V!BC76*'Tabela Recursos'!$F79</f>
        <v>2.9715403064420038</v>
      </c>
      <c r="BD76" s="16">
        <f>V!BD76*'Tabela Recursos'!$F79</f>
        <v>0</v>
      </c>
      <c r="BE76" s="16">
        <f>V!BE76*'Tabela Recursos'!$F79</f>
        <v>2.3896136630971112</v>
      </c>
      <c r="BF76" s="16">
        <f>V!BF76*'Tabela Recursos'!$F79</f>
        <v>1.8572126915262523</v>
      </c>
      <c r="BG76" s="16">
        <f>V!BG76*'Tabela Recursos'!$F79</f>
        <v>4.95256717740334E-2</v>
      </c>
      <c r="BH76" s="16">
        <f>V!BH76*'Tabela Recursos'!$F79</f>
        <v>0</v>
      </c>
      <c r="BI76" s="16">
        <f>V!BI76*'Tabela Recursos'!$F79</f>
        <v>27.920097462611324</v>
      </c>
      <c r="BJ76" s="16">
        <f>V!BJ76*'Tabela Recursos'!$F79</f>
        <v>3.7020439651089965</v>
      </c>
      <c r="BK76" s="16">
        <f>V!BK76*'Tabela Recursos'!$F79</f>
        <v>0.30953544858770871</v>
      </c>
      <c r="BL76" s="16">
        <f>V!BL76*'Tabela Recursos'!$F79</f>
        <v>9.90513435480668E-2</v>
      </c>
      <c r="BM76" s="16">
        <f>V!BM76*'Tabela Recursos'!$F79</f>
        <v>4.95256717740334E-2</v>
      </c>
      <c r="BN76" s="16">
        <f>V!BN76*'Tabela Recursos'!$F79</f>
        <v>0</v>
      </c>
      <c r="BO76" s="16">
        <f>V!BO76*'Tabela Recursos'!$F79</f>
        <v>3.714425383052504E-2</v>
      </c>
      <c r="BP76" s="16">
        <f>V!BP76*'Tabela Recursos'!$F79</f>
        <v>1.6219657505995937</v>
      </c>
      <c r="BQ76" s="16">
        <f>V!BQ76*'Tabela Recursos'!$F79</f>
        <v>10.115618459846321</v>
      </c>
      <c r="BR76" s="16">
        <f>V!BR76*'Tabela Recursos'!$F79</f>
        <v>0</v>
      </c>
      <c r="BS76" s="16">
        <f>V!BS76*'Tabela Recursos'!$F79</f>
        <v>321.74352668000796</v>
      </c>
      <c r="BT76" s="16">
        <f>V!BT76*'Tabela Recursos'!$F79</f>
        <v>0</v>
      </c>
      <c r="BU76" s="16">
        <f>V!BU76*'Tabela Recursos'!$F79</f>
        <v>0</v>
      </c>
      <c r="BV76" s="16">
        <f>V!BV76*'Tabela Recursos'!$F79</f>
        <v>0</v>
      </c>
      <c r="BW76" s="16">
        <f>V!BW76*'Tabela Recursos'!$F79</f>
        <v>809.0142298467789</v>
      </c>
      <c r="BX76" s="16">
        <f>V!BX76*'Tabela Recursos'!$F79</f>
        <v>468.94620461037874</v>
      </c>
      <c r="BY76" s="16">
        <f>V!BY76*'Tabela Recursos'!$F79</f>
        <v>21.296038862834362</v>
      </c>
    </row>
    <row r="77" spans="1:77">
      <c r="A77" s="205" t="s">
        <v>201</v>
      </c>
      <c r="B77" s="68" t="s">
        <v>438</v>
      </c>
      <c r="C77" s="16">
        <f>V!C77*'Tabela Recursos'!$F80</f>
        <v>0</v>
      </c>
      <c r="D77" s="16">
        <f>V!D77*'Tabela Recursos'!$F80</f>
        <v>0</v>
      </c>
      <c r="E77" s="16">
        <f>V!E77*'Tabela Recursos'!$F80</f>
        <v>0</v>
      </c>
      <c r="F77" s="16">
        <f>V!F77*'Tabela Recursos'!$F80</f>
        <v>0</v>
      </c>
      <c r="G77" s="16">
        <f>V!G77*'Tabela Recursos'!$F80</f>
        <v>23.242712737658557</v>
      </c>
      <c r="H77" s="16">
        <f>V!H77*'Tabela Recursos'!$F80</f>
        <v>0</v>
      </c>
      <c r="I77" s="16">
        <f>V!I77*'Tabela Recursos'!$F80</f>
        <v>0</v>
      </c>
      <c r="J77" s="16">
        <f>V!J77*'Tabela Recursos'!$F80</f>
        <v>1.4647607313863298</v>
      </c>
      <c r="K77" s="16">
        <f>V!K77*'Tabela Recursos'!$F80</f>
        <v>0</v>
      </c>
      <c r="L77" s="16">
        <f>V!L77*'Tabela Recursos'!$F80</f>
        <v>0</v>
      </c>
      <c r="M77" s="16">
        <f>V!M77*'Tabela Recursos'!$F80</f>
        <v>0</v>
      </c>
      <c r="N77" s="16">
        <f>V!N77*'Tabela Recursos'!$F80</f>
        <v>0</v>
      </c>
      <c r="O77" s="16">
        <f>V!O77*'Tabela Recursos'!$F80</f>
        <v>0</v>
      </c>
      <c r="P77" s="16">
        <f>V!P77*'Tabela Recursos'!$F80</f>
        <v>0</v>
      </c>
      <c r="Q77" s="16">
        <f>V!Q77*'Tabela Recursos'!$F80</f>
        <v>0</v>
      </c>
      <c r="R77" s="16">
        <f>V!R77*'Tabela Recursos'!$F80</f>
        <v>0</v>
      </c>
      <c r="S77" s="16">
        <f>V!S77*'Tabela Recursos'!$F80</f>
        <v>0</v>
      </c>
      <c r="T77" s="16">
        <f>V!T77*'Tabela Recursos'!$F80</f>
        <v>11.911544815613363</v>
      </c>
      <c r="U77" s="16">
        <f>V!U77*'Tabela Recursos'!$F80</f>
        <v>0</v>
      </c>
      <c r="V77" s="16">
        <f>V!V77*'Tabela Recursos'!$F80</f>
        <v>0</v>
      </c>
      <c r="W77" s="16">
        <f>V!W77*'Tabela Recursos'!$F80</f>
        <v>0</v>
      </c>
      <c r="X77" s="16">
        <f>V!X77*'Tabela Recursos'!$F80</f>
        <v>0</v>
      </c>
      <c r="Y77" s="16">
        <f>V!Y77*'Tabela Recursos'!$F80</f>
        <v>0</v>
      </c>
      <c r="Z77" s="16">
        <f>V!Z77*'Tabela Recursos'!$F80</f>
        <v>0</v>
      </c>
      <c r="AA77" s="16">
        <f>V!AA77*'Tabela Recursos'!$F80</f>
        <v>0</v>
      </c>
      <c r="AB77" s="16">
        <f>V!AB77*'Tabela Recursos'!$F80</f>
        <v>0</v>
      </c>
      <c r="AC77" s="16">
        <f>V!AC77*'Tabela Recursos'!$F80</f>
        <v>0</v>
      </c>
      <c r="AD77" s="16">
        <f>V!AD77*'Tabela Recursos'!$F80</f>
        <v>0</v>
      </c>
      <c r="AE77" s="16">
        <f>V!AE77*'Tabela Recursos'!$F80</f>
        <v>0</v>
      </c>
      <c r="AF77" s="16">
        <f>V!AF77*'Tabela Recursos'!$F80</f>
        <v>120.08274297874723</v>
      </c>
      <c r="AG77" s="16">
        <f>V!AG77*'Tabela Recursos'!$F80</f>
        <v>1.6029457060454178</v>
      </c>
      <c r="AH77" s="16">
        <f>V!AH77*'Tabela Recursos'!$F80</f>
        <v>28.687200739226611</v>
      </c>
      <c r="AI77" s="16">
        <f>V!AI77*'Tabela Recursos'!$F80</f>
        <v>9.147845322431607</v>
      </c>
      <c r="AJ77" s="16">
        <f>V!AJ77*'Tabela Recursos'!$F80</f>
        <v>5.527398986363509E-2</v>
      </c>
      <c r="AK77" s="16">
        <f>V!AK77*'Tabela Recursos'!$F80</f>
        <v>2.2662335844090387</v>
      </c>
      <c r="AL77" s="16">
        <f>V!AL77*'Tabela Recursos'!$F80</f>
        <v>2.5978775235908493</v>
      </c>
      <c r="AM77" s="16">
        <f>V!AM77*'Tabela Recursos'!$F80</f>
        <v>17.549491781704141</v>
      </c>
      <c r="AN77" s="16">
        <f>V!AN77*'Tabela Recursos'!$F80</f>
        <v>0.3592809341136281</v>
      </c>
      <c r="AO77" s="16">
        <f>V!AO77*'Tabela Recursos'!$F80</f>
        <v>0.13818497465908772</v>
      </c>
      <c r="AP77" s="16">
        <f>V!AP77*'Tabela Recursos'!$F80</f>
        <v>25.149665387953966</v>
      </c>
      <c r="AQ77" s="16">
        <f>V!AQ77*'Tabela Recursos'!$F80</f>
        <v>0</v>
      </c>
      <c r="AR77" s="16">
        <f>V!AR77*'Tabela Recursos'!$F80</f>
        <v>5.6932209559544145</v>
      </c>
      <c r="AS77" s="16">
        <f>V!AS77*'Tabela Recursos'!$F80</f>
        <v>0</v>
      </c>
      <c r="AT77" s="16">
        <f>V!AT77*'Tabela Recursos'!$F80</f>
        <v>0</v>
      </c>
      <c r="AU77" s="16">
        <f>V!AU77*'Tabela Recursos'!$F80</f>
        <v>0</v>
      </c>
      <c r="AV77" s="16">
        <f>V!AV77*'Tabela Recursos'!$F80</f>
        <v>1.5476717161817826</v>
      </c>
      <c r="AW77" s="16">
        <f>V!AW77*'Tabela Recursos'!$F80</f>
        <v>0</v>
      </c>
      <c r="AX77" s="16">
        <f>V!AX77*'Tabela Recursos'!$F80</f>
        <v>0</v>
      </c>
      <c r="AY77" s="16">
        <f>V!AY77*'Tabela Recursos'!$F80</f>
        <v>0</v>
      </c>
      <c r="AZ77" s="16">
        <f>V!AZ77*'Tabela Recursos'!$F80</f>
        <v>2.0451376249544984</v>
      </c>
      <c r="BA77" s="16">
        <f>V!BA77*'Tabela Recursos'!$F80</f>
        <v>0</v>
      </c>
      <c r="BB77" s="16">
        <f>V!BB77*'Tabela Recursos'!$F80</f>
        <v>2.0451376249544984</v>
      </c>
      <c r="BC77" s="16">
        <f>V!BC77*'Tabela Recursos'!$F80</f>
        <v>0</v>
      </c>
      <c r="BD77" s="16">
        <f>V!BD77*'Tabela Recursos'!$F80</f>
        <v>0</v>
      </c>
      <c r="BE77" s="16">
        <f>V!BE77*'Tabela Recursos'!$F80</f>
        <v>0</v>
      </c>
      <c r="BF77" s="16">
        <f>V!BF77*'Tabela Recursos'!$F80</f>
        <v>50.216419791112479</v>
      </c>
      <c r="BG77" s="16">
        <f>V!BG77*'Tabela Recursos'!$F80</f>
        <v>0.3592809341136281</v>
      </c>
      <c r="BH77" s="16">
        <f>V!BH77*'Tabela Recursos'!$F80</f>
        <v>0</v>
      </c>
      <c r="BI77" s="16">
        <f>V!BI77*'Tabela Recursos'!$F80</f>
        <v>0</v>
      </c>
      <c r="BJ77" s="16">
        <f>V!BJ77*'Tabela Recursos'!$F80</f>
        <v>0</v>
      </c>
      <c r="BK77" s="16">
        <f>V!BK77*'Tabela Recursos'!$F80</f>
        <v>5.3615770167726042</v>
      </c>
      <c r="BL77" s="16">
        <f>V!BL77*'Tabela Recursos'!$F80</f>
        <v>5.278666031977151</v>
      </c>
      <c r="BM77" s="16">
        <f>V!BM77*'Tabela Recursos'!$F80</f>
        <v>0</v>
      </c>
      <c r="BN77" s="16">
        <f>V!BN77*'Tabela Recursos'!$F80</f>
        <v>16.08473105031781</v>
      </c>
      <c r="BO77" s="16">
        <f>V!BO77*'Tabela Recursos'!$F80</f>
        <v>10.750791028477025</v>
      </c>
      <c r="BP77" s="16">
        <f>V!BP77*'Tabela Recursos'!$F80</f>
        <v>0</v>
      </c>
      <c r="BQ77" s="16">
        <f>V!BQ77*'Tabela Recursos'!$F80</f>
        <v>1.7687676756363229</v>
      </c>
      <c r="BR77" s="16">
        <f>V!BR77*'Tabela Recursos'!$F80</f>
        <v>0</v>
      </c>
      <c r="BS77" s="16">
        <f>V!BS77*'Tabela Recursos'!$F80</f>
        <v>345.40716265785568</v>
      </c>
      <c r="BT77" s="16">
        <f>V!BT77*'Tabela Recursos'!$F80</f>
        <v>0</v>
      </c>
      <c r="BU77" s="16">
        <f>V!BU77*'Tabela Recursos'!$F80</f>
        <v>0</v>
      </c>
      <c r="BV77" s="16">
        <f>V!BV77*'Tabela Recursos'!$F80</f>
        <v>0</v>
      </c>
      <c r="BW77" s="16">
        <f>V!BW77*'Tabela Recursos'!$F80</f>
        <v>148.57648475345113</v>
      </c>
      <c r="BX77" s="16">
        <f>V!BX77*'Tabela Recursos'!$F80</f>
        <v>491.57922885223871</v>
      </c>
      <c r="BY77" s="16">
        <f>V!BY77*'Tabela Recursos'!$F80</f>
        <v>1.4371237364545124</v>
      </c>
    </row>
    <row r="78" spans="1:77">
      <c r="A78" s="205" t="s">
        <v>202</v>
      </c>
      <c r="B78" s="68" t="s">
        <v>203</v>
      </c>
      <c r="C78" s="16">
        <f>V!C78*'Tabela Recursos'!$F81</f>
        <v>2.4610147606890278</v>
      </c>
      <c r="D78" s="16">
        <f>V!D78*'Tabela Recursos'!$F81</f>
        <v>5.2576224432901952</v>
      </c>
      <c r="E78" s="16">
        <f>V!E78*'Tabela Recursos'!$F81</f>
        <v>0.39152507556416349</v>
      </c>
      <c r="F78" s="16">
        <f>V!F78*'Tabela Recursos'!$F81</f>
        <v>1.3144056108225488</v>
      </c>
      <c r="G78" s="16">
        <f>V!G78*'Tabela Recursos'!$F81</f>
        <v>14.514393872700062</v>
      </c>
      <c r="H78" s="16">
        <f>V!H78*'Tabela Recursos'!$F81</f>
        <v>1.6499985327346891</v>
      </c>
      <c r="I78" s="16">
        <f>V!I78*'Tabela Recursos'!$F81</f>
        <v>0.69915192065029208</v>
      </c>
      <c r="J78" s="16">
        <f>V!J78*'Tabela Recursos'!$F81</f>
        <v>2.7406755289491445</v>
      </c>
      <c r="K78" s="16">
        <f>V!K78*'Tabela Recursos'!$F81</f>
        <v>0.8389823047803503</v>
      </c>
      <c r="L78" s="16">
        <f>V!L78*'Tabela Recursos'!$F81</f>
        <v>3.9991489861196703</v>
      </c>
      <c r="M78" s="16">
        <f>V!M78*'Tabela Recursos'!$F81</f>
        <v>0.92288053525838554</v>
      </c>
      <c r="N78" s="16">
        <f>V!N78*'Tabela Recursos'!$F81</f>
        <v>8.3898230478035032E-2</v>
      </c>
      <c r="O78" s="16">
        <f>V!O78*'Tabela Recursos'!$F81</f>
        <v>1.8737271473427826</v>
      </c>
      <c r="P78" s="16">
        <f>V!P78*'Tabela Recursos'!$F81</f>
        <v>0.19576253778208175</v>
      </c>
      <c r="Q78" s="16">
        <f>V!Q78*'Tabela Recursos'!$F81</f>
        <v>0.39152507556416349</v>
      </c>
      <c r="R78" s="16">
        <f>V!R78*'Tabela Recursos'!$F81</f>
        <v>1.4262699181265956</v>
      </c>
      <c r="S78" s="16">
        <f>V!S78*'Tabela Recursos'!$F81</f>
        <v>3.1601666813393194</v>
      </c>
      <c r="T78" s="16">
        <f>V!T78*'Tabela Recursos'!$F81</f>
        <v>0.19576253778208175</v>
      </c>
      <c r="U78" s="16">
        <f>V!U78*'Tabela Recursos'!$F81</f>
        <v>0.27966076826011677</v>
      </c>
      <c r="V78" s="16">
        <f>V!V78*'Tabela Recursos'!$F81</f>
        <v>0.44745722921618686</v>
      </c>
      <c r="W78" s="16">
        <f>V!W78*'Tabela Recursos'!$F81</f>
        <v>5.7330457493323941</v>
      </c>
      <c r="X78" s="16">
        <f>V!X78*'Tabela Recursos'!$F81</f>
        <v>0.89491445843237372</v>
      </c>
      <c r="Y78" s="16">
        <f>V!Y78*'Tabela Recursos'!$F81</f>
        <v>0.36355899873815184</v>
      </c>
      <c r="Z78" s="16">
        <f>V!Z78*'Tabela Recursos'!$F81</f>
        <v>0.44745722921618686</v>
      </c>
      <c r="AA78" s="16">
        <f>V!AA78*'Tabela Recursos'!$F81</f>
        <v>4.0550811397716933</v>
      </c>
      <c r="AB78" s="16">
        <f>V!AB78*'Tabela Recursos'!$F81</f>
        <v>6.4042315931566742</v>
      </c>
      <c r="AC78" s="16">
        <f>V!AC78*'Tabela Recursos'!$F81</f>
        <v>1.3983038413005842</v>
      </c>
      <c r="AD78" s="16">
        <f>V!AD78*'Tabela Recursos'!$F81</f>
        <v>4.642368753117939</v>
      </c>
      <c r="AE78" s="16">
        <f>V!AE78*'Tabela Recursos'!$F81</f>
        <v>1.733896763212724</v>
      </c>
      <c r="AF78" s="16">
        <f>V!AF78*'Tabela Recursos'!$F81</f>
        <v>106.38295624614844</v>
      </c>
      <c r="AG78" s="16">
        <f>V!AG78*'Tabela Recursos'!$F81</f>
        <v>392.36405786894386</v>
      </c>
      <c r="AH78" s="16">
        <f>V!AH78*'Tabela Recursos'!$F81</f>
        <v>126.71429409865891</v>
      </c>
      <c r="AI78" s="16">
        <f>V!AI78*'Tabela Recursos'!$F81</f>
        <v>56.351644804413539</v>
      </c>
      <c r="AJ78" s="16">
        <f>V!AJ78*'Tabela Recursos'!$F81</f>
        <v>52.492326202423925</v>
      </c>
      <c r="AK78" s="16">
        <f>V!AK78*'Tabela Recursos'!$F81</f>
        <v>17.199137247997182</v>
      </c>
      <c r="AL78" s="16">
        <f>V!AL78*'Tabela Recursos'!$F81</f>
        <v>13.33981864600757</v>
      </c>
      <c r="AM78" s="16">
        <f>V!AM78*'Tabela Recursos'!$F81</f>
        <v>136.02699768172081</v>
      </c>
      <c r="AN78" s="16">
        <f>V!AN78*'Tabela Recursos'!$F81</f>
        <v>367.41831734014141</v>
      </c>
      <c r="AO78" s="16">
        <f>V!AO78*'Tabela Recursos'!$F81</f>
        <v>10.627109193884438</v>
      </c>
      <c r="AP78" s="16">
        <f>V!AP78*'Tabela Recursos'!$F81</f>
        <v>432.6911406520527</v>
      </c>
      <c r="AQ78" s="16">
        <f>V!AQ78*'Tabela Recursos'!$F81</f>
        <v>22.568623998591427</v>
      </c>
      <c r="AR78" s="16">
        <f>V!AR78*'Tabela Recursos'!$F81</f>
        <v>49.108430906476507</v>
      </c>
      <c r="AS78" s="16">
        <f>V!AS78*'Tabela Recursos'!$F81</f>
        <v>65.049094697303175</v>
      </c>
      <c r="AT78" s="16">
        <f>V!AT78*'Tabela Recursos'!$F81</f>
        <v>0.92288053525838554</v>
      </c>
      <c r="AU78" s="16">
        <f>V!AU78*'Tabela Recursos'!$F81</f>
        <v>2.7966076826011679E-2</v>
      </c>
      <c r="AV78" s="16">
        <f>V!AV78*'Tabela Recursos'!$F81</f>
        <v>4.2788097543797869</v>
      </c>
      <c r="AW78" s="16">
        <f>V!AW78*'Tabela Recursos'!$F81</f>
        <v>1.566100302256654</v>
      </c>
      <c r="AX78" s="16">
        <f>V!AX78*'Tabela Recursos'!$F81</f>
        <v>1.0906769962144554</v>
      </c>
      <c r="AY78" s="16">
        <f>V!AY78*'Tabela Recursos'!$F81</f>
        <v>0.19576253778208175</v>
      </c>
      <c r="AZ78" s="16">
        <f>V!AZ78*'Tabela Recursos'!$F81</f>
        <v>2.7966076826011683</v>
      </c>
      <c r="BA78" s="16">
        <f>V!BA78*'Tabela Recursos'!$F81</f>
        <v>36.216069489685125</v>
      </c>
      <c r="BB78" s="16">
        <f>V!BB78*'Tabela Recursos'!$F81</f>
        <v>0.8389823047803503</v>
      </c>
      <c r="BC78" s="16">
        <f>V!BC78*'Tabela Recursos'!$F81</f>
        <v>2.7406755289491445</v>
      </c>
      <c r="BD78" s="16">
        <f>V!BD78*'Tabela Recursos'!$F81</f>
        <v>24.777944067846345</v>
      </c>
      <c r="BE78" s="16">
        <f>V!BE78*'Tabela Recursos'!$F81</f>
        <v>34.146579804560261</v>
      </c>
      <c r="BF78" s="16">
        <f>V!BF78*'Tabela Recursos'!$F81</f>
        <v>2.1254218387768877</v>
      </c>
      <c r="BG78" s="16">
        <f>V!BG78*'Tabela Recursos'!$F81</f>
        <v>2.0974557619508762</v>
      </c>
      <c r="BH78" s="16">
        <f>V!BH78*'Tabela Recursos'!$F81</f>
        <v>1.6220324559086774</v>
      </c>
      <c r="BI78" s="16">
        <f>V!BI78*'Tabela Recursos'!$F81</f>
        <v>35.377087184904774</v>
      </c>
      <c r="BJ78" s="16">
        <f>V!BJ78*'Tabela Recursos'!$F81</f>
        <v>5.5932153652023357E-2</v>
      </c>
      <c r="BK78" s="16">
        <f>V!BK78*'Tabela Recursos'!$F81</f>
        <v>5.1457581359861493</v>
      </c>
      <c r="BL78" s="16">
        <f>V!BL78*'Tabela Recursos'!$F81</f>
        <v>2.7686416057751564</v>
      </c>
      <c r="BM78" s="16">
        <f>V!BM78*'Tabela Recursos'!$F81</f>
        <v>0</v>
      </c>
      <c r="BN78" s="16">
        <f>V!BN78*'Tabela Recursos'!$F81</f>
        <v>0.39152507556416349</v>
      </c>
      <c r="BO78" s="16">
        <f>V!BO78*'Tabela Recursos'!$F81</f>
        <v>0.13983038413005838</v>
      </c>
      <c r="BP78" s="16">
        <f>V!BP78*'Tabela Recursos'!$F81</f>
        <v>3.0762684508612845</v>
      </c>
      <c r="BQ78" s="16">
        <f>V!BQ78*'Tabela Recursos'!$F81</f>
        <v>23.938961763066001</v>
      </c>
      <c r="BR78" s="16">
        <f>V!BR78*'Tabela Recursos'!$F81</f>
        <v>0</v>
      </c>
      <c r="BS78" s="16">
        <f>V!BS78*'Tabela Recursos'!$F81</f>
        <v>2103.1888077002086</v>
      </c>
      <c r="BT78" s="16">
        <f>V!BT78*'Tabela Recursos'!$F81</f>
        <v>0</v>
      </c>
      <c r="BU78" s="16">
        <f>V!BU78*'Tabela Recursos'!$F81</f>
        <v>0</v>
      </c>
      <c r="BV78" s="16">
        <f>V!BV78*'Tabela Recursos'!$F81</f>
        <v>0</v>
      </c>
      <c r="BW78" s="16">
        <f>V!BW78*'Tabela Recursos'!$F81</f>
        <v>108.28464947031723</v>
      </c>
      <c r="BX78" s="16">
        <f>V!BX78*'Tabela Recursos'!$F81</f>
        <v>728.65613170173435</v>
      </c>
      <c r="BY78" s="16">
        <f>V!BY78*'Tabela Recursos'!$F81</f>
        <v>-81.129588872259887</v>
      </c>
    </row>
    <row r="79" spans="1:77">
      <c r="A79" s="205" t="s">
        <v>204</v>
      </c>
      <c r="B79" s="68" t="s">
        <v>205</v>
      </c>
      <c r="C79" s="16">
        <f>V!C79*'Tabela Recursos'!$F82</f>
        <v>0</v>
      </c>
      <c r="D79" s="16">
        <f>V!D79*'Tabela Recursos'!$F82</f>
        <v>0</v>
      </c>
      <c r="E79" s="16">
        <f>V!E79*'Tabela Recursos'!$F82</f>
        <v>0</v>
      </c>
      <c r="F79" s="16">
        <f>V!F79*'Tabela Recursos'!$F82</f>
        <v>0</v>
      </c>
      <c r="G79" s="16">
        <f>V!G79*'Tabela Recursos'!$F82</f>
        <v>0</v>
      </c>
      <c r="H79" s="16">
        <f>V!H79*'Tabela Recursos'!$F82</f>
        <v>0</v>
      </c>
      <c r="I79" s="16">
        <f>V!I79*'Tabela Recursos'!$F82</f>
        <v>0</v>
      </c>
      <c r="J79" s="16">
        <f>V!J79*'Tabela Recursos'!$F82</f>
        <v>0</v>
      </c>
      <c r="K79" s="16">
        <f>V!K79*'Tabela Recursos'!$F82</f>
        <v>0</v>
      </c>
      <c r="L79" s="16">
        <f>V!L79*'Tabela Recursos'!$F82</f>
        <v>0</v>
      </c>
      <c r="M79" s="16">
        <f>V!M79*'Tabela Recursos'!$F82</f>
        <v>0</v>
      </c>
      <c r="N79" s="16">
        <f>V!N79*'Tabela Recursos'!$F82</f>
        <v>0</v>
      </c>
      <c r="O79" s="16">
        <f>V!O79*'Tabela Recursos'!$F82</f>
        <v>0</v>
      </c>
      <c r="P79" s="16">
        <f>V!P79*'Tabela Recursos'!$F82</f>
        <v>0</v>
      </c>
      <c r="Q79" s="16">
        <f>V!Q79*'Tabela Recursos'!$F82</f>
        <v>0</v>
      </c>
      <c r="R79" s="16">
        <f>V!R79*'Tabela Recursos'!$F82</f>
        <v>0</v>
      </c>
      <c r="S79" s="16">
        <f>V!S79*'Tabela Recursos'!$F82</f>
        <v>0</v>
      </c>
      <c r="T79" s="16">
        <f>V!T79*'Tabela Recursos'!$F82</f>
        <v>0</v>
      </c>
      <c r="U79" s="16">
        <f>V!U79*'Tabela Recursos'!$F82</f>
        <v>0</v>
      </c>
      <c r="V79" s="16">
        <f>V!V79*'Tabela Recursos'!$F82</f>
        <v>0</v>
      </c>
      <c r="W79" s="16">
        <f>V!W79*'Tabela Recursos'!$F82</f>
        <v>0</v>
      </c>
      <c r="X79" s="16">
        <f>V!X79*'Tabela Recursos'!$F82</f>
        <v>0</v>
      </c>
      <c r="Y79" s="16">
        <f>V!Y79*'Tabela Recursos'!$F82</f>
        <v>0.13147975368538906</v>
      </c>
      <c r="Z79" s="16">
        <f>V!Z79*'Tabela Recursos'!$F82</f>
        <v>0</v>
      </c>
      <c r="AA79" s="16">
        <f>V!AA79*'Tabela Recursos'!$F82</f>
        <v>0</v>
      </c>
      <c r="AB79" s="16">
        <f>V!AB79*'Tabela Recursos'!$F82</f>
        <v>0</v>
      </c>
      <c r="AC79" s="16">
        <f>V!AC79*'Tabela Recursos'!$F82</f>
        <v>0</v>
      </c>
      <c r="AD79" s="16">
        <f>V!AD79*'Tabela Recursos'!$F82</f>
        <v>0</v>
      </c>
      <c r="AE79" s="16">
        <f>V!AE79*'Tabela Recursos'!$F82</f>
        <v>1.011382720656839E-2</v>
      </c>
      <c r="AF79" s="16">
        <f>V!AF79*'Tabela Recursos'!$F82</f>
        <v>0</v>
      </c>
      <c r="AG79" s="16">
        <f>V!AG79*'Tabela Recursos'!$F82</f>
        <v>16.940660571002052</v>
      </c>
      <c r="AH79" s="16">
        <f>V!AH79*'Tabela Recursos'!$F82</f>
        <v>0.18204888971823102</v>
      </c>
      <c r="AI79" s="16">
        <f>V!AI79*'Tabela Recursos'!$F82</f>
        <v>0.29330098899048329</v>
      </c>
      <c r="AJ79" s="16">
        <f>V!AJ79*'Tabela Recursos'!$F82</f>
        <v>0</v>
      </c>
      <c r="AK79" s="16">
        <f>V!AK79*'Tabela Recursos'!$F82</f>
        <v>1.011382720656839E-2</v>
      </c>
      <c r="AL79" s="16">
        <f>V!AL79*'Tabela Recursos'!$F82</f>
        <v>0</v>
      </c>
      <c r="AM79" s="16">
        <f>V!AM79*'Tabela Recursos'!$F82</f>
        <v>0</v>
      </c>
      <c r="AN79" s="16">
        <f>V!AN79*'Tabela Recursos'!$F82</f>
        <v>0</v>
      </c>
      <c r="AO79" s="16">
        <f>V!AO79*'Tabela Recursos'!$F82</f>
        <v>0</v>
      </c>
      <c r="AP79" s="16">
        <f>V!AP79*'Tabela Recursos'!$F82</f>
        <v>0</v>
      </c>
      <c r="AQ79" s="16">
        <f>V!AQ79*'Tabela Recursos'!$F82</f>
        <v>0</v>
      </c>
      <c r="AR79" s="16">
        <f>V!AR79*'Tabela Recursos'!$F82</f>
        <v>0</v>
      </c>
      <c r="AS79" s="16">
        <f>V!AS79*'Tabela Recursos'!$F82</f>
        <v>0</v>
      </c>
      <c r="AT79" s="16">
        <f>V!AT79*'Tabela Recursos'!$F82</f>
        <v>0</v>
      </c>
      <c r="AU79" s="16">
        <f>V!AU79*'Tabela Recursos'!$F82</f>
        <v>0</v>
      </c>
      <c r="AV79" s="16">
        <f>V!AV79*'Tabela Recursos'!$F82</f>
        <v>0</v>
      </c>
      <c r="AW79" s="16">
        <f>V!AW79*'Tabela Recursos'!$F82</f>
        <v>3.0341481619705169E-2</v>
      </c>
      <c r="AX79" s="16">
        <f>V!AX79*'Tabela Recursos'!$F82</f>
        <v>0</v>
      </c>
      <c r="AY79" s="16">
        <f>V!AY79*'Tabela Recursos'!$F82</f>
        <v>0</v>
      </c>
      <c r="AZ79" s="16">
        <f>V!AZ79*'Tabela Recursos'!$F82</f>
        <v>0</v>
      </c>
      <c r="BA79" s="16">
        <f>V!BA79*'Tabela Recursos'!$F82</f>
        <v>0</v>
      </c>
      <c r="BB79" s="16">
        <f>V!BB79*'Tabela Recursos'!$F82</f>
        <v>0</v>
      </c>
      <c r="BC79" s="16">
        <f>V!BC79*'Tabela Recursos'!$F82</f>
        <v>0</v>
      </c>
      <c r="BD79" s="16">
        <f>V!BD79*'Tabela Recursos'!$F82</f>
        <v>0</v>
      </c>
      <c r="BE79" s="16">
        <f>V!BE79*'Tabela Recursos'!$F82</f>
        <v>0</v>
      </c>
      <c r="BF79" s="16">
        <f>V!BF79*'Tabela Recursos'!$F82</f>
        <v>0</v>
      </c>
      <c r="BG79" s="16">
        <f>V!BG79*'Tabela Recursos'!$F82</f>
        <v>2.0227654413136779E-2</v>
      </c>
      <c r="BH79" s="16">
        <f>V!BH79*'Tabela Recursos'!$F82</f>
        <v>0</v>
      </c>
      <c r="BI79" s="16">
        <f>V!BI79*'Tabela Recursos'!$F82</f>
        <v>0</v>
      </c>
      <c r="BJ79" s="16">
        <f>V!BJ79*'Tabela Recursos'!$F82</f>
        <v>0</v>
      </c>
      <c r="BK79" s="16">
        <f>V!BK79*'Tabela Recursos'!$F82</f>
        <v>0</v>
      </c>
      <c r="BL79" s="16">
        <f>V!BL79*'Tabela Recursos'!$F82</f>
        <v>0</v>
      </c>
      <c r="BM79" s="16">
        <f>V!BM79*'Tabela Recursos'!$F82</f>
        <v>0</v>
      </c>
      <c r="BN79" s="16">
        <f>V!BN79*'Tabela Recursos'!$F82</f>
        <v>0</v>
      </c>
      <c r="BO79" s="16">
        <f>V!BO79*'Tabela Recursos'!$F82</f>
        <v>0</v>
      </c>
      <c r="BP79" s="16">
        <f>V!BP79*'Tabela Recursos'!$F82</f>
        <v>0</v>
      </c>
      <c r="BQ79" s="16">
        <f>V!BQ79*'Tabela Recursos'!$F82</f>
        <v>11.145437581638365</v>
      </c>
      <c r="BR79" s="16">
        <f>V!BR79*'Tabela Recursos'!$F82</f>
        <v>0</v>
      </c>
      <c r="BS79" s="16">
        <f>V!BS79*'Tabela Recursos'!$F82</f>
        <v>28.763724575480499</v>
      </c>
      <c r="BT79" s="16">
        <f>V!BT79*'Tabela Recursos'!$F82</f>
        <v>0</v>
      </c>
      <c r="BU79" s="16">
        <f>V!BU79*'Tabela Recursos'!$F82</f>
        <v>0</v>
      </c>
      <c r="BV79" s="16">
        <f>V!BV79*'Tabela Recursos'!$F82</f>
        <v>0</v>
      </c>
      <c r="BW79" s="16">
        <f>V!BW79*'Tabela Recursos'!$F82</f>
        <v>476.73547303601418</v>
      </c>
      <c r="BX79" s="16">
        <f>V!BX79*'Tabela Recursos'!$F82</f>
        <v>21.431199850718418</v>
      </c>
      <c r="BY79" s="16">
        <f>V!BY79*'Tabela Recursos'!$F82</f>
        <v>15.069602537786901</v>
      </c>
    </row>
    <row r="80" spans="1:77">
      <c r="A80" s="205" t="s">
        <v>206</v>
      </c>
      <c r="B80" s="68" t="s">
        <v>207</v>
      </c>
      <c r="C80" s="16">
        <f>V!C80*'Tabela Recursos'!$F83</f>
        <v>0</v>
      </c>
      <c r="D80" s="16">
        <f>V!D80*'Tabela Recursos'!$F83</f>
        <v>0</v>
      </c>
      <c r="E80" s="16">
        <f>V!E80*'Tabela Recursos'!$F83</f>
        <v>0</v>
      </c>
      <c r="F80" s="16">
        <f>V!F80*'Tabela Recursos'!$F83</f>
        <v>0</v>
      </c>
      <c r="G80" s="16">
        <f>V!G80*'Tabela Recursos'!$F83</f>
        <v>0</v>
      </c>
      <c r="H80" s="16">
        <f>V!H80*'Tabela Recursos'!$F83</f>
        <v>0</v>
      </c>
      <c r="I80" s="16">
        <f>V!I80*'Tabela Recursos'!$F83</f>
        <v>0</v>
      </c>
      <c r="J80" s="16">
        <f>V!J80*'Tabela Recursos'!$F83</f>
        <v>0</v>
      </c>
      <c r="K80" s="16">
        <f>V!K80*'Tabela Recursos'!$F83</f>
        <v>0</v>
      </c>
      <c r="L80" s="16">
        <f>V!L80*'Tabela Recursos'!$F83</f>
        <v>0</v>
      </c>
      <c r="M80" s="16">
        <f>V!M80*'Tabela Recursos'!$F83</f>
        <v>0</v>
      </c>
      <c r="N80" s="16">
        <f>V!N80*'Tabela Recursos'!$F83</f>
        <v>0</v>
      </c>
      <c r="O80" s="16">
        <f>V!O80*'Tabela Recursos'!$F83</f>
        <v>0</v>
      </c>
      <c r="P80" s="16">
        <f>V!P80*'Tabela Recursos'!$F83</f>
        <v>0</v>
      </c>
      <c r="Q80" s="16">
        <f>V!Q80*'Tabela Recursos'!$F83</f>
        <v>0</v>
      </c>
      <c r="R80" s="16">
        <f>V!R80*'Tabela Recursos'!$F83</f>
        <v>0</v>
      </c>
      <c r="S80" s="16">
        <f>V!S80*'Tabela Recursos'!$F83</f>
        <v>0</v>
      </c>
      <c r="T80" s="16">
        <f>V!T80*'Tabela Recursos'!$F83</f>
        <v>0</v>
      </c>
      <c r="U80" s="16">
        <f>V!U80*'Tabela Recursos'!$F83</f>
        <v>0</v>
      </c>
      <c r="V80" s="16">
        <f>V!V80*'Tabela Recursos'!$F83</f>
        <v>0</v>
      </c>
      <c r="W80" s="16">
        <f>V!W80*'Tabela Recursos'!$F83</f>
        <v>0</v>
      </c>
      <c r="X80" s="16">
        <f>V!X80*'Tabela Recursos'!$F83</f>
        <v>0</v>
      </c>
      <c r="Y80" s="16">
        <f>V!Y80*'Tabela Recursos'!$F83</f>
        <v>0</v>
      </c>
      <c r="Z80" s="16">
        <f>V!Z80*'Tabela Recursos'!$F83</f>
        <v>0</v>
      </c>
      <c r="AA80" s="16">
        <f>V!AA80*'Tabela Recursos'!$F83</f>
        <v>0</v>
      </c>
      <c r="AB80" s="16">
        <f>V!AB80*'Tabela Recursos'!$F83</f>
        <v>0</v>
      </c>
      <c r="AC80" s="16">
        <f>V!AC80*'Tabela Recursos'!$F83</f>
        <v>0</v>
      </c>
      <c r="AD80" s="16">
        <f>V!AD80*'Tabela Recursos'!$F83</f>
        <v>0</v>
      </c>
      <c r="AE80" s="16">
        <f>V!AE80*'Tabela Recursos'!$F83</f>
        <v>0</v>
      </c>
      <c r="AF80" s="16">
        <f>V!AF80*'Tabela Recursos'!$F83</f>
        <v>0</v>
      </c>
      <c r="AG80" s="16">
        <f>V!AG80*'Tabela Recursos'!$F83</f>
        <v>0</v>
      </c>
      <c r="AH80" s="16">
        <f>V!AH80*'Tabela Recursos'!$F83</f>
        <v>17.767130596149386</v>
      </c>
      <c r="AI80" s="16">
        <f>V!AI80*'Tabela Recursos'!$F83</f>
        <v>0</v>
      </c>
      <c r="AJ80" s="16">
        <f>V!AJ80*'Tabela Recursos'!$F83</f>
        <v>0</v>
      </c>
      <c r="AK80" s="16">
        <f>V!AK80*'Tabela Recursos'!$F83</f>
        <v>0</v>
      </c>
      <c r="AL80" s="16">
        <f>V!AL80*'Tabela Recursos'!$F83</f>
        <v>0</v>
      </c>
      <c r="AM80" s="16">
        <f>V!AM80*'Tabela Recursos'!$F83</f>
        <v>7.116817443748551</v>
      </c>
      <c r="AN80" s="16">
        <f>V!AN80*'Tabela Recursos'!$F83</f>
        <v>0</v>
      </c>
      <c r="AO80" s="16">
        <f>V!AO80*'Tabela Recursos'!$F83</f>
        <v>0</v>
      </c>
      <c r="AP80" s="16">
        <f>V!AP80*'Tabela Recursos'!$F83</f>
        <v>0</v>
      </c>
      <c r="AQ80" s="16">
        <f>V!AQ80*'Tabela Recursos'!$F83</f>
        <v>0</v>
      </c>
      <c r="AR80" s="16">
        <f>V!AR80*'Tabela Recursos'!$F83</f>
        <v>0</v>
      </c>
      <c r="AS80" s="16">
        <f>V!AS80*'Tabela Recursos'!$F83</f>
        <v>0</v>
      </c>
      <c r="AT80" s="16">
        <f>V!AT80*'Tabela Recursos'!$F83</f>
        <v>0</v>
      </c>
      <c r="AU80" s="16">
        <f>V!AU80*'Tabela Recursos'!$F83</f>
        <v>0</v>
      </c>
      <c r="AV80" s="16">
        <f>V!AV80*'Tabela Recursos'!$F83</f>
        <v>0</v>
      </c>
      <c r="AW80" s="16">
        <f>V!AW80*'Tabela Recursos'!$F83</f>
        <v>0</v>
      </c>
      <c r="AX80" s="16">
        <f>V!AX80*'Tabela Recursos'!$F83</f>
        <v>0</v>
      </c>
      <c r="AY80" s="16">
        <f>V!AY80*'Tabela Recursos'!$F83</f>
        <v>0</v>
      </c>
      <c r="AZ80" s="16">
        <f>V!AZ80*'Tabela Recursos'!$F83</f>
        <v>0</v>
      </c>
      <c r="BA80" s="16">
        <f>V!BA80*'Tabela Recursos'!$F83</f>
        <v>0</v>
      </c>
      <c r="BB80" s="16">
        <f>V!BB80*'Tabela Recursos'!$F83</f>
        <v>0</v>
      </c>
      <c r="BC80" s="16">
        <f>V!BC80*'Tabela Recursos'!$F83</f>
        <v>0</v>
      </c>
      <c r="BD80" s="16">
        <f>V!BD80*'Tabela Recursos'!$F83</f>
        <v>0</v>
      </c>
      <c r="BE80" s="16">
        <f>V!BE80*'Tabela Recursos'!$F83</f>
        <v>0</v>
      </c>
      <c r="BF80" s="16">
        <f>V!BF80*'Tabela Recursos'!$F83</f>
        <v>0</v>
      </c>
      <c r="BG80" s="16">
        <f>V!BG80*'Tabela Recursos'!$F83</f>
        <v>0</v>
      </c>
      <c r="BH80" s="16">
        <f>V!BH80*'Tabela Recursos'!$F83</f>
        <v>0</v>
      </c>
      <c r="BI80" s="16">
        <f>V!BI80*'Tabela Recursos'!$F83</f>
        <v>0</v>
      </c>
      <c r="BJ80" s="16">
        <f>V!BJ80*'Tabela Recursos'!$F83</f>
        <v>0</v>
      </c>
      <c r="BK80" s="16">
        <f>V!BK80*'Tabela Recursos'!$F83</f>
        <v>0</v>
      </c>
      <c r="BL80" s="16">
        <f>V!BL80*'Tabela Recursos'!$F83</f>
        <v>0</v>
      </c>
      <c r="BM80" s="16">
        <f>V!BM80*'Tabela Recursos'!$F83</f>
        <v>0</v>
      </c>
      <c r="BN80" s="16">
        <f>V!BN80*'Tabela Recursos'!$F83</f>
        <v>0</v>
      </c>
      <c r="BO80" s="16">
        <f>V!BO80*'Tabela Recursos'!$F83</f>
        <v>0</v>
      </c>
      <c r="BP80" s="16">
        <f>V!BP80*'Tabela Recursos'!$F83</f>
        <v>0</v>
      </c>
      <c r="BQ80" s="16">
        <f>V!BQ80*'Tabela Recursos'!$F83</f>
        <v>0</v>
      </c>
      <c r="BR80" s="16">
        <f>V!BR80*'Tabela Recursos'!$F83</f>
        <v>0</v>
      </c>
      <c r="BS80" s="16">
        <f>V!BS80*'Tabela Recursos'!$F83</f>
        <v>24.883948039897938</v>
      </c>
      <c r="BT80" s="16">
        <f>V!BT80*'Tabela Recursos'!$F83</f>
        <v>0</v>
      </c>
      <c r="BU80" s="16">
        <f>V!BU80*'Tabela Recursos'!$F83</f>
        <v>0</v>
      </c>
      <c r="BV80" s="16">
        <f>V!BV80*'Tabela Recursos'!$F83</f>
        <v>0</v>
      </c>
      <c r="BW80" s="16">
        <f>V!BW80*'Tabela Recursos'!$F83</f>
        <v>1.4740199489677568</v>
      </c>
      <c r="BX80" s="16">
        <f>V!BX80*'Tabela Recursos'!$F83</f>
        <v>152.64203201113432</v>
      </c>
      <c r="BY80" s="16">
        <f>V!BY80*'Tabela Recursos'!$F83</f>
        <v>0</v>
      </c>
    </row>
    <row r="81" spans="1:77">
      <c r="A81" s="206" t="s">
        <v>208</v>
      </c>
      <c r="B81" s="41" t="s">
        <v>209</v>
      </c>
      <c r="C81" s="16">
        <f>V!C81*'Tabela Recursos'!$F84</f>
        <v>0</v>
      </c>
      <c r="D81" s="16">
        <f>V!D81*'Tabela Recursos'!$F84</f>
        <v>0</v>
      </c>
      <c r="E81" s="16">
        <f>V!E81*'Tabela Recursos'!$F84</f>
        <v>0</v>
      </c>
      <c r="F81" s="16">
        <f>V!F81*'Tabela Recursos'!$F84</f>
        <v>1.1829827701946745</v>
      </c>
      <c r="G81" s="16">
        <f>V!G81*'Tabela Recursos'!$F84</f>
        <v>14.044584918326247</v>
      </c>
      <c r="H81" s="16">
        <f>V!H81*'Tabela Recursos'!$F84</f>
        <v>16.419445066010294</v>
      </c>
      <c r="I81" s="16">
        <f>V!I81*'Tabela Recursos'!$F84</f>
        <v>4.1182031774446184</v>
      </c>
      <c r="J81" s="16">
        <f>V!J81*'Tabela Recursos'!$F84</f>
        <v>0</v>
      </c>
      <c r="K81" s="16">
        <f>V!K81*'Tabela Recursos'!$F84</f>
        <v>0</v>
      </c>
      <c r="L81" s="16">
        <f>V!L81*'Tabela Recursos'!$F84</f>
        <v>0</v>
      </c>
      <c r="M81" s="16">
        <f>V!M81*'Tabela Recursos'!$F84</f>
        <v>0</v>
      </c>
      <c r="N81" s="16">
        <f>V!N81*'Tabela Recursos'!$F84</f>
        <v>0</v>
      </c>
      <c r="O81" s="16">
        <f>V!O81*'Tabela Recursos'!$F84</f>
        <v>0</v>
      </c>
      <c r="P81" s="16">
        <f>V!P81*'Tabela Recursos'!$F84</f>
        <v>0</v>
      </c>
      <c r="Q81" s="16">
        <f>V!Q81*'Tabela Recursos'!$F84</f>
        <v>0</v>
      </c>
      <c r="R81" s="16">
        <f>V!R81*'Tabela Recursos'!$F84</f>
        <v>0</v>
      </c>
      <c r="S81" s="16">
        <f>V!S81*'Tabela Recursos'!$F84</f>
        <v>0</v>
      </c>
      <c r="T81" s="16">
        <f>V!T81*'Tabela Recursos'!$F84</f>
        <v>0</v>
      </c>
      <c r="U81" s="16">
        <f>V!U81*'Tabela Recursos'!$F84</f>
        <v>0</v>
      </c>
      <c r="V81" s="16">
        <f>V!V81*'Tabela Recursos'!$F84</f>
        <v>0</v>
      </c>
      <c r="W81" s="16">
        <f>V!W81*'Tabela Recursos'!$F84</f>
        <v>0</v>
      </c>
      <c r="X81" s="16">
        <f>V!X81*'Tabela Recursos'!$F84</f>
        <v>0</v>
      </c>
      <c r="Y81" s="16">
        <f>V!Y81*'Tabela Recursos'!$F84</f>
        <v>0</v>
      </c>
      <c r="Z81" s="16">
        <f>V!Z81*'Tabela Recursos'!$F84</f>
        <v>0</v>
      </c>
      <c r="AA81" s="16">
        <f>V!AA81*'Tabela Recursos'!$F84</f>
        <v>0</v>
      </c>
      <c r="AB81" s="16">
        <f>V!AB81*'Tabela Recursos'!$F84</f>
        <v>0</v>
      </c>
      <c r="AC81" s="16">
        <f>V!AC81*'Tabela Recursos'!$F84</f>
        <v>0</v>
      </c>
      <c r="AD81" s="16">
        <f>V!AD81*'Tabela Recursos'!$F84</f>
        <v>8.8946072946968005E-2</v>
      </c>
      <c r="AE81" s="16">
        <f>V!AE81*'Tabela Recursos'!$F84</f>
        <v>0</v>
      </c>
      <c r="AF81" s="16">
        <f>V!AF81*'Tabela Recursos'!$F84</f>
        <v>0</v>
      </c>
      <c r="AG81" s="16">
        <f>V!AG81*'Tabela Recursos'!$F84</f>
        <v>0</v>
      </c>
      <c r="AH81" s="16">
        <f>V!AH81*'Tabela Recursos'!$F84</f>
        <v>22.174255985679125</v>
      </c>
      <c r="AI81" s="16">
        <f>V!AI81*'Tabela Recursos'!$F84</f>
        <v>0</v>
      </c>
      <c r="AJ81" s="16">
        <f>V!AJ81*'Tabela Recursos'!$F84</f>
        <v>0</v>
      </c>
      <c r="AK81" s="16">
        <f>V!AK81*'Tabela Recursos'!$F84</f>
        <v>0</v>
      </c>
      <c r="AL81" s="16">
        <f>V!AL81*'Tabela Recursos'!$F84</f>
        <v>0</v>
      </c>
      <c r="AM81" s="16">
        <f>V!AM81*'Tabela Recursos'!$F84</f>
        <v>13.20849183262475</v>
      </c>
      <c r="AN81" s="16">
        <f>V!AN81*'Tabela Recursos'!$F84</f>
        <v>0</v>
      </c>
      <c r="AO81" s="16">
        <f>V!AO81*'Tabela Recursos'!$F84</f>
        <v>0</v>
      </c>
      <c r="AP81" s="16">
        <f>V!AP81*'Tabela Recursos'!$F84</f>
        <v>0</v>
      </c>
      <c r="AQ81" s="16">
        <f>V!AQ81*'Tabela Recursos'!$F84</f>
        <v>0</v>
      </c>
      <c r="AR81" s="16">
        <f>V!AR81*'Tabela Recursos'!$F84</f>
        <v>0</v>
      </c>
      <c r="AS81" s="16">
        <f>V!AS81*'Tabela Recursos'!$F84</f>
        <v>0</v>
      </c>
      <c r="AT81" s="16">
        <f>V!AT81*'Tabela Recursos'!$F84</f>
        <v>0</v>
      </c>
      <c r="AU81" s="16">
        <f>V!AU81*'Tabela Recursos'!$F84</f>
        <v>0</v>
      </c>
      <c r="AV81" s="16">
        <f>V!AV81*'Tabela Recursos'!$F84</f>
        <v>0</v>
      </c>
      <c r="AW81" s="16">
        <f>V!AW81*'Tabela Recursos'!$F84</f>
        <v>0</v>
      </c>
      <c r="AX81" s="16">
        <f>V!AX81*'Tabela Recursos'!$F84</f>
        <v>0</v>
      </c>
      <c r="AY81" s="16">
        <f>V!AY81*'Tabela Recursos'!$F84</f>
        <v>0</v>
      </c>
      <c r="AZ81" s="16">
        <f>V!AZ81*'Tabela Recursos'!$F84</f>
        <v>0</v>
      </c>
      <c r="BA81" s="16">
        <f>V!BA81*'Tabela Recursos'!$F84</f>
        <v>0</v>
      </c>
      <c r="BB81" s="16">
        <f>V!BB81*'Tabela Recursos'!$F84</f>
        <v>0</v>
      </c>
      <c r="BC81" s="16">
        <f>V!BC81*'Tabela Recursos'!$F84</f>
        <v>0</v>
      </c>
      <c r="BD81" s="16">
        <f>V!BD81*'Tabela Recursos'!$F84</f>
        <v>0</v>
      </c>
      <c r="BE81" s="16">
        <f>V!BE81*'Tabela Recursos'!$F84</f>
        <v>0</v>
      </c>
      <c r="BF81" s="16">
        <f>V!BF81*'Tabela Recursos'!$F84</f>
        <v>4.4473036473484003E-2</v>
      </c>
      <c r="BG81" s="16">
        <f>V!BG81*'Tabela Recursos'!$F84</f>
        <v>0</v>
      </c>
      <c r="BH81" s="16">
        <f>V!BH81*'Tabela Recursos'!$F84</f>
        <v>0</v>
      </c>
      <c r="BI81" s="16">
        <f>V!BI81*'Tabela Recursos'!$F84</f>
        <v>0</v>
      </c>
      <c r="BJ81" s="16">
        <f>V!BJ81*'Tabela Recursos'!$F84</f>
        <v>0</v>
      </c>
      <c r="BK81" s="16">
        <f>V!BK81*'Tabela Recursos'!$F84</f>
        <v>0</v>
      </c>
      <c r="BL81" s="16">
        <f>V!BL81*'Tabela Recursos'!$F84</f>
        <v>0</v>
      </c>
      <c r="BM81" s="16">
        <f>V!BM81*'Tabela Recursos'!$F84</f>
        <v>0</v>
      </c>
      <c r="BN81" s="16">
        <f>V!BN81*'Tabela Recursos'!$F84</f>
        <v>0</v>
      </c>
      <c r="BO81" s="16">
        <f>V!BO81*'Tabela Recursos'!$F84</f>
        <v>0</v>
      </c>
      <c r="BP81" s="16">
        <f>V!BP81*'Tabela Recursos'!$F84</f>
        <v>0</v>
      </c>
      <c r="BQ81" s="16">
        <f>V!BQ81*'Tabela Recursos'!$F84</f>
        <v>0</v>
      </c>
      <c r="BR81" s="16">
        <f>V!BR81*'Tabela Recursos'!$F84</f>
        <v>0</v>
      </c>
      <c r="BS81" s="16">
        <f>V!BS81*'Tabela Recursos'!$F84</f>
        <v>71.281382859700159</v>
      </c>
      <c r="BT81" s="16">
        <f>V!BT81*'Tabela Recursos'!$F84</f>
        <v>0</v>
      </c>
      <c r="BU81" s="16">
        <f>V!BU81*'Tabela Recursos'!$F84</f>
        <v>0</v>
      </c>
      <c r="BV81" s="16">
        <f>V!BV81*'Tabela Recursos'!$F84</f>
        <v>0</v>
      </c>
      <c r="BW81" s="16">
        <f>V!BW81*'Tabela Recursos'!$F84</f>
        <v>0</v>
      </c>
      <c r="BX81" s="16">
        <f>V!BX81*'Tabela Recursos'!$F84</f>
        <v>87.718617140299841</v>
      </c>
      <c r="BY81" s="16">
        <f>V!BY81*'Tabela Recursos'!$F84</f>
        <v>0</v>
      </c>
    </row>
    <row r="82" spans="1:77">
      <c r="A82" s="205" t="s">
        <v>210</v>
      </c>
      <c r="B82" s="68" t="s">
        <v>211</v>
      </c>
      <c r="C82" s="16">
        <f>V!C82*'Tabela Recursos'!$F85</f>
        <v>0.63038489621362259</v>
      </c>
      <c r="D82" s="16">
        <f>V!D82*'Tabela Recursos'!$F85</f>
        <v>1.4971641285073538</v>
      </c>
      <c r="E82" s="16">
        <f>V!E82*'Tabela Recursos'!$F85</f>
        <v>0.28892641076457704</v>
      </c>
      <c r="F82" s="16">
        <f>V!F82*'Tabela Recursos'!$F85</f>
        <v>1.8648886512986336</v>
      </c>
      <c r="G82" s="16">
        <f>V!G82*'Tabela Recursos'!$F85</f>
        <v>139.42012621257953</v>
      </c>
      <c r="H82" s="16">
        <f>V!H82*'Tabela Recursos'!$F85</f>
        <v>159.90763533952227</v>
      </c>
      <c r="I82" s="16">
        <f>V!I82*'Tabela Recursos'!$F85</f>
        <v>25.530588296651715</v>
      </c>
      <c r="J82" s="16">
        <f>V!J82*'Tabela Recursos'!$F85</f>
        <v>0</v>
      </c>
      <c r="K82" s="16">
        <f>V!K82*'Tabela Recursos'!$F85</f>
        <v>0</v>
      </c>
      <c r="L82" s="16">
        <f>V!L82*'Tabela Recursos'!$F85</f>
        <v>0</v>
      </c>
      <c r="M82" s="16">
        <f>V!M82*'Tabela Recursos'!$F85</f>
        <v>0</v>
      </c>
      <c r="N82" s="16">
        <f>V!N82*'Tabela Recursos'!$F85</f>
        <v>0</v>
      </c>
      <c r="O82" s="16">
        <f>V!O82*'Tabela Recursos'!$F85</f>
        <v>0</v>
      </c>
      <c r="P82" s="16">
        <f>V!P82*'Tabela Recursos'!$F85</f>
        <v>0</v>
      </c>
      <c r="Q82" s="16">
        <f>V!Q82*'Tabela Recursos'!$F85</f>
        <v>0</v>
      </c>
      <c r="R82" s="16">
        <f>V!R82*'Tabela Recursos'!$F85</f>
        <v>4.123767862730781</v>
      </c>
      <c r="S82" s="16">
        <f>V!S82*'Tabela Recursos'!$F85</f>
        <v>0</v>
      </c>
      <c r="T82" s="16">
        <f>V!T82*'Tabela Recursos'!$F85</f>
        <v>0</v>
      </c>
      <c r="U82" s="16">
        <f>V!U82*'Tabela Recursos'!$F85</f>
        <v>0</v>
      </c>
      <c r="V82" s="16">
        <f>V!V82*'Tabela Recursos'!$F85</f>
        <v>0</v>
      </c>
      <c r="W82" s="16">
        <f>V!W82*'Tabela Recursos'!$F85</f>
        <v>0</v>
      </c>
      <c r="X82" s="16">
        <f>V!X82*'Tabela Recursos'!$F85</f>
        <v>0</v>
      </c>
      <c r="Y82" s="16">
        <f>V!Y82*'Tabela Recursos'!$F85</f>
        <v>0</v>
      </c>
      <c r="Z82" s="16">
        <f>V!Z82*'Tabela Recursos'!$F85</f>
        <v>0</v>
      </c>
      <c r="AA82" s="16">
        <f>V!AA82*'Tabela Recursos'!$F85</f>
        <v>3.8085754146239696</v>
      </c>
      <c r="AB82" s="16">
        <f>V!AB82*'Tabela Recursos'!$F85</f>
        <v>5.2532074684468549E-2</v>
      </c>
      <c r="AC82" s="16">
        <f>V!AC82*'Tabela Recursos'!$F85</f>
        <v>0</v>
      </c>
      <c r="AD82" s="16">
        <f>V!AD82*'Tabela Recursos'!$F85</f>
        <v>0.81424715760926258</v>
      </c>
      <c r="AE82" s="16">
        <f>V!AE82*'Tabela Recursos'!$F85</f>
        <v>1.9699528006675706</v>
      </c>
      <c r="AF82" s="16">
        <f>V!AF82*'Tabela Recursos'!$F85</f>
        <v>2.8104659956190674</v>
      </c>
      <c r="AG82" s="16">
        <f>V!AG82*'Tabela Recursos'!$F85</f>
        <v>21.117894023156357</v>
      </c>
      <c r="AH82" s="16">
        <f>V!AH82*'Tabela Recursos'!$F85</f>
        <v>689.2470858975696</v>
      </c>
      <c r="AI82" s="16">
        <f>V!AI82*'Tabela Recursos'!$F85</f>
        <v>64.456855637842921</v>
      </c>
      <c r="AJ82" s="16">
        <f>V!AJ82*'Tabela Recursos'!$F85</f>
        <v>0.99810941900490247</v>
      </c>
      <c r="AK82" s="16">
        <f>V!AK82*'Tabela Recursos'!$F85</f>
        <v>24.479946802962342</v>
      </c>
      <c r="AL82" s="16">
        <f>V!AL82*'Tabela Recursos'!$F85</f>
        <v>0</v>
      </c>
      <c r="AM82" s="16">
        <f>V!AM82*'Tabela Recursos'!$F85</f>
        <v>436.54154062793367</v>
      </c>
      <c r="AN82" s="16">
        <f>V!AN82*'Tabela Recursos'!$F85</f>
        <v>1.129439605716074</v>
      </c>
      <c r="AO82" s="16">
        <f>V!AO82*'Tabela Recursos'!$F85</f>
        <v>3.7823093772817353</v>
      </c>
      <c r="AP82" s="16">
        <f>V!AP82*'Tabela Recursos'!$F85</f>
        <v>166.13268618963178</v>
      </c>
      <c r="AQ82" s="16">
        <f>V!AQ82*'Tabela Recursos'!$F85</f>
        <v>14.367522426202148</v>
      </c>
      <c r="AR82" s="16">
        <f>V!AR82*'Tabela Recursos'!$F85</f>
        <v>21.643214770001045</v>
      </c>
      <c r="AS82" s="16">
        <f>V!AS82*'Tabela Recursos'!$F85</f>
        <v>1.2082377177427766</v>
      </c>
      <c r="AT82" s="16">
        <f>V!AT82*'Tabela Recursos'!$F85</f>
        <v>6.5139772608741007</v>
      </c>
      <c r="AU82" s="16">
        <f>V!AU82*'Tabela Recursos'!$F85</f>
        <v>0</v>
      </c>
      <c r="AV82" s="16">
        <f>V!AV82*'Tabela Recursos'!$F85</f>
        <v>9.6659017419422124</v>
      </c>
      <c r="AW82" s="16">
        <f>V!AW82*'Tabela Recursos'!$F85</f>
        <v>0.26266037342234277</v>
      </c>
      <c r="AX82" s="16">
        <f>V!AX82*'Tabela Recursos'!$F85</f>
        <v>0</v>
      </c>
      <c r="AY82" s="16">
        <f>V!AY82*'Tabela Recursos'!$F85</f>
        <v>0</v>
      </c>
      <c r="AZ82" s="16">
        <f>V!AZ82*'Tabela Recursos'!$F85</f>
        <v>0</v>
      </c>
      <c r="BA82" s="16">
        <f>V!BA82*'Tabela Recursos'!$F85</f>
        <v>2.1800810994054451</v>
      </c>
      <c r="BB82" s="16">
        <f>V!BB82*'Tabela Recursos'!$F85</f>
        <v>0</v>
      </c>
      <c r="BC82" s="16">
        <f>V!BC82*'Tabela Recursos'!$F85</f>
        <v>0.13133018671117139</v>
      </c>
      <c r="BD82" s="16">
        <f>V!BD82*'Tabela Recursos'!$F85</f>
        <v>0</v>
      </c>
      <c r="BE82" s="16">
        <f>V!BE82*'Tabela Recursos'!$F85</f>
        <v>0</v>
      </c>
      <c r="BF82" s="16">
        <f>V!BF82*'Tabela Recursos'!$F85</f>
        <v>0.13133018671117139</v>
      </c>
      <c r="BG82" s="16">
        <f>V!BG82*'Tabela Recursos'!$F85</f>
        <v>7.8798112026702824E-2</v>
      </c>
      <c r="BH82" s="16">
        <f>V!BH82*'Tabela Recursos'!$F85</f>
        <v>0</v>
      </c>
      <c r="BI82" s="16">
        <f>V!BI82*'Tabela Recursos'!$F85</f>
        <v>83.237072337540425</v>
      </c>
      <c r="BJ82" s="16">
        <f>V!BJ82*'Tabela Recursos'!$F85</f>
        <v>0</v>
      </c>
      <c r="BK82" s="16">
        <f>V!BK82*'Tabela Recursos'!$F85</f>
        <v>3.8611074893084383</v>
      </c>
      <c r="BL82" s="16">
        <f>V!BL82*'Tabela Recursos'!$F85</f>
        <v>0.39399056013351413</v>
      </c>
      <c r="BM82" s="16">
        <f>V!BM82*'Tabela Recursos'!$F85</f>
        <v>0</v>
      </c>
      <c r="BN82" s="16">
        <f>V!BN82*'Tabela Recursos'!$F85</f>
        <v>6.1462527380828202</v>
      </c>
      <c r="BO82" s="16">
        <f>V!BO82*'Tabela Recursos'!$F85</f>
        <v>0</v>
      </c>
      <c r="BP82" s="16">
        <f>V!BP82*'Tabela Recursos'!$F85</f>
        <v>0.1050641493689371</v>
      </c>
      <c r="BQ82" s="16">
        <f>V!BQ82*'Tabela Recursos'!$F85</f>
        <v>0</v>
      </c>
      <c r="BR82" s="16">
        <f>V!BR82*'Tabela Recursos'!$F85</f>
        <v>0</v>
      </c>
      <c r="BS82" s="16">
        <f>V!BS82*'Tabela Recursos'!$F85</f>
        <v>1900.5316639720454</v>
      </c>
      <c r="BT82" s="16">
        <f>V!BT82*'Tabela Recursos'!$F85</f>
        <v>0</v>
      </c>
      <c r="BU82" s="16">
        <f>V!BU82*'Tabela Recursos'!$F85</f>
        <v>0</v>
      </c>
      <c r="BV82" s="16">
        <f>V!BV82*'Tabela Recursos'!$F85</f>
        <v>0</v>
      </c>
      <c r="BW82" s="16">
        <f>V!BW82*'Tabela Recursos'!$F85</f>
        <v>188.95787264003337</v>
      </c>
      <c r="BX82" s="16">
        <f>V!BX82*'Tabela Recursos'!$F85</f>
        <v>1967.6676554187964</v>
      </c>
      <c r="BY82" s="16">
        <f>V!BY82*'Tabela Recursos'!$F85</f>
        <v>-28.157192030875144</v>
      </c>
    </row>
    <row r="83" spans="1:77">
      <c r="A83" s="205" t="s">
        <v>212</v>
      </c>
      <c r="B83" s="68" t="s">
        <v>213</v>
      </c>
      <c r="C83" s="16">
        <f>V!C83*'Tabela Recursos'!$F86</f>
        <v>0</v>
      </c>
      <c r="D83" s="16">
        <f>V!D83*'Tabela Recursos'!$F86</f>
        <v>0</v>
      </c>
      <c r="E83" s="16">
        <f>V!E83*'Tabela Recursos'!$F86</f>
        <v>0</v>
      </c>
      <c r="F83" s="16">
        <f>V!F83*'Tabela Recursos'!$F86</f>
        <v>0</v>
      </c>
      <c r="G83" s="16">
        <f>V!G83*'Tabela Recursos'!$F86</f>
        <v>0</v>
      </c>
      <c r="H83" s="16">
        <f>V!H83*'Tabela Recursos'!$F86</f>
        <v>0</v>
      </c>
      <c r="I83" s="16">
        <f>V!I83*'Tabela Recursos'!$F86</f>
        <v>0</v>
      </c>
      <c r="J83" s="16">
        <f>V!J83*'Tabela Recursos'!$F86</f>
        <v>0</v>
      </c>
      <c r="K83" s="16">
        <f>V!K83*'Tabela Recursos'!$F86</f>
        <v>0</v>
      </c>
      <c r="L83" s="16">
        <f>V!L83*'Tabela Recursos'!$F86</f>
        <v>0</v>
      </c>
      <c r="M83" s="16">
        <f>V!M83*'Tabela Recursos'!$F86</f>
        <v>0</v>
      </c>
      <c r="N83" s="16">
        <f>V!N83*'Tabela Recursos'!$F86</f>
        <v>0</v>
      </c>
      <c r="O83" s="16">
        <f>V!O83*'Tabela Recursos'!$F86</f>
        <v>0</v>
      </c>
      <c r="P83" s="16">
        <f>V!P83*'Tabela Recursos'!$F86</f>
        <v>0</v>
      </c>
      <c r="Q83" s="16">
        <f>V!Q83*'Tabela Recursos'!$F86</f>
        <v>0</v>
      </c>
      <c r="R83" s="16">
        <f>V!R83*'Tabela Recursos'!$F86</f>
        <v>0</v>
      </c>
      <c r="S83" s="16">
        <f>V!S83*'Tabela Recursos'!$F86</f>
        <v>0</v>
      </c>
      <c r="T83" s="16">
        <f>V!T83*'Tabela Recursos'!$F86</f>
        <v>0</v>
      </c>
      <c r="U83" s="16">
        <f>V!U83*'Tabela Recursos'!$F86</f>
        <v>0</v>
      </c>
      <c r="V83" s="16">
        <f>V!V83*'Tabela Recursos'!$F86</f>
        <v>0</v>
      </c>
      <c r="W83" s="16">
        <f>V!W83*'Tabela Recursos'!$F86</f>
        <v>0</v>
      </c>
      <c r="X83" s="16">
        <f>V!X83*'Tabela Recursos'!$F86</f>
        <v>0</v>
      </c>
      <c r="Y83" s="16">
        <f>V!Y83*'Tabela Recursos'!$F86</f>
        <v>0</v>
      </c>
      <c r="Z83" s="16">
        <f>V!Z83*'Tabela Recursos'!$F86</f>
        <v>0</v>
      </c>
      <c r="AA83" s="16">
        <f>V!AA83*'Tabela Recursos'!$F86</f>
        <v>0</v>
      </c>
      <c r="AB83" s="16">
        <f>V!AB83*'Tabela Recursos'!$F86</f>
        <v>0</v>
      </c>
      <c r="AC83" s="16">
        <f>V!AC83*'Tabela Recursos'!$F86</f>
        <v>0</v>
      </c>
      <c r="AD83" s="16">
        <f>V!AD83*'Tabela Recursos'!$F86</f>
        <v>0</v>
      </c>
      <c r="AE83" s="16">
        <f>V!AE83*'Tabela Recursos'!$F86</f>
        <v>0</v>
      </c>
      <c r="AF83" s="16">
        <f>V!AF83*'Tabela Recursos'!$F86</f>
        <v>0</v>
      </c>
      <c r="AG83" s="16">
        <f>V!AG83*'Tabela Recursos'!$F86</f>
        <v>0</v>
      </c>
      <c r="AH83" s="16">
        <f>V!AH83*'Tabela Recursos'!$F86</f>
        <v>0</v>
      </c>
      <c r="AI83" s="16">
        <f>V!AI83*'Tabela Recursos'!$F86</f>
        <v>20.729656955391601</v>
      </c>
      <c r="AJ83" s="16">
        <f>V!AJ83*'Tabela Recursos'!$F86</f>
        <v>0</v>
      </c>
      <c r="AK83" s="16">
        <f>V!AK83*'Tabela Recursos'!$F86</f>
        <v>0</v>
      </c>
      <c r="AL83" s="16">
        <f>V!AL83*'Tabela Recursos'!$F86</f>
        <v>0</v>
      </c>
      <c r="AM83" s="16">
        <f>V!AM83*'Tabela Recursos'!$F86</f>
        <v>0</v>
      </c>
      <c r="AN83" s="16">
        <f>V!AN83*'Tabela Recursos'!$F86</f>
        <v>0</v>
      </c>
      <c r="AO83" s="16">
        <f>V!AO83*'Tabela Recursos'!$F86</f>
        <v>0</v>
      </c>
      <c r="AP83" s="16">
        <f>V!AP83*'Tabela Recursos'!$F86</f>
        <v>0</v>
      </c>
      <c r="AQ83" s="16">
        <f>V!AQ83*'Tabela Recursos'!$F86</f>
        <v>1.556379995053363</v>
      </c>
      <c r="AR83" s="16">
        <f>V!AR83*'Tabela Recursos'!$F86</f>
        <v>0</v>
      </c>
      <c r="AS83" s="16">
        <f>V!AS83*'Tabela Recursos'!$F86</f>
        <v>0</v>
      </c>
      <c r="AT83" s="16">
        <f>V!AT83*'Tabela Recursos'!$F86</f>
        <v>0</v>
      </c>
      <c r="AU83" s="16">
        <f>V!AU83*'Tabela Recursos'!$F86</f>
        <v>0</v>
      </c>
      <c r="AV83" s="16">
        <f>V!AV83*'Tabela Recursos'!$F86</f>
        <v>0</v>
      </c>
      <c r="AW83" s="16">
        <f>V!AW83*'Tabela Recursos'!$F86</f>
        <v>0</v>
      </c>
      <c r="AX83" s="16">
        <f>V!AX83*'Tabela Recursos'!$F86</f>
        <v>0</v>
      </c>
      <c r="AY83" s="16">
        <f>V!AY83*'Tabela Recursos'!$F86</f>
        <v>0</v>
      </c>
      <c r="AZ83" s="16">
        <f>V!AZ83*'Tabela Recursos'!$F86</f>
        <v>0</v>
      </c>
      <c r="BA83" s="16">
        <f>V!BA83*'Tabela Recursos'!$F86</f>
        <v>0</v>
      </c>
      <c r="BB83" s="16">
        <f>V!BB83*'Tabela Recursos'!$F86</f>
        <v>0</v>
      </c>
      <c r="BC83" s="16">
        <f>V!BC83*'Tabela Recursos'!$F86</f>
        <v>0</v>
      </c>
      <c r="BD83" s="16">
        <f>V!BD83*'Tabela Recursos'!$F86</f>
        <v>0</v>
      </c>
      <c r="BE83" s="16">
        <f>V!BE83*'Tabela Recursos'!$F86</f>
        <v>0</v>
      </c>
      <c r="BF83" s="16">
        <f>V!BF83*'Tabela Recursos'!$F86</f>
        <v>0.18212957388922335</v>
      </c>
      <c r="BG83" s="16">
        <f>V!BG83*'Tabela Recursos'!$F86</f>
        <v>0</v>
      </c>
      <c r="BH83" s="16">
        <f>V!BH83*'Tabela Recursos'!$F86</f>
        <v>0</v>
      </c>
      <c r="BI83" s="16">
        <f>V!BI83*'Tabela Recursos'!$F86</f>
        <v>0</v>
      </c>
      <c r="BJ83" s="16">
        <f>V!BJ83*'Tabela Recursos'!$F86</f>
        <v>0</v>
      </c>
      <c r="BK83" s="16">
        <f>V!BK83*'Tabela Recursos'!$F86</f>
        <v>0.26491574383887034</v>
      </c>
      <c r="BL83" s="16">
        <f>V!BL83*'Tabela Recursos'!$F86</f>
        <v>0</v>
      </c>
      <c r="BM83" s="16">
        <f>V!BM83*'Tabela Recursos'!$F86</f>
        <v>0</v>
      </c>
      <c r="BN83" s="16">
        <f>V!BN83*'Tabela Recursos'!$F86</f>
        <v>0</v>
      </c>
      <c r="BO83" s="16">
        <f>V!BO83*'Tabela Recursos'!$F86</f>
        <v>0</v>
      </c>
      <c r="BP83" s="16">
        <f>V!BP83*'Tabela Recursos'!$F86</f>
        <v>0</v>
      </c>
      <c r="BQ83" s="16">
        <f>V!BQ83*'Tabela Recursos'!$F86</f>
        <v>0</v>
      </c>
      <c r="BR83" s="16">
        <f>V!BR83*'Tabela Recursos'!$F86</f>
        <v>0</v>
      </c>
      <c r="BS83" s="16">
        <f>V!BS83*'Tabela Recursos'!$F86</f>
        <v>22.73308226817306</v>
      </c>
      <c r="BT83" s="16">
        <f>V!BT83*'Tabela Recursos'!$F86</f>
        <v>0</v>
      </c>
      <c r="BU83" s="16">
        <f>V!BU83*'Tabela Recursos'!$F86</f>
        <v>0</v>
      </c>
      <c r="BV83" s="16">
        <f>V!BV83*'Tabela Recursos'!$F86</f>
        <v>0</v>
      </c>
      <c r="BW83" s="16">
        <f>V!BW83*'Tabela Recursos'!$F86</f>
        <v>1116.7854326207375</v>
      </c>
      <c r="BX83" s="16">
        <f>V!BX83*'Tabela Recursos'!$F86</f>
        <v>624.2077214203382</v>
      </c>
      <c r="BY83" s="16">
        <f>V!BY83*'Tabela Recursos'!$F86</f>
        <v>10.273763690751188</v>
      </c>
    </row>
    <row r="84" spans="1:77">
      <c r="A84" s="205" t="s">
        <v>214</v>
      </c>
      <c r="B84" s="68" t="s">
        <v>439</v>
      </c>
      <c r="C84" s="16">
        <f>V!C84*'Tabela Recursos'!$F87</f>
        <v>0</v>
      </c>
      <c r="D84" s="16">
        <f>V!D84*'Tabela Recursos'!$F87</f>
        <v>0</v>
      </c>
      <c r="E84" s="16">
        <f>V!E84*'Tabela Recursos'!$F87</f>
        <v>0</v>
      </c>
      <c r="F84" s="16">
        <f>V!F84*'Tabela Recursos'!$F87</f>
        <v>0</v>
      </c>
      <c r="G84" s="16">
        <f>V!G84*'Tabela Recursos'!$F87</f>
        <v>0</v>
      </c>
      <c r="H84" s="16">
        <f>V!H84*'Tabela Recursos'!$F87</f>
        <v>0</v>
      </c>
      <c r="I84" s="16">
        <f>V!I84*'Tabela Recursos'!$F87</f>
        <v>0</v>
      </c>
      <c r="J84" s="16">
        <f>V!J84*'Tabela Recursos'!$F87</f>
        <v>0</v>
      </c>
      <c r="K84" s="16">
        <f>V!K84*'Tabela Recursos'!$F87</f>
        <v>0.24625939712429748</v>
      </c>
      <c r="L84" s="16">
        <f>V!L84*'Tabela Recursos'!$F87</f>
        <v>0</v>
      </c>
      <c r="M84" s="16">
        <f>V!M84*'Tabela Recursos'!$F87</f>
        <v>0</v>
      </c>
      <c r="N84" s="16">
        <f>V!N84*'Tabela Recursos'!$F87</f>
        <v>0</v>
      </c>
      <c r="O84" s="16">
        <f>V!O84*'Tabela Recursos'!$F87</f>
        <v>0</v>
      </c>
      <c r="P84" s="16">
        <f>V!P84*'Tabela Recursos'!$F87</f>
        <v>0</v>
      </c>
      <c r="Q84" s="16">
        <f>V!Q84*'Tabela Recursos'!$F87</f>
        <v>0</v>
      </c>
      <c r="R84" s="16">
        <f>V!R84*'Tabela Recursos'!$F87</f>
        <v>0</v>
      </c>
      <c r="S84" s="16">
        <f>V!S84*'Tabela Recursos'!$F87</f>
        <v>0</v>
      </c>
      <c r="T84" s="16">
        <f>V!T84*'Tabela Recursos'!$F87</f>
        <v>0</v>
      </c>
      <c r="U84" s="16">
        <f>V!U84*'Tabela Recursos'!$F87</f>
        <v>0</v>
      </c>
      <c r="V84" s="16">
        <f>V!V84*'Tabela Recursos'!$F87</f>
        <v>0</v>
      </c>
      <c r="W84" s="16">
        <f>V!W84*'Tabela Recursos'!$F87</f>
        <v>0</v>
      </c>
      <c r="X84" s="16">
        <f>V!X84*'Tabela Recursos'!$F87</f>
        <v>0.14511714473396103</v>
      </c>
      <c r="Y84" s="16">
        <f>V!Y84*'Tabela Recursos'!$F87</f>
        <v>0</v>
      </c>
      <c r="Z84" s="16">
        <f>V!Z84*'Tabela Recursos'!$F87</f>
        <v>0</v>
      </c>
      <c r="AA84" s="16">
        <f>V!AA84*'Tabela Recursos'!$F87</f>
        <v>0</v>
      </c>
      <c r="AB84" s="16">
        <f>V!AB84*'Tabela Recursos'!$F87</f>
        <v>0</v>
      </c>
      <c r="AC84" s="16">
        <f>V!AC84*'Tabela Recursos'!$F87</f>
        <v>0</v>
      </c>
      <c r="AD84" s="16">
        <f>V!AD84*'Tabela Recursos'!$F87</f>
        <v>0</v>
      </c>
      <c r="AE84" s="16">
        <f>V!AE84*'Tabela Recursos'!$F87</f>
        <v>0</v>
      </c>
      <c r="AF84" s="16">
        <f>V!AF84*'Tabela Recursos'!$F87</f>
        <v>0</v>
      </c>
      <c r="AG84" s="16">
        <f>V!AG84*'Tabela Recursos'!$F87</f>
        <v>0</v>
      </c>
      <c r="AH84" s="16">
        <f>V!AH84*'Tabela Recursos'!$F87</f>
        <v>0</v>
      </c>
      <c r="AI84" s="16">
        <f>V!AI84*'Tabela Recursos'!$F87</f>
        <v>28.724399678855558</v>
      </c>
      <c r="AJ84" s="16">
        <f>V!AJ84*'Tabela Recursos'!$F87</f>
        <v>0.21987446171812275</v>
      </c>
      <c r="AK84" s="16">
        <f>V!AK84*'Tabela Recursos'!$F87</f>
        <v>0</v>
      </c>
      <c r="AL84" s="16">
        <f>V!AL84*'Tabela Recursos'!$F87</f>
        <v>0</v>
      </c>
      <c r="AM84" s="16">
        <f>V!AM84*'Tabela Recursos'!$F87</f>
        <v>0</v>
      </c>
      <c r="AN84" s="16">
        <f>V!AN84*'Tabela Recursos'!$F87</f>
        <v>0</v>
      </c>
      <c r="AO84" s="16">
        <f>V!AO84*'Tabela Recursos'!$F87</f>
        <v>0</v>
      </c>
      <c r="AP84" s="16">
        <f>V!AP84*'Tabela Recursos'!$F87</f>
        <v>0</v>
      </c>
      <c r="AQ84" s="16">
        <f>V!AQ84*'Tabela Recursos'!$F87</f>
        <v>1.2225020071527626</v>
      </c>
      <c r="AR84" s="16">
        <f>V!AR84*'Tabela Recursos'!$F87</f>
        <v>0</v>
      </c>
      <c r="AS84" s="16">
        <f>V!AS84*'Tabela Recursos'!$F87</f>
        <v>3.9225603970513099</v>
      </c>
      <c r="AT84" s="16">
        <f>V!AT84*'Tabela Recursos'!$F87</f>
        <v>0</v>
      </c>
      <c r="AU84" s="16">
        <f>V!AU84*'Tabela Recursos'!$F87</f>
        <v>0</v>
      </c>
      <c r="AV84" s="16">
        <f>V!AV84*'Tabela Recursos'!$F87</f>
        <v>0</v>
      </c>
      <c r="AW84" s="16">
        <f>V!AW84*'Tabela Recursos'!$F87</f>
        <v>0</v>
      </c>
      <c r="AX84" s="16">
        <f>V!AX84*'Tabela Recursos'!$F87</f>
        <v>0</v>
      </c>
      <c r="AY84" s="16">
        <f>V!AY84*'Tabela Recursos'!$F87</f>
        <v>0</v>
      </c>
      <c r="AZ84" s="16">
        <f>V!AZ84*'Tabela Recursos'!$F87</f>
        <v>0</v>
      </c>
      <c r="BA84" s="16">
        <f>V!BA84*'Tabela Recursos'!$F87</f>
        <v>0</v>
      </c>
      <c r="BB84" s="16">
        <f>V!BB84*'Tabela Recursos'!$F87</f>
        <v>0</v>
      </c>
      <c r="BC84" s="16">
        <f>V!BC84*'Tabela Recursos'!$F87</f>
        <v>0</v>
      </c>
      <c r="BD84" s="16">
        <f>V!BD84*'Tabela Recursos'!$F87</f>
        <v>0</v>
      </c>
      <c r="BE84" s="16">
        <f>V!BE84*'Tabela Recursos'!$F87</f>
        <v>0</v>
      </c>
      <c r="BF84" s="16">
        <f>V!BF84*'Tabela Recursos'!$F87</f>
        <v>0</v>
      </c>
      <c r="BG84" s="16">
        <f>V!BG84*'Tabela Recursos'!$F87</f>
        <v>0</v>
      </c>
      <c r="BH84" s="16">
        <f>V!BH84*'Tabela Recursos'!$F87</f>
        <v>0</v>
      </c>
      <c r="BI84" s="16">
        <f>V!BI84*'Tabela Recursos'!$F87</f>
        <v>0</v>
      </c>
      <c r="BJ84" s="16">
        <f>V!BJ84*'Tabela Recursos'!$F87</f>
        <v>0</v>
      </c>
      <c r="BK84" s="16">
        <f>V!BK84*'Tabela Recursos'!$F87</f>
        <v>0</v>
      </c>
      <c r="BL84" s="16">
        <f>V!BL84*'Tabela Recursos'!$F87</f>
        <v>0</v>
      </c>
      <c r="BM84" s="16">
        <f>V!BM84*'Tabela Recursos'!$F87</f>
        <v>0</v>
      </c>
      <c r="BN84" s="16">
        <f>V!BN84*'Tabela Recursos'!$F87</f>
        <v>0</v>
      </c>
      <c r="BO84" s="16">
        <f>V!BO84*'Tabela Recursos'!$F87</f>
        <v>0</v>
      </c>
      <c r="BP84" s="16">
        <f>V!BP84*'Tabela Recursos'!$F87</f>
        <v>0</v>
      </c>
      <c r="BQ84" s="16">
        <f>V!BQ84*'Tabela Recursos'!$F87</f>
        <v>0</v>
      </c>
      <c r="BR84" s="16">
        <f>V!BR84*'Tabela Recursos'!$F87</f>
        <v>0</v>
      </c>
      <c r="BS84" s="16">
        <f>V!BS84*'Tabela Recursos'!$F87</f>
        <v>34.480713086636015</v>
      </c>
      <c r="BT84" s="16">
        <f>V!BT84*'Tabela Recursos'!$F87</f>
        <v>0</v>
      </c>
      <c r="BU84" s="16">
        <f>V!BU84*'Tabela Recursos'!$F87</f>
        <v>0</v>
      </c>
      <c r="BV84" s="16">
        <f>V!BV84*'Tabela Recursos'!$F87</f>
        <v>0</v>
      </c>
      <c r="BW84" s="16">
        <f>V!BW84*'Tabela Recursos'!$F87</f>
        <v>12.972593241369243</v>
      </c>
      <c r="BX84" s="16">
        <f>V!BX84*'Tabela Recursos'!$F87</f>
        <v>192.93984015765272</v>
      </c>
      <c r="BY84" s="16">
        <f>V!BY84*'Tabela Recursos'!$F87</f>
        <v>0.60685351434201884</v>
      </c>
    </row>
    <row r="85" spans="1:77">
      <c r="A85" s="206" t="s">
        <v>215</v>
      </c>
      <c r="B85" s="41" t="s">
        <v>216</v>
      </c>
      <c r="C85" s="16">
        <f>V!C85*'Tabela Recursos'!$F88</f>
        <v>0</v>
      </c>
      <c r="D85" s="16">
        <f>V!D85*'Tabela Recursos'!$F88</f>
        <v>0</v>
      </c>
      <c r="E85" s="16">
        <f>V!E85*'Tabela Recursos'!$F88</f>
        <v>0</v>
      </c>
      <c r="F85" s="16">
        <f>V!F85*'Tabela Recursos'!$F88</f>
        <v>0</v>
      </c>
      <c r="G85" s="16">
        <f>V!G85*'Tabela Recursos'!$F88</f>
        <v>0</v>
      </c>
      <c r="H85" s="16">
        <f>V!H85*'Tabela Recursos'!$F88</f>
        <v>0</v>
      </c>
      <c r="I85" s="16">
        <f>V!I85*'Tabela Recursos'!$F88</f>
        <v>0</v>
      </c>
      <c r="J85" s="16">
        <f>V!J85*'Tabela Recursos'!$F88</f>
        <v>0</v>
      </c>
      <c r="K85" s="16">
        <f>V!K85*'Tabela Recursos'!$F88</f>
        <v>0</v>
      </c>
      <c r="L85" s="16">
        <f>V!L85*'Tabela Recursos'!$F88</f>
        <v>0</v>
      </c>
      <c r="M85" s="16">
        <f>V!M85*'Tabela Recursos'!$F88</f>
        <v>0</v>
      </c>
      <c r="N85" s="16">
        <f>V!N85*'Tabela Recursos'!$F88</f>
        <v>0</v>
      </c>
      <c r="O85" s="16">
        <f>V!O85*'Tabela Recursos'!$F88</f>
        <v>0</v>
      </c>
      <c r="P85" s="16">
        <f>V!P85*'Tabela Recursos'!$F88</f>
        <v>0</v>
      </c>
      <c r="Q85" s="16">
        <f>V!Q85*'Tabela Recursos'!$F88</f>
        <v>0</v>
      </c>
      <c r="R85" s="16">
        <f>V!R85*'Tabela Recursos'!$F88</f>
        <v>0</v>
      </c>
      <c r="S85" s="16">
        <f>V!S85*'Tabela Recursos'!$F88</f>
        <v>0</v>
      </c>
      <c r="T85" s="16">
        <f>V!T85*'Tabela Recursos'!$F88</f>
        <v>0</v>
      </c>
      <c r="U85" s="16">
        <f>V!U85*'Tabela Recursos'!$F88</f>
        <v>0</v>
      </c>
      <c r="V85" s="16">
        <f>V!V85*'Tabela Recursos'!$F88</f>
        <v>0</v>
      </c>
      <c r="W85" s="16">
        <f>V!W85*'Tabela Recursos'!$F88</f>
        <v>0</v>
      </c>
      <c r="X85" s="16">
        <f>V!X85*'Tabela Recursos'!$F88</f>
        <v>0</v>
      </c>
      <c r="Y85" s="16">
        <f>V!Y85*'Tabela Recursos'!$F88</f>
        <v>0</v>
      </c>
      <c r="Z85" s="16">
        <f>V!Z85*'Tabela Recursos'!$F88</f>
        <v>0</v>
      </c>
      <c r="AA85" s="16">
        <f>V!AA85*'Tabela Recursos'!$F88</f>
        <v>0</v>
      </c>
      <c r="AB85" s="16">
        <f>V!AB85*'Tabela Recursos'!$F88</f>
        <v>0</v>
      </c>
      <c r="AC85" s="16">
        <f>V!AC85*'Tabela Recursos'!$F88</f>
        <v>0</v>
      </c>
      <c r="AD85" s="16">
        <f>V!AD85*'Tabela Recursos'!$F88</f>
        <v>0</v>
      </c>
      <c r="AE85" s="16">
        <f>V!AE85*'Tabela Recursos'!$F88</f>
        <v>0</v>
      </c>
      <c r="AF85" s="16">
        <f>V!AF85*'Tabela Recursos'!$F88</f>
        <v>0</v>
      </c>
      <c r="AG85" s="16">
        <f>V!AG85*'Tabela Recursos'!$F88</f>
        <v>0</v>
      </c>
      <c r="AH85" s="16">
        <f>V!AH85*'Tabela Recursos'!$F88</f>
        <v>0</v>
      </c>
      <c r="AI85" s="16">
        <f>V!AI85*'Tabela Recursos'!$F88</f>
        <v>1788.3633400589788</v>
      </c>
      <c r="AJ85" s="16">
        <f>V!AJ85*'Tabela Recursos'!$F88</f>
        <v>474.65388794040047</v>
      </c>
      <c r="AK85" s="16">
        <f>V!AK85*'Tabela Recursos'!$F88</f>
        <v>0.76517150395778366</v>
      </c>
      <c r="AL85" s="16">
        <f>V!AL85*'Tabela Recursos'!$F88</f>
        <v>0</v>
      </c>
      <c r="AM85" s="16">
        <f>V!AM85*'Tabela Recursos'!$F88</f>
        <v>0</v>
      </c>
      <c r="AN85" s="16">
        <f>V!AN85*'Tabela Recursos'!$F88</f>
        <v>0</v>
      </c>
      <c r="AO85" s="16">
        <f>V!AO85*'Tabela Recursos'!$F88</f>
        <v>0</v>
      </c>
      <c r="AP85" s="16">
        <f>V!AP85*'Tabela Recursos'!$F88</f>
        <v>0</v>
      </c>
      <c r="AQ85" s="16">
        <f>V!AQ85*'Tabela Recursos'!$F88</f>
        <v>719.64379947229543</v>
      </c>
      <c r="AR85" s="16">
        <f>V!AR85*'Tabela Recursos'!$F88</f>
        <v>0</v>
      </c>
      <c r="AS85" s="16">
        <f>V!AS85*'Tabela Recursos'!$F88</f>
        <v>479.94257333540276</v>
      </c>
      <c r="AT85" s="16">
        <f>V!AT85*'Tabela Recursos'!$F88</f>
        <v>0</v>
      </c>
      <c r="AU85" s="16">
        <f>V!AU85*'Tabela Recursos'!$F88</f>
        <v>0</v>
      </c>
      <c r="AV85" s="16">
        <f>V!AV85*'Tabela Recursos'!$F88</f>
        <v>0</v>
      </c>
      <c r="AW85" s="16">
        <f>V!AW85*'Tabela Recursos'!$F88</f>
        <v>0</v>
      </c>
      <c r="AX85" s="16">
        <f>V!AX85*'Tabela Recursos'!$F88</f>
        <v>0</v>
      </c>
      <c r="AY85" s="16">
        <f>V!AY85*'Tabela Recursos'!$F88</f>
        <v>0</v>
      </c>
      <c r="AZ85" s="16">
        <f>V!AZ85*'Tabela Recursos'!$F88</f>
        <v>0</v>
      </c>
      <c r="BA85" s="16">
        <f>V!BA85*'Tabela Recursos'!$F88</f>
        <v>0</v>
      </c>
      <c r="BB85" s="16">
        <f>V!BB85*'Tabela Recursos'!$F88</f>
        <v>0</v>
      </c>
      <c r="BC85" s="16">
        <f>V!BC85*'Tabela Recursos'!$F88</f>
        <v>0</v>
      </c>
      <c r="BD85" s="16">
        <f>V!BD85*'Tabela Recursos'!$F88</f>
        <v>0</v>
      </c>
      <c r="BE85" s="16">
        <f>V!BE85*'Tabela Recursos'!$F88</f>
        <v>0</v>
      </c>
      <c r="BF85" s="16">
        <f>V!BF85*'Tabela Recursos'!$F88</f>
        <v>1.1027471674685705</v>
      </c>
      <c r="BG85" s="16">
        <f>V!BG85*'Tabela Recursos'!$F88</f>
        <v>0</v>
      </c>
      <c r="BH85" s="16">
        <f>V!BH85*'Tabela Recursos'!$F88</f>
        <v>7.2241191991308398</v>
      </c>
      <c r="BI85" s="16">
        <f>V!BI85*'Tabela Recursos'!$F88</f>
        <v>0</v>
      </c>
      <c r="BJ85" s="16">
        <f>V!BJ85*'Tabela Recursos'!$F88</f>
        <v>0</v>
      </c>
      <c r="BK85" s="16">
        <f>V!BK85*'Tabela Recursos'!$F88</f>
        <v>38.843706347974546</v>
      </c>
      <c r="BL85" s="16">
        <f>V!BL85*'Tabela Recursos'!$F88</f>
        <v>10.149774949557658</v>
      </c>
      <c r="BM85" s="16">
        <f>V!BM85*'Tabela Recursos'!$F88</f>
        <v>0</v>
      </c>
      <c r="BN85" s="16">
        <f>V!BN85*'Tabela Recursos'!$F88</f>
        <v>4.5010088468104916</v>
      </c>
      <c r="BO85" s="16">
        <f>V!BO85*'Tabela Recursos'!$F88</f>
        <v>0</v>
      </c>
      <c r="BP85" s="16">
        <f>V!BP85*'Tabela Recursos'!$F88</f>
        <v>0</v>
      </c>
      <c r="BQ85" s="16">
        <f>V!BQ85*'Tabela Recursos'!$F88</f>
        <v>0</v>
      </c>
      <c r="BR85" s="16">
        <f>V!BR85*'Tabela Recursos'!$F88</f>
        <v>0</v>
      </c>
      <c r="BS85" s="16">
        <f>V!BS85*'Tabela Recursos'!$F88</f>
        <v>3525.1901288219774</v>
      </c>
      <c r="BT85" s="16">
        <f>V!BT85*'Tabela Recursos'!$F88</f>
        <v>0</v>
      </c>
      <c r="BU85" s="16">
        <f>V!BU85*'Tabela Recursos'!$F88</f>
        <v>0</v>
      </c>
      <c r="BV85" s="16">
        <f>V!BV85*'Tabela Recursos'!$F88</f>
        <v>0</v>
      </c>
      <c r="BW85" s="16">
        <f>V!BW85*'Tabela Recursos'!$F88</f>
        <v>0</v>
      </c>
      <c r="BX85" s="16">
        <f>V!BX85*'Tabela Recursos'!$F88</f>
        <v>0</v>
      </c>
      <c r="BY85" s="16">
        <f>V!BY85*'Tabela Recursos'!$F88</f>
        <v>-45.190128821977339</v>
      </c>
    </row>
    <row r="86" spans="1:77">
      <c r="A86" s="205" t="s">
        <v>217</v>
      </c>
      <c r="B86" s="68" t="s">
        <v>218</v>
      </c>
      <c r="C86" s="16">
        <f>V!C86*'Tabela Recursos'!$F89</f>
        <v>0</v>
      </c>
      <c r="D86" s="16">
        <f>V!D86*'Tabela Recursos'!$F89</f>
        <v>0</v>
      </c>
      <c r="E86" s="16">
        <f>V!E86*'Tabela Recursos'!$F89</f>
        <v>0</v>
      </c>
      <c r="F86" s="16">
        <f>V!F86*'Tabela Recursos'!$F89</f>
        <v>0</v>
      </c>
      <c r="G86" s="16">
        <f>V!G86*'Tabela Recursos'!$F89</f>
        <v>0</v>
      </c>
      <c r="H86" s="16">
        <f>V!H86*'Tabela Recursos'!$F89</f>
        <v>0</v>
      </c>
      <c r="I86" s="16">
        <f>V!I86*'Tabela Recursos'!$F89</f>
        <v>0</v>
      </c>
      <c r="J86" s="16">
        <f>V!J86*'Tabela Recursos'!$F89</f>
        <v>0</v>
      </c>
      <c r="K86" s="16">
        <f>V!K86*'Tabela Recursos'!$F89</f>
        <v>0</v>
      </c>
      <c r="L86" s="16">
        <f>V!L86*'Tabela Recursos'!$F89</f>
        <v>0</v>
      </c>
      <c r="M86" s="16">
        <f>V!M86*'Tabela Recursos'!$F89</f>
        <v>0</v>
      </c>
      <c r="N86" s="16">
        <f>V!N86*'Tabela Recursos'!$F89</f>
        <v>0</v>
      </c>
      <c r="O86" s="16">
        <f>V!O86*'Tabela Recursos'!$F89</f>
        <v>0</v>
      </c>
      <c r="P86" s="16">
        <f>V!P86*'Tabela Recursos'!$F89</f>
        <v>0</v>
      </c>
      <c r="Q86" s="16">
        <f>V!Q86*'Tabela Recursos'!$F89</f>
        <v>0</v>
      </c>
      <c r="R86" s="16">
        <f>V!R86*'Tabela Recursos'!$F89</f>
        <v>0</v>
      </c>
      <c r="S86" s="16">
        <f>V!S86*'Tabela Recursos'!$F89</f>
        <v>0</v>
      </c>
      <c r="T86" s="16">
        <f>V!T86*'Tabela Recursos'!$F89</f>
        <v>0</v>
      </c>
      <c r="U86" s="16">
        <f>V!U86*'Tabela Recursos'!$F89</f>
        <v>0</v>
      </c>
      <c r="V86" s="16">
        <f>V!V86*'Tabela Recursos'!$F89</f>
        <v>0</v>
      </c>
      <c r="W86" s="16">
        <f>V!W86*'Tabela Recursos'!$F89</f>
        <v>0</v>
      </c>
      <c r="X86" s="16">
        <f>V!X86*'Tabela Recursos'!$F89</f>
        <v>0</v>
      </c>
      <c r="Y86" s="16">
        <f>V!Y86*'Tabela Recursos'!$F89</f>
        <v>0</v>
      </c>
      <c r="Z86" s="16">
        <f>V!Z86*'Tabela Recursos'!$F89</f>
        <v>0</v>
      </c>
      <c r="AA86" s="16">
        <f>V!AA86*'Tabela Recursos'!$F89</f>
        <v>0</v>
      </c>
      <c r="AB86" s="16">
        <f>V!AB86*'Tabela Recursos'!$F89</f>
        <v>0</v>
      </c>
      <c r="AC86" s="16">
        <f>V!AC86*'Tabela Recursos'!$F89</f>
        <v>0</v>
      </c>
      <c r="AD86" s="16">
        <f>V!AD86*'Tabela Recursos'!$F89</f>
        <v>0</v>
      </c>
      <c r="AE86" s="16">
        <f>V!AE86*'Tabela Recursos'!$F89</f>
        <v>0</v>
      </c>
      <c r="AF86" s="16">
        <f>V!AF86*'Tabela Recursos'!$F89</f>
        <v>0</v>
      </c>
      <c r="AG86" s="16">
        <f>V!AG86*'Tabela Recursos'!$F89</f>
        <v>0</v>
      </c>
      <c r="AH86" s="16">
        <f>V!AH86*'Tabela Recursos'!$F89</f>
        <v>0</v>
      </c>
      <c r="AI86" s="16">
        <f>V!AI86*'Tabela Recursos'!$F89</f>
        <v>0</v>
      </c>
      <c r="AJ86" s="16">
        <f>V!AJ86*'Tabela Recursos'!$F89</f>
        <v>0</v>
      </c>
      <c r="AK86" s="16">
        <f>V!AK86*'Tabela Recursos'!$F89</f>
        <v>68.407729573279269</v>
      </c>
      <c r="AL86" s="16">
        <f>V!AL86*'Tabela Recursos'!$F89</f>
        <v>0</v>
      </c>
      <c r="AM86" s="16">
        <f>V!AM86*'Tabela Recursos'!$F89</f>
        <v>15.715225432989213</v>
      </c>
      <c r="AN86" s="16">
        <f>V!AN86*'Tabela Recursos'!$F89</f>
        <v>0</v>
      </c>
      <c r="AO86" s="16">
        <f>V!AO86*'Tabela Recursos'!$F89</f>
        <v>0</v>
      </c>
      <c r="AP86" s="16">
        <f>V!AP86*'Tabela Recursos'!$F89</f>
        <v>0</v>
      </c>
      <c r="AQ86" s="16">
        <f>V!AQ86*'Tabela Recursos'!$F89</f>
        <v>0.9630237273444876</v>
      </c>
      <c r="AR86" s="16">
        <f>V!AR86*'Tabela Recursos'!$F89</f>
        <v>0</v>
      </c>
      <c r="AS86" s="16">
        <f>V!AS86*'Tabela Recursos'!$F89</f>
        <v>6.5901035459456105</v>
      </c>
      <c r="AT86" s="16">
        <f>V!AT86*'Tabela Recursos'!$F89</f>
        <v>0</v>
      </c>
      <c r="AU86" s="16">
        <f>V!AU86*'Tabela Recursos'!$F89</f>
        <v>0</v>
      </c>
      <c r="AV86" s="16">
        <f>V!AV86*'Tabela Recursos'!$F89</f>
        <v>0</v>
      </c>
      <c r="AW86" s="16">
        <f>V!AW86*'Tabela Recursos'!$F89</f>
        <v>0</v>
      </c>
      <c r="AX86" s="16">
        <f>V!AX86*'Tabela Recursos'!$F89</f>
        <v>0</v>
      </c>
      <c r="AY86" s="16">
        <f>V!AY86*'Tabela Recursos'!$F89</f>
        <v>0</v>
      </c>
      <c r="AZ86" s="16">
        <f>V!AZ86*'Tabela Recursos'!$F89</f>
        <v>0</v>
      </c>
      <c r="BA86" s="16">
        <f>V!BA86*'Tabela Recursos'!$F89</f>
        <v>0</v>
      </c>
      <c r="BB86" s="16">
        <f>V!BB86*'Tabela Recursos'!$F89</f>
        <v>0</v>
      </c>
      <c r="BC86" s="16">
        <f>V!BC86*'Tabela Recursos'!$F89</f>
        <v>0</v>
      </c>
      <c r="BD86" s="16">
        <f>V!BD86*'Tabela Recursos'!$F89</f>
        <v>0</v>
      </c>
      <c r="BE86" s="16">
        <f>V!BE86*'Tabela Recursos'!$F89</f>
        <v>0</v>
      </c>
      <c r="BF86" s="16">
        <f>V!BF86*'Tabela Recursos'!$F89</f>
        <v>0</v>
      </c>
      <c r="BG86" s="16">
        <f>V!BG86*'Tabela Recursos'!$F89</f>
        <v>0</v>
      </c>
      <c r="BH86" s="16">
        <f>V!BH86*'Tabela Recursos'!$F89</f>
        <v>0</v>
      </c>
      <c r="BI86" s="16">
        <f>V!BI86*'Tabela Recursos'!$F89</f>
        <v>0</v>
      </c>
      <c r="BJ86" s="16">
        <f>V!BJ86*'Tabela Recursos'!$F89</f>
        <v>0</v>
      </c>
      <c r="BK86" s="16">
        <f>V!BK86*'Tabela Recursos'!$F89</f>
        <v>1.7088950455818848</v>
      </c>
      <c r="BL86" s="16">
        <f>V!BL86*'Tabela Recursos'!$F89</f>
        <v>9.4414090916126233E-3</v>
      </c>
      <c r="BM86" s="16">
        <f>V!BM86*'Tabela Recursos'!$F89</f>
        <v>0</v>
      </c>
      <c r="BN86" s="16">
        <f>V!BN86*'Tabela Recursos'!$F89</f>
        <v>4.7207045458063117E-3</v>
      </c>
      <c r="BO86" s="16">
        <f>V!BO86*'Tabela Recursos'!$F89</f>
        <v>0</v>
      </c>
      <c r="BP86" s="16">
        <f>V!BP86*'Tabela Recursos'!$F89</f>
        <v>0</v>
      </c>
      <c r="BQ86" s="16">
        <f>V!BQ86*'Tabela Recursos'!$F89</f>
        <v>0.65617793186707729</v>
      </c>
      <c r="BR86" s="16">
        <f>V!BR86*'Tabela Recursos'!$F89</f>
        <v>0</v>
      </c>
      <c r="BS86" s="16">
        <f>V!BS86*'Tabela Recursos'!$F89</f>
        <v>94.055317370644943</v>
      </c>
      <c r="BT86" s="16">
        <f>V!BT86*'Tabela Recursos'!$F89</f>
        <v>0</v>
      </c>
      <c r="BU86" s="16">
        <f>V!BU86*'Tabela Recursos'!$F89</f>
        <v>0</v>
      </c>
      <c r="BV86" s="16">
        <f>V!BV86*'Tabela Recursos'!$F89</f>
        <v>0</v>
      </c>
      <c r="BW86" s="16">
        <f>V!BW86*'Tabela Recursos'!$F89</f>
        <v>85.100140847250387</v>
      </c>
      <c r="BX86" s="16">
        <f>V!BX86*'Tabela Recursos'!$F89</f>
        <v>162.25533594390873</v>
      </c>
      <c r="BY86" s="16">
        <f>V!BY86*'Tabela Recursos'!$F89</f>
        <v>-36.410794161804084</v>
      </c>
    </row>
    <row r="87" spans="1:77">
      <c r="A87" s="205" t="s">
        <v>219</v>
      </c>
      <c r="B87" s="68" t="s">
        <v>220</v>
      </c>
      <c r="C87" s="16">
        <f>V!C87*'Tabela Recursos'!$F90</f>
        <v>0</v>
      </c>
      <c r="D87" s="16">
        <f>V!D87*'Tabela Recursos'!$F90</f>
        <v>0</v>
      </c>
      <c r="E87" s="16">
        <f>V!E87*'Tabela Recursos'!$F90</f>
        <v>0</v>
      </c>
      <c r="F87" s="16">
        <f>V!F87*'Tabela Recursos'!$F90</f>
        <v>0</v>
      </c>
      <c r="G87" s="16">
        <f>V!G87*'Tabela Recursos'!$F90</f>
        <v>0</v>
      </c>
      <c r="H87" s="16">
        <f>V!H87*'Tabela Recursos'!$F90</f>
        <v>0</v>
      </c>
      <c r="I87" s="16">
        <f>V!I87*'Tabela Recursos'!$F90</f>
        <v>0</v>
      </c>
      <c r="J87" s="16">
        <f>V!J87*'Tabela Recursos'!$F90</f>
        <v>0</v>
      </c>
      <c r="K87" s="16">
        <f>V!K87*'Tabela Recursos'!$F90</f>
        <v>0</v>
      </c>
      <c r="L87" s="16">
        <f>V!L87*'Tabela Recursos'!$F90</f>
        <v>0</v>
      </c>
      <c r="M87" s="16">
        <f>V!M87*'Tabela Recursos'!$F90</f>
        <v>0</v>
      </c>
      <c r="N87" s="16">
        <f>V!N87*'Tabela Recursos'!$F90</f>
        <v>0</v>
      </c>
      <c r="O87" s="16">
        <f>V!O87*'Tabela Recursos'!$F90</f>
        <v>0</v>
      </c>
      <c r="P87" s="16">
        <f>V!P87*'Tabela Recursos'!$F90</f>
        <v>0</v>
      </c>
      <c r="Q87" s="16">
        <f>V!Q87*'Tabela Recursos'!$F90</f>
        <v>0</v>
      </c>
      <c r="R87" s="16">
        <f>V!R87*'Tabela Recursos'!$F90</f>
        <v>0</v>
      </c>
      <c r="S87" s="16">
        <f>V!S87*'Tabela Recursos'!$F90</f>
        <v>0</v>
      </c>
      <c r="T87" s="16">
        <f>V!T87*'Tabela Recursos'!$F90</f>
        <v>0</v>
      </c>
      <c r="U87" s="16">
        <f>V!U87*'Tabela Recursos'!$F90</f>
        <v>0</v>
      </c>
      <c r="V87" s="16">
        <f>V!V87*'Tabela Recursos'!$F90</f>
        <v>0</v>
      </c>
      <c r="W87" s="16">
        <f>V!W87*'Tabela Recursos'!$F90</f>
        <v>0</v>
      </c>
      <c r="X87" s="16">
        <f>V!X87*'Tabela Recursos'!$F90</f>
        <v>0</v>
      </c>
      <c r="Y87" s="16">
        <f>V!Y87*'Tabela Recursos'!$F90</f>
        <v>0</v>
      </c>
      <c r="Z87" s="16">
        <f>V!Z87*'Tabela Recursos'!$F90</f>
        <v>0</v>
      </c>
      <c r="AA87" s="16">
        <f>V!AA87*'Tabela Recursos'!$F90</f>
        <v>0</v>
      </c>
      <c r="AB87" s="16">
        <f>V!AB87*'Tabela Recursos'!$F90</f>
        <v>0</v>
      </c>
      <c r="AC87" s="16">
        <f>V!AC87*'Tabela Recursos'!$F90</f>
        <v>0</v>
      </c>
      <c r="AD87" s="16">
        <f>V!AD87*'Tabela Recursos'!$F90</f>
        <v>0</v>
      </c>
      <c r="AE87" s="16">
        <f>V!AE87*'Tabela Recursos'!$F90</f>
        <v>0</v>
      </c>
      <c r="AF87" s="16">
        <f>V!AF87*'Tabela Recursos'!$F90</f>
        <v>0</v>
      </c>
      <c r="AG87" s="16">
        <f>V!AG87*'Tabela Recursos'!$F90</f>
        <v>0</v>
      </c>
      <c r="AH87" s="16">
        <f>V!AH87*'Tabela Recursos'!$F90</f>
        <v>0</v>
      </c>
      <c r="AI87" s="16">
        <f>V!AI87*'Tabela Recursos'!$F90</f>
        <v>0</v>
      </c>
      <c r="AJ87" s="16">
        <f>V!AJ87*'Tabela Recursos'!$F90</f>
        <v>3.0424757281553401</v>
      </c>
      <c r="AK87" s="16">
        <f>V!AK87*'Tabela Recursos'!$F90</f>
        <v>3.8906339234723017E-2</v>
      </c>
      <c r="AL87" s="16">
        <f>V!AL87*'Tabela Recursos'!$F90</f>
        <v>12.434466019417476</v>
      </c>
      <c r="AM87" s="16">
        <f>V!AM87*'Tabela Recursos'!$F90</f>
        <v>0</v>
      </c>
      <c r="AN87" s="16">
        <f>V!AN87*'Tabela Recursos'!$F90</f>
        <v>0</v>
      </c>
      <c r="AO87" s="16">
        <f>V!AO87*'Tabela Recursos'!$F90</f>
        <v>0</v>
      </c>
      <c r="AP87" s="16">
        <f>V!AP87*'Tabela Recursos'!$F90</f>
        <v>3.8906339234723018E-3</v>
      </c>
      <c r="AQ87" s="16">
        <f>V!AQ87*'Tabela Recursos'!$F90</f>
        <v>5.8359508852084518E-2</v>
      </c>
      <c r="AR87" s="16">
        <f>V!AR87*'Tabela Recursos'!$F90</f>
        <v>0.63028269560251282</v>
      </c>
      <c r="AS87" s="16">
        <f>V!AS87*'Tabela Recursos'!$F90</f>
        <v>0</v>
      </c>
      <c r="AT87" s="16">
        <f>V!AT87*'Tabela Recursos'!$F90</f>
        <v>0</v>
      </c>
      <c r="AU87" s="16">
        <f>V!AU87*'Tabela Recursos'!$F90</f>
        <v>0</v>
      </c>
      <c r="AV87" s="16">
        <f>V!AV87*'Tabela Recursos'!$F90</f>
        <v>0.24900057110222731</v>
      </c>
      <c r="AW87" s="16">
        <f>V!AW87*'Tabela Recursos'!$F90</f>
        <v>0</v>
      </c>
      <c r="AX87" s="16">
        <f>V!AX87*'Tabela Recursos'!$F90</f>
        <v>0</v>
      </c>
      <c r="AY87" s="16">
        <f>V!AY87*'Tabela Recursos'!$F90</f>
        <v>0</v>
      </c>
      <c r="AZ87" s="16">
        <f>V!AZ87*'Tabela Recursos'!$F90</f>
        <v>0</v>
      </c>
      <c r="BA87" s="16">
        <f>V!BA87*'Tabela Recursos'!$F90</f>
        <v>0</v>
      </c>
      <c r="BB87" s="16">
        <f>V!BB87*'Tabela Recursos'!$F90</f>
        <v>0</v>
      </c>
      <c r="BC87" s="16">
        <f>V!BC87*'Tabela Recursos'!$F90</f>
        <v>0</v>
      </c>
      <c r="BD87" s="16">
        <f>V!BD87*'Tabela Recursos'!$F90</f>
        <v>0</v>
      </c>
      <c r="BE87" s="16">
        <f>V!BE87*'Tabela Recursos'!$F90</f>
        <v>0</v>
      </c>
      <c r="BF87" s="16">
        <f>V!BF87*'Tabela Recursos'!$F90</f>
        <v>0</v>
      </c>
      <c r="BG87" s="16">
        <f>V!BG87*'Tabela Recursos'!$F90</f>
        <v>0</v>
      </c>
      <c r="BH87" s="16">
        <f>V!BH87*'Tabela Recursos'!$F90</f>
        <v>0</v>
      </c>
      <c r="BI87" s="16">
        <f>V!BI87*'Tabela Recursos'!$F90</f>
        <v>0</v>
      </c>
      <c r="BJ87" s="16">
        <f>V!BJ87*'Tabela Recursos'!$F90</f>
        <v>0</v>
      </c>
      <c r="BK87" s="16">
        <f>V!BK87*'Tabela Recursos'!$F90</f>
        <v>0.75478298115362652</v>
      </c>
      <c r="BL87" s="16">
        <f>V!BL87*'Tabela Recursos'!$F90</f>
        <v>0.5018917761279269</v>
      </c>
      <c r="BM87" s="16">
        <f>V!BM87*'Tabela Recursos'!$F90</f>
        <v>0</v>
      </c>
      <c r="BN87" s="16">
        <f>V!BN87*'Tabela Recursos'!$F90</f>
        <v>0.29568817818389492</v>
      </c>
      <c r="BO87" s="16">
        <f>V!BO87*'Tabela Recursos'!$F90</f>
        <v>0.17507852655625356</v>
      </c>
      <c r="BP87" s="16">
        <f>V!BP87*'Tabela Recursos'!$F90</f>
        <v>3.8906339234723017E-2</v>
      </c>
      <c r="BQ87" s="16">
        <f>V!BQ87*'Tabela Recursos'!$F90</f>
        <v>0</v>
      </c>
      <c r="BR87" s="16">
        <f>V!BR87*'Tabela Recursos'!$F90</f>
        <v>0</v>
      </c>
      <c r="BS87" s="16">
        <f>V!BS87*'Tabela Recursos'!$F90</f>
        <v>18.22372929754426</v>
      </c>
      <c r="BT87" s="16">
        <f>V!BT87*'Tabela Recursos'!$F90</f>
        <v>0</v>
      </c>
      <c r="BU87" s="16">
        <f>V!BU87*'Tabela Recursos'!$F90</f>
        <v>0</v>
      </c>
      <c r="BV87" s="16">
        <f>V!BV87*'Tabela Recursos'!$F90</f>
        <v>0</v>
      </c>
      <c r="BW87" s="16">
        <f>V!BW87*'Tabela Recursos'!$F90</f>
        <v>253.38531553398056</v>
      </c>
      <c r="BX87" s="16">
        <f>V!BX87*'Tabela Recursos'!$F90</f>
        <v>57.476334951456309</v>
      </c>
      <c r="BY87" s="16">
        <f>V!BY87*'Tabela Recursos'!$F90</f>
        <v>-2.0853797829811533</v>
      </c>
    </row>
    <row r="88" spans="1:77">
      <c r="A88" s="205" t="s">
        <v>221</v>
      </c>
      <c r="B88" s="68" t="s">
        <v>222</v>
      </c>
      <c r="C88" s="16">
        <f>V!C88*'Tabela Recursos'!$F91</f>
        <v>0.17467564757470277</v>
      </c>
      <c r="D88" s="16">
        <f>V!D88*'Tabela Recursos'!$F91</f>
        <v>5.240269427241083E-2</v>
      </c>
      <c r="E88" s="16">
        <f>V!E88*'Tabela Recursos'!$F91</f>
        <v>0.40175398942181639</v>
      </c>
      <c r="F88" s="16">
        <f>V!F88*'Tabela Recursos'!$F91</f>
        <v>0</v>
      </c>
      <c r="G88" s="16">
        <f>V!G88*'Tabela Recursos'!$F91</f>
        <v>1.8690294290493197</v>
      </c>
      <c r="H88" s="16">
        <f>V!H88*'Tabela Recursos'!$F91</f>
        <v>1.25766466253786</v>
      </c>
      <c r="I88" s="16">
        <f>V!I88*'Tabela Recursos'!$F91</f>
        <v>0.12227295330229195</v>
      </c>
      <c r="J88" s="16">
        <f>V!J88*'Tabela Recursos'!$F91</f>
        <v>0.33188373039193531</v>
      </c>
      <c r="K88" s="16">
        <f>V!K88*'Tabela Recursos'!$F91</f>
        <v>0.1572080828172325</v>
      </c>
      <c r="L88" s="16">
        <f>V!L88*'Tabela Recursos'!$F91</f>
        <v>0.61136476651145966</v>
      </c>
      <c r="M88" s="16">
        <f>V!M88*'Tabela Recursos'!$F91</f>
        <v>0.19214321233217305</v>
      </c>
      <c r="N88" s="16">
        <f>V!N88*'Tabela Recursos'!$F91</f>
        <v>0</v>
      </c>
      <c r="O88" s="16">
        <f>V!O88*'Tabela Recursos'!$F91</f>
        <v>0.26201347136205416</v>
      </c>
      <c r="P88" s="16">
        <f>V!P88*'Tabela Recursos'!$F91</f>
        <v>43.599041634645808</v>
      </c>
      <c r="Q88" s="16">
        <f>V!Q88*'Tabela Recursos'!$F91</f>
        <v>8.4018986483432023</v>
      </c>
      <c r="R88" s="16">
        <f>V!R88*'Tabela Recursos'!$F91</f>
        <v>0.26201347136205416</v>
      </c>
      <c r="S88" s="16">
        <f>V!S88*'Tabela Recursos'!$F91</f>
        <v>3.4935129514940551E-2</v>
      </c>
      <c r="T88" s="16">
        <f>V!T88*'Tabela Recursos'!$F91</f>
        <v>0</v>
      </c>
      <c r="U88" s="16">
        <f>V!U88*'Tabela Recursos'!$F91</f>
        <v>0.1397405180597622</v>
      </c>
      <c r="V88" s="16">
        <f>V!V88*'Tabela Recursos'!$F91</f>
        <v>3.4935129514940551E-2</v>
      </c>
      <c r="W88" s="16">
        <f>V!W88*'Tabela Recursos'!$F91</f>
        <v>3.3712399981917636</v>
      </c>
      <c r="X88" s="16">
        <f>V!X88*'Tabela Recursos'!$F91</f>
        <v>1.6768862167171465</v>
      </c>
      <c r="Y88" s="16">
        <f>V!Y88*'Tabela Recursos'!$F91</f>
        <v>0</v>
      </c>
      <c r="Z88" s="16">
        <f>V!Z88*'Tabela Recursos'!$F91</f>
        <v>1.9913023823516116</v>
      </c>
      <c r="AA88" s="16">
        <f>V!AA88*'Tabela Recursos'!$F91</f>
        <v>3.4935129514940551E-2</v>
      </c>
      <c r="AB88" s="16">
        <f>V!AB88*'Tabela Recursos'!$F91</f>
        <v>3.7205912933411689</v>
      </c>
      <c r="AC88" s="16">
        <f>V!AC88*'Tabela Recursos'!$F91</f>
        <v>0.22707834184711362</v>
      </c>
      <c r="AD88" s="16">
        <f>V!AD88*'Tabela Recursos'!$F91</f>
        <v>1.7467564757470275E-2</v>
      </c>
      <c r="AE88" s="16">
        <f>V!AE88*'Tabela Recursos'!$F91</f>
        <v>6.9870259029881102E-2</v>
      </c>
      <c r="AF88" s="16">
        <f>V!AF88*'Tabela Recursos'!$F91</f>
        <v>0.99565119117580581</v>
      </c>
      <c r="AG88" s="16">
        <f>V!AG88*'Tabela Recursos'!$F91</f>
        <v>5.240269427241083E-2</v>
      </c>
      <c r="AH88" s="16">
        <f>V!AH88*'Tabela Recursos'!$F91</f>
        <v>13.764441028886578</v>
      </c>
      <c r="AI88" s="16">
        <f>V!AI88*'Tabela Recursos'!$F91</f>
        <v>10.480538854482168</v>
      </c>
      <c r="AJ88" s="16">
        <f>V!AJ88*'Tabela Recursos'!$F91</f>
        <v>0.87337823787351387</v>
      </c>
      <c r="AK88" s="16">
        <f>V!AK88*'Tabela Recursos'!$F91</f>
        <v>0.33188373039193531</v>
      </c>
      <c r="AL88" s="16">
        <f>V!AL88*'Tabela Recursos'!$F91</f>
        <v>31.75603272908096</v>
      </c>
      <c r="AM88" s="16">
        <f>V!AM88*'Tabela Recursos'!$F91</f>
        <v>4.0524750237331046</v>
      </c>
      <c r="AN88" s="16">
        <f>V!AN88*'Tabela Recursos'!$F91</f>
        <v>2.3755888070159576</v>
      </c>
      <c r="AO88" s="16">
        <f>V!AO88*'Tabela Recursos'!$F91</f>
        <v>1.2227295330229193</v>
      </c>
      <c r="AP88" s="16">
        <f>V!AP88*'Tabela Recursos'!$F91</f>
        <v>20.454518330997697</v>
      </c>
      <c r="AQ88" s="16">
        <f>V!AQ88*'Tabela Recursos'!$F91</f>
        <v>0.62883233126893001</v>
      </c>
      <c r="AR88" s="16">
        <f>V!AR88*'Tabela Recursos'!$F91</f>
        <v>11.947814294109669</v>
      </c>
      <c r="AS88" s="16">
        <f>V!AS88*'Tabela Recursos'!$F91</f>
        <v>3.615785904796347</v>
      </c>
      <c r="AT88" s="16">
        <f>V!AT88*'Tabela Recursos'!$F91</f>
        <v>3.1616292211021202</v>
      </c>
      <c r="AU88" s="16">
        <f>V!AU88*'Tabela Recursos'!$F91</f>
        <v>3.4935129514940551E-2</v>
      </c>
      <c r="AV88" s="16">
        <f>V!AV88*'Tabela Recursos'!$F91</f>
        <v>5.0306586501514401</v>
      </c>
      <c r="AW88" s="16">
        <f>V!AW88*'Tabela Recursos'!$F91</f>
        <v>0.17467564757470277</v>
      </c>
      <c r="AX88" s="16">
        <f>V!AX88*'Tabela Recursos'!$F91</f>
        <v>0.20961077708964332</v>
      </c>
      <c r="AY88" s="16">
        <f>V!AY88*'Tabela Recursos'!$F91</f>
        <v>3.4935129514940551E-2</v>
      </c>
      <c r="AZ88" s="16">
        <f>V!AZ88*'Tabela Recursos'!$F91</f>
        <v>1.6419510872022061</v>
      </c>
      <c r="BA88" s="16">
        <f>V!BA88*'Tabela Recursos'!$F91</f>
        <v>5.240269427241083E-2</v>
      </c>
      <c r="BB88" s="16">
        <f>V!BB88*'Tabela Recursos'!$F91</f>
        <v>2.8122779259527149</v>
      </c>
      <c r="BC88" s="16">
        <f>V!BC88*'Tabela Recursos'!$F91</f>
        <v>6.7424799963835271</v>
      </c>
      <c r="BD88" s="16">
        <f>V!BD88*'Tabela Recursos'!$F91</f>
        <v>5.1529316034537311</v>
      </c>
      <c r="BE88" s="16">
        <f>V!BE88*'Tabela Recursos'!$F91</f>
        <v>9.2403417567017776</v>
      </c>
      <c r="BF88" s="16">
        <f>V!BF88*'Tabela Recursos'!$F91</f>
        <v>11.546060304687852</v>
      </c>
      <c r="BG88" s="16">
        <f>V!BG88*'Tabela Recursos'!$F91</f>
        <v>10.812422584874101</v>
      </c>
      <c r="BH88" s="16">
        <f>V!BH88*'Tabela Recursos'!$F91</f>
        <v>18.131332218254148</v>
      </c>
      <c r="BI88" s="16">
        <f>V!BI88*'Tabela Recursos'!$F91</f>
        <v>6.7599475611409972</v>
      </c>
      <c r="BJ88" s="16">
        <f>V!BJ88*'Tabela Recursos'!$F91</f>
        <v>0.57642963699651917</v>
      </c>
      <c r="BK88" s="16">
        <f>V!BK88*'Tabela Recursos'!$F91</f>
        <v>21.9217937706252</v>
      </c>
      <c r="BL88" s="16">
        <f>V!BL88*'Tabela Recursos'!$F91</f>
        <v>29.537652004882236</v>
      </c>
      <c r="BM88" s="16">
        <f>V!BM88*'Tabela Recursos'!$F91</f>
        <v>1.0305863206907464</v>
      </c>
      <c r="BN88" s="16">
        <f>V!BN88*'Tabela Recursos'!$F91</f>
        <v>85.084507933637724</v>
      </c>
      <c r="BO88" s="16">
        <f>V!BO88*'Tabela Recursos'!$F91</f>
        <v>485.38868948058405</v>
      </c>
      <c r="BP88" s="16">
        <f>V!BP88*'Tabela Recursos'!$F91</f>
        <v>5.1354640386962611</v>
      </c>
      <c r="BQ88" s="16">
        <f>V!BQ88*'Tabela Recursos'!$F91</f>
        <v>3.510980516251526</v>
      </c>
      <c r="BR88" s="16">
        <f>V!BR88*'Tabela Recursos'!$F91</f>
        <v>0</v>
      </c>
      <c r="BS88" s="16">
        <f>V!BS88*'Tabela Recursos'!$F91</f>
        <v>885.29111703810861</v>
      </c>
      <c r="BT88" s="16">
        <f>V!BT88*'Tabela Recursos'!$F91</f>
        <v>0</v>
      </c>
      <c r="BU88" s="16">
        <f>V!BU88*'Tabela Recursos'!$F91</f>
        <v>0</v>
      </c>
      <c r="BV88" s="16">
        <f>V!BV88*'Tabela Recursos'!$F91</f>
        <v>0</v>
      </c>
      <c r="BW88" s="16">
        <f>V!BW88*'Tabela Recursos'!$F91</f>
        <v>860.08542109307893</v>
      </c>
      <c r="BX88" s="16">
        <f>V!BX88*'Tabela Recursos'!$F91</f>
        <v>197.34854662989918</v>
      </c>
      <c r="BY88" s="16">
        <f>V!BY88*'Tabela Recursos'!$F91</f>
        <v>-10.72508476108675</v>
      </c>
    </row>
    <row r="89" spans="1:77">
      <c r="A89" s="205" t="s">
        <v>223</v>
      </c>
      <c r="B89" s="68" t="s">
        <v>224</v>
      </c>
      <c r="C89" s="16">
        <f>V!C89*'Tabela Recursos'!$F92</f>
        <v>0</v>
      </c>
      <c r="D89" s="16">
        <f>V!D89*'Tabela Recursos'!$F92</f>
        <v>0</v>
      </c>
      <c r="E89" s="16">
        <f>V!E89*'Tabela Recursos'!$F92</f>
        <v>0</v>
      </c>
      <c r="F89" s="16">
        <f>V!F89*'Tabela Recursos'!$F92</f>
        <v>0</v>
      </c>
      <c r="G89" s="16">
        <f>V!G89*'Tabela Recursos'!$F92</f>
        <v>0</v>
      </c>
      <c r="H89" s="16">
        <f>V!H89*'Tabela Recursos'!$F92</f>
        <v>0</v>
      </c>
      <c r="I89" s="16">
        <f>V!I89*'Tabela Recursos'!$F92</f>
        <v>0</v>
      </c>
      <c r="J89" s="16">
        <f>V!J89*'Tabela Recursos'!$F92</f>
        <v>0</v>
      </c>
      <c r="K89" s="16">
        <f>V!K89*'Tabela Recursos'!$F92</f>
        <v>0</v>
      </c>
      <c r="L89" s="16">
        <f>V!L89*'Tabela Recursos'!$F92</f>
        <v>0</v>
      </c>
      <c r="M89" s="16">
        <f>V!M89*'Tabela Recursos'!$F92</f>
        <v>0</v>
      </c>
      <c r="N89" s="16">
        <f>V!N89*'Tabela Recursos'!$F92</f>
        <v>0</v>
      </c>
      <c r="O89" s="16">
        <f>V!O89*'Tabela Recursos'!$F92</f>
        <v>0</v>
      </c>
      <c r="P89" s="16">
        <f>V!P89*'Tabela Recursos'!$F92</f>
        <v>0</v>
      </c>
      <c r="Q89" s="16">
        <f>V!Q89*'Tabela Recursos'!$F92</f>
        <v>0</v>
      </c>
      <c r="R89" s="16">
        <f>V!R89*'Tabela Recursos'!$F92</f>
        <v>0</v>
      </c>
      <c r="S89" s="16">
        <f>V!S89*'Tabela Recursos'!$F92</f>
        <v>0</v>
      </c>
      <c r="T89" s="16">
        <f>V!T89*'Tabela Recursos'!$F92</f>
        <v>0</v>
      </c>
      <c r="U89" s="16">
        <f>V!U89*'Tabela Recursos'!$F92</f>
        <v>0</v>
      </c>
      <c r="V89" s="16">
        <f>V!V89*'Tabela Recursos'!$F92</f>
        <v>0</v>
      </c>
      <c r="W89" s="16">
        <f>V!W89*'Tabela Recursos'!$F92</f>
        <v>0</v>
      </c>
      <c r="X89" s="16">
        <f>V!X89*'Tabela Recursos'!$F92</f>
        <v>0</v>
      </c>
      <c r="Y89" s="16">
        <f>V!Y89*'Tabela Recursos'!$F92</f>
        <v>0</v>
      </c>
      <c r="Z89" s="16">
        <f>V!Z89*'Tabela Recursos'!$F92</f>
        <v>0</v>
      </c>
      <c r="AA89" s="16">
        <f>V!AA89*'Tabela Recursos'!$F92</f>
        <v>0</v>
      </c>
      <c r="AB89" s="16">
        <f>V!AB89*'Tabela Recursos'!$F92</f>
        <v>0</v>
      </c>
      <c r="AC89" s="16">
        <f>V!AC89*'Tabela Recursos'!$F92</f>
        <v>0</v>
      </c>
      <c r="AD89" s="16">
        <f>V!AD89*'Tabela Recursos'!$F92</f>
        <v>0</v>
      </c>
      <c r="AE89" s="16">
        <f>V!AE89*'Tabela Recursos'!$F92</f>
        <v>0</v>
      </c>
      <c r="AF89" s="16">
        <f>V!AF89*'Tabela Recursos'!$F92</f>
        <v>0</v>
      </c>
      <c r="AG89" s="16">
        <f>V!AG89*'Tabela Recursos'!$F92</f>
        <v>0</v>
      </c>
      <c r="AH89" s="16">
        <f>V!AH89*'Tabela Recursos'!$F92</f>
        <v>0</v>
      </c>
      <c r="AI89" s="16">
        <f>V!AI89*'Tabela Recursos'!$F92</f>
        <v>0</v>
      </c>
      <c r="AJ89" s="16">
        <f>V!AJ89*'Tabela Recursos'!$F92</f>
        <v>0</v>
      </c>
      <c r="AK89" s="16">
        <f>V!AK89*'Tabela Recursos'!$F92</f>
        <v>0</v>
      </c>
      <c r="AL89" s="16">
        <f>V!AL89*'Tabela Recursos'!$F92</f>
        <v>0</v>
      </c>
      <c r="AM89" s="16">
        <f>V!AM89*'Tabela Recursos'!$F92</f>
        <v>0</v>
      </c>
      <c r="AN89" s="16">
        <f>V!AN89*'Tabela Recursos'!$F92</f>
        <v>0</v>
      </c>
      <c r="AO89" s="16">
        <f>V!AO89*'Tabela Recursos'!$F92</f>
        <v>0</v>
      </c>
      <c r="AP89" s="16">
        <f>V!AP89*'Tabela Recursos'!$F92</f>
        <v>0</v>
      </c>
      <c r="AQ89" s="16">
        <f>V!AQ89*'Tabela Recursos'!$F92</f>
        <v>0</v>
      </c>
      <c r="AR89" s="16">
        <f>V!AR89*'Tabela Recursos'!$F92</f>
        <v>0</v>
      </c>
      <c r="AS89" s="16">
        <f>V!AS89*'Tabela Recursos'!$F92</f>
        <v>0</v>
      </c>
      <c r="AT89" s="16">
        <f>V!AT89*'Tabela Recursos'!$F92</f>
        <v>0</v>
      </c>
      <c r="AU89" s="16">
        <f>V!AU89*'Tabela Recursos'!$F92</f>
        <v>0</v>
      </c>
      <c r="AV89" s="16">
        <f>V!AV89*'Tabela Recursos'!$F92</f>
        <v>0</v>
      </c>
      <c r="AW89" s="16">
        <f>V!AW89*'Tabela Recursos'!$F92</f>
        <v>0</v>
      </c>
      <c r="AX89" s="16">
        <f>V!AX89*'Tabela Recursos'!$F92</f>
        <v>0</v>
      </c>
      <c r="AY89" s="16">
        <f>V!AY89*'Tabela Recursos'!$F92</f>
        <v>0</v>
      </c>
      <c r="AZ89" s="16">
        <f>V!AZ89*'Tabela Recursos'!$F92</f>
        <v>0</v>
      </c>
      <c r="BA89" s="16">
        <f>V!BA89*'Tabela Recursos'!$F92</f>
        <v>0</v>
      </c>
      <c r="BB89" s="16">
        <f>V!BB89*'Tabela Recursos'!$F92</f>
        <v>0</v>
      </c>
      <c r="BC89" s="16">
        <f>V!BC89*'Tabela Recursos'!$F92</f>
        <v>0</v>
      </c>
      <c r="BD89" s="16">
        <f>V!BD89*'Tabela Recursos'!$F92</f>
        <v>0</v>
      </c>
      <c r="BE89" s="16">
        <f>V!BE89*'Tabela Recursos'!$F92</f>
        <v>0</v>
      </c>
      <c r="BF89" s="16">
        <f>V!BF89*'Tabela Recursos'!$F92</f>
        <v>0</v>
      </c>
      <c r="BG89" s="16">
        <f>V!BG89*'Tabela Recursos'!$F92</f>
        <v>0</v>
      </c>
      <c r="BH89" s="16">
        <f>V!BH89*'Tabela Recursos'!$F92</f>
        <v>0</v>
      </c>
      <c r="BI89" s="16">
        <f>V!BI89*'Tabela Recursos'!$F92</f>
        <v>0</v>
      </c>
      <c r="BJ89" s="16">
        <f>V!BJ89*'Tabela Recursos'!$F92</f>
        <v>0</v>
      </c>
      <c r="BK89" s="16">
        <f>V!BK89*'Tabela Recursos'!$F92</f>
        <v>0</v>
      </c>
      <c r="BL89" s="16">
        <f>V!BL89*'Tabela Recursos'!$F92</f>
        <v>0</v>
      </c>
      <c r="BM89" s="16">
        <f>V!BM89*'Tabela Recursos'!$F92</f>
        <v>0</v>
      </c>
      <c r="BN89" s="16">
        <f>V!BN89*'Tabela Recursos'!$F92</f>
        <v>0</v>
      </c>
      <c r="BO89" s="16">
        <f>V!BO89*'Tabela Recursos'!$F92</f>
        <v>0</v>
      </c>
      <c r="BP89" s="16">
        <f>V!BP89*'Tabela Recursos'!$F92</f>
        <v>0</v>
      </c>
      <c r="BQ89" s="16">
        <f>V!BQ89*'Tabela Recursos'!$F92</f>
        <v>0</v>
      </c>
      <c r="BR89" s="16">
        <f>V!BR89*'Tabela Recursos'!$F92</f>
        <v>0</v>
      </c>
      <c r="BS89" s="16">
        <f>V!BS89*'Tabela Recursos'!$F92</f>
        <v>0</v>
      </c>
      <c r="BT89" s="16">
        <f>V!BT89*'Tabela Recursos'!$F92</f>
        <v>0</v>
      </c>
      <c r="BU89" s="16">
        <f>V!BU89*'Tabela Recursos'!$F92</f>
        <v>0</v>
      </c>
      <c r="BV89" s="16">
        <f>V!BV89*'Tabela Recursos'!$F92</f>
        <v>0</v>
      </c>
      <c r="BW89" s="16">
        <f>V!BW89*'Tabela Recursos'!$F92</f>
        <v>0</v>
      </c>
      <c r="BX89" s="16">
        <f>V!BX89*'Tabela Recursos'!$F92</f>
        <v>0</v>
      </c>
      <c r="BY89" s="16">
        <f>V!BY89*'Tabela Recursos'!$F92</f>
        <v>0</v>
      </c>
    </row>
    <row r="90" spans="1:77">
      <c r="A90" s="205" t="s">
        <v>225</v>
      </c>
      <c r="B90" s="68" t="s">
        <v>226</v>
      </c>
      <c r="C90" s="16">
        <f>V!C90*'Tabela Recursos'!$F93</f>
        <v>0</v>
      </c>
      <c r="D90" s="16">
        <f>V!D90*'Tabela Recursos'!$F93</f>
        <v>0</v>
      </c>
      <c r="E90" s="16">
        <f>V!E90*'Tabela Recursos'!$F93</f>
        <v>0</v>
      </c>
      <c r="F90" s="16">
        <f>V!F90*'Tabela Recursos'!$F93</f>
        <v>0</v>
      </c>
      <c r="G90" s="16">
        <f>V!G90*'Tabela Recursos'!$F93</f>
        <v>0</v>
      </c>
      <c r="H90" s="16">
        <f>V!H90*'Tabela Recursos'!$F93</f>
        <v>0</v>
      </c>
      <c r="I90" s="16">
        <f>V!I90*'Tabela Recursos'!$F93</f>
        <v>0</v>
      </c>
      <c r="J90" s="16">
        <f>V!J90*'Tabela Recursos'!$F93</f>
        <v>0</v>
      </c>
      <c r="K90" s="16">
        <f>V!K90*'Tabela Recursos'!$F93</f>
        <v>0</v>
      </c>
      <c r="L90" s="16">
        <f>V!L90*'Tabela Recursos'!$F93</f>
        <v>0</v>
      </c>
      <c r="M90" s="16">
        <f>V!M90*'Tabela Recursos'!$F93</f>
        <v>0</v>
      </c>
      <c r="N90" s="16">
        <f>V!N90*'Tabela Recursos'!$F93</f>
        <v>0</v>
      </c>
      <c r="O90" s="16">
        <f>V!O90*'Tabela Recursos'!$F93</f>
        <v>0</v>
      </c>
      <c r="P90" s="16">
        <f>V!P90*'Tabela Recursos'!$F93</f>
        <v>0</v>
      </c>
      <c r="Q90" s="16">
        <f>V!Q90*'Tabela Recursos'!$F93</f>
        <v>0</v>
      </c>
      <c r="R90" s="16">
        <f>V!R90*'Tabela Recursos'!$F93</f>
        <v>0</v>
      </c>
      <c r="S90" s="16">
        <f>V!S90*'Tabela Recursos'!$F93</f>
        <v>0</v>
      </c>
      <c r="T90" s="16">
        <f>V!T90*'Tabela Recursos'!$F93</f>
        <v>0</v>
      </c>
      <c r="U90" s="16">
        <f>V!U90*'Tabela Recursos'!$F93</f>
        <v>0</v>
      </c>
      <c r="V90" s="16">
        <f>V!V90*'Tabela Recursos'!$F93</f>
        <v>0</v>
      </c>
      <c r="W90" s="16">
        <f>V!W90*'Tabela Recursos'!$F93</f>
        <v>0</v>
      </c>
      <c r="X90" s="16">
        <f>V!X90*'Tabela Recursos'!$F93</f>
        <v>0</v>
      </c>
      <c r="Y90" s="16">
        <f>V!Y90*'Tabela Recursos'!$F93</f>
        <v>0</v>
      </c>
      <c r="Z90" s="16">
        <f>V!Z90*'Tabela Recursos'!$F93</f>
        <v>0</v>
      </c>
      <c r="AA90" s="16">
        <f>V!AA90*'Tabela Recursos'!$F93</f>
        <v>0</v>
      </c>
      <c r="AB90" s="16">
        <f>V!AB90*'Tabela Recursos'!$F93</f>
        <v>0</v>
      </c>
      <c r="AC90" s="16">
        <f>V!AC90*'Tabela Recursos'!$F93</f>
        <v>0</v>
      </c>
      <c r="AD90" s="16">
        <f>V!AD90*'Tabela Recursos'!$F93</f>
        <v>0</v>
      </c>
      <c r="AE90" s="16">
        <f>V!AE90*'Tabela Recursos'!$F93</f>
        <v>0</v>
      </c>
      <c r="AF90" s="16">
        <f>V!AF90*'Tabela Recursos'!$F93</f>
        <v>0</v>
      </c>
      <c r="AG90" s="16">
        <f>V!AG90*'Tabela Recursos'!$F93</f>
        <v>0</v>
      </c>
      <c r="AH90" s="16">
        <f>V!AH90*'Tabela Recursos'!$F93</f>
        <v>0</v>
      </c>
      <c r="AI90" s="16">
        <f>V!AI90*'Tabela Recursos'!$F93</f>
        <v>0</v>
      </c>
      <c r="AJ90" s="16">
        <f>V!AJ90*'Tabela Recursos'!$F93</f>
        <v>0</v>
      </c>
      <c r="AK90" s="16">
        <f>V!AK90*'Tabela Recursos'!$F93</f>
        <v>0</v>
      </c>
      <c r="AL90" s="16">
        <f>V!AL90*'Tabela Recursos'!$F93</f>
        <v>0</v>
      </c>
      <c r="AM90" s="16">
        <f>V!AM90*'Tabela Recursos'!$F93</f>
        <v>0</v>
      </c>
      <c r="AN90" s="16">
        <f>V!AN90*'Tabela Recursos'!$F93</f>
        <v>0</v>
      </c>
      <c r="AO90" s="16">
        <f>V!AO90*'Tabela Recursos'!$F93</f>
        <v>0</v>
      </c>
      <c r="AP90" s="16">
        <f>V!AP90*'Tabela Recursos'!$F93</f>
        <v>0</v>
      </c>
      <c r="AQ90" s="16">
        <f>V!AQ90*'Tabela Recursos'!$F93</f>
        <v>0</v>
      </c>
      <c r="AR90" s="16">
        <f>V!AR90*'Tabela Recursos'!$F93</f>
        <v>0</v>
      </c>
      <c r="AS90" s="16">
        <f>V!AS90*'Tabela Recursos'!$F93</f>
        <v>0</v>
      </c>
      <c r="AT90" s="16">
        <f>V!AT90*'Tabela Recursos'!$F93</f>
        <v>0</v>
      </c>
      <c r="AU90" s="16">
        <f>V!AU90*'Tabela Recursos'!$F93</f>
        <v>0</v>
      </c>
      <c r="AV90" s="16">
        <f>V!AV90*'Tabela Recursos'!$F93</f>
        <v>0</v>
      </c>
      <c r="AW90" s="16">
        <f>V!AW90*'Tabela Recursos'!$F93</f>
        <v>0</v>
      </c>
      <c r="AX90" s="16">
        <f>V!AX90*'Tabela Recursos'!$F93</f>
        <v>0</v>
      </c>
      <c r="AY90" s="16">
        <f>V!AY90*'Tabela Recursos'!$F93</f>
        <v>0</v>
      </c>
      <c r="AZ90" s="16">
        <f>V!AZ90*'Tabela Recursos'!$F93</f>
        <v>0</v>
      </c>
      <c r="BA90" s="16">
        <f>V!BA90*'Tabela Recursos'!$F93</f>
        <v>0</v>
      </c>
      <c r="BB90" s="16">
        <f>V!BB90*'Tabela Recursos'!$F93</f>
        <v>0</v>
      </c>
      <c r="BC90" s="16">
        <f>V!BC90*'Tabela Recursos'!$F93</f>
        <v>0</v>
      </c>
      <c r="BD90" s="16">
        <f>V!BD90*'Tabela Recursos'!$F93</f>
        <v>0</v>
      </c>
      <c r="BE90" s="16">
        <f>V!BE90*'Tabela Recursos'!$F93</f>
        <v>0</v>
      </c>
      <c r="BF90" s="16">
        <f>V!BF90*'Tabela Recursos'!$F93</f>
        <v>0</v>
      </c>
      <c r="BG90" s="16">
        <f>V!BG90*'Tabela Recursos'!$F93</f>
        <v>0</v>
      </c>
      <c r="BH90" s="16">
        <f>V!BH90*'Tabela Recursos'!$F93</f>
        <v>0</v>
      </c>
      <c r="BI90" s="16">
        <f>V!BI90*'Tabela Recursos'!$F93</f>
        <v>0</v>
      </c>
      <c r="BJ90" s="16">
        <f>V!BJ90*'Tabela Recursos'!$F93</f>
        <v>0</v>
      </c>
      <c r="BK90" s="16">
        <f>V!BK90*'Tabela Recursos'!$F93</f>
        <v>0</v>
      </c>
      <c r="BL90" s="16">
        <f>V!BL90*'Tabela Recursos'!$F93</f>
        <v>0</v>
      </c>
      <c r="BM90" s="16">
        <f>V!BM90*'Tabela Recursos'!$F93</f>
        <v>0</v>
      </c>
      <c r="BN90" s="16">
        <f>V!BN90*'Tabela Recursos'!$F93</f>
        <v>0</v>
      </c>
      <c r="BO90" s="16">
        <f>V!BO90*'Tabela Recursos'!$F93</f>
        <v>0</v>
      </c>
      <c r="BP90" s="16">
        <f>V!BP90*'Tabela Recursos'!$F93</f>
        <v>0</v>
      </c>
      <c r="BQ90" s="16">
        <f>V!BQ90*'Tabela Recursos'!$F93</f>
        <v>0</v>
      </c>
      <c r="BR90" s="16">
        <f>V!BR90*'Tabela Recursos'!$F93</f>
        <v>0</v>
      </c>
      <c r="BS90" s="16">
        <f>V!BS90*'Tabela Recursos'!$F93</f>
        <v>0</v>
      </c>
      <c r="BT90" s="16">
        <f>V!BT90*'Tabela Recursos'!$F93</f>
        <v>0</v>
      </c>
      <c r="BU90" s="16">
        <f>V!BU90*'Tabela Recursos'!$F93</f>
        <v>0</v>
      </c>
      <c r="BV90" s="16">
        <f>V!BV90*'Tabela Recursos'!$F93</f>
        <v>0</v>
      </c>
      <c r="BW90" s="16">
        <f>V!BW90*'Tabela Recursos'!$F93</f>
        <v>0</v>
      </c>
      <c r="BX90" s="16">
        <f>V!BX90*'Tabela Recursos'!$F93</f>
        <v>0</v>
      </c>
      <c r="BY90" s="16">
        <f>V!BY90*'Tabela Recursos'!$F93</f>
        <v>0</v>
      </c>
    </row>
    <row r="91" spans="1:77">
      <c r="A91" s="206" t="s">
        <v>227</v>
      </c>
      <c r="B91" s="41" t="s">
        <v>228</v>
      </c>
      <c r="C91" s="16">
        <f>V!C91*'Tabela Recursos'!$F94</f>
        <v>0</v>
      </c>
      <c r="D91" s="16">
        <f>V!D91*'Tabela Recursos'!$F94</f>
        <v>0</v>
      </c>
      <c r="E91" s="16">
        <f>V!E91*'Tabela Recursos'!$F94</f>
        <v>0</v>
      </c>
      <c r="F91" s="16">
        <f>V!F91*'Tabela Recursos'!$F94</f>
        <v>0</v>
      </c>
      <c r="G91" s="16">
        <f>V!G91*'Tabela Recursos'!$F94</f>
        <v>0</v>
      </c>
      <c r="H91" s="16">
        <f>V!H91*'Tabela Recursos'!$F94</f>
        <v>0</v>
      </c>
      <c r="I91" s="16">
        <f>V!I91*'Tabela Recursos'!$F94</f>
        <v>0</v>
      </c>
      <c r="J91" s="16">
        <f>V!J91*'Tabela Recursos'!$F94</f>
        <v>0</v>
      </c>
      <c r="K91" s="16">
        <f>V!K91*'Tabela Recursos'!$F94</f>
        <v>0</v>
      </c>
      <c r="L91" s="16">
        <f>V!L91*'Tabela Recursos'!$F94</f>
        <v>0</v>
      </c>
      <c r="M91" s="16">
        <f>V!M91*'Tabela Recursos'!$F94</f>
        <v>0</v>
      </c>
      <c r="N91" s="16">
        <f>V!N91*'Tabela Recursos'!$F94</f>
        <v>0</v>
      </c>
      <c r="O91" s="16">
        <f>V!O91*'Tabela Recursos'!$F94</f>
        <v>0</v>
      </c>
      <c r="P91" s="16">
        <f>V!P91*'Tabela Recursos'!$F94</f>
        <v>0</v>
      </c>
      <c r="Q91" s="16">
        <f>V!Q91*'Tabela Recursos'!$F94</f>
        <v>0</v>
      </c>
      <c r="R91" s="16">
        <f>V!R91*'Tabela Recursos'!$F94</f>
        <v>0</v>
      </c>
      <c r="S91" s="16">
        <f>V!S91*'Tabela Recursos'!$F94</f>
        <v>0</v>
      </c>
      <c r="T91" s="16">
        <f>V!T91*'Tabela Recursos'!$F94</f>
        <v>0</v>
      </c>
      <c r="U91" s="16">
        <f>V!U91*'Tabela Recursos'!$F94</f>
        <v>0</v>
      </c>
      <c r="V91" s="16">
        <f>V!V91*'Tabela Recursos'!$F94</f>
        <v>0</v>
      </c>
      <c r="W91" s="16">
        <f>V!W91*'Tabela Recursos'!$F94</f>
        <v>0</v>
      </c>
      <c r="X91" s="16">
        <f>V!X91*'Tabela Recursos'!$F94</f>
        <v>0</v>
      </c>
      <c r="Y91" s="16">
        <f>V!Y91*'Tabela Recursos'!$F94</f>
        <v>0</v>
      </c>
      <c r="Z91" s="16">
        <f>V!Z91*'Tabela Recursos'!$F94</f>
        <v>0</v>
      </c>
      <c r="AA91" s="16">
        <f>V!AA91*'Tabela Recursos'!$F94</f>
        <v>0</v>
      </c>
      <c r="AB91" s="16">
        <f>V!AB91*'Tabela Recursos'!$F94</f>
        <v>0</v>
      </c>
      <c r="AC91" s="16">
        <f>V!AC91*'Tabela Recursos'!$F94</f>
        <v>0</v>
      </c>
      <c r="AD91" s="16">
        <f>V!AD91*'Tabela Recursos'!$F94</f>
        <v>0</v>
      </c>
      <c r="AE91" s="16">
        <f>V!AE91*'Tabela Recursos'!$F94</f>
        <v>0</v>
      </c>
      <c r="AF91" s="16">
        <f>V!AF91*'Tabela Recursos'!$F94</f>
        <v>0</v>
      </c>
      <c r="AG91" s="16">
        <f>V!AG91*'Tabela Recursos'!$F94</f>
        <v>0</v>
      </c>
      <c r="AH91" s="16">
        <f>V!AH91*'Tabela Recursos'!$F94</f>
        <v>0</v>
      </c>
      <c r="AI91" s="16">
        <f>V!AI91*'Tabela Recursos'!$F94</f>
        <v>0</v>
      </c>
      <c r="AJ91" s="16">
        <f>V!AJ91*'Tabela Recursos'!$F94</f>
        <v>0</v>
      </c>
      <c r="AK91" s="16">
        <f>V!AK91*'Tabela Recursos'!$F94</f>
        <v>0</v>
      </c>
      <c r="AL91" s="16">
        <f>V!AL91*'Tabela Recursos'!$F94</f>
        <v>0</v>
      </c>
      <c r="AM91" s="16">
        <f>V!AM91*'Tabela Recursos'!$F94</f>
        <v>0</v>
      </c>
      <c r="AN91" s="16">
        <f>V!AN91*'Tabela Recursos'!$F94</f>
        <v>0</v>
      </c>
      <c r="AO91" s="16">
        <f>V!AO91*'Tabela Recursos'!$F94</f>
        <v>0</v>
      </c>
      <c r="AP91" s="16">
        <f>V!AP91*'Tabela Recursos'!$F94</f>
        <v>0</v>
      </c>
      <c r="AQ91" s="16">
        <f>V!AQ91*'Tabela Recursos'!$F94</f>
        <v>0</v>
      </c>
      <c r="AR91" s="16">
        <f>V!AR91*'Tabela Recursos'!$F94</f>
        <v>0</v>
      </c>
      <c r="AS91" s="16">
        <f>V!AS91*'Tabela Recursos'!$F94</f>
        <v>0</v>
      </c>
      <c r="AT91" s="16">
        <f>V!AT91*'Tabela Recursos'!$F94</f>
        <v>0</v>
      </c>
      <c r="AU91" s="16">
        <f>V!AU91*'Tabela Recursos'!$F94</f>
        <v>0</v>
      </c>
      <c r="AV91" s="16">
        <f>V!AV91*'Tabela Recursos'!$F94</f>
        <v>0</v>
      </c>
      <c r="AW91" s="16">
        <f>V!AW91*'Tabela Recursos'!$F94</f>
        <v>0</v>
      </c>
      <c r="AX91" s="16">
        <f>V!AX91*'Tabela Recursos'!$F94</f>
        <v>0</v>
      </c>
      <c r="AY91" s="16">
        <f>V!AY91*'Tabela Recursos'!$F94</f>
        <v>0</v>
      </c>
      <c r="AZ91" s="16">
        <f>V!AZ91*'Tabela Recursos'!$F94</f>
        <v>0</v>
      </c>
      <c r="BA91" s="16">
        <f>V!BA91*'Tabela Recursos'!$F94</f>
        <v>0</v>
      </c>
      <c r="BB91" s="16">
        <f>V!BB91*'Tabela Recursos'!$F94</f>
        <v>0</v>
      </c>
      <c r="BC91" s="16">
        <f>V!BC91*'Tabela Recursos'!$F94</f>
        <v>0</v>
      </c>
      <c r="BD91" s="16">
        <f>V!BD91*'Tabela Recursos'!$F94</f>
        <v>0</v>
      </c>
      <c r="BE91" s="16">
        <f>V!BE91*'Tabela Recursos'!$F94</f>
        <v>0</v>
      </c>
      <c r="BF91" s="16">
        <f>V!BF91*'Tabela Recursos'!$F94</f>
        <v>0</v>
      </c>
      <c r="BG91" s="16">
        <f>V!BG91*'Tabela Recursos'!$F94</f>
        <v>0</v>
      </c>
      <c r="BH91" s="16">
        <f>V!BH91*'Tabela Recursos'!$F94</f>
        <v>0</v>
      </c>
      <c r="BI91" s="16">
        <f>V!BI91*'Tabela Recursos'!$F94</f>
        <v>0</v>
      </c>
      <c r="BJ91" s="16">
        <f>V!BJ91*'Tabela Recursos'!$F94</f>
        <v>0</v>
      </c>
      <c r="BK91" s="16">
        <f>V!BK91*'Tabela Recursos'!$F94</f>
        <v>0</v>
      </c>
      <c r="BL91" s="16">
        <f>V!BL91*'Tabela Recursos'!$F94</f>
        <v>0</v>
      </c>
      <c r="BM91" s="16">
        <f>V!BM91*'Tabela Recursos'!$F94</f>
        <v>0</v>
      </c>
      <c r="BN91" s="16">
        <f>V!BN91*'Tabela Recursos'!$F94</f>
        <v>0</v>
      </c>
      <c r="BO91" s="16">
        <f>V!BO91*'Tabela Recursos'!$F94</f>
        <v>0</v>
      </c>
      <c r="BP91" s="16">
        <f>V!BP91*'Tabela Recursos'!$F94</f>
        <v>0</v>
      </c>
      <c r="BQ91" s="16">
        <f>V!BQ91*'Tabela Recursos'!$F94</f>
        <v>0</v>
      </c>
      <c r="BR91" s="16">
        <f>V!BR91*'Tabela Recursos'!$F94</f>
        <v>0</v>
      </c>
      <c r="BS91" s="16">
        <f>V!BS91*'Tabela Recursos'!$F94</f>
        <v>0</v>
      </c>
      <c r="BT91" s="16">
        <f>V!BT91*'Tabela Recursos'!$F94</f>
        <v>0</v>
      </c>
      <c r="BU91" s="16">
        <f>V!BU91*'Tabela Recursos'!$F94</f>
        <v>0</v>
      </c>
      <c r="BV91" s="16">
        <f>V!BV91*'Tabela Recursos'!$F94</f>
        <v>0</v>
      </c>
      <c r="BW91" s="16">
        <f>V!BW91*'Tabela Recursos'!$F94</f>
        <v>0</v>
      </c>
      <c r="BX91" s="16">
        <f>V!BX91*'Tabela Recursos'!$F94</f>
        <v>0</v>
      </c>
      <c r="BY91" s="16">
        <f>V!BY91*'Tabela Recursos'!$F94</f>
        <v>0</v>
      </c>
    </row>
    <row r="92" spans="1:77">
      <c r="A92" s="205" t="s">
        <v>229</v>
      </c>
      <c r="B92" s="68" t="s">
        <v>230</v>
      </c>
      <c r="C92" s="16">
        <f>V!C92*'Tabela Recursos'!$F95</f>
        <v>0</v>
      </c>
      <c r="D92" s="16">
        <f>V!D92*'Tabela Recursos'!$F95</f>
        <v>0</v>
      </c>
      <c r="E92" s="16">
        <f>V!E92*'Tabela Recursos'!$F95</f>
        <v>0</v>
      </c>
      <c r="F92" s="16">
        <f>V!F92*'Tabela Recursos'!$F95</f>
        <v>0</v>
      </c>
      <c r="G92" s="16">
        <f>V!G92*'Tabela Recursos'!$F95</f>
        <v>0</v>
      </c>
      <c r="H92" s="16">
        <f>V!H92*'Tabela Recursos'!$F95</f>
        <v>0</v>
      </c>
      <c r="I92" s="16">
        <f>V!I92*'Tabela Recursos'!$F95</f>
        <v>0</v>
      </c>
      <c r="J92" s="16">
        <f>V!J92*'Tabela Recursos'!$F95</f>
        <v>0</v>
      </c>
      <c r="K92" s="16">
        <f>V!K92*'Tabela Recursos'!$F95</f>
        <v>0</v>
      </c>
      <c r="L92" s="16">
        <f>V!L92*'Tabela Recursos'!$F95</f>
        <v>0</v>
      </c>
      <c r="M92" s="16">
        <f>V!M92*'Tabela Recursos'!$F95</f>
        <v>0</v>
      </c>
      <c r="N92" s="16">
        <f>V!N92*'Tabela Recursos'!$F95</f>
        <v>0</v>
      </c>
      <c r="O92" s="16">
        <f>V!O92*'Tabela Recursos'!$F95</f>
        <v>0</v>
      </c>
      <c r="P92" s="16">
        <f>V!P92*'Tabela Recursos'!$F95</f>
        <v>0</v>
      </c>
      <c r="Q92" s="16">
        <f>V!Q92*'Tabela Recursos'!$F95</f>
        <v>0</v>
      </c>
      <c r="R92" s="16">
        <f>V!R92*'Tabela Recursos'!$F95</f>
        <v>0</v>
      </c>
      <c r="S92" s="16">
        <f>V!S92*'Tabela Recursos'!$F95</f>
        <v>0</v>
      </c>
      <c r="T92" s="16">
        <f>V!T92*'Tabela Recursos'!$F95</f>
        <v>0</v>
      </c>
      <c r="U92" s="16">
        <f>V!U92*'Tabela Recursos'!$F95</f>
        <v>0</v>
      </c>
      <c r="V92" s="16">
        <f>V!V92*'Tabela Recursos'!$F95</f>
        <v>0</v>
      </c>
      <c r="W92" s="16">
        <f>V!W92*'Tabela Recursos'!$F95</f>
        <v>0</v>
      </c>
      <c r="X92" s="16">
        <f>V!X92*'Tabela Recursos'!$F95</f>
        <v>0</v>
      </c>
      <c r="Y92" s="16">
        <f>V!Y92*'Tabela Recursos'!$F95</f>
        <v>0</v>
      </c>
      <c r="Z92" s="16">
        <f>V!Z92*'Tabela Recursos'!$F95</f>
        <v>0</v>
      </c>
      <c r="AA92" s="16">
        <f>V!AA92*'Tabela Recursos'!$F95</f>
        <v>0</v>
      </c>
      <c r="AB92" s="16">
        <f>V!AB92*'Tabela Recursos'!$F95</f>
        <v>0</v>
      </c>
      <c r="AC92" s="16">
        <f>V!AC92*'Tabela Recursos'!$F95</f>
        <v>0</v>
      </c>
      <c r="AD92" s="16">
        <f>V!AD92*'Tabela Recursos'!$F95</f>
        <v>0</v>
      </c>
      <c r="AE92" s="16">
        <f>V!AE92*'Tabela Recursos'!$F95</f>
        <v>0</v>
      </c>
      <c r="AF92" s="16">
        <f>V!AF92*'Tabela Recursos'!$F95</f>
        <v>0</v>
      </c>
      <c r="AG92" s="16">
        <f>V!AG92*'Tabela Recursos'!$F95</f>
        <v>0</v>
      </c>
      <c r="AH92" s="16">
        <f>V!AH92*'Tabela Recursos'!$F95</f>
        <v>0</v>
      </c>
      <c r="AI92" s="16">
        <f>V!AI92*'Tabela Recursos'!$F95</f>
        <v>0</v>
      </c>
      <c r="AJ92" s="16">
        <f>V!AJ92*'Tabela Recursos'!$F95</f>
        <v>0</v>
      </c>
      <c r="AK92" s="16">
        <f>V!AK92*'Tabela Recursos'!$F95</f>
        <v>0</v>
      </c>
      <c r="AL92" s="16">
        <f>V!AL92*'Tabela Recursos'!$F95</f>
        <v>0</v>
      </c>
      <c r="AM92" s="16">
        <f>V!AM92*'Tabela Recursos'!$F95</f>
        <v>0</v>
      </c>
      <c r="AN92" s="16">
        <f>V!AN92*'Tabela Recursos'!$F95</f>
        <v>0</v>
      </c>
      <c r="AO92" s="16">
        <f>V!AO92*'Tabela Recursos'!$F95</f>
        <v>0</v>
      </c>
      <c r="AP92" s="16">
        <f>V!AP92*'Tabela Recursos'!$F95</f>
        <v>0</v>
      </c>
      <c r="AQ92" s="16">
        <f>V!AQ92*'Tabela Recursos'!$F95</f>
        <v>0</v>
      </c>
      <c r="AR92" s="16">
        <f>V!AR92*'Tabela Recursos'!$F95</f>
        <v>0</v>
      </c>
      <c r="AS92" s="16">
        <f>V!AS92*'Tabela Recursos'!$F95</f>
        <v>0</v>
      </c>
      <c r="AT92" s="16">
        <f>V!AT92*'Tabela Recursos'!$F95</f>
        <v>0</v>
      </c>
      <c r="AU92" s="16">
        <f>V!AU92*'Tabela Recursos'!$F95</f>
        <v>0</v>
      </c>
      <c r="AV92" s="16">
        <f>V!AV92*'Tabela Recursos'!$F95</f>
        <v>0</v>
      </c>
      <c r="AW92" s="16">
        <f>V!AW92*'Tabela Recursos'!$F95</f>
        <v>0</v>
      </c>
      <c r="AX92" s="16">
        <f>V!AX92*'Tabela Recursos'!$F95</f>
        <v>0</v>
      </c>
      <c r="AY92" s="16">
        <f>V!AY92*'Tabela Recursos'!$F95</f>
        <v>0</v>
      </c>
      <c r="AZ92" s="16">
        <f>V!AZ92*'Tabela Recursos'!$F95</f>
        <v>0</v>
      </c>
      <c r="BA92" s="16">
        <f>V!BA92*'Tabela Recursos'!$F95</f>
        <v>0</v>
      </c>
      <c r="BB92" s="16">
        <f>V!BB92*'Tabela Recursos'!$F95</f>
        <v>0</v>
      </c>
      <c r="BC92" s="16">
        <f>V!BC92*'Tabela Recursos'!$F95</f>
        <v>0</v>
      </c>
      <c r="BD92" s="16">
        <f>V!BD92*'Tabela Recursos'!$F95</f>
        <v>0</v>
      </c>
      <c r="BE92" s="16">
        <f>V!BE92*'Tabela Recursos'!$F95</f>
        <v>0</v>
      </c>
      <c r="BF92" s="16">
        <f>V!BF92*'Tabela Recursos'!$F95</f>
        <v>0</v>
      </c>
      <c r="BG92" s="16">
        <f>V!BG92*'Tabela Recursos'!$F95</f>
        <v>0</v>
      </c>
      <c r="BH92" s="16">
        <f>V!BH92*'Tabela Recursos'!$F95</f>
        <v>0</v>
      </c>
      <c r="BI92" s="16">
        <f>V!BI92*'Tabela Recursos'!$F95</f>
        <v>0</v>
      </c>
      <c r="BJ92" s="16">
        <f>V!BJ92*'Tabela Recursos'!$F95</f>
        <v>0</v>
      </c>
      <c r="BK92" s="16">
        <f>V!BK92*'Tabela Recursos'!$F95</f>
        <v>0</v>
      </c>
      <c r="BL92" s="16">
        <f>V!BL92*'Tabela Recursos'!$F95</f>
        <v>0</v>
      </c>
      <c r="BM92" s="16">
        <f>V!BM92*'Tabela Recursos'!$F95</f>
        <v>0</v>
      </c>
      <c r="BN92" s="16">
        <f>V!BN92*'Tabela Recursos'!$F95</f>
        <v>0</v>
      </c>
      <c r="BO92" s="16">
        <f>V!BO92*'Tabela Recursos'!$F95</f>
        <v>0</v>
      </c>
      <c r="BP92" s="16">
        <f>V!BP92*'Tabela Recursos'!$F95</f>
        <v>0</v>
      </c>
      <c r="BQ92" s="16">
        <f>V!BQ92*'Tabela Recursos'!$F95</f>
        <v>0</v>
      </c>
      <c r="BR92" s="16">
        <f>V!BR92*'Tabela Recursos'!$F95</f>
        <v>0</v>
      </c>
      <c r="BS92" s="16">
        <f>V!BS92*'Tabela Recursos'!$F95</f>
        <v>0</v>
      </c>
      <c r="BT92" s="16">
        <f>V!BT92*'Tabela Recursos'!$F95</f>
        <v>0</v>
      </c>
      <c r="BU92" s="16">
        <f>V!BU92*'Tabela Recursos'!$F95</f>
        <v>0</v>
      </c>
      <c r="BV92" s="16">
        <f>V!BV92*'Tabela Recursos'!$F95</f>
        <v>0</v>
      </c>
      <c r="BW92" s="16">
        <f>V!BW92*'Tabela Recursos'!$F95</f>
        <v>0</v>
      </c>
      <c r="BX92" s="16">
        <f>V!BX92*'Tabela Recursos'!$F95</f>
        <v>0</v>
      </c>
      <c r="BY92" s="16">
        <f>V!BY92*'Tabela Recursos'!$F95</f>
        <v>0</v>
      </c>
    </row>
    <row r="93" spans="1:77">
      <c r="A93" s="205" t="s">
        <v>231</v>
      </c>
      <c r="B93" s="68" t="s">
        <v>440</v>
      </c>
      <c r="C93" s="16">
        <f>V!C93*'Tabela Recursos'!$F96</f>
        <v>0</v>
      </c>
      <c r="D93" s="16">
        <f>V!D93*'Tabela Recursos'!$F96</f>
        <v>0</v>
      </c>
      <c r="E93" s="16">
        <f>V!E93*'Tabela Recursos'!$F96</f>
        <v>0</v>
      </c>
      <c r="F93" s="16">
        <f>V!F93*'Tabela Recursos'!$F96</f>
        <v>0</v>
      </c>
      <c r="G93" s="16">
        <f>V!G93*'Tabela Recursos'!$F96</f>
        <v>0</v>
      </c>
      <c r="H93" s="16">
        <f>V!H93*'Tabela Recursos'!$F96</f>
        <v>0</v>
      </c>
      <c r="I93" s="16">
        <f>V!I93*'Tabela Recursos'!$F96</f>
        <v>0</v>
      </c>
      <c r="J93" s="16">
        <f>V!J93*'Tabela Recursos'!$F96</f>
        <v>0</v>
      </c>
      <c r="K93" s="16">
        <f>V!K93*'Tabela Recursos'!$F96</f>
        <v>0</v>
      </c>
      <c r="L93" s="16">
        <f>V!L93*'Tabela Recursos'!$F96</f>
        <v>0</v>
      </c>
      <c r="M93" s="16">
        <f>V!M93*'Tabela Recursos'!$F96</f>
        <v>0</v>
      </c>
      <c r="N93" s="16">
        <f>V!N93*'Tabela Recursos'!$F96</f>
        <v>0</v>
      </c>
      <c r="O93" s="16">
        <f>V!O93*'Tabela Recursos'!$F96</f>
        <v>0</v>
      </c>
      <c r="P93" s="16">
        <f>V!P93*'Tabela Recursos'!$F96</f>
        <v>0</v>
      </c>
      <c r="Q93" s="16">
        <f>V!Q93*'Tabela Recursos'!$F96</f>
        <v>0</v>
      </c>
      <c r="R93" s="16">
        <f>V!R93*'Tabela Recursos'!$F96</f>
        <v>0</v>
      </c>
      <c r="S93" s="16">
        <f>V!S93*'Tabela Recursos'!$F96</f>
        <v>0</v>
      </c>
      <c r="T93" s="16">
        <f>V!T93*'Tabela Recursos'!$F96</f>
        <v>0</v>
      </c>
      <c r="U93" s="16">
        <f>V!U93*'Tabela Recursos'!$F96</f>
        <v>0</v>
      </c>
      <c r="V93" s="16">
        <f>V!V93*'Tabela Recursos'!$F96</f>
        <v>0</v>
      </c>
      <c r="W93" s="16">
        <f>V!W93*'Tabela Recursos'!$F96</f>
        <v>0</v>
      </c>
      <c r="X93" s="16">
        <f>V!X93*'Tabela Recursos'!$F96</f>
        <v>0</v>
      </c>
      <c r="Y93" s="16">
        <f>V!Y93*'Tabela Recursos'!$F96</f>
        <v>0</v>
      </c>
      <c r="Z93" s="16">
        <f>V!Z93*'Tabela Recursos'!$F96</f>
        <v>0</v>
      </c>
      <c r="AA93" s="16">
        <f>V!AA93*'Tabela Recursos'!$F96</f>
        <v>0</v>
      </c>
      <c r="AB93" s="16">
        <f>V!AB93*'Tabela Recursos'!$F96</f>
        <v>0</v>
      </c>
      <c r="AC93" s="16">
        <f>V!AC93*'Tabela Recursos'!$F96</f>
        <v>0</v>
      </c>
      <c r="AD93" s="16">
        <f>V!AD93*'Tabela Recursos'!$F96</f>
        <v>0</v>
      </c>
      <c r="AE93" s="16">
        <f>V!AE93*'Tabela Recursos'!$F96</f>
        <v>0</v>
      </c>
      <c r="AF93" s="16">
        <f>V!AF93*'Tabela Recursos'!$F96</f>
        <v>0</v>
      </c>
      <c r="AG93" s="16">
        <f>V!AG93*'Tabela Recursos'!$F96</f>
        <v>0</v>
      </c>
      <c r="AH93" s="16">
        <f>V!AH93*'Tabela Recursos'!$F96</f>
        <v>0</v>
      </c>
      <c r="AI93" s="16">
        <f>V!AI93*'Tabela Recursos'!$F96</f>
        <v>0</v>
      </c>
      <c r="AJ93" s="16">
        <f>V!AJ93*'Tabela Recursos'!$F96</f>
        <v>0</v>
      </c>
      <c r="AK93" s="16">
        <f>V!AK93*'Tabela Recursos'!$F96</f>
        <v>0</v>
      </c>
      <c r="AL93" s="16">
        <f>V!AL93*'Tabela Recursos'!$F96</f>
        <v>0</v>
      </c>
      <c r="AM93" s="16">
        <f>V!AM93*'Tabela Recursos'!$F96</f>
        <v>0</v>
      </c>
      <c r="AN93" s="16">
        <f>V!AN93*'Tabela Recursos'!$F96</f>
        <v>0</v>
      </c>
      <c r="AO93" s="16">
        <f>V!AO93*'Tabela Recursos'!$F96</f>
        <v>0</v>
      </c>
      <c r="AP93" s="16">
        <f>V!AP93*'Tabela Recursos'!$F96</f>
        <v>0</v>
      </c>
      <c r="AQ93" s="16">
        <f>V!AQ93*'Tabela Recursos'!$F96</f>
        <v>0</v>
      </c>
      <c r="AR93" s="16">
        <f>V!AR93*'Tabela Recursos'!$F96</f>
        <v>0</v>
      </c>
      <c r="AS93" s="16">
        <f>V!AS93*'Tabela Recursos'!$F96</f>
        <v>0</v>
      </c>
      <c r="AT93" s="16">
        <f>V!AT93*'Tabela Recursos'!$F96</f>
        <v>0</v>
      </c>
      <c r="AU93" s="16">
        <f>V!AU93*'Tabela Recursos'!$F96</f>
        <v>0</v>
      </c>
      <c r="AV93" s="16">
        <f>V!AV93*'Tabela Recursos'!$F96</f>
        <v>0</v>
      </c>
      <c r="AW93" s="16">
        <f>V!AW93*'Tabela Recursos'!$F96</f>
        <v>0</v>
      </c>
      <c r="AX93" s="16">
        <f>V!AX93*'Tabela Recursos'!$F96</f>
        <v>0</v>
      </c>
      <c r="AY93" s="16">
        <f>V!AY93*'Tabela Recursos'!$F96</f>
        <v>0</v>
      </c>
      <c r="AZ93" s="16">
        <f>V!AZ93*'Tabela Recursos'!$F96</f>
        <v>0</v>
      </c>
      <c r="BA93" s="16">
        <f>V!BA93*'Tabela Recursos'!$F96</f>
        <v>0</v>
      </c>
      <c r="BB93" s="16">
        <f>V!BB93*'Tabela Recursos'!$F96</f>
        <v>0</v>
      </c>
      <c r="BC93" s="16">
        <f>V!BC93*'Tabela Recursos'!$F96</f>
        <v>0</v>
      </c>
      <c r="BD93" s="16">
        <f>V!BD93*'Tabela Recursos'!$F96</f>
        <v>0</v>
      </c>
      <c r="BE93" s="16">
        <f>V!BE93*'Tabela Recursos'!$F96</f>
        <v>0</v>
      </c>
      <c r="BF93" s="16">
        <f>V!BF93*'Tabela Recursos'!$F96</f>
        <v>0</v>
      </c>
      <c r="BG93" s="16">
        <f>V!BG93*'Tabela Recursos'!$F96</f>
        <v>0</v>
      </c>
      <c r="BH93" s="16">
        <f>V!BH93*'Tabela Recursos'!$F96</f>
        <v>0</v>
      </c>
      <c r="BI93" s="16">
        <f>V!BI93*'Tabela Recursos'!$F96</f>
        <v>0</v>
      </c>
      <c r="BJ93" s="16">
        <f>V!BJ93*'Tabela Recursos'!$F96</f>
        <v>0</v>
      </c>
      <c r="BK93" s="16">
        <f>V!BK93*'Tabela Recursos'!$F96</f>
        <v>0</v>
      </c>
      <c r="BL93" s="16">
        <f>V!BL93*'Tabela Recursos'!$F96</f>
        <v>0</v>
      </c>
      <c r="BM93" s="16">
        <f>V!BM93*'Tabela Recursos'!$F96</f>
        <v>0</v>
      </c>
      <c r="BN93" s="16">
        <f>V!BN93*'Tabela Recursos'!$F96</f>
        <v>0</v>
      </c>
      <c r="BO93" s="16">
        <f>V!BO93*'Tabela Recursos'!$F96</f>
        <v>0</v>
      </c>
      <c r="BP93" s="16">
        <f>V!BP93*'Tabela Recursos'!$F96</f>
        <v>0</v>
      </c>
      <c r="BQ93" s="16">
        <f>V!BQ93*'Tabela Recursos'!$F96</f>
        <v>0</v>
      </c>
      <c r="BR93" s="16">
        <f>V!BR93*'Tabela Recursos'!$F96</f>
        <v>0</v>
      </c>
      <c r="BS93" s="16">
        <f>V!BS93*'Tabela Recursos'!$F96</f>
        <v>0</v>
      </c>
      <c r="BT93" s="16">
        <f>V!BT93*'Tabela Recursos'!$F96</f>
        <v>0</v>
      </c>
      <c r="BU93" s="16">
        <f>V!BU93*'Tabela Recursos'!$F96</f>
        <v>0</v>
      </c>
      <c r="BV93" s="16">
        <f>V!BV93*'Tabela Recursos'!$F96</f>
        <v>0</v>
      </c>
      <c r="BW93" s="16">
        <f>V!BW93*'Tabela Recursos'!$F96</f>
        <v>0</v>
      </c>
      <c r="BX93" s="16">
        <f>V!BX93*'Tabela Recursos'!$F96</f>
        <v>0</v>
      </c>
      <c r="BY93" s="16">
        <f>V!BY93*'Tabela Recursos'!$F96</f>
        <v>0</v>
      </c>
    </row>
    <row r="94" spans="1:77">
      <c r="A94" s="205" t="s">
        <v>232</v>
      </c>
      <c r="B94" s="68" t="s">
        <v>233</v>
      </c>
      <c r="C94" s="16">
        <f>V!C94*'Tabela Recursos'!$F97</f>
        <v>0</v>
      </c>
      <c r="D94" s="16">
        <f>V!D94*'Tabela Recursos'!$F97</f>
        <v>0</v>
      </c>
      <c r="E94" s="16">
        <f>V!E94*'Tabela Recursos'!$F97</f>
        <v>0</v>
      </c>
      <c r="F94" s="16">
        <f>V!F94*'Tabela Recursos'!$F97</f>
        <v>0</v>
      </c>
      <c r="G94" s="16">
        <f>V!G94*'Tabela Recursos'!$F97</f>
        <v>0</v>
      </c>
      <c r="H94" s="16">
        <f>V!H94*'Tabela Recursos'!$F97</f>
        <v>0</v>
      </c>
      <c r="I94" s="16">
        <f>V!I94*'Tabela Recursos'!$F97</f>
        <v>0</v>
      </c>
      <c r="J94" s="16">
        <f>V!J94*'Tabela Recursos'!$F97</f>
        <v>0</v>
      </c>
      <c r="K94" s="16">
        <f>V!K94*'Tabela Recursos'!$F97</f>
        <v>0</v>
      </c>
      <c r="L94" s="16">
        <f>V!L94*'Tabela Recursos'!$F97</f>
        <v>0</v>
      </c>
      <c r="M94" s="16">
        <f>V!M94*'Tabela Recursos'!$F97</f>
        <v>0</v>
      </c>
      <c r="N94" s="16">
        <f>V!N94*'Tabela Recursos'!$F97</f>
        <v>0</v>
      </c>
      <c r="O94" s="16">
        <f>V!O94*'Tabela Recursos'!$F97</f>
        <v>0</v>
      </c>
      <c r="P94" s="16">
        <f>V!P94*'Tabela Recursos'!$F97</f>
        <v>0</v>
      </c>
      <c r="Q94" s="16">
        <f>V!Q94*'Tabela Recursos'!$F97</f>
        <v>0</v>
      </c>
      <c r="R94" s="16">
        <f>V!R94*'Tabela Recursos'!$F97</f>
        <v>0</v>
      </c>
      <c r="S94" s="16">
        <f>V!S94*'Tabela Recursos'!$F97</f>
        <v>0</v>
      </c>
      <c r="T94" s="16">
        <f>V!T94*'Tabela Recursos'!$F97</f>
        <v>0</v>
      </c>
      <c r="U94" s="16">
        <f>V!U94*'Tabela Recursos'!$F97</f>
        <v>0</v>
      </c>
      <c r="V94" s="16">
        <f>V!V94*'Tabela Recursos'!$F97</f>
        <v>0</v>
      </c>
      <c r="W94" s="16">
        <f>V!W94*'Tabela Recursos'!$F97</f>
        <v>0</v>
      </c>
      <c r="X94" s="16">
        <f>V!X94*'Tabela Recursos'!$F97</f>
        <v>0</v>
      </c>
      <c r="Y94" s="16">
        <f>V!Y94*'Tabela Recursos'!$F97</f>
        <v>0</v>
      </c>
      <c r="Z94" s="16">
        <f>V!Z94*'Tabela Recursos'!$F97</f>
        <v>0</v>
      </c>
      <c r="AA94" s="16">
        <f>V!AA94*'Tabela Recursos'!$F97</f>
        <v>0</v>
      </c>
      <c r="AB94" s="16">
        <f>V!AB94*'Tabela Recursos'!$F97</f>
        <v>0</v>
      </c>
      <c r="AC94" s="16">
        <f>V!AC94*'Tabela Recursos'!$F97</f>
        <v>0</v>
      </c>
      <c r="AD94" s="16">
        <f>V!AD94*'Tabela Recursos'!$F97</f>
        <v>0</v>
      </c>
      <c r="AE94" s="16">
        <f>V!AE94*'Tabela Recursos'!$F97</f>
        <v>0</v>
      </c>
      <c r="AF94" s="16">
        <f>V!AF94*'Tabela Recursos'!$F97</f>
        <v>0</v>
      </c>
      <c r="AG94" s="16">
        <f>V!AG94*'Tabela Recursos'!$F97</f>
        <v>0</v>
      </c>
      <c r="AH94" s="16">
        <f>V!AH94*'Tabela Recursos'!$F97</f>
        <v>0</v>
      </c>
      <c r="AI94" s="16">
        <f>V!AI94*'Tabela Recursos'!$F97</f>
        <v>0</v>
      </c>
      <c r="AJ94" s="16">
        <f>V!AJ94*'Tabela Recursos'!$F97</f>
        <v>0</v>
      </c>
      <c r="AK94" s="16">
        <f>V!AK94*'Tabela Recursos'!$F97</f>
        <v>0</v>
      </c>
      <c r="AL94" s="16">
        <f>V!AL94*'Tabela Recursos'!$F97</f>
        <v>0</v>
      </c>
      <c r="AM94" s="16">
        <f>V!AM94*'Tabela Recursos'!$F97</f>
        <v>0</v>
      </c>
      <c r="AN94" s="16">
        <f>V!AN94*'Tabela Recursos'!$F97</f>
        <v>0</v>
      </c>
      <c r="AO94" s="16">
        <f>V!AO94*'Tabela Recursos'!$F97</f>
        <v>0</v>
      </c>
      <c r="AP94" s="16">
        <f>V!AP94*'Tabela Recursos'!$F97</f>
        <v>0</v>
      </c>
      <c r="AQ94" s="16">
        <f>V!AQ94*'Tabela Recursos'!$F97</f>
        <v>0</v>
      </c>
      <c r="AR94" s="16">
        <f>V!AR94*'Tabela Recursos'!$F97</f>
        <v>0</v>
      </c>
      <c r="AS94" s="16">
        <f>V!AS94*'Tabela Recursos'!$F97</f>
        <v>0</v>
      </c>
      <c r="AT94" s="16">
        <f>V!AT94*'Tabela Recursos'!$F97</f>
        <v>0</v>
      </c>
      <c r="AU94" s="16">
        <f>V!AU94*'Tabela Recursos'!$F97</f>
        <v>0</v>
      </c>
      <c r="AV94" s="16">
        <f>V!AV94*'Tabela Recursos'!$F97</f>
        <v>0</v>
      </c>
      <c r="AW94" s="16">
        <f>V!AW94*'Tabela Recursos'!$F97</f>
        <v>0</v>
      </c>
      <c r="AX94" s="16">
        <f>V!AX94*'Tabela Recursos'!$F97</f>
        <v>0</v>
      </c>
      <c r="AY94" s="16">
        <f>V!AY94*'Tabela Recursos'!$F97</f>
        <v>0</v>
      </c>
      <c r="AZ94" s="16">
        <f>V!AZ94*'Tabela Recursos'!$F97</f>
        <v>0</v>
      </c>
      <c r="BA94" s="16">
        <f>V!BA94*'Tabela Recursos'!$F97</f>
        <v>0</v>
      </c>
      <c r="BB94" s="16">
        <f>V!BB94*'Tabela Recursos'!$F97</f>
        <v>0</v>
      </c>
      <c r="BC94" s="16">
        <f>V!BC94*'Tabela Recursos'!$F97</f>
        <v>0</v>
      </c>
      <c r="BD94" s="16">
        <f>V!BD94*'Tabela Recursos'!$F97</f>
        <v>0</v>
      </c>
      <c r="BE94" s="16">
        <f>V!BE94*'Tabela Recursos'!$F97</f>
        <v>0</v>
      </c>
      <c r="BF94" s="16">
        <f>V!BF94*'Tabela Recursos'!$F97</f>
        <v>0</v>
      </c>
      <c r="BG94" s="16">
        <f>V!BG94*'Tabela Recursos'!$F97</f>
        <v>0</v>
      </c>
      <c r="BH94" s="16">
        <f>V!BH94*'Tabela Recursos'!$F97</f>
        <v>0</v>
      </c>
      <c r="BI94" s="16">
        <f>V!BI94*'Tabela Recursos'!$F97</f>
        <v>0</v>
      </c>
      <c r="BJ94" s="16">
        <f>V!BJ94*'Tabela Recursos'!$F97</f>
        <v>0</v>
      </c>
      <c r="BK94" s="16">
        <f>V!BK94*'Tabela Recursos'!$F97</f>
        <v>0</v>
      </c>
      <c r="BL94" s="16">
        <f>V!BL94*'Tabela Recursos'!$F97</f>
        <v>0</v>
      </c>
      <c r="BM94" s="16">
        <f>V!BM94*'Tabela Recursos'!$F97</f>
        <v>0</v>
      </c>
      <c r="BN94" s="16">
        <f>V!BN94*'Tabela Recursos'!$F97</f>
        <v>0</v>
      </c>
      <c r="BO94" s="16">
        <f>V!BO94*'Tabela Recursos'!$F97</f>
        <v>0</v>
      </c>
      <c r="BP94" s="16">
        <f>V!BP94*'Tabela Recursos'!$F97</f>
        <v>0</v>
      </c>
      <c r="BQ94" s="16">
        <f>V!BQ94*'Tabela Recursos'!$F97</f>
        <v>0</v>
      </c>
      <c r="BR94" s="16">
        <f>V!BR94*'Tabela Recursos'!$F97</f>
        <v>0</v>
      </c>
      <c r="BS94" s="16">
        <f>V!BS94*'Tabela Recursos'!$F97</f>
        <v>0</v>
      </c>
      <c r="BT94" s="16">
        <f>V!BT94*'Tabela Recursos'!$F97</f>
        <v>0</v>
      </c>
      <c r="BU94" s="16">
        <f>V!BU94*'Tabela Recursos'!$F97</f>
        <v>0</v>
      </c>
      <c r="BV94" s="16">
        <f>V!BV94*'Tabela Recursos'!$F97</f>
        <v>0</v>
      </c>
      <c r="BW94" s="16">
        <f>V!BW94*'Tabela Recursos'!$F97</f>
        <v>0</v>
      </c>
      <c r="BX94" s="16">
        <f>V!BX94*'Tabela Recursos'!$F97</f>
        <v>0</v>
      </c>
      <c r="BY94" s="16">
        <f>V!BY94*'Tabela Recursos'!$F97</f>
        <v>0</v>
      </c>
    </row>
    <row r="95" spans="1:77">
      <c r="A95" s="205" t="s">
        <v>441</v>
      </c>
      <c r="B95" s="68" t="s">
        <v>442</v>
      </c>
      <c r="C95" s="16">
        <f>V!C95*'Tabela Recursos'!$F98</f>
        <v>0</v>
      </c>
      <c r="D95" s="16">
        <f>V!D95*'Tabela Recursos'!$F98</f>
        <v>0</v>
      </c>
      <c r="E95" s="16">
        <f>V!E95*'Tabela Recursos'!$F98</f>
        <v>0</v>
      </c>
      <c r="F95" s="16">
        <f>V!F95*'Tabela Recursos'!$F98</f>
        <v>0</v>
      </c>
      <c r="G95" s="16">
        <f>V!G95*'Tabela Recursos'!$F98</f>
        <v>0</v>
      </c>
      <c r="H95" s="16">
        <f>V!H95*'Tabela Recursos'!$F98</f>
        <v>0</v>
      </c>
      <c r="I95" s="16">
        <f>V!I95*'Tabela Recursos'!$F98</f>
        <v>0</v>
      </c>
      <c r="J95" s="16">
        <f>V!J95*'Tabela Recursos'!$F98</f>
        <v>0</v>
      </c>
      <c r="K95" s="16">
        <f>V!K95*'Tabela Recursos'!$F98</f>
        <v>0</v>
      </c>
      <c r="L95" s="16">
        <f>V!L95*'Tabela Recursos'!$F98</f>
        <v>0</v>
      </c>
      <c r="M95" s="16">
        <f>V!M95*'Tabela Recursos'!$F98</f>
        <v>0</v>
      </c>
      <c r="N95" s="16">
        <f>V!N95*'Tabela Recursos'!$F98</f>
        <v>0</v>
      </c>
      <c r="O95" s="16">
        <f>V!O95*'Tabela Recursos'!$F98</f>
        <v>0</v>
      </c>
      <c r="P95" s="16">
        <f>V!P95*'Tabela Recursos'!$F98</f>
        <v>0</v>
      </c>
      <c r="Q95" s="16">
        <f>V!Q95*'Tabela Recursos'!$F98</f>
        <v>0</v>
      </c>
      <c r="R95" s="16">
        <f>V!R95*'Tabela Recursos'!$F98</f>
        <v>0</v>
      </c>
      <c r="S95" s="16">
        <f>V!S95*'Tabela Recursos'!$F98</f>
        <v>0</v>
      </c>
      <c r="T95" s="16">
        <f>V!T95*'Tabela Recursos'!$F98</f>
        <v>0</v>
      </c>
      <c r="U95" s="16">
        <f>V!U95*'Tabela Recursos'!$F98</f>
        <v>0</v>
      </c>
      <c r="V95" s="16">
        <f>V!V95*'Tabela Recursos'!$F98</f>
        <v>0</v>
      </c>
      <c r="W95" s="16">
        <f>V!W95*'Tabela Recursos'!$F98</f>
        <v>0</v>
      </c>
      <c r="X95" s="16">
        <f>V!X95*'Tabela Recursos'!$F98</f>
        <v>0</v>
      </c>
      <c r="Y95" s="16">
        <f>V!Y95*'Tabela Recursos'!$F98</f>
        <v>0</v>
      </c>
      <c r="Z95" s="16">
        <f>V!Z95*'Tabela Recursos'!$F98</f>
        <v>0</v>
      </c>
      <c r="AA95" s="16">
        <f>V!AA95*'Tabela Recursos'!$F98</f>
        <v>0</v>
      </c>
      <c r="AB95" s="16">
        <f>V!AB95*'Tabela Recursos'!$F98</f>
        <v>0</v>
      </c>
      <c r="AC95" s="16">
        <f>V!AC95*'Tabela Recursos'!$F98</f>
        <v>0</v>
      </c>
      <c r="AD95" s="16">
        <f>V!AD95*'Tabela Recursos'!$F98</f>
        <v>0</v>
      </c>
      <c r="AE95" s="16">
        <f>V!AE95*'Tabela Recursos'!$F98</f>
        <v>0</v>
      </c>
      <c r="AF95" s="16">
        <f>V!AF95*'Tabela Recursos'!$F98</f>
        <v>0</v>
      </c>
      <c r="AG95" s="16">
        <f>V!AG95*'Tabela Recursos'!$F98</f>
        <v>0</v>
      </c>
      <c r="AH95" s="16">
        <f>V!AH95*'Tabela Recursos'!$F98</f>
        <v>0</v>
      </c>
      <c r="AI95" s="16">
        <f>V!AI95*'Tabela Recursos'!$F98</f>
        <v>0</v>
      </c>
      <c r="AJ95" s="16">
        <f>V!AJ95*'Tabela Recursos'!$F98</f>
        <v>0</v>
      </c>
      <c r="AK95" s="16">
        <f>V!AK95*'Tabela Recursos'!$F98</f>
        <v>0</v>
      </c>
      <c r="AL95" s="16">
        <f>V!AL95*'Tabela Recursos'!$F98</f>
        <v>0</v>
      </c>
      <c r="AM95" s="16">
        <f>V!AM95*'Tabela Recursos'!$F98</f>
        <v>0</v>
      </c>
      <c r="AN95" s="16">
        <f>V!AN95*'Tabela Recursos'!$F98</f>
        <v>0</v>
      </c>
      <c r="AO95" s="16">
        <f>V!AO95*'Tabela Recursos'!$F98</f>
        <v>0</v>
      </c>
      <c r="AP95" s="16">
        <f>V!AP95*'Tabela Recursos'!$F98</f>
        <v>0</v>
      </c>
      <c r="AQ95" s="16">
        <f>V!AQ95*'Tabela Recursos'!$F98</f>
        <v>0</v>
      </c>
      <c r="AR95" s="16">
        <f>V!AR95*'Tabela Recursos'!$F98</f>
        <v>0</v>
      </c>
      <c r="AS95" s="16">
        <f>V!AS95*'Tabela Recursos'!$F98</f>
        <v>0</v>
      </c>
      <c r="AT95" s="16">
        <f>V!AT95*'Tabela Recursos'!$F98</f>
        <v>0</v>
      </c>
      <c r="AU95" s="16">
        <f>V!AU95*'Tabela Recursos'!$F98</f>
        <v>0</v>
      </c>
      <c r="AV95" s="16">
        <f>V!AV95*'Tabela Recursos'!$F98</f>
        <v>0</v>
      </c>
      <c r="AW95" s="16">
        <f>V!AW95*'Tabela Recursos'!$F98</f>
        <v>0</v>
      </c>
      <c r="AX95" s="16">
        <f>V!AX95*'Tabela Recursos'!$F98</f>
        <v>0</v>
      </c>
      <c r="AY95" s="16">
        <f>V!AY95*'Tabela Recursos'!$F98</f>
        <v>0</v>
      </c>
      <c r="AZ95" s="16">
        <f>V!AZ95*'Tabela Recursos'!$F98</f>
        <v>0</v>
      </c>
      <c r="BA95" s="16">
        <f>V!BA95*'Tabela Recursos'!$F98</f>
        <v>0</v>
      </c>
      <c r="BB95" s="16">
        <f>V!BB95*'Tabela Recursos'!$F98</f>
        <v>0</v>
      </c>
      <c r="BC95" s="16">
        <f>V!BC95*'Tabela Recursos'!$F98</f>
        <v>0</v>
      </c>
      <c r="BD95" s="16">
        <f>V!BD95*'Tabela Recursos'!$F98</f>
        <v>0</v>
      </c>
      <c r="BE95" s="16">
        <f>V!BE95*'Tabela Recursos'!$F98</f>
        <v>0</v>
      </c>
      <c r="BF95" s="16">
        <f>V!BF95*'Tabela Recursos'!$F98</f>
        <v>0</v>
      </c>
      <c r="BG95" s="16">
        <f>V!BG95*'Tabela Recursos'!$F98</f>
        <v>0</v>
      </c>
      <c r="BH95" s="16">
        <f>V!BH95*'Tabela Recursos'!$F98</f>
        <v>0</v>
      </c>
      <c r="BI95" s="16">
        <f>V!BI95*'Tabela Recursos'!$F98</f>
        <v>0</v>
      </c>
      <c r="BJ95" s="16">
        <f>V!BJ95*'Tabela Recursos'!$F98</f>
        <v>0</v>
      </c>
      <c r="BK95" s="16">
        <f>V!BK95*'Tabela Recursos'!$F98</f>
        <v>0</v>
      </c>
      <c r="BL95" s="16">
        <f>V!BL95*'Tabela Recursos'!$F98</f>
        <v>0</v>
      </c>
      <c r="BM95" s="16">
        <f>V!BM95*'Tabela Recursos'!$F98</f>
        <v>0</v>
      </c>
      <c r="BN95" s="16">
        <f>V!BN95*'Tabela Recursos'!$F98</f>
        <v>0</v>
      </c>
      <c r="BO95" s="16">
        <f>V!BO95*'Tabela Recursos'!$F98</f>
        <v>0</v>
      </c>
      <c r="BP95" s="16">
        <f>V!BP95*'Tabela Recursos'!$F98</f>
        <v>0</v>
      </c>
      <c r="BQ95" s="16">
        <f>V!BQ95*'Tabela Recursos'!$F98</f>
        <v>0</v>
      </c>
      <c r="BR95" s="16">
        <f>V!BR95*'Tabela Recursos'!$F98</f>
        <v>0</v>
      </c>
      <c r="BS95" s="16">
        <f>V!BS95*'Tabela Recursos'!$F98</f>
        <v>0</v>
      </c>
      <c r="BT95" s="16">
        <f>V!BT95*'Tabela Recursos'!$F98</f>
        <v>0</v>
      </c>
      <c r="BU95" s="16">
        <f>V!BU95*'Tabela Recursos'!$F98</f>
        <v>0</v>
      </c>
      <c r="BV95" s="16">
        <f>V!BV95*'Tabela Recursos'!$F98</f>
        <v>0</v>
      </c>
      <c r="BW95" s="16">
        <f>V!BW95*'Tabela Recursos'!$F98</f>
        <v>0</v>
      </c>
      <c r="BX95" s="16">
        <f>V!BX95*'Tabela Recursos'!$F98</f>
        <v>0</v>
      </c>
      <c r="BY95" s="16">
        <f>V!BY95*'Tabela Recursos'!$F98</f>
        <v>0</v>
      </c>
    </row>
    <row r="96" spans="1:77">
      <c r="A96" s="206" t="s">
        <v>443</v>
      </c>
      <c r="B96" s="41" t="s">
        <v>444</v>
      </c>
      <c r="C96" s="16">
        <f>V!C96*'Tabela Recursos'!$F99</f>
        <v>0</v>
      </c>
      <c r="D96" s="16">
        <f>V!D96*'Tabela Recursos'!$F99</f>
        <v>0</v>
      </c>
      <c r="E96" s="16">
        <f>V!E96*'Tabela Recursos'!$F99</f>
        <v>0</v>
      </c>
      <c r="F96" s="16">
        <f>V!F96*'Tabela Recursos'!$F99</f>
        <v>0</v>
      </c>
      <c r="G96" s="16">
        <f>V!G96*'Tabela Recursos'!$F99</f>
        <v>0</v>
      </c>
      <c r="H96" s="16">
        <f>V!H96*'Tabela Recursos'!$F99</f>
        <v>0</v>
      </c>
      <c r="I96" s="16">
        <f>V!I96*'Tabela Recursos'!$F99</f>
        <v>0</v>
      </c>
      <c r="J96" s="16">
        <f>V!J96*'Tabela Recursos'!$F99</f>
        <v>0</v>
      </c>
      <c r="K96" s="16">
        <f>V!K96*'Tabela Recursos'!$F99</f>
        <v>0</v>
      </c>
      <c r="L96" s="16">
        <f>V!L96*'Tabela Recursos'!$F99</f>
        <v>0</v>
      </c>
      <c r="M96" s="16">
        <f>V!M96*'Tabela Recursos'!$F99</f>
        <v>0</v>
      </c>
      <c r="N96" s="16">
        <f>V!N96*'Tabela Recursos'!$F99</f>
        <v>0</v>
      </c>
      <c r="O96" s="16">
        <f>V!O96*'Tabela Recursos'!$F99</f>
        <v>0</v>
      </c>
      <c r="P96" s="16">
        <f>V!P96*'Tabela Recursos'!$F99</f>
        <v>0</v>
      </c>
      <c r="Q96" s="16">
        <f>V!Q96*'Tabela Recursos'!$F99</f>
        <v>0</v>
      </c>
      <c r="R96" s="16">
        <f>V!R96*'Tabela Recursos'!$F99</f>
        <v>0</v>
      </c>
      <c r="S96" s="16">
        <f>V!S96*'Tabela Recursos'!$F99</f>
        <v>0</v>
      </c>
      <c r="T96" s="16">
        <f>V!T96*'Tabela Recursos'!$F99</f>
        <v>0</v>
      </c>
      <c r="U96" s="16">
        <f>V!U96*'Tabela Recursos'!$F99</f>
        <v>0</v>
      </c>
      <c r="V96" s="16">
        <f>V!V96*'Tabela Recursos'!$F99</f>
        <v>0</v>
      </c>
      <c r="W96" s="16">
        <f>V!W96*'Tabela Recursos'!$F99</f>
        <v>0</v>
      </c>
      <c r="X96" s="16">
        <f>V!X96*'Tabela Recursos'!$F99</f>
        <v>0</v>
      </c>
      <c r="Y96" s="16">
        <f>V!Y96*'Tabela Recursos'!$F99</f>
        <v>0</v>
      </c>
      <c r="Z96" s="16">
        <f>V!Z96*'Tabela Recursos'!$F99</f>
        <v>0</v>
      </c>
      <c r="AA96" s="16">
        <f>V!AA96*'Tabela Recursos'!$F99</f>
        <v>0</v>
      </c>
      <c r="AB96" s="16">
        <f>V!AB96*'Tabela Recursos'!$F99</f>
        <v>0</v>
      </c>
      <c r="AC96" s="16">
        <f>V!AC96*'Tabela Recursos'!$F99</f>
        <v>0</v>
      </c>
      <c r="AD96" s="16">
        <f>V!AD96*'Tabela Recursos'!$F99</f>
        <v>0</v>
      </c>
      <c r="AE96" s="16">
        <f>V!AE96*'Tabela Recursos'!$F99</f>
        <v>0</v>
      </c>
      <c r="AF96" s="16">
        <f>V!AF96*'Tabela Recursos'!$F99</f>
        <v>0</v>
      </c>
      <c r="AG96" s="16">
        <f>V!AG96*'Tabela Recursos'!$F99</f>
        <v>0</v>
      </c>
      <c r="AH96" s="16">
        <f>V!AH96*'Tabela Recursos'!$F99</f>
        <v>0</v>
      </c>
      <c r="AI96" s="16">
        <f>V!AI96*'Tabela Recursos'!$F99</f>
        <v>0</v>
      </c>
      <c r="AJ96" s="16">
        <f>V!AJ96*'Tabela Recursos'!$F99</f>
        <v>0</v>
      </c>
      <c r="AK96" s="16">
        <f>V!AK96*'Tabela Recursos'!$F99</f>
        <v>0</v>
      </c>
      <c r="AL96" s="16">
        <f>V!AL96*'Tabela Recursos'!$F99</f>
        <v>0</v>
      </c>
      <c r="AM96" s="16">
        <f>V!AM96*'Tabela Recursos'!$F99</f>
        <v>0</v>
      </c>
      <c r="AN96" s="16">
        <f>V!AN96*'Tabela Recursos'!$F99</f>
        <v>0</v>
      </c>
      <c r="AO96" s="16">
        <f>V!AO96*'Tabela Recursos'!$F99</f>
        <v>0</v>
      </c>
      <c r="AP96" s="16">
        <f>V!AP96*'Tabela Recursos'!$F99</f>
        <v>0</v>
      </c>
      <c r="AQ96" s="16">
        <f>V!AQ96*'Tabela Recursos'!$F99</f>
        <v>0</v>
      </c>
      <c r="AR96" s="16">
        <f>V!AR96*'Tabela Recursos'!$F99</f>
        <v>0</v>
      </c>
      <c r="AS96" s="16">
        <f>V!AS96*'Tabela Recursos'!$F99</f>
        <v>0</v>
      </c>
      <c r="AT96" s="16">
        <f>V!AT96*'Tabela Recursos'!$F99</f>
        <v>0</v>
      </c>
      <c r="AU96" s="16">
        <f>V!AU96*'Tabela Recursos'!$F99</f>
        <v>0</v>
      </c>
      <c r="AV96" s="16">
        <f>V!AV96*'Tabela Recursos'!$F99</f>
        <v>0</v>
      </c>
      <c r="AW96" s="16">
        <f>V!AW96*'Tabela Recursos'!$F99</f>
        <v>0</v>
      </c>
      <c r="AX96" s="16">
        <f>V!AX96*'Tabela Recursos'!$F99</f>
        <v>0</v>
      </c>
      <c r="AY96" s="16">
        <f>V!AY96*'Tabela Recursos'!$F99</f>
        <v>0</v>
      </c>
      <c r="AZ96" s="16">
        <f>V!AZ96*'Tabela Recursos'!$F99</f>
        <v>0</v>
      </c>
      <c r="BA96" s="16">
        <f>V!BA96*'Tabela Recursos'!$F99</f>
        <v>0</v>
      </c>
      <c r="BB96" s="16">
        <f>V!BB96*'Tabela Recursos'!$F99</f>
        <v>0</v>
      </c>
      <c r="BC96" s="16">
        <f>V!BC96*'Tabela Recursos'!$F99</f>
        <v>0</v>
      </c>
      <c r="BD96" s="16">
        <f>V!BD96*'Tabela Recursos'!$F99</f>
        <v>0</v>
      </c>
      <c r="BE96" s="16">
        <f>V!BE96*'Tabela Recursos'!$F99</f>
        <v>0</v>
      </c>
      <c r="BF96" s="16">
        <f>V!BF96*'Tabela Recursos'!$F99</f>
        <v>0</v>
      </c>
      <c r="BG96" s="16">
        <f>V!BG96*'Tabela Recursos'!$F99</f>
        <v>0</v>
      </c>
      <c r="BH96" s="16">
        <f>V!BH96*'Tabela Recursos'!$F99</f>
        <v>0</v>
      </c>
      <c r="BI96" s="16">
        <f>V!BI96*'Tabela Recursos'!$F99</f>
        <v>0</v>
      </c>
      <c r="BJ96" s="16">
        <f>V!BJ96*'Tabela Recursos'!$F99</f>
        <v>0</v>
      </c>
      <c r="BK96" s="16">
        <f>V!BK96*'Tabela Recursos'!$F99</f>
        <v>0</v>
      </c>
      <c r="BL96" s="16">
        <f>V!BL96*'Tabela Recursos'!$F99</f>
        <v>0</v>
      </c>
      <c r="BM96" s="16">
        <f>V!BM96*'Tabela Recursos'!$F99</f>
        <v>0</v>
      </c>
      <c r="BN96" s="16">
        <f>V!BN96*'Tabela Recursos'!$F99</f>
        <v>0</v>
      </c>
      <c r="BO96" s="16">
        <f>V!BO96*'Tabela Recursos'!$F99</f>
        <v>0</v>
      </c>
      <c r="BP96" s="16">
        <f>V!BP96*'Tabela Recursos'!$F99</f>
        <v>0</v>
      </c>
      <c r="BQ96" s="16">
        <f>V!BQ96*'Tabela Recursos'!$F99</f>
        <v>0</v>
      </c>
      <c r="BR96" s="16">
        <f>V!BR96*'Tabela Recursos'!$F99</f>
        <v>0</v>
      </c>
      <c r="BS96" s="16">
        <f>V!BS96*'Tabela Recursos'!$F99</f>
        <v>0</v>
      </c>
      <c r="BT96" s="16">
        <f>V!BT96*'Tabela Recursos'!$F99</f>
        <v>0</v>
      </c>
      <c r="BU96" s="16">
        <f>V!BU96*'Tabela Recursos'!$F99</f>
        <v>0</v>
      </c>
      <c r="BV96" s="16">
        <f>V!BV96*'Tabela Recursos'!$F99</f>
        <v>0</v>
      </c>
      <c r="BW96" s="16">
        <f>V!BW96*'Tabela Recursos'!$F99</f>
        <v>0</v>
      </c>
      <c r="BX96" s="16">
        <f>V!BX96*'Tabela Recursos'!$F99</f>
        <v>0</v>
      </c>
      <c r="BY96" s="16">
        <f>V!BY96*'Tabela Recursos'!$F99</f>
        <v>0</v>
      </c>
    </row>
    <row r="97" spans="1:77">
      <c r="A97" s="205" t="s">
        <v>234</v>
      </c>
      <c r="B97" s="68" t="s">
        <v>235</v>
      </c>
      <c r="C97" s="16">
        <f>V!C97*'Tabela Recursos'!$F100</f>
        <v>0</v>
      </c>
      <c r="D97" s="16">
        <f>V!D97*'Tabela Recursos'!$F100</f>
        <v>0</v>
      </c>
      <c r="E97" s="16">
        <f>V!E97*'Tabela Recursos'!$F100</f>
        <v>0</v>
      </c>
      <c r="F97" s="16">
        <f>V!F97*'Tabela Recursos'!$F100</f>
        <v>0</v>
      </c>
      <c r="G97" s="16">
        <f>V!G97*'Tabela Recursos'!$F100</f>
        <v>0</v>
      </c>
      <c r="H97" s="16">
        <f>V!H97*'Tabela Recursos'!$F100</f>
        <v>0</v>
      </c>
      <c r="I97" s="16">
        <f>V!I97*'Tabela Recursos'!$F100</f>
        <v>0</v>
      </c>
      <c r="J97" s="16">
        <f>V!J97*'Tabela Recursos'!$F100</f>
        <v>0</v>
      </c>
      <c r="K97" s="16">
        <f>V!K97*'Tabela Recursos'!$F100</f>
        <v>0</v>
      </c>
      <c r="L97" s="16">
        <f>V!L97*'Tabela Recursos'!$F100</f>
        <v>0</v>
      </c>
      <c r="M97" s="16">
        <f>V!M97*'Tabela Recursos'!$F100</f>
        <v>0</v>
      </c>
      <c r="N97" s="16">
        <f>V!N97*'Tabela Recursos'!$F100</f>
        <v>0</v>
      </c>
      <c r="O97" s="16">
        <f>V!O97*'Tabela Recursos'!$F100</f>
        <v>0</v>
      </c>
      <c r="P97" s="16">
        <f>V!P97*'Tabela Recursos'!$F100</f>
        <v>0</v>
      </c>
      <c r="Q97" s="16">
        <f>V!Q97*'Tabela Recursos'!$F100</f>
        <v>0</v>
      </c>
      <c r="R97" s="16">
        <f>V!R97*'Tabela Recursos'!$F100</f>
        <v>0</v>
      </c>
      <c r="S97" s="16">
        <f>V!S97*'Tabela Recursos'!$F100</f>
        <v>0</v>
      </c>
      <c r="T97" s="16">
        <f>V!T97*'Tabela Recursos'!$F100</f>
        <v>0</v>
      </c>
      <c r="U97" s="16">
        <f>V!U97*'Tabela Recursos'!$F100</f>
        <v>0</v>
      </c>
      <c r="V97" s="16">
        <f>V!V97*'Tabela Recursos'!$F100</f>
        <v>0</v>
      </c>
      <c r="W97" s="16">
        <f>V!W97*'Tabela Recursos'!$F100</f>
        <v>0</v>
      </c>
      <c r="X97" s="16">
        <f>V!X97*'Tabela Recursos'!$F100</f>
        <v>0</v>
      </c>
      <c r="Y97" s="16">
        <f>V!Y97*'Tabela Recursos'!$F100</f>
        <v>0</v>
      </c>
      <c r="Z97" s="16">
        <f>V!Z97*'Tabela Recursos'!$F100</f>
        <v>0</v>
      </c>
      <c r="AA97" s="16">
        <f>V!AA97*'Tabela Recursos'!$F100</f>
        <v>0</v>
      </c>
      <c r="AB97" s="16">
        <f>V!AB97*'Tabela Recursos'!$F100</f>
        <v>0</v>
      </c>
      <c r="AC97" s="16">
        <f>V!AC97*'Tabela Recursos'!$F100</f>
        <v>0</v>
      </c>
      <c r="AD97" s="16">
        <f>V!AD97*'Tabela Recursos'!$F100</f>
        <v>0</v>
      </c>
      <c r="AE97" s="16">
        <f>V!AE97*'Tabela Recursos'!$F100</f>
        <v>0</v>
      </c>
      <c r="AF97" s="16">
        <f>V!AF97*'Tabela Recursos'!$F100</f>
        <v>0</v>
      </c>
      <c r="AG97" s="16">
        <f>V!AG97*'Tabela Recursos'!$F100</f>
        <v>0</v>
      </c>
      <c r="AH97" s="16">
        <f>V!AH97*'Tabela Recursos'!$F100</f>
        <v>0</v>
      </c>
      <c r="AI97" s="16">
        <f>V!AI97*'Tabela Recursos'!$F100</f>
        <v>0</v>
      </c>
      <c r="AJ97" s="16">
        <f>V!AJ97*'Tabela Recursos'!$F100</f>
        <v>0</v>
      </c>
      <c r="AK97" s="16">
        <f>V!AK97*'Tabela Recursos'!$F100</f>
        <v>0</v>
      </c>
      <c r="AL97" s="16">
        <f>V!AL97*'Tabela Recursos'!$F100</f>
        <v>0</v>
      </c>
      <c r="AM97" s="16">
        <f>V!AM97*'Tabela Recursos'!$F100</f>
        <v>0</v>
      </c>
      <c r="AN97" s="16">
        <f>V!AN97*'Tabela Recursos'!$F100</f>
        <v>0</v>
      </c>
      <c r="AO97" s="16">
        <f>V!AO97*'Tabela Recursos'!$F100</f>
        <v>0</v>
      </c>
      <c r="AP97" s="16">
        <f>V!AP97*'Tabela Recursos'!$F100</f>
        <v>0</v>
      </c>
      <c r="AQ97" s="16">
        <f>V!AQ97*'Tabela Recursos'!$F100</f>
        <v>0</v>
      </c>
      <c r="AR97" s="16">
        <f>V!AR97*'Tabela Recursos'!$F100</f>
        <v>0</v>
      </c>
      <c r="AS97" s="16">
        <f>V!AS97*'Tabela Recursos'!$F100</f>
        <v>0</v>
      </c>
      <c r="AT97" s="16">
        <f>V!AT97*'Tabela Recursos'!$F100</f>
        <v>0</v>
      </c>
      <c r="AU97" s="16">
        <f>V!AU97*'Tabela Recursos'!$F100</f>
        <v>0</v>
      </c>
      <c r="AV97" s="16">
        <f>V!AV97*'Tabela Recursos'!$F100</f>
        <v>0</v>
      </c>
      <c r="AW97" s="16">
        <f>V!AW97*'Tabela Recursos'!$F100</f>
        <v>0</v>
      </c>
      <c r="AX97" s="16">
        <f>V!AX97*'Tabela Recursos'!$F100</f>
        <v>0</v>
      </c>
      <c r="AY97" s="16">
        <f>V!AY97*'Tabela Recursos'!$F100</f>
        <v>0</v>
      </c>
      <c r="AZ97" s="16">
        <f>V!AZ97*'Tabela Recursos'!$F100</f>
        <v>0</v>
      </c>
      <c r="BA97" s="16">
        <f>V!BA97*'Tabela Recursos'!$F100</f>
        <v>0</v>
      </c>
      <c r="BB97" s="16">
        <f>V!BB97*'Tabela Recursos'!$F100</f>
        <v>0</v>
      </c>
      <c r="BC97" s="16">
        <f>V!BC97*'Tabela Recursos'!$F100</f>
        <v>0</v>
      </c>
      <c r="BD97" s="16">
        <f>V!BD97*'Tabela Recursos'!$F100</f>
        <v>0</v>
      </c>
      <c r="BE97" s="16">
        <f>V!BE97*'Tabela Recursos'!$F100</f>
        <v>0</v>
      </c>
      <c r="BF97" s="16">
        <f>V!BF97*'Tabela Recursos'!$F100</f>
        <v>0</v>
      </c>
      <c r="BG97" s="16">
        <f>V!BG97*'Tabela Recursos'!$F100</f>
        <v>0</v>
      </c>
      <c r="BH97" s="16">
        <f>V!BH97*'Tabela Recursos'!$F100</f>
        <v>0</v>
      </c>
      <c r="BI97" s="16">
        <f>V!BI97*'Tabela Recursos'!$F100</f>
        <v>0</v>
      </c>
      <c r="BJ97" s="16">
        <f>V!BJ97*'Tabela Recursos'!$F100</f>
        <v>0</v>
      </c>
      <c r="BK97" s="16">
        <f>V!BK97*'Tabela Recursos'!$F100</f>
        <v>0</v>
      </c>
      <c r="BL97" s="16">
        <f>V!BL97*'Tabela Recursos'!$F100</f>
        <v>0</v>
      </c>
      <c r="BM97" s="16">
        <f>V!BM97*'Tabela Recursos'!$F100</f>
        <v>0</v>
      </c>
      <c r="BN97" s="16">
        <f>V!BN97*'Tabela Recursos'!$F100</f>
        <v>0</v>
      </c>
      <c r="BO97" s="16">
        <f>V!BO97*'Tabela Recursos'!$F100</f>
        <v>0</v>
      </c>
      <c r="BP97" s="16">
        <f>V!BP97*'Tabela Recursos'!$F100</f>
        <v>0</v>
      </c>
      <c r="BQ97" s="16">
        <f>V!BQ97*'Tabela Recursos'!$F100</f>
        <v>0</v>
      </c>
      <c r="BR97" s="16">
        <f>V!BR97*'Tabela Recursos'!$F100</f>
        <v>0</v>
      </c>
      <c r="BS97" s="16">
        <f>V!BS97*'Tabela Recursos'!$F100</f>
        <v>0</v>
      </c>
      <c r="BT97" s="16">
        <f>V!BT97*'Tabela Recursos'!$F100</f>
        <v>0</v>
      </c>
      <c r="BU97" s="16">
        <f>V!BU97*'Tabela Recursos'!$F100</f>
        <v>0</v>
      </c>
      <c r="BV97" s="16">
        <f>V!BV97*'Tabela Recursos'!$F100</f>
        <v>0</v>
      </c>
      <c r="BW97" s="16">
        <f>V!BW97*'Tabela Recursos'!$F100</f>
        <v>0</v>
      </c>
      <c r="BX97" s="16">
        <f>V!BX97*'Tabela Recursos'!$F100</f>
        <v>0</v>
      </c>
      <c r="BY97" s="16">
        <f>V!BY97*'Tabela Recursos'!$F100</f>
        <v>0</v>
      </c>
    </row>
    <row r="98" spans="1:77">
      <c r="A98" s="205" t="s">
        <v>236</v>
      </c>
      <c r="B98" s="68" t="s">
        <v>237</v>
      </c>
      <c r="C98" s="16">
        <f>V!C98*'Tabela Recursos'!$F101</f>
        <v>0</v>
      </c>
      <c r="D98" s="16">
        <f>V!D98*'Tabela Recursos'!$F101</f>
        <v>0</v>
      </c>
      <c r="E98" s="16">
        <f>V!E98*'Tabela Recursos'!$F101</f>
        <v>0</v>
      </c>
      <c r="F98" s="16">
        <f>V!F98*'Tabela Recursos'!$F101</f>
        <v>0</v>
      </c>
      <c r="G98" s="16">
        <f>V!G98*'Tabela Recursos'!$F101</f>
        <v>0</v>
      </c>
      <c r="H98" s="16">
        <f>V!H98*'Tabela Recursos'!$F101</f>
        <v>0</v>
      </c>
      <c r="I98" s="16">
        <f>V!I98*'Tabela Recursos'!$F101</f>
        <v>0</v>
      </c>
      <c r="J98" s="16">
        <f>V!J98*'Tabela Recursos'!$F101</f>
        <v>0</v>
      </c>
      <c r="K98" s="16">
        <f>V!K98*'Tabela Recursos'!$F101</f>
        <v>0</v>
      </c>
      <c r="L98" s="16">
        <f>V!L98*'Tabela Recursos'!$F101</f>
        <v>0</v>
      </c>
      <c r="M98" s="16">
        <f>V!M98*'Tabela Recursos'!$F101</f>
        <v>0</v>
      </c>
      <c r="N98" s="16">
        <f>V!N98*'Tabela Recursos'!$F101</f>
        <v>0</v>
      </c>
      <c r="O98" s="16">
        <f>V!O98*'Tabela Recursos'!$F101</f>
        <v>0</v>
      </c>
      <c r="P98" s="16">
        <f>V!P98*'Tabela Recursos'!$F101</f>
        <v>0</v>
      </c>
      <c r="Q98" s="16">
        <f>V!Q98*'Tabela Recursos'!$F101</f>
        <v>0</v>
      </c>
      <c r="R98" s="16">
        <f>V!R98*'Tabela Recursos'!$F101</f>
        <v>0</v>
      </c>
      <c r="S98" s="16">
        <f>V!S98*'Tabela Recursos'!$F101</f>
        <v>0</v>
      </c>
      <c r="T98" s="16">
        <f>V!T98*'Tabela Recursos'!$F101</f>
        <v>0</v>
      </c>
      <c r="U98" s="16">
        <f>V!U98*'Tabela Recursos'!$F101</f>
        <v>0</v>
      </c>
      <c r="V98" s="16">
        <f>V!V98*'Tabela Recursos'!$F101</f>
        <v>0</v>
      </c>
      <c r="W98" s="16">
        <f>V!W98*'Tabela Recursos'!$F101</f>
        <v>0</v>
      </c>
      <c r="X98" s="16">
        <f>V!X98*'Tabela Recursos'!$F101</f>
        <v>0</v>
      </c>
      <c r="Y98" s="16">
        <f>V!Y98*'Tabela Recursos'!$F101</f>
        <v>0</v>
      </c>
      <c r="Z98" s="16">
        <f>V!Z98*'Tabela Recursos'!$F101</f>
        <v>0</v>
      </c>
      <c r="AA98" s="16">
        <f>V!AA98*'Tabela Recursos'!$F101</f>
        <v>0</v>
      </c>
      <c r="AB98" s="16">
        <f>V!AB98*'Tabela Recursos'!$F101</f>
        <v>0</v>
      </c>
      <c r="AC98" s="16">
        <f>V!AC98*'Tabela Recursos'!$F101</f>
        <v>0</v>
      </c>
      <c r="AD98" s="16">
        <f>V!AD98*'Tabela Recursos'!$F101</f>
        <v>0</v>
      </c>
      <c r="AE98" s="16">
        <f>V!AE98*'Tabela Recursos'!$F101</f>
        <v>0</v>
      </c>
      <c r="AF98" s="16">
        <f>V!AF98*'Tabela Recursos'!$F101</f>
        <v>0</v>
      </c>
      <c r="AG98" s="16">
        <f>V!AG98*'Tabela Recursos'!$F101</f>
        <v>0</v>
      </c>
      <c r="AH98" s="16">
        <f>V!AH98*'Tabela Recursos'!$F101</f>
        <v>0</v>
      </c>
      <c r="AI98" s="16">
        <f>V!AI98*'Tabela Recursos'!$F101</f>
        <v>0</v>
      </c>
      <c r="AJ98" s="16">
        <f>V!AJ98*'Tabela Recursos'!$F101</f>
        <v>0</v>
      </c>
      <c r="AK98" s="16">
        <f>V!AK98*'Tabela Recursos'!$F101</f>
        <v>0</v>
      </c>
      <c r="AL98" s="16">
        <f>V!AL98*'Tabela Recursos'!$F101</f>
        <v>0</v>
      </c>
      <c r="AM98" s="16">
        <f>V!AM98*'Tabela Recursos'!$F101</f>
        <v>0</v>
      </c>
      <c r="AN98" s="16">
        <f>V!AN98*'Tabela Recursos'!$F101</f>
        <v>0</v>
      </c>
      <c r="AO98" s="16">
        <f>V!AO98*'Tabela Recursos'!$F101</f>
        <v>0</v>
      </c>
      <c r="AP98" s="16">
        <f>V!AP98*'Tabela Recursos'!$F101</f>
        <v>0</v>
      </c>
      <c r="AQ98" s="16">
        <f>V!AQ98*'Tabela Recursos'!$F101</f>
        <v>0</v>
      </c>
      <c r="AR98" s="16">
        <f>V!AR98*'Tabela Recursos'!$F101</f>
        <v>0</v>
      </c>
      <c r="AS98" s="16">
        <f>V!AS98*'Tabela Recursos'!$F101</f>
        <v>0</v>
      </c>
      <c r="AT98" s="16">
        <f>V!AT98*'Tabela Recursos'!$F101</f>
        <v>0</v>
      </c>
      <c r="AU98" s="16">
        <f>V!AU98*'Tabela Recursos'!$F101</f>
        <v>0</v>
      </c>
      <c r="AV98" s="16">
        <f>V!AV98*'Tabela Recursos'!$F101</f>
        <v>0</v>
      </c>
      <c r="AW98" s="16">
        <f>V!AW98*'Tabela Recursos'!$F101</f>
        <v>0</v>
      </c>
      <c r="AX98" s="16">
        <f>V!AX98*'Tabela Recursos'!$F101</f>
        <v>0</v>
      </c>
      <c r="AY98" s="16">
        <f>V!AY98*'Tabela Recursos'!$F101</f>
        <v>0</v>
      </c>
      <c r="AZ98" s="16">
        <f>V!AZ98*'Tabela Recursos'!$F101</f>
        <v>0</v>
      </c>
      <c r="BA98" s="16">
        <f>V!BA98*'Tabela Recursos'!$F101</f>
        <v>0</v>
      </c>
      <c r="BB98" s="16">
        <f>V!BB98*'Tabela Recursos'!$F101</f>
        <v>0</v>
      </c>
      <c r="BC98" s="16">
        <f>V!BC98*'Tabela Recursos'!$F101</f>
        <v>0</v>
      </c>
      <c r="BD98" s="16">
        <f>V!BD98*'Tabela Recursos'!$F101</f>
        <v>0</v>
      </c>
      <c r="BE98" s="16">
        <f>V!BE98*'Tabela Recursos'!$F101</f>
        <v>0</v>
      </c>
      <c r="BF98" s="16">
        <f>V!BF98*'Tabela Recursos'!$F101</f>
        <v>0</v>
      </c>
      <c r="BG98" s="16">
        <f>V!BG98*'Tabela Recursos'!$F101</f>
        <v>0</v>
      </c>
      <c r="BH98" s="16">
        <f>V!BH98*'Tabela Recursos'!$F101</f>
        <v>0</v>
      </c>
      <c r="BI98" s="16">
        <f>V!BI98*'Tabela Recursos'!$F101</f>
        <v>0</v>
      </c>
      <c r="BJ98" s="16">
        <f>V!BJ98*'Tabela Recursos'!$F101</f>
        <v>0</v>
      </c>
      <c r="BK98" s="16">
        <f>V!BK98*'Tabela Recursos'!$F101</f>
        <v>0</v>
      </c>
      <c r="BL98" s="16">
        <f>V!BL98*'Tabela Recursos'!$F101</f>
        <v>0</v>
      </c>
      <c r="BM98" s="16">
        <f>V!BM98*'Tabela Recursos'!$F101</f>
        <v>0</v>
      </c>
      <c r="BN98" s="16">
        <f>V!BN98*'Tabela Recursos'!$F101</f>
        <v>0</v>
      </c>
      <c r="BO98" s="16">
        <f>V!BO98*'Tabela Recursos'!$F101</f>
        <v>0</v>
      </c>
      <c r="BP98" s="16">
        <f>V!BP98*'Tabela Recursos'!$F101</f>
        <v>0</v>
      </c>
      <c r="BQ98" s="16">
        <f>V!BQ98*'Tabela Recursos'!$F101</f>
        <v>0</v>
      </c>
      <c r="BR98" s="16">
        <f>V!BR98*'Tabela Recursos'!$F101</f>
        <v>0</v>
      </c>
      <c r="BS98" s="16">
        <f>V!BS98*'Tabela Recursos'!$F101</f>
        <v>0</v>
      </c>
      <c r="BT98" s="16">
        <f>V!BT98*'Tabela Recursos'!$F101</f>
        <v>0</v>
      </c>
      <c r="BU98" s="16">
        <f>V!BU98*'Tabela Recursos'!$F101</f>
        <v>0</v>
      </c>
      <c r="BV98" s="16">
        <f>V!BV98*'Tabela Recursos'!$F101</f>
        <v>0</v>
      </c>
      <c r="BW98" s="16">
        <f>V!BW98*'Tabela Recursos'!$F101</f>
        <v>0</v>
      </c>
      <c r="BX98" s="16">
        <f>V!BX98*'Tabela Recursos'!$F101</f>
        <v>0</v>
      </c>
      <c r="BY98" s="16">
        <f>V!BY98*'Tabela Recursos'!$F101</f>
        <v>0</v>
      </c>
    </row>
    <row r="99" spans="1:77">
      <c r="A99" s="205" t="s">
        <v>238</v>
      </c>
      <c r="B99" s="68" t="s">
        <v>239</v>
      </c>
      <c r="C99" s="16">
        <f>V!C99*'Tabela Recursos'!$F102</f>
        <v>0</v>
      </c>
      <c r="D99" s="16">
        <f>V!D99*'Tabela Recursos'!$F102</f>
        <v>0</v>
      </c>
      <c r="E99" s="16">
        <f>V!E99*'Tabela Recursos'!$F102</f>
        <v>0</v>
      </c>
      <c r="F99" s="16">
        <f>V!F99*'Tabela Recursos'!$F102</f>
        <v>0</v>
      </c>
      <c r="G99" s="16">
        <f>V!G99*'Tabela Recursos'!$F102</f>
        <v>0</v>
      </c>
      <c r="H99" s="16">
        <f>V!H99*'Tabela Recursos'!$F102</f>
        <v>0</v>
      </c>
      <c r="I99" s="16">
        <f>V!I99*'Tabela Recursos'!$F102</f>
        <v>0</v>
      </c>
      <c r="J99" s="16">
        <f>V!J99*'Tabela Recursos'!$F102</f>
        <v>0</v>
      </c>
      <c r="K99" s="16">
        <f>V!K99*'Tabela Recursos'!$F102</f>
        <v>0</v>
      </c>
      <c r="L99" s="16">
        <f>V!L99*'Tabela Recursos'!$F102</f>
        <v>0</v>
      </c>
      <c r="M99" s="16">
        <f>V!M99*'Tabela Recursos'!$F102</f>
        <v>0</v>
      </c>
      <c r="N99" s="16">
        <f>V!N99*'Tabela Recursos'!$F102</f>
        <v>0</v>
      </c>
      <c r="O99" s="16">
        <f>V!O99*'Tabela Recursos'!$F102</f>
        <v>0</v>
      </c>
      <c r="P99" s="16">
        <f>V!P99*'Tabela Recursos'!$F102</f>
        <v>0</v>
      </c>
      <c r="Q99" s="16">
        <f>V!Q99*'Tabela Recursos'!$F102</f>
        <v>0</v>
      </c>
      <c r="R99" s="16">
        <f>V!R99*'Tabela Recursos'!$F102</f>
        <v>0</v>
      </c>
      <c r="S99" s="16">
        <f>V!S99*'Tabela Recursos'!$F102</f>
        <v>0</v>
      </c>
      <c r="T99" s="16">
        <f>V!T99*'Tabela Recursos'!$F102</f>
        <v>0</v>
      </c>
      <c r="U99" s="16">
        <f>V!U99*'Tabela Recursos'!$F102</f>
        <v>0</v>
      </c>
      <c r="V99" s="16">
        <f>V!V99*'Tabela Recursos'!$F102</f>
        <v>0</v>
      </c>
      <c r="W99" s="16">
        <f>V!W99*'Tabela Recursos'!$F102</f>
        <v>0</v>
      </c>
      <c r="X99" s="16">
        <f>V!X99*'Tabela Recursos'!$F102</f>
        <v>0</v>
      </c>
      <c r="Y99" s="16">
        <f>V!Y99*'Tabela Recursos'!$F102</f>
        <v>0</v>
      </c>
      <c r="Z99" s="16">
        <f>V!Z99*'Tabela Recursos'!$F102</f>
        <v>0</v>
      </c>
      <c r="AA99" s="16">
        <f>V!AA99*'Tabela Recursos'!$F102</f>
        <v>0</v>
      </c>
      <c r="AB99" s="16">
        <f>V!AB99*'Tabela Recursos'!$F102</f>
        <v>0</v>
      </c>
      <c r="AC99" s="16">
        <f>V!AC99*'Tabela Recursos'!$F102</f>
        <v>0</v>
      </c>
      <c r="AD99" s="16">
        <f>V!AD99*'Tabela Recursos'!$F102</f>
        <v>0</v>
      </c>
      <c r="AE99" s="16">
        <f>V!AE99*'Tabela Recursos'!$F102</f>
        <v>0</v>
      </c>
      <c r="AF99" s="16">
        <f>V!AF99*'Tabela Recursos'!$F102</f>
        <v>0</v>
      </c>
      <c r="AG99" s="16">
        <f>V!AG99*'Tabela Recursos'!$F102</f>
        <v>0</v>
      </c>
      <c r="AH99" s="16">
        <f>V!AH99*'Tabela Recursos'!$F102</f>
        <v>0</v>
      </c>
      <c r="AI99" s="16">
        <f>V!AI99*'Tabela Recursos'!$F102</f>
        <v>0</v>
      </c>
      <c r="AJ99" s="16">
        <f>V!AJ99*'Tabela Recursos'!$F102</f>
        <v>0</v>
      </c>
      <c r="AK99" s="16">
        <f>V!AK99*'Tabela Recursos'!$F102</f>
        <v>0</v>
      </c>
      <c r="AL99" s="16">
        <f>V!AL99*'Tabela Recursos'!$F102</f>
        <v>0</v>
      </c>
      <c r="AM99" s="16">
        <f>V!AM99*'Tabela Recursos'!$F102</f>
        <v>0</v>
      </c>
      <c r="AN99" s="16">
        <f>V!AN99*'Tabela Recursos'!$F102</f>
        <v>0</v>
      </c>
      <c r="AO99" s="16">
        <f>V!AO99*'Tabela Recursos'!$F102</f>
        <v>0</v>
      </c>
      <c r="AP99" s="16">
        <f>V!AP99*'Tabela Recursos'!$F102</f>
        <v>0</v>
      </c>
      <c r="AQ99" s="16">
        <f>V!AQ99*'Tabela Recursos'!$F102</f>
        <v>0</v>
      </c>
      <c r="AR99" s="16">
        <f>V!AR99*'Tabela Recursos'!$F102</f>
        <v>0</v>
      </c>
      <c r="AS99" s="16">
        <f>V!AS99*'Tabela Recursos'!$F102</f>
        <v>0</v>
      </c>
      <c r="AT99" s="16">
        <f>V!AT99*'Tabela Recursos'!$F102</f>
        <v>0</v>
      </c>
      <c r="AU99" s="16">
        <f>V!AU99*'Tabela Recursos'!$F102</f>
        <v>0</v>
      </c>
      <c r="AV99" s="16">
        <f>V!AV99*'Tabela Recursos'!$F102</f>
        <v>0</v>
      </c>
      <c r="AW99" s="16">
        <f>V!AW99*'Tabela Recursos'!$F102</f>
        <v>0</v>
      </c>
      <c r="AX99" s="16">
        <f>V!AX99*'Tabela Recursos'!$F102</f>
        <v>0</v>
      </c>
      <c r="AY99" s="16">
        <f>V!AY99*'Tabela Recursos'!$F102</f>
        <v>0</v>
      </c>
      <c r="AZ99" s="16">
        <f>V!AZ99*'Tabela Recursos'!$F102</f>
        <v>0</v>
      </c>
      <c r="BA99" s="16">
        <f>V!BA99*'Tabela Recursos'!$F102</f>
        <v>0</v>
      </c>
      <c r="BB99" s="16">
        <f>V!BB99*'Tabela Recursos'!$F102</f>
        <v>0</v>
      </c>
      <c r="BC99" s="16">
        <f>V!BC99*'Tabela Recursos'!$F102</f>
        <v>0</v>
      </c>
      <c r="BD99" s="16">
        <f>V!BD99*'Tabela Recursos'!$F102</f>
        <v>0</v>
      </c>
      <c r="BE99" s="16">
        <f>V!BE99*'Tabela Recursos'!$F102</f>
        <v>0</v>
      </c>
      <c r="BF99" s="16">
        <f>V!BF99*'Tabela Recursos'!$F102</f>
        <v>0</v>
      </c>
      <c r="BG99" s="16">
        <f>V!BG99*'Tabela Recursos'!$F102</f>
        <v>0</v>
      </c>
      <c r="BH99" s="16">
        <f>V!BH99*'Tabela Recursos'!$F102</f>
        <v>0</v>
      </c>
      <c r="BI99" s="16">
        <f>V!BI99*'Tabela Recursos'!$F102</f>
        <v>0</v>
      </c>
      <c r="BJ99" s="16">
        <f>V!BJ99*'Tabela Recursos'!$F102</f>
        <v>0</v>
      </c>
      <c r="BK99" s="16">
        <f>V!BK99*'Tabela Recursos'!$F102</f>
        <v>0</v>
      </c>
      <c r="BL99" s="16">
        <f>V!BL99*'Tabela Recursos'!$F102</f>
        <v>0</v>
      </c>
      <c r="BM99" s="16">
        <f>V!BM99*'Tabela Recursos'!$F102</f>
        <v>0</v>
      </c>
      <c r="BN99" s="16">
        <f>V!BN99*'Tabela Recursos'!$F102</f>
        <v>0</v>
      </c>
      <c r="BO99" s="16">
        <f>V!BO99*'Tabela Recursos'!$F102</f>
        <v>0</v>
      </c>
      <c r="BP99" s="16">
        <f>V!BP99*'Tabela Recursos'!$F102</f>
        <v>0</v>
      </c>
      <c r="BQ99" s="16">
        <f>V!BQ99*'Tabela Recursos'!$F102</f>
        <v>0</v>
      </c>
      <c r="BR99" s="16">
        <f>V!BR99*'Tabela Recursos'!$F102</f>
        <v>0</v>
      </c>
      <c r="BS99" s="16">
        <f>V!BS99*'Tabela Recursos'!$F102</f>
        <v>0</v>
      </c>
      <c r="BT99" s="16">
        <f>V!BT99*'Tabela Recursos'!$F102</f>
        <v>0</v>
      </c>
      <c r="BU99" s="16">
        <f>V!BU99*'Tabela Recursos'!$F102</f>
        <v>0</v>
      </c>
      <c r="BV99" s="16">
        <f>V!BV99*'Tabela Recursos'!$F102</f>
        <v>0</v>
      </c>
      <c r="BW99" s="16">
        <f>V!BW99*'Tabela Recursos'!$F102</f>
        <v>0</v>
      </c>
      <c r="BX99" s="16">
        <f>V!BX99*'Tabela Recursos'!$F102</f>
        <v>0</v>
      </c>
      <c r="BY99" s="16">
        <f>V!BY99*'Tabela Recursos'!$F102</f>
        <v>0</v>
      </c>
    </row>
    <row r="100" spans="1:77">
      <c r="A100" s="205" t="s">
        <v>240</v>
      </c>
      <c r="B100" s="68" t="s">
        <v>241</v>
      </c>
      <c r="C100" s="16">
        <f>V!C100*'Tabela Recursos'!$F103</f>
        <v>0</v>
      </c>
      <c r="D100" s="16">
        <f>V!D100*'Tabela Recursos'!$F103</f>
        <v>0</v>
      </c>
      <c r="E100" s="16">
        <f>V!E100*'Tabela Recursos'!$F103</f>
        <v>0</v>
      </c>
      <c r="F100" s="16">
        <f>V!F100*'Tabela Recursos'!$F103</f>
        <v>0</v>
      </c>
      <c r="G100" s="16">
        <f>V!G100*'Tabela Recursos'!$F103</f>
        <v>0</v>
      </c>
      <c r="H100" s="16">
        <f>V!H100*'Tabela Recursos'!$F103</f>
        <v>0</v>
      </c>
      <c r="I100" s="16">
        <f>V!I100*'Tabela Recursos'!$F103</f>
        <v>0</v>
      </c>
      <c r="J100" s="16">
        <f>V!J100*'Tabela Recursos'!$F103</f>
        <v>0</v>
      </c>
      <c r="K100" s="16">
        <f>V!K100*'Tabela Recursos'!$F103</f>
        <v>0</v>
      </c>
      <c r="L100" s="16">
        <f>V!L100*'Tabela Recursos'!$F103</f>
        <v>0</v>
      </c>
      <c r="M100" s="16">
        <f>V!M100*'Tabela Recursos'!$F103</f>
        <v>0</v>
      </c>
      <c r="N100" s="16">
        <f>V!N100*'Tabela Recursos'!$F103</f>
        <v>0</v>
      </c>
      <c r="O100" s="16">
        <f>V!O100*'Tabela Recursos'!$F103</f>
        <v>0</v>
      </c>
      <c r="P100" s="16">
        <f>V!P100*'Tabela Recursos'!$F103</f>
        <v>0</v>
      </c>
      <c r="Q100" s="16">
        <f>V!Q100*'Tabela Recursos'!$F103</f>
        <v>0</v>
      </c>
      <c r="R100" s="16">
        <f>V!R100*'Tabela Recursos'!$F103</f>
        <v>0</v>
      </c>
      <c r="S100" s="16">
        <f>V!S100*'Tabela Recursos'!$F103</f>
        <v>0</v>
      </c>
      <c r="T100" s="16">
        <f>V!T100*'Tabela Recursos'!$F103</f>
        <v>0</v>
      </c>
      <c r="U100" s="16">
        <f>V!U100*'Tabela Recursos'!$F103</f>
        <v>0</v>
      </c>
      <c r="V100" s="16">
        <f>V!V100*'Tabela Recursos'!$F103</f>
        <v>0</v>
      </c>
      <c r="W100" s="16">
        <f>V!W100*'Tabela Recursos'!$F103</f>
        <v>0</v>
      </c>
      <c r="X100" s="16">
        <f>V!X100*'Tabela Recursos'!$F103</f>
        <v>0</v>
      </c>
      <c r="Y100" s="16">
        <f>V!Y100*'Tabela Recursos'!$F103</f>
        <v>0</v>
      </c>
      <c r="Z100" s="16">
        <f>V!Z100*'Tabela Recursos'!$F103</f>
        <v>0</v>
      </c>
      <c r="AA100" s="16">
        <f>V!AA100*'Tabela Recursos'!$F103</f>
        <v>0</v>
      </c>
      <c r="AB100" s="16">
        <f>V!AB100*'Tabela Recursos'!$F103</f>
        <v>0</v>
      </c>
      <c r="AC100" s="16">
        <f>V!AC100*'Tabela Recursos'!$F103</f>
        <v>0</v>
      </c>
      <c r="AD100" s="16">
        <f>V!AD100*'Tabela Recursos'!$F103</f>
        <v>0</v>
      </c>
      <c r="AE100" s="16">
        <f>V!AE100*'Tabela Recursos'!$F103</f>
        <v>0</v>
      </c>
      <c r="AF100" s="16">
        <f>V!AF100*'Tabela Recursos'!$F103</f>
        <v>0</v>
      </c>
      <c r="AG100" s="16">
        <f>V!AG100*'Tabela Recursos'!$F103</f>
        <v>0</v>
      </c>
      <c r="AH100" s="16">
        <f>V!AH100*'Tabela Recursos'!$F103</f>
        <v>0</v>
      </c>
      <c r="AI100" s="16">
        <f>V!AI100*'Tabela Recursos'!$F103</f>
        <v>0</v>
      </c>
      <c r="AJ100" s="16">
        <f>V!AJ100*'Tabela Recursos'!$F103</f>
        <v>0</v>
      </c>
      <c r="AK100" s="16">
        <f>V!AK100*'Tabela Recursos'!$F103</f>
        <v>0</v>
      </c>
      <c r="AL100" s="16">
        <f>V!AL100*'Tabela Recursos'!$F103</f>
        <v>0</v>
      </c>
      <c r="AM100" s="16">
        <f>V!AM100*'Tabela Recursos'!$F103</f>
        <v>0</v>
      </c>
      <c r="AN100" s="16">
        <f>V!AN100*'Tabela Recursos'!$F103</f>
        <v>0</v>
      </c>
      <c r="AO100" s="16">
        <f>V!AO100*'Tabela Recursos'!$F103</f>
        <v>0</v>
      </c>
      <c r="AP100" s="16">
        <f>V!AP100*'Tabela Recursos'!$F103</f>
        <v>0</v>
      </c>
      <c r="AQ100" s="16">
        <f>V!AQ100*'Tabela Recursos'!$F103</f>
        <v>0</v>
      </c>
      <c r="AR100" s="16">
        <f>V!AR100*'Tabela Recursos'!$F103</f>
        <v>0</v>
      </c>
      <c r="AS100" s="16">
        <f>V!AS100*'Tabela Recursos'!$F103</f>
        <v>0</v>
      </c>
      <c r="AT100" s="16">
        <f>V!AT100*'Tabela Recursos'!$F103</f>
        <v>0</v>
      </c>
      <c r="AU100" s="16">
        <f>V!AU100*'Tabela Recursos'!$F103</f>
        <v>0</v>
      </c>
      <c r="AV100" s="16">
        <f>V!AV100*'Tabela Recursos'!$F103</f>
        <v>0</v>
      </c>
      <c r="AW100" s="16">
        <f>V!AW100*'Tabela Recursos'!$F103</f>
        <v>0</v>
      </c>
      <c r="AX100" s="16">
        <f>V!AX100*'Tabela Recursos'!$F103</f>
        <v>0</v>
      </c>
      <c r="AY100" s="16">
        <f>V!AY100*'Tabela Recursos'!$F103</f>
        <v>0</v>
      </c>
      <c r="AZ100" s="16">
        <f>V!AZ100*'Tabela Recursos'!$F103</f>
        <v>0</v>
      </c>
      <c r="BA100" s="16">
        <f>V!BA100*'Tabela Recursos'!$F103</f>
        <v>0</v>
      </c>
      <c r="BB100" s="16">
        <f>V!BB100*'Tabela Recursos'!$F103</f>
        <v>0</v>
      </c>
      <c r="BC100" s="16">
        <f>V!BC100*'Tabela Recursos'!$F103</f>
        <v>0</v>
      </c>
      <c r="BD100" s="16">
        <f>V!BD100*'Tabela Recursos'!$F103</f>
        <v>0</v>
      </c>
      <c r="BE100" s="16">
        <f>V!BE100*'Tabela Recursos'!$F103</f>
        <v>0</v>
      </c>
      <c r="BF100" s="16">
        <f>V!BF100*'Tabela Recursos'!$F103</f>
        <v>0</v>
      </c>
      <c r="BG100" s="16">
        <f>V!BG100*'Tabela Recursos'!$F103</f>
        <v>0</v>
      </c>
      <c r="BH100" s="16">
        <f>V!BH100*'Tabela Recursos'!$F103</f>
        <v>0</v>
      </c>
      <c r="BI100" s="16">
        <f>V!BI100*'Tabela Recursos'!$F103</f>
        <v>0</v>
      </c>
      <c r="BJ100" s="16">
        <f>V!BJ100*'Tabela Recursos'!$F103</f>
        <v>0</v>
      </c>
      <c r="BK100" s="16">
        <f>V!BK100*'Tabela Recursos'!$F103</f>
        <v>0</v>
      </c>
      <c r="BL100" s="16">
        <f>V!BL100*'Tabela Recursos'!$F103</f>
        <v>0</v>
      </c>
      <c r="BM100" s="16">
        <f>V!BM100*'Tabela Recursos'!$F103</f>
        <v>0</v>
      </c>
      <c r="BN100" s="16">
        <f>V!BN100*'Tabela Recursos'!$F103</f>
        <v>0</v>
      </c>
      <c r="BO100" s="16">
        <f>V!BO100*'Tabela Recursos'!$F103</f>
        <v>0</v>
      </c>
      <c r="BP100" s="16">
        <f>V!BP100*'Tabela Recursos'!$F103</f>
        <v>0</v>
      </c>
      <c r="BQ100" s="16">
        <f>V!BQ100*'Tabela Recursos'!$F103</f>
        <v>0</v>
      </c>
      <c r="BR100" s="16">
        <f>V!BR100*'Tabela Recursos'!$F103</f>
        <v>0</v>
      </c>
      <c r="BS100" s="16">
        <f>V!BS100*'Tabela Recursos'!$F103</f>
        <v>0</v>
      </c>
      <c r="BT100" s="16">
        <f>V!BT100*'Tabela Recursos'!$F103</f>
        <v>0</v>
      </c>
      <c r="BU100" s="16">
        <f>V!BU100*'Tabela Recursos'!$F103</f>
        <v>0</v>
      </c>
      <c r="BV100" s="16">
        <f>V!BV100*'Tabela Recursos'!$F103</f>
        <v>0</v>
      </c>
      <c r="BW100" s="16">
        <f>V!BW100*'Tabela Recursos'!$F103</f>
        <v>0</v>
      </c>
      <c r="BX100" s="16">
        <f>V!BX100*'Tabela Recursos'!$F103</f>
        <v>0</v>
      </c>
      <c r="BY100" s="16">
        <f>V!BY100*'Tabela Recursos'!$F103</f>
        <v>0</v>
      </c>
    </row>
    <row r="101" spans="1:77">
      <c r="A101" s="206" t="s">
        <v>242</v>
      </c>
      <c r="B101" s="41" t="s">
        <v>243</v>
      </c>
      <c r="C101" s="16">
        <f>V!C101*'Tabela Recursos'!$F104</f>
        <v>0</v>
      </c>
      <c r="D101" s="16">
        <f>V!D101*'Tabela Recursos'!$F104</f>
        <v>0</v>
      </c>
      <c r="E101" s="16">
        <f>V!E101*'Tabela Recursos'!$F104</f>
        <v>0</v>
      </c>
      <c r="F101" s="16">
        <f>V!F101*'Tabela Recursos'!$F104</f>
        <v>0</v>
      </c>
      <c r="G101" s="16">
        <f>V!G101*'Tabela Recursos'!$F104</f>
        <v>0</v>
      </c>
      <c r="H101" s="16">
        <f>V!H101*'Tabela Recursos'!$F104</f>
        <v>0</v>
      </c>
      <c r="I101" s="16">
        <f>V!I101*'Tabela Recursos'!$F104</f>
        <v>0</v>
      </c>
      <c r="J101" s="16">
        <f>V!J101*'Tabela Recursos'!$F104</f>
        <v>0</v>
      </c>
      <c r="K101" s="16">
        <f>V!K101*'Tabela Recursos'!$F104</f>
        <v>0</v>
      </c>
      <c r="L101" s="16">
        <f>V!L101*'Tabela Recursos'!$F104</f>
        <v>0</v>
      </c>
      <c r="M101" s="16">
        <f>V!M101*'Tabela Recursos'!$F104</f>
        <v>0</v>
      </c>
      <c r="N101" s="16">
        <f>V!N101*'Tabela Recursos'!$F104</f>
        <v>0</v>
      </c>
      <c r="O101" s="16">
        <f>V!O101*'Tabela Recursos'!$F104</f>
        <v>0</v>
      </c>
      <c r="P101" s="16">
        <f>V!P101*'Tabela Recursos'!$F104</f>
        <v>0</v>
      </c>
      <c r="Q101" s="16">
        <f>V!Q101*'Tabela Recursos'!$F104</f>
        <v>0</v>
      </c>
      <c r="R101" s="16">
        <f>V!R101*'Tabela Recursos'!$F104</f>
        <v>0</v>
      </c>
      <c r="S101" s="16">
        <f>V!S101*'Tabela Recursos'!$F104</f>
        <v>0</v>
      </c>
      <c r="T101" s="16">
        <f>V!T101*'Tabela Recursos'!$F104</f>
        <v>0</v>
      </c>
      <c r="U101" s="16">
        <f>V!U101*'Tabela Recursos'!$F104</f>
        <v>0</v>
      </c>
      <c r="V101" s="16">
        <f>V!V101*'Tabela Recursos'!$F104</f>
        <v>0</v>
      </c>
      <c r="W101" s="16">
        <f>V!W101*'Tabela Recursos'!$F104</f>
        <v>0</v>
      </c>
      <c r="X101" s="16">
        <f>V!X101*'Tabela Recursos'!$F104</f>
        <v>0</v>
      </c>
      <c r="Y101" s="16">
        <f>V!Y101*'Tabela Recursos'!$F104</f>
        <v>0</v>
      </c>
      <c r="Z101" s="16">
        <f>V!Z101*'Tabela Recursos'!$F104</f>
        <v>0</v>
      </c>
      <c r="AA101" s="16">
        <f>V!AA101*'Tabela Recursos'!$F104</f>
        <v>0</v>
      </c>
      <c r="AB101" s="16">
        <f>V!AB101*'Tabela Recursos'!$F104</f>
        <v>0</v>
      </c>
      <c r="AC101" s="16">
        <f>V!AC101*'Tabela Recursos'!$F104</f>
        <v>0</v>
      </c>
      <c r="AD101" s="16">
        <f>V!AD101*'Tabela Recursos'!$F104</f>
        <v>0</v>
      </c>
      <c r="AE101" s="16">
        <f>V!AE101*'Tabela Recursos'!$F104</f>
        <v>0</v>
      </c>
      <c r="AF101" s="16">
        <f>V!AF101*'Tabela Recursos'!$F104</f>
        <v>0</v>
      </c>
      <c r="AG101" s="16">
        <f>V!AG101*'Tabela Recursos'!$F104</f>
        <v>0</v>
      </c>
      <c r="AH101" s="16">
        <f>V!AH101*'Tabela Recursos'!$F104</f>
        <v>0</v>
      </c>
      <c r="AI101" s="16">
        <f>V!AI101*'Tabela Recursos'!$F104</f>
        <v>0</v>
      </c>
      <c r="AJ101" s="16">
        <f>V!AJ101*'Tabela Recursos'!$F104</f>
        <v>0</v>
      </c>
      <c r="AK101" s="16">
        <f>V!AK101*'Tabela Recursos'!$F104</f>
        <v>0</v>
      </c>
      <c r="AL101" s="16">
        <f>V!AL101*'Tabela Recursos'!$F104</f>
        <v>0</v>
      </c>
      <c r="AM101" s="16">
        <f>V!AM101*'Tabela Recursos'!$F104</f>
        <v>0</v>
      </c>
      <c r="AN101" s="16">
        <f>V!AN101*'Tabela Recursos'!$F104</f>
        <v>0</v>
      </c>
      <c r="AO101" s="16">
        <f>V!AO101*'Tabela Recursos'!$F104</f>
        <v>0</v>
      </c>
      <c r="AP101" s="16">
        <f>V!AP101*'Tabela Recursos'!$F104</f>
        <v>0</v>
      </c>
      <c r="AQ101" s="16">
        <f>V!AQ101*'Tabela Recursos'!$F104</f>
        <v>0</v>
      </c>
      <c r="AR101" s="16">
        <f>V!AR101*'Tabela Recursos'!$F104</f>
        <v>0</v>
      </c>
      <c r="AS101" s="16">
        <f>V!AS101*'Tabela Recursos'!$F104</f>
        <v>0</v>
      </c>
      <c r="AT101" s="16">
        <f>V!AT101*'Tabela Recursos'!$F104</f>
        <v>0</v>
      </c>
      <c r="AU101" s="16">
        <f>V!AU101*'Tabela Recursos'!$F104</f>
        <v>0</v>
      </c>
      <c r="AV101" s="16">
        <f>V!AV101*'Tabela Recursos'!$F104</f>
        <v>0</v>
      </c>
      <c r="AW101" s="16">
        <f>V!AW101*'Tabela Recursos'!$F104</f>
        <v>0</v>
      </c>
      <c r="AX101" s="16">
        <f>V!AX101*'Tabela Recursos'!$F104</f>
        <v>0</v>
      </c>
      <c r="AY101" s="16">
        <f>V!AY101*'Tabela Recursos'!$F104</f>
        <v>0</v>
      </c>
      <c r="AZ101" s="16">
        <f>V!AZ101*'Tabela Recursos'!$F104</f>
        <v>0</v>
      </c>
      <c r="BA101" s="16">
        <f>V!BA101*'Tabela Recursos'!$F104</f>
        <v>0</v>
      </c>
      <c r="BB101" s="16">
        <f>V!BB101*'Tabela Recursos'!$F104</f>
        <v>0</v>
      </c>
      <c r="BC101" s="16">
        <f>V!BC101*'Tabela Recursos'!$F104</f>
        <v>0</v>
      </c>
      <c r="BD101" s="16">
        <f>V!BD101*'Tabela Recursos'!$F104</f>
        <v>0</v>
      </c>
      <c r="BE101" s="16">
        <f>V!BE101*'Tabela Recursos'!$F104</f>
        <v>0</v>
      </c>
      <c r="BF101" s="16">
        <f>V!BF101*'Tabela Recursos'!$F104</f>
        <v>0</v>
      </c>
      <c r="BG101" s="16">
        <f>V!BG101*'Tabela Recursos'!$F104</f>
        <v>0</v>
      </c>
      <c r="BH101" s="16">
        <f>V!BH101*'Tabela Recursos'!$F104</f>
        <v>0</v>
      </c>
      <c r="BI101" s="16">
        <f>V!BI101*'Tabela Recursos'!$F104</f>
        <v>0</v>
      </c>
      <c r="BJ101" s="16">
        <f>V!BJ101*'Tabela Recursos'!$F104</f>
        <v>0</v>
      </c>
      <c r="BK101" s="16">
        <f>V!BK101*'Tabela Recursos'!$F104</f>
        <v>0</v>
      </c>
      <c r="BL101" s="16">
        <f>V!BL101*'Tabela Recursos'!$F104</f>
        <v>0</v>
      </c>
      <c r="BM101" s="16">
        <f>V!BM101*'Tabela Recursos'!$F104</f>
        <v>0</v>
      </c>
      <c r="BN101" s="16">
        <f>V!BN101*'Tabela Recursos'!$F104</f>
        <v>0</v>
      </c>
      <c r="BO101" s="16">
        <f>V!BO101*'Tabela Recursos'!$F104</f>
        <v>0</v>
      </c>
      <c r="BP101" s="16">
        <f>V!BP101*'Tabela Recursos'!$F104</f>
        <v>0</v>
      </c>
      <c r="BQ101" s="16">
        <f>V!BQ101*'Tabela Recursos'!$F104</f>
        <v>0</v>
      </c>
      <c r="BR101" s="16">
        <f>V!BR101*'Tabela Recursos'!$F104</f>
        <v>0</v>
      </c>
      <c r="BS101" s="16">
        <f>V!BS101*'Tabela Recursos'!$F104</f>
        <v>0</v>
      </c>
      <c r="BT101" s="16">
        <f>V!BT101*'Tabela Recursos'!$F104</f>
        <v>0</v>
      </c>
      <c r="BU101" s="16">
        <f>V!BU101*'Tabela Recursos'!$F104</f>
        <v>0</v>
      </c>
      <c r="BV101" s="16">
        <f>V!BV101*'Tabela Recursos'!$F104</f>
        <v>0</v>
      </c>
      <c r="BW101" s="16">
        <f>V!BW101*'Tabela Recursos'!$F104</f>
        <v>0</v>
      </c>
      <c r="BX101" s="16">
        <f>V!BX101*'Tabela Recursos'!$F104</f>
        <v>0</v>
      </c>
      <c r="BY101" s="16">
        <f>V!BY101*'Tabela Recursos'!$F104</f>
        <v>0</v>
      </c>
    </row>
    <row r="102" spans="1:77">
      <c r="A102" s="205" t="s">
        <v>244</v>
      </c>
      <c r="B102" s="68" t="s">
        <v>245</v>
      </c>
      <c r="C102" s="16">
        <f>V!C102*'Tabela Recursos'!$F105</f>
        <v>0</v>
      </c>
      <c r="D102" s="16">
        <f>V!D102*'Tabela Recursos'!$F105</f>
        <v>0</v>
      </c>
      <c r="E102" s="16">
        <f>V!E102*'Tabela Recursos'!$F105</f>
        <v>0</v>
      </c>
      <c r="F102" s="16">
        <f>V!F102*'Tabela Recursos'!$F105</f>
        <v>0</v>
      </c>
      <c r="G102" s="16">
        <f>V!G102*'Tabela Recursos'!$F105</f>
        <v>0</v>
      </c>
      <c r="H102" s="16">
        <f>V!H102*'Tabela Recursos'!$F105</f>
        <v>0</v>
      </c>
      <c r="I102" s="16">
        <f>V!I102*'Tabela Recursos'!$F105</f>
        <v>0</v>
      </c>
      <c r="J102" s="16">
        <f>V!J102*'Tabela Recursos'!$F105</f>
        <v>0</v>
      </c>
      <c r="K102" s="16">
        <f>V!K102*'Tabela Recursos'!$F105</f>
        <v>0</v>
      </c>
      <c r="L102" s="16">
        <f>V!L102*'Tabela Recursos'!$F105</f>
        <v>0</v>
      </c>
      <c r="M102" s="16">
        <f>V!M102*'Tabela Recursos'!$F105</f>
        <v>0</v>
      </c>
      <c r="N102" s="16">
        <f>V!N102*'Tabela Recursos'!$F105</f>
        <v>0</v>
      </c>
      <c r="O102" s="16">
        <f>V!O102*'Tabela Recursos'!$F105</f>
        <v>0</v>
      </c>
      <c r="P102" s="16">
        <f>V!P102*'Tabela Recursos'!$F105</f>
        <v>0</v>
      </c>
      <c r="Q102" s="16">
        <f>V!Q102*'Tabela Recursos'!$F105</f>
        <v>0</v>
      </c>
      <c r="R102" s="16">
        <f>V!R102*'Tabela Recursos'!$F105</f>
        <v>0</v>
      </c>
      <c r="S102" s="16">
        <f>V!S102*'Tabela Recursos'!$F105</f>
        <v>0</v>
      </c>
      <c r="T102" s="16">
        <f>V!T102*'Tabela Recursos'!$F105</f>
        <v>0</v>
      </c>
      <c r="U102" s="16">
        <f>V!U102*'Tabela Recursos'!$F105</f>
        <v>0</v>
      </c>
      <c r="V102" s="16">
        <f>V!V102*'Tabela Recursos'!$F105</f>
        <v>0</v>
      </c>
      <c r="W102" s="16">
        <f>V!W102*'Tabela Recursos'!$F105</f>
        <v>0</v>
      </c>
      <c r="X102" s="16">
        <f>V!X102*'Tabela Recursos'!$F105</f>
        <v>0</v>
      </c>
      <c r="Y102" s="16">
        <f>V!Y102*'Tabela Recursos'!$F105</f>
        <v>0</v>
      </c>
      <c r="Z102" s="16">
        <f>V!Z102*'Tabela Recursos'!$F105</f>
        <v>0</v>
      </c>
      <c r="AA102" s="16">
        <f>V!AA102*'Tabela Recursos'!$F105</f>
        <v>0</v>
      </c>
      <c r="AB102" s="16">
        <f>V!AB102*'Tabela Recursos'!$F105</f>
        <v>0</v>
      </c>
      <c r="AC102" s="16">
        <f>V!AC102*'Tabela Recursos'!$F105</f>
        <v>0</v>
      </c>
      <c r="AD102" s="16">
        <f>V!AD102*'Tabela Recursos'!$F105</f>
        <v>0</v>
      </c>
      <c r="AE102" s="16">
        <f>V!AE102*'Tabela Recursos'!$F105</f>
        <v>0</v>
      </c>
      <c r="AF102" s="16">
        <f>V!AF102*'Tabela Recursos'!$F105</f>
        <v>0</v>
      </c>
      <c r="AG102" s="16">
        <f>V!AG102*'Tabela Recursos'!$F105</f>
        <v>0</v>
      </c>
      <c r="AH102" s="16">
        <f>V!AH102*'Tabela Recursos'!$F105</f>
        <v>0</v>
      </c>
      <c r="AI102" s="16">
        <f>V!AI102*'Tabela Recursos'!$F105</f>
        <v>0</v>
      </c>
      <c r="AJ102" s="16">
        <f>V!AJ102*'Tabela Recursos'!$F105</f>
        <v>0</v>
      </c>
      <c r="AK102" s="16">
        <f>V!AK102*'Tabela Recursos'!$F105</f>
        <v>0</v>
      </c>
      <c r="AL102" s="16">
        <f>V!AL102*'Tabela Recursos'!$F105</f>
        <v>0</v>
      </c>
      <c r="AM102" s="16">
        <f>V!AM102*'Tabela Recursos'!$F105</f>
        <v>0</v>
      </c>
      <c r="AN102" s="16">
        <f>V!AN102*'Tabela Recursos'!$F105</f>
        <v>0</v>
      </c>
      <c r="AO102" s="16">
        <f>V!AO102*'Tabela Recursos'!$F105</f>
        <v>0</v>
      </c>
      <c r="AP102" s="16">
        <f>V!AP102*'Tabela Recursos'!$F105</f>
        <v>0</v>
      </c>
      <c r="AQ102" s="16">
        <f>V!AQ102*'Tabela Recursos'!$F105</f>
        <v>0</v>
      </c>
      <c r="AR102" s="16">
        <f>V!AR102*'Tabela Recursos'!$F105</f>
        <v>0</v>
      </c>
      <c r="AS102" s="16">
        <f>V!AS102*'Tabela Recursos'!$F105</f>
        <v>0</v>
      </c>
      <c r="AT102" s="16">
        <f>V!AT102*'Tabela Recursos'!$F105</f>
        <v>0</v>
      </c>
      <c r="AU102" s="16">
        <f>V!AU102*'Tabela Recursos'!$F105</f>
        <v>0</v>
      </c>
      <c r="AV102" s="16">
        <f>V!AV102*'Tabela Recursos'!$F105</f>
        <v>0</v>
      </c>
      <c r="AW102" s="16">
        <f>V!AW102*'Tabela Recursos'!$F105</f>
        <v>0</v>
      </c>
      <c r="AX102" s="16">
        <f>V!AX102*'Tabela Recursos'!$F105</f>
        <v>0</v>
      </c>
      <c r="AY102" s="16">
        <f>V!AY102*'Tabela Recursos'!$F105</f>
        <v>0</v>
      </c>
      <c r="AZ102" s="16">
        <f>V!AZ102*'Tabela Recursos'!$F105</f>
        <v>0</v>
      </c>
      <c r="BA102" s="16">
        <f>V!BA102*'Tabela Recursos'!$F105</f>
        <v>0</v>
      </c>
      <c r="BB102" s="16">
        <f>V!BB102*'Tabela Recursos'!$F105</f>
        <v>0</v>
      </c>
      <c r="BC102" s="16">
        <f>V!BC102*'Tabela Recursos'!$F105</f>
        <v>0</v>
      </c>
      <c r="BD102" s="16">
        <f>V!BD102*'Tabela Recursos'!$F105</f>
        <v>0</v>
      </c>
      <c r="BE102" s="16">
        <f>V!BE102*'Tabela Recursos'!$F105</f>
        <v>0</v>
      </c>
      <c r="BF102" s="16">
        <f>V!BF102*'Tabela Recursos'!$F105</f>
        <v>0</v>
      </c>
      <c r="BG102" s="16">
        <f>V!BG102*'Tabela Recursos'!$F105</f>
        <v>0</v>
      </c>
      <c r="BH102" s="16">
        <f>V!BH102*'Tabela Recursos'!$F105</f>
        <v>0</v>
      </c>
      <c r="BI102" s="16">
        <f>V!BI102*'Tabela Recursos'!$F105</f>
        <v>0</v>
      </c>
      <c r="BJ102" s="16">
        <f>V!BJ102*'Tabela Recursos'!$F105</f>
        <v>0</v>
      </c>
      <c r="BK102" s="16">
        <f>V!BK102*'Tabela Recursos'!$F105</f>
        <v>0</v>
      </c>
      <c r="BL102" s="16">
        <f>V!BL102*'Tabela Recursos'!$F105</f>
        <v>0</v>
      </c>
      <c r="BM102" s="16">
        <f>V!BM102*'Tabela Recursos'!$F105</f>
        <v>0</v>
      </c>
      <c r="BN102" s="16">
        <f>V!BN102*'Tabela Recursos'!$F105</f>
        <v>0</v>
      </c>
      <c r="BO102" s="16">
        <f>V!BO102*'Tabela Recursos'!$F105</f>
        <v>0</v>
      </c>
      <c r="BP102" s="16">
        <f>V!BP102*'Tabela Recursos'!$F105</f>
        <v>0</v>
      </c>
      <c r="BQ102" s="16">
        <f>V!BQ102*'Tabela Recursos'!$F105</f>
        <v>0</v>
      </c>
      <c r="BR102" s="16">
        <f>V!BR102*'Tabela Recursos'!$F105</f>
        <v>0</v>
      </c>
      <c r="BS102" s="16">
        <f>V!BS102*'Tabela Recursos'!$F105</f>
        <v>0</v>
      </c>
      <c r="BT102" s="16">
        <f>V!BT102*'Tabela Recursos'!$F105</f>
        <v>0</v>
      </c>
      <c r="BU102" s="16">
        <f>V!BU102*'Tabela Recursos'!$F105</f>
        <v>0</v>
      </c>
      <c r="BV102" s="16">
        <f>V!BV102*'Tabela Recursos'!$F105</f>
        <v>0</v>
      </c>
      <c r="BW102" s="16">
        <f>V!BW102*'Tabela Recursos'!$F105</f>
        <v>0</v>
      </c>
      <c r="BX102" s="16">
        <f>V!BX102*'Tabela Recursos'!$F105</f>
        <v>0</v>
      </c>
      <c r="BY102" s="16">
        <f>V!BY102*'Tabela Recursos'!$F105</f>
        <v>0</v>
      </c>
    </row>
    <row r="103" spans="1:77">
      <c r="A103" s="205" t="s">
        <v>246</v>
      </c>
      <c r="B103" s="68" t="s">
        <v>247</v>
      </c>
      <c r="C103" s="16">
        <f>V!C103*'Tabela Recursos'!$F106</f>
        <v>0</v>
      </c>
      <c r="D103" s="16">
        <f>V!D103*'Tabela Recursos'!$F106</f>
        <v>0</v>
      </c>
      <c r="E103" s="16">
        <f>V!E103*'Tabela Recursos'!$F106</f>
        <v>0</v>
      </c>
      <c r="F103" s="16">
        <f>V!F103*'Tabela Recursos'!$F106</f>
        <v>0</v>
      </c>
      <c r="G103" s="16">
        <f>V!G103*'Tabela Recursos'!$F106</f>
        <v>0</v>
      </c>
      <c r="H103" s="16">
        <f>V!H103*'Tabela Recursos'!$F106</f>
        <v>0</v>
      </c>
      <c r="I103" s="16">
        <f>V!I103*'Tabela Recursos'!$F106</f>
        <v>0</v>
      </c>
      <c r="J103" s="16">
        <f>V!J103*'Tabela Recursos'!$F106</f>
        <v>0</v>
      </c>
      <c r="K103" s="16">
        <f>V!K103*'Tabela Recursos'!$F106</f>
        <v>0</v>
      </c>
      <c r="L103" s="16">
        <f>V!L103*'Tabela Recursos'!$F106</f>
        <v>0</v>
      </c>
      <c r="M103" s="16">
        <f>V!M103*'Tabela Recursos'!$F106</f>
        <v>0</v>
      </c>
      <c r="N103" s="16">
        <f>V!N103*'Tabela Recursos'!$F106</f>
        <v>0</v>
      </c>
      <c r="O103" s="16">
        <f>V!O103*'Tabela Recursos'!$F106</f>
        <v>0</v>
      </c>
      <c r="P103" s="16">
        <f>V!P103*'Tabela Recursos'!$F106</f>
        <v>0</v>
      </c>
      <c r="Q103" s="16">
        <f>V!Q103*'Tabela Recursos'!$F106</f>
        <v>0</v>
      </c>
      <c r="R103" s="16">
        <f>V!R103*'Tabela Recursos'!$F106</f>
        <v>0</v>
      </c>
      <c r="S103" s="16">
        <f>V!S103*'Tabela Recursos'!$F106</f>
        <v>0</v>
      </c>
      <c r="T103" s="16">
        <f>V!T103*'Tabela Recursos'!$F106</f>
        <v>0</v>
      </c>
      <c r="U103" s="16">
        <f>V!U103*'Tabela Recursos'!$F106</f>
        <v>0</v>
      </c>
      <c r="V103" s="16">
        <f>V!V103*'Tabela Recursos'!$F106</f>
        <v>0</v>
      </c>
      <c r="W103" s="16">
        <f>V!W103*'Tabela Recursos'!$F106</f>
        <v>0</v>
      </c>
      <c r="X103" s="16">
        <f>V!X103*'Tabela Recursos'!$F106</f>
        <v>0</v>
      </c>
      <c r="Y103" s="16">
        <f>V!Y103*'Tabela Recursos'!$F106</f>
        <v>0</v>
      </c>
      <c r="Z103" s="16">
        <f>V!Z103*'Tabela Recursos'!$F106</f>
        <v>0</v>
      </c>
      <c r="AA103" s="16">
        <f>V!AA103*'Tabela Recursos'!$F106</f>
        <v>0</v>
      </c>
      <c r="AB103" s="16">
        <f>V!AB103*'Tabela Recursos'!$F106</f>
        <v>0</v>
      </c>
      <c r="AC103" s="16">
        <f>V!AC103*'Tabela Recursos'!$F106</f>
        <v>0</v>
      </c>
      <c r="AD103" s="16">
        <f>V!AD103*'Tabela Recursos'!$F106</f>
        <v>0</v>
      </c>
      <c r="AE103" s="16">
        <f>V!AE103*'Tabela Recursos'!$F106</f>
        <v>0</v>
      </c>
      <c r="AF103" s="16">
        <f>V!AF103*'Tabela Recursos'!$F106</f>
        <v>0</v>
      </c>
      <c r="AG103" s="16">
        <f>V!AG103*'Tabela Recursos'!$F106</f>
        <v>0</v>
      </c>
      <c r="AH103" s="16">
        <f>V!AH103*'Tabela Recursos'!$F106</f>
        <v>0</v>
      </c>
      <c r="AI103" s="16">
        <f>V!AI103*'Tabela Recursos'!$F106</f>
        <v>0</v>
      </c>
      <c r="AJ103" s="16">
        <f>V!AJ103*'Tabela Recursos'!$F106</f>
        <v>0</v>
      </c>
      <c r="AK103" s="16">
        <f>V!AK103*'Tabela Recursos'!$F106</f>
        <v>0</v>
      </c>
      <c r="AL103" s="16">
        <f>V!AL103*'Tabela Recursos'!$F106</f>
        <v>0</v>
      </c>
      <c r="AM103" s="16">
        <f>V!AM103*'Tabela Recursos'!$F106</f>
        <v>0</v>
      </c>
      <c r="AN103" s="16">
        <f>V!AN103*'Tabela Recursos'!$F106</f>
        <v>0</v>
      </c>
      <c r="AO103" s="16">
        <f>V!AO103*'Tabela Recursos'!$F106</f>
        <v>0</v>
      </c>
      <c r="AP103" s="16">
        <f>V!AP103*'Tabela Recursos'!$F106</f>
        <v>0</v>
      </c>
      <c r="AQ103" s="16">
        <f>V!AQ103*'Tabela Recursos'!$F106</f>
        <v>0</v>
      </c>
      <c r="AR103" s="16">
        <f>V!AR103*'Tabela Recursos'!$F106</f>
        <v>0</v>
      </c>
      <c r="AS103" s="16">
        <f>V!AS103*'Tabela Recursos'!$F106</f>
        <v>0</v>
      </c>
      <c r="AT103" s="16">
        <f>V!AT103*'Tabela Recursos'!$F106</f>
        <v>0</v>
      </c>
      <c r="AU103" s="16">
        <f>V!AU103*'Tabela Recursos'!$F106</f>
        <v>0</v>
      </c>
      <c r="AV103" s="16">
        <f>V!AV103*'Tabela Recursos'!$F106</f>
        <v>0</v>
      </c>
      <c r="AW103" s="16">
        <f>V!AW103*'Tabela Recursos'!$F106</f>
        <v>0</v>
      </c>
      <c r="AX103" s="16">
        <f>V!AX103*'Tabela Recursos'!$F106</f>
        <v>0</v>
      </c>
      <c r="AY103" s="16">
        <f>V!AY103*'Tabela Recursos'!$F106</f>
        <v>0</v>
      </c>
      <c r="AZ103" s="16">
        <f>V!AZ103*'Tabela Recursos'!$F106</f>
        <v>0</v>
      </c>
      <c r="BA103" s="16">
        <f>V!BA103*'Tabela Recursos'!$F106</f>
        <v>0</v>
      </c>
      <c r="BB103" s="16">
        <f>V!BB103*'Tabela Recursos'!$F106</f>
        <v>0</v>
      </c>
      <c r="BC103" s="16">
        <f>V!BC103*'Tabela Recursos'!$F106</f>
        <v>0</v>
      </c>
      <c r="BD103" s="16">
        <f>V!BD103*'Tabela Recursos'!$F106</f>
        <v>0</v>
      </c>
      <c r="BE103" s="16">
        <f>V!BE103*'Tabela Recursos'!$F106</f>
        <v>0</v>
      </c>
      <c r="BF103" s="16">
        <f>V!BF103*'Tabela Recursos'!$F106</f>
        <v>0</v>
      </c>
      <c r="BG103" s="16">
        <f>V!BG103*'Tabela Recursos'!$F106</f>
        <v>0</v>
      </c>
      <c r="BH103" s="16">
        <f>V!BH103*'Tabela Recursos'!$F106</f>
        <v>0</v>
      </c>
      <c r="BI103" s="16">
        <f>V!BI103*'Tabela Recursos'!$F106</f>
        <v>0</v>
      </c>
      <c r="BJ103" s="16">
        <f>V!BJ103*'Tabela Recursos'!$F106</f>
        <v>0</v>
      </c>
      <c r="BK103" s="16">
        <f>V!BK103*'Tabela Recursos'!$F106</f>
        <v>0</v>
      </c>
      <c r="BL103" s="16">
        <f>V!BL103*'Tabela Recursos'!$F106</f>
        <v>0</v>
      </c>
      <c r="BM103" s="16">
        <f>V!BM103*'Tabela Recursos'!$F106</f>
        <v>0</v>
      </c>
      <c r="BN103" s="16">
        <f>V!BN103*'Tabela Recursos'!$F106</f>
        <v>0</v>
      </c>
      <c r="BO103" s="16">
        <f>V!BO103*'Tabela Recursos'!$F106</f>
        <v>0</v>
      </c>
      <c r="BP103" s="16">
        <f>V!BP103*'Tabela Recursos'!$F106</f>
        <v>0</v>
      </c>
      <c r="BQ103" s="16">
        <f>V!BQ103*'Tabela Recursos'!$F106</f>
        <v>0</v>
      </c>
      <c r="BR103" s="16">
        <f>V!BR103*'Tabela Recursos'!$F106</f>
        <v>0</v>
      </c>
      <c r="BS103" s="16">
        <f>V!BS103*'Tabela Recursos'!$F106</f>
        <v>0</v>
      </c>
      <c r="BT103" s="16">
        <f>V!BT103*'Tabela Recursos'!$F106</f>
        <v>0</v>
      </c>
      <c r="BU103" s="16">
        <f>V!BU103*'Tabela Recursos'!$F106</f>
        <v>0</v>
      </c>
      <c r="BV103" s="16">
        <f>V!BV103*'Tabela Recursos'!$F106</f>
        <v>0</v>
      </c>
      <c r="BW103" s="16">
        <f>V!BW103*'Tabela Recursos'!$F106</f>
        <v>0</v>
      </c>
      <c r="BX103" s="16">
        <f>V!BX103*'Tabela Recursos'!$F106</f>
        <v>0</v>
      </c>
      <c r="BY103" s="16">
        <f>V!BY103*'Tabela Recursos'!$F106</f>
        <v>0</v>
      </c>
    </row>
    <row r="104" spans="1:77">
      <c r="A104" s="205" t="s">
        <v>248</v>
      </c>
      <c r="B104" s="68" t="s">
        <v>249</v>
      </c>
      <c r="C104" s="16">
        <f>V!C104*'Tabela Recursos'!$F107</f>
        <v>0</v>
      </c>
      <c r="D104" s="16">
        <f>V!D104*'Tabela Recursos'!$F107</f>
        <v>0</v>
      </c>
      <c r="E104" s="16">
        <f>V!E104*'Tabela Recursos'!$F107</f>
        <v>0</v>
      </c>
      <c r="F104" s="16">
        <f>V!F104*'Tabela Recursos'!$F107</f>
        <v>0</v>
      </c>
      <c r="G104" s="16">
        <f>V!G104*'Tabela Recursos'!$F107</f>
        <v>0</v>
      </c>
      <c r="H104" s="16">
        <f>V!H104*'Tabela Recursos'!$F107</f>
        <v>0</v>
      </c>
      <c r="I104" s="16">
        <f>V!I104*'Tabela Recursos'!$F107</f>
        <v>0</v>
      </c>
      <c r="J104" s="16">
        <f>V!J104*'Tabela Recursos'!$F107</f>
        <v>0</v>
      </c>
      <c r="K104" s="16">
        <f>V!K104*'Tabela Recursos'!$F107</f>
        <v>0</v>
      </c>
      <c r="L104" s="16">
        <f>V!L104*'Tabela Recursos'!$F107</f>
        <v>0</v>
      </c>
      <c r="M104" s="16">
        <f>V!M104*'Tabela Recursos'!$F107</f>
        <v>0</v>
      </c>
      <c r="N104" s="16">
        <f>V!N104*'Tabela Recursos'!$F107</f>
        <v>0</v>
      </c>
      <c r="O104" s="16">
        <f>V!O104*'Tabela Recursos'!$F107</f>
        <v>0</v>
      </c>
      <c r="P104" s="16">
        <f>V!P104*'Tabela Recursos'!$F107</f>
        <v>0</v>
      </c>
      <c r="Q104" s="16">
        <f>V!Q104*'Tabela Recursos'!$F107</f>
        <v>0</v>
      </c>
      <c r="R104" s="16">
        <f>V!R104*'Tabela Recursos'!$F107</f>
        <v>0</v>
      </c>
      <c r="S104" s="16">
        <f>V!S104*'Tabela Recursos'!$F107</f>
        <v>0</v>
      </c>
      <c r="T104" s="16">
        <f>V!T104*'Tabela Recursos'!$F107</f>
        <v>0</v>
      </c>
      <c r="U104" s="16">
        <f>V!U104*'Tabela Recursos'!$F107</f>
        <v>0</v>
      </c>
      <c r="V104" s="16">
        <f>V!V104*'Tabela Recursos'!$F107</f>
        <v>0</v>
      </c>
      <c r="W104" s="16">
        <f>V!W104*'Tabela Recursos'!$F107</f>
        <v>0</v>
      </c>
      <c r="X104" s="16">
        <f>V!X104*'Tabela Recursos'!$F107</f>
        <v>0</v>
      </c>
      <c r="Y104" s="16">
        <f>V!Y104*'Tabela Recursos'!$F107</f>
        <v>0</v>
      </c>
      <c r="Z104" s="16">
        <f>V!Z104*'Tabela Recursos'!$F107</f>
        <v>0</v>
      </c>
      <c r="AA104" s="16">
        <f>V!AA104*'Tabela Recursos'!$F107</f>
        <v>0</v>
      </c>
      <c r="AB104" s="16">
        <f>V!AB104*'Tabela Recursos'!$F107</f>
        <v>0</v>
      </c>
      <c r="AC104" s="16">
        <f>V!AC104*'Tabela Recursos'!$F107</f>
        <v>0</v>
      </c>
      <c r="AD104" s="16">
        <f>V!AD104*'Tabela Recursos'!$F107</f>
        <v>0</v>
      </c>
      <c r="AE104" s="16">
        <f>V!AE104*'Tabela Recursos'!$F107</f>
        <v>0</v>
      </c>
      <c r="AF104" s="16">
        <f>V!AF104*'Tabela Recursos'!$F107</f>
        <v>0</v>
      </c>
      <c r="AG104" s="16">
        <f>V!AG104*'Tabela Recursos'!$F107</f>
        <v>0</v>
      </c>
      <c r="AH104" s="16">
        <f>V!AH104*'Tabela Recursos'!$F107</f>
        <v>0</v>
      </c>
      <c r="AI104" s="16">
        <f>V!AI104*'Tabela Recursos'!$F107</f>
        <v>0</v>
      </c>
      <c r="AJ104" s="16">
        <f>V!AJ104*'Tabela Recursos'!$F107</f>
        <v>0</v>
      </c>
      <c r="AK104" s="16">
        <f>V!AK104*'Tabela Recursos'!$F107</f>
        <v>0</v>
      </c>
      <c r="AL104" s="16">
        <f>V!AL104*'Tabela Recursos'!$F107</f>
        <v>0</v>
      </c>
      <c r="AM104" s="16">
        <f>V!AM104*'Tabela Recursos'!$F107</f>
        <v>0</v>
      </c>
      <c r="AN104" s="16">
        <f>V!AN104*'Tabela Recursos'!$F107</f>
        <v>0</v>
      </c>
      <c r="AO104" s="16">
        <f>V!AO104*'Tabela Recursos'!$F107</f>
        <v>0</v>
      </c>
      <c r="AP104" s="16">
        <f>V!AP104*'Tabela Recursos'!$F107</f>
        <v>0</v>
      </c>
      <c r="AQ104" s="16">
        <f>V!AQ104*'Tabela Recursos'!$F107</f>
        <v>0</v>
      </c>
      <c r="AR104" s="16">
        <f>V!AR104*'Tabela Recursos'!$F107</f>
        <v>0</v>
      </c>
      <c r="AS104" s="16">
        <f>V!AS104*'Tabela Recursos'!$F107</f>
        <v>0</v>
      </c>
      <c r="AT104" s="16">
        <f>V!AT104*'Tabela Recursos'!$F107</f>
        <v>0</v>
      </c>
      <c r="AU104" s="16">
        <f>V!AU104*'Tabela Recursos'!$F107</f>
        <v>0</v>
      </c>
      <c r="AV104" s="16">
        <f>V!AV104*'Tabela Recursos'!$F107</f>
        <v>0</v>
      </c>
      <c r="AW104" s="16">
        <f>V!AW104*'Tabela Recursos'!$F107</f>
        <v>0</v>
      </c>
      <c r="AX104" s="16">
        <f>V!AX104*'Tabela Recursos'!$F107</f>
        <v>0</v>
      </c>
      <c r="AY104" s="16">
        <f>V!AY104*'Tabela Recursos'!$F107</f>
        <v>0</v>
      </c>
      <c r="AZ104" s="16">
        <f>V!AZ104*'Tabela Recursos'!$F107</f>
        <v>0</v>
      </c>
      <c r="BA104" s="16">
        <f>V!BA104*'Tabela Recursos'!$F107</f>
        <v>0</v>
      </c>
      <c r="BB104" s="16">
        <f>V!BB104*'Tabela Recursos'!$F107</f>
        <v>0</v>
      </c>
      <c r="BC104" s="16">
        <f>V!BC104*'Tabela Recursos'!$F107</f>
        <v>0</v>
      </c>
      <c r="BD104" s="16">
        <f>V!BD104*'Tabela Recursos'!$F107</f>
        <v>0</v>
      </c>
      <c r="BE104" s="16">
        <f>V!BE104*'Tabela Recursos'!$F107</f>
        <v>0</v>
      </c>
      <c r="BF104" s="16">
        <f>V!BF104*'Tabela Recursos'!$F107</f>
        <v>0</v>
      </c>
      <c r="BG104" s="16">
        <f>V!BG104*'Tabela Recursos'!$F107</f>
        <v>0</v>
      </c>
      <c r="BH104" s="16">
        <f>V!BH104*'Tabela Recursos'!$F107</f>
        <v>0</v>
      </c>
      <c r="BI104" s="16">
        <f>V!BI104*'Tabela Recursos'!$F107</f>
        <v>0</v>
      </c>
      <c r="BJ104" s="16">
        <f>V!BJ104*'Tabela Recursos'!$F107</f>
        <v>0</v>
      </c>
      <c r="BK104" s="16">
        <f>V!BK104*'Tabela Recursos'!$F107</f>
        <v>0</v>
      </c>
      <c r="BL104" s="16">
        <f>V!BL104*'Tabela Recursos'!$F107</f>
        <v>0</v>
      </c>
      <c r="BM104" s="16">
        <f>V!BM104*'Tabela Recursos'!$F107</f>
        <v>0</v>
      </c>
      <c r="BN104" s="16">
        <f>V!BN104*'Tabela Recursos'!$F107</f>
        <v>0</v>
      </c>
      <c r="BO104" s="16">
        <f>V!BO104*'Tabela Recursos'!$F107</f>
        <v>0</v>
      </c>
      <c r="BP104" s="16">
        <f>V!BP104*'Tabela Recursos'!$F107</f>
        <v>0</v>
      </c>
      <c r="BQ104" s="16">
        <f>V!BQ104*'Tabela Recursos'!$F107</f>
        <v>0</v>
      </c>
      <c r="BR104" s="16">
        <f>V!BR104*'Tabela Recursos'!$F107</f>
        <v>0</v>
      </c>
      <c r="BS104" s="16">
        <f>V!BS104*'Tabela Recursos'!$F107</f>
        <v>0</v>
      </c>
      <c r="BT104" s="16">
        <f>V!BT104*'Tabela Recursos'!$F107</f>
        <v>0</v>
      </c>
      <c r="BU104" s="16">
        <f>V!BU104*'Tabela Recursos'!$F107</f>
        <v>0</v>
      </c>
      <c r="BV104" s="16">
        <f>V!BV104*'Tabela Recursos'!$F107</f>
        <v>0</v>
      </c>
      <c r="BW104" s="16">
        <f>V!BW104*'Tabela Recursos'!$F107</f>
        <v>0</v>
      </c>
      <c r="BX104" s="16">
        <f>V!BX104*'Tabela Recursos'!$F107</f>
        <v>0</v>
      </c>
      <c r="BY104" s="16">
        <f>V!BY104*'Tabela Recursos'!$F107</f>
        <v>0</v>
      </c>
    </row>
    <row r="105" spans="1:77">
      <c r="A105" s="205" t="s">
        <v>250</v>
      </c>
      <c r="B105" s="68" t="s">
        <v>251</v>
      </c>
      <c r="C105" s="16">
        <f>V!C105*'Tabela Recursos'!$F108</f>
        <v>0</v>
      </c>
      <c r="D105" s="16">
        <f>V!D105*'Tabela Recursos'!$F108</f>
        <v>0</v>
      </c>
      <c r="E105" s="16">
        <f>V!E105*'Tabela Recursos'!$F108</f>
        <v>0</v>
      </c>
      <c r="F105" s="16">
        <f>V!F105*'Tabela Recursos'!$F108</f>
        <v>0</v>
      </c>
      <c r="G105" s="16">
        <f>V!G105*'Tabela Recursos'!$F108</f>
        <v>0</v>
      </c>
      <c r="H105" s="16">
        <f>V!H105*'Tabela Recursos'!$F108</f>
        <v>0</v>
      </c>
      <c r="I105" s="16">
        <f>V!I105*'Tabela Recursos'!$F108</f>
        <v>0</v>
      </c>
      <c r="J105" s="16">
        <f>V!J105*'Tabela Recursos'!$F108</f>
        <v>0</v>
      </c>
      <c r="K105" s="16">
        <f>V!K105*'Tabela Recursos'!$F108</f>
        <v>0</v>
      </c>
      <c r="L105" s="16">
        <f>V!L105*'Tabela Recursos'!$F108</f>
        <v>0</v>
      </c>
      <c r="M105" s="16">
        <f>V!M105*'Tabela Recursos'!$F108</f>
        <v>0</v>
      </c>
      <c r="N105" s="16">
        <f>V!N105*'Tabela Recursos'!$F108</f>
        <v>0</v>
      </c>
      <c r="O105" s="16">
        <f>V!O105*'Tabela Recursos'!$F108</f>
        <v>0</v>
      </c>
      <c r="P105" s="16">
        <f>V!P105*'Tabela Recursos'!$F108</f>
        <v>0</v>
      </c>
      <c r="Q105" s="16">
        <f>V!Q105*'Tabela Recursos'!$F108</f>
        <v>0</v>
      </c>
      <c r="R105" s="16">
        <f>V!R105*'Tabela Recursos'!$F108</f>
        <v>0</v>
      </c>
      <c r="S105" s="16">
        <f>V!S105*'Tabela Recursos'!$F108</f>
        <v>0</v>
      </c>
      <c r="T105" s="16">
        <f>V!T105*'Tabela Recursos'!$F108</f>
        <v>0</v>
      </c>
      <c r="U105" s="16">
        <f>V!U105*'Tabela Recursos'!$F108</f>
        <v>0</v>
      </c>
      <c r="V105" s="16">
        <f>V!V105*'Tabela Recursos'!$F108</f>
        <v>0</v>
      </c>
      <c r="W105" s="16">
        <f>V!W105*'Tabela Recursos'!$F108</f>
        <v>3.7680375789936126E-2</v>
      </c>
      <c r="X105" s="16">
        <f>V!X105*'Tabela Recursos'!$F108</f>
        <v>0</v>
      </c>
      <c r="Y105" s="16">
        <f>V!Y105*'Tabela Recursos'!$F108</f>
        <v>0</v>
      </c>
      <c r="Z105" s="16">
        <f>V!Z105*'Tabela Recursos'!$F108</f>
        <v>0</v>
      </c>
      <c r="AA105" s="16">
        <f>V!AA105*'Tabela Recursos'!$F108</f>
        <v>0</v>
      </c>
      <c r="AB105" s="16">
        <f>V!AB105*'Tabela Recursos'!$F108</f>
        <v>0</v>
      </c>
      <c r="AC105" s="16">
        <f>V!AC105*'Tabela Recursos'!$F108</f>
        <v>0</v>
      </c>
      <c r="AD105" s="16">
        <f>V!AD105*'Tabela Recursos'!$F108</f>
        <v>0</v>
      </c>
      <c r="AE105" s="16">
        <f>V!AE105*'Tabela Recursos'!$F108</f>
        <v>0</v>
      </c>
      <c r="AF105" s="16">
        <f>V!AF105*'Tabela Recursos'!$F108</f>
        <v>0</v>
      </c>
      <c r="AG105" s="16">
        <f>V!AG105*'Tabela Recursos'!$F108</f>
        <v>0</v>
      </c>
      <c r="AH105" s="16">
        <f>V!AH105*'Tabela Recursos'!$F108</f>
        <v>0</v>
      </c>
      <c r="AI105" s="16">
        <f>V!AI105*'Tabela Recursos'!$F108</f>
        <v>0</v>
      </c>
      <c r="AJ105" s="16">
        <f>V!AJ105*'Tabela Recursos'!$F108</f>
        <v>6.7588118008854046E-4</v>
      </c>
      <c r="AK105" s="16">
        <f>V!AK105*'Tabela Recursos'!$F108</f>
        <v>0</v>
      </c>
      <c r="AL105" s="16">
        <f>V!AL105*'Tabela Recursos'!$F108</f>
        <v>0</v>
      </c>
      <c r="AM105" s="16">
        <f>V!AM105*'Tabela Recursos'!$F108</f>
        <v>4.0552870805312426E-3</v>
      </c>
      <c r="AN105" s="16">
        <f>V!AN105*'Tabela Recursos'!$F108</f>
        <v>2.9062890743807239E-2</v>
      </c>
      <c r="AO105" s="16">
        <f>V!AO105*'Tabela Recursos'!$F108</f>
        <v>1.3517623601770809E-3</v>
      </c>
      <c r="AP105" s="16">
        <f>V!AP105*'Tabela Recursos'!$F108</f>
        <v>0</v>
      </c>
      <c r="AQ105" s="16">
        <f>V!AQ105*'Tabela Recursos'!$F108</f>
        <v>0</v>
      </c>
      <c r="AR105" s="16">
        <f>V!AR105*'Tabela Recursos'!$F108</f>
        <v>6.1336217093035043E-2</v>
      </c>
      <c r="AS105" s="16">
        <f>V!AS105*'Tabela Recursos'!$F108</f>
        <v>0</v>
      </c>
      <c r="AT105" s="16">
        <f>V!AT105*'Tabela Recursos'!$F108</f>
        <v>0</v>
      </c>
      <c r="AU105" s="16">
        <f>V!AU105*'Tabela Recursos'!$F108</f>
        <v>0</v>
      </c>
      <c r="AV105" s="16">
        <f>V!AV105*'Tabela Recursos'!$F108</f>
        <v>0</v>
      </c>
      <c r="AW105" s="16">
        <f>V!AW105*'Tabela Recursos'!$F108</f>
        <v>1.5038356256970024E-2</v>
      </c>
      <c r="AX105" s="16">
        <f>V!AX105*'Tabela Recursos'!$F108</f>
        <v>0</v>
      </c>
      <c r="AY105" s="16">
        <f>V!AY105*'Tabela Recursos'!$F108</f>
        <v>3.5483761954648372E-3</v>
      </c>
      <c r="AZ105" s="16">
        <f>V!AZ105*'Tabela Recursos'!$F108</f>
        <v>5.0691088506640532E-4</v>
      </c>
      <c r="BA105" s="16">
        <f>V!BA105*'Tabela Recursos'!$F108</f>
        <v>2.6866276908519483E-2</v>
      </c>
      <c r="BB105" s="16">
        <f>V!BB105*'Tabela Recursos'!$F108</f>
        <v>1.6897029502213512E-4</v>
      </c>
      <c r="BC105" s="16">
        <f>V!BC105*'Tabela Recursos'!$F108</f>
        <v>0.32780237234294213</v>
      </c>
      <c r="BD105" s="16">
        <f>V!BD105*'Tabela Recursos'!$F108</f>
        <v>1.0476158291372377E-2</v>
      </c>
      <c r="BE105" s="16">
        <f>V!BE105*'Tabela Recursos'!$F108</f>
        <v>7.2319286269473829E-2</v>
      </c>
      <c r="BF105" s="16">
        <f>V!BF105*'Tabela Recursos'!$F108</f>
        <v>2.9569801628873644E-2</v>
      </c>
      <c r="BG105" s="16">
        <f>V!BG105*'Tabela Recursos'!$F108</f>
        <v>0.44692643033354734</v>
      </c>
      <c r="BH105" s="16">
        <f>V!BH105*'Tabela Recursos'!$F108</f>
        <v>4.900138555641918E-3</v>
      </c>
      <c r="BI105" s="16">
        <f>V!BI105*'Tabela Recursos'!$F108</f>
        <v>6.7588118008854046E-4</v>
      </c>
      <c r="BJ105" s="16">
        <f>V!BJ105*'Tabela Recursos'!$F108</f>
        <v>0</v>
      </c>
      <c r="BK105" s="16">
        <f>V!BK105*'Tabela Recursos'!$F108</f>
        <v>0.25413132371329122</v>
      </c>
      <c r="BL105" s="16">
        <f>V!BL105*'Tabela Recursos'!$F108</f>
        <v>0.67199486330303138</v>
      </c>
      <c r="BM105" s="16">
        <f>V!BM105*'Tabela Recursos'!$F108</f>
        <v>0.37224155993376362</v>
      </c>
      <c r="BN105" s="16">
        <f>V!BN105*'Tabela Recursos'!$F108</f>
        <v>7.9416038660403507E-3</v>
      </c>
      <c r="BO105" s="16">
        <f>V!BO105*'Tabela Recursos'!$F108</f>
        <v>3.4807880774559832E-2</v>
      </c>
      <c r="BP105" s="16">
        <f>V!BP105*'Tabela Recursos'!$F108</f>
        <v>0</v>
      </c>
      <c r="BQ105" s="16">
        <f>V!BQ105*'Tabela Recursos'!$F108</f>
        <v>3.3287148119360621E-2</v>
      </c>
      <c r="BR105" s="16">
        <f>V!BR105*'Tabela Recursos'!$F108</f>
        <v>0</v>
      </c>
      <c r="BS105" s="16">
        <f>V!BS105*'Tabela Recursos'!$F108</f>
        <v>2.447365753100605</v>
      </c>
      <c r="BT105" s="16">
        <f>V!BT105*'Tabela Recursos'!$F108</f>
        <v>0</v>
      </c>
      <c r="BU105" s="16">
        <f>V!BU105*'Tabela Recursos'!$F108</f>
        <v>0</v>
      </c>
      <c r="BV105" s="16">
        <f>V!BV105*'Tabela Recursos'!$F108</f>
        <v>0</v>
      </c>
      <c r="BW105" s="16">
        <f>V!BW105*'Tabela Recursos'!$F108</f>
        <v>2.5796694941029368</v>
      </c>
      <c r="BX105" s="16">
        <f>V!BX105*'Tabela Recursos'!$F108</f>
        <v>0</v>
      </c>
      <c r="BY105" s="16">
        <f>V!BY105*'Tabela Recursos'!$F108</f>
        <v>-2.7035247203541619E-2</v>
      </c>
    </row>
    <row r="106" spans="1:77">
      <c r="A106" s="206" t="s">
        <v>252</v>
      </c>
      <c r="B106" s="41" t="s">
        <v>253</v>
      </c>
      <c r="C106" s="16">
        <f>V!C106*'Tabela Recursos'!$F109</f>
        <v>0</v>
      </c>
      <c r="D106" s="16">
        <f>V!D106*'Tabela Recursos'!$F109</f>
        <v>0</v>
      </c>
      <c r="E106" s="16">
        <f>V!E106*'Tabela Recursos'!$F109</f>
        <v>0</v>
      </c>
      <c r="F106" s="16">
        <f>V!F106*'Tabela Recursos'!$F109</f>
        <v>0</v>
      </c>
      <c r="G106" s="16">
        <f>V!G106*'Tabela Recursos'!$F109</f>
        <v>0</v>
      </c>
      <c r="H106" s="16">
        <f>V!H106*'Tabela Recursos'!$F109</f>
        <v>0</v>
      </c>
      <c r="I106" s="16">
        <f>V!I106*'Tabela Recursos'!$F109</f>
        <v>0</v>
      </c>
      <c r="J106" s="16">
        <f>V!J106*'Tabela Recursos'!$F109</f>
        <v>0</v>
      </c>
      <c r="K106" s="16">
        <f>V!K106*'Tabela Recursos'!$F109</f>
        <v>0</v>
      </c>
      <c r="L106" s="16">
        <f>V!L106*'Tabela Recursos'!$F109</f>
        <v>0</v>
      </c>
      <c r="M106" s="16">
        <f>V!M106*'Tabela Recursos'!$F109</f>
        <v>0</v>
      </c>
      <c r="N106" s="16">
        <f>V!N106*'Tabela Recursos'!$F109</f>
        <v>0</v>
      </c>
      <c r="O106" s="16">
        <f>V!O106*'Tabela Recursos'!$F109</f>
        <v>0</v>
      </c>
      <c r="P106" s="16">
        <f>V!P106*'Tabela Recursos'!$F109</f>
        <v>0</v>
      </c>
      <c r="Q106" s="16">
        <f>V!Q106*'Tabela Recursos'!$F109</f>
        <v>0</v>
      </c>
      <c r="R106" s="16">
        <f>V!R106*'Tabela Recursos'!$F109</f>
        <v>0</v>
      </c>
      <c r="S106" s="16">
        <f>V!S106*'Tabela Recursos'!$F109</f>
        <v>0</v>
      </c>
      <c r="T106" s="16">
        <f>V!T106*'Tabela Recursos'!$F109</f>
        <v>0</v>
      </c>
      <c r="U106" s="16">
        <f>V!U106*'Tabela Recursos'!$F109</f>
        <v>0</v>
      </c>
      <c r="V106" s="16">
        <f>V!V106*'Tabela Recursos'!$F109</f>
        <v>0</v>
      </c>
      <c r="W106" s="16">
        <f>V!W106*'Tabela Recursos'!$F109</f>
        <v>0</v>
      </c>
      <c r="X106" s="16">
        <f>V!X106*'Tabela Recursos'!$F109</f>
        <v>0</v>
      </c>
      <c r="Y106" s="16">
        <f>V!Y106*'Tabela Recursos'!$F109</f>
        <v>0</v>
      </c>
      <c r="Z106" s="16">
        <f>V!Z106*'Tabela Recursos'!$F109</f>
        <v>0</v>
      </c>
      <c r="AA106" s="16">
        <f>V!AA106*'Tabela Recursos'!$F109</f>
        <v>0</v>
      </c>
      <c r="AB106" s="16">
        <f>V!AB106*'Tabela Recursos'!$F109</f>
        <v>0</v>
      </c>
      <c r="AC106" s="16">
        <f>V!AC106*'Tabela Recursos'!$F109</f>
        <v>0</v>
      </c>
      <c r="AD106" s="16">
        <f>V!AD106*'Tabela Recursos'!$F109</f>
        <v>0</v>
      </c>
      <c r="AE106" s="16">
        <f>V!AE106*'Tabela Recursos'!$F109</f>
        <v>0</v>
      </c>
      <c r="AF106" s="16">
        <f>V!AF106*'Tabela Recursos'!$F109</f>
        <v>0</v>
      </c>
      <c r="AG106" s="16">
        <f>V!AG106*'Tabela Recursos'!$F109</f>
        <v>0</v>
      </c>
      <c r="AH106" s="16">
        <f>V!AH106*'Tabela Recursos'!$F109</f>
        <v>0</v>
      </c>
      <c r="AI106" s="16">
        <f>V!AI106*'Tabela Recursos'!$F109</f>
        <v>0</v>
      </c>
      <c r="AJ106" s="16">
        <f>V!AJ106*'Tabela Recursos'!$F109</f>
        <v>0</v>
      </c>
      <c r="AK106" s="16">
        <f>V!AK106*'Tabela Recursos'!$F109</f>
        <v>0</v>
      </c>
      <c r="AL106" s="16">
        <f>V!AL106*'Tabela Recursos'!$F109</f>
        <v>0</v>
      </c>
      <c r="AM106" s="16">
        <f>V!AM106*'Tabela Recursos'!$F109</f>
        <v>0</v>
      </c>
      <c r="AN106" s="16">
        <f>V!AN106*'Tabela Recursos'!$F109</f>
        <v>0</v>
      </c>
      <c r="AO106" s="16">
        <f>V!AO106*'Tabela Recursos'!$F109</f>
        <v>0</v>
      </c>
      <c r="AP106" s="16">
        <f>V!AP106*'Tabela Recursos'!$F109</f>
        <v>0</v>
      </c>
      <c r="AQ106" s="16">
        <f>V!AQ106*'Tabela Recursos'!$F109</f>
        <v>0</v>
      </c>
      <c r="AR106" s="16">
        <f>V!AR106*'Tabela Recursos'!$F109</f>
        <v>0</v>
      </c>
      <c r="AS106" s="16">
        <f>V!AS106*'Tabela Recursos'!$F109</f>
        <v>1.5354244351831542E-4</v>
      </c>
      <c r="AT106" s="16">
        <f>V!AT106*'Tabela Recursos'!$F109</f>
        <v>0</v>
      </c>
      <c r="AU106" s="16">
        <f>V!AU106*'Tabela Recursos'!$F109</f>
        <v>0</v>
      </c>
      <c r="AV106" s="16">
        <f>V!AV106*'Tabela Recursos'!$F109</f>
        <v>0</v>
      </c>
      <c r="AW106" s="16">
        <f>V!AW106*'Tabela Recursos'!$F109</f>
        <v>6.1416977407326167E-4</v>
      </c>
      <c r="AX106" s="16">
        <f>V!AX106*'Tabela Recursos'!$F109</f>
        <v>0</v>
      </c>
      <c r="AY106" s="16">
        <f>V!AY106*'Tabela Recursos'!$F109</f>
        <v>1.5354244351831543E-3</v>
      </c>
      <c r="AZ106" s="16">
        <f>V!AZ106*'Tabela Recursos'!$F109</f>
        <v>0.87288879140162312</v>
      </c>
      <c r="BA106" s="16">
        <f>V!BA106*'Tabela Recursos'!$F109</f>
        <v>0.77078306646194339</v>
      </c>
      <c r="BB106" s="16">
        <f>V!BB106*'Tabela Recursos'!$F109</f>
        <v>1.5354244351831542E-4</v>
      </c>
      <c r="BC106" s="16">
        <f>V!BC106*'Tabela Recursos'!$F109</f>
        <v>3.0708488703663084E-4</v>
      </c>
      <c r="BD106" s="16">
        <f>V!BD106*'Tabela Recursos'!$F109</f>
        <v>0</v>
      </c>
      <c r="BE106" s="16">
        <f>V!BE106*'Tabela Recursos'!$F109</f>
        <v>0</v>
      </c>
      <c r="BF106" s="16">
        <f>V!BF106*'Tabela Recursos'!$F109</f>
        <v>0</v>
      </c>
      <c r="BG106" s="16">
        <f>V!BG106*'Tabela Recursos'!$F109</f>
        <v>5.024830006580391</v>
      </c>
      <c r="BH106" s="16">
        <f>V!BH106*'Tabela Recursos'!$F109</f>
        <v>0</v>
      </c>
      <c r="BI106" s="16">
        <f>V!BI106*'Tabela Recursos'!$F109</f>
        <v>5.2204430796227242E-3</v>
      </c>
      <c r="BJ106" s="16">
        <f>V!BJ106*'Tabela Recursos'!$F109</f>
        <v>4.6062733055494628E-4</v>
      </c>
      <c r="BK106" s="16">
        <f>V!BK106*'Tabela Recursos'!$F109</f>
        <v>0</v>
      </c>
      <c r="BL106" s="16">
        <f>V!BL106*'Tabela Recursos'!$F109</f>
        <v>0</v>
      </c>
      <c r="BM106" s="16">
        <f>V!BM106*'Tabela Recursos'!$F109</f>
        <v>0</v>
      </c>
      <c r="BN106" s="16">
        <f>V!BN106*'Tabela Recursos'!$F109</f>
        <v>0</v>
      </c>
      <c r="BO106" s="16">
        <f>V!BO106*'Tabela Recursos'!$F109</f>
        <v>0</v>
      </c>
      <c r="BP106" s="16">
        <f>V!BP106*'Tabela Recursos'!$F109</f>
        <v>1.9806975213862689E-2</v>
      </c>
      <c r="BQ106" s="16">
        <f>V!BQ106*'Tabela Recursos'!$F109</f>
        <v>0</v>
      </c>
      <c r="BR106" s="16">
        <f>V!BR106*'Tabela Recursos'!$F109</f>
        <v>0</v>
      </c>
      <c r="BS106" s="16">
        <f>V!BS106*'Tabela Recursos'!$F109</f>
        <v>6.6967536740513269</v>
      </c>
      <c r="BT106" s="16">
        <f>V!BT106*'Tabela Recursos'!$F109</f>
        <v>0</v>
      </c>
      <c r="BU106" s="16">
        <f>V!BU106*'Tabela Recursos'!$F109</f>
        <v>0</v>
      </c>
      <c r="BV106" s="16">
        <f>V!BV106*'Tabela Recursos'!$F109</f>
        <v>0</v>
      </c>
      <c r="BW106" s="16">
        <f>V!BW106*'Tabela Recursos'!$F109</f>
        <v>0.30324632594867296</v>
      </c>
      <c r="BX106" s="16">
        <f>V!BX106*'Tabela Recursos'!$F109</f>
        <v>0</v>
      </c>
      <c r="BY106" s="16">
        <f>V!BY106*'Tabela Recursos'!$F109</f>
        <v>0</v>
      </c>
    </row>
    <row r="107" spans="1:77">
      <c r="A107" s="205" t="s">
        <v>254</v>
      </c>
      <c r="B107" s="68" t="s">
        <v>445</v>
      </c>
      <c r="C107" s="16">
        <f>V!C107*'Tabela Recursos'!$F110</f>
        <v>0</v>
      </c>
      <c r="D107" s="16">
        <f>V!D107*'Tabela Recursos'!$F110</f>
        <v>0</v>
      </c>
      <c r="E107" s="16">
        <f>V!E107*'Tabela Recursos'!$F110</f>
        <v>0</v>
      </c>
      <c r="F107" s="16">
        <f>V!F107*'Tabela Recursos'!$F110</f>
        <v>0</v>
      </c>
      <c r="G107" s="16">
        <f>V!G107*'Tabela Recursos'!$F110</f>
        <v>0</v>
      </c>
      <c r="H107" s="16">
        <f>V!H107*'Tabela Recursos'!$F110</f>
        <v>0</v>
      </c>
      <c r="I107" s="16">
        <f>V!I107*'Tabela Recursos'!$F110</f>
        <v>0</v>
      </c>
      <c r="J107" s="16">
        <f>V!J107*'Tabela Recursos'!$F110</f>
        <v>0</v>
      </c>
      <c r="K107" s="16">
        <f>V!K107*'Tabela Recursos'!$F110</f>
        <v>0</v>
      </c>
      <c r="L107" s="16">
        <f>V!L107*'Tabela Recursos'!$F110</f>
        <v>0</v>
      </c>
      <c r="M107" s="16">
        <f>V!M107*'Tabela Recursos'!$F110</f>
        <v>0</v>
      </c>
      <c r="N107" s="16">
        <f>V!N107*'Tabela Recursos'!$F110</f>
        <v>0</v>
      </c>
      <c r="O107" s="16">
        <f>V!O107*'Tabela Recursos'!$F110</f>
        <v>0</v>
      </c>
      <c r="P107" s="16">
        <f>V!P107*'Tabela Recursos'!$F110</f>
        <v>0</v>
      </c>
      <c r="Q107" s="16">
        <f>V!Q107*'Tabela Recursos'!$F110</f>
        <v>0</v>
      </c>
      <c r="R107" s="16">
        <f>V!R107*'Tabela Recursos'!$F110</f>
        <v>0</v>
      </c>
      <c r="S107" s="16">
        <f>V!S107*'Tabela Recursos'!$F110</f>
        <v>0</v>
      </c>
      <c r="T107" s="16">
        <f>V!T107*'Tabela Recursos'!$F110</f>
        <v>0</v>
      </c>
      <c r="U107" s="16">
        <f>V!U107*'Tabela Recursos'!$F110</f>
        <v>0</v>
      </c>
      <c r="V107" s="16">
        <f>V!V107*'Tabela Recursos'!$F110</f>
        <v>0</v>
      </c>
      <c r="W107" s="16">
        <f>V!W107*'Tabela Recursos'!$F110</f>
        <v>0</v>
      </c>
      <c r="X107" s="16">
        <f>V!X107*'Tabela Recursos'!$F110</f>
        <v>0</v>
      </c>
      <c r="Y107" s="16">
        <f>V!Y107*'Tabela Recursos'!$F110</f>
        <v>0</v>
      </c>
      <c r="Z107" s="16">
        <f>V!Z107*'Tabela Recursos'!$F110</f>
        <v>0</v>
      </c>
      <c r="AA107" s="16">
        <f>V!AA107*'Tabela Recursos'!$F110</f>
        <v>0</v>
      </c>
      <c r="AB107" s="16">
        <f>V!AB107*'Tabela Recursos'!$F110</f>
        <v>0</v>
      </c>
      <c r="AC107" s="16">
        <f>V!AC107*'Tabela Recursos'!$F110</f>
        <v>0</v>
      </c>
      <c r="AD107" s="16">
        <f>V!AD107*'Tabela Recursos'!$F110</f>
        <v>0</v>
      </c>
      <c r="AE107" s="16">
        <f>V!AE107*'Tabela Recursos'!$F110</f>
        <v>0</v>
      </c>
      <c r="AF107" s="16">
        <f>V!AF107*'Tabela Recursos'!$F110</f>
        <v>0</v>
      </c>
      <c r="AG107" s="16">
        <f>V!AG107*'Tabela Recursos'!$F110</f>
        <v>0</v>
      </c>
      <c r="AH107" s="16">
        <f>V!AH107*'Tabela Recursos'!$F110</f>
        <v>0</v>
      </c>
      <c r="AI107" s="16">
        <f>V!AI107*'Tabela Recursos'!$F110</f>
        <v>0</v>
      </c>
      <c r="AJ107" s="16">
        <f>V!AJ107*'Tabela Recursos'!$F110</f>
        <v>0</v>
      </c>
      <c r="AK107" s="16">
        <f>V!AK107*'Tabela Recursos'!$F110</f>
        <v>0</v>
      </c>
      <c r="AL107" s="16">
        <f>V!AL107*'Tabela Recursos'!$F110</f>
        <v>0</v>
      </c>
      <c r="AM107" s="16">
        <f>V!AM107*'Tabela Recursos'!$F110</f>
        <v>0</v>
      </c>
      <c r="AN107" s="16">
        <f>V!AN107*'Tabela Recursos'!$F110</f>
        <v>0</v>
      </c>
      <c r="AO107" s="16">
        <f>V!AO107*'Tabela Recursos'!$F110</f>
        <v>0</v>
      </c>
      <c r="AP107" s="16">
        <f>V!AP107*'Tabela Recursos'!$F110</f>
        <v>0</v>
      </c>
      <c r="AQ107" s="16">
        <f>V!AQ107*'Tabela Recursos'!$F110</f>
        <v>0</v>
      </c>
      <c r="AR107" s="16">
        <f>V!AR107*'Tabela Recursos'!$F110</f>
        <v>0</v>
      </c>
      <c r="AS107" s="16">
        <f>V!AS107*'Tabela Recursos'!$F110</f>
        <v>0</v>
      </c>
      <c r="AT107" s="16">
        <f>V!AT107*'Tabela Recursos'!$F110</f>
        <v>0</v>
      </c>
      <c r="AU107" s="16">
        <f>V!AU107*'Tabela Recursos'!$F110</f>
        <v>0</v>
      </c>
      <c r="AV107" s="16">
        <f>V!AV107*'Tabela Recursos'!$F110</f>
        <v>0</v>
      </c>
      <c r="AW107" s="16">
        <f>V!AW107*'Tabela Recursos'!$F110</f>
        <v>0</v>
      </c>
      <c r="AX107" s="16">
        <f>V!AX107*'Tabela Recursos'!$F110</f>
        <v>0</v>
      </c>
      <c r="AY107" s="16">
        <f>V!AY107*'Tabela Recursos'!$F110</f>
        <v>0</v>
      </c>
      <c r="AZ107" s="16">
        <f>V!AZ107*'Tabela Recursos'!$F110</f>
        <v>0</v>
      </c>
      <c r="BA107" s="16">
        <f>V!BA107*'Tabela Recursos'!$F110</f>
        <v>0</v>
      </c>
      <c r="BB107" s="16">
        <f>V!BB107*'Tabela Recursos'!$F110</f>
        <v>0</v>
      </c>
      <c r="BC107" s="16">
        <f>V!BC107*'Tabela Recursos'!$F110</f>
        <v>0</v>
      </c>
      <c r="BD107" s="16">
        <f>V!BD107*'Tabela Recursos'!$F110</f>
        <v>0</v>
      </c>
      <c r="BE107" s="16">
        <f>V!BE107*'Tabela Recursos'!$F110</f>
        <v>0</v>
      </c>
      <c r="BF107" s="16">
        <f>V!BF107*'Tabela Recursos'!$F110</f>
        <v>0</v>
      </c>
      <c r="BG107" s="16">
        <f>V!BG107*'Tabela Recursos'!$F110</f>
        <v>0</v>
      </c>
      <c r="BH107" s="16">
        <f>V!BH107*'Tabela Recursos'!$F110</f>
        <v>0</v>
      </c>
      <c r="BI107" s="16">
        <f>V!BI107*'Tabela Recursos'!$F110</f>
        <v>0</v>
      </c>
      <c r="BJ107" s="16">
        <f>V!BJ107*'Tabela Recursos'!$F110</f>
        <v>0</v>
      </c>
      <c r="BK107" s="16">
        <f>V!BK107*'Tabela Recursos'!$F110</f>
        <v>0</v>
      </c>
      <c r="BL107" s="16">
        <f>V!BL107*'Tabela Recursos'!$F110</f>
        <v>0</v>
      </c>
      <c r="BM107" s="16">
        <f>V!BM107*'Tabela Recursos'!$F110</f>
        <v>0</v>
      </c>
      <c r="BN107" s="16">
        <f>V!BN107*'Tabela Recursos'!$F110</f>
        <v>0</v>
      </c>
      <c r="BO107" s="16">
        <f>V!BO107*'Tabela Recursos'!$F110</f>
        <v>0</v>
      </c>
      <c r="BP107" s="16">
        <f>V!BP107*'Tabela Recursos'!$F110</f>
        <v>0</v>
      </c>
      <c r="BQ107" s="16">
        <f>V!BQ107*'Tabela Recursos'!$F110</f>
        <v>0</v>
      </c>
      <c r="BR107" s="16">
        <f>V!BR107*'Tabela Recursos'!$F110</f>
        <v>0</v>
      </c>
      <c r="BS107" s="16">
        <f>V!BS107*'Tabela Recursos'!$F110</f>
        <v>0</v>
      </c>
      <c r="BT107" s="16">
        <f>V!BT107*'Tabela Recursos'!$F110</f>
        <v>0</v>
      </c>
      <c r="BU107" s="16">
        <f>V!BU107*'Tabela Recursos'!$F110</f>
        <v>0</v>
      </c>
      <c r="BV107" s="16">
        <f>V!BV107*'Tabela Recursos'!$F110</f>
        <v>0</v>
      </c>
      <c r="BW107" s="16">
        <f>V!BW107*'Tabela Recursos'!$F110</f>
        <v>0</v>
      </c>
      <c r="BX107" s="16">
        <f>V!BX107*'Tabela Recursos'!$F110</f>
        <v>0</v>
      </c>
      <c r="BY107" s="16">
        <f>V!BY107*'Tabela Recursos'!$F110</f>
        <v>0</v>
      </c>
    </row>
    <row r="108" spans="1:77">
      <c r="A108" s="205" t="s">
        <v>255</v>
      </c>
      <c r="B108" s="68" t="s">
        <v>256</v>
      </c>
      <c r="C108" s="16">
        <f>V!C108*'Tabela Recursos'!$F111</f>
        <v>0</v>
      </c>
      <c r="D108" s="16">
        <f>V!D108*'Tabela Recursos'!$F111</f>
        <v>0</v>
      </c>
      <c r="E108" s="16">
        <f>V!E108*'Tabela Recursos'!$F111</f>
        <v>0</v>
      </c>
      <c r="F108" s="16">
        <f>V!F108*'Tabela Recursos'!$F111</f>
        <v>0</v>
      </c>
      <c r="G108" s="16">
        <f>V!G108*'Tabela Recursos'!$F111</f>
        <v>0</v>
      </c>
      <c r="H108" s="16">
        <f>V!H108*'Tabela Recursos'!$F111</f>
        <v>0</v>
      </c>
      <c r="I108" s="16">
        <f>V!I108*'Tabela Recursos'!$F111</f>
        <v>0</v>
      </c>
      <c r="J108" s="16">
        <f>V!J108*'Tabela Recursos'!$F111</f>
        <v>0</v>
      </c>
      <c r="K108" s="16">
        <f>V!K108*'Tabela Recursos'!$F111</f>
        <v>0</v>
      </c>
      <c r="L108" s="16">
        <f>V!L108*'Tabela Recursos'!$F111</f>
        <v>0</v>
      </c>
      <c r="M108" s="16">
        <f>V!M108*'Tabela Recursos'!$F111</f>
        <v>0</v>
      </c>
      <c r="N108" s="16">
        <f>V!N108*'Tabela Recursos'!$F111</f>
        <v>0</v>
      </c>
      <c r="O108" s="16">
        <f>V!O108*'Tabela Recursos'!$F111</f>
        <v>0</v>
      </c>
      <c r="P108" s="16">
        <f>V!P108*'Tabela Recursos'!$F111</f>
        <v>0</v>
      </c>
      <c r="Q108" s="16">
        <f>V!Q108*'Tabela Recursos'!$F111</f>
        <v>0</v>
      </c>
      <c r="R108" s="16">
        <f>V!R108*'Tabela Recursos'!$F111</f>
        <v>0</v>
      </c>
      <c r="S108" s="16">
        <f>V!S108*'Tabela Recursos'!$F111</f>
        <v>0</v>
      </c>
      <c r="T108" s="16">
        <f>V!T108*'Tabela Recursos'!$F111</f>
        <v>0</v>
      </c>
      <c r="U108" s="16">
        <f>V!U108*'Tabela Recursos'!$F111</f>
        <v>0</v>
      </c>
      <c r="V108" s="16">
        <f>V!V108*'Tabela Recursos'!$F111</f>
        <v>0</v>
      </c>
      <c r="W108" s="16">
        <f>V!W108*'Tabela Recursos'!$F111</f>
        <v>0</v>
      </c>
      <c r="X108" s="16">
        <f>V!X108*'Tabela Recursos'!$F111</f>
        <v>0</v>
      </c>
      <c r="Y108" s="16">
        <f>V!Y108*'Tabela Recursos'!$F111</f>
        <v>0</v>
      </c>
      <c r="Z108" s="16">
        <f>V!Z108*'Tabela Recursos'!$F111</f>
        <v>0</v>
      </c>
      <c r="AA108" s="16">
        <f>V!AA108*'Tabela Recursos'!$F111</f>
        <v>0</v>
      </c>
      <c r="AB108" s="16">
        <f>V!AB108*'Tabela Recursos'!$F111</f>
        <v>0</v>
      </c>
      <c r="AC108" s="16">
        <f>V!AC108*'Tabela Recursos'!$F111</f>
        <v>0</v>
      </c>
      <c r="AD108" s="16">
        <f>V!AD108*'Tabela Recursos'!$F111</f>
        <v>0</v>
      </c>
      <c r="AE108" s="16">
        <f>V!AE108*'Tabela Recursos'!$F111</f>
        <v>0</v>
      </c>
      <c r="AF108" s="16">
        <f>V!AF108*'Tabela Recursos'!$F111</f>
        <v>0</v>
      </c>
      <c r="AG108" s="16">
        <f>V!AG108*'Tabela Recursos'!$F111</f>
        <v>0</v>
      </c>
      <c r="AH108" s="16">
        <f>V!AH108*'Tabela Recursos'!$F111</f>
        <v>0</v>
      </c>
      <c r="AI108" s="16">
        <f>V!AI108*'Tabela Recursos'!$F111</f>
        <v>0</v>
      </c>
      <c r="AJ108" s="16">
        <f>V!AJ108*'Tabela Recursos'!$F111</f>
        <v>0</v>
      </c>
      <c r="AK108" s="16">
        <f>V!AK108*'Tabela Recursos'!$F111</f>
        <v>0</v>
      </c>
      <c r="AL108" s="16">
        <f>V!AL108*'Tabela Recursos'!$F111</f>
        <v>0</v>
      </c>
      <c r="AM108" s="16">
        <f>V!AM108*'Tabela Recursos'!$F111</f>
        <v>0</v>
      </c>
      <c r="AN108" s="16">
        <f>V!AN108*'Tabela Recursos'!$F111</f>
        <v>0</v>
      </c>
      <c r="AO108" s="16">
        <f>V!AO108*'Tabela Recursos'!$F111</f>
        <v>0</v>
      </c>
      <c r="AP108" s="16">
        <f>V!AP108*'Tabela Recursos'!$F111</f>
        <v>0</v>
      </c>
      <c r="AQ108" s="16">
        <f>V!AQ108*'Tabela Recursos'!$F111</f>
        <v>0</v>
      </c>
      <c r="AR108" s="16">
        <f>V!AR108*'Tabela Recursos'!$F111</f>
        <v>0</v>
      </c>
      <c r="AS108" s="16">
        <f>V!AS108*'Tabela Recursos'!$F111</f>
        <v>0</v>
      </c>
      <c r="AT108" s="16">
        <f>V!AT108*'Tabela Recursos'!$F111</f>
        <v>0</v>
      </c>
      <c r="AU108" s="16">
        <f>V!AU108*'Tabela Recursos'!$F111</f>
        <v>0</v>
      </c>
      <c r="AV108" s="16">
        <f>V!AV108*'Tabela Recursos'!$F111</f>
        <v>0</v>
      </c>
      <c r="AW108" s="16">
        <f>V!AW108*'Tabela Recursos'!$F111</f>
        <v>0</v>
      </c>
      <c r="AX108" s="16">
        <f>V!AX108*'Tabela Recursos'!$F111</f>
        <v>0</v>
      </c>
      <c r="AY108" s="16">
        <f>V!AY108*'Tabela Recursos'!$F111</f>
        <v>0</v>
      </c>
      <c r="AZ108" s="16">
        <f>V!AZ108*'Tabela Recursos'!$F111</f>
        <v>0</v>
      </c>
      <c r="BA108" s="16">
        <f>V!BA108*'Tabela Recursos'!$F111</f>
        <v>0</v>
      </c>
      <c r="BB108" s="16">
        <f>V!BB108*'Tabela Recursos'!$F111</f>
        <v>0</v>
      </c>
      <c r="BC108" s="16">
        <f>V!BC108*'Tabela Recursos'!$F111</f>
        <v>0</v>
      </c>
      <c r="BD108" s="16">
        <f>V!BD108*'Tabela Recursos'!$F111</f>
        <v>0</v>
      </c>
      <c r="BE108" s="16">
        <f>V!BE108*'Tabela Recursos'!$F111</f>
        <v>0</v>
      </c>
      <c r="BF108" s="16">
        <f>V!BF108*'Tabela Recursos'!$F111</f>
        <v>0</v>
      </c>
      <c r="BG108" s="16">
        <f>V!BG108*'Tabela Recursos'!$F111</f>
        <v>0</v>
      </c>
      <c r="BH108" s="16">
        <f>V!BH108*'Tabela Recursos'!$F111</f>
        <v>0</v>
      </c>
      <c r="BI108" s="16">
        <f>V!BI108*'Tabela Recursos'!$F111</f>
        <v>0</v>
      </c>
      <c r="BJ108" s="16">
        <f>V!BJ108*'Tabela Recursos'!$F111</f>
        <v>0</v>
      </c>
      <c r="BK108" s="16">
        <f>V!BK108*'Tabela Recursos'!$F111</f>
        <v>0</v>
      </c>
      <c r="BL108" s="16">
        <f>V!BL108*'Tabela Recursos'!$F111</f>
        <v>0</v>
      </c>
      <c r="BM108" s="16">
        <f>V!BM108*'Tabela Recursos'!$F111</f>
        <v>0</v>
      </c>
      <c r="BN108" s="16">
        <f>V!BN108*'Tabela Recursos'!$F111</f>
        <v>0</v>
      </c>
      <c r="BO108" s="16">
        <f>V!BO108*'Tabela Recursos'!$F111</f>
        <v>0</v>
      </c>
      <c r="BP108" s="16">
        <f>V!BP108*'Tabela Recursos'!$F111</f>
        <v>0</v>
      </c>
      <c r="BQ108" s="16">
        <f>V!BQ108*'Tabela Recursos'!$F111</f>
        <v>0</v>
      </c>
      <c r="BR108" s="16">
        <f>V!BR108*'Tabela Recursos'!$F111</f>
        <v>0</v>
      </c>
      <c r="BS108" s="16">
        <f>V!BS108*'Tabela Recursos'!$F111</f>
        <v>0</v>
      </c>
      <c r="BT108" s="16">
        <f>V!BT108*'Tabela Recursos'!$F111</f>
        <v>0</v>
      </c>
      <c r="BU108" s="16">
        <f>V!BU108*'Tabela Recursos'!$F111</f>
        <v>0</v>
      </c>
      <c r="BV108" s="16">
        <f>V!BV108*'Tabela Recursos'!$F111</f>
        <v>0</v>
      </c>
      <c r="BW108" s="16">
        <f>V!BW108*'Tabela Recursos'!$F111</f>
        <v>0</v>
      </c>
      <c r="BX108" s="16">
        <f>V!BX108*'Tabela Recursos'!$F111</f>
        <v>0</v>
      </c>
      <c r="BY108" s="16">
        <f>V!BY108*'Tabela Recursos'!$F111</f>
        <v>0</v>
      </c>
    </row>
    <row r="109" spans="1:77">
      <c r="A109" s="205" t="s">
        <v>257</v>
      </c>
      <c r="B109" s="68" t="s">
        <v>258</v>
      </c>
      <c r="C109" s="16">
        <f>V!C109*'Tabela Recursos'!$F112</f>
        <v>0</v>
      </c>
      <c r="D109" s="16">
        <f>V!D109*'Tabela Recursos'!$F112</f>
        <v>0</v>
      </c>
      <c r="E109" s="16">
        <f>V!E109*'Tabela Recursos'!$F112</f>
        <v>0</v>
      </c>
      <c r="F109" s="16">
        <f>V!F109*'Tabela Recursos'!$F112</f>
        <v>0</v>
      </c>
      <c r="G109" s="16">
        <f>V!G109*'Tabela Recursos'!$F112</f>
        <v>0</v>
      </c>
      <c r="H109" s="16">
        <f>V!H109*'Tabela Recursos'!$F112</f>
        <v>0</v>
      </c>
      <c r="I109" s="16">
        <f>V!I109*'Tabela Recursos'!$F112</f>
        <v>0</v>
      </c>
      <c r="J109" s="16">
        <f>V!J109*'Tabela Recursos'!$F112</f>
        <v>0</v>
      </c>
      <c r="K109" s="16">
        <f>V!K109*'Tabela Recursos'!$F112</f>
        <v>0</v>
      </c>
      <c r="L109" s="16">
        <f>V!L109*'Tabela Recursos'!$F112</f>
        <v>0</v>
      </c>
      <c r="M109" s="16">
        <f>V!M109*'Tabela Recursos'!$F112</f>
        <v>0</v>
      </c>
      <c r="N109" s="16">
        <f>V!N109*'Tabela Recursos'!$F112</f>
        <v>0</v>
      </c>
      <c r="O109" s="16">
        <f>V!O109*'Tabela Recursos'!$F112</f>
        <v>0</v>
      </c>
      <c r="P109" s="16">
        <f>V!P109*'Tabela Recursos'!$F112</f>
        <v>0</v>
      </c>
      <c r="Q109" s="16">
        <f>V!Q109*'Tabela Recursos'!$F112</f>
        <v>0</v>
      </c>
      <c r="R109" s="16">
        <f>V!R109*'Tabela Recursos'!$F112</f>
        <v>0</v>
      </c>
      <c r="S109" s="16">
        <f>V!S109*'Tabela Recursos'!$F112</f>
        <v>0</v>
      </c>
      <c r="T109" s="16">
        <f>V!T109*'Tabela Recursos'!$F112</f>
        <v>0</v>
      </c>
      <c r="U109" s="16">
        <f>V!U109*'Tabela Recursos'!$F112</f>
        <v>0</v>
      </c>
      <c r="V109" s="16">
        <f>V!V109*'Tabela Recursos'!$F112</f>
        <v>0</v>
      </c>
      <c r="W109" s="16">
        <f>V!W109*'Tabela Recursos'!$F112</f>
        <v>0</v>
      </c>
      <c r="X109" s="16">
        <f>V!X109*'Tabela Recursos'!$F112</f>
        <v>0</v>
      </c>
      <c r="Y109" s="16">
        <f>V!Y109*'Tabela Recursos'!$F112</f>
        <v>0</v>
      </c>
      <c r="Z109" s="16">
        <f>V!Z109*'Tabela Recursos'!$F112</f>
        <v>0</v>
      </c>
      <c r="AA109" s="16">
        <f>V!AA109*'Tabela Recursos'!$F112</f>
        <v>0</v>
      </c>
      <c r="AB109" s="16">
        <f>V!AB109*'Tabela Recursos'!$F112</f>
        <v>0</v>
      </c>
      <c r="AC109" s="16">
        <f>V!AC109*'Tabela Recursos'!$F112</f>
        <v>0</v>
      </c>
      <c r="AD109" s="16">
        <f>V!AD109*'Tabela Recursos'!$F112</f>
        <v>0</v>
      </c>
      <c r="AE109" s="16">
        <f>V!AE109*'Tabela Recursos'!$F112</f>
        <v>0</v>
      </c>
      <c r="AF109" s="16">
        <f>V!AF109*'Tabela Recursos'!$F112</f>
        <v>0</v>
      </c>
      <c r="AG109" s="16">
        <f>V!AG109*'Tabela Recursos'!$F112</f>
        <v>0</v>
      </c>
      <c r="AH109" s="16">
        <f>V!AH109*'Tabela Recursos'!$F112</f>
        <v>0</v>
      </c>
      <c r="AI109" s="16">
        <f>V!AI109*'Tabela Recursos'!$F112</f>
        <v>0</v>
      </c>
      <c r="AJ109" s="16">
        <f>V!AJ109*'Tabela Recursos'!$F112</f>
        <v>0</v>
      </c>
      <c r="AK109" s="16">
        <f>V!AK109*'Tabela Recursos'!$F112</f>
        <v>0</v>
      </c>
      <c r="AL109" s="16">
        <f>V!AL109*'Tabela Recursos'!$F112</f>
        <v>0</v>
      </c>
      <c r="AM109" s="16">
        <f>V!AM109*'Tabela Recursos'!$F112</f>
        <v>0</v>
      </c>
      <c r="AN109" s="16">
        <f>V!AN109*'Tabela Recursos'!$F112</f>
        <v>0</v>
      </c>
      <c r="AO109" s="16">
        <f>V!AO109*'Tabela Recursos'!$F112</f>
        <v>0</v>
      </c>
      <c r="AP109" s="16">
        <f>V!AP109*'Tabela Recursos'!$F112</f>
        <v>0</v>
      </c>
      <c r="AQ109" s="16">
        <f>V!AQ109*'Tabela Recursos'!$F112</f>
        <v>0</v>
      </c>
      <c r="AR109" s="16">
        <f>V!AR109*'Tabela Recursos'!$F112</f>
        <v>0</v>
      </c>
      <c r="AS109" s="16">
        <f>V!AS109*'Tabela Recursos'!$F112</f>
        <v>0</v>
      </c>
      <c r="AT109" s="16">
        <f>V!AT109*'Tabela Recursos'!$F112</f>
        <v>0</v>
      </c>
      <c r="AU109" s="16">
        <f>V!AU109*'Tabela Recursos'!$F112</f>
        <v>0</v>
      </c>
      <c r="AV109" s="16">
        <f>V!AV109*'Tabela Recursos'!$F112</f>
        <v>0</v>
      </c>
      <c r="AW109" s="16">
        <f>V!AW109*'Tabela Recursos'!$F112</f>
        <v>0</v>
      </c>
      <c r="AX109" s="16">
        <f>V!AX109*'Tabela Recursos'!$F112</f>
        <v>0</v>
      </c>
      <c r="AY109" s="16">
        <f>V!AY109*'Tabela Recursos'!$F112</f>
        <v>0</v>
      </c>
      <c r="AZ109" s="16">
        <f>V!AZ109*'Tabela Recursos'!$F112</f>
        <v>0</v>
      </c>
      <c r="BA109" s="16">
        <f>V!BA109*'Tabela Recursos'!$F112</f>
        <v>0</v>
      </c>
      <c r="BB109" s="16">
        <f>V!BB109*'Tabela Recursos'!$F112</f>
        <v>0</v>
      </c>
      <c r="BC109" s="16">
        <f>V!BC109*'Tabela Recursos'!$F112</f>
        <v>0</v>
      </c>
      <c r="BD109" s="16">
        <f>V!BD109*'Tabela Recursos'!$F112</f>
        <v>0</v>
      </c>
      <c r="BE109" s="16">
        <f>V!BE109*'Tabela Recursos'!$F112</f>
        <v>0</v>
      </c>
      <c r="BF109" s="16">
        <f>V!BF109*'Tabela Recursos'!$F112</f>
        <v>0</v>
      </c>
      <c r="BG109" s="16">
        <f>V!BG109*'Tabela Recursos'!$F112</f>
        <v>0</v>
      </c>
      <c r="BH109" s="16">
        <f>V!BH109*'Tabela Recursos'!$F112</f>
        <v>0</v>
      </c>
      <c r="BI109" s="16">
        <f>V!BI109*'Tabela Recursos'!$F112</f>
        <v>0</v>
      </c>
      <c r="BJ109" s="16">
        <f>V!BJ109*'Tabela Recursos'!$F112</f>
        <v>0</v>
      </c>
      <c r="BK109" s="16">
        <f>V!BK109*'Tabela Recursos'!$F112</f>
        <v>0</v>
      </c>
      <c r="BL109" s="16">
        <f>V!BL109*'Tabela Recursos'!$F112</f>
        <v>0</v>
      </c>
      <c r="BM109" s="16">
        <f>V!BM109*'Tabela Recursos'!$F112</f>
        <v>0</v>
      </c>
      <c r="BN109" s="16">
        <f>V!BN109*'Tabela Recursos'!$F112</f>
        <v>0</v>
      </c>
      <c r="BO109" s="16">
        <f>V!BO109*'Tabela Recursos'!$F112</f>
        <v>0</v>
      </c>
      <c r="BP109" s="16">
        <f>V!BP109*'Tabela Recursos'!$F112</f>
        <v>0</v>
      </c>
      <c r="BQ109" s="16">
        <f>V!BQ109*'Tabela Recursos'!$F112</f>
        <v>0</v>
      </c>
      <c r="BR109" s="16">
        <f>V!BR109*'Tabela Recursos'!$F112</f>
        <v>0</v>
      </c>
      <c r="BS109" s="16">
        <f>V!BS109*'Tabela Recursos'!$F112</f>
        <v>0</v>
      </c>
      <c r="BT109" s="16">
        <f>V!BT109*'Tabela Recursos'!$F112</f>
        <v>0</v>
      </c>
      <c r="BU109" s="16">
        <f>V!BU109*'Tabela Recursos'!$F112</f>
        <v>0</v>
      </c>
      <c r="BV109" s="16">
        <f>V!BV109*'Tabela Recursos'!$F112</f>
        <v>0</v>
      </c>
      <c r="BW109" s="16">
        <f>V!BW109*'Tabela Recursos'!$F112</f>
        <v>0</v>
      </c>
      <c r="BX109" s="16">
        <f>V!BX109*'Tabela Recursos'!$F112</f>
        <v>0</v>
      </c>
      <c r="BY109" s="16">
        <f>V!BY109*'Tabela Recursos'!$F112</f>
        <v>0</v>
      </c>
    </row>
    <row r="110" spans="1:77">
      <c r="A110" s="205" t="s">
        <v>259</v>
      </c>
      <c r="B110" s="68" t="s">
        <v>260</v>
      </c>
      <c r="C110" s="16">
        <f>V!C110*'Tabela Recursos'!$F113</f>
        <v>0</v>
      </c>
      <c r="D110" s="16">
        <f>V!D110*'Tabela Recursos'!$F113</f>
        <v>0</v>
      </c>
      <c r="E110" s="16">
        <f>V!E110*'Tabela Recursos'!$F113</f>
        <v>0</v>
      </c>
      <c r="F110" s="16">
        <f>V!F110*'Tabela Recursos'!$F113</f>
        <v>0</v>
      </c>
      <c r="G110" s="16">
        <f>V!G110*'Tabela Recursos'!$F113</f>
        <v>0</v>
      </c>
      <c r="H110" s="16">
        <f>V!H110*'Tabela Recursos'!$F113</f>
        <v>0</v>
      </c>
      <c r="I110" s="16">
        <f>V!I110*'Tabela Recursos'!$F113</f>
        <v>0</v>
      </c>
      <c r="J110" s="16">
        <f>V!J110*'Tabela Recursos'!$F113</f>
        <v>0</v>
      </c>
      <c r="K110" s="16">
        <f>V!K110*'Tabela Recursos'!$F113</f>
        <v>0</v>
      </c>
      <c r="L110" s="16">
        <f>V!L110*'Tabela Recursos'!$F113</f>
        <v>0</v>
      </c>
      <c r="M110" s="16">
        <f>V!M110*'Tabela Recursos'!$F113</f>
        <v>0</v>
      </c>
      <c r="N110" s="16">
        <f>V!N110*'Tabela Recursos'!$F113</f>
        <v>0</v>
      </c>
      <c r="O110" s="16">
        <f>V!O110*'Tabela Recursos'!$F113</f>
        <v>0</v>
      </c>
      <c r="P110" s="16">
        <f>V!P110*'Tabela Recursos'!$F113</f>
        <v>0</v>
      </c>
      <c r="Q110" s="16">
        <f>V!Q110*'Tabela Recursos'!$F113</f>
        <v>0</v>
      </c>
      <c r="R110" s="16">
        <f>V!R110*'Tabela Recursos'!$F113</f>
        <v>0</v>
      </c>
      <c r="S110" s="16">
        <f>V!S110*'Tabela Recursos'!$F113</f>
        <v>0</v>
      </c>
      <c r="T110" s="16">
        <f>V!T110*'Tabela Recursos'!$F113</f>
        <v>0</v>
      </c>
      <c r="U110" s="16">
        <f>V!U110*'Tabela Recursos'!$F113</f>
        <v>0</v>
      </c>
      <c r="V110" s="16">
        <f>V!V110*'Tabela Recursos'!$F113</f>
        <v>0</v>
      </c>
      <c r="W110" s="16">
        <f>V!W110*'Tabela Recursos'!$F113</f>
        <v>0</v>
      </c>
      <c r="X110" s="16">
        <f>V!X110*'Tabela Recursos'!$F113</f>
        <v>0</v>
      </c>
      <c r="Y110" s="16">
        <f>V!Y110*'Tabela Recursos'!$F113</f>
        <v>0</v>
      </c>
      <c r="Z110" s="16">
        <f>V!Z110*'Tabela Recursos'!$F113</f>
        <v>0</v>
      </c>
      <c r="AA110" s="16">
        <f>V!AA110*'Tabela Recursos'!$F113</f>
        <v>0</v>
      </c>
      <c r="AB110" s="16">
        <f>V!AB110*'Tabela Recursos'!$F113</f>
        <v>0</v>
      </c>
      <c r="AC110" s="16">
        <f>V!AC110*'Tabela Recursos'!$F113</f>
        <v>0</v>
      </c>
      <c r="AD110" s="16">
        <f>V!AD110*'Tabela Recursos'!$F113</f>
        <v>0</v>
      </c>
      <c r="AE110" s="16">
        <f>V!AE110*'Tabela Recursos'!$F113</f>
        <v>0</v>
      </c>
      <c r="AF110" s="16">
        <f>V!AF110*'Tabela Recursos'!$F113</f>
        <v>0</v>
      </c>
      <c r="AG110" s="16">
        <f>V!AG110*'Tabela Recursos'!$F113</f>
        <v>0</v>
      </c>
      <c r="AH110" s="16">
        <f>V!AH110*'Tabela Recursos'!$F113</f>
        <v>0</v>
      </c>
      <c r="AI110" s="16">
        <f>V!AI110*'Tabela Recursos'!$F113</f>
        <v>0</v>
      </c>
      <c r="AJ110" s="16">
        <f>V!AJ110*'Tabela Recursos'!$F113</f>
        <v>0</v>
      </c>
      <c r="AK110" s="16">
        <f>V!AK110*'Tabela Recursos'!$F113</f>
        <v>0</v>
      </c>
      <c r="AL110" s="16">
        <f>V!AL110*'Tabela Recursos'!$F113</f>
        <v>0</v>
      </c>
      <c r="AM110" s="16">
        <f>V!AM110*'Tabela Recursos'!$F113</f>
        <v>0</v>
      </c>
      <c r="AN110" s="16">
        <f>V!AN110*'Tabela Recursos'!$F113</f>
        <v>0</v>
      </c>
      <c r="AO110" s="16">
        <f>V!AO110*'Tabela Recursos'!$F113</f>
        <v>0</v>
      </c>
      <c r="AP110" s="16">
        <f>V!AP110*'Tabela Recursos'!$F113</f>
        <v>0</v>
      </c>
      <c r="AQ110" s="16">
        <f>V!AQ110*'Tabela Recursos'!$F113</f>
        <v>0</v>
      </c>
      <c r="AR110" s="16">
        <f>V!AR110*'Tabela Recursos'!$F113</f>
        <v>0</v>
      </c>
      <c r="AS110" s="16">
        <f>V!AS110*'Tabela Recursos'!$F113</f>
        <v>0</v>
      </c>
      <c r="AT110" s="16">
        <f>V!AT110*'Tabela Recursos'!$F113</f>
        <v>0</v>
      </c>
      <c r="AU110" s="16">
        <f>V!AU110*'Tabela Recursos'!$F113</f>
        <v>0</v>
      </c>
      <c r="AV110" s="16">
        <f>V!AV110*'Tabela Recursos'!$F113</f>
        <v>0</v>
      </c>
      <c r="AW110" s="16">
        <f>V!AW110*'Tabela Recursos'!$F113</f>
        <v>0</v>
      </c>
      <c r="AX110" s="16">
        <f>V!AX110*'Tabela Recursos'!$F113</f>
        <v>0</v>
      </c>
      <c r="AY110" s="16">
        <f>V!AY110*'Tabela Recursos'!$F113</f>
        <v>0</v>
      </c>
      <c r="AZ110" s="16">
        <f>V!AZ110*'Tabela Recursos'!$F113</f>
        <v>0</v>
      </c>
      <c r="BA110" s="16">
        <f>V!BA110*'Tabela Recursos'!$F113</f>
        <v>0</v>
      </c>
      <c r="BB110" s="16">
        <f>V!BB110*'Tabela Recursos'!$F113</f>
        <v>0</v>
      </c>
      <c r="BC110" s="16">
        <f>V!BC110*'Tabela Recursos'!$F113</f>
        <v>0</v>
      </c>
      <c r="BD110" s="16">
        <f>V!BD110*'Tabela Recursos'!$F113</f>
        <v>0</v>
      </c>
      <c r="BE110" s="16">
        <f>V!BE110*'Tabela Recursos'!$F113</f>
        <v>0</v>
      </c>
      <c r="BF110" s="16">
        <f>V!BF110*'Tabela Recursos'!$F113</f>
        <v>0</v>
      </c>
      <c r="BG110" s="16">
        <f>V!BG110*'Tabela Recursos'!$F113</f>
        <v>0</v>
      </c>
      <c r="BH110" s="16">
        <f>V!BH110*'Tabela Recursos'!$F113</f>
        <v>0</v>
      </c>
      <c r="BI110" s="16">
        <f>V!BI110*'Tabela Recursos'!$F113</f>
        <v>0</v>
      </c>
      <c r="BJ110" s="16">
        <f>V!BJ110*'Tabela Recursos'!$F113</f>
        <v>0</v>
      </c>
      <c r="BK110" s="16">
        <f>V!BK110*'Tabela Recursos'!$F113</f>
        <v>0</v>
      </c>
      <c r="BL110" s="16">
        <f>V!BL110*'Tabela Recursos'!$F113</f>
        <v>0</v>
      </c>
      <c r="BM110" s="16">
        <f>V!BM110*'Tabela Recursos'!$F113</f>
        <v>0</v>
      </c>
      <c r="BN110" s="16">
        <f>V!BN110*'Tabela Recursos'!$F113</f>
        <v>0</v>
      </c>
      <c r="BO110" s="16">
        <f>V!BO110*'Tabela Recursos'!$F113</f>
        <v>0</v>
      </c>
      <c r="BP110" s="16">
        <f>V!BP110*'Tabela Recursos'!$F113</f>
        <v>0</v>
      </c>
      <c r="BQ110" s="16">
        <f>V!BQ110*'Tabela Recursos'!$F113</f>
        <v>0</v>
      </c>
      <c r="BR110" s="16">
        <f>V!BR110*'Tabela Recursos'!$F113</f>
        <v>0</v>
      </c>
      <c r="BS110" s="16">
        <f>V!BS110*'Tabela Recursos'!$F113</f>
        <v>0</v>
      </c>
      <c r="BT110" s="16">
        <f>V!BT110*'Tabela Recursos'!$F113</f>
        <v>0</v>
      </c>
      <c r="BU110" s="16">
        <f>V!BU110*'Tabela Recursos'!$F113</f>
        <v>0</v>
      </c>
      <c r="BV110" s="16">
        <f>V!BV110*'Tabela Recursos'!$F113</f>
        <v>0</v>
      </c>
      <c r="BW110" s="16">
        <f>V!BW110*'Tabela Recursos'!$F113</f>
        <v>0</v>
      </c>
      <c r="BX110" s="16">
        <f>V!BX110*'Tabela Recursos'!$F113</f>
        <v>0</v>
      </c>
      <c r="BY110" s="16">
        <f>V!BY110*'Tabela Recursos'!$F113</f>
        <v>0</v>
      </c>
    </row>
    <row r="111" spans="1:77">
      <c r="A111" s="206" t="s">
        <v>261</v>
      </c>
      <c r="B111" s="41" t="s">
        <v>262</v>
      </c>
      <c r="C111" s="16">
        <f>V!C111*'Tabela Recursos'!$F114</f>
        <v>0</v>
      </c>
      <c r="D111" s="16">
        <f>V!D111*'Tabela Recursos'!$F114</f>
        <v>0</v>
      </c>
      <c r="E111" s="16">
        <f>V!E111*'Tabela Recursos'!$F114</f>
        <v>0</v>
      </c>
      <c r="F111" s="16">
        <f>V!F111*'Tabela Recursos'!$F114</f>
        <v>0</v>
      </c>
      <c r="G111" s="16">
        <f>V!G111*'Tabela Recursos'!$F114</f>
        <v>0</v>
      </c>
      <c r="H111" s="16">
        <f>V!H111*'Tabela Recursos'!$F114</f>
        <v>0</v>
      </c>
      <c r="I111" s="16">
        <f>V!I111*'Tabela Recursos'!$F114</f>
        <v>0</v>
      </c>
      <c r="J111" s="16">
        <f>V!J111*'Tabela Recursos'!$F114</f>
        <v>0</v>
      </c>
      <c r="K111" s="16">
        <f>V!K111*'Tabela Recursos'!$F114</f>
        <v>0</v>
      </c>
      <c r="L111" s="16">
        <f>V!L111*'Tabela Recursos'!$F114</f>
        <v>0</v>
      </c>
      <c r="M111" s="16">
        <f>V!M111*'Tabela Recursos'!$F114</f>
        <v>0</v>
      </c>
      <c r="N111" s="16">
        <f>V!N111*'Tabela Recursos'!$F114</f>
        <v>0</v>
      </c>
      <c r="O111" s="16">
        <f>V!O111*'Tabela Recursos'!$F114</f>
        <v>0</v>
      </c>
      <c r="P111" s="16">
        <f>V!P111*'Tabela Recursos'!$F114</f>
        <v>0</v>
      </c>
      <c r="Q111" s="16">
        <f>V!Q111*'Tabela Recursos'!$F114</f>
        <v>0</v>
      </c>
      <c r="R111" s="16">
        <f>V!R111*'Tabela Recursos'!$F114</f>
        <v>0</v>
      </c>
      <c r="S111" s="16">
        <f>V!S111*'Tabela Recursos'!$F114</f>
        <v>0</v>
      </c>
      <c r="T111" s="16">
        <f>V!T111*'Tabela Recursos'!$F114</f>
        <v>0</v>
      </c>
      <c r="U111" s="16">
        <f>V!U111*'Tabela Recursos'!$F114</f>
        <v>0</v>
      </c>
      <c r="V111" s="16">
        <f>V!V111*'Tabela Recursos'!$F114</f>
        <v>0</v>
      </c>
      <c r="W111" s="16">
        <f>V!W111*'Tabela Recursos'!$F114</f>
        <v>0</v>
      </c>
      <c r="X111" s="16">
        <f>V!X111*'Tabela Recursos'!$F114</f>
        <v>0</v>
      </c>
      <c r="Y111" s="16">
        <f>V!Y111*'Tabela Recursos'!$F114</f>
        <v>0</v>
      </c>
      <c r="Z111" s="16">
        <f>V!Z111*'Tabela Recursos'!$F114</f>
        <v>0</v>
      </c>
      <c r="AA111" s="16">
        <f>V!AA111*'Tabela Recursos'!$F114</f>
        <v>0</v>
      </c>
      <c r="AB111" s="16">
        <f>V!AB111*'Tabela Recursos'!$F114</f>
        <v>0</v>
      </c>
      <c r="AC111" s="16">
        <f>V!AC111*'Tabela Recursos'!$F114</f>
        <v>0</v>
      </c>
      <c r="AD111" s="16">
        <f>V!AD111*'Tabela Recursos'!$F114</f>
        <v>0</v>
      </c>
      <c r="AE111" s="16">
        <f>V!AE111*'Tabela Recursos'!$F114</f>
        <v>0</v>
      </c>
      <c r="AF111" s="16">
        <f>V!AF111*'Tabela Recursos'!$F114</f>
        <v>0</v>
      </c>
      <c r="AG111" s="16">
        <f>V!AG111*'Tabela Recursos'!$F114</f>
        <v>0</v>
      </c>
      <c r="AH111" s="16">
        <f>V!AH111*'Tabela Recursos'!$F114</f>
        <v>0</v>
      </c>
      <c r="AI111" s="16">
        <f>V!AI111*'Tabela Recursos'!$F114</f>
        <v>0</v>
      </c>
      <c r="AJ111" s="16">
        <f>V!AJ111*'Tabela Recursos'!$F114</f>
        <v>0</v>
      </c>
      <c r="AK111" s="16">
        <f>V!AK111*'Tabela Recursos'!$F114</f>
        <v>0</v>
      </c>
      <c r="AL111" s="16">
        <f>V!AL111*'Tabela Recursos'!$F114</f>
        <v>0</v>
      </c>
      <c r="AM111" s="16">
        <f>V!AM111*'Tabela Recursos'!$F114</f>
        <v>0</v>
      </c>
      <c r="AN111" s="16">
        <f>V!AN111*'Tabela Recursos'!$F114</f>
        <v>0</v>
      </c>
      <c r="AO111" s="16">
        <f>V!AO111*'Tabela Recursos'!$F114</f>
        <v>0</v>
      </c>
      <c r="AP111" s="16">
        <f>V!AP111*'Tabela Recursos'!$F114</f>
        <v>0</v>
      </c>
      <c r="AQ111" s="16">
        <f>V!AQ111*'Tabela Recursos'!$F114</f>
        <v>0</v>
      </c>
      <c r="AR111" s="16">
        <f>V!AR111*'Tabela Recursos'!$F114</f>
        <v>0</v>
      </c>
      <c r="AS111" s="16">
        <f>V!AS111*'Tabela Recursos'!$F114</f>
        <v>0</v>
      </c>
      <c r="AT111" s="16">
        <f>V!AT111*'Tabela Recursos'!$F114</f>
        <v>0</v>
      </c>
      <c r="AU111" s="16">
        <f>V!AU111*'Tabela Recursos'!$F114</f>
        <v>0</v>
      </c>
      <c r="AV111" s="16">
        <f>V!AV111*'Tabela Recursos'!$F114</f>
        <v>0</v>
      </c>
      <c r="AW111" s="16">
        <f>V!AW111*'Tabela Recursos'!$F114</f>
        <v>0</v>
      </c>
      <c r="AX111" s="16">
        <f>V!AX111*'Tabela Recursos'!$F114</f>
        <v>0</v>
      </c>
      <c r="AY111" s="16">
        <f>V!AY111*'Tabela Recursos'!$F114</f>
        <v>0</v>
      </c>
      <c r="AZ111" s="16">
        <f>V!AZ111*'Tabela Recursos'!$F114</f>
        <v>0</v>
      </c>
      <c r="BA111" s="16">
        <f>V!BA111*'Tabela Recursos'!$F114</f>
        <v>0</v>
      </c>
      <c r="BB111" s="16">
        <f>V!BB111*'Tabela Recursos'!$F114</f>
        <v>0</v>
      </c>
      <c r="BC111" s="16">
        <f>V!BC111*'Tabela Recursos'!$F114</f>
        <v>0</v>
      </c>
      <c r="BD111" s="16">
        <f>V!BD111*'Tabela Recursos'!$F114</f>
        <v>0</v>
      </c>
      <c r="BE111" s="16">
        <f>V!BE111*'Tabela Recursos'!$F114</f>
        <v>0</v>
      </c>
      <c r="BF111" s="16">
        <f>V!BF111*'Tabela Recursos'!$F114</f>
        <v>0</v>
      </c>
      <c r="BG111" s="16">
        <f>V!BG111*'Tabela Recursos'!$F114</f>
        <v>0</v>
      </c>
      <c r="BH111" s="16">
        <f>V!BH111*'Tabela Recursos'!$F114</f>
        <v>0</v>
      </c>
      <c r="BI111" s="16">
        <f>V!BI111*'Tabela Recursos'!$F114</f>
        <v>0</v>
      </c>
      <c r="BJ111" s="16">
        <f>V!BJ111*'Tabela Recursos'!$F114</f>
        <v>0</v>
      </c>
      <c r="BK111" s="16">
        <f>V!BK111*'Tabela Recursos'!$F114</f>
        <v>0</v>
      </c>
      <c r="BL111" s="16">
        <f>V!BL111*'Tabela Recursos'!$F114</f>
        <v>0</v>
      </c>
      <c r="BM111" s="16">
        <f>V!BM111*'Tabela Recursos'!$F114</f>
        <v>0</v>
      </c>
      <c r="BN111" s="16">
        <f>V!BN111*'Tabela Recursos'!$F114</f>
        <v>0</v>
      </c>
      <c r="BO111" s="16">
        <f>V!BO111*'Tabela Recursos'!$F114</f>
        <v>0</v>
      </c>
      <c r="BP111" s="16">
        <f>V!BP111*'Tabela Recursos'!$F114</f>
        <v>0</v>
      </c>
      <c r="BQ111" s="16">
        <f>V!BQ111*'Tabela Recursos'!$F114</f>
        <v>0</v>
      </c>
      <c r="BR111" s="16">
        <f>V!BR111*'Tabela Recursos'!$F114</f>
        <v>0</v>
      </c>
      <c r="BS111" s="16">
        <f>V!BS111*'Tabela Recursos'!$F114</f>
        <v>0</v>
      </c>
      <c r="BT111" s="16">
        <f>V!BT111*'Tabela Recursos'!$F114</f>
        <v>0</v>
      </c>
      <c r="BU111" s="16">
        <f>V!BU111*'Tabela Recursos'!$F114</f>
        <v>0</v>
      </c>
      <c r="BV111" s="16">
        <f>V!BV111*'Tabela Recursos'!$F114</f>
        <v>0</v>
      </c>
      <c r="BW111" s="16">
        <f>V!BW111*'Tabela Recursos'!$F114</f>
        <v>0</v>
      </c>
      <c r="BX111" s="16">
        <f>V!BX111*'Tabela Recursos'!$F114</f>
        <v>0</v>
      </c>
      <c r="BY111" s="16">
        <f>V!BY111*'Tabela Recursos'!$F114</f>
        <v>0</v>
      </c>
    </row>
    <row r="112" spans="1:77">
      <c r="A112" s="203" t="s">
        <v>263</v>
      </c>
      <c r="B112" s="68" t="s">
        <v>264</v>
      </c>
      <c r="C112" s="16">
        <f>V!C112*'Tabela Recursos'!$F115</f>
        <v>0</v>
      </c>
      <c r="D112" s="16">
        <f>V!D112*'Tabela Recursos'!$F115</f>
        <v>0</v>
      </c>
      <c r="E112" s="16">
        <f>V!E112*'Tabela Recursos'!$F115</f>
        <v>0</v>
      </c>
      <c r="F112" s="16">
        <f>V!F112*'Tabela Recursos'!$F115</f>
        <v>0</v>
      </c>
      <c r="G112" s="16">
        <f>V!G112*'Tabela Recursos'!$F115</f>
        <v>0</v>
      </c>
      <c r="H112" s="16">
        <f>V!H112*'Tabela Recursos'!$F115</f>
        <v>0</v>
      </c>
      <c r="I112" s="16">
        <f>V!I112*'Tabela Recursos'!$F115</f>
        <v>0</v>
      </c>
      <c r="J112" s="16">
        <f>V!J112*'Tabela Recursos'!$F115</f>
        <v>0</v>
      </c>
      <c r="K112" s="16">
        <f>V!K112*'Tabela Recursos'!$F115</f>
        <v>0</v>
      </c>
      <c r="L112" s="16">
        <f>V!L112*'Tabela Recursos'!$F115</f>
        <v>0</v>
      </c>
      <c r="M112" s="16">
        <f>V!M112*'Tabela Recursos'!$F115</f>
        <v>0</v>
      </c>
      <c r="N112" s="16">
        <f>V!N112*'Tabela Recursos'!$F115</f>
        <v>0</v>
      </c>
      <c r="O112" s="16">
        <f>V!O112*'Tabela Recursos'!$F115</f>
        <v>0</v>
      </c>
      <c r="P112" s="16">
        <f>V!P112*'Tabela Recursos'!$F115</f>
        <v>0</v>
      </c>
      <c r="Q112" s="16">
        <f>V!Q112*'Tabela Recursos'!$F115</f>
        <v>0</v>
      </c>
      <c r="R112" s="16">
        <f>V!R112*'Tabela Recursos'!$F115</f>
        <v>0</v>
      </c>
      <c r="S112" s="16">
        <f>V!S112*'Tabela Recursos'!$F115</f>
        <v>0</v>
      </c>
      <c r="T112" s="16">
        <f>V!T112*'Tabela Recursos'!$F115</f>
        <v>0</v>
      </c>
      <c r="U112" s="16">
        <f>V!U112*'Tabela Recursos'!$F115</f>
        <v>0</v>
      </c>
      <c r="V112" s="16">
        <f>V!V112*'Tabela Recursos'!$F115</f>
        <v>0</v>
      </c>
      <c r="W112" s="16">
        <f>V!W112*'Tabela Recursos'!$F115</f>
        <v>0</v>
      </c>
      <c r="X112" s="16">
        <f>V!X112*'Tabela Recursos'!$F115</f>
        <v>0</v>
      </c>
      <c r="Y112" s="16">
        <f>V!Y112*'Tabela Recursos'!$F115</f>
        <v>0</v>
      </c>
      <c r="Z112" s="16">
        <f>V!Z112*'Tabela Recursos'!$F115</f>
        <v>0</v>
      </c>
      <c r="AA112" s="16">
        <f>V!AA112*'Tabela Recursos'!$F115</f>
        <v>0</v>
      </c>
      <c r="AB112" s="16">
        <f>V!AB112*'Tabela Recursos'!$F115</f>
        <v>0</v>
      </c>
      <c r="AC112" s="16">
        <f>V!AC112*'Tabela Recursos'!$F115</f>
        <v>0</v>
      </c>
      <c r="AD112" s="16">
        <f>V!AD112*'Tabela Recursos'!$F115</f>
        <v>0</v>
      </c>
      <c r="AE112" s="16">
        <f>V!AE112*'Tabela Recursos'!$F115</f>
        <v>0</v>
      </c>
      <c r="AF112" s="16">
        <f>V!AF112*'Tabela Recursos'!$F115</f>
        <v>0</v>
      </c>
      <c r="AG112" s="16">
        <f>V!AG112*'Tabela Recursos'!$F115</f>
        <v>0</v>
      </c>
      <c r="AH112" s="16">
        <f>V!AH112*'Tabela Recursos'!$F115</f>
        <v>0</v>
      </c>
      <c r="AI112" s="16">
        <f>V!AI112*'Tabela Recursos'!$F115</f>
        <v>0</v>
      </c>
      <c r="AJ112" s="16">
        <f>V!AJ112*'Tabela Recursos'!$F115</f>
        <v>0</v>
      </c>
      <c r="AK112" s="16">
        <f>V!AK112*'Tabela Recursos'!$F115</f>
        <v>0</v>
      </c>
      <c r="AL112" s="16">
        <f>V!AL112*'Tabela Recursos'!$F115</f>
        <v>0</v>
      </c>
      <c r="AM112" s="16">
        <f>V!AM112*'Tabela Recursos'!$F115</f>
        <v>0</v>
      </c>
      <c r="AN112" s="16">
        <f>V!AN112*'Tabela Recursos'!$F115</f>
        <v>0</v>
      </c>
      <c r="AO112" s="16">
        <f>V!AO112*'Tabela Recursos'!$F115</f>
        <v>0</v>
      </c>
      <c r="AP112" s="16">
        <f>V!AP112*'Tabela Recursos'!$F115</f>
        <v>0</v>
      </c>
      <c r="AQ112" s="16">
        <f>V!AQ112*'Tabela Recursos'!$F115</f>
        <v>0</v>
      </c>
      <c r="AR112" s="16">
        <f>V!AR112*'Tabela Recursos'!$F115</f>
        <v>0</v>
      </c>
      <c r="AS112" s="16">
        <f>V!AS112*'Tabela Recursos'!$F115</f>
        <v>0</v>
      </c>
      <c r="AT112" s="16">
        <f>V!AT112*'Tabela Recursos'!$F115</f>
        <v>0</v>
      </c>
      <c r="AU112" s="16">
        <f>V!AU112*'Tabela Recursos'!$F115</f>
        <v>0</v>
      </c>
      <c r="AV112" s="16">
        <f>V!AV112*'Tabela Recursos'!$F115</f>
        <v>0</v>
      </c>
      <c r="AW112" s="16">
        <f>V!AW112*'Tabela Recursos'!$F115</f>
        <v>0</v>
      </c>
      <c r="AX112" s="16">
        <f>V!AX112*'Tabela Recursos'!$F115</f>
        <v>0</v>
      </c>
      <c r="AY112" s="16">
        <f>V!AY112*'Tabela Recursos'!$F115</f>
        <v>0</v>
      </c>
      <c r="AZ112" s="16">
        <f>V!AZ112*'Tabela Recursos'!$F115</f>
        <v>0</v>
      </c>
      <c r="BA112" s="16">
        <f>V!BA112*'Tabela Recursos'!$F115</f>
        <v>0</v>
      </c>
      <c r="BB112" s="16">
        <f>V!BB112*'Tabela Recursos'!$F115</f>
        <v>0</v>
      </c>
      <c r="BC112" s="16">
        <f>V!BC112*'Tabela Recursos'!$F115</f>
        <v>0</v>
      </c>
      <c r="BD112" s="16">
        <f>V!BD112*'Tabela Recursos'!$F115</f>
        <v>0</v>
      </c>
      <c r="BE112" s="16">
        <f>V!BE112*'Tabela Recursos'!$F115</f>
        <v>0</v>
      </c>
      <c r="BF112" s="16">
        <f>V!BF112*'Tabela Recursos'!$F115</f>
        <v>0</v>
      </c>
      <c r="BG112" s="16">
        <f>V!BG112*'Tabela Recursos'!$F115</f>
        <v>0</v>
      </c>
      <c r="BH112" s="16">
        <f>V!BH112*'Tabela Recursos'!$F115</f>
        <v>0</v>
      </c>
      <c r="BI112" s="16">
        <f>V!BI112*'Tabela Recursos'!$F115</f>
        <v>0</v>
      </c>
      <c r="BJ112" s="16">
        <f>V!BJ112*'Tabela Recursos'!$F115</f>
        <v>0</v>
      </c>
      <c r="BK112" s="16">
        <f>V!BK112*'Tabela Recursos'!$F115</f>
        <v>0</v>
      </c>
      <c r="BL112" s="16">
        <f>V!BL112*'Tabela Recursos'!$F115</f>
        <v>0</v>
      </c>
      <c r="BM112" s="16">
        <f>V!BM112*'Tabela Recursos'!$F115</f>
        <v>0</v>
      </c>
      <c r="BN112" s="16">
        <f>V!BN112*'Tabela Recursos'!$F115</f>
        <v>0</v>
      </c>
      <c r="BO112" s="16">
        <f>V!BO112*'Tabela Recursos'!$F115</f>
        <v>0</v>
      </c>
      <c r="BP112" s="16">
        <f>V!BP112*'Tabela Recursos'!$F115</f>
        <v>0</v>
      </c>
      <c r="BQ112" s="16">
        <f>V!BQ112*'Tabela Recursos'!$F115</f>
        <v>0</v>
      </c>
      <c r="BR112" s="16">
        <f>V!BR112*'Tabela Recursos'!$F115</f>
        <v>0</v>
      </c>
      <c r="BS112" s="16">
        <f>V!BS112*'Tabela Recursos'!$F115</f>
        <v>0</v>
      </c>
      <c r="BT112" s="16">
        <f>V!BT112*'Tabela Recursos'!$F115</f>
        <v>0</v>
      </c>
      <c r="BU112" s="16">
        <f>V!BU112*'Tabela Recursos'!$F115</f>
        <v>0</v>
      </c>
      <c r="BV112" s="16">
        <f>V!BV112*'Tabela Recursos'!$F115</f>
        <v>0</v>
      </c>
      <c r="BW112" s="16">
        <f>V!BW112*'Tabela Recursos'!$F115</f>
        <v>0</v>
      </c>
      <c r="BX112" s="16">
        <f>V!BX112*'Tabela Recursos'!$F115</f>
        <v>0</v>
      </c>
      <c r="BY112" s="16">
        <f>V!BY112*'Tabela Recursos'!$F115</f>
        <v>0</v>
      </c>
    </row>
    <row r="113" spans="1:77">
      <c r="A113" s="203" t="s">
        <v>265</v>
      </c>
      <c r="B113" s="68" t="s">
        <v>266</v>
      </c>
      <c r="C113" s="16">
        <f>V!C113*'Tabela Recursos'!$F116</f>
        <v>0</v>
      </c>
      <c r="D113" s="16">
        <f>V!D113*'Tabela Recursos'!$F116</f>
        <v>0</v>
      </c>
      <c r="E113" s="16">
        <f>V!E113*'Tabela Recursos'!$F116</f>
        <v>0</v>
      </c>
      <c r="F113" s="16">
        <f>V!F113*'Tabela Recursos'!$F116</f>
        <v>0</v>
      </c>
      <c r="G113" s="16">
        <f>V!G113*'Tabela Recursos'!$F116</f>
        <v>0</v>
      </c>
      <c r="H113" s="16">
        <f>V!H113*'Tabela Recursos'!$F116</f>
        <v>0</v>
      </c>
      <c r="I113" s="16">
        <f>V!I113*'Tabela Recursos'!$F116</f>
        <v>0</v>
      </c>
      <c r="J113" s="16">
        <f>V!J113*'Tabela Recursos'!$F116</f>
        <v>0</v>
      </c>
      <c r="K113" s="16">
        <f>V!K113*'Tabela Recursos'!$F116</f>
        <v>0</v>
      </c>
      <c r="L113" s="16">
        <f>V!L113*'Tabela Recursos'!$F116</f>
        <v>0</v>
      </c>
      <c r="M113" s="16">
        <f>V!M113*'Tabela Recursos'!$F116</f>
        <v>0</v>
      </c>
      <c r="N113" s="16">
        <f>V!N113*'Tabela Recursos'!$F116</f>
        <v>0</v>
      </c>
      <c r="O113" s="16">
        <f>V!O113*'Tabela Recursos'!$F116</f>
        <v>0</v>
      </c>
      <c r="P113" s="16">
        <f>V!P113*'Tabela Recursos'!$F116</f>
        <v>0</v>
      </c>
      <c r="Q113" s="16">
        <f>V!Q113*'Tabela Recursos'!$F116</f>
        <v>0</v>
      </c>
      <c r="R113" s="16">
        <f>V!R113*'Tabela Recursos'!$F116</f>
        <v>0</v>
      </c>
      <c r="S113" s="16">
        <f>V!S113*'Tabela Recursos'!$F116</f>
        <v>0</v>
      </c>
      <c r="T113" s="16">
        <f>V!T113*'Tabela Recursos'!$F116</f>
        <v>0</v>
      </c>
      <c r="U113" s="16">
        <f>V!U113*'Tabela Recursos'!$F116</f>
        <v>0</v>
      </c>
      <c r="V113" s="16">
        <f>V!V113*'Tabela Recursos'!$F116</f>
        <v>0</v>
      </c>
      <c r="W113" s="16">
        <f>V!W113*'Tabela Recursos'!$F116</f>
        <v>0</v>
      </c>
      <c r="X113" s="16">
        <f>V!X113*'Tabela Recursos'!$F116</f>
        <v>0</v>
      </c>
      <c r="Y113" s="16">
        <f>V!Y113*'Tabela Recursos'!$F116</f>
        <v>0</v>
      </c>
      <c r="Z113" s="16">
        <f>V!Z113*'Tabela Recursos'!$F116</f>
        <v>0</v>
      </c>
      <c r="AA113" s="16">
        <f>V!AA113*'Tabela Recursos'!$F116</f>
        <v>0</v>
      </c>
      <c r="AB113" s="16">
        <f>V!AB113*'Tabela Recursos'!$F116</f>
        <v>0</v>
      </c>
      <c r="AC113" s="16">
        <f>V!AC113*'Tabela Recursos'!$F116</f>
        <v>0</v>
      </c>
      <c r="AD113" s="16">
        <f>V!AD113*'Tabela Recursos'!$F116</f>
        <v>0</v>
      </c>
      <c r="AE113" s="16">
        <f>V!AE113*'Tabela Recursos'!$F116</f>
        <v>0</v>
      </c>
      <c r="AF113" s="16">
        <f>V!AF113*'Tabela Recursos'!$F116</f>
        <v>0</v>
      </c>
      <c r="AG113" s="16">
        <f>V!AG113*'Tabela Recursos'!$F116</f>
        <v>0</v>
      </c>
      <c r="AH113" s="16">
        <f>V!AH113*'Tabela Recursos'!$F116</f>
        <v>0</v>
      </c>
      <c r="AI113" s="16">
        <f>V!AI113*'Tabela Recursos'!$F116</f>
        <v>0</v>
      </c>
      <c r="AJ113" s="16">
        <f>V!AJ113*'Tabela Recursos'!$F116</f>
        <v>0</v>
      </c>
      <c r="AK113" s="16">
        <f>V!AK113*'Tabela Recursos'!$F116</f>
        <v>0</v>
      </c>
      <c r="AL113" s="16">
        <f>V!AL113*'Tabela Recursos'!$F116</f>
        <v>0</v>
      </c>
      <c r="AM113" s="16">
        <f>V!AM113*'Tabela Recursos'!$F116</f>
        <v>0</v>
      </c>
      <c r="AN113" s="16">
        <f>V!AN113*'Tabela Recursos'!$F116</f>
        <v>0</v>
      </c>
      <c r="AO113" s="16">
        <f>V!AO113*'Tabela Recursos'!$F116</f>
        <v>0</v>
      </c>
      <c r="AP113" s="16">
        <f>V!AP113*'Tabela Recursos'!$F116</f>
        <v>0</v>
      </c>
      <c r="AQ113" s="16">
        <f>V!AQ113*'Tabela Recursos'!$F116</f>
        <v>0</v>
      </c>
      <c r="AR113" s="16">
        <f>V!AR113*'Tabela Recursos'!$F116</f>
        <v>0</v>
      </c>
      <c r="AS113" s="16">
        <f>V!AS113*'Tabela Recursos'!$F116</f>
        <v>0</v>
      </c>
      <c r="AT113" s="16">
        <f>V!AT113*'Tabela Recursos'!$F116</f>
        <v>0</v>
      </c>
      <c r="AU113" s="16">
        <f>V!AU113*'Tabela Recursos'!$F116</f>
        <v>0</v>
      </c>
      <c r="AV113" s="16">
        <f>V!AV113*'Tabela Recursos'!$F116</f>
        <v>0</v>
      </c>
      <c r="AW113" s="16">
        <f>V!AW113*'Tabela Recursos'!$F116</f>
        <v>0</v>
      </c>
      <c r="AX113" s="16">
        <f>V!AX113*'Tabela Recursos'!$F116</f>
        <v>0</v>
      </c>
      <c r="AY113" s="16">
        <f>V!AY113*'Tabela Recursos'!$F116</f>
        <v>0</v>
      </c>
      <c r="AZ113" s="16">
        <f>V!AZ113*'Tabela Recursos'!$F116</f>
        <v>0</v>
      </c>
      <c r="BA113" s="16">
        <f>V!BA113*'Tabela Recursos'!$F116</f>
        <v>0</v>
      </c>
      <c r="BB113" s="16">
        <f>V!BB113*'Tabela Recursos'!$F116</f>
        <v>0</v>
      </c>
      <c r="BC113" s="16">
        <f>V!BC113*'Tabela Recursos'!$F116</f>
        <v>0</v>
      </c>
      <c r="BD113" s="16">
        <f>V!BD113*'Tabela Recursos'!$F116</f>
        <v>0</v>
      </c>
      <c r="BE113" s="16">
        <f>V!BE113*'Tabela Recursos'!$F116</f>
        <v>0</v>
      </c>
      <c r="BF113" s="16">
        <f>V!BF113*'Tabela Recursos'!$F116</f>
        <v>0</v>
      </c>
      <c r="BG113" s="16">
        <f>V!BG113*'Tabela Recursos'!$F116</f>
        <v>0</v>
      </c>
      <c r="BH113" s="16">
        <f>V!BH113*'Tabela Recursos'!$F116</f>
        <v>0</v>
      </c>
      <c r="BI113" s="16">
        <f>V!BI113*'Tabela Recursos'!$F116</f>
        <v>0</v>
      </c>
      <c r="BJ113" s="16">
        <f>V!BJ113*'Tabela Recursos'!$F116</f>
        <v>0</v>
      </c>
      <c r="BK113" s="16">
        <f>V!BK113*'Tabela Recursos'!$F116</f>
        <v>0</v>
      </c>
      <c r="BL113" s="16">
        <f>V!BL113*'Tabela Recursos'!$F116</f>
        <v>0</v>
      </c>
      <c r="BM113" s="16">
        <f>V!BM113*'Tabela Recursos'!$F116</f>
        <v>0</v>
      </c>
      <c r="BN113" s="16">
        <f>V!BN113*'Tabela Recursos'!$F116</f>
        <v>0</v>
      </c>
      <c r="BO113" s="16">
        <f>V!BO113*'Tabela Recursos'!$F116</f>
        <v>0</v>
      </c>
      <c r="BP113" s="16">
        <f>V!BP113*'Tabela Recursos'!$F116</f>
        <v>0</v>
      </c>
      <c r="BQ113" s="16">
        <f>V!BQ113*'Tabela Recursos'!$F116</f>
        <v>0</v>
      </c>
      <c r="BR113" s="16">
        <f>V!BR113*'Tabela Recursos'!$F116</f>
        <v>0</v>
      </c>
      <c r="BS113" s="16">
        <f>V!BS113*'Tabela Recursos'!$F116</f>
        <v>0</v>
      </c>
      <c r="BT113" s="16">
        <f>V!BT113*'Tabela Recursos'!$F116</f>
        <v>0</v>
      </c>
      <c r="BU113" s="16">
        <f>V!BU113*'Tabela Recursos'!$F116</f>
        <v>0</v>
      </c>
      <c r="BV113" s="16">
        <f>V!BV113*'Tabela Recursos'!$F116</f>
        <v>0</v>
      </c>
      <c r="BW113" s="16">
        <f>V!BW113*'Tabela Recursos'!$F116</f>
        <v>0</v>
      </c>
      <c r="BX113" s="16">
        <f>V!BX113*'Tabela Recursos'!$F116</f>
        <v>0</v>
      </c>
      <c r="BY113" s="16">
        <f>V!BY113*'Tabela Recursos'!$F116</f>
        <v>0</v>
      </c>
    </row>
    <row r="114" spans="1:77">
      <c r="A114" s="203" t="s">
        <v>267</v>
      </c>
      <c r="B114" s="68" t="s">
        <v>268</v>
      </c>
      <c r="C114" s="16">
        <f>V!C114*'Tabela Recursos'!$F117</f>
        <v>0</v>
      </c>
      <c r="D114" s="16">
        <f>V!D114*'Tabela Recursos'!$F117</f>
        <v>0</v>
      </c>
      <c r="E114" s="16">
        <f>V!E114*'Tabela Recursos'!$F117</f>
        <v>0</v>
      </c>
      <c r="F114" s="16">
        <f>V!F114*'Tabela Recursos'!$F117</f>
        <v>0</v>
      </c>
      <c r="G114" s="16">
        <f>V!G114*'Tabela Recursos'!$F117</f>
        <v>0</v>
      </c>
      <c r="H114" s="16">
        <f>V!H114*'Tabela Recursos'!$F117</f>
        <v>0</v>
      </c>
      <c r="I114" s="16">
        <f>V!I114*'Tabela Recursos'!$F117</f>
        <v>0</v>
      </c>
      <c r="J114" s="16">
        <f>V!J114*'Tabela Recursos'!$F117</f>
        <v>0</v>
      </c>
      <c r="K114" s="16">
        <f>V!K114*'Tabela Recursos'!$F117</f>
        <v>0</v>
      </c>
      <c r="L114" s="16">
        <f>V!L114*'Tabela Recursos'!$F117</f>
        <v>0</v>
      </c>
      <c r="M114" s="16">
        <f>V!M114*'Tabela Recursos'!$F117</f>
        <v>0</v>
      </c>
      <c r="N114" s="16">
        <f>V!N114*'Tabela Recursos'!$F117</f>
        <v>0</v>
      </c>
      <c r="O114" s="16">
        <f>V!O114*'Tabela Recursos'!$F117</f>
        <v>0</v>
      </c>
      <c r="P114" s="16">
        <f>V!P114*'Tabela Recursos'!$F117</f>
        <v>0</v>
      </c>
      <c r="Q114" s="16">
        <f>V!Q114*'Tabela Recursos'!$F117</f>
        <v>0</v>
      </c>
      <c r="R114" s="16">
        <f>V!R114*'Tabela Recursos'!$F117</f>
        <v>0</v>
      </c>
      <c r="S114" s="16">
        <f>V!S114*'Tabela Recursos'!$F117</f>
        <v>0</v>
      </c>
      <c r="T114" s="16">
        <f>V!T114*'Tabela Recursos'!$F117</f>
        <v>0</v>
      </c>
      <c r="U114" s="16">
        <f>V!U114*'Tabela Recursos'!$F117</f>
        <v>0</v>
      </c>
      <c r="V114" s="16">
        <f>V!V114*'Tabela Recursos'!$F117</f>
        <v>0</v>
      </c>
      <c r="W114" s="16">
        <f>V!W114*'Tabela Recursos'!$F117</f>
        <v>0</v>
      </c>
      <c r="X114" s="16">
        <f>V!X114*'Tabela Recursos'!$F117</f>
        <v>0</v>
      </c>
      <c r="Y114" s="16">
        <f>V!Y114*'Tabela Recursos'!$F117</f>
        <v>0</v>
      </c>
      <c r="Z114" s="16">
        <f>V!Z114*'Tabela Recursos'!$F117</f>
        <v>0</v>
      </c>
      <c r="AA114" s="16">
        <f>V!AA114*'Tabela Recursos'!$F117</f>
        <v>0</v>
      </c>
      <c r="AB114" s="16">
        <f>V!AB114*'Tabela Recursos'!$F117</f>
        <v>0</v>
      </c>
      <c r="AC114" s="16">
        <f>V!AC114*'Tabela Recursos'!$F117</f>
        <v>0</v>
      </c>
      <c r="AD114" s="16">
        <f>V!AD114*'Tabela Recursos'!$F117</f>
        <v>0</v>
      </c>
      <c r="AE114" s="16">
        <f>V!AE114*'Tabela Recursos'!$F117</f>
        <v>0</v>
      </c>
      <c r="AF114" s="16">
        <f>V!AF114*'Tabela Recursos'!$F117</f>
        <v>0</v>
      </c>
      <c r="AG114" s="16">
        <f>V!AG114*'Tabela Recursos'!$F117</f>
        <v>0</v>
      </c>
      <c r="AH114" s="16">
        <f>V!AH114*'Tabela Recursos'!$F117</f>
        <v>0</v>
      </c>
      <c r="AI114" s="16">
        <f>V!AI114*'Tabela Recursos'!$F117</f>
        <v>0</v>
      </c>
      <c r="AJ114" s="16">
        <f>V!AJ114*'Tabela Recursos'!$F117</f>
        <v>0</v>
      </c>
      <c r="AK114" s="16">
        <f>V!AK114*'Tabela Recursos'!$F117</f>
        <v>0</v>
      </c>
      <c r="AL114" s="16">
        <f>V!AL114*'Tabela Recursos'!$F117</f>
        <v>0</v>
      </c>
      <c r="AM114" s="16">
        <f>V!AM114*'Tabela Recursos'!$F117</f>
        <v>0</v>
      </c>
      <c r="AN114" s="16">
        <f>V!AN114*'Tabela Recursos'!$F117</f>
        <v>0</v>
      </c>
      <c r="AO114" s="16">
        <f>V!AO114*'Tabela Recursos'!$F117</f>
        <v>0</v>
      </c>
      <c r="AP114" s="16">
        <f>V!AP114*'Tabela Recursos'!$F117</f>
        <v>0</v>
      </c>
      <c r="AQ114" s="16">
        <f>V!AQ114*'Tabela Recursos'!$F117</f>
        <v>0</v>
      </c>
      <c r="AR114" s="16">
        <f>V!AR114*'Tabela Recursos'!$F117</f>
        <v>0</v>
      </c>
      <c r="AS114" s="16">
        <f>V!AS114*'Tabela Recursos'!$F117</f>
        <v>0</v>
      </c>
      <c r="AT114" s="16">
        <f>V!AT114*'Tabela Recursos'!$F117</f>
        <v>0</v>
      </c>
      <c r="AU114" s="16">
        <f>V!AU114*'Tabela Recursos'!$F117</f>
        <v>0</v>
      </c>
      <c r="AV114" s="16">
        <f>V!AV114*'Tabela Recursos'!$F117</f>
        <v>0</v>
      </c>
      <c r="AW114" s="16">
        <f>V!AW114*'Tabela Recursos'!$F117</f>
        <v>0</v>
      </c>
      <c r="AX114" s="16">
        <f>V!AX114*'Tabela Recursos'!$F117</f>
        <v>0</v>
      </c>
      <c r="AY114" s="16">
        <f>V!AY114*'Tabela Recursos'!$F117</f>
        <v>0</v>
      </c>
      <c r="AZ114" s="16">
        <f>V!AZ114*'Tabela Recursos'!$F117</f>
        <v>0</v>
      </c>
      <c r="BA114" s="16">
        <f>V!BA114*'Tabela Recursos'!$F117</f>
        <v>0</v>
      </c>
      <c r="BB114" s="16">
        <f>V!BB114*'Tabela Recursos'!$F117</f>
        <v>0</v>
      </c>
      <c r="BC114" s="16">
        <f>V!BC114*'Tabela Recursos'!$F117</f>
        <v>0</v>
      </c>
      <c r="BD114" s="16">
        <f>V!BD114*'Tabela Recursos'!$F117</f>
        <v>0</v>
      </c>
      <c r="BE114" s="16">
        <f>V!BE114*'Tabela Recursos'!$F117</f>
        <v>0</v>
      </c>
      <c r="BF114" s="16">
        <f>V!BF114*'Tabela Recursos'!$F117</f>
        <v>0</v>
      </c>
      <c r="BG114" s="16">
        <f>V!BG114*'Tabela Recursos'!$F117</f>
        <v>0</v>
      </c>
      <c r="BH114" s="16">
        <f>V!BH114*'Tabela Recursos'!$F117</f>
        <v>0</v>
      </c>
      <c r="BI114" s="16">
        <f>V!BI114*'Tabela Recursos'!$F117</f>
        <v>0</v>
      </c>
      <c r="BJ114" s="16">
        <f>V!BJ114*'Tabela Recursos'!$F117</f>
        <v>0</v>
      </c>
      <c r="BK114" s="16">
        <f>V!BK114*'Tabela Recursos'!$F117</f>
        <v>0</v>
      </c>
      <c r="BL114" s="16">
        <f>V!BL114*'Tabela Recursos'!$F117</f>
        <v>0</v>
      </c>
      <c r="BM114" s="16">
        <f>V!BM114*'Tabela Recursos'!$F117</f>
        <v>0</v>
      </c>
      <c r="BN114" s="16">
        <f>V!BN114*'Tabela Recursos'!$F117</f>
        <v>0</v>
      </c>
      <c r="BO114" s="16">
        <f>V!BO114*'Tabela Recursos'!$F117</f>
        <v>0</v>
      </c>
      <c r="BP114" s="16">
        <f>V!BP114*'Tabela Recursos'!$F117</f>
        <v>0</v>
      </c>
      <c r="BQ114" s="16">
        <f>V!BQ114*'Tabela Recursos'!$F117</f>
        <v>0</v>
      </c>
      <c r="BR114" s="16">
        <f>V!BR114*'Tabela Recursos'!$F117</f>
        <v>0</v>
      </c>
      <c r="BS114" s="16">
        <f>V!BS114*'Tabela Recursos'!$F117</f>
        <v>0</v>
      </c>
      <c r="BT114" s="16">
        <f>V!BT114*'Tabela Recursos'!$F117</f>
        <v>0</v>
      </c>
      <c r="BU114" s="16">
        <f>V!BU114*'Tabela Recursos'!$F117</f>
        <v>0</v>
      </c>
      <c r="BV114" s="16">
        <f>V!BV114*'Tabela Recursos'!$F117</f>
        <v>0</v>
      </c>
      <c r="BW114" s="16">
        <f>V!BW114*'Tabela Recursos'!$F117</f>
        <v>0</v>
      </c>
      <c r="BX114" s="16">
        <f>V!BX114*'Tabela Recursos'!$F117</f>
        <v>0</v>
      </c>
      <c r="BY114" s="16">
        <f>V!BY114*'Tabela Recursos'!$F117</f>
        <v>0</v>
      </c>
    </row>
    <row r="115" spans="1:77">
      <c r="A115" s="204" t="s">
        <v>269</v>
      </c>
      <c r="B115" s="41" t="s">
        <v>270</v>
      </c>
      <c r="C115" s="16">
        <f>V!C115*'Tabela Recursos'!$F118</f>
        <v>0</v>
      </c>
      <c r="D115" s="16">
        <f>V!D115*'Tabela Recursos'!$F118</f>
        <v>0</v>
      </c>
      <c r="E115" s="16">
        <f>V!E115*'Tabela Recursos'!$F118</f>
        <v>0</v>
      </c>
      <c r="F115" s="16">
        <f>V!F115*'Tabela Recursos'!$F118</f>
        <v>0</v>
      </c>
      <c r="G115" s="16">
        <f>V!G115*'Tabela Recursos'!$F118</f>
        <v>0</v>
      </c>
      <c r="H115" s="16">
        <f>V!H115*'Tabela Recursos'!$F118</f>
        <v>0</v>
      </c>
      <c r="I115" s="16">
        <f>V!I115*'Tabela Recursos'!$F118</f>
        <v>0</v>
      </c>
      <c r="J115" s="16">
        <f>V!J115*'Tabela Recursos'!$F118</f>
        <v>0</v>
      </c>
      <c r="K115" s="16">
        <f>V!K115*'Tabela Recursos'!$F118</f>
        <v>0</v>
      </c>
      <c r="L115" s="16">
        <f>V!L115*'Tabela Recursos'!$F118</f>
        <v>0</v>
      </c>
      <c r="M115" s="16">
        <f>V!M115*'Tabela Recursos'!$F118</f>
        <v>0</v>
      </c>
      <c r="N115" s="16">
        <f>V!N115*'Tabela Recursos'!$F118</f>
        <v>0</v>
      </c>
      <c r="O115" s="16">
        <f>V!O115*'Tabela Recursos'!$F118</f>
        <v>0</v>
      </c>
      <c r="P115" s="16">
        <f>V!P115*'Tabela Recursos'!$F118</f>
        <v>0</v>
      </c>
      <c r="Q115" s="16">
        <f>V!Q115*'Tabela Recursos'!$F118</f>
        <v>0</v>
      </c>
      <c r="R115" s="16">
        <f>V!R115*'Tabela Recursos'!$F118</f>
        <v>0</v>
      </c>
      <c r="S115" s="16">
        <f>V!S115*'Tabela Recursos'!$F118</f>
        <v>0</v>
      </c>
      <c r="T115" s="16">
        <f>V!T115*'Tabela Recursos'!$F118</f>
        <v>0</v>
      </c>
      <c r="U115" s="16">
        <f>V!U115*'Tabela Recursos'!$F118</f>
        <v>0</v>
      </c>
      <c r="V115" s="16">
        <f>V!V115*'Tabela Recursos'!$F118</f>
        <v>0</v>
      </c>
      <c r="W115" s="16">
        <f>V!W115*'Tabela Recursos'!$F118</f>
        <v>0</v>
      </c>
      <c r="X115" s="16">
        <f>V!X115*'Tabela Recursos'!$F118</f>
        <v>0</v>
      </c>
      <c r="Y115" s="16">
        <f>V!Y115*'Tabela Recursos'!$F118</f>
        <v>0</v>
      </c>
      <c r="Z115" s="16">
        <f>V!Z115*'Tabela Recursos'!$F118</f>
        <v>0</v>
      </c>
      <c r="AA115" s="16">
        <f>V!AA115*'Tabela Recursos'!$F118</f>
        <v>0</v>
      </c>
      <c r="AB115" s="16">
        <f>V!AB115*'Tabela Recursos'!$F118</f>
        <v>0</v>
      </c>
      <c r="AC115" s="16">
        <f>V!AC115*'Tabela Recursos'!$F118</f>
        <v>0</v>
      </c>
      <c r="AD115" s="16">
        <f>V!AD115*'Tabela Recursos'!$F118</f>
        <v>0</v>
      </c>
      <c r="AE115" s="16">
        <f>V!AE115*'Tabela Recursos'!$F118</f>
        <v>0</v>
      </c>
      <c r="AF115" s="16">
        <f>V!AF115*'Tabela Recursos'!$F118</f>
        <v>0</v>
      </c>
      <c r="AG115" s="16">
        <f>V!AG115*'Tabela Recursos'!$F118</f>
        <v>0</v>
      </c>
      <c r="AH115" s="16">
        <f>V!AH115*'Tabela Recursos'!$F118</f>
        <v>0</v>
      </c>
      <c r="AI115" s="16">
        <f>V!AI115*'Tabela Recursos'!$F118</f>
        <v>0</v>
      </c>
      <c r="AJ115" s="16">
        <f>V!AJ115*'Tabela Recursos'!$F118</f>
        <v>0</v>
      </c>
      <c r="AK115" s="16">
        <f>V!AK115*'Tabela Recursos'!$F118</f>
        <v>0</v>
      </c>
      <c r="AL115" s="16">
        <f>V!AL115*'Tabela Recursos'!$F118</f>
        <v>0</v>
      </c>
      <c r="AM115" s="16">
        <f>V!AM115*'Tabela Recursos'!$F118</f>
        <v>0</v>
      </c>
      <c r="AN115" s="16">
        <f>V!AN115*'Tabela Recursos'!$F118</f>
        <v>0</v>
      </c>
      <c r="AO115" s="16">
        <f>V!AO115*'Tabela Recursos'!$F118</f>
        <v>0</v>
      </c>
      <c r="AP115" s="16">
        <f>V!AP115*'Tabela Recursos'!$F118</f>
        <v>0</v>
      </c>
      <c r="AQ115" s="16">
        <f>V!AQ115*'Tabela Recursos'!$F118</f>
        <v>0</v>
      </c>
      <c r="AR115" s="16">
        <f>V!AR115*'Tabela Recursos'!$F118</f>
        <v>0</v>
      </c>
      <c r="AS115" s="16">
        <f>V!AS115*'Tabela Recursos'!$F118</f>
        <v>0</v>
      </c>
      <c r="AT115" s="16">
        <f>V!AT115*'Tabela Recursos'!$F118</f>
        <v>0</v>
      </c>
      <c r="AU115" s="16">
        <f>V!AU115*'Tabela Recursos'!$F118</f>
        <v>0</v>
      </c>
      <c r="AV115" s="16">
        <f>V!AV115*'Tabela Recursos'!$F118</f>
        <v>0</v>
      </c>
      <c r="AW115" s="16">
        <f>V!AW115*'Tabela Recursos'!$F118</f>
        <v>0</v>
      </c>
      <c r="AX115" s="16">
        <f>V!AX115*'Tabela Recursos'!$F118</f>
        <v>0</v>
      </c>
      <c r="AY115" s="16">
        <f>V!AY115*'Tabela Recursos'!$F118</f>
        <v>0</v>
      </c>
      <c r="AZ115" s="16">
        <f>V!AZ115*'Tabela Recursos'!$F118</f>
        <v>0</v>
      </c>
      <c r="BA115" s="16">
        <f>V!BA115*'Tabela Recursos'!$F118</f>
        <v>0</v>
      </c>
      <c r="BB115" s="16">
        <f>V!BB115*'Tabela Recursos'!$F118</f>
        <v>0</v>
      </c>
      <c r="BC115" s="16">
        <f>V!BC115*'Tabela Recursos'!$F118</f>
        <v>0</v>
      </c>
      <c r="BD115" s="16">
        <f>V!BD115*'Tabela Recursos'!$F118</f>
        <v>0</v>
      </c>
      <c r="BE115" s="16">
        <f>V!BE115*'Tabela Recursos'!$F118</f>
        <v>0</v>
      </c>
      <c r="BF115" s="16">
        <f>V!BF115*'Tabela Recursos'!$F118</f>
        <v>0</v>
      </c>
      <c r="BG115" s="16">
        <f>V!BG115*'Tabela Recursos'!$F118</f>
        <v>0</v>
      </c>
      <c r="BH115" s="16">
        <f>V!BH115*'Tabela Recursos'!$F118</f>
        <v>0</v>
      </c>
      <c r="BI115" s="16">
        <f>V!BI115*'Tabela Recursos'!$F118</f>
        <v>0</v>
      </c>
      <c r="BJ115" s="16">
        <f>V!BJ115*'Tabela Recursos'!$F118</f>
        <v>0</v>
      </c>
      <c r="BK115" s="16">
        <f>V!BK115*'Tabela Recursos'!$F118</f>
        <v>0</v>
      </c>
      <c r="BL115" s="16">
        <f>V!BL115*'Tabela Recursos'!$F118</f>
        <v>0</v>
      </c>
      <c r="BM115" s="16">
        <f>V!BM115*'Tabela Recursos'!$F118</f>
        <v>0</v>
      </c>
      <c r="BN115" s="16">
        <f>V!BN115*'Tabela Recursos'!$F118</f>
        <v>0</v>
      </c>
      <c r="BO115" s="16">
        <f>V!BO115*'Tabela Recursos'!$F118</f>
        <v>0</v>
      </c>
      <c r="BP115" s="16">
        <f>V!BP115*'Tabela Recursos'!$F118</f>
        <v>0</v>
      </c>
      <c r="BQ115" s="16">
        <f>V!BQ115*'Tabela Recursos'!$F118</f>
        <v>0</v>
      </c>
      <c r="BR115" s="16">
        <f>V!BR115*'Tabela Recursos'!$F118</f>
        <v>0</v>
      </c>
      <c r="BS115" s="16">
        <f>V!BS115*'Tabela Recursos'!$F118</f>
        <v>0</v>
      </c>
      <c r="BT115" s="16">
        <f>V!BT115*'Tabela Recursos'!$F118</f>
        <v>0</v>
      </c>
      <c r="BU115" s="16">
        <f>V!BU115*'Tabela Recursos'!$F118</f>
        <v>0</v>
      </c>
      <c r="BV115" s="16">
        <f>V!BV115*'Tabela Recursos'!$F118</f>
        <v>0</v>
      </c>
      <c r="BW115" s="16">
        <f>V!BW115*'Tabela Recursos'!$F118</f>
        <v>0</v>
      </c>
      <c r="BX115" s="16">
        <f>V!BX115*'Tabela Recursos'!$F118</f>
        <v>0</v>
      </c>
      <c r="BY115" s="16">
        <f>V!BY115*'Tabela Recursos'!$F118</f>
        <v>0</v>
      </c>
    </row>
    <row r="116" spans="1:77">
      <c r="A116" s="203" t="s">
        <v>271</v>
      </c>
      <c r="B116" s="68" t="s">
        <v>446</v>
      </c>
      <c r="C116" s="16">
        <f>V!C116*'Tabela Recursos'!$F119</f>
        <v>0</v>
      </c>
      <c r="D116" s="16">
        <f>V!D116*'Tabela Recursos'!$F119</f>
        <v>0</v>
      </c>
      <c r="E116" s="16">
        <f>V!E116*'Tabela Recursos'!$F119</f>
        <v>0</v>
      </c>
      <c r="F116" s="16">
        <f>V!F116*'Tabela Recursos'!$F119</f>
        <v>0</v>
      </c>
      <c r="G116" s="16">
        <f>V!G116*'Tabela Recursos'!$F119</f>
        <v>0</v>
      </c>
      <c r="H116" s="16">
        <f>V!H116*'Tabela Recursos'!$F119</f>
        <v>0</v>
      </c>
      <c r="I116" s="16">
        <f>V!I116*'Tabela Recursos'!$F119</f>
        <v>0</v>
      </c>
      <c r="J116" s="16">
        <f>V!J116*'Tabela Recursos'!$F119</f>
        <v>0</v>
      </c>
      <c r="K116" s="16">
        <f>V!K116*'Tabela Recursos'!$F119</f>
        <v>0</v>
      </c>
      <c r="L116" s="16">
        <f>V!L116*'Tabela Recursos'!$F119</f>
        <v>0</v>
      </c>
      <c r="M116" s="16">
        <f>V!M116*'Tabela Recursos'!$F119</f>
        <v>0</v>
      </c>
      <c r="N116" s="16">
        <f>V!N116*'Tabela Recursos'!$F119</f>
        <v>0</v>
      </c>
      <c r="O116" s="16">
        <f>V!O116*'Tabela Recursos'!$F119</f>
        <v>0</v>
      </c>
      <c r="P116" s="16">
        <f>V!P116*'Tabela Recursos'!$F119</f>
        <v>0</v>
      </c>
      <c r="Q116" s="16">
        <f>V!Q116*'Tabela Recursos'!$F119</f>
        <v>0</v>
      </c>
      <c r="R116" s="16">
        <f>V!R116*'Tabela Recursos'!$F119</f>
        <v>0</v>
      </c>
      <c r="S116" s="16">
        <f>V!S116*'Tabela Recursos'!$F119</f>
        <v>0</v>
      </c>
      <c r="T116" s="16">
        <f>V!T116*'Tabela Recursos'!$F119</f>
        <v>0</v>
      </c>
      <c r="U116" s="16">
        <f>V!U116*'Tabela Recursos'!$F119</f>
        <v>0</v>
      </c>
      <c r="V116" s="16">
        <f>V!V116*'Tabela Recursos'!$F119</f>
        <v>0</v>
      </c>
      <c r="W116" s="16">
        <f>V!W116*'Tabela Recursos'!$F119</f>
        <v>0</v>
      </c>
      <c r="X116" s="16">
        <f>V!X116*'Tabela Recursos'!$F119</f>
        <v>0</v>
      </c>
      <c r="Y116" s="16">
        <f>V!Y116*'Tabela Recursos'!$F119</f>
        <v>0</v>
      </c>
      <c r="Z116" s="16">
        <f>V!Z116*'Tabela Recursos'!$F119</f>
        <v>0</v>
      </c>
      <c r="AA116" s="16">
        <f>V!AA116*'Tabela Recursos'!$F119</f>
        <v>0</v>
      </c>
      <c r="AB116" s="16">
        <f>V!AB116*'Tabela Recursos'!$F119</f>
        <v>0</v>
      </c>
      <c r="AC116" s="16">
        <f>V!AC116*'Tabela Recursos'!$F119</f>
        <v>0</v>
      </c>
      <c r="AD116" s="16">
        <f>V!AD116*'Tabela Recursos'!$F119</f>
        <v>0</v>
      </c>
      <c r="AE116" s="16">
        <f>V!AE116*'Tabela Recursos'!$F119</f>
        <v>0</v>
      </c>
      <c r="AF116" s="16">
        <f>V!AF116*'Tabela Recursos'!$F119</f>
        <v>0</v>
      </c>
      <c r="AG116" s="16">
        <f>V!AG116*'Tabela Recursos'!$F119</f>
        <v>0</v>
      </c>
      <c r="AH116" s="16">
        <f>V!AH116*'Tabela Recursos'!$F119</f>
        <v>0</v>
      </c>
      <c r="AI116" s="16">
        <f>V!AI116*'Tabela Recursos'!$F119</f>
        <v>0</v>
      </c>
      <c r="AJ116" s="16">
        <f>V!AJ116*'Tabela Recursos'!$F119</f>
        <v>0</v>
      </c>
      <c r="AK116" s="16">
        <f>V!AK116*'Tabela Recursos'!$F119</f>
        <v>0</v>
      </c>
      <c r="AL116" s="16">
        <f>V!AL116*'Tabela Recursos'!$F119</f>
        <v>0</v>
      </c>
      <c r="AM116" s="16">
        <f>V!AM116*'Tabela Recursos'!$F119</f>
        <v>0</v>
      </c>
      <c r="AN116" s="16">
        <f>V!AN116*'Tabela Recursos'!$F119</f>
        <v>0</v>
      </c>
      <c r="AO116" s="16">
        <f>V!AO116*'Tabela Recursos'!$F119</f>
        <v>0</v>
      </c>
      <c r="AP116" s="16">
        <f>V!AP116*'Tabela Recursos'!$F119</f>
        <v>0</v>
      </c>
      <c r="AQ116" s="16">
        <f>V!AQ116*'Tabela Recursos'!$F119</f>
        <v>0</v>
      </c>
      <c r="AR116" s="16">
        <f>V!AR116*'Tabela Recursos'!$F119</f>
        <v>0</v>
      </c>
      <c r="AS116" s="16">
        <f>V!AS116*'Tabela Recursos'!$F119</f>
        <v>0</v>
      </c>
      <c r="AT116" s="16">
        <f>V!AT116*'Tabela Recursos'!$F119</f>
        <v>0</v>
      </c>
      <c r="AU116" s="16">
        <f>V!AU116*'Tabela Recursos'!$F119</f>
        <v>0</v>
      </c>
      <c r="AV116" s="16">
        <f>V!AV116*'Tabela Recursos'!$F119</f>
        <v>0</v>
      </c>
      <c r="AW116" s="16">
        <f>V!AW116*'Tabela Recursos'!$F119</f>
        <v>0</v>
      </c>
      <c r="AX116" s="16">
        <f>V!AX116*'Tabela Recursos'!$F119</f>
        <v>0</v>
      </c>
      <c r="AY116" s="16">
        <f>V!AY116*'Tabela Recursos'!$F119</f>
        <v>0</v>
      </c>
      <c r="AZ116" s="16">
        <f>V!AZ116*'Tabela Recursos'!$F119</f>
        <v>0</v>
      </c>
      <c r="BA116" s="16">
        <f>V!BA116*'Tabela Recursos'!$F119</f>
        <v>0</v>
      </c>
      <c r="BB116" s="16">
        <f>V!BB116*'Tabela Recursos'!$F119</f>
        <v>0</v>
      </c>
      <c r="BC116" s="16">
        <f>V!BC116*'Tabela Recursos'!$F119</f>
        <v>0</v>
      </c>
      <c r="BD116" s="16">
        <f>V!BD116*'Tabela Recursos'!$F119</f>
        <v>0</v>
      </c>
      <c r="BE116" s="16">
        <f>V!BE116*'Tabela Recursos'!$F119</f>
        <v>0</v>
      </c>
      <c r="BF116" s="16">
        <f>V!BF116*'Tabela Recursos'!$F119</f>
        <v>0</v>
      </c>
      <c r="BG116" s="16">
        <f>V!BG116*'Tabela Recursos'!$F119</f>
        <v>0</v>
      </c>
      <c r="BH116" s="16">
        <f>V!BH116*'Tabela Recursos'!$F119</f>
        <v>0</v>
      </c>
      <c r="BI116" s="16">
        <f>V!BI116*'Tabela Recursos'!$F119</f>
        <v>0</v>
      </c>
      <c r="BJ116" s="16">
        <f>V!BJ116*'Tabela Recursos'!$F119</f>
        <v>0</v>
      </c>
      <c r="BK116" s="16">
        <f>V!BK116*'Tabela Recursos'!$F119</f>
        <v>0</v>
      </c>
      <c r="BL116" s="16">
        <f>V!BL116*'Tabela Recursos'!$F119</f>
        <v>0</v>
      </c>
      <c r="BM116" s="16">
        <f>V!BM116*'Tabela Recursos'!$F119</f>
        <v>0</v>
      </c>
      <c r="BN116" s="16">
        <f>V!BN116*'Tabela Recursos'!$F119</f>
        <v>0</v>
      </c>
      <c r="BO116" s="16">
        <f>V!BO116*'Tabela Recursos'!$F119</f>
        <v>0</v>
      </c>
      <c r="BP116" s="16">
        <f>V!BP116*'Tabela Recursos'!$F119</f>
        <v>0</v>
      </c>
      <c r="BQ116" s="16">
        <f>V!BQ116*'Tabela Recursos'!$F119</f>
        <v>0</v>
      </c>
      <c r="BR116" s="16">
        <f>V!BR116*'Tabela Recursos'!$F119</f>
        <v>0</v>
      </c>
      <c r="BS116" s="16">
        <f>V!BS116*'Tabela Recursos'!$F119</f>
        <v>0</v>
      </c>
      <c r="BT116" s="16">
        <f>V!BT116*'Tabela Recursos'!$F119</f>
        <v>0</v>
      </c>
      <c r="BU116" s="16">
        <f>V!BU116*'Tabela Recursos'!$F119</f>
        <v>0</v>
      </c>
      <c r="BV116" s="16">
        <f>V!BV116*'Tabela Recursos'!$F119</f>
        <v>0</v>
      </c>
      <c r="BW116" s="16">
        <f>V!BW116*'Tabela Recursos'!$F119</f>
        <v>0</v>
      </c>
      <c r="BX116" s="16">
        <f>V!BX116*'Tabela Recursos'!$F119</f>
        <v>0</v>
      </c>
      <c r="BY116" s="16">
        <f>V!BY116*'Tabela Recursos'!$F119</f>
        <v>0</v>
      </c>
    </row>
    <row r="117" spans="1:77">
      <c r="A117" s="203" t="s">
        <v>272</v>
      </c>
      <c r="B117" s="68" t="s">
        <v>273</v>
      </c>
      <c r="C117" s="16">
        <f>V!C117*'Tabela Recursos'!$F120</f>
        <v>0</v>
      </c>
      <c r="D117" s="16">
        <f>V!D117*'Tabela Recursos'!$F120</f>
        <v>0</v>
      </c>
      <c r="E117" s="16">
        <f>V!E117*'Tabela Recursos'!$F120</f>
        <v>0</v>
      </c>
      <c r="F117" s="16">
        <f>V!F117*'Tabela Recursos'!$F120</f>
        <v>0</v>
      </c>
      <c r="G117" s="16">
        <f>V!G117*'Tabela Recursos'!$F120</f>
        <v>0</v>
      </c>
      <c r="H117" s="16">
        <f>V!H117*'Tabela Recursos'!$F120</f>
        <v>0</v>
      </c>
      <c r="I117" s="16">
        <f>V!I117*'Tabela Recursos'!$F120</f>
        <v>0</v>
      </c>
      <c r="J117" s="16">
        <f>V!J117*'Tabela Recursos'!$F120</f>
        <v>0</v>
      </c>
      <c r="K117" s="16">
        <f>V!K117*'Tabela Recursos'!$F120</f>
        <v>0</v>
      </c>
      <c r="L117" s="16">
        <f>V!L117*'Tabela Recursos'!$F120</f>
        <v>0</v>
      </c>
      <c r="M117" s="16">
        <f>V!M117*'Tabela Recursos'!$F120</f>
        <v>0</v>
      </c>
      <c r="N117" s="16">
        <f>V!N117*'Tabela Recursos'!$F120</f>
        <v>0</v>
      </c>
      <c r="O117" s="16">
        <f>V!O117*'Tabela Recursos'!$F120</f>
        <v>0</v>
      </c>
      <c r="P117" s="16">
        <f>V!P117*'Tabela Recursos'!$F120</f>
        <v>0</v>
      </c>
      <c r="Q117" s="16">
        <f>V!Q117*'Tabela Recursos'!$F120</f>
        <v>0</v>
      </c>
      <c r="R117" s="16">
        <f>V!R117*'Tabela Recursos'!$F120</f>
        <v>0</v>
      </c>
      <c r="S117" s="16">
        <f>V!S117*'Tabela Recursos'!$F120</f>
        <v>0</v>
      </c>
      <c r="T117" s="16">
        <f>V!T117*'Tabela Recursos'!$F120</f>
        <v>0</v>
      </c>
      <c r="U117" s="16">
        <f>V!U117*'Tabela Recursos'!$F120</f>
        <v>0</v>
      </c>
      <c r="V117" s="16">
        <f>V!V117*'Tabela Recursos'!$F120</f>
        <v>0</v>
      </c>
      <c r="W117" s="16">
        <f>V!W117*'Tabela Recursos'!$F120</f>
        <v>0</v>
      </c>
      <c r="X117" s="16">
        <f>V!X117*'Tabela Recursos'!$F120</f>
        <v>0</v>
      </c>
      <c r="Y117" s="16">
        <f>V!Y117*'Tabela Recursos'!$F120</f>
        <v>0</v>
      </c>
      <c r="Z117" s="16">
        <f>V!Z117*'Tabela Recursos'!$F120</f>
        <v>0</v>
      </c>
      <c r="AA117" s="16">
        <f>V!AA117*'Tabela Recursos'!$F120</f>
        <v>0</v>
      </c>
      <c r="AB117" s="16">
        <f>V!AB117*'Tabela Recursos'!$F120</f>
        <v>0</v>
      </c>
      <c r="AC117" s="16">
        <f>V!AC117*'Tabela Recursos'!$F120</f>
        <v>0</v>
      </c>
      <c r="AD117" s="16">
        <f>V!AD117*'Tabela Recursos'!$F120</f>
        <v>0</v>
      </c>
      <c r="AE117" s="16">
        <f>V!AE117*'Tabela Recursos'!$F120</f>
        <v>0</v>
      </c>
      <c r="AF117" s="16">
        <f>V!AF117*'Tabela Recursos'!$F120</f>
        <v>0</v>
      </c>
      <c r="AG117" s="16">
        <f>V!AG117*'Tabela Recursos'!$F120</f>
        <v>0</v>
      </c>
      <c r="AH117" s="16">
        <f>V!AH117*'Tabela Recursos'!$F120</f>
        <v>0</v>
      </c>
      <c r="AI117" s="16">
        <f>V!AI117*'Tabela Recursos'!$F120</f>
        <v>0</v>
      </c>
      <c r="AJ117" s="16">
        <f>V!AJ117*'Tabela Recursos'!$F120</f>
        <v>0</v>
      </c>
      <c r="AK117" s="16">
        <f>V!AK117*'Tabela Recursos'!$F120</f>
        <v>0</v>
      </c>
      <c r="AL117" s="16">
        <f>V!AL117*'Tabela Recursos'!$F120</f>
        <v>0</v>
      </c>
      <c r="AM117" s="16">
        <f>V!AM117*'Tabela Recursos'!$F120</f>
        <v>0</v>
      </c>
      <c r="AN117" s="16">
        <f>V!AN117*'Tabela Recursos'!$F120</f>
        <v>0</v>
      </c>
      <c r="AO117" s="16">
        <f>V!AO117*'Tabela Recursos'!$F120</f>
        <v>0</v>
      </c>
      <c r="AP117" s="16">
        <f>V!AP117*'Tabela Recursos'!$F120</f>
        <v>0</v>
      </c>
      <c r="AQ117" s="16">
        <f>V!AQ117*'Tabela Recursos'!$F120</f>
        <v>0</v>
      </c>
      <c r="AR117" s="16">
        <f>V!AR117*'Tabela Recursos'!$F120</f>
        <v>0</v>
      </c>
      <c r="AS117" s="16">
        <f>V!AS117*'Tabela Recursos'!$F120</f>
        <v>0</v>
      </c>
      <c r="AT117" s="16">
        <f>V!AT117*'Tabela Recursos'!$F120</f>
        <v>0</v>
      </c>
      <c r="AU117" s="16">
        <f>V!AU117*'Tabela Recursos'!$F120</f>
        <v>0</v>
      </c>
      <c r="AV117" s="16">
        <f>V!AV117*'Tabela Recursos'!$F120</f>
        <v>0</v>
      </c>
      <c r="AW117" s="16">
        <f>V!AW117*'Tabela Recursos'!$F120</f>
        <v>0</v>
      </c>
      <c r="AX117" s="16">
        <f>V!AX117*'Tabela Recursos'!$F120</f>
        <v>0</v>
      </c>
      <c r="AY117" s="16">
        <f>V!AY117*'Tabela Recursos'!$F120</f>
        <v>0</v>
      </c>
      <c r="AZ117" s="16">
        <f>V!AZ117*'Tabela Recursos'!$F120</f>
        <v>0</v>
      </c>
      <c r="BA117" s="16">
        <f>V!BA117*'Tabela Recursos'!$F120</f>
        <v>0</v>
      </c>
      <c r="BB117" s="16">
        <f>V!BB117*'Tabela Recursos'!$F120</f>
        <v>0</v>
      </c>
      <c r="BC117" s="16">
        <f>V!BC117*'Tabela Recursos'!$F120</f>
        <v>0</v>
      </c>
      <c r="BD117" s="16">
        <f>V!BD117*'Tabela Recursos'!$F120</f>
        <v>0</v>
      </c>
      <c r="BE117" s="16">
        <f>V!BE117*'Tabela Recursos'!$F120</f>
        <v>0</v>
      </c>
      <c r="BF117" s="16">
        <f>V!BF117*'Tabela Recursos'!$F120</f>
        <v>0</v>
      </c>
      <c r="BG117" s="16">
        <f>V!BG117*'Tabela Recursos'!$F120</f>
        <v>0</v>
      </c>
      <c r="BH117" s="16">
        <f>V!BH117*'Tabela Recursos'!$F120</f>
        <v>0</v>
      </c>
      <c r="BI117" s="16">
        <f>V!BI117*'Tabela Recursos'!$F120</f>
        <v>0</v>
      </c>
      <c r="BJ117" s="16">
        <f>V!BJ117*'Tabela Recursos'!$F120</f>
        <v>0</v>
      </c>
      <c r="BK117" s="16">
        <f>V!BK117*'Tabela Recursos'!$F120</f>
        <v>0</v>
      </c>
      <c r="BL117" s="16">
        <f>V!BL117*'Tabela Recursos'!$F120</f>
        <v>0</v>
      </c>
      <c r="BM117" s="16">
        <f>V!BM117*'Tabela Recursos'!$F120</f>
        <v>0</v>
      </c>
      <c r="BN117" s="16">
        <f>V!BN117*'Tabela Recursos'!$F120</f>
        <v>0</v>
      </c>
      <c r="BO117" s="16">
        <f>V!BO117*'Tabela Recursos'!$F120</f>
        <v>0</v>
      </c>
      <c r="BP117" s="16">
        <f>V!BP117*'Tabela Recursos'!$F120</f>
        <v>0</v>
      </c>
      <c r="BQ117" s="16">
        <f>V!BQ117*'Tabela Recursos'!$F120</f>
        <v>0</v>
      </c>
      <c r="BR117" s="16">
        <f>V!BR117*'Tabela Recursos'!$F120</f>
        <v>0</v>
      </c>
      <c r="BS117" s="16">
        <f>V!BS117*'Tabela Recursos'!$F120</f>
        <v>0</v>
      </c>
      <c r="BT117" s="16">
        <f>V!BT117*'Tabela Recursos'!$F120</f>
        <v>0</v>
      </c>
      <c r="BU117" s="16">
        <f>V!BU117*'Tabela Recursos'!$F120</f>
        <v>0</v>
      </c>
      <c r="BV117" s="16">
        <f>V!BV117*'Tabela Recursos'!$F120</f>
        <v>0</v>
      </c>
      <c r="BW117" s="16">
        <f>V!BW117*'Tabela Recursos'!$F120</f>
        <v>0</v>
      </c>
      <c r="BX117" s="16">
        <f>V!BX117*'Tabela Recursos'!$F120</f>
        <v>0</v>
      </c>
      <c r="BY117" s="16">
        <f>V!BY117*'Tabela Recursos'!$F120</f>
        <v>0</v>
      </c>
    </row>
    <row r="118" spans="1:77">
      <c r="A118" s="203" t="s">
        <v>274</v>
      </c>
      <c r="B118" s="68" t="s">
        <v>275</v>
      </c>
      <c r="C118" s="16">
        <f>V!C118*'Tabela Recursos'!$F121</f>
        <v>0</v>
      </c>
      <c r="D118" s="16">
        <f>V!D118*'Tabela Recursos'!$F121</f>
        <v>0</v>
      </c>
      <c r="E118" s="16">
        <f>V!E118*'Tabela Recursos'!$F121</f>
        <v>0</v>
      </c>
      <c r="F118" s="16">
        <f>V!F118*'Tabela Recursos'!$F121</f>
        <v>0</v>
      </c>
      <c r="G118" s="16">
        <f>V!G118*'Tabela Recursos'!$F121</f>
        <v>0</v>
      </c>
      <c r="H118" s="16">
        <f>V!H118*'Tabela Recursos'!$F121</f>
        <v>0</v>
      </c>
      <c r="I118" s="16">
        <f>V!I118*'Tabela Recursos'!$F121</f>
        <v>0</v>
      </c>
      <c r="J118" s="16">
        <f>V!J118*'Tabela Recursos'!$F121</f>
        <v>0</v>
      </c>
      <c r="K118" s="16">
        <f>V!K118*'Tabela Recursos'!$F121</f>
        <v>0</v>
      </c>
      <c r="L118" s="16">
        <f>V!L118*'Tabela Recursos'!$F121</f>
        <v>0</v>
      </c>
      <c r="M118" s="16">
        <f>V!M118*'Tabela Recursos'!$F121</f>
        <v>0</v>
      </c>
      <c r="N118" s="16">
        <f>V!N118*'Tabela Recursos'!$F121</f>
        <v>0</v>
      </c>
      <c r="O118" s="16">
        <f>V!O118*'Tabela Recursos'!$F121</f>
        <v>0</v>
      </c>
      <c r="P118" s="16">
        <f>V!P118*'Tabela Recursos'!$F121</f>
        <v>0</v>
      </c>
      <c r="Q118" s="16">
        <f>V!Q118*'Tabela Recursos'!$F121</f>
        <v>0</v>
      </c>
      <c r="R118" s="16">
        <f>V!R118*'Tabela Recursos'!$F121</f>
        <v>0</v>
      </c>
      <c r="S118" s="16">
        <f>V!S118*'Tabela Recursos'!$F121</f>
        <v>0</v>
      </c>
      <c r="T118" s="16">
        <f>V!T118*'Tabela Recursos'!$F121</f>
        <v>0</v>
      </c>
      <c r="U118" s="16">
        <f>V!U118*'Tabela Recursos'!$F121</f>
        <v>0</v>
      </c>
      <c r="V118" s="16">
        <f>V!V118*'Tabela Recursos'!$F121</f>
        <v>0</v>
      </c>
      <c r="W118" s="16">
        <f>V!W118*'Tabela Recursos'!$F121</f>
        <v>0</v>
      </c>
      <c r="X118" s="16">
        <f>V!X118*'Tabela Recursos'!$F121</f>
        <v>0</v>
      </c>
      <c r="Y118" s="16">
        <f>V!Y118*'Tabela Recursos'!$F121</f>
        <v>0</v>
      </c>
      <c r="Z118" s="16">
        <f>V!Z118*'Tabela Recursos'!$F121</f>
        <v>0</v>
      </c>
      <c r="AA118" s="16">
        <f>V!AA118*'Tabela Recursos'!$F121</f>
        <v>0</v>
      </c>
      <c r="AB118" s="16">
        <f>V!AB118*'Tabela Recursos'!$F121</f>
        <v>0</v>
      </c>
      <c r="AC118" s="16">
        <f>V!AC118*'Tabela Recursos'!$F121</f>
        <v>0</v>
      </c>
      <c r="AD118" s="16">
        <f>V!AD118*'Tabela Recursos'!$F121</f>
        <v>0</v>
      </c>
      <c r="AE118" s="16">
        <f>V!AE118*'Tabela Recursos'!$F121</f>
        <v>0</v>
      </c>
      <c r="AF118" s="16">
        <f>V!AF118*'Tabela Recursos'!$F121</f>
        <v>0</v>
      </c>
      <c r="AG118" s="16">
        <f>V!AG118*'Tabela Recursos'!$F121</f>
        <v>0</v>
      </c>
      <c r="AH118" s="16">
        <f>V!AH118*'Tabela Recursos'!$F121</f>
        <v>0</v>
      </c>
      <c r="AI118" s="16">
        <f>V!AI118*'Tabela Recursos'!$F121</f>
        <v>0</v>
      </c>
      <c r="AJ118" s="16">
        <f>V!AJ118*'Tabela Recursos'!$F121</f>
        <v>0</v>
      </c>
      <c r="AK118" s="16">
        <f>V!AK118*'Tabela Recursos'!$F121</f>
        <v>0</v>
      </c>
      <c r="AL118" s="16">
        <f>V!AL118*'Tabela Recursos'!$F121</f>
        <v>0</v>
      </c>
      <c r="AM118" s="16">
        <f>V!AM118*'Tabela Recursos'!$F121</f>
        <v>0</v>
      </c>
      <c r="AN118" s="16">
        <f>V!AN118*'Tabela Recursos'!$F121</f>
        <v>0</v>
      </c>
      <c r="AO118" s="16">
        <f>V!AO118*'Tabela Recursos'!$F121</f>
        <v>0</v>
      </c>
      <c r="AP118" s="16">
        <f>V!AP118*'Tabela Recursos'!$F121</f>
        <v>0</v>
      </c>
      <c r="AQ118" s="16">
        <f>V!AQ118*'Tabela Recursos'!$F121</f>
        <v>0</v>
      </c>
      <c r="AR118" s="16">
        <f>V!AR118*'Tabela Recursos'!$F121</f>
        <v>0</v>
      </c>
      <c r="AS118" s="16">
        <f>V!AS118*'Tabela Recursos'!$F121</f>
        <v>0</v>
      </c>
      <c r="AT118" s="16">
        <f>V!AT118*'Tabela Recursos'!$F121</f>
        <v>0</v>
      </c>
      <c r="AU118" s="16">
        <f>V!AU118*'Tabela Recursos'!$F121</f>
        <v>0</v>
      </c>
      <c r="AV118" s="16">
        <f>V!AV118*'Tabela Recursos'!$F121</f>
        <v>0</v>
      </c>
      <c r="AW118" s="16">
        <f>V!AW118*'Tabela Recursos'!$F121</f>
        <v>0</v>
      </c>
      <c r="AX118" s="16">
        <f>V!AX118*'Tabela Recursos'!$F121</f>
        <v>0</v>
      </c>
      <c r="AY118" s="16">
        <f>V!AY118*'Tabela Recursos'!$F121</f>
        <v>0</v>
      </c>
      <c r="AZ118" s="16">
        <f>V!AZ118*'Tabela Recursos'!$F121</f>
        <v>0</v>
      </c>
      <c r="BA118" s="16">
        <f>V!BA118*'Tabela Recursos'!$F121</f>
        <v>0</v>
      </c>
      <c r="BB118" s="16">
        <f>V!BB118*'Tabela Recursos'!$F121</f>
        <v>0</v>
      </c>
      <c r="BC118" s="16">
        <f>V!BC118*'Tabela Recursos'!$F121</f>
        <v>0</v>
      </c>
      <c r="BD118" s="16">
        <f>V!BD118*'Tabela Recursos'!$F121</f>
        <v>0</v>
      </c>
      <c r="BE118" s="16">
        <f>V!BE118*'Tabela Recursos'!$F121</f>
        <v>0</v>
      </c>
      <c r="BF118" s="16">
        <f>V!BF118*'Tabela Recursos'!$F121</f>
        <v>0</v>
      </c>
      <c r="BG118" s="16">
        <f>V!BG118*'Tabela Recursos'!$F121</f>
        <v>0</v>
      </c>
      <c r="BH118" s="16">
        <f>V!BH118*'Tabela Recursos'!$F121</f>
        <v>0</v>
      </c>
      <c r="BI118" s="16">
        <f>V!BI118*'Tabela Recursos'!$F121</f>
        <v>0</v>
      </c>
      <c r="BJ118" s="16">
        <f>V!BJ118*'Tabela Recursos'!$F121</f>
        <v>0</v>
      </c>
      <c r="BK118" s="16">
        <f>V!BK118*'Tabela Recursos'!$F121</f>
        <v>0</v>
      </c>
      <c r="BL118" s="16">
        <f>V!BL118*'Tabela Recursos'!$F121</f>
        <v>0</v>
      </c>
      <c r="BM118" s="16">
        <f>V!BM118*'Tabela Recursos'!$F121</f>
        <v>0</v>
      </c>
      <c r="BN118" s="16">
        <f>V!BN118*'Tabela Recursos'!$F121</f>
        <v>0</v>
      </c>
      <c r="BO118" s="16">
        <f>V!BO118*'Tabela Recursos'!$F121</f>
        <v>0</v>
      </c>
      <c r="BP118" s="16">
        <f>V!BP118*'Tabela Recursos'!$F121</f>
        <v>0</v>
      </c>
      <c r="BQ118" s="16">
        <f>V!BQ118*'Tabela Recursos'!$F121</f>
        <v>0</v>
      </c>
      <c r="BR118" s="16">
        <f>V!BR118*'Tabela Recursos'!$F121</f>
        <v>0</v>
      </c>
      <c r="BS118" s="16">
        <f>V!BS118*'Tabela Recursos'!$F121</f>
        <v>0</v>
      </c>
      <c r="BT118" s="16">
        <f>V!BT118*'Tabela Recursos'!$F121</f>
        <v>0</v>
      </c>
      <c r="BU118" s="16">
        <f>V!BU118*'Tabela Recursos'!$F121</f>
        <v>0</v>
      </c>
      <c r="BV118" s="16">
        <f>V!BV118*'Tabela Recursos'!$F121</f>
        <v>0</v>
      </c>
      <c r="BW118" s="16">
        <f>V!BW118*'Tabela Recursos'!$F121</f>
        <v>0</v>
      </c>
      <c r="BX118" s="16">
        <f>V!BX118*'Tabela Recursos'!$F121</f>
        <v>0</v>
      </c>
      <c r="BY118" s="16">
        <f>V!BY118*'Tabela Recursos'!$F121</f>
        <v>0</v>
      </c>
    </row>
    <row r="119" spans="1:77">
      <c r="A119" s="203" t="s">
        <v>276</v>
      </c>
      <c r="B119" s="68" t="s">
        <v>277</v>
      </c>
      <c r="C119" s="16">
        <f>V!C119*'Tabela Recursos'!$F122</f>
        <v>0</v>
      </c>
      <c r="D119" s="16">
        <f>V!D119*'Tabela Recursos'!$F122</f>
        <v>0</v>
      </c>
      <c r="E119" s="16">
        <f>V!E119*'Tabela Recursos'!$F122</f>
        <v>0</v>
      </c>
      <c r="F119" s="16">
        <f>V!F119*'Tabela Recursos'!$F122</f>
        <v>0</v>
      </c>
      <c r="G119" s="16">
        <f>V!G119*'Tabela Recursos'!$F122</f>
        <v>0</v>
      </c>
      <c r="H119" s="16">
        <f>V!H119*'Tabela Recursos'!$F122</f>
        <v>0</v>
      </c>
      <c r="I119" s="16">
        <f>V!I119*'Tabela Recursos'!$F122</f>
        <v>0</v>
      </c>
      <c r="J119" s="16">
        <f>V!J119*'Tabela Recursos'!$F122</f>
        <v>0</v>
      </c>
      <c r="K119" s="16">
        <f>V!K119*'Tabela Recursos'!$F122</f>
        <v>0</v>
      </c>
      <c r="L119" s="16">
        <f>V!L119*'Tabela Recursos'!$F122</f>
        <v>0</v>
      </c>
      <c r="M119" s="16">
        <f>V!M119*'Tabela Recursos'!$F122</f>
        <v>0</v>
      </c>
      <c r="N119" s="16">
        <f>V!N119*'Tabela Recursos'!$F122</f>
        <v>0</v>
      </c>
      <c r="O119" s="16">
        <f>V!O119*'Tabela Recursos'!$F122</f>
        <v>0</v>
      </c>
      <c r="P119" s="16">
        <f>V!P119*'Tabela Recursos'!$F122</f>
        <v>0</v>
      </c>
      <c r="Q119" s="16">
        <f>V!Q119*'Tabela Recursos'!$F122</f>
        <v>0</v>
      </c>
      <c r="R119" s="16">
        <f>V!R119*'Tabela Recursos'!$F122</f>
        <v>0</v>
      </c>
      <c r="S119" s="16">
        <f>V!S119*'Tabela Recursos'!$F122</f>
        <v>0</v>
      </c>
      <c r="T119" s="16">
        <f>V!T119*'Tabela Recursos'!$F122</f>
        <v>0</v>
      </c>
      <c r="U119" s="16">
        <f>V!U119*'Tabela Recursos'!$F122</f>
        <v>0</v>
      </c>
      <c r="V119" s="16">
        <f>V!V119*'Tabela Recursos'!$F122</f>
        <v>0</v>
      </c>
      <c r="W119" s="16">
        <f>V!W119*'Tabela Recursos'!$F122</f>
        <v>0</v>
      </c>
      <c r="X119" s="16">
        <f>V!X119*'Tabela Recursos'!$F122</f>
        <v>0</v>
      </c>
      <c r="Y119" s="16">
        <f>V!Y119*'Tabela Recursos'!$F122</f>
        <v>0</v>
      </c>
      <c r="Z119" s="16">
        <f>V!Z119*'Tabela Recursos'!$F122</f>
        <v>0</v>
      </c>
      <c r="AA119" s="16">
        <f>V!AA119*'Tabela Recursos'!$F122</f>
        <v>0</v>
      </c>
      <c r="AB119" s="16">
        <f>V!AB119*'Tabela Recursos'!$F122</f>
        <v>0</v>
      </c>
      <c r="AC119" s="16">
        <f>V!AC119*'Tabela Recursos'!$F122</f>
        <v>0</v>
      </c>
      <c r="AD119" s="16">
        <f>V!AD119*'Tabela Recursos'!$F122</f>
        <v>0</v>
      </c>
      <c r="AE119" s="16">
        <f>V!AE119*'Tabela Recursos'!$F122</f>
        <v>0</v>
      </c>
      <c r="AF119" s="16">
        <f>V!AF119*'Tabela Recursos'!$F122</f>
        <v>0</v>
      </c>
      <c r="AG119" s="16">
        <f>V!AG119*'Tabela Recursos'!$F122</f>
        <v>0</v>
      </c>
      <c r="AH119" s="16">
        <f>V!AH119*'Tabela Recursos'!$F122</f>
        <v>0</v>
      </c>
      <c r="AI119" s="16">
        <f>V!AI119*'Tabela Recursos'!$F122</f>
        <v>0</v>
      </c>
      <c r="AJ119" s="16">
        <f>V!AJ119*'Tabela Recursos'!$F122</f>
        <v>0</v>
      </c>
      <c r="AK119" s="16">
        <f>V!AK119*'Tabela Recursos'!$F122</f>
        <v>0</v>
      </c>
      <c r="AL119" s="16">
        <f>V!AL119*'Tabela Recursos'!$F122</f>
        <v>0</v>
      </c>
      <c r="AM119" s="16">
        <f>V!AM119*'Tabela Recursos'!$F122</f>
        <v>0</v>
      </c>
      <c r="AN119" s="16">
        <f>V!AN119*'Tabela Recursos'!$F122</f>
        <v>0</v>
      </c>
      <c r="AO119" s="16">
        <f>V!AO119*'Tabela Recursos'!$F122</f>
        <v>0</v>
      </c>
      <c r="AP119" s="16">
        <f>V!AP119*'Tabela Recursos'!$F122</f>
        <v>0</v>
      </c>
      <c r="AQ119" s="16">
        <f>V!AQ119*'Tabela Recursos'!$F122</f>
        <v>0</v>
      </c>
      <c r="AR119" s="16">
        <f>V!AR119*'Tabela Recursos'!$F122</f>
        <v>0</v>
      </c>
      <c r="AS119" s="16">
        <f>V!AS119*'Tabela Recursos'!$F122</f>
        <v>0</v>
      </c>
      <c r="AT119" s="16">
        <f>V!AT119*'Tabela Recursos'!$F122</f>
        <v>0</v>
      </c>
      <c r="AU119" s="16">
        <f>V!AU119*'Tabela Recursos'!$F122</f>
        <v>0</v>
      </c>
      <c r="AV119" s="16">
        <f>V!AV119*'Tabela Recursos'!$F122</f>
        <v>0</v>
      </c>
      <c r="AW119" s="16">
        <f>V!AW119*'Tabela Recursos'!$F122</f>
        <v>0</v>
      </c>
      <c r="AX119" s="16">
        <f>V!AX119*'Tabela Recursos'!$F122</f>
        <v>0</v>
      </c>
      <c r="AY119" s="16">
        <f>V!AY119*'Tabela Recursos'!$F122</f>
        <v>0</v>
      </c>
      <c r="AZ119" s="16">
        <f>V!AZ119*'Tabela Recursos'!$F122</f>
        <v>0</v>
      </c>
      <c r="BA119" s="16">
        <f>V!BA119*'Tabela Recursos'!$F122</f>
        <v>0</v>
      </c>
      <c r="BB119" s="16">
        <f>V!BB119*'Tabela Recursos'!$F122</f>
        <v>0</v>
      </c>
      <c r="BC119" s="16">
        <f>V!BC119*'Tabela Recursos'!$F122</f>
        <v>0</v>
      </c>
      <c r="BD119" s="16">
        <f>V!BD119*'Tabela Recursos'!$F122</f>
        <v>0</v>
      </c>
      <c r="BE119" s="16">
        <f>V!BE119*'Tabela Recursos'!$F122</f>
        <v>0</v>
      </c>
      <c r="BF119" s="16">
        <f>V!BF119*'Tabela Recursos'!$F122</f>
        <v>0</v>
      </c>
      <c r="BG119" s="16">
        <f>V!BG119*'Tabela Recursos'!$F122</f>
        <v>0</v>
      </c>
      <c r="BH119" s="16">
        <f>V!BH119*'Tabela Recursos'!$F122</f>
        <v>0</v>
      </c>
      <c r="BI119" s="16">
        <f>V!BI119*'Tabela Recursos'!$F122</f>
        <v>0</v>
      </c>
      <c r="BJ119" s="16">
        <f>V!BJ119*'Tabela Recursos'!$F122</f>
        <v>0</v>
      </c>
      <c r="BK119" s="16">
        <f>V!BK119*'Tabela Recursos'!$F122</f>
        <v>0</v>
      </c>
      <c r="BL119" s="16">
        <f>V!BL119*'Tabela Recursos'!$F122</f>
        <v>0</v>
      </c>
      <c r="BM119" s="16">
        <f>V!BM119*'Tabela Recursos'!$F122</f>
        <v>0</v>
      </c>
      <c r="BN119" s="16">
        <f>V!BN119*'Tabela Recursos'!$F122</f>
        <v>0</v>
      </c>
      <c r="BO119" s="16">
        <f>V!BO119*'Tabela Recursos'!$F122</f>
        <v>0</v>
      </c>
      <c r="BP119" s="16">
        <f>V!BP119*'Tabela Recursos'!$F122</f>
        <v>0</v>
      </c>
      <c r="BQ119" s="16">
        <f>V!BQ119*'Tabela Recursos'!$F122</f>
        <v>0</v>
      </c>
      <c r="BR119" s="16">
        <f>V!BR119*'Tabela Recursos'!$F122</f>
        <v>0</v>
      </c>
      <c r="BS119" s="16">
        <f>V!BS119*'Tabela Recursos'!$F122</f>
        <v>0</v>
      </c>
      <c r="BT119" s="16">
        <f>V!BT119*'Tabela Recursos'!$F122</f>
        <v>0</v>
      </c>
      <c r="BU119" s="16">
        <f>V!BU119*'Tabela Recursos'!$F122</f>
        <v>0</v>
      </c>
      <c r="BV119" s="16">
        <f>V!BV119*'Tabela Recursos'!$F122</f>
        <v>0</v>
      </c>
      <c r="BW119" s="16">
        <f>V!BW119*'Tabela Recursos'!$F122</f>
        <v>0</v>
      </c>
      <c r="BX119" s="16">
        <f>V!BX119*'Tabela Recursos'!$F122</f>
        <v>0</v>
      </c>
      <c r="BY119" s="16">
        <f>V!BY119*'Tabela Recursos'!$F122</f>
        <v>0</v>
      </c>
    </row>
    <row r="120" spans="1:77">
      <c r="A120" s="204" t="s">
        <v>278</v>
      </c>
      <c r="B120" s="41" t="s">
        <v>279</v>
      </c>
      <c r="C120" s="16">
        <f>V!C120*'Tabela Recursos'!$F123</f>
        <v>0</v>
      </c>
      <c r="D120" s="16">
        <f>V!D120*'Tabela Recursos'!$F123</f>
        <v>0</v>
      </c>
      <c r="E120" s="16">
        <f>V!E120*'Tabela Recursos'!$F123</f>
        <v>0</v>
      </c>
      <c r="F120" s="16">
        <f>V!F120*'Tabela Recursos'!$F123</f>
        <v>0</v>
      </c>
      <c r="G120" s="16">
        <f>V!G120*'Tabela Recursos'!$F123</f>
        <v>0</v>
      </c>
      <c r="H120" s="16">
        <f>V!H120*'Tabela Recursos'!$F123</f>
        <v>0</v>
      </c>
      <c r="I120" s="16">
        <f>V!I120*'Tabela Recursos'!$F123</f>
        <v>0</v>
      </c>
      <c r="J120" s="16">
        <f>V!J120*'Tabela Recursos'!$F123</f>
        <v>0</v>
      </c>
      <c r="K120" s="16">
        <f>V!K120*'Tabela Recursos'!$F123</f>
        <v>0</v>
      </c>
      <c r="L120" s="16">
        <f>V!L120*'Tabela Recursos'!$F123</f>
        <v>0</v>
      </c>
      <c r="M120" s="16">
        <f>V!M120*'Tabela Recursos'!$F123</f>
        <v>0</v>
      </c>
      <c r="N120" s="16">
        <f>V!N120*'Tabela Recursos'!$F123</f>
        <v>0</v>
      </c>
      <c r="O120" s="16">
        <f>V!O120*'Tabela Recursos'!$F123</f>
        <v>0</v>
      </c>
      <c r="P120" s="16">
        <f>V!P120*'Tabela Recursos'!$F123</f>
        <v>0</v>
      </c>
      <c r="Q120" s="16">
        <f>V!Q120*'Tabela Recursos'!$F123</f>
        <v>0</v>
      </c>
      <c r="R120" s="16">
        <f>V!R120*'Tabela Recursos'!$F123</f>
        <v>0</v>
      </c>
      <c r="S120" s="16">
        <f>V!S120*'Tabela Recursos'!$F123</f>
        <v>0</v>
      </c>
      <c r="T120" s="16">
        <f>V!T120*'Tabela Recursos'!$F123</f>
        <v>0</v>
      </c>
      <c r="U120" s="16">
        <f>V!U120*'Tabela Recursos'!$F123</f>
        <v>0</v>
      </c>
      <c r="V120" s="16">
        <f>V!V120*'Tabela Recursos'!$F123</f>
        <v>0</v>
      </c>
      <c r="W120" s="16">
        <f>V!W120*'Tabela Recursos'!$F123</f>
        <v>0</v>
      </c>
      <c r="X120" s="16">
        <f>V!X120*'Tabela Recursos'!$F123</f>
        <v>0</v>
      </c>
      <c r="Y120" s="16">
        <f>V!Y120*'Tabela Recursos'!$F123</f>
        <v>0</v>
      </c>
      <c r="Z120" s="16">
        <f>V!Z120*'Tabela Recursos'!$F123</f>
        <v>0</v>
      </c>
      <c r="AA120" s="16">
        <f>V!AA120*'Tabela Recursos'!$F123</f>
        <v>0</v>
      </c>
      <c r="AB120" s="16">
        <f>V!AB120*'Tabela Recursos'!$F123</f>
        <v>0</v>
      </c>
      <c r="AC120" s="16">
        <f>V!AC120*'Tabela Recursos'!$F123</f>
        <v>0</v>
      </c>
      <c r="AD120" s="16">
        <f>V!AD120*'Tabela Recursos'!$F123</f>
        <v>0</v>
      </c>
      <c r="AE120" s="16">
        <f>V!AE120*'Tabela Recursos'!$F123</f>
        <v>0</v>
      </c>
      <c r="AF120" s="16">
        <f>V!AF120*'Tabela Recursos'!$F123</f>
        <v>0</v>
      </c>
      <c r="AG120" s="16">
        <f>V!AG120*'Tabela Recursos'!$F123</f>
        <v>0</v>
      </c>
      <c r="AH120" s="16">
        <f>V!AH120*'Tabela Recursos'!$F123</f>
        <v>0</v>
      </c>
      <c r="AI120" s="16">
        <f>V!AI120*'Tabela Recursos'!$F123</f>
        <v>0</v>
      </c>
      <c r="AJ120" s="16">
        <f>V!AJ120*'Tabela Recursos'!$F123</f>
        <v>0</v>
      </c>
      <c r="AK120" s="16">
        <f>V!AK120*'Tabela Recursos'!$F123</f>
        <v>0</v>
      </c>
      <c r="AL120" s="16">
        <f>V!AL120*'Tabela Recursos'!$F123</f>
        <v>0</v>
      </c>
      <c r="AM120" s="16">
        <f>V!AM120*'Tabela Recursos'!$F123</f>
        <v>0</v>
      </c>
      <c r="AN120" s="16">
        <f>V!AN120*'Tabela Recursos'!$F123</f>
        <v>0</v>
      </c>
      <c r="AO120" s="16">
        <f>V!AO120*'Tabela Recursos'!$F123</f>
        <v>0</v>
      </c>
      <c r="AP120" s="16">
        <f>V!AP120*'Tabela Recursos'!$F123</f>
        <v>0</v>
      </c>
      <c r="AQ120" s="16">
        <f>V!AQ120*'Tabela Recursos'!$F123</f>
        <v>0</v>
      </c>
      <c r="AR120" s="16">
        <f>V!AR120*'Tabela Recursos'!$F123</f>
        <v>0</v>
      </c>
      <c r="AS120" s="16">
        <f>V!AS120*'Tabela Recursos'!$F123</f>
        <v>0</v>
      </c>
      <c r="AT120" s="16">
        <f>V!AT120*'Tabela Recursos'!$F123</f>
        <v>0</v>
      </c>
      <c r="AU120" s="16">
        <f>V!AU120*'Tabela Recursos'!$F123</f>
        <v>0</v>
      </c>
      <c r="AV120" s="16">
        <f>V!AV120*'Tabela Recursos'!$F123</f>
        <v>0</v>
      </c>
      <c r="AW120" s="16">
        <f>V!AW120*'Tabela Recursos'!$F123</f>
        <v>0</v>
      </c>
      <c r="AX120" s="16">
        <f>V!AX120*'Tabela Recursos'!$F123</f>
        <v>0</v>
      </c>
      <c r="AY120" s="16">
        <f>V!AY120*'Tabela Recursos'!$F123</f>
        <v>0</v>
      </c>
      <c r="AZ120" s="16">
        <f>V!AZ120*'Tabela Recursos'!$F123</f>
        <v>0</v>
      </c>
      <c r="BA120" s="16">
        <f>V!BA120*'Tabela Recursos'!$F123</f>
        <v>0</v>
      </c>
      <c r="BB120" s="16">
        <f>V!BB120*'Tabela Recursos'!$F123</f>
        <v>0</v>
      </c>
      <c r="BC120" s="16">
        <f>V!BC120*'Tabela Recursos'!$F123</f>
        <v>0</v>
      </c>
      <c r="BD120" s="16">
        <f>V!BD120*'Tabela Recursos'!$F123</f>
        <v>0</v>
      </c>
      <c r="BE120" s="16">
        <f>V!BE120*'Tabela Recursos'!$F123</f>
        <v>0</v>
      </c>
      <c r="BF120" s="16">
        <f>V!BF120*'Tabela Recursos'!$F123</f>
        <v>0</v>
      </c>
      <c r="BG120" s="16">
        <f>V!BG120*'Tabela Recursos'!$F123</f>
        <v>0</v>
      </c>
      <c r="BH120" s="16">
        <f>V!BH120*'Tabela Recursos'!$F123</f>
        <v>0</v>
      </c>
      <c r="BI120" s="16">
        <f>V!BI120*'Tabela Recursos'!$F123</f>
        <v>0</v>
      </c>
      <c r="BJ120" s="16">
        <f>V!BJ120*'Tabela Recursos'!$F123</f>
        <v>0</v>
      </c>
      <c r="BK120" s="16">
        <f>V!BK120*'Tabela Recursos'!$F123</f>
        <v>0</v>
      </c>
      <c r="BL120" s="16">
        <f>V!BL120*'Tabela Recursos'!$F123</f>
        <v>0</v>
      </c>
      <c r="BM120" s="16">
        <f>V!BM120*'Tabela Recursos'!$F123</f>
        <v>0</v>
      </c>
      <c r="BN120" s="16">
        <f>V!BN120*'Tabela Recursos'!$F123</f>
        <v>0</v>
      </c>
      <c r="BO120" s="16">
        <f>V!BO120*'Tabela Recursos'!$F123</f>
        <v>0</v>
      </c>
      <c r="BP120" s="16">
        <f>V!BP120*'Tabela Recursos'!$F123</f>
        <v>0</v>
      </c>
      <c r="BQ120" s="16">
        <f>V!BQ120*'Tabela Recursos'!$F123</f>
        <v>0</v>
      </c>
      <c r="BR120" s="16">
        <f>V!BR120*'Tabela Recursos'!$F123</f>
        <v>0</v>
      </c>
      <c r="BS120" s="16">
        <f>V!BS120*'Tabela Recursos'!$F123</f>
        <v>0</v>
      </c>
      <c r="BT120" s="16">
        <f>V!BT120*'Tabela Recursos'!$F123</f>
        <v>0</v>
      </c>
      <c r="BU120" s="16">
        <f>V!BU120*'Tabela Recursos'!$F123</f>
        <v>0</v>
      </c>
      <c r="BV120" s="16">
        <f>V!BV120*'Tabela Recursos'!$F123</f>
        <v>0</v>
      </c>
      <c r="BW120" s="16">
        <f>V!BW120*'Tabela Recursos'!$F123</f>
        <v>0</v>
      </c>
      <c r="BX120" s="16">
        <f>V!BX120*'Tabela Recursos'!$F123</f>
        <v>0</v>
      </c>
      <c r="BY120" s="16">
        <f>V!BY120*'Tabela Recursos'!$F123</f>
        <v>0</v>
      </c>
    </row>
    <row r="121" spans="1:77">
      <c r="A121" s="203" t="s">
        <v>280</v>
      </c>
      <c r="B121" s="68" t="s">
        <v>281</v>
      </c>
      <c r="C121" s="16">
        <f>V!C121*'Tabela Recursos'!$F124</f>
        <v>0</v>
      </c>
      <c r="D121" s="16">
        <f>V!D121*'Tabela Recursos'!$F124</f>
        <v>0</v>
      </c>
      <c r="E121" s="16">
        <f>V!E121*'Tabela Recursos'!$F124</f>
        <v>0</v>
      </c>
      <c r="F121" s="16">
        <f>V!F121*'Tabela Recursos'!$F124</f>
        <v>0</v>
      </c>
      <c r="G121" s="16">
        <f>V!G121*'Tabela Recursos'!$F124</f>
        <v>0</v>
      </c>
      <c r="H121" s="16">
        <f>V!H121*'Tabela Recursos'!$F124</f>
        <v>0</v>
      </c>
      <c r="I121" s="16">
        <f>V!I121*'Tabela Recursos'!$F124</f>
        <v>0</v>
      </c>
      <c r="J121" s="16">
        <f>V!J121*'Tabela Recursos'!$F124</f>
        <v>0</v>
      </c>
      <c r="K121" s="16">
        <f>V!K121*'Tabela Recursos'!$F124</f>
        <v>0</v>
      </c>
      <c r="L121" s="16">
        <f>V!L121*'Tabela Recursos'!$F124</f>
        <v>0</v>
      </c>
      <c r="M121" s="16">
        <f>V!M121*'Tabela Recursos'!$F124</f>
        <v>0</v>
      </c>
      <c r="N121" s="16">
        <f>V!N121*'Tabela Recursos'!$F124</f>
        <v>0</v>
      </c>
      <c r="O121" s="16">
        <f>V!O121*'Tabela Recursos'!$F124</f>
        <v>0</v>
      </c>
      <c r="P121" s="16">
        <f>V!P121*'Tabela Recursos'!$F124</f>
        <v>0</v>
      </c>
      <c r="Q121" s="16">
        <f>V!Q121*'Tabela Recursos'!$F124</f>
        <v>0</v>
      </c>
      <c r="R121" s="16">
        <f>V!R121*'Tabela Recursos'!$F124</f>
        <v>0</v>
      </c>
      <c r="S121" s="16">
        <f>V!S121*'Tabela Recursos'!$F124</f>
        <v>0</v>
      </c>
      <c r="T121" s="16">
        <f>V!T121*'Tabela Recursos'!$F124</f>
        <v>0</v>
      </c>
      <c r="U121" s="16">
        <f>V!U121*'Tabela Recursos'!$F124</f>
        <v>0</v>
      </c>
      <c r="V121" s="16">
        <f>V!V121*'Tabela Recursos'!$F124</f>
        <v>0</v>
      </c>
      <c r="W121" s="16">
        <f>V!W121*'Tabela Recursos'!$F124</f>
        <v>0</v>
      </c>
      <c r="X121" s="16">
        <f>V!X121*'Tabela Recursos'!$F124</f>
        <v>0</v>
      </c>
      <c r="Y121" s="16">
        <f>V!Y121*'Tabela Recursos'!$F124</f>
        <v>0</v>
      </c>
      <c r="Z121" s="16">
        <f>V!Z121*'Tabela Recursos'!$F124</f>
        <v>0</v>
      </c>
      <c r="AA121" s="16">
        <f>V!AA121*'Tabela Recursos'!$F124</f>
        <v>0</v>
      </c>
      <c r="AB121" s="16">
        <f>V!AB121*'Tabela Recursos'!$F124</f>
        <v>0</v>
      </c>
      <c r="AC121" s="16">
        <f>V!AC121*'Tabela Recursos'!$F124</f>
        <v>0</v>
      </c>
      <c r="AD121" s="16">
        <f>V!AD121*'Tabela Recursos'!$F124</f>
        <v>0</v>
      </c>
      <c r="AE121" s="16">
        <f>V!AE121*'Tabela Recursos'!$F124</f>
        <v>0</v>
      </c>
      <c r="AF121" s="16">
        <f>V!AF121*'Tabela Recursos'!$F124</f>
        <v>0</v>
      </c>
      <c r="AG121" s="16">
        <f>V!AG121*'Tabela Recursos'!$F124</f>
        <v>0</v>
      </c>
      <c r="AH121" s="16">
        <f>V!AH121*'Tabela Recursos'!$F124</f>
        <v>0</v>
      </c>
      <c r="AI121" s="16">
        <f>V!AI121*'Tabela Recursos'!$F124</f>
        <v>0</v>
      </c>
      <c r="AJ121" s="16">
        <f>V!AJ121*'Tabela Recursos'!$F124</f>
        <v>0</v>
      </c>
      <c r="AK121" s="16">
        <f>V!AK121*'Tabela Recursos'!$F124</f>
        <v>0</v>
      </c>
      <c r="AL121" s="16">
        <f>V!AL121*'Tabela Recursos'!$F124</f>
        <v>0</v>
      </c>
      <c r="AM121" s="16">
        <f>V!AM121*'Tabela Recursos'!$F124</f>
        <v>0</v>
      </c>
      <c r="AN121" s="16">
        <f>V!AN121*'Tabela Recursos'!$F124</f>
        <v>0</v>
      </c>
      <c r="AO121" s="16">
        <f>V!AO121*'Tabela Recursos'!$F124</f>
        <v>0</v>
      </c>
      <c r="AP121" s="16">
        <f>V!AP121*'Tabela Recursos'!$F124</f>
        <v>0</v>
      </c>
      <c r="AQ121" s="16">
        <f>V!AQ121*'Tabela Recursos'!$F124</f>
        <v>0</v>
      </c>
      <c r="AR121" s="16">
        <f>V!AR121*'Tabela Recursos'!$F124</f>
        <v>0</v>
      </c>
      <c r="AS121" s="16">
        <f>V!AS121*'Tabela Recursos'!$F124</f>
        <v>0</v>
      </c>
      <c r="AT121" s="16">
        <f>V!AT121*'Tabela Recursos'!$F124</f>
        <v>0</v>
      </c>
      <c r="AU121" s="16">
        <f>V!AU121*'Tabela Recursos'!$F124</f>
        <v>0</v>
      </c>
      <c r="AV121" s="16">
        <f>V!AV121*'Tabela Recursos'!$F124</f>
        <v>0</v>
      </c>
      <c r="AW121" s="16">
        <f>V!AW121*'Tabela Recursos'!$F124</f>
        <v>0</v>
      </c>
      <c r="AX121" s="16">
        <f>V!AX121*'Tabela Recursos'!$F124</f>
        <v>0</v>
      </c>
      <c r="AY121" s="16">
        <f>V!AY121*'Tabela Recursos'!$F124</f>
        <v>0</v>
      </c>
      <c r="AZ121" s="16">
        <f>V!AZ121*'Tabela Recursos'!$F124</f>
        <v>0</v>
      </c>
      <c r="BA121" s="16">
        <f>V!BA121*'Tabela Recursos'!$F124</f>
        <v>0</v>
      </c>
      <c r="BB121" s="16">
        <f>V!BB121*'Tabela Recursos'!$F124</f>
        <v>0</v>
      </c>
      <c r="BC121" s="16">
        <f>V!BC121*'Tabela Recursos'!$F124</f>
        <v>0</v>
      </c>
      <c r="BD121" s="16">
        <f>V!BD121*'Tabela Recursos'!$F124</f>
        <v>0</v>
      </c>
      <c r="BE121" s="16">
        <f>V!BE121*'Tabela Recursos'!$F124</f>
        <v>0</v>
      </c>
      <c r="BF121" s="16">
        <f>V!BF121*'Tabela Recursos'!$F124</f>
        <v>0</v>
      </c>
      <c r="BG121" s="16">
        <f>V!BG121*'Tabela Recursos'!$F124</f>
        <v>0</v>
      </c>
      <c r="BH121" s="16">
        <f>V!BH121*'Tabela Recursos'!$F124</f>
        <v>0</v>
      </c>
      <c r="BI121" s="16">
        <f>V!BI121*'Tabela Recursos'!$F124</f>
        <v>0</v>
      </c>
      <c r="BJ121" s="16">
        <f>V!BJ121*'Tabela Recursos'!$F124</f>
        <v>0</v>
      </c>
      <c r="BK121" s="16">
        <f>V!BK121*'Tabela Recursos'!$F124</f>
        <v>0</v>
      </c>
      <c r="BL121" s="16">
        <f>V!BL121*'Tabela Recursos'!$F124</f>
        <v>0</v>
      </c>
      <c r="BM121" s="16">
        <f>V!BM121*'Tabela Recursos'!$F124</f>
        <v>0</v>
      </c>
      <c r="BN121" s="16">
        <f>V!BN121*'Tabela Recursos'!$F124</f>
        <v>0</v>
      </c>
      <c r="BO121" s="16">
        <f>V!BO121*'Tabela Recursos'!$F124</f>
        <v>0</v>
      </c>
      <c r="BP121" s="16">
        <f>V!BP121*'Tabela Recursos'!$F124</f>
        <v>0</v>
      </c>
      <c r="BQ121" s="16">
        <f>V!BQ121*'Tabela Recursos'!$F124</f>
        <v>0</v>
      </c>
      <c r="BR121" s="16">
        <f>V!BR121*'Tabela Recursos'!$F124</f>
        <v>0</v>
      </c>
      <c r="BS121" s="16">
        <f>V!BS121*'Tabela Recursos'!$F124</f>
        <v>0</v>
      </c>
      <c r="BT121" s="16">
        <f>V!BT121*'Tabela Recursos'!$F124</f>
        <v>0</v>
      </c>
      <c r="BU121" s="16">
        <f>V!BU121*'Tabela Recursos'!$F124</f>
        <v>0</v>
      </c>
      <c r="BV121" s="16">
        <f>V!BV121*'Tabela Recursos'!$F124</f>
        <v>0</v>
      </c>
      <c r="BW121" s="16">
        <f>V!BW121*'Tabela Recursos'!$F124</f>
        <v>0</v>
      </c>
      <c r="BX121" s="16">
        <f>V!BX121*'Tabela Recursos'!$F124</f>
        <v>0</v>
      </c>
      <c r="BY121" s="16">
        <f>V!BY121*'Tabela Recursos'!$F124</f>
        <v>0</v>
      </c>
    </row>
    <row r="122" spans="1:77">
      <c r="A122" s="203" t="s">
        <v>282</v>
      </c>
      <c r="B122" s="68" t="s">
        <v>283</v>
      </c>
      <c r="C122" s="16">
        <f>V!C122*'Tabela Recursos'!$F125</f>
        <v>0</v>
      </c>
      <c r="D122" s="16">
        <f>V!D122*'Tabela Recursos'!$F125</f>
        <v>0</v>
      </c>
      <c r="E122" s="16">
        <f>V!E122*'Tabela Recursos'!$F125</f>
        <v>0</v>
      </c>
      <c r="F122" s="16">
        <f>V!F122*'Tabela Recursos'!$F125</f>
        <v>0</v>
      </c>
      <c r="G122" s="16">
        <f>V!G122*'Tabela Recursos'!$F125</f>
        <v>0</v>
      </c>
      <c r="H122" s="16">
        <f>V!H122*'Tabela Recursos'!$F125</f>
        <v>0</v>
      </c>
      <c r="I122" s="16">
        <f>V!I122*'Tabela Recursos'!$F125</f>
        <v>0</v>
      </c>
      <c r="J122" s="16">
        <f>V!J122*'Tabela Recursos'!$F125</f>
        <v>0</v>
      </c>
      <c r="K122" s="16">
        <f>V!K122*'Tabela Recursos'!$F125</f>
        <v>0</v>
      </c>
      <c r="L122" s="16">
        <f>V!L122*'Tabela Recursos'!$F125</f>
        <v>0</v>
      </c>
      <c r="M122" s="16">
        <f>V!M122*'Tabela Recursos'!$F125</f>
        <v>0</v>
      </c>
      <c r="N122" s="16">
        <f>V!N122*'Tabela Recursos'!$F125</f>
        <v>0</v>
      </c>
      <c r="O122" s="16">
        <f>V!O122*'Tabela Recursos'!$F125</f>
        <v>0</v>
      </c>
      <c r="P122" s="16">
        <f>V!P122*'Tabela Recursos'!$F125</f>
        <v>0</v>
      </c>
      <c r="Q122" s="16">
        <f>V!Q122*'Tabela Recursos'!$F125</f>
        <v>0</v>
      </c>
      <c r="R122" s="16">
        <f>V!R122*'Tabela Recursos'!$F125</f>
        <v>0</v>
      </c>
      <c r="S122" s="16">
        <f>V!S122*'Tabela Recursos'!$F125</f>
        <v>0</v>
      </c>
      <c r="T122" s="16">
        <f>V!T122*'Tabela Recursos'!$F125</f>
        <v>0</v>
      </c>
      <c r="U122" s="16">
        <f>V!U122*'Tabela Recursos'!$F125</f>
        <v>0</v>
      </c>
      <c r="V122" s="16">
        <f>V!V122*'Tabela Recursos'!$F125</f>
        <v>0</v>
      </c>
      <c r="W122" s="16">
        <f>V!W122*'Tabela Recursos'!$F125</f>
        <v>0</v>
      </c>
      <c r="X122" s="16">
        <f>V!X122*'Tabela Recursos'!$F125</f>
        <v>0</v>
      </c>
      <c r="Y122" s="16">
        <f>V!Y122*'Tabela Recursos'!$F125</f>
        <v>0</v>
      </c>
      <c r="Z122" s="16">
        <f>V!Z122*'Tabela Recursos'!$F125</f>
        <v>0</v>
      </c>
      <c r="AA122" s="16">
        <f>V!AA122*'Tabela Recursos'!$F125</f>
        <v>0</v>
      </c>
      <c r="AB122" s="16">
        <f>V!AB122*'Tabela Recursos'!$F125</f>
        <v>0</v>
      </c>
      <c r="AC122" s="16">
        <f>V!AC122*'Tabela Recursos'!$F125</f>
        <v>0</v>
      </c>
      <c r="AD122" s="16">
        <f>V!AD122*'Tabela Recursos'!$F125</f>
        <v>0</v>
      </c>
      <c r="AE122" s="16">
        <f>V!AE122*'Tabela Recursos'!$F125</f>
        <v>0</v>
      </c>
      <c r="AF122" s="16">
        <f>V!AF122*'Tabela Recursos'!$F125</f>
        <v>0</v>
      </c>
      <c r="AG122" s="16">
        <f>V!AG122*'Tabela Recursos'!$F125</f>
        <v>0</v>
      </c>
      <c r="AH122" s="16">
        <f>V!AH122*'Tabela Recursos'!$F125</f>
        <v>0</v>
      </c>
      <c r="AI122" s="16">
        <f>V!AI122*'Tabela Recursos'!$F125</f>
        <v>0</v>
      </c>
      <c r="AJ122" s="16">
        <f>V!AJ122*'Tabela Recursos'!$F125</f>
        <v>0</v>
      </c>
      <c r="AK122" s="16">
        <f>V!AK122*'Tabela Recursos'!$F125</f>
        <v>0</v>
      </c>
      <c r="AL122" s="16">
        <f>V!AL122*'Tabela Recursos'!$F125</f>
        <v>0</v>
      </c>
      <c r="AM122" s="16">
        <f>V!AM122*'Tabela Recursos'!$F125</f>
        <v>0</v>
      </c>
      <c r="AN122" s="16">
        <f>V!AN122*'Tabela Recursos'!$F125</f>
        <v>0</v>
      </c>
      <c r="AO122" s="16">
        <f>V!AO122*'Tabela Recursos'!$F125</f>
        <v>0</v>
      </c>
      <c r="AP122" s="16">
        <f>V!AP122*'Tabela Recursos'!$F125</f>
        <v>0</v>
      </c>
      <c r="AQ122" s="16">
        <f>V!AQ122*'Tabela Recursos'!$F125</f>
        <v>0</v>
      </c>
      <c r="AR122" s="16">
        <f>V!AR122*'Tabela Recursos'!$F125</f>
        <v>0</v>
      </c>
      <c r="AS122" s="16">
        <f>V!AS122*'Tabela Recursos'!$F125</f>
        <v>0</v>
      </c>
      <c r="AT122" s="16">
        <f>V!AT122*'Tabela Recursos'!$F125</f>
        <v>0</v>
      </c>
      <c r="AU122" s="16">
        <f>V!AU122*'Tabela Recursos'!$F125</f>
        <v>0</v>
      </c>
      <c r="AV122" s="16">
        <f>V!AV122*'Tabela Recursos'!$F125</f>
        <v>0</v>
      </c>
      <c r="AW122" s="16">
        <f>V!AW122*'Tabela Recursos'!$F125</f>
        <v>0</v>
      </c>
      <c r="AX122" s="16">
        <f>V!AX122*'Tabela Recursos'!$F125</f>
        <v>0</v>
      </c>
      <c r="AY122" s="16">
        <f>V!AY122*'Tabela Recursos'!$F125</f>
        <v>0</v>
      </c>
      <c r="AZ122" s="16">
        <f>V!AZ122*'Tabela Recursos'!$F125</f>
        <v>0</v>
      </c>
      <c r="BA122" s="16">
        <f>V!BA122*'Tabela Recursos'!$F125</f>
        <v>0</v>
      </c>
      <c r="BB122" s="16">
        <f>V!BB122*'Tabela Recursos'!$F125</f>
        <v>0</v>
      </c>
      <c r="BC122" s="16">
        <f>V!BC122*'Tabela Recursos'!$F125</f>
        <v>0</v>
      </c>
      <c r="BD122" s="16">
        <f>V!BD122*'Tabela Recursos'!$F125</f>
        <v>0</v>
      </c>
      <c r="BE122" s="16">
        <f>V!BE122*'Tabela Recursos'!$F125</f>
        <v>0</v>
      </c>
      <c r="BF122" s="16">
        <f>V!BF122*'Tabela Recursos'!$F125</f>
        <v>0</v>
      </c>
      <c r="BG122" s="16">
        <f>V!BG122*'Tabela Recursos'!$F125</f>
        <v>0</v>
      </c>
      <c r="BH122" s="16">
        <f>V!BH122*'Tabela Recursos'!$F125</f>
        <v>0</v>
      </c>
      <c r="BI122" s="16">
        <f>V!BI122*'Tabela Recursos'!$F125</f>
        <v>0</v>
      </c>
      <c r="BJ122" s="16">
        <f>V!BJ122*'Tabela Recursos'!$F125</f>
        <v>0</v>
      </c>
      <c r="BK122" s="16">
        <f>V!BK122*'Tabela Recursos'!$F125</f>
        <v>0</v>
      </c>
      <c r="BL122" s="16">
        <f>V!BL122*'Tabela Recursos'!$F125</f>
        <v>0</v>
      </c>
      <c r="BM122" s="16">
        <f>V!BM122*'Tabela Recursos'!$F125</f>
        <v>0</v>
      </c>
      <c r="BN122" s="16">
        <f>V!BN122*'Tabela Recursos'!$F125</f>
        <v>0</v>
      </c>
      <c r="BO122" s="16">
        <f>V!BO122*'Tabela Recursos'!$F125</f>
        <v>0</v>
      </c>
      <c r="BP122" s="16">
        <f>V!BP122*'Tabela Recursos'!$F125</f>
        <v>0</v>
      </c>
      <c r="BQ122" s="16">
        <f>V!BQ122*'Tabela Recursos'!$F125</f>
        <v>0</v>
      </c>
      <c r="BR122" s="16">
        <f>V!BR122*'Tabela Recursos'!$F125</f>
        <v>0</v>
      </c>
      <c r="BS122" s="16">
        <f>V!BS122*'Tabela Recursos'!$F125</f>
        <v>0</v>
      </c>
      <c r="BT122" s="16">
        <f>V!BT122*'Tabela Recursos'!$F125</f>
        <v>0</v>
      </c>
      <c r="BU122" s="16">
        <f>V!BU122*'Tabela Recursos'!$F125</f>
        <v>0</v>
      </c>
      <c r="BV122" s="16">
        <f>V!BV122*'Tabela Recursos'!$F125</f>
        <v>0</v>
      </c>
      <c r="BW122" s="16">
        <f>V!BW122*'Tabela Recursos'!$F125</f>
        <v>0</v>
      </c>
      <c r="BX122" s="16">
        <f>V!BX122*'Tabela Recursos'!$F125</f>
        <v>0</v>
      </c>
      <c r="BY122" s="16">
        <f>V!BY122*'Tabela Recursos'!$F125</f>
        <v>0</v>
      </c>
    </row>
    <row r="123" spans="1:77">
      <c r="A123" s="203" t="s">
        <v>284</v>
      </c>
      <c r="B123" s="68" t="s">
        <v>285</v>
      </c>
      <c r="C123" s="16">
        <f>V!C123*'Tabela Recursos'!$F126</f>
        <v>0</v>
      </c>
      <c r="D123" s="16">
        <f>V!D123*'Tabela Recursos'!$F126</f>
        <v>0</v>
      </c>
      <c r="E123" s="16">
        <f>V!E123*'Tabela Recursos'!$F126</f>
        <v>0</v>
      </c>
      <c r="F123" s="16">
        <f>V!F123*'Tabela Recursos'!$F126</f>
        <v>0</v>
      </c>
      <c r="G123" s="16">
        <f>V!G123*'Tabela Recursos'!$F126</f>
        <v>0</v>
      </c>
      <c r="H123" s="16">
        <f>V!H123*'Tabela Recursos'!$F126</f>
        <v>0</v>
      </c>
      <c r="I123" s="16">
        <f>V!I123*'Tabela Recursos'!$F126</f>
        <v>0</v>
      </c>
      <c r="J123" s="16">
        <f>V!J123*'Tabela Recursos'!$F126</f>
        <v>0</v>
      </c>
      <c r="K123" s="16">
        <f>V!K123*'Tabela Recursos'!$F126</f>
        <v>0</v>
      </c>
      <c r="L123" s="16">
        <f>V!L123*'Tabela Recursos'!$F126</f>
        <v>0</v>
      </c>
      <c r="M123" s="16">
        <f>V!M123*'Tabela Recursos'!$F126</f>
        <v>0</v>
      </c>
      <c r="N123" s="16">
        <f>V!N123*'Tabela Recursos'!$F126</f>
        <v>0</v>
      </c>
      <c r="O123" s="16">
        <f>V!O123*'Tabela Recursos'!$F126</f>
        <v>0</v>
      </c>
      <c r="P123" s="16">
        <f>V!P123*'Tabela Recursos'!$F126</f>
        <v>0</v>
      </c>
      <c r="Q123" s="16">
        <f>V!Q123*'Tabela Recursos'!$F126</f>
        <v>0</v>
      </c>
      <c r="R123" s="16">
        <f>V!R123*'Tabela Recursos'!$F126</f>
        <v>0</v>
      </c>
      <c r="S123" s="16">
        <f>V!S123*'Tabela Recursos'!$F126</f>
        <v>0</v>
      </c>
      <c r="T123" s="16">
        <f>V!T123*'Tabela Recursos'!$F126</f>
        <v>0</v>
      </c>
      <c r="U123" s="16">
        <f>V!U123*'Tabela Recursos'!$F126</f>
        <v>0</v>
      </c>
      <c r="V123" s="16">
        <f>V!V123*'Tabela Recursos'!$F126</f>
        <v>0</v>
      </c>
      <c r="W123" s="16">
        <f>V!W123*'Tabela Recursos'!$F126</f>
        <v>0</v>
      </c>
      <c r="X123" s="16">
        <f>V!X123*'Tabela Recursos'!$F126</f>
        <v>0</v>
      </c>
      <c r="Y123" s="16">
        <f>V!Y123*'Tabela Recursos'!$F126</f>
        <v>0</v>
      </c>
      <c r="Z123" s="16">
        <f>V!Z123*'Tabela Recursos'!$F126</f>
        <v>0</v>
      </c>
      <c r="AA123" s="16">
        <f>V!AA123*'Tabela Recursos'!$F126</f>
        <v>0</v>
      </c>
      <c r="AB123" s="16">
        <f>V!AB123*'Tabela Recursos'!$F126</f>
        <v>0</v>
      </c>
      <c r="AC123" s="16">
        <f>V!AC123*'Tabela Recursos'!$F126</f>
        <v>0</v>
      </c>
      <c r="AD123" s="16">
        <f>V!AD123*'Tabela Recursos'!$F126</f>
        <v>0</v>
      </c>
      <c r="AE123" s="16">
        <f>V!AE123*'Tabela Recursos'!$F126</f>
        <v>0</v>
      </c>
      <c r="AF123" s="16">
        <f>V!AF123*'Tabela Recursos'!$F126</f>
        <v>0</v>
      </c>
      <c r="AG123" s="16">
        <f>V!AG123*'Tabela Recursos'!$F126</f>
        <v>0</v>
      </c>
      <c r="AH123" s="16">
        <f>V!AH123*'Tabela Recursos'!$F126</f>
        <v>0</v>
      </c>
      <c r="AI123" s="16">
        <f>V!AI123*'Tabela Recursos'!$F126</f>
        <v>0</v>
      </c>
      <c r="AJ123" s="16">
        <f>V!AJ123*'Tabela Recursos'!$F126</f>
        <v>0</v>
      </c>
      <c r="AK123" s="16">
        <f>V!AK123*'Tabela Recursos'!$F126</f>
        <v>0</v>
      </c>
      <c r="AL123" s="16">
        <f>V!AL123*'Tabela Recursos'!$F126</f>
        <v>0</v>
      </c>
      <c r="AM123" s="16">
        <f>V!AM123*'Tabela Recursos'!$F126</f>
        <v>0</v>
      </c>
      <c r="AN123" s="16">
        <f>V!AN123*'Tabela Recursos'!$F126</f>
        <v>0</v>
      </c>
      <c r="AO123" s="16">
        <f>V!AO123*'Tabela Recursos'!$F126</f>
        <v>0</v>
      </c>
      <c r="AP123" s="16">
        <f>V!AP123*'Tabela Recursos'!$F126</f>
        <v>0</v>
      </c>
      <c r="AQ123" s="16">
        <f>V!AQ123*'Tabela Recursos'!$F126</f>
        <v>0</v>
      </c>
      <c r="AR123" s="16">
        <f>V!AR123*'Tabela Recursos'!$F126</f>
        <v>0</v>
      </c>
      <c r="AS123" s="16">
        <f>V!AS123*'Tabela Recursos'!$F126</f>
        <v>0</v>
      </c>
      <c r="AT123" s="16">
        <f>V!AT123*'Tabela Recursos'!$F126</f>
        <v>0</v>
      </c>
      <c r="AU123" s="16">
        <f>V!AU123*'Tabela Recursos'!$F126</f>
        <v>0</v>
      </c>
      <c r="AV123" s="16">
        <f>V!AV123*'Tabela Recursos'!$F126</f>
        <v>0</v>
      </c>
      <c r="AW123" s="16">
        <f>V!AW123*'Tabela Recursos'!$F126</f>
        <v>0</v>
      </c>
      <c r="AX123" s="16">
        <f>V!AX123*'Tabela Recursos'!$F126</f>
        <v>0</v>
      </c>
      <c r="AY123" s="16">
        <f>V!AY123*'Tabela Recursos'!$F126</f>
        <v>0</v>
      </c>
      <c r="AZ123" s="16">
        <f>V!AZ123*'Tabela Recursos'!$F126</f>
        <v>0</v>
      </c>
      <c r="BA123" s="16">
        <f>V!BA123*'Tabela Recursos'!$F126</f>
        <v>0</v>
      </c>
      <c r="BB123" s="16">
        <f>V!BB123*'Tabela Recursos'!$F126</f>
        <v>0</v>
      </c>
      <c r="BC123" s="16">
        <f>V!BC123*'Tabela Recursos'!$F126</f>
        <v>0</v>
      </c>
      <c r="BD123" s="16">
        <f>V!BD123*'Tabela Recursos'!$F126</f>
        <v>0</v>
      </c>
      <c r="BE123" s="16">
        <f>V!BE123*'Tabela Recursos'!$F126</f>
        <v>0</v>
      </c>
      <c r="BF123" s="16">
        <f>V!BF123*'Tabela Recursos'!$F126</f>
        <v>0</v>
      </c>
      <c r="BG123" s="16">
        <f>V!BG123*'Tabela Recursos'!$F126</f>
        <v>0</v>
      </c>
      <c r="BH123" s="16">
        <f>V!BH123*'Tabela Recursos'!$F126</f>
        <v>0</v>
      </c>
      <c r="BI123" s="16">
        <f>V!BI123*'Tabela Recursos'!$F126</f>
        <v>0</v>
      </c>
      <c r="BJ123" s="16">
        <f>V!BJ123*'Tabela Recursos'!$F126</f>
        <v>0</v>
      </c>
      <c r="BK123" s="16">
        <f>V!BK123*'Tabela Recursos'!$F126</f>
        <v>0</v>
      </c>
      <c r="BL123" s="16">
        <f>V!BL123*'Tabela Recursos'!$F126</f>
        <v>0</v>
      </c>
      <c r="BM123" s="16">
        <f>V!BM123*'Tabela Recursos'!$F126</f>
        <v>0</v>
      </c>
      <c r="BN123" s="16">
        <f>V!BN123*'Tabela Recursos'!$F126</f>
        <v>0</v>
      </c>
      <c r="BO123" s="16">
        <f>V!BO123*'Tabela Recursos'!$F126</f>
        <v>0</v>
      </c>
      <c r="BP123" s="16">
        <f>V!BP123*'Tabela Recursos'!$F126</f>
        <v>0</v>
      </c>
      <c r="BQ123" s="16">
        <f>V!BQ123*'Tabela Recursos'!$F126</f>
        <v>0</v>
      </c>
      <c r="BR123" s="16">
        <f>V!BR123*'Tabela Recursos'!$F126</f>
        <v>0</v>
      </c>
      <c r="BS123" s="16">
        <f>V!BS123*'Tabela Recursos'!$F126</f>
        <v>0</v>
      </c>
      <c r="BT123" s="16">
        <f>V!BT123*'Tabela Recursos'!$F126</f>
        <v>0</v>
      </c>
      <c r="BU123" s="16">
        <f>V!BU123*'Tabela Recursos'!$F126</f>
        <v>0</v>
      </c>
      <c r="BV123" s="16">
        <f>V!BV123*'Tabela Recursos'!$F126</f>
        <v>0</v>
      </c>
      <c r="BW123" s="16">
        <f>V!BW123*'Tabela Recursos'!$F126</f>
        <v>0</v>
      </c>
      <c r="BX123" s="16">
        <f>V!BX123*'Tabela Recursos'!$F126</f>
        <v>0</v>
      </c>
      <c r="BY123" s="16">
        <f>V!BY123*'Tabela Recursos'!$F126</f>
        <v>0</v>
      </c>
    </row>
    <row r="124" spans="1:77">
      <c r="A124" s="203" t="s">
        <v>286</v>
      </c>
      <c r="B124" s="68" t="s">
        <v>287</v>
      </c>
      <c r="C124" s="16">
        <f>V!C124*'Tabela Recursos'!$F127</f>
        <v>0</v>
      </c>
      <c r="D124" s="16">
        <f>V!D124*'Tabela Recursos'!$F127</f>
        <v>0</v>
      </c>
      <c r="E124" s="16">
        <f>V!E124*'Tabela Recursos'!$F127</f>
        <v>0</v>
      </c>
      <c r="F124" s="16">
        <f>V!F124*'Tabela Recursos'!$F127</f>
        <v>0</v>
      </c>
      <c r="G124" s="16">
        <f>V!G124*'Tabela Recursos'!$F127</f>
        <v>0</v>
      </c>
      <c r="H124" s="16">
        <f>V!H124*'Tabela Recursos'!$F127</f>
        <v>0</v>
      </c>
      <c r="I124" s="16">
        <f>V!I124*'Tabela Recursos'!$F127</f>
        <v>0</v>
      </c>
      <c r="J124" s="16">
        <f>V!J124*'Tabela Recursos'!$F127</f>
        <v>0</v>
      </c>
      <c r="K124" s="16">
        <f>V!K124*'Tabela Recursos'!$F127</f>
        <v>0</v>
      </c>
      <c r="L124" s="16">
        <f>V!L124*'Tabela Recursos'!$F127</f>
        <v>0</v>
      </c>
      <c r="M124" s="16">
        <f>V!M124*'Tabela Recursos'!$F127</f>
        <v>0</v>
      </c>
      <c r="N124" s="16">
        <f>V!N124*'Tabela Recursos'!$F127</f>
        <v>0</v>
      </c>
      <c r="O124" s="16">
        <f>V!O124*'Tabela Recursos'!$F127</f>
        <v>0</v>
      </c>
      <c r="P124" s="16">
        <f>V!P124*'Tabela Recursos'!$F127</f>
        <v>0</v>
      </c>
      <c r="Q124" s="16">
        <f>V!Q124*'Tabela Recursos'!$F127</f>
        <v>0</v>
      </c>
      <c r="R124" s="16">
        <f>V!R124*'Tabela Recursos'!$F127</f>
        <v>0</v>
      </c>
      <c r="S124" s="16">
        <f>V!S124*'Tabela Recursos'!$F127</f>
        <v>0</v>
      </c>
      <c r="T124" s="16">
        <f>V!T124*'Tabela Recursos'!$F127</f>
        <v>0</v>
      </c>
      <c r="U124" s="16">
        <f>V!U124*'Tabela Recursos'!$F127</f>
        <v>0</v>
      </c>
      <c r="V124" s="16">
        <f>V!V124*'Tabela Recursos'!$F127</f>
        <v>0</v>
      </c>
      <c r="W124" s="16">
        <f>V!W124*'Tabela Recursos'!$F127</f>
        <v>0</v>
      </c>
      <c r="X124" s="16">
        <f>V!X124*'Tabela Recursos'!$F127</f>
        <v>0</v>
      </c>
      <c r="Y124" s="16">
        <f>V!Y124*'Tabela Recursos'!$F127</f>
        <v>0</v>
      </c>
      <c r="Z124" s="16">
        <f>V!Z124*'Tabela Recursos'!$F127</f>
        <v>0</v>
      </c>
      <c r="AA124" s="16">
        <f>V!AA124*'Tabela Recursos'!$F127</f>
        <v>0</v>
      </c>
      <c r="AB124" s="16">
        <f>V!AB124*'Tabela Recursos'!$F127</f>
        <v>0</v>
      </c>
      <c r="AC124" s="16">
        <f>V!AC124*'Tabela Recursos'!$F127</f>
        <v>0</v>
      </c>
      <c r="AD124" s="16">
        <f>V!AD124*'Tabela Recursos'!$F127</f>
        <v>0</v>
      </c>
      <c r="AE124" s="16">
        <f>V!AE124*'Tabela Recursos'!$F127</f>
        <v>0</v>
      </c>
      <c r="AF124" s="16">
        <f>V!AF124*'Tabela Recursos'!$F127</f>
        <v>0</v>
      </c>
      <c r="AG124" s="16">
        <f>V!AG124*'Tabela Recursos'!$F127</f>
        <v>0</v>
      </c>
      <c r="AH124" s="16">
        <f>V!AH124*'Tabela Recursos'!$F127</f>
        <v>0</v>
      </c>
      <c r="AI124" s="16">
        <f>V!AI124*'Tabela Recursos'!$F127</f>
        <v>0</v>
      </c>
      <c r="AJ124" s="16">
        <f>V!AJ124*'Tabela Recursos'!$F127</f>
        <v>0</v>
      </c>
      <c r="AK124" s="16">
        <f>V!AK124*'Tabela Recursos'!$F127</f>
        <v>0</v>
      </c>
      <c r="AL124" s="16">
        <f>V!AL124*'Tabela Recursos'!$F127</f>
        <v>0</v>
      </c>
      <c r="AM124" s="16">
        <f>V!AM124*'Tabela Recursos'!$F127</f>
        <v>0</v>
      </c>
      <c r="AN124" s="16">
        <f>V!AN124*'Tabela Recursos'!$F127</f>
        <v>0</v>
      </c>
      <c r="AO124" s="16">
        <f>V!AO124*'Tabela Recursos'!$F127</f>
        <v>0</v>
      </c>
      <c r="AP124" s="16">
        <f>V!AP124*'Tabela Recursos'!$F127</f>
        <v>0</v>
      </c>
      <c r="AQ124" s="16">
        <f>V!AQ124*'Tabela Recursos'!$F127</f>
        <v>0</v>
      </c>
      <c r="AR124" s="16">
        <f>V!AR124*'Tabela Recursos'!$F127</f>
        <v>0</v>
      </c>
      <c r="AS124" s="16">
        <f>V!AS124*'Tabela Recursos'!$F127</f>
        <v>0</v>
      </c>
      <c r="AT124" s="16">
        <f>V!AT124*'Tabela Recursos'!$F127</f>
        <v>0</v>
      </c>
      <c r="AU124" s="16">
        <f>V!AU124*'Tabela Recursos'!$F127</f>
        <v>0</v>
      </c>
      <c r="AV124" s="16">
        <f>V!AV124*'Tabela Recursos'!$F127</f>
        <v>0</v>
      </c>
      <c r="AW124" s="16">
        <f>V!AW124*'Tabela Recursos'!$F127</f>
        <v>0</v>
      </c>
      <c r="AX124" s="16">
        <f>V!AX124*'Tabela Recursos'!$F127</f>
        <v>0</v>
      </c>
      <c r="AY124" s="16">
        <f>V!AY124*'Tabela Recursos'!$F127</f>
        <v>0</v>
      </c>
      <c r="AZ124" s="16">
        <f>V!AZ124*'Tabela Recursos'!$F127</f>
        <v>0</v>
      </c>
      <c r="BA124" s="16">
        <f>V!BA124*'Tabela Recursos'!$F127</f>
        <v>0</v>
      </c>
      <c r="BB124" s="16">
        <f>V!BB124*'Tabela Recursos'!$F127</f>
        <v>0</v>
      </c>
      <c r="BC124" s="16">
        <f>V!BC124*'Tabela Recursos'!$F127</f>
        <v>0</v>
      </c>
      <c r="BD124" s="16">
        <f>V!BD124*'Tabela Recursos'!$F127</f>
        <v>0</v>
      </c>
      <c r="BE124" s="16">
        <f>V!BE124*'Tabela Recursos'!$F127</f>
        <v>0</v>
      </c>
      <c r="BF124" s="16">
        <f>V!BF124*'Tabela Recursos'!$F127</f>
        <v>0</v>
      </c>
      <c r="BG124" s="16">
        <f>V!BG124*'Tabela Recursos'!$F127</f>
        <v>0</v>
      </c>
      <c r="BH124" s="16">
        <f>V!BH124*'Tabela Recursos'!$F127</f>
        <v>0</v>
      </c>
      <c r="BI124" s="16">
        <f>V!BI124*'Tabela Recursos'!$F127</f>
        <v>0</v>
      </c>
      <c r="BJ124" s="16">
        <f>V!BJ124*'Tabela Recursos'!$F127</f>
        <v>0</v>
      </c>
      <c r="BK124" s="16">
        <f>V!BK124*'Tabela Recursos'!$F127</f>
        <v>0</v>
      </c>
      <c r="BL124" s="16">
        <f>V!BL124*'Tabela Recursos'!$F127</f>
        <v>0</v>
      </c>
      <c r="BM124" s="16">
        <f>V!BM124*'Tabela Recursos'!$F127</f>
        <v>0</v>
      </c>
      <c r="BN124" s="16">
        <f>V!BN124*'Tabela Recursos'!$F127</f>
        <v>0</v>
      </c>
      <c r="BO124" s="16">
        <f>V!BO124*'Tabela Recursos'!$F127</f>
        <v>0</v>
      </c>
      <c r="BP124" s="16">
        <f>V!BP124*'Tabela Recursos'!$F127</f>
        <v>0</v>
      </c>
      <c r="BQ124" s="16">
        <f>V!BQ124*'Tabela Recursos'!$F127</f>
        <v>0</v>
      </c>
      <c r="BR124" s="16">
        <f>V!BR124*'Tabela Recursos'!$F127</f>
        <v>0</v>
      </c>
      <c r="BS124" s="16">
        <f>V!BS124*'Tabela Recursos'!$F127</f>
        <v>0</v>
      </c>
      <c r="BT124" s="16">
        <f>V!BT124*'Tabela Recursos'!$F127</f>
        <v>0</v>
      </c>
      <c r="BU124" s="16">
        <f>V!BU124*'Tabela Recursos'!$F127</f>
        <v>0</v>
      </c>
      <c r="BV124" s="16">
        <f>V!BV124*'Tabela Recursos'!$F127</f>
        <v>0</v>
      </c>
      <c r="BW124" s="16">
        <f>V!BW124*'Tabela Recursos'!$F127</f>
        <v>0</v>
      </c>
      <c r="BX124" s="16">
        <f>V!BX124*'Tabela Recursos'!$F127</f>
        <v>0</v>
      </c>
      <c r="BY124" s="16">
        <f>V!BY124*'Tabela Recursos'!$F127</f>
        <v>0</v>
      </c>
    </row>
    <row r="125" spans="1:77">
      <c r="A125" s="204" t="s">
        <v>288</v>
      </c>
      <c r="B125" s="41" t="s">
        <v>289</v>
      </c>
      <c r="C125" s="16">
        <f>V!C125*'Tabela Recursos'!$F128</f>
        <v>0</v>
      </c>
      <c r="D125" s="16">
        <f>V!D125*'Tabela Recursos'!$F128</f>
        <v>0</v>
      </c>
      <c r="E125" s="16">
        <f>V!E125*'Tabela Recursos'!$F128</f>
        <v>0</v>
      </c>
      <c r="F125" s="16">
        <f>V!F125*'Tabela Recursos'!$F128</f>
        <v>0</v>
      </c>
      <c r="G125" s="16">
        <f>V!G125*'Tabela Recursos'!$F128</f>
        <v>0</v>
      </c>
      <c r="H125" s="16">
        <f>V!H125*'Tabela Recursos'!$F128</f>
        <v>0</v>
      </c>
      <c r="I125" s="16">
        <f>V!I125*'Tabela Recursos'!$F128</f>
        <v>0</v>
      </c>
      <c r="J125" s="16">
        <f>V!J125*'Tabela Recursos'!$F128</f>
        <v>0</v>
      </c>
      <c r="K125" s="16">
        <f>V!K125*'Tabela Recursos'!$F128</f>
        <v>0</v>
      </c>
      <c r="L125" s="16">
        <f>V!L125*'Tabela Recursos'!$F128</f>
        <v>0</v>
      </c>
      <c r="M125" s="16">
        <f>V!M125*'Tabela Recursos'!$F128</f>
        <v>0</v>
      </c>
      <c r="N125" s="16">
        <f>V!N125*'Tabela Recursos'!$F128</f>
        <v>0</v>
      </c>
      <c r="O125" s="16">
        <f>V!O125*'Tabela Recursos'!$F128</f>
        <v>0</v>
      </c>
      <c r="P125" s="16">
        <f>V!P125*'Tabela Recursos'!$F128</f>
        <v>0</v>
      </c>
      <c r="Q125" s="16">
        <f>V!Q125*'Tabela Recursos'!$F128</f>
        <v>0</v>
      </c>
      <c r="R125" s="16">
        <f>V!R125*'Tabela Recursos'!$F128</f>
        <v>0</v>
      </c>
      <c r="S125" s="16">
        <f>V!S125*'Tabela Recursos'!$F128</f>
        <v>0</v>
      </c>
      <c r="T125" s="16">
        <f>V!T125*'Tabela Recursos'!$F128</f>
        <v>0</v>
      </c>
      <c r="U125" s="16">
        <f>V!U125*'Tabela Recursos'!$F128</f>
        <v>0</v>
      </c>
      <c r="V125" s="16">
        <f>V!V125*'Tabela Recursos'!$F128</f>
        <v>0</v>
      </c>
      <c r="W125" s="16">
        <f>V!W125*'Tabela Recursos'!$F128</f>
        <v>0</v>
      </c>
      <c r="X125" s="16">
        <f>V!X125*'Tabela Recursos'!$F128</f>
        <v>0</v>
      </c>
      <c r="Y125" s="16">
        <f>V!Y125*'Tabela Recursos'!$F128</f>
        <v>0</v>
      </c>
      <c r="Z125" s="16">
        <f>V!Z125*'Tabela Recursos'!$F128</f>
        <v>0</v>
      </c>
      <c r="AA125" s="16">
        <f>V!AA125*'Tabela Recursos'!$F128</f>
        <v>0</v>
      </c>
      <c r="AB125" s="16">
        <f>V!AB125*'Tabela Recursos'!$F128</f>
        <v>0</v>
      </c>
      <c r="AC125" s="16">
        <f>V!AC125*'Tabela Recursos'!$F128</f>
        <v>0</v>
      </c>
      <c r="AD125" s="16">
        <f>V!AD125*'Tabela Recursos'!$F128</f>
        <v>0</v>
      </c>
      <c r="AE125" s="16">
        <f>V!AE125*'Tabela Recursos'!$F128</f>
        <v>0</v>
      </c>
      <c r="AF125" s="16">
        <f>V!AF125*'Tabela Recursos'!$F128</f>
        <v>0</v>
      </c>
      <c r="AG125" s="16">
        <f>V!AG125*'Tabela Recursos'!$F128</f>
        <v>0</v>
      </c>
      <c r="AH125" s="16">
        <f>V!AH125*'Tabela Recursos'!$F128</f>
        <v>0</v>
      </c>
      <c r="AI125" s="16">
        <f>V!AI125*'Tabela Recursos'!$F128</f>
        <v>0</v>
      </c>
      <c r="AJ125" s="16">
        <f>V!AJ125*'Tabela Recursos'!$F128</f>
        <v>0</v>
      </c>
      <c r="AK125" s="16">
        <f>V!AK125*'Tabela Recursos'!$F128</f>
        <v>0</v>
      </c>
      <c r="AL125" s="16">
        <f>V!AL125*'Tabela Recursos'!$F128</f>
        <v>0</v>
      </c>
      <c r="AM125" s="16">
        <f>V!AM125*'Tabela Recursos'!$F128</f>
        <v>0</v>
      </c>
      <c r="AN125" s="16">
        <f>V!AN125*'Tabela Recursos'!$F128</f>
        <v>0</v>
      </c>
      <c r="AO125" s="16">
        <f>V!AO125*'Tabela Recursos'!$F128</f>
        <v>0</v>
      </c>
      <c r="AP125" s="16">
        <f>V!AP125*'Tabela Recursos'!$F128</f>
        <v>0</v>
      </c>
      <c r="AQ125" s="16">
        <f>V!AQ125*'Tabela Recursos'!$F128</f>
        <v>0</v>
      </c>
      <c r="AR125" s="16">
        <f>V!AR125*'Tabela Recursos'!$F128</f>
        <v>0</v>
      </c>
      <c r="AS125" s="16">
        <f>V!AS125*'Tabela Recursos'!$F128</f>
        <v>0</v>
      </c>
      <c r="AT125" s="16">
        <f>V!AT125*'Tabela Recursos'!$F128</f>
        <v>0</v>
      </c>
      <c r="AU125" s="16">
        <f>V!AU125*'Tabela Recursos'!$F128</f>
        <v>0</v>
      </c>
      <c r="AV125" s="16">
        <f>V!AV125*'Tabela Recursos'!$F128</f>
        <v>0</v>
      </c>
      <c r="AW125" s="16">
        <f>V!AW125*'Tabela Recursos'!$F128</f>
        <v>0</v>
      </c>
      <c r="AX125" s="16">
        <f>V!AX125*'Tabela Recursos'!$F128</f>
        <v>0</v>
      </c>
      <c r="AY125" s="16">
        <f>V!AY125*'Tabela Recursos'!$F128</f>
        <v>0</v>
      </c>
      <c r="AZ125" s="16">
        <f>V!AZ125*'Tabela Recursos'!$F128</f>
        <v>0</v>
      </c>
      <c r="BA125" s="16">
        <f>V!BA125*'Tabela Recursos'!$F128</f>
        <v>0</v>
      </c>
      <c r="BB125" s="16">
        <f>V!BB125*'Tabela Recursos'!$F128</f>
        <v>0</v>
      </c>
      <c r="BC125" s="16">
        <f>V!BC125*'Tabela Recursos'!$F128</f>
        <v>0</v>
      </c>
      <c r="BD125" s="16">
        <f>V!BD125*'Tabela Recursos'!$F128</f>
        <v>0</v>
      </c>
      <c r="BE125" s="16">
        <f>V!BE125*'Tabela Recursos'!$F128</f>
        <v>0</v>
      </c>
      <c r="BF125" s="16">
        <f>V!BF125*'Tabela Recursos'!$F128</f>
        <v>0</v>
      </c>
      <c r="BG125" s="16">
        <f>V!BG125*'Tabela Recursos'!$F128</f>
        <v>0</v>
      </c>
      <c r="BH125" s="16">
        <f>V!BH125*'Tabela Recursos'!$F128</f>
        <v>0</v>
      </c>
      <c r="BI125" s="16">
        <f>V!BI125*'Tabela Recursos'!$F128</f>
        <v>0</v>
      </c>
      <c r="BJ125" s="16">
        <f>V!BJ125*'Tabela Recursos'!$F128</f>
        <v>0</v>
      </c>
      <c r="BK125" s="16">
        <f>V!BK125*'Tabela Recursos'!$F128</f>
        <v>0</v>
      </c>
      <c r="BL125" s="16">
        <f>V!BL125*'Tabela Recursos'!$F128</f>
        <v>0</v>
      </c>
      <c r="BM125" s="16">
        <f>V!BM125*'Tabela Recursos'!$F128</f>
        <v>0</v>
      </c>
      <c r="BN125" s="16">
        <f>V!BN125*'Tabela Recursos'!$F128</f>
        <v>0</v>
      </c>
      <c r="BO125" s="16">
        <f>V!BO125*'Tabela Recursos'!$F128</f>
        <v>0</v>
      </c>
      <c r="BP125" s="16">
        <f>V!BP125*'Tabela Recursos'!$F128</f>
        <v>0</v>
      </c>
      <c r="BQ125" s="16">
        <f>V!BQ125*'Tabela Recursos'!$F128</f>
        <v>0</v>
      </c>
      <c r="BR125" s="16">
        <f>V!BR125*'Tabela Recursos'!$F128</f>
        <v>0</v>
      </c>
      <c r="BS125" s="16">
        <f>V!BS125*'Tabela Recursos'!$F128</f>
        <v>0</v>
      </c>
      <c r="BT125" s="16">
        <f>V!BT125*'Tabela Recursos'!$F128</f>
        <v>0</v>
      </c>
      <c r="BU125" s="16">
        <f>V!BU125*'Tabela Recursos'!$F128</f>
        <v>0</v>
      </c>
      <c r="BV125" s="16">
        <f>V!BV125*'Tabela Recursos'!$F128</f>
        <v>0</v>
      </c>
      <c r="BW125" s="16">
        <f>V!BW125*'Tabela Recursos'!$F128</f>
        <v>0</v>
      </c>
      <c r="BX125" s="16">
        <f>V!BX125*'Tabela Recursos'!$F128</f>
        <v>0</v>
      </c>
      <c r="BY125" s="16">
        <f>V!BY125*'Tabela Recursos'!$F128</f>
        <v>0</v>
      </c>
    </row>
    <row r="126" spans="1:77">
      <c r="A126" s="203" t="s">
        <v>290</v>
      </c>
      <c r="B126" s="68" t="s">
        <v>291</v>
      </c>
      <c r="C126" s="16">
        <f>V!C126*'Tabela Recursos'!$F129</f>
        <v>0</v>
      </c>
      <c r="D126" s="16">
        <f>V!D126*'Tabela Recursos'!$F129</f>
        <v>0</v>
      </c>
      <c r="E126" s="16">
        <f>V!E126*'Tabela Recursos'!$F129</f>
        <v>0</v>
      </c>
      <c r="F126" s="16">
        <f>V!F126*'Tabela Recursos'!$F129</f>
        <v>0</v>
      </c>
      <c r="G126" s="16">
        <f>V!G126*'Tabela Recursos'!$F129</f>
        <v>0</v>
      </c>
      <c r="H126" s="16">
        <f>V!H126*'Tabela Recursos'!$F129</f>
        <v>0</v>
      </c>
      <c r="I126" s="16">
        <f>V!I126*'Tabela Recursos'!$F129</f>
        <v>0</v>
      </c>
      <c r="J126" s="16">
        <f>V!J126*'Tabela Recursos'!$F129</f>
        <v>0</v>
      </c>
      <c r="K126" s="16">
        <f>V!K126*'Tabela Recursos'!$F129</f>
        <v>0</v>
      </c>
      <c r="L126" s="16">
        <f>V!L126*'Tabela Recursos'!$F129</f>
        <v>0</v>
      </c>
      <c r="M126" s="16">
        <f>V!M126*'Tabela Recursos'!$F129</f>
        <v>0</v>
      </c>
      <c r="N126" s="16">
        <f>V!N126*'Tabela Recursos'!$F129</f>
        <v>0</v>
      </c>
      <c r="O126" s="16">
        <f>V!O126*'Tabela Recursos'!$F129</f>
        <v>0</v>
      </c>
      <c r="P126" s="16">
        <f>V!P126*'Tabela Recursos'!$F129</f>
        <v>0</v>
      </c>
      <c r="Q126" s="16">
        <f>V!Q126*'Tabela Recursos'!$F129</f>
        <v>0</v>
      </c>
      <c r="R126" s="16">
        <f>V!R126*'Tabela Recursos'!$F129</f>
        <v>0</v>
      </c>
      <c r="S126" s="16">
        <f>V!S126*'Tabela Recursos'!$F129</f>
        <v>0</v>
      </c>
      <c r="T126" s="16">
        <f>V!T126*'Tabela Recursos'!$F129</f>
        <v>0</v>
      </c>
      <c r="U126" s="16">
        <f>V!U126*'Tabela Recursos'!$F129</f>
        <v>0</v>
      </c>
      <c r="V126" s="16">
        <f>V!V126*'Tabela Recursos'!$F129</f>
        <v>0</v>
      </c>
      <c r="W126" s="16">
        <f>V!W126*'Tabela Recursos'!$F129</f>
        <v>0</v>
      </c>
      <c r="X126" s="16">
        <f>V!X126*'Tabela Recursos'!$F129</f>
        <v>0</v>
      </c>
      <c r="Y126" s="16">
        <f>V!Y126*'Tabela Recursos'!$F129</f>
        <v>0</v>
      </c>
      <c r="Z126" s="16">
        <f>V!Z126*'Tabela Recursos'!$F129</f>
        <v>0</v>
      </c>
      <c r="AA126" s="16">
        <f>V!AA126*'Tabela Recursos'!$F129</f>
        <v>0</v>
      </c>
      <c r="AB126" s="16">
        <f>V!AB126*'Tabela Recursos'!$F129</f>
        <v>0</v>
      </c>
      <c r="AC126" s="16">
        <f>V!AC126*'Tabela Recursos'!$F129</f>
        <v>0</v>
      </c>
      <c r="AD126" s="16">
        <f>V!AD126*'Tabela Recursos'!$F129</f>
        <v>0</v>
      </c>
      <c r="AE126" s="16">
        <f>V!AE126*'Tabela Recursos'!$F129</f>
        <v>0</v>
      </c>
      <c r="AF126" s="16">
        <f>V!AF126*'Tabela Recursos'!$F129</f>
        <v>0</v>
      </c>
      <c r="AG126" s="16">
        <f>V!AG126*'Tabela Recursos'!$F129</f>
        <v>0</v>
      </c>
      <c r="AH126" s="16">
        <f>V!AH126*'Tabela Recursos'!$F129</f>
        <v>0</v>
      </c>
      <c r="AI126" s="16">
        <f>V!AI126*'Tabela Recursos'!$F129</f>
        <v>0</v>
      </c>
      <c r="AJ126" s="16">
        <f>V!AJ126*'Tabela Recursos'!$F129</f>
        <v>0</v>
      </c>
      <c r="AK126" s="16">
        <f>V!AK126*'Tabela Recursos'!$F129</f>
        <v>0</v>
      </c>
      <c r="AL126" s="16">
        <f>V!AL126*'Tabela Recursos'!$F129</f>
        <v>0</v>
      </c>
      <c r="AM126" s="16">
        <f>V!AM126*'Tabela Recursos'!$F129</f>
        <v>0</v>
      </c>
      <c r="AN126" s="16">
        <f>V!AN126*'Tabela Recursos'!$F129</f>
        <v>0</v>
      </c>
      <c r="AO126" s="16">
        <f>V!AO126*'Tabela Recursos'!$F129</f>
        <v>0</v>
      </c>
      <c r="AP126" s="16">
        <f>V!AP126*'Tabela Recursos'!$F129</f>
        <v>0</v>
      </c>
      <c r="AQ126" s="16">
        <f>V!AQ126*'Tabela Recursos'!$F129</f>
        <v>0</v>
      </c>
      <c r="AR126" s="16">
        <f>V!AR126*'Tabela Recursos'!$F129</f>
        <v>1.2164710175780061E-4</v>
      </c>
      <c r="AS126" s="16">
        <f>V!AS126*'Tabela Recursos'!$F129</f>
        <v>0</v>
      </c>
      <c r="AT126" s="16">
        <f>V!AT126*'Tabela Recursos'!$F129</f>
        <v>0</v>
      </c>
      <c r="AU126" s="16">
        <f>V!AU126*'Tabela Recursos'!$F129</f>
        <v>0</v>
      </c>
      <c r="AV126" s="16">
        <f>V!AV126*'Tabela Recursos'!$F129</f>
        <v>0</v>
      </c>
      <c r="AW126" s="16">
        <f>V!AW126*'Tabela Recursos'!$F129</f>
        <v>2.4329420351560122E-3</v>
      </c>
      <c r="AX126" s="16">
        <f>V!AX126*'Tabela Recursos'!$F129</f>
        <v>0</v>
      </c>
      <c r="AY126" s="16">
        <f>V!AY126*'Tabela Recursos'!$F129</f>
        <v>0</v>
      </c>
      <c r="AZ126" s="16">
        <f>V!AZ126*'Tabela Recursos'!$F129</f>
        <v>0.34620765160270056</v>
      </c>
      <c r="BA126" s="16">
        <f>V!BA126*'Tabela Recursos'!$F129</f>
        <v>4.9753664618940457E-2</v>
      </c>
      <c r="BB126" s="16">
        <f>V!BB126*'Tabela Recursos'!$F129</f>
        <v>0</v>
      </c>
      <c r="BC126" s="16">
        <f>V!BC126*'Tabela Recursos'!$F129</f>
        <v>0</v>
      </c>
      <c r="BD126" s="16">
        <f>V!BD126*'Tabela Recursos'!$F129</f>
        <v>0</v>
      </c>
      <c r="BE126" s="16">
        <f>V!BE126*'Tabela Recursos'!$F129</f>
        <v>0</v>
      </c>
      <c r="BF126" s="16">
        <f>V!BF126*'Tabela Recursos'!$F129</f>
        <v>0</v>
      </c>
      <c r="BG126" s="16">
        <f>V!BG126*'Tabela Recursos'!$F129</f>
        <v>1.1921415972264461E-2</v>
      </c>
      <c r="BH126" s="16">
        <f>V!BH126*'Tabela Recursos'!$F129</f>
        <v>0</v>
      </c>
      <c r="BI126" s="16">
        <f>V!BI126*'Tabela Recursos'!$F129</f>
        <v>3.1628246457028166E-3</v>
      </c>
      <c r="BJ126" s="16">
        <f>V!BJ126*'Tabela Recursos'!$F129</f>
        <v>0</v>
      </c>
      <c r="BK126" s="16">
        <f>V!BK126*'Tabela Recursos'!$F129</f>
        <v>0.10595462563104432</v>
      </c>
      <c r="BL126" s="16">
        <f>V!BL126*'Tabela Recursos'!$F129</f>
        <v>1.1069886259959857E-2</v>
      </c>
      <c r="BM126" s="16">
        <f>V!BM126*'Tabela Recursos'!$F129</f>
        <v>0</v>
      </c>
      <c r="BN126" s="16">
        <f>V!BN126*'Tabela Recursos'!$F129</f>
        <v>8.2720029195304419E-3</v>
      </c>
      <c r="BO126" s="16">
        <f>V!BO126*'Tabela Recursos'!$F129</f>
        <v>0</v>
      </c>
      <c r="BP126" s="16">
        <f>V!BP126*'Tabela Recursos'!$F129</f>
        <v>0.11787604160330881</v>
      </c>
      <c r="BQ126" s="16">
        <f>V!BQ126*'Tabela Recursos'!$F129</f>
        <v>0.16981935405388968</v>
      </c>
      <c r="BR126" s="16">
        <f>V!BR126*'Tabela Recursos'!$F129</f>
        <v>0</v>
      </c>
      <c r="BS126" s="16">
        <f>V!BS126*'Tabela Recursos'!$F129</f>
        <v>0.82659205644425526</v>
      </c>
      <c r="BT126" s="16">
        <f>V!BT126*'Tabela Recursos'!$F129</f>
        <v>0</v>
      </c>
      <c r="BU126" s="16">
        <f>V!BU126*'Tabela Recursos'!$F129</f>
        <v>0</v>
      </c>
      <c r="BV126" s="16">
        <f>V!BV126*'Tabela Recursos'!$F129</f>
        <v>1.0794963809987226</v>
      </c>
      <c r="BW126" s="16">
        <f>V!BW126*'Tabela Recursos'!$F129</f>
        <v>4.0939115625570217</v>
      </c>
      <c r="BX126" s="16">
        <f>V!BX126*'Tabela Recursos'!$F129</f>
        <v>0</v>
      </c>
      <c r="BY126" s="16">
        <f>V!BY126*'Tabela Recursos'!$F129</f>
        <v>0</v>
      </c>
    </row>
    <row r="127" spans="1:77">
      <c r="A127" s="203" t="s">
        <v>292</v>
      </c>
      <c r="B127" s="68" t="s">
        <v>293</v>
      </c>
      <c r="C127" s="16">
        <f>V!C127*'Tabela Recursos'!$F130</f>
        <v>0</v>
      </c>
      <c r="D127" s="16">
        <f>V!D127*'Tabela Recursos'!$F130</f>
        <v>0</v>
      </c>
      <c r="E127" s="16">
        <f>V!E127*'Tabela Recursos'!$F130</f>
        <v>0</v>
      </c>
      <c r="F127" s="16">
        <f>V!F127*'Tabela Recursos'!$F130</f>
        <v>0</v>
      </c>
      <c r="G127" s="16">
        <f>V!G127*'Tabela Recursos'!$F130</f>
        <v>0</v>
      </c>
      <c r="H127" s="16">
        <f>V!H127*'Tabela Recursos'!$F130</f>
        <v>0</v>
      </c>
      <c r="I127" s="16">
        <f>V!I127*'Tabela Recursos'!$F130</f>
        <v>0</v>
      </c>
      <c r="J127" s="16">
        <f>V!J127*'Tabela Recursos'!$F130</f>
        <v>0</v>
      </c>
      <c r="K127" s="16">
        <f>V!K127*'Tabela Recursos'!$F130</f>
        <v>0</v>
      </c>
      <c r="L127" s="16">
        <f>V!L127*'Tabela Recursos'!$F130</f>
        <v>0</v>
      </c>
      <c r="M127" s="16">
        <f>V!M127*'Tabela Recursos'!$F130</f>
        <v>0</v>
      </c>
      <c r="N127" s="16">
        <f>V!N127*'Tabela Recursos'!$F130</f>
        <v>0</v>
      </c>
      <c r="O127" s="16">
        <f>V!O127*'Tabela Recursos'!$F130</f>
        <v>0</v>
      </c>
      <c r="P127" s="16">
        <f>V!P127*'Tabela Recursos'!$F130</f>
        <v>0</v>
      </c>
      <c r="Q127" s="16">
        <f>V!Q127*'Tabela Recursos'!$F130</f>
        <v>0</v>
      </c>
      <c r="R127" s="16">
        <f>V!R127*'Tabela Recursos'!$F130</f>
        <v>0</v>
      </c>
      <c r="S127" s="16">
        <f>V!S127*'Tabela Recursos'!$F130</f>
        <v>0</v>
      </c>
      <c r="T127" s="16">
        <f>V!T127*'Tabela Recursos'!$F130</f>
        <v>0</v>
      </c>
      <c r="U127" s="16">
        <f>V!U127*'Tabela Recursos'!$F130</f>
        <v>0</v>
      </c>
      <c r="V127" s="16">
        <f>V!V127*'Tabela Recursos'!$F130</f>
        <v>0</v>
      </c>
      <c r="W127" s="16">
        <f>V!W127*'Tabela Recursos'!$F130</f>
        <v>0</v>
      </c>
      <c r="X127" s="16">
        <f>V!X127*'Tabela Recursos'!$F130</f>
        <v>0</v>
      </c>
      <c r="Y127" s="16">
        <f>V!Y127*'Tabela Recursos'!$F130</f>
        <v>0</v>
      </c>
      <c r="Z127" s="16">
        <f>V!Z127*'Tabela Recursos'!$F130</f>
        <v>0</v>
      </c>
      <c r="AA127" s="16">
        <f>V!AA127*'Tabela Recursos'!$F130</f>
        <v>0</v>
      </c>
      <c r="AB127" s="16">
        <f>V!AB127*'Tabela Recursos'!$F130</f>
        <v>0</v>
      </c>
      <c r="AC127" s="16">
        <f>V!AC127*'Tabela Recursos'!$F130</f>
        <v>0</v>
      </c>
      <c r="AD127" s="16">
        <f>V!AD127*'Tabela Recursos'!$F130</f>
        <v>0</v>
      </c>
      <c r="AE127" s="16">
        <f>V!AE127*'Tabela Recursos'!$F130</f>
        <v>0</v>
      </c>
      <c r="AF127" s="16">
        <f>V!AF127*'Tabela Recursos'!$F130</f>
        <v>0</v>
      </c>
      <c r="AG127" s="16">
        <f>V!AG127*'Tabela Recursos'!$F130</f>
        <v>0</v>
      </c>
      <c r="AH127" s="16">
        <f>V!AH127*'Tabela Recursos'!$F130</f>
        <v>0</v>
      </c>
      <c r="AI127" s="16">
        <f>V!AI127*'Tabela Recursos'!$F130</f>
        <v>0</v>
      </c>
      <c r="AJ127" s="16">
        <f>V!AJ127*'Tabela Recursos'!$F130</f>
        <v>0</v>
      </c>
      <c r="AK127" s="16">
        <f>V!AK127*'Tabela Recursos'!$F130</f>
        <v>0</v>
      </c>
      <c r="AL127" s="16">
        <f>V!AL127*'Tabela Recursos'!$F130</f>
        <v>0</v>
      </c>
      <c r="AM127" s="16">
        <f>V!AM127*'Tabela Recursos'!$F130</f>
        <v>0</v>
      </c>
      <c r="AN127" s="16">
        <f>V!AN127*'Tabela Recursos'!$F130</f>
        <v>0</v>
      </c>
      <c r="AO127" s="16">
        <f>V!AO127*'Tabela Recursos'!$F130</f>
        <v>0</v>
      </c>
      <c r="AP127" s="16">
        <f>V!AP127*'Tabela Recursos'!$F130</f>
        <v>0</v>
      </c>
      <c r="AQ127" s="16">
        <f>V!AQ127*'Tabela Recursos'!$F130</f>
        <v>0</v>
      </c>
      <c r="AR127" s="16">
        <f>V!AR127*'Tabela Recursos'!$F130</f>
        <v>0</v>
      </c>
      <c r="AS127" s="16">
        <f>V!AS127*'Tabela Recursos'!$F130</f>
        <v>0</v>
      </c>
      <c r="AT127" s="16">
        <f>V!AT127*'Tabela Recursos'!$F130</f>
        <v>0</v>
      </c>
      <c r="AU127" s="16">
        <f>V!AU127*'Tabela Recursos'!$F130</f>
        <v>0</v>
      </c>
      <c r="AV127" s="16">
        <f>V!AV127*'Tabela Recursos'!$F130</f>
        <v>0</v>
      </c>
      <c r="AW127" s="16">
        <f>V!AW127*'Tabela Recursos'!$F130</f>
        <v>0</v>
      </c>
      <c r="AX127" s="16">
        <f>V!AX127*'Tabela Recursos'!$F130</f>
        <v>0</v>
      </c>
      <c r="AY127" s="16">
        <f>V!AY127*'Tabela Recursos'!$F130</f>
        <v>0</v>
      </c>
      <c r="AZ127" s="16">
        <f>V!AZ127*'Tabela Recursos'!$F130</f>
        <v>0</v>
      </c>
      <c r="BA127" s="16">
        <f>V!BA127*'Tabela Recursos'!$F130</f>
        <v>0</v>
      </c>
      <c r="BB127" s="16">
        <f>V!BB127*'Tabela Recursos'!$F130</f>
        <v>0</v>
      </c>
      <c r="BC127" s="16">
        <f>V!BC127*'Tabela Recursos'!$F130</f>
        <v>0</v>
      </c>
      <c r="BD127" s="16">
        <f>V!BD127*'Tabela Recursos'!$F130</f>
        <v>0</v>
      </c>
      <c r="BE127" s="16">
        <f>V!BE127*'Tabela Recursos'!$F130</f>
        <v>0</v>
      </c>
      <c r="BF127" s="16">
        <f>V!BF127*'Tabela Recursos'!$F130</f>
        <v>0</v>
      </c>
      <c r="BG127" s="16">
        <f>V!BG127*'Tabela Recursos'!$F130</f>
        <v>0</v>
      </c>
      <c r="BH127" s="16">
        <f>V!BH127*'Tabela Recursos'!$F130</f>
        <v>0</v>
      </c>
      <c r="BI127" s="16">
        <f>V!BI127*'Tabela Recursos'!$F130</f>
        <v>0</v>
      </c>
      <c r="BJ127" s="16">
        <f>V!BJ127*'Tabela Recursos'!$F130</f>
        <v>0</v>
      </c>
      <c r="BK127" s="16">
        <f>V!BK127*'Tabela Recursos'!$F130</f>
        <v>0</v>
      </c>
      <c r="BL127" s="16">
        <f>V!BL127*'Tabela Recursos'!$F130</f>
        <v>0</v>
      </c>
      <c r="BM127" s="16">
        <f>V!BM127*'Tabela Recursos'!$F130</f>
        <v>0</v>
      </c>
      <c r="BN127" s="16">
        <f>V!BN127*'Tabela Recursos'!$F130</f>
        <v>0</v>
      </c>
      <c r="BO127" s="16">
        <f>V!BO127*'Tabela Recursos'!$F130</f>
        <v>0</v>
      </c>
      <c r="BP127" s="16">
        <f>V!BP127*'Tabela Recursos'!$F130</f>
        <v>0</v>
      </c>
      <c r="BQ127" s="16">
        <f>V!BQ127*'Tabela Recursos'!$F130</f>
        <v>0</v>
      </c>
      <c r="BR127" s="16">
        <f>V!BR127*'Tabela Recursos'!$F130</f>
        <v>0</v>
      </c>
      <c r="BS127" s="16">
        <f>V!BS127*'Tabela Recursos'!$F130</f>
        <v>0</v>
      </c>
      <c r="BT127" s="16">
        <f>V!BT127*'Tabela Recursos'!$F130</f>
        <v>0</v>
      </c>
      <c r="BU127" s="16">
        <f>V!BU127*'Tabela Recursos'!$F130</f>
        <v>0</v>
      </c>
      <c r="BV127" s="16">
        <f>V!BV127*'Tabela Recursos'!$F130</f>
        <v>0</v>
      </c>
      <c r="BW127" s="16">
        <f>V!BW127*'Tabela Recursos'!$F130</f>
        <v>0</v>
      </c>
      <c r="BX127" s="16">
        <f>V!BX127*'Tabela Recursos'!$F130</f>
        <v>0</v>
      </c>
      <c r="BY127" s="16">
        <f>V!BY127*'Tabela Recursos'!$F130</f>
        <v>0</v>
      </c>
    </row>
    <row r="128" spans="1:77">
      <c r="A128" s="203" t="s">
        <v>294</v>
      </c>
      <c r="B128" s="68" t="s">
        <v>295</v>
      </c>
      <c r="C128" s="16">
        <f>V!C128*'Tabela Recursos'!$F131</f>
        <v>0</v>
      </c>
      <c r="D128" s="16">
        <f>V!D128*'Tabela Recursos'!$F131</f>
        <v>0</v>
      </c>
      <c r="E128" s="16">
        <f>V!E128*'Tabela Recursos'!$F131</f>
        <v>0</v>
      </c>
      <c r="F128" s="16">
        <f>V!F128*'Tabela Recursos'!$F131</f>
        <v>0</v>
      </c>
      <c r="G128" s="16">
        <f>V!G128*'Tabela Recursos'!$F131</f>
        <v>0</v>
      </c>
      <c r="H128" s="16">
        <f>V!H128*'Tabela Recursos'!$F131</f>
        <v>0</v>
      </c>
      <c r="I128" s="16">
        <f>V!I128*'Tabela Recursos'!$F131</f>
        <v>0</v>
      </c>
      <c r="J128" s="16">
        <f>V!J128*'Tabela Recursos'!$F131</f>
        <v>0</v>
      </c>
      <c r="K128" s="16">
        <f>V!K128*'Tabela Recursos'!$F131</f>
        <v>0</v>
      </c>
      <c r="L128" s="16">
        <f>V!L128*'Tabela Recursos'!$F131</f>
        <v>0</v>
      </c>
      <c r="M128" s="16">
        <f>V!M128*'Tabela Recursos'!$F131</f>
        <v>0</v>
      </c>
      <c r="N128" s="16">
        <f>V!N128*'Tabela Recursos'!$F131</f>
        <v>0</v>
      </c>
      <c r="O128" s="16">
        <f>V!O128*'Tabela Recursos'!$F131</f>
        <v>0</v>
      </c>
      <c r="P128" s="16">
        <f>V!P128*'Tabela Recursos'!$F131</f>
        <v>0</v>
      </c>
      <c r="Q128" s="16">
        <f>V!Q128*'Tabela Recursos'!$F131</f>
        <v>0</v>
      </c>
      <c r="R128" s="16">
        <f>V!R128*'Tabela Recursos'!$F131</f>
        <v>0</v>
      </c>
      <c r="S128" s="16">
        <f>V!S128*'Tabela Recursos'!$F131</f>
        <v>0</v>
      </c>
      <c r="T128" s="16">
        <f>V!T128*'Tabela Recursos'!$F131</f>
        <v>0</v>
      </c>
      <c r="U128" s="16">
        <f>V!U128*'Tabela Recursos'!$F131</f>
        <v>0</v>
      </c>
      <c r="V128" s="16">
        <f>V!V128*'Tabela Recursos'!$F131</f>
        <v>0</v>
      </c>
      <c r="W128" s="16">
        <f>V!W128*'Tabela Recursos'!$F131</f>
        <v>0</v>
      </c>
      <c r="X128" s="16">
        <f>V!X128*'Tabela Recursos'!$F131</f>
        <v>0</v>
      </c>
      <c r="Y128" s="16">
        <f>V!Y128*'Tabela Recursos'!$F131</f>
        <v>0</v>
      </c>
      <c r="Z128" s="16">
        <f>V!Z128*'Tabela Recursos'!$F131</f>
        <v>0</v>
      </c>
      <c r="AA128" s="16">
        <f>V!AA128*'Tabela Recursos'!$F131</f>
        <v>0</v>
      </c>
      <c r="AB128" s="16">
        <f>V!AB128*'Tabela Recursos'!$F131</f>
        <v>0</v>
      </c>
      <c r="AC128" s="16">
        <f>V!AC128*'Tabela Recursos'!$F131</f>
        <v>0</v>
      </c>
      <c r="AD128" s="16">
        <f>V!AD128*'Tabela Recursos'!$F131</f>
        <v>0</v>
      </c>
      <c r="AE128" s="16">
        <f>V!AE128*'Tabela Recursos'!$F131</f>
        <v>0</v>
      </c>
      <c r="AF128" s="16">
        <f>V!AF128*'Tabela Recursos'!$F131</f>
        <v>0</v>
      </c>
      <c r="AG128" s="16">
        <f>V!AG128*'Tabela Recursos'!$F131</f>
        <v>0</v>
      </c>
      <c r="AH128" s="16">
        <f>V!AH128*'Tabela Recursos'!$F131</f>
        <v>0</v>
      </c>
      <c r="AI128" s="16">
        <f>V!AI128*'Tabela Recursos'!$F131</f>
        <v>0</v>
      </c>
      <c r="AJ128" s="16">
        <f>V!AJ128*'Tabela Recursos'!$F131</f>
        <v>0</v>
      </c>
      <c r="AK128" s="16">
        <f>V!AK128*'Tabela Recursos'!$F131</f>
        <v>0</v>
      </c>
      <c r="AL128" s="16">
        <f>V!AL128*'Tabela Recursos'!$F131</f>
        <v>0</v>
      </c>
      <c r="AM128" s="16">
        <f>V!AM128*'Tabela Recursos'!$F131</f>
        <v>0</v>
      </c>
      <c r="AN128" s="16">
        <f>V!AN128*'Tabela Recursos'!$F131</f>
        <v>0</v>
      </c>
      <c r="AO128" s="16">
        <f>V!AO128*'Tabela Recursos'!$F131</f>
        <v>0</v>
      </c>
      <c r="AP128" s="16">
        <f>V!AP128*'Tabela Recursos'!$F131</f>
        <v>0</v>
      </c>
      <c r="AQ128" s="16">
        <f>V!AQ128*'Tabela Recursos'!$F131</f>
        <v>0</v>
      </c>
      <c r="AR128" s="16">
        <f>V!AR128*'Tabela Recursos'!$F131</f>
        <v>0</v>
      </c>
      <c r="AS128" s="16">
        <f>V!AS128*'Tabela Recursos'!$F131</f>
        <v>0</v>
      </c>
      <c r="AT128" s="16">
        <f>V!AT128*'Tabela Recursos'!$F131</f>
        <v>0</v>
      </c>
      <c r="AU128" s="16">
        <f>V!AU128*'Tabela Recursos'!$F131</f>
        <v>0</v>
      </c>
      <c r="AV128" s="16">
        <f>V!AV128*'Tabela Recursos'!$F131</f>
        <v>0</v>
      </c>
      <c r="AW128" s="16">
        <f>V!AW128*'Tabela Recursos'!$F131</f>
        <v>0</v>
      </c>
      <c r="AX128" s="16">
        <f>V!AX128*'Tabela Recursos'!$F131</f>
        <v>0</v>
      </c>
      <c r="AY128" s="16">
        <f>V!AY128*'Tabela Recursos'!$F131</f>
        <v>0</v>
      </c>
      <c r="AZ128" s="16">
        <f>V!AZ128*'Tabela Recursos'!$F131</f>
        <v>0</v>
      </c>
      <c r="BA128" s="16">
        <f>V!BA128*'Tabela Recursos'!$F131</f>
        <v>0</v>
      </c>
      <c r="BB128" s="16">
        <f>V!BB128*'Tabela Recursos'!$F131</f>
        <v>0</v>
      </c>
      <c r="BC128" s="16">
        <f>V!BC128*'Tabela Recursos'!$F131</f>
        <v>0</v>
      </c>
      <c r="BD128" s="16">
        <f>V!BD128*'Tabela Recursos'!$F131</f>
        <v>0</v>
      </c>
      <c r="BE128" s="16">
        <f>V!BE128*'Tabela Recursos'!$F131</f>
        <v>0</v>
      </c>
      <c r="BF128" s="16">
        <f>V!BF128*'Tabela Recursos'!$F131</f>
        <v>0</v>
      </c>
      <c r="BG128" s="16">
        <f>V!BG128*'Tabela Recursos'!$F131</f>
        <v>0</v>
      </c>
      <c r="BH128" s="16">
        <f>V!BH128*'Tabela Recursos'!$F131</f>
        <v>0</v>
      </c>
      <c r="BI128" s="16">
        <f>V!BI128*'Tabela Recursos'!$F131</f>
        <v>0</v>
      </c>
      <c r="BJ128" s="16">
        <f>V!BJ128*'Tabela Recursos'!$F131</f>
        <v>0</v>
      </c>
      <c r="BK128" s="16">
        <f>V!BK128*'Tabela Recursos'!$F131</f>
        <v>0</v>
      </c>
      <c r="BL128" s="16">
        <f>V!BL128*'Tabela Recursos'!$F131</f>
        <v>0</v>
      </c>
      <c r="BM128" s="16">
        <f>V!BM128*'Tabela Recursos'!$F131</f>
        <v>0</v>
      </c>
      <c r="BN128" s="16">
        <f>V!BN128*'Tabela Recursos'!$F131</f>
        <v>0</v>
      </c>
      <c r="BO128" s="16">
        <f>V!BO128*'Tabela Recursos'!$F131</f>
        <v>0</v>
      </c>
      <c r="BP128" s="16">
        <f>V!BP128*'Tabela Recursos'!$F131</f>
        <v>0</v>
      </c>
      <c r="BQ128" s="16">
        <f>V!BQ128*'Tabela Recursos'!$F131</f>
        <v>0</v>
      </c>
      <c r="BR128" s="16">
        <f>V!BR128*'Tabela Recursos'!$F131</f>
        <v>0</v>
      </c>
      <c r="BS128" s="16">
        <f>V!BS128*'Tabela Recursos'!$F131</f>
        <v>0</v>
      </c>
      <c r="BT128" s="16">
        <f>V!BT128*'Tabela Recursos'!$F131</f>
        <v>0</v>
      </c>
      <c r="BU128" s="16">
        <f>V!BU128*'Tabela Recursos'!$F131</f>
        <v>0</v>
      </c>
      <c r="BV128" s="16">
        <f>V!BV128*'Tabela Recursos'!$F131</f>
        <v>0</v>
      </c>
      <c r="BW128" s="16">
        <f>V!BW128*'Tabela Recursos'!$F131</f>
        <v>0</v>
      </c>
      <c r="BX128" s="16">
        <f>V!BX128*'Tabela Recursos'!$F131</f>
        <v>0</v>
      </c>
      <c r="BY128" s="16">
        <f>V!BY128*'Tabela Recursos'!$F131</f>
        <v>0</v>
      </c>
    </row>
    <row r="129" spans="1:77">
      <c r="A129" s="203" t="s">
        <v>296</v>
      </c>
      <c r="B129" s="68" t="s">
        <v>297</v>
      </c>
      <c r="C129" s="16">
        <f>V!C129*'Tabela Recursos'!$F132</f>
        <v>0</v>
      </c>
      <c r="D129" s="16">
        <f>V!D129*'Tabela Recursos'!$F132</f>
        <v>0</v>
      </c>
      <c r="E129" s="16">
        <f>V!E129*'Tabela Recursos'!$F132</f>
        <v>0</v>
      </c>
      <c r="F129" s="16">
        <f>V!F129*'Tabela Recursos'!$F132</f>
        <v>0</v>
      </c>
      <c r="G129" s="16">
        <f>V!G129*'Tabela Recursos'!$F132</f>
        <v>0</v>
      </c>
      <c r="H129" s="16">
        <f>V!H129*'Tabela Recursos'!$F132</f>
        <v>0</v>
      </c>
      <c r="I129" s="16">
        <f>V!I129*'Tabela Recursos'!$F132</f>
        <v>0</v>
      </c>
      <c r="J129" s="16">
        <f>V!J129*'Tabela Recursos'!$F132</f>
        <v>0</v>
      </c>
      <c r="K129" s="16">
        <f>V!K129*'Tabela Recursos'!$F132</f>
        <v>0</v>
      </c>
      <c r="L129" s="16">
        <f>V!L129*'Tabela Recursos'!$F132</f>
        <v>0</v>
      </c>
      <c r="M129" s="16">
        <f>V!M129*'Tabela Recursos'!$F132</f>
        <v>0</v>
      </c>
      <c r="N129" s="16">
        <f>V!N129*'Tabela Recursos'!$F132</f>
        <v>0</v>
      </c>
      <c r="O129" s="16">
        <f>V!O129*'Tabela Recursos'!$F132</f>
        <v>0</v>
      </c>
      <c r="P129" s="16">
        <f>V!P129*'Tabela Recursos'!$F132</f>
        <v>0</v>
      </c>
      <c r="Q129" s="16">
        <f>V!Q129*'Tabela Recursos'!$F132</f>
        <v>0</v>
      </c>
      <c r="R129" s="16">
        <f>V!R129*'Tabela Recursos'!$F132</f>
        <v>0</v>
      </c>
      <c r="S129" s="16">
        <f>V!S129*'Tabela Recursos'!$F132</f>
        <v>0</v>
      </c>
      <c r="T129" s="16">
        <f>V!T129*'Tabela Recursos'!$F132</f>
        <v>0</v>
      </c>
      <c r="U129" s="16">
        <f>V!U129*'Tabela Recursos'!$F132</f>
        <v>0</v>
      </c>
      <c r="V129" s="16">
        <f>V!V129*'Tabela Recursos'!$F132</f>
        <v>0</v>
      </c>
      <c r="W129" s="16">
        <f>V!W129*'Tabela Recursos'!$F132</f>
        <v>0</v>
      </c>
      <c r="X129" s="16">
        <f>V!X129*'Tabela Recursos'!$F132</f>
        <v>0</v>
      </c>
      <c r="Y129" s="16">
        <f>V!Y129*'Tabela Recursos'!$F132</f>
        <v>0</v>
      </c>
      <c r="Z129" s="16">
        <f>V!Z129*'Tabela Recursos'!$F132</f>
        <v>0</v>
      </c>
      <c r="AA129" s="16">
        <f>V!AA129*'Tabela Recursos'!$F132</f>
        <v>0</v>
      </c>
      <c r="AB129" s="16">
        <f>V!AB129*'Tabela Recursos'!$F132</f>
        <v>0</v>
      </c>
      <c r="AC129" s="16">
        <f>V!AC129*'Tabela Recursos'!$F132</f>
        <v>0</v>
      </c>
      <c r="AD129" s="16">
        <f>V!AD129*'Tabela Recursos'!$F132</f>
        <v>0</v>
      </c>
      <c r="AE129" s="16">
        <f>V!AE129*'Tabela Recursos'!$F132</f>
        <v>0</v>
      </c>
      <c r="AF129" s="16">
        <f>V!AF129*'Tabela Recursos'!$F132</f>
        <v>0</v>
      </c>
      <c r="AG129" s="16">
        <f>V!AG129*'Tabela Recursos'!$F132</f>
        <v>0</v>
      </c>
      <c r="AH129" s="16">
        <f>V!AH129*'Tabela Recursos'!$F132</f>
        <v>0</v>
      </c>
      <c r="AI129" s="16">
        <f>V!AI129*'Tabela Recursos'!$F132</f>
        <v>0</v>
      </c>
      <c r="AJ129" s="16">
        <f>V!AJ129*'Tabela Recursos'!$F132</f>
        <v>0</v>
      </c>
      <c r="AK129" s="16">
        <f>V!AK129*'Tabela Recursos'!$F132</f>
        <v>0</v>
      </c>
      <c r="AL129" s="16">
        <f>V!AL129*'Tabela Recursos'!$F132</f>
        <v>0</v>
      </c>
      <c r="AM129" s="16">
        <f>V!AM129*'Tabela Recursos'!$F132</f>
        <v>0</v>
      </c>
      <c r="AN129" s="16">
        <f>V!AN129*'Tabela Recursos'!$F132</f>
        <v>0</v>
      </c>
      <c r="AO129" s="16">
        <f>V!AO129*'Tabela Recursos'!$F132</f>
        <v>0</v>
      </c>
      <c r="AP129" s="16">
        <f>V!AP129*'Tabela Recursos'!$F132</f>
        <v>0</v>
      </c>
      <c r="AQ129" s="16">
        <f>V!AQ129*'Tabela Recursos'!$F132</f>
        <v>0</v>
      </c>
      <c r="AR129" s="16">
        <f>V!AR129*'Tabela Recursos'!$F132</f>
        <v>0</v>
      </c>
      <c r="AS129" s="16">
        <f>V!AS129*'Tabela Recursos'!$F132</f>
        <v>0</v>
      </c>
      <c r="AT129" s="16">
        <f>V!AT129*'Tabela Recursos'!$F132</f>
        <v>0</v>
      </c>
      <c r="AU129" s="16">
        <f>V!AU129*'Tabela Recursos'!$F132</f>
        <v>0</v>
      </c>
      <c r="AV129" s="16">
        <f>V!AV129*'Tabela Recursos'!$F132</f>
        <v>0</v>
      </c>
      <c r="AW129" s="16">
        <f>V!AW129*'Tabela Recursos'!$F132</f>
        <v>0</v>
      </c>
      <c r="AX129" s="16">
        <f>V!AX129*'Tabela Recursos'!$F132</f>
        <v>0</v>
      </c>
      <c r="AY129" s="16">
        <f>V!AY129*'Tabela Recursos'!$F132</f>
        <v>0</v>
      </c>
      <c r="AZ129" s="16">
        <f>V!AZ129*'Tabela Recursos'!$F132</f>
        <v>0</v>
      </c>
      <c r="BA129" s="16">
        <f>V!BA129*'Tabela Recursos'!$F132</f>
        <v>0</v>
      </c>
      <c r="BB129" s="16">
        <f>V!BB129*'Tabela Recursos'!$F132</f>
        <v>0</v>
      </c>
      <c r="BC129" s="16">
        <f>V!BC129*'Tabela Recursos'!$F132</f>
        <v>0</v>
      </c>
      <c r="BD129" s="16">
        <f>V!BD129*'Tabela Recursos'!$F132</f>
        <v>0</v>
      </c>
      <c r="BE129" s="16">
        <f>V!BE129*'Tabela Recursos'!$F132</f>
        <v>0</v>
      </c>
      <c r="BF129" s="16">
        <f>V!BF129*'Tabela Recursos'!$F132</f>
        <v>0</v>
      </c>
      <c r="BG129" s="16">
        <f>V!BG129*'Tabela Recursos'!$F132</f>
        <v>0</v>
      </c>
      <c r="BH129" s="16">
        <f>V!BH129*'Tabela Recursos'!$F132</f>
        <v>0</v>
      </c>
      <c r="BI129" s="16">
        <f>V!BI129*'Tabela Recursos'!$F132</f>
        <v>0</v>
      </c>
      <c r="BJ129" s="16">
        <f>V!BJ129*'Tabela Recursos'!$F132</f>
        <v>0</v>
      </c>
      <c r="BK129" s="16">
        <f>V!BK129*'Tabela Recursos'!$F132</f>
        <v>0</v>
      </c>
      <c r="BL129" s="16">
        <f>V!BL129*'Tabela Recursos'!$F132</f>
        <v>0</v>
      </c>
      <c r="BM129" s="16">
        <f>V!BM129*'Tabela Recursos'!$F132</f>
        <v>0</v>
      </c>
      <c r="BN129" s="16">
        <f>V!BN129*'Tabela Recursos'!$F132</f>
        <v>0</v>
      </c>
      <c r="BO129" s="16">
        <f>V!BO129*'Tabela Recursos'!$F132</f>
        <v>0</v>
      </c>
      <c r="BP129" s="16">
        <f>V!BP129*'Tabela Recursos'!$F132</f>
        <v>0</v>
      </c>
      <c r="BQ129" s="16">
        <f>V!BQ129*'Tabela Recursos'!$F132</f>
        <v>0</v>
      </c>
      <c r="BR129" s="16">
        <f>V!BR129*'Tabela Recursos'!$F132</f>
        <v>0</v>
      </c>
      <c r="BS129" s="16">
        <f>V!BS129*'Tabela Recursos'!$F132</f>
        <v>0</v>
      </c>
      <c r="BT129" s="16">
        <f>V!BT129*'Tabela Recursos'!$F132</f>
        <v>0</v>
      </c>
      <c r="BU129" s="16">
        <f>V!BU129*'Tabela Recursos'!$F132</f>
        <v>0</v>
      </c>
      <c r="BV129" s="16">
        <f>V!BV129*'Tabela Recursos'!$F132</f>
        <v>0</v>
      </c>
      <c r="BW129" s="16">
        <f>V!BW129*'Tabela Recursos'!$F132</f>
        <v>0</v>
      </c>
      <c r="BX129" s="16">
        <f>V!BX129*'Tabela Recursos'!$F132</f>
        <v>0</v>
      </c>
      <c r="BY129" s="16">
        <f>V!BY129*'Tabela Recursos'!$F132</f>
        <v>0</v>
      </c>
    </row>
    <row r="130" spans="1:77">
      <c r="A130" s="204" t="s">
        <v>298</v>
      </c>
      <c r="B130" s="41" t="s">
        <v>299</v>
      </c>
      <c r="C130" s="16">
        <f>V!C130*'Tabela Recursos'!$F133</f>
        <v>0</v>
      </c>
      <c r="D130" s="16">
        <f>V!D130*'Tabela Recursos'!$F133</f>
        <v>0</v>
      </c>
      <c r="E130" s="16">
        <f>V!E130*'Tabela Recursos'!$F133</f>
        <v>0</v>
      </c>
      <c r="F130" s="16">
        <f>V!F130*'Tabela Recursos'!$F133</f>
        <v>0</v>
      </c>
      <c r="G130" s="16">
        <f>V!G130*'Tabela Recursos'!$F133</f>
        <v>0</v>
      </c>
      <c r="H130" s="16">
        <f>V!H130*'Tabela Recursos'!$F133</f>
        <v>0</v>
      </c>
      <c r="I130" s="16">
        <f>V!I130*'Tabela Recursos'!$F133</f>
        <v>0</v>
      </c>
      <c r="J130" s="16">
        <f>V!J130*'Tabela Recursos'!$F133</f>
        <v>0</v>
      </c>
      <c r="K130" s="16">
        <f>V!K130*'Tabela Recursos'!$F133</f>
        <v>0</v>
      </c>
      <c r="L130" s="16">
        <f>V!L130*'Tabela Recursos'!$F133</f>
        <v>0</v>
      </c>
      <c r="M130" s="16">
        <f>V!M130*'Tabela Recursos'!$F133</f>
        <v>0</v>
      </c>
      <c r="N130" s="16">
        <f>V!N130*'Tabela Recursos'!$F133</f>
        <v>0</v>
      </c>
      <c r="O130" s="16">
        <f>V!O130*'Tabela Recursos'!$F133</f>
        <v>0</v>
      </c>
      <c r="P130" s="16">
        <f>V!P130*'Tabela Recursos'!$F133</f>
        <v>0</v>
      </c>
      <c r="Q130" s="16">
        <f>V!Q130*'Tabela Recursos'!$F133</f>
        <v>0</v>
      </c>
      <c r="R130" s="16">
        <f>V!R130*'Tabela Recursos'!$F133</f>
        <v>0</v>
      </c>
      <c r="S130" s="16">
        <f>V!S130*'Tabela Recursos'!$F133</f>
        <v>0</v>
      </c>
      <c r="T130" s="16">
        <f>V!T130*'Tabela Recursos'!$F133</f>
        <v>0</v>
      </c>
      <c r="U130" s="16">
        <f>V!U130*'Tabela Recursos'!$F133</f>
        <v>0</v>
      </c>
      <c r="V130" s="16">
        <f>V!V130*'Tabela Recursos'!$F133</f>
        <v>0</v>
      </c>
      <c r="W130" s="16">
        <f>V!W130*'Tabela Recursos'!$F133</f>
        <v>0</v>
      </c>
      <c r="X130" s="16">
        <f>V!X130*'Tabela Recursos'!$F133</f>
        <v>0</v>
      </c>
      <c r="Y130" s="16">
        <f>V!Y130*'Tabela Recursos'!$F133</f>
        <v>0</v>
      </c>
      <c r="Z130" s="16">
        <f>V!Z130*'Tabela Recursos'!$F133</f>
        <v>0</v>
      </c>
      <c r="AA130" s="16">
        <f>V!AA130*'Tabela Recursos'!$F133</f>
        <v>0</v>
      </c>
      <c r="AB130" s="16">
        <f>V!AB130*'Tabela Recursos'!$F133</f>
        <v>0</v>
      </c>
      <c r="AC130" s="16">
        <f>V!AC130*'Tabela Recursos'!$F133</f>
        <v>0</v>
      </c>
      <c r="AD130" s="16">
        <f>V!AD130*'Tabela Recursos'!$F133</f>
        <v>0</v>
      </c>
      <c r="AE130" s="16">
        <f>V!AE130*'Tabela Recursos'!$F133</f>
        <v>0</v>
      </c>
      <c r="AF130" s="16">
        <f>V!AF130*'Tabela Recursos'!$F133</f>
        <v>0</v>
      </c>
      <c r="AG130" s="16">
        <f>V!AG130*'Tabela Recursos'!$F133</f>
        <v>0</v>
      </c>
      <c r="AH130" s="16">
        <f>V!AH130*'Tabela Recursos'!$F133</f>
        <v>0</v>
      </c>
      <c r="AI130" s="16">
        <f>V!AI130*'Tabela Recursos'!$F133</f>
        <v>0</v>
      </c>
      <c r="AJ130" s="16">
        <f>V!AJ130*'Tabela Recursos'!$F133</f>
        <v>0</v>
      </c>
      <c r="AK130" s="16">
        <f>V!AK130*'Tabela Recursos'!$F133</f>
        <v>0</v>
      </c>
      <c r="AL130" s="16">
        <f>V!AL130*'Tabela Recursos'!$F133</f>
        <v>0</v>
      </c>
      <c r="AM130" s="16">
        <f>V!AM130*'Tabela Recursos'!$F133</f>
        <v>0</v>
      </c>
      <c r="AN130" s="16">
        <f>V!AN130*'Tabela Recursos'!$F133</f>
        <v>0</v>
      </c>
      <c r="AO130" s="16">
        <f>V!AO130*'Tabela Recursos'!$F133</f>
        <v>0</v>
      </c>
      <c r="AP130" s="16">
        <f>V!AP130*'Tabela Recursos'!$F133</f>
        <v>0</v>
      </c>
      <c r="AQ130" s="16">
        <f>V!AQ130*'Tabela Recursos'!$F133</f>
        <v>0</v>
      </c>
      <c r="AR130" s="16">
        <f>V!AR130*'Tabela Recursos'!$F133</f>
        <v>0</v>
      </c>
      <c r="AS130" s="16">
        <f>V!AS130*'Tabela Recursos'!$F133</f>
        <v>0</v>
      </c>
      <c r="AT130" s="16">
        <f>V!AT130*'Tabela Recursos'!$F133</f>
        <v>0</v>
      </c>
      <c r="AU130" s="16">
        <f>V!AU130*'Tabela Recursos'!$F133</f>
        <v>0</v>
      </c>
      <c r="AV130" s="16">
        <f>V!AV130*'Tabela Recursos'!$F133</f>
        <v>0</v>
      </c>
      <c r="AW130" s="16">
        <f>V!AW130*'Tabela Recursos'!$F133</f>
        <v>0</v>
      </c>
      <c r="AX130" s="16">
        <f>V!AX130*'Tabela Recursos'!$F133</f>
        <v>0</v>
      </c>
      <c r="AY130" s="16">
        <f>V!AY130*'Tabela Recursos'!$F133</f>
        <v>0</v>
      </c>
      <c r="AZ130" s="16">
        <f>V!AZ130*'Tabela Recursos'!$F133</f>
        <v>0</v>
      </c>
      <c r="BA130" s="16">
        <f>V!BA130*'Tabela Recursos'!$F133</f>
        <v>0</v>
      </c>
      <c r="BB130" s="16">
        <f>V!BB130*'Tabela Recursos'!$F133</f>
        <v>0</v>
      </c>
      <c r="BC130" s="16">
        <f>V!BC130*'Tabela Recursos'!$F133</f>
        <v>0</v>
      </c>
      <c r="BD130" s="16">
        <f>V!BD130*'Tabela Recursos'!$F133</f>
        <v>0</v>
      </c>
      <c r="BE130" s="16">
        <f>V!BE130*'Tabela Recursos'!$F133</f>
        <v>0</v>
      </c>
      <c r="BF130" s="16">
        <f>V!BF130*'Tabela Recursos'!$F133</f>
        <v>0</v>
      </c>
      <c r="BG130" s="16">
        <f>V!BG130*'Tabela Recursos'!$F133</f>
        <v>0</v>
      </c>
      <c r="BH130" s="16">
        <f>V!BH130*'Tabela Recursos'!$F133</f>
        <v>0</v>
      </c>
      <c r="BI130" s="16">
        <f>V!BI130*'Tabela Recursos'!$F133</f>
        <v>0</v>
      </c>
      <c r="BJ130" s="16">
        <f>V!BJ130*'Tabela Recursos'!$F133</f>
        <v>0</v>
      </c>
      <c r="BK130" s="16">
        <f>V!BK130*'Tabela Recursos'!$F133</f>
        <v>0</v>
      </c>
      <c r="BL130" s="16">
        <f>V!BL130*'Tabela Recursos'!$F133</f>
        <v>0</v>
      </c>
      <c r="BM130" s="16">
        <f>V!BM130*'Tabela Recursos'!$F133</f>
        <v>0</v>
      </c>
      <c r="BN130" s="16">
        <f>V!BN130*'Tabela Recursos'!$F133</f>
        <v>0</v>
      </c>
      <c r="BO130" s="16">
        <f>V!BO130*'Tabela Recursos'!$F133</f>
        <v>0</v>
      </c>
      <c r="BP130" s="16">
        <f>V!BP130*'Tabela Recursos'!$F133</f>
        <v>0</v>
      </c>
      <c r="BQ130" s="16">
        <f>V!BQ130*'Tabela Recursos'!$F133</f>
        <v>0</v>
      </c>
      <c r="BR130" s="16">
        <f>V!BR130*'Tabela Recursos'!$F133</f>
        <v>0</v>
      </c>
      <c r="BS130" s="16">
        <f>V!BS130*'Tabela Recursos'!$F133</f>
        <v>0</v>
      </c>
      <c r="BT130" s="16">
        <f>V!BT130*'Tabela Recursos'!$F133</f>
        <v>0</v>
      </c>
      <c r="BU130" s="16">
        <f>V!BU130*'Tabela Recursos'!$F133</f>
        <v>0</v>
      </c>
      <c r="BV130" s="16">
        <f>V!BV130*'Tabela Recursos'!$F133</f>
        <v>0</v>
      </c>
      <c r="BW130" s="16">
        <f>V!BW130*'Tabela Recursos'!$F133</f>
        <v>0</v>
      </c>
      <c r="BX130" s="16">
        <f>V!BX130*'Tabela Recursos'!$F133</f>
        <v>0</v>
      </c>
      <c r="BY130" s="16">
        <f>V!BY130*'Tabela Recursos'!$F133</f>
        <v>0</v>
      </c>
    </row>
    <row r="133" spans="1:77">
      <c r="C133" s="16"/>
    </row>
  </sheetData>
  <pageMargins left="0.511811024" right="0.511811024" top="0.78740157499999996" bottom="0.78740157499999996" header="0.31496062000000002" footer="0.31496062000000002"/>
  <ignoredErrors>
    <ignoredError sqref="A3:A130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Y133"/>
  <sheetViews>
    <sheetView zoomScale="70" zoomScaleNormal="70" workbookViewId="0">
      <pane xSplit="2" ySplit="2" topLeftCell="C3" activePane="bottomRight" state="frozen"/>
      <selection activeCell="A130" sqref="A3:A130"/>
      <selection pane="topRight" activeCell="A130" sqref="A3:A130"/>
      <selection pane="bottomLeft" activeCell="A130" sqref="A3:A130"/>
      <selection pane="bottomRight" activeCell="C3" sqref="C3"/>
    </sheetView>
  </sheetViews>
  <sheetFormatPr defaultColWidth="9.1796875" defaultRowHeight="13"/>
  <cols>
    <col min="1" max="1" width="7.7265625" style="27" customWidth="1"/>
    <col min="2" max="2" width="49" style="27" customWidth="1"/>
    <col min="3" max="16384" width="9.1796875" style="15"/>
  </cols>
  <sheetData>
    <row r="1" spans="1:77">
      <c r="A1" s="32" t="s">
        <v>456</v>
      </c>
    </row>
    <row r="2" spans="1:77" s="131" customFormat="1" ht="83.25" customHeight="1">
      <c r="A2" s="27"/>
      <c r="B2" s="130"/>
      <c r="C2" s="127" t="s">
        <v>6</v>
      </c>
      <c r="D2" s="127" t="s">
        <v>7</v>
      </c>
      <c r="E2" s="127" t="s">
        <v>8</v>
      </c>
      <c r="F2" s="128" t="s">
        <v>363</v>
      </c>
      <c r="G2" s="127" t="s">
        <v>9</v>
      </c>
      <c r="H2" s="127" t="s">
        <v>10</v>
      </c>
      <c r="I2" s="127" t="s">
        <v>364</v>
      </c>
      <c r="J2" s="127" t="s">
        <v>11</v>
      </c>
      <c r="K2" s="127" t="s">
        <v>12</v>
      </c>
      <c r="L2" s="127" t="s">
        <v>13</v>
      </c>
      <c r="M2" s="127" t="s">
        <v>14</v>
      </c>
      <c r="N2" s="127" t="s">
        <v>15</v>
      </c>
      <c r="O2" s="127" t="s">
        <v>16</v>
      </c>
      <c r="P2" s="127" t="s">
        <v>17</v>
      </c>
      <c r="Q2" s="127" t="s">
        <v>18</v>
      </c>
      <c r="R2" s="127" t="s">
        <v>19</v>
      </c>
      <c r="S2" s="127" t="s">
        <v>20</v>
      </c>
      <c r="T2" s="127" t="s">
        <v>21</v>
      </c>
      <c r="U2" s="127" t="s">
        <v>22</v>
      </c>
      <c r="V2" s="127" t="s">
        <v>23</v>
      </c>
      <c r="W2" s="127" t="s">
        <v>24</v>
      </c>
      <c r="X2" s="127" t="s">
        <v>25</v>
      </c>
      <c r="Y2" s="127" t="s">
        <v>26</v>
      </c>
      <c r="Z2" s="127" t="s">
        <v>27</v>
      </c>
      <c r="AA2" s="127" t="s">
        <v>28</v>
      </c>
      <c r="AB2" s="127" t="s">
        <v>365</v>
      </c>
      <c r="AC2" s="127" t="s">
        <v>366</v>
      </c>
      <c r="AD2" s="127" t="s">
        <v>367</v>
      </c>
      <c r="AE2" s="127" t="s">
        <v>29</v>
      </c>
      <c r="AF2" s="127" t="s">
        <v>30</v>
      </c>
      <c r="AG2" s="127" t="s">
        <v>31</v>
      </c>
      <c r="AH2" s="127" t="s">
        <v>32</v>
      </c>
      <c r="AI2" s="127" t="s">
        <v>33</v>
      </c>
      <c r="AJ2" s="127" t="s">
        <v>34</v>
      </c>
      <c r="AK2" s="127" t="s">
        <v>35</v>
      </c>
      <c r="AL2" s="127" t="s">
        <v>36</v>
      </c>
      <c r="AM2" s="127" t="s">
        <v>37</v>
      </c>
      <c r="AN2" s="127" t="s">
        <v>38</v>
      </c>
      <c r="AO2" s="127" t="s">
        <v>39</v>
      </c>
      <c r="AP2" s="127" t="s">
        <v>40</v>
      </c>
      <c r="AQ2" s="127" t="s">
        <v>368</v>
      </c>
      <c r="AR2" s="127" t="s">
        <v>369</v>
      </c>
      <c r="AS2" s="127" t="s">
        <v>41</v>
      </c>
      <c r="AT2" s="127" t="s">
        <v>42</v>
      </c>
      <c r="AU2" s="127" t="s">
        <v>43</v>
      </c>
      <c r="AV2" s="127" t="s">
        <v>44</v>
      </c>
      <c r="AW2" s="127" t="s">
        <v>45</v>
      </c>
      <c r="AX2" s="127" t="s">
        <v>46</v>
      </c>
      <c r="AY2" s="127" t="s">
        <v>47</v>
      </c>
      <c r="AZ2" s="127" t="s">
        <v>48</v>
      </c>
      <c r="BA2" s="127" t="s">
        <v>49</v>
      </c>
      <c r="BB2" s="127" t="s">
        <v>50</v>
      </c>
      <c r="BC2" s="128" t="s">
        <v>51</v>
      </c>
      <c r="BD2" s="127" t="s">
        <v>52</v>
      </c>
      <c r="BE2" s="127" t="s">
        <v>53</v>
      </c>
      <c r="BF2" s="127" t="s">
        <v>54</v>
      </c>
      <c r="BG2" s="127" t="s">
        <v>55</v>
      </c>
      <c r="BH2" s="127" t="s">
        <v>370</v>
      </c>
      <c r="BI2" s="127" t="s">
        <v>56</v>
      </c>
      <c r="BJ2" s="127" t="s">
        <v>57</v>
      </c>
      <c r="BK2" s="127" t="s">
        <v>58</v>
      </c>
      <c r="BL2" s="127" t="s">
        <v>59</v>
      </c>
      <c r="BM2" s="127" t="s">
        <v>60</v>
      </c>
      <c r="BN2" s="127" t="s">
        <v>61</v>
      </c>
      <c r="BO2" s="127" t="s">
        <v>62</v>
      </c>
      <c r="BP2" s="127" t="s">
        <v>63</v>
      </c>
      <c r="BQ2" s="127" t="s">
        <v>64</v>
      </c>
      <c r="BR2" s="127" t="s">
        <v>65</v>
      </c>
      <c r="BS2" s="129" t="s">
        <v>66</v>
      </c>
      <c r="BT2" s="127" t="s">
        <v>304</v>
      </c>
      <c r="BU2" s="127" t="s">
        <v>305</v>
      </c>
      <c r="BV2" s="127" t="s">
        <v>306</v>
      </c>
      <c r="BW2" s="127" t="s">
        <v>307</v>
      </c>
      <c r="BX2" s="127" t="s">
        <v>308</v>
      </c>
      <c r="BY2" s="127" t="s">
        <v>309</v>
      </c>
    </row>
    <row r="3" spans="1:77">
      <c r="A3" s="203" t="s">
        <v>67</v>
      </c>
      <c r="B3" s="68" t="s">
        <v>68</v>
      </c>
      <c r="C3" s="16">
        <f>V!C3*'Tabela Recursos'!$G6</f>
        <v>0</v>
      </c>
      <c r="D3" s="16">
        <f>V!D3*'Tabela Recursos'!$G6</f>
        <v>0</v>
      </c>
      <c r="E3" s="16">
        <f>V!E3*'Tabela Recursos'!$G6</f>
        <v>0</v>
      </c>
      <c r="F3" s="16">
        <f>V!F3*'Tabela Recursos'!$G6</f>
        <v>0</v>
      </c>
      <c r="G3" s="16">
        <f>V!G3*'Tabela Recursos'!$G6</f>
        <v>0</v>
      </c>
      <c r="H3" s="16">
        <f>V!H3*'Tabela Recursos'!$G6</f>
        <v>0</v>
      </c>
      <c r="I3" s="16">
        <f>V!I3*'Tabela Recursos'!$G6</f>
        <v>0</v>
      </c>
      <c r="J3" s="16">
        <f>V!J3*'Tabela Recursos'!$G6</f>
        <v>0</v>
      </c>
      <c r="K3" s="16">
        <f>V!K3*'Tabela Recursos'!$G6</f>
        <v>0</v>
      </c>
      <c r="L3" s="16">
        <f>V!L3*'Tabela Recursos'!$G6</f>
        <v>0</v>
      </c>
      <c r="M3" s="16">
        <f>V!M3*'Tabela Recursos'!$G6</f>
        <v>0</v>
      </c>
      <c r="N3" s="16">
        <f>V!N3*'Tabela Recursos'!$G6</f>
        <v>0</v>
      </c>
      <c r="O3" s="16">
        <f>V!O3*'Tabela Recursos'!$G6</f>
        <v>0</v>
      </c>
      <c r="P3" s="16">
        <f>V!P3*'Tabela Recursos'!$G6</f>
        <v>0</v>
      </c>
      <c r="Q3" s="16">
        <f>V!Q3*'Tabela Recursos'!$G6</f>
        <v>0</v>
      </c>
      <c r="R3" s="16">
        <f>V!R3*'Tabela Recursos'!$G6</f>
        <v>0</v>
      </c>
      <c r="S3" s="16">
        <f>V!S3*'Tabela Recursos'!$G6</f>
        <v>0</v>
      </c>
      <c r="T3" s="16">
        <f>V!T3*'Tabela Recursos'!$G6</f>
        <v>0</v>
      </c>
      <c r="U3" s="16">
        <f>V!U3*'Tabela Recursos'!$G6</f>
        <v>0</v>
      </c>
      <c r="V3" s="16">
        <f>V!V3*'Tabela Recursos'!$G6</f>
        <v>0</v>
      </c>
      <c r="W3" s="16">
        <f>V!W3*'Tabela Recursos'!$G6</f>
        <v>0</v>
      </c>
      <c r="X3" s="16">
        <f>V!X3*'Tabela Recursos'!$G6</f>
        <v>0</v>
      </c>
      <c r="Y3" s="16">
        <f>V!Y3*'Tabela Recursos'!$G6</f>
        <v>0</v>
      </c>
      <c r="Z3" s="16">
        <f>V!Z3*'Tabela Recursos'!$G6</f>
        <v>0</v>
      </c>
      <c r="AA3" s="16">
        <f>V!AA3*'Tabela Recursos'!$G6</f>
        <v>0</v>
      </c>
      <c r="AB3" s="16">
        <f>V!AB3*'Tabela Recursos'!$G6</f>
        <v>0</v>
      </c>
      <c r="AC3" s="16">
        <f>V!AC3*'Tabela Recursos'!$G6</f>
        <v>0</v>
      </c>
      <c r="AD3" s="16">
        <f>V!AD3*'Tabela Recursos'!$G6</f>
        <v>0</v>
      </c>
      <c r="AE3" s="16">
        <f>V!AE3*'Tabela Recursos'!$G6</f>
        <v>0</v>
      </c>
      <c r="AF3" s="16">
        <f>V!AF3*'Tabela Recursos'!$G6</f>
        <v>0</v>
      </c>
      <c r="AG3" s="16">
        <f>V!AG3*'Tabela Recursos'!$G6</f>
        <v>0</v>
      </c>
      <c r="AH3" s="16">
        <f>V!AH3*'Tabela Recursos'!$G6</f>
        <v>0</v>
      </c>
      <c r="AI3" s="16">
        <f>V!AI3*'Tabela Recursos'!$G6</f>
        <v>0</v>
      </c>
      <c r="AJ3" s="16">
        <f>V!AJ3*'Tabela Recursos'!$G6</f>
        <v>0</v>
      </c>
      <c r="AK3" s="16">
        <f>V!AK3*'Tabela Recursos'!$G6</f>
        <v>0</v>
      </c>
      <c r="AL3" s="16">
        <f>V!AL3*'Tabela Recursos'!$G6</f>
        <v>0</v>
      </c>
      <c r="AM3" s="16">
        <f>V!AM3*'Tabela Recursos'!$G6</f>
        <v>0</v>
      </c>
      <c r="AN3" s="16">
        <f>V!AN3*'Tabela Recursos'!$G6</f>
        <v>0</v>
      </c>
      <c r="AO3" s="16">
        <f>V!AO3*'Tabela Recursos'!$G6</f>
        <v>0</v>
      </c>
      <c r="AP3" s="16">
        <f>V!AP3*'Tabela Recursos'!$G6</f>
        <v>0</v>
      </c>
      <c r="AQ3" s="16">
        <f>V!AQ3*'Tabela Recursos'!$G6</f>
        <v>0</v>
      </c>
      <c r="AR3" s="16">
        <f>V!AR3*'Tabela Recursos'!$G6</f>
        <v>0</v>
      </c>
      <c r="AS3" s="16">
        <f>V!AS3*'Tabela Recursos'!$G6</f>
        <v>0</v>
      </c>
      <c r="AT3" s="16">
        <f>V!AT3*'Tabela Recursos'!$G6</f>
        <v>0</v>
      </c>
      <c r="AU3" s="16">
        <f>V!AU3*'Tabela Recursos'!$G6</f>
        <v>0</v>
      </c>
      <c r="AV3" s="16">
        <f>V!AV3*'Tabela Recursos'!$G6</f>
        <v>0</v>
      </c>
      <c r="AW3" s="16">
        <f>V!AW3*'Tabela Recursos'!$G6</f>
        <v>0</v>
      </c>
      <c r="AX3" s="16">
        <f>V!AX3*'Tabela Recursos'!$G6</f>
        <v>0</v>
      </c>
      <c r="AY3" s="16">
        <f>V!AY3*'Tabela Recursos'!$G6</f>
        <v>0</v>
      </c>
      <c r="AZ3" s="16">
        <f>V!AZ3*'Tabela Recursos'!$G6</f>
        <v>0</v>
      </c>
      <c r="BA3" s="16">
        <f>V!BA3*'Tabela Recursos'!$G6</f>
        <v>0</v>
      </c>
      <c r="BB3" s="16">
        <f>V!BB3*'Tabela Recursos'!$G6</f>
        <v>0</v>
      </c>
      <c r="BC3" s="16">
        <f>V!BC3*'Tabela Recursos'!$G6</f>
        <v>0</v>
      </c>
      <c r="BD3" s="16">
        <f>V!BD3*'Tabela Recursos'!$G6</f>
        <v>0</v>
      </c>
      <c r="BE3" s="16">
        <f>V!BE3*'Tabela Recursos'!$G6</f>
        <v>0</v>
      </c>
      <c r="BF3" s="16">
        <f>V!BF3*'Tabela Recursos'!$G6</f>
        <v>0</v>
      </c>
      <c r="BG3" s="16">
        <f>V!BG3*'Tabela Recursos'!$G6</f>
        <v>0</v>
      </c>
      <c r="BH3" s="16">
        <f>V!BH3*'Tabela Recursos'!$G6</f>
        <v>0</v>
      </c>
      <c r="BI3" s="16">
        <f>V!BI3*'Tabela Recursos'!$G6</f>
        <v>0</v>
      </c>
      <c r="BJ3" s="16">
        <f>V!BJ3*'Tabela Recursos'!$G6</f>
        <v>0</v>
      </c>
      <c r="BK3" s="16">
        <f>V!BK3*'Tabela Recursos'!$G6</f>
        <v>0</v>
      </c>
      <c r="BL3" s="16">
        <f>V!BL3*'Tabela Recursos'!$G6</f>
        <v>0</v>
      </c>
      <c r="BM3" s="16">
        <f>V!BM3*'Tabela Recursos'!$G6</f>
        <v>0</v>
      </c>
      <c r="BN3" s="16">
        <f>V!BN3*'Tabela Recursos'!$G6</f>
        <v>0</v>
      </c>
      <c r="BO3" s="16">
        <f>V!BO3*'Tabela Recursos'!$G6</f>
        <v>0</v>
      </c>
      <c r="BP3" s="16">
        <f>V!BP3*'Tabela Recursos'!$G6</f>
        <v>0</v>
      </c>
      <c r="BQ3" s="16">
        <f>V!BQ3*'Tabela Recursos'!$G6</f>
        <v>0</v>
      </c>
      <c r="BR3" s="16">
        <f>V!BR3*'Tabela Recursos'!$G6</f>
        <v>0</v>
      </c>
      <c r="BS3" s="16">
        <f>V!BS3*'Tabela Recursos'!$G6</f>
        <v>0</v>
      </c>
      <c r="BT3" s="16">
        <f>V!BT3*'Tabela Recursos'!$G6</f>
        <v>0</v>
      </c>
      <c r="BU3" s="16">
        <f>V!BU3*'Tabela Recursos'!$G6</f>
        <v>0</v>
      </c>
      <c r="BV3" s="16">
        <f>V!BV3*'Tabela Recursos'!$G6</f>
        <v>0</v>
      </c>
      <c r="BW3" s="16">
        <f>V!BW3*'Tabela Recursos'!$G6</f>
        <v>0</v>
      </c>
      <c r="BX3" s="16">
        <f>V!BX3*'Tabela Recursos'!$G6</f>
        <v>0</v>
      </c>
      <c r="BY3" s="16">
        <f>V!BY3*'Tabela Recursos'!$G6</f>
        <v>0</v>
      </c>
    </row>
    <row r="4" spans="1:77">
      <c r="A4" s="203" t="s">
        <v>69</v>
      </c>
      <c r="B4" s="68" t="s">
        <v>70</v>
      </c>
      <c r="C4" s="16">
        <f>V!C4*'Tabela Recursos'!$G7</f>
        <v>0</v>
      </c>
      <c r="D4" s="16">
        <f>V!D4*'Tabela Recursos'!$G7</f>
        <v>0</v>
      </c>
      <c r="E4" s="16">
        <f>V!E4*'Tabela Recursos'!$G7</f>
        <v>0</v>
      </c>
      <c r="F4" s="16">
        <f>V!F4*'Tabela Recursos'!$G7</f>
        <v>0</v>
      </c>
      <c r="G4" s="16">
        <f>V!G4*'Tabela Recursos'!$G7</f>
        <v>0</v>
      </c>
      <c r="H4" s="16">
        <f>V!H4*'Tabela Recursos'!$G7</f>
        <v>0</v>
      </c>
      <c r="I4" s="16">
        <f>V!I4*'Tabela Recursos'!$G7</f>
        <v>0</v>
      </c>
      <c r="J4" s="16">
        <f>V!J4*'Tabela Recursos'!$G7</f>
        <v>0</v>
      </c>
      <c r="K4" s="16">
        <f>V!K4*'Tabela Recursos'!$G7</f>
        <v>0</v>
      </c>
      <c r="L4" s="16">
        <f>V!L4*'Tabela Recursos'!$G7</f>
        <v>0</v>
      </c>
      <c r="M4" s="16">
        <f>V!M4*'Tabela Recursos'!$G7</f>
        <v>0</v>
      </c>
      <c r="N4" s="16">
        <f>V!N4*'Tabela Recursos'!$G7</f>
        <v>0</v>
      </c>
      <c r="O4" s="16">
        <f>V!O4*'Tabela Recursos'!$G7</f>
        <v>0</v>
      </c>
      <c r="P4" s="16">
        <f>V!P4*'Tabela Recursos'!$G7</f>
        <v>0</v>
      </c>
      <c r="Q4" s="16">
        <f>V!Q4*'Tabela Recursos'!$G7</f>
        <v>0</v>
      </c>
      <c r="R4" s="16">
        <f>V!R4*'Tabela Recursos'!$G7</f>
        <v>0</v>
      </c>
      <c r="S4" s="16">
        <f>V!S4*'Tabela Recursos'!$G7</f>
        <v>0</v>
      </c>
      <c r="T4" s="16">
        <f>V!T4*'Tabela Recursos'!$G7</f>
        <v>0</v>
      </c>
      <c r="U4" s="16">
        <f>V!U4*'Tabela Recursos'!$G7</f>
        <v>0</v>
      </c>
      <c r="V4" s="16">
        <f>V!V4*'Tabela Recursos'!$G7</f>
        <v>0</v>
      </c>
      <c r="W4" s="16">
        <f>V!W4*'Tabela Recursos'!$G7</f>
        <v>0</v>
      </c>
      <c r="X4" s="16">
        <f>V!X4*'Tabela Recursos'!$G7</f>
        <v>0</v>
      </c>
      <c r="Y4" s="16">
        <f>V!Y4*'Tabela Recursos'!$G7</f>
        <v>0</v>
      </c>
      <c r="Z4" s="16">
        <f>V!Z4*'Tabela Recursos'!$G7</f>
        <v>0</v>
      </c>
      <c r="AA4" s="16">
        <f>V!AA4*'Tabela Recursos'!$G7</f>
        <v>0</v>
      </c>
      <c r="AB4" s="16">
        <f>V!AB4*'Tabela Recursos'!$G7</f>
        <v>0</v>
      </c>
      <c r="AC4" s="16">
        <f>V!AC4*'Tabela Recursos'!$G7</f>
        <v>0</v>
      </c>
      <c r="AD4" s="16">
        <f>V!AD4*'Tabela Recursos'!$G7</f>
        <v>0</v>
      </c>
      <c r="AE4" s="16">
        <f>V!AE4*'Tabela Recursos'!$G7</f>
        <v>0</v>
      </c>
      <c r="AF4" s="16">
        <f>V!AF4*'Tabela Recursos'!$G7</f>
        <v>0</v>
      </c>
      <c r="AG4" s="16">
        <f>V!AG4*'Tabela Recursos'!$G7</f>
        <v>0</v>
      </c>
      <c r="AH4" s="16">
        <f>V!AH4*'Tabela Recursos'!$G7</f>
        <v>0</v>
      </c>
      <c r="AI4" s="16">
        <f>V!AI4*'Tabela Recursos'!$G7</f>
        <v>0</v>
      </c>
      <c r="AJ4" s="16">
        <f>V!AJ4*'Tabela Recursos'!$G7</f>
        <v>0</v>
      </c>
      <c r="AK4" s="16">
        <f>V!AK4*'Tabela Recursos'!$G7</f>
        <v>0</v>
      </c>
      <c r="AL4" s="16">
        <f>V!AL4*'Tabela Recursos'!$G7</f>
        <v>0</v>
      </c>
      <c r="AM4" s="16">
        <f>V!AM4*'Tabela Recursos'!$G7</f>
        <v>0</v>
      </c>
      <c r="AN4" s="16">
        <f>V!AN4*'Tabela Recursos'!$G7</f>
        <v>0</v>
      </c>
      <c r="AO4" s="16">
        <f>V!AO4*'Tabela Recursos'!$G7</f>
        <v>0</v>
      </c>
      <c r="AP4" s="16">
        <f>V!AP4*'Tabela Recursos'!$G7</f>
        <v>0</v>
      </c>
      <c r="AQ4" s="16">
        <f>V!AQ4*'Tabela Recursos'!$G7</f>
        <v>0</v>
      </c>
      <c r="AR4" s="16">
        <f>V!AR4*'Tabela Recursos'!$G7</f>
        <v>0</v>
      </c>
      <c r="AS4" s="16">
        <f>V!AS4*'Tabela Recursos'!$G7</f>
        <v>0</v>
      </c>
      <c r="AT4" s="16">
        <f>V!AT4*'Tabela Recursos'!$G7</f>
        <v>0</v>
      </c>
      <c r="AU4" s="16">
        <f>V!AU4*'Tabela Recursos'!$G7</f>
        <v>0</v>
      </c>
      <c r="AV4" s="16">
        <f>V!AV4*'Tabela Recursos'!$G7</f>
        <v>0</v>
      </c>
      <c r="AW4" s="16">
        <f>V!AW4*'Tabela Recursos'!$G7</f>
        <v>0</v>
      </c>
      <c r="AX4" s="16">
        <f>V!AX4*'Tabela Recursos'!$G7</f>
        <v>0</v>
      </c>
      <c r="AY4" s="16">
        <f>V!AY4*'Tabela Recursos'!$G7</f>
        <v>0</v>
      </c>
      <c r="AZ4" s="16">
        <f>V!AZ4*'Tabela Recursos'!$G7</f>
        <v>0</v>
      </c>
      <c r="BA4" s="16">
        <f>V!BA4*'Tabela Recursos'!$G7</f>
        <v>0</v>
      </c>
      <c r="BB4" s="16">
        <f>V!BB4*'Tabela Recursos'!$G7</f>
        <v>0</v>
      </c>
      <c r="BC4" s="16">
        <f>V!BC4*'Tabela Recursos'!$G7</f>
        <v>0</v>
      </c>
      <c r="BD4" s="16">
        <f>V!BD4*'Tabela Recursos'!$G7</f>
        <v>0</v>
      </c>
      <c r="BE4" s="16">
        <f>V!BE4*'Tabela Recursos'!$G7</f>
        <v>0</v>
      </c>
      <c r="BF4" s="16">
        <f>V!BF4*'Tabela Recursos'!$G7</f>
        <v>0</v>
      </c>
      <c r="BG4" s="16">
        <f>V!BG4*'Tabela Recursos'!$G7</f>
        <v>0</v>
      </c>
      <c r="BH4" s="16">
        <f>V!BH4*'Tabela Recursos'!$G7</f>
        <v>0</v>
      </c>
      <c r="BI4" s="16">
        <f>V!BI4*'Tabela Recursos'!$G7</f>
        <v>0</v>
      </c>
      <c r="BJ4" s="16">
        <f>V!BJ4*'Tabela Recursos'!$G7</f>
        <v>0</v>
      </c>
      <c r="BK4" s="16">
        <f>V!BK4*'Tabela Recursos'!$G7</f>
        <v>0</v>
      </c>
      <c r="BL4" s="16">
        <f>V!BL4*'Tabela Recursos'!$G7</f>
        <v>0</v>
      </c>
      <c r="BM4" s="16">
        <f>V!BM4*'Tabela Recursos'!$G7</f>
        <v>0</v>
      </c>
      <c r="BN4" s="16">
        <f>V!BN4*'Tabela Recursos'!$G7</f>
        <v>0</v>
      </c>
      <c r="BO4" s="16">
        <f>V!BO4*'Tabela Recursos'!$G7</f>
        <v>0</v>
      </c>
      <c r="BP4" s="16">
        <f>V!BP4*'Tabela Recursos'!$G7</f>
        <v>0</v>
      </c>
      <c r="BQ4" s="16">
        <f>V!BQ4*'Tabela Recursos'!$G7</f>
        <v>0</v>
      </c>
      <c r="BR4" s="16">
        <f>V!BR4*'Tabela Recursos'!$G7</f>
        <v>0</v>
      </c>
      <c r="BS4" s="16">
        <f>V!BS4*'Tabela Recursos'!$G7</f>
        <v>0</v>
      </c>
      <c r="BT4" s="16">
        <f>V!BT4*'Tabela Recursos'!$G7</f>
        <v>0</v>
      </c>
      <c r="BU4" s="16">
        <f>V!BU4*'Tabela Recursos'!$G7</f>
        <v>0</v>
      </c>
      <c r="BV4" s="16">
        <f>V!BV4*'Tabela Recursos'!$G7</f>
        <v>0</v>
      </c>
      <c r="BW4" s="16">
        <f>V!BW4*'Tabela Recursos'!$G7</f>
        <v>0</v>
      </c>
      <c r="BX4" s="16">
        <f>V!BX4*'Tabela Recursos'!$G7</f>
        <v>0</v>
      </c>
      <c r="BY4" s="16">
        <f>V!BY4*'Tabela Recursos'!$G7</f>
        <v>0</v>
      </c>
    </row>
    <row r="5" spans="1:77">
      <c r="A5" s="203" t="s">
        <v>71</v>
      </c>
      <c r="B5" s="68" t="s">
        <v>424</v>
      </c>
      <c r="C5" s="16">
        <f>V!C5*'Tabela Recursos'!$G8</f>
        <v>0</v>
      </c>
      <c r="D5" s="16">
        <f>V!D5*'Tabela Recursos'!$G8</f>
        <v>0</v>
      </c>
      <c r="E5" s="16">
        <f>V!E5*'Tabela Recursos'!$G8</f>
        <v>0</v>
      </c>
      <c r="F5" s="16">
        <f>V!F5*'Tabela Recursos'!$G8</f>
        <v>0</v>
      </c>
      <c r="G5" s="16">
        <f>V!G5*'Tabela Recursos'!$G8</f>
        <v>0</v>
      </c>
      <c r="H5" s="16">
        <f>V!H5*'Tabela Recursos'!$G8</f>
        <v>0</v>
      </c>
      <c r="I5" s="16">
        <f>V!I5*'Tabela Recursos'!$G8</f>
        <v>0</v>
      </c>
      <c r="J5" s="16">
        <f>V!J5*'Tabela Recursos'!$G8</f>
        <v>0</v>
      </c>
      <c r="K5" s="16">
        <f>V!K5*'Tabela Recursos'!$G8</f>
        <v>0</v>
      </c>
      <c r="L5" s="16">
        <f>V!L5*'Tabela Recursos'!$G8</f>
        <v>0</v>
      </c>
      <c r="M5" s="16">
        <f>V!M5*'Tabela Recursos'!$G8</f>
        <v>0</v>
      </c>
      <c r="N5" s="16">
        <f>V!N5*'Tabela Recursos'!$G8</f>
        <v>0</v>
      </c>
      <c r="O5" s="16">
        <f>V!O5*'Tabela Recursos'!$G8</f>
        <v>0</v>
      </c>
      <c r="P5" s="16">
        <f>V!P5*'Tabela Recursos'!$G8</f>
        <v>0</v>
      </c>
      <c r="Q5" s="16">
        <f>V!Q5*'Tabela Recursos'!$G8</f>
        <v>0</v>
      </c>
      <c r="R5" s="16">
        <f>V!R5*'Tabela Recursos'!$G8</f>
        <v>0</v>
      </c>
      <c r="S5" s="16">
        <f>V!S5*'Tabela Recursos'!$G8</f>
        <v>0</v>
      </c>
      <c r="T5" s="16">
        <f>V!T5*'Tabela Recursos'!$G8</f>
        <v>0</v>
      </c>
      <c r="U5" s="16">
        <f>V!U5*'Tabela Recursos'!$G8</f>
        <v>0</v>
      </c>
      <c r="V5" s="16">
        <f>V!V5*'Tabela Recursos'!$G8</f>
        <v>0</v>
      </c>
      <c r="W5" s="16">
        <f>V!W5*'Tabela Recursos'!$G8</f>
        <v>0</v>
      </c>
      <c r="X5" s="16">
        <f>V!X5*'Tabela Recursos'!$G8</f>
        <v>0</v>
      </c>
      <c r="Y5" s="16">
        <f>V!Y5*'Tabela Recursos'!$G8</f>
        <v>0</v>
      </c>
      <c r="Z5" s="16">
        <f>V!Z5*'Tabela Recursos'!$G8</f>
        <v>0</v>
      </c>
      <c r="AA5" s="16">
        <f>V!AA5*'Tabela Recursos'!$G8</f>
        <v>0</v>
      </c>
      <c r="AB5" s="16">
        <f>V!AB5*'Tabela Recursos'!$G8</f>
        <v>0</v>
      </c>
      <c r="AC5" s="16">
        <f>V!AC5*'Tabela Recursos'!$G8</f>
        <v>0</v>
      </c>
      <c r="AD5" s="16">
        <f>V!AD5*'Tabela Recursos'!$G8</f>
        <v>0</v>
      </c>
      <c r="AE5" s="16">
        <f>V!AE5*'Tabela Recursos'!$G8</f>
        <v>0</v>
      </c>
      <c r="AF5" s="16">
        <f>V!AF5*'Tabela Recursos'!$G8</f>
        <v>0</v>
      </c>
      <c r="AG5" s="16">
        <f>V!AG5*'Tabela Recursos'!$G8</f>
        <v>0</v>
      </c>
      <c r="AH5" s="16">
        <f>V!AH5*'Tabela Recursos'!$G8</f>
        <v>0</v>
      </c>
      <c r="AI5" s="16">
        <f>V!AI5*'Tabela Recursos'!$G8</f>
        <v>0</v>
      </c>
      <c r="AJ5" s="16">
        <f>V!AJ5*'Tabela Recursos'!$G8</f>
        <v>0</v>
      </c>
      <c r="AK5" s="16">
        <f>V!AK5*'Tabela Recursos'!$G8</f>
        <v>0</v>
      </c>
      <c r="AL5" s="16">
        <f>V!AL5*'Tabela Recursos'!$G8</f>
        <v>0</v>
      </c>
      <c r="AM5" s="16">
        <f>V!AM5*'Tabela Recursos'!$G8</f>
        <v>0</v>
      </c>
      <c r="AN5" s="16">
        <f>V!AN5*'Tabela Recursos'!$G8</f>
        <v>0</v>
      </c>
      <c r="AO5" s="16">
        <f>V!AO5*'Tabela Recursos'!$G8</f>
        <v>0</v>
      </c>
      <c r="AP5" s="16">
        <f>V!AP5*'Tabela Recursos'!$G8</f>
        <v>0</v>
      </c>
      <c r="AQ5" s="16">
        <f>V!AQ5*'Tabela Recursos'!$G8</f>
        <v>0</v>
      </c>
      <c r="AR5" s="16">
        <f>V!AR5*'Tabela Recursos'!$G8</f>
        <v>0</v>
      </c>
      <c r="AS5" s="16">
        <f>V!AS5*'Tabela Recursos'!$G8</f>
        <v>0</v>
      </c>
      <c r="AT5" s="16">
        <f>V!AT5*'Tabela Recursos'!$G8</f>
        <v>0</v>
      </c>
      <c r="AU5" s="16">
        <f>V!AU5*'Tabela Recursos'!$G8</f>
        <v>0</v>
      </c>
      <c r="AV5" s="16">
        <f>V!AV5*'Tabela Recursos'!$G8</f>
        <v>0</v>
      </c>
      <c r="AW5" s="16">
        <f>V!AW5*'Tabela Recursos'!$G8</f>
        <v>0</v>
      </c>
      <c r="AX5" s="16">
        <f>V!AX5*'Tabela Recursos'!$G8</f>
        <v>0</v>
      </c>
      <c r="AY5" s="16">
        <f>V!AY5*'Tabela Recursos'!$G8</f>
        <v>0</v>
      </c>
      <c r="AZ5" s="16">
        <f>V!AZ5*'Tabela Recursos'!$G8</f>
        <v>0</v>
      </c>
      <c r="BA5" s="16">
        <f>V!BA5*'Tabela Recursos'!$G8</f>
        <v>0</v>
      </c>
      <c r="BB5" s="16">
        <f>V!BB5*'Tabela Recursos'!$G8</f>
        <v>0</v>
      </c>
      <c r="BC5" s="16">
        <f>V!BC5*'Tabela Recursos'!$G8</f>
        <v>0</v>
      </c>
      <c r="BD5" s="16">
        <f>V!BD5*'Tabela Recursos'!$G8</f>
        <v>0</v>
      </c>
      <c r="BE5" s="16">
        <f>V!BE5*'Tabela Recursos'!$G8</f>
        <v>0</v>
      </c>
      <c r="BF5" s="16">
        <f>V!BF5*'Tabela Recursos'!$G8</f>
        <v>0</v>
      </c>
      <c r="BG5" s="16">
        <f>V!BG5*'Tabela Recursos'!$G8</f>
        <v>0</v>
      </c>
      <c r="BH5" s="16">
        <f>V!BH5*'Tabela Recursos'!$G8</f>
        <v>0</v>
      </c>
      <c r="BI5" s="16">
        <f>V!BI5*'Tabela Recursos'!$G8</f>
        <v>0</v>
      </c>
      <c r="BJ5" s="16">
        <f>V!BJ5*'Tabela Recursos'!$G8</f>
        <v>0</v>
      </c>
      <c r="BK5" s="16">
        <f>V!BK5*'Tabela Recursos'!$G8</f>
        <v>0</v>
      </c>
      <c r="BL5" s="16">
        <f>V!BL5*'Tabela Recursos'!$G8</f>
        <v>0</v>
      </c>
      <c r="BM5" s="16">
        <f>V!BM5*'Tabela Recursos'!$G8</f>
        <v>0</v>
      </c>
      <c r="BN5" s="16">
        <f>V!BN5*'Tabela Recursos'!$G8</f>
        <v>0</v>
      </c>
      <c r="BO5" s="16">
        <f>V!BO5*'Tabela Recursos'!$G8</f>
        <v>0</v>
      </c>
      <c r="BP5" s="16">
        <f>V!BP5*'Tabela Recursos'!$G8</f>
        <v>0</v>
      </c>
      <c r="BQ5" s="16">
        <f>V!BQ5*'Tabela Recursos'!$G8</f>
        <v>0</v>
      </c>
      <c r="BR5" s="16">
        <f>V!BR5*'Tabela Recursos'!$G8</f>
        <v>0</v>
      </c>
      <c r="BS5" s="16">
        <f>V!BS5*'Tabela Recursos'!$G8</f>
        <v>0</v>
      </c>
      <c r="BT5" s="16">
        <f>V!BT5*'Tabela Recursos'!$G8</f>
        <v>0</v>
      </c>
      <c r="BU5" s="16">
        <f>V!BU5*'Tabela Recursos'!$G8</f>
        <v>0</v>
      </c>
      <c r="BV5" s="16">
        <f>V!BV5*'Tabela Recursos'!$G8</f>
        <v>0</v>
      </c>
      <c r="BW5" s="16">
        <f>V!BW5*'Tabela Recursos'!$G8</f>
        <v>0</v>
      </c>
      <c r="BX5" s="16">
        <f>V!BX5*'Tabela Recursos'!$G8</f>
        <v>0</v>
      </c>
      <c r="BY5" s="16">
        <f>V!BY5*'Tabela Recursos'!$G8</f>
        <v>0</v>
      </c>
    </row>
    <row r="6" spans="1:77">
      <c r="A6" s="203" t="s">
        <v>72</v>
      </c>
      <c r="B6" s="68" t="s">
        <v>73</v>
      </c>
      <c r="C6" s="16">
        <f>V!C6*'Tabela Recursos'!$G9</f>
        <v>0</v>
      </c>
      <c r="D6" s="16">
        <f>V!D6*'Tabela Recursos'!$G9</f>
        <v>0</v>
      </c>
      <c r="E6" s="16">
        <f>V!E6*'Tabela Recursos'!$G9</f>
        <v>0</v>
      </c>
      <c r="F6" s="16">
        <f>V!F6*'Tabela Recursos'!$G9</f>
        <v>0</v>
      </c>
      <c r="G6" s="16">
        <f>V!G6*'Tabela Recursos'!$G9</f>
        <v>0</v>
      </c>
      <c r="H6" s="16">
        <f>V!H6*'Tabela Recursos'!$G9</f>
        <v>0</v>
      </c>
      <c r="I6" s="16">
        <f>V!I6*'Tabela Recursos'!$G9</f>
        <v>0</v>
      </c>
      <c r="J6" s="16">
        <f>V!J6*'Tabela Recursos'!$G9</f>
        <v>0</v>
      </c>
      <c r="K6" s="16">
        <f>V!K6*'Tabela Recursos'!$G9</f>
        <v>0</v>
      </c>
      <c r="L6" s="16">
        <f>V!L6*'Tabela Recursos'!$G9</f>
        <v>0</v>
      </c>
      <c r="M6" s="16">
        <f>V!M6*'Tabela Recursos'!$G9</f>
        <v>0</v>
      </c>
      <c r="N6" s="16">
        <f>V!N6*'Tabela Recursos'!$G9</f>
        <v>0</v>
      </c>
      <c r="O6" s="16">
        <f>V!O6*'Tabela Recursos'!$G9</f>
        <v>0</v>
      </c>
      <c r="P6" s="16">
        <f>V!P6*'Tabela Recursos'!$G9</f>
        <v>0</v>
      </c>
      <c r="Q6" s="16">
        <f>V!Q6*'Tabela Recursos'!$G9</f>
        <v>0</v>
      </c>
      <c r="R6" s="16">
        <f>V!R6*'Tabela Recursos'!$G9</f>
        <v>0</v>
      </c>
      <c r="S6" s="16">
        <f>V!S6*'Tabela Recursos'!$G9</f>
        <v>0</v>
      </c>
      <c r="T6" s="16">
        <f>V!T6*'Tabela Recursos'!$G9</f>
        <v>0</v>
      </c>
      <c r="U6" s="16">
        <f>V!U6*'Tabela Recursos'!$G9</f>
        <v>0</v>
      </c>
      <c r="V6" s="16">
        <f>V!V6*'Tabela Recursos'!$G9</f>
        <v>0</v>
      </c>
      <c r="W6" s="16">
        <f>V!W6*'Tabela Recursos'!$G9</f>
        <v>0</v>
      </c>
      <c r="X6" s="16">
        <f>V!X6*'Tabela Recursos'!$G9</f>
        <v>0</v>
      </c>
      <c r="Y6" s="16">
        <f>V!Y6*'Tabela Recursos'!$G9</f>
        <v>0</v>
      </c>
      <c r="Z6" s="16">
        <f>V!Z6*'Tabela Recursos'!$G9</f>
        <v>0</v>
      </c>
      <c r="AA6" s="16">
        <f>V!AA6*'Tabela Recursos'!$G9</f>
        <v>0</v>
      </c>
      <c r="AB6" s="16">
        <f>V!AB6*'Tabela Recursos'!$G9</f>
        <v>0</v>
      </c>
      <c r="AC6" s="16">
        <f>V!AC6*'Tabela Recursos'!$G9</f>
        <v>0</v>
      </c>
      <c r="AD6" s="16">
        <f>V!AD6*'Tabela Recursos'!$G9</f>
        <v>0</v>
      </c>
      <c r="AE6" s="16">
        <f>V!AE6*'Tabela Recursos'!$G9</f>
        <v>0</v>
      </c>
      <c r="AF6" s="16">
        <f>V!AF6*'Tabela Recursos'!$G9</f>
        <v>0</v>
      </c>
      <c r="AG6" s="16">
        <f>V!AG6*'Tabela Recursos'!$G9</f>
        <v>0</v>
      </c>
      <c r="AH6" s="16">
        <f>V!AH6*'Tabela Recursos'!$G9</f>
        <v>0</v>
      </c>
      <c r="AI6" s="16">
        <f>V!AI6*'Tabela Recursos'!$G9</f>
        <v>0</v>
      </c>
      <c r="AJ6" s="16">
        <f>V!AJ6*'Tabela Recursos'!$G9</f>
        <v>0</v>
      </c>
      <c r="AK6" s="16">
        <f>V!AK6*'Tabela Recursos'!$G9</f>
        <v>0</v>
      </c>
      <c r="AL6" s="16">
        <f>V!AL6*'Tabela Recursos'!$G9</f>
        <v>0</v>
      </c>
      <c r="AM6" s="16">
        <f>V!AM6*'Tabela Recursos'!$G9</f>
        <v>0</v>
      </c>
      <c r="AN6" s="16">
        <f>V!AN6*'Tabela Recursos'!$G9</f>
        <v>0</v>
      </c>
      <c r="AO6" s="16">
        <f>V!AO6*'Tabela Recursos'!$G9</f>
        <v>0</v>
      </c>
      <c r="AP6" s="16">
        <f>V!AP6*'Tabela Recursos'!$G9</f>
        <v>0</v>
      </c>
      <c r="AQ6" s="16">
        <f>V!AQ6*'Tabela Recursos'!$G9</f>
        <v>0</v>
      </c>
      <c r="AR6" s="16">
        <f>V!AR6*'Tabela Recursos'!$G9</f>
        <v>0</v>
      </c>
      <c r="AS6" s="16">
        <f>V!AS6*'Tabela Recursos'!$G9</f>
        <v>0</v>
      </c>
      <c r="AT6" s="16">
        <f>V!AT6*'Tabela Recursos'!$G9</f>
        <v>0</v>
      </c>
      <c r="AU6" s="16">
        <f>V!AU6*'Tabela Recursos'!$G9</f>
        <v>0</v>
      </c>
      <c r="AV6" s="16">
        <f>V!AV6*'Tabela Recursos'!$G9</f>
        <v>0</v>
      </c>
      <c r="AW6" s="16">
        <f>V!AW6*'Tabela Recursos'!$G9</f>
        <v>0</v>
      </c>
      <c r="AX6" s="16">
        <f>V!AX6*'Tabela Recursos'!$G9</f>
        <v>0</v>
      </c>
      <c r="AY6" s="16">
        <f>V!AY6*'Tabela Recursos'!$G9</f>
        <v>0</v>
      </c>
      <c r="AZ6" s="16">
        <f>V!AZ6*'Tabela Recursos'!$G9</f>
        <v>0</v>
      </c>
      <c r="BA6" s="16">
        <f>V!BA6*'Tabela Recursos'!$G9</f>
        <v>0</v>
      </c>
      <c r="BB6" s="16">
        <f>V!BB6*'Tabela Recursos'!$G9</f>
        <v>0</v>
      </c>
      <c r="BC6" s="16">
        <f>V!BC6*'Tabela Recursos'!$G9</f>
        <v>0</v>
      </c>
      <c r="BD6" s="16">
        <f>V!BD6*'Tabela Recursos'!$G9</f>
        <v>0</v>
      </c>
      <c r="BE6" s="16">
        <f>V!BE6*'Tabela Recursos'!$G9</f>
        <v>0</v>
      </c>
      <c r="BF6" s="16">
        <f>V!BF6*'Tabela Recursos'!$G9</f>
        <v>0</v>
      </c>
      <c r="BG6" s="16">
        <f>V!BG6*'Tabela Recursos'!$G9</f>
        <v>0</v>
      </c>
      <c r="BH6" s="16">
        <f>V!BH6*'Tabela Recursos'!$G9</f>
        <v>0</v>
      </c>
      <c r="BI6" s="16">
        <f>V!BI6*'Tabela Recursos'!$G9</f>
        <v>0</v>
      </c>
      <c r="BJ6" s="16">
        <f>V!BJ6*'Tabela Recursos'!$G9</f>
        <v>0</v>
      </c>
      <c r="BK6" s="16">
        <f>V!BK6*'Tabela Recursos'!$G9</f>
        <v>0</v>
      </c>
      <c r="BL6" s="16">
        <f>V!BL6*'Tabela Recursos'!$G9</f>
        <v>0</v>
      </c>
      <c r="BM6" s="16">
        <f>V!BM6*'Tabela Recursos'!$G9</f>
        <v>0</v>
      </c>
      <c r="BN6" s="16">
        <f>V!BN6*'Tabela Recursos'!$G9</f>
        <v>0</v>
      </c>
      <c r="BO6" s="16">
        <f>V!BO6*'Tabela Recursos'!$G9</f>
        <v>0</v>
      </c>
      <c r="BP6" s="16">
        <f>V!BP6*'Tabela Recursos'!$G9</f>
        <v>0</v>
      </c>
      <c r="BQ6" s="16">
        <f>V!BQ6*'Tabela Recursos'!$G9</f>
        <v>0</v>
      </c>
      <c r="BR6" s="16">
        <f>V!BR6*'Tabela Recursos'!$G9</f>
        <v>0</v>
      </c>
      <c r="BS6" s="16">
        <f>V!BS6*'Tabela Recursos'!$G9</f>
        <v>0</v>
      </c>
      <c r="BT6" s="16">
        <f>V!BT6*'Tabela Recursos'!$G9</f>
        <v>0</v>
      </c>
      <c r="BU6" s="16">
        <f>V!BU6*'Tabela Recursos'!$G9</f>
        <v>0</v>
      </c>
      <c r="BV6" s="16">
        <f>V!BV6*'Tabela Recursos'!$G9</f>
        <v>0</v>
      </c>
      <c r="BW6" s="16">
        <f>V!BW6*'Tabela Recursos'!$G9</f>
        <v>0</v>
      </c>
      <c r="BX6" s="16">
        <f>V!BX6*'Tabela Recursos'!$G9</f>
        <v>0</v>
      </c>
      <c r="BY6" s="16">
        <f>V!BY6*'Tabela Recursos'!$G9</f>
        <v>0</v>
      </c>
    </row>
    <row r="7" spans="1:77">
      <c r="A7" s="204" t="s">
        <v>74</v>
      </c>
      <c r="B7" s="41" t="s">
        <v>75</v>
      </c>
      <c r="C7" s="16">
        <f>V!C7*'Tabela Recursos'!$G10</f>
        <v>0</v>
      </c>
      <c r="D7" s="16">
        <f>V!D7*'Tabela Recursos'!$G10</f>
        <v>0</v>
      </c>
      <c r="E7" s="16">
        <f>V!E7*'Tabela Recursos'!$G10</f>
        <v>0</v>
      </c>
      <c r="F7" s="16">
        <f>V!F7*'Tabela Recursos'!$G10</f>
        <v>0</v>
      </c>
      <c r="G7" s="16">
        <f>V!G7*'Tabela Recursos'!$G10</f>
        <v>0</v>
      </c>
      <c r="H7" s="16">
        <f>V!H7*'Tabela Recursos'!$G10</f>
        <v>0</v>
      </c>
      <c r="I7" s="16">
        <f>V!I7*'Tabela Recursos'!$G10</f>
        <v>0</v>
      </c>
      <c r="J7" s="16">
        <f>V!J7*'Tabela Recursos'!$G10</f>
        <v>0</v>
      </c>
      <c r="K7" s="16">
        <f>V!K7*'Tabela Recursos'!$G10</f>
        <v>0</v>
      </c>
      <c r="L7" s="16">
        <f>V!L7*'Tabela Recursos'!$G10</f>
        <v>0</v>
      </c>
      <c r="M7" s="16">
        <f>V!M7*'Tabela Recursos'!$G10</f>
        <v>0</v>
      </c>
      <c r="N7" s="16">
        <f>V!N7*'Tabela Recursos'!$G10</f>
        <v>0</v>
      </c>
      <c r="O7" s="16">
        <f>V!O7*'Tabela Recursos'!$G10</f>
        <v>0</v>
      </c>
      <c r="P7" s="16">
        <f>V!P7*'Tabela Recursos'!$G10</f>
        <v>0</v>
      </c>
      <c r="Q7" s="16">
        <f>V!Q7*'Tabela Recursos'!$G10</f>
        <v>0</v>
      </c>
      <c r="R7" s="16">
        <f>V!R7*'Tabela Recursos'!$G10</f>
        <v>0</v>
      </c>
      <c r="S7" s="16">
        <f>V!S7*'Tabela Recursos'!$G10</f>
        <v>0</v>
      </c>
      <c r="T7" s="16">
        <f>V!T7*'Tabela Recursos'!$G10</f>
        <v>0</v>
      </c>
      <c r="U7" s="16">
        <f>V!U7*'Tabela Recursos'!$G10</f>
        <v>0</v>
      </c>
      <c r="V7" s="16">
        <f>V!V7*'Tabela Recursos'!$G10</f>
        <v>0</v>
      </c>
      <c r="W7" s="16">
        <f>V!W7*'Tabela Recursos'!$G10</f>
        <v>0</v>
      </c>
      <c r="X7" s="16">
        <f>V!X7*'Tabela Recursos'!$G10</f>
        <v>0</v>
      </c>
      <c r="Y7" s="16">
        <f>V!Y7*'Tabela Recursos'!$G10</f>
        <v>0</v>
      </c>
      <c r="Z7" s="16">
        <f>V!Z7*'Tabela Recursos'!$G10</f>
        <v>0</v>
      </c>
      <c r="AA7" s="16">
        <f>V!AA7*'Tabela Recursos'!$G10</f>
        <v>0</v>
      </c>
      <c r="AB7" s="16">
        <f>V!AB7*'Tabela Recursos'!$G10</f>
        <v>0</v>
      </c>
      <c r="AC7" s="16">
        <f>V!AC7*'Tabela Recursos'!$G10</f>
        <v>0</v>
      </c>
      <c r="AD7" s="16">
        <f>V!AD7*'Tabela Recursos'!$G10</f>
        <v>0</v>
      </c>
      <c r="AE7" s="16">
        <f>V!AE7*'Tabela Recursos'!$G10</f>
        <v>0</v>
      </c>
      <c r="AF7" s="16">
        <f>V!AF7*'Tabela Recursos'!$G10</f>
        <v>0</v>
      </c>
      <c r="AG7" s="16">
        <f>V!AG7*'Tabela Recursos'!$G10</f>
        <v>0</v>
      </c>
      <c r="AH7" s="16">
        <f>V!AH7*'Tabela Recursos'!$G10</f>
        <v>0</v>
      </c>
      <c r="AI7" s="16">
        <f>V!AI7*'Tabela Recursos'!$G10</f>
        <v>0</v>
      </c>
      <c r="AJ7" s="16">
        <f>V!AJ7*'Tabela Recursos'!$G10</f>
        <v>0</v>
      </c>
      <c r="AK7" s="16">
        <f>V!AK7*'Tabela Recursos'!$G10</f>
        <v>0</v>
      </c>
      <c r="AL7" s="16">
        <f>V!AL7*'Tabela Recursos'!$G10</f>
        <v>0</v>
      </c>
      <c r="AM7" s="16">
        <f>V!AM7*'Tabela Recursos'!$G10</f>
        <v>0</v>
      </c>
      <c r="AN7" s="16">
        <f>V!AN7*'Tabela Recursos'!$G10</f>
        <v>0</v>
      </c>
      <c r="AO7" s="16">
        <f>V!AO7*'Tabela Recursos'!$G10</f>
        <v>0</v>
      </c>
      <c r="AP7" s="16">
        <f>V!AP7*'Tabela Recursos'!$G10</f>
        <v>0</v>
      </c>
      <c r="AQ7" s="16">
        <f>V!AQ7*'Tabela Recursos'!$G10</f>
        <v>0</v>
      </c>
      <c r="AR7" s="16">
        <f>V!AR7*'Tabela Recursos'!$G10</f>
        <v>0</v>
      </c>
      <c r="AS7" s="16">
        <f>V!AS7*'Tabela Recursos'!$G10</f>
        <v>0</v>
      </c>
      <c r="AT7" s="16">
        <f>V!AT7*'Tabela Recursos'!$G10</f>
        <v>0</v>
      </c>
      <c r="AU7" s="16">
        <f>V!AU7*'Tabela Recursos'!$G10</f>
        <v>0</v>
      </c>
      <c r="AV7" s="16">
        <f>V!AV7*'Tabela Recursos'!$G10</f>
        <v>0</v>
      </c>
      <c r="AW7" s="16">
        <f>V!AW7*'Tabela Recursos'!$G10</f>
        <v>0</v>
      </c>
      <c r="AX7" s="16">
        <f>V!AX7*'Tabela Recursos'!$G10</f>
        <v>0</v>
      </c>
      <c r="AY7" s="16">
        <f>V!AY7*'Tabela Recursos'!$G10</f>
        <v>0</v>
      </c>
      <c r="AZ7" s="16">
        <f>V!AZ7*'Tabela Recursos'!$G10</f>
        <v>0</v>
      </c>
      <c r="BA7" s="16">
        <f>V!BA7*'Tabela Recursos'!$G10</f>
        <v>0</v>
      </c>
      <c r="BB7" s="16">
        <f>V!BB7*'Tabela Recursos'!$G10</f>
        <v>0</v>
      </c>
      <c r="BC7" s="16">
        <f>V!BC7*'Tabela Recursos'!$G10</f>
        <v>0</v>
      </c>
      <c r="BD7" s="16">
        <f>V!BD7*'Tabela Recursos'!$G10</f>
        <v>0</v>
      </c>
      <c r="BE7" s="16">
        <f>V!BE7*'Tabela Recursos'!$G10</f>
        <v>0</v>
      </c>
      <c r="BF7" s="16">
        <f>V!BF7*'Tabela Recursos'!$G10</f>
        <v>0</v>
      </c>
      <c r="BG7" s="16">
        <f>V!BG7*'Tabela Recursos'!$G10</f>
        <v>0</v>
      </c>
      <c r="BH7" s="16">
        <f>V!BH7*'Tabela Recursos'!$G10</f>
        <v>0</v>
      </c>
      <c r="BI7" s="16">
        <f>V!BI7*'Tabela Recursos'!$G10</f>
        <v>0</v>
      </c>
      <c r="BJ7" s="16">
        <f>V!BJ7*'Tabela Recursos'!$G10</f>
        <v>0</v>
      </c>
      <c r="BK7" s="16">
        <f>V!BK7*'Tabela Recursos'!$G10</f>
        <v>0</v>
      </c>
      <c r="BL7" s="16">
        <f>V!BL7*'Tabela Recursos'!$G10</f>
        <v>0</v>
      </c>
      <c r="BM7" s="16">
        <f>V!BM7*'Tabela Recursos'!$G10</f>
        <v>0</v>
      </c>
      <c r="BN7" s="16">
        <f>V!BN7*'Tabela Recursos'!$G10</f>
        <v>0</v>
      </c>
      <c r="BO7" s="16">
        <f>V!BO7*'Tabela Recursos'!$G10</f>
        <v>0</v>
      </c>
      <c r="BP7" s="16">
        <f>V!BP7*'Tabela Recursos'!$G10</f>
        <v>0</v>
      </c>
      <c r="BQ7" s="16">
        <f>V!BQ7*'Tabela Recursos'!$G10</f>
        <v>0</v>
      </c>
      <c r="BR7" s="16">
        <f>V!BR7*'Tabela Recursos'!$G10</f>
        <v>0</v>
      </c>
      <c r="BS7" s="16">
        <f>V!BS7*'Tabela Recursos'!$G10</f>
        <v>0</v>
      </c>
      <c r="BT7" s="16">
        <f>V!BT7*'Tabela Recursos'!$G10</f>
        <v>0</v>
      </c>
      <c r="BU7" s="16">
        <f>V!BU7*'Tabela Recursos'!$G10</f>
        <v>0</v>
      </c>
      <c r="BV7" s="16">
        <f>V!BV7*'Tabela Recursos'!$G10</f>
        <v>0</v>
      </c>
      <c r="BW7" s="16">
        <f>V!BW7*'Tabela Recursos'!$G10</f>
        <v>0</v>
      </c>
      <c r="BX7" s="16">
        <f>V!BX7*'Tabela Recursos'!$G10</f>
        <v>0</v>
      </c>
      <c r="BY7" s="16">
        <f>V!BY7*'Tabela Recursos'!$G10</f>
        <v>0</v>
      </c>
    </row>
    <row r="8" spans="1:77">
      <c r="A8" s="203" t="s">
        <v>76</v>
      </c>
      <c r="B8" s="68" t="s">
        <v>77</v>
      </c>
      <c r="C8" s="16">
        <f>V!C8*'Tabela Recursos'!$G11</f>
        <v>0</v>
      </c>
      <c r="D8" s="16">
        <f>V!D8*'Tabela Recursos'!$G11</f>
        <v>0</v>
      </c>
      <c r="E8" s="16">
        <f>V!E8*'Tabela Recursos'!$G11</f>
        <v>0</v>
      </c>
      <c r="F8" s="16">
        <f>V!F8*'Tabela Recursos'!$G11</f>
        <v>0</v>
      </c>
      <c r="G8" s="16">
        <f>V!G8*'Tabela Recursos'!$G11</f>
        <v>0</v>
      </c>
      <c r="H8" s="16">
        <f>V!H8*'Tabela Recursos'!$G11</f>
        <v>0</v>
      </c>
      <c r="I8" s="16">
        <f>V!I8*'Tabela Recursos'!$G11</f>
        <v>0</v>
      </c>
      <c r="J8" s="16">
        <f>V!J8*'Tabela Recursos'!$G11</f>
        <v>0</v>
      </c>
      <c r="K8" s="16">
        <f>V!K8*'Tabela Recursos'!$G11</f>
        <v>0</v>
      </c>
      <c r="L8" s="16">
        <f>V!L8*'Tabela Recursos'!$G11</f>
        <v>0</v>
      </c>
      <c r="M8" s="16">
        <f>V!M8*'Tabela Recursos'!$G11</f>
        <v>0</v>
      </c>
      <c r="N8" s="16">
        <f>V!N8*'Tabela Recursos'!$G11</f>
        <v>0</v>
      </c>
      <c r="O8" s="16">
        <f>V!O8*'Tabela Recursos'!$G11</f>
        <v>0</v>
      </c>
      <c r="P8" s="16">
        <f>V!P8*'Tabela Recursos'!$G11</f>
        <v>0</v>
      </c>
      <c r="Q8" s="16">
        <f>V!Q8*'Tabela Recursos'!$G11</f>
        <v>0</v>
      </c>
      <c r="R8" s="16">
        <f>V!R8*'Tabela Recursos'!$G11</f>
        <v>0</v>
      </c>
      <c r="S8" s="16">
        <f>V!S8*'Tabela Recursos'!$G11</f>
        <v>0</v>
      </c>
      <c r="T8" s="16">
        <f>V!T8*'Tabela Recursos'!$G11</f>
        <v>0</v>
      </c>
      <c r="U8" s="16">
        <f>V!U8*'Tabela Recursos'!$G11</f>
        <v>0</v>
      </c>
      <c r="V8" s="16">
        <f>V!V8*'Tabela Recursos'!$G11</f>
        <v>0</v>
      </c>
      <c r="W8" s="16">
        <f>V!W8*'Tabela Recursos'!$G11</f>
        <v>0</v>
      </c>
      <c r="X8" s="16">
        <f>V!X8*'Tabela Recursos'!$G11</f>
        <v>0</v>
      </c>
      <c r="Y8" s="16">
        <f>V!Y8*'Tabela Recursos'!$G11</f>
        <v>0</v>
      </c>
      <c r="Z8" s="16">
        <f>V!Z8*'Tabela Recursos'!$G11</f>
        <v>0</v>
      </c>
      <c r="AA8" s="16">
        <f>V!AA8*'Tabela Recursos'!$G11</f>
        <v>0</v>
      </c>
      <c r="AB8" s="16">
        <f>V!AB8*'Tabela Recursos'!$G11</f>
        <v>0</v>
      </c>
      <c r="AC8" s="16">
        <f>V!AC8*'Tabela Recursos'!$G11</f>
        <v>0</v>
      </c>
      <c r="AD8" s="16">
        <f>V!AD8*'Tabela Recursos'!$G11</f>
        <v>0</v>
      </c>
      <c r="AE8" s="16">
        <f>V!AE8*'Tabela Recursos'!$G11</f>
        <v>0</v>
      </c>
      <c r="AF8" s="16">
        <f>V!AF8*'Tabela Recursos'!$G11</f>
        <v>0</v>
      </c>
      <c r="AG8" s="16">
        <f>V!AG8*'Tabela Recursos'!$G11</f>
        <v>0</v>
      </c>
      <c r="AH8" s="16">
        <f>V!AH8*'Tabela Recursos'!$G11</f>
        <v>0</v>
      </c>
      <c r="AI8" s="16">
        <f>V!AI8*'Tabela Recursos'!$G11</f>
        <v>0</v>
      </c>
      <c r="AJ8" s="16">
        <f>V!AJ8*'Tabela Recursos'!$G11</f>
        <v>0</v>
      </c>
      <c r="AK8" s="16">
        <f>V!AK8*'Tabela Recursos'!$G11</f>
        <v>0</v>
      </c>
      <c r="AL8" s="16">
        <f>V!AL8*'Tabela Recursos'!$G11</f>
        <v>0</v>
      </c>
      <c r="AM8" s="16">
        <f>V!AM8*'Tabela Recursos'!$G11</f>
        <v>0</v>
      </c>
      <c r="AN8" s="16">
        <f>V!AN8*'Tabela Recursos'!$G11</f>
        <v>0</v>
      </c>
      <c r="AO8" s="16">
        <f>V!AO8*'Tabela Recursos'!$G11</f>
        <v>0</v>
      </c>
      <c r="AP8" s="16">
        <f>V!AP8*'Tabela Recursos'!$G11</f>
        <v>0</v>
      </c>
      <c r="AQ8" s="16">
        <f>V!AQ8*'Tabela Recursos'!$G11</f>
        <v>0</v>
      </c>
      <c r="AR8" s="16">
        <f>V!AR8*'Tabela Recursos'!$G11</f>
        <v>0</v>
      </c>
      <c r="AS8" s="16">
        <f>V!AS8*'Tabela Recursos'!$G11</f>
        <v>0</v>
      </c>
      <c r="AT8" s="16">
        <f>V!AT8*'Tabela Recursos'!$G11</f>
        <v>0</v>
      </c>
      <c r="AU8" s="16">
        <f>V!AU8*'Tabela Recursos'!$G11</f>
        <v>0</v>
      </c>
      <c r="AV8" s="16">
        <f>V!AV8*'Tabela Recursos'!$G11</f>
        <v>0</v>
      </c>
      <c r="AW8" s="16">
        <f>V!AW8*'Tabela Recursos'!$G11</f>
        <v>0</v>
      </c>
      <c r="AX8" s="16">
        <f>V!AX8*'Tabela Recursos'!$G11</f>
        <v>0</v>
      </c>
      <c r="AY8" s="16">
        <f>V!AY8*'Tabela Recursos'!$G11</f>
        <v>0</v>
      </c>
      <c r="AZ8" s="16">
        <f>V!AZ8*'Tabela Recursos'!$G11</f>
        <v>0</v>
      </c>
      <c r="BA8" s="16">
        <f>V!BA8*'Tabela Recursos'!$G11</f>
        <v>0</v>
      </c>
      <c r="BB8" s="16">
        <f>V!BB8*'Tabela Recursos'!$G11</f>
        <v>0</v>
      </c>
      <c r="BC8" s="16">
        <f>V!BC8*'Tabela Recursos'!$G11</f>
        <v>0</v>
      </c>
      <c r="BD8" s="16">
        <f>V!BD8*'Tabela Recursos'!$G11</f>
        <v>0</v>
      </c>
      <c r="BE8" s="16">
        <f>V!BE8*'Tabela Recursos'!$G11</f>
        <v>0</v>
      </c>
      <c r="BF8" s="16">
        <f>V!BF8*'Tabela Recursos'!$G11</f>
        <v>0</v>
      </c>
      <c r="BG8" s="16">
        <f>V!BG8*'Tabela Recursos'!$G11</f>
        <v>0</v>
      </c>
      <c r="BH8" s="16">
        <f>V!BH8*'Tabela Recursos'!$G11</f>
        <v>0</v>
      </c>
      <c r="BI8" s="16">
        <f>V!BI8*'Tabela Recursos'!$G11</f>
        <v>0</v>
      </c>
      <c r="BJ8" s="16">
        <f>V!BJ8*'Tabela Recursos'!$G11</f>
        <v>0</v>
      </c>
      <c r="BK8" s="16">
        <f>V!BK8*'Tabela Recursos'!$G11</f>
        <v>0</v>
      </c>
      <c r="BL8" s="16">
        <f>V!BL8*'Tabela Recursos'!$G11</f>
        <v>0</v>
      </c>
      <c r="BM8" s="16">
        <f>V!BM8*'Tabela Recursos'!$G11</f>
        <v>0</v>
      </c>
      <c r="BN8" s="16">
        <f>V!BN8*'Tabela Recursos'!$G11</f>
        <v>0</v>
      </c>
      <c r="BO8" s="16">
        <f>V!BO8*'Tabela Recursos'!$G11</f>
        <v>0</v>
      </c>
      <c r="BP8" s="16">
        <f>V!BP8*'Tabela Recursos'!$G11</f>
        <v>0</v>
      </c>
      <c r="BQ8" s="16">
        <f>V!BQ8*'Tabela Recursos'!$G11</f>
        <v>0</v>
      </c>
      <c r="BR8" s="16">
        <f>V!BR8*'Tabela Recursos'!$G11</f>
        <v>0</v>
      </c>
      <c r="BS8" s="16">
        <f>V!BS8*'Tabela Recursos'!$G11</f>
        <v>0</v>
      </c>
      <c r="BT8" s="16">
        <f>V!BT8*'Tabela Recursos'!$G11</f>
        <v>0</v>
      </c>
      <c r="BU8" s="16">
        <f>V!BU8*'Tabela Recursos'!$G11</f>
        <v>0</v>
      </c>
      <c r="BV8" s="16">
        <f>V!BV8*'Tabela Recursos'!$G11</f>
        <v>0</v>
      </c>
      <c r="BW8" s="16">
        <f>V!BW8*'Tabela Recursos'!$G11</f>
        <v>0</v>
      </c>
      <c r="BX8" s="16">
        <f>V!BX8*'Tabela Recursos'!$G11</f>
        <v>0</v>
      </c>
      <c r="BY8" s="16">
        <f>V!BY8*'Tabela Recursos'!$G11</f>
        <v>0</v>
      </c>
    </row>
    <row r="9" spans="1:77">
      <c r="A9" s="203" t="s">
        <v>78</v>
      </c>
      <c r="B9" s="68" t="s">
        <v>79</v>
      </c>
      <c r="C9" s="16">
        <f>V!C9*'Tabela Recursos'!$G12</f>
        <v>0</v>
      </c>
      <c r="D9" s="16">
        <f>V!D9*'Tabela Recursos'!$G12</f>
        <v>0</v>
      </c>
      <c r="E9" s="16">
        <f>V!E9*'Tabela Recursos'!$G12</f>
        <v>0</v>
      </c>
      <c r="F9" s="16">
        <f>V!F9*'Tabela Recursos'!$G12</f>
        <v>0</v>
      </c>
      <c r="G9" s="16">
        <f>V!G9*'Tabela Recursos'!$G12</f>
        <v>0</v>
      </c>
      <c r="H9" s="16">
        <f>V!H9*'Tabela Recursos'!$G12</f>
        <v>0</v>
      </c>
      <c r="I9" s="16">
        <f>V!I9*'Tabela Recursos'!$G12</f>
        <v>0</v>
      </c>
      <c r="J9" s="16">
        <f>V!J9*'Tabela Recursos'!$G12</f>
        <v>0</v>
      </c>
      <c r="K9" s="16">
        <f>V!K9*'Tabela Recursos'!$G12</f>
        <v>0</v>
      </c>
      <c r="L9" s="16">
        <f>V!L9*'Tabela Recursos'!$G12</f>
        <v>0</v>
      </c>
      <c r="M9" s="16">
        <f>V!M9*'Tabela Recursos'!$G12</f>
        <v>0</v>
      </c>
      <c r="N9" s="16">
        <f>V!N9*'Tabela Recursos'!$G12</f>
        <v>0</v>
      </c>
      <c r="O9" s="16">
        <f>V!O9*'Tabela Recursos'!$G12</f>
        <v>0</v>
      </c>
      <c r="P9" s="16">
        <f>V!P9*'Tabela Recursos'!$G12</f>
        <v>0</v>
      </c>
      <c r="Q9" s="16">
        <f>V!Q9*'Tabela Recursos'!$G12</f>
        <v>0</v>
      </c>
      <c r="R9" s="16">
        <f>V!R9*'Tabela Recursos'!$G12</f>
        <v>0</v>
      </c>
      <c r="S9" s="16">
        <f>V!S9*'Tabela Recursos'!$G12</f>
        <v>0</v>
      </c>
      <c r="T9" s="16">
        <f>V!T9*'Tabela Recursos'!$G12</f>
        <v>0</v>
      </c>
      <c r="U9" s="16">
        <f>V!U9*'Tabela Recursos'!$G12</f>
        <v>0</v>
      </c>
      <c r="V9" s="16">
        <f>V!V9*'Tabela Recursos'!$G12</f>
        <v>0</v>
      </c>
      <c r="W9" s="16">
        <f>V!W9*'Tabela Recursos'!$G12</f>
        <v>0</v>
      </c>
      <c r="X9" s="16">
        <f>V!X9*'Tabela Recursos'!$G12</f>
        <v>0</v>
      </c>
      <c r="Y9" s="16">
        <f>V!Y9*'Tabela Recursos'!$G12</f>
        <v>0</v>
      </c>
      <c r="Z9" s="16">
        <f>V!Z9*'Tabela Recursos'!$G12</f>
        <v>0</v>
      </c>
      <c r="AA9" s="16">
        <f>V!AA9*'Tabela Recursos'!$G12</f>
        <v>0</v>
      </c>
      <c r="AB9" s="16">
        <f>V!AB9*'Tabela Recursos'!$G12</f>
        <v>0</v>
      </c>
      <c r="AC9" s="16">
        <f>V!AC9*'Tabela Recursos'!$G12</f>
        <v>0</v>
      </c>
      <c r="AD9" s="16">
        <f>V!AD9*'Tabela Recursos'!$G12</f>
        <v>0</v>
      </c>
      <c r="AE9" s="16">
        <f>V!AE9*'Tabela Recursos'!$G12</f>
        <v>0</v>
      </c>
      <c r="AF9" s="16">
        <f>V!AF9*'Tabela Recursos'!$G12</f>
        <v>0</v>
      </c>
      <c r="AG9" s="16">
        <f>V!AG9*'Tabela Recursos'!$G12</f>
        <v>0</v>
      </c>
      <c r="AH9" s="16">
        <f>V!AH9*'Tabela Recursos'!$G12</f>
        <v>0</v>
      </c>
      <c r="AI9" s="16">
        <f>V!AI9*'Tabela Recursos'!$G12</f>
        <v>0</v>
      </c>
      <c r="AJ9" s="16">
        <f>V!AJ9*'Tabela Recursos'!$G12</f>
        <v>0</v>
      </c>
      <c r="AK9" s="16">
        <f>V!AK9*'Tabela Recursos'!$G12</f>
        <v>0</v>
      </c>
      <c r="AL9" s="16">
        <f>V!AL9*'Tabela Recursos'!$G12</f>
        <v>0</v>
      </c>
      <c r="AM9" s="16">
        <f>V!AM9*'Tabela Recursos'!$G12</f>
        <v>0</v>
      </c>
      <c r="AN9" s="16">
        <f>V!AN9*'Tabela Recursos'!$G12</f>
        <v>0</v>
      </c>
      <c r="AO9" s="16">
        <f>V!AO9*'Tabela Recursos'!$G12</f>
        <v>0</v>
      </c>
      <c r="AP9" s="16">
        <f>V!AP9*'Tabela Recursos'!$G12</f>
        <v>0</v>
      </c>
      <c r="AQ9" s="16">
        <f>V!AQ9*'Tabela Recursos'!$G12</f>
        <v>0</v>
      </c>
      <c r="AR9" s="16">
        <f>V!AR9*'Tabela Recursos'!$G12</f>
        <v>0</v>
      </c>
      <c r="AS9" s="16">
        <f>V!AS9*'Tabela Recursos'!$G12</f>
        <v>0</v>
      </c>
      <c r="AT9" s="16">
        <f>V!AT9*'Tabela Recursos'!$G12</f>
        <v>0</v>
      </c>
      <c r="AU9" s="16">
        <f>V!AU9*'Tabela Recursos'!$G12</f>
        <v>0</v>
      </c>
      <c r="AV9" s="16">
        <f>V!AV9*'Tabela Recursos'!$G12</f>
        <v>0</v>
      </c>
      <c r="AW9" s="16">
        <f>V!AW9*'Tabela Recursos'!$G12</f>
        <v>0</v>
      </c>
      <c r="AX9" s="16">
        <f>V!AX9*'Tabela Recursos'!$G12</f>
        <v>0</v>
      </c>
      <c r="AY9" s="16">
        <f>V!AY9*'Tabela Recursos'!$G12</f>
        <v>0</v>
      </c>
      <c r="AZ9" s="16">
        <f>V!AZ9*'Tabela Recursos'!$G12</f>
        <v>0</v>
      </c>
      <c r="BA9" s="16">
        <f>V!BA9*'Tabela Recursos'!$G12</f>
        <v>0</v>
      </c>
      <c r="BB9" s="16">
        <f>V!BB9*'Tabela Recursos'!$G12</f>
        <v>0</v>
      </c>
      <c r="BC9" s="16">
        <f>V!BC9*'Tabela Recursos'!$G12</f>
        <v>0</v>
      </c>
      <c r="BD9" s="16">
        <f>V!BD9*'Tabela Recursos'!$G12</f>
        <v>0</v>
      </c>
      <c r="BE9" s="16">
        <f>V!BE9*'Tabela Recursos'!$G12</f>
        <v>0</v>
      </c>
      <c r="BF9" s="16">
        <f>V!BF9*'Tabela Recursos'!$G12</f>
        <v>0</v>
      </c>
      <c r="BG9" s="16">
        <f>V!BG9*'Tabela Recursos'!$G12</f>
        <v>0</v>
      </c>
      <c r="BH9" s="16">
        <f>V!BH9*'Tabela Recursos'!$G12</f>
        <v>0</v>
      </c>
      <c r="BI9" s="16">
        <f>V!BI9*'Tabela Recursos'!$G12</f>
        <v>0</v>
      </c>
      <c r="BJ9" s="16">
        <f>V!BJ9*'Tabela Recursos'!$G12</f>
        <v>0</v>
      </c>
      <c r="BK9" s="16">
        <f>V!BK9*'Tabela Recursos'!$G12</f>
        <v>0</v>
      </c>
      <c r="BL9" s="16">
        <f>V!BL9*'Tabela Recursos'!$G12</f>
        <v>0</v>
      </c>
      <c r="BM9" s="16">
        <f>V!BM9*'Tabela Recursos'!$G12</f>
        <v>0</v>
      </c>
      <c r="BN9" s="16">
        <f>V!BN9*'Tabela Recursos'!$G12</f>
        <v>0</v>
      </c>
      <c r="BO9" s="16">
        <f>V!BO9*'Tabela Recursos'!$G12</f>
        <v>0</v>
      </c>
      <c r="BP9" s="16">
        <f>V!BP9*'Tabela Recursos'!$G12</f>
        <v>0</v>
      </c>
      <c r="BQ9" s="16">
        <f>V!BQ9*'Tabela Recursos'!$G12</f>
        <v>0</v>
      </c>
      <c r="BR9" s="16">
        <f>V!BR9*'Tabela Recursos'!$G12</f>
        <v>0</v>
      </c>
      <c r="BS9" s="16">
        <f>V!BS9*'Tabela Recursos'!$G12</f>
        <v>0</v>
      </c>
      <c r="BT9" s="16">
        <f>V!BT9*'Tabela Recursos'!$G12</f>
        <v>0</v>
      </c>
      <c r="BU9" s="16">
        <f>V!BU9*'Tabela Recursos'!$G12</f>
        <v>0</v>
      </c>
      <c r="BV9" s="16">
        <f>V!BV9*'Tabela Recursos'!$G12</f>
        <v>0</v>
      </c>
      <c r="BW9" s="16">
        <f>V!BW9*'Tabela Recursos'!$G12</f>
        <v>0</v>
      </c>
      <c r="BX9" s="16">
        <f>V!BX9*'Tabela Recursos'!$G12</f>
        <v>0</v>
      </c>
      <c r="BY9" s="16">
        <f>V!BY9*'Tabela Recursos'!$G12</f>
        <v>0</v>
      </c>
    </row>
    <row r="10" spans="1:77">
      <c r="A10" s="203" t="s">
        <v>80</v>
      </c>
      <c r="B10" s="68" t="s">
        <v>81</v>
      </c>
      <c r="C10" s="16">
        <f>V!C10*'Tabela Recursos'!$G13</f>
        <v>0</v>
      </c>
      <c r="D10" s="16">
        <f>V!D10*'Tabela Recursos'!$G13</f>
        <v>0</v>
      </c>
      <c r="E10" s="16">
        <f>V!E10*'Tabela Recursos'!$G13</f>
        <v>0</v>
      </c>
      <c r="F10" s="16">
        <f>V!F10*'Tabela Recursos'!$G13</f>
        <v>0</v>
      </c>
      <c r="G10" s="16">
        <f>V!G10*'Tabela Recursos'!$G13</f>
        <v>0</v>
      </c>
      <c r="H10" s="16">
        <f>V!H10*'Tabela Recursos'!$G13</f>
        <v>0</v>
      </c>
      <c r="I10" s="16">
        <f>V!I10*'Tabela Recursos'!$G13</f>
        <v>0</v>
      </c>
      <c r="J10" s="16">
        <f>V!J10*'Tabela Recursos'!$G13</f>
        <v>0</v>
      </c>
      <c r="K10" s="16">
        <f>V!K10*'Tabela Recursos'!$G13</f>
        <v>0</v>
      </c>
      <c r="L10" s="16">
        <f>V!L10*'Tabela Recursos'!$G13</f>
        <v>0</v>
      </c>
      <c r="M10" s="16">
        <f>V!M10*'Tabela Recursos'!$G13</f>
        <v>0</v>
      </c>
      <c r="N10" s="16">
        <f>V!N10*'Tabela Recursos'!$G13</f>
        <v>0</v>
      </c>
      <c r="O10" s="16">
        <f>V!O10*'Tabela Recursos'!$G13</f>
        <v>0</v>
      </c>
      <c r="P10" s="16">
        <f>V!P10*'Tabela Recursos'!$G13</f>
        <v>0</v>
      </c>
      <c r="Q10" s="16">
        <f>V!Q10*'Tabela Recursos'!$G13</f>
        <v>0</v>
      </c>
      <c r="R10" s="16">
        <f>V!R10*'Tabela Recursos'!$G13</f>
        <v>0</v>
      </c>
      <c r="S10" s="16">
        <f>V!S10*'Tabela Recursos'!$G13</f>
        <v>0</v>
      </c>
      <c r="T10" s="16">
        <f>V!T10*'Tabela Recursos'!$G13</f>
        <v>0</v>
      </c>
      <c r="U10" s="16">
        <f>V!U10*'Tabela Recursos'!$G13</f>
        <v>0</v>
      </c>
      <c r="V10" s="16">
        <f>V!V10*'Tabela Recursos'!$G13</f>
        <v>0</v>
      </c>
      <c r="W10" s="16">
        <f>V!W10*'Tabela Recursos'!$G13</f>
        <v>0</v>
      </c>
      <c r="X10" s="16">
        <f>V!X10*'Tabela Recursos'!$G13</f>
        <v>0</v>
      </c>
      <c r="Y10" s="16">
        <f>V!Y10*'Tabela Recursos'!$G13</f>
        <v>0</v>
      </c>
      <c r="Z10" s="16">
        <f>V!Z10*'Tabela Recursos'!$G13</f>
        <v>0</v>
      </c>
      <c r="AA10" s="16">
        <f>V!AA10*'Tabela Recursos'!$G13</f>
        <v>0</v>
      </c>
      <c r="AB10" s="16">
        <f>V!AB10*'Tabela Recursos'!$G13</f>
        <v>0</v>
      </c>
      <c r="AC10" s="16">
        <f>V!AC10*'Tabela Recursos'!$G13</f>
        <v>0</v>
      </c>
      <c r="AD10" s="16">
        <f>V!AD10*'Tabela Recursos'!$G13</f>
        <v>0</v>
      </c>
      <c r="AE10" s="16">
        <f>V!AE10*'Tabela Recursos'!$G13</f>
        <v>0</v>
      </c>
      <c r="AF10" s="16">
        <f>V!AF10*'Tabela Recursos'!$G13</f>
        <v>0</v>
      </c>
      <c r="AG10" s="16">
        <f>V!AG10*'Tabela Recursos'!$G13</f>
        <v>0</v>
      </c>
      <c r="AH10" s="16">
        <f>V!AH10*'Tabela Recursos'!$G13</f>
        <v>0</v>
      </c>
      <c r="AI10" s="16">
        <f>V!AI10*'Tabela Recursos'!$G13</f>
        <v>0</v>
      </c>
      <c r="AJ10" s="16">
        <f>V!AJ10*'Tabela Recursos'!$G13</f>
        <v>0</v>
      </c>
      <c r="AK10" s="16">
        <f>V!AK10*'Tabela Recursos'!$G13</f>
        <v>0</v>
      </c>
      <c r="AL10" s="16">
        <f>V!AL10*'Tabela Recursos'!$G13</f>
        <v>0</v>
      </c>
      <c r="AM10" s="16">
        <f>V!AM10*'Tabela Recursos'!$G13</f>
        <v>0</v>
      </c>
      <c r="AN10" s="16">
        <f>V!AN10*'Tabela Recursos'!$G13</f>
        <v>0</v>
      </c>
      <c r="AO10" s="16">
        <f>V!AO10*'Tabela Recursos'!$G13</f>
        <v>0</v>
      </c>
      <c r="AP10" s="16">
        <f>V!AP10*'Tabela Recursos'!$G13</f>
        <v>0</v>
      </c>
      <c r="AQ10" s="16">
        <f>V!AQ10*'Tabela Recursos'!$G13</f>
        <v>0</v>
      </c>
      <c r="AR10" s="16">
        <f>V!AR10*'Tabela Recursos'!$G13</f>
        <v>0</v>
      </c>
      <c r="AS10" s="16">
        <f>V!AS10*'Tabela Recursos'!$G13</f>
        <v>0</v>
      </c>
      <c r="AT10" s="16">
        <f>V!AT10*'Tabela Recursos'!$G13</f>
        <v>0</v>
      </c>
      <c r="AU10" s="16">
        <f>V!AU10*'Tabela Recursos'!$G13</f>
        <v>0</v>
      </c>
      <c r="AV10" s="16">
        <f>V!AV10*'Tabela Recursos'!$G13</f>
        <v>0</v>
      </c>
      <c r="AW10" s="16">
        <f>V!AW10*'Tabela Recursos'!$G13</f>
        <v>0</v>
      </c>
      <c r="AX10" s="16">
        <f>V!AX10*'Tabela Recursos'!$G13</f>
        <v>0</v>
      </c>
      <c r="AY10" s="16">
        <f>V!AY10*'Tabela Recursos'!$G13</f>
        <v>0</v>
      </c>
      <c r="AZ10" s="16">
        <f>V!AZ10*'Tabela Recursos'!$G13</f>
        <v>0</v>
      </c>
      <c r="BA10" s="16">
        <f>V!BA10*'Tabela Recursos'!$G13</f>
        <v>0</v>
      </c>
      <c r="BB10" s="16">
        <f>V!BB10*'Tabela Recursos'!$G13</f>
        <v>0</v>
      </c>
      <c r="BC10" s="16">
        <f>V!BC10*'Tabela Recursos'!$G13</f>
        <v>0</v>
      </c>
      <c r="BD10" s="16">
        <f>V!BD10*'Tabela Recursos'!$G13</f>
        <v>0</v>
      </c>
      <c r="BE10" s="16">
        <f>V!BE10*'Tabela Recursos'!$G13</f>
        <v>0</v>
      </c>
      <c r="BF10" s="16">
        <f>V!BF10*'Tabela Recursos'!$G13</f>
        <v>0</v>
      </c>
      <c r="BG10" s="16">
        <f>V!BG10*'Tabela Recursos'!$G13</f>
        <v>0</v>
      </c>
      <c r="BH10" s="16">
        <f>V!BH10*'Tabela Recursos'!$G13</f>
        <v>0</v>
      </c>
      <c r="BI10" s="16">
        <f>V!BI10*'Tabela Recursos'!$G13</f>
        <v>0</v>
      </c>
      <c r="BJ10" s="16">
        <f>V!BJ10*'Tabela Recursos'!$G13</f>
        <v>0</v>
      </c>
      <c r="BK10" s="16">
        <f>V!BK10*'Tabela Recursos'!$G13</f>
        <v>0</v>
      </c>
      <c r="BL10" s="16">
        <f>V!BL10*'Tabela Recursos'!$G13</f>
        <v>0</v>
      </c>
      <c r="BM10" s="16">
        <f>V!BM10*'Tabela Recursos'!$G13</f>
        <v>0</v>
      </c>
      <c r="BN10" s="16">
        <f>V!BN10*'Tabela Recursos'!$G13</f>
        <v>0</v>
      </c>
      <c r="BO10" s="16">
        <f>V!BO10*'Tabela Recursos'!$G13</f>
        <v>0</v>
      </c>
      <c r="BP10" s="16">
        <f>V!BP10*'Tabela Recursos'!$G13</f>
        <v>0</v>
      </c>
      <c r="BQ10" s="16">
        <f>V!BQ10*'Tabela Recursos'!$G13</f>
        <v>0</v>
      </c>
      <c r="BR10" s="16">
        <f>V!BR10*'Tabela Recursos'!$G13</f>
        <v>0</v>
      </c>
      <c r="BS10" s="16">
        <f>V!BS10*'Tabela Recursos'!$G13</f>
        <v>0</v>
      </c>
      <c r="BT10" s="16">
        <f>V!BT10*'Tabela Recursos'!$G13</f>
        <v>0</v>
      </c>
      <c r="BU10" s="16">
        <f>V!BU10*'Tabela Recursos'!$G13</f>
        <v>0</v>
      </c>
      <c r="BV10" s="16">
        <f>V!BV10*'Tabela Recursos'!$G13</f>
        <v>0</v>
      </c>
      <c r="BW10" s="16">
        <f>V!BW10*'Tabela Recursos'!$G13</f>
        <v>0</v>
      </c>
      <c r="BX10" s="16">
        <f>V!BX10*'Tabela Recursos'!$G13</f>
        <v>0</v>
      </c>
      <c r="BY10" s="16">
        <f>V!BY10*'Tabela Recursos'!$G13</f>
        <v>0</v>
      </c>
    </row>
    <row r="11" spans="1:77">
      <c r="A11" s="203" t="s">
        <v>82</v>
      </c>
      <c r="B11" s="68" t="s">
        <v>83</v>
      </c>
      <c r="C11" s="16">
        <f>V!C11*'Tabela Recursos'!$G14</f>
        <v>0</v>
      </c>
      <c r="D11" s="16">
        <f>V!D11*'Tabela Recursos'!$G14</f>
        <v>0</v>
      </c>
      <c r="E11" s="16">
        <f>V!E11*'Tabela Recursos'!$G14</f>
        <v>0</v>
      </c>
      <c r="F11" s="16">
        <f>V!F11*'Tabela Recursos'!$G14</f>
        <v>0</v>
      </c>
      <c r="G11" s="16">
        <f>V!G11*'Tabela Recursos'!$G14</f>
        <v>0</v>
      </c>
      <c r="H11" s="16">
        <f>V!H11*'Tabela Recursos'!$G14</f>
        <v>0</v>
      </c>
      <c r="I11" s="16">
        <f>V!I11*'Tabela Recursos'!$G14</f>
        <v>0</v>
      </c>
      <c r="J11" s="16">
        <f>V!J11*'Tabela Recursos'!$G14</f>
        <v>0</v>
      </c>
      <c r="K11" s="16">
        <f>V!K11*'Tabela Recursos'!$G14</f>
        <v>0</v>
      </c>
      <c r="L11" s="16">
        <f>V!L11*'Tabela Recursos'!$G14</f>
        <v>0</v>
      </c>
      <c r="M11" s="16">
        <f>V!M11*'Tabela Recursos'!$G14</f>
        <v>0</v>
      </c>
      <c r="N11" s="16">
        <f>V!N11*'Tabela Recursos'!$G14</f>
        <v>0</v>
      </c>
      <c r="O11" s="16">
        <f>V!O11*'Tabela Recursos'!$G14</f>
        <v>0</v>
      </c>
      <c r="P11" s="16">
        <f>V!P11*'Tabela Recursos'!$G14</f>
        <v>0</v>
      </c>
      <c r="Q11" s="16">
        <f>V!Q11*'Tabela Recursos'!$G14</f>
        <v>0</v>
      </c>
      <c r="R11" s="16">
        <f>V!R11*'Tabela Recursos'!$G14</f>
        <v>0</v>
      </c>
      <c r="S11" s="16">
        <f>V!S11*'Tabela Recursos'!$G14</f>
        <v>0</v>
      </c>
      <c r="T11" s="16">
        <f>V!T11*'Tabela Recursos'!$G14</f>
        <v>0</v>
      </c>
      <c r="U11" s="16">
        <f>V!U11*'Tabela Recursos'!$G14</f>
        <v>0</v>
      </c>
      <c r="V11" s="16">
        <f>V!V11*'Tabela Recursos'!$G14</f>
        <v>0</v>
      </c>
      <c r="W11" s="16">
        <f>V!W11*'Tabela Recursos'!$G14</f>
        <v>0</v>
      </c>
      <c r="X11" s="16">
        <f>V!X11*'Tabela Recursos'!$G14</f>
        <v>0</v>
      </c>
      <c r="Y11" s="16">
        <f>V!Y11*'Tabela Recursos'!$G14</f>
        <v>0</v>
      </c>
      <c r="Z11" s="16">
        <f>V!Z11*'Tabela Recursos'!$G14</f>
        <v>0</v>
      </c>
      <c r="AA11" s="16">
        <f>V!AA11*'Tabela Recursos'!$G14</f>
        <v>0</v>
      </c>
      <c r="AB11" s="16">
        <f>V!AB11*'Tabela Recursos'!$G14</f>
        <v>0</v>
      </c>
      <c r="AC11" s="16">
        <f>V!AC11*'Tabela Recursos'!$G14</f>
        <v>0</v>
      </c>
      <c r="AD11" s="16">
        <f>V!AD11*'Tabela Recursos'!$G14</f>
        <v>0</v>
      </c>
      <c r="AE11" s="16">
        <f>V!AE11*'Tabela Recursos'!$G14</f>
        <v>0</v>
      </c>
      <c r="AF11" s="16">
        <f>V!AF11*'Tabela Recursos'!$G14</f>
        <v>0</v>
      </c>
      <c r="AG11" s="16">
        <f>V!AG11*'Tabela Recursos'!$G14</f>
        <v>0</v>
      </c>
      <c r="AH11" s="16">
        <f>V!AH11*'Tabela Recursos'!$G14</f>
        <v>0</v>
      </c>
      <c r="AI11" s="16">
        <f>V!AI11*'Tabela Recursos'!$G14</f>
        <v>0</v>
      </c>
      <c r="AJ11" s="16">
        <f>V!AJ11*'Tabela Recursos'!$G14</f>
        <v>0</v>
      </c>
      <c r="AK11" s="16">
        <f>V!AK11*'Tabela Recursos'!$G14</f>
        <v>0</v>
      </c>
      <c r="AL11" s="16">
        <f>V!AL11*'Tabela Recursos'!$G14</f>
        <v>0</v>
      </c>
      <c r="AM11" s="16">
        <f>V!AM11*'Tabela Recursos'!$G14</f>
        <v>0</v>
      </c>
      <c r="AN11" s="16">
        <f>V!AN11*'Tabela Recursos'!$G14</f>
        <v>0</v>
      </c>
      <c r="AO11" s="16">
        <f>V!AO11*'Tabela Recursos'!$G14</f>
        <v>0</v>
      </c>
      <c r="AP11" s="16">
        <f>V!AP11*'Tabela Recursos'!$G14</f>
        <v>0</v>
      </c>
      <c r="AQ11" s="16">
        <f>V!AQ11*'Tabela Recursos'!$G14</f>
        <v>0</v>
      </c>
      <c r="AR11" s="16">
        <f>V!AR11*'Tabela Recursos'!$G14</f>
        <v>0</v>
      </c>
      <c r="AS11" s="16">
        <f>V!AS11*'Tabela Recursos'!$G14</f>
        <v>0</v>
      </c>
      <c r="AT11" s="16">
        <f>V!AT11*'Tabela Recursos'!$G14</f>
        <v>0</v>
      </c>
      <c r="AU11" s="16">
        <f>V!AU11*'Tabela Recursos'!$G14</f>
        <v>0</v>
      </c>
      <c r="AV11" s="16">
        <f>V!AV11*'Tabela Recursos'!$G14</f>
        <v>0</v>
      </c>
      <c r="AW11" s="16">
        <f>V!AW11*'Tabela Recursos'!$G14</f>
        <v>0</v>
      </c>
      <c r="AX11" s="16">
        <f>V!AX11*'Tabela Recursos'!$G14</f>
        <v>0</v>
      </c>
      <c r="AY11" s="16">
        <f>V!AY11*'Tabela Recursos'!$G14</f>
        <v>0</v>
      </c>
      <c r="AZ11" s="16">
        <f>V!AZ11*'Tabela Recursos'!$G14</f>
        <v>0</v>
      </c>
      <c r="BA11" s="16">
        <f>V!BA11*'Tabela Recursos'!$G14</f>
        <v>0</v>
      </c>
      <c r="BB11" s="16">
        <f>V!BB11*'Tabela Recursos'!$G14</f>
        <v>0</v>
      </c>
      <c r="BC11" s="16">
        <f>V!BC11*'Tabela Recursos'!$G14</f>
        <v>0</v>
      </c>
      <c r="BD11" s="16">
        <f>V!BD11*'Tabela Recursos'!$G14</f>
        <v>0</v>
      </c>
      <c r="BE11" s="16">
        <f>V!BE11*'Tabela Recursos'!$G14</f>
        <v>0</v>
      </c>
      <c r="BF11" s="16">
        <f>V!BF11*'Tabela Recursos'!$G14</f>
        <v>0</v>
      </c>
      <c r="BG11" s="16">
        <f>V!BG11*'Tabela Recursos'!$G14</f>
        <v>0</v>
      </c>
      <c r="BH11" s="16">
        <f>V!BH11*'Tabela Recursos'!$G14</f>
        <v>0</v>
      </c>
      <c r="BI11" s="16">
        <f>V!BI11*'Tabela Recursos'!$G14</f>
        <v>0</v>
      </c>
      <c r="BJ11" s="16">
        <f>V!BJ11*'Tabela Recursos'!$G14</f>
        <v>0</v>
      </c>
      <c r="BK11" s="16">
        <f>V!BK11*'Tabela Recursos'!$G14</f>
        <v>0</v>
      </c>
      <c r="BL11" s="16">
        <f>V!BL11*'Tabela Recursos'!$G14</f>
        <v>0</v>
      </c>
      <c r="BM11" s="16">
        <f>V!BM11*'Tabela Recursos'!$G14</f>
        <v>0</v>
      </c>
      <c r="BN11" s="16">
        <f>V!BN11*'Tabela Recursos'!$G14</f>
        <v>0</v>
      </c>
      <c r="BO11" s="16">
        <f>V!BO11*'Tabela Recursos'!$G14</f>
        <v>0</v>
      </c>
      <c r="BP11" s="16">
        <f>V!BP11*'Tabela Recursos'!$G14</f>
        <v>0</v>
      </c>
      <c r="BQ11" s="16">
        <f>V!BQ11*'Tabela Recursos'!$G14</f>
        <v>0</v>
      </c>
      <c r="BR11" s="16">
        <f>V!BR11*'Tabela Recursos'!$G14</f>
        <v>0</v>
      </c>
      <c r="BS11" s="16">
        <f>V!BS11*'Tabela Recursos'!$G14</f>
        <v>0</v>
      </c>
      <c r="BT11" s="16">
        <f>V!BT11*'Tabela Recursos'!$G14</f>
        <v>0</v>
      </c>
      <c r="BU11" s="16">
        <f>V!BU11*'Tabela Recursos'!$G14</f>
        <v>0</v>
      </c>
      <c r="BV11" s="16">
        <f>V!BV11*'Tabela Recursos'!$G14</f>
        <v>0</v>
      </c>
      <c r="BW11" s="16">
        <f>V!BW11*'Tabela Recursos'!$G14</f>
        <v>0</v>
      </c>
      <c r="BX11" s="16">
        <f>V!BX11*'Tabela Recursos'!$G14</f>
        <v>0</v>
      </c>
      <c r="BY11" s="16">
        <f>V!BY11*'Tabela Recursos'!$G14</f>
        <v>0</v>
      </c>
    </row>
    <row r="12" spans="1:77">
      <c r="A12" s="204" t="s">
        <v>84</v>
      </c>
      <c r="B12" s="41" t="s">
        <v>425</v>
      </c>
      <c r="C12" s="16">
        <f>V!C12*'Tabela Recursos'!$G15</f>
        <v>0</v>
      </c>
      <c r="D12" s="16">
        <f>V!D12*'Tabela Recursos'!$G15</f>
        <v>0</v>
      </c>
      <c r="E12" s="16">
        <f>V!E12*'Tabela Recursos'!$G15</f>
        <v>0</v>
      </c>
      <c r="F12" s="16">
        <f>V!F12*'Tabela Recursos'!$G15</f>
        <v>0</v>
      </c>
      <c r="G12" s="16">
        <f>V!G12*'Tabela Recursos'!$G15</f>
        <v>0</v>
      </c>
      <c r="H12" s="16">
        <f>V!H12*'Tabela Recursos'!$G15</f>
        <v>0</v>
      </c>
      <c r="I12" s="16">
        <f>V!I12*'Tabela Recursos'!$G15</f>
        <v>0</v>
      </c>
      <c r="J12" s="16">
        <f>V!J12*'Tabela Recursos'!$G15</f>
        <v>0</v>
      </c>
      <c r="K12" s="16">
        <f>V!K12*'Tabela Recursos'!$G15</f>
        <v>0</v>
      </c>
      <c r="L12" s="16">
        <f>V!L12*'Tabela Recursos'!$G15</f>
        <v>0</v>
      </c>
      <c r="M12" s="16">
        <f>V!M12*'Tabela Recursos'!$G15</f>
        <v>0</v>
      </c>
      <c r="N12" s="16">
        <f>V!N12*'Tabela Recursos'!$G15</f>
        <v>0</v>
      </c>
      <c r="O12" s="16">
        <f>V!O12*'Tabela Recursos'!$G15</f>
        <v>0</v>
      </c>
      <c r="P12" s="16">
        <f>V!P12*'Tabela Recursos'!$G15</f>
        <v>0</v>
      </c>
      <c r="Q12" s="16">
        <f>V!Q12*'Tabela Recursos'!$G15</f>
        <v>0</v>
      </c>
      <c r="R12" s="16">
        <f>V!R12*'Tabela Recursos'!$G15</f>
        <v>0</v>
      </c>
      <c r="S12" s="16">
        <f>V!S12*'Tabela Recursos'!$G15</f>
        <v>0</v>
      </c>
      <c r="T12" s="16">
        <f>V!T12*'Tabela Recursos'!$G15</f>
        <v>0</v>
      </c>
      <c r="U12" s="16">
        <f>V!U12*'Tabela Recursos'!$G15</f>
        <v>0</v>
      </c>
      <c r="V12" s="16">
        <f>V!V12*'Tabela Recursos'!$G15</f>
        <v>0</v>
      </c>
      <c r="W12" s="16">
        <f>V!W12*'Tabela Recursos'!$G15</f>
        <v>0</v>
      </c>
      <c r="X12" s="16">
        <f>V!X12*'Tabela Recursos'!$G15</f>
        <v>0</v>
      </c>
      <c r="Y12" s="16">
        <f>V!Y12*'Tabela Recursos'!$G15</f>
        <v>0</v>
      </c>
      <c r="Z12" s="16">
        <f>V!Z12*'Tabela Recursos'!$G15</f>
        <v>0</v>
      </c>
      <c r="AA12" s="16">
        <f>V!AA12*'Tabela Recursos'!$G15</f>
        <v>0</v>
      </c>
      <c r="AB12" s="16">
        <f>V!AB12*'Tabela Recursos'!$G15</f>
        <v>0</v>
      </c>
      <c r="AC12" s="16">
        <f>V!AC12*'Tabela Recursos'!$G15</f>
        <v>0</v>
      </c>
      <c r="AD12" s="16">
        <f>V!AD12*'Tabela Recursos'!$G15</f>
        <v>0</v>
      </c>
      <c r="AE12" s="16">
        <f>V!AE12*'Tabela Recursos'!$G15</f>
        <v>0</v>
      </c>
      <c r="AF12" s="16">
        <f>V!AF12*'Tabela Recursos'!$G15</f>
        <v>0</v>
      </c>
      <c r="AG12" s="16">
        <f>V!AG12*'Tabela Recursos'!$G15</f>
        <v>0</v>
      </c>
      <c r="AH12" s="16">
        <f>V!AH12*'Tabela Recursos'!$G15</f>
        <v>0</v>
      </c>
      <c r="AI12" s="16">
        <f>V!AI12*'Tabela Recursos'!$G15</f>
        <v>0</v>
      </c>
      <c r="AJ12" s="16">
        <f>V!AJ12*'Tabela Recursos'!$G15</f>
        <v>0</v>
      </c>
      <c r="AK12" s="16">
        <f>V!AK12*'Tabela Recursos'!$G15</f>
        <v>0</v>
      </c>
      <c r="AL12" s="16">
        <f>V!AL12*'Tabela Recursos'!$G15</f>
        <v>0</v>
      </c>
      <c r="AM12" s="16">
        <f>V!AM12*'Tabela Recursos'!$G15</f>
        <v>0</v>
      </c>
      <c r="AN12" s="16">
        <f>V!AN12*'Tabela Recursos'!$G15</f>
        <v>0</v>
      </c>
      <c r="AO12" s="16">
        <f>V!AO12*'Tabela Recursos'!$G15</f>
        <v>0</v>
      </c>
      <c r="AP12" s="16">
        <f>V!AP12*'Tabela Recursos'!$G15</f>
        <v>0</v>
      </c>
      <c r="AQ12" s="16">
        <f>V!AQ12*'Tabela Recursos'!$G15</f>
        <v>0</v>
      </c>
      <c r="AR12" s="16">
        <f>V!AR12*'Tabela Recursos'!$G15</f>
        <v>0</v>
      </c>
      <c r="AS12" s="16">
        <f>V!AS12*'Tabela Recursos'!$G15</f>
        <v>0</v>
      </c>
      <c r="AT12" s="16">
        <f>V!AT12*'Tabela Recursos'!$G15</f>
        <v>0</v>
      </c>
      <c r="AU12" s="16">
        <f>V!AU12*'Tabela Recursos'!$G15</f>
        <v>0</v>
      </c>
      <c r="AV12" s="16">
        <f>V!AV12*'Tabela Recursos'!$G15</f>
        <v>0</v>
      </c>
      <c r="AW12" s="16">
        <f>V!AW12*'Tabela Recursos'!$G15</f>
        <v>0</v>
      </c>
      <c r="AX12" s="16">
        <f>V!AX12*'Tabela Recursos'!$G15</f>
        <v>0</v>
      </c>
      <c r="AY12" s="16">
        <f>V!AY12*'Tabela Recursos'!$G15</f>
        <v>0</v>
      </c>
      <c r="AZ12" s="16">
        <f>V!AZ12*'Tabela Recursos'!$G15</f>
        <v>0</v>
      </c>
      <c r="BA12" s="16">
        <f>V!BA12*'Tabela Recursos'!$G15</f>
        <v>0</v>
      </c>
      <c r="BB12" s="16">
        <f>V!BB12*'Tabela Recursos'!$G15</f>
        <v>0</v>
      </c>
      <c r="BC12" s="16">
        <f>V!BC12*'Tabela Recursos'!$G15</f>
        <v>0</v>
      </c>
      <c r="BD12" s="16">
        <f>V!BD12*'Tabela Recursos'!$G15</f>
        <v>0</v>
      </c>
      <c r="BE12" s="16">
        <f>V!BE12*'Tabela Recursos'!$G15</f>
        <v>0</v>
      </c>
      <c r="BF12" s="16">
        <f>V!BF12*'Tabela Recursos'!$G15</f>
        <v>0</v>
      </c>
      <c r="BG12" s="16">
        <f>V!BG12*'Tabela Recursos'!$G15</f>
        <v>0</v>
      </c>
      <c r="BH12" s="16">
        <f>V!BH12*'Tabela Recursos'!$G15</f>
        <v>0</v>
      </c>
      <c r="BI12" s="16">
        <f>V!BI12*'Tabela Recursos'!$G15</f>
        <v>0</v>
      </c>
      <c r="BJ12" s="16">
        <f>V!BJ12*'Tabela Recursos'!$G15</f>
        <v>0</v>
      </c>
      <c r="BK12" s="16">
        <f>V!BK12*'Tabela Recursos'!$G15</f>
        <v>0</v>
      </c>
      <c r="BL12" s="16">
        <f>V!BL12*'Tabela Recursos'!$G15</f>
        <v>0</v>
      </c>
      <c r="BM12" s="16">
        <f>V!BM12*'Tabela Recursos'!$G15</f>
        <v>0</v>
      </c>
      <c r="BN12" s="16">
        <f>V!BN12*'Tabela Recursos'!$G15</f>
        <v>0</v>
      </c>
      <c r="BO12" s="16">
        <f>V!BO12*'Tabela Recursos'!$G15</f>
        <v>0</v>
      </c>
      <c r="BP12" s="16">
        <f>V!BP12*'Tabela Recursos'!$G15</f>
        <v>0</v>
      </c>
      <c r="BQ12" s="16">
        <f>V!BQ12*'Tabela Recursos'!$G15</f>
        <v>0</v>
      </c>
      <c r="BR12" s="16">
        <f>V!BR12*'Tabela Recursos'!$G15</f>
        <v>0</v>
      </c>
      <c r="BS12" s="16">
        <f>V!BS12*'Tabela Recursos'!$G15</f>
        <v>0</v>
      </c>
      <c r="BT12" s="16">
        <f>V!BT12*'Tabela Recursos'!$G15</f>
        <v>0</v>
      </c>
      <c r="BU12" s="16">
        <f>V!BU12*'Tabela Recursos'!$G15</f>
        <v>0</v>
      </c>
      <c r="BV12" s="16">
        <f>V!BV12*'Tabela Recursos'!$G15</f>
        <v>0</v>
      </c>
      <c r="BW12" s="16">
        <f>V!BW12*'Tabela Recursos'!$G15</f>
        <v>0</v>
      </c>
      <c r="BX12" s="16">
        <f>V!BX12*'Tabela Recursos'!$G15</f>
        <v>0</v>
      </c>
      <c r="BY12" s="16">
        <f>V!BY12*'Tabela Recursos'!$G15</f>
        <v>0</v>
      </c>
    </row>
    <row r="13" spans="1:77">
      <c r="A13" s="203" t="s">
        <v>85</v>
      </c>
      <c r="B13" s="68" t="s">
        <v>86</v>
      </c>
      <c r="C13" s="16">
        <f>V!C13*'Tabela Recursos'!$G16</f>
        <v>0</v>
      </c>
      <c r="D13" s="16">
        <f>V!D13*'Tabela Recursos'!$G16</f>
        <v>0</v>
      </c>
      <c r="E13" s="16">
        <f>V!E13*'Tabela Recursos'!$G16</f>
        <v>0</v>
      </c>
      <c r="F13" s="16">
        <f>V!F13*'Tabela Recursos'!$G16</f>
        <v>0</v>
      </c>
      <c r="G13" s="16">
        <f>V!G13*'Tabela Recursos'!$G16</f>
        <v>0</v>
      </c>
      <c r="H13" s="16">
        <f>V!H13*'Tabela Recursos'!$G16</f>
        <v>0</v>
      </c>
      <c r="I13" s="16">
        <f>V!I13*'Tabela Recursos'!$G16</f>
        <v>0</v>
      </c>
      <c r="J13" s="16">
        <f>V!J13*'Tabela Recursos'!$G16</f>
        <v>0</v>
      </c>
      <c r="K13" s="16">
        <f>V!K13*'Tabela Recursos'!$G16</f>
        <v>0</v>
      </c>
      <c r="L13" s="16">
        <f>V!L13*'Tabela Recursos'!$G16</f>
        <v>0</v>
      </c>
      <c r="M13" s="16">
        <f>V!M13*'Tabela Recursos'!$G16</f>
        <v>0</v>
      </c>
      <c r="N13" s="16">
        <f>V!N13*'Tabela Recursos'!$G16</f>
        <v>0</v>
      </c>
      <c r="O13" s="16">
        <f>V!O13*'Tabela Recursos'!$G16</f>
        <v>0</v>
      </c>
      <c r="P13" s="16">
        <f>V!P13*'Tabela Recursos'!$G16</f>
        <v>0</v>
      </c>
      <c r="Q13" s="16">
        <f>V!Q13*'Tabela Recursos'!$G16</f>
        <v>0</v>
      </c>
      <c r="R13" s="16">
        <f>V!R13*'Tabela Recursos'!$G16</f>
        <v>0</v>
      </c>
      <c r="S13" s="16">
        <f>V!S13*'Tabela Recursos'!$G16</f>
        <v>0</v>
      </c>
      <c r="T13" s="16">
        <f>V!T13*'Tabela Recursos'!$G16</f>
        <v>0</v>
      </c>
      <c r="U13" s="16">
        <f>V!U13*'Tabela Recursos'!$G16</f>
        <v>0</v>
      </c>
      <c r="V13" s="16">
        <f>V!V13*'Tabela Recursos'!$G16</f>
        <v>0</v>
      </c>
      <c r="W13" s="16">
        <f>V!W13*'Tabela Recursos'!$G16</f>
        <v>0</v>
      </c>
      <c r="X13" s="16">
        <f>V!X13*'Tabela Recursos'!$G16</f>
        <v>0</v>
      </c>
      <c r="Y13" s="16">
        <f>V!Y13*'Tabela Recursos'!$G16</f>
        <v>0</v>
      </c>
      <c r="Z13" s="16">
        <f>V!Z13*'Tabela Recursos'!$G16</f>
        <v>0</v>
      </c>
      <c r="AA13" s="16">
        <f>V!AA13*'Tabela Recursos'!$G16</f>
        <v>0</v>
      </c>
      <c r="AB13" s="16">
        <f>V!AB13*'Tabela Recursos'!$G16</f>
        <v>0</v>
      </c>
      <c r="AC13" s="16">
        <f>V!AC13*'Tabela Recursos'!$G16</f>
        <v>0</v>
      </c>
      <c r="AD13" s="16">
        <f>V!AD13*'Tabela Recursos'!$G16</f>
        <v>0</v>
      </c>
      <c r="AE13" s="16">
        <f>V!AE13*'Tabela Recursos'!$G16</f>
        <v>0</v>
      </c>
      <c r="AF13" s="16">
        <f>V!AF13*'Tabela Recursos'!$G16</f>
        <v>0</v>
      </c>
      <c r="AG13" s="16">
        <f>V!AG13*'Tabela Recursos'!$G16</f>
        <v>0</v>
      </c>
      <c r="AH13" s="16">
        <f>V!AH13*'Tabela Recursos'!$G16</f>
        <v>0</v>
      </c>
      <c r="AI13" s="16">
        <f>V!AI13*'Tabela Recursos'!$G16</f>
        <v>0</v>
      </c>
      <c r="AJ13" s="16">
        <f>V!AJ13*'Tabela Recursos'!$G16</f>
        <v>0</v>
      </c>
      <c r="AK13" s="16">
        <f>V!AK13*'Tabela Recursos'!$G16</f>
        <v>0</v>
      </c>
      <c r="AL13" s="16">
        <f>V!AL13*'Tabela Recursos'!$G16</f>
        <v>0</v>
      </c>
      <c r="AM13" s="16">
        <f>V!AM13*'Tabela Recursos'!$G16</f>
        <v>0</v>
      </c>
      <c r="AN13" s="16">
        <f>V!AN13*'Tabela Recursos'!$G16</f>
        <v>0</v>
      </c>
      <c r="AO13" s="16">
        <f>V!AO13*'Tabela Recursos'!$G16</f>
        <v>0</v>
      </c>
      <c r="AP13" s="16">
        <f>V!AP13*'Tabela Recursos'!$G16</f>
        <v>0</v>
      </c>
      <c r="AQ13" s="16">
        <f>V!AQ13*'Tabela Recursos'!$G16</f>
        <v>0</v>
      </c>
      <c r="AR13" s="16">
        <f>V!AR13*'Tabela Recursos'!$G16</f>
        <v>0</v>
      </c>
      <c r="AS13" s="16">
        <f>V!AS13*'Tabela Recursos'!$G16</f>
        <v>0</v>
      </c>
      <c r="AT13" s="16">
        <f>V!AT13*'Tabela Recursos'!$G16</f>
        <v>0</v>
      </c>
      <c r="AU13" s="16">
        <f>V!AU13*'Tabela Recursos'!$G16</f>
        <v>0</v>
      </c>
      <c r="AV13" s="16">
        <f>V!AV13*'Tabela Recursos'!$G16</f>
        <v>0</v>
      </c>
      <c r="AW13" s="16">
        <f>V!AW13*'Tabela Recursos'!$G16</f>
        <v>0</v>
      </c>
      <c r="AX13" s="16">
        <f>V!AX13*'Tabela Recursos'!$G16</f>
        <v>0</v>
      </c>
      <c r="AY13" s="16">
        <f>V!AY13*'Tabela Recursos'!$G16</f>
        <v>0</v>
      </c>
      <c r="AZ13" s="16">
        <f>V!AZ13*'Tabela Recursos'!$G16</f>
        <v>0</v>
      </c>
      <c r="BA13" s="16">
        <f>V!BA13*'Tabela Recursos'!$G16</f>
        <v>0</v>
      </c>
      <c r="BB13" s="16">
        <f>V!BB13*'Tabela Recursos'!$G16</f>
        <v>0</v>
      </c>
      <c r="BC13" s="16">
        <f>V!BC13*'Tabela Recursos'!$G16</f>
        <v>0</v>
      </c>
      <c r="BD13" s="16">
        <f>V!BD13*'Tabela Recursos'!$G16</f>
        <v>0</v>
      </c>
      <c r="BE13" s="16">
        <f>V!BE13*'Tabela Recursos'!$G16</f>
        <v>0</v>
      </c>
      <c r="BF13" s="16">
        <f>V!BF13*'Tabela Recursos'!$G16</f>
        <v>0</v>
      </c>
      <c r="BG13" s="16">
        <f>V!BG13*'Tabela Recursos'!$G16</f>
        <v>0</v>
      </c>
      <c r="BH13" s="16">
        <f>V!BH13*'Tabela Recursos'!$G16</f>
        <v>0</v>
      </c>
      <c r="BI13" s="16">
        <f>V!BI13*'Tabela Recursos'!$G16</f>
        <v>0</v>
      </c>
      <c r="BJ13" s="16">
        <f>V!BJ13*'Tabela Recursos'!$G16</f>
        <v>0</v>
      </c>
      <c r="BK13" s="16">
        <f>V!BK13*'Tabela Recursos'!$G16</f>
        <v>0</v>
      </c>
      <c r="BL13" s="16">
        <f>V!BL13*'Tabela Recursos'!$G16</f>
        <v>0</v>
      </c>
      <c r="BM13" s="16">
        <f>V!BM13*'Tabela Recursos'!$G16</f>
        <v>0</v>
      </c>
      <c r="BN13" s="16">
        <f>V!BN13*'Tabela Recursos'!$G16</f>
        <v>0</v>
      </c>
      <c r="BO13" s="16">
        <f>V!BO13*'Tabela Recursos'!$G16</f>
        <v>0</v>
      </c>
      <c r="BP13" s="16">
        <f>V!BP13*'Tabela Recursos'!$G16</f>
        <v>0</v>
      </c>
      <c r="BQ13" s="16">
        <f>V!BQ13*'Tabela Recursos'!$G16</f>
        <v>0</v>
      </c>
      <c r="BR13" s="16">
        <f>V!BR13*'Tabela Recursos'!$G16</f>
        <v>0</v>
      </c>
      <c r="BS13" s="16">
        <f>V!BS13*'Tabela Recursos'!$G16</f>
        <v>0</v>
      </c>
      <c r="BT13" s="16">
        <f>V!BT13*'Tabela Recursos'!$G16</f>
        <v>0</v>
      </c>
      <c r="BU13" s="16">
        <f>V!BU13*'Tabela Recursos'!$G16</f>
        <v>0</v>
      </c>
      <c r="BV13" s="16">
        <f>V!BV13*'Tabela Recursos'!$G16</f>
        <v>0</v>
      </c>
      <c r="BW13" s="16">
        <f>V!BW13*'Tabela Recursos'!$G16</f>
        <v>0</v>
      </c>
      <c r="BX13" s="16">
        <f>V!BX13*'Tabela Recursos'!$G16</f>
        <v>0</v>
      </c>
      <c r="BY13" s="16">
        <f>V!BY13*'Tabela Recursos'!$G16</f>
        <v>0</v>
      </c>
    </row>
    <row r="14" spans="1:77">
      <c r="A14" s="203" t="s">
        <v>87</v>
      </c>
      <c r="B14" s="68" t="s">
        <v>88</v>
      </c>
      <c r="C14" s="16">
        <f>V!C14*'Tabela Recursos'!$G17</f>
        <v>0</v>
      </c>
      <c r="D14" s="16">
        <f>V!D14*'Tabela Recursos'!$G17</f>
        <v>0</v>
      </c>
      <c r="E14" s="16">
        <f>V!E14*'Tabela Recursos'!$G17</f>
        <v>0</v>
      </c>
      <c r="F14" s="16">
        <f>V!F14*'Tabela Recursos'!$G17</f>
        <v>0</v>
      </c>
      <c r="G14" s="16">
        <f>V!G14*'Tabela Recursos'!$G17</f>
        <v>0</v>
      </c>
      <c r="H14" s="16">
        <f>V!H14*'Tabela Recursos'!$G17</f>
        <v>0</v>
      </c>
      <c r="I14" s="16">
        <f>V!I14*'Tabela Recursos'!$G17</f>
        <v>0</v>
      </c>
      <c r="J14" s="16">
        <f>V!J14*'Tabela Recursos'!$G17</f>
        <v>0</v>
      </c>
      <c r="K14" s="16">
        <f>V!K14*'Tabela Recursos'!$G17</f>
        <v>0</v>
      </c>
      <c r="L14" s="16">
        <f>V!L14*'Tabela Recursos'!$G17</f>
        <v>0</v>
      </c>
      <c r="M14" s="16">
        <f>V!M14*'Tabela Recursos'!$G17</f>
        <v>0</v>
      </c>
      <c r="N14" s="16">
        <f>V!N14*'Tabela Recursos'!$G17</f>
        <v>0</v>
      </c>
      <c r="O14" s="16">
        <f>V!O14*'Tabela Recursos'!$G17</f>
        <v>0</v>
      </c>
      <c r="P14" s="16">
        <f>V!P14*'Tabela Recursos'!$G17</f>
        <v>0</v>
      </c>
      <c r="Q14" s="16">
        <f>V!Q14*'Tabela Recursos'!$G17</f>
        <v>0</v>
      </c>
      <c r="R14" s="16">
        <f>V!R14*'Tabela Recursos'!$G17</f>
        <v>0</v>
      </c>
      <c r="S14" s="16">
        <f>V!S14*'Tabela Recursos'!$G17</f>
        <v>0</v>
      </c>
      <c r="T14" s="16">
        <f>V!T14*'Tabela Recursos'!$G17</f>
        <v>0</v>
      </c>
      <c r="U14" s="16">
        <f>V!U14*'Tabela Recursos'!$G17</f>
        <v>0</v>
      </c>
      <c r="V14" s="16">
        <f>V!V14*'Tabela Recursos'!$G17</f>
        <v>0</v>
      </c>
      <c r="W14" s="16">
        <f>V!W14*'Tabela Recursos'!$G17</f>
        <v>0</v>
      </c>
      <c r="X14" s="16">
        <f>V!X14*'Tabela Recursos'!$G17</f>
        <v>0</v>
      </c>
      <c r="Y14" s="16">
        <f>V!Y14*'Tabela Recursos'!$G17</f>
        <v>0</v>
      </c>
      <c r="Z14" s="16">
        <f>V!Z14*'Tabela Recursos'!$G17</f>
        <v>0</v>
      </c>
      <c r="AA14" s="16">
        <f>V!AA14*'Tabela Recursos'!$G17</f>
        <v>0</v>
      </c>
      <c r="AB14" s="16">
        <f>V!AB14*'Tabela Recursos'!$G17</f>
        <v>0</v>
      </c>
      <c r="AC14" s="16">
        <f>V!AC14*'Tabela Recursos'!$G17</f>
        <v>0</v>
      </c>
      <c r="AD14" s="16">
        <f>V!AD14*'Tabela Recursos'!$G17</f>
        <v>0</v>
      </c>
      <c r="AE14" s="16">
        <f>V!AE14*'Tabela Recursos'!$G17</f>
        <v>0</v>
      </c>
      <c r="AF14" s="16">
        <f>V!AF14*'Tabela Recursos'!$G17</f>
        <v>0</v>
      </c>
      <c r="AG14" s="16">
        <f>V!AG14*'Tabela Recursos'!$G17</f>
        <v>0</v>
      </c>
      <c r="AH14" s="16">
        <f>V!AH14*'Tabela Recursos'!$G17</f>
        <v>0</v>
      </c>
      <c r="AI14" s="16">
        <f>V!AI14*'Tabela Recursos'!$G17</f>
        <v>0</v>
      </c>
      <c r="AJ14" s="16">
        <f>V!AJ14*'Tabela Recursos'!$G17</f>
        <v>0</v>
      </c>
      <c r="AK14" s="16">
        <f>V!AK14*'Tabela Recursos'!$G17</f>
        <v>0</v>
      </c>
      <c r="AL14" s="16">
        <f>V!AL14*'Tabela Recursos'!$G17</f>
        <v>0</v>
      </c>
      <c r="AM14" s="16">
        <f>V!AM14*'Tabela Recursos'!$G17</f>
        <v>0</v>
      </c>
      <c r="AN14" s="16">
        <f>V!AN14*'Tabela Recursos'!$G17</f>
        <v>0</v>
      </c>
      <c r="AO14" s="16">
        <f>V!AO14*'Tabela Recursos'!$G17</f>
        <v>0</v>
      </c>
      <c r="AP14" s="16">
        <f>V!AP14*'Tabela Recursos'!$G17</f>
        <v>0</v>
      </c>
      <c r="AQ14" s="16">
        <f>V!AQ14*'Tabela Recursos'!$G17</f>
        <v>0</v>
      </c>
      <c r="AR14" s="16">
        <f>V!AR14*'Tabela Recursos'!$G17</f>
        <v>0</v>
      </c>
      <c r="AS14" s="16">
        <f>V!AS14*'Tabela Recursos'!$G17</f>
        <v>0</v>
      </c>
      <c r="AT14" s="16">
        <f>V!AT14*'Tabela Recursos'!$G17</f>
        <v>0</v>
      </c>
      <c r="AU14" s="16">
        <f>V!AU14*'Tabela Recursos'!$G17</f>
        <v>0</v>
      </c>
      <c r="AV14" s="16">
        <f>V!AV14*'Tabela Recursos'!$G17</f>
        <v>0</v>
      </c>
      <c r="AW14" s="16">
        <f>V!AW14*'Tabela Recursos'!$G17</f>
        <v>0</v>
      </c>
      <c r="AX14" s="16">
        <f>V!AX14*'Tabela Recursos'!$G17</f>
        <v>0</v>
      </c>
      <c r="AY14" s="16">
        <f>V!AY14*'Tabela Recursos'!$G17</f>
        <v>0</v>
      </c>
      <c r="AZ14" s="16">
        <f>V!AZ14*'Tabela Recursos'!$G17</f>
        <v>0</v>
      </c>
      <c r="BA14" s="16">
        <f>V!BA14*'Tabela Recursos'!$G17</f>
        <v>0</v>
      </c>
      <c r="BB14" s="16">
        <f>V!BB14*'Tabela Recursos'!$G17</f>
        <v>0</v>
      </c>
      <c r="BC14" s="16">
        <f>V!BC14*'Tabela Recursos'!$G17</f>
        <v>0</v>
      </c>
      <c r="BD14" s="16">
        <f>V!BD14*'Tabela Recursos'!$G17</f>
        <v>0</v>
      </c>
      <c r="BE14" s="16">
        <f>V!BE14*'Tabela Recursos'!$G17</f>
        <v>0</v>
      </c>
      <c r="BF14" s="16">
        <f>V!BF14*'Tabela Recursos'!$G17</f>
        <v>0</v>
      </c>
      <c r="BG14" s="16">
        <f>V!BG14*'Tabela Recursos'!$G17</f>
        <v>0</v>
      </c>
      <c r="BH14" s="16">
        <f>V!BH14*'Tabela Recursos'!$G17</f>
        <v>0</v>
      </c>
      <c r="BI14" s="16">
        <f>V!BI14*'Tabela Recursos'!$G17</f>
        <v>0</v>
      </c>
      <c r="BJ14" s="16">
        <f>V!BJ14*'Tabela Recursos'!$G17</f>
        <v>0</v>
      </c>
      <c r="BK14" s="16">
        <f>V!BK14*'Tabela Recursos'!$G17</f>
        <v>0</v>
      </c>
      <c r="BL14" s="16">
        <f>V!BL14*'Tabela Recursos'!$G17</f>
        <v>0</v>
      </c>
      <c r="BM14" s="16">
        <f>V!BM14*'Tabela Recursos'!$G17</f>
        <v>0</v>
      </c>
      <c r="BN14" s="16">
        <f>V!BN14*'Tabela Recursos'!$G17</f>
        <v>0</v>
      </c>
      <c r="BO14" s="16">
        <f>V!BO14*'Tabela Recursos'!$G17</f>
        <v>0</v>
      </c>
      <c r="BP14" s="16">
        <f>V!BP14*'Tabela Recursos'!$G17</f>
        <v>0</v>
      </c>
      <c r="BQ14" s="16">
        <f>V!BQ14*'Tabela Recursos'!$G17</f>
        <v>0</v>
      </c>
      <c r="BR14" s="16">
        <f>V!BR14*'Tabela Recursos'!$G17</f>
        <v>0</v>
      </c>
      <c r="BS14" s="16">
        <f>V!BS14*'Tabela Recursos'!$G17</f>
        <v>0</v>
      </c>
      <c r="BT14" s="16">
        <f>V!BT14*'Tabela Recursos'!$G17</f>
        <v>0</v>
      </c>
      <c r="BU14" s="16">
        <f>V!BU14*'Tabela Recursos'!$G17</f>
        <v>0</v>
      </c>
      <c r="BV14" s="16">
        <f>V!BV14*'Tabela Recursos'!$G17</f>
        <v>0</v>
      </c>
      <c r="BW14" s="16">
        <f>V!BW14*'Tabela Recursos'!$G17</f>
        <v>0</v>
      </c>
      <c r="BX14" s="16">
        <f>V!BX14*'Tabela Recursos'!$G17</f>
        <v>0</v>
      </c>
      <c r="BY14" s="16">
        <f>V!BY14*'Tabela Recursos'!$G17</f>
        <v>0</v>
      </c>
    </row>
    <row r="15" spans="1:77">
      <c r="A15" s="203" t="s">
        <v>89</v>
      </c>
      <c r="B15" s="68" t="s">
        <v>90</v>
      </c>
      <c r="C15" s="16">
        <f>V!C15*'Tabela Recursos'!$G18</f>
        <v>0</v>
      </c>
      <c r="D15" s="16">
        <f>V!D15*'Tabela Recursos'!$G18</f>
        <v>0</v>
      </c>
      <c r="E15" s="16">
        <f>V!E15*'Tabela Recursos'!$G18</f>
        <v>0</v>
      </c>
      <c r="F15" s="16">
        <f>V!F15*'Tabela Recursos'!$G18</f>
        <v>0</v>
      </c>
      <c r="G15" s="16">
        <f>V!G15*'Tabela Recursos'!$G18</f>
        <v>0</v>
      </c>
      <c r="H15" s="16">
        <f>V!H15*'Tabela Recursos'!$G18</f>
        <v>0</v>
      </c>
      <c r="I15" s="16">
        <f>V!I15*'Tabela Recursos'!$G18</f>
        <v>0</v>
      </c>
      <c r="J15" s="16">
        <f>V!J15*'Tabela Recursos'!$G18</f>
        <v>0</v>
      </c>
      <c r="K15" s="16">
        <f>V!K15*'Tabela Recursos'!$G18</f>
        <v>0</v>
      </c>
      <c r="L15" s="16">
        <f>V!L15*'Tabela Recursos'!$G18</f>
        <v>0</v>
      </c>
      <c r="M15" s="16">
        <f>V!M15*'Tabela Recursos'!$G18</f>
        <v>0</v>
      </c>
      <c r="N15" s="16">
        <f>V!N15*'Tabela Recursos'!$G18</f>
        <v>0</v>
      </c>
      <c r="O15" s="16">
        <f>V!O15*'Tabela Recursos'!$G18</f>
        <v>0</v>
      </c>
      <c r="P15" s="16">
        <f>V!P15*'Tabela Recursos'!$G18</f>
        <v>0</v>
      </c>
      <c r="Q15" s="16">
        <f>V!Q15*'Tabela Recursos'!$G18</f>
        <v>0</v>
      </c>
      <c r="R15" s="16">
        <f>V!R15*'Tabela Recursos'!$G18</f>
        <v>0</v>
      </c>
      <c r="S15" s="16">
        <f>V!S15*'Tabela Recursos'!$G18</f>
        <v>0</v>
      </c>
      <c r="T15" s="16">
        <f>V!T15*'Tabela Recursos'!$G18</f>
        <v>0</v>
      </c>
      <c r="U15" s="16">
        <f>V!U15*'Tabela Recursos'!$G18</f>
        <v>0</v>
      </c>
      <c r="V15" s="16">
        <f>V!V15*'Tabela Recursos'!$G18</f>
        <v>0</v>
      </c>
      <c r="W15" s="16">
        <f>V!W15*'Tabela Recursos'!$G18</f>
        <v>0</v>
      </c>
      <c r="X15" s="16">
        <f>V!X15*'Tabela Recursos'!$G18</f>
        <v>0</v>
      </c>
      <c r="Y15" s="16">
        <f>V!Y15*'Tabela Recursos'!$G18</f>
        <v>0</v>
      </c>
      <c r="Z15" s="16">
        <f>V!Z15*'Tabela Recursos'!$G18</f>
        <v>0</v>
      </c>
      <c r="AA15" s="16">
        <f>V!AA15*'Tabela Recursos'!$G18</f>
        <v>0</v>
      </c>
      <c r="AB15" s="16">
        <f>V!AB15*'Tabela Recursos'!$G18</f>
        <v>0</v>
      </c>
      <c r="AC15" s="16">
        <f>V!AC15*'Tabela Recursos'!$G18</f>
        <v>0</v>
      </c>
      <c r="AD15" s="16">
        <f>V!AD15*'Tabela Recursos'!$G18</f>
        <v>0</v>
      </c>
      <c r="AE15" s="16">
        <f>V!AE15*'Tabela Recursos'!$G18</f>
        <v>0</v>
      </c>
      <c r="AF15" s="16">
        <f>V!AF15*'Tabela Recursos'!$G18</f>
        <v>0</v>
      </c>
      <c r="AG15" s="16">
        <f>V!AG15*'Tabela Recursos'!$G18</f>
        <v>0</v>
      </c>
      <c r="AH15" s="16">
        <f>V!AH15*'Tabela Recursos'!$G18</f>
        <v>0</v>
      </c>
      <c r="AI15" s="16">
        <f>V!AI15*'Tabela Recursos'!$G18</f>
        <v>0</v>
      </c>
      <c r="AJ15" s="16">
        <f>V!AJ15*'Tabela Recursos'!$G18</f>
        <v>0</v>
      </c>
      <c r="AK15" s="16">
        <f>V!AK15*'Tabela Recursos'!$G18</f>
        <v>0</v>
      </c>
      <c r="AL15" s="16">
        <f>V!AL15*'Tabela Recursos'!$G18</f>
        <v>0</v>
      </c>
      <c r="AM15" s="16">
        <f>V!AM15*'Tabela Recursos'!$G18</f>
        <v>0</v>
      </c>
      <c r="AN15" s="16">
        <f>V!AN15*'Tabela Recursos'!$G18</f>
        <v>0</v>
      </c>
      <c r="AO15" s="16">
        <f>V!AO15*'Tabela Recursos'!$G18</f>
        <v>0</v>
      </c>
      <c r="AP15" s="16">
        <f>V!AP15*'Tabela Recursos'!$G18</f>
        <v>0</v>
      </c>
      <c r="AQ15" s="16">
        <f>V!AQ15*'Tabela Recursos'!$G18</f>
        <v>0</v>
      </c>
      <c r="AR15" s="16">
        <f>V!AR15*'Tabela Recursos'!$G18</f>
        <v>0</v>
      </c>
      <c r="AS15" s="16">
        <f>V!AS15*'Tabela Recursos'!$G18</f>
        <v>0</v>
      </c>
      <c r="AT15" s="16">
        <f>V!AT15*'Tabela Recursos'!$G18</f>
        <v>0</v>
      </c>
      <c r="AU15" s="16">
        <f>V!AU15*'Tabela Recursos'!$G18</f>
        <v>0</v>
      </c>
      <c r="AV15" s="16">
        <f>V!AV15*'Tabela Recursos'!$G18</f>
        <v>0</v>
      </c>
      <c r="AW15" s="16">
        <f>V!AW15*'Tabela Recursos'!$G18</f>
        <v>0</v>
      </c>
      <c r="AX15" s="16">
        <f>V!AX15*'Tabela Recursos'!$G18</f>
        <v>0</v>
      </c>
      <c r="AY15" s="16">
        <f>V!AY15*'Tabela Recursos'!$G18</f>
        <v>0</v>
      </c>
      <c r="AZ15" s="16">
        <f>V!AZ15*'Tabela Recursos'!$G18</f>
        <v>0</v>
      </c>
      <c r="BA15" s="16">
        <f>V!BA15*'Tabela Recursos'!$G18</f>
        <v>0</v>
      </c>
      <c r="BB15" s="16">
        <f>V!BB15*'Tabela Recursos'!$G18</f>
        <v>0</v>
      </c>
      <c r="BC15" s="16">
        <f>V!BC15*'Tabela Recursos'!$G18</f>
        <v>0</v>
      </c>
      <c r="BD15" s="16">
        <f>V!BD15*'Tabela Recursos'!$G18</f>
        <v>0</v>
      </c>
      <c r="BE15" s="16">
        <f>V!BE15*'Tabela Recursos'!$G18</f>
        <v>0</v>
      </c>
      <c r="BF15" s="16">
        <f>V!BF15*'Tabela Recursos'!$G18</f>
        <v>0</v>
      </c>
      <c r="BG15" s="16">
        <f>V!BG15*'Tabela Recursos'!$G18</f>
        <v>0</v>
      </c>
      <c r="BH15" s="16">
        <f>V!BH15*'Tabela Recursos'!$G18</f>
        <v>0</v>
      </c>
      <c r="BI15" s="16">
        <f>V!BI15*'Tabela Recursos'!$G18</f>
        <v>0</v>
      </c>
      <c r="BJ15" s="16">
        <f>V!BJ15*'Tabela Recursos'!$G18</f>
        <v>0</v>
      </c>
      <c r="BK15" s="16">
        <f>V!BK15*'Tabela Recursos'!$G18</f>
        <v>0</v>
      </c>
      <c r="BL15" s="16">
        <f>V!BL15*'Tabela Recursos'!$G18</f>
        <v>0</v>
      </c>
      <c r="BM15" s="16">
        <f>V!BM15*'Tabela Recursos'!$G18</f>
        <v>0</v>
      </c>
      <c r="BN15" s="16">
        <f>V!BN15*'Tabela Recursos'!$G18</f>
        <v>0</v>
      </c>
      <c r="BO15" s="16">
        <f>V!BO15*'Tabela Recursos'!$G18</f>
        <v>0</v>
      </c>
      <c r="BP15" s="16">
        <f>V!BP15*'Tabela Recursos'!$G18</f>
        <v>0</v>
      </c>
      <c r="BQ15" s="16">
        <f>V!BQ15*'Tabela Recursos'!$G18</f>
        <v>0</v>
      </c>
      <c r="BR15" s="16">
        <f>V!BR15*'Tabela Recursos'!$G18</f>
        <v>0</v>
      </c>
      <c r="BS15" s="16">
        <f>V!BS15*'Tabela Recursos'!$G18</f>
        <v>0</v>
      </c>
      <c r="BT15" s="16">
        <f>V!BT15*'Tabela Recursos'!$G18</f>
        <v>0</v>
      </c>
      <c r="BU15" s="16">
        <f>V!BU15*'Tabela Recursos'!$G18</f>
        <v>0</v>
      </c>
      <c r="BV15" s="16">
        <f>V!BV15*'Tabela Recursos'!$G18</f>
        <v>0</v>
      </c>
      <c r="BW15" s="16">
        <f>V!BW15*'Tabela Recursos'!$G18</f>
        <v>0</v>
      </c>
      <c r="BX15" s="16">
        <f>V!BX15*'Tabela Recursos'!$G18</f>
        <v>0</v>
      </c>
      <c r="BY15" s="16">
        <f>V!BY15*'Tabela Recursos'!$G18</f>
        <v>0</v>
      </c>
    </row>
    <row r="16" spans="1:77">
      <c r="A16" s="203" t="s">
        <v>91</v>
      </c>
      <c r="B16" s="68" t="s">
        <v>92</v>
      </c>
      <c r="C16" s="16">
        <f>V!C16*'Tabela Recursos'!$G19</f>
        <v>0</v>
      </c>
      <c r="D16" s="16">
        <f>V!D16*'Tabela Recursos'!$G19</f>
        <v>0</v>
      </c>
      <c r="E16" s="16">
        <f>V!E16*'Tabela Recursos'!$G19</f>
        <v>0</v>
      </c>
      <c r="F16" s="16">
        <f>V!F16*'Tabela Recursos'!$G19</f>
        <v>0</v>
      </c>
      <c r="G16" s="16">
        <f>V!G16*'Tabela Recursos'!$G19</f>
        <v>0</v>
      </c>
      <c r="H16" s="16">
        <f>V!H16*'Tabela Recursos'!$G19</f>
        <v>0</v>
      </c>
      <c r="I16" s="16">
        <f>V!I16*'Tabela Recursos'!$G19</f>
        <v>0</v>
      </c>
      <c r="J16" s="16">
        <f>V!J16*'Tabela Recursos'!$G19</f>
        <v>0</v>
      </c>
      <c r="K16" s="16">
        <f>V!K16*'Tabela Recursos'!$G19</f>
        <v>0</v>
      </c>
      <c r="L16" s="16">
        <f>V!L16*'Tabela Recursos'!$G19</f>
        <v>0</v>
      </c>
      <c r="M16" s="16">
        <f>V!M16*'Tabela Recursos'!$G19</f>
        <v>0</v>
      </c>
      <c r="N16" s="16">
        <f>V!N16*'Tabela Recursos'!$G19</f>
        <v>0</v>
      </c>
      <c r="O16" s="16">
        <f>V!O16*'Tabela Recursos'!$G19</f>
        <v>0</v>
      </c>
      <c r="P16" s="16">
        <f>V!P16*'Tabela Recursos'!$G19</f>
        <v>0</v>
      </c>
      <c r="Q16" s="16">
        <f>V!Q16*'Tabela Recursos'!$G19</f>
        <v>0</v>
      </c>
      <c r="R16" s="16">
        <f>V!R16*'Tabela Recursos'!$G19</f>
        <v>0</v>
      </c>
      <c r="S16" s="16">
        <f>V!S16*'Tabela Recursos'!$G19</f>
        <v>0</v>
      </c>
      <c r="T16" s="16">
        <f>V!T16*'Tabela Recursos'!$G19</f>
        <v>0</v>
      </c>
      <c r="U16" s="16">
        <f>V!U16*'Tabela Recursos'!$G19</f>
        <v>0</v>
      </c>
      <c r="V16" s="16">
        <f>V!V16*'Tabela Recursos'!$G19</f>
        <v>0</v>
      </c>
      <c r="W16" s="16">
        <f>V!W16*'Tabela Recursos'!$G19</f>
        <v>0</v>
      </c>
      <c r="X16" s="16">
        <f>V!X16*'Tabela Recursos'!$G19</f>
        <v>0</v>
      </c>
      <c r="Y16" s="16">
        <f>V!Y16*'Tabela Recursos'!$G19</f>
        <v>0</v>
      </c>
      <c r="Z16" s="16">
        <f>V!Z16*'Tabela Recursos'!$G19</f>
        <v>0</v>
      </c>
      <c r="AA16" s="16">
        <f>V!AA16*'Tabela Recursos'!$G19</f>
        <v>0</v>
      </c>
      <c r="AB16" s="16">
        <f>V!AB16*'Tabela Recursos'!$G19</f>
        <v>0</v>
      </c>
      <c r="AC16" s="16">
        <f>V!AC16*'Tabela Recursos'!$G19</f>
        <v>0</v>
      </c>
      <c r="AD16" s="16">
        <f>V!AD16*'Tabela Recursos'!$G19</f>
        <v>0</v>
      </c>
      <c r="AE16" s="16">
        <f>V!AE16*'Tabela Recursos'!$G19</f>
        <v>0</v>
      </c>
      <c r="AF16" s="16">
        <f>V!AF16*'Tabela Recursos'!$G19</f>
        <v>0</v>
      </c>
      <c r="AG16" s="16">
        <f>V!AG16*'Tabela Recursos'!$G19</f>
        <v>0</v>
      </c>
      <c r="AH16" s="16">
        <f>V!AH16*'Tabela Recursos'!$G19</f>
        <v>0</v>
      </c>
      <c r="AI16" s="16">
        <f>V!AI16*'Tabela Recursos'!$G19</f>
        <v>0</v>
      </c>
      <c r="AJ16" s="16">
        <f>V!AJ16*'Tabela Recursos'!$G19</f>
        <v>0</v>
      </c>
      <c r="AK16" s="16">
        <f>V!AK16*'Tabela Recursos'!$G19</f>
        <v>0</v>
      </c>
      <c r="AL16" s="16">
        <f>V!AL16*'Tabela Recursos'!$G19</f>
        <v>0</v>
      </c>
      <c r="AM16" s="16">
        <f>V!AM16*'Tabela Recursos'!$G19</f>
        <v>0</v>
      </c>
      <c r="AN16" s="16">
        <f>V!AN16*'Tabela Recursos'!$G19</f>
        <v>0</v>
      </c>
      <c r="AO16" s="16">
        <f>V!AO16*'Tabela Recursos'!$G19</f>
        <v>0</v>
      </c>
      <c r="AP16" s="16">
        <f>V!AP16*'Tabela Recursos'!$G19</f>
        <v>0</v>
      </c>
      <c r="AQ16" s="16">
        <f>V!AQ16*'Tabela Recursos'!$G19</f>
        <v>0</v>
      </c>
      <c r="AR16" s="16">
        <f>V!AR16*'Tabela Recursos'!$G19</f>
        <v>0</v>
      </c>
      <c r="AS16" s="16">
        <f>V!AS16*'Tabela Recursos'!$G19</f>
        <v>0</v>
      </c>
      <c r="AT16" s="16">
        <f>V!AT16*'Tabela Recursos'!$G19</f>
        <v>0</v>
      </c>
      <c r="AU16" s="16">
        <f>V!AU16*'Tabela Recursos'!$G19</f>
        <v>0</v>
      </c>
      <c r="AV16" s="16">
        <f>V!AV16*'Tabela Recursos'!$G19</f>
        <v>0</v>
      </c>
      <c r="AW16" s="16">
        <f>V!AW16*'Tabela Recursos'!$G19</f>
        <v>0</v>
      </c>
      <c r="AX16" s="16">
        <f>V!AX16*'Tabela Recursos'!$G19</f>
        <v>0</v>
      </c>
      <c r="AY16" s="16">
        <f>V!AY16*'Tabela Recursos'!$G19</f>
        <v>0</v>
      </c>
      <c r="AZ16" s="16">
        <f>V!AZ16*'Tabela Recursos'!$G19</f>
        <v>0</v>
      </c>
      <c r="BA16" s="16">
        <f>V!BA16*'Tabela Recursos'!$G19</f>
        <v>0</v>
      </c>
      <c r="BB16" s="16">
        <f>V!BB16*'Tabela Recursos'!$G19</f>
        <v>0</v>
      </c>
      <c r="BC16" s="16">
        <f>V!BC16*'Tabela Recursos'!$G19</f>
        <v>0</v>
      </c>
      <c r="BD16" s="16">
        <f>V!BD16*'Tabela Recursos'!$G19</f>
        <v>0</v>
      </c>
      <c r="BE16" s="16">
        <f>V!BE16*'Tabela Recursos'!$G19</f>
        <v>0</v>
      </c>
      <c r="BF16" s="16">
        <f>V!BF16*'Tabela Recursos'!$G19</f>
        <v>0</v>
      </c>
      <c r="BG16" s="16">
        <f>V!BG16*'Tabela Recursos'!$G19</f>
        <v>0</v>
      </c>
      <c r="BH16" s="16">
        <f>V!BH16*'Tabela Recursos'!$G19</f>
        <v>0</v>
      </c>
      <c r="BI16" s="16">
        <f>V!BI16*'Tabela Recursos'!$G19</f>
        <v>0</v>
      </c>
      <c r="BJ16" s="16">
        <f>V!BJ16*'Tabela Recursos'!$G19</f>
        <v>0</v>
      </c>
      <c r="BK16" s="16">
        <f>V!BK16*'Tabela Recursos'!$G19</f>
        <v>0</v>
      </c>
      <c r="BL16" s="16">
        <f>V!BL16*'Tabela Recursos'!$G19</f>
        <v>0</v>
      </c>
      <c r="BM16" s="16">
        <f>V!BM16*'Tabela Recursos'!$G19</f>
        <v>0</v>
      </c>
      <c r="BN16" s="16">
        <f>V!BN16*'Tabela Recursos'!$G19</f>
        <v>0</v>
      </c>
      <c r="BO16" s="16">
        <f>V!BO16*'Tabela Recursos'!$G19</f>
        <v>0</v>
      </c>
      <c r="BP16" s="16">
        <f>V!BP16*'Tabela Recursos'!$G19</f>
        <v>0</v>
      </c>
      <c r="BQ16" s="16">
        <f>V!BQ16*'Tabela Recursos'!$G19</f>
        <v>0</v>
      </c>
      <c r="BR16" s="16">
        <f>V!BR16*'Tabela Recursos'!$G19</f>
        <v>0</v>
      </c>
      <c r="BS16" s="16">
        <f>V!BS16*'Tabela Recursos'!$G19</f>
        <v>0</v>
      </c>
      <c r="BT16" s="16">
        <f>V!BT16*'Tabela Recursos'!$G19</f>
        <v>0</v>
      </c>
      <c r="BU16" s="16">
        <f>V!BU16*'Tabela Recursos'!$G19</f>
        <v>0</v>
      </c>
      <c r="BV16" s="16">
        <f>V!BV16*'Tabela Recursos'!$G19</f>
        <v>0</v>
      </c>
      <c r="BW16" s="16">
        <f>V!BW16*'Tabela Recursos'!$G19</f>
        <v>0</v>
      </c>
      <c r="BX16" s="16">
        <f>V!BX16*'Tabela Recursos'!$G19</f>
        <v>0</v>
      </c>
      <c r="BY16" s="16">
        <f>V!BY16*'Tabela Recursos'!$G19</f>
        <v>0</v>
      </c>
    </row>
    <row r="17" spans="1:77">
      <c r="A17" s="204" t="s">
        <v>93</v>
      </c>
      <c r="B17" s="41" t="s">
        <v>94</v>
      </c>
      <c r="C17" s="16">
        <f>V!C17*'Tabela Recursos'!$G20</f>
        <v>0</v>
      </c>
      <c r="D17" s="16">
        <f>V!D17*'Tabela Recursos'!$G20</f>
        <v>0</v>
      </c>
      <c r="E17" s="16">
        <f>V!E17*'Tabela Recursos'!$G20</f>
        <v>0</v>
      </c>
      <c r="F17" s="16">
        <f>V!F17*'Tabela Recursos'!$G20</f>
        <v>0</v>
      </c>
      <c r="G17" s="16">
        <f>V!G17*'Tabela Recursos'!$G20</f>
        <v>0</v>
      </c>
      <c r="H17" s="16">
        <f>V!H17*'Tabela Recursos'!$G20</f>
        <v>0</v>
      </c>
      <c r="I17" s="16">
        <f>V!I17*'Tabela Recursos'!$G20</f>
        <v>0</v>
      </c>
      <c r="J17" s="16">
        <f>V!J17*'Tabela Recursos'!$G20</f>
        <v>0</v>
      </c>
      <c r="K17" s="16">
        <f>V!K17*'Tabela Recursos'!$G20</f>
        <v>0</v>
      </c>
      <c r="L17" s="16">
        <f>V!L17*'Tabela Recursos'!$G20</f>
        <v>0</v>
      </c>
      <c r="M17" s="16">
        <f>V!M17*'Tabela Recursos'!$G20</f>
        <v>0</v>
      </c>
      <c r="N17" s="16">
        <f>V!N17*'Tabela Recursos'!$G20</f>
        <v>0</v>
      </c>
      <c r="O17" s="16">
        <f>V!O17*'Tabela Recursos'!$G20</f>
        <v>0</v>
      </c>
      <c r="P17" s="16">
        <f>V!P17*'Tabela Recursos'!$G20</f>
        <v>0</v>
      </c>
      <c r="Q17" s="16">
        <f>V!Q17*'Tabela Recursos'!$G20</f>
        <v>0</v>
      </c>
      <c r="R17" s="16">
        <f>V!R17*'Tabela Recursos'!$G20</f>
        <v>0</v>
      </c>
      <c r="S17" s="16">
        <f>V!S17*'Tabela Recursos'!$G20</f>
        <v>0</v>
      </c>
      <c r="T17" s="16">
        <f>V!T17*'Tabela Recursos'!$G20</f>
        <v>0</v>
      </c>
      <c r="U17" s="16">
        <f>V!U17*'Tabela Recursos'!$G20</f>
        <v>0</v>
      </c>
      <c r="V17" s="16">
        <f>V!V17*'Tabela Recursos'!$G20</f>
        <v>0</v>
      </c>
      <c r="W17" s="16">
        <f>V!W17*'Tabela Recursos'!$G20</f>
        <v>0</v>
      </c>
      <c r="X17" s="16">
        <f>V!X17*'Tabela Recursos'!$G20</f>
        <v>0</v>
      </c>
      <c r="Y17" s="16">
        <f>V!Y17*'Tabela Recursos'!$G20</f>
        <v>0</v>
      </c>
      <c r="Z17" s="16">
        <f>V!Z17*'Tabela Recursos'!$G20</f>
        <v>0</v>
      </c>
      <c r="AA17" s="16">
        <f>V!AA17*'Tabela Recursos'!$G20</f>
        <v>0</v>
      </c>
      <c r="AB17" s="16">
        <f>V!AB17*'Tabela Recursos'!$G20</f>
        <v>0</v>
      </c>
      <c r="AC17" s="16">
        <f>V!AC17*'Tabela Recursos'!$G20</f>
        <v>0</v>
      </c>
      <c r="AD17" s="16">
        <f>V!AD17*'Tabela Recursos'!$G20</f>
        <v>0</v>
      </c>
      <c r="AE17" s="16">
        <f>V!AE17*'Tabela Recursos'!$G20</f>
        <v>0</v>
      </c>
      <c r="AF17" s="16">
        <f>V!AF17*'Tabela Recursos'!$G20</f>
        <v>0</v>
      </c>
      <c r="AG17" s="16">
        <f>V!AG17*'Tabela Recursos'!$G20</f>
        <v>0</v>
      </c>
      <c r="AH17" s="16">
        <f>V!AH17*'Tabela Recursos'!$G20</f>
        <v>0</v>
      </c>
      <c r="AI17" s="16">
        <f>V!AI17*'Tabela Recursos'!$G20</f>
        <v>0</v>
      </c>
      <c r="AJ17" s="16">
        <f>V!AJ17*'Tabela Recursos'!$G20</f>
        <v>0</v>
      </c>
      <c r="AK17" s="16">
        <f>V!AK17*'Tabela Recursos'!$G20</f>
        <v>0</v>
      </c>
      <c r="AL17" s="16">
        <f>V!AL17*'Tabela Recursos'!$G20</f>
        <v>0</v>
      </c>
      <c r="AM17" s="16">
        <f>V!AM17*'Tabela Recursos'!$G20</f>
        <v>0</v>
      </c>
      <c r="AN17" s="16">
        <f>V!AN17*'Tabela Recursos'!$G20</f>
        <v>0</v>
      </c>
      <c r="AO17" s="16">
        <f>V!AO17*'Tabela Recursos'!$G20</f>
        <v>0</v>
      </c>
      <c r="AP17" s="16">
        <f>V!AP17*'Tabela Recursos'!$G20</f>
        <v>0</v>
      </c>
      <c r="AQ17" s="16">
        <f>V!AQ17*'Tabela Recursos'!$G20</f>
        <v>0</v>
      </c>
      <c r="AR17" s="16">
        <f>V!AR17*'Tabela Recursos'!$G20</f>
        <v>0</v>
      </c>
      <c r="AS17" s="16">
        <f>V!AS17*'Tabela Recursos'!$G20</f>
        <v>0</v>
      </c>
      <c r="AT17" s="16">
        <f>V!AT17*'Tabela Recursos'!$G20</f>
        <v>0</v>
      </c>
      <c r="AU17" s="16">
        <f>V!AU17*'Tabela Recursos'!$G20</f>
        <v>0</v>
      </c>
      <c r="AV17" s="16">
        <f>V!AV17*'Tabela Recursos'!$G20</f>
        <v>0</v>
      </c>
      <c r="AW17" s="16">
        <f>V!AW17*'Tabela Recursos'!$G20</f>
        <v>0</v>
      </c>
      <c r="AX17" s="16">
        <f>V!AX17*'Tabela Recursos'!$G20</f>
        <v>0</v>
      </c>
      <c r="AY17" s="16">
        <f>V!AY17*'Tabela Recursos'!$G20</f>
        <v>0</v>
      </c>
      <c r="AZ17" s="16">
        <f>V!AZ17*'Tabela Recursos'!$G20</f>
        <v>0</v>
      </c>
      <c r="BA17" s="16">
        <f>V!BA17*'Tabela Recursos'!$G20</f>
        <v>0</v>
      </c>
      <c r="BB17" s="16">
        <f>V!BB17*'Tabela Recursos'!$G20</f>
        <v>0</v>
      </c>
      <c r="BC17" s="16">
        <f>V!BC17*'Tabela Recursos'!$G20</f>
        <v>0</v>
      </c>
      <c r="BD17" s="16">
        <f>V!BD17*'Tabela Recursos'!$G20</f>
        <v>0</v>
      </c>
      <c r="BE17" s="16">
        <f>V!BE17*'Tabela Recursos'!$G20</f>
        <v>0</v>
      </c>
      <c r="BF17" s="16">
        <f>V!BF17*'Tabela Recursos'!$G20</f>
        <v>0</v>
      </c>
      <c r="BG17" s="16">
        <f>V!BG17*'Tabela Recursos'!$G20</f>
        <v>0</v>
      </c>
      <c r="BH17" s="16">
        <f>V!BH17*'Tabela Recursos'!$G20</f>
        <v>0</v>
      </c>
      <c r="BI17" s="16">
        <f>V!BI17*'Tabela Recursos'!$G20</f>
        <v>0</v>
      </c>
      <c r="BJ17" s="16">
        <f>V!BJ17*'Tabela Recursos'!$G20</f>
        <v>0</v>
      </c>
      <c r="BK17" s="16">
        <f>V!BK17*'Tabela Recursos'!$G20</f>
        <v>0</v>
      </c>
      <c r="BL17" s="16">
        <f>V!BL17*'Tabela Recursos'!$G20</f>
        <v>0</v>
      </c>
      <c r="BM17" s="16">
        <f>V!BM17*'Tabela Recursos'!$G20</f>
        <v>0</v>
      </c>
      <c r="BN17" s="16">
        <f>V!BN17*'Tabela Recursos'!$G20</f>
        <v>0</v>
      </c>
      <c r="BO17" s="16">
        <f>V!BO17*'Tabela Recursos'!$G20</f>
        <v>0</v>
      </c>
      <c r="BP17" s="16">
        <f>V!BP17*'Tabela Recursos'!$G20</f>
        <v>0</v>
      </c>
      <c r="BQ17" s="16">
        <f>V!BQ17*'Tabela Recursos'!$G20</f>
        <v>0</v>
      </c>
      <c r="BR17" s="16">
        <f>V!BR17*'Tabela Recursos'!$G20</f>
        <v>0</v>
      </c>
      <c r="BS17" s="16">
        <f>V!BS17*'Tabela Recursos'!$G20</f>
        <v>0</v>
      </c>
      <c r="BT17" s="16">
        <f>V!BT17*'Tabela Recursos'!$G20</f>
        <v>0</v>
      </c>
      <c r="BU17" s="16">
        <f>V!BU17*'Tabela Recursos'!$G20</f>
        <v>0</v>
      </c>
      <c r="BV17" s="16">
        <f>V!BV17*'Tabela Recursos'!$G20</f>
        <v>0</v>
      </c>
      <c r="BW17" s="16">
        <f>V!BW17*'Tabela Recursos'!$G20</f>
        <v>0</v>
      </c>
      <c r="BX17" s="16">
        <f>V!BX17*'Tabela Recursos'!$G20</f>
        <v>0</v>
      </c>
      <c r="BY17" s="16">
        <f>V!BY17*'Tabela Recursos'!$G20</f>
        <v>0</v>
      </c>
    </row>
    <row r="18" spans="1:77">
      <c r="A18" s="203" t="s">
        <v>95</v>
      </c>
      <c r="B18" s="68" t="s">
        <v>96</v>
      </c>
      <c r="C18" s="16">
        <f>V!C18*'Tabela Recursos'!$G21</f>
        <v>0</v>
      </c>
      <c r="D18" s="16">
        <f>V!D18*'Tabela Recursos'!$G21</f>
        <v>0</v>
      </c>
      <c r="E18" s="16">
        <f>V!E18*'Tabela Recursos'!$G21</f>
        <v>0</v>
      </c>
      <c r="F18" s="16">
        <f>V!F18*'Tabela Recursos'!$G21</f>
        <v>0</v>
      </c>
      <c r="G18" s="16">
        <f>V!G18*'Tabela Recursos'!$G21</f>
        <v>0</v>
      </c>
      <c r="H18" s="16">
        <f>V!H18*'Tabela Recursos'!$G21</f>
        <v>0</v>
      </c>
      <c r="I18" s="16">
        <f>V!I18*'Tabela Recursos'!$G21</f>
        <v>0</v>
      </c>
      <c r="J18" s="16">
        <f>V!J18*'Tabela Recursos'!$G21</f>
        <v>0</v>
      </c>
      <c r="K18" s="16">
        <f>V!K18*'Tabela Recursos'!$G21</f>
        <v>0</v>
      </c>
      <c r="L18" s="16">
        <f>V!L18*'Tabela Recursos'!$G21</f>
        <v>0</v>
      </c>
      <c r="M18" s="16">
        <f>V!M18*'Tabela Recursos'!$G21</f>
        <v>0</v>
      </c>
      <c r="N18" s="16">
        <f>V!N18*'Tabela Recursos'!$G21</f>
        <v>0</v>
      </c>
      <c r="O18" s="16">
        <f>V!O18*'Tabela Recursos'!$G21</f>
        <v>0</v>
      </c>
      <c r="P18" s="16">
        <f>V!P18*'Tabela Recursos'!$G21</f>
        <v>0</v>
      </c>
      <c r="Q18" s="16">
        <f>V!Q18*'Tabela Recursos'!$G21</f>
        <v>0</v>
      </c>
      <c r="R18" s="16">
        <f>V!R18*'Tabela Recursos'!$G21</f>
        <v>0</v>
      </c>
      <c r="S18" s="16">
        <f>V!S18*'Tabela Recursos'!$G21</f>
        <v>0</v>
      </c>
      <c r="T18" s="16">
        <f>V!T18*'Tabela Recursos'!$G21</f>
        <v>0</v>
      </c>
      <c r="U18" s="16">
        <f>V!U18*'Tabela Recursos'!$G21</f>
        <v>0</v>
      </c>
      <c r="V18" s="16">
        <f>V!V18*'Tabela Recursos'!$G21</f>
        <v>0</v>
      </c>
      <c r="W18" s="16">
        <f>V!W18*'Tabela Recursos'!$G21</f>
        <v>0</v>
      </c>
      <c r="X18" s="16">
        <f>V!X18*'Tabela Recursos'!$G21</f>
        <v>0</v>
      </c>
      <c r="Y18" s="16">
        <f>V!Y18*'Tabela Recursos'!$G21</f>
        <v>0</v>
      </c>
      <c r="Z18" s="16">
        <f>V!Z18*'Tabela Recursos'!$G21</f>
        <v>0</v>
      </c>
      <c r="AA18" s="16">
        <f>V!AA18*'Tabela Recursos'!$G21</f>
        <v>0</v>
      </c>
      <c r="AB18" s="16">
        <f>V!AB18*'Tabela Recursos'!$G21</f>
        <v>0</v>
      </c>
      <c r="AC18" s="16">
        <f>V!AC18*'Tabela Recursos'!$G21</f>
        <v>0</v>
      </c>
      <c r="AD18" s="16">
        <f>V!AD18*'Tabela Recursos'!$G21</f>
        <v>0</v>
      </c>
      <c r="AE18" s="16">
        <f>V!AE18*'Tabela Recursos'!$G21</f>
        <v>0</v>
      </c>
      <c r="AF18" s="16">
        <f>V!AF18*'Tabela Recursos'!$G21</f>
        <v>0</v>
      </c>
      <c r="AG18" s="16">
        <f>V!AG18*'Tabela Recursos'!$G21</f>
        <v>0</v>
      </c>
      <c r="AH18" s="16">
        <f>V!AH18*'Tabela Recursos'!$G21</f>
        <v>0</v>
      </c>
      <c r="AI18" s="16">
        <f>V!AI18*'Tabela Recursos'!$G21</f>
        <v>0</v>
      </c>
      <c r="AJ18" s="16">
        <f>V!AJ18*'Tabela Recursos'!$G21</f>
        <v>0</v>
      </c>
      <c r="AK18" s="16">
        <f>V!AK18*'Tabela Recursos'!$G21</f>
        <v>0</v>
      </c>
      <c r="AL18" s="16">
        <f>V!AL18*'Tabela Recursos'!$G21</f>
        <v>0</v>
      </c>
      <c r="AM18" s="16">
        <f>V!AM18*'Tabela Recursos'!$G21</f>
        <v>0</v>
      </c>
      <c r="AN18" s="16">
        <f>V!AN18*'Tabela Recursos'!$G21</f>
        <v>0</v>
      </c>
      <c r="AO18" s="16">
        <f>V!AO18*'Tabela Recursos'!$G21</f>
        <v>0</v>
      </c>
      <c r="AP18" s="16">
        <f>V!AP18*'Tabela Recursos'!$G21</f>
        <v>0</v>
      </c>
      <c r="AQ18" s="16">
        <f>V!AQ18*'Tabela Recursos'!$G21</f>
        <v>0</v>
      </c>
      <c r="AR18" s="16">
        <f>V!AR18*'Tabela Recursos'!$G21</f>
        <v>0</v>
      </c>
      <c r="AS18" s="16">
        <f>V!AS18*'Tabela Recursos'!$G21</f>
        <v>0</v>
      </c>
      <c r="AT18" s="16">
        <f>V!AT18*'Tabela Recursos'!$G21</f>
        <v>0</v>
      </c>
      <c r="AU18" s="16">
        <f>V!AU18*'Tabela Recursos'!$G21</f>
        <v>0</v>
      </c>
      <c r="AV18" s="16">
        <f>V!AV18*'Tabela Recursos'!$G21</f>
        <v>0</v>
      </c>
      <c r="AW18" s="16">
        <f>V!AW18*'Tabela Recursos'!$G21</f>
        <v>0</v>
      </c>
      <c r="AX18" s="16">
        <f>V!AX18*'Tabela Recursos'!$G21</f>
        <v>0</v>
      </c>
      <c r="AY18" s="16">
        <f>V!AY18*'Tabela Recursos'!$G21</f>
        <v>0</v>
      </c>
      <c r="AZ18" s="16">
        <f>V!AZ18*'Tabela Recursos'!$G21</f>
        <v>0</v>
      </c>
      <c r="BA18" s="16">
        <f>V!BA18*'Tabela Recursos'!$G21</f>
        <v>0</v>
      </c>
      <c r="BB18" s="16">
        <f>V!BB18*'Tabela Recursos'!$G21</f>
        <v>0</v>
      </c>
      <c r="BC18" s="16">
        <f>V!BC18*'Tabela Recursos'!$G21</f>
        <v>0</v>
      </c>
      <c r="BD18" s="16">
        <f>V!BD18*'Tabela Recursos'!$G21</f>
        <v>0</v>
      </c>
      <c r="BE18" s="16">
        <f>V!BE18*'Tabela Recursos'!$G21</f>
        <v>0</v>
      </c>
      <c r="BF18" s="16">
        <f>V!BF18*'Tabela Recursos'!$G21</f>
        <v>0</v>
      </c>
      <c r="BG18" s="16">
        <f>V!BG18*'Tabela Recursos'!$G21</f>
        <v>0</v>
      </c>
      <c r="BH18" s="16">
        <f>V!BH18*'Tabela Recursos'!$G21</f>
        <v>0</v>
      </c>
      <c r="BI18" s="16">
        <f>V!BI18*'Tabela Recursos'!$G21</f>
        <v>0</v>
      </c>
      <c r="BJ18" s="16">
        <f>V!BJ18*'Tabela Recursos'!$G21</f>
        <v>0</v>
      </c>
      <c r="BK18" s="16">
        <f>V!BK18*'Tabela Recursos'!$G21</f>
        <v>0</v>
      </c>
      <c r="BL18" s="16">
        <f>V!BL18*'Tabela Recursos'!$G21</f>
        <v>0</v>
      </c>
      <c r="BM18" s="16">
        <f>V!BM18*'Tabela Recursos'!$G21</f>
        <v>0</v>
      </c>
      <c r="BN18" s="16">
        <f>V!BN18*'Tabela Recursos'!$G21</f>
        <v>0</v>
      </c>
      <c r="BO18" s="16">
        <f>V!BO18*'Tabela Recursos'!$G21</f>
        <v>0</v>
      </c>
      <c r="BP18" s="16">
        <f>V!BP18*'Tabela Recursos'!$G21</f>
        <v>0</v>
      </c>
      <c r="BQ18" s="16">
        <f>V!BQ18*'Tabela Recursos'!$G21</f>
        <v>0</v>
      </c>
      <c r="BR18" s="16">
        <f>V!BR18*'Tabela Recursos'!$G21</f>
        <v>0</v>
      </c>
      <c r="BS18" s="16">
        <f>V!BS18*'Tabela Recursos'!$G21</f>
        <v>0</v>
      </c>
      <c r="BT18" s="16">
        <f>V!BT18*'Tabela Recursos'!$G21</f>
        <v>0</v>
      </c>
      <c r="BU18" s="16">
        <f>V!BU18*'Tabela Recursos'!$G21</f>
        <v>0</v>
      </c>
      <c r="BV18" s="16">
        <f>V!BV18*'Tabela Recursos'!$G21</f>
        <v>0</v>
      </c>
      <c r="BW18" s="16">
        <f>V!BW18*'Tabela Recursos'!$G21</f>
        <v>0</v>
      </c>
      <c r="BX18" s="16">
        <f>V!BX18*'Tabela Recursos'!$G21</f>
        <v>0</v>
      </c>
      <c r="BY18" s="16">
        <f>V!BY18*'Tabela Recursos'!$G21</f>
        <v>0</v>
      </c>
    </row>
    <row r="19" spans="1:77">
      <c r="A19" s="203" t="s">
        <v>97</v>
      </c>
      <c r="B19" s="68" t="s">
        <v>426</v>
      </c>
      <c r="C19" s="16">
        <f>V!C19*'Tabela Recursos'!$G22</f>
        <v>0</v>
      </c>
      <c r="D19" s="16">
        <f>V!D19*'Tabela Recursos'!$G22</f>
        <v>0</v>
      </c>
      <c r="E19" s="16">
        <f>V!E19*'Tabela Recursos'!$G22</f>
        <v>0</v>
      </c>
      <c r="F19" s="16">
        <f>V!F19*'Tabela Recursos'!$G22</f>
        <v>0</v>
      </c>
      <c r="G19" s="16">
        <f>V!G19*'Tabela Recursos'!$G22</f>
        <v>0</v>
      </c>
      <c r="H19" s="16">
        <f>V!H19*'Tabela Recursos'!$G22</f>
        <v>0</v>
      </c>
      <c r="I19" s="16">
        <f>V!I19*'Tabela Recursos'!$G22</f>
        <v>0</v>
      </c>
      <c r="J19" s="16">
        <f>V!J19*'Tabela Recursos'!$G22</f>
        <v>0</v>
      </c>
      <c r="K19" s="16">
        <f>V!K19*'Tabela Recursos'!$G22</f>
        <v>0</v>
      </c>
      <c r="L19" s="16">
        <f>V!L19*'Tabela Recursos'!$G22</f>
        <v>0</v>
      </c>
      <c r="M19" s="16">
        <f>V!M19*'Tabela Recursos'!$G22</f>
        <v>0</v>
      </c>
      <c r="N19" s="16">
        <f>V!N19*'Tabela Recursos'!$G22</f>
        <v>0</v>
      </c>
      <c r="O19" s="16">
        <f>V!O19*'Tabela Recursos'!$G22</f>
        <v>0</v>
      </c>
      <c r="P19" s="16">
        <f>V!P19*'Tabela Recursos'!$G22</f>
        <v>0</v>
      </c>
      <c r="Q19" s="16">
        <f>V!Q19*'Tabela Recursos'!$G22</f>
        <v>0</v>
      </c>
      <c r="R19" s="16">
        <f>V!R19*'Tabela Recursos'!$G22</f>
        <v>0</v>
      </c>
      <c r="S19" s="16">
        <f>V!S19*'Tabela Recursos'!$G22</f>
        <v>0</v>
      </c>
      <c r="T19" s="16">
        <f>V!T19*'Tabela Recursos'!$G22</f>
        <v>0</v>
      </c>
      <c r="U19" s="16">
        <f>V!U19*'Tabela Recursos'!$G22</f>
        <v>0</v>
      </c>
      <c r="V19" s="16">
        <f>V!V19*'Tabela Recursos'!$G22</f>
        <v>0</v>
      </c>
      <c r="W19" s="16">
        <f>V!W19*'Tabela Recursos'!$G22</f>
        <v>0</v>
      </c>
      <c r="X19" s="16">
        <f>V!X19*'Tabela Recursos'!$G22</f>
        <v>0</v>
      </c>
      <c r="Y19" s="16">
        <f>V!Y19*'Tabela Recursos'!$G22</f>
        <v>0</v>
      </c>
      <c r="Z19" s="16">
        <f>V!Z19*'Tabela Recursos'!$G22</f>
        <v>0</v>
      </c>
      <c r="AA19" s="16">
        <f>V!AA19*'Tabela Recursos'!$G22</f>
        <v>0</v>
      </c>
      <c r="AB19" s="16">
        <f>V!AB19*'Tabela Recursos'!$G22</f>
        <v>0</v>
      </c>
      <c r="AC19" s="16">
        <f>V!AC19*'Tabela Recursos'!$G22</f>
        <v>0</v>
      </c>
      <c r="AD19" s="16">
        <f>V!AD19*'Tabela Recursos'!$G22</f>
        <v>0</v>
      </c>
      <c r="AE19" s="16">
        <f>V!AE19*'Tabela Recursos'!$G22</f>
        <v>0</v>
      </c>
      <c r="AF19" s="16">
        <f>V!AF19*'Tabela Recursos'!$G22</f>
        <v>0</v>
      </c>
      <c r="AG19" s="16">
        <f>V!AG19*'Tabela Recursos'!$G22</f>
        <v>0</v>
      </c>
      <c r="AH19" s="16">
        <f>V!AH19*'Tabela Recursos'!$G22</f>
        <v>0</v>
      </c>
      <c r="AI19" s="16">
        <f>V!AI19*'Tabela Recursos'!$G22</f>
        <v>0</v>
      </c>
      <c r="AJ19" s="16">
        <f>V!AJ19*'Tabela Recursos'!$G22</f>
        <v>0</v>
      </c>
      <c r="AK19" s="16">
        <f>V!AK19*'Tabela Recursos'!$G22</f>
        <v>0</v>
      </c>
      <c r="AL19" s="16">
        <f>V!AL19*'Tabela Recursos'!$G22</f>
        <v>0</v>
      </c>
      <c r="AM19" s="16">
        <f>V!AM19*'Tabela Recursos'!$G22</f>
        <v>0</v>
      </c>
      <c r="AN19" s="16">
        <f>V!AN19*'Tabela Recursos'!$G22</f>
        <v>0</v>
      </c>
      <c r="AO19" s="16">
        <f>V!AO19*'Tabela Recursos'!$G22</f>
        <v>0</v>
      </c>
      <c r="AP19" s="16">
        <f>V!AP19*'Tabela Recursos'!$G22</f>
        <v>0</v>
      </c>
      <c r="AQ19" s="16">
        <f>V!AQ19*'Tabela Recursos'!$G22</f>
        <v>0</v>
      </c>
      <c r="AR19" s="16">
        <f>V!AR19*'Tabela Recursos'!$G22</f>
        <v>0</v>
      </c>
      <c r="AS19" s="16">
        <f>V!AS19*'Tabela Recursos'!$G22</f>
        <v>0</v>
      </c>
      <c r="AT19" s="16">
        <f>V!AT19*'Tabela Recursos'!$G22</f>
        <v>0</v>
      </c>
      <c r="AU19" s="16">
        <f>V!AU19*'Tabela Recursos'!$G22</f>
        <v>0</v>
      </c>
      <c r="AV19" s="16">
        <f>V!AV19*'Tabela Recursos'!$G22</f>
        <v>0</v>
      </c>
      <c r="AW19" s="16">
        <f>V!AW19*'Tabela Recursos'!$G22</f>
        <v>0</v>
      </c>
      <c r="AX19" s="16">
        <f>V!AX19*'Tabela Recursos'!$G22</f>
        <v>0</v>
      </c>
      <c r="AY19" s="16">
        <f>V!AY19*'Tabela Recursos'!$G22</f>
        <v>0</v>
      </c>
      <c r="AZ19" s="16">
        <f>V!AZ19*'Tabela Recursos'!$G22</f>
        <v>0</v>
      </c>
      <c r="BA19" s="16">
        <f>V!BA19*'Tabela Recursos'!$G22</f>
        <v>0</v>
      </c>
      <c r="BB19" s="16">
        <f>V!BB19*'Tabela Recursos'!$G22</f>
        <v>0</v>
      </c>
      <c r="BC19" s="16">
        <f>V!BC19*'Tabela Recursos'!$G22</f>
        <v>0</v>
      </c>
      <c r="BD19" s="16">
        <f>V!BD19*'Tabela Recursos'!$G22</f>
        <v>0</v>
      </c>
      <c r="BE19" s="16">
        <f>V!BE19*'Tabela Recursos'!$G22</f>
        <v>0</v>
      </c>
      <c r="BF19" s="16">
        <f>V!BF19*'Tabela Recursos'!$G22</f>
        <v>0</v>
      </c>
      <c r="BG19" s="16">
        <f>V!BG19*'Tabela Recursos'!$G22</f>
        <v>0</v>
      </c>
      <c r="BH19" s="16">
        <f>V!BH19*'Tabela Recursos'!$G22</f>
        <v>0</v>
      </c>
      <c r="BI19" s="16">
        <f>V!BI19*'Tabela Recursos'!$G22</f>
        <v>0</v>
      </c>
      <c r="BJ19" s="16">
        <f>V!BJ19*'Tabela Recursos'!$G22</f>
        <v>0</v>
      </c>
      <c r="BK19" s="16">
        <f>V!BK19*'Tabela Recursos'!$G22</f>
        <v>0</v>
      </c>
      <c r="BL19" s="16">
        <f>V!BL19*'Tabela Recursos'!$G22</f>
        <v>0</v>
      </c>
      <c r="BM19" s="16">
        <f>V!BM19*'Tabela Recursos'!$G22</f>
        <v>0</v>
      </c>
      <c r="BN19" s="16">
        <f>V!BN19*'Tabela Recursos'!$G22</f>
        <v>0</v>
      </c>
      <c r="BO19" s="16">
        <f>V!BO19*'Tabela Recursos'!$G22</f>
        <v>0</v>
      </c>
      <c r="BP19" s="16">
        <f>V!BP19*'Tabela Recursos'!$G22</f>
        <v>0</v>
      </c>
      <c r="BQ19" s="16">
        <f>V!BQ19*'Tabela Recursos'!$G22</f>
        <v>0</v>
      </c>
      <c r="BR19" s="16">
        <f>V!BR19*'Tabela Recursos'!$G22</f>
        <v>0</v>
      </c>
      <c r="BS19" s="16">
        <f>V!BS19*'Tabela Recursos'!$G22</f>
        <v>0</v>
      </c>
      <c r="BT19" s="16">
        <f>V!BT19*'Tabela Recursos'!$G22</f>
        <v>0</v>
      </c>
      <c r="BU19" s="16">
        <f>V!BU19*'Tabela Recursos'!$G22</f>
        <v>0</v>
      </c>
      <c r="BV19" s="16">
        <f>V!BV19*'Tabela Recursos'!$G22</f>
        <v>0</v>
      </c>
      <c r="BW19" s="16">
        <f>V!BW19*'Tabela Recursos'!$G22</f>
        <v>0</v>
      </c>
      <c r="BX19" s="16">
        <f>V!BX19*'Tabela Recursos'!$G22</f>
        <v>0</v>
      </c>
      <c r="BY19" s="16">
        <f>V!BY19*'Tabela Recursos'!$G22</f>
        <v>0</v>
      </c>
    </row>
    <row r="20" spans="1:77">
      <c r="A20" s="203" t="s">
        <v>98</v>
      </c>
      <c r="B20" s="68" t="s">
        <v>99</v>
      </c>
      <c r="C20" s="16">
        <f>V!C20*'Tabela Recursos'!$G23</f>
        <v>0</v>
      </c>
      <c r="D20" s="16">
        <f>V!D20*'Tabela Recursos'!$G23</f>
        <v>0</v>
      </c>
      <c r="E20" s="16">
        <f>V!E20*'Tabela Recursos'!$G23</f>
        <v>0</v>
      </c>
      <c r="F20" s="16">
        <f>V!F20*'Tabela Recursos'!$G23</f>
        <v>0</v>
      </c>
      <c r="G20" s="16">
        <f>V!G20*'Tabela Recursos'!$G23</f>
        <v>0</v>
      </c>
      <c r="H20" s="16">
        <f>V!H20*'Tabela Recursos'!$G23</f>
        <v>0</v>
      </c>
      <c r="I20" s="16">
        <f>V!I20*'Tabela Recursos'!$G23</f>
        <v>0</v>
      </c>
      <c r="J20" s="16">
        <f>V!J20*'Tabela Recursos'!$G23</f>
        <v>0</v>
      </c>
      <c r="K20" s="16">
        <f>V!K20*'Tabela Recursos'!$G23</f>
        <v>0</v>
      </c>
      <c r="L20" s="16">
        <f>V!L20*'Tabela Recursos'!$G23</f>
        <v>0</v>
      </c>
      <c r="M20" s="16">
        <f>V!M20*'Tabela Recursos'!$G23</f>
        <v>0</v>
      </c>
      <c r="N20" s="16">
        <f>V!N20*'Tabela Recursos'!$G23</f>
        <v>0</v>
      </c>
      <c r="O20" s="16">
        <f>V!O20*'Tabela Recursos'!$G23</f>
        <v>0</v>
      </c>
      <c r="P20" s="16">
        <f>V!P20*'Tabela Recursos'!$G23</f>
        <v>0</v>
      </c>
      <c r="Q20" s="16">
        <f>V!Q20*'Tabela Recursos'!$G23</f>
        <v>0</v>
      </c>
      <c r="R20" s="16">
        <f>V!R20*'Tabela Recursos'!$G23</f>
        <v>0</v>
      </c>
      <c r="S20" s="16">
        <f>V!S20*'Tabela Recursos'!$G23</f>
        <v>0</v>
      </c>
      <c r="T20" s="16">
        <f>V!T20*'Tabela Recursos'!$G23</f>
        <v>0</v>
      </c>
      <c r="U20" s="16">
        <f>V!U20*'Tabela Recursos'!$G23</f>
        <v>0</v>
      </c>
      <c r="V20" s="16">
        <f>V!V20*'Tabela Recursos'!$G23</f>
        <v>0</v>
      </c>
      <c r="W20" s="16">
        <f>V!W20*'Tabela Recursos'!$G23</f>
        <v>0</v>
      </c>
      <c r="X20" s="16">
        <f>V!X20*'Tabela Recursos'!$G23</f>
        <v>0</v>
      </c>
      <c r="Y20" s="16">
        <f>V!Y20*'Tabela Recursos'!$G23</f>
        <v>0</v>
      </c>
      <c r="Z20" s="16">
        <f>V!Z20*'Tabela Recursos'!$G23</f>
        <v>0</v>
      </c>
      <c r="AA20" s="16">
        <f>V!AA20*'Tabela Recursos'!$G23</f>
        <v>0</v>
      </c>
      <c r="AB20" s="16">
        <f>V!AB20*'Tabela Recursos'!$G23</f>
        <v>0</v>
      </c>
      <c r="AC20" s="16">
        <f>V!AC20*'Tabela Recursos'!$G23</f>
        <v>0</v>
      </c>
      <c r="AD20" s="16">
        <f>V!AD20*'Tabela Recursos'!$G23</f>
        <v>0</v>
      </c>
      <c r="AE20" s="16">
        <f>V!AE20*'Tabela Recursos'!$G23</f>
        <v>0</v>
      </c>
      <c r="AF20" s="16">
        <f>V!AF20*'Tabela Recursos'!$G23</f>
        <v>0</v>
      </c>
      <c r="AG20" s="16">
        <f>V!AG20*'Tabela Recursos'!$G23</f>
        <v>0</v>
      </c>
      <c r="AH20" s="16">
        <f>V!AH20*'Tabela Recursos'!$G23</f>
        <v>0</v>
      </c>
      <c r="AI20" s="16">
        <f>V!AI20*'Tabela Recursos'!$G23</f>
        <v>0</v>
      </c>
      <c r="AJ20" s="16">
        <f>V!AJ20*'Tabela Recursos'!$G23</f>
        <v>0</v>
      </c>
      <c r="AK20" s="16">
        <f>V!AK20*'Tabela Recursos'!$G23</f>
        <v>0</v>
      </c>
      <c r="AL20" s="16">
        <f>V!AL20*'Tabela Recursos'!$G23</f>
        <v>0</v>
      </c>
      <c r="AM20" s="16">
        <f>V!AM20*'Tabela Recursos'!$G23</f>
        <v>0</v>
      </c>
      <c r="AN20" s="16">
        <f>V!AN20*'Tabela Recursos'!$G23</f>
        <v>0</v>
      </c>
      <c r="AO20" s="16">
        <f>V!AO20*'Tabela Recursos'!$G23</f>
        <v>0</v>
      </c>
      <c r="AP20" s="16">
        <f>V!AP20*'Tabela Recursos'!$G23</f>
        <v>0</v>
      </c>
      <c r="AQ20" s="16">
        <f>V!AQ20*'Tabela Recursos'!$G23</f>
        <v>0</v>
      </c>
      <c r="AR20" s="16">
        <f>V!AR20*'Tabela Recursos'!$G23</f>
        <v>0</v>
      </c>
      <c r="AS20" s="16">
        <f>V!AS20*'Tabela Recursos'!$G23</f>
        <v>0</v>
      </c>
      <c r="AT20" s="16">
        <f>V!AT20*'Tabela Recursos'!$G23</f>
        <v>0</v>
      </c>
      <c r="AU20" s="16">
        <f>V!AU20*'Tabela Recursos'!$G23</f>
        <v>0</v>
      </c>
      <c r="AV20" s="16">
        <f>V!AV20*'Tabela Recursos'!$G23</f>
        <v>0</v>
      </c>
      <c r="AW20" s="16">
        <f>V!AW20*'Tabela Recursos'!$G23</f>
        <v>0</v>
      </c>
      <c r="AX20" s="16">
        <f>V!AX20*'Tabela Recursos'!$G23</f>
        <v>0</v>
      </c>
      <c r="AY20" s="16">
        <f>V!AY20*'Tabela Recursos'!$G23</f>
        <v>0</v>
      </c>
      <c r="AZ20" s="16">
        <f>V!AZ20*'Tabela Recursos'!$G23</f>
        <v>0</v>
      </c>
      <c r="BA20" s="16">
        <f>V!BA20*'Tabela Recursos'!$G23</f>
        <v>0</v>
      </c>
      <c r="BB20" s="16">
        <f>V!BB20*'Tabela Recursos'!$G23</f>
        <v>0</v>
      </c>
      <c r="BC20" s="16">
        <f>V!BC20*'Tabela Recursos'!$G23</f>
        <v>0</v>
      </c>
      <c r="BD20" s="16">
        <f>V!BD20*'Tabela Recursos'!$G23</f>
        <v>0</v>
      </c>
      <c r="BE20" s="16">
        <f>V!BE20*'Tabela Recursos'!$G23</f>
        <v>0</v>
      </c>
      <c r="BF20" s="16">
        <f>V!BF20*'Tabela Recursos'!$G23</f>
        <v>0</v>
      </c>
      <c r="BG20" s="16">
        <f>V!BG20*'Tabela Recursos'!$G23</f>
        <v>0</v>
      </c>
      <c r="BH20" s="16">
        <f>V!BH20*'Tabela Recursos'!$G23</f>
        <v>0</v>
      </c>
      <c r="BI20" s="16">
        <f>V!BI20*'Tabela Recursos'!$G23</f>
        <v>0</v>
      </c>
      <c r="BJ20" s="16">
        <f>V!BJ20*'Tabela Recursos'!$G23</f>
        <v>0</v>
      </c>
      <c r="BK20" s="16">
        <f>V!BK20*'Tabela Recursos'!$G23</f>
        <v>0</v>
      </c>
      <c r="BL20" s="16">
        <f>V!BL20*'Tabela Recursos'!$G23</f>
        <v>0</v>
      </c>
      <c r="BM20" s="16">
        <f>V!BM20*'Tabela Recursos'!$G23</f>
        <v>0</v>
      </c>
      <c r="BN20" s="16">
        <f>V!BN20*'Tabela Recursos'!$G23</f>
        <v>0</v>
      </c>
      <c r="BO20" s="16">
        <f>V!BO20*'Tabela Recursos'!$G23</f>
        <v>0</v>
      </c>
      <c r="BP20" s="16">
        <f>V!BP20*'Tabela Recursos'!$G23</f>
        <v>0</v>
      </c>
      <c r="BQ20" s="16">
        <f>V!BQ20*'Tabela Recursos'!$G23</f>
        <v>0</v>
      </c>
      <c r="BR20" s="16">
        <f>V!BR20*'Tabela Recursos'!$G23</f>
        <v>0</v>
      </c>
      <c r="BS20" s="16">
        <f>V!BS20*'Tabela Recursos'!$G23</f>
        <v>0</v>
      </c>
      <c r="BT20" s="16">
        <f>V!BT20*'Tabela Recursos'!$G23</f>
        <v>0</v>
      </c>
      <c r="BU20" s="16">
        <f>V!BU20*'Tabela Recursos'!$G23</f>
        <v>0</v>
      </c>
      <c r="BV20" s="16">
        <f>V!BV20*'Tabela Recursos'!$G23</f>
        <v>0</v>
      </c>
      <c r="BW20" s="16">
        <f>V!BW20*'Tabela Recursos'!$G23</f>
        <v>0</v>
      </c>
      <c r="BX20" s="16">
        <f>V!BX20*'Tabela Recursos'!$G23</f>
        <v>0</v>
      </c>
      <c r="BY20" s="16">
        <f>V!BY20*'Tabela Recursos'!$G23</f>
        <v>0</v>
      </c>
    </row>
    <row r="21" spans="1:77">
      <c r="A21" s="203" t="s">
        <v>100</v>
      </c>
      <c r="B21" s="68" t="s">
        <v>101</v>
      </c>
      <c r="C21" s="16">
        <f>V!C21*'Tabela Recursos'!$G24</f>
        <v>0</v>
      </c>
      <c r="D21" s="16">
        <f>V!D21*'Tabela Recursos'!$G24</f>
        <v>0</v>
      </c>
      <c r="E21" s="16">
        <f>V!E21*'Tabela Recursos'!$G24</f>
        <v>0</v>
      </c>
      <c r="F21" s="16">
        <f>V!F21*'Tabela Recursos'!$G24</f>
        <v>0</v>
      </c>
      <c r="G21" s="16">
        <f>V!G21*'Tabela Recursos'!$G24</f>
        <v>0</v>
      </c>
      <c r="H21" s="16">
        <f>V!H21*'Tabela Recursos'!$G24</f>
        <v>0</v>
      </c>
      <c r="I21" s="16">
        <f>V!I21*'Tabela Recursos'!$G24</f>
        <v>0</v>
      </c>
      <c r="J21" s="16">
        <f>V!J21*'Tabela Recursos'!$G24</f>
        <v>0</v>
      </c>
      <c r="K21" s="16">
        <f>V!K21*'Tabela Recursos'!$G24</f>
        <v>0</v>
      </c>
      <c r="L21" s="16">
        <f>V!L21*'Tabela Recursos'!$G24</f>
        <v>0</v>
      </c>
      <c r="M21" s="16">
        <f>V!M21*'Tabela Recursos'!$G24</f>
        <v>0</v>
      </c>
      <c r="N21" s="16">
        <f>V!N21*'Tabela Recursos'!$G24</f>
        <v>0</v>
      </c>
      <c r="O21" s="16">
        <f>V!O21*'Tabela Recursos'!$G24</f>
        <v>0</v>
      </c>
      <c r="P21" s="16">
        <f>V!P21*'Tabela Recursos'!$G24</f>
        <v>0</v>
      </c>
      <c r="Q21" s="16">
        <f>V!Q21*'Tabela Recursos'!$G24</f>
        <v>0</v>
      </c>
      <c r="R21" s="16">
        <f>V!R21*'Tabela Recursos'!$G24</f>
        <v>0</v>
      </c>
      <c r="S21" s="16">
        <f>V!S21*'Tabela Recursos'!$G24</f>
        <v>0</v>
      </c>
      <c r="T21" s="16">
        <f>V!T21*'Tabela Recursos'!$G24</f>
        <v>0</v>
      </c>
      <c r="U21" s="16">
        <f>V!U21*'Tabela Recursos'!$G24</f>
        <v>0</v>
      </c>
      <c r="V21" s="16">
        <f>V!V21*'Tabela Recursos'!$G24</f>
        <v>0</v>
      </c>
      <c r="W21" s="16">
        <f>V!W21*'Tabela Recursos'!$G24</f>
        <v>0</v>
      </c>
      <c r="X21" s="16">
        <f>V!X21*'Tabela Recursos'!$G24</f>
        <v>0</v>
      </c>
      <c r="Y21" s="16">
        <f>V!Y21*'Tabela Recursos'!$G24</f>
        <v>0</v>
      </c>
      <c r="Z21" s="16">
        <f>V!Z21*'Tabela Recursos'!$G24</f>
        <v>0</v>
      </c>
      <c r="AA21" s="16">
        <f>V!AA21*'Tabela Recursos'!$G24</f>
        <v>0</v>
      </c>
      <c r="AB21" s="16">
        <f>V!AB21*'Tabela Recursos'!$G24</f>
        <v>0</v>
      </c>
      <c r="AC21" s="16">
        <f>V!AC21*'Tabela Recursos'!$G24</f>
        <v>0</v>
      </c>
      <c r="AD21" s="16">
        <f>V!AD21*'Tabela Recursos'!$G24</f>
        <v>0</v>
      </c>
      <c r="AE21" s="16">
        <f>V!AE21*'Tabela Recursos'!$G24</f>
        <v>0</v>
      </c>
      <c r="AF21" s="16">
        <f>V!AF21*'Tabela Recursos'!$G24</f>
        <v>0</v>
      </c>
      <c r="AG21" s="16">
        <f>V!AG21*'Tabela Recursos'!$G24</f>
        <v>0</v>
      </c>
      <c r="AH21" s="16">
        <f>V!AH21*'Tabela Recursos'!$G24</f>
        <v>0</v>
      </c>
      <c r="AI21" s="16">
        <f>V!AI21*'Tabela Recursos'!$G24</f>
        <v>0</v>
      </c>
      <c r="AJ21" s="16">
        <f>V!AJ21*'Tabela Recursos'!$G24</f>
        <v>0</v>
      </c>
      <c r="AK21" s="16">
        <f>V!AK21*'Tabela Recursos'!$G24</f>
        <v>0</v>
      </c>
      <c r="AL21" s="16">
        <f>V!AL21*'Tabela Recursos'!$G24</f>
        <v>0</v>
      </c>
      <c r="AM21" s="16">
        <f>V!AM21*'Tabela Recursos'!$G24</f>
        <v>0</v>
      </c>
      <c r="AN21" s="16">
        <f>V!AN21*'Tabela Recursos'!$G24</f>
        <v>0</v>
      </c>
      <c r="AO21" s="16">
        <f>V!AO21*'Tabela Recursos'!$G24</f>
        <v>0</v>
      </c>
      <c r="AP21" s="16">
        <f>V!AP21*'Tabela Recursos'!$G24</f>
        <v>0</v>
      </c>
      <c r="AQ21" s="16">
        <f>V!AQ21*'Tabela Recursos'!$G24</f>
        <v>0</v>
      </c>
      <c r="AR21" s="16">
        <f>V!AR21*'Tabela Recursos'!$G24</f>
        <v>0</v>
      </c>
      <c r="AS21" s="16">
        <f>V!AS21*'Tabela Recursos'!$G24</f>
        <v>0</v>
      </c>
      <c r="AT21" s="16">
        <f>V!AT21*'Tabela Recursos'!$G24</f>
        <v>0</v>
      </c>
      <c r="AU21" s="16">
        <f>V!AU21*'Tabela Recursos'!$G24</f>
        <v>0</v>
      </c>
      <c r="AV21" s="16">
        <f>V!AV21*'Tabela Recursos'!$G24</f>
        <v>0</v>
      </c>
      <c r="AW21" s="16">
        <f>V!AW21*'Tabela Recursos'!$G24</f>
        <v>0</v>
      </c>
      <c r="AX21" s="16">
        <f>V!AX21*'Tabela Recursos'!$G24</f>
        <v>0</v>
      </c>
      <c r="AY21" s="16">
        <f>V!AY21*'Tabela Recursos'!$G24</f>
        <v>0</v>
      </c>
      <c r="AZ21" s="16">
        <f>V!AZ21*'Tabela Recursos'!$G24</f>
        <v>0</v>
      </c>
      <c r="BA21" s="16">
        <f>V!BA21*'Tabela Recursos'!$G24</f>
        <v>0</v>
      </c>
      <c r="BB21" s="16">
        <f>V!BB21*'Tabela Recursos'!$G24</f>
        <v>0</v>
      </c>
      <c r="BC21" s="16">
        <f>V!BC21*'Tabela Recursos'!$G24</f>
        <v>0</v>
      </c>
      <c r="BD21" s="16">
        <f>V!BD21*'Tabela Recursos'!$G24</f>
        <v>0</v>
      </c>
      <c r="BE21" s="16">
        <f>V!BE21*'Tabela Recursos'!$G24</f>
        <v>0</v>
      </c>
      <c r="BF21" s="16">
        <f>V!BF21*'Tabela Recursos'!$G24</f>
        <v>0</v>
      </c>
      <c r="BG21" s="16">
        <f>V!BG21*'Tabela Recursos'!$G24</f>
        <v>0</v>
      </c>
      <c r="BH21" s="16">
        <f>V!BH21*'Tabela Recursos'!$G24</f>
        <v>0</v>
      </c>
      <c r="BI21" s="16">
        <f>V!BI21*'Tabela Recursos'!$G24</f>
        <v>0</v>
      </c>
      <c r="BJ21" s="16">
        <f>V!BJ21*'Tabela Recursos'!$G24</f>
        <v>0</v>
      </c>
      <c r="BK21" s="16">
        <f>V!BK21*'Tabela Recursos'!$G24</f>
        <v>0</v>
      </c>
      <c r="BL21" s="16">
        <f>V!BL21*'Tabela Recursos'!$G24</f>
        <v>0</v>
      </c>
      <c r="BM21" s="16">
        <f>V!BM21*'Tabela Recursos'!$G24</f>
        <v>0</v>
      </c>
      <c r="BN21" s="16">
        <f>V!BN21*'Tabela Recursos'!$G24</f>
        <v>0</v>
      </c>
      <c r="BO21" s="16">
        <f>V!BO21*'Tabela Recursos'!$G24</f>
        <v>0</v>
      </c>
      <c r="BP21" s="16">
        <f>V!BP21*'Tabela Recursos'!$G24</f>
        <v>0</v>
      </c>
      <c r="BQ21" s="16">
        <f>V!BQ21*'Tabela Recursos'!$G24</f>
        <v>0</v>
      </c>
      <c r="BR21" s="16">
        <f>V!BR21*'Tabela Recursos'!$G24</f>
        <v>0</v>
      </c>
      <c r="BS21" s="16">
        <f>V!BS21*'Tabela Recursos'!$G24</f>
        <v>0</v>
      </c>
      <c r="BT21" s="16">
        <f>V!BT21*'Tabela Recursos'!$G24</f>
        <v>0</v>
      </c>
      <c r="BU21" s="16">
        <f>V!BU21*'Tabela Recursos'!$G24</f>
        <v>0</v>
      </c>
      <c r="BV21" s="16">
        <f>V!BV21*'Tabela Recursos'!$G24</f>
        <v>0</v>
      </c>
      <c r="BW21" s="16">
        <f>V!BW21*'Tabela Recursos'!$G24</f>
        <v>0</v>
      </c>
      <c r="BX21" s="16">
        <f>V!BX21*'Tabela Recursos'!$G24</f>
        <v>0</v>
      </c>
      <c r="BY21" s="16">
        <f>V!BY21*'Tabela Recursos'!$G24</f>
        <v>0</v>
      </c>
    </row>
    <row r="22" spans="1:77">
      <c r="A22" s="204" t="s">
        <v>102</v>
      </c>
      <c r="B22" s="41" t="s">
        <v>427</v>
      </c>
      <c r="C22" s="16">
        <f>V!C22*'Tabela Recursos'!$G25</f>
        <v>0</v>
      </c>
      <c r="D22" s="16">
        <f>V!D22*'Tabela Recursos'!$G25</f>
        <v>0</v>
      </c>
      <c r="E22" s="16">
        <f>V!E22*'Tabela Recursos'!$G25</f>
        <v>0</v>
      </c>
      <c r="F22" s="16">
        <f>V!F22*'Tabela Recursos'!$G25</f>
        <v>0</v>
      </c>
      <c r="G22" s="16">
        <f>V!G22*'Tabela Recursos'!$G25</f>
        <v>0</v>
      </c>
      <c r="H22" s="16">
        <f>V!H22*'Tabela Recursos'!$G25</f>
        <v>0</v>
      </c>
      <c r="I22" s="16">
        <f>V!I22*'Tabela Recursos'!$G25</f>
        <v>0</v>
      </c>
      <c r="J22" s="16">
        <f>V!J22*'Tabela Recursos'!$G25</f>
        <v>0</v>
      </c>
      <c r="K22" s="16">
        <f>V!K22*'Tabela Recursos'!$G25</f>
        <v>0</v>
      </c>
      <c r="L22" s="16">
        <f>V!L22*'Tabela Recursos'!$G25</f>
        <v>0</v>
      </c>
      <c r="M22" s="16">
        <f>V!M22*'Tabela Recursos'!$G25</f>
        <v>0</v>
      </c>
      <c r="N22" s="16">
        <f>V!N22*'Tabela Recursos'!$G25</f>
        <v>0</v>
      </c>
      <c r="O22" s="16">
        <f>V!O22*'Tabela Recursos'!$G25</f>
        <v>0</v>
      </c>
      <c r="P22" s="16">
        <f>V!P22*'Tabela Recursos'!$G25</f>
        <v>0</v>
      </c>
      <c r="Q22" s="16">
        <f>V!Q22*'Tabela Recursos'!$G25</f>
        <v>0</v>
      </c>
      <c r="R22" s="16">
        <f>V!R22*'Tabela Recursos'!$G25</f>
        <v>0</v>
      </c>
      <c r="S22" s="16">
        <f>V!S22*'Tabela Recursos'!$G25</f>
        <v>0</v>
      </c>
      <c r="T22" s="16">
        <f>V!T22*'Tabela Recursos'!$G25</f>
        <v>0</v>
      </c>
      <c r="U22" s="16">
        <f>V!U22*'Tabela Recursos'!$G25</f>
        <v>0</v>
      </c>
      <c r="V22" s="16">
        <f>V!V22*'Tabela Recursos'!$G25</f>
        <v>0</v>
      </c>
      <c r="W22" s="16">
        <f>V!W22*'Tabela Recursos'!$G25</f>
        <v>0</v>
      </c>
      <c r="X22" s="16">
        <f>V!X22*'Tabela Recursos'!$G25</f>
        <v>0</v>
      </c>
      <c r="Y22" s="16">
        <f>V!Y22*'Tabela Recursos'!$G25</f>
        <v>0</v>
      </c>
      <c r="Z22" s="16">
        <f>V!Z22*'Tabela Recursos'!$G25</f>
        <v>0</v>
      </c>
      <c r="AA22" s="16">
        <f>V!AA22*'Tabela Recursos'!$G25</f>
        <v>0</v>
      </c>
      <c r="AB22" s="16">
        <f>V!AB22*'Tabela Recursos'!$G25</f>
        <v>0</v>
      </c>
      <c r="AC22" s="16">
        <f>V!AC22*'Tabela Recursos'!$G25</f>
        <v>0</v>
      </c>
      <c r="AD22" s="16">
        <f>V!AD22*'Tabela Recursos'!$G25</f>
        <v>0</v>
      </c>
      <c r="AE22" s="16">
        <f>V!AE22*'Tabela Recursos'!$G25</f>
        <v>0</v>
      </c>
      <c r="AF22" s="16">
        <f>V!AF22*'Tabela Recursos'!$G25</f>
        <v>0</v>
      </c>
      <c r="AG22" s="16">
        <f>V!AG22*'Tabela Recursos'!$G25</f>
        <v>0</v>
      </c>
      <c r="AH22" s="16">
        <f>V!AH22*'Tabela Recursos'!$G25</f>
        <v>0</v>
      </c>
      <c r="AI22" s="16">
        <f>V!AI22*'Tabela Recursos'!$G25</f>
        <v>0</v>
      </c>
      <c r="AJ22" s="16">
        <f>V!AJ22*'Tabela Recursos'!$G25</f>
        <v>0</v>
      </c>
      <c r="AK22" s="16">
        <f>V!AK22*'Tabela Recursos'!$G25</f>
        <v>0</v>
      </c>
      <c r="AL22" s="16">
        <f>V!AL22*'Tabela Recursos'!$G25</f>
        <v>0</v>
      </c>
      <c r="AM22" s="16">
        <f>V!AM22*'Tabela Recursos'!$G25</f>
        <v>0</v>
      </c>
      <c r="AN22" s="16">
        <f>V!AN22*'Tabela Recursos'!$G25</f>
        <v>0</v>
      </c>
      <c r="AO22" s="16">
        <f>V!AO22*'Tabela Recursos'!$G25</f>
        <v>0</v>
      </c>
      <c r="AP22" s="16">
        <f>V!AP22*'Tabela Recursos'!$G25</f>
        <v>0</v>
      </c>
      <c r="AQ22" s="16">
        <f>V!AQ22*'Tabela Recursos'!$G25</f>
        <v>0</v>
      </c>
      <c r="AR22" s="16">
        <f>V!AR22*'Tabela Recursos'!$G25</f>
        <v>0</v>
      </c>
      <c r="AS22" s="16">
        <f>V!AS22*'Tabela Recursos'!$G25</f>
        <v>0</v>
      </c>
      <c r="AT22" s="16">
        <f>V!AT22*'Tabela Recursos'!$G25</f>
        <v>0</v>
      </c>
      <c r="AU22" s="16">
        <f>V!AU22*'Tabela Recursos'!$G25</f>
        <v>0</v>
      </c>
      <c r="AV22" s="16">
        <f>V!AV22*'Tabela Recursos'!$G25</f>
        <v>0</v>
      </c>
      <c r="AW22" s="16">
        <f>V!AW22*'Tabela Recursos'!$G25</f>
        <v>0</v>
      </c>
      <c r="AX22" s="16">
        <f>V!AX22*'Tabela Recursos'!$G25</f>
        <v>0</v>
      </c>
      <c r="AY22" s="16">
        <f>V!AY22*'Tabela Recursos'!$G25</f>
        <v>0</v>
      </c>
      <c r="AZ22" s="16">
        <f>V!AZ22*'Tabela Recursos'!$G25</f>
        <v>0</v>
      </c>
      <c r="BA22" s="16">
        <f>V!BA22*'Tabela Recursos'!$G25</f>
        <v>0</v>
      </c>
      <c r="BB22" s="16">
        <f>V!BB22*'Tabela Recursos'!$G25</f>
        <v>0</v>
      </c>
      <c r="BC22" s="16">
        <f>V!BC22*'Tabela Recursos'!$G25</f>
        <v>0</v>
      </c>
      <c r="BD22" s="16">
        <f>V!BD22*'Tabela Recursos'!$G25</f>
        <v>0</v>
      </c>
      <c r="BE22" s="16">
        <f>V!BE22*'Tabela Recursos'!$G25</f>
        <v>0</v>
      </c>
      <c r="BF22" s="16">
        <f>V!BF22*'Tabela Recursos'!$G25</f>
        <v>0</v>
      </c>
      <c r="BG22" s="16">
        <f>V!BG22*'Tabela Recursos'!$G25</f>
        <v>0</v>
      </c>
      <c r="BH22" s="16">
        <f>V!BH22*'Tabela Recursos'!$G25</f>
        <v>0</v>
      </c>
      <c r="BI22" s="16">
        <f>V!BI22*'Tabela Recursos'!$G25</f>
        <v>0</v>
      </c>
      <c r="BJ22" s="16">
        <f>V!BJ22*'Tabela Recursos'!$G25</f>
        <v>0</v>
      </c>
      <c r="BK22" s="16">
        <f>V!BK22*'Tabela Recursos'!$G25</f>
        <v>0</v>
      </c>
      <c r="BL22" s="16">
        <f>V!BL22*'Tabela Recursos'!$G25</f>
        <v>0</v>
      </c>
      <c r="BM22" s="16">
        <f>V!BM22*'Tabela Recursos'!$G25</f>
        <v>0</v>
      </c>
      <c r="BN22" s="16">
        <f>V!BN22*'Tabela Recursos'!$G25</f>
        <v>0</v>
      </c>
      <c r="BO22" s="16">
        <f>V!BO22*'Tabela Recursos'!$G25</f>
        <v>0</v>
      </c>
      <c r="BP22" s="16">
        <f>V!BP22*'Tabela Recursos'!$G25</f>
        <v>0</v>
      </c>
      <c r="BQ22" s="16">
        <f>V!BQ22*'Tabela Recursos'!$G25</f>
        <v>0</v>
      </c>
      <c r="BR22" s="16">
        <f>V!BR22*'Tabela Recursos'!$G25</f>
        <v>0</v>
      </c>
      <c r="BS22" s="16">
        <f>V!BS22*'Tabela Recursos'!$G25</f>
        <v>0</v>
      </c>
      <c r="BT22" s="16">
        <f>V!BT22*'Tabela Recursos'!$G25</f>
        <v>0</v>
      </c>
      <c r="BU22" s="16">
        <f>V!BU22*'Tabela Recursos'!$G25</f>
        <v>0</v>
      </c>
      <c r="BV22" s="16">
        <f>V!BV22*'Tabela Recursos'!$G25</f>
        <v>0</v>
      </c>
      <c r="BW22" s="16">
        <f>V!BW22*'Tabela Recursos'!$G25</f>
        <v>0</v>
      </c>
      <c r="BX22" s="16">
        <f>V!BX22*'Tabela Recursos'!$G25</f>
        <v>0</v>
      </c>
      <c r="BY22" s="16">
        <f>V!BY22*'Tabela Recursos'!$G25</f>
        <v>0</v>
      </c>
    </row>
    <row r="23" spans="1:77">
      <c r="A23" s="203" t="s">
        <v>103</v>
      </c>
      <c r="B23" s="74" t="s">
        <v>428</v>
      </c>
      <c r="C23" s="16">
        <f>V!C23*'Tabela Recursos'!$G26</f>
        <v>0</v>
      </c>
      <c r="D23" s="16">
        <f>V!D23*'Tabela Recursos'!$G26</f>
        <v>0</v>
      </c>
      <c r="E23" s="16">
        <f>V!E23*'Tabela Recursos'!$G26</f>
        <v>0</v>
      </c>
      <c r="F23" s="16">
        <f>V!F23*'Tabela Recursos'!$G26</f>
        <v>0</v>
      </c>
      <c r="G23" s="16">
        <f>V!G23*'Tabela Recursos'!$G26</f>
        <v>0</v>
      </c>
      <c r="H23" s="16">
        <f>V!H23*'Tabela Recursos'!$G26</f>
        <v>0</v>
      </c>
      <c r="I23" s="16">
        <f>V!I23*'Tabela Recursos'!$G26</f>
        <v>0</v>
      </c>
      <c r="J23" s="16">
        <f>V!J23*'Tabela Recursos'!$G26</f>
        <v>0</v>
      </c>
      <c r="K23" s="16">
        <f>V!K23*'Tabela Recursos'!$G26</f>
        <v>0</v>
      </c>
      <c r="L23" s="16">
        <f>V!L23*'Tabela Recursos'!$G26</f>
        <v>0</v>
      </c>
      <c r="M23" s="16">
        <f>V!M23*'Tabela Recursos'!$G26</f>
        <v>0</v>
      </c>
      <c r="N23" s="16">
        <f>V!N23*'Tabela Recursos'!$G26</f>
        <v>0</v>
      </c>
      <c r="O23" s="16">
        <f>V!O23*'Tabela Recursos'!$G26</f>
        <v>0</v>
      </c>
      <c r="P23" s="16">
        <f>V!P23*'Tabela Recursos'!$G26</f>
        <v>0</v>
      </c>
      <c r="Q23" s="16">
        <f>V!Q23*'Tabela Recursos'!$G26</f>
        <v>0</v>
      </c>
      <c r="R23" s="16">
        <f>V!R23*'Tabela Recursos'!$G26</f>
        <v>0</v>
      </c>
      <c r="S23" s="16">
        <f>V!S23*'Tabela Recursos'!$G26</f>
        <v>0</v>
      </c>
      <c r="T23" s="16">
        <f>V!T23*'Tabela Recursos'!$G26</f>
        <v>0</v>
      </c>
      <c r="U23" s="16">
        <f>V!U23*'Tabela Recursos'!$G26</f>
        <v>0</v>
      </c>
      <c r="V23" s="16">
        <f>V!V23*'Tabela Recursos'!$G26</f>
        <v>0</v>
      </c>
      <c r="W23" s="16">
        <f>V!W23*'Tabela Recursos'!$G26</f>
        <v>0</v>
      </c>
      <c r="X23" s="16">
        <f>V!X23*'Tabela Recursos'!$G26</f>
        <v>0</v>
      </c>
      <c r="Y23" s="16">
        <f>V!Y23*'Tabela Recursos'!$G26</f>
        <v>0</v>
      </c>
      <c r="Z23" s="16">
        <f>V!Z23*'Tabela Recursos'!$G26</f>
        <v>0</v>
      </c>
      <c r="AA23" s="16">
        <f>V!AA23*'Tabela Recursos'!$G26</f>
        <v>0</v>
      </c>
      <c r="AB23" s="16">
        <f>V!AB23*'Tabela Recursos'!$G26</f>
        <v>0</v>
      </c>
      <c r="AC23" s="16">
        <f>V!AC23*'Tabela Recursos'!$G26</f>
        <v>0</v>
      </c>
      <c r="AD23" s="16">
        <f>V!AD23*'Tabela Recursos'!$G26</f>
        <v>0</v>
      </c>
      <c r="AE23" s="16">
        <f>V!AE23*'Tabela Recursos'!$G26</f>
        <v>0</v>
      </c>
      <c r="AF23" s="16">
        <f>V!AF23*'Tabela Recursos'!$G26</f>
        <v>0</v>
      </c>
      <c r="AG23" s="16">
        <f>V!AG23*'Tabela Recursos'!$G26</f>
        <v>0</v>
      </c>
      <c r="AH23" s="16">
        <f>V!AH23*'Tabela Recursos'!$G26</f>
        <v>0</v>
      </c>
      <c r="AI23" s="16">
        <f>V!AI23*'Tabela Recursos'!$G26</f>
        <v>0</v>
      </c>
      <c r="AJ23" s="16">
        <f>V!AJ23*'Tabela Recursos'!$G26</f>
        <v>0</v>
      </c>
      <c r="AK23" s="16">
        <f>V!AK23*'Tabela Recursos'!$G26</f>
        <v>0</v>
      </c>
      <c r="AL23" s="16">
        <f>V!AL23*'Tabela Recursos'!$G26</f>
        <v>0</v>
      </c>
      <c r="AM23" s="16">
        <f>V!AM23*'Tabela Recursos'!$G26</f>
        <v>0</v>
      </c>
      <c r="AN23" s="16">
        <f>V!AN23*'Tabela Recursos'!$G26</f>
        <v>0</v>
      </c>
      <c r="AO23" s="16">
        <f>V!AO23*'Tabela Recursos'!$G26</f>
        <v>0</v>
      </c>
      <c r="AP23" s="16">
        <f>V!AP23*'Tabela Recursos'!$G26</f>
        <v>0</v>
      </c>
      <c r="AQ23" s="16">
        <f>V!AQ23*'Tabela Recursos'!$G26</f>
        <v>0</v>
      </c>
      <c r="AR23" s="16">
        <f>V!AR23*'Tabela Recursos'!$G26</f>
        <v>0</v>
      </c>
      <c r="AS23" s="16">
        <f>V!AS23*'Tabela Recursos'!$G26</f>
        <v>0</v>
      </c>
      <c r="AT23" s="16">
        <f>V!AT23*'Tabela Recursos'!$G26</f>
        <v>0</v>
      </c>
      <c r="AU23" s="16">
        <f>V!AU23*'Tabela Recursos'!$G26</f>
        <v>0</v>
      </c>
      <c r="AV23" s="16">
        <f>V!AV23*'Tabela Recursos'!$G26</f>
        <v>0</v>
      </c>
      <c r="AW23" s="16">
        <f>V!AW23*'Tabela Recursos'!$G26</f>
        <v>0</v>
      </c>
      <c r="AX23" s="16">
        <f>V!AX23*'Tabela Recursos'!$G26</f>
        <v>0</v>
      </c>
      <c r="AY23" s="16">
        <f>V!AY23*'Tabela Recursos'!$G26</f>
        <v>0</v>
      </c>
      <c r="AZ23" s="16">
        <f>V!AZ23*'Tabela Recursos'!$G26</f>
        <v>0</v>
      </c>
      <c r="BA23" s="16">
        <f>V!BA23*'Tabela Recursos'!$G26</f>
        <v>0</v>
      </c>
      <c r="BB23" s="16">
        <f>V!BB23*'Tabela Recursos'!$G26</f>
        <v>0</v>
      </c>
      <c r="BC23" s="16">
        <f>V!BC23*'Tabela Recursos'!$G26</f>
        <v>0</v>
      </c>
      <c r="BD23" s="16">
        <f>V!BD23*'Tabela Recursos'!$G26</f>
        <v>0</v>
      </c>
      <c r="BE23" s="16">
        <f>V!BE23*'Tabela Recursos'!$G26</f>
        <v>0</v>
      </c>
      <c r="BF23" s="16">
        <f>V!BF23*'Tabela Recursos'!$G26</f>
        <v>0</v>
      </c>
      <c r="BG23" s="16">
        <f>V!BG23*'Tabela Recursos'!$G26</f>
        <v>0</v>
      </c>
      <c r="BH23" s="16">
        <f>V!BH23*'Tabela Recursos'!$G26</f>
        <v>0</v>
      </c>
      <c r="BI23" s="16">
        <f>V!BI23*'Tabela Recursos'!$G26</f>
        <v>0</v>
      </c>
      <c r="BJ23" s="16">
        <f>V!BJ23*'Tabela Recursos'!$G26</f>
        <v>0</v>
      </c>
      <c r="BK23" s="16">
        <f>V!BK23*'Tabela Recursos'!$G26</f>
        <v>0</v>
      </c>
      <c r="BL23" s="16">
        <f>V!BL23*'Tabela Recursos'!$G26</f>
        <v>0</v>
      </c>
      <c r="BM23" s="16">
        <f>V!BM23*'Tabela Recursos'!$G26</f>
        <v>0</v>
      </c>
      <c r="BN23" s="16">
        <f>V!BN23*'Tabela Recursos'!$G26</f>
        <v>0</v>
      </c>
      <c r="BO23" s="16">
        <f>V!BO23*'Tabela Recursos'!$G26</f>
        <v>0</v>
      </c>
      <c r="BP23" s="16">
        <f>V!BP23*'Tabela Recursos'!$G26</f>
        <v>0</v>
      </c>
      <c r="BQ23" s="16">
        <f>V!BQ23*'Tabela Recursos'!$G26</f>
        <v>0</v>
      </c>
      <c r="BR23" s="16">
        <f>V!BR23*'Tabela Recursos'!$G26</f>
        <v>0</v>
      </c>
      <c r="BS23" s="16">
        <f>V!BS23*'Tabela Recursos'!$G26</f>
        <v>0</v>
      </c>
      <c r="BT23" s="16">
        <f>V!BT23*'Tabela Recursos'!$G26</f>
        <v>0</v>
      </c>
      <c r="BU23" s="16">
        <f>V!BU23*'Tabela Recursos'!$G26</f>
        <v>0</v>
      </c>
      <c r="BV23" s="16">
        <f>V!BV23*'Tabela Recursos'!$G26</f>
        <v>0</v>
      </c>
      <c r="BW23" s="16">
        <f>V!BW23*'Tabela Recursos'!$G26</f>
        <v>0</v>
      </c>
      <c r="BX23" s="16">
        <f>V!BX23*'Tabela Recursos'!$G26</f>
        <v>0</v>
      </c>
      <c r="BY23" s="16">
        <f>V!BY23*'Tabela Recursos'!$G26</f>
        <v>0</v>
      </c>
    </row>
    <row r="24" spans="1:77">
      <c r="A24" s="203" t="s">
        <v>104</v>
      </c>
      <c r="B24" s="68" t="s">
        <v>105</v>
      </c>
      <c r="C24" s="16">
        <f>V!C24*'Tabela Recursos'!$G27</f>
        <v>0</v>
      </c>
      <c r="D24" s="16">
        <f>V!D24*'Tabela Recursos'!$G27</f>
        <v>0</v>
      </c>
      <c r="E24" s="16">
        <f>V!E24*'Tabela Recursos'!$G27</f>
        <v>0</v>
      </c>
      <c r="F24" s="16">
        <f>V!F24*'Tabela Recursos'!$G27</f>
        <v>0</v>
      </c>
      <c r="G24" s="16">
        <f>V!G24*'Tabela Recursos'!$G27</f>
        <v>0</v>
      </c>
      <c r="H24" s="16">
        <f>V!H24*'Tabela Recursos'!$G27</f>
        <v>0</v>
      </c>
      <c r="I24" s="16">
        <f>V!I24*'Tabela Recursos'!$G27</f>
        <v>0</v>
      </c>
      <c r="J24" s="16">
        <f>V!J24*'Tabela Recursos'!$G27</f>
        <v>0</v>
      </c>
      <c r="K24" s="16">
        <f>V!K24*'Tabela Recursos'!$G27</f>
        <v>0</v>
      </c>
      <c r="L24" s="16">
        <f>V!L24*'Tabela Recursos'!$G27</f>
        <v>0</v>
      </c>
      <c r="M24" s="16">
        <f>V!M24*'Tabela Recursos'!$G27</f>
        <v>0</v>
      </c>
      <c r="N24" s="16">
        <f>V!N24*'Tabela Recursos'!$G27</f>
        <v>0</v>
      </c>
      <c r="O24" s="16">
        <f>V!O24*'Tabela Recursos'!$G27</f>
        <v>0</v>
      </c>
      <c r="P24" s="16">
        <f>V!P24*'Tabela Recursos'!$G27</f>
        <v>0</v>
      </c>
      <c r="Q24" s="16">
        <f>V!Q24*'Tabela Recursos'!$G27</f>
        <v>0</v>
      </c>
      <c r="R24" s="16">
        <f>V!R24*'Tabela Recursos'!$G27</f>
        <v>0</v>
      </c>
      <c r="S24" s="16">
        <f>V!S24*'Tabela Recursos'!$G27</f>
        <v>0</v>
      </c>
      <c r="T24" s="16">
        <f>V!T24*'Tabela Recursos'!$G27</f>
        <v>0</v>
      </c>
      <c r="U24" s="16">
        <f>V!U24*'Tabela Recursos'!$G27</f>
        <v>0</v>
      </c>
      <c r="V24" s="16">
        <f>V!V24*'Tabela Recursos'!$G27</f>
        <v>0</v>
      </c>
      <c r="W24" s="16">
        <f>V!W24*'Tabela Recursos'!$G27</f>
        <v>0</v>
      </c>
      <c r="X24" s="16">
        <f>V!X24*'Tabela Recursos'!$G27</f>
        <v>0</v>
      </c>
      <c r="Y24" s="16">
        <f>V!Y24*'Tabela Recursos'!$G27</f>
        <v>0</v>
      </c>
      <c r="Z24" s="16">
        <f>V!Z24*'Tabela Recursos'!$G27</f>
        <v>0</v>
      </c>
      <c r="AA24" s="16">
        <f>V!AA24*'Tabela Recursos'!$G27</f>
        <v>0</v>
      </c>
      <c r="AB24" s="16">
        <f>V!AB24*'Tabela Recursos'!$G27</f>
        <v>0</v>
      </c>
      <c r="AC24" s="16">
        <f>V!AC24*'Tabela Recursos'!$G27</f>
        <v>0</v>
      </c>
      <c r="AD24" s="16">
        <f>V!AD24*'Tabela Recursos'!$G27</f>
        <v>0</v>
      </c>
      <c r="AE24" s="16">
        <f>V!AE24*'Tabela Recursos'!$G27</f>
        <v>0</v>
      </c>
      <c r="AF24" s="16">
        <f>V!AF24*'Tabela Recursos'!$G27</f>
        <v>0</v>
      </c>
      <c r="AG24" s="16">
        <f>V!AG24*'Tabela Recursos'!$G27</f>
        <v>0</v>
      </c>
      <c r="AH24" s="16">
        <f>V!AH24*'Tabela Recursos'!$G27</f>
        <v>0</v>
      </c>
      <c r="AI24" s="16">
        <f>V!AI24*'Tabela Recursos'!$G27</f>
        <v>0</v>
      </c>
      <c r="AJ24" s="16">
        <f>V!AJ24*'Tabela Recursos'!$G27</f>
        <v>0</v>
      </c>
      <c r="AK24" s="16">
        <f>V!AK24*'Tabela Recursos'!$G27</f>
        <v>0</v>
      </c>
      <c r="AL24" s="16">
        <f>V!AL24*'Tabela Recursos'!$G27</f>
        <v>0</v>
      </c>
      <c r="AM24" s="16">
        <f>V!AM24*'Tabela Recursos'!$G27</f>
        <v>0</v>
      </c>
      <c r="AN24" s="16">
        <f>V!AN24*'Tabela Recursos'!$G27</f>
        <v>0</v>
      </c>
      <c r="AO24" s="16">
        <f>V!AO24*'Tabela Recursos'!$G27</f>
        <v>0</v>
      </c>
      <c r="AP24" s="16">
        <f>V!AP24*'Tabela Recursos'!$G27</f>
        <v>0</v>
      </c>
      <c r="AQ24" s="16">
        <f>V!AQ24*'Tabela Recursos'!$G27</f>
        <v>0</v>
      </c>
      <c r="AR24" s="16">
        <f>V!AR24*'Tabela Recursos'!$G27</f>
        <v>0</v>
      </c>
      <c r="AS24" s="16">
        <f>V!AS24*'Tabela Recursos'!$G27</f>
        <v>0</v>
      </c>
      <c r="AT24" s="16">
        <f>V!AT24*'Tabela Recursos'!$G27</f>
        <v>0</v>
      </c>
      <c r="AU24" s="16">
        <f>V!AU24*'Tabela Recursos'!$G27</f>
        <v>0</v>
      </c>
      <c r="AV24" s="16">
        <f>V!AV24*'Tabela Recursos'!$G27</f>
        <v>0</v>
      </c>
      <c r="AW24" s="16">
        <f>V!AW24*'Tabela Recursos'!$G27</f>
        <v>0</v>
      </c>
      <c r="AX24" s="16">
        <f>V!AX24*'Tabela Recursos'!$G27</f>
        <v>0</v>
      </c>
      <c r="AY24" s="16">
        <f>V!AY24*'Tabela Recursos'!$G27</f>
        <v>0</v>
      </c>
      <c r="AZ24" s="16">
        <f>V!AZ24*'Tabela Recursos'!$G27</f>
        <v>0</v>
      </c>
      <c r="BA24" s="16">
        <f>V!BA24*'Tabela Recursos'!$G27</f>
        <v>0</v>
      </c>
      <c r="BB24" s="16">
        <f>V!BB24*'Tabela Recursos'!$G27</f>
        <v>0</v>
      </c>
      <c r="BC24" s="16">
        <f>V!BC24*'Tabela Recursos'!$G27</f>
        <v>0</v>
      </c>
      <c r="BD24" s="16">
        <f>V!BD24*'Tabela Recursos'!$G27</f>
        <v>0</v>
      </c>
      <c r="BE24" s="16">
        <f>V!BE24*'Tabela Recursos'!$G27</f>
        <v>0</v>
      </c>
      <c r="BF24" s="16">
        <f>V!BF24*'Tabela Recursos'!$G27</f>
        <v>0</v>
      </c>
      <c r="BG24" s="16">
        <f>V!BG24*'Tabela Recursos'!$G27</f>
        <v>0</v>
      </c>
      <c r="BH24" s="16">
        <f>V!BH24*'Tabela Recursos'!$G27</f>
        <v>0</v>
      </c>
      <c r="BI24" s="16">
        <f>V!BI24*'Tabela Recursos'!$G27</f>
        <v>0</v>
      </c>
      <c r="BJ24" s="16">
        <f>V!BJ24*'Tabela Recursos'!$G27</f>
        <v>0</v>
      </c>
      <c r="BK24" s="16">
        <f>V!BK24*'Tabela Recursos'!$G27</f>
        <v>0</v>
      </c>
      <c r="BL24" s="16">
        <f>V!BL24*'Tabela Recursos'!$G27</f>
        <v>0</v>
      </c>
      <c r="BM24" s="16">
        <f>V!BM24*'Tabela Recursos'!$G27</f>
        <v>0</v>
      </c>
      <c r="BN24" s="16">
        <f>V!BN24*'Tabela Recursos'!$G27</f>
        <v>0</v>
      </c>
      <c r="BO24" s="16">
        <f>V!BO24*'Tabela Recursos'!$G27</f>
        <v>0</v>
      </c>
      <c r="BP24" s="16">
        <f>V!BP24*'Tabela Recursos'!$G27</f>
        <v>0</v>
      </c>
      <c r="BQ24" s="16">
        <f>V!BQ24*'Tabela Recursos'!$G27</f>
        <v>0</v>
      </c>
      <c r="BR24" s="16">
        <f>V!BR24*'Tabela Recursos'!$G27</f>
        <v>0</v>
      </c>
      <c r="BS24" s="16">
        <f>V!BS24*'Tabela Recursos'!$G27</f>
        <v>0</v>
      </c>
      <c r="BT24" s="16">
        <f>V!BT24*'Tabela Recursos'!$G27</f>
        <v>0</v>
      </c>
      <c r="BU24" s="16">
        <f>V!BU24*'Tabela Recursos'!$G27</f>
        <v>0</v>
      </c>
      <c r="BV24" s="16">
        <f>V!BV24*'Tabela Recursos'!$G27</f>
        <v>0</v>
      </c>
      <c r="BW24" s="16">
        <f>V!BW24*'Tabela Recursos'!$G27</f>
        <v>0</v>
      </c>
      <c r="BX24" s="16">
        <f>V!BX24*'Tabela Recursos'!$G27</f>
        <v>0</v>
      </c>
      <c r="BY24" s="16">
        <f>V!BY24*'Tabela Recursos'!$G27</f>
        <v>0</v>
      </c>
    </row>
    <row r="25" spans="1:77">
      <c r="A25" s="205" t="s">
        <v>106</v>
      </c>
      <c r="B25" s="68" t="s">
        <v>107</v>
      </c>
      <c r="C25" s="16">
        <f>V!C25*'Tabela Recursos'!$G28</f>
        <v>0</v>
      </c>
      <c r="D25" s="16">
        <f>V!D25*'Tabela Recursos'!$G28</f>
        <v>0</v>
      </c>
      <c r="E25" s="16">
        <f>V!E25*'Tabela Recursos'!$G28</f>
        <v>0</v>
      </c>
      <c r="F25" s="16">
        <f>V!F25*'Tabela Recursos'!$G28</f>
        <v>0</v>
      </c>
      <c r="G25" s="16">
        <f>V!G25*'Tabela Recursos'!$G28</f>
        <v>0</v>
      </c>
      <c r="H25" s="16">
        <f>V!H25*'Tabela Recursos'!$G28</f>
        <v>0</v>
      </c>
      <c r="I25" s="16">
        <f>V!I25*'Tabela Recursos'!$G28</f>
        <v>0</v>
      </c>
      <c r="J25" s="16">
        <f>V!J25*'Tabela Recursos'!$G28</f>
        <v>0</v>
      </c>
      <c r="K25" s="16">
        <f>V!K25*'Tabela Recursos'!$G28</f>
        <v>0</v>
      </c>
      <c r="L25" s="16">
        <f>V!L25*'Tabela Recursos'!$G28</f>
        <v>0</v>
      </c>
      <c r="M25" s="16">
        <f>V!M25*'Tabela Recursos'!$G28</f>
        <v>0</v>
      </c>
      <c r="N25" s="16">
        <f>V!N25*'Tabela Recursos'!$G28</f>
        <v>0</v>
      </c>
      <c r="O25" s="16">
        <f>V!O25*'Tabela Recursos'!$G28</f>
        <v>0</v>
      </c>
      <c r="P25" s="16">
        <f>V!P25*'Tabela Recursos'!$G28</f>
        <v>0</v>
      </c>
      <c r="Q25" s="16">
        <f>V!Q25*'Tabela Recursos'!$G28</f>
        <v>0</v>
      </c>
      <c r="R25" s="16">
        <f>V!R25*'Tabela Recursos'!$G28</f>
        <v>0</v>
      </c>
      <c r="S25" s="16">
        <f>V!S25*'Tabela Recursos'!$G28</f>
        <v>0</v>
      </c>
      <c r="T25" s="16">
        <f>V!T25*'Tabela Recursos'!$G28</f>
        <v>0</v>
      </c>
      <c r="U25" s="16">
        <f>V!U25*'Tabela Recursos'!$G28</f>
        <v>0</v>
      </c>
      <c r="V25" s="16">
        <f>V!V25*'Tabela Recursos'!$G28</f>
        <v>0</v>
      </c>
      <c r="W25" s="16">
        <f>V!W25*'Tabela Recursos'!$G28</f>
        <v>0</v>
      </c>
      <c r="X25" s="16">
        <f>V!X25*'Tabela Recursos'!$G28</f>
        <v>0</v>
      </c>
      <c r="Y25" s="16">
        <f>V!Y25*'Tabela Recursos'!$G28</f>
        <v>0</v>
      </c>
      <c r="Z25" s="16">
        <f>V!Z25*'Tabela Recursos'!$G28</f>
        <v>0</v>
      </c>
      <c r="AA25" s="16">
        <f>V!AA25*'Tabela Recursos'!$G28</f>
        <v>0</v>
      </c>
      <c r="AB25" s="16">
        <f>V!AB25*'Tabela Recursos'!$G28</f>
        <v>0</v>
      </c>
      <c r="AC25" s="16">
        <f>V!AC25*'Tabela Recursos'!$G28</f>
        <v>0</v>
      </c>
      <c r="AD25" s="16">
        <f>V!AD25*'Tabela Recursos'!$G28</f>
        <v>0</v>
      </c>
      <c r="AE25" s="16">
        <f>V!AE25*'Tabela Recursos'!$G28</f>
        <v>0</v>
      </c>
      <c r="AF25" s="16">
        <f>V!AF25*'Tabela Recursos'!$G28</f>
        <v>0</v>
      </c>
      <c r="AG25" s="16">
        <f>V!AG25*'Tabela Recursos'!$G28</f>
        <v>0</v>
      </c>
      <c r="AH25" s="16">
        <f>V!AH25*'Tabela Recursos'!$G28</f>
        <v>0</v>
      </c>
      <c r="AI25" s="16">
        <f>V!AI25*'Tabela Recursos'!$G28</f>
        <v>0</v>
      </c>
      <c r="AJ25" s="16">
        <f>V!AJ25*'Tabela Recursos'!$G28</f>
        <v>0</v>
      </c>
      <c r="AK25" s="16">
        <f>V!AK25*'Tabela Recursos'!$G28</f>
        <v>0</v>
      </c>
      <c r="AL25" s="16">
        <f>V!AL25*'Tabela Recursos'!$G28</f>
        <v>0</v>
      </c>
      <c r="AM25" s="16">
        <f>V!AM25*'Tabela Recursos'!$G28</f>
        <v>0</v>
      </c>
      <c r="AN25" s="16">
        <f>V!AN25*'Tabela Recursos'!$G28</f>
        <v>0</v>
      </c>
      <c r="AO25" s="16">
        <f>V!AO25*'Tabela Recursos'!$G28</f>
        <v>0</v>
      </c>
      <c r="AP25" s="16">
        <f>V!AP25*'Tabela Recursos'!$G28</f>
        <v>0</v>
      </c>
      <c r="AQ25" s="16">
        <f>V!AQ25*'Tabela Recursos'!$G28</f>
        <v>0</v>
      </c>
      <c r="AR25" s="16">
        <f>V!AR25*'Tabela Recursos'!$G28</f>
        <v>0</v>
      </c>
      <c r="AS25" s="16">
        <f>V!AS25*'Tabela Recursos'!$G28</f>
        <v>0</v>
      </c>
      <c r="AT25" s="16">
        <f>V!AT25*'Tabela Recursos'!$G28</f>
        <v>0</v>
      </c>
      <c r="AU25" s="16">
        <f>V!AU25*'Tabela Recursos'!$G28</f>
        <v>0</v>
      </c>
      <c r="AV25" s="16">
        <f>V!AV25*'Tabela Recursos'!$G28</f>
        <v>0</v>
      </c>
      <c r="AW25" s="16">
        <f>V!AW25*'Tabela Recursos'!$G28</f>
        <v>0</v>
      </c>
      <c r="AX25" s="16">
        <f>V!AX25*'Tabela Recursos'!$G28</f>
        <v>0</v>
      </c>
      <c r="AY25" s="16">
        <f>V!AY25*'Tabela Recursos'!$G28</f>
        <v>0</v>
      </c>
      <c r="AZ25" s="16">
        <f>V!AZ25*'Tabela Recursos'!$G28</f>
        <v>0</v>
      </c>
      <c r="BA25" s="16">
        <f>V!BA25*'Tabela Recursos'!$G28</f>
        <v>0</v>
      </c>
      <c r="BB25" s="16">
        <f>V!BB25*'Tabela Recursos'!$G28</f>
        <v>0</v>
      </c>
      <c r="BC25" s="16">
        <f>V!BC25*'Tabela Recursos'!$G28</f>
        <v>0</v>
      </c>
      <c r="BD25" s="16">
        <f>V!BD25*'Tabela Recursos'!$G28</f>
        <v>0</v>
      </c>
      <c r="BE25" s="16">
        <f>V!BE25*'Tabela Recursos'!$G28</f>
        <v>0</v>
      </c>
      <c r="BF25" s="16">
        <f>V!BF25*'Tabela Recursos'!$G28</f>
        <v>0</v>
      </c>
      <c r="BG25" s="16">
        <f>V!BG25*'Tabela Recursos'!$G28</f>
        <v>0</v>
      </c>
      <c r="BH25" s="16">
        <f>V!BH25*'Tabela Recursos'!$G28</f>
        <v>0</v>
      </c>
      <c r="BI25" s="16">
        <f>V!BI25*'Tabela Recursos'!$G28</f>
        <v>0</v>
      </c>
      <c r="BJ25" s="16">
        <f>V!BJ25*'Tabela Recursos'!$G28</f>
        <v>0</v>
      </c>
      <c r="BK25" s="16">
        <f>V!BK25*'Tabela Recursos'!$G28</f>
        <v>0</v>
      </c>
      <c r="BL25" s="16">
        <f>V!BL25*'Tabela Recursos'!$G28</f>
        <v>0</v>
      </c>
      <c r="BM25" s="16">
        <f>V!BM25*'Tabela Recursos'!$G28</f>
        <v>0</v>
      </c>
      <c r="BN25" s="16">
        <f>V!BN25*'Tabela Recursos'!$G28</f>
        <v>0</v>
      </c>
      <c r="BO25" s="16">
        <f>V!BO25*'Tabela Recursos'!$G28</f>
        <v>0</v>
      </c>
      <c r="BP25" s="16">
        <f>V!BP25*'Tabela Recursos'!$G28</f>
        <v>0</v>
      </c>
      <c r="BQ25" s="16">
        <f>V!BQ25*'Tabela Recursos'!$G28</f>
        <v>0</v>
      </c>
      <c r="BR25" s="16">
        <f>V!BR25*'Tabela Recursos'!$G28</f>
        <v>0</v>
      </c>
      <c r="BS25" s="16">
        <f>V!BS25*'Tabela Recursos'!$G28</f>
        <v>0</v>
      </c>
      <c r="BT25" s="16">
        <f>V!BT25*'Tabela Recursos'!$G28</f>
        <v>0</v>
      </c>
      <c r="BU25" s="16">
        <f>V!BU25*'Tabela Recursos'!$G28</f>
        <v>0</v>
      </c>
      <c r="BV25" s="16">
        <f>V!BV25*'Tabela Recursos'!$G28</f>
        <v>0</v>
      </c>
      <c r="BW25" s="16">
        <f>V!BW25*'Tabela Recursos'!$G28</f>
        <v>0</v>
      </c>
      <c r="BX25" s="16">
        <f>V!BX25*'Tabela Recursos'!$G28</f>
        <v>0</v>
      </c>
      <c r="BY25" s="16">
        <f>V!BY25*'Tabela Recursos'!$G28</f>
        <v>0</v>
      </c>
    </row>
    <row r="26" spans="1:77">
      <c r="A26" s="205" t="s">
        <v>108</v>
      </c>
      <c r="B26" s="68" t="s">
        <v>109</v>
      </c>
      <c r="C26" s="16">
        <f>V!C26*'Tabela Recursos'!$G29</f>
        <v>0</v>
      </c>
      <c r="D26" s="16">
        <f>V!D26*'Tabela Recursos'!$G29</f>
        <v>0</v>
      </c>
      <c r="E26" s="16">
        <f>V!E26*'Tabela Recursos'!$G29</f>
        <v>0</v>
      </c>
      <c r="F26" s="16">
        <f>V!F26*'Tabela Recursos'!$G29</f>
        <v>0</v>
      </c>
      <c r="G26" s="16">
        <f>V!G26*'Tabela Recursos'!$G29</f>
        <v>0</v>
      </c>
      <c r="H26" s="16">
        <f>V!H26*'Tabela Recursos'!$G29</f>
        <v>0</v>
      </c>
      <c r="I26" s="16">
        <f>V!I26*'Tabela Recursos'!$G29</f>
        <v>0</v>
      </c>
      <c r="J26" s="16">
        <f>V!J26*'Tabela Recursos'!$G29</f>
        <v>0</v>
      </c>
      <c r="K26" s="16">
        <f>V!K26*'Tabela Recursos'!$G29</f>
        <v>0</v>
      </c>
      <c r="L26" s="16">
        <f>V!L26*'Tabela Recursos'!$G29</f>
        <v>9.02340445530595E-2</v>
      </c>
      <c r="M26" s="16">
        <f>V!M26*'Tabela Recursos'!$G29</f>
        <v>0</v>
      </c>
      <c r="N26" s="16">
        <f>V!N26*'Tabela Recursos'!$G29</f>
        <v>0</v>
      </c>
      <c r="O26" s="16">
        <f>V!O26*'Tabela Recursos'!$G29</f>
        <v>0</v>
      </c>
      <c r="P26" s="16">
        <f>V!P26*'Tabela Recursos'!$G29</f>
        <v>0</v>
      </c>
      <c r="Q26" s="16">
        <f>V!Q26*'Tabela Recursos'!$G29</f>
        <v>0</v>
      </c>
      <c r="R26" s="16">
        <f>V!R26*'Tabela Recursos'!$G29</f>
        <v>0</v>
      </c>
      <c r="S26" s="16">
        <f>V!S26*'Tabela Recursos'!$G29</f>
        <v>0</v>
      </c>
      <c r="T26" s="16">
        <f>V!T26*'Tabela Recursos'!$G29</f>
        <v>0</v>
      </c>
      <c r="U26" s="16">
        <f>V!U26*'Tabela Recursos'!$G29</f>
        <v>0</v>
      </c>
      <c r="V26" s="16">
        <f>V!V26*'Tabela Recursos'!$G29</f>
        <v>0</v>
      </c>
      <c r="W26" s="16">
        <f>V!W26*'Tabela Recursos'!$G29</f>
        <v>0</v>
      </c>
      <c r="X26" s="16">
        <f>V!X26*'Tabela Recursos'!$G29</f>
        <v>0</v>
      </c>
      <c r="Y26" s="16">
        <f>V!Y26*'Tabela Recursos'!$G29</f>
        <v>0</v>
      </c>
      <c r="Z26" s="16">
        <f>V!Z26*'Tabela Recursos'!$G29</f>
        <v>0</v>
      </c>
      <c r="AA26" s="16">
        <f>V!AA26*'Tabela Recursos'!$G29</f>
        <v>0</v>
      </c>
      <c r="AB26" s="16">
        <f>V!AB26*'Tabela Recursos'!$G29</f>
        <v>0</v>
      </c>
      <c r="AC26" s="16">
        <f>V!AC26*'Tabela Recursos'!$G29</f>
        <v>0</v>
      </c>
      <c r="AD26" s="16">
        <f>V!AD26*'Tabela Recursos'!$G29</f>
        <v>0</v>
      </c>
      <c r="AE26" s="16">
        <f>V!AE26*'Tabela Recursos'!$G29</f>
        <v>0</v>
      </c>
      <c r="AF26" s="16">
        <f>V!AF26*'Tabela Recursos'!$G29</f>
        <v>0</v>
      </c>
      <c r="AG26" s="16">
        <f>V!AG26*'Tabela Recursos'!$G29</f>
        <v>0</v>
      </c>
      <c r="AH26" s="16">
        <f>V!AH26*'Tabela Recursos'!$G29</f>
        <v>0</v>
      </c>
      <c r="AI26" s="16">
        <f>V!AI26*'Tabela Recursos'!$G29</f>
        <v>0</v>
      </c>
      <c r="AJ26" s="16">
        <f>V!AJ26*'Tabela Recursos'!$G29</f>
        <v>0</v>
      </c>
      <c r="AK26" s="16">
        <f>V!AK26*'Tabela Recursos'!$G29</f>
        <v>0</v>
      </c>
      <c r="AL26" s="16">
        <f>V!AL26*'Tabela Recursos'!$G29</f>
        <v>0</v>
      </c>
      <c r="AM26" s="16">
        <f>V!AM26*'Tabela Recursos'!$G29</f>
        <v>0</v>
      </c>
      <c r="AN26" s="16">
        <f>V!AN26*'Tabela Recursos'!$G29</f>
        <v>0</v>
      </c>
      <c r="AO26" s="16">
        <f>V!AO26*'Tabela Recursos'!$G29</f>
        <v>0</v>
      </c>
      <c r="AP26" s="16">
        <f>V!AP26*'Tabela Recursos'!$G29</f>
        <v>0</v>
      </c>
      <c r="AQ26" s="16">
        <f>V!AQ26*'Tabela Recursos'!$G29</f>
        <v>0</v>
      </c>
      <c r="AR26" s="16">
        <f>V!AR26*'Tabela Recursos'!$G29</f>
        <v>0</v>
      </c>
      <c r="AS26" s="16">
        <f>V!AS26*'Tabela Recursos'!$G29</f>
        <v>0</v>
      </c>
      <c r="AT26" s="16">
        <f>V!AT26*'Tabela Recursos'!$G29</f>
        <v>0</v>
      </c>
      <c r="AU26" s="16">
        <f>V!AU26*'Tabela Recursos'!$G29</f>
        <v>0</v>
      </c>
      <c r="AV26" s="16">
        <f>V!AV26*'Tabela Recursos'!$G29</f>
        <v>0</v>
      </c>
      <c r="AW26" s="16">
        <f>V!AW26*'Tabela Recursos'!$G29</f>
        <v>6.0156029702039669E-2</v>
      </c>
      <c r="AX26" s="16">
        <f>V!AX26*'Tabela Recursos'!$G29</f>
        <v>4.8839176614343458</v>
      </c>
      <c r="AY26" s="16">
        <f>V!AY26*'Tabela Recursos'!$G29</f>
        <v>0</v>
      </c>
      <c r="AZ26" s="16">
        <f>V!AZ26*'Tabela Recursos'!$G29</f>
        <v>0</v>
      </c>
      <c r="BA26" s="16">
        <f>V!BA26*'Tabela Recursos'!$G29</f>
        <v>0</v>
      </c>
      <c r="BB26" s="16">
        <f>V!BB26*'Tabela Recursos'!$G29</f>
        <v>0</v>
      </c>
      <c r="BC26" s="16">
        <f>V!BC26*'Tabela Recursos'!$G29</f>
        <v>0</v>
      </c>
      <c r="BD26" s="16">
        <f>V!BD26*'Tabela Recursos'!$G29</f>
        <v>0</v>
      </c>
      <c r="BE26" s="16">
        <f>V!BE26*'Tabela Recursos'!$G29</f>
        <v>0</v>
      </c>
      <c r="BF26" s="16">
        <f>V!BF26*'Tabela Recursos'!$G29</f>
        <v>0</v>
      </c>
      <c r="BG26" s="16">
        <f>V!BG26*'Tabela Recursos'!$G29</f>
        <v>0</v>
      </c>
      <c r="BH26" s="16">
        <f>V!BH26*'Tabela Recursos'!$G29</f>
        <v>0</v>
      </c>
      <c r="BI26" s="16">
        <f>V!BI26*'Tabela Recursos'!$G29</f>
        <v>0</v>
      </c>
      <c r="BJ26" s="16">
        <f>V!BJ26*'Tabela Recursos'!$G29</f>
        <v>0</v>
      </c>
      <c r="BK26" s="16">
        <f>V!BK26*'Tabela Recursos'!$G29</f>
        <v>0.2857411410846884</v>
      </c>
      <c r="BL26" s="16">
        <f>V!BL26*'Tabela Recursos'!$G29</f>
        <v>0.20678635210076135</v>
      </c>
      <c r="BM26" s="16">
        <f>V!BM26*'Tabela Recursos'!$G29</f>
        <v>1.1279255569132438E-2</v>
      </c>
      <c r="BN26" s="16">
        <f>V!BN26*'Tabela Recursos'!$G29</f>
        <v>0.21430585581351633</v>
      </c>
      <c r="BO26" s="16">
        <f>V!BO26*'Tabela Recursos'!$G29</f>
        <v>4.511702227652975E-2</v>
      </c>
      <c r="BP26" s="16">
        <f>V!BP26*'Tabela Recursos'!$G29</f>
        <v>0</v>
      </c>
      <c r="BQ26" s="16">
        <f>V!BQ26*'Tabela Recursos'!$G29</f>
        <v>3.0078014851019835E-2</v>
      </c>
      <c r="BR26" s="16">
        <f>V!BR26*'Tabela Recursos'!$G29</f>
        <v>0</v>
      </c>
      <c r="BS26" s="16">
        <f>V!BS26*'Tabela Recursos'!$G29</f>
        <v>5.8276153773850927</v>
      </c>
      <c r="BT26" s="16">
        <f>V!BT26*'Tabela Recursos'!$G29</f>
        <v>0</v>
      </c>
      <c r="BU26" s="16">
        <f>V!BU26*'Tabela Recursos'!$G29</f>
        <v>0</v>
      </c>
      <c r="BV26" s="16">
        <f>V!BV26*'Tabela Recursos'!$G29</f>
        <v>0</v>
      </c>
      <c r="BW26" s="16">
        <f>V!BW26*'Tabela Recursos'!$G29</f>
        <v>34.548359808252656</v>
      </c>
      <c r="BX26" s="16">
        <f>V!BX26*'Tabela Recursos'!$G29</f>
        <v>0</v>
      </c>
      <c r="BY26" s="16">
        <f>V!BY26*'Tabela Recursos'!$G29</f>
        <v>-0.37597518563774796</v>
      </c>
    </row>
    <row r="27" spans="1:77">
      <c r="A27" s="206" t="s">
        <v>110</v>
      </c>
      <c r="B27" s="41" t="s">
        <v>111</v>
      </c>
      <c r="C27" s="16">
        <f>V!C27*'Tabela Recursos'!$G30</f>
        <v>0</v>
      </c>
      <c r="D27" s="16">
        <f>V!D27*'Tabela Recursos'!$G30</f>
        <v>0</v>
      </c>
      <c r="E27" s="16">
        <f>V!E27*'Tabela Recursos'!$G30</f>
        <v>0</v>
      </c>
      <c r="F27" s="16">
        <f>V!F27*'Tabela Recursos'!$G30</f>
        <v>0</v>
      </c>
      <c r="G27" s="16">
        <f>V!G27*'Tabela Recursos'!$G30</f>
        <v>0</v>
      </c>
      <c r="H27" s="16">
        <f>V!H27*'Tabela Recursos'!$G30</f>
        <v>0</v>
      </c>
      <c r="I27" s="16">
        <f>V!I27*'Tabela Recursos'!$G30</f>
        <v>0</v>
      </c>
      <c r="J27" s="16">
        <f>V!J27*'Tabela Recursos'!$G30</f>
        <v>0</v>
      </c>
      <c r="K27" s="16">
        <f>V!K27*'Tabela Recursos'!$G30</f>
        <v>0</v>
      </c>
      <c r="L27" s="16">
        <f>V!L27*'Tabela Recursos'!$G30</f>
        <v>0</v>
      </c>
      <c r="M27" s="16">
        <f>V!M27*'Tabela Recursos'!$G30</f>
        <v>0</v>
      </c>
      <c r="N27" s="16">
        <f>V!N27*'Tabela Recursos'!$G30</f>
        <v>0</v>
      </c>
      <c r="O27" s="16">
        <f>V!O27*'Tabela Recursos'!$G30</f>
        <v>0</v>
      </c>
      <c r="P27" s="16">
        <f>V!P27*'Tabela Recursos'!$G30</f>
        <v>0</v>
      </c>
      <c r="Q27" s="16">
        <f>V!Q27*'Tabela Recursos'!$G30</f>
        <v>0</v>
      </c>
      <c r="R27" s="16">
        <f>V!R27*'Tabela Recursos'!$G30</f>
        <v>0</v>
      </c>
      <c r="S27" s="16">
        <f>V!S27*'Tabela Recursos'!$G30</f>
        <v>0</v>
      </c>
      <c r="T27" s="16">
        <f>V!T27*'Tabela Recursos'!$G30</f>
        <v>0</v>
      </c>
      <c r="U27" s="16">
        <f>V!U27*'Tabela Recursos'!$G30</f>
        <v>0</v>
      </c>
      <c r="V27" s="16">
        <f>V!V27*'Tabela Recursos'!$G30</f>
        <v>0</v>
      </c>
      <c r="W27" s="16">
        <f>V!W27*'Tabela Recursos'!$G30</f>
        <v>0</v>
      </c>
      <c r="X27" s="16">
        <f>V!X27*'Tabela Recursos'!$G30</f>
        <v>0</v>
      </c>
      <c r="Y27" s="16">
        <f>V!Y27*'Tabela Recursos'!$G30</f>
        <v>0</v>
      </c>
      <c r="Z27" s="16">
        <f>V!Z27*'Tabela Recursos'!$G30</f>
        <v>0</v>
      </c>
      <c r="AA27" s="16">
        <f>V!AA27*'Tabela Recursos'!$G30</f>
        <v>0</v>
      </c>
      <c r="AB27" s="16">
        <f>V!AB27*'Tabela Recursos'!$G30</f>
        <v>0</v>
      </c>
      <c r="AC27" s="16">
        <f>V!AC27*'Tabela Recursos'!$G30</f>
        <v>0</v>
      </c>
      <c r="AD27" s="16">
        <f>V!AD27*'Tabela Recursos'!$G30</f>
        <v>0</v>
      </c>
      <c r="AE27" s="16">
        <f>V!AE27*'Tabela Recursos'!$G30</f>
        <v>0</v>
      </c>
      <c r="AF27" s="16">
        <f>V!AF27*'Tabela Recursos'!$G30</f>
        <v>0</v>
      </c>
      <c r="AG27" s="16">
        <f>V!AG27*'Tabela Recursos'!$G30</f>
        <v>0</v>
      </c>
      <c r="AH27" s="16">
        <f>V!AH27*'Tabela Recursos'!$G30</f>
        <v>0</v>
      </c>
      <c r="AI27" s="16">
        <f>V!AI27*'Tabela Recursos'!$G30</f>
        <v>0</v>
      </c>
      <c r="AJ27" s="16">
        <f>V!AJ27*'Tabela Recursos'!$G30</f>
        <v>0</v>
      </c>
      <c r="AK27" s="16">
        <f>V!AK27*'Tabela Recursos'!$G30</f>
        <v>0</v>
      </c>
      <c r="AL27" s="16">
        <f>V!AL27*'Tabela Recursos'!$G30</f>
        <v>0</v>
      </c>
      <c r="AM27" s="16">
        <f>V!AM27*'Tabela Recursos'!$G30</f>
        <v>0</v>
      </c>
      <c r="AN27" s="16">
        <f>V!AN27*'Tabela Recursos'!$G30</f>
        <v>0</v>
      </c>
      <c r="AO27" s="16">
        <f>V!AO27*'Tabela Recursos'!$G30</f>
        <v>0</v>
      </c>
      <c r="AP27" s="16">
        <f>V!AP27*'Tabela Recursos'!$G30</f>
        <v>0</v>
      </c>
      <c r="AQ27" s="16">
        <f>V!AQ27*'Tabela Recursos'!$G30</f>
        <v>0</v>
      </c>
      <c r="AR27" s="16">
        <f>V!AR27*'Tabela Recursos'!$G30</f>
        <v>0</v>
      </c>
      <c r="AS27" s="16">
        <f>V!AS27*'Tabela Recursos'!$G30</f>
        <v>0</v>
      </c>
      <c r="AT27" s="16">
        <f>V!AT27*'Tabela Recursos'!$G30</f>
        <v>0</v>
      </c>
      <c r="AU27" s="16">
        <f>V!AU27*'Tabela Recursos'!$G30</f>
        <v>0</v>
      </c>
      <c r="AV27" s="16">
        <f>V!AV27*'Tabela Recursos'!$G30</f>
        <v>0</v>
      </c>
      <c r="AW27" s="16">
        <f>V!AW27*'Tabela Recursos'!$G30</f>
        <v>0</v>
      </c>
      <c r="AX27" s="16">
        <f>V!AX27*'Tabela Recursos'!$G30</f>
        <v>0</v>
      </c>
      <c r="AY27" s="16">
        <f>V!AY27*'Tabela Recursos'!$G30</f>
        <v>0</v>
      </c>
      <c r="AZ27" s="16">
        <f>V!AZ27*'Tabela Recursos'!$G30</f>
        <v>0</v>
      </c>
      <c r="BA27" s="16">
        <f>V!BA27*'Tabela Recursos'!$G30</f>
        <v>0</v>
      </c>
      <c r="BB27" s="16">
        <f>V!BB27*'Tabela Recursos'!$G30</f>
        <v>0</v>
      </c>
      <c r="BC27" s="16">
        <f>V!BC27*'Tabela Recursos'!$G30</f>
        <v>0</v>
      </c>
      <c r="BD27" s="16">
        <f>V!BD27*'Tabela Recursos'!$G30</f>
        <v>0</v>
      </c>
      <c r="BE27" s="16">
        <f>V!BE27*'Tabela Recursos'!$G30</f>
        <v>0</v>
      </c>
      <c r="BF27" s="16">
        <f>V!BF27*'Tabela Recursos'!$G30</f>
        <v>0</v>
      </c>
      <c r="BG27" s="16">
        <f>V!BG27*'Tabela Recursos'!$G30</f>
        <v>0</v>
      </c>
      <c r="BH27" s="16">
        <f>V!BH27*'Tabela Recursos'!$G30</f>
        <v>0</v>
      </c>
      <c r="BI27" s="16">
        <f>V!BI27*'Tabela Recursos'!$G30</f>
        <v>0</v>
      </c>
      <c r="BJ27" s="16">
        <f>V!BJ27*'Tabela Recursos'!$G30</f>
        <v>0</v>
      </c>
      <c r="BK27" s="16">
        <f>V!BK27*'Tabela Recursos'!$G30</f>
        <v>0</v>
      </c>
      <c r="BL27" s="16">
        <f>V!BL27*'Tabela Recursos'!$G30</f>
        <v>0</v>
      </c>
      <c r="BM27" s="16">
        <f>V!BM27*'Tabela Recursos'!$G30</f>
        <v>0</v>
      </c>
      <c r="BN27" s="16">
        <f>V!BN27*'Tabela Recursos'!$G30</f>
        <v>0</v>
      </c>
      <c r="BO27" s="16">
        <f>V!BO27*'Tabela Recursos'!$G30</f>
        <v>0</v>
      </c>
      <c r="BP27" s="16">
        <f>V!BP27*'Tabela Recursos'!$G30</f>
        <v>0</v>
      </c>
      <c r="BQ27" s="16">
        <f>V!BQ27*'Tabela Recursos'!$G30</f>
        <v>0</v>
      </c>
      <c r="BR27" s="16">
        <f>V!BR27*'Tabela Recursos'!$G30</f>
        <v>0</v>
      </c>
      <c r="BS27" s="16">
        <f>V!BS27*'Tabela Recursos'!$G30</f>
        <v>0</v>
      </c>
      <c r="BT27" s="16">
        <f>V!BT27*'Tabela Recursos'!$G30</f>
        <v>0</v>
      </c>
      <c r="BU27" s="16">
        <f>V!BU27*'Tabela Recursos'!$G30</f>
        <v>0</v>
      </c>
      <c r="BV27" s="16">
        <f>V!BV27*'Tabela Recursos'!$G30</f>
        <v>0</v>
      </c>
      <c r="BW27" s="16">
        <f>V!BW27*'Tabela Recursos'!$G30</f>
        <v>0</v>
      </c>
      <c r="BX27" s="16">
        <f>V!BX27*'Tabela Recursos'!$G30</f>
        <v>0</v>
      </c>
      <c r="BY27" s="16">
        <f>V!BY27*'Tabela Recursos'!$G30</f>
        <v>0</v>
      </c>
    </row>
    <row r="28" spans="1:77">
      <c r="A28" s="205" t="s">
        <v>112</v>
      </c>
      <c r="B28" s="68" t="s">
        <v>113</v>
      </c>
      <c r="C28" s="16">
        <f>V!C28*'Tabela Recursos'!$G31</f>
        <v>0</v>
      </c>
      <c r="D28" s="16">
        <f>V!D28*'Tabela Recursos'!$G31</f>
        <v>0</v>
      </c>
      <c r="E28" s="16">
        <f>V!E28*'Tabela Recursos'!$G31</f>
        <v>0</v>
      </c>
      <c r="F28" s="16">
        <f>V!F28*'Tabela Recursos'!$G31</f>
        <v>0</v>
      </c>
      <c r="G28" s="16">
        <f>V!G28*'Tabela Recursos'!$G31</f>
        <v>0</v>
      </c>
      <c r="H28" s="16">
        <f>V!H28*'Tabela Recursos'!$G31</f>
        <v>0</v>
      </c>
      <c r="I28" s="16">
        <f>V!I28*'Tabela Recursos'!$G31</f>
        <v>0</v>
      </c>
      <c r="J28" s="16">
        <f>V!J28*'Tabela Recursos'!$G31</f>
        <v>26.34089192935793</v>
      </c>
      <c r="K28" s="16">
        <f>V!K28*'Tabela Recursos'!$G31</f>
        <v>0</v>
      </c>
      <c r="L28" s="16">
        <f>V!L28*'Tabela Recursos'!$G31</f>
        <v>8.2376336936063748</v>
      </c>
      <c r="M28" s="16">
        <f>V!M28*'Tabela Recursos'!$G31</f>
        <v>0</v>
      </c>
      <c r="N28" s="16">
        <f>V!N28*'Tabela Recursos'!$G31</f>
        <v>0</v>
      </c>
      <c r="O28" s="16">
        <f>V!O28*'Tabela Recursos'!$G31</f>
        <v>0</v>
      </c>
      <c r="P28" s="16">
        <f>V!P28*'Tabela Recursos'!$G31</f>
        <v>0</v>
      </c>
      <c r="Q28" s="16">
        <f>V!Q28*'Tabela Recursos'!$G31</f>
        <v>0</v>
      </c>
      <c r="R28" s="16">
        <f>V!R28*'Tabela Recursos'!$G31</f>
        <v>0</v>
      </c>
      <c r="S28" s="16">
        <f>V!S28*'Tabela Recursos'!$G31</f>
        <v>0</v>
      </c>
      <c r="T28" s="16">
        <f>V!T28*'Tabela Recursos'!$G31</f>
        <v>0</v>
      </c>
      <c r="U28" s="16">
        <f>V!U28*'Tabela Recursos'!$G31</f>
        <v>0</v>
      </c>
      <c r="V28" s="16">
        <f>V!V28*'Tabela Recursos'!$G31</f>
        <v>0</v>
      </c>
      <c r="W28" s="16">
        <f>V!W28*'Tabela Recursos'!$G31</f>
        <v>0</v>
      </c>
      <c r="X28" s="16">
        <f>V!X28*'Tabela Recursos'!$G31</f>
        <v>7.5972906265144427E-2</v>
      </c>
      <c r="Y28" s="16">
        <f>V!Y28*'Tabela Recursos'!$G31</f>
        <v>0</v>
      </c>
      <c r="Z28" s="16">
        <f>V!Z28*'Tabela Recursos'!$G31</f>
        <v>7.235514882394707E-3</v>
      </c>
      <c r="AA28" s="16">
        <f>V!AA28*'Tabela Recursos'!$G31</f>
        <v>0</v>
      </c>
      <c r="AB28" s="16">
        <f>V!AB28*'Tabela Recursos'!$G31</f>
        <v>0</v>
      </c>
      <c r="AC28" s="16">
        <f>V!AC28*'Tabela Recursos'!$G31</f>
        <v>0</v>
      </c>
      <c r="AD28" s="16">
        <f>V!AD28*'Tabela Recursos'!$G31</f>
        <v>0</v>
      </c>
      <c r="AE28" s="16">
        <f>V!AE28*'Tabela Recursos'!$G31</f>
        <v>0</v>
      </c>
      <c r="AF28" s="16">
        <f>V!AF28*'Tabela Recursos'!$G31</f>
        <v>0</v>
      </c>
      <c r="AG28" s="16">
        <f>V!AG28*'Tabela Recursos'!$G31</f>
        <v>0</v>
      </c>
      <c r="AH28" s="16">
        <f>V!AH28*'Tabela Recursos'!$G31</f>
        <v>0</v>
      </c>
      <c r="AI28" s="16">
        <f>V!AI28*'Tabela Recursos'!$G31</f>
        <v>0</v>
      </c>
      <c r="AJ28" s="16">
        <f>V!AJ28*'Tabela Recursos'!$G31</f>
        <v>0</v>
      </c>
      <c r="AK28" s="16">
        <f>V!AK28*'Tabela Recursos'!$G31</f>
        <v>0</v>
      </c>
      <c r="AL28" s="16">
        <f>V!AL28*'Tabela Recursos'!$G31</f>
        <v>0</v>
      </c>
      <c r="AM28" s="16">
        <f>V!AM28*'Tabela Recursos'!$G31</f>
        <v>0</v>
      </c>
      <c r="AN28" s="16">
        <f>V!AN28*'Tabela Recursos'!$G31</f>
        <v>0</v>
      </c>
      <c r="AO28" s="16">
        <f>V!AO28*'Tabela Recursos'!$G31</f>
        <v>0</v>
      </c>
      <c r="AP28" s="16">
        <f>V!AP28*'Tabela Recursos'!$G31</f>
        <v>0</v>
      </c>
      <c r="AQ28" s="16">
        <f>V!AQ28*'Tabela Recursos'!$G31</f>
        <v>0</v>
      </c>
      <c r="AR28" s="16">
        <f>V!AR28*'Tabela Recursos'!$G31</f>
        <v>6.8737391382749716E-2</v>
      </c>
      <c r="AS28" s="16">
        <f>V!AS28*'Tabela Recursos'!$G31</f>
        <v>0</v>
      </c>
      <c r="AT28" s="16">
        <f>V!AT28*'Tabela Recursos'!$G31</f>
        <v>0</v>
      </c>
      <c r="AU28" s="16">
        <f>V!AU28*'Tabela Recursos'!$G31</f>
        <v>0</v>
      </c>
      <c r="AV28" s="16">
        <f>V!AV28*'Tabela Recursos'!$G31</f>
        <v>0</v>
      </c>
      <c r="AW28" s="16">
        <f>V!AW28*'Tabela Recursos'!$G31</f>
        <v>0.41242434829649832</v>
      </c>
      <c r="AX28" s="16">
        <f>V!AX28*'Tabela Recursos'!$G31</f>
        <v>7.4308737842193651</v>
      </c>
      <c r="AY28" s="16">
        <f>V!AY28*'Tabela Recursos'!$G31</f>
        <v>0</v>
      </c>
      <c r="AZ28" s="16">
        <f>V!AZ28*'Tabela Recursos'!$G31</f>
        <v>0</v>
      </c>
      <c r="BA28" s="16">
        <f>V!BA28*'Tabela Recursos'!$G31</f>
        <v>0</v>
      </c>
      <c r="BB28" s="16">
        <f>V!BB28*'Tabela Recursos'!$G31</f>
        <v>0</v>
      </c>
      <c r="BC28" s="16">
        <f>V!BC28*'Tabela Recursos'!$G31</f>
        <v>0</v>
      </c>
      <c r="BD28" s="16">
        <f>V!BD28*'Tabela Recursos'!$G31</f>
        <v>0</v>
      </c>
      <c r="BE28" s="16">
        <f>V!BE28*'Tabela Recursos'!$G31</f>
        <v>0</v>
      </c>
      <c r="BF28" s="16">
        <f>V!BF28*'Tabela Recursos'!$G31</f>
        <v>3.6177574411973535E-3</v>
      </c>
      <c r="BG28" s="16">
        <f>V!BG28*'Tabela Recursos'!$G31</f>
        <v>0</v>
      </c>
      <c r="BH28" s="16">
        <f>V!BH28*'Tabela Recursos'!$G31</f>
        <v>0</v>
      </c>
      <c r="BI28" s="16">
        <f>V!BI28*'Tabela Recursos'!$G31</f>
        <v>0</v>
      </c>
      <c r="BJ28" s="16">
        <f>V!BJ28*'Tabela Recursos'!$G31</f>
        <v>0</v>
      </c>
      <c r="BK28" s="16">
        <f>V!BK28*'Tabela Recursos'!$G31</f>
        <v>0.90443936029933836</v>
      </c>
      <c r="BL28" s="16">
        <f>V!BL28*'Tabela Recursos'!$G31</f>
        <v>0.604165492679958</v>
      </c>
      <c r="BM28" s="16">
        <f>V!BM28*'Tabela Recursos'!$G31</f>
        <v>8.3208421147539124E-2</v>
      </c>
      <c r="BN28" s="16">
        <f>V!BN28*'Tabela Recursos'!$G31</f>
        <v>0.65119633941552368</v>
      </c>
      <c r="BO28" s="16">
        <f>V!BO28*'Tabela Recursos'!$G31</f>
        <v>0.3979533185317089</v>
      </c>
      <c r="BP28" s="16">
        <f>V!BP28*'Tabela Recursos'!$G31</f>
        <v>0</v>
      </c>
      <c r="BQ28" s="16">
        <f>V!BQ28*'Tabela Recursos'!$G31</f>
        <v>0.19897665926585445</v>
      </c>
      <c r="BR28" s="16">
        <f>V!BR28*'Tabela Recursos'!$G31</f>
        <v>0</v>
      </c>
      <c r="BS28" s="16">
        <f>V!BS28*'Tabela Recursos'!$G31</f>
        <v>45.417326916791581</v>
      </c>
      <c r="BT28" s="16">
        <f>V!BT28*'Tabela Recursos'!$G31</f>
        <v>0</v>
      </c>
      <c r="BU28" s="16">
        <f>V!BU28*'Tabela Recursos'!$G31</f>
        <v>1.8088787205986768E-2</v>
      </c>
      <c r="BV28" s="16">
        <f>V!BV28*'Tabela Recursos'!$G31</f>
        <v>0</v>
      </c>
      <c r="BW28" s="16">
        <f>V!BW28*'Tabela Recursos'!$G31</f>
        <v>275.83229834665104</v>
      </c>
      <c r="BX28" s="16">
        <f>V!BX28*'Tabela Recursos'!$G31</f>
        <v>0</v>
      </c>
      <c r="BY28" s="16">
        <f>V!BY28*'Tabela Recursos'!$G31</f>
        <v>-0.26771405064860421</v>
      </c>
    </row>
    <row r="29" spans="1:77">
      <c r="A29" s="205" t="s">
        <v>114</v>
      </c>
      <c r="B29" s="68" t="s">
        <v>115</v>
      </c>
      <c r="C29" s="16">
        <f>V!C29*'Tabela Recursos'!$G32</f>
        <v>7.0996263354560288E-2</v>
      </c>
      <c r="D29" s="16">
        <f>V!D29*'Tabela Recursos'!$G32</f>
        <v>0.31761486237566444</v>
      </c>
      <c r="E29" s="16">
        <f>V!E29*'Tabela Recursos'!$G32</f>
        <v>3.7366454397136993E-3</v>
      </c>
      <c r="F29" s="16">
        <f>V!F29*'Tabela Recursos'!$G32</f>
        <v>0</v>
      </c>
      <c r="G29" s="16">
        <f>V!G29*'Tabela Recursos'!$G32</f>
        <v>0</v>
      </c>
      <c r="H29" s="16">
        <f>V!H29*'Tabela Recursos'!$G32</f>
        <v>0</v>
      </c>
      <c r="I29" s="16">
        <f>V!I29*'Tabela Recursos'!$G32</f>
        <v>0</v>
      </c>
      <c r="J29" s="16">
        <f>V!J29*'Tabela Recursos'!$G32</f>
        <v>1.4610283669280564</v>
      </c>
      <c r="K29" s="16">
        <f>V!K29*'Tabela Recursos'!$G32</f>
        <v>4.6259670543655593</v>
      </c>
      <c r="L29" s="16">
        <f>V!L29*'Tabela Recursos'!$G32</f>
        <v>19.774327666964894</v>
      </c>
      <c r="M29" s="16">
        <f>V!M29*'Tabela Recursos'!$G32</f>
        <v>4.0916267564865008</v>
      </c>
      <c r="N29" s="16">
        <f>V!N29*'Tabela Recursos'!$G32</f>
        <v>0</v>
      </c>
      <c r="O29" s="16">
        <f>V!O29*'Tabela Recursos'!$G32</f>
        <v>0</v>
      </c>
      <c r="P29" s="16">
        <f>V!P29*'Tabela Recursos'!$G32</f>
        <v>0</v>
      </c>
      <c r="Q29" s="16">
        <f>V!Q29*'Tabela Recursos'!$G32</f>
        <v>0</v>
      </c>
      <c r="R29" s="16">
        <f>V!R29*'Tabela Recursos'!$G32</f>
        <v>0</v>
      </c>
      <c r="S29" s="16">
        <f>V!S29*'Tabela Recursos'!$G32</f>
        <v>0</v>
      </c>
      <c r="T29" s="16">
        <f>V!T29*'Tabela Recursos'!$G32</f>
        <v>0</v>
      </c>
      <c r="U29" s="16">
        <f>V!U29*'Tabela Recursos'!$G32</f>
        <v>0</v>
      </c>
      <c r="V29" s="16">
        <f>V!V29*'Tabela Recursos'!$G32</f>
        <v>3.0229461607283827</v>
      </c>
      <c r="W29" s="16">
        <f>V!W29*'Tabela Recursos'!$G32</f>
        <v>0</v>
      </c>
      <c r="X29" s="16">
        <f>V!X29*'Tabela Recursos'!$G32</f>
        <v>1.8870059470554181</v>
      </c>
      <c r="Y29" s="16">
        <f>V!Y29*'Tabela Recursos'!$G32</f>
        <v>0</v>
      </c>
      <c r="Z29" s="16">
        <f>V!Z29*'Tabela Recursos'!$G32</f>
        <v>3.7366454397136993E-3</v>
      </c>
      <c r="AA29" s="16">
        <f>V!AA29*'Tabela Recursos'!$G32</f>
        <v>0</v>
      </c>
      <c r="AB29" s="16">
        <f>V!AB29*'Tabela Recursos'!$G32</f>
        <v>0</v>
      </c>
      <c r="AC29" s="16">
        <f>V!AC29*'Tabela Recursos'!$G32</f>
        <v>0</v>
      </c>
      <c r="AD29" s="16">
        <f>V!AD29*'Tabela Recursos'!$G32</f>
        <v>0</v>
      </c>
      <c r="AE29" s="16">
        <f>V!AE29*'Tabela Recursos'!$G32</f>
        <v>0</v>
      </c>
      <c r="AF29" s="16">
        <f>V!AF29*'Tabela Recursos'!$G32</f>
        <v>0</v>
      </c>
      <c r="AG29" s="16">
        <f>V!AG29*'Tabela Recursos'!$G32</f>
        <v>0</v>
      </c>
      <c r="AH29" s="16">
        <f>V!AH29*'Tabela Recursos'!$G32</f>
        <v>0</v>
      </c>
      <c r="AI29" s="16">
        <f>V!AI29*'Tabela Recursos'!$G32</f>
        <v>0</v>
      </c>
      <c r="AJ29" s="16">
        <f>V!AJ29*'Tabela Recursos'!$G32</f>
        <v>0</v>
      </c>
      <c r="AK29" s="16">
        <f>V!AK29*'Tabela Recursos'!$G32</f>
        <v>0</v>
      </c>
      <c r="AL29" s="16">
        <f>V!AL29*'Tabela Recursos'!$G32</f>
        <v>0</v>
      </c>
      <c r="AM29" s="16">
        <f>V!AM29*'Tabela Recursos'!$G32</f>
        <v>0</v>
      </c>
      <c r="AN29" s="16">
        <f>V!AN29*'Tabela Recursos'!$G32</f>
        <v>0</v>
      </c>
      <c r="AO29" s="16">
        <f>V!AO29*'Tabela Recursos'!$G32</f>
        <v>0</v>
      </c>
      <c r="AP29" s="16">
        <f>V!AP29*'Tabela Recursos'!$G32</f>
        <v>0</v>
      </c>
      <c r="AQ29" s="16">
        <f>V!AQ29*'Tabela Recursos'!$G32</f>
        <v>0</v>
      </c>
      <c r="AR29" s="16">
        <f>V!AR29*'Tabela Recursos'!$G32</f>
        <v>4.8576390716278089E-2</v>
      </c>
      <c r="AS29" s="16">
        <f>V!AS29*'Tabela Recursos'!$G32</f>
        <v>0</v>
      </c>
      <c r="AT29" s="16">
        <f>V!AT29*'Tabela Recursos'!$G32</f>
        <v>0</v>
      </c>
      <c r="AU29" s="16">
        <f>V!AU29*'Tabela Recursos'!$G32</f>
        <v>0</v>
      </c>
      <c r="AV29" s="16">
        <f>V!AV29*'Tabela Recursos'!$G32</f>
        <v>0</v>
      </c>
      <c r="AW29" s="16">
        <f>V!AW29*'Tabela Recursos'!$G32</f>
        <v>1.1209936319141097E-2</v>
      </c>
      <c r="AX29" s="16">
        <f>V!AX29*'Tabela Recursos'!$G32</f>
        <v>4.7156465449186884</v>
      </c>
      <c r="AY29" s="16">
        <f>V!AY29*'Tabela Recursos'!$G32</f>
        <v>0</v>
      </c>
      <c r="AZ29" s="16">
        <f>V!AZ29*'Tabela Recursos'!$G32</f>
        <v>0</v>
      </c>
      <c r="BA29" s="16">
        <f>V!BA29*'Tabela Recursos'!$G32</f>
        <v>0</v>
      </c>
      <c r="BB29" s="16">
        <f>V!BB29*'Tabela Recursos'!$G32</f>
        <v>0</v>
      </c>
      <c r="BC29" s="16">
        <f>V!BC29*'Tabela Recursos'!$G32</f>
        <v>1.1209936319141097E-2</v>
      </c>
      <c r="BD29" s="16">
        <f>V!BD29*'Tabela Recursos'!$G32</f>
        <v>0</v>
      </c>
      <c r="BE29" s="16">
        <f>V!BE29*'Tabela Recursos'!$G32</f>
        <v>0</v>
      </c>
      <c r="BF29" s="16">
        <f>V!BF29*'Tabela Recursos'!$G32</f>
        <v>7.4732908794273986E-3</v>
      </c>
      <c r="BG29" s="16">
        <f>V!BG29*'Tabela Recursos'!$G32</f>
        <v>0</v>
      </c>
      <c r="BH29" s="16">
        <f>V!BH29*'Tabela Recursos'!$G32</f>
        <v>0</v>
      </c>
      <c r="BI29" s="16">
        <f>V!BI29*'Tabela Recursos'!$G32</f>
        <v>3.7366454397136993E-3</v>
      </c>
      <c r="BJ29" s="16">
        <f>V!BJ29*'Tabela Recursos'!$G32</f>
        <v>0</v>
      </c>
      <c r="BK29" s="16">
        <f>V!BK29*'Tabela Recursos'!$G32</f>
        <v>0.51565707068049049</v>
      </c>
      <c r="BL29" s="16">
        <f>V!BL29*'Tabela Recursos'!$G32</f>
        <v>0.37366454397136989</v>
      </c>
      <c r="BM29" s="16">
        <f>V!BM29*'Tabela Recursos'!$G32</f>
        <v>2.6156518077995895E-2</v>
      </c>
      <c r="BN29" s="16">
        <f>V!BN29*'Tabela Recursos'!$G32</f>
        <v>0.36992789853165625</v>
      </c>
      <c r="BO29" s="16">
        <f>V!BO29*'Tabela Recursos'!$G32</f>
        <v>0.10836271775169729</v>
      </c>
      <c r="BP29" s="16">
        <f>V!BP29*'Tabela Recursos'!$G32</f>
        <v>0</v>
      </c>
      <c r="BQ29" s="16">
        <f>V!BQ29*'Tabela Recursos'!$G32</f>
        <v>2.6156518077995895E-2</v>
      </c>
      <c r="BR29" s="16">
        <f>V!BR29*'Tabela Recursos'!$G32</f>
        <v>0</v>
      </c>
      <c r="BS29" s="16">
        <f>V!BS29*'Tabela Recursos'!$G32</f>
        <v>41.476764380822061</v>
      </c>
      <c r="BT29" s="16">
        <f>V!BT29*'Tabela Recursos'!$G32</f>
        <v>0</v>
      </c>
      <c r="BU29" s="16">
        <f>V!BU29*'Tabela Recursos'!$G32</f>
        <v>0</v>
      </c>
      <c r="BV29" s="16">
        <f>V!BV29*'Tabela Recursos'!$G32</f>
        <v>0</v>
      </c>
      <c r="BW29" s="16">
        <f>V!BW29*'Tabela Recursos'!$G32</f>
        <v>32.620914688700594</v>
      </c>
      <c r="BX29" s="16">
        <f>V!BX29*'Tabela Recursos'!$G32</f>
        <v>0</v>
      </c>
      <c r="BY29" s="16">
        <f>V!BY29*'Tabela Recursos'!$G32</f>
        <v>-3.0976790695226564</v>
      </c>
    </row>
    <row r="30" spans="1:77">
      <c r="A30" s="205" t="s">
        <v>116</v>
      </c>
      <c r="B30" s="68" t="s">
        <v>117</v>
      </c>
      <c r="C30" s="16">
        <f>V!C30*'Tabela Recursos'!$G33</f>
        <v>0</v>
      </c>
      <c r="D30" s="16">
        <f>V!D30*'Tabela Recursos'!$G33</f>
        <v>0</v>
      </c>
      <c r="E30" s="16">
        <f>V!E30*'Tabela Recursos'!$G33</f>
        <v>0</v>
      </c>
      <c r="F30" s="16">
        <f>V!F30*'Tabela Recursos'!$G33</f>
        <v>0</v>
      </c>
      <c r="G30" s="16">
        <f>V!G30*'Tabela Recursos'!$G33</f>
        <v>0</v>
      </c>
      <c r="H30" s="16">
        <f>V!H30*'Tabela Recursos'!$G33</f>
        <v>0</v>
      </c>
      <c r="I30" s="16">
        <f>V!I30*'Tabela Recursos'!$G33</f>
        <v>0</v>
      </c>
      <c r="J30" s="16">
        <f>V!J30*'Tabela Recursos'!$G33</f>
        <v>0</v>
      </c>
      <c r="K30" s="16">
        <f>V!K30*'Tabela Recursos'!$G33</f>
        <v>0</v>
      </c>
      <c r="L30" s="16">
        <f>V!L30*'Tabela Recursos'!$G33</f>
        <v>0</v>
      </c>
      <c r="M30" s="16">
        <f>V!M30*'Tabela Recursos'!$G33</f>
        <v>0</v>
      </c>
      <c r="N30" s="16">
        <f>V!N30*'Tabela Recursos'!$G33</f>
        <v>0</v>
      </c>
      <c r="O30" s="16">
        <f>V!O30*'Tabela Recursos'!$G33</f>
        <v>0</v>
      </c>
      <c r="P30" s="16">
        <f>V!P30*'Tabela Recursos'!$G33</f>
        <v>0</v>
      </c>
      <c r="Q30" s="16">
        <f>V!Q30*'Tabela Recursos'!$G33</f>
        <v>0</v>
      </c>
      <c r="R30" s="16">
        <f>V!R30*'Tabela Recursos'!$G33</f>
        <v>0</v>
      </c>
      <c r="S30" s="16">
        <f>V!S30*'Tabela Recursos'!$G33</f>
        <v>0</v>
      </c>
      <c r="T30" s="16">
        <f>V!T30*'Tabela Recursos'!$G33</f>
        <v>0</v>
      </c>
      <c r="U30" s="16">
        <f>V!U30*'Tabela Recursos'!$G33</f>
        <v>0</v>
      </c>
      <c r="V30" s="16">
        <f>V!V30*'Tabela Recursos'!$G33</f>
        <v>0</v>
      </c>
      <c r="W30" s="16">
        <f>V!W30*'Tabela Recursos'!$G33</f>
        <v>0</v>
      </c>
      <c r="X30" s="16">
        <f>V!X30*'Tabela Recursos'!$G33</f>
        <v>0</v>
      </c>
      <c r="Y30" s="16">
        <f>V!Y30*'Tabela Recursos'!$G33</f>
        <v>0</v>
      </c>
      <c r="Z30" s="16">
        <f>V!Z30*'Tabela Recursos'!$G33</f>
        <v>0</v>
      </c>
      <c r="AA30" s="16">
        <f>V!AA30*'Tabela Recursos'!$G33</f>
        <v>0</v>
      </c>
      <c r="AB30" s="16">
        <f>V!AB30*'Tabela Recursos'!$G33</f>
        <v>0</v>
      </c>
      <c r="AC30" s="16">
        <f>V!AC30*'Tabela Recursos'!$G33</f>
        <v>0</v>
      </c>
      <c r="AD30" s="16">
        <f>V!AD30*'Tabela Recursos'!$G33</f>
        <v>0</v>
      </c>
      <c r="AE30" s="16">
        <f>V!AE30*'Tabela Recursos'!$G33</f>
        <v>0</v>
      </c>
      <c r="AF30" s="16">
        <f>V!AF30*'Tabela Recursos'!$G33</f>
        <v>0</v>
      </c>
      <c r="AG30" s="16">
        <f>V!AG30*'Tabela Recursos'!$G33</f>
        <v>0</v>
      </c>
      <c r="AH30" s="16">
        <f>V!AH30*'Tabela Recursos'!$G33</f>
        <v>0</v>
      </c>
      <c r="AI30" s="16">
        <f>V!AI30*'Tabela Recursos'!$G33</f>
        <v>0</v>
      </c>
      <c r="AJ30" s="16">
        <f>V!AJ30*'Tabela Recursos'!$G33</f>
        <v>0</v>
      </c>
      <c r="AK30" s="16">
        <f>V!AK30*'Tabela Recursos'!$G33</f>
        <v>0</v>
      </c>
      <c r="AL30" s="16">
        <f>V!AL30*'Tabela Recursos'!$G33</f>
        <v>0</v>
      </c>
      <c r="AM30" s="16">
        <f>V!AM30*'Tabela Recursos'!$G33</f>
        <v>0</v>
      </c>
      <c r="AN30" s="16">
        <f>V!AN30*'Tabela Recursos'!$G33</f>
        <v>0</v>
      </c>
      <c r="AO30" s="16">
        <f>V!AO30*'Tabela Recursos'!$G33</f>
        <v>0</v>
      </c>
      <c r="AP30" s="16">
        <f>V!AP30*'Tabela Recursos'!$G33</f>
        <v>0</v>
      </c>
      <c r="AQ30" s="16">
        <f>V!AQ30*'Tabela Recursos'!$G33</f>
        <v>0</v>
      </c>
      <c r="AR30" s="16">
        <f>V!AR30*'Tabela Recursos'!$G33</f>
        <v>0</v>
      </c>
      <c r="AS30" s="16">
        <f>V!AS30*'Tabela Recursos'!$G33</f>
        <v>0</v>
      </c>
      <c r="AT30" s="16">
        <f>V!AT30*'Tabela Recursos'!$G33</f>
        <v>0</v>
      </c>
      <c r="AU30" s="16">
        <f>V!AU30*'Tabela Recursos'!$G33</f>
        <v>0</v>
      </c>
      <c r="AV30" s="16">
        <f>V!AV30*'Tabela Recursos'!$G33</f>
        <v>0</v>
      </c>
      <c r="AW30" s="16">
        <f>V!AW30*'Tabela Recursos'!$G33</f>
        <v>0</v>
      </c>
      <c r="AX30" s="16">
        <f>V!AX30*'Tabela Recursos'!$G33</f>
        <v>0</v>
      </c>
      <c r="AY30" s="16">
        <f>V!AY30*'Tabela Recursos'!$G33</f>
        <v>0</v>
      </c>
      <c r="AZ30" s="16">
        <f>V!AZ30*'Tabela Recursos'!$G33</f>
        <v>0</v>
      </c>
      <c r="BA30" s="16">
        <f>V!BA30*'Tabela Recursos'!$G33</f>
        <v>0</v>
      </c>
      <c r="BB30" s="16">
        <f>V!BB30*'Tabela Recursos'!$G33</f>
        <v>0</v>
      </c>
      <c r="BC30" s="16">
        <f>V!BC30*'Tabela Recursos'!$G33</f>
        <v>0</v>
      </c>
      <c r="BD30" s="16">
        <f>V!BD30*'Tabela Recursos'!$G33</f>
        <v>0</v>
      </c>
      <c r="BE30" s="16">
        <f>V!BE30*'Tabela Recursos'!$G33</f>
        <v>0</v>
      </c>
      <c r="BF30" s="16">
        <f>V!BF30*'Tabela Recursos'!$G33</f>
        <v>0</v>
      </c>
      <c r="BG30" s="16">
        <f>V!BG30*'Tabela Recursos'!$G33</f>
        <v>0</v>
      </c>
      <c r="BH30" s="16">
        <f>V!BH30*'Tabela Recursos'!$G33</f>
        <v>0</v>
      </c>
      <c r="BI30" s="16">
        <f>V!BI30*'Tabela Recursos'!$G33</f>
        <v>0</v>
      </c>
      <c r="BJ30" s="16">
        <f>V!BJ30*'Tabela Recursos'!$G33</f>
        <v>0</v>
      </c>
      <c r="BK30" s="16">
        <f>V!BK30*'Tabela Recursos'!$G33</f>
        <v>0</v>
      </c>
      <c r="BL30" s="16">
        <f>V!BL30*'Tabela Recursos'!$G33</f>
        <v>0</v>
      </c>
      <c r="BM30" s="16">
        <f>V!BM30*'Tabela Recursos'!$G33</f>
        <v>0</v>
      </c>
      <c r="BN30" s="16">
        <f>V!BN30*'Tabela Recursos'!$G33</f>
        <v>0</v>
      </c>
      <c r="BO30" s="16">
        <f>V!BO30*'Tabela Recursos'!$G33</f>
        <v>0</v>
      </c>
      <c r="BP30" s="16">
        <f>V!BP30*'Tabela Recursos'!$G33</f>
        <v>0</v>
      </c>
      <c r="BQ30" s="16">
        <f>V!BQ30*'Tabela Recursos'!$G33</f>
        <v>0</v>
      </c>
      <c r="BR30" s="16">
        <f>V!BR30*'Tabela Recursos'!$G33</f>
        <v>0</v>
      </c>
      <c r="BS30" s="16">
        <f>V!BS30*'Tabela Recursos'!$G33</f>
        <v>0</v>
      </c>
      <c r="BT30" s="16">
        <f>V!BT30*'Tabela Recursos'!$G33</f>
        <v>0</v>
      </c>
      <c r="BU30" s="16">
        <f>V!BU30*'Tabela Recursos'!$G33</f>
        <v>0</v>
      </c>
      <c r="BV30" s="16">
        <f>V!BV30*'Tabela Recursos'!$G33</f>
        <v>0</v>
      </c>
      <c r="BW30" s="16">
        <f>V!BW30*'Tabela Recursos'!$G33</f>
        <v>0</v>
      </c>
      <c r="BX30" s="16">
        <f>V!BX30*'Tabela Recursos'!$G33</f>
        <v>0</v>
      </c>
      <c r="BY30" s="16">
        <f>V!BY30*'Tabela Recursos'!$G33</f>
        <v>0</v>
      </c>
    </row>
    <row r="31" spans="1:77">
      <c r="A31" s="205" t="s">
        <v>118</v>
      </c>
      <c r="B31" s="68" t="s">
        <v>119</v>
      </c>
      <c r="C31" s="16">
        <f>V!C31*'Tabela Recursos'!$G34</f>
        <v>0</v>
      </c>
      <c r="D31" s="16">
        <f>V!D31*'Tabela Recursos'!$G34</f>
        <v>0</v>
      </c>
      <c r="E31" s="16">
        <f>V!E31*'Tabela Recursos'!$G34</f>
        <v>0</v>
      </c>
      <c r="F31" s="16">
        <f>V!F31*'Tabela Recursos'!$G34</f>
        <v>0</v>
      </c>
      <c r="G31" s="16">
        <f>V!G31*'Tabela Recursos'!$G34</f>
        <v>0</v>
      </c>
      <c r="H31" s="16">
        <f>V!H31*'Tabela Recursos'!$G34</f>
        <v>0</v>
      </c>
      <c r="I31" s="16">
        <f>V!I31*'Tabela Recursos'!$G34</f>
        <v>0</v>
      </c>
      <c r="J31" s="16">
        <f>V!J31*'Tabela Recursos'!$G34</f>
        <v>0</v>
      </c>
      <c r="K31" s="16">
        <f>V!K31*'Tabela Recursos'!$G34</f>
        <v>0</v>
      </c>
      <c r="L31" s="16">
        <f>V!L31*'Tabela Recursos'!$G34</f>
        <v>0</v>
      </c>
      <c r="M31" s="16">
        <f>V!M31*'Tabela Recursos'!$G34</f>
        <v>0</v>
      </c>
      <c r="N31" s="16">
        <f>V!N31*'Tabela Recursos'!$G34</f>
        <v>0</v>
      </c>
      <c r="O31" s="16">
        <f>V!O31*'Tabela Recursos'!$G34</f>
        <v>0</v>
      </c>
      <c r="P31" s="16">
        <f>V!P31*'Tabela Recursos'!$G34</f>
        <v>0</v>
      </c>
      <c r="Q31" s="16">
        <f>V!Q31*'Tabela Recursos'!$G34</f>
        <v>0</v>
      </c>
      <c r="R31" s="16">
        <f>V!R31*'Tabela Recursos'!$G34</f>
        <v>0</v>
      </c>
      <c r="S31" s="16">
        <f>V!S31*'Tabela Recursos'!$G34</f>
        <v>0</v>
      </c>
      <c r="T31" s="16">
        <f>V!T31*'Tabela Recursos'!$G34</f>
        <v>0</v>
      </c>
      <c r="U31" s="16">
        <f>V!U31*'Tabela Recursos'!$G34</f>
        <v>0</v>
      </c>
      <c r="V31" s="16">
        <f>V!V31*'Tabela Recursos'!$G34</f>
        <v>0</v>
      </c>
      <c r="W31" s="16">
        <f>V!W31*'Tabela Recursos'!$G34</f>
        <v>0</v>
      </c>
      <c r="X31" s="16">
        <f>V!X31*'Tabela Recursos'!$G34</f>
        <v>0</v>
      </c>
      <c r="Y31" s="16">
        <f>V!Y31*'Tabela Recursos'!$G34</f>
        <v>0</v>
      </c>
      <c r="Z31" s="16">
        <f>V!Z31*'Tabela Recursos'!$G34</f>
        <v>0</v>
      </c>
      <c r="AA31" s="16">
        <f>V!AA31*'Tabela Recursos'!$G34</f>
        <v>0</v>
      </c>
      <c r="AB31" s="16">
        <f>V!AB31*'Tabela Recursos'!$G34</f>
        <v>0</v>
      </c>
      <c r="AC31" s="16">
        <f>V!AC31*'Tabela Recursos'!$G34</f>
        <v>0</v>
      </c>
      <c r="AD31" s="16">
        <f>V!AD31*'Tabela Recursos'!$G34</f>
        <v>0</v>
      </c>
      <c r="AE31" s="16">
        <f>V!AE31*'Tabela Recursos'!$G34</f>
        <v>0</v>
      </c>
      <c r="AF31" s="16">
        <f>V!AF31*'Tabela Recursos'!$G34</f>
        <v>0</v>
      </c>
      <c r="AG31" s="16">
        <f>V!AG31*'Tabela Recursos'!$G34</f>
        <v>0</v>
      </c>
      <c r="AH31" s="16">
        <f>V!AH31*'Tabela Recursos'!$G34</f>
        <v>0</v>
      </c>
      <c r="AI31" s="16">
        <f>V!AI31*'Tabela Recursos'!$G34</f>
        <v>0</v>
      </c>
      <c r="AJ31" s="16">
        <f>V!AJ31*'Tabela Recursos'!$G34</f>
        <v>0</v>
      </c>
      <c r="AK31" s="16">
        <f>V!AK31*'Tabela Recursos'!$G34</f>
        <v>0</v>
      </c>
      <c r="AL31" s="16">
        <f>V!AL31*'Tabela Recursos'!$G34</f>
        <v>0</v>
      </c>
      <c r="AM31" s="16">
        <f>V!AM31*'Tabela Recursos'!$G34</f>
        <v>0</v>
      </c>
      <c r="AN31" s="16">
        <f>V!AN31*'Tabela Recursos'!$G34</f>
        <v>0</v>
      </c>
      <c r="AO31" s="16">
        <f>V!AO31*'Tabela Recursos'!$G34</f>
        <v>0</v>
      </c>
      <c r="AP31" s="16">
        <f>V!AP31*'Tabela Recursos'!$G34</f>
        <v>0</v>
      </c>
      <c r="AQ31" s="16">
        <f>V!AQ31*'Tabela Recursos'!$G34</f>
        <v>0</v>
      </c>
      <c r="AR31" s="16">
        <f>V!AR31*'Tabela Recursos'!$G34</f>
        <v>0</v>
      </c>
      <c r="AS31" s="16">
        <f>V!AS31*'Tabela Recursos'!$G34</f>
        <v>0</v>
      </c>
      <c r="AT31" s="16">
        <f>V!AT31*'Tabela Recursos'!$G34</f>
        <v>0</v>
      </c>
      <c r="AU31" s="16">
        <f>V!AU31*'Tabela Recursos'!$G34</f>
        <v>0</v>
      </c>
      <c r="AV31" s="16">
        <f>V!AV31*'Tabela Recursos'!$G34</f>
        <v>0</v>
      </c>
      <c r="AW31" s="16">
        <f>V!AW31*'Tabela Recursos'!$G34</f>
        <v>0</v>
      </c>
      <c r="AX31" s="16">
        <f>V!AX31*'Tabela Recursos'!$G34</f>
        <v>0</v>
      </c>
      <c r="AY31" s="16">
        <f>V!AY31*'Tabela Recursos'!$G34</f>
        <v>0</v>
      </c>
      <c r="AZ31" s="16">
        <f>V!AZ31*'Tabela Recursos'!$G34</f>
        <v>0</v>
      </c>
      <c r="BA31" s="16">
        <f>V!BA31*'Tabela Recursos'!$G34</f>
        <v>0</v>
      </c>
      <c r="BB31" s="16">
        <f>V!BB31*'Tabela Recursos'!$G34</f>
        <v>0</v>
      </c>
      <c r="BC31" s="16">
        <f>V!BC31*'Tabela Recursos'!$G34</f>
        <v>0</v>
      </c>
      <c r="BD31" s="16">
        <f>V!BD31*'Tabela Recursos'!$G34</f>
        <v>0</v>
      </c>
      <c r="BE31" s="16">
        <f>V!BE31*'Tabela Recursos'!$G34</f>
        <v>0</v>
      </c>
      <c r="BF31" s="16">
        <f>V!BF31*'Tabela Recursos'!$G34</f>
        <v>0</v>
      </c>
      <c r="BG31" s="16">
        <f>V!BG31*'Tabela Recursos'!$G34</f>
        <v>0</v>
      </c>
      <c r="BH31" s="16">
        <f>V!BH31*'Tabela Recursos'!$G34</f>
        <v>0</v>
      </c>
      <c r="BI31" s="16">
        <f>V!BI31*'Tabela Recursos'!$G34</f>
        <v>0</v>
      </c>
      <c r="BJ31" s="16">
        <f>V!BJ31*'Tabela Recursos'!$G34</f>
        <v>0</v>
      </c>
      <c r="BK31" s="16">
        <f>V!BK31*'Tabela Recursos'!$G34</f>
        <v>0</v>
      </c>
      <c r="BL31" s="16">
        <f>V!BL31*'Tabela Recursos'!$G34</f>
        <v>0</v>
      </c>
      <c r="BM31" s="16">
        <f>V!BM31*'Tabela Recursos'!$G34</f>
        <v>0</v>
      </c>
      <c r="BN31" s="16">
        <f>V!BN31*'Tabela Recursos'!$G34</f>
        <v>0</v>
      </c>
      <c r="BO31" s="16">
        <f>V!BO31*'Tabela Recursos'!$G34</f>
        <v>0</v>
      </c>
      <c r="BP31" s="16">
        <f>V!BP31*'Tabela Recursos'!$G34</f>
        <v>0</v>
      </c>
      <c r="BQ31" s="16">
        <f>V!BQ31*'Tabela Recursos'!$G34</f>
        <v>0</v>
      </c>
      <c r="BR31" s="16">
        <f>V!BR31*'Tabela Recursos'!$G34</f>
        <v>0</v>
      </c>
      <c r="BS31" s="16">
        <f>V!BS31*'Tabela Recursos'!$G34</f>
        <v>0</v>
      </c>
      <c r="BT31" s="16">
        <f>V!BT31*'Tabela Recursos'!$G34</f>
        <v>0</v>
      </c>
      <c r="BU31" s="16">
        <f>V!BU31*'Tabela Recursos'!$G34</f>
        <v>0</v>
      </c>
      <c r="BV31" s="16">
        <f>V!BV31*'Tabela Recursos'!$G34</f>
        <v>0</v>
      </c>
      <c r="BW31" s="16">
        <f>V!BW31*'Tabela Recursos'!$G34</f>
        <v>0</v>
      </c>
      <c r="BX31" s="16">
        <f>V!BX31*'Tabela Recursos'!$G34</f>
        <v>0</v>
      </c>
      <c r="BY31" s="16">
        <f>V!BY31*'Tabela Recursos'!$G34</f>
        <v>0</v>
      </c>
    </row>
    <row r="32" spans="1:77">
      <c r="A32" s="206" t="s">
        <v>120</v>
      </c>
      <c r="B32" s="41" t="s">
        <v>121</v>
      </c>
      <c r="C32" s="16">
        <f>V!C32*'Tabela Recursos'!$G35</f>
        <v>0</v>
      </c>
      <c r="D32" s="16">
        <f>V!D32*'Tabela Recursos'!$G35</f>
        <v>0</v>
      </c>
      <c r="E32" s="16">
        <f>V!E32*'Tabela Recursos'!$G35</f>
        <v>0</v>
      </c>
      <c r="F32" s="16">
        <f>V!F32*'Tabela Recursos'!$G35</f>
        <v>0</v>
      </c>
      <c r="G32" s="16">
        <f>V!G32*'Tabela Recursos'!$G35</f>
        <v>0</v>
      </c>
      <c r="H32" s="16">
        <f>V!H32*'Tabela Recursos'!$G35</f>
        <v>0</v>
      </c>
      <c r="I32" s="16">
        <f>V!I32*'Tabela Recursos'!$G35</f>
        <v>0</v>
      </c>
      <c r="J32" s="16">
        <f>V!J32*'Tabela Recursos'!$G35</f>
        <v>0</v>
      </c>
      <c r="K32" s="16">
        <f>V!K32*'Tabela Recursos'!$G35</f>
        <v>0</v>
      </c>
      <c r="L32" s="16">
        <f>V!L32*'Tabela Recursos'!$G35</f>
        <v>0</v>
      </c>
      <c r="M32" s="16">
        <f>V!M32*'Tabela Recursos'!$G35</f>
        <v>0</v>
      </c>
      <c r="N32" s="16">
        <f>V!N32*'Tabela Recursos'!$G35</f>
        <v>0</v>
      </c>
      <c r="O32" s="16">
        <f>V!O32*'Tabela Recursos'!$G35</f>
        <v>0</v>
      </c>
      <c r="P32" s="16">
        <f>V!P32*'Tabela Recursos'!$G35</f>
        <v>0</v>
      </c>
      <c r="Q32" s="16">
        <f>V!Q32*'Tabela Recursos'!$G35</f>
        <v>0</v>
      </c>
      <c r="R32" s="16">
        <f>V!R32*'Tabela Recursos'!$G35</f>
        <v>0</v>
      </c>
      <c r="S32" s="16">
        <f>V!S32*'Tabela Recursos'!$G35</f>
        <v>0</v>
      </c>
      <c r="T32" s="16">
        <f>V!T32*'Tabela Recursos'!$G35</f>
        <v>0</v>
      </c>
      <c r="U32" s="16">
        <f>V!U32*'Tabela Recursos'!$G35</f>
        <v>0</v>
      </c>
      <c r="V32" s="16">
        <f>V!V32*'Tabela Recursos'!$G35</f>
        <v>0</v>
      </c>
      <c r="W32" s="16">
        <f>V!W32*'Tabela Recursos'!$G35</f>
        <v>0</v>
      </c>
      <c r="X32" s="16">
        <f>V!X32*'Tabela Recursos'!$G35</f>
        <v>0</v>
      </c>
      <c r="Y32" s="16">
        <f>V!Y32*'Tabela Recursos'!$G35</f>
        <v>0</v>
      </c>
      <c r="Z32" s="16">
        <f>V!Z32*'Tabela Recursos'!$G35</f>
        <v>0</v>
      </c>
      <c r="AA32" s="16">
        <f>V!AA32*'Tabela Recursos'!$G35</f>
        <v>0</v>
      </c>
      <c r="AB32" s="16">
        <f>V!AB32*'Tabela Recursos'!$G35</f>
        <v>0</v>
      </c>
      <c r="AC32" s="16">
        <f>V!AC32*'Tabela Recursos'!$G35</f>
        <v>0</v>
      </c>
      <c r="AD32" s="16">
        <f>V!AD32*'Tabela Recursos'!$G35</f>
        <v>0</v>
      </c>
      <c r="AE32" s="16">
        <f>V!AE32*'Tabela Recursos'!$G35</f>
        <v>0</v>
      </c>
      <c r="AF32" s="16">
        <f>V!AF32*'Tabela Recursos'!$G35</f>
        <v>0</v>
      </c>
      <c r="AG32" s="16">
        <f>V!AG32*'Tabela Recursos'!$G35</f>
        <v>0</v>
      </c>
      <c r="AH32" s="16">
        <f>V!AH32*'Tabela Recursos'!$G35</f>
        <v>0</v>
      </c>
      <c r="AI32" s="16">
        <f>V!AI32*'Tabela Recursos'!$G35</f>
        <v>0</v>
      </c>
      <c r="AJ32" s="16">
        <f>V!AJ32*'Tabela Recursos'!$G35</f>
        <v>0</v>
      </c>
      <c r="AK32" s="16">
        <f>V!AK32*'Tabela Recursos'!$G35</f>
        <v>0</v>
      </c>
      <c r="AL32" s="16">
        <f>V!AL32*'Tabela Recursos'!$G35</f>
        <v>0</v>
      </c>
      <c r="AM32" s="16">
        <f>V!AM32*'Tabela Recursos'!$G35</f>
        <v>0</v>
      </c>
      <c r="AN32" s="16">
        <f>V!AN32*'Tabela Recursos'!$G35</f>
        <v>0</v>
      </c>
      <c r="AO32" s="16">
        <f>V!AO32*'Tabela Recursos'!$G35</f>
        <v>0</v>
      </c>
      <c r="AP32" s="16">
        <f>V!AP32*'Tabela Recursos'!$G35</f>
        <v>0</v>
      </c>
      <c r="AQ32" s="16">
        <f>V!AQ32*'Tabela Recursos'!$G35</f>
        <v>0</v>
      </c>
      <c r="AR32" s="16">
        <f>V!AR32*'Tabela Recursos'!$G35</f>
        <v>0</v>
      </c>
      <c r="AS32" s="16">
        <f>V!AS32*'Tabela Recursos'!$G35</f>
        <v>0</v>
      </c>
      <c r="AT32" s="16">
        <f>V!AT32*'Tabela Recursos'!$G35</f>
        <v>0</v>
      </c>
      <c r="AU32" s="16">
        <f>V!AU32*'Tabela Recursos'!$G35</f>
        <v>0</v>
      </c>
      <c r="AV32" s="16">
        <f>V!AV32*'Tabela Recursos'!$G35</f>
        <v>0</v>
      </c>
      <c r="AW32" s="16">
        <f>V!AW32*'Tabela Recursos'!$G35</f>
        <v>0</v>
      </c>
      <c r="AX32" s="16">
        <f>V!AX32*'Tabela Recursos'!$G35</f>
        <v>0</v>
      </c>
      <c r="AY32" s="16">
        <f>V!AY32*'Tabela Recursos'!$G35</f>
        <v>0</v>
      </c>
      <c r="AZ32" s="16">
        <f>V!AZ32*'Tabela Recursos'!$G35</f>
        <v>0</v>
      </c>
      <c r="BA32" s="16">
        <f>V!BA32*'Tabela Recursos'!$G35</f>
        <v>0</v>
      </c>
      <c r="BB32" s="16">
        <f>V!BB32*'Tabela Recursos'!$G35</f>
        <v>0</v>
      </c>
      <c r="BC32" s="16">
        <f>V!BC32*'Tabela Recursos'!$G35</f>
        <v>0</v>
      </c>
      <c r="BD32" s="16">
        <f>V!BD32*'Tabela Recursos'!$G35</f>
        <v>0</v>
      </c>
      <c r="BE32" s="16">
        <f>V!BE32*'Tabela Recursos'!$G35</f>
        <v>0</v>
      </c>
      <c r="BF32" s="16">
        <f>V!BF32*'Tabela Recursos'!$G35</f>
        <v>0</v>
      </c>
      <c r="BG32" s="16">
        <f>V!BG32*'Tabela Recursos'!$G35</f>
        <v>0</v>
      </c>
      <c r="BH32" s="16">
        <f>V!BH32*'Tabela Recursos'!$G35</f>
        <v>0</v>
      </c>
      <c r="BI32" s="16">
        <f>V!BI32*'Tabela Recursos'!$G35</f>
        <v>0</v>
      </c>
      <c r="BJ32" s="16">
        <f>V!BJ32*'Tabela Recursos'!$G35</f>
        <v>0</v>
      </c>
      <c r="BK32" s="16">
        <f>V!BK32*'Tabela Recursos'!$G35</f>
        <v>0</v>
      </c>
      <c r="BL32" s="16">
        <f>V!BL32*'Tabela Recursos'!$G35</f>
        <v>0</v>
      </c>
      <c r="BM32" s="16">
        <f>V!BM32*'Tabela Recursos'!$G35</f>
        <v>0</v>
      </c>
      <c r="BN32" s="16">
        <f>V!BN32*'Tabela Recursos'!$G35</f>
        <v>0</v>
      </c>
      <c r="BO32" s="16">
        <f>V!BO32*'Tabela Recursos'!$G35</f>
        <v>0</v>
      </c>
      <c r="BP32" s="16">
        <f>V!BP32*'Tabela Recursos'!$G35</f>
        <v>0</v>
      </c>
      <c r="BQ32" s="16">
        <f>V!BQ32*'Tabela Recursos'!$G35</f>
        <v>0</v>
      </c>
      <c r="BR32" s="16">
        <f>V!BR32*'Tabela Recursos'!$G35</f>
        <v>0</v>
      </c>
      <c r="BS32" s="16">
        <f>V!BS32*'Tabela Recursos'!$G35</f>
        <v>0</v>
      </c>
      <c r="BT32" s="16">
        <f>V!BT32*'Tabela Recursos'!$G35</f>
        <v>0</v>
      </c>
      <c r="BU32" s="16">
        <f>V!BU32*'Tabela Recursos'!$G35</f>
        <v>0</v>
      </c>
      <c r="BV32" s="16">
        <f>V!BV32*'Tabela Recursos'!$G35</f>
        <v>0</v>
      </c>
      <c r="BW32" s="16">
        <f>V!BW32*'Tabela Recursos'!$G35</f>
        <v>0</v>
      </c>
      <c r="BX32" s="16">
        <f>V!BX32*'Tabela Recursos'!$G35</f>
        <v>0</v>
      </c>
      <c r="BY32" s="16">
        <f>V!BY32*'Tabela Recursos'!$G35</f>
        <v>0</v>
      </c>
    </row>
    <row r="33" spans="1:77">
      <c r="A33" s="205" t="s">
        <v>122</v>
      </c>
      <c r="B33" s="68" t="s">
        <v>123</v>
      </c>
      <c r="C33" s="16">
        <f>V!C33*'Tabela Recursos'!$G36</f>
        <v>0</v>
      </c>
      <c r="D33" s="16">
        <f>V!D33*'Tabela Recursos'!$G36</f>
        <v>0</v>
      </c>
      <c r="E33" s="16">
        <f>V!E33*'Tabela Recursos'!$G36</f>
        <v>0</v>
      </c>
      <c r="F33" s="16">
        <f>V!F33*'Tabela Recursos'!$G36</f>
        <v>0</v>
      </c>
      <c r="G33" s="16">
        <f>V!G33*'Tabela Recursos'!$G36</f>
        <v>0</v>
      </c>
      <c r="H33" s="16">
        <f>V!H33*'Tabela Recursos'!$G36</f>
        <v>0</v>
      </c>
      <c r="I33" s="16">
        <f>V!I33*'Tabela Recursos'!$G36</f>
        <v>0</v>
      </c>
      <c r="J33" s="16">
        <f>V!J33*'Tabela Recursos'!$G36</f>
        <v>0</v>
      </c>
      <c r="K33" s="16">
        <f>V!K33*'Tabela Recursos'!$G36</f>
        <v>0</v>
      </c>
      <c r="L33" s="16">
        <f>V!L33*'Tabela Recursos'!$G36</f>
        <v>0</v>
      </c>
      <c r="M33" s="16">
        <f>V!M33*'Tabela Recursos'!$G36</f>
        <v>0</v>
      </c>
      <c r="N33" s="16">
        <f>V!N33*'Tabela Recursos'!$G36</f>
        <v>0</v>
      </c>
      <c r="O33" s="16">
        <f>V!O33*'Tabela Recursos'!$G36</f>
        <v>0</v>
      </c>
      <c r="P33" s="16">
        <f>V!P33*'Tabela Recursos'!$G36</f>
        <v>0</v>
      </c>
      <c r="Q33" s="16">
        <f>V!Q33*'Tabela Recursos'!$G36</f>
        <v>0</v>
      </c>
      <c r="R33" s="16">
        <f>V!R33*'Tabela Recursos'!$G36</f>
        <v>0</v>
      </c>
      <c r="S33" s="16">
        <f>V!S33*'Tabela Recursos'!$G36</f>
        <v>0</v>
      </c>
      <c r="T33" s="16">
        <f>V!T33*'Tabela Recursos'!$G36</f>
        <v>0</v>
      </c>
      <c r="U33" s="16">
        <f>V!U33*'Tabela Recursos'!$G36</f>
        <v>0</v>
      </c>
      <c r="V33" s="16">
        <f>V!V33*'Tabela Recursos'!$G36</f>
        <v>0</v>
      </c>
      <c r="W33" s="16">
        <f>V!W33*'Tabela Recursos'!$G36</f>
        <v>0</v>
      </c>
      <c r="X33" s="16">
        <f>V!X33*'Tabela Recursos'!$G36</f>
        <v>0</v>
      </c>
      <c r="Y33" s="16">
        <f>V!Y33*'Tabela Recursos'!$G36</f>
        <v>0</v>
      </c>
      <c r="Z33" s="16">
        <f>V!Z33*'Tabela Recursos'!$G36</f>
        <v>0</v>
      </c>
      <c r="AA33" s="16">
        <f>V!AA33*'Tabela Recursos'!$G36</f>
        <v>0</v>
      </c>
      <c r="AB33" s="16">
        <f>V!AB33*'Tabela Recursos'!$G36</f>
        <v>0</v>
      </c>
      <c r="AC33" s="16">
        <f>V!AC33*'Tabela Recursos'!$G36</f>
        <v>0</v>
      </c>
      <c r="AD33" s="16">
        <f>V!AD33*'Tabela Recursos'!$G36</f>
        <v>0</v>
      </c>
      <c r="AE33" s="16">
        <f>V!AE33*'Tabela Recursos'!$G36</f>
        <v>0</v>
      </c>
      <c r="AF33" s="16">
        <f>V!AF33*'Tabela Recursos'!$G36</f>
        <v>0</v>
      </c>
      <c r="AG33" s="16">
        <f>V!AG33*'Tabela Recursos'!$G36</f>
        <v>0</v>
      </c>
      <c r="AH33" s="16">
        <f>V!AH33*'Tabela Recursos'!$G36</f>
        <v>0</v>
      </c>
      <c r="AI33" s="16">
        <f>V!AI33*'Tabela Recursos'!$G36</f>
        <v>0</v>
      </c>
      <c r="AJ33" s="16">
        <f>V!AJ33*'Tabela Recursos'!$G36</f>
        <v>0</v>
      </c>
      <c r="AK33" s="16">
        <f>V!AK33*'Tabela Recursos'!$G36</f>
        <v>0</v>
      </c>
      <c r="AL33" s="16">
        <f>V!AL33*'Tabela Recursos'!$G36</f>
        <v>0</v>
      </c>
      <c r="AM33" s="16">
        <f>V!AM33*'Tabela Recursos'!$G36</f>
        <v>0</v>
      </c>
      <c r="AN33" s="16">
        <f>V!AN33*'Tabela Recursos'!$G36</f>
        <v>0</v>
      </c>
      <c r="AO33" s="16">
        <f>V!AO33*'Tabela Recursos'!$G36</f>
        <v>0</v>
      </c>
      <c r="AP33" s="16">
        <f>V!AP33*'Tabela Recursos'!$G36</f>
        <v>0</v>
      </c>
      <c r="AQ33" s="16">
        <f>V!AQ33*'Tabela Recursos'!$G36</f>
        <v>0</v>
      </c>
      <c r="AR33" s="16">
        <f>V!AR33*'Tabela Recursos'!$G36</f>
        <v>0</v>
      </c>
      <c r="AS33" s="16">
        <f>V!AS33*'Tabela Recursos'!$G36</f>
        <v>0</v>
      </c>
      <c r="AT33" s="16">
        <f>V!AT33*'Tabela Recursos'!$G36</f>
        <v>0</v>
      </c>
      <c r="AU33" s="16">
        <f>V!AU33*'Tabela Recursos'!$G36</f>
        <v>0</v>
      </c>
      <c r="AV33" s="16">
        <f>V!AV33*'Tabela Recursos'!$G36</f>
        <v>0</v>
      </c>
      <c r="AW33" s="16">
        <f>V!AW33*'Tabela Recursos'!$G36</f>
        <v>0</v>
      </c>
      <c r="AX33" s="16">
        <f>V!AX33*'Tabela Recursos'!$G36</f>
        <v>0</v>
      </c>
      <c r="AY33" s="16">
        <f>V!AY33*'Tabela Recursos'!$G36</f>
        <v>0</v>
      </c>
      <c r="AZ33" s="16">
        <f>V!AZ33*'Tabela Recursos'!$G36</f>
        <v>0</v>
      </c>
      <c r="BA33" s="16">
        <f>V!BA33*'Tabela Recursos'!$G36</f>
        <v>0</v>
      </c>
      <c r="BB33" s="16">
        <f>V!BB33*'Tabela Recursos'!$G36</f>
        <v>0</v>
      </c>
      <c r="BC33" s="16">
        <f>V!BC33*'Tabela Recursos'!$G36</f>
        <v>0</v>
      </c>
      <c r="BD33" s="16">
        <f>V!BD33*'Tabela Recursos'!$G36</f>
        <v>0</v>
      </c>
      <c r="BE33" s="16">
        <f>V!BE33*'Tabela Recursos'!$G36</f>
        <v>0</v>
      </c>
      <c r="BF33" s="16">
        <f>V!BF33*'Tabela Recursos'!$G36</f>
        <v>0</v>
      </c>
      <c r="BG33" s="16">
        <f>V!BG33*'Tabela Recursos'!$G36</f>
        <v>0</v>
      </c>
      <c r="BH33" s="16">
        <f>V!BH33*'Tabela Recursos'!$G36</f>
        <v>0</v>
      </c>
      <c r="BI33" s="16">
        <f>V!BI33*'Tabela Recursos'!$G36</f>
        <v>0</v>
      </c>
      <c r="BJ33" s="16">
        <f>V!BJ33*'Tabela Recursos'!$G36</f>
        <v>0</v>
      </c>
      <c r="BK33" s="16">
        <f>V!BK33*'Tabela Recursos'!$G36</f>
        <v>0</v>
      </c>
      <c r="BL33" s="16">
        <f>V!BL33*'Tabela Recursos'!$G36</f>
        <v>0</v>
      </c>
      <c r="BM33" s="16">
        <f>V!BM33*'Tabela Recursos'!$G36</f>
        <v>0</v>
      </c>
      <c r="BN33" s="16">
        <f>V!BN33*'Tabela Recursos'!$G36</f>
        <v>0</v>
      </c>
      <c r="BO33" s="16">
        <f>V!BO33*'Tabela Recursos'!$G36</f>
        <v>0</v>
      </c>
      <c r="BP33" s="16">
        <f>V!BP33*'Tabela Recursos'!$G36</f>
        <v>0</v>
      </c>
      <c r="BQ33" s="16">
        <f>V!BQ33*'Tabela Recursos'!$G36</f>
        <v>0</v>
      </c>
      <c r="BR33" s="16">
        <f>V!BR33*'Tabela Recursos'!$G36</f>
        <v>0</v>
      </c>
      <c r="BS33" s="16">
        <f>V!BS33*'Tabela Recursos'!$G36</f>
        <v>0</v>
      </c>
      <c r="BT33" s="16">
        <f>V!BT33*'Tabela Recursos'!$G36</f>
        <v>0</v>
      </c>
      <c r="BU33" s="16">
        <f>V!BU33*'Tabela Recursos'!$G36</f>
        <v>0</v>
      </c>
      <c r="BV33" s="16">
        <f>V!BV33*'Tabela Recursos'!$G36</f>
        <v>0</v>
      </c>
      <c r="BW33" s="16">
        <f>V!BW33*'Tabela Recursos'!$G36</f>
        <v>0</v>
      </c>
      <c r="BX33" s="16">
        <f>V!BX33*'Tabela Recursos'!$G36</f>
        <v>0</v>
      </c>
      <c r="BY33" s="16">
        <f>V!BY33*'Tabela Recursos'!$G36</f>
        <v>0</v>
      </c>
    </row>
    <row r="34" spans="1:77">
      <c r="A34" s="205" t="s">
        <v>124</v>
      </c>
      <c r="B34" s="68" t="s">
        <v>125</v>
      </c>
      <c r="C34" s="16">
        <f>V!C34*'Tabela Recursos'!$G37</f>
        <v>3.2019980467811913E-4</v>
      </c>
      <c r="D34" s="16">
        <f>V!D34*'Tabela Recursos'!$G37</f>
        <v>7.8769151950817302E-3</v>
      </c>
      <c r="E34" s="16">
        <f>V!E34*'Tabela Recursos'!$G37</f>
        <v>1.6009990233905956E-5</v>
      </c>
      <c r="F34" s="16">
        <f>V!F34*'Tabela Recursos'!$G37</f>
        <v>5.4433966795280257E-4</v>
      </c>
      <c r="G34" s="16">
        <f>V!G34*'Tabela Recursos'!$G37</f>
        <v>0</v>
      </c>
      <c r="H34" s="16">
        <f>V!H34*'Tabela Recursos'!$G37</f>
        <v>9.6059941403435739E-5</v>
      </c>
      <c r="I34" s="16">
        <f>V!I34*'Tabela Recursos'!$G37</f>
        <v>0</v>
      </c>
      <c r="J34" s="16">
        <f>V!J34*'Tabela Recursos'!$G37</f>
        <v>8.0226061062102755E-2</v>
      </c>
      <c r="K34" s="16">
        <f>V!K34*'Tabela Recursos'!$G37</f>
        <v>0</v>
      </c>
      <c r="L34" s="16">
        <f>V!L34*'Tabela Recursos'!$G37</f>
        <v>0.20054113766990603</v>
      </c>
      <c r="M34" s="16">
        <f>V!M34*'Tabela Recursos'!$G37</f>
        <v>3.6278637870030897E-2</v>
      </c>
      <c r="N34" s="16">
        <f>V!N34*'Tabela Recursos'!$G37</f>
        <v>0</v>
      </c>
      <c r="O34" s="16">
        <f>V!O34*'Tabela Recursos'!$G37</f>
        <v>0</v>
      </c>
      <c r="P34" s="16">
        <f>V!P34*'Tabela Recursos'!$G37</f>
        <v>0</v>
      </c>
      <c r="Q34" s="16">
        <f>V!Q34*'Tabela Recursos'!$G37</f>
        <v>0</v>
      </c>
      <c r="R34" s="16">
        <f>V!R34*'Tabela Recursos'!$G37</f>
        <v>0</v>
      </c>
      <c r="S34" s="16">
        <f>V!S34*'Tabela Recursos'!$G37</f>
        <v>1.5065400810105507E-2</v>
      </c>
      <c r="T34" s="16">
        <f>V!T34*'Tabela Recursos'!$G37</f>
        <v>0</v>
      </c>
      <c r="U34" s="16">
        <f>V!U34*'Tabela Recursos'!$G37</f>
        <v>0</v>
      </c>
      <c r="V34" s="16">
        <f>V!V34*'Tabela Recursos'!$G37</f>
        <v>0</v>
      </c>
      <c r="W34" s="16">
        <f>V!W34*'Tabela Recursos'!$G37</f>
        <v>0</v>
      </c>
      <c r="X34" s="16">
        <f>V!X34*'Tabela Recursos'!$G37</f>
        <v>8.5653447751396876E-3</v>
      </c>
      <c r="Y34" s="16">
        <f>V!Y34*'Tabela Recursos'!$G37</f>
        <v>0</v>
      </c>
      <c r="Z34" s="16">
        <f>V!Z34*'Tabela Recursos'!$G37</f>
        <v>0</v>
      </c>
      <c r="AA34" s="16">
        <f>V!AA34*'Tabela Recursos'!$G37</f>
        <v>0</v>
      </c>
      <c r="AB34" s="16">
        <f>V!AB34*'Tabela Recursos'!$G37</f>
        <v>0</v>
      </c>
      <c r="AC34" s="16">
        <f>V!AC34*'Tabela Recursos'!$G37</f>
        <v>0</v>
      </c>
      <c r="AD34" s="16">
        <f>V!AD34*'Tabela Recursos'!$G37</f>
        <v>0</v>
      </c>
      <c r="AE34" s="16">
        <f>V!AE34*'Tabela Recursos'!$G37</f>
        <v>0</v>
      </c>
      <c r="AF34" s="16">
        <f>V!AF34*'Tabela Recursos'!$G37</f>
        <v>0</v>
      </c>
      <c r="AG34" s="16">
        <f>V!AG34*'Tabela Recursos'!$G37</f>
        <v>0</v>
      </c>
      <c r="AH34" s="16">
        <f>V!AH34*'Tabela Recursos'!$G37</f>
        <v>0</v>
      </c>
      <c r="AI34" s="16">
        <f>V!AI34*'Tabela Recursos'!$G37</f>
        <v>0</v>
      </c>
      <c r="AJ34" s="16">
        <f>V!AJ34*'Tabela Recursos'!$G37</f>
        <v>0</v>
      </c>
      <c r="AK34" s="16">
        <f>V!AK34*'Tabela Recursos'!$G37</f>
        <v>0</v>
      </c>
      <c r="AL34" s="16">
        <f>V!AL34*'Tabela Recursos'!$G37</f>
        <v>0</v>
      </c>
      <c r="AM34" s="16">
        <f>V!AM34*'Tabela Recursos'!$G37</f>
        <v>0</v>
      </c>
      <c r="AN34" s="16">
        <f>V!AN34*'Tabela Recursos'!$G37</f>
        <v>0</v>
      </c>
      <c r="AO34" s="16">
        <f>V!AO34*'Tabela Recursos'!$G37</f>
        <v>0</v>
      </c>
      <c r="AP34" s="16">
        <f>V!AP34*'Tabela Recursos'!$G37</f>
        <v>0</v>
      </c>
      <c r="AQ34" s="16">
        <f>V!AQ34*'Tabela Recursos'!$G37</f>
        <v>0</v>
      </c>
      <c r="AR34" s="16">
        <f>V!AR34*'Tabela Recursos'!$G37</f>
        <v>6.7257968972638929E-2</v>
      </c>
      <c r="AS34" s="16">
        <f>V!AS34*'Tabela Recursos'!$G37</f>
        <v>0</v>
      </c>
      <c r="AT34" s="16">
        <f>V!AT34*'Tabela Recursos'!$G37</f>
        <v>0</v>
      </c>
      <c r="AU34" s="16">
        <f>V!AU34*'Tabela Recursos'!$G37</f>
        <v>0</v>
      </c>
      <c r="AV34" s="16">
        <f>V!AV34*'Tabela Recursos'!$G37</f>
        <v>0</v>
      </c>
      <c r="AW34" s="16">
        <f>V!AW34*'Tabela Recursos'!$G37</f>
        <v>4.8029970701717869E-5</v>
      </c>
      <c r="AX34" s="16">
        <f>V!AX34*'Tabela Recursos'!$G37</f>
        <v>5.0751669041481887E-2</v>
      </c>
      <c r="AY34" s="16">
        <f>V!AY34*'Tabela Recursos'!$G37</f>
        <v>0</v>
      </c>
      <c r="AZ34" s="16">
        <f>V!AZ34*'Tabela Recursos'!$G37</f>
        <v>0</v>
      </c>
      <c r="BA34" s="16">
        <f>V!BA34*'Tabela Recursos'!$G37</f>
        <v>0</v>
      </c>
      <c r="BB34" s="16">
        <f>V!BB34*'Tabela Recursos'!$G37</f>
        <v>0</v>
      </c>
      <c r="BC34" s="16">
        <f>V!BC34*'Tabela Recursos'!$G37</f>
        <v>0</v>
      </c>
      <c r="BD34" s="16">
        <f>V!BD34*'Tabela Recursos'!$G37</f>
        <v>0</v>
      </c>
      <c r="BE34" s="16">
        <f>V!BE34*'Tabela Recursos'!$G37</f>
        <v>0</v>
      </c>
      <c r="BF34" s="16">
        <f>V!BF34*'Tabela Recursos'!$G37</f>
        <v>4.8029970701717869E-5</v>
      </c>
      <c r="BG34" s="16">
        <f>V!BG34*'Tabela Recursos'!$G37</f>
        <v>0</v>
      </c>
      <c r="BH34" s="16">
        <f>V!BH34*'Tabela Recursos'!$G37</f>
        <v>0</v>
      </c>
      <c r="BI34" s="16">
        <f>V!BI34*'Tabela Recursos'!$G37</f>
        <v>0</v>
      </c>
      <c r="BJ34" s="16">
        <f>V!BJ34*'Tabela Recursos'!$G37</f>
        <v>0</v>
      </c>
      <c r="BK34" s="16">
        <f>V!BK34*'Tabela Recursos'!$G37</f>
        <v>2.0332687597060567E-3</v>
      </c>
      <c r="BL34" s="16">
        <f>V!BL34*'Tabela Recursos'!$G37</f>
        <v>1.4569091112854422E-3</v>
      </c>
      <c r="BM34" s="16">
        <f>V!BM34*'Tabela Recursos'!$G37</f>
        <v>8.0049951169529782E-5</v>
      </c>
      <c r="BN34" s="16">
        <f>V!BN34*'Tabela Recursos'!$G37</f>
        <v>1.0406493652038871E-3</v>
      </c>
      <c r="BO34" s="16">
        <f>V!BO34*'Tabela Recursos'!$G37</f>
        <v>4.3226973631546085E-4</v>
      </c>
      <c r="BP34" s="16">
        <f>V!BP34*'Tabela Recursos'!$G37</f>
        <v>0</v>
      </c>
      <c r="BQ34" s="16">
        <f>V!BQ34*'Tabela Recursos'!$G37</f>
        <v>8.9655945309873356E-4</v>
      </c>
      <c r="BR34" s="16">
        <f>V!BR34*'Tabela Recursos'!$G37</f>
        <v>0</v>
      </c>
      <c r="BS34" s="16">
        <f>V!BS34*'Tabela Recursos'!$G37</f>
        <v>0.4735755111189382</v>
      </c>
      <c r="BT34" s="16">
        <f>V!BT34*'Tabela Recursos'!$G37</f>
        <v>0</v>
      </c>
      <c r="BU34" s="16">
        <f>V!BU34*'Tabela Recursos'!$G37</f>
        <v>1.4408991210515361E-4</v>
      </c>
      <c r="BV34" s="16">
        <f>V!BV34*'Tabela Recursos'!$G37</f>
        <v>0</v>
      </c>
      <c r="BW34" s="16">
        <f>V!BW34*'Tabela Recursos'!$G37</f>
        <v>0.54099357999391617</v>
      </c>
      <c r="BX34" s="16">
        <f>V!BX34*'Tabela Recursos'!$G37</f>
        <v>0</v>
      </c>
      <c r="BY34" s="16">
        <f>V!BY34*'Tabela Recursos'!$G37</f>
        <v>-1.4713181024959575E-2</v>
      </c>
    </row>
    <row r="35" spans="1:77">
      <c r="A35" s="205" t="s">
        <v>126</v>
      </c>
      <c r="B35" s="68" t="s">
        <v>127</v>
      </c>
      <c r="C35" s="16">
        <f>V!C35*'Tabela Recursos'!$G38</f>
        <v>4.7562492572198236</v>
      </c>
      <c r="D35" s="16">
        <f>V!D35*'Tabela Recursos'!$G38</f>
        <v>54.415877669056769</v>
      </c>
      <c r="E35" s="16">
        <f>V!E35*'Tabela Recursos'!$G38</f>
        <v>4.4135800023768965</v>
      </c>
      <c r="F35" s="16">
        <f>V!F35*'Tabela Recursos'!$G38</f>
        <v>0</v>
      </c>
      <c r="G35" s="16">
        <f>V!G35*'Tabela Recursos'!$G38</f>
        <v>0</v>
      </c>
      <c r="H35" s="16">
        <f>V!H35*'Tabela Recursos'!$G38</f>
        <v>0</v>
      </c>
      <c r="I35" s="16">
        <f>V!I35*'Tabela Recursos'!$G38</f>
        <v>0</v>
      </c>
      <c r="J35" s="16">
        <f>V!J35*'Tabela Recursos'!$G38</f>
        <v>57.191498633284475</v>
      </c>
      <c r="K35" s="16">
        <f>V!K35*'Tabela Recursos'!$G38</f>
        <v>0</v>
      </c>
      <c r="L35" s="16">
        <f>V!L35*'Tabela Recursos'!$G38</f>
        <v>4.324485996117736</v>
      </c>
      <c r="M35" s="16">
        <f>V!M35*'Tabela Recursos'!$G38</f>
        <v>0</v>
      </c>
      <c r="N35" s="16">
        <f>V!N35*'Tabela Recursos'!$G38</f>
        <v>0</v>
      </c>
      <c r="O35" s="16">
        <f>V!O35*'Tabela Recursos'!$G38</f>
        <v>0</v>
      </c>
      <c r="P35" s="16">
        <f>V!P35*'Tabela Recursos'!$G38</f>
        <v>0</v>
      </c>
      <c r="Q35" s="16">
        <f>V!Q35*'Tabela Recursos'!$G38</f>
        <v>0</v>
      </c>
      <c r="R35" s="16">
        <f>V!R35*'Tabela Recursos'!$G38</f>
        <v>0</v>
      </c>
      <c r="S35" s="16">
        <f>V!S35*'Tabela Recursos'!$G38</f>
        <v>0</v>
      </c>
      <c r="T35" s="16">
        <f>V!T35*'Tabela Recursos'!$G38</f>
        <v>0</v>
      </c>
      <c r="U35" s="16">
        <f>V!U35*'Tabela Recursos'!$G38</f>
        <v>0</v>
      </c>
      <c r="V35" s="16">
        <f>V!V35*'Tabela Recursos'!$G38</f>
        <v>0</v>
      </c>
      <c r="W35" s="16">
        <f>V!W35*'Tabela Recursos'!$G38</f>
        <v>0</v>
      </c>
      <c r="X35" s="16">
        <f>V!X35*'Tabela Recursos'!$G38</f>
        <v>0</v>
      </c>
      <c r="Y35" s="16">
        <f>V!Y35*'Tabela Recursos'!$G38</f>
        <v>0</v>
      </c>
      <c r="Z35" s="16">
        <f>V!Z35*'Tabela Recursos'!$G38</f>
        <v>0</v>
      </c>
      <c r="AA35" s="16">
        <f>V!AA35*'Tabela Recursos'!$G38</f>
        <v>0</v>
      </c>
      <c r="AB35" s="16">
        <f>V!AB35*'Tabela Recursos'!$G38</f>
        <v>0</v>
      </c>
      <c r="AC35" s="16">
        <f>V!AC35*'Tabela Recursos'!$G38</f>
        <v>0</v>
      </c>
      <c r="AD35" s="16">
        <f>V!AD35*'Tabela Recursos'!$G38</f>
        <v>0</v>
      </c>
      <c r="AE35" s="16">
        <f>V!AE35*'Tabela Recursos'!$G38</f>
        <v>0</v>
      </c>
      <c r="AF35" s="16">
        <f>V!AF35*'Tabela Recursos'!$G38</f>
        <v>0</v>
      </c>
      <c r="AG35" s="16">
        <f>V!AG35*'Tabela Recursos'!$G38</f>
        <v>0</v>
      </c>
      <c r="AH35" s="16">
        <f>V!AH35*'Tabela Recursos'!$G38</f>
        <v>0</v>
      </c>
      <c r="AI35" s="16">
        <f>V!AI35*'Tabela Recursos'!$G38</f>
        <v>0</v>
      </c>
      <c r="AJ35" s="16">
        <f>V!AJ35*'Tabela Recursos'!$G38</f>
        <v>0</v>
      </c>
      <c r="AK35" s="16">
        <f>V!AK35*'Tabela Recursos'!$G38</f>
        <v>0</v>
      </c>
      <c r="AL35" s="16">
        <f>V!AL35*'Tabela Recursos'!$G38</f>
        <v>0</v>
      </c>
      <c r="AM35" s="16">
        <f>V!AM35*'Tabela Recursos'!$G38</f>
        <v>0</v>
      </c>
      <c r="AN35" s="16">
        <f>V!AN35*'Tabela Recursos'!$G38</f>
        <v>0</v>
      </c>
      <c r="AO35" s="16">
        <f>V!AO35*'Tabela Recursos'!$G38</f>
        <v>0</v>
      </c>
      <c r="AP35" s="16">
        <f>V!AP35*'Tabela Recursos'!$G38</f>
        <v>0</v>
      </c>
      <c r="AQ35" s="16">
        <f>V!AQ35*'Tabela Recursos'!$G38</f>
        <v>0</v>
      </c>
      <c r="AR35" s="16">
        <f>V!AR35*'Tabela Recursos'!$G38</f>
        <v>0</v>
      </c>
      <c r="AS35" s="16">
        <f>V!AS35*'Tabela Recursos'!$G38</f>
        <v>0</v>
      </c>
      <c r="AT35" s="16">
        <f>V!AT35*'Tabela Recursos'!$G38</f>
        <v>0</v>
      </c>
      <c r="AU35" s="16">
        <f>V!AU35*'Tabela Recursos'!$G38</f>
        <v>0</v>
      </c>
      <c r="AV35" s="16">
        <f>V!AV35*'Tabela Recursos'!$G38</f>
        <v>0</v>
      </c>
      <c r="AW35" s="16">
        <f>V!AW35*'Tabela Recursos'!$G38</f>
        <v>0</v>
      </c>
      <c r="AX35" s="16">
        <f>V!AX35*'Tabela Recursos'!$G38</f>
        <v>0</v>
      </c>
      <c r="AY35" s="16">
        <f>V!AY35*'Tabela Recursos'!$G38</f>
        <v>0</v>
      </c>
      <c r="AZ35" s="16">
        <f>V!AZ35*'Tabela Recursos'!$G38</f>
        <v>0</v>
      </c>
      <c r="BA35" s="16">
        <f>V!BA35*'Tabela Recursos'!$G38</f>
        <v>0</v>
      </c>
      <c r="BB35" s="16">
        <f>V!BB35*'Tabela Recursos'!$G38</f>
        <v>0</v>
      </c>
      <c r="BC35" s="16">
        <f>V!BC35*'Tabela Recursos'!$G38</f>
        <v>0</v>
      </c>
      <c r="BD35" s="16">
        <f>V!BD35*'Tabela Recursos'!$G38</f>
        <v>0</v>
      </c>
      <c r="BE35" s="16">
        <f>V!BE35*'Tabela Recursos'!$G38</f>
        <v>0</v>
      </c>
      <c r="BF35" s="16">
        <f>V!BF35*'Tabela Recursos'!$G38</f>
        <v>0</v>
      </c>
      <c r="BG35" s="16">
        <f>V!BG35*'Tabela Recursos'!$G38</f>
        <v>0.1165075466465951</v>
      </c>
      <c r="BH35" s="16">
        <f>V!BH35*'Tabela Recursos'!$G38</f>
        <v>0</v>
      </c>
      <c r="BI35" s="16">
        <f>V!BI35*'Tabela Recursos'!$G38</f>
        <v>0</v>
      </c>
      <c r="BJ35" s="16">
        <f>V!BJ35*'Tabela Recursos'!$G38</f>
        <v>0</v>
      </c>
      <c r="BK35" s="16">
        <f>V!BK35*'Tabela Recursos'!$G38</f>
        <v>0.30154894426177553</v>
      </c>
      <c r="BL35" s="16">
        <f>V!BL35*'Tabela Recursos'!$G38</f>
        <v>0.2330150932931902</v>
      </c>
      <c r="BM35" s="16">
        <f>V!BM35*'Tabela Recursos'!$G38</f>
        <v>0</v>
      </c>
      <c r="BN35" s="16">
        <f>V!BN35*'Tabela Recursos'!$G38</f>
        <v>2.3986847839004871E-2</v>
      </c>
      <c r="BO35" s="16">
        <f>V!BO35*'Tabela Recursos'!$G38</f>
        <v>3.4266925484292679E-2</v>
      </c>
      <c r="BP35" s="16">
        <f>V!BP35*'Tabela Recursos'!$G38</f>
        <v>0.13021431684031215</v>
      </c>
      <c r="BQ35" s="16">
        <f>V!BQ35*'Tabela Recursos'!$G38</f>
        <v>2.9024085885195894</v>
      </c>
      <c r="BR35" s="16">
        <f>V!BR35*'Tabela Recursos'!$G38</f>
        <v>0</v>
      </c>
      <c r="BS35" s="16">
        <f>V!BS35*'Tabela Recursos'!$G38</f>
        <v>128.84363982094047</v>
      </c>
      <c r="BT35" s="16">
        <f>V!BT35*'Tabela Recursos'!$G38</f>
        <v>0</v>
      </c>
      <c r="BU35" s="16">
        <f>V!BU35*'Tabela Recursos'!$G38</f>
        <v>0</v>
      </c>
      <c r="BV35" s="16">
        <f>V!BV35*'Tabela Recursos'!$G38</f>
        <v>0</v>
      </c>
      <c r="BW35" s="16">
        <f>V!BW35*'Tabela Recursos'!$G38</f>
        <v>51.263320524501843</v>
      </c>
      <c r="BX35" s="16">
        <f>V!BX35*'Tabela Recursos'!$G38</f>
        <v>0</v>
      </c>
      <c r="BY35" s="16">
        <f>V!BY35*'Tabela Recursos'!$G38</f>
        <v>-7.1069603454423005</v>
      </c>
    </row>
    <row r="36" spans="1:77">
      <c r="A36" s="205" t="s">
        <v>128</v>
      </c>
      <c r="B36" s="68" t="s">
        <v>129</v>
      </c>
      <c r="C36" s="16">
        <f>V!C36*'Tabela Recursos'!$G39</f>
        <v>4.171895921880759E-2</v>
      </c>
      <c r="D36" s="16">
        <f>V!D36*'Tabela Recursos'!$G39</f>
        <v>0.38037874581853981</v>
      </c>
      <c r="E36" s="16">
        <f>V!E36*'Tabela Recursos'!$G39</f>
        <v>1.2270282123178702E-2</v>
      </c>
      <c r="F36" s="16">
        <f>V!F36*'Tabela Recursos'!$G39</f>
        <v>0</v>
      </c>
      <c r="G36" s="16">
        <f>V!G36*'Tabela Recursos'!$G39</f>
        <v>0</v>
      </c>
      <c r="H36" s="16">
        <f>V!H36*'Tabela Recursos'!$G39</f>
        <v>0</v>
      </c>
      <c r="I36" s="16">
        <f>V!I36*'Tabela Recursos'!$G39</f>
        <v>0</v>
      </c>
      <c r="J36" s="16">
        <f>V!J36*'Tabela Recursos'!$G39</f>
        <v>10.037090776760179</v>
      </c>
      <c r="K36" s="16">
        <f>V!K36*'Tabela Recursos'!$G39</f>
        <v>0</v>
      </c>
      <c r="L36" s="16">
        <f>V!L36*'Tabela Recursos'!$G39</f>
        <v>20.65579292615903</v>
      </c>
      <c r="M36" s="16">
        <f>V!M36*'Tabela Recursos'!$G39</f>
        <v>0.8711900307456879</v>
      </c>
      <c r="N36" s="16">
        <f>V!N36*'Tabela Recursos'!$G39</f>
        <v>0</v>
      </c>
      <c r="O36" s="16">
        <f>V!O36*'Tabela Recursos'!$G39</f>
        <v>0</v>
      </c>
      <c r="P36" s="16">
        <f>V!P36*'Tabela Recursos'!$G39</f>
        <v>0</v>
      </c>
      <c r="Q36" s="16">
        <f>V!Q36*'Tabela Recursos'!$G39</f>
        <v>0</v>
      </c>
      <c r="R36" s="16">
        <f>V!R36*'Tabela Recursos'!$G39</f>
        <v>0</v>
      </c>
      <c r="S36" s="16">
        <f>V!S36*'Tabela Recursos'!$G39</f>
        <v>0</v>
      </c>
      <c r="T36" s="16">
        <f>V!T36*'Tabela Recursos'!$G39</f>
        <v>0</v>
      </c>
      <c r="U36" s="16">
        <f>V!U36*'Tabela Recursos'!$G39</f>
        <v>0</v>
      </c>
      <c r="V36" s="16">
        <f>V!V36*'Tabela Recursos'!$G39</f>
        <v>0</v>
      </c>
      <c r="W36" s="16">
        <f>V!W36*'Tabela Recursos'!$G39</f>
        <v>0</v>
      </c>
      <c r="X36" s="16">
        <f>V!X36*'Tabela Recursos'!$G39</f>
        <v>5.3989241341986294E-2</v>
      </c>
      <c r="Y36" s="16">
        <f>V!Y36*'Tabela Recursos'!$G39</f>
        <v>0</v>
      </c>
      <c r="Z36" s="16">
        <f>V!Z36*'Tabela Recursos'!$G39</f>
        <v>1.7178394972450182E-2</v>
      </c>
      <c r="AA36" s="16">
        <f>V!AA36*'Tabela Recursos'!$G39</f>
        <v>0</v>
      </c>
      <c r="AB36" s="16">
        <f>V!AB36*'Tabela Recursos'!$G39</f>
        <v>0</v>
      </c>
      <c r="AC36" s="16">
        <f>V!AC36*'Tabela Recursos'!$G39</f>
        <v>0</v>
      </c>
      <c r="AD36" s="16">
        <f>V!AD36*'Tabela Recursos'!$G39</f>
        <v>0</v>
      </c>
      <c r="AE36" s="16">
        <f>V!AE36*'Tabela Recursos'!$G39</f>
        <v>0</v>
      </c>
      <c r="AF36" s="16">
        <f>V!AF36*'Tabela Recursos'!$G39</f>
        <v>0</v>
      </c>
      <c r="AG36" s="16">
        <f>V!AG36*'Tabela Recursos'!$G39</f>
        <v>0</v>
      </c>
      <c r="AH36" s="16">
        <f>V!AH36*'Tabela Recursos'!$G39</f>
        <v>0</v>
      </c>
      <c r="AI36" s="16">
        <f>V!AI36*'Tabela Recursos'!$G39</f>
        <v>0</v>
      </c>
      <c r="AJ36" s="16">
        <f>V!AJ36*'Tabela Recursos'!$G39</f>
        <v>4.9081128492714813E-3</v>
      </c>
      <c r="AK36" s="16">
        <f>V!AK36*'Tabela Recursos'!$G39</f>
        <v>0</v>
      </c>
      <c r="AL36" s="16">
        <f>V!AL36*'Tabela Recursos'!$G39</f>
        <v>0</v>
      </c>
      <c r="AM36" s="16">
        <f>V!AM36*'Tabela Recursos'!$G39</f>
        <v>0</v>
      </c>
      <c r="AN36" s="16">
        <f>V!AN36*'Tabela Recursos'!$G39</f>
        <v>0</v>
      </c>
      <c r="AO36" s="16">
        <f>V!AO36*'Tabela Recursos'!$G39</f>
        <v>0</v>
      </c>
      <c r="AP36" s="16">
        <f>V!AP36*'Tabela Recursos'!$G39</f>
        <v>0</v>
      </c>
      <c r="AQ36" s="16">
        <f>V!AQ36*'Tabela Recursos'!$G39</f>
        <v>0</v>
      </c>
      <c r="AR36" s="16">
        <f>V!AR36*'Tabela Recursos'!$G39</f>
        <v>0.96199011845721027</v>
      </c>
      <c r="AS36" s="16">
        <f>V!AS36*'Tabela Recursos'!$G39</f>
        <v>7.3621692739072216E-3</v>
      </c>
      <c r="AT36" s="16">
        <f>V!AT36*'Tabela Recursos'!$G39</f>
        <v>0</v>
      </c>
      <c r="AU36" s="16">
        <f>V!AU36*'Tabela Recursos'!$G39</f>
        <v>0</v>
      </c>
      <c r="AV36" s="16">
        <f>V!AV36*'Tabela Recursos'!$G39</f>
        <v>6.3805467040529251E-2</v>
      </c>
      <c r="AW36" s="16">
        <f>V!AW36*'Tabela Recursos'!$G39</f>
        <v>0.79266022515734424</v>
      </c>
      <c r="AX36" s="16">
        <f>V!AX36*'Tabela Recursos'!$G39</f>
        <v>17.340362696476141</v>
      </c>
      <c r="AY36" s="16">
        <f>V!AY36*'Tabela Recursos'!$G39</f>
        <v>0</v>
      </c>
      <c r="AZ36" s="16">
        <f>V!AZ36*'Tabela Recursos'!$G39</f>
        <v>0</v>
      </c>
      <c r="BA36" s="16">
        <f>V!BA36*'Tabela Recursos'!$G39</f>
        <v>5.6443297766622033E-2</v>
      </c>
      <c r="BB36" s="16">
        <f>V!BB36*'Tabela Recursos'!$G39</f>
        <v>0</v>
      </c>
      <c r="BC36" s="16">
        <f>V!BC36*'Tabela Recursos'!$G39</f>
        <v>4.9081128492714813E-3</v>
      </c>
      <c r="BD36" s="16">
        <f>V!BD36*'Tabela Recursos'!$G39</f>
        <v>0</v>
      </c>
      <c r="BE36" s="16">
        <f>V!BE36*'Tabela Recursos'!$G39</f>
        <v>5.8897354191257772E-2</v>
      </c>
      <c r="BF36" s="16">
        <f>V!BF36*'Tabela Recursos'!$G39</f>
        <v>1.2270282123178702E-2</v>
      </c>
      <c r="BG36" s="16">
        <f>V!BG36*'Tabela Recursos'!$G39</f>
        <v>6.1351410615893512E-2</v>
      </c>
      <c r="BH36" s="16">
        <f>V!BH36*'Tabela Recursos'!$G39</f>
        <v>0</v>
      </c>
      <c r="BI36" s="16">
        <f>V!BI36*'Tabela Recursos'!$G39</f>
        <v>0</v>
      </c>
      <c r="BJ36" s="16">
        <f>V!BJ36*'Tabela Recursos'!$G39</f>
        <v>0</v>
      </c>
      <c r="BK36" s="16">
        <f>V!BK36*'Tabela Recursos'!$G39</f>
        <v>2.8737000732484521</v>
      </c>
      <c r="BL36" s="16">
        <f>V!BL36*'Tabela Recursos'!$G39</f>
        <v>2.753451308441301</v>
      </c>
      <c r="BM36" s="16">
        <f>V!BM36*'Tabela Recursos'!$G39</f>
        <v>0.42945987431125465</v>
      </c>
      <c r="BN36" s="16">
        <f>V!BN36*'Tabela Recursos'!$G39</f>
        <v>5.2050536766524056</v>
      </c>
      <c r="BO36" s="16">
        <f>V!BO36*'Tabela Recursos'!$G39</f>
        <v>1.7742827950116404</v>
      </c>
      <c r="BP36" s="16">
        <f>V!BP36*'Tabela Recursos'!$G39</f>
        <v>1.7178394972450182E-2</v>
      </c>
      <c r="BQ36" s="16">
        <f>V!BQ36*'Tabela Recursos'!$G39</f>
        <v>0.11043253910860833</v>
      </c>
      <c r="BR36" s="16">
        <f>V!BR36*'Tabela Recursos'!$G39</f>
        <v>0</v>
      </c>
      <c r="BS36" s="16">
        <f>V!BS36*'Tabela Recursos'!$G39</f>
        <v>64.5981272656866</v>
      </c>
      <c r="BT36" s="16">
        <f>V!BT36*'Tabela Recursos'!$G39</f>
        <v>0</v>
      </c>
      <c r="BU36" s="16">
        <f>V!BU36*'Tabela Recursos'!$G39</f>
        <v>6.3805467040529251E-2</v>
      </c>
      <c r="BV36" s="16">
        <f>V!BV36*'Tabela Recursos'!$G39</f>
        <v>0</v>
      </c>
      <c r="BW36" s="16">
        <f>V!BW36*'Tabela Recursos'!$G39</f>
        <v>448.06653012284283</v>
      </c>
      <c r="BX36" s="16">
        <f>V!BX36*'Tabela Recursos'!$G39</f>
        <v>0</v>
      </c>
      <c r="BY36" s="16">
        <f>V!BY36*'Tabela Recursos'!$G39</f>
        <v>13.271537144430086</v>
      </c>
    </row>
    <row r="37" spans="1:77">
      <c r="A37" s="206" t="s">
        <v>130</v>
      </c>
      <c r="B37" s="41" t="s">
        <v>131</v>
      </c>
      <c r="C37" s="16">
        <f>V!C37*'Tabela Recursos'!$G40</f>
        <v>0</v>
      </c>
      <c r="D37" s="16">
        <f>V!D37*'Tabela Recursos'!$G40</f>
        <v>0</v>
      </c>
      <c r="E37" s="16">
        <f>V!E37*'Tabela Recursos'!$G40</f>
        <v>0</v>
      </c>
      <c r="F37" s="16">
        <f>V!F37*'Tabela Recursos'!$G40</f>
        <v>0</v>
      </c>
      <c r="G37" s="16">
        <f>V!G37*'Tabela Recursos'!$G40</f>
        <v>0</v>
      </c>
      <c r="H37" s="16">
        <f>V!H37*'Tabela Recursos'!$G40</f>
        <v>0</v>
      </c>
      <c r="I37" s="16">
        <f>V!I37*'Tabela Recursos'!$G40</f>
        <v>0</v>
      </c>
      <c r="J37" s="16">
        <f>V!J37*'Tabela Recursos'!$G40</f>
        <v>25.088762832782322</v>
      </c>
      <c r="K37" s="16">
        <f>V!K37*'Tabela Recursos'!$G40</f>
        <v>0</v>
      </c>
      <c r="L37" s="16">
        <f>V!L37*'Tabela Recursos'!$G40</f>
        <v>0.1087663128588829</v>
      </c>
      <c r="M37" s="16">
        <f>V!M37*'Tabela Recursos'!$G40</f>
        <v>469.87047155037413</v>
      </c>
      <c r="N37" s="16">
        <f>V!N37*'Tabela Recursos'!$G40</f>
        <v>0</v>
      </c>
      <c r="O37" s="16">
        <f>V!O37*'Tabela Recursos'!$G40</f>
        <v>0</v>
      </c>
      <c r="P37" s="16">
        <f>V!P37*'Tabela Recursos'!$G40</f>
        <v>0</v>
      </c>
      <c r="Q37" s="16">
        <f>V!Q37*'Tabela Recursos'!$G40</f>
        <v>0</v>
      </c>
      <c r="R37" s="16">
        <f>V!R37*'Tabela Recursos'!$G40</f>
        <v>0</v>
      </c>
      <c r="S37" s="16">
        <f>V!S37*'Tabela Recursos'!$G40</f>
        <v>0</v>
      </c>
      <c r="T37" s="16">
        <f>V!T37*'Tabela Recursos'!$G40</f>
        <v>0</v>
      </c>
      <c r="U37" s="16">
        <f>V!U37*'Tabela Recursos'!$G40</f>
        <v>0</v>
      </c>
      <c r="V37" s="16">
        <f>V!V37*'Tabela Recursos'!$G40</f>
        <v>0</v>
      </c>
      <c r="W37" s="16">
        <f>V!W37*'Tabela Recursos'!$G40</f>
        <v>0</v>
      </c>
      <c r="X37" s="16">
        <f>V!X37*'Tabela Recursos'!$G40</f>
        <v>0</v>
      </c>
      <c r="Y37" s="16">
        <f>V!Y37*'Tabela Recursos'!$G40</f>
        <v>0</v>
      </c>
      <c r="Z37" s="16">
        <f>V!Z37*'Tabela Recursos'!$G40</f>
        <v>0</v>
      </c>
      <c r="AA37" s="16">
        <f>V!AA37*'Tabela Recursos'!$G40</f>
        <v>0</v>
      </c>
      <c r="AB37" s="16">
        <f>V!AB37*'Tabela Recursos'!$G40</f>
        <v>0</v>
      </c>
      <c r="AC37" s="16">
        <f>V!AC37*'Tabela Recursos'!$G40</f>
        <v>0</v>
      </c>
      <c r="AD37" s="16">
        <f>V!AD37*'Tabela Recursos'!$G40</f>
        <v>0</v>
      </c>
      <c r="AE37" s="16">
        <f>V!AE37*'Tabela Recursos'!$G40</f>
        <v>0</v>
      </c>
      <c r="AF37" s="16">
        <f>V!AF37*'Tabela Recursos'!$G40</f>
        <v>0</v>
      </c>
      <c r="AG37" s="16">
        <f>V!AG37*'Tabela Recursos'!$G40</f>
        <v>0</v>
      </c>
      <c r="AH37" s="16">
        <f>V!AH37*'Tabela Recursos'!$G40</f>
        <v>0</v>
      </c>
      <c r="AI37" s="16">
        <f>V!AI37*'Tabela Recursos'!$G40</f>
        <v>0</v>
      </c>
      <c r="AJ37" s="16">
        <f>V!AJ37*'Tabela Recursos'!$G40</f>
        <v>0</v>
      </c>
      <c r="AK37" s="16">
        <f>V!AK37*'Tabela Recursos'!$G40</f>
        <v>0</v>
      </c>
      <c r="AL37" s="16">
        <f>V!AL37*'Tabela Recursos'!$G40</f>
        <v>0</v>
      </c>
      <c r="AM37" s="16">
        <f>V!AM37*'Tabela Recursos'!$G40</f>
        <v>0</v>
      </c>
      <c r="AN37" s="16">
        <f>V!AN37*'Tabela Recursos'!$G40</f>
        <v>0</v>
      </c>
      <c r="AO37" s="16">
        <f>V!AO37*'Tabela Recursos'!$G40</f>
        <v>0</v>
      </c>
      <c r="AP37" s="16">
        <f>V!AP37*'Tabela Recursos'!$G40</f>
        <v>0</v>
      </c>
      <c r="AQ37" s="16">
        <f>V!AQ37*'Tabela Recursos'!$G40</f>
        <v>3.6255437619627635E-2</v>
      </c>
      <c r="AR37" s="16">
        <f>V!AR37*'Tabela Recursos'!$G40</f>
        <v>0.47132068905515917</v>
      </c>
      <c r="AS37" s="16">
        <f>V!AS37*'Tabela Recursos'!$G40</f>
        <v>0.32629893857664871</v>
      </c>
      <c r="AT37" s="16">
        <f>V!AT37*'Tabela Recursos'!$G40</f>
        <v>0</v>
      </c>
      <c r="AU37" s="16">
        <f>V!AU37*'Tabela Recursos'!$G40</f>
        <v>0.50757612667478691</v>
      </c>
      <c r="AV37" s="16">
        <f>V!AV37*'Tabela Recursos'!$G40</f>
        <v>0</v>
      </c>
      <c r="AW37" s="16">
        <f>V!AW37*'Tabela Recursos'!$G40</f>
        <v>31.687252479554552</v>
      </c>
      <c r="AX37" s="16">
        <f>V!AX37*'Tabela Recursos'!$G40</f>
        <v>1841.957508265182</v>
      </c>
      <c r="AY37" s="16">
        <f>V!AY37*'Tabela Recursos'!$G40</f>
        <v>0</v>
      </c>
      <c r="AZ37" s="16">
        <f>V!AZ37*'Tabela Recursos'!$G40</f>
        <v>0</v>
      </c>
      <c r="BA37" s="16">
        <f>V!BA37*'Tabela Recursos'!$G40</f>
        <v>0</v>
      </c>
      <c r="BB37" s="16">
        <f>V!BB37*'Tabela Recursos'!$G40</f>
        <v>0</v>
      </c>
      <c r="BC37" s="16">
        <f>V!BC37*'Tabela Recursos'!$G40</f>
        <v>6.1271689577170694</v>
      </c>
      <c r="BD37" s="16">
        <f>V!BD37*'Tabela Recursos'!$G40</f>
        <v>0</v>
      </c>
      <c r="BE37" s="16">
        <f>V!BE37*'Tabela Recursos'!$G40</f>
        <v>7.2510875239255271E-2</v>
      </c>
      <c r="BF37" s="16">
        <f>V!BF37*'Tabela Recursos'!$G40</f>
        <v>0</v>
      </c>
      <c r="BG37" s="16">
        <f>V!BG37*'Tabela Recursos'!$G40</f>
        <v>0</v>
      </c>
      <c r="BH37" s="16">
        <f>V!BH37*'Tabela Recursos'!$G40</f>
        <v>0</v>
      </c>
      <c r="BI37" s="16">
        <f>V!BI37*'Tabela Recursos'!$G40</f>
        <v>3.6255437619627635E-2</v>
      </c>
      <c r="BJ37" s="16">
        <f>V!BJ37*'Tabela Recursos'!$G40</f>
        <v>0</v>
      </c>
      <c r="BK37" s="16">
        <f>V!BK37*'Tabela Recursos'!$G40</f>
        <v>5.5833373934226556</v>
      </c>
      <c r="BL37" s="16">
        <f>V!BL37*'Tabela Recursos'!$G40</f>
        <v>4.0606090133982953</v>
      </c>
      <c r="BM37" s="16">
        <f>V!BM37*'Tabela Recursos'!$G40</f>
        <v>0.50757612667478691</v>
      </c>
      <c r="BN37" s="16">
        <f>V!BN37*'Tabela Recursos'!$G40</f>
        <v>4.0606090133982953</v>
      </c>
      <c r="BO37" s="16">
        <f>V!BO37*'Tabela Recursos'!$G40</f>
        <v>11.0216530363668</v>
      </c>
      <c r="BP37" s="16">
        <f>V!BP37*'Tabela Recursos'!$G40</f>
        <v>1.5227283800243605</v>
      </c>
      <c r="BQ37" s="16">
        <f>V!BQ37*'Tabela Recursos'!$G40</f>
        <v>0.65259787715329742</v>
      </c>
      <c r="BR37" s="16">
        <f>V!BR37*'Tabela Recursos'!$G40</f>
        <v>0</v>
      </c>
      <c r="BS37" s="16">
        <f>V!BS37*'Tabela Recursos'!$G40</f>
        <v>2403.6992587436921</v>
      </c>
      <c r="BT37" s="16">
        <f>V!BT37*'Tabela Recursos'!$G40</f>
        <v>0</v>
      </c>
      <c r="BU37" s="16">
        <f>V!BU37*'Tabela Recursos'!$G40</f>
        <v>0</v>
      </c>
      <c r="BV37" s="16">
        <f>V!BV37*'Tabela Recursos'!$G40</f>
        <v>0</v>
      </c>
      <c r="BW37" s="16">
        <f>V!BW37*'Tabela Recursos'!$G40</f>
        <v>2815.5610301026627</v>
      </c>
      <c r="BX37" s="16">
        <f>V!BX37*'Tabela Recursos'!$G40</f>
        <v>0</v>
      </c>
      <c r="BY37" s="16">
        <f>V!BY37*'Tabela Recursos'!$G40</f>
        <v>-10.260288846354621</v>
      </c>
    </row>
    <row r="38" spans="1:77">
      <c r="A38" s="205" t="s">
        <v>132</v>
      </c>
      <c r="B38" s="68" t="s">
        <v>133</v>
      </c>
      <c r="C38" s="16">
        <f>V!C38*'Tabela Recursos'!$G41</f>
        <v>0</v>
      </c>
      <c r="D38" s="16">
        <f>V!D38*'Tabela Recursos'!$G41</f>
        <v>0</v>
      </c>
      <c r="E38" s="16">
        <f>V!E38*'Tabela Recursos'!$G41</f>
        <v>0</v>
      </c>
      <c r="F38" s="16">
        <f>V!F38*'Tabela Recursos'!$G41</f>
        <v>0</v>
      </c>
      <c r="G38" s="16">
        <f>V!G38*'Tabela Recursos'!$G41</f>
        <v>0</v>
      </c>
      <c r="H38" s="16">
        <f>V!H38*'Tabela Recursos'!$G41</f>
        <v>0</v>
      </c>
      <c r="I38" s="16">
        <f>V!I38*'Tabela Recursos'!$G41</f>
        <v>0</v>
      </c>
      <c r="J38" s="16">
        <f>V!J38*'Tabela Recursos'!$G41</f>
        <v>0</v>
      </c>
      <c r="K38" s="16">
        <f>V!K38*'Tabela Recursos'!$G41</f>
        <v>0</v>
      </c>
      <c r="L38" s="16">
        <f>V!L38*'Tabela Recursos'!$G41</f>
        <v>0</v>
      </c>
      <c r="M38" s="16">
        <f>V!M38*'Tabela Recursos'!$G41</f>
        <v>0</v>
      </c>
      <c r="N38" s="16">
        <f>V!N38*'Tabela Recursos'!$G41</f>
        <v>206.24882967230826</v>
      </c>
      <c r="O38" s="16">
        <f>V!O38*'Tabela Recursos'!$G41</f>
        <v>0</v>
      </c>
      <c r="P38" s="16">
        <f>V!P38*'Tabela Recursos'!$G41</f>
        <v>0</v>
      </c>
      <c r="Q38" s="16">
        <f>V!Q38*'Tabela Recursos'!$G41</f>
        <v>0</v>
      </c>
      <c r="R38" s="16">
        <f>V!R38*'Tabela Recursos'!$G41</f>
        <v>0</v>
      </c>
      <c r="S38" s="16">
        <f>V!S38*'Tabela Recursos'!$G41</f>
        <v>0</v>
      </c>
      <c r="T38" s="16">
        <f>V!T38*'Tabela Recursos'!$G41</f>
        <v>0</v>
      </c>
      <c r="U38" s="16">
        <f>V!U38*'Tabela Recursos'!$G41</f>
        <v>0</v>
      </c>
      <c r="V38" s="16">
        <f>V!V38*'Tabela Recursos'!$G41</f>
        <v>0</v>
      </c>
      <c r="W38" s="16">
        <f>V!W38*'Tabela Recursos'!$G41</f>
        <v>0</v>
      </c>
      <c r="X38" s="16">
        <f>V!X38*'Tabela Recursos'!$G41</f>
        <v>0</v>
      </c>
      <c r="Y38" s="16">
        <f>V!Y38*'Tabela Recursos'!$G41</f>
        <v>0</v>
      </c>
      <c r="Z38" s="16">
        <f>V!Z38*'Tabela Recursos'!$G41</f>
        <v>0</v>
      </c>
      <c r="AA38" s="16">
        <f>V!AA38*'Tabela Recursos'!$G41</f>
        <v>0</v>
      </c>
      <c r="AB38" s="16">
        <f>V!AB38*'Tabela Recursos'!$G41</f>
        <v>0</v>
      </c>
      <c r="AC38" s="16">
        <f>V!AC38*'Tabela Recursos'!$G41</f>
        <v>0</v>
      </c>
      <c r="AD38" s="16">
        <f>V!AD38*'Tabela Recursos'!$G41</f>
        <v>0</v>
      </c>
      <c r="AE38" s="16">
        <f>V!AE38*'Tabela Recursos'!$G41</f>
        <v>0</v>
      </c>
      <c r="AF38" s="16">
        <f>V!AF38*'Tabela Recursos'!$G41</f>
        <v>0</v>
      </c>
      <c r="AG38" s="16">
        <f>V!AG38*'Tabela Recursos'!$G41</f>
        <v>0</v>
      </c>
      <c r="AH38" s="16">
        <f>V!AH38*'Tabela Recursos'!$G41</f>
        <v>0</v>
      </c>
      <c r="AI38" s="16">
        <f>V!AI38*'Tabela Recursos'!$G41</f>
        <v>0</v>
      </c>
      <c r="AJ38" s="16">
        <f>V!AJ38*'Tabela Recursos'!$G41</f>
        <v>0</v>
      </c>
      <c r="AK38" s="16">
        <f>V!AK38*'Tabela Recursos'!$G41</f>
        <v>0</v>
      </c>
      <c r="AL38" s="16">
        <f>V!AL38*'Tabela Recursos'!$G41</f>
        <v>0</v>
      </c>
      <c r="AM38" s="16">
        <f>V!AM38*'Tabela Recursos'!$G41</f>
        <v>0</v>
      </c>
      <c r="AN38" s="16">
        <f>V!AN38*'Tabela Recursos'!$G41</f>
        <v>0</v>
      </c>
      <c r="AO38" s="16">
        <f>V!AO38*'Tabela Recursos'!$G41</f>
        <v>0</v>
      </c>
      <c r="AP38" s="16">
        <f>V!AP38*'Tabela Recursos'!$G41</f>
        <v>0</v>
      </c>
      <c r="AQ38" s="16">
        <f>V!AQ38*'Tabela Recursos'!$G41</f>
        <v>0</v>
      </c>
      <c r="AR38" s="16">
        <f>V!AR38*'Tabela Recursos'!$G41</f>
        <v>0</v>
      </c>
      <c r="AS38" s="16">
        <f>V!AS38*'Tabela Recursos'!$G41</f>
        <v>0</v>
      </c>
      <c r="AT38" s="16">
        <f>V!AT38*'Tabela Recursos'!$G41</f>
        <v>0</v>
      </c>
      <c r="AU38" s="16">
        <f>V!AU38*'Tabela Recursos'!$G41</f>
        <v>0</v>
      </c>
      <c r="AV38" s="16">
        <f>V!AV38*'Tabela Recursos'!$G41</f>
        <v>0</v>
      </c>
      <c r="AW38" s="16">
        <f>V!AW38*'Tabela Recursos'!$G41</f>
        <v>0</v>
      </c>
      <c r="AX38" s="16">
        <f>V!AX38*'Tabela Recursos'!$G41</f>
        <v>0</v>
      </c>
      <c r="AY38" s="16">
        <f>V!AY38*'Tabela Recursos'!$G41</f>
        <v>0</v>
      </c>
      <c r="AZ38" s="16">
        <f>V!AZ38*'Tabela Recursos'!$G41</f>
        <v>0</v>
      </c>
      <c r="BA38" s="16">
        <f>V!BA38*'Tabela Recursos'!$G41</f>
        <v>0</v>
      </c>
      <c r="BB38" s="16">
        <f>V!BB38*'Tabela Recursos'!$G41</f>
        <v>0</v>
      </c>
      <c r="BC38" s="16">
        <f>V!BC38*'Tabela Recursos'!$G41</f>
        <v>0</v>
      </c>
      <c r="BD38" s="16">
        <f>V!BD38*'Tabela Recursos'!$G41</f>
        <v>0</v>
      </c>
      <c r="BE38" s="16">
        <f>V!BE38*'Tabela Recursos'!$G41</f>
        <v>0</v>
      </c>
      <c r="BF38" s="16">
        <f>V!BF38*'Tabela Recursos'!$G41</f>
        <v>0</v>
      </c>
      <c r="BG38" s="16">
        <f>V!BG38*'Tabela Recursos'!$G41</f>
        <v>0</v>
      </c>
      <c r="BH38" s="16">
        <f>V!BH38*'Tabela Recursos'!$G41</f>
        <v>0</v>
      </c>
      <c r="BI38" s="16">
        <f>V!BI38*'Tabela Recursos'!$G41</f>
        <v>0</v>
      </c>
      <c r="BJ38" s="16">
        <f>V!BJ38*'Tabela Recursos'!$G41</f>
        <v>0</v>
      </c>
      <c r="BK38" s="16">
        <f>V!BK38*'Tabela Recursos'!$G41</f>
        <v>0</v>
      </c>
      <c r="BL38" s="16">
        <f>V!BL38*'Tabela Recursos'!$G41</f>
        <v>0</v>
      </c>
      <c r="BM38" s="16">
        <f>V!BM38*'Tabela Recursos'!$G41</f>
        <v>0</v>
      </c>
      <c r="BN38" s="16">
        <f>V!BN38*'Tabela Recursos'!$G41</f>
        <v>0</v>
      </c>
      <c r="BO38" s="16">
        <f>V!BO38*'Tabela Recursos'!$G41</f>
        <v>0</v>
      </c>
      <c r="BP38" s="16">
        <f>V!BP38*'Tabela Recursos'!$G41</f>
        <v>0</v>
      </c>
      <c r="BQ38" s="16">
        <f>V!BQ38*'Tabela Recursos'!$G41</f>
        <v>0</v>
      </c>
      <c r="BR38" s="16">
        <f>V!BR38*'Tabela Recursos'!$G41</f>
        <v>0</v>
      </c>
      <c r="BS38" s="16">
        <f>V!BS38*'Tabela Recursos'!$G41</f>
        <v>206.24882967230826</v>
      </c>
      <c r="BT38" s="16">
        <f>V!BT38*'Tabela Recursos'!$G41</f>
        <v>0</v>
      </c>
      <c r="BU38" s="16">
        <f>V!BU38*'Tabela Recursos'!$G41</f>
        <v>0</v>
      </c>
      <c r="BV38" s="16">
        <f>V!BV38*'Tabela Recursos'!$G41</f>
        <v>0</v>
      </c>
      <c r="BW38" s="16">
        <f>V!BW38*'Tabela Recursos'!$G41</f>
        <v>5377.9124954987401</v>
      </c>
      <c r="BX38" s="16">
        <f>V!BX38*'Tabela Recursos'!$G41</f>
        <v>0</v>
      </c>
      <c r="BY38" s="16">
        <f>V!BY38*'Tabela Recursos'!$G41</f>
        <v>133.83867482895209</v>
      </c>
    </row>
    <row r="39" spans="1:77">
      <c r="A39" s="205" t="s">
        <v>134</v>
      </c>
      <c r="B39" s="68" t="s">
        <v>135</v>
      </c>
      <c r="C39" s="16">
        <f>V!C39*'Tabela Recursos'!$G42</f>
        <v>0</v>
      </c>
      <c r="D39" s="16">
        <f>V!D39*'Tabela Recursos'!$G42</f>
        <v>0</v>
      </c>
      <c r="E39" s="16">
        <f>V!E39*'Tabela Recursos'!$G42</f>
        <v>0</v>
      </c>
      <c r="F39" s="16">
        <f>V!F39*'Tabela Recursos'!$G42</f>
        <v>0</v>
      </c>
      <c r="G39" s="16">
        <f>V!G39*'Tabela Recursos'!$G42</f>
        <v>0</v>
      </c>
      <c r="H39" s="16">
        <f>V!H39*'Tabela Recursos'!$G42</f>
        <v>0</v>
      </c>
      <c r="I39" s="16">
        <f>V!I39*'Tabela Recursos'!$G42</f>
        <v>0</v>
      </c>
      <c r="J39" s="16">
        <f>V!J39*'Tabela Recursos'!$G42</f>
        <v>0</v>
      </c>
      <c r="K39" s="16">
        <f>V!K39*'Tabela Recursos'!$G42</f>
        <v>0</v>
      </c>
      <c r="L39" s="16">
        <f>V!L39*'Tabela Recursos'!$G42</f>
        <v>0</v>
      </c>
      <c r="M39" s="16">
        <f>V!M39*'Tabela Recursos'!$G42</f>
        <v>0</v>
      </c>
      <c r="N39" s="16">
        <f>V!N39*'Tabela Recursos'!$G42</f>
        <v>0</v>
      </c>
      <c r="O39" s="16">
        <f>V!O39*'Tabela Recursos'!$G42</f>
        <v>0</v>
      </c>
      <c r="P39" s="16">
        <f>V!P39*'Tabela Recursos'!$G42</f>
        <v>0</v>
      </c>
      <c r="Q39" s="16">
        <f>V!Q39*'Tabela Recursos'!$G42</f>
        <v>0</v>
      </c>
      <c r="R39" s="16">
        <f>V!R39*'Tabela Recursos'!$G42</f>
        <v>0</v>
      </c>
      <c r="S39" s="16">
        <f>V!S39*'Tabela Recursos'!$G42</f>
        <v>0</v>
      </c>
      <c r="T39" s="16">
        <f>V!T39*'Tabela Recursos'!$G42</f>
        <v>0</v>
      </c>
      <c r="U39" s="16">
        <f>V!U39*'Tabela Recursos'!$G42</f>
        <v>0</v>
      </c>
      <c r="V39" s="16">
        <f>V!V39*'Tabela Recursos'!$G42</f>
        <v>0</v>
      </c>
      <c r="W39" s="16">
        <f>V!W39*'Tabela Recursos'!$G42</f>
        <v>0</v>
      </c>
      <c r="X39" s="16">
        <f>V!X39*'Tabela Recursos'!$G42</f>
        <v>0</v>
      </c>
      <c r="Y39" s="16">
        <f>V!Y39*'Tabela Recursos'!$G42</f>
        <v>0</v>
      </c>
      <c r="Z39" s="16">
        <f>V!Z39*'Tabela Recursos'!$G42</f>
        <v>0</v>
      </c>
      <c r="AA39" s="16">
        <f>V!AA39*'Tabela Recursos'!$G42</f>
        <v>0</v>
      </c>
      <c r="AB39" s="16">
        <f>V!AB39*'Tabela Recursos'!$G42</f>
        <v>0</v>
      </c>
      <c r="AC39" s="16">
        <f>V!AC39*'Tabela Recursos'!$G42</f>
        <v>0</v>
      </c>
      <c r="AD39" s="16">
        <f>V!AD39*'Tabela Recursos'!$G42</f>
        <v>0</v>
      </c>
      <c r="AE39" s="16">
        <f>V!AE39*'Tabela Recursos'!$G42</f>
        <v>0</v>
      </c>
      <c r="AF39" s="16">
        <f>V!AF39*'Tabela Recursos'!$G42</f>
        <v>0</v>
      </c>
      <c r="AG39" s="16">
        <f>V!AG39*'Tabela Recursos'!$G42</f>
        <v>0</v>
      </c>
      <c r="AH39" s="16">
        <f>V!AH39*'Tabela Recursos'!$G42</f>
        <v>0</v>
      </c>
      <c r="AI39" s="16">
        <f>V!AI39*'Tabela Recursos'!$G42</f>
        <v>0</v>
      </c>
      <c r="AJ39" s="16">
        <f>V!AJ39*'Tabela Recursos'!$G42</f>
        <v>0</v>
      </c>
      <c r="AK39" s="16">
        <f>V!AK39*'Tabela Recursos'!$G42</f>
        <v>0</v>
      </c>
      <c r="AL39" s="16">
        <f>V!AL39*'Tabela Recursos'!$G42</f>
        <v>0</v>
      </c>
      <c r="AM39" s="16">
        <f>V!AM39*'Tabela Recursos'!$G42</f>
        <v>0</v>
      </c>
      <c r="AN39" s="16">
        <f>V!AN39*'Tabela Recursos'!$G42</f>
        <v>0</v>
      </c>
      <c r="AO39" s="16">
        <f>V!AO39*'Tabela Recursos'!$G42</f>
        <v>0</v>
      </c>
      <c r="AP39" s="16">
        <f>V!AP39*'Tabela Recursos'!$G42</f>
        <v>0</v>
      </c>
      <c r="AQ39" s="16">
        <f>V!AQ39*'Tabela Recursos'!$G42</f>
        <v>0</v>
      </c>
      <c r="AR39" s="16">
        <f>V!AR39*'Tabela Recursos'!$G42</f>
        <v>0</v>
      </c>
      <c r="AS39" s="16">
        <f>V!AS39*'Tabela Recursos'!$G42</f>
        <v>0</v>
      </c>
      <c r="AT39" s="16">
        <f>V!AT39*'Tabela Recursos'!$G42</f>
        <v>0</v>
      </c>
      <c r="AU39" s="16">
        <f>V!AU39*'Tabela Recursos'!$G42</f>
        <v>0</v>
      </c>
      <c r="AV39" s="16">
        <f>V!AV39*'Tabela Recursos'!$G42</f>
        <v>0</v>
      </c>
      <c r="AW39" s="16">
        <f>V!AW39*'Tabela Recursos'!$G42</f>
        <v>0</v>
      </c>
      <c r="AX39" s="16">
        <f>V!AX39*'Tabela Recursos'!$G42</f>
        <v>0</v>
      </c>
      <c r="AY39" s="16">
        <f>V!AY39*'Tabela Recursos'!$G42</f>
        <v>0</v>
      </c>
      <c r="AZ39" s="16">
        <f>V!AZ39*'Tabela Recursos'!$G42</f>
        <v>0</v>
      </c>
      <c r="BA39" s="16">
        <f>V!BA39*'Tabela Recursos'!$G42</f>
        <v>0</v>
      </c>
      <c r="BB39" s="16">
        <f>V!BB39*'Tabela Recursos'!$G42</f>
        <v>0</v>
      </c>
      <c r="BC39" s="16">
        <f>V!BC39*'Tabela Recursos'!$G42</f>
        <v>0</v>
      </c>
      <c r="BD39" s="16">
        <f>V!BD39*'Tabela Recursos'!$G42</f>
        <v>0</v>
      </c>
      <c r="BE39" s="16">
        <f>V!BE39*'Tabela Recursos'!$G42</f>
        <v>0</v>
      </c>
      <c r="BF39" s="16">
        <f>V!BF39*'Tabela Recursos'!$G42</f>
        <v>0</v>
      </c>
      <c r="BG39" s="16">
        <f>V!BG39*'Tabela Recursos'!$G42</f>
        <v>0</v>
      </c>
      <c r="BH39" s="16">
        <f>V!BH39*'Tabela Recursos'!$G42</f>
        <v>0</v>
      </c>
      <c r="BI39" s="16">
        <f>V!BI39*'Tabela Recursos'!$G42</f>
        <v>0</v>
      </c>
      <c r="BJ39" s="16">
        <f>V!BJ39*'Tabela Recursos'!$G42</f>
        <v>0</v>
      </c>
      <c r="BK39" s="16">
        <f>V!BK39*'Tabela Recursos'!$G42</f>
        <v>0</v>
      </c>
      <c r="BL39" s="16">
        <f>V!BL39*'Tabela Recursos'!$G42</f>
        <v>0</v>
      </c>
      <c r="BM39" s="16">
        <f>V!BM39*'Tabela Recursos'!$G42</f>
        <v>0</v>
      </c>
      <c r="BN39" s="16">
        <f>V!BN39*'Tabela Recursos'!$G42</f>
        <v>0</v>
      </c>
      <c r="BO39" s="16">
        <f>V!BO39*'Tabela Recursos'!$G42</f>
        <v>0</v>
      </c>
      <c r="BP39" s="16">
        <f>V!BP39*'Tabela Recursos'!$G42</f>
        <v>0</v>
      </c>
      <c r="BQ39" s="16">
        <f>V!BQ39*'Tabela Recursos'!$G42</f>
        <v>0</v>
      </c>
      <c r="BR39" s="16">
        <f>V!BR39*'Tabela Recursos'!$G42</f>
        <v>0</v>
      </c>
      <c r="BS39" s="16">
        <f>V!BS39*'Tabela Recursos'!$G42</f>
        <v>0</v>
      </c>
      <c r="BT39" s="16">
        <f>V!BT39*'Tabela Recursos'!$G42</f>
        <v>0</v>
      </c>
      <c r="BU39" s="16">
        <f>V!BU39*'Tabela Recursos'!$G42</f>
        <v>0</v>
      </c>
      <c r="BV39" s="16">
        <f>V!BV39*'Tabela Recursos'!$G42</f>
        <v>0</v>
      </c>
      <c r="BW39" s="16">
        <f>V!BW39*'Tabela Recursos'!$G42</f>
        <v>0</v>
      </c>
      <c r="BX39" s="16">
        <f>V!BX39*'Tabela Recursos'!$G42</f>
        <v>0</v>
      </c>
      <c r="BY39" s="16">
        <f>V!BY39*'Tabela Recursos'!$G42</f>
        <v>0</v>
      </c>
    </row>
    <row r="40" spans="1:77">
      <c r="A40" s="205" t="s">
        <v>136</v>
      </c>
      <c r="B40" s="68" t="s">
        <v>137</v>
      </c>
      <c r="C40" s="16">
        <f>V!C40*'Tabela Recursos'!$G43</f>
        <v>1.0509124030277333</v>
      </c>
      <c r="D40" s="16">
        <f>V!D40*'Tabela Recursos'!$G43</f>
        <v>0</v>
      </c>
      <c r="E40" s="16">
        <f>V!E40*'Tabela Recursos'!$G43</f>
        <v>0</v>
      </c>
      <c r="F40" s="16">
        <f>V!F40*'Tabela Recursos'!$G43</f>
        <v>0.29021011966456228</v>
      </c>
      <c r="G40" s="16">
        <f>V!G40*'Tabela Recursos'!$G43</f>
        <v>0</v>
      </c>
      <c r="H40" s="16">
        <f>V!H40*'Tabela Recursos'!$G43</f>
        <v>0</v>
      </c>
      <c r="I40" s="16">
        <f>V!I40*'Tabela Recursos'!$G43</f>
        <v>2.1985615126103204E-3</v>
      </c>
      <c r="J40" s="16">
        <f>V!J40*'Tabela Recursos'!$G43</f>
        <v>0</v>
      </c>
      <c r="K40" s="16">
        <f>V!K40*'Tabela Recursos'!$G43</f>
        <v>9.4538145042243782E-2</v>
      </c>
      <c r="L40" s="16">
        <f>V!L40*'Tabela Recursos'!$G43</f>
        <v>0.34517415747982033</v>
      </c>
      <c r="M40" s="16">
        <f>V!M40*'Tabela Recursos'!$G43</f>
        <v>0</v>
      </c>
      <c r="N40" s="16">
        <f>V!N40*'Tabela Recursos'!$G43</f>
        <v>0</v>
      </c>
      <c r="O40" s="16">
        <f>V!O40*'Tabela Recursos'!$G43</f>
        <v>8.5106316153145514</v>
      </c>
      <c r="P40" s="16">
        <f>V!P40*'Tabela Recursos'!$G43</f>
        <v>38.272558811520462</v>
      </c>
      <c r="Q40" s="16">
        <f>V!Q40*'Tabela Recursos'!$G43</f>
        <v>7.6356041332956437</v>
      </c>
      <c r="R40" s="16">
        <f>V!R40*'Tabela Recursos'!$G43</f>
        <v>0</v>
      </c>
      <c r="S40" s="16">
        <f>V!S40*'Tabela Recursos'!$G43</f>
        <v>0</v>
      </c>
      <c r="T40" s="16">
        <f>V!T40*'Tabela Recursos'!$G43</f>
        <v>0</v>
      </c>
      <c r="U40" s="16">
        <f>V!U40*'Tabela Recursos'!$G43</f>
        <v>0</v>
      </c>
      <c r="V40" s="16">
        <f>V!V40*'Tabela Recursos'!$G43</f>
        <v>0</v>
      </c>
      <c r="W40" s="16">
        <f>V!W40*'Tabela Recursos'!$G43</f>
        <v>0</v>
      </c>
      <c r="X40" s="16">
        <f>V!X40*'Tabela Recursos'!$G43</f>
        <v>3.0779861176544489E-2</v>
      </c>
      <c r="Y40" s="16">
        <f>V!Y40*'Tabela Recursos'!$G43</f>
        <v>0</v>
      </c>
      <c r="Z40" s="16">
        <f>V!Z40*'Tabela Recursos'!$G43</f>
        <v>5.7162599327868338E-2</v>
      </c>
      <c r="AA40" s="16">
        <f>V!AA40*'Tabela Recursos'!$G43</f>
        <v>4.8368353277427056E-2</v>
      </c>
      <c r="AB40" s="16">
        <f>V!AB40*'Tabela Recursos'!$G43</f>
        <v>1.3191369075661924E-2</v>
      </c>
      <c r="AC40" s="16">
        <f>V!AC40*'Tabela Recursos'!$G43</f>
        <v>0</v>
      </c>
      <c r="AD40" s="16">
        <f>V!AD40*'Tabela Recursos'!$G43</f>
        <v>0</v>
      </c>
      <c r="AE40" s="16">
        <f>V!AE40*'Tabela Recursos'!$G43</f>
        <v>0.11212663714312636</v>
      </c>
      <c r="AF40" s="16">
        <f>V!AF40*'Tabela Recursos'!$G43</f>
        <v>0</v>
      </c>
      <c r="AG40" s="16">
        <f>V!AG40*'Tabela Recursos'!$G43</f>
        <v>6.5956845378309622E-3</v>
      </c>
      <c r="AH40" s="16">
        <f>V!AH40*'Tabela Recursos'!$G43</f>
        <v>0</v>
      </c>
      <c r="AI40" s="16">
        <f>V!AI40*'Tabela Recursos'!$G43</f>
        <v>0</v>
      </c>
      <c r="AJ40" s="16">
        <f>V!AJ40*'Tabela Recursos'!$G43</f>
        <v>5.3842771443826756</v>
      </c>
      <c r="AK40" s="16">
        <f>V!AK40*'Tabela Recursos'!$G43</f>
        <v>0.1495021828575018</v>
      </c>
      <c r="AL40" s="16">
        <f>V!AL40*'Tabela Recursos'!$G43</f>
        <v>3.4231602751342693</v>
      </c>
      <c r="AM40" s="16">
        <f>V!AM40*'Tabela Recursos'!$G43</f>
        <v>0</v>
      </c>
      <c r="AN40" s="16">
        <f>V!AN40*'Tabela Recursos'!$G43</f>
        <v>0</v>
      </c>
      <c r="AO40" s="16">
        <f>V!AO40*'Tabela Recursos'!$G43</f>
        <v>0</v>
      </c>
      <c r="AP40" s="16">
        <f>V!AP40*'Tabela Recursos'!$G43</f>
        <v>0</v>
      </c>
      <c r="AQ40" s="16">
        <f>V!AQ40*'Tabela Recursos'!$G43</f>
        <v>0</v>
      </c>
      <c r="AR40" s="16">
        <f>V!AR40*'Tabela Recursos'!$G43</f>
        <v>1.0992807563051604E-2</v>
      </c>
      <c r="AS40" s="16">
        <f>V!AS40*'Tabela Recursos'!$G43</f>
        <v>0</v>
      </c>
      <c r="AT40" s="16">
        <f>V!AT40*'Tabela Recursos'!$G43</f>
        <v>0</v>
      </c>
      <c r="AU40" s="16">
        <f>V!AU40*'Tabela Recursos'!$G43</f>
        <v>0</v>
      </c>
      <c r="AV40" s="16">
        <f>V!AV40*'Tabela Recursos'!$G43</f>
        <v>0</v>
      </c>
      <c r="AW40" s="16">
        <f>V!AW40*'Tabela Recursos'!$G43</f>
        <v>0</v>
      </c>
      <c r="AX40" s="16">
        <f>V!AX40*'Tabela Recursos'!$G43</f>
        <v>0</v>
      </c>
      <c r="AY40" s="16">
        <f>V!AY40*'Tabela Recursos'!$G43</f>
        <v>0</v>
      </c>
      <c r="AZ40" s="16">
        <f>V!AZ40*'Tabela Recursos'!$G43</f>
        <v>1.5389930588272245E-2</v>
      </c>
      <c r="BA40" s="16">
        <f>V!BA40*'Tabela Recursos'!$G43</f>
        <v>0</v>
      </c>
      <c r="BB40" s="16">
        <f>V!BB40*'Tabela Recursos'!$G43</f>
        <v>0</v>
      </c>
      <c r="BC40" s="16">
        <f>V!BC40*'Tabela Recursos'!$G43</f>
        <v>0</v>
      </c>
      <c r="BD40" s="16">
        <f>V!BD40*'Tabela Recursos'!$G43</f>
        <v>0</v>
      </c>
      <c r="BE40" s="16">
        <f>V!BE40*'Tabela Recursos'!$G43</f>
        <v>0</v>
      </c>
      <c r="BF40" s="16">
        <f>V!BF40*'Tabela Recursos'!$G43</f>
        <v>0</v>
      </c>
      <c r="BG40" s="16">
        <f>V!BG40*'Tabela Recursos'!$G43</f>
        <v>0</v>
      </c>
      <c r="BH40" s="16">
        <f>V!BH40*'Tabela Recursos'!$G43</f>
        <v>0</v>
      </c>
      <c r="BI40" s="16">
        <f>V!BI40*'Tabela Recursos'!$G43</f>
        <v>0</v>
      </c>
      <c r="BJ40" s="16">
        <f>V!BJ40*'Tabela Recursos'!$G43</f>
        <v>0</v>
      </c>
      <c r="BK40" s="16">
        <f>V!BK40*'Tabela Recursos'!$G43</f>
        <v>1.0992807563051604E-2</v>
      </c>
      <c r="BL40" s="16">
        <f>V!BL40*'Tabela Recursos'!$G43</f>
        <v>0</v>
      </c>
      <c r="BM40" s="16">
        <f>V!BM40*'Tabela Recursos'!$G43</f>
        <v>0</v>
      </c>
      <c r="BN40" s="16">
        <f>V!BN40*'Tabela Recursos'!$G43</f>
        <v>0</v>
      </c>
      <c r="BO40" s="16">
        <f>V!BO40*'Tabela Recursos'!$G43</f>
        <v>0</v>
      </c>
      <c r="BP40" s="16">
        <f>V!BP40*'Tabela Recursos'!$G43</f>
        <v>0</v>
      </c>
      <c r="BQ40" s="16">
        <f>V!BQ40*'Tabela Recursos'!$G43</f>
        <v>0.14290649831967084</v>
      </c>
      <c r="BR40" s="16">
        <f>V!BR40*'Tabela Recursos'!$G43</f>
        <v>0</v>
      </c>
      <c r="BS40" s="16">
        <f>V!BS40*'Tabela Recursos'!$G43</f>
        <v>65.607274097804577</v>
      </c>
      <c r="BT40" s="16">
        <f>V!BT40*'Tabela Recursos'!$G43</f>
        <v>0</v>
      </c>
      <c r="BU40" s="16">
        <f>V!BU40*'Tabela Recursos'!$G43</f>
        <v>0</v>
      </c>
      <c r="BV40" s="16">
        <f>V!BV40*'Tabela Recursos'!$G43</f>
        <v>0</v>
      </c>
      <c r="BW40" s="16">
        <f>V!BW40*'Tabela Recursos'!$G43</f>
        <v>3.5176984201765134</v>
      </c>
      <c r="BX40" s="16">
        <f>V!BX40*'Tabela Recursos'!$G43</f>
        <v>0</v>
      </c>
      <c r="BY40" s="16">
        <f>V!BY40*'Tabela Recursos'!$G43</f>
        <v>0.87502748201890757</v>
      </c>
    </row>
    <row r="41" spans="1:77">
      <c r="A41" s="205" t="s">
        <v>138</v>
      </c>
      <c r="B41" s="68" t="s">
        <v>429</v>
      </c>
      <c r="C41" s="16">
        <f>V!C41*'Tabela Recursos'!$G44</f>
        <v>4.0578319639544125</v>
      </c>
      <c r="D41" s="16">
        <f>V!D41*'Tabela Recursos'!$G44</f>
        <v>7.990105132962276E-2</v>
      </c>
      <c r="E41" s="16">
        <f>V!E41*'Tabela Recursos'!$G44</f>
        <v>1.7121653856347733E-2</v>
      </c>
      <c r="F41" s="16">
        <f>V!F41*'Tabela Recursos'!$G44</f>
        <v>0.91315487233854586</v>
      </c>
      <c r="G41" s="16">
        <f>V!G41*'Tabela Recursos'!$G44</f>
        <v>1.546656065023412</v>
      </c>
      <c r="H41" s="16">
        <f>V!H41*'Tabela Recursos'!$G44</f>
        <v>0</v>
      </c>
      <c r="I41" s="16">
        <f>V!I41*'Tabela Recursos'!$G44</f>
        <v>3.995052566481138E-2</v>
      </c>
      <c r="J41" s="16">
        <f>V!J41*'Tabela Recursos'!$G44</f>
        <v>0</v>
      </c>
      <c r="K41" s="16">
        <f>V!K41*'Tabela Recursos'!$G44</f>
        <v>0.61067232087640255</v>
      </c>
      <c r="L41" s="16">
        <f>V!L41*'Tabela Recursos'!$G44</f>
        <v>1.5181199752628323</v>
      </c>
      <c r="M41" s="16">
        <f>V!M41*'Tabela Recursos'!$G44</f>
        <v>0</v>
      </c>
      <c r="N41" s="16">
        <f>V!N41*'Tabela Recursos'!$G44</f>
        <v>0</v>
      </c>
      <c r="O41" s="16">
        <f>V!O41*'Tabela Recursos'!$G44</f>
        <v>25.933598374414704</v>
      </c>
      <c r="P41" s="16">
        <f>V!P41*'Tabela Recursos'!$G44</f>
        <v>5.0052301440056537</v>
      </c>
      <c r="Q41" s="16">
        <f>V!Q41*'Tabela Recursos'!$G44</f>
        <v>8.954624966869865</v>
      </c>
      <c r="R41" s="16">
        <f>V!R41*'Tabela Recursos'!$G44</f>
        <v>0</v>
      </c>
      <c r="S41" s="16">
        <f>V!S41*'Tabela Recursos'!$G44</f>
        <v>1.1699796801837619</v>
      </c>
      <c r="T41" s="16">
        <f>V!T41*'Tabela Recursos'!$G44</f>
        <v>0</v>
      </c>
      <c r="U41" s="16">
        <f>V!U41*'Tabela Recursos'!$G44</f>
        <v>0</v>
      </c>
      <c r="V41" s="16">
        <f>V!V41*'Tabela Recursos'!$G44</f>
        <v>0</v>
      </c>
      <c r="W41" s="16">
        <f>V!W41*'Tabela Recursos'!$G44</f>
        <v>0</v>
      </c>
      <c r="X41" s="16">
        <f>V!X41*'Tabela Recursos'!$G44</f>
        <v>0.22828871808463647</v>
      </c>
      <c r="Y41" s="16">
        <f>V!Y41*'Tabela Recursos'!$G44</f>
        <v>0</v>
      </c>
      <c r="Z41" s="16">
        <f>V!Z41*'Tabela Recursos'!$G44</f>
        <v>5.7072179521159118E-3</v>
      </c>
      <c r="AA41" s="16">
        <f>V!AA41*'Tabela Recursos'!$G44</f>
        <v>4.9709868362929592</v>
      </c>
      <c r="AB41" s="16">
        <f>V!AB41*'Tabela Recursos'!$G44</f>
        <v>0.1027299231380864</v>
      </c>
      <c r="AC41" s="16">
        <f>V!AC41*'Tabela Recursos'!$G44</f>
        <v>0</v>
      </c>
      <c r="AD41" s="16">
        <f>V!AD41*'Tabela Recursos'!$G44</f>
        <v>0</v>
      </c>
      <c r="AE41" s="16">
        <f>V!AE41*'Tabela Recursos'!$G44</f>
        <v>1.1414435904231824E-2</v>
      </c>
      <c r="AF41" s="16">
        <f>V!AF41*'Tabela Recursos'!$G44</f>
        <v>0</v>
      </c>
      <c r="AG41" s="16">
        <f>V!AG41*'Tabela Recursos'!$G44</f>
        <v>4.5657743616927295E-2</v>
      </c>
      <c r="AH41" s="16">
        <f>V!AH41*'Tabela Recursos'!$G44</f>
        <v>4.5657743616927295E-2</v>
      </c>
      <c r="AI41" s="16">
        <f>V!AI41*'Tabela Recursos'!$G44</f>
        <v>3.4243307712695466E-2</v>
      </c>
      <c r="AJ41" s="16">
        <f>V!AJ41*'Tabela Recursos'!$G44</f>
        <v>0</v>
      </c>
      <c r="AK41" s="16">
        <f>V!AK41*'Tabela Recursos'!$G44</f>
        <v>0.44516300026504113</v>
      </c>
      <c r="AL41" s="16">
        <f>V!AL41*'Tabela Recursos'!$G44</f>
        <v>3.395794681508967</v>
      </c>
      <c r="AM41" s="16">
        <f>V!AM41*'Tabela Recursos'!$G44</f>
        <v>5.7072179521159118E-3</v>
      </c>
      <c r="AN41" s="16">
        <f>V!AN41*'Tabela Recursos'!$G44</f>
        <v>0.26253202579733192</v>
      </c>
      <c r="AO41" s="16">
        <f>V!AO41*'Tabela Recursos'!$G44</f>
        <v>8.5608269281738661E-2</v>
      </c>
      <c r="AP41" s="16">
        <f>V!AP41*'Tabela Recursos'!$G44</f>
        <v>5.1992755543775955</v>
      </c>
      <c r="AQ41" s="16">
        <f>V!AQ41*'Tabela Recursos'!$G44</f>
        <v>1.1414435904231824E-2</v>
      </c>
      <c r="AR41" s="16">
        <f>V!AR41*'Tabela Recursos'!$G44</f>
        <v>1.1642724622316458</v>
      </c>
      <c r="AS41" s="16">
        <f>V!AS41*'Tabela Recursos'!$G44</f>
        <v>0.43945578231292515</v>
      </c>
      <c r="AT41" s="16">
        <f>V!AT41*'Tabela Recursos'!$G44</f>
        <v>0.11985157699443413</v>
      </c>
      <c r="AU41" s="16">
        <f>V!AU41*'Tabela Recursos'!$G44</f>
        <v>0</v>
      </c>
      <c r="AV41" s="16">
        <f>V!AV41*'Tabela Recursos'!$G44</f>
        <v>0</v>
      </c>
      <c r="AW41" s="16">
        <f>V!AW41*'Tabela Recursos'!$G44</f>
        <v>2.9392172453396941</v>
      </c>
      <c r="AX41" s="16">
        <f>V!AX41*'Tabela Recursos'!$G44</f>
        <v>2.1344995140913507</v>
      </c>
      <c r="AY41" s="16">
        <f>V!AY41*'Tabela Recursos'!$G44</f>
        <v>0</v>
      </c>
      <c r="AZ41" s="16">
        <f>V!AZ41*'Tabela Recursos'!$G44</f>
        <v>0</v>
      </c>
      <c r="BA41" s="16">
        <f>V!BA41*'Tabela Recursos'!$G44</f>
        <v>0</v>
      </c>
      <c r="BB41" s="16">
        <f>V!BB41*'Tabela Recursos'!$G44</f>
        <v>0</v>
      </c>
      <c r="BC41" s="16">
        <f>V!BC41*'Tabela Recursos'!$G44</f>
        <v>0</v>
      </c>
      <c r="BD41" s="16">
        <f>V!BD41*'Tabela Recursos'!$G44</f>
        <v>0</v>
      </c>
      <c r="BE41" s="16">
        <f>V!BE41*'Tabela Recursos'!$G44</f>
        <v>0</v>
      </c>
      <c r="BF41" s="16">
        <f>V!BF41*'Tabela Recursos'!$G44</f>
        <v>1.7121653856347733E-2</v>
      </c>
      <c r="BG41" s="16">
        <f>V!BG41*'Tabela Recursos'!$G44</f>
        <v>0</v>
      </c>
      <c r="BH41" s="16">
        <f>V!BH41*'Tabela Recursos'!$G44</f>
        <v>0</v>
      </c>
      <c r="BI41" s="16">
        <f>V!BI41*'Tabela Recursos'!$G44</f>
        <v>9.1315487233854589E-2</v>
      </c>
      <c r="BJ41" s="16">
        <f>V!BJ41*'Tabela Recursos'!$G44</f>
        <v>0</v>
      </c>
      <c r="BK41" s="16">
        <f>V!BK41*'Tabela Recursos'!$G44</f>
        <v>0.46799187207350473</v>
      </c>
      <c r="BL41" s="16">
        <f>V!BL41*'Tabela Recursos'!$G44</f>
        <v>0.41091969255234562</v>
      </c>
      <c r="BM41" s="16">
        <f>V!BM41*'Tabela Recursos'!$G44</f>
        <v>0</v>
      </c>
      <c r="BN41" s="16">
        <f>V!BN41*'Tabela Recursos'!$G44</f>
        <v>0.20545984627617281</v>
      </c>
      <c r="BO41" s="16">
        <f>V!BO41*'Tabela Recursos'!$G44</f>
        <v>0.12555879494655006</v>
      </c>
      <c r="BP41" s="16">
        <f>V!BP41*'Tabela Recursos'!$G44</f>
        <v>0</v>
      </c>
      <c r="BQ41" s="16">
        <f>V!BQ41*'Tabela Recursos'!$G44</f>
        <v>8.5950702358865616</v>
      </c>
      <c r="BR41" s="16">
        <f>V!BR41*'Tabela Recursos'!$G44</f>
        <v>0</v>
      </c>
      <c r="BS41" s="16">
        <f>V!BS41*'Tabela Recursos'!$G44</f>
        <v>81.407756868981366</v>
      </c>
      <c r="BT41" s="16">
        <f>V!BT41*'Tabela Recursos'!$G44</f>
        <v>0</v>
      </c>
      <c r="BU41" s="16">
        <f>V!BU41*'Tabela Recursos'!$G44</f>
        <v>0</v>
      </c>
      <c r="BV41" s="16">
        <f>V!BV41*'Tabela Recursos'!$G44</f>
        <v>0</v>
      </c>
      <c r="BW41" s="16">
        <f>V!BW41*'Tabela Recursos'!$G44</f>
        <v>234.07583708808198</v>
      </c>
      <c r="BX41" s="16">
        <f>V!BX41*'Tabela Recursos'!$G44</f>
        <v>0</v>
      </c>
      <c r="BY41" s="16">
        <f>V!BY41*'Tabela Recursos'!$G44</f>
        <v>7.516406042936655</v>
      </c>
    </row>
    <row r="42" spans="1:77">
      <c r="A42" s="206" t="s">
        <v>139</v>
      </c>
      <c r="B42" s="41" t="s">
        <v>140</v>
      </c>
      <c r="C42" s="16">
        <f>V!C42*'Tabela Recursos'!$G45</f>
        <v>0</v>
      </c>
      <c r="D42" s="16">
        <f>V!D42*'Tabela Recursos'!$G45</f>
        <v>0</v>
      </c>
      <c r="E42" s="16">
        <f>V!E42*'Tabela Recursos'!$G45</f>
        <v>0</v>
      </c>
      <c r="F42" s="16">
        <f>V!F42*'Tabela Recursos'!$G45</f>
        <v>0</v>
      </c>
      <c r="G42" s="16">
        <f>V!G42*'Tabela Recursos'!$G45</f>
        <v>0</v>
      </c>
      <c r="H42" s="16">
        <f>V!H42*'Tabela Recursos'!$G45</f>
        <v>0</v>
      </c>
      <c r="I42" s="16">
        <f>V!I42*'Tabela Recursos'!$G45</f>
        <v>0</v>
      </c>
      <c r="J42" s="16">
        <f>V!J42*'Tabela Recursos'!$G45</f>
        <v>0</v>
      </c>
      <c r="K42" s="16">
        <f>V!K42*'Tabela Recursos'!$G45</f>
        <v>0</v>
      </c>
      <c r="L42" s="16">
        <f>V!L42*'Tabela Recursos'!$G45</f>
        <v>0</v>
      </c>
      <c r="M42" s="16">
        <f>V!M42*'Tabela Recursos'!$G45</f>
        <v>0</v>
      </c>
      <c r="N42" s="16">
        <f>V!N42*'Tabela Recursos'!$G45</f>
        <v>0</v>
      </c>
      <c r="O42" s="16">
        <f>V!O42*'Tabela Recursos'!$G45</f>
        <v>0</v>
      </c>
      <c r="P42" s="16">
        <f>V!P42*'Tabela Recursos'!$G45</f>
        <v>0</v>
      </c>
      <c r="Q42" s="16">
        <f>V!Q42*'Tabela Recursos'!$G45</f>
        <v>0</v>
      </c>
      <c r="R42" s="16">
        <f>V!R42*'Tabela Recursos'!$G45</f>
        <v>0</v>
      </c>
      <c r="S42" s="16">
        <f>V!S42*'Tabela Recursos'!$G45</f>
        <v>0</v>
      </c>
      <c r="T42" s="16">
        <f>V!T42*'Tabela Recursos'!$G45</f>
        <v>0</v>
      </c>
      <c r="U42" s="16">
        <f>V!U42*'Tabela Recursos'!$G45</f>
        <v>0</v>
      </c>
      <c r="V42" s="16">
        <f>V!V42*'Tabela Recursos'!$G45</f>
        <v>0</v>
      </c>
      <c r="W42" s="16">
        <f>V!W42*'Tabela Recursos'!$G45</f>
        <v>0</v>
      </c>
      <c r="X42" s="16">
        <f>V!X42*'Tabela Recursos'!$G45</f>
        <v>0</v>
      </c>
      <c r="Y42" s="16">
        <f>V!Y42*'Tabela Recursos'!$G45</f>
        <v>0</v>
      </c>
      <c r="Z42" s="16">
        <f>V!Z42*'Tabela Recursos'!$G45</f>
        <v>0</v>
      </c>
      <c r="AA42" s="16">
        <f>V!AA42*'Tabela Recursos'!$G45</f>
        <v>0</v>
      </c>
      <c r="AB42" s="16">
        <f>V!AB42*'Tabela Recursos'!$G45</f>
        <v>0</v>
      </c>
      <c r="AC42" s="16">
        <f>V!AC42*'Tabela Recursos'!$G45</f>
        <v>0</v>
      </c>
      <c r="AD42" s="16">
        <f>V!AD42*'Tabela Recursos'!$G45</f>
        <v>0</v>
      </c>
      <c r="AE42" s="16">
        <f>V!AE42*'Tabela Recursos'!$G45</f>
        <v>0</v>
      </c>
      <c r="AF42" s="16">
        <f>V!AF42*'Tabela Recursos'!$G45</f>
        <v>0</v>
      </c>
      <c r="AG42" s="16">
        <f>V!AG42*'Tabela Recursos'!$G45</f>
        <v>0</v>
      </c>
      <c r="AH42" s="16">
        <f>V!AH42*'Tabela Recursos'!$G45</f>
        <v>0</v>
      </c>
      <c r="AI42" s="16">
        <f>V!AI42*'Tabela Recursos'!$G45</f>
        <v>0</v>
      </c>
      <c r="AJ42" s="16">
        <f>V!AJ42*'Tabela Recursos'!$G45</f>
        <v>0</v>
      </c>
      <c r="AK42" s="16">
        <f>V!AK42*'Tabela Recursos'!$G45</f>
        <v>0</v>
      </c>
      <c r="AL42" s="16">
        <f>V!AL42*'Tabela Recursos'!$G45</f>
        <v>0</v>
      </c>
      <c r="AM42" s="16">
        <f>V!AM42*'Tabela Recursos'!$G45</f>
        <v>0</v>
      </c>
      <c r="AN42" s="16">
        <f>V!AN42*'Tabela Recursos'!$G45</f>
        <v>0</v>
      </c>
      <c r="AO42" s="16">
        <f>V!AO42*'Tabela Recursos'!$G45</f>
        <v>0</v>
      </c>
      <c r="AP42" s="16">
        <f>V!AP42*'Tabela Recursos'!$G45</f>
        <v>0</v>
      </c>
      <c r="AQ42" s="16">
        <f>V!AQ42*'Tabela Recursos'!$G45</f>
        <v>0</v>
      </c>
      <c r="AR42" s="16">
        <f>V!AR42*'Tabela Recursos'!$G45</f>
        <v>0</v>
      </c>
      <c r="AS42" s="16">
        <f>V!AS42*'Tabela Recursos'!$G45</f>
        <v>0</v>
      </c>
      <c r="AT42" s="16">
        <f>V!AT42*'Tabela Recursos'!$G45</f>
        <v>0</v>
      </c>
      <c r="AU42" s="16">
        <f>V!AU42*'Tabela Recursos'!$G45</f>
        <v>0</v>
      </c>
      <c r="AV42" s="16">
        <f>V!AV42*'Tabela Recursos'!$G45</f>
        <v>0</v>
      </c>
      <c r="AW42" s="16">
        <f>V!AW42*'Tabela Recursos'!$G45</f>
        <v>0</v>
      </c>
      <c r="AX42" s="16">
        <f>V!AX42*'Tabela Recursos'!$G45</f>
        <v>0</v>
      </c>
      <c r="AY42" s="16">
        <f>V!AY42*'Tabela Recursos'!$G45</f>
        <v>0</v>
      </c>
      <c r="AZ42" s="16">
        <f>V!AZ42*'Tabela Recursos'!$G45</f>
        <v>0</v>
      </c>
      <c r="BA42" s="16">
        <f>V!BA42*'Tabela Recursos'!$G45</f>
        <v>0</v>
      </c>
      <c r="BB42" s="16">
        <f>V!BB42*'Tabela Recursos'!$G45</f>
        <v>0</v>
      </c>
      <c r="BC42" s="16">
        <f>V!BC42*'Tabela Recursos'!$G45</f>
        <v>0</v>
      </c>
      <c r="BD42" s="16">
        <f>V!BD42*'Tabela Recursos'!$G45</f>
        <v>0</v>
      </c>
      <c r="BE42" s="16">
        <f>V!BE42*'Tabela Recursos'!$G45</f>
        <v>0</v>
      </c>
      <c r="BF42" s="16">
        <f>V!BF42*'Tabela Recursos'!$G45</f>
        <v>0</v>
      </c>
      <c r="BG42" s="16">
        <f>V!BG42*'Tabela Recursos'!$G45</f>
        <v>0</v>
      </c>
      <c r="BH42" s="16">
        <f>V!BH42*'Tabela Recursos'!$G45</f>
        <v>0</v>
      </c>
      <c r="BI42" s="16">
        <f>V!BI42*'Tabela Recursos'!$G45</f>
        <v>0</v>
      </c>
      <c r="BJ42" s="16">
        <f>V!BJ42*'Tabela Recursos'!$G45</f>
        <v>0</v>
      </c>
      <c r="BK42" s="16">
        <f>V!BK42*'Tabela Recursos'!$G45</f>
        <v>0</v>
      </c>
      <c r="BL42" s="16">
        <f>V!BL42*'Tabela Recursos'!$G45</f>
        <v>0</v>
      </c>
      <c r="BM42" s="16">
        <f>V!BM42*'Tabela Recursos'!$G45</f>
        <v>0</v>
      </c>
      <c r="BN42" s="16">
        <f>V!BN42*'Tabela Recursos'!$G45</f>
        <v>0</v>
      </c>
      <c r="BO42" s="16">
        <f>V!BO42*'Tabela Recursos'!$G45</f>
        <v>0</v>
      </c>
      <c r="BP42" s="16">
        <f>V!BP42*'Tabela Recursos'!$G45</f>
        <v>0</v>
      </c>
      <c r="BQ42" s="16">
        <f>V!BQ42*'Tabela Recursos'!$G45</f>
        <v>0</v>
      </c>
      <c r="BR42" s="16">
        <f>V!BR42*'Tabela Recursos'!$G45</f>
        <v>0</v>
      </c>
      <c r="BS42" s="16">
        <f>V!BS42*'Tabela Recursos'!$G45</f>
        <v>0</v>
      </c>
      <c r="BT42" s="16">
        <f>V!BT42*'Tabela Recursos'!$G45</f>
        <v>0</v>
      </c>
      <c r="BU42" s="16">
        <f>V!BU42*'Tabela Recursos'!$G45</f>
        <v>0</v>
      </c>
      <c r="BV42" s="16">
        <f>V!BV42*'Tabela Recursos'!$G45</f>
        <v>0</v>
      </c>
      <c r="BW42" s="16">
        <f>V!BW42*'Tabela Recursos'!$G45</f>
        <v>0</v>
      </c>
      <c r="BX42" s="16">
        <f>V!BX42*'Tabela Recursos'!$G45</f>
        <v>0</v>
      </c>
      <c r="BY42" s="16">
        <f>V!BY42*'Tabela Recursos'!$G45</f>
        <v>0</v>
      </c>
    </row>
    <row r="43" spans="1:77">
      <c r="A43" s="205" t="s">
        <v>141</v>
      </c>
      <c r="B43" s="68" t="s">
        <v>142</v>
      </c>
      <c r="C43" s="16">
        <f>V!C43*'Tabela Recursos'!$G46</f>
        <v>7.2617246596066564E-3</v>
      </c>
      <c r="D43" s="16">
        <f>V!D43*'Tabela Recursos'!$G46</f>
        <v>3.6308623298033282E-3</v>
      </c>
      <c r="E43" s="16">
        <f>V!E43*'Tabela Recursos'!$G46</f>
        <v>0</v>
      </c>
      <c r="F43" s="16">
        <f>V!F43*'Tabela Recursos'!$G46</f>
        <v>0</v>
      </c>
      <c r="G43" s="16">
        <f>V!G43*'Tabela Recursos'!$G46</f>
        <v>4.3570347957639942E-2</v>
      </c>
      <c r="H43" s="16">
        <f>V!H43*'Tabela Recursos'!$G46</f>
        <v>0</v>
      </c>
      <c r="I43" s="16">
        <f>V!I43*'Tabela Recursos'!$G46</f>
        <v>0</v>
      </c>
      <c r="J43" s="16">
        <f>V!J43*'Tabela Recursos'!$G46</f>
        <v>2.1785173978819971E-2</v>
      </c>
      <c r="K43" s="16">
        <f>V!K43*'Tabela Recursos'!$G46</f>
        <v>0</v>
      </c>
      <c r="L43" s="16">
        <f>V!L43*'Tabela Recursos'!$G46</f>
        <v>3.6308623298033284E-2</v>
      </c>
      <c r="M43" s="16">
        <f>V!M43*'Tabela Recursos'!$G46</f>
        <v>0</v>
      </c>
      <c r="N43" s="16">
        <f>V!N43*'Tabela Recursos'!$G46</f>
        <v>0</v>
      </c>
      <c r="O43" s="16">
        <f>V!O43*'Tabela Recursos'!$G46</f>
        <v>0</v>
      </c>
      <c r="P43" s="16">
        <f>V!P43*'Tabela Recursos'!$G46</f>
        <v>0</v>
      </c>
      <c r="Q43" s="16">
        <f>V!Q43*'Tabela Recursos'!$G46</f>
        <v>30.822390317700453</v>
      </c>
      <c r="R43" s="16">
        <f>V!R43*'Tabela Recursos'!$G46</f>
        <v>0</v>
      </c>
      <c r="S43" s="16">
        <f>V!S43*'Tabela Recursos'!$G46</f>
        <v>0.44659606656580936</v>
      </c>
      <c r="T43" s="16">
        <f>V!T43*'Tabela Recursos'!$G46</f>
        <v>0</v>
      </c>
      <c r="U43" s="16">
        <f>V!U43*'Tabela Recursos'!$G46</f>
        <v>0</v>
      </c>
      <c r="V43" s="16">
        <f>V!V43*'Tabela Recursos'!$G46</f>
        <v>0</v>
      </c>
      <c r="W43" s="16">
        <f>V!W43*'Tabela Recursos'!$G46</f>
        <v>0</v>
      </c>
      <c r="X43" s="16">
        <f>V!X43*'Tabela Recursos'!$G46</f>
        <v>1.0892586989409985E-2</v>
      </c>
      <c r="Y43" s="16">
        <f>V!Y43*'Tabela Recursos'!$G46</f>
        <v>0</v>
      </c>
      <c r="Z43" s="16">
        <f>V!Z43*'Tabela Recursos'!$G46</f>
        <v>0</v>
      </c>
      <c r="AA43" s="16">
        <f>V!AA43*'Tabela Recursos'!$G46</f>
        <v>0</v>
      </c>
      <c r="AB43" s="16">
        <f>V!AB43*'Tabela Recursos'!$G46</f>
        <v>0</v>
      </c>
      <c r="AC43" s="16">
        <f>V!AC43*'Tabela Recursos'!$G46</f>
        <v>0</v>
      </c>
      <c r="AD43" s="16">
        <f>V!AD43*'Tabela Recursos'!$G46</f>
        <v>0</v>
      </c>
      <c r="AE43" s="16">
        <f>V!AE43*'Tabela Recursos'!$G46</f>
        <v>0.1416036308623298</v>
      </c>
      <c r="AF43" s="16">
        <f>V!AF43*'Tabela Recursos'!$G46</f>
        <v>0</v>
      </c>
      <c r="AG43" s="16">
        <f>V!AG43*'Tabela Recursos'!$G46</f>
        <v>0</v>
      </c>
      <c r="AH43" s="16">
        <f>V!AH43*'Tabela Recursos'!$G46</f>
        <v>0</v>
      </c>
      <c r="AI43" s="16">
        <f>V!AI43*'Tabela Recursos'!$G46</f>
        <v>7.2617246596066564E-3</v>
      </c>
      <c r="AJ43" s="16">
        <f>V!AJ43*'Tabela Recursos'!$G46</f>
        <v>2.9046898638426626E-2</v>
      </c>
      <c r="AK43" s="16">
        <f>V!AK43*'Tabela Recursos'!$G46</f>
        <v>0</v>
      </c>
      <c r="AL43" s="16">
        <f>V!AL43*'Tabela Recursos'!$G46</f>
        <v>0.22874432677760967</v>
      </c>
      <c r="AM43" s="16">
        <f>V!AM43*'Tabela Recursos'!$G46</f>
        <v>0</v>
      </c>
      <c r="AN43" s="16">
        <f>V!AN43*'Tabela Recursos'!$G46</f>
        <v>0.91134644478063542</v>
      </c>
      <c r="AO43" s="16">
        <f>V!AO43*'Tabela Recursos'!$G46</f>
        <v>0</v>
      </c>
      <c r="AP43" s="16">
        <f>V!AP43*'Tabela Recursos'!$G46</f>
        <v>0.14886535552193644</v>
      </c>
      <c r="AQ43" s="16">
        <f>V!AQ43*'Tabela Recursos'!$G46</f>
        <v>0</v>
      </c>
      <c r="AR43" s="16">
        <f>V!AR43*'Tabela Recursos'!$G46</f>
        <v>0</v>
      </c>
      <c r="AS43" s="16">
        <f>V!AS43*'Tabela Recursos'!$G46</f>
        <v>0</v>
      </c>
      <c r="AT43" s="16">
        <f>V!AT43*'Tabela Recursos'!$G46</f>
        <v>0</v>
      </c>
      <c r="AU43" s="16">
        <f>V!AU43*'Tabela Recursos'!$G46</f>
        <v>0</v>
      </c>
      <c r="AV43" s="16">
        <f>V!AV43*'Tabela Recursos'!$G46</f>
        <v>0</v>
      </c>
      <c r="AW43" s="16">
        <f>V!AW43*'Tabela Recursos'!$G46</f>
        <v>3.6308623298033282E-3</v>
      </c>
      <c r="AX43" s="16">
        <f>V!AX43*'Tabela Recursos'!$G46</f>
        <v>0</v>
      </c>
      <c r="AY43" s="16">
        <f>V!AY43*'Tabela Recursos'!$G46</f>
        <v>0</v>
      </c>
      <c r="AZ43" s="16">
        <f>V!AZ43*'Tabela Recursos'!$G46</f>
        <v>0.15975794251134642</v>
      </c>
      <c r="BA43" s="16">
        <f>V!BA43*'Tabela Recursos'!$G46</f>
        <v>0</v>
      </c>
      <c r="BB43" s="16">
        <f>V!BB43*'Tabela Recursos'!$G46</f>
        <v>1.4523449319213313E-2</v>
      </c>
      <c r="BC43" s="16">
        <f>V!BC43*'Tabela Recursos'!$G46</f>
        <v>0</v>
      </c>
      <c r="BD43" s="16">
        <f>V!BD43*'Tabela Recursos'!$G46</f>
        <v>0</v>
      </c>
      <c r="BE43" s="16">
        <f>V!BE43*'Tabela Recursos'!$G46</f>
        <v>0</v>
      </c>
      <c r="BF43" s="16">
        <f>V!BF43*'Tabela Recursos'!$G46</f>
        <v>0</v>
      </c>
      <c r="BG43" s="16">
        <f>V!BG43*'Tabela Recursos'!$G46</f>
        <v>0</v>
      </c>
      <c r="BH43" s="16">
        <f>V!BH43*'Tabela Recursos'!$G46</f>
        <v>0</v>
      </c>
      <c r="BI43" s="16">
        <f>V!BI43*'Tabela Recursos'!$G46</f>
        <v>2.1785173978819971E-2</v>
      </c>
      <c r="BJ43" s="16">
        <f>V!BJ43*'Tabela Recursos'!$G46</f>
        <v>0.36308623298033282</v>
      </c>
      <c r="BK43" s="16">
        <f>V!BK43*'Tabela Recursos'!$G46</f>
        <v>0.13797276853252646</v>
      </c>
      <c r="BL43" s="16">
        <f>V!BL43*'Tabela Recursos'!$G46</f>
        <v>3.6308623298033282E-3</v>
      </c>
      <c r="BM43" s="16">
        <f>V!BM43*'Tabela Recursos'!$G46</f>
        <v>0</v>
      </c>
      <c r="BN43" s="16">
        <f>V!BN43*'Tabela Recursos'!$G46</f>
        <v>3.6308623298033282E-3</v>
      </c>
      <c r="BO43" s="16">
        <f>V!BO43*'Tabela Recursos'!$G46</f>
        <v>0</v>
      </c>
      <c r="BP43" s="16">
        <f>V!BP43*'Tabela Recursos'!$G46</f>
        <v>0</v>
      </c>
      <c r="BQ43" s="16">
        <f>V!BQ43*'Tabela Recursos'!$G46</f>
        <v>0</v>
      </c>
      <c r="BR43" s="16">
        <f>V!BR43*'Tabela Recursos'!$G46</f>
        <v>0</v>
      </c>
      <c r="BS43" s="16">
        <f>V!BS43*'Tabela Recursos'!$G46</f>
        <v>33.567322239031775</v>
      </c>
      <c r="BT43" s="16">
        <f>V!BT43*'Tabela Recursos'!$G46</f>
        <v>0</v>
      </c>
      <c r="BU43" s="16">
        <f>V!BU43*'Tabela Recursos'!$G46</f>
        <v>0</v>
      </c>
      <c r="BV43" s="16">
        <f>V!BV43*'Tabela Recursos'!$G46</f>
        <v>0</v>
      </c>
      <c r="BW43" s="16">
        <f>V!BW43*'Tabela Recursos'!$G46</f>
        <v>225.63267776096822</v>
      </c>
      <c r="BX43" s="16">
        <f>V!BX43*'Tabela Recursos'!$G46</f>
        <v>0</v>
      </c>
      <c r="BY43" s="16">
        <f>V!BY43*'Tabela Recursos'!$G46</f>
        <v>4.8</v>
      </c>
    </row>
    <row r="44" spans="1:77">
      <c r="A44" s="205" t="s">
        <v>143</v>
      </c>
      <c r="B44" s="68" t="s">
        <v>144</v>
      </c>
      <c r="C44" s="16">
        <f>V!C44*'Tabela Recursos'!$G47</f>
        <v>6.7618626763782652</v>
      </c>
      <c r="D44" s="16">
        <f>V!D44*'Tabela Recursos'!$G47</f>
        <v>4.8008411300399239</v>
      </c>
      <c r="E44" s="16">
        <f>V!E44*'Tabela Recursos'!$G47</f>
        <v>0.31734373571450336</v>
      </c>
      <c r="F44" s="16">
        <f>V!F44*'Tabela Recursos'!$G47</f>
        <v>5.6959132051321124E-2</v>
      </c>
      <c r="G44" s="16">
        <f>V!G44*'Tabela Recursos'!$G47</f>
        <v>0</v>
      </c>
      <c r="H44" s="16">
        <f>V!H44*'Tabela Recursos'!$G47</f>
        <v>0</v>
      </c>
      <c r="I44" s="16">
        <f>V!I44*'Tabela Recursos'!$G47</f>
        <v>0</v>
      </c>
      <c r="J44" s="16">
        <f>V!J44*'Tabela Recursos'!$G47</f>
        <v>0.57772833937768575</v>
      </c>
      <c r="K44" s="16">
        <f>V!K44*'Tabela Recursos'!$G47</f>
        <v>0</v>
      </c>
      <c r="L44" s="16">
        <f>V!L44*'Tabela Recursos'!$G47</f>
        <v>4.646237771614909</v>
      </c>
      <c r="M44" s="16">
        <f>V!M44*'Tabela Recursos'!$G47</f>
        <v>1.0334013957882546</v>
      </c>
      <c r="N44" s="16">
        <f>V!N44*'Tabela Recursos'!$G47</f>
        <v>0</v>
      </c>
      <c r="O44" s="16">
        <f>V!O44*'Tabela Recursos'!$G47</f>
        <v>0.3498918111724012</v>
      </c>
      <c r="P44" s="16">
        <f>V!P44*'Tabela Recursos'!$G47</f>
        <v>0</v>
      </c>
      <c r="Q44" s="16">
        <f>V!Q44*'Tabela Recursos'!$G47</f>
        <v>0</v>
      </c>
      <c r="R44" s="16">
        <f>V!R44*'Tabela Recursos'!$G47</f>
        <v>41.913784170907874</v>
      </c>
      <c r="S44" s="16">
        <f>V!S44*'Tabela Recursos'!$G47</f>
        <v>6.4607929783927105</v>
      </c>
      <c r="T44" s="16">
        <f>V!T44*'Tabela Recursos'!$G47</f>
        <v>0</v>
      </c>
      <c r="U44" s="16">
        <f>V!U44*'Tabela Recursos'!$G47</f>
        <v>0</v>
      </c>
      <c r="V44" s="16">
        <f>V!V44*'Tabela Recursos'!$G47</f>
        <v>0</v>
      </c>
      <c r="W44" s="16">
        <f>V!W44*'Tabela Recursos'!$G47</f>
        <v>0.26852162252765671</v>
      </c>
      <c r="X44" s="16">
        <f>V!X44*'Tabela Recursos'!$G47</f>
        <v>0.56959132051321126</v>
      </c>
      <c r="Y44" s="16">
        <f>V!Y44*'Tabela Recursos'!$G47</f>
        <v>0</v>
      </c>
      <c r="Z44" s="16">
        <f>V!Z44*'Tabela Recursos'!$G47</f>
        <v>0</v>
      </c>
      <c r="AA44" s="16">
        <f>V!AA44*'Tabela Recursos'!$G47</f>
        <v>0</v>
      </c>
      <c r="AB44" s="16">
        <f>V!AB44*'Tabela Recursos'!$G47</f>
        <v>0.43126199981714569</v>
      </c>
      <c r="AC44" s="16">
        <f>V!AC44*'Tabela Recursos'!$G47</f>
        <v>0.2115624904763356</v>
      </c>
      <c r="AD44" s="16">
        <f>V!AD44*'Tabela Recursos'!$G47</f>
        <v>0</v>
      </c>
      <c r="AE44" s="16">
        <f>V!AE44*'Tabela Recursos'!$G47</f>
        <v>2.8235455459726331</v>
      </c>
      <c r="AF44" s="16">
        <f>V!AF44*'Tabela Recursos'!$G47</f>
        <v>0</v>
      </c>
      <c r="AG44" s="16">
        <f>V!AG44*'Tabela Recursos'!$G47</f>
        <v>4.0685094322372231E-2</v>
      </c>
      <c r="AH44" s="16">
        <f>V!AH44*'Tabela Recursos'!$G47</f>
        <v>3.1002041873647639</v>
      </c>
      <c r="AI44" s="16">
        <f>V!AI44*'Tabela Recursos'!$G47</f>
        <v>1.6111297351659404</v>
      </c>
      <c r="AJ44" s="16">
        <f>V!AJ44*'Tabela Recursos'!$G47</f>
        <v>1.0740864901106268</v>
      </c>
      <c r="AK44" s="16">
        <f>V!AK44*'Tabela Recursos'!$G47</f>
        <v>1.3344710937738091</v>
      </c>
      <c r="AL44" s="16">
        <f>V!AL44*'Tabela Recursos'!$G47</f>
        <v>60.637064578063573</v>
      </c>
      <c r="AM44" s="16">
        <f>V!AM44*'Tabela Recursos'!$G47</f>
        <v>0</v>
      </c>
      <c r="AN44" s="16">
        <f>V!AN44*'Tabela Recursos'!$G47</f>
        <v>4.8333892054978209</v>
      </c>
      <c r="AO44" s="16">
        <f>V!AO44*'Tabela Recursos'!$G47</f>
        <v>5.6959132051321124E-2</v>
      </c>
      <c r="AP44" s="16">
        <f>V!AP44*'Tabela Recursos'!$G47</f>
        <v>61.873891445463691</v>
      </c>
      <c r="AQ44" s="16">
        <f>V!AQ44*'Tabela Recursos'!$G47</f>
        <v>0</v>
      </c>
      <c r="AR44" s="16">
        <f>V!AR44*'Tabela Recursos'!$G47</f>
        <v>27.918111724011826</v>
      </c>
      <c r="AS44" s="16">
        <f>V!AS44*'Tabela Recursos'!$G47</f>
        <v>0</v>
      </c>
      <c r="AT44" s="16">
        <f>V!AT44*'Tabela Recursos'!$G47</f>
        <v>0</v>
      </c>
      <c r="AU44" s="16">
        <f>V!AU44*'Tabela Recursos'!$G47</f>
        <v>0</v>
      </c>
      <c r="AV44" s="16">
        <f>V!AV44*'Tabela Recursos'!$G47</f>
        <v>1.1635936976198458</v>
      </c>
      <c r="AW44" s="16">
        <f>V!AW44*'Tabela Recursos'!$G47</f>
        <v>0</v>
      </c>
      <c r="AX44" s="16">
        <f>V!AX44*'Tabela Recursos'!$G47</f>
        <v>0</v>
      </c>
      <c r="AY44" s="16">
        <f>V!AY44*'Tabela Recursos'!$G47</f>
        <v>0</v>
      </c>
      <c r="AZ44" s="16">
        <f>V!AZ44*'Tabela Recursos'!$G47</f>
        <v>1.3588821503672326</v>
      </c>
      <c r="BA44" s="16">
        <f>V!BA44*'Tabela Recursos'!$G47</f>
        <v>0</v>
      </c>
      <c r="BB44" s="16">
        <f>V!BB44*'Tabela Recursos'!$G47</f>
        <v>0</v>
      </c>
      <c r="BC44" s="16">
        <f>V!BC44*'Tabela Recursos'!$G47</f>
        <v>0</v>
      </c>
      <c r="BD44" s="16">
        <f>V!BD44*'Tabela Recursos'!$G47</f>
        <v>5.2076920732636456</v>
      </c>
      <c r="BE44" s="16">
        <f>V!BE44*'Tabela Recursos'!$G47</f>
        <v>0</v>
      </c>
      <c r="BF44" s="16">
        <f>V!BF44*'Tabela Recursos'!$G47</f>
        <v>0</v>
      </c>
      <c r="BG44" s="16">
        <f>V!BG44*'Tabela Recursos'!$G47</f>
        <v>0</v>
      </c>
      <c r="BH44" s="16">
        <f>V!BH44*'Tabela Recursos'!$G47</f>
        <v>0</v>
      </c>
      <c r="BI44" s="16">
        <f>V!BI44*'Tabela Recursos'!$G47</f>
        <v>1.5053484899277725</v>
      </c>
      <c r="BJ44" s="16">
        <f>V!BJ44*'Tabela Recursos'!$G47</f>
        <v>0</v>
      </c>
      <c r="BK44" s="16">
        <f>V!BK44*'Tabela Recursos'!$G47</f>
        <v>0.86252399963429138</v>
      </c>
      <c r="BL44" s="16">
        <f>V!BL44*'Tabela Recursos'!$G47</f>
        <v>0.26852162252765671</v>
      </c>
      <c r="BM44" s="16">
        <f>V!BM44*'Tabela Recursos'!$G47</f>
        <v>0</v>
      </c>
      <c r="BN44" s="16">
        <f>V!BN44*'Tabela Recursos'!$G47</f>
        <v>2.4411056593423339E-2</v>
      </c>
      <c r="BO44" s="16">
        <f>V!BO44*'Tabela Recursos'!$G47</f>
        <v>0</v>
      </c>
      <c r="BP44" s="16">
        <f>V!BP44*'Tabela Recursos'!$G47</f>
        <v>0</v>
      </c>
      <c r="BQ44" s="16">
        <f>V!BQ44*'Tabela Recursos'!$G47</f>
        <v>2.5387498857160269</v>
      </c>
      <c r="BR44" s="16">
        <f>V!BR44*'Tabela Recursos'!$G47</f>
        <v>0</v>
      </c>
      <c r="BS44" s="16">
        <f>V!BS44*'Tabela Recursos'!$G47</f>
        <v>246.63304178222046</v>
      </c>
      <c r="BT44" s="16">
        <f>V!BT44*'Tabela Recursos'!$G47</f>
        <v>0</v>
      </c>
      <c r="BU44" s="16">
        <f>V!BU44*'Tabela Recursos'!$G47</f>
        <v>0</v>
      </c>
      <c r="BV44" s="16">
        <f>V!BV44*'Tabela Recursos'!$G47</f>
        <v>0</v>
      </c>
      <c r="BW44" s="16">
        <f>V!BW44*'Tabela Recursos'!$G47</f>
        <v>22.572090330052113</v>
      </c>
      <c r="BX44" s="16">
        <f>V!BX44*'Tabela Recursos'!$G47</f>
        <v>0.748605735531649</v>
      </c>
      <c r="BY44" s="16">
        <f>V!BY44*'Tabela Recursos'!$G47</f>
        <v>-2.9537378478042235</v>
      </c>
    </row>
    <row r="45" spans="1:77">
      <c r="A45" s="205" t="s">
        <v>145</v>
      </c>
      <c r="B45" s="68" t="s">
        <v>146</v>
      </c>
      <c r="C45" s="16">
        <f>V!C45*'Tabela Recursos'!$G48</f>
        <v>0</v>
      </c>
      <c r="D45" s="16">
        <f>V!D45*'Tabela Recursos'!$G48</f>
        <v>0</v>
      </c>
      <c r="E45" s="16">
        <f>V!E45*'Tabela Recursos'!$G48</f>
        <v>0</v>
      </c>
      <c r="F45" s="16">
        <f>V!F45*'Tabela Recursos'!$G48</f>
        <v>0</v>
      </c>
      <c r="G45" s="16">
        <f>V!G45*'Tabela Recursos'!$G48</f>
        <v>0</v>
      </c>
      <c r="H45" s="16">
        <f>V!H45*'Tabela Recursos'!$G48</f>
        <v>0</v>
      </c>
      <c r="I45" s="16">
        <f>V!I45*'Tabela Recursos'!$G48</f>
        <v>0</v>
      </c>
      <c r="J45" s="16">
        <f>V!J45*'Tabela Recursos'!$G48</f>
        <v>0</v>
      </c>
      <c r="K45" s="16">
        <f>V!K45*'Tabela Recursos'!$G48</f>
        <v>0</v>
      </c>
      <c r="L45" s="16">
        <f>V!L45*'Tabela Recursos'!$G48</f>
        <v>0</v>
      </c>
      <c r="M45" s="16">
        <f>V!M45*'Tabela Recursos'!$G48</f>
        <v>0</v>
      </c>
      <c r="N45" s="16">
        <f>V!N45*'Tabela Recursos'!$G48</f>
        <v>0</v>
      </c>
      <c r="O45" s="16">
        <f>V!O45*'Tabela Recursos'!$G48</f>
        <v>0</v>
      </c>
      <c r="P45" s="16">
        <f>V!P45*'Tabela Recursos'!$G48</f>
        <v>0</v>
      </c>
      <c r="Q45" s="16">
        <f>V!Q45*'Tabela Recursos'!$G48</f>
        <v>0</v>
      </c>
      <c r="R45" s="16">
        <f>V!R45*'Tabela Recursos'!$G48</f>
        <v>0</v>
      </c>
      <c r="S45" s="16">
        <f>V!S45*'Tabela Recursos'!$G48</f>
        <v>0</v>
      </c>
      <c r="T45" s="16">
        <f>V!T45*'Tabela Recursos'!$G48</f>
        <v>0</v>
      </c>
      <c r="U45" s="16">
        <f>V!U45*'Tabela Recursos'!$G48</f>
        <v>0</v>
      </c>
      <c r="V45" s="16">
        <f>V!V45*'Tabela Recursos'!$G48</f>
        <v>0</v>
      </c>
      <c r="W45" s="16">
        <f>V!W45*'Tabela Recursos'!$G48</f>
        <v>0</v>
      </c>
      <c r="X45" s="16">
        <f>V!X45*'Tabela Recursos'!$G48</f>
        <v>0</v>
      </c>
      <c r="Y45" s="16">
        <f>V!Y45*'Tabela Recursos'!$G48</f>
        <v>0</v>
      </c>
      <c r="Z45" s="16">
        <f>V!Z45*'Tabela Recursos'!$G48</f>
        <v>0</v>
      </c>
      <c r="AA45" s="16">
        <f>V!AA45*'Tabela Recursos'!$G48</f>
        <v>0</v>
      </c>
      <c r="AB45" s="16">
        <f>V!AB45*'Tabela Recursos'!$G48</f>
        <v>0</v>
      </c>
      <c r="AC45" s="16">
        <f>V!AC45*'Tabela Recursos'!$G48</f>
        <v>0</v>
      </c>
      <c r="AD45" s="16">
        <f>V!AD45*'Tabela Recursos'!$G48</f>
        <v>0</v>
      </c>
      <c r="AE45" s="16">
        <f>V!AE45*'Tabela Recursos'!$G48</f>
        <v>0</v>
      </c>
      <c r="AF45" s="16">
        <f>V!AF45*'Tabela Recursos'!$G48</f>
        <v>0</v>
      </c>
      <c r="AG45" s="16">
        <f>V!AG45*'Tabela Recursos'!$G48</f>
        <v>0</v>
      </c>
      <c r="AH45" s="16">
        <f>V!AH45*'Tabela Recursos'!$G48</f>
        <v>0</v>
      </c>
      <c r="AI45" s="16">
        <f>V!AI45*'Tabela Recursos'!$G48</f>
        <v>0</v>
      </c>
      <c r="AJ45" s="16">
        <f>V!AJ45*'Tabela Recursos'!$G48</f>
        <v>0</v>
      </c>
      <c r="AK45" s="16">
        <f>V!AK45*'Tabela Recursos'!$G48</f>
        <v>0</v>
      </c>
      <c r="AL45" s="16">
        <f>V!AL45*'Tabela Recursos'!$G48</f>
        <v>0</v>
      </c>
      <c r="AM45" s="16">
        <f>V!AM45*'Tabela Recursos'!$G48</f>
        <v>0</v>
      </c>
      <c r="AN45" s="16">
        <f>V!AN45*'Tabela Recursos'!$G48</f>
        <v>0</v>
      </c>
      <c r="AO45" s="16">
        <f>V!AO45*'Tabela Recursos'!$G48</f>
        <v>0</v>
      </c>
      <c r="AP45" s="16">
        <f>V!AP45*'Tabela Recursos'!$G48</f>
        <v>0</v>
      </c>
      <c r="AQ45" s="16">
        <f>V!AQ45*'Tabela Recursos'!$G48</f>
        <v>0</v>
      </c>
      <c r="AR45" s="16">
        <f>V!AR45*'Tabela Recursos'!$G48</f>
        <v>0</v>
      </c>
      <c r="AS45" s="16">
        <f>V!AS45*'Tabela Recursos'!$G48</f>
        <v>0</v>
      </c>
      <c r="AT45" s="16">
        <f>V!AT45*'Tabela Recursos'!$G48</f>
        <v>0</v>
      </c>
      <c r="AU45" s="16">
        <f>V!AU45*'Tabela Recursos'!$G48</f>
        <v>0</v>
      </c>
      <c r="AV45" s="16">
        <f>V!AV45*'Tabela Recursos'!$G48</f>
        <v>0</v>
      </c>
      <c r="AW45" s="16">
        <f>V!AW45*'Tabela Recursos'!$G48</f>
        <v>0</v>
      </c>
      <c r="AX45" s="16">
        <f>V!AX45*'Tabela Recursos'!$G48</f>
        <v>0</v>
      </c>
      <c r="AY45" s="16">
        <f>V!AY45*'Tabela Recursos'!$G48</f>
        <v>0</v>
      </c>
      <c r="AZ45" s="16">
        <f>V!AZ45*'Tabela Recursos'!$G48</f>
        <v>0</v>
      </c>
      <c r="BA45" s="16">
        <f>V!BA45*'Tabela Recursos'!$G48</f>
        <v>0</v>
      </c>
      <c r="BB45" s="16">
        <f>V!BB45*'Tabela Recursos'!$G48</f>
        <v>0</v>
      </c>
      <c r="BC45" s="16">
        <f>V!BC45*'Tabela Recursos'!$G48</f>
        <v>0</v>
      </c>
      <c r="BD45" s="16">
        <f>V!BD45*'Tabela Recursos'!$G48</f>
        <v>0</v>
      </c>
      <c r="BE45" s="16">
        <f>V!BE45*'Tabela Recursos'!$G48</f>
        <v>0</v>
      </c>
      <c r="BF45" s="16">
        <f>V!BF45*'Tabela Recursos'!$G48</f>
        <v>0</v>
      </c>
      <c r="BG45" s="16">
        <f>V!BG45*'Tabela Recursos'!$G48</f>
        <v>0</v>
      </c>
      <c r="BH45" s="16">
        <f>V!BH45*'Tabela Recursos'!$G48</f>
        <v>0</v>
      </c>
      <c r="BI45" s="16">
        <f>V!BI45*'Tabela Recursos'!$G48</f>
        <v>0</v>
      </c>
      <c r="BJ45" s="16">
        <f>V!BJ45*'Tabela Recursos'!$G48</f>
        <v>0</v>
      </c>
      <c r="BK45" s="16">
        <f>V!BK45*'Tabela Recursos'!$G48</f>
        <v>0</v>
      </c>
      <c r="BL45" s="16">
        <f>V!BL45*'Tabela Recursos'!$G48</f>
        <v>0</v>
      </c>
      <c r="BM45" s="16">
        <f>V!BM45*'Tabela Recursos'!$G48</f>
        <v>0</v>
      </c>
      <c r="BN45" s="16">
        <f>V!BN45*'Tabela Recursos'!$G48</f>
        <v>0</v>
      </c>
      <c r="BO45" s="16">
        <f>V!BO45*'Tabela Recursos'!$G48</f>
        <v>0</v>
      </c>
      <c r="BP45" s="16">
        <f>V!BP45*'Tabela Recursos'!$G48</f>
        <v>0</v>
      </c>
      <c r="BQ45" s="16">
        <f>V!BQ45*'Tabela Recursos'!$G48</f>
        <v>0</v>
      </c>
      <c r="BR45" s="16">
        <f>V!BR45*'Tabela Recursos'!$G48</f>
        <v>0</v>
      </c>
      <c r="BS45" s="16">
        <f>V!BS45*'Tabela Recursos'!$G48</f>
        <v>0</v>
      </c>
      <c r="BT45" s="16">
        <f>V!BT45*'Tabela Recursos'!$G48</f>
        <v>0</v>
      </c>
      <c r="BU45" s="16">
        <f>V!BU45*'Tabela Recursos'!$G48</f>
        <v>0</v>
      </c>
      <c r="BV45" s="16">
        <f>V!BV45*'Tabela Recursos'!$G48</f>
        <v>0</v>
      </c>
      <c r="BW45" s="16">
        <f>V!BW45*'Tabela Recursos'!$G48</f>
        <v>0</v>
      </c>
      <c r="BX45" s="16">
        <f>V!BX45*'Tabela Recursos'!$G48</f>
        <v>0</v>
      </c>
      <c r="BY45" s="16">
        <f>V!BY45*'Tabela Recursos'!$G48</f>
        <v>0</v>
      </c>
    </row>
    <row r="46" spans="1:77">
      <c r="A46" s="205" t="s">
        <v>147</v>
      </c>
      <c r="B46" s="68" t="s">
        <v>148</v>
      </c>
      <c r="C46" s="16">
        <f>V!C46*'Tabela Recursos'!$G49</f>
        <v>11.988334169593577</v>
      </c>
      <c r="D46" s="16">
        <f>V!D46*'Tabela Recursos'!$G49</f>
        <v>4.0286001003512295</v>
      </c>
      <c r="E46" s="16">
        <f>V!E46*'Tabela Recursos'!$G49</f>
        <v>0.50357501254390369</v>
      </c>
      <c r="F46" s="16">
        <f>V!F46*'Tabela Recursos'!$G49</f>
        <v>6.4977420973406919E-2</v>
      </c>
      <c r="G46" s="16">
        <f>V!G46*'Tabela Recursos'!$G49</f>
        <v>1.3320371299548419</v>
      </c>
      <c r="H46" s="16">
        <f>V!H46*'Tabela Recursos'!$G49</f>
        <v>2.7940291018564976</v>
      </c>
      <c r="I46" s="16">
        <f>V!I46*'Tabela Recursos'!$G49</f>
        <v>0.45484194681384849</v>
      </c>
      <c r="J46" s="16">
        <f>V!J46*'Tabela Recursos'!$G49</f>
        <v>73.294530858003014</v>
      </c>
      <c r="K46" s="16">
        <f>V!K46*'Tabela Recursos'!$G49</f>
        <v>0.35737581535373808</v>
      </c>
      <c r="L46" s="16">
        <f>V!L46*'Tabela Recursos'!$G49</f>
        <v>88.515491721023579</v>
      </c>
      <c r="M46" s="16">
        <f>V!M46*'Tabela Recursos'!$G49</f>
        <v>5.2144380331159059</v>
      </c>
      <c r="N46" s="16">
        <f>V!N46*'Tabela Recursos'!$G49</f>
        <v>13.222905168088309</v>
      </c>
      <c r="O46" s="16">
        <f>V!O46*'Tabela Recursos'!$G49</f>
        <v>13.255393878575013</v>
      </c>
      <c r="P46" s="16">
        <f>V!P46*'Tabela Recursos'!$G49</f>
        <v>7.4724034119417961</v>
      </c>
      <c r="Q46" s="16">
        <f>V!Q46*'Tabela Recursos'!$G49</f>
        <v>14.896073758153538</v>
      </c>
      <c r="R46" s="16">
        <f>V!R46*'Tabela Recursos'!$G49</f>
        <v>24.870107877571499</v>
      </c>
      <c r="S46" s="16">
        <f>V!S46*'Tabela Recursos'!$G49</f>
        <v>198.26235574510787</v>
      </c>
      <c r="T46" s="16">
        <f>V!T46*'Tabela Recursos'!$G49</f>
        <v>26.624498243853488</v>
      </c>
      <c r="U46" s="16">
        <f>V!U46*'Tabela Recursos'!$G49</f>
        <v>3.7199573507275461</v>
      </c>
      <c r="V46" s="16">
        <f>V!V46*'Tabela Recursos'!$G49</f>
        <v>1.3157927747114901</v>
      </c>
      <c r="W46" s="16">
        <f>V!W46*'Tabela Recursos'!$G49</f>
        <v>1.4944806823883592</v>
      </c>
      <c r="X46" s="16">
        <f>V!X46*'Tabela Recursos'!$G49</f>
        <v>4.8733065730055189</v>
      </c>
      <c r="Y46" s="16">
        <f>V!Y46*'Tabela Recursos'!$G49</f>
        <v>36.793464626191671</v>
      </c>
      <c r="Z46" s="16">
        <f>V!Z46*'Tabela Recursos'!$G49</f>
        <v>21.946123933768188</v>
      </c>
      <c r="AA46" s="16">
        <f>V!AA46*'Tabela Recursos'!$G49</f>
        <v>52.209357752132469</v>
      </c>
      <c r="AB46" s="16">
        <f>V!AB46*'Tabela Recursos'!$G49</f>
        <v>36.403600100351227</v>
      </c>
      <c r="AC46" s="16">
        <f>V!AC46*'Tabela Recursos'!$G49</f>
        <v>0.69850727546412439</v>
      </c>
      <c r="AD46" s="16">
        <f>V!AD46*'Tabela Recursos'!$G49</f>
        <v>0.25990968389362767</v>
      </c>
      <c r="AE46" s="16">
        <f>V!AE46*'Tabela Recursos'!$G49</f>
        <v>29.548482187656802</v>
      </c>
      <c r="AF46" s="16">
        <f>V!AF46*'Tabela Recursos'!$G49</f>
        <v>17.219016557952834</v>
      </c>
      <c r="AG46" s="16">
        <f>V!AG46*'Tabela Recursos'!$G49</f>
        <v>8.9181510286001</v>
      </c>
      <c r="AH46" s="16">
        <f>V!AH46*'Tabela Recursos'!$G49</f>
        <v>2.9077395885599597</v>
      </c>
      <c r="AI46" s="16">
        <f>V!AI46*'Tabela Recursos'!$G49</f>
        <v>6.9200953336678372</v>
      </c>
      <c r="AJ46" s="16">
        <f>V!AJ46*'Tabela Recursos'!$G49</f>
        <v>17.300238334169592</v>
      </c>
      <c r="AK46" s="16">
        <f>V!AK46*'Tabela Recursos'!$G49</f>
        <v>1.1208605117912696</v>
      </c>
      <c r="AL46" s="16">
        <f>V!AL46*'Tabela Recursos'!$G49</f>
        <v>21.085173105870549</v>
      </c>
      <c r="AM46" s="16">
        <f>V!AM46*'Tabela Recursos'!$G49</f>
        <v>0.35737581535373808</v>
      </c>
      <c r="AN46" s="16">
        <f>V!AN46*'Tabela Recursos'!$G49</f>
        <v>1.5919468138484696</v>
      </c>
      <c r="AO46" s="16">
        <f>V!AO46*'Tabela Recursos'!$G49</f>
        <v>1.2670597089814351</v>
      </c>
      <c r="AP46" s="16">
        <f>V!AP46*'Tabela Recursos'!$G49</f>
        <v>6.481497742097341</v>
      </c>
      <c r="AQ46" s="16">
        <f>V!AQ46*'Tabela Recursos'!$G49</f>
        <v>14.132589061716006</v>
      </c>
      <c r="AR46" s="16">
        <f>V!AR46*'Tabela Recursos'!$G49</f>
        <v>131.61176618163572</v>
      </c>
      <c r="AS46" s="16">
        <f>V!AS46*'Tabela Recursos'!$G49</f>
        <v>3.9148896136477673</v>
      </c>
      <c r="AT46" s="16">
        <f>V!AT46*'Tabela Recursos'!$G49</f>
        <v>1.0558830908178625</v>
      </c>
      <c r="AU46" s="16">
        <f>V!AU46*'Tabela Recursos'!$G49</f>
        <v>0.35737581535373808</v>
      </c>
      <c r="AV46" s="16">
        <f>V!AV46*'Tabela Recursos'!$G49</f>
        <v>6.7414074259909684</v>
      </c>
      <c r="AW46" s="16">
        <f>V!AW46*'Tabela Recursos'!$G49</f>
        <v>4.2072880080280983</v>
      </c>
      <c r="AX46" s="16">
        <f>V!AX46*'Tabela Recursos'!$G49</f>
        <v>30.994229804315104</v>
      </c>
      <c r="AY46" s="16">
        <f>V!AY46*'Tabela Recursos'!$G49</f>
        <v>18.827207727044659</v>
      </c>
      <c r="AZ46" s="16">
        <f>V!AZ46*'Tabela Recursos'!$G49</f>
        <v>2.8427621675865531</v>
      </c>
      <c r="BA46" s="16">
        <f>V!BA46*'Tabela Recursos'!$G49</f>
        <v>0.73099598595082793</v>
      </c>
      <c r="BB46" s="16">
        <f>V!BB46*'Tabela Recursos'!$G49</f>
        <v>13.515303562468642</v>
      </c>
      <c r="BC46" s="16">
        <f>V!BC46*'Tabela Recursos'!$G49</f>
        <v>33.203462117410936</v>
      </c>
      <c r="BD46" s="16">
        <f>V!BD46*'Tabela Recursos'!$G49</f>
        <v>6.6764300050175613</v>
      </c>
      <c r="BE46" s="16">
        <f>V!BE46*'Tabela Recursos'!$G49</f>
        <v>36.046224284997493</v>
      </c>
      <c r="BF46" s="16">
        <f>V!BF46*'Tabela Recursos'!$G49</f>
        <v>9.0481058705469142</v>
      </c>
      <c r="BG46" s="16">
        <f>V!BG46*'Tabela Recursos'!$G49</f>
        <v>11.890868038133467</v>
      </c>
      <c r="BH46" s="16">
        <f>V!BH46*'Tabela Recursos'!$G49</f>
        <v>10.753763171098846</v>
      </c>
      <c r="BI46" s="16">
        <f>V!BI46*'Tabela Recursos'!$G49</f>
        <v>46.101480180632215</v>
      </c>
      <c r="BJ46" s="16">
        <f>V!BJ46*'Tabela Recursos'!$G49</f>
        <v>0.82846211741093834</v>
      </c>
      <c r="BK46" s="16">
        <f>V!BK46*'Tabela Recursos'!$G49</f>
        <v>20.045534370296036</v>
      </c>
      <c r="BL46" s="16">
        <f>V!BL46*'Tabela Recursos'!$G49</f>
        <v>15.919468138484698</v>
      </c>
      <c r="BM46" s="16">
        <f>V!BM46*'Tabela Recursos'!$G49</f>
        <v>10.997428499749123</v>
      </c>
      <c r="BN46" s="16">
        <f>V!BN46*'Tabela Recursos'!$G49</f>
        <v>2.9564726542900153</v>
      </c>
      <c r="BO46" s="16">
        <f>V!BO46*'Tabela Recursos'!$G49</f>
        <v>19.899335173105868</v>
      </c>
      <c r="BP46" s="16">
        <f>V!BP46*'Tabela Recursos'!$G49</f>
        <v>0.6497742097340693</v>
      </c>
      <c r="BQ46" s="16">
        <f>V!BQ46*'Tabela Recursos'!$G49</f>
        <v>12.914262418464627</v>
      </c>
      <c r="BR46" s="16">
        <f>V!BR46*'Tabela Recursos'!$G49</f>
        <v>0</v>
      </c>
      <c r="BS46" s="16">
        <f>V!BS46*'Tabela Recursos'!$G49</f>
        <v>1228.4468765679881</v>
      </c>
      <c r="BT46" s="16">
        <f>V!BT46*'Tabela Recursos'!$G49</f>
        <v>0</v>
      </c>
      <c r="BU46" s="16">
        <f>V!BU46*'Tabela Recursos'!$G49</f>
        <v>0</v>
      </c>
      <c r="BV46" s="16">
        <f>V!BV46*'Tabela Recursos'!$G49</f>
        <v>0</v>
      </c>
      <c r="BW46" s="16">
        <f>V!BW46*'Tabela Recursos'!$G49</f>
        <v>324.44850727546412</v>
      </c>
      <c r="BX46" s="16">
        <f>V!BX46*'Tabela Recursos'!$G49</f>
        <v>0</v>
      </c>
      <c r="BY46" s="16">
        <f>V!BY46*'Tabela Recursos'!$G49</f>
        <v>1.1046161565479178</v>
      </c>
    </row>
    <row r="47" spans="1:77">
      <c r="A47" s="205" t="s">
        <v>149</v>
      </c>
      <c r="B47" s="68" t="s">
        <v>150</v>
      </c>
      <c r="C47" s="16">
        <f>V!C47*'Tabela Recursos'!$G50</f>
        <v>2.5486827033218785E-2</v>
      </c>
      <c r="D47" s="16">
        <f>V!D47*'Tabela Recursos'!$G50</f>
        <v>0</v>
      </c>
      <c r="E47" s="16">
        <f>V!E47*'Tabela Recursos'!$G50</f>
        <v>9.2679371029886493E-3</v>
      </c>
      <c r="F47" s="16">
        <f>V!F47*'Tabela Recursos'!$G50</f>
        <v>0</v>
      </c>
      <c r="G47" s="16">
        <f>V!G47*'Tabela Recursos'!$G50</f>
        <v>1.1584921378735812E-2</v>
      </c>
      <c r="H47" s="16">
        <f>V!H47*'Tabela Recursos'!$G50</f>
        <v>6.0241591169426227E-2</v>
      </c>
      <c r="I47" s="16">
        <f>V!I47*'Tabela Recursos'!$G50</f>
        <v>1.6218889930230136E-2</v>
      </c>
      <c r="J47" s="16">
        <f>V!J47*'Tabela Recursos'!$G50</f>
        <v>0.22011350619598041</v>
      </c>
      <c r="K47" s="16">
        <f>V!K47*'Tabela Recursos'!$G50</f>
        <v>4.6339685514943246E-2</v>
      </c>
      <c r="L47" s="16">
        <f>V!L47*'Tabela Recursos'!$G50</f>
        <v>0.30120795584713111</v>
      </c>
      <c r="M47" s="16">
        <f>V!M47*'Tabela Recursos'!$G50</f>
        <v>1.0032541913985213</v>
      </c>
      <c r="N47" s="16">
        <f>V!N47*'Tabela Recursos'!$G50</f>
        <v>0</v>
      </c>
      <c r="O47" s="16">
        <f>V!O47*'Tabela Recursos'!$G50</f>
        <v>4.4022701239196084E-2</v>
      </c>
      <c r="P47" s="16">
        <f>V!P47*'Tabela Recursos'!$G50</f>
        <v>3.9388732687701759E-2</v>
      </c>
      <c r="Q47" s="16">
        <f>V!Q47*'Tabela Recursos'!$G50</f>
        <v>1.8535874205977299E-2</v>
      </c>
      <c r="R47" s="16">
        <f>V!R47*'Tabela Recursos'!$G50</f>
        <v>8.5728418202645013E-2</v>
      </c>
      <c r="S47" s="16">
        <f>V!S47*'Tabela Recursos'!$G50</f>
        <v>0.56534416328230763</v>
      </c>
      <c r="T47" s="16">
        <f>V!T47*'Tabela Recursos'!$G50</f>
        <v>4.5922628345308754</v>
      </c>
      <c r="U47" s="16">
        <f>V!U47*'Tabela Recursos'!$G50</f>
        <v>1.8535874205977299E-2</v>
      </c>
      <c r="V47" s="16">
        <f>V!V47*'Tabela Recursos'!$G50</f>
        <v>3.7071748411954597E-2</v>
      </c>
      <c r="W47" s="16">
        <f>V!W47*'Tabela Recursos'!$G50</f>
        <v>2.3169842757471623E-3</v>
      </c>
      <c r="X47" s="16">
        <f>V!X47*'Tabela Recursos'!$G50</f>
        <v>8.8045402478392168E-2</v>
      </c>
      <c r="Y47" s="16">
        <f>V!Y47*'Tabela Recursos'!$G50</f>
        <v>0</v>
      </c>
      <c r="Z47" s="16">
        <f>V!Z47*'Tabela Recursos'!$G50</f>
        <v>3.7071748411954597E-2</v>
      </c>
      <c r="AA47" s="16">
        <f>V!AA47*'Tabela Recursos'!$G50</f>
        <v>9.4996355305633662E-2</v>
      </c>
      <c r="AB47" s="16">
        <f>V!AB47*'Tabela Recursos'!$G50</f>
        <v>3.0120795584713114E-2</v>
      </c>
      <c r="AC47" s="16">
        <f>V!AC47*'Tabela Recursos'!$G50</f>
        <v>6.9509528272414869E-2</v>
      </c>
      <c r="AD47" s="16">
        <f>V!AD47*'Tabela Recursos'!$G50</f>
        <v>4.6339685514943246E-3</v>
      </c>
      <c r="AE47" s="16">
        <f>V!AE47*'Tabela Recursos'!$G50</f>
        <v>7.8777465375403519E-2</v>
      </c>
      <c r="AF47" s="16">
        <f>V!AF47*'Tabela Recursos'!$G50</f>
        <v>0.85960116630219718</v>
      </c>
      <c r="AG47" s="16">
        <f>V!AG47*'Tabela Recursos'!$G50</f>
        <v>3.2437779860460272E-2</v>
      </c>
      <c r="AH47" s="16">
        <f>V!AH47*'Tabela Recursos'!$G50</f>
        <v>6.9509528272414869E-2</v>
      </c>
      <c r="AI47" s="16">
        <f>V!AI47*'Tabela Recursos'!$G50</f>
        <v>9.0362386754139337E-2</v>
      </c>
      <c r="AJ47" s="16">
        <f>V!AJ47*'Tabela Recursos'!$G50</f>
        <v>7.8777465375403519E-2</v>
      </c>
      <c r="AK47" s="16">
        <f>V!AK47*'Tabela Recursos'!$G50</f>
        <v>1.8535874205977299E-2</v>
      </c>
      <c r="AL47" s="16">
        <f>V!AL47*'Tabela Recursos'!$G50</f>
        <v>0.1042642924086223</v>
      </c>
      <c r="AM47" s="16">
        <f>V!AM47*'Tabela Recursos'!$G50</f>
        <v>0</v>
      </c>
      <c r="AN47" s="16">
        <f>V!AN47*'Tabela Recursos'!$G50</f>
        <v>0.11353222951161096</v>
      </c>
      <c r="AO47" s="16">
        <f>V!AO47*'Tabela Recursos'!$G50</f>
        <v>3.7071748411954597E-2</v>
      </c>
      <c r="AP47" s="16">
        <f>V!AP47*'Tabela Recursos'!$G50</f>
        <v>0.1228001666145996</v>
      </c>
      <c r="AQ47" s="16">
        <f>V!AQ47*'Tabela Recursos'!$G50</f>
        <v>0.37998542122253465</v>
      </c>
      <c r="AR47" s="16">
        <f>V!AR47*'Tabela Recursos'!$G50</f>
        <v>30.028116213683223</v>
      </c>
      <c r="AS47" s="16">
        <f>V!AS47*'Tabela Recursos'!$G50</f>
        <v>0.21316255336873893</v>
      </c>
      <c r="AT47" s="16">
        <f>V!AT47*'Tabela Recursos'!$G50</f>
        <v>2.3169842757471623E-3</v>
      </c>
      <c r="AU47" s="16">
        <f>V!AU47*'Tabela Recursos'!$G50</f>
        <v>0.1529209621993127</v>
      </c>
      <c r="AV47" s="16">
        <f>V!AV47*'Tabela Recursos'!$G50</f>
        <v>0.20389461626575028</v>
      </c>
      <c r="AW47" s="16">
        <f>V!AW47*'Tabela Recursos'!$G50</f>
        <v>6.9509528272414869E-3</v>
      </c>
      <c r="AX47" s="16">
        <f>V!AX47*'Tabela Recursos'!$G50</f>
        <v>0.24791731750494639</v>
      </c>
      <c r="AY47" s="16">
        <f>V!AY47*'Tabela Recursos'!$G50</f>
        <v>5.5097886077267519</v>
      </c>
      <c r="AZ47" s="16">
        <f>V!AZ47*'Tabela Recursos'!$G50</f>
        <v>0.96849942726231386</v>
      </c>
      <c r="BA47" s="16">
        <f>V!BA47*'Tabela Recursos'!$G50</f>
        <v>2.7595282724148706</v>
      </c>
      <c r="BB47" s="16">
        <f>V!BB47*'Tabela Recursos'!$G50</f>
        <v>2.4351504738102676</v>
      </c>
      <c r="BC47" s="16">
        <f>V!BC47*'Tabela Recursos'!$G50</f>
        <v>6.5964542330521709</v>
      </c>
      <c r="BD47" s="16">
        <f>V!BD47*'Tabela Recursos'!$G50</f>
        <v>1.4573831094449652</v>
      </c>
      <c r="BE47" s="16">
        <f>V!BE47*'Tabela Recursos'!$G50</f>
        <v>2.3841768197438298</v>
      </c>
      <c r="BF47" s="16">
        <f>V!BF47*'Tabela Recursos'!$G50</f>
        <v>1.0125221285015098</v>
      </c>
      <c r="BG47" s="16">
        <f>V!BG47*'Tabela Recursos'!$G50</f>
        <v>9.7568207851712998</v>
      </c>
      <c r="BH47" s="16">
        <f>V!BH47*'Tabela Recursos'!$G50</f>
        <v>0.23864938040195771</v>
      </c>
      <c r="BI47" s="16">
        <f>V!BI47*'Tabela Recursos'!$G50</f>
        <v>5.8434343434343443</v>
      </c>
      <c r="BJ47" s="16">
        <f>V!BJ47*'Tabela Recursos'!$G50</f>
        <v>4.6339685514943246E-3</v>
      </c>
      <c r="BK47" s="16">
        <f>V!BK47*'Tabela Recursos'!$G50</f>
        <v>4.7915234822451316</v>
      </c>
      <c r="BL47" s="16">
        <f>V!BL47*'Tabela Recursos'!$G50</f>
        <v>0.97545038008955531</v>
      </c>
      <c r="BM47" s="16">
        <f>V!BM47*'Tabela Recursos'!$G50</f>
        <v>4.4022701239196084E-2</v>
      </c>
      <c r="BN47" s="16">
        <f>V!BN47*'Tabela Recursos'!$G50</f>
        <v>0.34754764136207439</v>
      </c>
      <c r="BO47" s="16">
        <f>V!BO47*'Tabela Recursos'!$G50</f>
        <v>9.9630323857127973E-2</v>
      </c>
      <c r="BP47" s="16">
        <f>V!BP47*'Tabela Recursos'!$G50</f>
        <v>1.4272623138602518</v>
      </c>
      <c r="BQ47" s="16">
        <f>V!BQ47*'Tabela Recursos'!$G50</f>
        <v>1.4805529522024368</v>
      </c>
      <c r="BR47" s="16">
        <f>V!BR47*'Tabela Recursos'!$G50</f>
        <v>0</v>
      </c>
      <c r="BS47" s="16">
        <f>V!BS47*'Tabela Recursos'!$G50</f>
        <v>88.395267104029998</v>
      </c>
      <c r="BT47" s="16">
        <f>V!BT47*'Tabela Recursos'!$G50</f>
        <v>0</v>
      </c>
      <c r="BU47" s="16">
        <f>V!BU47*'Tabela Recursos'!$G50</f>
        <v>0</v>
      </c>
      <c r="BV47" s="16">
        <f>V!BV47*'Tabela Recursos'!$G50</f>
        <v>0</v>
      </c>
      <c r="BW47" s="16">
        <f>V!BW47*'Tabela Recursos'!$G50</f>
        <v>1.7400551910861188</v>
      </c>
      <c r="BX47" s="16">
        <f>V!BX47*'Tabela Recursos'!$G50</f>
        <v>0</v>
      </c>
      <c r="BY47" s="16">
        <f>V!BY47*'Tabela Recursos'!$G50</f>
        <v>-1.1353222951161095</v>
      </c>
    </row>
    <row r="48" spans="1:77">
      <c r="A48" s="205" t="s">
        <v>151</v>
      </c>
      <c r="B48" s="68" t="s">
        <v>152</v>
      </c>
      <c r="C48" s="16">
        <f>V!C48*'Tabela Recursos'!$G51</f>
        <v>0</v>
      </c>
      <c r="D48" s="16">
        <f>V!D48*'Tabela Recursos'!$G51</f>
        <v>0</v>
      </c>
      <c r="E48" s="16">
        <f>V!E48*'Tabela Recursos'!$G51</f>
        <v>0</v>
      </c>
      <c r="F48" s="16">
        <f>V!F48*'Tabela Recursos'!$G51</f>
        <v>0</v>
      </c>
      <c r="G48" s="16">
        <f>V!G48*'Tabela Recursos'!$G51</f>
        <v>0</v>
      </c>
      <c r="H48" s="16">
        <f>V!H48*'Tabela Recursos'!$G51</f>
        <v>0</v>
      </c>
      <c r="I48" s="16">
        <f>V!I48*'Tabela Recursos'!$G51</f>
        <v>0</v>
      </c>
      <c r="J48" s="16">
        <f>V!J48*'Tabela Recursos'!$G51</f>
        <v>0</v>
      </c>
      <c r="K48" s="16">
        <f>V!K48*'Tabela Recursos'!$G51</f>
        <v>0</v>
      </c>
      <c r="L48" s="16">
        <f>V!L48*'Tabela Recursos'!$G51</f>
        <v>0</v>
      </c>
      <c r="M48" s="16">
        <f>V!M48*'Tabela Recursos'!$G51</f>
        <v>0</v>
      </c>
      <c r="N48" s="16">
        <f>V!N48*'Tabela Recursos'!$G51</f>
        <v>0</v>
      </c>
      <c r="O48" s="16">
        <f>V!O48*'Tabela Recursos'!$G51</f>
        <v>0</v>
      </c>
      <c r="P48" s="16">
        <f>V!P48*'Tabela Recursos'!$G51</f>
        <v>0</v>
      </c>
      <c r="Q48" s="16">
        <f>V!Q48*'Tabela Recursos'!$G51</f>
        <v>0</v>
      </c>
      <c r="R48" s="16">
        <f>V!R48*'Tabela Recursos'!$G51</f>
        <v>0</v>
      </c>
      <c r="S48" s="16">
        <f>V!S48*'Tabela Recursos'!$G51</f>
        <v>0</v>
      </c>
      <c r="T48" s="16">
        <f>V!T48*'Tabela Recursos'!$G51</f>
        <v>0</v>
      </c>
      <c r="U48" s="16">
        <f>V!U48*'Tabela Recursos'!$G51</f>
        <v>0</v>
      </c>
      <c r="V48" s="16">
        <f>V!V48*'Tabela Recursos'!$G51</f>
        <v>0</v>
      </c>
      <c r="W48" s="16">
        <f>V!W48*'Tabela Recursos'!$G51</f>
        <v>0</v>
      </c>
      <c r="X48" s="16">
        <f>V!X48*'Tabela Recursos'!$G51</f>
        <v>0</v>
      </c>
      <c r="Y48" s="16">
        <f>V!Y48*'Tabela Recursos'!$G51</f>
        <v>0</v>
      </c>
      <c r="Z48" s="16">
        <f>V!Z48*'Tabela Recursos'!$G51</f>
        <v>0</v>
      </c>
      <c r="AA48" s="16">
        <f>V!AA48*'Tabela Recursos'!$G51</f>
        <v>0</v>
      </c>
      <c r="AB48" s="16">
        <f>V!AB48*'Tabela Recursos'!$G51</f>
        <v>0</v>
      </c>
      <c r="AC48" s="16">
        <f>V!AC48*'Tabela Recursos'!$G51</f>
        <v>0</v>
      </c>
      <c r="AD48" s="16">
        <f>V!AD48*'Tabela Recursos'!$G51</f>
        <v>0</v>
      </c>
      <c r="AE48" s="16">
        <f>V!AE48*'Tabela Recursos'!$G51</f>
        <v>0</v>
      </c>
      <c r="AF48" s="16">
        <f>V!AF48*'Tabela Recursos'!$G51</f>
        <v>0</v>
      </c>
      <c r="AG48" s="16">
        <f>V!AG48*'Tabela Recursos'!$G51</f>
        <v>0</v>
      </c>
      <c r="AH48" s="16">
        <f>V!AH48*'Tabela Recursos'!$G51</f>
        <v>0</v>
      </c>
      <c r="AI48" s="16">
        <f>V!AI48*'Tabela Recursos'!$G51</f>
        <v>0</v>
      </c>
      <c r="AJ48" s="16">
        <f>V!AJ48*'Tabela Recursos'!$G51</f>
        <v>0</v>
      </c>
      <c r="AK48" s="16">
        <f>V!AK48*'Tabela Recursos'!$G51</f>
        <v>0</v>
      </c>
      <c r="AL48" s="16">
        <f>V!AL48*'Tabela Recursos'!$G51</f>
        <v>0</v>
      </c>
      <c r="AM48" s="16">
        <f>V!AM48*'Tabela Recursos'!$G51</f>
        <v>0</v>
      </c>
      <c r="AN48" s="16">
        <f>V!AN48*'Tabela Recursos'!$G51</f>
        <v>0</v>
      </c>
      <c r="AO48" s="16">
        <f>V!AO48*'Tabela Recursos'!$G51</f>
        <v>0</v>
      </c>
      <c r="AP48" s="16">
        <f>V!AP48*'Tabela Recursos'!$G51</f>
        <v>0</v>
      </c>
      <c r="AQ48" s="16">
        <f>V!AQ48*'Tabela Recursos'!$G51</f>
        <v>0</v>
      </c>
      <c r="AR48" s="16">
        <f>V!AR48*'Tabela Recursos'!$G51</f>
        <v>0</v>
      </c>
      <c r="AS48" s="16">
        <f>V!AS48*'Tabela Recursos'!$G51</f>
        <v>0</v>
      </c>
      <c r="AT48" s="16">
        <f>V!AT48*'Tabela Recursos'!$G51</f>
        <v>0</v>
      </c>
      <c r="AU48" s="16">
        <f>V!AU48*'Tabela Recursos'!$G51</f>
        <v>0</v>
      </c>
      <c r="AV48" s="16">
        <f>V!AV48*'Tabela Recursos'!$G51</f>
        <v>0</v>
      </c>
      <c r="AW48" s="16">
        <f>V!AW48*'Tabela Recursos'!$G51</f>
        <v>0</v>
      </c>
      <c r="AX48" s="16">
        <f>V!AX48*'Tabela Recursos'!$G51</f>
        <v>0</v>
      </c>
      <c r="AY48" s="16">
        <f>V!AY48*'Tabela Recursos'!$G51</f>
        <v>0</v>
      </c>
      <c r="AZ48" s="16">
        <f>V!AZ48*'Tabela Recursos'!$G51</f>
        <v>0</v>
      </c>
      <c r="BA48" s="16">
        <f>V!BA48*'Tabela Recursos'!$G51</f>
        <v>0</v>
      </c>
      <c r="BB48" s="16">
        <f>V!BB48*'Tabela Recursos'!$G51</f>
        <v>0</v>
      </c>
      <c r="BC48" s="16">
        <f>V!BC48*'Tabela Recursos'!$G51</f>
        <v>0</v>
      </c>
      <c r="BD48" s="16">
        <f>V!BD48*'Tabela Recursos'!$G51</f>
        <v>0</v>
      </c>
      <c r="BE48" s="16">
        <f>V!BE48*'Tabela Recursos'!$G51</f>
        <v>0</v>
      </c>
      <c r="BF48" s="16">
        <f>V!BF48*'Tabela Recursos'!$G51</f>
        <v>0</v>
      </c>
      <c r="BG48" s="16">
        <f>V!BG48*'Tabela Recursos'!$G51</f>
        <v>0</v>
      </c>
      <c r="BH48" s="16">
        <f>V!BH48*'Tabela Recursos'!$G51</f>
        <v>0</v>
      </c>
      <c r="BI48" s="16">
        <f>V!BI48*'Tabela Recursos'!$G51</f>
        <v>0</v>
      </c>
      <c r="BJ48" s="16">
        <f>V!BJ48*'Tabela Recursos'!$G51</f>
        <v>0</v>
      </c>
      <c r="BK48" s="16">
        <f>V!BK48*'Tabela Recursos'!$G51</f>
        <v>0</v>
      </c>
      <c r="BL48" s="16">
        <f>V!BL48*'Tabela Recursos'!$G51</f>
        <v>0</v>
      </c>
      <c r="BM48" s="16">
        <f>V!BM48*'Tabela Recursos'!$G51</f>
        <v>0</v>
      </c>
      <c r="BN48" s="16">
        <f>V!BN48*'Tabela Recursos'!$G51</f>
        <v>0</v>
      </c>
      <c r="BO48" s="16">
        <f>V!BO48*'Tabela Recursos'!$G51</f>
        <v>0</v>
      </c>
      <c r="BP48" s="16">
        <f>V!BP48*'Tabela Recursos'!$G51</f>
        <v>0</v>
      </c>
      <c r="BQ48" s="16">
        <f>V!BQ48*'Tabela Recursos'!$G51</f>
        <v>0</v>
      </c>
      <c r="BR48" s="16">
        <f>V!BR48*'Tabela Recursos'!$G51</f>
        <v>0</v>
      </c>
      <c r="BS48" s="16">
        <f>V!BS48*'Tabela Recursos'!$G51</f>
        <v>0</v>
      </c>
      <c r="BT48" s="16">
        <f>V!BT48*'Tabela Recursos'!$G51</f>
        <v>0</v>
      </c>
      <c r="BU48" s="16">
        <f>V!BU48*'Tabela Recursos'!$G51</f>
        <v>0</v>
      </c>
      <c r="BV48" s="16">
        <f>V!BV48*'Tabela Recursos'!$G51</f>
        <v>0</v>
      </c>
      <c r="BW48" s="16">
        <f>V!BW48*'Tabela Recursos'!$G51</f>
        <v>0</v>
      </c>
      <c r="BX48" s="16">
        <f>V!BX48*'Tabela Recursos'!$G51</f>
        <v>0</v>
      </c>
      <c r="BY48" s="16">
        <f>V!BY48*'Tabela Recursos'!$G51</f>
        <v>0</v>
      </c>
    </row>
    <row r="49" spans="1:77">
      <c r="A49" s="205" t="s">
        <v>153</v>
      </c>
      <c r="B49" s="68" t="s">
        <v>154</v>
      </c>
      <c r="C49" s="16">
        <f>V!C49*'Tabela Recursos'!$G52</f>
        <v>0</v>
      </c>
      <c r="D49" s="16">
        <f>V!D49*'Tabela Recursos'!$G52</f>
        <v>0</v>
      </c>
      <c r="E49" s="16">
        <f>V!E49*'Tabela Recursos'!$G52</f>
        <v>0</v>
      </c>
      <c r="F49" s="16">
        <f>V!F49*'Tabela Recursos'!$G52</f>
        <v>0</v>
      </c>
      <c r="G49" s="16">
        <f>V!G49*'Tabela Recursos'!$G52</f>
        <v>0</v>
      </c>
      <c r="H49" s="16">
        <f>V!H49*'Tabela Recursos'!$G52</f>
        <v>0</v>
      </c>
      <c r="I49" s="16">
        <f>V!I49*'Tabela Recursos'!$G52</f>
        <v>0</v>
      </c>
      <c r="J49" s="16">
        <f>V!J49*'Tabela Recursos'!$G52</f>
        <v>0</v>
      </c>
      <c r="K49" s="16">
        <f>V!K49*'Tabela Recursos'!$G52</f>
        <v>0</v>
      </c>
      <c r="L49" s="16">
        <f>V!L49*'Tabela Recursos'!$G52</f>
        <v>0</v>
      </c>
      <c r="M49" s="16">
        <f>V!M49*'Tabela Recursos'!$G52</f>
        <v>0</v>
      </c>
      <c r="N49" s="16">
        <f>V!N49*'Tabela Recursos'!$G52</f>
        <v>0</v>
      </c>
      <c r="O49" s="16">
        <f>V!O49*'Tabela Recursos'!$G52</f>
        <v>0</v>
      </c>
      <c r="P49" s="16">
        <f>V!P49*'Tabela Recursos'!$G52</f>
        <v>0</v>
      </c>
      <c r="Q49" s="16">
        <f>V!Q49*'Tabela Recursos'!$G52</f>
        <v>0</v>
      </c>
      <c r="R49" s="16">
        <f>V!R49*'Tabela Recursos'!$G52</f>
        <v>0</v>
      </c>
      <c r="S49" s="16">
        <f>V!S49*'Tabela Recursos'!$G52</f>
        <v>0</v>
      </c>
      <c r="T49" s="16">
        <f>V!T49*'Tabela Recursos'!$G52</f>
        <v>0</v>
      </c>
      <c r="U49" s="16">
        <f>V!U49*'Tabela Recursos'!$G52</f>
        <v>0</v>
      </c>
      <c r="V49" s="16">
        <f>V!V49*'Tabela Recursos'!$G52</f>
        <v>0</v>
      </c>
      <c r="W49" s="16">
        <f>V!W49*'Tabela Recursos'!$G52</f>
        <v>0</v>
      </c>
      <c r="X49" s="16">
        <f>V!X49*'Tabela Recursos'!$G52</f>
        <v>0</v>
      </c>
      <c r="Y49" s="16">
        <f>V!Y49*'Tabela Recursos'!$G52</f>
        <v>0</v>
      </c>
      <c r="Z49" s="16">
        <f>V!Z49*'Tabela Recursos'!$G52</f>
        <v>0</v>
      </c>
      <c r="AA49" s="16">
        <f>V!AA49*'Tabela Recursos'!$G52</f>
        <v>0</v>
      </c>
      <c r="AB49" s="16">
        <f>V!AB49*'Tabela Recursos'!$G52</f>
        <v>0</v>
      </c>
      <c r="AC49" s="16">
        <f>V!AC49*'Tabela Recursos'!$G52</f>
        <v>0</v>
      </c>
      <c r="AD49" s="16">
        <f>V!AD49*'Tabela Recursos'!$G52</f>
        <v>0</v>
      </c>
      <c r="AE49" s="16">
        <f>V!AE49*'Tabela Recursos'!$G52</f>
        <v>0</v>
      </c>
      <c r="AF49" s="16">
        <f>V!AF49*'Tabela Recursos'!$G52</f>
        <v>0</v>
      </c>
      <c r="AG49" s="16">
        <f>V!AG49*'Tabela Recursos'!$G52</f>
        <v>0</v>
      </c>
      <c r="AH49" s="16">
        <f>V!AH49*'Tabela Recursos'!$G52</f>
        <v>0</v>
      </c>
      <c r="AI49" s="16">
        <f>V!AI49*'Tabela Recursos'!$G52</f>
        <v>0</v>
      </c>
      <c r="AJ49" s="16">
        <f>V!AJ49*'Tabela Recursos'!$G52</f>
        <v>0</v>
      </c>
      <c r="AK49" s="16">
        <f>V!AK49*'Tabela Recursos'!$G52</f>
        <v>0</v>
      </c>
      <c r="AL49" s="16">
        <f>V!AL49*'Tabela Recursos'!$G52</f>
        <v>0</v>
      </c>
      <c r="AM49" s="16">
        <f>V!AM49*'Tabela Recursos'!$G52</f>
        <v>0</v>
      </c>
      <c r="AN49" s="16">
        <f>V!AN49*'Tabela Recursos'!$G52</f>
        <v>0</v>
      </c>
      <c r="AO49" s="16">
        <f>V!AO49*'Tabela Recursos'!$G52</f>
        <v>0</v>
      </c>
      <c r="AP49" s="16">
        <f>V!AP49*'Tabela Recursos'!$G52</f>
        <v>0</v>
      </c>
      <c r="AQ49" s="16">
        <f>V!AQ49*'Tabela Recursos'!$G52</f>
        <v>0</v>
      </c>
      <c r="AR49" s="16">
        <f>V!AR49*'Tabela Recursos'!$G52</f>
        <v>0</v>
      </c>
      <c r="AS49" s="16">
        <f>V!AS49*'Tabela Recursos'!$G52</f>
        <v>0</v>
      </c>
      <c r="AT49" s="16">
        <f>V!AT49*'Tabela Recursos'!$G52</f>
        <v>0</v>
      </c>
      <c r="AU49" s="16">
        <f>V!AU49*'Tabela Recursos'!$G52</f>
        <v>0</v>
      </c>
      <c r="AV49" s="16">
        <f>V!AV49*'Tabela Recursos'!$G52</f>
        <v>0</v>
      </c>
      <c r="AW49" s="16">
        <f>V!AW49*'Tabela Recursos'!$G52</f>
        <v>0</v>
      </c>
      <c r="AX49" s="16">
        <f>V!AX49*'Tabela Recursos'!$G52</f>
        <v>0</v>
      </c>
      <c r="AY49" s="16">
        <f>V!AY49*'Tabela Recursos'!$G52</f>
        <v>0</v>
      </c>
      <c r="AZ49" s="16">
        <f>V!AZ49*'Tabela Recursos'!$G52</f>
        <v>0</v>
      </c>
      <c r="BA49" s="16">
        <f>V!BA49*'Tabela Recursos'!$G52</f>
        <v>0</v>
      </c>
      <c r="BB49" s="16">
        <f>V!BB49*'Tabela Recursos'!$G52</f>
        <v>0</v>
      </c>
      <c r="BC49" s="16">
        <f>V!BC49*'Tabela Recursos'!$G52</f>
        <v>0</v>
      </c>
      <c r="BD49" s="16">
        <f>V!BD49*'Tabela Recursos'!$G52</f>
        <v>0</v>
      </c>
      <c r="BE49" s="16">
        <f>V!BE49*'Tabela Recursos'!$G52</f>
        <v>0</v>
      </c>
      <c r="BF49" s="16">
        <f>V!BF49*'Tabela Recursos'!$G52</f>
        <v>0</v>
      </c>
      <c r="BG49" s="16">
        <f>V!BG49*'Tabela Recursos'!$G52</f>
        <v>0</v>
      </c>
      <c r="BH49" s="16">
        <f>V!BH49*'Tabela Recursos'!$G52</f>
        <v>0</v>
      </c>
      <c r="BI49" s="16">
        <f>V!BI49*'Tabela Recursos'!$G52</f>
        <v>0</v>
      </c>
      <c r="BJ49" s="16">
        <f>V!BJ49*'Tabela Recursos'!$G52</f>
        <v>0</v>
      </c>
      <c r="BK49" s="16">
        <f>V!BK49*'Tabela Recursos'!$G52</f>
        <v>0</v>
      </c>
      <c r="BL49" s="16">
        <f>V!BL49*'Tabela Recursos'!$G52</f>
        <v>0</v>
      </c>
      <c r="BM49" s="16">
        <f>V!BM49*'Tabela Recursos'!$G52</f>
        <v>0</v>
      </c>
      <c r="BN49" s="16">
        <f>V!BN49*'Tabela Recursos'!$G52</f>
        <v>0</v>
      </c>
      <c r="BO49" s="16">
        <f>V!BO49*'Tabela Recursos'!$G52</f>
        <v>0</v>
      </c>
      <c r="BP49" s="16">
        <f>V!BP49*'Tabela Recursos'!$G52</f>
        <v>0</v>
      </c>
      <c r="BQ49" s="16">
        <f>V!BQ49*'Tabela Recursos'!$G52</f>
        <v>0</v>
      </c>
      <c r="BR49" s="16">
        <f>V!BR49*'Tabela Recursos'!$G52</f>
        <v>0</v>
      </c>
      <c r="BS49" s="16">
        <f>V!BS49*'Tabela Recursos'!$G52</f>
        <v>0</v>
      </c>
      <c r="BT49" s="16">
        <f>V!BT49*'Tabela Recursos'!$G52</f>
        <v>0</v>
      </c>
      <c r="BU49" s="16">
        <f>V!BU49*'Tabela Recursos'!$G52</f>
        <v>0</v>
      </c>
      <c r="BV49" s="16">
        <f>V!BV49*'Tabela Recursos'!$G52</f>
        <v>0</v>
      </c>
      <c r="BW49" s="16">
        <f>V!BW49*'Tabela Recursos'!$G52</f>
        <v>0</v>
      </c>
      <c r="BX49" s="16">
        <f>V!BX49*'Tabela Recursos'!$G52</f>
        <v>0</v>
      </c>
      <c r="BY49" s="16">
        <f>V!BY49*'Tabela Recursos'!$G52</f>
        <v>0</v>
      </c>
    </row>
    <row r="50" spans="1:77">
      <c r="A50" s="206" t="s">
        <v>155</v>
      </c>
      <c r="B50" s="41" t="s">
        <v>156</v>
      </c>
      <c r="C50" s="16">
        <f>V!C50*'Tabela Recursos'!$G53</f>
        <v>0</v>
      </c>
      <c r="D50" s="16">
        <f>V!D50*'Tabela Recursos'!$G53</f>
        <v>0</v>
      </c>
      <c r="E50" s="16">
        <f>V!E50*'Tabela Recursos'!$G53</f>
        <v>0</v>
      </c>
      <c r="F50" s="16">
        <f>V!F50*'Tabela Recursos'!$G53</f>
        <v>0</v>
      </c>
      <c r="G50" s="16">
        <f>V!G50*'Tabela Recursos'!$G53</f>
        <v>0</v>
      </c>
      <c r="H50" s="16">
        <f>V!H50*'Tabela Recursos'!$G53</f>
        <v>0</v>
      </c>
      <c r="I50" s="16">
        <f>V!I50*'Tabela Recursos'!$G53</f>
        <v>0</v>
      </c>
      <c r="J50" s="16">
        <f>V!J50*'Tabela Recursos'!$G53</f>
        <v>0</v>
      </c>
      <c r="K50" s="16">
        <f>V!K50*'Tabela Recursos'!$G53</f>
        <v>0</v>
      </c>
      <c r="L50" s="16">
        <f>V!L50*'Tabela Recursos'!$G53</f>
        <v>0</v>
      </c>
      <c r="M50" s="16">
        <f>V!M50*'Tabela Recursos'!$G53</f>
        <v>0</v>
      </c>
      <c r="N50" s="16">
        <f>V!N50*'Tabela Recursos'!$G53</f>
        <v>0</v>
      </c>
      <c r="O50" s="16">
        <f>V!O50*'Tabela Recursos'!$G53</f>
        <v>0</v>
      </c>
      <c r="P50" s="16">
        <f>V!P50*'Tabela Recursos'!$G53</f>
        <v>0</v>
      </c>
      <c r="Q50" s="16">
        <f>V!Q50*'Tabela Recursos'!$G53</f>
        <v>0</v>
      </c>
      <c r="R50" s="16">
        <f>V!R50*'Tabela Recursos'!$G53</f>
        <v>0</v>
      </c>
      <c r="S50" s="16">
        <f>V!S50*'Tabela Recursos'!$G53</f>
        <v>0</v>
      </c>
      <c r="T50" s="16">
        <f>V!T50*'Tabela Recursos'!$G53</f>
        <v>0</v>
      </c>
      <c r="U50" s="16">
        <f>V!U50*'Tabela Recursos'!$G53</f>
        <v>0</v>
      </c>
      <c r="V50" s="16">
        <f>V!V50*'Tabela Recursos'!$G53</f>
        <v>0</v>
      </c>
      <c r="W50" s="16">
        <f>V!W50*'Tabela Recursos'!$G53</f>
        <v>0</v>
      </c>
      <c r="X50" s="16">
        <f>V!X50*'Tabela Recursos'!$G53</f>
        <v>0</v>
      </c>
      <c r="Y50" s="16">
        <f>V!Y50*'Tabela Recursos'!$G53</f>
        <v>0</v>
      </c>
      <c r="Z50" s="16">
        <f>V!Z50*'Tabela Recursos'!$G53</f>
        <v>0</v>
      </c>
      <c r="AA50" s="16">
        <f>V!AA50*'Tabela Recursos'!$G53</f>
        <v>0</v>
      </c>
      <c r="AB50" s="16">
        <f>V!AB50*'Tabela Recursos'!$G53</f>
        <v>0</v>
      </c>
      <c r="AC50" s="16">
        <f>V!AC50*'Tabela Recursos'!$G53</f>
        <v>0</v>
      </c>
      <c r="AD50" s="16">
        <f>V!AD50*'Tabela Recursos'!$G53</f>
        <v>0</v>
      </c>
      <c r="AE50" s="16">
        <f>V!AE50*'Tabela Recursos'!$G53</f>
        <v>0</v>
      </c>
      <c r="AF50" s="16">
        <f>V!AF50*'Tabela Recursos'!$G53</f>
        <v>0</v>
      </c>
      <c r="AG50" s="16">
        <f>V!AG50*'Tabela Recursos'!$G53</f>
        <v>0</v>
      </c>
      <c r="AH50" s="16">
        <f>V!AH50*'Tabela Recursos'!$G53</f>
        <v>0</v>
      </c>
      <c r="AI50" s="16">
        <f>V!AI50*'Tabela Recursos'!$G53</f>
        <v>0</v>
      </c>
      <c r="AJ50" s="16">
        <f>V!AJ50*'Tabela Recursos'!$G53</f>
        <v>0</v>
      </c>
      <c r="AK50" s="16">
        <f>V!AK50*'Tabela Recursos'!$G53</f>
        <v>0</v>
      </c>
      <c r="AL50" s="16">
        <f>V!AL50*'Tabela Recursos'!$G53</f>
        <v>0</v>
      </c>
      <c r="AM50" s="16">
        <f>V!AM50*'Tabela Recursos'!$G53</f>
        <v>0</v>
      </c>
      <c r="AN50" s="16">
        <f>V!AN50*'Tabela Recursos'!$G53</f>
        <v>0</v>
      </c>
      <c r="AO50" s="16">
        <f>V!AO50*'Tabela Recursos'!$G53</f>
        <v>0</v>
      </c>
      <c r="AP50" s="16">
        <f>V!AP50*'Tabela Recursos'!$G53</f>
        <v>0</v>
      </c>
      <c r="AQ50" s="16">
        <f>V!AQ50*'Tabela Recursos'!$G53</f>
        <v>0</v>
      </c>
      <c r="AR50" s="16">
        <f>V!AR50*'Tabela Recursos'!$G53</f>
        <v>0</v>
      </c>
      <c r="AS50" s="16">
        <f>V!AS50*'Tabela Recursos'!$G53</f>
        <v>0</v>
      </c>
      <c r="AT50" s="16">
        <f>V!AT50*'Tabela Recursos'!$G53</f>
        <v>0</v>
      </c>
      <c r="AU50" s="16">
        <f>V!AU50*'Tabela Recursos'!$G53</f>
        <v>0</v>
      </c>
      <c r="AV50" s="16">
        <f>V!AV50*'Tabela Recursos'!$G53</f>
        <v>0</v>
      </c>
      <c r="AW50" s="16">
        <f>V!AW50*'Tabela Recursos'!$G53</f>
        <v>0</v>
      </c>
      <c r="AX50" s="16">
        <f>V!AX50*'Tabela Recursos'!$G53</f>
        <v>0</v>
      </c>
      <c r="AY50" s="16">
        <f>V!AY50*'Tabela Recursos'!$G53</f>
        <v>0</v>
      </c>
      <c r="AZ50" s="16">
        <f>V!AZ50*'Tabela Recursos'!$G53</f>
        <v>0</v>
      </c>
      <c r="BA50" s="16">
        <f>V!BA50*'Tabela Recursos'!$G53</f>
        <v>0</v>
      </c>
      <c r="BB50" s="16">
        <f>V!BB50*'Tabela Recursos'!$G53</f>
        <v>0</v>
      </c>
      <c r="BC50" s="16">
        <f>V!BC50*'Tabela Recursos'!$G53</f>
        <v>0</v>
      </c>
      <c r="BD50" s="16">
        <f>V!BD50*'Tabela Recursos'!$G53</f>
        <v>0</v>
      </c>
      <c r="BE50" s="16">
        <f>V!BE50*'Tabela Recursos'!$G53</f>
        <v>0</v>
      </c>
      <c r="BF50" s="16">
        <f>V!BF50*'Tabela Recursos'!$G53</f>
        <v>0</v>
      </c>
      <c r="BG50" s="16">
        <f>V!BG50*'Tabela Recursos'!$G53</f>
        <v>0</v>
      </c>
      <c r="BH50" s="16">
        <f>V!BH50*'Tabela Recursos'!$G53</f>
        <v>0</v>
      </c>
      <c r="BI50" s="16">
        <f>V!BI50*'Tabela Recursos'!$G53</f>
        <v>0</v>
      </c>
      <c r="BJ50" s="16">
        <f>V!BJ50*'Tabela Recursos'!$G53</f>
        <v>0</v>
      </c>
      <c r="BK50" s="16">
        <f>V!BK50*'Tabela Recursos'!$G53</f>
        <v>0</v>
      </c>
      <c r="BL50" s="16">
        <f>V!BL50*'Tabela Recursos'!$G53</f>
        <v>0</v>
      </c>
      <c r="BM50" s="16">
        <f>V!BM50*'Tabela Recursos'!$G53</f>
        <v>0</v>
      </c>
      <c r="BN50" s="16">
        <f>V!BN50*'Tabela Recursos'!$G53</f>
        <v>0</v>
      </c>
      <c r="BO50" s="16">
        <f>V!BO50*'Tabela Recursos'!$G53</f>
        <v>0</v>
      </c>
      <c r="BP50" s="16">
        <f>V!BP50*'Tabela Recursos'!$G53</f>
        <v>0</v>
      </c>
      <c r="BQ50" s="16">
        <f>V!BQ50*'Tabela Recursos'!$G53</f>
        <v>0</v>
      </c>
      <c r="BR50" s="16">
        <f>V!BR50*'Tabela Recursos'!$G53</f>
        <v>0</v>
      </c>
      <c r="BS50" s="16">
        <f>V!BS50*'Tabela Recursos'!$G53</f>
        <v>0</v>
      </c>
      <c r="BT50" s="16">
        <f>V!BT50*'Tabela Recursos'!$G53</f>
        <v>0</v>
      </c>
      <c r="BU50" s="16">
        <f>V!BU50*'Tabela Recursos'!$G53</f>
        <v>0</v>
      </c>
      <c r="BV50" s="16">
        <f>V!BV50*'Tabela Recursos'!$G53</f>
        <v>0</v>
      </c>
      <c r="BW50" s="16">
        <f>V!BW50*'Tabela Recursos'!$G53</f>
        <v>0</v>
      </c>
      <c r="BX50" s="16">
        <f>V!BX50*'Tabela Recursos'!$G53</f>
        <v>0</v>
      </c>
      <c r="BY50" s="16">
        <f>V!BY50*'Tabela Recursos'!$G53</f>
        <v>0</v>
      </c>
    </row>
    <row r="51" spans="1:77">
      <c r="A51" s="205" t="s">
        <v>157</v>
      </c>
      <c r="B51" s="68" t="s">
        <v>158</v>
      </c>
      <c r="C51" s="16">
        <f>V!C51*'Tabela Recursos'!$G54</f>
        <v>0</v>
      </c>
      <c r="D51" s="16">
        <f>V!D51*'Tabela Recursos'!$G54</f>
        <v>0</v>
      </c>
      <c r="E51" s="16">
        <f>V!E51*'Tabela Recursos'!$G54</f>
        <v>0</v>
      </c>
      <c r="F51" s="16">
        <f>V!F51*'Tabela Recursos'!$G54</f>
        <v>0</v>
      </c>
      <c r="G51" s="16">
        <f>V!G51*'Tabela Recursos'!$G54</f>
        <v>0</v>
      </c>
      <c r="H51" s="16">
        <f>V!H51*'Tabela Recursos'!$G54</f>
        <v>0</v>
      </c>
      <c r="I51" s="16">
        <f>V!I51*'Tabela Recursos'!$G54</f>
        <v>0</v>
      </c>
      <c r="J51" s="16">
        <f>V!J51*'Tabela Recursos'!$G54</f>
        <v>0</v>
      </c>
      <c r="K51" s="16">
        <f>V!K51*'Tabela Recursos'!$G54</f>
        <v>0</v>
      </c>
      <c r="L51" s="16">
        <f>V!L51*'Tabela Recursos'!$G54</f>
        <v>0</v>
      </c>
      <c r="M51" s="16">
        <f>V!M51*'Tabela Recursos'!$G54</f>
        <v>0</v>
      </c>
      <c r="N51" s="16">
        <f>V!N51*'Tabela Recursos'!$G54</f>
        <v>0</v>
      </c>
      <c r="O51" s="16">
        <f>V!O51*'Tabela Recursos'!$G54</f>
        <v>0</v>
      </c>
      <c r="P51" s="16">
        <f>V!P51*'Tabela Recursos'!$G54</f>
        <v>0</v>
      </c>
      <c r="Q51" s="16">
        <f>V!Q51*'Tabela Recursos'!$G54</f>
        <v>0</v>
      </c>
      <c r="R51" s="16">
        <f>V!R51*'Tabela Recursos'!$G54</f>
        <v>0</v>
      </c>
      <c r="S51" s="16">
        <f>V!S51*'Tabela Recursos'!$G54</f>
        <v>0</v>
      </c>
      <c r="T51" s="16">
        <f>V!T51*'Tabela Recursos'!$G54</f>
        <v>0</v>
      </c>
      <c r="U51" s="16">
        <f>V!U51*'Tabela Recursos'!$G54</f>
        <v>0</v>
      </c>
      <c r="V51" s="16">
        <f>V!V51*'Tabela Recursos'!$G54</f>
        <v>0</v>
      </c>
      <c r="W51" s="16">
        <f>V!W51*'Tabela Recursos'!$G54</f>
        <v>0</v>
      </c>
      <c r="X51" s="16">
        <f>V!X51*'Tabela Recursos'!$G54</f>
        <v>0</v>
      </c>
      <c r="Y51" s="16">
        <f>V!Y51*'Tabela Recursos'!$G54</f>
        <v>0</v>
      </c>
      <c r="Z51" s="16">
        <f>V!Z51*'Tabela Recursos'!$G54</f>
        <v>0</v>
      </c>
      <c r="AA51" s="16">
        <f>V!AA51*'Tabela Recursos'!$G54</f>
        <v>0</v>
      </c>
      <c r="AB51" s="16">
        <f>V!AB51*'Tabela Recursos'!$G54</f>
        <v>0</v>
      </c>
      <c r="AC51" s="16">
        <f>V!AC51*'Tabela Recursos'!$G54</f>
        <v>0</v>
      </c>
      <c r="AD51" s="16">
        <f>V!AD51*'Tabela Recursos'!$G54</f>
        <v>0</v>
      </c>
      <c r="AE51" s="16">
        <f>V!AE51*'Tabela Recursos'!$G54</f>
        <v>0</v>
      </c>
      <c r="AF51" s="16">
        <f>V!AF51*'Tabela Recursos'!$G54</f>
        <v>0</v>
      </c>
      <c r="AG51" s="16">
        <f>V!AG51*'Tabela Recursos'!$G54</f>
        <v>0</v>
      </c>
      <c r="AH51" s="16">
        <f>V!AH51*'Tabela Recursos'!$G54</f>
        <v>0</v>
      </c>
      <c r="AI51" s="16">
        <f>V!AI51*'Tabela Recursos'!$G54</f>
        <v>0</v>
      </c>
      <c r="AJ51" s="16">
        <f>V!AJ51*'Tabela Recursos'!$G54</f>
        <v>0</v>
      </c>
      <c r="AK51" s="16">
        <f>V!AK51*'Tabela Recursos'!$G54</f>
        <v>0</v>
      </c>
      <c r="AL51" s="16">
        <f>V!AL51*'Tabela Recursos'!$G54</f>
        <v>0</v>
      </c>
      <c r="AM51" s="16">
        <f>V!AM51*'Tabela Recursos'!$G54</f>
        <v>0</v>
      </c>
      <c r="AN51" s="16">
        <f>V!AN51*'Tabela Recursos'!$G54</f>
        <v>0</v>
      </c>
      <c r="AO51" s="16">
        <f>V!AO51*'Tabela Recursos'!$G54</f>
        <v>0</v>
      </c>
      <c r="AP51" s="16">
        <f>V!AP51*'Tabela Recursos'!$G54</f>
        <v>0</v>
      </c>
      <c r="AQ51" s="16">
        <f>V!AQ51*'Tabela Recursos'!$G54</f>
        <v>0</v>
      </c>
      <c r="AR51" s="16">
        <f>V!AR51*'Tabela Recursos'!$G54</f>
        <v>0</v>
      </c>
      <c r="AS51" s="16">
        <f>V!AS51*'Tabela Recursos'!$G54</f>
        <v>0</v>
      </c>
      <c r="AT51" s="16">
        <f>V!AT51*'Tabela Recursos'!$G54</f>
        <v>0</v>
      </c>
      <c r="AU51" s="16">
        <f>V!AU51*'Tabela Recursos'!$G54</f>
        <v>0</v>
      </c>
      <c r="AV51" s="16">
        <f>V!AV51*'Tabela Recursos'!$G54</f>
        <v>0</v>
      </c>
      <c r="AW51" s="16">
        <f>V!AW51*'Tabela Recursos'!$G54</f>
        <v>0</v>
      </c>
      <c r="AX51" s="16">
        <f>V!AX51*'Tabela Recursos'!$G54</f>
        <v>0</v>
      </c>
      <c r="AY51" s="16">
        <f>V!AY51*'Tabela Recursos'!$G54</f>
        <v>0</v>
      </c>
      <c r="AZ51" s="16">
        <f>V!AZ51*'Tabela Recursos'!$G54</f>
        <v>0</v>
      </c>
      <c r="BA51" s="16">
        <f>V!BA51*'Tabela Recursos'!$G54</f>
        <v>0</v>
      </c>
      <c r="BB51" s="16">
        <f>V!BB51*'Tabela Recursos'!$G54</f>
        <v>0</v>
      </c>
      <c r="BC51" s="16">
        <f>V!BC51*'Tabela Recursos'!$G54</f>
        <v>0</v>
      </c>
      <c r="BD51" s="16">
        <f>V!BD51*'Tabela Recursos'!$G54</f>
        <v>0</v>
      </c>
      <c r="BE51" s="16">
        <f>V!BE51*'Tabela Recursos'!$G54</f>
        <v>0</v>
      </c>
      <c r="BF51" s="16">
        <f>V!BF51*'Tabela Recursos'!$G54</f>
        <v>0</v>
      </c>
      <c r="BG51" s="16">
        <f>V!BG51*'Tabela Recursos'!$G54</f>
        <v>0</v>
      </c>
      <c r="BH51" s="16">
        <f>V!BH51*'Tabela Recursos'!$G54</f>
        <v>0</v>
      </c>
      <c r="BI51" s="16">
        <f>V!BI51*'Tabela Recursos'!$G54</f>
        <v>0</v>
      </c>
      <c r="BJ51" s="16">
        <f>V!BJ51*'Tabela Recursos'!$G54</f>
        <v>0</v>
      </c>
      <c r="BK51" s="16">
        <f>V!BK51*'Tabela Recursos'!$G54</f>
        <v>0</v>
      </c>
      <c r="BL51" s="16">
        <f>V!BL51*'Tabela Recursos'!$G54</f>
        <v>0</v>
      </c>
      <c r="BM51" s="16">
        <f>V!BM51*'Tabela Recursos'!$G54</f>
        <v>0</v>
      </c>
      <c r="BN51" s="16">
        <f>V!BN51*'Tabela Recursos'!$G54</f>
        <v>0</v>
      </c>
      <c r="BO51" s="16">
        <f>V!BO51*'Tabela Recursos'!$G54</f>
        <v>0</v>
      </c>
      <c r="BP51" s="16">
        <f>V!BP51*'Tabela Recursos'!$G54</f>
        <v>0</v>
      </c>
      <c r="BQ51" s="16">
        <f>V!BQ51*'Tabela Recursos'!$G54</f>
        <v>0</v>
      </c>
      <c r="BR51" s="16">
        <f>V!BR51*'Tabela Recursos'!$G54</f>
        <v>0</v>
      </c>
      <c r="BS51" s="16">
        <f>V!BS51*'Tabela Recursos'!$G54</f>
        <v>0</v>
      </c>
      <c r="BT51" s="16">
        <f>V!BT51*'Tabela Recursos'!$G54</f>
        <v>0</v>
      </c>
      <c r="BU51" s="16">
        <f>V!BU51*'Tabela Recursos'!$G54</f>
        <v>0</v>
      </c>
      <c r="BV51" s="16">
        <f>V!BV51*'Tabela Recursos'!$G54</f>
        <v>0</v>
      </c>
      <c r="BW51" s="16">
        <f>V!BW51*'Tabela Recursos'!$G54</f>
        <v>0</v>
      </c>
      <c r="BX51" s="16">
        <f>V!BX51*'Tabela Recursos'!$G54</f>
        <v>0</v>
      </c>
      <c r="BY51" s="16">
        <f>V!BY51*'Tabela Recursos'!$G54</f>
        <v>0</v>
      </c>
    </row>
    <row r="52" spans="1:77">
      <c r="A52" s="205" t="s">
        <v>159</v>
      </c>
      <c r="B52" s="68" t="s">
        <v>160</v>
      </c>
      <c r="C52" s="16">
        <f>V!C52*'Tabela Recursos'!$G55</f>
        <v>0</v>
      </c>
      <c r="D52" s="16">
        <f>V!D52*'Tabela Recursos'!$G55</f>
        <v>0</v>
      </c>
      <c r="E52" s="16">
        <f>V!E52*'Tabela Recursos'!$G55</f>
        <v>0</v>
      </c>
      <c r="F52" s="16">
        <f>V!F52*'Tabela Recursos'!$G55</f>
        <v>0</v>
      </c>
      <c r="G52" s="16">
        <f>V!G52*'Tabela Recursos'!$G55</f>
        <v>0</v>
      </c>
      <c r="H52" s="16">
        <f>V!H52*'Tabela Recursos'!$G55</f>
        <v>0</v>
      </c>
      <c r="I52" s="16">
        <f>V!I52*'Tabela Recursos'!$G55</f>
        <v>0</v>
      </c>
      <c r="J52" s="16">
        <f>V!J52*'Tabela Recursos'!$G55</f>
        <v>0</v>
      </c>
      <c r="K52" s="16">
        <f>V!K52*'Tabela Recursos'!$G55</f>
        <v>0</v>
      </c>
      <c r="L52" s="16">
        <f>V!L52*'Tabela Recursos'!$G55</f>
        <v>0</v>
      </c>
      <c r="M52" s="16">
        <f>V!M52*'Tabela Recursos'!$G55</f>
        <v>0</v>
      </c>
      <c r="N52" s="16">
        <f>V!N52*'Tabela Recursos'!$G55</f>
        <v>0</v>
      </c>
      <c r="O52" s="16">
        <f>V!O52*'Tabela Recursos'!$G55</f>
        <v>0</v>
      </c>
      <c r="P52" s="16">
        <f>V!P52*'Tabela Recursos'!$G55</f>
        <v>0</v>
      </c>
      <c r="Q52" s="16">
        <f>V!Q52*'Tabela Recursos'!$G55</f>
        <v>0</v>
      </c>
      <c r="R52" s="16">
        <f>V!R52*'Tabela Recursos'!$G55</f>
        <v>0</v>
      </c>
      <c r="S52" s="16">
        <f>V!S52*'Tabela Recursos'!$G55</f>
        <v>0</v>
      </c>
      <c r="T52" s="16">
        <f>V!T52*'Tabela Recursos'!$G55</f>
        <v>0</v>
      </c>
      <c r="U52" s="16">
        <f>V!U52*'Tabela Recursos'!$G55</f>
        <v>0</v>
      </c>
      <c r="V52" s="16">
        <f>V!V52*'Tabela Recursos'!$G55</f>
        <v>0</v>
      </c>
      <c r="W52" s="16">
        <f>V!W52*'Tabela Recursos'!$G55</f>
        <v>0</v>
      </c>
      <c r="X52" s="16">
        <f>V!X52*'Tabela Recursos'!$G55</f>
        <v>0</v>
      </c>
      <c r="Y52" s="16">
        <f>V!Y52*'Tabela Recursos'!$G55</f>
        <v>0</v>
      </c>
      <c r="Z52" s="16">
        <f>V!Z52*'Tabela Recursos'!$G55</f>
        <v>0</v>
      </c>
      <c r="AA52" s="16">
        <f>V!AA52*'Tabela Recursos'!$G55</f>
        <v>0</v>
      </c>
      <c r="AB52" s="16">
        <f>V!AB52*'Tabela Recursos'!$G55</f>
        <v>0</v>
      </c>
      <c r="AC52" s="16">
        <f>V!AC52*'Tabela Recursos'!$G55</f>
        <v>0</v>
      </c>
      <c r="AD52" s="16">
        <f>V!AD52*'Tabela Recursos'!$G55</f>
        <v>0</v>
      </c>
      <c r="AE52" s="16">
        <f>V!AE52*'Tabela Recursos'!$G55</f>
        <v>0</v>
      </c>
      <c r="AF52" s="16">
        <f>V!AF52*'Tabela Recursos'!$G55</f>
        <v>0</v>
      </c>
      <c r="AG52" s="16">
        <f>V!AG52*'Tabela Recursos'!$G55</f>
        <v>0</v>
      </c>
      <c r="AH52" s="16">
        <f>V!AH52*'Tabela Recursos'!$G55</f>
        <v>0</v>
      </c>
      <c r="AI52" s="16">
        <f>V!AI52*'Tabela Recursos'!$G55</f>
        <v>0</v>
      </c>
      <c r="AJ52" s="16">
        <f>V!AJ52*'Tabela Recursos'!$G55</f>
        <v>0</v>
      </c>
      <c r="AK52" s="16">
        <f>V!AK52*'Tabela Recursos'!$G55</f>
        <v>0</v>
      </c>
      <c r="AL52" s="16">
        <f>V!AL52*'Tabela Recursos'!$G55</f>
        <v>0</v>
      </c>
      <c r="AM52" s="16">
        <f>V!AM52*'Tabela Recursos'!$G55</f>
        <v>0</v>
      </c>
      <c r="AN52" s="16">
        <f>V!AN52*'Tabela Recursos'!$G55</f>
        <v>0</v>
      </c>
      <c r="AO52" s="16">
        <f>V!AO52*'Tabela Recursos'!$G55</f>
        <v>0</v>
      </c>
      <c r="AP52" s="16">
        <f>V!AP52*'Tabela Recursos'!$G55</f>
        <v>0</v>
      </c>
      <c r="AQ52" s="16">
        <f>V!AQ52*'Tabela Recursos'!$G55</f>
        <v>0</v>
      </c>
      <c r="AR52" s="16">
        <f>V!AR52*'Tabela Recursos'!$G55</f>
        <v>0</v>
      </c>
      <c r="AS52" s="16">
        <f>V!AS52*'Tabela Recursos'!$G55</f>
        <v>0</v>
      </c>
      <c r="AT52" s="16">
        <f>V!AT52*'Tabela Recursos'!$G55</f>
        <v>0</v>
      </c>
      <c r="AU52" s="16">
        <f>V!AU52*'Tabela Recursos'!$G55</f>
        <v>0</v>
      </c>
      <c r="AV52" s="16">
        <f>V!AV52*'Tabela Recursos'!$G55</f>
        <v>0</v>
      </c>
      <c r="AW52" s="16">
        <f>V!AW52*'Tabela Recursos'!$G55</f>
        <v>0</v>
      </c>
      <c r="AX52" s="16">
        <f>V!AX52*'Tabela Recursos'!$G55</f>
        <v>0</v>
      </c>
      <c r="AY52" s="16">
        <f>V!AY52*'Tabela Recursos'!$G55</f>
        <v>0</v>
      </c>
      <c r="AZ52" s="16">
        <f>V!AZ52*'Tabela Recursos'!$G55</f>
        <v>0</v>
      </c>
      <c r="BA52" s="16">
        <f>V!BA52*'Tabela Recursos'!$G55</f>
        <v>0</v>
      </c>
      <c r="BB52" s="16">
        <f>V!BB52*'Tabela Recursos'!$G55</f>
        <v>0</v>
      </c>
      <c r="BC52" s="16">
        <f>V!BC52*'Tabela Recursos'!$G55</f>
        <v>0</v>
      </c>
      <c r="BD52" s="16">
        <f>V!BD52*'Tabela Recursos'!$G55</f>
        <v>0</v>
      </c>
      <c r="BE52" s="16">
        <f>V!BE52*'Tabela Recursos'!$G55</f>
        <v>0</v>
      </c>
      <c r="BF52" s="16">
        <f>V!BF52*'Tabela Recursos'!$G55</f>
        <v>0</v>
      </c>
      <c r="BG52" s="16">
        <f>V!BG52*'Tabela Recursos'!$G55</f>
        <v>0</v>
      </c>
      <c r="BH52" s="16">
        <f>V!BH52*'Tabela Recursos'!$G55</f>
        <v>0</v>
      </c>
      <c r="BI52" s="16">
        <f>V!BI52*'Tabela Recursos'!$G55</f>
        <v>0</v>
      </c>
      <c r="BJ52" s="16">
        <f>V!BJ52*'Tabela Recursos'!$G55</f>
        <v>0</v>
      </c>
      <c r="BK52" s="16">
        <f>V!BK52*'Tabela Recursos'!$G55</f>
        <v>0</v>
      </c>
      <c r="BL52" s="16">
        <f>V!BL52*'Tabela Recursos'!$G55</f>
        <v>0</v>
      </c>
      <c r="BM52" s="16">
        <f>V!BM52*'Tabela Recursos'!$G55</f>
        <v>0</v>
      </c>
      <c r="BN52" s="16">
        <f>V!BN52*'Tabela Recursos'!$G55</f>
        <v>0</v>
      </c>
      <c r="BO52" s="16">
        <f>V!BO52*'Tabela Recursos'!$G55</f>
        <v>0</v>
      </c>
      <c r="BP52" s="16">
        <f>V!BP52*'Tabela Recursos'!$G55</f>
        <v>0</v>
      </c>
      <c r="BQ52" s="16">
        <f>V!BQ52*'Tabela Recursos'!$G55</f>
        <v>0</v>
      </c>
      <c r="BR52" s="16">
        <f>V!BR52*'Tabela Recursos'!$G55</f>
        <v>0</v>
      </c>
      <c r="BS52" s="16">
        <f>V!BS52*'Tabela Recursos'!$G55</f>
        <v>0</v>
      </c>
      <c r="BT52" s="16">
        <f>V!BT52*'Tabela Recursos'!$G55</f>
        <v>0</v>
      </c>
      <c r="BU52" s="16">
        <f>V!BU52*'Tabela Recursos'!$G55</f>
        <v>0</v>
      </c>
      <c r="BV52" s="16">
        <f>V!BV52*'Tabela Recursos'!$G55</f>
        <v>0</v>
      </c>
      <c r="BW52" s="16">
        <f>V!BW52*'Tabela Recursos'!$G55</f>
        <v>0</v>
      </c>
      <c r="BX52" s="16">
        <f>V!BX52*'Tabela Recursos'!$G55</f>
        <v>0</v>
      </c>
      <c r="BY52" s="16">
        <f>V!BY52*'Tabela Recursos'!$G55</f>
        <v>0</v>
      </c>
    </row>
    <row r="53" spans="1:77">
      <c r="A53" s="205" t="s">
        <v>161</v>
      </c>
      <c r="B53" s="68" t="s">
        <v>162</v>
      </c>
      <c r="C53" s="16">
        <f>V!C53*'Tabela Recursos'!$G56</f>
        <v>0.79476187262698417</v>
      </c>
      <c r="D53" s="16">
        <f>V!D53*'Tabela Recursos'!$G56</f>
        <v>0.56849380751622269</v>
      </c>
      <c r="E53" s="16">
        <f>V!E53*'Tabela Recursos'!$G56</f>
        <v>3.275427897610024E-2</v>
      </c>
      <c r="F53" s="16">
        <f>V!F53*'Tabela Recursos'!$G56</f>
        <v>1.0918092992033416E-2</v>
      </c>
      <c r="G53" s="16">
        <f>V!G53*'Tabela Recursos'!$G56</f>
        <v>0.63852019705133345</v>
      </c>
      <c r="H53" s="16">
        <f>V!H53*'Tabela Recursos'!$G56</f>
        <v>0.28688230551480903</v>
      </c>
      <c r="I53" s="16">
        <f>V!I53*'Tabela Recursos'!$G56</f>
        <v>5.1955063203469355E-2</v>
      </c>
      <c r="J53" s="16">
        <f>V!J53*'Tabela Recursos'!$G56</f>
        <v>5.1955063203469355E-2</v>
      </c>
      <c r="K53" s="16">
        <f>V!K53*'Tabela Recursos'!$G56</f>
        <v>3.7648596524253154E-4</v>
      </c>
      <c r="L53" s="16">
        <f>V!L53*'Tabela Recursos'!$G56</f>
        <v>0.32377793010857714</v>
      </c>
      <c r="M53" s="16">
        <f>V!M53*'Tabela Recursos'!$G56</f>
        <v>4.0283998280950875E-2</v>
      </c>
      <c r="N53" s="16">
        <f>V!N53*'Tabela Recursos'!$G56</f>
        <v>1.8824298262126577E-3</v>
      </c>
      <c r="O53" s="16">
        <f>V!O53*'Tabela Recursos'!$G56</f>
        <v>4.4048857933376193E-2</v>
      </c>
      <c r="P53" s="16">
        <f>V!P53*'Tabela Recursos'!$G56</f>
        <v>0</v>
      </c>
      <c r="Q53" s="16">
        <f>V!Q53*'Tabela Recursos'!$G56</f>
        <v>5.1202091272984293E-2</v>
      </c>
      <c r="R53" s="16">
        <f>V!R53*'Tabela Recursos'!$G56</f>
        <v>0</v>
      </c>
      <c r="S53" s="16">
        <f>V!S53*'Tabela Recursos'!$G56</f>
        <v>0.2936590528891746</v>
      </c>
      <c r="T53" s="16">
        <f>V!T53*'Tabela Recursos'!$G56</f>
        <v>0</v>
      </c>
      <c r="U53" s="16">
        <f>V!U53*'Tabela Recursos'!$G56</f>
        <v>78.733756939240138</v>
      </c>
      <c r="V53" s="16">
        <f>V!V53*'Tabela Recursos'!$G56</f>
        <v>0</v>
      </c>
      <c r="W53" s="16">
        <f>V!W53*'Tabela Recursos'!$G56</f>
        <v>0.70779361465595936</v>
      </c>
      <c r="X53" s="16">
        <f>V!X53*'Tabela Recursos'!$G56</f>
        <v>0.35201437750176701</v>
      </c>
      <c r="Y53" s="16">
        <f>V!Y53*'Tabela Recursos'!$G56</f>
        <v>0.14155872293119187</v>
      </c>
      <c r="Z53" s="16">
        <f>V!Z53*'Tabela Recursos'!$G56</f>
        <v>4.1413456176678468E-3</v>
      </c>
      <c r="AA53" s="16">
        <f>V!AA53*'Tabela Recursos'!$G56</f>
        <v>0.67390987778413147</v>
      </c>
      <c r="AB53" s="16">
        <f>V!AB53*'Tabela Recursos'!$G56</f>
        <v>1.1087511676392554</v>
      </c>
      <c r="AC53" s="16">
        <f>V!AC53*'Tabela Recursos'!$G56</f>
        <v>1.2273442466906528</v>
      </c>
      <c r="AD53" s="16">
        <f>V!AD53*'Tabela Recursos'!$G56</f>
        <v>8.9227173762479975E-2</v>
      </c>
      <c r="AE53" s="16">
        <f>V!AE53*'Tabela Recursos'!$G56</f>
        <v>6.8143959708898208E-2</v>
      </c>
      <c r="AF53" s="16">
        <f>V!AF53*'Tabela Recursos'!$G56</f>
        <v>3.7648596524253154E-4</v>
      </c>
      <c r="AG53" s="16">
        <f>V!AG53*'Tabela Recursos'!$G56</f>
        <v>0.27521124059229057</v>
      </c>
      <c r="AH53" s="16">
        <f>V!AH53*'Tabela Recursos'!$G56</f>
        <v>8.8097715866752385E-2</v>
      </c>
      <c r="AI53" s="16">
        <f>V!AI53*'Tabela Recursos'!$G56</f>
        <v>7.5297193048506308E-2</v>
      </c>
      <c r="AJ53" s="16">
        <f>V!AJ53*'Tabela Recursos'!$G56</f>
        <v>0.1385468352092516</v>
      </c>
      <c r="AK53" s="16">
        <f>V!AK53*'Tabela Recursos'!$G56</f>
        <v>7.9062052700931626E-3</v>
      </c>
      <c r="AL53" s="16">
        <f>V!AL53*'Tabela Recursos'!$G56</f>
        <v>3.6519138628525558E-2</v>
      </c>
      <c r="AM53" s="16">
        <f>V!AM53*'Tabela Recursos'!$G56</f>
        <v>9.8262836928300734E-2</v>
      </c>
      <c r="AN53" s="16">
        <f>V!AN53*'Tabela Recursos'!$G56</f>
        <v>0.10842795798984908</v>
      </c>
      <c r="AO53" s="16">
        <f>V!AO53*'Tabela Recursos'!$G56</f>
        <v>6.7014501813170618E-2</v>
      </c>
      <c r="AP53" s="16">
        <f>V!AP53*'Tabela Recursos'!$G56</f>
        <v>0.65019126197385202</v>
      </c>
      <c r="AQ53" s="16">
        <f>V!AQ53*'Tabela Recursos'!$G56</f>
        <v>1.8824298262126577E-3</v>
      </c>
      <c r="AR53" s="16">
        <f>V!AR53*'Tabela Recursos'!$G56</f>
        <v>2.2931760142922597</v>
      </c>
      <c r="AS53" s="16">
        <f>V!AS53*'Tabela Recursos'!$G56</f>
        <v>1.7773902419099912</v>
      </c>
      <c r="AT53" s="16">
        <f>V!AT53*'Tabela Recursos'!$G56</f>
        <v>2.5977531601734678E-2</v>
      </c>
      <c r="AU53" s="16">
        <f>V!AU53*'Tabela Recursos'!$G56</f>
        <v>0</v>
      </c>
      <c r="AV53" s="16">
        <f>V!AV53*'Tabela Recursos'!$G56</f>
        <v>4.8190203551044038E-2</v>
      </c>
      <c r="AW53" s="16">
        <f>V!AW53*'Tabela Recursos'!$G56</f>
        <v>8.2826912353356937E-3</v>
      </c>
      <c r="AX53" s="16">
        <f>V!AX53*'Tabela Recursos'!$G56</f>
        <v>1.4351644995045303</v>
      </c>
      <c r="AY53" s="16">
        <f>V!AY53*'Tabela Recursos'!$G56</f>
        <v>0</v>
      </c>
      <c r="AZ53" s="16">
        <f>V!AZ53*'Tabela Recursos'!$G56</f>
        <v>1.5059438609701262E-3</v>
      </c>
      <c r="BA53" s="16">
        <f>V!BA53*'Tabela Recursos'!$G56</f>
        <v>0</v>
      </c>
      <c r="BB53" s="16">
        <f>V!BB53*'Tabela Recursos'!$G56</f>
        <v>0</v>
      </c>
      <c r="BC53" s="16">
        <f>V!BC53*'Tabela Recursos'!$G56</f>
        <v>0</v>
      </c>
      <c r="BD53" s="16">
        <f>V!BD53*'Tabela Recursos'!$G56</f>
        <v>1.5059438609701262E-3</v>
      </c>
      <c r="BE53" s="16">
        <f>V!BE53*'Tabela Recursos'!$G56</f>
        <v>0</v>
      </c>
      <c r="BF53" s="16">
        <f>V!BF53*'Tabela Recursos'!$G56</f>
        <v>6.0237754438805045E-2</v>
      </c>
      <c r="BG53" s="16">
        <f>V!BG53*'Tabela Recursos'!$G56</f>
        <v>1.4306466679216199E-2</v>
      </c>
      <c r="BH53" s="16">
        <f>V!BH53*'Tabela Recursos'!$G56</f>
        <v>0.12574631239100553</v>
      </c>
      <c r="BI53" s="16">
        <f>V!BI53*'Tabela Recursos'!$G56</f>
        <v>7.5297193048506309E-4</v>
      </c>
      <c r="BJ53" s="16">
        <f>V!BJ53*'Tabela Recursos'!$G56</f>
        <v>0</v>
      </c>
      <c r="BK53" s="16">
        <f>V!BK53*'Tabela Recursos'!$G56</f>
        <v>0.26994043707889515</v>
      </c>
      <c r="BL53" s="16">
        <f>V!BL53*'Tabela Recursos'!$G56</f>
        <v>5.4213978994924542E-2</v>
      </c>
      <c r="BM53" s="16">
        <f>V!BM53*'Tabela Recursos'!$G56</f>
        <v>0</v>
      </c>
      <c r="BN53" s="16">
        <f>V!BN53*'Tabela Recursos'!$G56</f>
        <v>9.0356631658207575E-3</v>
      </c>
      <c r="BO53" s="16">
        <f>V!BO53*'Tabela Recursos'!$G56</f>
        <v>2.4848073706007081E-2</v>
      </c>
      <c r="BP53" s="16">
        <f>V!BP53*'Tabela Recursos'!$G56</f>
        <v>1.5059438609701262E-3</v>
      </c>
      <c r="BQ53" s="16">
        <f>V!BQ53*'Tabela Recursos'!$G56</f>
        <v>0.16188896505428857</v>
      </c>
      <c r="BR53" s="16">
        <f>V!BR53*'Tabela Recursos'!$G56</f>
        <v>0</v>
      </c>
      <c r="BS53" s="16">
        <f>V!BS53*'Tabela Recursos'!$G56</f>
        <v>94.159516393122388</v>
      </c>
      <c r="BT53" s="16">
        <f>V!BT53*'Tabela Recursos'!$G56</f>
        <v>0</v>
      </c>
      <c r="BU53" s="16">
        <f>V!BU53*'Tabela Recursos'!$G56</f>
        <v>0</v>
      </c>
      <c r="BV53" s="16">
        <f>V!BV53*'Tabela Recursos'!$G56</f>
        <v>0</v>
      </c>
      <c r="BW53" s="16">
        <f>V!BW53*'Tabela Recursos'!$G56</f>
        <v>13.707853994480574</v>
      </c>
      <c r="BX53" s="16">
        <f>V!BX53*'Tabela Recursos'!$G56</f>
        <v>0</v>
      </c>
      <c r="BY53" s="16">
        <f>V!BY53*'Tabela Recursos'!$G56</f>
        <v>-1.8673703876029564</v>
      </c>
    </row>
    <row r="54" spans="1:77">
      <c r="A54" s="205" t="s">
        <v>163</v>
      </c>
      <c r="B54" s="68" t="s">
        <v>164</v>
      </c>
      <c r="C54" s="16">
        <f>V!C54*'Tabela Recursos'!$G57</f>
        <v>0</v>
      </c>
      <c r="D54" s="16">
        <f>V!D54*'Tabela Recursos'!$G57</f>
        <v>0</v>
      </c>
      <c r="E54" s="16">
        <f>V!E54*'Tabela Recursos'!$G57</f>
        <v>0</v>
      </c>
      <c r="F54" s="16">
        <f>V!F54*'Tabela Recursos'!$G57</f>
        <v>0</v>
      </c>
      <c r="G54" s="16">
        <f>V!G54*'Tabela Recursos'!$G57</f>
        <v>0</v>
      </c>
      <c r="H54" s="16">
        <f>V!H54*'Tabela Recursos'!$G57</f>
        <v>0</v>
      </c>
      <c r="I54" s="16">
        <f>V!I54*'Tabela Recursos'!$G57</f>
        <v>0</v>
      </c>
      <c r="J54" s="16">
        <f>V!J54*'Tabela Recursos'!$G57</f>
        <v>0</v>
      </c>
      <c r="K54" s="16">
        <f>V!K54*'Tabela Recursos'!$G57</f>
        <v>0</v>
      </c>
      <c r="L54" s="16">
        <f>V!L54*'Tabela Recursos'!$G57</f>
        <v>0</v>
      </c>
      <c r="M54" s="16">
        <f>V!M54*'Tabela Recursos'!$G57</f>
        <v>0</v>
      </c>
      <c r="N54" s="16">
        <f>V!N54*'Tabela Recursos'!$G57</f>
        <v>0</v>
      </c>
      <c r="O54" s="16">
        <f>V!O54*'Tabela Recursos'!$G57</f>
        <v>0</v>
      </c>
      <c r="P54" s="16">
        <f>V!P54*'Tabela Recursos'!$G57</f>
        <v>0</v>
      </c>
      <c r="Q54" s="16">
        <f>V!Q54*'Tabela Recursos'!$G57</f>
        <v>0</v>
      </c>
      <c r="R54" s="16">
        <f>V!R54*'Tabela Recursos'!$G57</f>
        <v>0</v>
      </c>
      <c r="S54" s="16">
        <f>V!S54*'Tabela Recursos'!$G57</f>
        <v>0</v>
      </c>
      <c r="T54" s="16">
        <f>V!T54*'Tabela Recursos'!$G57</f>
        <v>0</v>
      </c>
      <c r="U54" s="16">
        <f>V!U54*'Tabela Recursos'!$G57</f>
        <v>0</v>
      </c>
      <c r="V54" s="16">
        <f>V!V54*'Tabela Recursos'!$G57</f>
        <v>0</v>
      </c>
      <c r="W54" s="16">
        <f>V!W54*'Tabela Recursos'!$G57</f>
        <v>0</v>
      </c>
      <c r="X54" s="16">
        <f>V!X54*'Tabela Recursos'!$G57</f>
        <v>0</v>
      </c>
      <c r="Y54" s="16">
        <f>V!Y54*'Tabela Recursos'!$G57</f>
        <v>0</v>
      </c>
      <c r="Z54" s="16">
        <f>V!Z54*'Tabela Recursos'!$G57</f>
        <v>0</v>
      </c>
      <c r="AA54" s="16">
        <f>V!AA54*'Tabela Recursos'!$G57</f>
        <v>0</v>
      </c>
      <c r="AB54" s="16">
        <f>V!AB54*'Tabela Recursos'!$G57</f>
        <v>0</v>
      </c>
      <c r="AC54" s="16">
        <f>V!AC54*'Tabela Recursos'!$G57</f>
        <v>0</v>
      </c>
      <c r="AD54" s="16">
        <f>V!AD54*'Tabela Recursos'!$G57</f>
        <v>0</v>
      </c>
      <c r="AE54" s="16">
        <f>V!AE54*'Tabela Recursos'!$G57</f>
        <v>0</v>
      </c>
      <c r="AF54" s="16">
        <f>V!AF54*'Tabela Recursos'!$G57</f>
        <v>0</v>
      </c>
      <c r="AG54" s="16">
        <f>V!AG54*'Tabela Recursos'!$G57</f>
        <v>0</v>
      </c>
      <c r="AH54" s="16">
        <f>V!AH54*'Tabela Recursos'!$G57</f>
        <v>0</v>
      </c>
      <c r="AI54" s="16">
        <f>V!AI54*'Tabela Recursos'!$G57</f>
        <v>0</v>
      </c>
      <c r="AJ54" s="16">
        <f>V!AJ54*'Tabela Recursos'!$G57</f>
        <v>0</v>
      </c>
      <c r="AK54" s="16">
        <f>V!AK54*'Tabela Recursos'!$G57</f>
        <v>0</v>
      </c>
      <c r="AL54" s="16">
        <f>V!AL54*'Tabela Recursos'!$G57</f>
        <v>0</v>
      </c>
      <c r="AM54" s="16">
        <f>V!AM54*'Tabela Recursos'!$G57</f>
        <v>0</v>
      </c>
      <c r="AN54" s="16">
        <f>V!AN54*'Tabela Recursos'!$G57</f>
        <v>0</v>
      </c>
      <c r="AO54" s="16">
        <f>V!AO54*'Tabela Recursos'!$G57</f>
        <v>0</v>
      </c>
      <c r="AP54" s="16">
        <f>V!AP54*'Tabela Recursos'!$G57</f>
        <v>0</v>
      </c>
      <c r="AQ54" s="16">
        <f>V!AQ54*'Tabela Recursos'!$G57</f>
        <v>0</v>
      </c>
      <c r="AR54" s="16">
        <f>V!AR54*'Tabela Recursos'!$G57</f>
        <v>0</v>
      </c>
      <c r="AS54" s="16">
        <f>V!AS54*'Tabela Recursos'!$G57</f>
        <v>0</v>
      </c>
      <c r="AT54" s="16">
        <f>V!AT54*'Tabela Recursos'!$G57</f>
        <v>0</v>
      </c>
      <c r="AU54" s="16">
        <f>V!AU54*'Tabela Recursos'!$G57</f>
        <v>0</v>
      </c>
      <c r="AV54" s="16">
        <f>V!AV54*'Tabela Recursos'!$G57</f>
        <v>0</v>
      </c>
      <c r="AW54" s="16">
        <f>V!AW54*'Tabela Recursos'!$G57</f>
        <v>0</v>
      </c>
      <c r="AX54" s="16">
        <f>V!AX54*'Tabela Recursos'!$G57</f>
        <v>0</v>
      </c>
      <c r="AY54" s="16">
        <f>V!AY54*'Tabela Recursos'!$G57</f>
        <v>0</v>
      </c>
      <c r="AZ54" s="16">
        <f>V!AZ54*'Tabela Recursos'!$G57</f>
        <v>0</v>
      </c>
      <c r="BA54" s="16">
        <f>V!BA54*'Tabela Recursos'!$G57</f>
        <v>0</v>
      </c>
      <c r="BB54" s="16">
        <f>V!BB54*'Tabela Recursos'!$G57</f>
        <v>0</v>
      </c>
      <c r="BC54" s="16">
        <f>V!BC54*'Tabela Recursos'!$G57</f>
        <v>0</v>
      </c>
      <c r="BD54" s="16">
        <f>V!BD54*'Tabela Recursos'!$G57</f>
        <v>0</v>
      </c>
      <c r="BE54" s="16">
        <f>V!BE54*'Tabela Recursos'!$G57</f>
        <v>0</v>
      </c>
      <c r="BF54" s="16">
        <f>V!BF54*'Tabela Recursos'!$G57</f>
        <v>0</v>
      </c>
      <c r="BG54" s="16">
        <f>V!BG54*'Tabela Recursos'!$G57</f>
        <v>0</v>
      </c>
      <c r="BH54" s="16">
        <f>V!BH54*'Tabela Recursos'!$G57</f>
        <v>0</v>
      </c>
      <c r="BI54" s="16">
        <f>V!BI54*'Tabela Recursos'!$G57</f>
        <v>0</v>
      </c>
      <c r="BJ54" s="16">
        <f>V!BJ54*'Tabela Recursos'!$G57</f>
        <v>0</v>
      </c>
      <c r="BK54" s="16">
        <f>V!BK54*'Tabela Recursos'!$G57</f>
        <v>0</v>
      </c>
      <c r="BL54" s="16">
        <f>V!BL54*'Tabela Recursos'!$G57</f>
        <v>0</v>
      </c>
      <c r="BM54" s="16">
        <f>V!BM54*'Tabela Recursos'!$G57</f>
        <v>0</v>
      </c>
      <c r="BN54" s="16">
        <f>V!BN54*'Tabela Recursos'!$G57</f>
        <v>0</v>
      </c>
      <c r="BO54" s="16">
        <f>V!BO54*'Tabela Recursos'!$G57</f>
        <v>0</v>
      </c>
      <c r="BP54" s="16">
        <f>V!BP54*'Tabela Recursos'!$G57</f>
        <v>0</v>
      </c>
      <c r="BQ54" s="16">
        <f>V!BQ54*'Tabela Recursos'!$G57</f>
        <v>0</v>
      </c>
      <c r="BR54" s="16">
        <f>V!BR54*'Tabela Recursos'!$G57</f>
        <v>0</v>
      </c>
      <c r="BS54" s="16">
        <f>V!BS54*'Tabela Recursos'!$G57</f>
        <v>0</v>
      </c>
      <c r="BT54" s="16">
        <f>V!BT54*'Tabela Recursos'!$G57</f>
        <v>0</v>
      </c>
      <c r="BU54" s="16">
        <f>V!BU54*'Tabela Recursos'!$G57</f>
        <v>0</v>
      </c>
      <c r="BV54" s="16">
        <f>V!BV54*'Tabela Recursos'!$G57</f>
        <v>0</v>
      </c>
      <c r="BW54" s="16">
        <f>V!BW54*'Tabela Recursos'!$G57</f>
        <v>0</v>
      </c>
      <c r="BX54" s="16">
        <f>V!BX54*'Tabela Recursos'!$G57</f>
        <v>0</v>
      </c>
      <c r="BY54" s="16">
        <f>V!BY54*'Tabela Recursos'!$G57</f>
        <v>0</v>
      </c>
    </row>
    <row r="55" spans="1:77">
      <c r="A55" s="206" t="s">
        <v>165</v>
      </c>
      <c r="B55" s="41" t="s">
        <v>166</v>
      </c>
      <c r="C55" s="16">
        <f>V!C55*'Tabela Recursos'!$G58</f>
        <v>0.92229195827877364</v>
      </c>
      <c r="D55" s="16">
        <f>V!D55*'Tabela Recursos'!$G58</f>
        <v>0.18268840023479477</v>
      </c>
      <c r="E55" s="16">
        <f>V!E55*'Tabela Recursos'!$G58</f>
        <v>1.1468821962342529E-2</v>
      </c>
      <c r="F55" s="16">
        <f>V!F55*'Tabela Recursos'!$G58</f>
        <v>1.2913712918228203E-2</v>
      </c>
      <c r="G55" s="16">
        <f>V!G55*'Tabela Recursos'!$G58</f>
        <v>0.38650833069941753</v>
      </c>
      <c r="H55" s="16">
        <f>V!H55*'Tabela Recursos'!$G58</f>
        <v>9.0305684742854564E-5</v>
      </c>
      <c r="I55" s="16">
        <f>V!I55*'Tabela Recursos'!$G58</f>
        <v>1.2733101548742493E-2</v>
      </c>
      <c r="J55" s="16">
        <f>V!J55*'Tabela Recursos'!$G58</f>
        <v>9.0305684742854564E-5</v>
      </c>
      <c r="K55" s="16">
        <f>V!K55*'Tabela Recursos'!$G58</f>
        <v>1.3365241341942476E-2</v>
      </c>
      <c r="L55" s="16">
        <f>V!L55*'Tabela Recursos'!$G58</f>
        <v>0.10448367724748273</v>
      </c>
      <c r="M55" s="16">
        <f>V!M55*'Tabela Recursos'!$G58</f>
        <v>1.1197904908113966E-2</v>
      </c>
      <c r="N55" s="16">
        <f>V!N55*'Tabela Recursos'!$G58</f>
        <v>0</v>
      </c>
      <c r="O55" s="16">
        <f>V!O55*'Tabela Recursos'!$G58</f>
        <v>2.952995891091344E-2</v>
      </c>
      <c r="P55" s="16">
        <f>V!P55*'Tabela Recursos'!$G58</f>
        <v>0</v>
      </c>
      <c r="Q55" s="16">
        <f>V!Q55*'Tabela Recursos'!$G58</f>
        <v>3.2871269246399062E-2</v>
      </c>
      <c r="R55" s="16">
        <f>V!R55*'Tabela Recursos'!$G58</f>
        <v>0</v>
      </c>
      <c r="S55" s="16">
        <f>V!S55*'Tabela Recursos'!$G58</f>
        <v>0.56657786607666949</v>
      </c>
      <c r="T55" s="16">
        <f>V!T55*'Tabela Recursos'!$G58</f>
        <v>1.444890955885673E-3</v>
      </c>
      <c r="U55" s="16">
        <f>V!U55*'Tabela Recursos'!$G58</f>
        <v>0</v>
      </c>
      <c r="V55" s="16">
        <f>V!V55*'Tabela Recursos'!$G58</f>
        <v>1.6255023253713822E-3</v>
      </c>
      <c r="W55" s="16">
        <f>V!W55*'Tabela Recursos'!$G58</f>
        <v>3.8247166659141194</v>
      </c>
      <c r="X55" s="16">
        <f>V!X55*'Tabela Recursos'!$G58</f>
        <v>0.49072109089267169</v>
      </c>
      <c r="Y55" s="16">
        <f>V!Y55*'Tabela Recursos'!$G58</f>
        <v>0.19469905630559445</v>
      </c>
      <c r="Z55" s="16">
        <f>V!Z55*'Tabela Recursos'!$G58</f>
        <v>3.4225854517541877E-2</v>
      </c>
      <c r="AA55" s="16">
        <f>V!AA55*'Tabela Recursos'!$G58</f>
        <v>8.2358784485483366E-2</v>
      </c>
      <c r="AB55" s="16">
        <f>V!AB55*'Tabela Recursos'!$G58</f>
        <v>0.27290377929290649</v>
      </c>
      <c r="AC55" s="16">
        <f>V!AC55*'Tabela Recursos'!$G58</f>
        <v>0.11035354675576828</v>
      </c>
      <c r="AD55" s="16">
        <f>V!AD55*'Tabela Recursos'!$G58</f>
        <v>0.13437485889736758</v>
      </c>
      <c r="AE55" s="16">
        <f>V!AE55*'Tabela Recursos'!$G58</f>
        <v>5.5718607486341262E-2</v>
      </c>
      <c r="AF55" s="16">
        <f>V!AF55*'Tabela Recursos'!$G58</f>
        <v>0</v>
      </c>
      <c r="AG55" s="16">
        <f>V!AG55*'Tabela Recursos'!$G58</f>
        <v>2.952995891091344E-2</v>
      </c>
      <c r="AH55" s="16">
        <f>V!AH55*'Tabela Recursos'!$G58</f>
        <v>2.4382534880570731E-3</v>
      </c>
      <c r="AI55" s="16">
        <f>V!AI55*'Tabela Recursos'!$G58</f>
        <v>1.3545852711428184E-3</v>
      </c>
      <c r="AJ55" s="16">
        <f>V!AJ55*'Tabela Recursos'!$G58</f>
        <v>1.2642795863999638E-3</v>
      </c>
      <c r="AK55" s="16">
        <f>V!AK55*'Tabela Recursos'!$G58</f>
        <v>1.3636158396171039E-2</v>
      </c>
      <c r="AL55" s="16">
        <f>V!AL55*'Tabela Recursos'!$G58</f>
        <v>3.2148823768456222E-2</v>
      </c>
      <c r="AM55" s="16">
        <f>V!AM55*'Tabela Recursos'!$G58</f>
        <v>2.9078430487199169E-2</v>
      </c>
      <c r="AN55" s="16">
        <f>V!AN55*'Tabela Recursos'!$G58</f>
        <v>3.7567164853027496E-2</v>
      </c>
      <c r="AO55" s="16">
        <f>V!AO55*'Tabela Recursos'!$G58</f>
        <v>0.13925136587348175</v>
      </c>
      <c r="AP55" s="16">
        <f>V!AP55*'Tabela Recursos'!$G58</f>
        <v>9.0305684742854564E-5</v>
      </c>
      <c r="AQ55" s="16">
        <f>V!AQ55*'Tabela Recursos'!$G58</f>
        <v>0</v>
      </c>
      <c r="AR55" s="16">
        <f>V!AR55*'Tabela Recursos'!$G58</f>
        <v>6.836140335034091E-2</v>
      </c>
      <c r="AS55" s="16">
        <f>V!AS55*'Tabela Recursos'!$G58</f>
        <v>9.0305684742854564E-5</v>
      </c>
      <c r="AT55" s="16">
        <f>V!AT55*'Tabela Recursos'!$G58</f>
        <v>0</v>
      </c>
      <c r="AU55" s="16">
        <f>V!AU55*'Tabela Recursos'!$G58</f>
        <v>0</v>
      </c>
      <c r="AV55" s="16">
        <f>V!AV55*'Tabela Recursos'!$G58</f>
        <v>0</v>
      </c>
      <c r="AW55" s="16">
        <f>V!AW55*'Tabela Recursos'!$G58</f>
        <v>0</v>
      </c>
      <c r="AX55" s="16">
        <f>V!AX55*'Tabela Recursos'!$G58</f>
        <v>0</v>
      </c>
      <c r="AY55" s="16">
        <f>V!AY55*'Tabela Recursos'!$G58</f>
        <v>0</v>
      </c>
      <c r="AZ55" s="16">
        <f>V!AZ55*'Tabela Recursos'!$G58</f>
        <v>0</v>
      </c>
      <c r="BA55" s="16">
        <f>V!BA55*'Tabela Recursos'!$G58</f>
        <v>0</v>
      </c>
      <c r="BB55" s="16">
        <f>V!BB55*'Tabela Recursos'!$G58</f>
        <v>0</v>
      </c>
      <c r="BC55" s="16">
        <f>V!BC55*'Tabela Recursos'!$G58</f>
        <v>0</v>
      </c>
      <c r="BD55" s="16">
        <f>V!BD55*'Tabela Recursos'!$G58</f>
        <v>0</v>
      </c>
      <c r="BE55" s="16">
        <f>V!BE55*'Tabela Recursos'!$G58</f>
        <v>0</v>
      </c>
      <c r="BF55" s="16">
        <f>V!BF55*'Tabela Recursos'!$G58</f>
        <v>9.0305684742854558E-4</v>
      </c>
      <c r="BG55" s="16">
        <f>V!BG55*'Tabela Recursos'!$G58</f>
        <v>3.6122273897141826E-4</v>
      </c>
      <c r="BH55" s="16">
        <f>V!BH55*'Tabela Recursos'!$G58</f>
        <v>0</v>
      </c>
      <c r="BI55" s="16">
        <f>V!BI55*'Tabela Recursos'!$G58</f>
        <v>0</v>
      </c>
      <c r="BJ55" s="16">
        <f>V!BJ55*'Tabela Recursos'!$G58</f>
        <v>0</v>
      </c>
      <c r="BK55" s="16">
        <f>V!BK55*'Tabela Recursos'!$G58</f>
        <v>9.0305684742854558E-4</v>
      </c>
      <c r="BL55" s="16">
        <f>V!BL55*'Tabela Recursos'!$G58</f>
        <v>3.2510046507427644E-3</v>
      </c>
      <c r="BM55" s="16">
        <f>V!BM55*'Tabela Recursos'!$G58</f>
        <v>0</v>
      </c>
      <c r="BN55" s="16">
        <f>V!BN55*'Tabela Recursos'!$G58</f>
        <v>3.2329435137941932E-2</v>
      </c>
      <c r="BO55" s="16">
        <f>V!BO55*'Tabela Recursos'!$G58</f>
        <v>0.11324332866753963</v>
      </c>
      <c r="BP55" s="16">
        <f>V!BP55*'Tabela Recursos'!$G58</f>
        <v>0</v>
      </c>
      <c r="BQ55" s="16">
        <f>V!BQ55*'Tabela Recursos'!$G58</f>
        <v>7.7662888878854919E-2</v>
      </c>
      <c r="BR55" s="16">
        <f>V!BR55*'Tabela Recursos'!$G58</f>
        <v>0</v>
      </c>
      <c r="BS55" s="16">
        <f>V!BS55*'Tabela Recursos'!$G58</f>
        <v>8.07341852169594</v>
      </c>
      <c r="BT55" s="16">
        <f>V!BT55*'Tabela Recursos'!$G58</f>
        <v>0</v>
      </c>
      <c r="BU55" s="16">
        <f>V!BU55*'Tabela Recursos'!$G58</f>
        <v>0</v>
      </c>
      <c r="BV55" s="16">
        <f>V!BV55*'Tabela Recursos'!$G58</f>
        <v>0</v>
      </c>
      <c r="BW55" s="16">
        <f>V!BW55*'Tabela Recursos'!$G58</f>
        <v>2.7994762270284915E-3</v>
      </c>
      <c r="BX55" s="16">
        <f>V!BX55*'Tabela Recursos'!$G58</f>
        <v>0</v>
      </c>
      <c r="BY55" s="16">
        <f>V!BY55*'Tabela Recursos'!$G58</f>
        <v>-7.6217997922969252E-2</v>
      </c>
    </row>
    <row r="56" spans="1:77">
      <c r="A56" s="205" t="s">
        <v>167</v>
      </c>
      <c r="B56" s="68" t="s">
        <v>168</v>
      </c>
      <c r="C56" s="16">
        <f>V!C56*'Tabela Recursos'!$G59</f>
        <v>0</v>
      </c>
      <c r="D56" s="16">
        <f>V!D56*'Tabela Recursos'!$G59</f>
        <v>0</v>
      </c>
      <c r="E56" s="16">
        <f>V!E56*'Tabela Recursos'!$G59</f>
        <v>0</v>
      </c>
      <c r="F56" s="16">
        <f>V!F56*'Tabela Recursos'!$G59</f>
        <v>0</v>
      </c>
      <c r="G56" s="16">
        <f>V!G56*'Tabela Recursos'!$G59</f>
        <v>0</v>
      </c>
      <c r="H56" s="16">
        <f>V!H56*'Tabela Recursos'!$G59</f>
        <v>0</v>
      </c>
      <c r="I56" s="16">
        <f>V!I56*'Tabela Recursos'!$G59</f>
        <v>0</v>
      </c>
      <c r="J56" s="16">
        <f>V!J56*'Tabela Recursos'!$G59</f>
        <v>0</v>
      </c>
      <c r="K56" s="16">
        <f>V!K56*'Tabela Recursos'!$G59</f>
        <v>0</v>
      </c>
      <c r="L56" s="16">
        <f>V!L56*'Tabela Recursos'!$G59</f>
        <v>0</v>
      </c>
      <c r="M56" s="16">
        <f>V!M56*'Tabela Recursos'!$G59</f>
        <v>0</v>
      </c>
      <c r="N56" s="16">
        <f>V!N56*'Tabela Recursos'!$G59</f>
        <v>0</v>
      </c>
      <c r="O56" s="16">
        <f>V!O56*'Tabela Recursos'!$G59</f>
        <v>0</v>
      </c>
      <c r="P56" s="16">
        <f>V!P56*'Tabela Recursos'!$G59</f>
        <v>0</v>
      </c>
      <c r="Q56" s="16">
        <f>V!Q56*'Tabela Recursos'!$G59</f>
        <v>0</v>
      </c>
      <c r="R56" s="16">
        <f>V!R56*'Tabela Recursos'!$G59</f>
        <v>0</v>
      </c>
      <c r="S56" s="16">
        <f>V!S56*'Tabela Recursos'!$G59</f>
        <v>0</v>
      </c>
      <c r="T56" s="16">
        <f>V!T56*'Tabela Recursos'!$G59</f>
        <v>0</v>
      </c>
      <c r="U56" s="16">
        <f>V!U56*'Tabela Recursos'!$G59</f>
        <v>0</v>
      </c>
      <c r="V56" s="16">
        <f>V!V56*'Tabela Recursos'!$G59</f>
        <v>0</v>
      </c>
      <c r="W56" s="16">
        <f>V!W56*'Tabela Recursos'!$G59</f>
        <v>0</v>
      </c>
      <c r="X56" s="16">
        <f>V!X56*'Tabela Recursos'!$G59</f>
        <v>0</v>
      </c>
      <c r="Y56" s="16">
        <f>V!Y56*'Tabela Recursos'!$G59</f>
        <v>0</v>
      </c>
      <c r="Z56" s="16">
        <f>V!Z56*'Tabela Recursos'!$G59</f>
        <v>0</v>
      </c>
      <c r="AA56" s="16">
        <f>V!AA56*'Tabela Recursos'!$G59</f>
        <v>0</v>
      </c>
      <c r="AB56" s="16">
        <f>V!AB56*'Tabela Recursos'!$G59</f>
        <v>0</v>
      </c>
      <c r="AC56" s="16">
        <f>V!AC56*'Tabela Recursos'!$G59</f>
        <v>0</v>
      </c>
      <c r="AD56" s="16">
        <f>V!AD56*'Tabela Recursos'!$G59</f>
        <v>0</v>
      </c>
      <c r="AE56" s="16">
        <f>V!AE56*'Tabela Recursos'!$G59</f>
        <v>0</v>
      </c>
      <c r="AF56" s="16">
        <f>V!AF56*'Tabela Recursos'!$G59</f>
        <v>0</v>
      </c>
      <c r="AG56" s="16">
        <f>V!AG56*'Tabela Recursos'!$G59</f>
        <v>0</v>
      </c>
      <c r="AH56" s="16">
        <f>V!AH56*'Tabela Recursos'!$G59</f>
        <v>0</v>
      </c>
      <c r="AI56" s="16">
        <f>V!AI56*'Tabela Recursos'!$G59</f>
        <v>0</v>
      </c>
      <c r="AJ56" s="16">
        <f>V!AJ56*'Tabela Recursos'!$G59</f>
        <v>0</v>
      </c>
      <c r="AK56" s="16">
        <f>V!AK56*'Tabela Recursos'!$G59</f>
        <v>0</v>
      </c>
      <c r="AL56" s="16">
        <f>V!AL56*'Tabela Recursos'!$G59</f>
        <v>0</v>
      </c>
      <c r="AM56" s="16">
        <f>V!AM56*'Tabela Recursos'!$G59</f>
        <v>0</v>
      </c>
      <c r="AN56" s="16">
        <f>V!AN56*'Tabela Recursos'!$G59</f>
        <v>0</v>
      </c>
      <c r="AO56" s="16">
        <f>V!AO56*'Tabela Recursos'!$G59</f>
        <v>0</v>
      </c>
      <c r="AP56" s="16">
        <f>V!AP56*'Tabela Recursos'!$G59</f>
        <v>0</v>
      </c>
      <c r="AQ56" s="16">
        <f>V!AQ56*'Tabela Recursos'!$G59</f>
        <v>0</v>
      </c>
      <c r="AR56" s="16">
        <f>V!AR56*'Tabela Recursos'!$G59</f>
        <v>0</v>
      </c>
      <c r="AS56" s="16">
        <f>V!AS56*'Tabela Recursos'!$G59</f>
        <v>0</v>
      </c>
      <c r="AT56" s="16">
        <f>V!AT56*'Tabela Recursos'!$G59</f>
        <v>0</v>
      </c>
      <c r="AU56" s="16">
        <f>V!AU56*'Tabela Recursos'!$G59</f>
        <v>0</v>
      </c>
      <c r="AV56" s="16">
        <f>V!AV56*'Tabela Recursos'!$G59</f>
        <v>0</v>
      </c>
      <c r="AW56" s="16">
        <f>V!AW56*'Tabela Recursos'!$G59</f>
        <v>0</v>
      </c>
      <c r="AX56" s="16">
        <f>V!AX56*'Tabela Recursos'!$G59</f>
        <v>0</v>
      </c>
      <c r="AY56" s="16">
        <f>V!AY56*'Tabela Recursos'!$G59</f>
        <v>0</v>
      </c>
      <c r="AZ56" s="16">
        <f>V!AZ56*'Tabela Recursos'!$G59</f>
        <v>0</v>
      </c>
      <c r="BA56" s="16">
        <f>V!BA56*'Tabela Recursos'!$G59</f>
        <v>0</v>
      </c>
      <c r="BB56" s="16">
        <f>V!BB56*'Tabela Recursos'!$G59</f>
        <v>0</v>
      </c>
      <c r="BC56" s="16">
        <f>V!BC56*'Tabela Recursos'!$G59</f>
        <v>0</v>
      </c>
      <c r="BD56" s="16">
        <f>V!BD56*'Tabela Recursos'!$G59</f>
        <v>0</v>
      </c>
      <c r="BE56" s="16">
        <f>V!BE56*'Tabela Recursos'!$G59</f>
        <v>0</v>
      </c>
      <c r="BF56" s="16">
        <f>V!BF56*'Tabela Recursos'!$G59</f>
        <v>0</v>
      </c>
      <c r="BG56" s="16">
        <f>V!BG56*'Tabela Recursos'!$G59</f>
        <v>0</v>
      </c>
      <c r="BH56" s="16">
        <f>V!BH56*'Tabela Recursos'!$G59</f>
        <v>0</v>
      </c>
      <c r="BI56" s="16">
        <f>V!BI56*'Tabela Recursos'!$G59</f>
        <v>0</v>
      </c>
      <c r="BJ56" s="16">
        <f>V!BJ56*'Tabela Recursos'!$G59</f>
        <v>0</v>
      </c>
      <c r="BK56" s="16">
        <f>V!BK56*'Tabela Recursos'!$G59</f>
        <v>0</v>
      </c>
      <c r="BL56" s="16">
        <f>V!BL56*'Tabela Recursos'!$G59</f>
        <v>0</v>
      </c>
      <c r="BM56" s="16">
        <f>V!BM56*'Tabela Recursos'!$G59</f>
        <v>0</v>
      </c>
      <c r="BN56" s="16">
        <f>V!BN56*'Tabela Recursos'!$G59</f>
        <v>0</v>
      </c>
      <c r="BO56" s="16">
        <f>V!BO56*'Tabela Recursos'!$G59</f>
        <v>0</v>
      </c>
      <c r="BP56" s="16">
        <f>V!BP56*'Tabela Recursos'!$G59</f>
        <v>0</v>
      </c>
      <c r="BQ56" s="16">
        <f>V!BQ56*'Tabela Recursos'!$G59</f>
        <v>0</v>
      </c>
      <c r="BR56" s="16">
        <f>V!BR56*'Tabela Recursos'!$G59</f>
        <v>0</v>
      </c>
      <c r="BS56" s="16">
        <f>V!BS56*'Tabela Recursos'!$G59</f>
        <v>0</v>
      </c>
      <c r="BT56" s="16">
        <f>V!BT56*'Tabela Recursos'!$G59</f>
        <v>0</v>
      </c>
      <c r="BU56" s="16">
        <f>V!BU56*'Tabela Recursos'!$G59</f>
        <v>0</v>
      </c>
      <c r="BV56" s="16">
        <f>V!BV56*'Tabela Recursos'!$G59</f>
        <v>0</v>
      </c>
      <c r="BW56" s="16">
        <f>V!BW56*'Tabela Recursos'!$G59</f>
        <v>0</v>
      </c>
      <c r="BX56" s="16">
        <f>V!BX56*'Tabela Recursos'!$G59</f>
        <v>0</v>
      </c>
      <c r="BY56" s="16">
        <f>V!BY56*'Tabela Recursos'!$G59</f>
        <v>0</v>
      </c>
    </row>
    <row r="57" spans="1:77">
      <c r="A57" s="205" t="s">
        <v>169</v>
      </c>
      <c r="B57" s="68" t="s">
        <v>170</v>
      </c>
      <c r="C57" s="16">
        <f>V!C57*'Tabela Recursos'!$G60</f>
        <v>0</v>
      </c>
      <c r="D57" s="16">
        <f>V!D57*'Tabela Recursos'!$G60</f>
        <v>6.4910087508414263E-4</v>
      </c>
      <c r="E57" s="16">
        <f>V!E57*'Tabela Recursos'!$G60</f>
        <v>0</v>
      </c>
      <c r="F57" s="16">
        <f>V!F57*'Tabela Recursos'!$G60</f>
        <v>0</v>
      </c>
      <c r="G57" s="16">
        <f>V!G57*'Tabela Recursos'!$G60</f>
        <v>0.99680257717088183</v>
      </c>
      <c r="H57" s="16">
        <f>V!H57*'Tabela Recursos'!$G60</f>
        <v>0.14280219251851139</v>
      </c>
      <c r="I57" s="16">
        <f>V!I57*'Tabela Recursos'!$G60</f>
        <v>3.3753245504375418E-2</v>
      </c>
      <c r="J57" s="16">
        <f>V!J57*'Tabela Recursos'!$G60</f>
        <v>0.1382584863929224</v>
      </c>
      <c r="K57" s="16">
        <f>V!K57*'Tabela Recursos'!$G60</f>
        <v>0</v>
      </c>
      <c r="L57" s="16">
        <f>V!L57*'Tabela Recursos'!$G60</f>
        <v>0.13804211943456102</v>
      </c>
      <c r="M57" s="16">
        <f>V!M57*'Tabela Recursos'!$G60</f>
        <v>7.5728435426483309E-3</v>
      </c>
      <c r="N57" s="16">
        <f>V!N57*'Tabela Recursos'!$G60</f>
        <v>0</v>
      </c>
      <c r="O57" s="16">
        <f>V!O57*'Tabela Recursos'!$G60</f>
        <v>0.36328012308875851</v>
      </c>
      <c r="P57" s="16">
        <f>V!P57*'Tabela Recursos'!$G60</f>
        <v>5.6904510049043178E-2</v>
      </c>
      <c r="Q57" s="16">
        <f>V!Q57*'Tabela Recursos'!$G60</f>
        <v>0.21550149052793538</v>
      </c>
      <c r="R57" s="16">
        <f>V!R57*'Tabela Recursos'!$G60</f>
        <v>0</v>
      </c>
      <c r="S57" s="16">
        <f>V!S57*'Tabela Recursos'!$G60</f>
        <v>0.55303394557168961</v>
      </c>
      <c r="T57" s="16">
        <f>V!T57*'Tabela Recursos'!$G60</f>
        <v>0</v>
      </c>
      <c r="U57" s="16">
        <f>V!U57*'Tabela Recursos'!$G60</f>
        <v>0</v>
      </c>
      <c r="V57" s="16">
        <f>V!V57*'Tabela Recursos'!$G60</f>
        <v>0.30442831041446294</v>
      </c>
      <c r="W57" s="16">
        <f>V!W57*'Tabela Recursos'!$G60</f>
        <v>7.5267573805173571</v>
      </c>
      <c r="X57" s="16">
        <f>V!X57*'Tabela Recursos'!$G60</f>
        <v>4.4422300221175108</v>
      </c>
      <c r="Y57" s="16">
        <f>V!Y57*'Tabela Recursos'!$G60</f>
        <v>1.379772093470526</v>
      </c>
      <c r="Z57" s="16">
        <f>V!Z57*'Tabela Recursos'!$G60</f>
        <v>0.74235503413789783</v>
      </c>
      <c r="AA57" s="16">
        <f>V!AA57*'Tabela Recursos'!$G60</f>
        <v>0.77178094047504575</v>
      </c>
      <c r="AB57" s="16">
        <f>V!AB57*'Tabela Recursos'!$G60</f>
        <v>0</v>
      </c>
      <c r="AC57" s="16">
        <f>V!AC57*'Tabela Recursos'!$G60</f>
        <v>0.20295220694297528</v>
      </c>
      <c r="AD57" s="16">
        <f>V!AD57*'Tabela Recursos'!$G60</f>
        <v>0.11229445138955668</v>
      </c>
      <c r="AE57" s="16">
        <f>V!AE57*'Tabela Recursos'!$G60</f>
        <v>0.14107125685162036</v>
      </c>
      <c r="AF57" s="16">
        <f>V!AF57*'Tabela Recursos'!$G60</f>
        <v>0</v>
      </c>
      <c r="AG57" s="16">
        <f>V!AG57*'Tabela Recursos'!$G60</f>
        <v>3.2455043754207137E-2</v>
      </c>
      <c r="AH57" s="16">
        <f>V!AH57*'Tabela Recursos'!$G60</f>
        <v>2.1636695836138092E-3</v>
      </c>
      <c r="AI57" s="16">
        <f>V!AI57*'Tabela Recursos'!$G60</f>
        <v>9.0874122511779981E-3</v>
      </c>
      <c r="AJ57" s="16">
        <f>V!AJ57*'Tabela Recursos'!$G60</f>
        <v>0</v>
      </c>
      <c r="AK57" s="16">
        <f>V!AK57*'Tabela Recursos'!$G60</f>
        <v>2.163669583613809E-4</v>
      </c>
      <c r="AL57" s="16">
        <f>V!AL57*'Tabela Recursos'!$G60</f>
        <v>9.5417828637368973E-2</v>
      </c>
      <c r="AM57" s="16">
        <f>V!AM57*'Tabela Recursos'!$G60</f>
        <v>0</v>
      </c>
      <c r="AN57" s="16">
        <f>V!AN57*'Tabela Recursos'!$G60</f>
        <v>3.6782382921434756E-3</v>
      </c>
      <c r="AO57" s="16">
        <f>V!AO57*'Tabela Recursos'!$G60</f>
        <v>5.7337243965765936E-2</v>
      </c>
      <c r="AP57" s="16">
        <f>V!AP57*'Tabela Recursos'!$G60</f>
        <v>0</v>
      </c>
      <c r="AQ57" s="16">
        <f>V!AQ57*'Tabela Recursos'!$G60</f>
        <v>0</v>
      </c>
      <c r="AR57" s="16">
        <f>V!AR57*'Tabela Recursos'!$G60</f>
        <v>2.7911337628618138E-2</v>
      </c>
      <c r="AS57" s="16">
        <f>V!AS57*'Tabela Recursos'!$G60</f>
        <v>0</v>
      </c>
      <c r="AT57" s="16">
        <f>V!AT57*'Tabela Recursos'!$G60</f>
        <v>0</v>
      </c>
      <c r="AU57" s="16">
        <f>V!AU57*'Tabela Recursos'!$G60</f>
        <v>0</v>
      </c>
      <c r="AV57" s="16">
        <f>V!AV57*'Tabela Recursos'!$G60</f>
        <v>0</v>
      </c>
      <c r="AW57" s="16">
        <f>V!AW57*'Tabela Recursos'!$G60</f>
        <v>0</v>
      </c>
      <c r="AX57" s="16">
        <f>V!AX57*'Tabela Recursos'!$G60</f>
        <v>0</v>
      </c>
      <c r="AY57" s="16">
        <f>V!AY57*'Tabela Recursos'!$G60</f>
        <v>0</v>
      </c>
      <c r="AZ57" s="16">
        <f>V!AZ57*'Tabela Recursos'!$G60</f>
        <v>0</v>
      </c>
      <c r="BA57" s="16">
        <f>V!BA57*'Tabela Recursos'!$G60</f>
        <v>0</v>
      </c>
      <c r="BB57" s="16">
        <f>V!BB57*'Tabela Recursos'!$G60</f>
        <v>0</v>
      </c>
      <c r="BC57" s="16">
        <f>V!BC57*'Tabela Recursos'!$G60</f>
        <v>0</v>
      </c>
      <c r="BD57" s="16">
        <f>V!BD57*'Tabela Recursos'!$G60</f>
        <v>0</v>
      </c>
      <c r="BE57" s="16">
        <f>V!BE57*'Tabela Recursos'!$G60</f>
        <v>0</v>
      </c>
      <c r="BF57" s="16">
        <f>V!BF57*'Tabela Recursos'!$G60</f>
        <v>8.4383113760938544E-3</v>
      </c>
      <c r="BG57" s="16">
        <f>V!BG57*'Tabela Recursos'!$G60</f>
        <v>0</v>
      </c>
      <c r="BH57" s="16">
        <f>V!BH57*'Tabela Recursos'!$G60</f>
        <v>0</v>
      </c>
      <c r="BI57" s="16">
        <f>V!BI57*'Tabela Recursos'!$G60</f>
        <v>0</v>
      </c>
      <c r="BJ57" s="16">
        <f>V!BJ57*'Tabela Recursos'!$G60</f>
        <v>0</v>
      </c>
      <c r="BK57" s="16">
        <f>V!BK57*'Tabela Recursos'!$G60</f>
        <v>2.3800365419751899E-3</v>
      </c>
      <c r="BL57" s="16">
        <f>V!BL57*'Tabela Recursos'!$G60</f>
        <v>8.8710452928166175E-3</v>
      </c>
      <c r="BM57" s="16">
        <f>V!BM57*'Tabela Recursos'!$G60</f>
        <v>0</v>
      </c>
      <c r="BN57" s="16">
        <f>V!BN57*'Tabela Recursos'!$G60</f>
        <v>2.9425906337147804E-2</v>
      </c>
      <c r="BO57" s="16">
        <f>V!BO57*'Tabela Recursos'!$G60</f>
        <v>2.5747668045004328E-2</v>
      </c>
      <c r="BP57" s="16">
        <f>V!BP57*'Tabela Recursos'!$G60</f>
        <v>0</v>
      </c>
      <c r="BQ57" s="16">
        <f>V!BQ57*'Tabela Recursos'!$G60</f>
        <v>0</v>
      </c>
      <c r="BR57" s="16">
        <f>V!BR57*'Tabela Recursos'!$G60</f>
        <v>0</v>
      </c>
      <c r="BS57" s="16">
        <f>V!BS57*'Tabela Recursos'!$G60</f>
        <v>18.57337243965766</v>
      </c>
      <c r="BT57" s="16">
        <f>V!BT57*'Tabela Recursos'!$G60</f>
        <v>0</v>
      </c>
      <c r="BU57" s="16">
        <f>V!BU57*'Tabela Recursos'!$G60</f>
        <v>0</v>
      </c>
      <c r="BV57" s="16">
        <f>V!BV57*'Tabela Recursos'!$G60</f>
        <v>0</v>
      </c>
      <c r="BW57" s="16">
        <f>V!BW57*'Tabela Recursos'!$G60</f>
        <v>0</v>
      </c>
      <c r="BX57" s="16">
        <f>V!BX57*'Tabela Recursos'!$G60</f>
        <v>0</v>
      </c>
      <c r="BY57" s="16">
        <f>V!BY57*'Tabela Recursos'!$G60</f>
        <v>-0.57337243965765938</v>
      </c>
    </row>
    <row r="58" spans="1:77">
      <c r="A58" s="205" t="s">
        <v>171</v>
      </c>
      <c r="B58" s="68" t="s">
        <v>430</v>
      </c>
      <c r="C58" s="16">
        <f>V!C58*'Tabela Recursos'!$G61</f>
        <v>0.1427793509039425</v>
      </c>
      <c r="D58" s="16">
        <f>V!D58*'Tabela Recursos'!$G61</f>
        <v>6.9837725985624046E-3</v>
      </c>
      <c r="E58" s="16">
        <f>V!E58*'Tabela Recursos'!$G61</f>
        <v>0</v>
      </c>
      <c r="F58" s="16">
        <f>V!F58*'Tabela Recursos'!$G61</f>
        <v>0</v>
      </c>
      <c r="G58" s="16">
        <f>V!G58*'Tabela Recursos'!$G61</f>
        <v>2.3294761489871489</v>
      </c>
      <c r="H58" s="16">
        <f>V!H58*'Tabela Recursos'!$G61</f>
        <v>0</v>
      </c>
      <c r="I58" s="16">
        <f>V!I58*'Tabela Recursos'!$G61</f>
        <v>0</v>
      </c>
      <c r="J58" s="16">
        <f>V!J58*'Tabela Recursos'!$G61</f>
        <v>1.551949466347201E-3</v>
      </c>
      <c r="K58" s="16">
        <f>V!K58*'Tabela Recursos'!$G61</f>
        <v>2.3279241995208017E-3</v>
      </c>
      <c r="L58" s="16">
        <f>V!L58*'Tabela Recursos'!$G61</f>
        <v>1.0087671531256807E-2</v>
      </c>
      <c r="M58" s="16">
        <f>V!M58*'Tabela Recursos'!$G61</f>
        <v>0</v>
      </c>
      <c r="N58" s="16">
        <f>V!N58*'Tabela Recursos'!$G61</f>
        <v>2.4055216728381616E-2</v>
      </c>
      <c r="O58" s="16">
        <f>V!O58*'Tabela Recursos'!$G61</f>
        <v>4.5363482901328682</v>
      </c>
      <c r="P58" s="16">
        <f>V!P58*'Tabela Recursos'!$G61</f>
        <v>0</v>
      </c>
      <c r="Q58" s="16">
        <f>V!Q58*'Tabela Recursos'!$G61</f>
        <v>1.5309981485515138</v>
      </c>
      <c r="R58" s="16">
        <f>V!R58*'Tabela Recursos'!$G61</f>
        <v>1.0483418645175342</v>
      </c>
      <c r="S58" s="16">
        <f>V!S58*'Tabela Recursos'!$G61</f>
        <v>1.880186778479634</v>
      </c>
      <c r="T58" s="16">
        <f>V!T58*'Tabela Recursos'!$G61</f>
        <v>3.8798736658680021E-2</v>
      </c>
      <c r="U58" s="16">
        <f>V!U58*'Tabela Recursos'!$G61</f>
        <v>0</v>
      </c>
      <c r="V58" s="16">
        <f>V!V58*'Tabela Recursos'!$G61</f>
        <v>0</v>
      </c>
      <c r="W58" s="16">
        <f>V!W58*'Tabela Recursos'!$G61</f>
        <v>2.7686778479634064</v>
      </c>
      <c r="X58" s="16">
        <f>V!X58*'Tabela Recursos'!$G61</f>
        <v>2.418713243302113</v>
      </c>
      <c r="Y58" s="16">
        <f>V!Y58*'Tabela Recursos'!$G61</f>
        <v>1.3370044652581137</v>
      </c>
      <c r="Z58" s="16">
        <f>V!Z58*'Tabela Recursos'!$G61</f>
        <v>9.0789043781311266E-2</v>
      </c>
      <c r="AA58" s="16">
        <f>V!AA58*'Tabela Recursos'!$G61</f>
        <v>24.260074057939448</v>
      </c>
      <c r="AB58" s="16">
        <f>V!AB58*'Tabela Recursos'!$G61</f>
        <v>1.9515764539316054</v>
      </c>
      <c r="AC58" s="16">
        <f>V!AC58*'Tabela Recursos'!$G61</f>
        <v>7.7597473317360052E-4</v>
      </c>
      <c r="AD58" s="16">
        <f>V!AD58*'Tabela Recursos'!$G61</f>
        <v>0.28943857547375301</v>
      </c>
      <c r="AE58" s="16">
        <f>V!AE58*'Tabela Recursos'!$G61</f>
        <v>1.196553038553692</v>
      </c>
      <c r="AF58" s="16">
        <f>V!AF58*'Tabela Recursos'!$G61</f>
        <v>0.26538335874537139</v>
      </c>
      <c r="AG58" s="16">
        <f>V!AG58*'Tabela Recursos'!$G61</f>
        <v>3.5446525811370071</v>
      </c>
      <c r="AH58" s="16">
        <f>V!AH58*'Tabela Recursos'!$G61</f>
        <v>0.18235406229579612</v>
      </c>
      <c r="AI58" s="16">
        <f>V!AI58*'Tabela Recursos'!$G61</f>
        <v>9.7772816379873673E-2</v>
      </c>
      <c r="AJ58" s="16">
        <f>V!AJ58*'Tabela Recursos'!$G61</f>
        <v>1.8615633848834678</v>
      </c>
      <c r="AK58" s="16">
        <f>V!AK58*'Tabela Recursos'!$G61</f>
        <v>0.32668536266608578</v>
      </c>
      <c r="AL58" s="16">
        <f>V!AL58*'Tabela Recursos'!$G61</f>
        <v>2.2355832062731431</v>
      </c>
      <c r="AM58" s="16">
        <f>V!AM58*'Tabela Recursos'!$G61</f>
        <v>0</v>
      </c>
      <c r="AN58" s="16">
        <f>V!AN58*'Tabela Recursos'!$G61</f>
        <v>0</v>
      </c>
      <c r="AO58" s="16">
        <f>V!AO58*'Tabela Recursos'!$G61</f>
        <v>0</v>
      </c>
      <c r="AP58" s="16">
        <f>V!AP58*'Tabela Recursos'!$G61</f>
        <v>7.7597473317360052E-4</v>
      </c>
      <c r="AQ58" s="16">
        <f>V!AQ58*'Tabela Recursos'!$G61</f>
        <v>0</v>
      </c>
      <c r="AR58" s="16">
        <f>V!AR58*'Tabela Recursos'!$G61</f>
        <v>0</v>
      </c>
      <c r="AS58" s="16">
        <f>V!AS58*'Tabela Recursos'!$G61</f>
        <v>0</v>
      </c>
      <c r="AT58" s="16">
        <f>V!AT58*'Tabela Recursos'!$G61</f>
        <v>0</v>
      </c>
      <c r="AU58" s="16">
        <f>V!AU58*'Tabela Recursos'!$G61</f>
        <v>0</v>
      </c>
      <c r="AV58" s="16">
        <f>V!AV58*'Tabela Recursos'!$G61</f>
        <v>0</v>
      </c>
      <c r="AW58" s="16">
        <f>V!AW58*'Tabela Recursos'!$G61</f>
        <v>0</v>
      </c>
      <c r="AX58" s="16">
        <f>V!AX58*'Tabela Recursos'!$G61</f>
        <v>0</v>
      </c>
      <c r="AY58" s="16">
        <f>V!AY58*'Tabela Recursos'!$G61</f>
        <v>0</v>
      </c>
      <c r="AZ58" s="16">
        <f>V!AZ58*'Tabela Recursos'!$G61</f>
        <v>0</v>
      </c>
      <c r="BA58" s="16">
        <f>V!BA58*'Tabela Recursos'!$G61</f>
        <v>0</v>
      </c>
      <c r="BB58" s="16">
        <f>V!BB58*'Tabela Recursos'!$G61</f>
        <v>0</v>
      </c>
      <c r="BC58" s="16">
        <f>V!BC58*'Tabela Recursos'!$G61</f>
        <v>0</v>
      </c>
      <c r="BD58" s="16">
        <f>V!BD58*'Tabela Recursos'!$G61</f>
        <v>0</v>
      </c>
      <c r="BE58" s="16">
        <f>V!BE58*'Tabela Recursos'!$G61</f>
        <v>0</v>
      </c>
      <c r="BF58" s="16">
        <f>V!BF58*'Tabela Recursos'!$G61</f>
        <v>9.3116967980832067E-3</v>
      </c>
      <c r="BG58" s="16">
        <f>V!BG58*'Tabela Recursos'!$G61</f>
        <v>0</v>
      </c>
      <c r="BH58" s="16">
        <f>V!BH58*'Tabela Recursos'!$G61</f>
        <v>0</v>
      </c>
      <c r="BI58" s="16">
        <f>V!BI58*'Tabela Recursos'!$G61</f>
        <v>0</v>
      </c>
      <c r="BJ58" s="16">
        <f>V!BJ58*'Tabela Recursos'!$G61</f>
        <v>0</v>
      </c>
      <c r="BK58" s="16">
        <f>V!BK58*'Tabela Recursos'!$G61</f>
        <v>0</v>
      </c>
      <c r="BL58" s="16">
        <f>V!BL58*'Tabela Recursos'!$G61</f>
        <v>0</v>
      </c>
      <c r="BM58" s="16">
        <f>V!BM58*'Tabela Recursos'!$G61</f>
        <v>0</v>
      </c>
      <c r="BN58" s="16">
        <f>V!BN58*'Tabela Recursos'!$G61</f>
        <v>0</v>
      </c>
      <c r="BO58" s="16">
        <f>V!BO58*'Tabela Recursos'!$G61</f>
        <v>0</v>
      </c>
      <c r="BP58" s="16">
        <f>V!BP58*'Tabela Recursos'!$G61</f>
        <v>0</v>
      </c>
      <c r="BQ58" s="16">
        <f>V!BQ58*'Tabela Recursos'!$G61</f>
        <v>0</v>
      </c>
      <c r="BR58" s="16">
        <f>V!BR58*'Tabela Recursos'!$G61</f>
        <v>0</v>
      </c>
      <c r="BS58" s="16">
        <f>V!BS58*'Tabela Recursos'!$G61</f>
        <v>54.389620997604005</v>
      </c>
      <c r="BT58" s="16">
        <f>V!BT58*'Tabela Recursos'!$G61</f>
        <v>0</v>
      </c>
      <c r="BU58" s="16">
        <f>V!BU58*'Tabela Recursos'!$G61</f>
        <v>0</v>
      </c>
      <c r="BV58" s="16">
        <f>V!BV58*'Tabela Recursos'!$G61</f>
        <v>0</v>
      </c>
      <c r="BW58" s="16">
        <f>V!BW58*'Tabela Recursos'!$G61</f>
        <v>0</v>
      </c>
      <c r="BX58" s="16">
        <f>V!BX58*'Tabela Recursos'!$G61</f>
        <v>0</v>
      </c>
      <c r="BY58" s="16">
        <f>V!BY58*'Tabela Recursos'!$G61</f>
        <v>2.6103790023959923</v>
      </c>
    </row>
    <row r="59" spans="1:77">
      <c r="A59" s="205" t="s">
        <v>172</v>
      </c>
      <c r="B59" s="68" t="s">
        <v>173</v>
      </c>
      <c r="C59" s="16">
        <f>V!C59*'Tabela Recursos'!$G62</f>
        <v>0</v>
      </c>
      <c r="D59" s="16">
        <f>V!D59*'Tabela Recursos'!$G62</f>
        <v>0</v>
      </c>
      <c r="E59" s="16">
        <f>V!E59*'Tabela Recursos'!$G62</f>
        <v>0</v>
      </c>
      <c r="F59" s="16">
        <f>V!F59*'Tabela Recursos'!$G62</f>
        <v>0</v>
      </c>
      <c r="G59" s="16">
        <f>V!G59*'Tabela Recursos'!$G62</f>
        <v>0</v>
      </c>
      <c r="H59" s="16">
        <f>V!H59*'Tabela Recursos'!$G62</f>
        <v>0</v>
      </c>
      <c r="I59" s="16">
        <f>V!I59*'Tabela Recursos'!$G62</f>
        <v>0</v>
      </c>
      <c r="J59" s="16">
        <f>V!J59*'Tabela Recursos'!$G62</f>
        <v>0</v>
      </c>
      <c r="K59" s="16">
        <f>V!K59*'Tabela Recursos'!$G62</f>
        <v>0</v>
      </c>
      <c r="L59" s="16">
        <f>V!L59*'Tabela Recursos'!$G62</f>
        <v>0</v>
      </c>
      <c r="M59" s="16">
        <f>V!M59*'Tabela Recursos'!$G62</f>
        <v>0</v>
      </c>
      <c r="N59" s="16">
        <f>V!N59*'Tabela Recursos'!$G62</f>
        <v>0</v>
      </c>
      <c r="O59" s="16">
        <f>V!O59*'Tabela Recursos'!$G62</f>
        <v>0</v>
      </c>
      <c r="P59" s="16">
        <f>V!P59*'Tabela Recursos'!$G62</f>
        <v>0</v>
      </c>
      <c r="Q59" s="16">
        <f>V!Q59*'Tabela Recursos'!$G62</f>
        <v>0</v>
      </c>
      <c r="R59" s="16">
        <f>V!R59*'Tabela Recursos'!$G62</f>
        <v>0</v>
      </c>
      <c r="S59" s="16">
        <f>V!S59*'Tabela Recursos'!$G62</f>
        <v>0</v>
      </c>
      <c r="T59" s="16">
        <f>V!T59*'Tabela Recursos'!$G62</f>
        <v>0</v>
      </c>
      <c r="U59" s="16">
        <f>V!U59*'Tabela Recursos'!$G62</f>
        <v>0</v>
      </c>
      <c r="V59" s="16">
        <f>V!V59*'Tabela Recursos'!$G62</f>
        <v>0</v>
      </c>
      <c r="W59" s="16">
        <f>V!W59*'Tabela Recursos'!$G62</f>
        <v>0</v>
      </c>
      <c r="X59" s="16">
        <f>V!X59*'Tabela Recursos'!$G62</f>
        <v>0</v>
      </c>
      <c r="Y59" s="16">
        <f>V!Y59*'Tabela Recursos'!$G62</f>
        <v>0</v>
      </c>
      <c r="Z59" s="16">
        <f>V!Z59*'Tabela Recursos'!$G62</f>
        <v>0</v>
      </c>
      <c r="AA59" s="16">
        <f>V!AA59*'Tabela Recursos'!$G62</f>
        <v>0</v>
      </c>
      <c r="AB59" s="16">
        <f>V!AB59*'Tabela Recursos'!$G62</f>
        <v>0</v>
      </c>
      <c r="AC59" s="16">
        <f>V!AC59*'Tabela Recursos'!$G62</f>
        <v>0</v>
      </c>
      <c r="AD59" s="16">
        <f>V!AD59*'Tabela Recursos'!$G62</f>
        <v>0</v>
      </c>
      <c r="AE59" s="16">
        <f>V!AE59*'Tabela Recursos'!$G62</f>
        <v>0</v>
      </c>
      <c r="AF59" s="16">
        <f>V!AF59*'Tabela Recursos'!$G62</f>
        <v>0</v>
      </c>
      <c r="AG59" s="16">
        <f>V!AG59*'Tabela Recursos'!$G62</f>
        <v>0</v>
      </c>
      <c r="AH59" s="16">
        <f>V!AH59*'Tabela Recursos'!$G62</f>
        <v>0</v>
      </c>
      <c r="AI59" s="16">
        <f>V!AI59*'Tabela Recursos'!$G62</f>
        <v>0</v>
      </c>
      <c r="AJ59" s="16">
        <f>V!AJ59*'Tabela Recursos'!$G62</f>
        <v>0</v>
      </c>
      <c r="AK59" s="16">
        <f>V!AK59*'Tabela Recursos'!$G62</f>
        <v>0</v>
      </c>
      <c r="AL59" s="16">
        <f>V!AL59*'Tabela Recursos'!$G62</f>
        <v>0</v>
      </c>
      <c r="AM59" s="16">
        <f>V!AM59*'Tabela Recursos'!$G62</f>
        <v>0</v>
      </c>
      <c r="AN59" s="16">
        <f>V!AN59*'Tabela Recursos'!$G62</f>
        <v>0</v>
      </c>
      <c r="AO59" s="16">
        <f>V!AO59*'Tabela Recursos'!$G62</f>
        <v>0</v>
      </c>
      <c r="AP59" s="16">
        <f>V!AP59*'Tabela Recursos'!$G62</f>
        <v>0</v>
      </c>
      <c r="AQ59" s="16">
        <f>V!AQ59*'Tabela Recursos'!$G62</f>
        <v>0</v>
      </c>
      <c r="AR59" s="16">
        <f>V!AR59*'Tabela Recursos'!$G62</f>
        <v>0</v>
      </c>
      <c r="AS59" s="16">
        <f>V!AS59*'Tabela Recursos'!$G62</f>
        <v>0</v>
      </c>
      <c r="AT59" s="16">
        <f>V!AT59*'Tabela Recursos'!$G62</f>
        <v>0</v>
      </c>
      <c r="AU59" s="16">
        <f>V!AU59*'Tabela Recursos'!$G62</f>
        <v>0</v>
      </c>
      <c r="AV59" s="16">
        <f>V!AV59*'Tabela Recursos'!$G62</f>
        <v>0</v>
      </c>
      <c r="AW59" s="16">
        <f>V!AW59*'Tabela Recursos'!$G62</f>
        <v>0</v>
      </c>
      <c r="AX59" s="16">
        <f>V!AX59*'Tabela Recursos'!$G62</f>
        <v>0</v>
      </c>
      <c r="AY59" s="16">
        <f>V!AY59*'Tabela Recursos'!$G62</f>
        <v>0</v>
      </c>
      <c r="AZ59" s="16">
        <f>V!AZ59*'Tabela Recursos'!$G62</f>
        <v>0</v>
      </c>
      <c r="BA59" s="16">
        <f>V!BA59*'Tabela Recursos'!$G62</f>
        <v>0</v>
      </c>
      <c r="BB59" s="16">
        <f>V!BB59*'Tabela Recursos'!$G62</f>
        <v>0</v>
      </c>
      <c r="BC59" s="16">
        <f>V!BC59*'Tabela Recursos'!$G62</f>
        <v>0</v>
      </c>
      <c r="BD59" s="16">
        <f>V!BD59*'Tabela Recursos'!$G62</f>
        <v>0</v>
      </c>
      <c r="BE59" s="16">
        <f>V!BE59*'Tabela Recursos'!$G62</f>
        <v>0</v>
      </c>
      <c r="BF59" s="16">
        <f>V!BF59*'Tabela Recursos'!$G62</f>
        <v>0</v>
      </c>
      <c r="BG59" s="16">
        <f>V!BG59*'Tabela Recursos'!$G62</f>
        <v>0</v>
      </c>
      <c r="BH59" s="16">
        <f>V!BH59*'Tabela Recursos'!$G62</f>
        <v>0</v>
      </c>
      <c r="BI59" s="16">
        <f>V!BI59*'Tabela Recursos'!$G62</f>
        <v>0</v>
      </c>
      <c r="BJ59" s="16">
        <f>V!BJ59*'Tabela Recursos'!$G62</f>
        <v>0</v>
      </c>
      <c r="BK59" s="16">
        <f>V!BK59*'Tabela Recursos'!$G62</f>
        <v>0</v>
      </c>
      <c r="BL59" s="16">
        <f>V!BL59*'Tabela Recursos'!$G62</f>
        <v>0</v>
      </c>
      <c r="BM59" s="16">
        <f>V!BM59*'Tabela Recursos'!$G62</f>
        <v>0</v>
      </c>
      <c r="BN59" s="16">
        <f>V!BN59*'Tabela Recursos'!$G62</f>
        <v>0</v>
      </c>
      <c r="BO59" s="16">
        <f>V!BO59*'Tabela Recursos'!$G62</f>
        <v>0</v>
      </c>
      <c r="BP59" s="16">
        <f>V!BP59*'Tabela Recursos'!$G62</f>
        <v>0</v>
      </c>
      <c r="BQ59" s="16">
        <f>V!BQ59*'Tabela Recursos'!$G62</f>
        <v>0</v>
      </c>
      <c r="BR59" s="16">
        <f>V!BR59*'Tabela Recursos'!$G62</f>
        <v>0</v>
      </c>
      <c r="BS59" s="16">
        <f>V!BS59*'Tabela Recursos'!$G62</f>
        <v>0</v>
      </c>
      <c r="BT59" s="16">
        <f>V!BT59*'Tabela Recursos'!$G62</f>
        <v>0</v>
      </c>
      <c r="BU59" s="16">
        <f>V!BU59*'Tabela Recursos'!$G62</f>
        <v>0</v>
      </c>
      <c r="BV59" s="16">
        <f>V!BV59*'Tabela Recursos'!$G62</f>
        <v>0</v>
      </c>
      <c r="BW59" s="16">
        <f>V!BW59*'Tabela Recursos'!$G62</f>
        <v>0</v>
      </c>
      <c r="BX59" s="16">
        <f>V!BX59*'Tabela Recursos'!$G62</f>
        <v>0</v>
      </c>
      <c r="BY59" s="16">
        <f>V!BY59*'Tabela Recursos'!$G62</f>
        <v>0</v>
      </c>
    </row>
    <row r="60" spans="1:77">
      <c r="A60" s="205" t="s">
        <v>174</v>
      </c>
      <c r="B60" s="68" t="s">
        <v>175</v>
      </c>
      <c r="C60" s="16">
        <f>V!C60*'Tabela Recursos'!$G63</f>
        <v>1.0424977394819424E-2</v>
      </c>
      <c r="D60" s="16">
        <f>V!D60*'Tabela Recursos'!$G63</f>
        <v>0.4482740279772352</v>
      </c>
      <c r="E60" s="16">
        <f>V!E60*'Tabela Recursos'!$G63</f>
        <v>0</v>
      </c>
      <c r="F60" s="16">
        <f>V!F60*'Tabela Recursos'!$G63</f>
        <v>35.809797351204722</v>
      </c>
      <c r="G60" s="16">
        <f>V!G60*'Tabela Recursos'!$G63</f>
        <v>7.9751077070368606</v>
      </c>
      <c r="H60" s="16">
        <f>V!H60*'Tabela Recursos'!$G63</f>
        <v>5.8067124089144189</v>
      </c>
      <c r="I60" s="16">
        <f>V!I60*'Tabela Recursos'!$G63</f>
        <v>2.4394447103877455</v>
      </c>
      <c r="J60" s="16">
        <f>V!J60*'Tabela Recursos'!$G63</f>
        <v>17.722461571193019</v>
      </c>
      <c r="K60" s="16">
        <f>V!K60*'Tabela Recursos'!$G63</f>
        <v>0.18764959310674964</v>
      </c>
      <c r="L60" s="16">
        <f>V!L60*'Tabela Recursos'!$G63</f>
        <v>50.842614754534338</v>
      </c>
      <c r="M60" s="16">
        <f>V!M60*'Tabela Recursos'!$G63</f>
        <v>2.1683952981224404</v>
      </c>
      <c r="N60" s="16">
        <f>V!N60*'Tabela Recursos'!$G63</f>
        <v>5.2124886974097118E-2</v>
      </c>
      <c r="O60" s="16">
        <f>V!O60*'Tabela Recursos'!$G63</f>
        <v>2.4290197329929262</v>
      </c>
      <c r="P60" s="16">
        <f>V!P60*'Tabela Recursos'!$G63</f>
        <v>0</v>
      </c>
      <c r="Q60" s="16">
        <f>V!Q60*'Tabela Recursos'!$G63</f>
        <v>1.7618211797244827</v>
      </c>
      <c r="R60" s="16">
        <f>V!R60*'Tabela Recursos'!$G63</f>
        <v>9.8203287059198985</v>
      </c>
      <c r="S60" s="16">
        <f>V!S60*'Tabela Recursos'!$G63</f>
        <v>9.5180043614701351</v>
      </c>
      <c r="T60" s="16">
        <f>V!T60*'Tabela Recursos'!$G63</f>
        <v>3.7425668847401732</v>
      </c>
      <c r="U60" s="16">
        <f>V!U60*'Tabela Recursos'!$G63</f>
        <v>6.442636029998404</v>
      </c>
      <c r="V60" s="16">
        <f>V!V60*'Tabela Recursos'!$G63</f>
        <v>2.9502686027338969</v>
      </c>
      <c r="W60" s="16">
        <f>V!W60*'Tabela Recursos'!$G63</f>
        <v>13.771395138556459</v>
      </c>
      <c r="X60" s="16">
        <f>V!X60*'Tabela Recursos'!$G63</f>
        <v>49.643742354130097</v>
      </c>
      <c r="Y60" s="16">
        <f>V!Y60*'Tabela Recursos'!$G63</f>
        <v>18.337535237487369</v>
      </c>
      <c r="Z60" s="16">
        <f>V!Z60*'Tabela Recursos'!$G63</f>
        <v>17.503537045901815</v>
      </c>
      <c r="AA60" s="16">
        <f>V!AA60*'Tabela Recursos'!$G63</f>
        <v>22.059252167437904</v>
      </c>
      <c r="AB60" s="16">
        <f>V!AB60*'Tabela Recursos'!$G63</f>
        <v>6.0464868889952665</v>
      </c>
      <c r="AC60" s="16">
        <f>V!AC60*'Tabela Recursos'!$G63</f>
        <v>8.141907345353971</v>
      </c>
      <c r="AD60" s="16">
        <f>V!AD60*'Tabela Recursos'!$G63</f>
        <v>0.81314823679591508</v>
      </c>
      <c r="AE60" s="16">
        <f>V!AE60*'Tabela Recursos'!$G63</f>
        <v>3.315142811552577</v>
      </c>
      <c r="AF60" s="16">
        <f>V!AF60*'Tabela Recursos'!$G63</f>
        <v>3.1274932184458273E-2</v>
      </c>
      <c r="AG60" s="16">
        <f>V!AG60*'Tabela Recursos'!$G63</f>
        <v>1.7930961119089408</v>
      </c>
      <c r="AH60" s="16">
        <f>V!AH60*'Tabela Recursos'!$G63</f>
        <v>2.7000691452582308</v>
      </c>
      <c r="AI60" s="16">
        <f>V!AI60*'Tabela Recursos'!$G63</f>
        <v>1.2718472421679696</v>
      </c>
      <c r="AJ60" s="16">
        <f>V!AJ60*'Tabela Recursos'!$G63</f>
        <v>0.27104941226530505</v>
      </c>
      <c r="AK60" s="16">
        <f>V!AK60*'Tabela Recursos'!$G63</f>
        <v>0.57337375671506829</v>
      </c>
      <c r="AL60" s="16">
        <f>V!AL60*'Tabela Recursos'!$G63</f>
        <v>5.9318121376522521</v>
      </c>
      <c r="AM60" s="16">
        <f>V!AM60*'Tabela Recursos'!$G63</f>
        <v>5.2020637200148929</v>
      </c>
      <c r="AN60" s="16">
        <f>V!AN60*'Tabela Recursos'!$G63</f>
        <v>0.32317429923940216</v>
      </c>
      <c r="AO60" s="16">
        <f>V!AO60*'Tabela Recursos'!$G63</f>
        <v>3.7842667943194512</v>
      </c>
      <c r="AP60" s="16">
        <f>V!AP60*'Tabela Recursos'!$G63</f>
        <v>6.6302856231051539</v>
      </c>
      <c r="AQ60" s="16">
        <f>V!AQ60*'Tabela Recursos'!$G63</f>
        <v>0.61507366629434612</v>
      </c>
      <c r="AR60" s="16">
        <f>V!AR60*'Tabela Recursos'!$G63</f>
        <v>31.525131641933939</v>
      </c>
      <c r="AS60" s="16">
        <f>V!AS60*'Tabela Recursos'!$G63</f>
        <v>9.382479655337482E-2</v>
      </c>
      <c r="AT60" s="16">
        <f>V!AT60*'Tabela Recursos'!$G63</f>
        <v>0</v>
      </c>
      <c r="AU60" s="16">
        <f>V!AU60*'Tabela Recursos'!$G63</f>
        <v>0</v>
      </c>
      <c r="AV60" s="16">
        <f>V!AV60*'Tabela Recursos'!$G63</f>
        <v>0.74017339503217916</v>
      </c>
      <c r="AW60" s="16">
        <f>V!AW60*'Tabela Recursos'!$G63</f>
        <v>0</v>
      </c>
      <c r="AX60" s="16">
        <f>V!AX60*'Tabela Recursos'!$G63</f>
        <v>0</v>
      </c>
      <c r="AY60" s="16">
        <f>V!AY60*'Tabela Recursos'!$G63</f>
        <v>0</v>
      </c>
      <c r="AZ60" s="16">
        <f>V!AZ60*'Tabela Recursos'!$G63</f>
        <v>0</v>
      </c>
      <c r="BA60" s="16">
        <f>V!BA60*'Tabela Recursos'!$G63</f>
        <v>1.0424977394819424E-2</v>
      </c>
      <c r="BB60" s="16">
        <f>V!BB60*'Tabela Recursos'!$G63</f>
        <v>1.0424977394819424E-2</v>
      </c>
      <c r="BC60" s="16">
        <f>V!BC60*'Tabela Recursos'!$G63</f>
        <v>0.59422371150470721</v>
      </c>
      <c r="BD60" s="16">
        <f>V!BD60*'Tabela Recursos'!$G63</f>
        <v>0.48997393755651297</v>
      </c>
      <c r="BE60" s="16">
        <f>V!BE60*'Tabela Recursos'!$G63</f>
        <v>0</v>
      </c>
      <c r="BF60" s="16">
        <f>V!BF60*'Tabela Recursos'!$G63</f>
        <v>0.15637466092229135</v>
      </c>
      <c r="BG60" s="16">
        <f>V!BG60*'Tabela Recursos'!$G63</f>
        <v>0.23977448008084676</v>
      </c>
      <c r="BH60" s="16">
        <f>V!BH60*'Tabela Recursos'!$G63</f>
        <v>0</v>
      </c>
      <c r="BI60" s="16">
        <f>V!BI60*'Tabela Recursos'!$G63</f>
        <v>1.4594968352747193</v>
      </c>
      <c r="BJ60" s="16">
        <f>V!BJ60*'Tabela Recursos'!$G63</f>
        <v>1.0424977394819424E-2</v>
      </c>
      <c r="BK60" s="16">
        <f>V!BK60*'Tabela Recursos'!$G63</f>
        <v>1.0216477846923036</v>
      </c>
      <c r="BL60" s="16">
        <f>V!BL60*'Tabela Recursos'!$G63</f>
        <v>4.368065528429339</v>
      </c>
      <c r="BM60" s="16">
        <f>V!BM60*'Tabela Recursos'!$G63</f>
        <v>0</v>
      </c>
      <c r="BN60" s="16">
        <f>V!BN60*'Tabela Recursos'!$G63</f>
        <v>14.511568533588639</v>
      </c>
      <c r="BO60" s="16">
        <f>V!BO60*'Tabela Recursos'!$G63</f>
        <v>0</v>
      </c>
      <c r="BP60" s="16">
        <f>V!BP60*'Tabela Recursos'!$G63</f>
        <v>0.11467475134301368</v>
      </c>
      <c r="BQ60" s="16">
        <f>V!BQ60*'Tabela Recursos'!$G63</f>
        <v>0.18764959310674964</v>
      </c>
      <c r="BR60" s="16">
        <f>V!BR60*'Tabela Recursos'!$G63</f>
        <v>0</v>
      </c>
      <c r="BS60" s="16">
        <f>V!BS60*'Tabela Recursos'!$G63</f>
        <v>384.42104143396625</v>
      </c>
      <c r="BT60" s="16">
        <f>V!BT60*'Tabela Recursos'!$G63</f>
        <v>0</v>
      </c>
      <c r="BU60" s="16">
        <f>V!BU60*'Tabela Recursos'!$G63</f>
        <v>0</v>
      </c>
      <c r="BV60" s="16">
        <f>V!BV60*'Tabela Recursos'!$G63</f>
        <v>0</v>
      </c>
      <c r="BW60" s="16">
        <f>V!BW60*'Tabela Recursos'!$G63</f>
        <v>6.849210148396363</v>
      </c>
      <c r="BX60" s="16">
        <f>V!BX60*'Tabela Recursos'!$G63</f>
        <v>0</v>
      </c>
      <c r="BY60" s="16">
        <f>V!BY60*'Tabela Recursos'!$G63</f>
        <v>0.72974841763735965</v>
      </c>
    </row>
    <row r="61" spans="1:77">
      <c r="A61" s="206" t="s">
        <v>176</v>
      </c>
      <c r="B61" s="41" t="s">
        <v>177</v>
      </c>
      <c r="C61" s="16">
        <f>V!C61*'Tabela Recursos'!$G64</f>
        <v>0.34181541967337636</v>
      </c>
      <c r="D61" s="16">
        <f>V!D61*'Tabela Recursos'!$G64</f>
        <v>0.66995822255981774</v>
      </c>
      <c r="E61" s="16">
        <f>V!E61*'Tabela Recursos'!$G64</f>
        <v>4.1017850360805165E-2</v>
      </c>
      <c r="F61" s="16">
        <f>V!F61*'Tabela Recursos'!$G64</f>
        <v>0</v>
      </c>
      <c r="G61" s="16">
        <f>V!G61*'Tabela Recursos'!$G64</f>
        <v>0</v>
      </c>
      <c r="H61" s="16">
        <f>V!H61*'Tabela Recursos'!$G64</f>
        <v>0</v>
      </c>
      <c r="I61" s="16">
        <f>V!I61*'Tabela Recursos'!$G64</f>
        <v>0</v>
      </c>
      <c r="J61" s="16">
        <f>V!J61*'Tabela Recursos'!$G64</f>
        <v>0.1230535510824155</v>
      </c>
      <c r="K61" s="16">
        <f>V!K61*'Tabela Recursos'!$G64</f>
        <v>0</v>
      </c>
      <c r="L61" s="16">
        <f>V!L61*'Tabela Recursos'!$G64</f>
        <v>0.751993923281428</v>
      </c>
      <c r="M61" s="16">
        <f>V!M61*'Tabela Recursos'!$G64</f>
        <v>0</v>
      </c>
      <c r="N61" s="16">
        <f>V!N61*'Tabela Recursos'!$G64</f>
        <v>0</v>
      </c>
      <c r="O61" s="16">
        <f>V!O61*'Tabela Recursos'!$G64</f>
        <v>0.79301177364223319</v>
      </c>
      <c r="P61" s="16">
        <f>V!P61*'Tabela Recursos'!$G64</f>
        <v>0.62894037219901255</v>
      </c>
      <c r="Q61" s="16">
        <f>V!Q61*'Tabela Recursos'!$G64</f>
        <v>1.1621724268894795</v>
      </c>
      <c r="R61" s="16">
        <f>V!R61*'Tabela Recursos'!$G64</f>
        <v>5.7561716672996583</v>
      </c>
      <c r="S61" s="16">
        <f>V!S61*'Tabela Recursos'!$G64</f>
        <v>19.210026585643753</v>
      </c>
      <c r="T61" s="16">
        <f>V!T61*'Tabela Recursos'!$G64</f>
        <v>11.006456513482719</v>
      </c>
      <c r="U61" s="16">
        <f>V!U61*'Tabela Recursos'!$G64</f>
        <v>0</v>
      </c>
      <c r="V61" s="16">
        <f>V!V61*'Tabela Recursos'!$G64</f>
        <v>0</v>
      </c>
      <c r="W61" s="16">
        <f>V!W61*'Tabela Recursos'!$G64</f>
        <v>0</v>
      </c>
      <c r="X61" s="16">
        <f>V!X61*'Tabela Recursos'!$G64</f>
        <v>2.0508925180402584</v>
      </c>
      <c r="Y61" s="16">
        <f>V!Y61*'Tabela Recursos'!$G64</f>
        <v>0.20508925180402582</v>
      </c>
      <c r="Z61" s="16">
        <f>V!Z61*'Tabela Recursos'!$G64</f>
        <v>1.3672616786935056E-2</v>
      </c>
      <c r="AA61" s="16">
        <f>V!AA61*'Tabela Recursos'!$G64</f>
        <v>24.856817318647927</v>
      </c>
      <c r="AB61" s="16">
        <f>V!AB61*'Tabela Recursos'!$G64</f>
        <v>12.291682491454614</v>
      </c>
      <c r="AC61" s="16">
        <f>V!AC61*'Tabela Recursos'!$G64</f>
        <v>0</v>
      </c>
      <c r="AD61" s="16">
        <f>V!AD61*'Tabela Recursos'!$G64</f>
        <v>0</v>
      </c>
      <c r="AE61" s="16">
        <f>V!AE61*'Tabela Recursos'!$G64</f>
        <v>7.0824154956323593</v>
      </c>
      <c r="AF61" s="16">
        <f>V!AF61*'Tabela Recursos'!$G64</f>
        <v>4.0607671857197118</v>
      </c>
      <c r="AG61" s="16">
        <f>V!AG61*'Tabela Recursos'!$G64</f>
        <v>0.27345233573870109</v>
      </c>
      <c r="AH61" s="16">
        <f>V!AH61*'Tabela Recursos'!$G64</f>
        <v>0.64261298898594754</v>
      </c>
      <c r="AI61" s="16">
        <f>V!AI61*'Tabela Recursos'!$G64</f>
        <v>8.5453854918344092</v>
      </c>
      <c r="AJ61" s="16">
        <f>V!AJ61*'Tabela Recursos'!$G64</f>
        <v>3.3771363463729589</v>
      </c>
      <c r="AK61" s="16">
        <f>V!AK61*'Tabela Recursos'!$G64</f>
        <v>1.6270413976452716</v>
      </c>
      <c r="AL61" s="16">
        <f>V!AL61*'Tabela Recursos'!$G64</f>
        <v>4.5529813900493732</v>
      </c>
      <c r="AM61" s="16">
        <f>V!AM61*'Tabela Recursos'!$G64</f>
        <v>9.994682871249525</v>
      </c>
      <c r="AN61" s="16">
        <f>V!AN61*'Tabela Recursos'!$G64</f>
        <v>2.8985947588302321</v>
      </c>
      <c r="AO61" s="16">
        <f>V!AO61*'Tabela Recursos'!$G64</f>
        <v>3.1720470945689327</v>
      </c>
      <c r="AP61" s="16">
        <f>V!AP61*'Tabela Recursos'!$G64</f>
        <v>165.82149639194833</v>
      </c>
      <c r="AQ61" s="16">
        <f>V!AQ61*'Tabela Recursos'!$G64</f>
        <v>18.813520698822636</v>
      </c>
      <c r="AR61" s="16">
        <f>V!AR61*'Tabela Recursos'!$G64</f>
        <v>0</v>
      </c>
      <c r="AS61" s="16">
        <f>V!AS61*'Tabela Recursos'!$G64</f>
        <v>3.9924041017850365</v>
      </c>
      <c r="AT61" s="16">
        <f>V!AT61*'Tabela Recursos'!$G64</f>
        <v>0</v>
      </c>
      <c r="AU61" s="16">
        <f>V!AU61*'Tabela Recursos'!$G64</f>
        <v>0</v>
      </c>
      <c r="AV61" s="16">
        <f>V!AV61*'Tabela Recursos'!$G64</f>
        <v>0</v>
      </c>
      <c r="AW61" s="16">
        <f>V!AW61*'Tabela Recursos'!$G64</f>
        <v>0.20508925180402582</v>
      </c>
      <c r="AX61" s="16">
        <f>V!AX61*'Tabela Recursos'!$G64</f>
        <v>0</v>
      </c>
      <c r="AY61" s="16">
        <f>V!AY61*'Tabela Recursos'!$G64</f>
        <v>2.009874667679453</v>
      </c>
      <c r="AZ61" s="16">
        <f>V!AZ61*'Tabela Recursos'!$G64</f>
        <v>2.5431067223699202</v>
      </c>
      <c r="BA61" s="16">
        <f>V!BA61*'Tabela Recursos'!$G64</f>
        <v>0</v>
      </c>
      <c r="BB61" s="16">
        <f>V!BB61*'Tabela Recursos'!$G64</f>
        <v>0</v>
      </c>
      <c r="BC61" s="16">
        <f>V!BC61*'Tabela Recursos'!$G64</f>
        <v>1.3672616786935056E-2</v>
      </c>
      <c r="BD61" s="16">
        <f>V!BD61*'Tabela Recursos'!$G64</f>
        <v>25.991644511963539</v>
      </c>
      <c r="BE61" s="16">
        <f>V!BE61*'Tabela Recursos'!$G64</f>
        <v>0</v>
      </c>
      <c r="BF61" s="16">
        <f>V!BF61*'Tabela Recursos'!$G64</f>
        <v>4.1017850360805165E-2</v>
      </c>
      <c r="BG61" s="16">
        <f>V!BG61*'Tabela Recursos'!$G64</f>
        <v>1.3672616786935056E-2</v>
      </c>
      <c r="BH61" s="16">
        <f>V!BH61*'Tabela Recursos'!$G64</f>
        <v>0.246107102164831</v>
      </c>
      <c r="BI61" s="16">
        <f>V!BI61*'Tabela Recursos'!$G64</f>
        <v>11.662742119255602</v>
      </c>
      <c r="BJ61" s="16">
        <f>V!BJ61*'Tabela Recursos'!$G64</f>
        <v>0</v>
      </c>
      <c r="BK61" s="16">
        <f>V!BK61*'Tabela Recursos'!$G64</f>
        <v>3.4728446638815038</v>
      </c>
      <c r="BL61" s="16">
        <f>V!BL61*'Tabela Recursos'!$G64</f>
        <v>1.1484998101025448</v>
      </c>
      <c r="BM61" s="16">
        <f>V!BM61*'Tabela Recursos'!$G64</f>
        <v>0</v>
      </c>
      <c r="BN61" s="16">
        <f>V!BN61*'Tabela Recursos'!$G64</f>
        <v>9.5708317508545401E-2</v>
      </c>
      <c r="BO61" s="16">
        <f>V!BO61*'Tabela Recursos'!$G64</f>
        <v>0</v>
      </c>
      <c r="BP61" s="16">
        <f>V!BP61*'Tabela Recursos'!$G64</f>
        <v>4.1017850360805165E-2</v>
      </c>
      <c r="BQ61" s="16">
        <f>V!BQ61*'Tabela Recursos'!$G64</f>
        <v>1.2852259779718951</v>
      </c>
      <c r="BR61" s="16">
        <f>V!BR61*'Tabela Recursos'!$G64</f>
        <v>0</v>
      </c>
      <c r="BS61" s="16">
        <f>V!BS61*'Tabela Recursos'!$G64</f>
        <v>363.52753513102925</v>
      </c>
      <c r="BT61" s="16">
        <f>V!BT61*'Tabela Recursos'!$G64</f>
        <v>0</v>
      </c>
      <c r="BU61" s="16">
        <f>V!BU61*'Tabela Recursos'!$G64</f>
        <v>0</v>
      </c>
      <c r="BV61" s="16">
        <f>V!BV61*'Tabela Recursos'!$G64</f>
        <v>0</v>
      </c>
      <c r="BW61" s="16">
        <f>V!BW61*'Tabela Recursos'!$G64</f>
        <v>5.8245347512343333</v>
      </c>
      <c r="BX61" s="16">
        <f>V!BX61*'Tabela Recursos'!$G64</f>
        <v>0</v>
      </c>
      <c r="BY61" s="16">
        <f>V!BY61*'Tabela Recursos'!$G64</f>
        <v>-9.3520698822635779</v>
      </c>
    </row>
    <row r="62" spans="1:77">
      <c r="A62" s="205" t="s">
        <v>178</v>
      </c>
      <c r="B62" s="68" t="s">
        <v>179</v>
      </c>
      <c r="C62" s="16">
        <f>V!C62*'Tabela Recursos'!$G65</f>
        <v>9.7962664169808644E-2</v>
      </c>
      <c r="D62" s="16">
        <f>V!D62*'Tabela Recursos'!$G65</f>
        <v>1.3388230769873848</v>
      </c>
      <c r="E62" s="16">
        <f>V!E62*'Tabela Recursos'!$G65</f>
        <v>0</v>
      </c>
      <c r="F62" s="16">
        <f>V!F62*'Tabela Recursos'!$G65</f>
        <v>0</v>
      </c>
      <c r="G62" s="16">
        <f>V!G62*'Tabela Recursos'!$G65</f>
        <v>5.0940585368300493</v>
      </c>
      <c r="H62" s="16">
        <f>V!H62*'Tabela Recursos'!$G65</f>
        <v>4.6368994373709427</v>
      </c>
      <c r="I62" s="16">
        <f>V!I62*'Tabela Recursos'!$G65</f>
        <v>0.65308442779872433</v>
      </c>
      <c r="J62" s="16">
        <f>V!J62*'Tabela Recursos'!$G65</f>
        <v>2.9062257037043229</v>
      </c>
      <c r="K62" s="16">
        <f>V!K62*'Tabela Recursos'!$G65</f>
        <v>0.65308442779872433</v>
      </c>
      <c r="L62" s="16">
        <f>V!L62*'Tabela Recursos'!$G65</f>
        <v>8.0002842405343717</v>
      </c>
      <c r="M62" s="16">
        <f>V!M62*'Tabela Recursos'!$G65</f>
        <v>1.0775893058678951</v>
      </c>
      <c r="N62" s="16">
        <f>V!N62*'Tabela Recursos'!$G65</f>
        <v>0</v>
      </c>
      <c r="O62" s="16">
        <f>V!O62*'Tabela Recursos'!$G65</f>
        <v>1.8939448406163004</v>
      </c>
      <c r="P62" s="16">
        <f>V!P62*'Tabela Recursos'!$G65</f>
        <v>1.6980195122766832</v>
      </c>
      <c r="Q62" s="16">
        <f>V!Q62*'Tabela Recursos'!$G65</f>
        <v>3.2654221389936212E-2</v>
      </c>
      <c r="R62" s="16">
        <f>V!R62*'Tabela Recursos'!$G65</f>
        <v>1.1755519700377037</v>
      </c>
      <c r="S62" s="16">
        <f>V!S62*'Tabela Recursos'!$G65</f>
        <v>2.3184497186854713</v>
      </c>
      <c r="T62" s="16">
        <f>V!T62*'Tabela Recursos'!$G65</f>
        <v>3.2654221389936212E-2</v>
      </c>
      <c r="U62" s="16">
        <f>V!U62*'Tabela Recursos'!$G65</f>
        <v>1.6980195122766832</v>
      </c>
      <c r="V62" s="16">
        <f>V!V62*'Tabela Recursos'!$G65</f>
        <v>6.5308442779872425E-2</v>
      </c>
      <c r="W62" s="16">
        <f>V!W62*'Tabela Recursos'!$G65</f>
        <v>3.1021510320439405</v>
      </c>
      <c r="X62" s="16">
        <f>V!X62*'Tabela Recursos'!$G65</f>
        <v>7.804358912194755</v>
      </c>
      <c r="Y62" s="16">
        <f>V!Y62*'Tabela Recursos'!$G65</f>
        <v>80.231421955073273</v>
      </c>
      <c r="Z62" s="16">
        <f>V!Z62*'Tabela Recursos'!$G65</f>
        <v>0.91431819891821398</v>
      </c>
      <c r="AA62" s="16">
        <f>V!AA62*'Tabela Recursos'!$G65</f>
        <v>1.404131519767257</v>
      </c>
      <c r="AB62" s="16">
        <f>V!AB62*'Tabela Recursos'!$G65</f>
        <v>2.7429545967546418</v>
      </c>
      <c r="AC62" s="16">
        <f>V!AC62*'Tabela Recursos'!$G65</f>
        <v>1.1755519700377037</v>
      </c>
      <c r="AD62" s="16">
        <f>V!AD62*'Tabela Recursos'!$G65</f>
        <v>2.6449919325848334</v>
      </c>
      <c r="AE62" s="16">
        <f>V!AE62*'Tabela Recursos'!$G65</f>
        <v>26.776461539747697</v>
      </c>
      <c r="AF62" s="16">
        <f>V!AF62*'Tabela Recursos'!$G65</f>
        <v>1.4694399625471297</v>
      </c>
      <c r="AG62" s="16">
        <f>V!AG62*'Tabela Recursos'!$G65</f>
        <v>0.45715909945910699</v>
      </c>
      <c r="AH62" s="16">
        <f>V!AH62*'Tabela Recursos'!$G65</f>
        <v>1.1755519700377037</v>
      </c>
      <c r="AI62" s="16">
        <f>V!AI62*'Tabela Recursos'!$G65</f>
        <v>0.94697242030815021</v>
      </c>
      <c r="AJ62" s="16">
        <f>V!AJ62*'Tabela Recursos'!$G65</f>
        <v>1.6980195122766832</v>
      </c>
      <c r="AK62" s="16">
        <f>V!AK62*'Tabela Recursos'!$G65</f>
        <v>9.7962664169808644E-2</v>
      </c>
      <c r="AL62" s="16">
        <f>V!AL62*'Tabela Recursos'!$G65</f>
        <v>0.2612337711194897</v>
      </c>
      <c r="AM62" s="16">
        <f>V!AM62*'Tabela Recursos'!$G65</f>
        <v>0</v>
      </c>
      <c r="AN62" s="16">
        <f>V!AN62*'Tabela Recursos'!$G65</f>
        <v>0.91431819891821398</v>
      </c>
      <c r="AO62" s="16">
        <f>V!AO62*'Tabela Recursos'!$G65</f>
        <v>2.6776461539747696</v>
      </c>
      <c r="AP62" s="16">
        <f>V!AP62*'Tabela Recursos'!$G65</f>
        <v>4.9960958726602405</v>
      </c>
      <c r="AQ62" s="16">
        <f>V!AQ62*'Tabela Recursos'!$G65</f>
        <v>10.416696623389653</v>
      </c>
      <c r="AR62" s="16">
        <f>V!AR62*'Tabela Recursos'!$G65</f>
        <v>122.06147955558157</v>
      </c>
      <c r="AS62" s="16">
        <f>V!AS62*'Tabela Recursos'!$G65</f>
        <v>18.906794184773066</v>
      </c>
      <c r="AT62" s="16">
        <f>V!AT62*'Tabela Recursos'!$G65</f>
        <v>0.42450487806917081</v>
      </c>
      <c r="AU62" s="16">
        <f>V!AU62*'Tabela Recursos'!$G65</f>
        <v>3.2654221389936212E-2</v>
      </c>
      <c r="AV62" s="16">
        <f>V!AV62*'Tabela Recursos'!$G65</f>
        <v>6.2696105068677532</v>
      </c>
      <c r="AW62" s="16">
        <f>V!AW62*'Tabela Recursos'!$G65</f>
        <v>4.9634416512703039</v>
      </c>
      <c r="AX62" s="16">
        <f>V!AX62*'Tabela Recursos'!$G65</f>
        <v>4.6695536587608784</v>
      </c>
      <c r="AY62" s="16">
        <f>V!AY62*'Tabela Recursos'!$G65</f>
        <v>0.42450487806917081</v>
      </c>
      <c r="AZ62" s="16">
        <f>V!AZ62*'Tabela Recursos'!$G65</f>
        <v>2.9388799250942594</v>
      </c>
      <c r="BA62" s="16">
        <f>V!BA62*'Tabela Recursos'!$G65</f>
        <v>6.0736851785281356</v>
      </c>
      <c r="BB62" s="16">
        <f>V!BB62*'Tabela Recursos'!$G65</f>
        <v>0.68573864918866045</v>
      </c>
      <c r="BC62" s="16">
        <f>V!BC62*'Tabela Recursos'!$G65</f>
        <v>1.0775893058678951</v>
      </c>
      <c r="BD62" s="16">
        <f>V!BD62*'Tabela Recursos'!$G65</f>
        <v>0</v>
      </c>
      <c r="BE62" s="16">
        <f>V!BE62*'Tabela Recursos'!$G65</f>
        <v>16.98019512276683</v>
      </c>
      <c r="BF62" s="16">
        <f>V!BF62*'Tabela Recursos'!$G65</f>
        <v>5.453254972119348</v>
      </c>
      <c r="BG62" s="16">
        <f>V!BG62*'Tabela Recursos'!$G65</f>
        <v>16.686307130257404</v>
      </c>
      <c r="BH62" s="16">
        <f>V!BH62*'Tabela Recursos'!$G65</f>
        <v>6.1716478426979444</v>
      </c>
      <c r="BI62" s="16">
        <f>V!BI62*'Tabela Recursos'!$G65</f>
        <v>110.66515629049383</v>
      </c>
      <c r="BJ62" s="16">
        <f>V!BJ62*'Tabela Recursos'!$G65</f>
        <v>6.5308442779872425E-2</v>
      </c>
      <c r="BK62" s="16">
        <f>V!BK62*'Tabela Recursos'!$G65</f>
        <v>12.343295685395889</v>
      </c>
      <c r="BL62" s="16">
        <f>V!BL62*'Tabela Recursos'!$G65</f>
        <v>9.5676868672513109</v>
      </c>
      <c r="BM62" s="16">
        <f>V!BM62*'Tabela Recursos'!$G65</f>
        <v>8.8819482180626501</v>
      </c>
      <c r="BN62" s="16">
        <f>V!BN62*'Tabela Recursos'!$G65</f>
        <v>3.1021510320439405</v>
      </c>
      <c r="BO62" s="16">
        <f>V!BO62*'Tabela Recursos'!$G65</f>
        <v>38.629943904294542</v>
      </c>
      <c r="BP62" s="16">
        <f>V!BP62*'Tabela Recursos'!$G65</f>
        <v>10.188117073660099</v>
      </c>
      <c r="BQ62" s="16">
        <f>V!BQ62*'Tabela Recursos'!$G65</f>
        <v>76.084335838551382</v>
      </c>
      <c r="BR62" s="16">
        <f>V!BR62*'Tabela Recursos'!$G65</f>
        <v>0</v>
      </c>
      <c r="BS62" s="16">
        <f>V!BS62*'Tabela Recursos'!$G65</f>
        <v>668.62783718033393</v>
      </c>
      <c r="BT62" s="16">
        <f>V!BT62*'Tabela Recursos'!$G65</f>
        <v>0</v>
      </c>
      <c r="BU62" s="16">
        <f>V!BU62*'Tabela Recursos'!$G65</f>
        <v>0</v>
      </c>
      <c r="BV62" s="16">
        <f>V!BV62*'Tabela Recursos'!$G65</f>
        <v>0</v>
      </c>
      <c r="BW62" s="16">
        <f>V!BW62*'Tabela Recursos'!$G65</f>
        <v>3176.2761145990953</v>
      </c>
      <c r="BX62" s="16">
        <f>V!BX62*'Tabela Recursos'!$G65</f>
        <v>0</v>
      </c>
      <c r="BY62" s="16">
        <f>V!BY62*'Tabela Recursos'!$G65</f>
        <v>61.096048220570658</v>
      </c>
    </row>
    <row r="63" spans="1:77">
      <c r="A63" s="205" t="s">
        <v>180</v>
      </c>
      <c r="B63" s="68" t="s">
        <v>181</v>
      </c>
      <c r="C63" s="16">
        <f>V!C63*'Tabela Recursos'!$G66</f>
        <v>0</v>
      </c>
      <c r="D63" s="16">
        <f>V!D63*'Tabela Recursos'!$G66</f>
        <v>0</v>
      </c>
      <c r="E63" s="16">
        <f>V!E63*'Tabela Recursos'!$G66</f>
        <v>0</v>
      </c>
      <c r="F63" s="16">
        <f>V!F63*'Tabela Recursos'!$G66</f>
        <v>0</v>
      </c>
      <c r="G63" s="16">
        <f>V!G63*'Tabela Recursos'!$G66</f>
        <v>0</v>
      </c>
      <c r="H63" s="16">
        <f>V!H63*'Tabela Recursos'!$G66</f>
        <v>0</v>
      </c>
      <c r="I63" s="16">
        <f>V!I63*'Tabela Recursos'!$G66</f>
        <v>0</v>
      </c>
      <c r="J63" s="16">
        <f>V!J63*'Tabela Recursos'!$G66</f>
        <v>0</v>
      </c>
      <c r="K63" s="16">
        <f>V!K63*'Tabela Recursos'!$G66</f>
        <v>0</v>
      </c>
      <c r="L63" s="16">
        <f>V!L63*'Tabela Recursos'!$G66</f>
        <v>0</v>
      </c>
      <c r="M63" s="16">
        <f>V!M63*'Tabela Recursos'!$G66</f>
        <v>0</v>
      </c>
      <c r="N63" s="16">
        <f>V!N63*'Tabela Recursos'!$G66</f>
        <v>0</v>
      </c>
      <c r="O63" s="16">
        <f>V!O63*'Tabela Recursos'!$G66</f>
        <v>0</v>
      </c>
      <c r="P63" s="16">
        <f>V!P63*'Tabela Recursos'!$G66</f>
        <v>0</v>
      </c>
      <c r="Q63" s="16">
        <f>V!Q63*'Tabela Recursos'!$G66</f>
        <v>0</v>
      </c>
      <c r="R63" s="16">
        <f>V!R63*'Tabela Recursos'!$G66</f>
        <v>0</v>
      </c>
      <c r="S63" s="16">
        <f>V!S63*'Tabela Recursos'!$G66</f>
        <v>0</v>
      </c>
      <c r="T63" s="16">
        <f>V!T63*'Tabela Recursos'!$G66</f>
        <v>0</v>
      </c>
      <c r="U63" s="16">
        <f>V!U63*'Tabela Recursos'!$G66</f>
        <v>0</v>
      </c>
      <c r="V63" s="16">
        <f>V!V63*'Tabela Recursos'!$G66</f>
        <v>0</v>
      </c>
      <c r="W63" s="16">
        <f>V!W63*'Tabela Recursos'!$G66</f>
        <v>0</v>
      </c>
      <c r="X63" s="16">
        <f>V!X63*'Tabela Recursos'!$G66</f>
        <v>0</v>
      </c>
      <c r="Y63" s="16">
        <f>V!Y63*'Tabela Recursos'!$G66</f>
        <v>0</v>
      </c>
      <c r="Z63" s="16">
        <f>V!Z63*'Tabela Recursos'!$G66</f>
        <v>0</v>
      </c>
      <c r="AA63" s="16">
        <f>V!AA63*'Tabela Recursos'!$G66</f>
        <v>0</v>
      </c>
      <c r="AB63" s="16">
        <f>V!AB63*'Tabela Recursos'!$G66</f>
        <v>0</v>
      </c>
      <c r="AC63" s="16">
        <f>V!AC63*'Tabela Recursos'!$G66</f>
        <v>0</v>
      </c>
      <c r="AD63" s="16">
        <f>V!AD63*'Tabela Recursos'!$G66</f>
        <v>0</v>
      </c>
      <c r="AE63" s="16">
        <f>V!AE63*'Tabela Recursos'!$G66</f>
        <v>0</v>
      </c>
      <c r="AF63" s="16">
        <f>V!AF63*'Tabela Recursos'!$G66</f>
        <v>0</v>
      </c>
      <c r="AG63" s="16">
        <f>V!AG63*'Tabela Recursos'!$G66</f>
        <v>0</v>
      </c>
      <c r="AH63" s="16">
        <f>V!AH63*'Tabela Recursos'!$G66</f>
        <v>0</v>
      </c>
      <c r="AI63" s="16">
        <f>V!AI63*'Tabela Recursos'!$G66</f>
        <v>0</v>
      </c>
      <c r="AJ63" s="16">
        <f>V!AJ63*'Tabela Recursos'!$G66</f>
        <v>0</v>
      </c>
      <c r="AK63" s="16">
        <f>V!AK63*'Tabela Recursos'!$G66</f>
        <v>0</v>
      </c>
      <c r="AL63" s="16">
        <f>V!AL63*'Tabela Recursos'!$G66</f>
        <v>0</v>
      </c>
      <c r="AM63" s="16">
        <f>V!AM63*'Tabela Recursos'!$G66</f>
        <v>0</v>
      </c>
      <c r="AN63" s="16">
        <f>V!AN63*'Tabela Recursos'!$G66</f>
        <v>0</v>
      </c>
      <c r="AO63" s="16">
        <f>V!AO63*'Tabela Recursos'!$G66</f>
        <v>0</v>
      </c>
      <c r="AP63" s="16">
        <f>V!AP63*'Tabela Recursos'!$G66</f>
        <v>0</v>
      </c>
      <c r="AQ63" s="16">
        <f>V!AQ63*'Tabela Recursos'!$G66</f>
        <v>0</v>
      </c>
      <c r="AR63" s="16">
        <f>V!AR63*'Tabela Recursos'!$G66</f>
        <v>0</v>
      </c>
      <c r="AS63" s="16">
        <f>V!AS63*'Tabela Recursos'!$G66</f>
        <v>0</v>
      </c>
      <c r="AT63" s="16">
        <f>V!AT63*'Tabela Recursos'!$G66</f>
        <v>0</v>
      </c>
      <c r="AU63" s="16">
        <f>V!AU63*'Tabela Recursos'!$G66</f>
        <v>0</v>
      </c>
      <c r="AV63" s="16">
        <f>V!AV63*'Tabela Recursos'!$G66</f>
        <v>0</v>
      </c>
      <c r="AW63" s="16">
        <f>V!AW63*'Tabela Recursos'!$G66</f>
        <v>0</v>
      </c>
      <c r="AX63" s="16">
        <f>V!AX63*'Tabela Recursos'!$G66</f>
        <v>0</v>
      </c>
      <c r="AY63" s="16">
        <f>V!AY63*'Tabela Recursos'!$G66</f>
        <v>0</v>
      </c>
      <c r="AZ63" s="16">
        <f>V!AZ63*'Tabela Recursos'!$G66</f>
        <v>0</v>
      </c>
      <c r="BA63" s="16">
        <f>V!BA63*'Tabela Recursos'!$G66</f>
        <v>0</v>
      </c>
      <c r="BB63" s="16">
        <f>V!BB63*'Tabela Recursos'!$G66</f>
        <v>0</v>
      </c>
      <c r="BC63" s="16">
        <f>V!BC63*'Tabela Recursos'!$G66</f>
        <v>0</v>
      </c>
      <c r="BD63" s="16">
        <f>V!BD63*'Tabela Recursos'!$G66</f>
        <v>0</v>
      </c>
      <c r="BE63" s="16">
        <f>V!BE63*'Tabela Recursos'!$G66</f>
        <v>0</v>
      </c>
      <c r="BF63" s="16">
        <f>V!BF63*'Tabela Recursos'!$G66</f>
        <v>0</v>
      </c>
      <c r="BG63" s="16">
        <f>V!BG63*'Tabela Recursos'!$G66</f>
        <v>0</v>
      </c>
      <c r="BH63" s="16">
        <f>V!BH63*'Tabela Recursos'!$G66</f>
        <v>0</v>
      </c>
      <c r="BI63" s="16">
        <f>V!BI63*'Tabela Recursos'!$G66</f>
        <v>0</v>
      </c>
      <c r="BJ63" s="16">
        <f>V!BJ63*'Tabela Recursos'!$G66</f>
        <v>0</v>
      </c>
      <c r="BK63" s="16">
        <f>V!BK63*'Tabela Recursos'!$G66</f>
        <v>0</v>
      </c>
      <c r="BL63" s="16">
        <f>V!BL63*'Tabela Recursos'!$G66</f>
        <v>0</v>
      </c>
      <c r="BM63" s="16">
        <f>V!BM63*'Tabela Recursos'!$G66</f>
        <v>0</v>
      </c>
      <c r="BN63" s="16">
        <f>V!BN63*'Tabela Recursos'!$G66</f>
        <v>0</v>
      </c>
      <c r="BO63" s="16">
        <f>V!BO63*'Tabela Recursos'!$G66</f>
        <v>0</v>
      </c>
      <c r="BP63" s="16">
        <f>V!BP63*'Tabela Recursos'!$G66</f>
        <v>0</v>
      </c>
      <c r="BQ63" s="16">
        <f>V!BQ63*'Tabela Recursos'!$G66</f>
        <v>0</v>
      </c>
      <c r="BR63" s="16">
        <f>V!BR63*'Tabela Recursos'!$G66</f>
        <v>0</v>
      </c>
      <c r="BS63" s="16">
        <f>V!BS63*'Tabela Recursos'!$G66</f>
        <v>0</v>
      </c>
      <c r="BT63" s="16">
        <f>V!BT63*'Tabela Recursos'!$G66</f>
        <v>0</v>
      </c>
      <c r="BU63" s="16">
        <f>V!BU63*'Tabela Recursos'!$G66</f>
        <v>0</v>
      </c>
      <c r="BV63" s="16">
        <f>V!BV63*'Tabela Recursos'!$G66</f>
        <v>0</v>
      </c>
      <c r="BW63" s="16">
        <f>V!BW63*'Tabela Recursos'!$G66</f>
        <v>0</v>
      </c>
      <c r="BX63" s="16">
        <f>V!BX63*'Tabela Recursos'!$G66</f>
        <v>0</v>
      </c>
      <c r="BY63" s="16">
        <f>V!BY63*'Tabela Recursos'!$G66</f>
        <v>0</v>
      </c>
    </row>
    <row r="64" spans="1:77">
      <c r="A64" s="205" t="s">
        <v>182</v>
      </c>
      <c r="B64" s="68" t="s">
        <v>183</v>
      </c>
      <c r="C64" s="16">
        <f>V!C64*'Tabela Recursos'!$G67</f>
        <v>0</v>
      </c>
      <c r="D64" s="16">
        <f>V!D64*'Tabela Recursos'!$G67</f>
        <v>0</v>
      </c>
      <c r="E64" s="16">
        <f>V!E64*'Tabela Recursos'!$G67</f>
        <v>0</v>
      </c>
      <c r="F64" s="16">
        <f>V!F64*'Tabela Recursos'!$G67</f>
        <v>0.49745758898438552</v>
      </c>
      <c r="G64" s="16">
        <f>V!G64*'Tabela Recursos'!$G67</f>
        <v>2.9621338253161138</v>
      </c>
      <c r="H64" s="16">
        <f>V!H64*'Tabela Recursos'!$G67</f>
        <v>27.88023669171579</v>
      </c>
      <c r="I64" s="16">
        <f>V!I64*'Tabela Recursos'!$G67</f>
        <v>2.6003464878729243</v>
      </c>
      <c r="J64" s="16">
        <f>V!J64*'Tabela Recursos'!$G67</f>
        <v>0</v>
      </c>
      <c r="K64" s="16">
        <f>V!K64*'Tabela Recursos'!$G67</f>
        <v>0</v>
      </c>
      <c r="L64" s="16">
        <f>V!L64*'Tabela Recursos'!$G67</f>
        <v>6.7835125770598026E-2</v>
      </c>
      <c r="M64" s="16">
        <f>V!M64*'Tabela Recursos'!$G67</f>
        <v>0</v>
      </c>
      <c r="N64" s="16">
        <f>V!N64*'Tabela Recursos'!$G67</f>
        <v>0</v>
      </c>
      <c r="O64" s="16">
        <f>V!O64*'Tabela Recursos'!$G67</f>
        <v>0.85924492642757511</v>
      </c>
      <c r="P64" s="16">
        <f>V!P64*'Tabela Recursos'!$G67</f>
        <v>0</v>
      </c>
      <c r="Q64" s="16">
        <f>V!Q64*'Tabela Recursos'!$G67</f>
        <v>14.15492957746479</v>
      </c>
      <c r="R64" s="16">
        <f>V!R64*'Tabela Recursos'!$G67</f>
        <v>0</v>
      </c>
      <c r="S64" s="16">
        <f>V!S64*'Tabela Recursos'!$G67</f>
        <v>0</v>
      </c>
      <c r="T64" s="16">
        <f>V!T64*'Tabela Recursos'!$G67</f>
        <v>0</v>
      </c>
      <c r="U64" s="16">
        <f>V!U64*'Tabela Recursos'!$G67</f>
        <v>0</v>
      </c>
      <c r="V64" s="16">
        <f>V!V64*'Tabela Recursos'!$G67</f>
        <v>0</v>
      </c>
      <c r="W64" s="16">
        <f>V!W64*'Tabela Recursos'!$G67</f>
        <v>0</v>
      </c>
      <c r="X64" s="16">
        <f>V!X64*'Tabela Recursos'!$G67</f>
        <v>0.11305854295099671</v>
      </c>
      <c r="Y64" s="16">
        <f>V!Y64*'Tabela Recursos'!$G67</f>
        <v>0</v>
      </c>
      <c r="Z64" s="16">
        <f>V!Z64*'Tabela Recursos'!$G67</f>
        <v>2.2611708590199342E-2</v>
      </c>
      <c r="AA64" s="16">
        <f>V!AA64*'Tabela Recursos'!$G67</f>
        <v>56.778000269990549</v>
      </c>
      <c r="AB64" s="16">
        <f>V!AB64*'Tabela Recursos'!$G67</f>
        <v>2.4420645277415294</v>
      </c>
      <c r="AC64" s="16">
        <f>V!AC64*'Tabela Recursos'!$G67</f>
        <v>8.5698375556855506</v>
      </c>
      <c r="AD64" s="16">
        <f>V!AD64*'Tabela Recursos'!$G67</f>
        <v>0.61051613193538234</v>
      </c>
      <c r="AE64" s="16">
        <f>V!AE64*'Tabela Recursos'!$G67</f>
        <v>0.22611708590199342</v>
      </c>
      <c r="AF64" s="16">
        <f>V!AF64*'Tabela Recursos'!$G67</f>
        <v>0</v>
      </c>
      <c r="AG64" s="16">
        <f>V!AG64*'Tabela Recursos'!$G67</f>
        <v>3.4595914143004998</v>
      </c>
      <c r="AH64" s="16">
        <f>V!AH64*'Tabela Recursos'!$G67</f>
        <v>37.535436259730908</v>
      </c>
      <c r="AI64" s="16">
        <f>V!AI64*'Tabela Recursos'!$G67</f>
        <v>221.75302614408494</v>
      </c>
      <c r="AJ64" s="16">
        <f>V!AJ64*'Tabela Recursos'!$G67</f>
        <v>50.96679116230932</v>
      </c>
      <c r="AK64" s="16">
        <f>V!AK64*'Tabela Recursos'!$G67</f>
        <v>28.219412320568779</v>
      </c>
      <c r="AL64" s="16">
        <f>V!AL64*'Tabela Recursos'!$G67</f>
        <v>1.1079737209197678</v>
      </c>
      <c r="AM64" s="16">
        <f>V!AM64*'Tabela Recursos'!$G67</f>
        <v>23.855352562660308</v>
      </c>
      <c r="AN64" s="16">
        <f>V!AN64*'Tabela Recursos'!$G67</f>
        <v>0</v>
      </c>
      <c r="AO64" s="16">
        <f>V!AO64*'Tabela Recursos'!$G67</f>
        <v>0.47484588039418624</v>
      </c>
      <c r="AP64" s="16">
        <f>V!AP64*'Tabela Recursos'!$G67</f>
        <v>1.1305854295099671</v>
      </c>
      <c r="AQ64" s="16">
        <f>V!AQ64*'Tabela Recursos'!$G67</f>
        <v>22.543873464428742</v>
      </c>
      <c r="AR64" s="16">
        <f>V!AR64*'Tabela Recursos'!$G67</f>
        <v>10.3561625343113</v>
      </c>
      <c r="AS64" s="16">
        <f>V!AS64*'Tabela Recursos'!$G67</f>
        <v>227.36072987445439</v>
      </c>
      <c r="AT64" s="16">
        <f>V!AT64*'Tabela Recursos'!$G67</f>
        <v>0</v>
      </c>
      <c r="AU64" s="16">
        <f>V!AU64*'Tabela Recursos'!$G67</f>
        <v>27.541061062862799</v>
      </c>
      <c r="AV64" s="16">
        <f>V!AV64*'Tabela Recursos'!$G67</f>
        <v>0</v>
      </c>
      <c r="AW64" s="16">
        <f>V!AW64*'Tabela Recursos'!$G67</f>
        <v>0</v>
      </c>
      <c r="AX64" s="16">
        <f>V!AX64*'Tabela Recursos'!$G67</f>
        <v>0</v>
      </c>
      <c r="AY64" s="16">
        <f>V!AY64*'Tabela Recursos'!$G67</f>
        <v>0</v>
      </c>
      <c r="AZ64" s="16">
        <f>V!AZ64*'Tabela Recursos'!$G67</f>
        <v>0</v>
      </c>
      <c r="BA64" s="16">
        <f>V!BA64*'Tabela Recursos'!$G67</f>
        <v>0</v>
      </c>
      <c r="BB64" s="16">
        <f>V!BB64*'Tabela Recursos'!$G67</f>
        <v>0</v>
      </c>
      <c r="BC64" s="16">
        <f>V!BC64*'Tabela Recursos'!$G67</f>
        <v>0</v>
      </c>
      <c r="BD64" s="16">
        <f>V!BD64*'Tabela Recursos'!$G67</f>
        <v>0</v>
      </c>
      <c r="BE64" s="16">
        <f>V!BE64*'Tabela Recursos'!$G67</f>
        <v>0</v>
      </c>
      <c r="BF64" s="16">
        <f>V!BF64*'Tabela Recursos'!$G67</f>
        <v>9.0446834360797368E-2</v>
      </c>
      <c r="BG64" s="16">
        <f>V!BG64*'Tabela Recursos'!$G67</f>
        <v>0</v>
      </c>
      <c r="BH64" s="16">
        <f>V!BH64*'Tabela Recursos'!$G67</f>
        <v>11.893758718444856</v>
      </c>
      <c r="BI64" s="16">
        <f>V!BI64*'Tabela Recursos'!$G67</f>
        <v>0</v>
      </c>
      <c r="BJ64" s="16">
        <f>V!BJ64*'Tabela Recursos'!$G67</f>
        <v>0</v>
      </c>
      <c r="BK64" s="16">
        <f>V!BK64*'Tabela Recursos'!$G67</f>
        <v>2.2611708590199342E-2</v>
      </c>
      <c r="BL64" s="16">
        <f>V!BL64*'Tabela Recursos'!$G67</f>
        <v>0.13567025154119605</v>
      </c>
      <c r="BM64" s="16">
        <f>V!BM64*'Tabela Recursos'!$G67</f>
        <v>0</v>
      </c>
      <c r="BN64" s="16">
        <f>V!BN64*'Tabela Recursos'!$G67</f>
        <v>0.40701075462358816</v>
      </c>
      <c r="BO64" s="16">
        <f>V!BO64*'Tabela Recursos'!$G67</f>
        <v>0.22611708590199342</v>
      </c>
      <c r="BP64" s="16">
        <f>V!BP64*'Tabela Recursos'!$G67</f>
        <v>0</v>
      </c>
      <c r="BQ64" s="16">
        <f>V!BQ64*'Tabela Recursos'!$G67</f>
        <v>0.63312784052558158</v>
      </c>
      <c r="BR64" s="16">
        <f>V!BR64*'Tabela Recursos'!$G67</f>
        <v>0</v>
      </c>
      <c r="BS64" s="16">
        <f>V!BS64*'Tabela Recursos'!$G67</f>
        <v>787.49797507087249</v>
      </c>
      <c r="BT64" s="16">
        <f>V!BT64*'Tabela Recursos'!$G67</f>
        <v>0</v>
      </c>
      <c r="BU64" s="16">
        <f>V!BU64*'Tabela Recursos'!$G67</f>
        <v>0</v>
      </c>
      <c r="BV64" s="16">
        <f>V!BV64*'Tabela Recursos'!$G67</f>
        <v>0</v>
      </c>
      <c r="BW64" s="16">
        <f>V!BW64*'Tabela Recursos'!$G67</f>
        <v>251.21608243711469</v>
      </c>
      <c r="BX64" s="16">
        <f>V!BX64*'Tabela Recursos'!$G67</f>
        <v>0</v>
      </c>
      <c r="BY64" s="16">
        <f>V!BY64*'Tabela Recursos'!$G67</f>
        <v>-33.714057507987221</v>
      </c>
    </row>
    <row r="65" spans="1:77">
      <c r="A65" s="205" t="s">
        <v>184</v>
      </c>
      <c r="B65" s="68" t="s">
        <v>185</v>
      </c>
      <c r="C65" s="16">
        <f>V!C65*'Tabela Recursos'!$G68</f>
        <v>14.36428231012521</v>
      </c>
      <c r="D65" s="16">
        <f>V!D65*'Tabela Recursos'!$G68</f>
        <v>4.8027815086001473</v>
      </c>
      <c r="E65" s="16">
        <f>V!E65*'Tabela Recursos'!$G68</f>
        <v>0.9987435553052294</v>
      </c>
      <c r="F65" s="16">
        <f>V!F65*'Tabela Recursos'!$G68</f>
        <v>2.6143581300636889</v>
      </c>
      <c r="G65" s="16">
        <f>V!G65*'Tabela Recursos'!$G68</f>
        <v>0.60218361422815303</v>
      </c>
      <c r="H65" s="16">
        <f>V!H65*'Tabela Recursos'!$G68</f>
        <v>0</v>
      </c>
      <c r="I65" s="16">
        <f>V!I65*'Tabela Recursos'!$G68</f>
        <v>0</v>
      </c>
      <c r="J65" s="16">
        <f>V!J65*'Tabela Recursos'!$G68</f>
        <v>61.628352324422693</v>
      </c>
      <c r="K65" s="16">
        <f>V!K65*'Tabela Recursos'!$G68</f>
        <v>2.6290455352887654</v>
      </c>
      <c r="L65" s="16">
        <f>V!L65*'Tabela Recursos'!$G68</f>
        <v>179.87665179151682</v>
      </c>
      <c r="M65" s="16">
        <f>V!M65*'Tabela Recursos'!$G68</f>
        <v>62.215848533425756</v>
      </c>
      <c r="N65" s="16">
        <f>V!N65*'Tabela Recursos'!$G68</f>
        <v>0</v>
      </c>
      <c r="O65" s="16">
        <f>V!O65*'Tabela Recursos'!$G68</f>
        <v>1.4246783068324596</v>
      </c>
      <c r="P65" s="16">
        <f>V!P65*'Tabela Recursos'!$G68</f>
        <v>1.5568649538581516</v>
      </c>
      <c r="Q65" s="16">
        <f>V!Q65*'Tabela Recursos'!$G68</f>
        <v>5.9483991161561454</v>
      </c>
      <c r="R65" s="16">
        <f>V!R65*'Tabela Recursos'!$G68</f>
        <v>5.2727784758026086</v>
      </c>
      <c r="S65" s="16">
        <f>V!S65*'Tabela Recursos'!$G68</f>
        <v>14.261470473549673</v>
      </c>
      <c r="T65" s="16">
        <f>V!T65*'Tabela Recursos'!$G68</f>
        <v>15.965209479658595</v>
      </c>
      <c r="U65" s="16">
        <f>V!U65*'Tabela Recursos'!$G68</f>
        <v>2.1002989471859972</v>
      </c>
      <c r="V65" s="16">
        <f>V!V65*'Tabela Recursos'!$G68</f>
        <v>0.83718209782938346</v>
      </c>
      <c r="W65" s="16">
        <f>V!W65*'Tabela Recursos'!$G68</f>
        <v>29.418872665829035</v>
      </c>
      <c r="X65" s="16">
        <f>V!X65*'Tabela Recursos'!$G68</f>
        <v>14.569905983276287</v>
      </c>
      <c r="Y65" s="16">
        <f>V!Y65*'Tabela Recursos'!$G68</f>
        <v>36.498201984316104</v>
      </c>
      <c r="Z65" s="16">
        <f>V!Z65*'Tabela Recursos'!$G68</f>
        <v>9.767124474676141</v>
      </c>
      <c r="AA65" s="16">
        <f>V!AA65*'Tabela Recursos'!$G68</f>
        <v>281.83661886400068</v>
      </c>
      <c r="AB65" s="16">
        <f>V!AB65*'Tabela Recursos'!$G68</f>
        <v>38.671937957627485</v>
      </c>
      <c r="AC65" s="16">
        <f>V!AC65*'Tabela Recursos'!$G68</f>
        <v>5.449027338503531</v>
      </c>
      <c r="AD65" s="16">
        <f>V!AD65*'Tabela Recursos'!$G68</f>
        <v>0</v>
      </c>
      <c r="AE65" s="16">
        <f>V!AE65*'Tabela Recursos'!$G68</f>
        <v>15.260214028854902</v>
      </c>
      <c r="AF65" s="16">
        <f>V!AF65*'Tabela Recursos'!$G68</f>
        <v>18.888003119448896</v>
      </c>
      <c r="AG65" s="16">
        <f>V!AG65*'Tabela Recursos'!$G68</f>
        <v>35.866643559637794</v>
      </c>
      <c r="AH65" s="16">
        <f>V!AH65*'Tabela Recursos'!$G68</f>
        <v>19.31393787097613</v>
      </c>
      <c r="AI65" s="16">
        <f>V!AI65*'Tabela Recursos'!$G68</f>
        <v>45.868766517915169</v>
      </c>
      <c r="AJ65" s="16">
        <f>V!AJ65*'Tabela Recursos'!$G68</f>
        <v>47.073133746371468</v>
      </c>
      <c r="AK65" s="16">
        <f>V!AK65*'Tabela Recursos'!$G68</f>
        <v>4.2005978943719944</v>
      </c>
      <c r="AL65" s="16">
        <f>V!AL65*'Tabela Recursos'!$G68</f>
        <v>47.954378059876085</v>
      </c>
      <c r="AM65" s="16">
        <f>V!AM65*'Tabela Recursos'!$G68</f>
        <v>16.435206446861052</v>
      </c>
      <c r="AN65" s="16">
        <f>V!AN65*'Tabela Recursos'!$G68</f>
        <v>5.9630865213812223</v>
      </c>
      <c r="AO65" s="16">
        <f>V!AO65*'Tabela Recursos'!$G68</f>
        <v>8.9886919977470647</v>
      </c>
      <c r="AP65" s="16">
        <f>V!AP65*'Tabela Recursos'!$G68</f>
        <v>262.61080542437503</v>
      </c>
      <c r="AQ65" s="16">
        <f>V!AQ65*'Tabela Recursos'!$G68</f>
        <v>25.027338503531041</v>
      </c>
      <c r="AR65" s="16">
        <f>V!AR65*'Tabela Recursos'!$G68</f>
        <v>119.74641480005199</v>
      </c>
      <c r="AS65" s="16">
        <f>V!AS65*'Tabela Recursos'!$G68</f>
        <v>1.2924916598067675</v>
      </c>
      <c r="AT65" s="16">
        <f>V!AT65*'Tabela Recursos'!$G68</f>
        <v>0</v>
      </c>
      <c r="AU65" s="16">
        <f>V!AU65*'Tabela Recursos'!$G68</f>
        <v>0.16156145747584594</v>
      </c>
      <c r="AV65" s="16">
        <f>V!AV65*'Tabela Recursos'!$G68</f>
        <v>2.584983319613535</v>
      </c>
      <c r="AW65" s="16">
        <f>V!AW65*'Tabela Recursos'!$G68</f>
        <v>0.20562367315107663</v>
      </c>
      <c r="AX65" s="16">
        <f>V!AX65*'Tabela Recursos'!$G68</f>
        <v>11.382739049434601</v>
      </c>
      <c r="AY65" s="16">
        <f>V!AY65*'Tabela Recursos'!$G68</f>
        <v>0</v>
      </c>
      <c r="AZ65" s="16">
        <f>V!AZ65*'Tabela Recursos'!$G68</f>
        <v>0</v>
      </c>
      <c r="BA65" s="16">
        <f>V!BA65*'Tabela Recursos'!$G68</f>
        <v>0</v>
      </c>
      <c r="BB65" s="16">
        <f>V!BB65*'Tabela Recursos'!$G68</f>
        <v>4.4062215675230706E-2</v>
      </c>
      <c r="BC65" s="16">
        <f>V!BC65*'Tabela Recursos'!$G68</f>
        <v>0.61687101945322997</v>
      </c>
      <c r="BD65" s="16">
        <f>V!BD65*'Tabela Recursos'!$G68</f>
        <v>2.4087344569126121</v>
      </c>
      <c r="BE65" s="16">
        <f>V!BE65*'Tabela Recursos'!$G68</f>
        <v>10.604306572505523</v>
      </c>
      <c r="BF65" s="16">
        <f>V!BF65*'Tabela Recursos'!$G68</f>
        <v>0.13218664702569213</v>
      </c>
      <c r="BG65" s="16">
        <f>V!BG65*'Tabela Recursos'!$G68</f>
        <v>0</v>
      </c>
      <c r="BH65" s="16">
        <f>V!BH65*'Tabela Recursos'!$G68</f>
        <v>0</v>
      </c>
      <c r="BI65" s="16">
        <f>V!BI65*'Tabela Recursos'!$G68</f>
        <v>11.514925696460292</v>
      </c>
      <c r="BJ65" s="16">
        <f>V!BJ65*'Tabela Recursos'!$G68</f>
        <v>0</v>
      </c>
      <c r="BK65" s="16">
        <f>V!BK65*'Tabela Recursos'!$G68</f>
        <v>3.2165417442918418</v>
      </c>
      <c r="BL65" s="16">
        <f>V!BL65*'Tabela Recursos'!$G68</f>
        <v>3.9215371950955329</v>
      </c>
      <c r="BM65" s="16">
        <f>V!BM65*'Tabela Recursos'!$G68</f>
        <v>0</v>
      </c>
      <c r="BN65" s="16">
        <f>V!BN65*'Tabela Recursos'!$G68</f>
        <v>11.250552402408909</v>
      </c>
      <c r="BO65" s="16">
        <f>V!BO65*'Tabela Recursos'!$G68</f>
        <v>9.1208786447727572</v>
      </c>
      <c r="BP65" s="16">
        <f>V!BP65*'Tabela Recursos'!$G68</f>
        <v>0</v>
      </c>
      <c r="BQ65" s="16">
        <f>V!BQ65*'Tabela Recursos'!$G68</f>
        <v>1.7478012217841514</v>
      </c>
      <c r="BR65" s="16">
        <f>V!BR65*'Tabela Recursos'!$G68</f>
        <v>0</v>
      </c>
      <c r="BS65" s="16">
        <f>V!BS65*'Tabela Recursos'!$G68</f>
        <v>1536.7138338893462</v>
      </c>
      <c r="BT65" s="16">
        <f>V!BT65*'Tabela Recursos'!$G68</f>
        <v>0</v>
      </c>
      <c r="BU65" s="16">
        <f>V!BU65*'Tabela Recursos'!$G68</f>
        <v>0</v>
      </c>
      <c r="BV65" s="16">
        <f>V!BV65*'Tabela Recursos'!$G68</f>
        <v>0</v>
      </c>
      <c r="BW65" s="16">
        <f>V!BW65*'Tabela Recursos'!$G68</f>
        <v>128.97010528140029</v>
      </c>
      <c r="BX65" s="16">
        <f>V!BX65*'Tabela Recursos'!$G68</f>
        <v>0</v>
      </c>
      <c r="BY65" s="16">
        <f>V!BY65*'Tabela Recursos'!$G68</f>
        <v>29.316060829253498</v>
      </c>
    </row>
    <row r="66" spans="1:77">
      <c r="A66" s="206" t="s">
        <v>186</v>
      </c>
      <c r="B66" s="41" t="s">
        <v>187</v>
      </c>
      <c r="C66" s="16">
        <f>V!C66*'Tabela Recursos'!$G69</f>
        <v>0</v>
      </c>
      <c r="D66" s="16">
        <f>V!D66*'Tabela Recursos'!$G69</f>
        <v>0</v>
      </c>
      <c r="E66" s="16">
        <f>V!E66*'Tabela Recursos'!$G69</f>
        <v>0</v>
      </c>
      <c r="F66" s="16">
        <f>V!F66*'Tabela Recursos'!$G69</f>
        <v>0</v>
      </c>
      <c r="G66" s="16">
        <f>V!G66*'Tabela Recursos'!$G69</f>
        <v>0</v>
      </c>
      <c r="H66" s="16">
        <f>V!H66*'Tabela Recursos'!$G69</f>
        <v>0</v>
      </c>
      <c r="I66" s="16">
        <f>V!I66*'Tabela Recursos'!$G69</f>
        <v>0</v>
      </c>
      <c r="J66" s="16">
        <f>V!J66*'Tabela Recursos'!$G69</f>
        <v>0</v>
      </c>
      <c r="K66" s="16">
        <f>V!K66*'Tabela Recursos'!$G69</f>
        <v>0</v>
      </c>
      <c r="L66" s="16">
        <f>V!L66*'Tabela Recursos'!$G69</f>
        <v>0</v>
      </c>
      <c r="M66" s="16">
        <f>V!M66*'Tabela Recursos'!$G69</f>
        <v>0</v>
      </c>
      <c r="N66" s="16">
        <f>V!N66*'Tabela Recursos'!$G69</f>
        <v>0</v>
      </c>
      <c r="O66" s="16">
        <f>V!O66*'Tabela Recursos'!$G69</f>
        <v>0</v>
      </c>
      <c r="P66" s="16">
        <f>V!P66*'Tabela Recursos'!$G69</f>
        <v>0</v>
      </c>
      <c r="Q66" s="16">
        <f>V!Q66*'Tabela Recursos'!$G69</f>
        <v>0</v>
      </c>
      <c r="R66" s="16">
        <f>V!R66*'Tabela Recursos'!$G69</f>
        <v>0</v>
      </c>
      <c r="S66" s="16">
        <f>V!S66*'Tabela Recursos'!$G69</f>
        <v>0</v>
      </c>
      <c r="T66" s="16">
        <f>V!T66*'Tabela Recursos'!$G69</f>
        <v>0</v>
      </c>
      <c r="U66" s="16">
        <f>V!U66*'Tabela Recursos'!$G69</f>
        <v>0</v>
      </c>
      <c r="V66" s="16">
        <f>V!V66*'Tabela Recursos'!$G69</f>
        <v>0</v>
      </c>
      <c r="W66" s="16">
        <f>V!W66*'Tabela Recursos'!$G69</f>
        <v>0</v>
      </c>
      <c r="X66" s="16">
        <f>V!X66*'Tabela Recursos'!$G69</f>
        <v>0</v>
      </c>
      <c r="Y66" s="16">
        <f>V!Y66*'Tabela Recursos'!$G69</f>
        <v>0</v>
      </c>
      <c r="Z66" s="16">
        <f>V!Z66*'Tabela Recursos'!$G69</f>
        <v>0</v>
      </c>
      <c r="AA66" s="16">
        <f>V!AA66*'Tabela Recursos'!$G69</f>
        <v>0</v>
      </c>
      <c r="AB66" s="16">
        <f>V!AB66*'Tabela Recursos'!$G69</f>
        <v>0</v>
      </c>
      <c r="AC66" s="16">
        <f>V!AC66*'Tabela Recursos'!$G69</f>
        <v>0</v>
      </c>
      <c r="AD66" s="16">
        <f>V!AD66*'Tabela Recursos'!$G69</f>
        <v>0</v>
      </c>
      <c r="AE66" s="16">
        <f>V!AE66*'Tabela Recursos'!$G69</f>
        <v>0</v>
      </c>
      <c r="AF66" s="16">
        <f>V!AF66*'Tabela Recursos'!$G69</f>
        <v>0</v>
      </c>
      <c r="AG66" s="16">
        <f>V!AG66*'Tabela Recursos'!$G69</f>
        <v>0</v>
      </c>
      <c r="AH66" s="16">
        <f>V!AH66*'Tabela Recursos'!$G69</f>
        <v>0</v>
      </c>
      <c r="AI66" s="16">
        <f>V!AI66*'Tabela Recursos'!$G69</f>
        <v>0</v>
      </c>
      <c r="AJ66" s="16">
        <f>V!AJ66*'Tabela Recursos'!$G69</f>
        <v>0</v>
      </c>
      <c r="AK66" s="16">
        <f>V!AK66*'Tabela Recursos'!$G69</f>
        <v>0</v>
      </c>
      <c r="AL66" s="16">
        <f>V!AL66*'Tabela Recursos'!$G69</f>
        <v>0</v>
      </c>
      <c r="AM66" s="16">
        <f>V!AM66*'Tabela Recursos'!$G69</f>
        <v>0</v>
      </c>
      <c r="AN66" s="16">
        <f>V!AN66*'Tabela Recursos'!$G69</f>
        <v>0</v>
      </c>
      <c r="AO66" s="16">
        <f>V!AO66*'Tabela Recursos'!$G69</f>
        <v>0</v>
      </c>
      <c r="AP66" s="16">
        <f>V!AP66*'Tabela Recursos'!$G69</f>
        <v>0</v>
      </c>
      <c r="AQ66" s="16">
        <f>V!AQ66*'Tabela Recursos'!$G69</f>
        <v>0</v>
      </c>
      <c r="AR66" s="16">
        <f>V!AR66*'Tabela Recursos'!$G69</f>
        <v>0</v>
      </c>
      <c r="AS66" s="16">
        <f>V!AS66*'Tabela Recursos'!$G69</f>
        <v>0</v>
      </c>
      <c r="AT66" s="16">
        <f>V!AT66*'Tabela Recursos'!$G69</f>
        <v>0</v>
      </c>
      <c r="AU66" s="16">
        <f>V!AU66*'Tabela Recursos'!$G69</f>
        <v>0</v>
      </c>
      <c r="AV66" s="16">
        <f>V!AV66*'Tabela Recursos'!$G69</f>
        <v>0</v>
      </c>
      <c r="AW66" s="16">
        <f>V!AW66*'Tabela Recursos'!$G69</f>
        <v>0</v>
      </c>
      <c r="AX66" s="16">
        <f>V!AX66*'Tabela Recursos'!$G69</f>
        <v>0</v>
      </c>
      <c r="AY66" s="16">
        <f>V!AY66*'Tabela Recursos'!$G69</f>
        <v>0</v>
      </c>
      <c r="AZ66" s="16">
        <f>V!AZ66*'Tabela Recursos'!$G69</f>
        <v>0</v>
      </c>
      <c r="BA66" s="16">
        <f>V!BA66*'Tabela Recursos'!$G69</f>
        <v>0</v>
      </c>
      <c r="BB66" s="16">
        <f>V!BB66*'Tabela Recursos'!$G69</f>
        <v>0</v>
      </c>
      <c r="BC66" s="16">
        <f>V!BC66*'Tabela Recursos'!$G69</f>
        <v>0</v>
      </c>
      <c r="BD66" s="16">
        <f>V!BD66*'Tabela Recursos'!$G69</f>
        <v>0</v>
      </c>
      <c r="BE66" s="16">
        <f>V!BE66*'Tabela Recursos'!$G69</f>
        <v>0</v>
      </c>
      <c r="BF66" s="16">
        <f>V!BF66*'Tabela Recursos'!$G69</f>
        <v>0</v>
      </c>
      <c r="BG66" s="16">
        <f>V!BG66*'Tabela Recursos'!$G69</f>
        <v>0</v>
      </c>
      <c r="BH66" s="16">
        <f>V!BH66*'Tabela Recursos'!$G69</f>
        <v>0</v>
      </c>
      <c r="BI66" s="16">
        <f>V!BI66*'Tabela Recursos'!$G69</f>
        <v>0</v>
      </c>
      <c r="BJ66" s="16">
        <f>V!BJ66*'Tabela Recursos'!$G69</f>
        <v>0</v>
      </c>
      <c r="BK66" s="16">
        <f>V!BK66*'Tabela Recursos'!$G69</f>
        <v>0</v>
      </c>
      <c r="BL66" s="16">
        <f>V!BL66*'Tabela Recursos'!$G69</f>
        <v>0</v>
      </c>
      <c r="BM66" s="16">
        <f>V!BM66*'Tabela Recursos'!$G69</f>
        <v>0</v>
      </c>
      <c r="BN66" s="16">
        <f>V!BN66*'Tabela Recursos'!$G69</f>
        <v>0</v>
      </c>
      <c r="BO66" s="16">
        <f>V!BO66*'Tabela Recursos'!$G69</f>
        <v>0</v>
      </c>
      <c r="BP66" s="16">
        <f>V!BP66*'Tabela Recursos'!$G69</f>
        <v>0</v>
      </c>
      <c r="BQ66" s="16">
        <f>V!BQ66*'Tabela Recursos'!$G69</f>
        <v>0</v>
      </c>
      <c r="BR66" s="16">
        <f>V!BR66*'Tabela Recursos'!$G69</f>
        <v>0</v>
      </c>
      <c r="BS66" s="16">
        <f>V!BS66*'Tabela Recursos'!$G69</f>
        <v>0</v>
      </c>
      <c r="BT66" s="16">
        <f>V!BT66*'Tabela Recursos'!$G69</f>
        <v>0</v>
      </c>
      <c r="BU66" s="16">
        <f>V!BU66*'Tabela Recursos'!$G69</f>
        <v>0</v>
      </c>
      <c r="BV66" s="16">
        <f>V!BV66*'Tabela Recursos'!$G69</f>
        <v>0</v>
      </c>
      <c r="BW66" s="16">
        <f>V!BW66*'Tabela Recursos'!$G69</f>
        <v>0</v>
      </c>
      <c r="BX66" s="16">
        <f>V!BX66*'Tabela Recursos'!$G69</f>
        <v>0</v>
      </c>
      <c r="BY66" s="16">
        <f>V!BY66*'Tabela Recursos'!$G69</f>
        <v>0</v>
      </c>
    </row>
    <row r="67" spans="1:77">
      <c r="A67" s="205" t="s">
        <v>188</v>
      </c>
      <c r="B67" s="68" t="s">
        <v>189</v>
      </c>
      <c r="C67" s="16">
        <f>V!C67*'Tabela Recursos'!$G70</f>
        <v>0</v>
      </c>
      <c r="D67" s="16">
        <f>V!D67*'Tabela Recursos'!$G70</f>
        <v>0</v>
      </c>
      <c r="E67" s="16">
        <f>V!E67*'Tabela Recursos'!$G70</f>
        <v>0</v>
      </c>
      <c r="F67" s="16">
        <f>V!F67*'Tabela Recursos'!$G70</f>
        <v>0</v>
      </c>
      <c r="G67" s="16">
        <f>V!G67*'Tabela Recursos'!$G70</f>
        <v>0</v>
      </c>
      <c r="H67" s="16">
        <f>V!H67*'Tabela Recursos'!$G70</f>
        <v>0</v>
      </c>
      <c r="I67" s="16">
        <f>V!I67*'Tabela Recursos'!$G70</f>
        <v>0</v>
      </c>
      <c r="J67" s="16">
        <f>V!J67*'Tabela Recursos'!$G70</f>
        <v>0</v>
      </c>
      <c r="K67" s="16">
        <f>V!K67*'Tabela Recursos'!$G70</f>
        <v>0</v>
      </c>
      <c r="L67" s="16">
        <f>V!L67*'Tabela Recursos'!$G70</f>
        <v>0</v>
      </c>
      <c r="M67" s="16">
        <f>V!M67*'Tabela Recursos'!$G70</f>
        <v>0</v>
      </c>
      <c r="N67" s="16">
        <f>V!N67*'Tabela Recursos'!$G70</f>
        <v>0</v>
      </c>
      <c r="O67" s="16">
        <f>V!O67*'Tabela Recursos'!$G70</f>
        <v>0</v>
      </c>
      <c r="P67" s="16">
        <f>V!P67*'Tabela Recursos'!$G70</f>
        <v>0</v>
      </c>
      <c r="Q67" s="16">
        <f>V!Q67*'Tabela Recursos'!$G70</f>
        <v>0</v>
      </c>
      <c r="R67" s="16">
        <f>V!R67*'Tabela Recursos'!$G70</f>
        <v>0</v>
      </c>
      <c r="S67" s="16">
        <f>V!S67*'Tabela Recursos'!$G70</f>
        <v>0</v>
      </c>
      <c r="T67" s="16">
        <f>V!T67*'Tabela Recursos'!$G70</f>
        <v>0</v>
      </c>
      <c r="U67" s="16">
        <f>V!U67*'Tabela Recursos'!$G70</f>
        <v>0</v>
      </c>
      <c r="V67" s="16">
        <f>V!V67*'Tabela Recursos'!$G70</f>
        <v>0</v>
      </c>
      <c r="W67" s="16">
        <f>V!W67*'Tabela Recursos'!$G70</f>
        <v>0</v>
      </c>
      <c r="X67" s="16">
        <f>V!X67*'Tabela Recursos'!$G70</f>
        <v>0</v>
      </c>
      <c r="Y67" s="16">
        <f>V!Y67*'Tabela Recursos'!$G70</f>
        <v>0</v>
      </c>
      <c r="Z67" s="16">
        <f>V!Z67*'Tabela Recursos'!$G70</f>
        <v>0</v>
      </c>
      <c r="AA67" s="16">
        <f>V!AA67*'Tabela Recursos'!$G70</f>
        <v>0</v>
      </c>
      <c r="AB67" s="16">
        <f>V!AB67*'Tabela Recursos'!$G70</f>
        <v>0</v>
      </c>
      <c r="AC67" s="16">
        <f>V!AC67*'Tabela Recursos'!$G70</f>
        <v>0</v>
      </c>
      <c r="AD67" s="16">
        <f>V!AD67*'Tabela Recursos'!$G70</f>
        <v>0</v>
      </c>
      <c r="AE67" s="16">
        <f>V!AE67*'Tabela Recursos'!$G70</f>
        <v>0</v>
      </c>
      <c r="AF67" s="16">
        <f>V!AF67*'Tabela Recursos'!$G70</f>
        <v>0</v>
      </c>
      <c r="AG67" s="16">
        <f>V!AG67*'Tabela Recursos'!$G70</f>
        <v>0</v>
      </c>
      <c r="AH67" s="16">
        <f>V!AH67*'Tabela Recursos'!$G70</f>
        <v>0</v>
      </c>
      <c r="AI67" s="16">
        <f>V!AI67*'Tabela Recursos'!$G70</f>
        <v>0</v>
      </c>
      <c r="AJ67" s="16">
        <f>V!AJ67*'Tabela Recursos'!$G70</f>
        <v>0</v>
      </c>
      <c r="AK67" s="16">
        <f>V!AK67*'Tabela Recursos'!$G70</f>
        <v>0</v>
      </c>
      <c r="AL67" s="16">
        <f>V!AL67*'Tabela Recursos'!$G70</f>
        <v>0</v>
      </c>
      <c r="AM67" s="16">
        <f>V!AM67*'Tabela Recursos'!$G70</f>
        <v>0</v>
      </c>
      <c r="AN67" s="16">
        <f>V!AN67*'Tabela Recursos'!$G70</f>
        <v>0</v>
      </c>
      <c r="AO67" s="16">
        <f>V!AO67*'Tabela Recursos'!$G70</f>
        <v>0</v>
      </c>
      <c r="AP67" s="16">
        <f>V!AP67*'Tabela Recursos'!$G70</f>
        <v>0</v>
      </c>
      <c r="AQ67" s="16">
        <f>V!AQ67*'Tabela Recursos'!$G70</f>
        <v>0</v>
      </c>
      <c r="AR67" s="16">
        <f>V!AR67*'Tabela Recursos'!$G70</f>
        <v>0</v>
      </c>
      <c r="AS67" s="16">
        <f>V!AS67*'Tabela Recursos'!$G70</f>
        <v>0</v>
      </c>
      <c r="AT67" s="16">
        <f>V!AT67*'Tabela Recursos'!$G70</f>
        <v>0</v>
      </c>
      <c r="AU67" s="16">
        <f>V!AU67*'Tabela Recursos'!$G70</f>
        <v>0</v>
      </c>
      <c r="AV67" s="16">
        <f>V!AV67*'Tabela Recursos'!$G70</f>
        <v>0</v>
      </c>
      <c r="AW67" s="16">
        <f>V!AW67*'Tabela Recursos'!$G70</f>
        <v>0</v>
      </c>
      <c r="AX67" s="16">
        <f>V!AX67*'Tabela Recursos'!$G70</f>
        <v>0</v>
      </c>
      <c r="AY67" s="16">
        <f>V!AY67*'Tabela Recursos'!$G70</f>
        <v>0</v>
      </c>
      <c r="AZ67" s="16">
        <f>V!AZ67*'Tabela Recursos'!$G70</f>
        <v>0</v>
      </c>
      <c r="BA67" s="16">
        <f>V!BA67*'Tabela Recursos'!$G70</f>
        <v>0</v>
      </c>
      <c r="BB67" s="16">
        <f>V!BB67*'Tabela Recursos'!$G70</f>
        <v>0</v>
      </c>
      <c r="BC67" s="16">
        <f>V!BC67*'Tabela Recursos'!$G70</f>
        <v>0</v>
      </c>
      <c r="BD67" s="16">
        <f>V!BD67*'Tabela Recursos'!$G70</f>
        <v>0</v>
      </c>
      <c r="BE67" s="16">
        <f>V!BE67*'Tabela Recursos'!$G70</f>
        <v>0</v>
      </c>
      <c r="BF67" s="16">
        <f>V!BF67*'Tabela Recursos'!$G70</f>
        <v>0</v>
      </c>
      <c r="BG67" s="16">
        <f>V!BG67*'Tabela Recursos'!$G70</f>
        <v>0</v>
      </c>
      <c r="BH67" s="16">
        <f>V!BH67*'Tabela Recursos'!$G70</f>
        <v>0</v>
      </c>
      <c r="BI67" s="16">
        <f>V!BI67*'Tabela Recursos'!$G70</f>
        <v>0</v>
      </c>
      <c r="BJ67" s="16">
        <f>V!BJ67*'Tabela Recursos'!$G70</f>
        <v>0</v>
      </c>
      <c r="BK67" s="16">
        <f>V!BK67*'Tabela Recursos'!$G70</f>
        <v>0</v>
      </c>
      <c r="BL67" s="16">
        <f>V!BL67*'Tabela Recursos'!$G70</f>
        <v>0</v>
      </c>
      <c r="BM67" s="16">
        <f>V!BM67*'Tabela Recursos'!$G70</f>
        <v>0</v>
      </c>
      <c r="BN67" s="16">
        <f>V!BN67*'Tabela Recursos'!$G70</f>
        <v>0</v>
      </c>
      <c r="BO67" s="16">
        <f>V!BO67*'Tabela Recursos'!$G70</f>
        <v>0</v>
      </c>
      <c r="BP67" s="16">
        <f>V!BP67*'Tabela Recursos'!$G70</f>
        <v>0</v>
      </c>
      <c r="BQ67" s="16">
        <f>V!BQ67*'Tabela Recursos'!$G70</f>
        <v>0</v>
      </c>
      <c r="BR67" s="16">
        <f>V!BR67*'Tabela Recursos'!$G70</f>
        <v>0</v>
      </c>
      <c r="BS67" s="16">
        <f>V!BS67*'Tabela Recursos'!$G70</f>
        <v>0</v>
      </c>
      <c r="BT67" s="16">
        <f>V!BT67*'Tabela Recursos'!$G70</f>
        <v>0</v>
      </c>
      <c r="BU67" s="16">
        <f>V!BU67*'Tabela Recursos'!$G70</f>
        <v>0</v>
      </c>
      <c r="BV67" s="16">
        <f>V!BV67*'Tabela Recursos'!$G70</f>
        <v>0</v>
      </c>
      <c r="BW67" s="16">
        <f>V!BW67*'Tabela Recursos'!$G70</f>
        <v>0</v>
      </c>
      <c r="BX67" s="16">
        <f>V!BX67*'Tabela Recursos'!$G70</f>
        <v>0</v>
      </c>
      <c r="BY67" s="16">
        <f>V!BY67*'Tabela Recursos'!$G70</f>
        <v>0</v>
      </c>
    </row>
    <row r="68" spans="1:77">
      <c r="A68" s="205" t="s">
        <v>190</v>
      </c>
      <c r="B68" s="68" t="s">
        <v>431</v>
      </c>
      <c r="C68" s="16">
        <f>V!C68*'Tabela Recursos'!$G71</f>
        <v>32.89235458052471</v>
      </c>
      <c r="D68" s="16">
        <f>V!D68*'Tabela Recursos'!$G71</f>
        <v>18.350407050974038</v>
      </c>
      <c r="E68" s="16">
        <f>V!E68*'Tabela Recursos'!$G71</f>
        <v>0.52657157370162411</v>
      </c>
      <c r="F68" s="16">
        <f>V!F68*'Tabela Recursos'!$G71</f>
        <v>0.42248184401641936</v>
      </c>
      <c r="G68" s="16">
        <f>V!G68*'Tabela Recursos'!$G71</f>
        <v>9.796680440960448E-2</v>
      </c>
      <c r="H68" s="16">
        <f>V!H68*'Tabela Recursos'!$G71</f>
        <v>7.347510330720336E-2</v>
      </c>
      <c r="I68" s="16">
        <f>V!I68*'Tabela Recursos'!$G71</f>
        <v>9.796680440960448E-2</v>
      </c>
      <c r="J68" s="16">
        <f>V!J68*'Tabela Recursos'!$G71</f>
        <v>6.12292527560028E-3</v>
      </c>
      <c r="K68" s="16">
        <f>V!K68*'Tabela Recursos'!$G71</f>
        <v>0.92456171661564224</v>
      </c>
      <c r="L68" s="16">
        <f>V!L68*'Tabela Recursos'!$G71</f>
        <v>15.503246797819909</v>
      </c>
      <c r="M68" s="16">
        <f>V!M68*'Tabela Recursos'!$G71</f>
        <v>16.984994714515175</v>
      </c>
      <c r="N68" s="16">
        <f>V!N68*'Tabela Recursos'!$G71</f>
        <v>0</v>
      </c>
      <c r="O68" s="16">
        <f>V!O68*'Tabela Recursos'!$G71</f>
        <v>0</v>
      </c>
      <c r="P68" s="16">
        <f>V!P68*'Tabela Recursos'!$G71</f>
        <v>0</v>
      </c>
      <c r="Q68" s="16">
        <f>V!Q68*'Tabela Recursos'!$G71</f>
        <v>0</v>
      </c>
      <c r="R68" s="16">
        <f>V!R68*'Tabela Recursos'!$G71</f>
        <v>0</v>
      </c>
      <c r="S68" s="16">
        <f>V!S68*'Tabela Recursos'!$G71</f>
        <v>2.4369242596889116</v>
      </c>
      <c r="T68" s="16">
        <f>V!T68*'Tabela Recursos'!$G71</f>
        <v>0</v>
      </c>
      <c r="U68" s="16">
        <f>V!U68*'Tabela Recursos'!$G71</f>
        <v>0</v>
      </c>
      <c r="V68" s="16">
        <f>V!V68*'Tabela Recursos'!$G71</f>
        <v>0</v>
      </c>
      <c r="W68" s="16">
        <f>V!W68*'Tabela Recursos'!$G71</f>
        <v>4.702406611661015</v>
      </c>
      <c r="X68" s="16">
        <f>V!X68*'Tabela Recursos'!$G71</f>
        <v>1.6593127496876758</v>
      </c>
      <c r="Y68" s="16">
        <f>V!Y68*'Tabela Recursos'!$G71</f>
        <v>3.4655757059897585</v>
      </c>
      <c r="Z68" s="16">
        <f>V!Z68*'Tabela Recursos'!$G71</f>
        <v>0.52044864842602379</v>
      </c>
      <c r="AA68" s="16">
        <f>V!AA68*'Tabela Recursos'!$G71</f>
        <v>4.5677022555978084</v>
      </c>
      <c r="AB68" s="16">
        <f>V!AB68*'Tabela Recursos'!$G71</f>
        <v>32.12698892107467</v>
      </c>
      <c r="AC68" s="16">
        <f>V!AC68*'Tabela Recursos'!$G71</f>
        <v>3.5268049587457613</v>
      </c>
      <c r="AD68" s="16">
        <f>V!AD68*'Tabela Recursos'!$G71</f>
        <v>4.898340220480224E-2</v>
      </c>
      <c r="AE68" s="16">
        <f>V!AE68*'Tabela Recursos'!$G71</f>
        <v>1.6654356749632762</v>
      </c>
      <c r="AF68" s="16">
        <f>V!AF68*'Tabela Recursos'!$G71</f>
        <v>6.12292527560028E-3</v>
      </c>
      <c r="AG68" s="16">
        <f>V!AG68*'Tabela Recursos'!$G71</f>
        <v>2.8532831784297303</v>
      </c>
      <c r="AH68" s="16">
        <f>V!AH68*'Tabela Recursos'!$G71</f>
        <v>2.2777282025233041</v>
      </c>
      <c r="AI68" s="16">
        <f>V!AI68*'Tabela Recursos'!$G71</f>
        <v>20.524045523812138</v>
      </c>
      <c r="AJ68" s="16">
        <f>V!AJ68*'Tabela Recursos'!$G71</f>
        <v>0.99191389464724533</v>
      </c>
      <c r="AK68" s="16">
        <f>V!AK68*'Tabela Recursos'!$G71</f>
        <v>1.591960571656073</v>
      </c>
      <c r="AL68" s="16">
        <f>V!AL68*'Tabela Recursos'!$G71</f>
        <v>4.659546134731813</v>
      </c>
      <c r="AM68" s="16">
        <f>V!AM68*'Tabela Recursos'!$G71</f>
        <v>2.1675155475624992</v>
      </c>
      <c r="AN68" s="16">
        <f>V!AN68*'Tabela Recursos'!$G71</f>
        <v>1.6042064222072734</v>
      </c>
      <c r="AO68" s="16">
        <f>V!AO68*'Tabela Recursos'!$G71</f>
        <v>0.68576763086723136</v>
      </c>
      <c r="AP68" s="16">
        <f>V!AP68*'Tabela Recursos'!$G71</f>
        <v>207.19979132631349</v>
      </c>
      <c r="AQ68" s="16">
        <f>V!AQ68*'Tabela Recursos'!$G71</f>
        <v>2.0021965651212916</v>
      </c>
      <c r="AR68" s="16">
        <f>V!AR68*'Tabela Recursos'!$G71</f>
        <v>3.06146263780014E-2</v>
      </c>
      <c r="AS68" s="16">
        <f>V!AS68*'Tabela Recursos'!$G71</f>
        <v>0</v>
      </c>
      <c r="AT68" s="16">
        <f>V!AT68*'Tabela Recursos'!$G71</f>
        <v>0</v>
      </c>
      <c r="AU68" s="16">
        <f>V!AU68*'Tabela Recursos'!$G71</f>
        <v>0</v>
      </c>
      <c r="AV68" s="16">
        <f>V!AV68*'Tabela Recursos'!$G71</f>
        <v>0</v>
      </c>
      <c r="AW68" s="16">
        <f>V!AW68*'Tabela Recursos'!$G71</f>
        <v>1.9960736398456915</v>
      </c>
      <c r="AX68" s="16">
        <f>V!AX68*'Tabela Recursos'!$G71</f>
        <v>7.00462651528672</v>
      </c>
      <c r="AY68" s="16">
        <f>V!AY68*'Tabela Recursos'!$G71</f>
        <v>0</v>
      </c>
      <c r="AZ68" s="16">
        <f>V!AZ68*'Tabela Recursos'!$G71</f>
        <v>0</v>
      </c>
      <c r="BA68" s="16">
        <f>V!BA68*'Tabela Recursos'!$G71</f>
        <v>0</v>
      </c>
      <c r="BB68" s="16">
        <f>V!BB68*'Tabela Recursos'!$G71</f>
        <v>0</v>
      </c>
      <c r="BC68" s="16">
        <f>V!BC68*'Tabela Recursos'!$G71</f>
        <v>0</v>
      </c>
      <c r="BD68" s="16">
        <f>V!BD68*'Tabela Recursos'!$G71</f>
        <v>9.3619527463928289</v>
      </c>
      <c r="BE68" s="16">
        <f>V!BE68*'Tabela Recursos'!$G71</f>
        <v>0</v>
      </c>
      <c r="BF68" s="16">
        <f>V!BF68*'Tabela Recursos'!$G71</f>
        <v>1.836877582680084E-2</v>
      </c>
      <c r="BG68" s="16">
        <f>V!BG68*'Tabela Recursos'!$G71</f>
        <v>0</v>
      </c>
      <c r="BH68" s="16">
        <f>V!BH68*'Tabela Recursos'!$G71</f>
        <v>0</v>
      </c>
      <c r="BI68" s="16">
        <f>V!BI68*'Tabela Recursos'!$G71</f>
        <v>1.0286514463008469</v>
      </c>
      <c r="BJ68" s="16">
        <f>V!BJ68*'Tabela Recursos'!$G71</f>
        <v>0</v>
      </c>
      <c r="BK68" s="16">
        <f>V!BK68*'Tabela Recursos'!$G71</f>
        <v>2.7308246729177248</v>
      </c>
      <c r="BL68" s="16">
        <f>V!BL68*'Tabela Recursos'!$G71</f>
        <v>1.114372400159251</v>
      </c>
      <c r="BM68" s="16">
        <f>V!BM68*'Tabela Recursos'!$G71</f>
        <v>0</v>
      </c>
      <c r="BN68" s="16">
        <f>V!BN68*'Tabela Recursos'!$G71</f>
        <v>1.2490767562224572</v>
      </c>
      <c r="BO68" s="16">
        <f>V!BO68*'Tabela Recursos'!$G71</f>
        <v>0.93068464189124256</v>
      </c>
      <c r="BP68" s="16">
        <f>V!BP68*'Tabela Recursos'!$G71</f>
        <v>6.12292527560028E-3</v>
      </c>
      <c r="BQ68" s="16">
        <f>V!BQ68*'Tabela Recursos'!$G71</f>
        <v>0.49595694732362267</v>
      </c>
      <c r="BR68" s="16">
        <f>V!BR68*'Tabela Recursos'!$G71</f>
        <v>0</v>
      </c>
      <c r="BS68" s="16">
        <f>V!BS68*'Tabela Recursos'!$G71</f>
        <v>413.13213712057768</v>
      </c>
      <c r="BT68" s="16">
        <f>V!BT68*'Tabela Recursos'!$G71</f>
        <v>0</v>
      </c>
      <c r="BU68" s="16">
        <f>V!BU68*'Tabela Recursos'!$G71</f>
        <v>0</v>
      </c>
      <c r="BV68" s="16">
        <f>V!BV68*'Tabela Recursos'!$G71</f>
        <v>0</v>
      </c>
      <c r="BW68" s="16">
        <f>V!BW68*'Tabela Recursos'!$G71</f>
        <v>27.798080751225271</v>
      </c>
      <c r="BX68" s="16">
        <f>V!BX68*'Tabela Recursos'!$G71</f>
        <v>0</v>
      </c>
      <c r="BY68" s="16">
        <f>V!BY68*'Tabela Recursos'!$G71</f>
        <v>5.0697821281970317</v>
      </c>
    </row>
    <row r="69" spans="1:77">
      <c r="A69" s="205" t="s">
        <v>191</v>
      </c>
      <c r="B69" s="68" t="s">
        <v>432</v>
      </c>
      <c r="C69" s="16">
        <f>V!C69*'Tabela Recursos'!$G72</f>
        <v>0</v>
      </c>
      <c r="D69" s="16">
        <f>V!D69*'Tabela Recursos'!$G72</f>
        <v>0</v>
      </c>
      <c r="E69" s="16">
        <f>V!E69*'Tabela Recursos'!$G72</f>
        <v>0</v>
      </c>
      <c r="F69" s="16">
        <f>V!F69*'Tabela Recursos'!$G72</f>
        <v>0</v>
      </c>
      <c r="G69" s="16">
        <f>V!G69*'Tabela Recursos'!$G72</f>
        <v>0</v>
      </c>
      <c r="H69" s="16">
        <f>V!H69*'Tabela Recursos'!$G72</f>
        <v>0</v>
      </c>
      <c r="I69" s="16">
        <f>V!I69*'Tabela Recursos'!$G72</f>
        <v>0</v>
      </c>
      <c r="J69" s="16">
        <f>V!J69*'Tabela Recursos'!$G72</f>
        <v>0</v>
      </c>
      <c r="K69" s="16">
        <f>V!K69*'Tabela Recursos'!$G72</f>
        <v>0</v>
      </c>
      <c r="L69" s="16">
        <f>V!L69*'Tabela Recursos'!$G72</f>
        <v>0</v>
      </c>
      <c r="M69" s="16">
        <f>V!M69*'Tabela Recursos'!$G72</f>
        <v>0</v>
      </c>
      <c r="N69" s="16">
        <f>V!N69*'Tabela Recursos'!$G72</f>
        <v>0</v>
      </c>
      <c r="O69" s="16">
        <f>V!O69*'Tabela Recursos'!$G72</f>
        <v>0</v>
      </c>
      <c r="P69" s="16">
        <f>V!P69*'Tabela Recursos'!$G72</f>
        <v>0</v>
      </c>
      <c r="Q69" s="16">
        <f>V!Q69*'Tabela Recursos'!$G72</f>
        <v>0</v>
      </c>
      <c r="R69" s="16">
        <f>V!R69*'Tabela Recursos'!$G72</f>
        <v>0</v>
      </c>
      <c r="S69" s="16">
        <f>V!S69*'Tabela Recursos'!$G72</f>
        <v>0</v>
      </c>
      <c r="T69" s="16">
        <f>V!T69*'Tabela Recursos'!$G72</f>
        <v>0</v>
      </c>
      <c r="U69" s="16">
        <f>V!U69*'Tabela Recursos'!$G72</f>
        <v>0</v>
      </c>
      <c r="V69" s="16">
        <f>V!V69*'Tabela Recursos'!$G72</f>
        <v>0</v>
      </c>
      <c r="W69" s="16">
        <f>V!W69*'Tabela Recursos'!$G72</f>
        <v>0</v>
      </c>
      <c r="X69" s="16">
        <f>V!X69*'Tabela Recursos'!$G72</f>
        <v>0</v>
      </c>
      <c r="Y69" s="16">
        <f>V!Y69*'Tabela Recursos'!$G72</f>
        <v>0</v>
      </c>
      <c r="Z69" s="16">
        <f>V!Z69*'Tabela Recursos'!$G72</f>
        <v>0</v>
      </c>
      <c r="AA69" s="16">
        <f>V!AA69*'Tabela Recursos'!$G72</f>
        <v>0</v>
      </c>
      <c r="AB69" s="16">
        <f>V!AB69*'Tabela Recursos'!$G72</f>
        <v>0</v>
      </c>
      <c r="AC69" s="16">
        <f>V!AC69*'Tabela Recursos'!$G72</f>
        <v>0</v>
      </c>
      <c r="AD69" s="16">
        <f>V!AD69*'Tabela Recursos'!$G72</f>
        <v>0</v>
      </c>
      <c r="AE69" s="16">
        <f>V!AE69*'Tabela Recursos'!$G72</f>
        <v>0</v>
      </c>
      <c r="AF69" s="16">
        <f>V!AF69*'Tabela Recursos'!$G72</f>
        <v>0</v>
      </c>
      <c r="AG69" s="16">
        <f>V!AG69*'Tabela Recursos'!$G72</f>
        <v>0</v>
      </c>
      <c r="AH69" s="16">
        <f>V!AH69*'Tabela Recursos'!$G72</f>
        <v>0</v>
      </c>
      <c r="AI69" s="16">
        <f>V!AI69*'Tabela Recursos'!$G72</f>
        <v>0</v>
      </c>
      <c r="AJ69" s="16">
        <f>V!AJ69*'Tabela Recursos'!$G72</f>
        <v>0</v>
      </c>
      <c r="AK69" s="16">
        <f>V!AK69*'Tabela Recursos'!$G72</f>
        <v>0</v>
      </c>
      <c r="AL69" s="16">
        <f>V!AL69*'Tabela Recursos'!$G72</f>
        <v>0</v>
      </c>
      <c r="AM69" s="16">
        <f>V!AM69*'Tabela Recursos'!$G72</f>
        <v>0</v>
      </c>
      <c r="AN69" s="16">
        <f>V!AN69*'Tabela Recursos'!$G72</f>
        <v>0</v>
      </c>
      <c r="AO69" s="16">
        <f>V!AO69*'Tabela Recursos'!$G72</f>
        <v>0</v>
      </c>
      <c r="AP69" s="16">
        <f>V!AP69*'Tabela Recursos'!$G72</f>
        <v>0</v>
      </c>
      <c r="AQ69" s="16">
        <f>V!AQ69*'Tabela Recursos'!$G72</f>
        <v>0</v>
      </c>
      <c r="AR69" s="16">
        <f>V!AR69*'Tabela Recursos'!$G72</f>
        <v>0</v>
      </c>
      <c r="AS69" s="16">
        <f>V!AS69*'Tabela Recursos'!$G72</f>
        <v>0</v>
      </c>
      <c r="AT69" s="16">
        <f>V!AT69*'Tabela Recursos'!$G72</f>
        <v>0</v>
      </c>
      <c r="AU69" s="16">
        <f>V!AU69*'Tabela Recursos'!$G72</f>
        <v>0</v>
      </c>
      <c r="AV69" s="16">
        <f>V!AV69*'Tabela Recursos'!$G72</f>
        <v>0</v>
      </c>
      <c r="AW69" s="16">
        <f>V!AW69*'Tabela Recursos'!$G72</f>
        <v>0</v>
      </c>
      <c r="AX69" s="16">
        <f>V!AX69*'Tabela Recursos'!$G72</f>
        <v>0</v>
      </c>
      <c r="AY69" s="16">
        <f>V!AY69*'Tabela Recursos'!$G72</f>
        <v>0</v>
      </c>
      <c r="AZ69" s="16">
        <f>V!AZ69*'Tabela Recursos'!$G72</f>
        <v>0</v>
      </c>
      <c r="BA69" s="16">
        <f>V!BA69*'Tabela Recursos'!$G72</f>
        <v>0</v>
      </c>
      <c r="BB69" s="16">
        <f>V!BB69*'Tabela Recursos'!$G72</f>
        <v>0</v>
      </c>
      <c r="BC69" s="16">
        <f>V!BC69*'Tabela Recursos'!$G72</f>
        <v>0</v>
      </c>
      <c r="BD69" s="16">
        <f>V!BD69*'Tabela Recursos'!$G72</f>
        <v>0</v>
      </c>
      <c r="BE69" s="16">
        <f>V!BE69*'Tabela Recursos'!$G72</f>
        <v>0</v>
      </c>
      <c r="BF69" s="16">
        <f>V!BF69*'Tabela Recursos'!$G72</f>
        <v>0</v>
      </c>
      <c r="BG69" s="16">
        <f>V!BG69*'Tabela Recursos'!$G72</f>
        <v>0</v>
      </c>
      <c r="BH69" s="16">
        <f>V!BH69*'Tabela Recursos'!$G72</f>
        <v>0</v>
      </c>
      <c r="BI69" s="16">
        <f>V!BI69*'Tabela Recursos'!$G72</f>
        <v>0</v>
      </c>
      <c r="BJ69" s="16">
        <f>V!BJ69*'Tabela Recursos'!$G72</f>
        <v>0</v>
      </c>
      <c r="BK69" s="16">
        <f>V!BK69*'Tabela Recursos'!$G72</f>
        <v>0</v>
      </c>
      <c r="BL69" s="16">
        <f>V!BL69*'Tabela Recursos'!$G72</f>
        <v>0</v>
      </c>
      <c r="BM69" s="16">
        <f>V!BM69*'Tabela Recursos'!$G72</f>
        <v>0</v>
      </c>
      <c r="BN69" s="16">
        <f>V!BN69*'Tabela Recursos'!$G72</f>
        <v>0</v>
      </c>
      <c r="BO69" s="16">
        <f>V!BO69*'Tabela Recursos'!$G72</f>
        <v>0</v>
      </c>
      <c r="BP69" s="16">
        <f>V!BP69*'Tabela Recursos'!$G72</f>
        <v>0</v>
      </c>
      <c r="BQ69" s="16">
        <f>V!BQ69*'Tabela Recursos'!$G72</f>
        <v>0</v>
      </c>
      <c r="BR69" s="16">
        <f>V!BR69*'Tabela Recursos'!$G72</f>
        <v>0</v>
      </c>
      <c r="BS69" s="16">
        <f>V!BS69*'Tabela Recursos'!$G72</f>
        <v>0</v>
      </c>
      <c r="BT69" s="16">
        <f>V!BT69*'Tabela Recursos'!$G72</f>
        <v>0</v>
      </c>
      <c r="BU69" s="16">
        <f>V!BU69*'Tabela Recursos'!$G72</f>
        <v>0</v>
      </c>
      <c r="BV69" s="16">
        <f>V!BV69*'Tabela Recursos'!$G72</f>
        <v>0</v>
      </c>
      <c r="BW69" s="16">
        <f>V!BW69*'Tabela Recursos'!$G72</f>
        <v>0</v>
      </c>
      <c r="BX69" s="16">
        <f>V!BX69*'Tabela Recursos'!$G72</f>
        <v>0</v>
      </c>
      <c r="BY69" s="16">
        <f>V!BY69*'Tabela Recursos'!$G72</f>
        <v>0</v>
      </c>
    </row>
    <row r="70" spans="1:77">
      <c r="A70" s="205" t="s">
        <v>192</v>
      </c>
      <c r="B70" s="68" t="s">
        <v>433</v>
      </c>
      <c r="C70" s="16">
        <f>V!C70*'Tabela Recursos'!$G73</f>
        <v>0.71166511388826426</v>
      </c>
      <c r="D70" s="16">
        <f>V!D70*'Tabela Recursos'!$G73</f>
        <v>1.1541748321393002</v>
      </c>
      <c r="E70" s="16">
        <f>V!E70*'Tabela Recursos'!$G73</f>
        <v>7.0710315803000606E-2</v>
      </c>
      <c r="F70" s="16">
        <f>V!F70*'Tabela Recursos'!$G73</f>
        <v>0.2988081087159058</v>
      </c>
      <c r="G70" s="16">
        <f>V!G70*'Tabela Recursos'!$G73</f>
        <v>11.439104314582195</v>
      </c>
      <c r="H70" s="16">
        <f>V!H70*'Tabela Recursos'!$G73</f>
        <v>0</v>
      </c>
      <c r="I70" s="16">
        <f>V!I70*'Tabela Recursos'!$G73</f>
        <v>0.23494072670029237</v>
      </c>
      <c r="J70" s="16">
        <f>V!J70*'Tabela Recursos'!$G73</f>
        <v>0.73219391525042576</v>
      </c>
      <c r="K70" s="16">
        <f>V!K70*'Tabela Recursos'!$G73</f>
        <v>0</v>
      </c>
      <c r="L70" s="16">
        <f>V!L70*'Tabela Recursos'!$G73</f>
        <v>0.1368586757477431</v>
      </c>
      <c r="M70" s="16">
        <f>V!M70*'Tabela Recursos'!$G73</f>
        <v>0</v>
      </c>
      <c r="N70" s="16">
        <f>V!N70*'Tabela Recursos'!$G73</f>
        <v>0</v>
      </c>
      <c r="O70" s="16">
        <f>V!O70*'Tabela Recursos'!$G73</f>
        <v>0</v>
      </c>
      <c r="P70" s="16">
        <f>V!P70*'Tabela Recursos'!$G73</f>
        <v>0</v>
      </c>
      <c r="Q70" s="16">
        <f>V!Q70*'Tabela Recursos'!$G73</f>
        <v>0</v>
      </c>
      <c r="R70" s="16">
        <f>V!R70*'Tabela Recursos'!$G73</f>
        <v>0</v>
      </c>
      <c r="S70" s="16">
        <f>V!S70*'Tabela Recursos'!$G73</f>
        <v>0.64551675394352159</v>
      </c>
      <c r="T70" s="16">
        <f>V!T70*'Tabela Recursos'!$G73</f>
        <v>0</v>
      </c>
      <c r="U70" s="16">
        <f>V!U70*'Tabela Recursos'!$G73</f>
        <v>0</v>
      </c>
      <c r="V70" s="16">
        <f>V!V70*'Tabela Recursos'!$G73</f>
        <v>0</v>
      </c>
      <c r="W70" s="16">
        <f>V!W70*'Tabela Recursos'!$G73</f>
        <v>0</v>
      </c>
      <c r="X70" s="16">
        <f>V!X70*'Tabela Recursos'!$G73</f>
        <v>0</v>
      </c>
      <c r="Y70" s="16">
        <f>V!Y70*'Tabela Recursos'!$G73</f>
        <v>0</v>
      </c>
      <c r="Z70" s="16">
        <f>V!Z70*'Tabela Recursos'!$G73</f>
        <v>2.2809779291290519E-3</v>
      </c>
      <c r="AA70" s="16">
        <f>V!AA70*'Tabela Recursos'!$G73</f>
        <v>3.0086098885212196</v>
      </c>
      <c r="AB70" s="16">
        <f>V!AB70*'Tabela Recursos'!$G73</f>
        <v>2.331159443569891</v>
      </c>
      <c r="AC70" s="16">
        <f>V!AC70*'Tabela Recursos'!$G73</f>
        <v>30.266296141613388</v>
      </c>
      <c r="AD70" s="16">
        <f>V!AD70*'Tabela Recursos'!$G73</f>
        <v>0.44707167410929416</v>
      </c>
      <c r="AE70" s="16">
        <f>V!AE70*'Tabela Recursos'!$G73</f>
        <v>62.402994185112604</v>
      </c>
      <c r="AF70" s="16">
        <f>V!AF70*'Tabela Recursos'!$G73</f>
        <v>0.19616410190509845</v>
      </c>
      <c r="AG70" s="16">
        <f>V!AG70*'Tabela Recursos'!$G73</f>
        <v>9.628007838853728</v>
      </c>
      <c r="AH70" s="16">
        <f>V!AH70*'Tabela Recursos'!$G73</f>
        <v>28.553281716837471</v>
      </c>
      <c r="AI70" s="16">
        <f>V!AI70*'Tabela Recursos'!$G73</f>
        <v>20.426157355350661</v>
      </c>
      <c r="AJ70" s="16">
        <f>V!AJ70*'Tabela Recursos'!$G73</f>
        <v>28.44379477623928</v>
      </c>
      <c r="AK70" s="16">
        <f>V!AK70*'Tabela Recursos'!$G73</f>
        <v>2.6550583095062166</v>
      </c>
      <c r="AL70" s="16">
        <f>V!AL70*'Tabela Recursos'!$G73</f>
        <v>4.1992803675265842</v>
      </c>
      <c r="AM70" s="16">
        <f>V!AM70*'Tabela Recursos'!$G73</f>
        <v>4.3087673081247795</v>
      </c>
      <c r="AN70" s="16">
        <f>V!AN70*'Tabela Recursos'!$G73</f>
        <v>0.87361454685642692</v>
      </c>
      <c r="AO70" s="16">
        <f>V!AO70*'Tabela Recursos'!$G73</f>
        <v>0.36267549073151928</v>
      </c>
      <c r="AP70" s="16">
        <f>V!AP70*'Tabela Recursos'!$G73</f>
        <v>43.445786616121048</v>
      </c>
      <c r="AQ70" s="16">
        <f>V!AQ70*'Tabela Recursos'!$G73</f>
        <v>0</v>
      </c>
      <c r="AR70" s="16">
        <f>V!AR70*'Tabela Recursos'!$G73</f>
        <v>4.3589488225656181</v>
      </c>
      <c r="AS70" s="16">
        <f>V!AS70*'Tabela Recursos'!$G73</f>
        <v>7.2991293732129661E-2</v>
      </c>
      <c r="AT70" s="16">
        <f>V!AT70*'Tabela Recursos'!$G73</f>
        <v>0</v>
      </c>
      <c r="AU70" s="16">
        <f>V!AU70*'Tabela Recursos'!$G73</f>
        <v>0</v>
      </c>
      <c r="AV70" s="16">
        <f>V!AV70*'Tabela Recursos'!$G73</f>
        <v>2.052880136216147E-2</v>
      </c>
      <c r="AW70" s="16">
        <f>V!AW70*'Tabela Recursos'!$G73</f>
        <v>0</v>
      </c>
      <c r="AX70" s="16">
        <f>V!AX70*'Tabela Recursos'!$G73</f>
        <v>0</v>
      </c>
      <c r="AY70" s="16">
        <f>V!AY70*'Tabela Recursos'!$G73</f>
        <v>0</v>
      </c>
      <c r="AZ70" s="16">
        <f>V!AZ70*'Tabela Recursos'!$G73</f>
        <v>0</v>
      </c>
      <c r="BA70" s="16">
        <f>V!BA70*'Tabela Recursos'!$G73</f>
        <v>0</v>
      </c>
      <c r="BB70" s="16">
        <f>V!BB70*'Tabela Recursos'!$G73</f>
        <v>8.8958139236033032E-2</v>
      </c>
      <c r="BC70" s="16">
        <f>V!BC70*'Tabela Recursos'!$G73</f>
        <v>0</v>
      </c>
      <c r="BD70" s="16">
        <f>V!BD70*'Tabela Recursos'!$G73</f>
        <v>0</v>
      </c>
      <c r="BE70" s="16">
        <f>V!BE70*'Tabela Recursos'!$G73</f>
        <v>0</v>
      </c>
      <c r="BF70" s="16">
        <f>V!BF70*'Tabela Recursos'!$G73</f>
        <v>6.8429337873871551E-2</v>
      </c>
      <c r="BG70" s="16">
        <f>V!BG70*'Tabela Recursos'!$G73</f>
        <v>0</v>
      </c>
      <c r="BH70" s="16">
        <f>V!BH70*'Tabela Recursos'!$G73</f>
        <v>0.83027596620297495</v>
      </c>
      <c r="BI70" s="16">
        <f>V!BI70*'Tabela Recursos'!$G73</f>
        <v>0</v>
      </c>
      <c r="BJ70" s="16">
        <f>V!BJ70*'Tabela Recursos'!$G73</f>
        <v>0</v>
      </c>
      <c r="BK70" s="16">
        <f>V!BK70*'Tabela Recursos'!$G73</f>
        <v>0.48584829890448811</v>
      </c>
      <c r="BL70" s="16">
        <f>V!BL70*'Tabela Recursos'!$G73</f>
        <v>0.10264400681080735</v>
      </c>
      <c r="BM70" s="16">
        <f>V!BM70*'Tabela Recursos'!$G73</f>
        <v>0</v>
      </c>
      <c r="BN70" s="16">
        <f>V!BN70*'Tabela Recursos'!$G73</f>
        <v>1.1404889645645259E-2</v>
      </c>
      <c r="BO70" s="16">
        <f>V!BO70*'Tabela Recursos'!$G73</f>
        <v>0</v>
      </c>
      <c r="BP70" s="16">
        <f>V!BP70*'Tabela Recursos'!$G73</f>
        <v>0</v>
      </c>
      <c r="BQ70" s="16">
        <f>V!BQ70*'Tabela Recursos'!$G73</f>
        <v>0</v>
      </c>
      <c r="BR70" s="16">
        <f>V!BR70*'Tabela Recursos'!$G73</f>
        <v>0</v>
      </c>
      <c r="BS70" s="16">
        <f>V!BS70*'Tabela Recursos'!$G73</f>
        <v>263.01500305201273</v>
      </c>
      <c r="BT70" s="16">
        <f>V!BT70*'Tabela Recursos'!$G73</f>
        <v>0</v>
      </c>
      <c r="BU70" s="16">
        <f>V!BU70*'Tabela Recursos'!$G73</f>
        <v>0</v>
      </c>
      <c r="BV70" s="16">
        <f>V!BV70*'Tabela Recursos'!$G73</f>
        <v>0</v>
      </c>
      <c r="BW70" s="16">
        <f>V!BW70*'Tabela Recursos'!$G73</f>
        <v>0.61130208500658589</v>
      </c>
      <c r="BX70" s="16">
        <f>V!BX70*'Tabela Recursos'!$G73</f>
        <v>0.33302277765284155</v>
      </c>
      <c r="BY70" s="16">
        <f>V!BY70*'Tabela Recursos'!$G73</f>
        <v>20.040672085327852</v>
      </c>
    </row>
    <row r="71" spans="1:77">
      <c r="A71" s="206" t="s">
        <v>193</v>
      </c>
      <c r="B71" s="41" t="s">
        <v>434</v>
      </c>
      <c r="C71" s="16">
        <f>V!C71*'Tabela Recursos'!$G74</f>
        <v>0</v>
      </c>
      <c r="D71" s="16">
        <f>V!D71*'Tabela Recursos'!$G74</f>
        <v>0</v>
      </c>
      <c r="E71" s="16">
        <f>V!E71*'Tabela Recursos'!$G74</f>
        <v>0</v>
      </c>
      <c r="F71" s="16">
        <f>V!F71*'Tabela Recursos'!$G74</f>
        <v>0</v>
      </c>
      <c r="G71" s="16">
        <f>V!G71*'Tabela Recursos'!$G74</f>
        <v>0</v>
      </c>
      <c r="H71" s="16">
        <f>V!H71*'Tabela Recursos'!$G74</f>
        <v>0</v>
      </c>
      <c r="I71" s="16">
        <f>V!I71*'Tabela Recursos'!$G74</f>
        <v>1.5005241664189263E-2</v>
      </c>
      <c r="J71" s="16">
        <f>V!J71*'Tabela Recursos'!$G74</f>
        <v>1.2840199652641955</v>
      </c>
      <c r="K71" s="16">
        <f>V!K71*'Tabela Recursos'!$G74</f>
        <v>0</v>
      </c>
      <c r="L71" s="16">
        <f>V!L71*'Tabela Recursos'!$G74</f>
        <v>2.1393187401229836</v>
      </c>
      <c r="M71" s="16">
        <f>V!M71*'Tabela Recursos'!$G74</f>
        <v>0</v>
      </c>
      <c r="N71" s="16">
        <f>V!N71*'Tabela Recursos'!$G74</f>
        <v>0</v>
      </c>
      <c r="O71" s="16">
        <f>V!O71*'Tabela Recursos'!$G74</f>
        <v>0</v>
      </c>
      <c r="P71" s="16">
        <f>V!P71*'Tabela Recursos'!$G74</f>
        <v>0</v>
      </c>
      <c r="Q71" s="16">
        <f>V!Q71*'Tabela Recursos'!$G74</f>
        <v>0</v>
      </c>
      <c r="R71" s="16">
        <f>V!R71*'Tabela Recursos'!$G74</f>
        <v>0</v>
      </c>
      <c r="S71" s="16">
        <f>V!S71*'Tabela Recursos'!$G74</f>
        <v>0.88102204628311243</v>
      </c>
      <c r="T71" s="16">
        <f>V!T71*'Tabela Recursos'!$G74</f>
        <v>0.91531974151554507</v>
      </c>
      <c r="U71" s="16">
        <f>V!U71*'Tabela Recursos'!$G74</f>
        <v>0</v>
      </c>
      <c r="V71" s="16">
        <f>V!V71*'Tabela Recursos'!$G74</f>
        <v>0</v>
      </c>
      <c r="W71" s="16">
        <f>V!W71*'Tabela Recursos'!$G74</f>
        <v>8.1457026177027436E-2</v>
      </c>
      <c r="X71" s="16">
        <f>V!X71*'Tabela Recursos'!$G74</f>
        <v>0.7288260236891928</v>
      </c>
      <c r="Y71" s="16">
        <f>V!Y71*'Tabela Recursos'!$G74</f>
        <v>0</v>
      </c>
      <c r="Z71" s="16">
        <f>V!Z71*'Tabela Recursos'!$G74</f>
        <v>3.6441301184459637E-2</v>
      </c>
      <c r="AA71" s="16">
        <f>V!AA71*'Tabela Recursos'!$G74</f>
        <v>0.31511007494797455</v>
      </c>
      <c r="AB71" s="16">
        <f>V!AB71*'Tabela Recursos'!$G74</f>
        <v>0.31939728685202862</v>
      </c>
      <c r="AC71" s="16">
        <f>V!AC71*'Tabela Recursos'!$G74</f>
        <v>7.5176260737588203</v>
      </c>
      <c r="AD71" s="16">
        <f>V!AD71*'Tabela Recursos'!$G74</f>
        <v>46.256872838791445</v>
      </c>
      <c r="AE71" s="16">
        <f>V!AE71*'Tabela Recursos'!$G74</f>
        <v>9.0781712068345044</v>
      </c>
      <c r="AF71" s="16">
        <f>V!AF71*'Tabela Recursos'!$G74</f>
        <v>0.59806606061554357</v>
      </c>
      <c r="AG71" s="16">
        <f>V!AG71*'Tabela Recursos'!$G74</f>
        <v>22.891567961696733</v>
      </c>
      <c r="AH71" s="16">
        <f>V!AH71*'Tabela Recursos'!$G74</f>
        <v>3.4554927946675846</v>
      </c>
      <c r="AI71" s="16">
        <f>V!AI71*'Tabela Recursos'!$G74</f>
        <v>2.0621489258500101</v>
      </c>
      <c r="AJ71" s="16">
        <f>V!AJ71*'Tabela Recursos'!$G74</f>
        <v>11.558323293329787</v>
      </c>
      <c r="AK71" s="16">
        <f>V!AK71*'Tabela Recursos'!$G74</f>
        <v>3.7298743565270458</v>
      </c>
      <c r="AL71" s="16">
        <f>V!AL71*'Tabela Recursos'!$G74</f>
        <v>8.3793556664736908</v>
      </c>
      <c r="AM71" s="16">
        <f>V!AM71*'Tabela Recursos'!$G74</f>
        <v>1.4812317128506831</v>
      </c>
      <c r="AN71" s="16">
        <f>V!AN71*'Tabela Recursos'!$G74</f>
        <v>4.9302936896621859E-2</v>
      </c>
      <c r="AO71" s="16">
        <f>V!AO71*'Tabela Recursos'!$G74</f>
        <v>0.38156185946081272</v>
      </c>
      <c r="AP71" s="16">
        <f>V!AP71*'Tabela Recursos'!$G74</f>
        <v>9.2496596829966666</v>
      </c>
      <c r="AQ71" s="16">
        <f>V!AQ71*'Tabela Recursos'!$G74</f>
        <v>0</v>
      </c>
      <c r="AR71" s="16">
        <f>V!AR71*'Tabela Recursos'!$G74</f>
        <v>7.7169814272973355E-2</v>
      </c>
      <c r="AS71" s="16">
        <f>V!AS71*'Tabela Recursos'!$G74</f>
        <v>3.8584907136486678E-2</v>
      </c>
      <c r="AT71" s="16">
        <f>V!AT71*'Tabela Recursos'!$G74</f>
        <v>0</v>
      </c>
      <c r="AU71" s="16">
        <f>V!AU71*'Tabela Recursos'!$G74</f>
        <v>0</v>
      </c>
      <c r="AV71" s="16">
        <f>V!AV71*'Tabela Recursos'!$G74</f>
        <v>0</v>
      </c>
      <c r="AW71" s="16">
        <f>V!AW71*'Tabela Recursos'!$G74</f>
        <v>0</v>
      </c>
      <c r="AX71" s="16">
        <f>V!AX71*'Tabela Recursos'!$G74</f>
        <v>0</v>
      </c>
      <c r="AY71" s="16">
        <f>V!AY71*'Tabela Recursos'!$G74</f>
        <v>0</v>
      </c>
      <c r="AZ71" s="16">
        <f>V!AZ71*'Tabela Recursos'!$G74</f>
        <v>0</v>
      </c>
      <c r="BA71" s="16">
        <f>V!BA71*'Tabela Recursos'!$G74</f>
        <v>0</v>
      </c>
      <c r="BB71" s="16">
        <f>V!BB71*'Tabela Recursos'!$G74</f>
        <v>0</v>
      </c>
      <c r="BC71" s="16">
        <f>V!BC71*'Tabela Recursos'!$G74</f>
        <v>0</v>
      </c>
      <c r="BD71" s="16">
        <f>V!BD71*'Tabela Recursos'!$G74</f>
        <v>0.17148847616216301</v>
      </c>
      <c r="BE71" s="16">
        <f>V!BE71*'Tabela Recursos'!$G74</f>
        <v>0</v>
      </c>
      <c r="BF71" s="16">
        <f>V!BF71*'Tabela Recursos'!$G74</f>
        <v>2.1436059520270377E-3</v>
      </c>
      <c r="BG71" s="16">
        <f>V!BG71*'Tabela Recursos'!$G74</f>
        <v>0</v>
      </c>
      <c r="BH71" s="16">
        <f>V!BH71*'Tabela Recursos'!$G74</f>
        <v>0</v>
      </c>
      <c r="BI71" s="16">
        <f>V!BI71*'Tabela Recursos'!$G74</f>
        <v>0</v>
      </c>
      <c r="BJ71" s="16">
        <f>V!BJ71*'Tabela Recursos'!$G74</f>
        <v>0</v>
      </c>
      <c r="BK71" s="16">
        <f>V!BK71*'Tabela Recursos'!$G74</f>
        <v>4.7159330944594825E-2</v>
      </c>
      <c r="BL71" s="16">
        <f>V!BL71*'Tabela Recursos'!$G74</f>
        <v>8.574423808108151E-3</v>
      </c>
      <c r="BM71" s="16">
        <f>V!BM71*'Tabela Recursos'!$G74</f>
        <v>0</v>
      </c>
      <c r="BN71" s="16">
        <f>V!BN71*'Tabela Recursos'!$G74</f>
        <v>0</v>
      </c>
      <c r="BO71" s="16">
        <f>V!BO71*'Tabela Recursos'!$G74</f>
        <v>0</v>
      </c>
      <c r="BP71" s="16">
        <f>V!BP71*'Tabela Recursos'!$G74</f>
        <v>0</v>
      </c>
      <c r="BQ71" s="16">
        <f>V!BQ71*'Tabela Recursos'!$G74</f>
        <v>0</v>
      </c>
      <c r="BR71" s="16">
        <f>V!BR71*'Tabela Recursos'!$G74</f>
        <v>0</v>
      </c>
      <c r="BS71" s="16">
        <f>V!BS71*'Tabela Recursos'!$G74</f>
        <v>133.750293376727</v>
      </c>
      <c r="BT71" s="16">
        <f>V!BT71*'Tabela Recursos'!$G74</f>
        <v>0</v>
      </c>
      <c r="BU71" s="16">
        <f>V!BU71*'Tabela Recursos'!$G74</f>
        <v>0</v>
      </c>
      <c r="BV71" s="16">
        <f>V!BV71*'Tabela Recursos'!$G74</f>
        <v>0</v>
      </c>
      <c r="BW71" s="16">
        <f>V!BW71*'Tabela Recursos'!$G74</f>
        <v>1.3247484783527093</v>
      </c>
      <c r="BX71" s="16">
        <f>V!BX71*'Tabela Recursos'!$G74</f>
        <v>0</v>
      </c>
      <c r="BY71" s="16">
        <f>V!BY71*'Tabela Recursos'!$G74</f>
        <v>1.9249581449202797</v>
      </c>
    </row>
    <row r="72" spans="1:77">
      <c r="A72" s="205" t="s">
        <v>194</v>
      </c>
      <c r="B72" s="68" t="s">
        <v>195</v>
      </c>
      <c r="C72" s="16">
        <f>V!C72*'Tabela Recursos'!$G75</f>
        <v>0</v>
      </c>
      <c r="D72" s="16">
        <f>V!D72*'Tabela Recursos'!$G75</f>
        <v>0</v>
      </c>
      <c r="E72" s="16">
        <f>V!E72*'Tabela Recursos'!$G75</f>
        <v>0</v>
      </c>
      <c r="F72" s="16">
        <f>V!F72*'Tabela Recursos'!$G75</f>
        <v>0</v>
      </c>
      <c r="G72" s="16">
        <f>V!G72*'Tabela Recursos'!$G75</f>
        <v>0</v>
      </c>
      <c r="H72" s="16">
        <f>V!H72*'Tabela Recursos'!$G75</f>
        <v>0</v>
      </c>
      <c r="I72" s="16">
        <f>V!I72*'Tabela Recursos'!$G75</f>
        <v>0.5018987341772152</v>
      </c>
      <c r="J72" s="16">
        <f>V!J72*'Tabela Recursos'!$G75</f>
        <v>0</v>
      </c>
      <c r="K72" s="16">
        <f>V!K72*'Tabela Recursos'!$G75</f>
        <v>0</v>
      </c>
      <c r="L72" s="16">
        <f>V!L72*'Tabela Recursos'!$G75</f>
        <v>0</v>
      </c>
      <c r="M72" s="16">
        <f>V!M72*'Tabela Recursos'!$G75</f>
        <v>0</v>
      </c>
      <c r="N72" s="16">
        <f>V!N72*'Tabela Recursos'!$G75</f>
        <v>0</v>
      </c>
      <c r="O72" s="16">
        <f>V!O72*'Tabela Recursos'!$G75</f>
        <v>4.1139240506329116E-3</v>
      </c>
      <c r="P72" s="16">
        <f>V!P72*'Tabela Recursos'!$G75</f>
        <v>0</v>
      </c>
      <c r="Q72" s="16">
        <f>V!Q72*'Tabela Recursos'!$G75</f>
        <v>0</v>
      </c>
      <c r="R72" s="16">
        <f>V!R72*'Tabela Recursos'!$G75</f>
        <v>0</v>
      </c>
      <c r="S72" s="16">
        <f>V!S72*'Tabela Recursos'!$G75</f>
        <v>0</v>
      </c>
      <c r="T72" s="16">
        <f>V!T72*'Tabela Recursos'!$G75</f>
        <v>0</v>
      </c>
      <c r="U72" s="16">
        <f>V!U72*'Tabela Recursos'!$G75</f>
        <v>0</v>
      </c>
      <c r="V72" s="16">
        <f>V!V72*'Tabela Recursos'!$G75</f>
        <v>0</v>
      </c>
      <c r="W72" s="16">
        <f>V!W72*'Tabela Recursos'!$G75</f>
        <v>0</v>
      </c>
      <c r="X72" s="16">
        <f>V!X72*'Tabela Recursos'!$G75</f>
        <v>0</v>
      </c>
      <c r="Y72" s="16">
        <f>V!Y72*'Tabela Recursos'!$G75</f>
        <v>0</v>
      </c>
      <c r="Z72" s="16">
        <f>V!Z72*'Tabela Recursos'!$G75</f>
        <v>0</v>
      </c>
      <c r="AA72" s="16">
        <f>V!AA72*'Tabela Recursos'!$G75</f>
        <v>0</v>
      </c>
      <c r="AB72" s="16">
        <f>V!AB72*'Tabela Recursos'!$G75</f>
        <v>0</v>
      </c>
      <c r="AC72" s="16">
        <f>V!AC72*'Tabela Recursos'!$G75</f>
        <v>0.96265822784810129</v>
      </c>
      <c r="AD72" s="16">
        <f>V!AD72*'Tabela Recursos'!$G75</f>
        <v>2.266772151898734</v>
      </c>
      <c r="AE72" s="16">
        <f>V!AE72*'Tabela Recursos'!$G75</f>
        <v>0</v>
      </c>
      <c r="AF72" s="16">
        <f>V!AF72*'Tabela Recursos'!$G75</f>
        <v>0</v>
      </c>
      <c r="AG72" s="16">
        <f>V!AG72*'Tabela Recursos'!$G75</f>
        <v>4.430696202531645</v>
      </c>
      <c r="AH72" s="16">
        <f>V!AH72*'Tabela Recursos'!$G75</f>
        <v>5.8582278481012651</v>
      </c>
      <c r="AI72" s="16">
        <f>V!AI72*'Tabela Recursos'!$G75</f>
        <v>0</v>
      </c>
      <c r="AJ72" s="16">
        <f>V!AJ72*'Tabela Recursos'!$G75</f>
        <v>11.704113924050635</v>
      </c>
      <c r="AK72" s="16">
        <f>V!AK72*'Tabela Recursos'!$G75</f>
        <v>0.18101265822784809</v>
      </c>
      <c r="AL72" s="16">
        <f>V!AL72*'Tabela Recursos'!$G75</f>
        <v>0</v>
      </c>
      <c r="AM72" s="16">
        <f>V!AM72*'Tabela Recursos'!$G75</f>
        <v>7.141772151898734</v>
      </c>
      <c r="AN72" s="16">
        <f>V!AN72*'Tabela Recursos'!$G75</f>
        <v>0</v>
      </c>
      <c r="AO72" s="16">
        <f>V!AO72*'Tabela Recursos'!$G75</f>
        <v>0</v>
      </c>
      <c r="AP72" s="16">
        <f>V!AP72*'Tabela Recursos'!$G75</f>
        <v>1.016139240506329</v>
      </c>
      <c r="AQ72" s="16">
        <f>V!AQ72*'Tabela Recursos'!$G75</f>
        <v>3.15126582278481</v>
      </c>
      <c r="AR72" s="16">
        <f>V!AR72*'Tabela Recursos'!$G75</f>
        <v>0</v>
      </c>
      <c r="AS72" s="16">
        <f>V!AS72*'Tabela Recursos'!$G75</f>
        <v>0</v>
      </c>
      <c r="AT72" s="16">
        <f>V!AT72*'Tabela Recursos'!$G75</f>
        <v>0</v>
      </c>
      <c r="AU72" s="16">
        <f>V!AU72*'Tabela Recursos'!$G75</f>
        <v>0</v>
      </c>
      <c r="AV72" s="16">
        <f>V!AV72*'Tabela Recursos'!$G75</f>
        <v>0</v>
      </c>
      <c r="AW72" s="16">
        <f>V!AW72*'Tabela Recursos'!$G75</f>
        <v>0</v>
      </c>
      <c r="AX72" s="16">
        <f>V!AX72*'Tabela Recursos'!$G75</f>
        <v>0</v>
      </c>
      <c r="AY72" s="16">
        <f>V!AY72*'Tabela Recursos'!$G75</f>
        <v>0</v>
      </c>
      <c r="AZ72" s="16">
        <f>V!AZ72*'Tabela Recursos'!$G75</f>
        <v>0</v>
      </c>
      <c r="BA72" s="16">
        <f>V!BA72*'Tabela Recursos'!$G75</f>
        <v>0</v>
      </c>
      <c r="BB72" s="16">
        <f>V!BB72*'Tabela Recursos'!$G75</f>
        <v>0</v>
      </c>
      <c r="BC72" s="16">
        <f>V!BC72*'Tabela Recursos'!$G75</f>
        <v>0</v>
      </c>
      <c r="BD72" s="16">
        <f>V!BD72*'Tabela Recursos'!$G75</f>
        <v>0</v>
      </c>
      <c r="BE72" s="16">
        <f>V!BE72*'Tabela Recursos'!$G75</f>
        <v>0</v>
      </c>
      <c r="BF72" s="16">
        <f>V!BF72*'Tabela Recursos'!$G75</f>
        <v>0</v>
      </c>
      <c r="BG72" s="16">
        <f>V!BG72*'Tabela Recursos'!$G75</f>
        <v>0</v>
      </c>
      <c r="BH72" s="16">
        <f>V!BH72*'Tabela Recursos'!$G75</f>
        <v>0</v>
      </c>
      <c r="BI72" s="16">
        <f>V!BI72*'Tabela Recursos'!$G75</f>
        <v>0</v>
      </c>
      <c r="BJ72" s="16">
        <f>V!BJ72*'Tabela Recursos'!$G75</f>
        <v>0</v>
      </c>
      <c r="BK72" s="16">
        <f>V!BK72*'Tabela Recursos'!$G75</f>
        <v>0</v>
      </c>
      <c r="BL72" s="16">
        <f>V!BL72*'Tabela Recursos'!$G75</f>
        <v>0</v>
      </c>
      <c r="BM72" s="16">
        <f>V!BM72*'Tabela Recursos'!$G75</f>
        <v>0</v>
      </c>
      <c r="BN72" s="16">
        <f>V!BN72*'Tabela Recursos'!$G75</f>
        <v>0</v>
      </c>
      <c r="BO72" s="16">
        <f>V!BO72*'Tabela Recursos'!$G75</f>
        <v>0</v>
      </c>
      <c r="BP72" s="16">
        <f>V!BP72*'Tabela Recursos'!$G75</f>
        <v>0</v>
      </c>
      <c r="BQ72" s="16">
        <f>V!BQ72*'Tabela Recursos'!$G75</f>
        <v>0</v>
      </c>
      <c r="BR72" s="16">
        <f>V!BR72*'Tabela Recursos'!$G75</f>
        <v>0</v>
      </c>
      <c r="BS72" s="16">
        <f>V!BS72*'Tabela Recursos'!$G75</f>
        <v>37.218670886075948</v>
      </c>
      <c r="BT72" s="16">
        <f>V!BT72*'Tabela Recursos'!$G75</f>
        <v>0</v>
      </c>
      <c r="BU72" s="16">
        <f>V!BU72*'Tabela Recursos'!$G75</f>
        <v>0</v>
      </c>
      <c r="BV72" s="16">
        <f>V!BV72*'Tabela Recursos'!$G75</f>
        <v>0</v>
      </c>
      <c r="BW72" s="16">
        <f>V!BW72*'Tabela Recursos'!$G75</f>
        <v>0</v>
      </c>
      <c r="BX72" s="16">
        <f>V!BX72*'Tabela Recursos'!$G75</f>
        <v>0</v>
      </c>
      <c r="BY72" s="16">
        <f>V!BY72*'Tabela Recursos'!$G75</f>
        <v>1.7813291139240508</v>
      </c>
    </row>
    <row r="73" spans="1:77">
      <c r="A73" s="205" t="s">
        <v>196</v>
      </c>
      <c r="B73" s="68" t="s">
        <v>435</v>
      </c>
      <c r="C73" s="16">
        <f>V!C73*'Tabela Recursos'!$G76</f>
        <v>11.81242539124503</v>
      </c>
      <c r="D73" s="16">
        <f>V!D73*'Tabela Recursos'!$G76</f>
        <v>16.070220776324593</v>
      </c>
      <c r="E73" s="16">
        <f>V!E73*'Tabela Recursos'!$G76</f>
        <v>1.4340491401136022</v>
      </c>
      <c r="F73" s="16">
        <f>V!F73*'Tabela Recursos'!$G76</f>
        <v>1.0940168697773871</v>
      </c>
      <c r="G73" s="16">
        <f>V!G73*'Tabela Recursos'!$G76</f>
        <v>43.258018391468035</v>
      </c>
      <c r="H73" s="16">
        <f>V!H73*'Tabela Recursos'!$G76</f>
        <v>24.097939158610014</v>
      </c>
      <c r="I73" s="16">
        <f>V!I73*'Tabela Recursos'!$G76</f>
        <v>5.3813802783644453</v>
      </c>
      <c r="J73" s="16">
        <f>V!J73*'Tabela Recursos'!$G76</f>
        <v>63.999986881977144</v>
      </c>
      <c r="K73" s="16">
        <f>V!K73*'Tabela Recursos'!$G76</f>
        <v>1.522753210636093</v>
      </c>
      <c r="L73" s="16">
        <f>V!L73*'Tabela Recursos'!$G76</f>
        <v>62.93553803570726</v>
      </c>
      <c r="M73" s="16">
        <f>V!M73*'Tabela Recursos'!$G76</f>
        <v>92.547913578465455</v>
      </c>
      <c r="N73" s="16">
        <f>V!N73*'Tabela Recursos'!$G76</f>
        <v>0.38438430559746034</v>
      </c>
      <c r="O73" s="16">
        <f>V!O73*'Tabela Recursos'!$G76</f>
        <v>1.5523212341435899</v>
      </c>
      <c r="P73" s="16">
        <f>V!P73*'Tabela Recursos'!$G76</f>
        <v>1.7297293751885716</v>
      </c>
      <c r="Q73" s="16">
        <f>V!Q73*'Tabela Recursos'!$G76</f>
        <v>1.2418569873148719</v>
      </c>
      <c r="R73" s="16">
        <f>V!R73*'Tabela Recursos'!$G76</f>
        <v>12.595978014193701</v>
      </c>
      <c r="S73" s="16">
        <f>V!S73*'Tabela Recursos'!$G76</f>
        <v>3.0750744447796827</v>
      </c>
      <c r="T73" s="16">
        <f>V!T73*'Tabela Recursos'!$G76</f>
        <v>0.38438430559746034</v>
      </c>
      <c r="U73" s="16">
        <f>V!U73*'Tabela Recursos'!$G76</f>
        <v>8.426886699636631</v>
      </c>
      <c r="V73" s="16">
        <f>V!V73*'Tabela Recursos'!$G76</f>
        <v>1.522753210636093</v>
      </c>
      <c r="W73" s="16">
        <f>V!W73*'Tabela Recursos'!$G76</f>
        <v>11.708937308968792</v>
      </c>
      <c r="X73" s="16">
        <f>V!X73*'Tabela Recursos'!$G76</f>
        <v>17.666894045729428</v>
      </c>
      <c r="Y73" s="16">
        <f>V!Y73*'Tabela Recursos'!$G76</f>
        <v>24.31969933491624</v>
      </c>
      <c r="Z73" s="16">
        <f>V!Z73*'Tabela Recursos'!$G76</f>
        <v>3.6368668914221249</v>
      </c>
      <c r="AA73" s="16">
        <f>V!AA73*'Tabela Recursos'!$G76</f>
        <v>3.8734110794821004</v>
      </c>
      <c r="AB73" s="16">
        <f>V!AB73*'Tabela Recursos'!$G76</f>
        <v>4.1247392792958246</v>
      </c>
      <c r="AC73" s="16">
        <f>V!AC73*'Tabela Recursos'!$G76</f>
        <v>52.926762078419543</v>
      </c>
      <c r="AD73" s="16">
        <f>V!AD73*'Tabela Recursos'!$G76</f>
        <v>4.8048038199682548</v>
      </c>
      <c r="AE73" s="16">
        <f>V!AE73*'Tabela Recursos'!$G76</f>
        <v>178.36910180897536</v>
      </c>
      <c r="AF73" s="16">
        <f>V!AF73*'Tabela Recursos'!$G76</f>
        <v>22.323857748160197</v>
      </c>
      <c r="AG73" s="16">
        <f>V!AG73*'Tabela Recursos'!$G76</f>
        <v>49.615143445579882</v>
      </c>
      <c r="AH73" s="16">
        <f>V!AH73*'Tabela Recursos'!$G76</f>
        <v>112.15151316393593</v>
      </c>
      <c r="AI73" s="16">
        <f>V!AI73*'Tabela Recursos'!$G76</f>
        <v>86.944773123794775</v>
      </c>
      <c r="AJ73" s="16">
        <f>V!AJ73*'Tabela Recursos'!$G76</f>
        <v>51.43357689129094</v>
      </c>
      <c r="AK73" s="16">
        <f>V!AK73*'Tabela Recursos'!$G76</f>
        <v>44.130275084939193</v>
      </c>
      <c r="AL73" s="16">
        <f>V!AL73*'Tabela Recursos'!$G76</f>
        <v>31.297752882685518</v>
      </c>
      <c r="AM73" s="16">
        <f>V!AM73*'Tabela Recursos'!$G76</f>
        <v>79.715391376211784</v>
      </c>
      <c r="AN73" s="16">
        <f>V!AN73*'Tabela Recursos'!$G76</f>
        <v>68.982198842990385</v>
      </c>
      <c r="AO73" s="16">
        <f>V!AO73*'Tabela Recursos'!$G76</f>
        <v>12.270729755611233</v>
      </c>
      <c r="AP73" s="16">
        <f>V!AP73*'Tabela Recursos'!$G76</f>
        <v>489.24730096679832</v>
      </c>
      <c r="AQ73" s="16">
        <f>V!AQ73*'Tabela Recursos'!$G76</f>
        <v>6.9189175007542865</v>
      </c>
      <c r="AR73" s="16">
        <f>V!AR73*'Tabela Recursos'!$G76</f>
        <v>33.337946504702806</v>
      </c>
      <c r="AS73" s="16">
        <f>V!AS73*'Tabela Recursos'!$G76</f>
        <v>1.8332174574648108</v>
      </c>
      <c r="AT73" s="16">
        <f>V!AT73*'Tabela Recursos'!$G76</f>
        <v>1.4784011753748475E-2</v>
      </c>
      <c r="AU73" s="16">
        <f>V!AU73*'Tabela Recursos'!$G76</f>
        <v>0</v>
      </c>
      <c r="AV73" s="16">
        <f>V!AV73*'Tabela Recursos'!$G76</f>
        <v>0.1182720940299878</v>
      </c>
      <c r="AW73" s="16">
        <f>V!AW73*'Tabela Recursos'!$G76</f>
        <v>3.6072988679146278</v>
      </c>
      <c r="AX73" s="16">
        <f>V!AX73*'Tabela Recursos'!$G76</f>
        <v>54.686059477115606</v>
      </c>
      <c r="AY73" s="16">
        <f>V!AY73*'Tabela Recursos'!$G76</f>
        <v>0</v>
      </c>
      <c r="AZ73" s="16">
        <f>V!AZ73*'Tabela Recursos'!$G76</f>
        <v>0.26611221156747256</v>
      </c>
      <c r="BA73" s="16">
        <f>V!BA73*'Tabela Recursos'!$G76</f>
        <v>0.3696002938437119</v>
      </c>
      <c r="BB73" s="16">
        <f>V!BB73*'Tabela Recursos'!$G76</f>
        <v>4.4352035261245419E-2</v>
      </c>
      <c r="BC73" s="16">
        <f>V!BC73*'Tabela Recursos'!$G76</f>
        <v>0</v>
      </c>
      <c r="BD73" s="16">
        <f>V!BD73*'Tabela Recursos'!$G76</f>
        <v>10.319240204116435</v>
      </c>
      <c r="BE73" s="16">
        <f>V!BE73*'Tabela Recursos'!$G76</f>
        <v>0</v>
      </c>
      <c r="BF73" s="16">
        <f>V!BF73*'Tabela Recursos'!$G76</f>
        <v>0.41395232910495727</v>
      </c>
      <c r="BG73" s="16">
        <f>V!BG73*'Tabela Recursos'!$G76</f>
        <v>0</v>
      </c>
      <c r="BH73" s="16">
        <f>V!BH73*'Tabela Recursos'!$G76</f>
        <v>0</v>
      </c>
      <c r="BI73" s="16">
        <f>V!BI73*'Tabela Recursos'!$G76</f>
        <v>7.5546300061654703</v>
      </c>
      <c r="BJ73" s="16">
        <f>V!BJ73*'Tabela Recursos'!$G76</f>
        <v>2.0993296690322834</v>
      </c>
      <c r="BK73" s="16">
        <f>V!BK73*'Tabela Recursos'!$G76</f>
        <v>24.275347299654996</v>
      </c>
      <c r="BL73" s="16">
        <f>V!BL73*'Tabela Recursos'!$G76</f>
        <v>1.8184334457110625</v>
      </c>
      <c r="BM73" s="16">
        <f>V!BM73*'Tabela Recursos'!$G76</f>
        <v>0</v>
      </c>
      <c r="BN73" s="16">
        <f>V!BN73*'Tabela Recursos'!$G76</f>
        <v>2.395009904107253</v>
      </c>
      <c r="BO73" s="16">
        <f>V!BO73*'Tabela Recursos'!$G76</f>
        <v>0</v>
      </c>
      <c r="BP73" s="16">
        <f>V!BP73*'Tabela Recursos'!$G76</f>
        <v>0</v>
      </c>
      <c r="BQ73" s="16">
        <f>V!BQ73*'Tabela Recursos'!$G76</f>
        <v>1.7888654222035654</v>
      </c>
      <c r="BR73" s="16">
        <f>V!BR73*'Tabela Recursos'!$G76</f>
        <v>0</v>
      </c>
      <c r="BS73" s="16">
        <f>V!BS73*'Tabela Recursos'!$G76</f>
        <v>1856.4727079534571</v>
      </c>
      <c r="BT73" s="16">
        <f>V!BT73*'Tabela Recursos'!$G76</f>
        <v>0</v>
      </c>
      <c r="BU73" s="16">
        <f>V!BU73*'Tabela Recursos'!$G76</f>
        <v>0</v>
      </c>
      <c r="BV73" s="16">
        <f>V!BV73*'Tabela Recursos'!$G76</f>
        <v>0</v>
      </c>
      <c r="BW73" s="16">
        <f>V!BW73*'Tabela Recursos'!$G76</f>
        <v>275.9435793837153</v>
      </c>
      <c r="BX73" s="16">
        <f>V!BX73*'Tabela Recursos'!$G76</f>
        <v>149.4663588303971</v>
      </c>
      <c r="BY73" s="16">
        <f>V!BY73*'Tabela Recursos'!$G76</f>
        <v>-27.882646167569625</v>
      </c>
    </row>
    <row r="74" spans="1:77">
      <c r="A74" s="205" t="s">
        <v>197</v>
      </c>
      <c r="B74" s="68" t="s">
        <v>198</v>
      </c>
      <c r="C74" s="16">
        <f>V!C74*'Tabela Recursos'!$G77</f>
        <v>0</v>
      </c>
      <c r="D74" s="16">
        <f>V!D74*'Tabela Recursos'!$G77</f>
        <v>0</v>
      </c>
      <c r="E74" s="16">
        <f>V!E74*'Tabela Recursos'!$G77</f>
        <v>0</v>
      </c>
      <c r="F74" s="16">
        <f>V!F74*'Tabela Recursos'!$G77</f>
        <v>0</v>
      </c>
      <c r="G74" s="16">
        <f>V!G74*'Tabela Recursos'!$G77</f>
        <v>0</v>
      </c>
      <c r="H74" s="16">
        <f>V!H74*'Tabela Recursos'!$G77</f>
        <v>0</v>
      </c>
      <c r="I74" s="16">
        <f>V!I74*'Tabela Recursos'!$G77</f>
        <v>0</v>
      </c>
      <c r="J74" s="16">
        <f>V!J74*'Tabela Recursos'!$G77</f>
        <v>0</v>
      </c>
      <c r="K74" s="16">
        <f>V!K74*'Tabela Recursos'!$G77</f>
        <v>0</v>
      </c>
      <c r="L74" s="16">
        <f>V!L74*'Tabela Recursos'!$G77</f>
        <v>0</v>
      </c>
      <c r="M74" s="16">
        <f>V!M74*'Tabela Recursos'!$G77</f>
        <v>0</v>
      </c>
      <c r="N74" s="16">
        <f>V!N74*'Tabela Recursos'!$G77</f>
        <v>0</v>
      </c>
      <c r="O74" s="16">
        <f>V!O74*'Tabela Recursos'!$G77</f>
        <v>0</v>
      </c>
      <c r="P74" s="16">
        <f>V!P74*'Tabela Recursos'!$G77</f>
        <v>0</v>
      </c>
      <c r="Q74" s="16">
        <f>V!Q74*'Tabela Recursos'!$G77</f>
        <v>0</v>
      </c>
      <c r="R74" s="16">
        <f>V!R74*'Tabela Recursos'!$G77</f>
        <v>0</v>
      </c>
      <c r="S74" s="16">
        <f>V!S74*'Tabela Recursos'!$G77</f>
        <v>0</v>
      </c>
      <c r="T74" s="16">
        <f>V!T74*'Tabela Recursos'!$G77</f>
        <v>1.3293865443577535</v>
      </c>
      <c r="U74" s="16">
        <f>V!U74*'Tabela Recursos'!$G77</f>
        <v>0</v>
      </c>
      <c r="V74" s="16">
        <f>V!V74*'Tabela Recursos'!$G77</f>
        <v>0</v>
      </c>
      <c r="W74" s="16">
        <f>V!W74*'Tabela Recursos'!$G77</f>
        <v>0</v>
      </c>
      <c r="X74" s="16">
        <f>V!X74*'Tabela Recursos'!$G77</f>
        <v>0</v>
      </c>
      <c r="Y74" s="16">
        <f>V!Y74*'Tabela Recursos'!$G77</f>
        <v>0</v>
      </c>
      <c r="Z74" s="16">
        <f>V!Z74*'Tabela Recursos'!$G77</f>
        <v>0</v>
      </c>
      <c r="AA74" s="16">
        <f>V!AA74*'Tabela Recursos'!$G77</f>
        <v>0</v>
      </c>
      <c r="AB74" s="16">
        <f>V!AB74*'Tabela Recursos'!$G77</f>
        <v>0</v>
      </c>
      <c r="AC74" s="16">
        <f>V!AC74*'Tabela Recursos'!$G77</f>
        <v>0</v>
      </c>
      <c r="AD74" s="16">
        <f>V!AD74*'Tabela Recursos'!$G77</f>
        <v>0</v>
      </c>
      <c r="AE74" s="16">
        <f>V!AE74*'Tabela Recursos'!$G77</f>
        <v>0</v>
      </c>
      <c r="AF74" s="16">
        <f>V!AF74*'Tabela Recursos'!$G77</f>
        <v>69.026173442680161</v>
      </c>
      <c r="AG74" s="16">
        <f>V!AG74*'Tabela Recursos'!$G77</f>
        <v>3.2659969588952316</v>
      </c>
      <c r="AH74" s="16">
        <f>V!AH74*'Tabela Recursos'!$G77</f>
        <v>0.60722387017972423</v>
      </c>
      <c r="AI74" s="16">
        <f>V!AI74*'Tabela Recursos'!$G77</f>
        <v>0.20602238452526359</v>
      </c>
      <c r="AJ74" s="16">
        <f>V!AJ74*'Tabela Recursos'!$G77</f>
        <v>1.9387790712166912</v>
      </c>
      <c r="AK74" s="16">
        <f>V!AK74*'Tabela Recursos'!$G77</f>
        <v>6.2891043697185733E-2</v>
      </c>
      <c r="AL74" s="16">
        <f>V!AL74*'Tabela Recursos'!$G77</f>
        <v>0.22120298127975671</v>
      </c>
      <c r="AM74" s="16">
        <f>V!AM74*'Tabela Recursos'!$G77</f>
        <v>3.257322332178378</v>
      </c>
      <c r="AN74" s="16">
        <f>V!AN74*'Tabela Recursos'!$G77</f>
        <v>1.275170127377421</v>
      </c>
      <c r="AO74" s="16">
        <f>V!AO74*'Tabela Recursos'!$G77</f>
        <v>0</v>
      </c>
      <c r="AP74" s="16">
        <f>V!AP74*'Tabela Recursos'!$G77</f>
        <v>0</v>
      </c>
      <c r="AQ74" s="16">
        <f>V!AQ74*'Tabela Recursos'!$G77</f>
        <v>0</v>
      </c>
      <c r="AR74" s="16">
        <f>V!AR74*'Tabela Recursos'!$G77</f>
        <v>0.28843133833536905</v>
      </c>
      <c r="AS74" s="16">
        <f>V!AS74*'Tabela Recursos'!$G77</f>
        <v>0</v>
      </c>
      <c r="AT74" s="16">
        <f>V!AT74*'Tabela Recursos'!$G77</f>
        <v>0</v>
      </c>
      <c r="AU74" s="16">
        <f>V!AU74*'Tabela Recursos'!$G77</f>
        <v>0</v>
      </c>
      <c r="AV74" s="16">
        <f>V!AV74*'Tabela Recursos'!$G77</f>
        <v>1.5028790786948176</v>
      </c>
      <c r="AW74" s="16">
        <f>V!AW74*'Tabela Recursos'!$G77</f>
        <v>0</v>
      </c>
      <c r="AX74" s="16">
        <f>V!AX74*'Tabela Recursos'!$G77</f>
        <v>0</v>
      </c>
      <c r="AY74" s="16">
        <f>V!AY74*'Tabela Recursos'!$G77</f>
        <v>0</v>
      </c>
      <c r="AZ74" s="16">
        <f>V!AZ74*'Tabela Recursos'!$G77</f>
        <v>0</v>
      </c>
      <c r="BA74" s="16">
        <f>V!BA74*'Tabela Recursos'!$G77</f>
        <v>0</v>
      </c>
      <c r="BB74" s="16">
        <f>V!BB74*'Tabela Recursos'!$G77</f>
        <v>3.1315402447840066</v>
      </c>
      <c r="BC74" s="16">
        <f>V!BC74*'Tabela Recursos'!$G77</f>
        <v>0</v>
      </c>
      <c r="BD74" s="16">
        <f>V!BD74*'Tabela Recursos'!$G77</f>
        <v>0</v>
      </c>
      <c r="BE74" s="16">
        <f>V!BE74*'Tabela Recursos'!$G77</f>
        <v>0</v>
      </c>
      <c r="BF74" s="16">
        <f>V!BF74*'Tabela Recursos'!$G77</f>
        <v>1.734925343370641E-2</v>
      </c>
      <c r="BG74" s="16">
        <f>V!BG74*'Tabela Recursos'!$G77</f>
        <v>0</v>
      </c>
      <c r="BH74" s="16">
        <f>V!BH74*'Tabela Recursos'!$G77</f>
        <v>0</v>
      </c>
      <c r="BI74" s="16">
        <f>V!BI74*'Tabela Recursos'!$G77</f>
        <v>0</v>
      </c>
      <c r="BJ74" s="16">
        <f>V!BJ74*'Tabela Recursos'!$G77</f>
        <v>0</v>
      </c>
      <c r="BK74" s="16">
        <f>V!BK74*'Tabela Recursos'!$G77</f>
        <v>0.22770895131739663</v>
      </c>
      <c r="BL74" s="16">
        <f>V!BL74*'Tabela Recursos'!$G77</f>
        <v>9.1083580526958641E-2</v>
      </c>
      <c r="BM74" s="16">
        <f>V!BM74*'Tabela Recursos'!$G77</f>
        <v>0</v>
      </c>
      <c r="BN74" s="16">
        <f>V!BN74*'Tabela Recursos'!$G77</f>
        <v>3.2529850188199518E-2</v>
      </c>
      <c r="BO74" s="16">
        <f>V!BO74*'Tabela Recursos'!$G77</f>
        <v>2.1686566792133012E-3</v>
      </c>
      <c r="BP74" s="16">
        <f>V!BP74*'Tabela Recursos'!$G77</f>
        <v>7.156567041403894E-2</v>
      </c>
      <c r="BQ74" s="16">
        <f>V!BQ74*'Tabela Recursos'!$G77</f>
        <v>1.1472193833038364</v>
      </c>
      <c r="BR74" s="16">
        <f>V!BR74*'Tabela Recursos'!$G77</f>
        <v>0</v>
      </c>
      <c r="BS74" s="16">
        <f>V!BS74*'Tabela Recursos'!$G77</f>
        <v>87.702644764065113</v>
      </c>
      <c r="BT74" s="16">
        <f>V!BT74*'Tabela Recursos'!$G77</f>
        <v>0</v>
      </c>
      <c r="BU74" s="16">
        <f>V!BU74*'Tabela Recursos'!$G77</f>
        <v>0</v>
      </c>
      <c r="BV74" s="16">
        <f>V!BV74*'Tabela Recursos'!$G77</f>
        <v>0</v>
      </c>
      <c r="BW74" s="16">
        <f>V!BW74*'Tabela Recursos'!$G77</f>
        <v>0</v>
      </c>
      <c r="BX74" s="16">
        <f>V!BX74*'Tabela Recursos'!$G77</f>
        <v>0.88264326843981367</v>
      </c>
      <c r="BY74" s="16">
        <f>V!BY74*'Tabela Recursos'!$G77</f>
        <v>-1.585288032504923</v>
      </c>
    </row>
    <row r="75" spans="1:77">
      <c r="A75" s="206" t="s">
        <v>199</v>
      </c>
      <c r="B75" s="41" t="s">
        <v>436</v>
      </c>
      <c r="C75" s="16">
        <f>V!C75*'Tabela Recursos'!$G78</f>
        <v>3.2913317401694543E-2</v>
      </c>
      <c r="D75" s="16">
        <f>V!D75*'Tabela Recursos'!$G78</f>
        <v>0</v>
      </c>
      <c r="E75" s="16">
        <f>V!E75*'Tabela Recursos'!$G78</f>
        <v>0</v>
      </c>
      <c r="F75" s="16">
        <f>V!F75*'Tabela Recursos'!$G78</f>
        <v>0</v>
      </c>
      <c r="G75" s="16">
        <f>V!G75*'Tabela Recursos'!$G78</f>
        <v>8.4258092548338031</v>
      </c>
      <c r="H75" s="16">
        <f>V!H75*'Tabela Recursos'!$G78</f>
        <v>0</v>
      </c>
      <c r="I75" s="16">
        <f>V!I75*'Tabela Recursos'!$G78</f>
        <v>0</v>
      </c>
      <c r="J75" s="16">
        <f>V!J75*'Tabela Recursos'!$G78</f>
        <v>0</v>
      </c>
      <c r="K75" s="16">
        <f>V!K75*'Tabela Recursos'!$G78</f>
        <v>0</v>
      </c>
      <c r="L75" s="16">
        <f>V!L75*'Tabela Recursos'!$G78</f>
        <v>0</v>
      </c>
      <c r="M75" s="16">
        <f>V!M75*'Tabela Recursos'!$G78</f>
        <v>0</v>
      </c>
      <c r="N75" s="16">
        <f>V!N75*'Tabela Recursos'!$G78</f>
        <v>0</v>
      </c>
      <c r="O75" s="16">
        <f>V!O75*'Tabela Recursos'!$G78</f>
        <v>0</v>
      </c>
      <c r="P75" s="16">
        <f>V!P75*'Tabela Recursos'!$G78</f>
        <v>0</v>
      </c>
      <c r="Q75" s="16">
        <f>V!Q75*'Tabela Recursos'!$G78</f>
        <v>0</v>
      </c>
      <c r="R75" s="16">
        <f>V!R75*'Tabela Recursos'!$G78</f>
        <v>0</v>
      </c>
      <c r="S75" s="16">
        <f>V!S75*'Tabela Recursos'!$G78</f>
        <v>0</v>
      </c>
      <c r="T75" s="16">
        <f>V!T75*'Tabela Recursos'!$G78</f>
        <v>0</v>
      </c>
      <c r="U75" s="16">
        <f>V!U75*'Tabela Recursos'!$G78</f>
        <v>0</v>
      </c>
      <c r="V75" s="16">
        <f>V!V75*'Tabela Recursos'!$G78</f>
        <v>0</v>
      </c>
      <c r="W75" s="16">
        <f>V!W75*'Tabela Recursos'!$G78</f>
        <v>0</v>
      </c>
      <c r="X75" s="16">
        <f>V!X75*'Tabela Recursos'!$G78</f>
        <v>0</v>
      </c>
      <c r="Y75" s="16">
        <f>V!Y75*'Tabela Recursos'!$G78</f>
        <v>0</v>
      </c>
      <c r="Z75" s="16">
        <f>V!Z75*'Tabela Recursos'!$G78</f>
        <v>0</v>
      </c>
      <c r="AA75" s="16">
        <f>V!AA75*'Tabela Recursos'!$G78</f>
        <v>0</v>
      </c>
      <c r="AB75" s="16">
        <f>V!AB75*'Tabela Recursos'!$G78</f>
        <v>0</v>
      </c>
      <c r="AC75" s="16">
        <f>V!AC75*'Tabela Recursos'!$G78</f>
        <v>0</v>
      </c>
      <c r="AD75" s="16">
        <f>V!AD75*'Tabela Recursos'!$G78</f>
        <v>0</v>
      </c>
      <c r="AE75" s="16">
        <f>V!AE75*'Tabela Recursos'!$G78</f>
        <v>0</v>
      </c>
      <c r="AF75" s="16">
        <f>V!AF75*'Tabela Recursos'!$G78</f>
        <v>172.56452313708451</v>
      </c>
      <c r="AG75" s="16">
        <f>V!AG75*'Tabela Recursos'!$G78</f>
        <v>0</v>
      </c>
      <c r="AH75" s="16">
        <f>V!AH75*'Tabela Recursos'!$G78</f>
        <v>1.1848794264610036</v>
      </c>
      <c r="AI75" s="16">
        <f>V!AI75*'Tabela Recursos'!$G78</f>
        <v>0</v>
      </c>
      <c r="AJ75" s="16">
        <f>V!AJ75*'Tabela Recursos'!$G78</f>
        <v>3.2913317401694543E-2</v>
      </c>
      <c r="AK75" s="16">
        <f>V!AK75*'Tabela Recursos'!$G78</f>
        <v>2.0077123615033674</v>
      </c>
      <c r="AL75" s="16">
        <f>V!AL75*'Tabela Recursos'!$G78</f>
        <v>0</v>
      </c>
      <c r="AM75" s="16">
        <f>V!AM75*'Tabela Recursos'!$G78</f>
        <v>9.7423419509015847</v>
      </c>
      <c r="AN75" s="16">
        <f>V!AN75*'Tabela Recursos'!$G78</f>
        <v>1.9747990441016727</v>
      </c>
      <c r="AO75" s="16">
        <f>V!AO75*'Tabela Recursos'!$G78</f>
        <v>0.82283293504236366</v>
      </c>
      <c r="AP75" s="16">
        <f>V!AP75*'Tabela Recursos'!$G78</f>
        <v>0</v>
      </c>
      <c r="AQ75" s="16">
        <f>V!AQ75*'Tabela Recursos'!$G78</f>
        <v>0.19747990441016727</v>
      </c>
      <c r="AR75" s="16">
        <f>V!AR75*'Tabela Recursos'!$G78</f>
        <v>8.4258092548338031</v>
      </c>
      <c r="AS75" s="16">
        <f>V!AS75*'Tabela Recursos'!$G78</f>
        <v>0</v>
      </c>
      <c r="AT75" s="16">
        <f>V!AT75*'Tabela Recursos'!$G78</f>
        <v>0</v>
      </c>
      <c r="AU75" s="16">
        <f>V!AU75*'Tabela Recursos'!$G78</f>
        <v>0</v>
      </c>
      <c r="AV75" s="16">
        <f>V!AV75*'Tabela Recursos'!$G78</f>
        <v>2.764718661742342</v>
      </c>
      <c r="AW75" s="16">
        <f>V!AW75*'Tabela Recursos'!$G78</f>
        <v>3.2913317401694543E-2</v>
      </c>
      <c r="AX75" s="16">
        <f>V!AX75*'Tabela Recursos'!$G78</f>
        <v>0</v>
      </c>
      <c r="AY75" s="16">
        <f>V!AY75*'Tabela Recursos'!$G78</f>
        <v>0</v>
      </c>
      <c r="AZ75" s="16">
        <f>V!AZ75*'Tabela Recursos'!$G78</f>
        <v>18.39854442754725</v>
      </c>
      <c r="BA75" s="16">
        <f>V!BA75*'Tabela Recursos'!$G78</f>
        <v>0.46078644362372362</v>
      </c>
      <c r="BB75" s="16">
        <f>V!BB75*'Tabela Recursos'!$G78</f>
        <v>166.17933956115576</v>
      </c>
      <c r="BC75" s="16">
        <f>V!BC75*'Tabela Recursos'!$G78</f>
        <v>22.150662611340433</v>
      </c>
      <c r="BD75" s="16">
        <f>V!BD75*'Tabela Recursos'!$G78</f>
        <v>3.2913317401694543E-2</v>
      </c>
      <c r="BE75" s="16">
        <f>V!BE75*'Tabela Recursos'!$G78</f>
        <v>25.705300890723439</v>
      </c>
      <c r="BF75" s="16">
        <f>V!BF75*'Tabela Recursos'!$G78</f>
        <v>23.631761894416684</v>
      </c>
      <c r="BG75" s="16">
        <f>V!BG75*'Tabela Recursos'!$G78</f>
        <v>11.486747773191397</v>
      </c>
      <c r="BH75" s="16">
        <f>V!BH75*'Tabela Recursos'!$G78</f>
        <v>3.6862915489897889</v>
      </c>
      <c r="BI75" s="16">
        <f>V!BI75*'Tabela Recursos'!$G78</f>
        <v>33.044970671301321</v>
      </c>
      <c r="BJ75" s="16">
        <f>V!BJ75*'Tabela Recursos'!$G78</f>
        <v>2.2710189007169235</v>
      </c>
      <c r="BK75" s="16">
        <f>V!BK75*'Tabela Recursos'!$G78</f>
        <v>19.649250488811646</v>
      </c>
      <c r="BL75" s="16">
        <f>V!BL75*'Tabela Recursos'!$G78</f>
        <v>48.645883119704536</v>
      </c>
      <c r="BM75" s="16">
        <f>V!BM75*'Tabela Recursos'!$G78</f>
        <v>10.861394742559201</v>
      </c>
      <c r="BN75" s="16">
        <f>V!BN75*'Tabela Recursos'!$G78</f>
        <v>6.8788833369541607</v>
      </c>
      <c r="BO75" s="16">
        <f>V!BO75*'Tabela Recursos'!$G78</f>
        <v>8.0637627634151627</v>
      </c>
      <c r="BP75" s="16">
        <f>V!BP75*'Tabela Recursos'!$G78</f>
        <v>0.39495980882033455</v>
      </c>
      <c r="BQ75" s="16">
        <f>V!BQ75*'Tabela Recursos'!$G78</f>
        <v>36.764175537692807</v>
      </c>
      <c r="BR75" s="16">
        <f>V!BR75*'Tabela Recursos'!$G78</f>
        <v>0</v>
      </c>
      <c r="BS75" s="16">
        <f>V!BS75*'Tabela Recursos'!$G78</f>
        <v>646.51629372148602</v>
      </c>
      <c r="BT75" s="16">
        <f>V!BT75*'Tabela Recursos'!$G78</f>
        <v>0</v>
      </c>
      <c r="BU75" s="16">
        <f>V!BU75*'Tabela Recursos'!$G78</f>
        <v>0</v>
      </c>
      <c r="BV75" s="16">
        <f>V!BV75*'Tabela Recursos'!$G78</f>
        <v>0</v>
      </c>
      <c r="BW75" s="16">
        <f>V!BW75*'Tabela Recursos'!$G78</f>
        <v>858.41223115359549</v>
      </c>
      <c r="BX75" s="16">
        <f>V!BX75*'Tabela Recursos'!$G78</f>
        <v>584.4088637844884</v>
      </c>
      <c r="BY75" s="16">
        <f>V!BY75*'Tabela Recursos'!$G78</f>
        <v>31.662611340430153</v>
      </c>
    </row>
    <row r="76" spans="1:77">
      <c r="A76" s="205" t="s">
        <v>200</v>
      </c>
      <c r="B76" s="68" t="s">
        <v>437</v>
      </c>
      <c r="C76" s="16">
        <f>V!C76*'Tabela Recursos'!$G79</f>
        <v>0</v>
      </c>
      <c r="D76" s="16">
        <f>V!D76*'Tabela Recursos'!$G79</f>
        <v>0</v>
      </c>
      <c r="E76" s="16">
        <f>V!E76*'Tabela Recursos'!$G79</f>
        <v>0</v>
      </c>
      <c r="F76" s="16">
        <f>V!F76*'Tabela Recursos'!$G79</f>
        <v>0</v>
      </c>
      <c r="G76" s="16">
        <f>V!G76*'Tabela Recursos'!$G79</f>
        <v>0</v>
      </c>
      <c r="H76" s="16">
        <f>V!H76*'Tabela Recursos'!$G79</f>
        <v>0</v>
      </c>
      <c r="I76" s="16">
        <f>V!I76*'Tabela Recursos'!$G79</f>
        <v>0</v>
      </c>
      <c r="J76" s="16">
        <f>V!J76*'Tabela Recursos'!$G79</f>
        <v>0</v>
      </c>
      <c r="K76" s="16">
        <f>V!K76*'Tabela Recursos'!$G79</f>
        <v>0</v>
      </c>
      <c r="L76" s="16">
        <f>V!L76*'Tabela Recursos'!$G79</f>
        <v>0</v>
      </c>
      <c r="M76" s="16">
        <f>V!M76*'Tabela Recursos'!$G79</f>
        <v>0</v>
      </c>
      <c r="N76" s="16">
        <f>V!N76*'Tabela Recursos'!$G79</f>
        <v>0</v>
      </c>
      <c r="O76" s="16">
        <f>V!O76*'Tabela Recursos'!$G79</f>
        <v>0</v>
      </c>
      <c r="P76" s="16">
        <f>V!P76*'Tabela Recursos'!$G79</f>
        <v>0</v>
      </c>
      <c r="Q76" s="16">
        <f>V!Q76*'Tabela Recursos'!$G79</f>
        <v>0</v>
      </c>
      <c r="R76" s="16">
        <f>V!R76*'Tabela Recursos'!$G79</f>
        <v>0</v>
      </c>
      <c r="S76" s="16">
        <f>V!S76*'Tabela Recursos'!$G79</f>
        <v>0</v>
      </c>
      <c r="T76" s="16">
        <f>V!T76*'Tabela Recursos'!$G79</f>
        <v>0</v>
      </c>
      <c r="U76" s="16">
        <f>V!U76*'Tabela Recursos'!$G79</f>
        <v>0</v>
      </c>
      <c r="V76" s="16">
        <f>V!V76*'Tabela Recursos'!$G79</f>
        <v>0</v>
      </c>
      <c r="W76" s="16">
        <f>V!W76*'Tabela Recursos'!$G79</f>
        <v>0</v>
      </c>
      <c r="X76" s="16">
        <f>V!X76*'Tabela Recursos'!$G79</f>
        <v>0</v>
      </c>
      <c r="Y76" s="16">
        <f>V!Y76*'Tabela Recursos'!$G79</f>
        <v>0</v>
      </c>
      <c r="Z76" s="16">
        <f>V!Z76*'Tabela Recursos'!$G79</f>
        <v>0</v>
      </c>
      <c r="AA76" s="16">
        <f>V!AA76*'Tabela Recursos'!$G79</f>
        <v>0</v>
      </c>
      <c r="AB76" s="16">
        <f>V!AB76*'Tabela Recursos'!$G79</f>
        <v>0</v>
      </c>
      <c r="AC76" s="16">
        <f>V!AC76*'Tabela Recursos'!$G79</f>
        <v>0</v>
      </c>
      <c r="AD76" s="16">
        <f>V!AD76*'Tabela Recursos'!$G79</f>
        <v>0</v>
      </c>
      <c r="AE76" s="16">
        <f>V!AE76*'Tabela Recursos'!$G79</f>
        <v>0</v>
      </c>
      <c r="AF76" s="16">
        <f>V!AF76*'Tabela Recursos'!$G79</f>
        <v>827.83775835993958</v>
      </c>
      <c r="AG76" s="16">
        <f>V!AG76*'Tabela Recursos'!$G79</f>
        <v>0.59863888422113931</v>
      </c>
      <c r="AH76" s="16">
        <f>V!AH76*'Tabela Recursos'!$G79</f>
        <v>0</v>
      </c>
      <c r="AI76" s="16">
        <f>V!AI76*'Tabela Recursos'!$G79</f>
        <v>10.735590657032432</v>
      </c>
      <c r="AJ76" s="16">
        <f>V!AJ76*'Tabela Recursos'!$G79</f>
        <v>0</v>
      </c>
      <c r="AK76" s="16">
        <f>V!AK76*'Tabela Recursos'!$G79</f>
        <v>2.5541925726768611</v>
      </c>
      <c r="AL76" s="16">
        <f>V!AL76*'Tabela Recursos'!$G79</f>
        <v>1.5564610989749623</v>
      </c>
      <c r="AM76" s="16">
        <f>V!AM76*'Tabela Recursos'!$G79</f>
        <v>0.19954629474037977</v>
      </c>
      <c r="AN76" s="16">
        <f>V!AN76*'Tabela Recursos'!$G79</f>
        <v>0</v>
      </c>
      <c r="AO76" s="16">
        <f>V!AO76*'Tabela Recursos'!$G79</f>
        <v>0</v>
      </c>
      <c r="AP76" s="16">
        <f>V!AP76*'Tabela Recursos'!$G79</f>
        <v>0.47891110737691139</v>
      </c>
      <c r="AQ76" s="16">
        <f>V!AQ76*'Tabela Recursos'!$G79</f>
        <v>0</v>
      </c>
      <c r="AR76" s="16">
        <f>V!AR76*'Tabela Recursos'!$G79</f>
        <v>1.4367333221307343</v>
      </c>
      <c r="AS76" s="16">
        <f>V!AS76*'Tabela Recursos'!$G79</f>
        <v>7.9818517896151908E-2</v>
      </c>
      <c r="AT76" s="16">
        <f>V!AT76*'Tabela Recursos'!$G79</f>
        <v>0</v>
      </c>
      <c r="AU76" s="16">
        <f>V!AU76*'Tabela Recursos'!$G79</f>
        <v>0.5188203663249874</v>
      </c>
      <c r="AV76" s="16">
        <f>V!AV76*'Tabela Recursos'!$G79</f>
        <v>2.2748277600403295</v>
      </c>
      <c r="AW76" s="16">
        <f>V!AW76*'Tabela Recursos'!$G79</f>
        <v>0</v>
      </c>
      <c r="AX76" s="16">
        <f>V!AX76*'Tabela Recursos'!$G79</f>
        <v>0</v>
      </c>
      <c r="AY76" s="16">
        <f>V!AY76*'Tabela Recursos'!$G79</f>
        <v>0</v>
      </c>
      <c r="AZ76" s="16">
        <f>V!AZ76*'Tabela Recursos'!$G79</f>
        <v>6.9043017980171397</v>
      </c>
      <c r="BA76" s="16">
        <f>V!BA76*'Tabela Recursos'!$G79</f>
        <v>17.121072088724585</v>
      </c>
      <c r="BB76" s="16">
        <f>V!BB76*'Tabela Recursos'!$G79</f>
        <v>0</v>
      </c>
      <c r="BC76" s="16">
        <f>V!BC76*'Tabela Recursos'!$G79</f>
        <v>9.578222147538229</v>
      </c>
      <c r="BD76" s="16">
        <f>V!BD76*'Tabela Recursos'!$G79</f>
        <v>0</v>
      </c>
      <c r="BE76" s="16">
        <f>V!BE76*'Tabela Recursos'!$G79</f>
        <v>7.7024869769786592</v>
      </c>
      <c r="BF76" s="16">
        <f>V!BF76*'Tabela Recursos'!$G79</f>
        <v>5.9863888422113929</v>
      </c>
      <c r="BG76" s="16">
        <f>V!BG76*'Tabela Recursos'!$G79</f>
        <v>0.15963703579230382</v>
      </c>
      <c r="BH76" s="16">
        <f>V!BH76*'Tabela Recursos'!$G79</f>
        <v>0</v>
      </c>
      <c r="BI76" s="16">
        <f>V!BI76*'Tabela Recursos'!$G79</f>
        <v>89.995378927911275</v>
      </c>
      <c r="BJ76" s="16">
        <f>V!BJ76*'Tabela Recursos'!$G79</f>
        <v>11.932868425474711</v>
      </c>
      <c r="BK76" s="16">
        <f>V!BK76*'Tabela Recursos'!$G79</f>
        <v>0.99773147370189885</v>
      </c>
      <c r="BL76" s="16">
        <f>V!BL76*'Tabela Recursos'!$G79</f>
        <v>0.31927407158460763</v>
      </c>
      <c r="BM76" s="16">
        <f>V!BM76*'Tabela Recursos'!$G79</f>
        <v>0.15963703579230382</v>
      </c>
      <c r="BN76" s="16">
        <f>V!BN76*'Tabela Recursos'!$G79</f>
        <v>0</v>
      </c>
      <c r="BO76" s="16">
        <f>V!BO76*'Tabela Recursos'!$G79</f>
        <v>0.11972777684422785</v>
      </c>
      <c r="BP76" s="16">
        <f>V!BP76*'Tabela Recursos'!$G79</f>
        <v>5.2281129221979503</v>
      </c>
      <c r="BQ76" s="16">
        <f>V!BQ76*'Tabela Recursos'!$G79</f>
        <v>32.605864560578055</v>
      </c>
      <c r="BR76" s="16">
        <f>V!BR76*'Tabela Recursos'!$G79</f>
        <v>0</v>
      </c>
      <c r="BS76" s="16">
        <f>V!BS76*'Tabela Recursos'!$G79</f>
        <v>1037.0820030247016</v>
      </c>
      <c r="BT76" s="16">
        <f>V!BT76*'Tabela Recursos'!$G79</f>
        <v>0</v>
      </c>
      <c r="BU76" s="16">
        <f>V!BU76*'Tabela Recursos'!$G79</f>
        <v>0</v>
      </c>
      <c r="BV76" s="16">
        <f>V!BV76*'Tabela Recursos'!$G79</f>
        <v>0</v>
      </c>
      <c r="BW76" s="16">
        <f>V!BW76*'Tabela Recursos'!$G79</f>
        <v>2607.7108889262308</v>
      </c>
      <c r="BX76" s="16">
        <f>V!BX76*'Tabela Recursos'!$G79</f>
        <v>1511.5631826583769</v>
      </c>
      <c r="BY76" s="16">
        <f>V!BY76*'Tabela Recursos'!$G79</f>
        <v>68.64392539069064</v>
      </c>
    </row>
    <row r="77" spans="1:77">
      <c r="A77" s="205" t="s">
        <v>201</v>
      </c>
      <c r="B77" s="68" t="s">
        <v>438</v>
      </c>
      <c r="C77" s="16">
        <f>V!C77*'Tabela Recursos'!$G80</f>
        <v>0</v>
      </c>
      <c r="D77" s="16">
        <f>V!D77*'Tabela Recursos'!$G80</f>
        <v>0</v>
      </c>
      <c r="E77" s="16">
        <f>V!E77*'Tabela Recursos'!$G80</f>
        <v>0</v>
      </c>
      <c r="F77" s="16">
        <f>V!F77*'Tabela Recursos'!$G80</f>
        <v>0</v>
      </c>
      <c r="G77" s="16">
        <f>V!G77*'Tabela Recursos'!$G80</f>
        <v>11.115056142021114</v>
      </c>
      <c r="H77" s="16">
        <f>V!H77*'Tabela Recursos'!$G80</f>
        <v>0</v>
      </c>
      <c r="I77" s="16">
        <f>V!I77*'Tabela Recursos'!$G80</f>
        <v>0</v>
      </c>
      <c r="J77" s="16">
        <f>V!J77*'Tabela Recursos'!$G80</f>
        <v>0.70047321703581322</v>
      </c>
      <c r="K77" s="16">
        <f>V!K77*'Tabela Recursos'!$G80</f>
        <v>0</v>
      </c>
      <c r="L77" s="16">
        <f>V!L77*'Tabela Recursos'!$G80</f>
        <v>0</v>
      </c>
      <c r="M77" s="16">
        <f>V!M77*'Tabela Recursos'!$G80</f>
        <v>0</v>
      </c>
      <c r="N77" s="16">
        <f>V!N77*'Tabela Recursos'!$G80</f>
        <v>0</v>
      </c>
      <c r="O77" s="16">
        <f>V!O77*'Tabela Recursos'!$G80</f>
        <v>0</v>
      </c>
      <c r="P77" s="16">
        <f>V!P77*'Tabela Recursos'!$G80</f>
        <v>0</v>
      </c>
      <c r="Q77" s="16">
        <f>V!Q77*'Tabela Recursos'!$G80</f>
        <v>0</v>
      </c>
      <c r="R77" s="16">
        <f>V!R77*'Tabela Recursos'!$G80</f>
        <v>0</v>
      </c>
      <c r="S77" s="16">
        <f>V!S77*'Tabela Recursos'!$G80</f>
        <v>0</v>
      </c>
      <c r="T77" s="16">
        <f>V!T77*'Tabela Recursos'!$G80</f>
        <v>5.696301066838406</v>
      </c>
      <c r="U77" s="16">
        <f>V!U77*'Tabela Recursos'!$G80</f>
        <v>0</v>
      </c>
      <c r="V77" s="16">
        <f>V!V77*'Tabela Recursos'!$G80</f>
        <v>0</v>
      </c>
      <c r="W77" s="16">
        <f>V!W77*'Tabela Recursos'!$G80</f>
        <v>0</v>
      </c>
      <c r="X77" s="16">
        <f>V!X77*'Tabela Recursos'!$G80</f>
        <v>0</v>
      </c>
      <c r="Y77" s="16">
        <f>V!Y77*'Tabela Recursos'!$G80</f>
        <v>0</v>
      </c>
      <c r="Z77" s="16">
        <f>V!Z77*'Tabela Recursos'!$G80</f>
        <v>0</v>
      </c>
      <c r="AA77" s="16">
        <f>V!AA77*'Tabela Recursos'!$G80</f>
        <v>0</v>
      </c>
      <c r="AB77" s="16">
        <f>V!AB77*'Tabela Recursos'!$G80</f>
        <v>0</v>
      </c>
      <c r="AC77" s="16">
        <f>V!AC77*'Tabela Recursos'!$G80</f>
        <v>0</v>
      </c>
      <c r="AD77" s="16">
        <f>V!AD77*'Tabela Recursos'!$G80</f>
        <v>0</v>
      </c>
      <c r="AE77" s="16">
        <f>V!AE77*'Tabela Recursos'!$G80</f>
        <v>0</v>
      </c>
      <c r="AF77" s="16">
        <f>V!AF77*'Tabela Recursos'!$G80</f>
        <v>57.42558732114356</v>
      </c>
      <c r="AG77" s="16">
        <f>V!AG77*'Tabela Recursos'!$G80</f>
        <v>0.76655559600145606</v>
      </c>
      <c r="AH77" s="16">
        <f>V!AH77*'Tabela Recursos'!$G80</f>
        <v>13.718701873267436</v>
      </c>
      <c r="AI77" s="16">
        <f>V!AI77*'Tabela Recursos'!$G80</f>
        <v>4.3746534875255509</v>
      </c>
      <c r="AJ77" s="16">
        <f>V!AJ77*'Tabela Recursos'!$G80</f>
        <v>2.6432951586257105E-2</v>
      </c>
      <c r="AK77" s="16">
        <f>V!AK77*'Tabela Recursos'!$G80</f>
        <v>1.0837510150365413</v>
      </c>
      <c r="AL77" s="16">
        <f>V!AL77*'Tabela Recursos'!$G80</f>
        <v>1.2423487245540838</v>
      </c>
      <c r="AM77" s="16">
        <f>V!AM77*'Tabela Recursos'!$G80</f>
        <v>8.3924621286366303</v>
      </c>
      <c r="AN77" s="16">
        <f>V!AN77*'Tabela Recursos'!$G80</f>
        <v>0.17181418531067119</v>
      </c>
      <c r="AO77" s="16">
        <f>V!AO77*'Tabela Recursos'!$G80</f>
        <v>6.6082378965642757E-2</v>
      </c>
      <c r="AP77" s="16">
        <f>V!AP77*'Tabela Recursos'!$G80</f>
        <v>12.026992971746983</v>
      </c>
      <c r="AQ77" s="16">
        <f>V!AQ77*'Tabela Recursos'!$G80</f>
        <v>0</v>
      </c>
      <c r="AR77" s="16">
        <f>V!AR77*'Tabela Recursos'!$G80</f>
        <v>2.7225940133844819</v>
      </c>
      <c r="AS77" s="16">
        <f>V!AS77*'Tabela Recursos'!$G80</f>
        <v>0</v>
      </c>
      <c r="AT77" s="16">
        <f>V!AT77*'Tabela Recursos'!$G80</f>
        <v>0</v>
      </c>
      <c r="AU77" s="16">
        <f>V!AU77*'Tabela Recursos'!$G80</f>
        <v>0</v>
      </c>
      <c r="AV77" s="16">
        <f>V!AV77*'Tabela Recursos'!$G80</f>
        <v>0.74012264441519893</v>
      </c>
      <c r="AW77" s="16">
        <f>V!AW77*'Tabela Recursos'!$G80</f>
        <v>0</v>
      </c>
      <c r="AX77" s="16">
        <f>V!AX77*'Tabela Recursos'!$G80</f>
        <v>0</v>
      </c>
      <c r="AY77" s="16">
        <f>V!AY77*'Tabela Recursos'!$G80</f>
        <v>0</v>
      </c>
      <c r="AZ77" s="16">
        <f>V!AZ77*'Tabela Recursos'!$G80</f>
        <v>0.97801920869151293</v>
      </c>
      <c r="BA77" s="16">
        <f>V!BA77*'Tabela Recursos'!$G80</f>
        <v>0</v>
      </c>
      <c r="BB77" s="16">
        <f>V!BB77*'Tabela Recursos'!$G80</f>
        <v>0.97801920869151293</v>
      </c>
      <c r="BC77" s="16">
        <f>V!BC77*'Tabela Recursos'!$G80</f>
        <v>0</v>
      </c>
      <c r="BD77" s="16">
        <f>V!BD77*'Tabela Recursos'!$G80</f>
        <v>0</v>
      </c>
      <c r="BE77" s="16">
        <f>V!BE77*'Tabela Recursos'!$G80</f>
        <v>0</v>
      </c>
      <c r="BF77" s="16">
        <f>V!BF77*'Tabela Recursos'!$G80</f>
        <v>24.014336516114582</v>
      </c>
      <c r="BG77" s="16">
        <f>V!BG77*'Tabela Recursos'!$G80</f>
        <v>0.17181418531067119</v>
      </c>
      <c r="BH77" s="16">
        <f>V!BH77*'Tabela Recursos'!$G80</f>
        <v>0</v>
      </c>
      <c r="BI77" s="16">
        <f>V!BI77*'Tabela Recursos'!$G80</f>
        <v>0</v>
      </c>
      <c r="BJ77" s="16">
        <f>V!BJ77*'Tabela Recursos'!$G80</f>
        <v>0</v>
      </c>
      <c r="BK77" s="16">
        <f>V!BK77*'Tabela Recursos'!$G80</f>
        <v>2.5639963038669396</v>
      </c>
      <c r="BL77" s="16">
        <f>V!BL77*'Tabela Recursos'!$G80</f>
        <v>2.5243468764875532</v>
      </c>
      <c r="BM77" s="16">
        <f>V!BM77*'Tabela Recursos'!$G80</f>
        <v>0</v>
      </c>
      <c r="BN77" s="16">
        <f>V!BN77*'Tabela Recursos'!$G80</f>
        <v>7.6919889116008173</v>
      </c>
      <c r="BO77" s="16">
        <f>V!BO77*'Tabela Recursos'!$G80</f>
        <v>5.1412090835270066</v>
      </c>
      <c r="BP77" s="16">
        <f>V!BP77*'Tabela Recursos'!$G80</f>
        <v>0</v>
      </c>
      <c r="BQ77" s="16">
        <f>V!BQ77*'Tabela Recursos'!$G80</f>
        <v>0.84585445076022736</v>
      </c>
      <c r="BR77" s="16">
        <f>V!BR77*'Tabela Recursos'!$G80</f>
        <v>0</v>
      </c>
      <c r="BS77" s="16">
        <f>V!BS77*'Tabela Recursos'!$G80</f>
        <v>165.17951446252064</v>
      </c>
      <c r="BT77" s="16">
        <f>V!BT77*'Tabela Recursos'!$G80</f>
        <v>0</v>
      </c>
      <c r="BU77" s="16">
        <f>V!BU77*'Tabela Recursos'!$G80</f>
        <v>0</v>
      </c>
      <c r="BV77" s="16">
        <f>V!BV77*'Tabela Recursos'!$G80</f>
        <v>0</v>
      </c>
      <c r="BW77" s="16">
        <f>V!BW77*'Tabela Recursos'!$G80</f>
        <v>71.051773863859111</v>
      </c>
      <c r="BX77" s="16">
        <f>V!BX77*'Tabela Recursos'!$G80</f>
        <v>235.08145493237757</v>
      </c>
      <c r="BY77" s="16">
        <f>V!BY77*'Tabela Recursos'!$G80</f>
        <v>0.68725674124268477</v>
      </c>
    </row>
    <row r="78" spans="1:77">
      <c r="A78" s="205" t="s">
        <v>202</v>
      </c>
      <c r="B78" s="68" t="s">
        <v>203</v>
      </c>
      <c r="C78" s="16">
        <f>V!C78*'Tabela Recursos'!$G81</f>
        <v>1.3092701822343515</v>
      </c>
      <c r="D78" s="16">
        <f>V!D78*'Tabela Recursos'!$G81</f>
        <v>2.79707720750066</v>
      </c>
      <c r="E78" s="16">
        <f>V!E78*'Tabela Recursos'!$G81</f>
        <v>0.20829298353728321</v>
      </c>
      <c r="F78" s="16">
        <f>V!F78*'Tabela Recursos'!$G81</f>
        <v>0.69926930187516501</v>
      </c>
      <c r="G78" s="16">
        <f>V!G78*'Tabela Recursos'!$G81</f>
        <v>7.7217184611321423</v>
      </c>
      <c r="H78" s="16">
        <f>V!H78*'Tabela Recursos'!$G81</f>
        <v>0.87780614490712217</v>
      </c>
      <c r="I78" s="16">
        <f>V!I78*'Tabela Recursos'!$G81</f>
        <v>0.37195175631657718</v>
      </c>
      <c r="J78" s="16">
        <f>V!J78*'Tabela Recursos'!$G81</f>
        <v>1.4580508847609823</v>
      </c>
      <c r="K78" s="16">
        <f>V!K78*'Tabela Recursos'!$G81</f>
        <v>0.44634210757989257</v>
      </c>
      <c r="L78" s="16">
        <f>V!L78*'Tabela Recursos'!$G81</f>
        <v>2.1275640461308214</v>
      </c>
      <c r="M78" s="16">
        <f>V!M78*'Tabela Recursos'!$G81</f>
        <v>0.49097631833788191</v>
      </c>
      <c r="N78" s="16">
        <f>V!N78*'Tabela Recursos'!$G81</f>
        <v>4.4634210757989255E-2</v>
      </c>
      <c r="O78" s="16">
        <f>V!O78*'Tabela Recursos'!$G81</f>
        <v>0.99683070692842679</v>
      </c>
      <c r="P78" s="16">
        <f>V!P78*'Tabela Recursos'!$G81</f>
        <v>0.1041464917686416</v>
      </c>
      <c r="Q78" s="16">
        <f>V!Q78*'Tabela Recursos'!$G81</f>
        <v>0.20829298353728321</v>
      </c>
      <c r="R78" s="16">
        <f>V!R78*'Tabela Recursos'!$G81</f>
        <v>0.75878158288581732</v>
      </c>
      <c r="S78" s="16">
        <f>V!S78*'Tabela Recursos'!$G81</f>
        <v>1.6812219385509286</v>
      </c>
      <c r="T78" s="16">
        <f>V!T78*'Tabela Recursos'!$G81</f>
        <v>0.1041464917686416</v>
      </c>
      <c r="U78" s="16">
        <f>V!U78*'Tabela Recursos'!$G81</f>
        <v>0.14878070252663086</v>
      </c>
      <c r="V78" s="16">
        <f>V!V78*'Tabela Recursos'!$G81</f>
        <v>0.23804912404260936</v>
      </c>
      <c r="W78" s="16">
        <f>V!W78*'Tabela Recursos'!$G81</f>
        <v>3.0500044017959329</v>
      </c>
      <c r="X78" s="16">
        <f>V!X78*'Tabela Recursos'!$G81</f>
        <v>0.47609824808521872</v>
      </c>
      <c r="Y78" s="16">
        <f>V!Y78*'Tabela Recursos'!$G81</f>
        <v>0.19341491328462013</v>
      </c>
      <c r="Z78" s="16">
        <f>V!Z78*'Tabela Recursos'!$G81</f>
        <v>0.23804912404260936</v>
      </c>
      <c r="AA78" s="16">
        <f>V!AA78*'Tabela Recursos'!$G81</f>
        <v>2.1573201866361473</v>
      </c>
      <c r="AB78" s="16">
        <f>V!AB78*'Tabela Recursos'!$G81</f>
        <v>3.4070780878598468</v>
      </c>
      <c r="AC78" s="16">
        <f>V!AC78*'Tabela Recursos'!$G81</f>
        <v>0.74390351263315435</v>
      </c>
      <c r="AD78" s="16">
        <f>V!AD78*'Tabela Recursos'!$G81</f>
        <v>2.4697596619420725</v>
      </c>
      <c r="AE78" s="16">
        <f>V!AE78*'Tabela Recursos'!$G81</f>
        <v>0.92244035566511129</v>
      </c>
      <c r="AF78" s="16">
        <f>V!AF78*'Tabela Recursos'!$G81</f>
        <v>56.596179241130386</v>
      </c>
      <c r="AG78" s="16">
        <f>V!AG78*'Tabela Recursos'!$G81</f>
        <v>208.7393256448631</v>
      </c>
      <c r="AH78" s="16">
        <f>V!AH78*'Tabela Recursos'!$G81</f>
        <v>67.412536314816435</v>
      </c>
      <c r="AI78" s="16">
        <f>V!AI78*'Tabela Recursos'!$G81</f>
        <v>29.97931155911612</v>
      </c>
      <c r="AJ78" s="16">
        <f>V!AJ78*'Tabela Recursos'!$G81</f>
        <v>27.926137864248613</v>
      </c>
      <c r="AK78" s="16">
        <f>V!AK78*'Tabela Recursos'!$G81</f>
        <v>9.1500132053877969</v>
      </c>
      <c r="AL78" s="16">
        <f>V!AL78*'Tabela Recursos'!$G81</f>
        <v>7.0968395105202919</v>
      </c>
      <c r="AM78" s="16">
        <f>V!AM78*'Tabela Recursos'!$G81</f>
        <v>72.366933708953255</v>
      </c>
      <c r="AN78" s="16">
        <f>V!AN78*'Tabela Recursos'!$G81</f>
        <v>195.46808697948762</v>
      </c>
      <c r="AO78" s="16">
        <f>V!AO78*'Tabela Recursos'!$G81</f>
        <v>5.6536666960119728</v>
      </c>
      <c r="AP78" s="16">
        <f>V!AP78*'Tabela Recursos'!$G81</f>
        <v>230.19350294920326</v>
      </c>
      <c r="AQ78" s="16">
        <f>V!AQ78*'Tabela Recursos'!$G81</f>
        <v>12.006602693899112</v>
      </c>
      <c r="AR78" s="16">
        <f>V!AR78*'Tabela Recursos'!$G81</f>
        <v>26.125891363676381</v>
      </c>
      <c r="AS78" s="16">
        <f>V!AS78*'Tabela Recursos'!$G81</f>
        <v>34.606391407694339</v>
      </c>
      <c r="AT78" s="16">
        <f>V!AT78*'Tabela Recursos'!$G81</f>
        <v>0.49097631833788191</v>
      </c>
      <c r="AU78" s="16">
        <f>V!AU78*'Tabela Recursos'!$G81</f>
        <v>1.4878070252663085E-2</v>
      </c>
      <c r="AV78" s="16">
        <f>V!AV78*'Tabela Recursos'!$G81</f>
        <v>2.276344748657452</v>
      </c>
      <c r="AW78" s="16">
        <f>V!AW78*'Tabela Recursos'!$G81</f>
        <v>0.83317193414913282</v>
      </c>
      <c r="AX78" s="16">
        <f>V!AX78*'Tabela Recursos'!$G81</f>
        <v>0.58024473985386038</v>
      </c>
      <c r="AY78" s="16">
        <f>V!AY78*'Tabela Recursos'!$G81</f>
        <v>0.1041464917686416</v>
      </c>
      <c r="AZ78" s="16">
        <f>V!AZ78*'Tabela Recursos'!$G81</f>
        <v>1.4878070252663087</v>
      </c>
      <c r="BA78" s="16">
        <f>V!BA78*'Tabela Recursos'!$G81</f>
        <v>19.267100977198698</v>
      </c>
      <c r="BB78" s="16">
        <f>V!BB78*'Tabela Recursos'!$G81</f>
        <v>0.44634210757989257</v>
      </c>
      <c r="BC78" s="16">
        <f>V!BC78*'Tabela Recursos'!$G81</f>
        <v>1.4580508847609823</v>
      </c>
      <c r="BD78" s="16">
        <f>V!BD78*'Tabela Recursos'!$G81</f>
        <v>13.181970243859494</v>
      </c>
      <c r="BE78" s="16">
        <f>V!BE78*'Tabela Recursos'!$G81</f>
        <v>18.166123778501628</v>
      </c>
      <c r="BF78" s="16">
        <f>V!BF78*'Tabela Recursos'!$G81</f>
        <v>1.1307333392023946</v>
      </c>
      <c r="BG78" s="16">
        <f>V!BG78*'Tabela Recursos'!$G81</f>
        <v>1.1158552689497316</v>
      </c>
      <c r="BH78" s="16">
        <f>V!BH78*'Tabela Recursos'!$G81</f>
        <v>0.86292807465445898</v>
      </c>
      <c r="BI78" s="16">
        <f>V!BI78*'Tabela Recursos'!$G81</f>
        <v>18.820758869618803</v>
      </c>
      <c r="BJ78" s="16">
        <f>V!BJ78*'Tabela Recursos'!$G81</f>
        <v>2.975614050532617E-2</v>
      </c>
      <c r="BK78" s="16">
        <f>V!BK78*'Tabela Recursos'!$G81</f>
        <v>2.7375649264900077</v>
      </c>
      <c r="BL78" s="16">
        <f>V!BL78*'Tabela Recursos'!$G81</f>
        <v>1.4729289550136455</v>
      </c>
      <c r="BM78" s="16">
        <f>V!BM78*'Tabela Recursos'!$G81</f>
        <v>0</v>
      </c>
      <c r="BN78" s="16">
        <f>V!BN78*'Tabela Recursos'!$G81</f>
        <v>0.20829298353728321</v>
      </c>
      <c r="BO78" s="16">
        <f>V!BO78*'Tabela Recursos'!$G81</f>
        <v>7.4390351263315432E-2</v>
      </c>
      <c r="BP78" s="16">
        <f>V!BP78*'Tabela Recursos'!$G81</f>
        <v>1.6365877277929393</v>
      </c>
      <c r="BQ78" s="16">
        <f>V!BQ78*'Tabela Recursos'!$G81</f>
        <v>12.735628136279603</v>
      </c>
      <c r="BR78" s="16">
        <f>V!BR78*'Tabela Recursos'!$G81</f>
        <v>0</v>
      </c>
      <c r="BS78" s="16">
        <f>V!BS78*'Tabela Recursos'!$G81</f>
        <v>1118.9052733515275</v>
      </c>
      <c r="BT78" s="16">
        <f>V!BT78*'Tabela Recursos'!$G81</f>
        <v>0</v>
      </c>
      <c r="BU78" s="16">
        <f>V!BU78*'Tabela Recursos'!$G81</f>
        <v>0</v>
      </c>
      <c r="BV78" s="16">
        <f>V!BV78*'Tabela Recursos'!$G81</f>
        <v>0</v>
      </c>
      <c r="BW78" s="16">
        <f>V!BW78*'Tabela Recursos'!$G81</f>
        <v>57.607888018311478</v>
      </c>
      <c r="BX78" s="16">
        <f>V!BX78*'Tabela Recursos'!$G81</f>
        <v>387.64812043313674</v>
      </c>
      <c r="BY78" s="16">
        <f>V!BY78*'Tabela Recursos'!$G81</f>
        <v>-43.161281802975616</v>
      </c>
    </row>
    <row r="79" spans="1:77">
      <c r="A79" s="205" t="s">
        <v>204</v>
      </c>
      <c r="B79" s="68" t="s">
        <v>205</v>
      </c>
      <c r="C79" s="16">
        <f>V!C79*'Tabela Recursos'!$G82</f>
        <v>0</v>
      </c>
      <c r="D79" s="16">
        <f>V!D79*'Tabela Recursos'!$G82</f>
        <v>0</v>
      </c>
      <c r="E79" s="16">
        <f>V!E79*'Tabela Recursos'!$G82</f>
        <v>0</v>
      </c>
      <c r="F79" s="16">
        <f>V!F79*'Tabela Recursos'!$G82</f>
        <v>0</v>
      </c>
      <c r="G79" s="16">
        <f>V!G79*'Tabela Recursos'!$G82</f>
        <v>0</v>
      </c>
      <c r="H79" s="16">
        <f>V!H79*'Tabela Recursos'!$G82</f>
        <v>0</v>
      </c>
      <c r="I79" s="16">
        <f>V!I79*'Tabela Recursos'!$G82</f>
        <v>0</v>
      </c>
      <c r="J79" s="16">
        <f>V!J79*'Tabela Recursos'!$G82</f>
        <v>0</v>
      </c>
      <c r="K79" s="16">
        <f>V!K79*'Tabela Recursos'!$G82</f>
        <v>0</v>
      </c>
      <c r="L79" s="16">
        <f>V!L79*'Tabela Recursos'!$G82</f>
        <v>0</v>
      </c>
      <c r="M79" s="16">
        <f>V!M79*'Tabela Recursos'!$G82</f>
        <v>0</v>
      </c>
      <c r="N79" s="16">
        <f>V!N79*'Tabela Recursos'!$G82</f>
        <v>0</v>
      </c>
      <c r="O79" s="16">
        <f>V!O79*'Tabela Recursos'!$G82</f>
        <v>0</v>
      </c>
      <c r="P79" s="16">
        <f>V!P79*'Tabela Recursos'!$G82</f>
        <v>0</v>
      </c>
      <c r="Q79" s="16">
        <f>V!Q79*'Tabela Recursos'!$G82</f>
        <v>0</v>
      </c>
      <c r="R79" s="16">
        <f>V!R79*'Tabela Recursos'!$G82</f>
        <v>0</v>
      </c>
      <c r="S79" s="16">
        <f>V!S79*'Tabela Recursos'!$G82</f>
        <v>0</v>
      </c>
      <c r="T79" s="16">
        <f>V!T79*'Tabela Recursos'!$G82</f>
        <v>0</v>
      </c>
      <c r="U79" s="16">
        <f>V!U79*'Tabela Recursos'!$G82</f>
        <v>0</v>
      </c>
      <c r="V79" s="16">
        <f>V!V79*'Tabela Recursos'!$G82</f>
        <v>0</v>
      </c>
      <c r="W79" s="16">
        <f>V!W79*'Tabela Recursos'!$G82</f>
        <v>0</v>
      </c>
      <c r="X79" s="16">
        <f>V!X79*'Tabela Recursos'!$G82</f>
        <v>0</v>
      </c>
      <c r="Y79" s="16">
        <f>V!Y79*'Tabela Recursos'!$G82</f>
        <v>0.4798283261802575</v>
      </c>
      <c r="Z79" s="16">
        <f>V!Z79*'Tabela Recursos'!$G82</f>
        <v>0</v>
      </c>
      <c r="AA79" s="16">
        <f>V!AA79*'Tabela Recursos'!$G82</f>
        <v>0</v>
      </c>
      <c r="AB79" s="16">
        <f>V!AB79*'Tabela Recursos'!$G82</f>
        <v>0</v>
      </c>
      <c r="AC79" s="16">
        <f>V!AC79*'Tabela Recursos'!$G82</f>
        <v>0</v>
      </c>
      <c r="AD79" s="16">
        <f>V!AD79*'Tabela Recursos'!$G82</f>
        <v>0</v>
      </c>
      <c r="AE79" s="16">
        <f>V!AE79*'Tabela Recursos'!$G82</f>
        <v>3.6909871244635191E-2</v>
      </c>
      <c r="AF79" s="16">
        <f>V!AF79*'Tabela Recursos'!$G82</f>
        <v>0</v>
      </c>
      <c r="AG79" s="16">
        <f>V!AG79*'Tabela Recursos'!$G82</f>
        <v>61.824034334763951</v>
      </c>
      <c r="AH79" s="16">
        <f>V!AH79*'Tabela Recursos'!$G82</f>
        <v>0.66437768240343353</v>
      </c>
      <c r="AI79" s="16">
        <f>V!AI79*'Tabela Recursos'!$G82</f>
        <v>1.0703862660944206</v>
      </c>
      <c r="AJ79" s="16">
        <f>V!AJ79*'Tabela Recursos'!$G82</f>
        <v>0</v>
      </c>
      <c r="AK79" s="16">
        <f>V!AK79*'Tabela Recursos'!$G82</f>
        <v>3.6909871244635191E-2</v>
      </c>
      <c r="AL79" s="16">
        <f>V!AL79*'Tabela Recursos'!$G82</f>
        <v>0</v>
      </c>
      <c r="AM79" s="16">
        <f>V!AM79*'Tabela Recursos'!$G82</f>
        <v>0</v>
      </c>
      <c r="AN79" s="16">
        <f>V!AN79*'Tabela Recursos'!$G82</f>
        <v>0</v>
      </c>
      <c r="AO79" s="16">
        <f>V!AO79*'Tabela Recursos'!$G82</f>
        <v>0</v>
      </c>
      <c r="AP79" s="16">
        <f>V!AP79*'Tabela Recursos'!$G82</f>
        <v>0</v>
      </c>
      <c r="AQ79" s="16">
        <f>V!AQ79*'Tabela Recursos'!$G82</f>
        <v>0</v>
      </c>
      <c r="AR79" s="16">
        <f>V!AR79*'Tabela Recursos'!$G82</f>
        <v>0</v>
      </c>
      <c r="AS79" s="16">
        <f>V!AS79*'Tabela Recursos'!$G82</f>
        <v>0</v>
      </c>
      <c r="AT79" s="16">
        <f>V!AT79*'Tabela Recursos'!$G82</f>
        <v>0</v>
      </c>
      <c r="AU79" s="16">
        <f>V!AU79*'Tabela Recursos'!$G82</f>
        <v>0</v>
      </c>
      <c r="AV79" s="16">
        <f>V!AV79*'Tabela Recursos'!$G82</f>
        <v>0</v>
      </c>
      <c r="AW79" s="16">
        <f>V!AW79*'Tabela Recursos'!$G82</f>
        <v>0.11072961373390558</v>
      </c>
      <c r="AX79" s="16">
        <f>V!AX79*'Tabela Recursos'!$G82</f>
        <v>0</v>
      </c>
      <c r="AY79" s="16">
        <f>V!AY79*'Tabela Recursos'!$G82</f>
        <v>0</v>
      </c>
      <c r="AZ79" s="16">
        <f>V!AZ79*'Tabela Recursos'!$G82</f>
        <v>0</v>
      </c>
      <c r="BA79" s="16">
        <f>V!BA79*'Tabela Recursos'!$G82</f>
        <v>0</v>
      </c>
      <c r="BB79" s="16">
        <f>V!BB79*'Tabela Recursos'!$G82</f>
        <v>0</v>
      </c>
      <c r="BC79" s="16">
        <f>V!BC79*'Tabela Recursos'!$G82</f>
        <v>0</v>
      </c>
      <c r="BD79" s="16">
        <f>V!BD79*'Tabela Recursos'!$G82</f>
        <v>0</v>
      </c>
      <c r="BE79" s="16">
        <f>V!BE79*'Tabela Recursos'!$G82</f>
        <v>0</v>
      </c>
      <c r="BF79" s="16">
        <f>V!BF79*'Tabela Recursos'!$G82</f>
        <v>0</v>
      </c>
      <c r="BG79" s="16">
        <f>V!BG79*'Tabela Recursos'!$G82</f>
        <v>7.3819742489270382E-2</v>
      </c>
      <c r="BH79" s="16">
        <f>V!BH79*'Tabela Recursos'!$G82</f>
        <v>0</v>
      </c>
      <c r="BI79" s="16">
        <f>V!BI79*'Tabela Recursos'!$G82</f>
        <v>0</v>
      </c>
      <c r="BJ79" s="16">
        <f>V!BJ79*'Tabela Recursos'!$G82</f>
        <v>0</v>
      </c>
      <c r="BK79" s="16">
        <f>V!BK79*'Tabela Recursos'!$G82</f>
        <v>0</v>
      </c>
      <c r="BL79" s="16">
        <f>V!BL79*'Tabela Recursos'!$G82</f>
        <v>0</v>
      </c>
      <c r="BM79" s="16">
        <f>V!BM79*'Tabela Recursos'!$G82</f>
        <v>0</v>
      </c>
      <c r="BN79" s="16">
        <f>V!BN79*'Tabela Recursos'!$G82</f>
        <v>0</v>
      </c>
      <c r="BO79" s="16">
        <f>V!BO79*'Tabela Recursos'!$G82</f>
        <v>0</v>
      </c>
      <c r="BP79" s="16">
        <f>V!BP79*'Tabela Recursos'!$G82</f>
        <v>0</v>
      </c>
      <c r="BQ79" s="16">
        <f>V!BQ79*'Tabela Recursos'!$G82</f>
        <v>40.67467811158798</v>
      </c>
      <c r="BR79" s="16">
        <f>V!BR79*'Tabela Recursos'!$G82</f>
        <v>0</v>
      </c>
      <c r="BS79" s="16">
        <f>V!BS79*'Tabela Recursos'!$G82</f>
        <v>104.97167381974249</v>
      </c>
      <c r="BT79" s="16">
        <f>V!BT79*'Tabela Recursos'!$G82</f>
        <v>0</v>
      </c>
      <c r="BU79" s="16">
        <f>V!BU79*'Tabela Recursos'!$G82</f>
        <v>0</v>
      </c>
      <c r="BV79" s="16">
        <f>V!BV79*'Tabela Recursos'!$G82</f>
        <v>0</v>
      </c>
      <c r="BW79" s="16">
        <f>V!BW79*'Tabela Recursos'!$G82</f>
        <v>1739.8206008583693</v>
      </c>
      <c r="BX79" s="16">
        <f>V!BX79*'Tabela Recursos'!$G82</f>
        <v>78.212017167381973</v>
      </c>
      <c r="BY79" s="16">
        <f>V!BY79*'Tabela Recursos'!$G82</f>
        <v>54.995708154506438</v>
      </c>
    </row>
    <row r="80" spans="1:77">
      <c r="A80" s="205" t="s">
        <v>206</v>
      </c>
      <c r="B80" s="68" t="s">
        <v>207</v>
      </c>
      <c r="C80" s="16">
        <f>V!C80*'Tabela Recursos'!$G83</f>
        <v>0</v>
      </c>
      <c r="D80" s="16">
        <f>V!D80*'Tabela Recursos'!$G83</f>
        <v>0</v>
      </c>
      <c r="E80" s="16">
        <f>V!E80*'Tabela Recursos'!$G83</f>
        <v>0</v>
      </c>
      <c r="F80" s="16">
        <f>V!F80*'Tabela Recursos'!$G83</f>
        <v>0</v>
      </c>
      <c r="G80" s="16">
        <f>V!G80*'Tabela Recursos'!$G83</f>
        <v>0</v>
      </c>
      <c r="H80" s="16">
        <f>V!H80*'Tabela Recursos'!$G83</f>
        <v>0</v>
      </c>
      <c r="I80" s="16">
        <f>V!I80*'Tabela Recursos'!$G83</f>
        <v>0</v>
      </c>
      <c r="J80" s="16">
        <f>V!J80*'Tabela Recursos'!$G83</f>
        <v>0</v>
      </c>
      <c r="K80" s="16">
        <f>V!K80*'Tabela Recursos'!$G83</f>
        <v>0</v>
      </c>
      <c r="L80" s="16">
        <f>V!L80*'Tabela Recursos'!$G83</f>
        <v>0</v>
      </c>
      <c r="M80" s="16">
        <f>V!M80*'Tabela Recursos'!$G83</f>
        <v>0</v>
      </c>
      <c r="N80" s="16">
        <f>V!N80*'Tabela Recursos'!$G83</f>
        <v>0</v>
      </c>
      <c r="O80" s="16">
        <f>V!O80*'Tabela Recursos'!$G83</f>
        <v>0</v>
      </c>
      <c r="P80" s="16">
        <f>V!P80*'Tabela Recursos'!$G83</f>
        <v>0</v>
      </c>
      <c r="Q80" s="16">
        <f>V!Q80*'Tabela Recursos'!$G83</f>
        <v>0</v>
      </c>
      <c r="R80" s="16">
        <f>V!R80*'Tabela Recursos'!$G83</f>
        <v>0</v>
      </c>
      <c r="S80" s="16">
        <f>V!S80*'Tabela Recursos'!$G83</f>
        <v>0</v>
      </c>
      <c r="T80" s="16">
        <f>V!T80*'Tabela Recursos'!$G83</f>
        <v>0</v>
      </c>
      <c r="U80" s="16">
        <f>V!U80*'Tabela Recursos'!$G83</f>
        <v>0</v>
      </c>
      <c r="V80" s="16">
        <f>V!V80*'Tabela Recursos'!$G83</f>
        <v>0</v>
      </c>
      <c r="W80" s="16">
        <f>V!W80*'Tabela Recursos'!$G83</f>
        <v>0</v>
      </c>
      <c r="X80" s="16">
        <f>V!X80*'Tabela Recursos'!$G83</f>
        <v>0</v>
      </c>
      <c r="Y80" s="16">
        <f>V!Y80*'Tabela Recursos'!$G83</f>
        <v>0</v>
      </c>
      <c r="Z80" s="16">
        <f>V!Z80*'Tabela Recursos'!$G83</f>
        <v>0</v>
      </c>
      <c r="AA80" s="16">
        <f>V!AA80*'Tabela Recursos'!$G83</f>
        <v>0</v>
      </c>
      <c r="AB80" s="16">
        <f>V!AB80*'Tabela Recursos'!$G83</f>
        <v>0</v>
      </c>
      <c r="AC80" s="16">
        <f>V!AC80*'Tabela Recursos'!$G83</f>
        <v>0</v>
      </c>
      <c r="AD80" s="16">
        <f>V!AD80*'Tabela Recursos'!$G83</f>
        <v>0</v>
      </c>
      <c r="AE80" s="16">
        <f>V!AE80*'Tabela Recursos'!$G83</f>
        <v>0</v>
      </c>
      <c r="AF80" s="16">
        <f>V!AF80*'Tabela Recursos'!$G83</f>
        <v>0</v>
      </c>
      <c r="AG80" s="16">
        <f>V!AG80*'Tabela Recursos'!$G83</f>
        <v>0</v>
      </c>
      <c r="AH80" s="16">
        <f>V!AH80*'Tabela Recursos'!$G83</f>
        <v>6.4517513337972625</v>
      </c>
      <c r="AI80" s="16">
        <f>V!AI80*'Tabela Recursos'!$G83</f>
        <v>0</v>
      </c>
      <c r="AJ80" s="16">
        <f>V!AJ80*'Tabela Recursos'!$G83</f>
        <v>0</v>
      </c>
      <c r="AK80" s="16">
        <f>V!AK80*'Tabela Recursos'!$G83</f>
        <v>0</v>
      </c>
      <c r="AL80" s="16">
        <f>V!AL80*'Tabela Recursos'!$G83</f>
        <v>0</v>
      </c>
      <c r="AM80" s="16">
        <f>V!AM80*'Tabela Recursos'!$G83</f>
        <v>2.5843191834841104</v>
      </c>
      <c r="AN80" s="16">
        <f>V!AN80*'Tabela Recursos'!$G83</f>
        <v>0</v>
      </c>
      <c r="AO80" s="16">
        <f>V!AO80*'Tabela Recursos'!$G83</f>
        <v>0</v>
      </c>
      <c r="AP80" s="16">
        <f>V!AP80*'Tabela Recursos'!$G83</f>
        <v>0</v>
      </c>
      <c r="AQ80" s="16">
        <f>V!AQ80*'Tabela Recursos'!$G83</f>
        <v>0</v>
      </c>
      <c r="AR80" s="16">
        <f>V!AR80*'Tabela Recursos'!$G83</f>
        <v>0</v>
      </c>
      <c r="AS80" s="16">
        <f>V!AS80*'Tabela Recursos'!$G83</f>
        <v>0</v>
      </c>
      <c r="AT80" s="16">
        <f>V!AT80*'Tabela Recursos'!$G83</f>
        <v>0</v>
      </c>
      <c r="AU80" s="16">
        <f>V!AU80*'Tabela Recursos'!$G83</f>
        <v>0</v>
      </c>
      <c r="AV80" s="16">
        <f>V!AV80*'Tabela Recursos'!$G83</f>
        <v>0</v>
      </c>
      <c r="AW80" s="16">
        <f>V!AW80*'Tabela Recursos'!$G83</f>
        <v>0</v>
      </c>
      <c r="AX80" s="16">
        <f>V!AX80*'Tabela Recursos'!$G83</f>
        <v>0</v>
      </c>
      <c r="AY80" s="16">
        <f>V!AY80*'Tabela Recursos'!$G83</f>
        <v>0</v>
      </c>
      <c r="AZ80" s="16">
        <f>V!AZ80*'Tabela Recursos'!$G83</f>
        <v>0</v>
      </c>
      <c r="BA80" s="16">
        <f>V!BA80*'Tabela Recursos'!$G83</f>
        <v>0</v>
      </c>
      <c r="BB80" s="16">
        <f>V!BB80*'Tabela Recursos'!$G83</f>
        <v>0</v>
      </c>
      <c r="BC80" s="16">
        <f>V!BC80*'Tabela Recursos'!$G83</f>
        <v>0</v>
      </c>
      <c r="BD80" s="16">
        <f>V!BD80*'Tabela Recursos'!$G83</f>
        <v>0</v>
      </c>
      <c r="BE80" s="16">
        <f>V!BE80*'Tabela Recursos'!$G83</f>
        <v>0</v>
      </c>
      <c r="BF80" s="16">
        <f>V!BF80*'Tabela Recursos'!$G83</f>
        <v>0</v>
      </c>
      <c r="BG80" s="16">
        <f>V!BG80*'Tabela Recursos'!$G83</f>
        <v>0</v>
      </c>
      <c r="BH80" s="16">
        <f>V!BH80*'Tabela Recursos'!$G83</f>
        <v>0</v>
      </c>
      <c r="BI80" s="16">
        <f>V!BI80*'Tabela Recursos'!$G83</f>
        <v>0</v>
      </c>
      <c r="BJ80" s="16">
        <f>V!BJ80*'Tabela Recursos'!$G83</f>
        <v>0</v>
      </c>
      <c r="BK80" s="16">
        <f>V!BK80*'Tabela Recursos'!$G83</f>
        <v>0</v>
      </c>
      <c r="BL80" s="16">
        <f>V!BL80*'Tabela Recursos'!$G83</f>
        <v>0</v>
      </c>
      <c r="BM80" s="16">
        <f>V!BM80*'Tabela Recursos'!$G83</f>
        <v>0</v>
      </c>
      <c r="BN80" s="16">
        <f>V!BN80*'Tabela Recursos'!$G83</f>
        <v>0</v>
      </c>
      <c r="BO80" s="16">
        <f>V!BO80*'Tabela Recursos'!$G83</f>
        <v>0</v>
      </c>
      <c r="BP80" s="16">
        <f>V!BP80*'Tabela Recursos'!$G83</f>
        <v>0</v>
      </c>
      <c r="BQ80" s="16">
        <f>V!BQ80*'Tabela Recursos'!$G83</f>
        <v>0</v>
      </c>
      <c r="BR80" s="16">
        <f>V!BR80*'Tabela Recursos'!$G83</f>
        <v>0</v>
      </c>
      <c r="BS80" s="16">
        <f>V!BS80*'Tabela Recursos'!$G83</f>
        <v>9.0360705172813738</v>
      </c>
      <c r="BT80" s="16">
        <f>V!BT80*'Tabela Recursos'!$G83</f>
        <v>0</v>
      </c>
      <c r="BU80" s="16">
        <f>V!BU80*'Tabela Recursos'!$G83</f>
        <v>0</v>
      </c>
      <c r="BV80" s="16">
        <f>V!BV80*'Tabela Recursos'!$G83</f>
        <v>0</v>
      </c>
      <c r="BW80" s="16">
        <f>V!BW80*'Tabela Recursos'!$G83</f>
        <v>0.53525864068661566</v>
      </c>
      <c r="BX80" s="16">
        <f>V!BX80*'Tabela Recursos'!$G83</f>
        <v>55.428670842032012</v>
      </c>
      <c r="BY80" s="16">
        <f>V!BY80*'Tabela Recursos'!$G83</f>
        <v>0</v>
      </c>
    </row>
    <row r="81" spans="1:77">
      <c r="A81" s="206" t="s">
        <v>208</v>
      </c>
      <c r="B81" s="41" t="s">
        <v>209</v>
      </c>
      <c r="C81" s="16">
        <f>V!C81*'Tabela Recursos'!$G84</f>
        <v>0</v>
      </c>
      <c r="D81" s="16">
        <f>V!D81*'Tabela Recursos'!$G84</f>
        <v>0</v>
      </c>
      <c r="E81" s="16">
        <f>V!E81*'Tabela Recursos'!$G84</f>
        <v>0</v>
      </c>
      <c r="F81" s="16">
        <f>V!F81*'Tabela Recursos'!$G84</f>
        <v>0.52081002461400761</v>
      </c>
      <c r="G81" s="16">
        <f>V!G81*'Tabela Recursos'!$G84</f>
        <v>6.1831505929738197</v>
      </c>
      <c r="H81" s="16">
        <f>V!H81*'Tabela Recursos'!$G84</f>
        <v>7.2286865070485566</v>
      </c>
      <c r="I81" s="16">
        <f>V!I81*'Tabela Recursos'!$G84</f>
        <v>1.813045424032222</v>
      </c>
      <c r="J81" s="16">
        <f>V!J81*'Tabela Recursos'!$G84</f>
        <v>0</v>
      </c>
      <c r="K81" s="16">
        <f>V!K81*'Tabela Recursos'!$G84</f>
        <v>0</v>
      </c>
      <c r="L81" s="16">
        <f>V!L81*'Tabela Recursos'!$G84</f>
        <v>0</v>
      </c>
      <c r="M81" s="16">
        <f>V!M81*'Tabela Recursos'!$G84</f>
        <v>0</v>
      </c>
      <c r="N81" s="16">
        <f>V!N81*'Tabela Recursos'!$G84</f>
        <v>0</v>
      </c>
      <c r="O81" s="16">
        <f>V!O81*'Tabela Recursos'!$G84</f>
        <v>0</v>
      </c>
      <c r="P81" s="16">
        <f>V!P81*'Tabela Recursos'!$G84</f>
        <v>0</v>
      </c>
      <c r="Q81" s="16">
        <f>V!Q81*'Tabela Recursos'!$G84</f>
        <v>0</v>
      </c>
      <c r="R81" s="16">
        <f>V!R81*'Tabela Recursos'!$G84</f>
        <v>0</v>
      </c>
      <c r="S81" s="16">
        <f>V!S81*'Tabela Recursos'!$G84</f>
        <v>0</v>
      </c>
      <c r="T81" s="16">
        <f>V!T81*'Tabela Recursos'!$G84</f>
        <v>0</v>
      </c>
      <c r="U81" s="16">
        <f>V!U81*'Tabela Recursos'!$G84</f>
        <v>0</v>
      </c>
      <c r="V81" s="16">
        <f>V!V81*'Tabela Recursos'!$G84</f>
        <v>0</v>
      </c>
      <c r="W81" s="16">
        <f>V!W81*'Tabela Recursos'!$G84</f>
        <v>0</v>
      </c>
      <c r="X81" s="16">
        <f>V!X81*'Tabela Recursos'!$G84</f>
        <v>0</v>
      </c>
      <c r="Y81" s="16">
        <f>V!Y81*'Tabela Recursos'!$G84</f>
        <v>0</v>
      </c>
      <c r="Z81" s="16">
        <f>V!Z81*'Tabela Recursos'!$G84</f>
        <v>0</v>
      </c>
      <c r="AA81" s="16">
        <f>V!AA81*'Tabela Recursos'!$G84</f>
        <v>0</v>
      </c>
      <c r="AB81" s="16">
        <f>V!AB81*'Tabela Recursos'!$G84</f>
        <v>0</v>
      </c>
      <c r="AC81" s="16">
        <f>V!AC81*'Tabela Recursos'!$G84</f>
        <v>0</v>
      </c>
      <c r="AD81" s="16">
        <f>V!AD81*'Tabela Recursos'!$G84</f>
        <v>3.9158648467218622E-2</v>
      </c>
      <c r="AE81" s="16">
        <f>V!AE81*'Tabela Recursos'!$G84</f>
        <v>0</v>
      </c>
      <c r="AF81" s="16">
        <f>V!AF81*'Tabela Recursos'!$G84</f>
        <v>0</v>
      </c>
      <c r="AG81" s="16">
        <f>V!AG81*'Tabela Recursos'!$G84</f>
        <v>0</v>
      </c>
      <c r="AH81" s="16">
        <f>V!AH81*'Tabela Recursos'!$G84</f>
        <v>9.7622510628776009</v>
      </c>
      <c r="AI81" s="16">
        <f>V!AI81*'Tabela Recursos'!$G84</f>
        <v>0</v>
      </c>
      <c r="AJ81" s="16">
        <f>V!AJ81*'Tabela Recursos'!$G84</f>
        <v>0</v>
      </c>
      <c r="AK81" s="16">
        <f>V!AK81*'Tabela Recursos'!$G84</f>
        <v>0</v>
      </c>
      <c r="AL81" s="16">
        <f>V!AL81*'Tabela Recursos'!$G84</f>
        <v>0</v>
      </c>
      <c r="AM81" s="16">
        <f>V!AM81*'Tabela Recursos'!$G84</f>
        <v>5.815059297381965</v>
      </c>
      <c r="AN81" s="16">
        <f>V!AN81*'Tabela Recursos'!$G84</f>
        <v>0</v>
      </c>
      <c r="AO81" s="16">
        <f>V!AO81*'Tabela Recursos'!$G84</f>
        <v>0</v>
      </c>
      <c r="AP81" s="16">
        <f>V!AP81*'Tabela Recursos'!$G84</f>
        <v>0</v>
      </c>
      <c r="AQ81" s="16">
        <f>V!AQ81*'Tabela Recursos'!$G84</f>
        <v>0</v>
      </c>
      <c r="AR81" s="16">
        <f>V!AR81*'Tabela Recursos'!$G84</f>
        <v>0</v>
      </c>
      <c r="AS81" s="16">
        <f>V!AS81*'Tabela Recursos'!$G84</f>
        <v>0</v>
      </c>
      <c r="AT81" s="16">
        <f>V!AT81*'Tabela Recursos'!$G84</f>
        <v>0</v>
      </c>
      <c r="AU81" s="16">
        <f>V!AU81*'Tabela Recursos'!$G84</f>
        <v>0</v>
      </c>
      <c r="AV81" s="16">
        <f>V!AV81*'Tabela Recursos'!$G84</f>
        <v>0</v>
      </c>
      <c r="AW81" s="16">
        <f>V!AW81*'Tabela Recursos'!$G84</f>
        <v>0</v>
      </c>
      <c r="AX81" s="16">
        <f>V!AX81*'Tabela Recursos'!$G84</f>
        <v>0</v>
      </c>
      <c r="AY81" s="16">
        <f>V!AY81*'Tabela Recursos'!$G84</f>
        <v>0</v>
      </c>
      <c r="AZ81" s="16">
        <f>V!AZ81*'Tabela Recursos'!$G84</f>
        <v>0</v>
      </c>
      <c r="BA81" s="16">
        <f>V!BA81*'Tabela Recursos'!$G84</f>
        <v>0</v>
      </c>
      <c r="BB81" s="16">
        <f>V!BB81*'Tabela Recursos'!$G84</f>
        <v>0</v>
      </c>
      <c r="BC81" s="16">
        <f>V!BC81*'Tabela Recursos'!$G84</f>
        <v>0</v>
      </c>
      <c r="BD81" s="16">
        <f>V!BD81*'Tabela Recursos'!$G84</f>
        <v>0</v>
      </c>
      <c r="BE81" s="16">
        <f>V!BE81*'Tabela Recursos'!$G84</f>
        <v>0</v>
      </c>
      <c r="BF81" s="16">
        <f>V!BF81*'Tabela Recursos'!$G84</f>
        <v>1.9579324233609311E-2</v>
      </c>
      <c r="BG81" s="16">
        <f>V!BG81*'Tabela Recursos'!$G84</f>
        <v>0</v>
      </c>
      <c r="BH81" s="16">
        <f>V!BH81*'Tabela Recursos'!$G84</f>
        <v>0</v>
      </c>
      <c r="BI81" s="16">
        <f>V!BI81*'Tabela Recursos'!$G84</f>
        <v>0</v>
      </c>
      <c r="BJ81" s="16">
        <f>V!BJ81*'Tabela Recursos'!$G84</f>
        <v>0</v>
      </c>
      <c r="BK81" s="16">
        <f>V!BK81*'Tabela Recursos'!$G84</f>
        <v>0</v>
      </c>
      <c r="BL81" s="16">
        <f>V!BL81*'Tabela Recursos'!$G84</f>
        <v>0</v>
      </c>
      <c r="BM81" s="16">
        <f>V!BM81*'Tabela Recursos'!$G84</f>
        <v>0</v>
      </c>
      <c r="BN81" s="16">
        <f>V!BN81*'Tabela Recursos'!$G84</f>
        <v>0</v>
      </c>
      <c r="BO81" s="16">
        <f>V!BO81*'Tabela Recursos'!$G84</f>
        <v>0</v>
      </c>
      <c r="BP81" s="16">
        <f>V!BP81*'Tabela Recursos'!$G84</f>
        <v>0</v>
      </c>
      <c r="BQ81" s="16">
        <f>V!BQ81*'Tabela Recursos'!$G84</f>
        <v>0</v>
      </c>
      <c r="BR81" s="16">
        <f>V!BR81*'Tabela Recursos'!$G84</f>
        <v>0</v>
      </c>
      <c r="BS81" s="16">
        <f>V!BS81*'Tabela Recursos'!$G84</f>
        <v>31.381740881629003</v>
      </c>
      <c r="BT81" s="16">
        <f>V!BT81*'Tabela Recursos'!$G84</f>
        <v>0</v>
      </c>
      <c r="BU81" s="16">
        <f>V!BU81*'Tabela Recursos'!$G84</f>
        <v>0</v>
      </c>
      <c r="BV81" s="16">
        <f>V!BV81*'Tabela Recursos'!$G84</f>
        <v>0</v>
      </c>
      <c r="BW81" s="16">
        <f>V!BW81*'Tabela Recursos'!$G84</f>
        <v>0</v>
      </c>
      <c r="BX81" s="16">
        <f>V!BX81*'Tabela Recursos'!$G84</f>
        <v>38.618259118371</v>
      </c>
      <c r="BY81" s="16">
        <f>V!BY81*'Tabela Recursos'!$G84</f>
        <v>0</v>
      </c>
    </row>
    <row r="82" spans="1:77">
      <c r="A82" s="205" t="s">
        <v>210</v>
      </c>
      <c r="B82" s="68" t="s">
        <v>211</v>
      </c>
      <c r="C82" s="16">
        <f>V!C82*'Tabela Recursos'!$G85</f>
        <v>0.16303327422551372</v>
      </c>
      <c r="D82" s="16">
        <f>V!D82*'Tabela Recursos'!$G85</f>
        <v>0.38720402628559508</v>
      </c>
      <c r="E82" s="16">
        <f>V!E82*'Tabela Recursos'!$G85</f>
        <v>7.4723584020027115E-2</v>
      </c>
      <c r="F82" s="16">
        <f>V!F82*'Tabela Recursos'!$G85</f>
        <v>0.48230676958381141</v>
      </c>
      <c r="G82" s="16">
        <f>V!G82*'Tabela Recursos'!$G85</f>
        <v>36.057525816209449</v>
      </c>
      <c r="H82" s="16">
        <f>V!H82*'Tabela Recursos'!$G85</f>
        <v>41.356107228538647</v>
      </c>
      <c r="I82" s="16">
        <f>V!I82*'Tabela Recursos'!$G85</f>
        <v>6.602847606133305</v>
      </c>
      <c r="J82" s="16">
        <f>V!J82*'Tabela Recursos'!$G85</f>
        <v>0</v>
      </c>
      <c r="K82" s="16">
        <f>V!K82*'Tabela Recursos'!$G85</f>
        <v>0</v>
      </c>
      <c r="L82" s="16">
        <f>V!L82*'Tabela Recursos'!$G85</f>
        <v>0</v>
      </c>
      <c r="M82" s="16">
        <f>V!M82*'Tabela Recursos'!$G85</f>
        <v>0</v>
      </c>
      <c r="N82" s="16">
        <f>V!N82*'Tabela Recursos'!$G85</f>
        <v>0</v>
      </c>
      <c r="O82" s="16">
        <f>V!O82*'Tabela Recursos'!$G85</f>
        <v>0</v>
      </c>
      <c r="P82" s="16">
        <f>V!P82*'Tabela Recursos'!$G85</f>
        <v>0</v>
      </c>
      <c r="Q82" s="16">
        <f>V!Q82*'Tabela Recursos'!$G85</f>
        <v>0</v>
      </c>
      <c r="R82" s="16">
        <f>V!R82*'Tabela Recursos'!$G85</f>
        <v>1.0665093355585689</v>
      </c>
      <c r="S82" s="16">
        <f>V!S82*'Tabela Recursos'!$G85</f>
        <v>0</v>
      </c>
      <c r="T82" s="16">
        <f>V!T82*'Tabela Recursos'!$G85</f>
        <v>0</v>
      </c>
      <c r="U82" s="16">
        <f>V!U82*'Tabela Recursos'!$G85</f>
        <v>0</v>
      </c>
      <c r="V82" s="16">
        <f>V!V82*'Tabela Recursos'!$G85</f>
        <v>0</v>
      </c>
      <c r="W82" s="16">
        <f>V!W82*'Tabela Recursos'!$G85</f>
        <v>0</v>
      </c>
      <c r="X82" s="16">
        <f>V!X82*'Tabela Recursos'!$G85</f>
        <v>0</v>
      </c>
      <c r="Y82" s="16">
        <f>V!Y82*'Tabela Recursos'!$G85</f>
        <v>0</v>
      </c>
      <c r="Z82" s="16">
        <f>V!Z82*'Tabela Recursos'!$G85</f>
        <v>0</v>
      </c>
      <c r="AA82" s="16">
        <f>V!AA82*'Tabela Recursos'!$G85</f>
        <v>0.98499269844581194</v>
      </c>
      <c r="AB82" s="16">
        <f>V!AB82*'Tabela Recursos'!$G85</f>
        <v>1.3586106185459476E-2</v>
      </c>
      <c r="AC82" s="16">
        <f>V!AC82*'Tabela Recursos'!$G85</f>
        <v>0</v>
      </c>
      <c r="AD82" s="16">
        <f>V!AD82*'Tabela Recursos'!$G85</f>
        <v>0.21058464587462189</v>
      </c>
      <c r="AE82" s="16">
        <f>V!AE82*'Tabela Recursos'!$G85</f>
        <v>0.5094789819547304</v>
      </c>
      <c r="AF82" s="16">
        <f>V!AF82*'Tabela Recursos'!$G85</f>
        <v>0.72685668092208189</v>
      </c>
      <c r="AG82" s="16">
        <f>V!AG82*'Tabela Recursos'!$G85</f>
        <v>5.4616146865547091</v>
      </c>
      <c r="AH82" s="16">
        <f>V!AH82*'Tabela Recursos'!$G85</f>
        <v>178.25650620632106</v>
      </c>
      <c r="AI82" s="16">
        <f>V!AI82*'Tabela Recursos'!$G85</f>
        <v>16.670152289558779</v>
      </c>
      <c r="AJ82" s="16">
        <f>V!AJ82*'Tabela Recursos'!$G85</f>
        <v>0.25813601752373005</v>
      </c>
      <c r="AK82" s="16">
        <f>V!AK82*'Tabela Recursos'!$G85</f>
        <v>6.3311254824241159</v>
      </c>
      <c r="AL82" s="16">
        <f>V!AL82*'Tabela Recursos'!$G85</f>
        <v>0</v>
      </c>
      <c r="AM82" s="16">
        <f>V!AM82*'Tabela Recursos'!$G85</f>
        <v>112.90054240116825</v>
      </c>
      <c r="AN82" s="16">
        <f>V!AN82*'Tabela Recursos'!$G85</f>
        <v>0.29210128298737875</v>
      </c>
      <c r="AO82" s="16">
        <f>V!AO82*'Tabela Recursos'!$G85</f>
        <v>0.97819964535308224</v>
      </c>
      <c r="AP82" s="16">
        <f>V!AP82*'Tabela Recursos'!$G85</f>
        <v>42.96606081151559</v>
      </c>
      <c r="AQ82" s="16">
        <f>V!AQ82*'Tabela Recursos'!$G85</f>
        <v>3.7158000417231669</v>
      </c>
      <c r="AR82" s="16">
        <f>V!AR82*'Tabela Recursos'!$G85</f>
        <v>5.5974757484093045</v>
      </c>
      <c r="AS82" s="16">
        <f>V!AS82*'Tabela Recursos'!$G85</f>
        <v>0.31248044226556793</v>
      </c>
      <c r="AT82" s="16">
        <f>V!AT82*'Tabela Recursos'!$G85</f>
        <v>1.6846771669969751</v>
      </c>
      <c r="AU82" s="16">
        <f>V!AU82*'Tabela Recursos'!$G85</f>
        <v>0</v>
      </c>
      <c r="AV82" s="16">
        <f>V!AV82*'Tabela Recursos'!$G85</f>
        <v>2.4998435381245434</v>
      </c>
      <c r="AW82" s="16">
        <f>V!AW82*'Tabela Recursos'!$G85</f>
        <v>6.7930530927297381E-2</v>
      </c>
      <c r="AX82" s="16">
        <f>V!AX82*'Tabela Recursos'!$G85</f>
        <v>0</v>
      </c>
      <c r="AY82" s="16">
        <f>V!AY82*'Tabela Recursos'!$G85</f>
        <v>0</v>
      </c>
      <c r="AZ82" s="16">
        <f>V!AZ82*'Tabela Recursos'!$G85</f>
        <v>0</v>
      </c>
      <c r="BA82" s="16">
        <f>V!BA82*'Tabela Recursos'!$G85</f>
        <v>0.56382340669656827</v>
      </c>
      <c r="BB82" s="16">
        <f>V!BB82*'Tabela Recursos'!$G85</f>
        <v>0</v>
      </c>
      <c r="BC82" s="16">
        <f>V!BC82*'Tabela Recursos'!$G85</f>
        <v>3.396526546364869E-2</v>
      </c>
      <c r="BD82" s="16">
        <f>V!BD82*'Tabela Recursos'!$G85</f>
        <v>0</v>
      </c>
      <c r="BE82" s="16">
        <f>V!BE82*'Tabela Recursos'!$G85</f>
        <v>0</v>
      </c>
      <c r="BF82" s="16">
        <f>V!BF82*'Tabela Recursos'!$G85</f>
        <v>3.396526546364869E-2</v>
      </c>
      <c r="BG82" s="16">
        <f>V!BG82*'Tabela Recursos'!$G85</f>
        <v>2.0379159278189216E-2</v>
      </c>
      <c r="BH82" s="16">
        <f>V!BH82*'Tabela Recursos'!$G85</f>
        <v>0</v>
      </c>
      <c r="BI82" s="16">
        <f>V!BI82*'Tabela Recursos'!$G85</f>
        <v>21.527185250860541</v>
      </c>
      <c r="BJ82" s="16">
        <f>V!BJ82*'Tabela Recursos'!$G85</f>
        <v>0</v>
      </c>
      <c r="BK82" s="16">
        <f>V!BK82*'Tabela Recursos'!$G85</f>
        <v>0.99857880463127147</v>
      </c>
      <c r="BL82" s="16">
        <f>V!BL82*'Tabela Recursos'!$G85</f>
        <v>0.10189579639094608</v>
      </c>
      <c r="BM82" s="16">
        <f>V!BM82*'Tabela Recursos'!$G85</f>
        <v>0</v>
      </c>
      <c r="BN82" s="16">
        <f>V!BN82*'Tabela Recursos'!$G85</f>
        <v>1.5895744236987588</v>
      </c>
      <c r="BO82" s="16">
        <f>V!BO82*'Tabela Recursos'!$G85</f>
        <v>0</v>
      </c>
      <c r="BP82" s="16">
        <f>V!BP82*'Tabela Recursos'!$G85</f>
        <v>2.7172212370918953E-2</v>
      </c>
      <c r="BQ82" s="16">
        <f>V!BQ82*'Tabela Recursos'!$G85</f>
        <v>0</v>
      </c>
      <c r="BR82" s="16">
        <f>V!BR82*'Tabela Recursos'!$G85</f>
        <v>0</v>
      </c>
      <c r="BS82" s="16">
        <f>V!BS82*'Tabela Recursos'!$G85</f>
        <v>491.52494263064563</v>
      </c>
      <c r="BT82" s="16">
        <f>V!BT82*'Tabela Recursos'!$G85</f>
        <v>0</v>
      </c>
      <c r="BU82" s="16">
        <f>V!BU82*'Tabela Recursos'!$G85</f>
        <v>0</v>
      </c>
      <c r="BV82" s="16">
        <f>V!BV82*'Tabela Recursos'!$G85</f>
        <v>0</v>
      </c>
      <c r="BW82" s="16">
        <f>V!BW82*'Tabela Recursos'!$G85</f>
        <v>48.86922394909773</v>
      </c>
      <c r="BX82" s="16">
        <f>V!BX82*'Tabela Recursos'!$G85</f>
        <v>508.8879863356629</v>
      </c>
      <c r="BY82" s="16">
        <f>V!BY82*'Tabela Recursos'!$G85</f>
        <v>-7.2821529154062796</v>
      </c>
    </row>
    <row r="83" spans="1:77">
      <c r="A83" s="205" t="s">
        <v>212</v>
      </c>
      <c r="B83" s="68" t="s">
        <v>213</v>
      </c>
      <c r="C83" s="16">
        <f>V!C83*'Tabela Recursos'!$G86</f>
        <v>0</v>
      </c>
      <c r="D83" s="16">
        <f>V!D83*'Tabela Recursos'!$G86</f>
        <v>0</v>
      </c>
      <c r="E83" s="16">
        <f>V!E83*'Tabela Recursos'!$G86</f>
        <v>0</v>
      </c>
      <c r="F83" s="16">
        <f>V!F83*'Tabela Recursos'!$G86</f>
        <v>0</v>
      </c>
      <c r="G83" s="16">
        <f>V!G83*'Tabela Recursos'!$G86</f>
        <v>0</v>
      </c>
      <c r="H83" s="16">
        <f>V!H83*'Tabela Recursos'!$G86</f>
        <v>0</v>
      </c>
      <c r="I83" s="16">
        <f>V!I83*'Tabela Recursos'!$G86</f>
        <v>0</v>
      </c>
      <c r="J83" s="16">
        <f>V!J83*'Tabela Recursos'!$G86</f>
        <v>0</v>
      </c>
      <c r="K83" s="16">
        <f>V!K83*'Tabela Recursos'!$G86</f>
        <v>0</v>
      </c>
      <c r="L83" s="16">
        <f>V!L83*'Tabela Recursos'!$G86</f>
        <v>0</v>
      </c>
      <c r="M83" s="16">
        <f>V!M83*'Tabela Recursos'!$G86</f>
        <v>0</v>
      </c>
      <c r="N83" s="16">
        <f>V!N83*'Tabela Recursos'!$G86</f>
        <v>0</v>
      </c>
      <c r="O83" s="16">
        <f>V!O83*'Tabela Recursos'!$G86</f>
        <v>0</v>
      </c>
      <c r="P83" s="16">
        <f>V!P83*'Tabela Recursos'!$G86</f>
        <v>0</v>
      </c>
      <c r="Q83" s="16">
        <f>V!Q83*'Tabela Recursos'!$G86</f>
        <v>0</v>
      </c>
      <c r="R83" s="16">
        <f>V!R83*'Tabela Recursos'!$G86</f>
        <v>0</v>
      </c>
      <c r="S83" s="16">
        <f>V!S83*'Tabela Recursos'!$G86</f>
        <v>0</v>
      </c>
      <c r="T83" s="16">
        <f>V!T83*'Tabela Recursos'!$G86</f>
        <v>0</v>
      </c>
      <c r="U83" s="16">
        <f>V!U83*'Tabela Recursos'!$G86</f>
        <v>0</v>
      </c>
      <c r="V83" s="16">
        <f>V!V83*'Tabela Recursos'!$G86</f>
        <v>0</v>
      </c>
      <c r="W83" s="16">
        <f>V!W83*'Tabela Recursos'!$G86</f>
        <v>0</v>
      </c>
      <c r="X83" s="16">
        <f>V!X83*'Tabela Recursos'!$G86</f>
        <v>0</v>
      </c>
      <c r="Y83" s="16">
        <f>V!Y83*'Tabela Recursos'!$G86</f>
        <v>0</v>
      </c>
      <c r="Z83" s="16">
        <f>V!Z83*'Tabela Recursos'!$G86</f>
        <v>0</v>
      </c>
      <c r="AA83" s="16">
        <f>V!AA83*'Tabela Recursos'!$G86</f>
        <v>0</v>
      </c>
      <c r="AB83" s="16">
        <f>V!AB83*'Tabela Recursos'!$G86</f>
        <v>0</v>
      </c>
      <c r="AC83" s="16">
        <f>V!AC83*'Tabela Recursos'!$G86</f>
        <v>0</v>
      </c>
      <c r="AD83" s="16">
        <f>V!AD83*'Tabela Recursos'!$G86</f>
        <v>0</v>
      </c>
      <c r="AE83" s="16">
        <f>V!AE83*'Tabela Recursos'!$G86</f>
        <v>0</v>
      </c>
      <c r="AF83" s="16">
        <f>V!AF83*'Tabela Recursos'!$G86</f>
        <v>0</v>
      </c>
      <c r="AG83" s="16">
        <f>V!AG83*'Tabela Recursos'!$G86</f>
        <v>0</v>
      </c>
      <c r="AH83" s="16">
        <f>V!AH83*'Tabela Recursos'!$G86</f>
        <v>0</v>
      </c>
      <c r="AI83" s="16">
        <f>V!AI83*'Tabela Recursos'!$G86</f>
        <v>116.40859221511339</v>
      </c>
      <c r="AJ83" s="16">
        <f>V!AJ83*'Tabela Recursos'!$G86</f>
        <v>0</v>
      </c>
      <c r="AK83" s="16">
        <f>V!AK83*'Tabela Recursos'!$G86</f>
        <v>0</v>
      </c>
      <c r="AL83" s="16">
        <f>V!AL83*'Tabela Recursos'!$G86</f>
        <v>0</v>
      </c>
      <c r="AM83" s="16">
        <f>V!AM83*'Tabela Recursos'!$G86</f>
        <v>0</v>
      </c>
      <c r="AN83" s="16">
        <f>V!AN83*'Tabela Recursos'!$G86</f>
        <v>0</v>
      </c>
      <c r="AO83" s="16">
        <f>V!AO83*'Tabela Recursos'!$G86</f>
        <v>0</v>
      </c>
      <c r="AP83" s="16">
        <f>V!AP83*'Tabela Recursos'!$G86</f>
        <v>0</v>
      </c>
      <c r="AQ83" s="16">
        <f>V!AQ83*'Tabela Recursos'!$G86</f>
        <v>8.7399422270133051</v>
      </c>
      <c r="AR83" s="16">
        <f>V!AR83*'Tabela Recursos'!$G86</f>
        <v>0</v>
      </c>
      <c r="AS83" s="16">
        <f>V!AS83*'Tabela Recursos'!$G86</f>
        <v>0</v>
      </c>
      <c r="AT83" s="16">
        <f>V!AT83*'Tabela Recursos'!$G86</f>
        <v>0</v>
      </c>
      <c r="AU83" s="16">
        <f>V!AU83*'Tabela Recursos'!$G86</f>
        <v>0</v>
      </c>
      <c r="AV83" s="16">
        <f>V!AV83*'Tabela Recursos'!$G86</f>
        <v>0</v>
      </c>
      <c r="AW83" s="16">
        <f>V!AW83*'Tabela Recursos'!$G86</f>
        <v>0</v>
      </c>
      <c r="AX83" s="16">
        <f>V!AX83*'Tabela Recursos'!$G86</f>
        <v>0</v>
      </c>
      <c r="AY83" s="16">
        <f>V!AY83*'Tabela Recursos'!$G86</f>
        <v>0</v>
      </c>
      <c r="AZ83" s="16">
        <f>V!AZ83*'Tabela Recursos'!$G86</f>
        <v>0</v>
      </c>
      <c r="BA83" s="16">
        <f>V!BA83*'Tabela Recursos'!$G86</f>
        <v>0</v>
      </c>
      <c r="BB83" s="16">
        <f>V!BB83*'Tabela Recursos'!$G86</f>
        <v>0</v>
      </c>
      <c r="BC83" s="16">
        <f>V!BC83*'Tabela Recursos'!$G86</f>
        <v>0</v>
      </c>
      <c r="BD83" s="16">
        <f>V!BD83*'Tabela Recursos'!$G86</f>
        <v>0</v>
      </c>
      <c r="BE83" s="16">
        <f>V!BE83*'Tabela Recursos'!$G86</f>
        <v>0</v>
      </c>
      <c r="BF83" s="16">
        <f>V!BF83*'Tabela Recursos'!$G86</f>
        <v>1.0227591967781526</v>
      </c>
      <c r="BG83" s="16">
        <f>V!BG83*'Tabela Recursos'!$G86</f>
        <v>0</v>
      </c>
      <c r="BH83" s="16">
        <f>V!BH83*'Tabela Recursos'!$G86</f>
        <v>0</v>
      </c>
      <c r="BI83" s="16">
        <f>V!BI83*'Tabela Recursos'!$G86</f>
        <v>0</v>
      </c>
      <c r="BJ83" s="16">
        <f>V!BJ83*'Tabela Recursos'!$G86</f>
        <v>0</v>
      </c>
      <c r="BK83" s="16">
        <f>V!BK83*'Tabela Recursos'!$G86</f>
        <v>1.4876497407682221</v>
      </c>
      <c r="BL83" s="16">
        <f>V!BL83*'Tabela Recursos'!$G86</f>
        <v>0</v>
      </c>
      <c r="BM83" s="16">
        <f>V!BM83*'Tabela Recursos'!$G86</f>
        <v>0</v>
      </c>
      <c r="BN83" s="16">
        <f>V!BN83*'Tabela Recursos'!$G86</f>
        <v>0</v>
      </c>
      <c r="BO83" s="16">
        <f>V!BO83*'Tabela Recursos'!$G86</f>
        <v>0</v>
      </c>
      <c r="BP83" s="16">
        <f>V!BP83*'Tabela Recursos'!$G86</f>
        <v>0</v>
      </c>
      <c r="BQ83" s="16">
        <f>V!BQ83*'Tabela Recursos'!$G86</f>
        <v>0</v>
      </c>
      <c r="BR83" s="16">
        <f>V!BR83*'Tabela Recursos'!$G86</f>
        <v>0</v>
      </c>
      <c r="BS83" s="16">
        <f>V!BS83*'Tabela Recursos'!$G86</f>
        <v>127.65894337967306</v>
      </c>
      <c r="BT83" s="16">
        <f>V!BT83*'Tabela Recursos'!$G86</f>
        <v>0</v>
      </c>
      <c r="BU83" s="16">
        <f>V!BU83*'Tabela Recursos'!$G86</f>
        <v>0</v>
      </c>
      <c r="BV83" s="16">
        <f>V!BV83*'Tabela Recursos'!$G86</f>
        <v>0</v>
      </c>
      <c r="BW83" s="16">
        <f>V!BW83*'Tabela Recursos'!$G86</f>
        <v>6271.373438426036</v>
      </c>
      <c r="BX83" s="16">
        <f>V!BX83*'Tabela Recursos'!$G86</f>
        <v>3505.2747016851235</v>
      </c>
      <c r="BY83" s="16">
        <f>V!BY83*'Tabela Recursos'!$G86</f>
        <v>57.69291650916761</v>
      </c>
    </row>
    <row r="84" spans="1:77">
      <c r="A84" s="205" t="s">
        <v>214</v>
      </c>
      <c r="B84" s="68" t="s">
        <v>439</v>
      </c>
      <c r="C84" s="16">
        <f>V!C84*'Tabela Recursos'!$G87</f>
        <v>0</v>
      </c>
      <c r="D84" s="16">
        <f>V!D84*'Tabela Recursos'!$G87</f>
        <v>0</v>
      </c>
      <c r="E84" s="16">
        <f>V!E84*'Tabela Recursos'!$G87</f>
        <v>0</v>
      </c>
      <c r="F84" s="16">
        <f>V!F84*'Tabela Recursos'!$G87</f>
        <v>0</v>
      </c>
      <c r="G84" s="16">
        <f>V!G84*'Tabela Recursos'!$G87</f>
        <v>0</v>
      </c>
      <c r="H84" s="16">
        <f>V!H84*'Tabela Recursos'!$G87</f>
        <v>0</v>
      </c>
      <c r="I84" s="16">
        <f>V!I84*'Tabela Recursos'!$G87</f>
        <v>0</v>
      </c>
      <c r="J84" s="16">
        <f>V!J84*'Tabela Recursos'!$G87</f>
        <v>0</v>
      </c>
      <c r="K84" s="16">
        <f>V!K84*'Tabela Recursos'!$G87</f>
        <v>0.17881906430187575</v>
      </c>
      <c r="L84" s="16">
        <f>V!L84*'Tabela Recursos'!$G87</f>
        <v>0</v>
      </c>
      <c r="M84" s="16">
        <f>V!M84*'Tabela Recursos'!$G87</f>
        <v>0</v>
      </c>
      <c r="N84" s="16">
        <f>V!N84*'Tabela Recursos'!$G87</f>
        <v>0</v>
      </c>
      <c r="O84" s="16">
        <f>V!O84*'Tabela Recursos'!$G87</f>
        <v>0</v>
      </c>
      <c r="P84" s="16">
        <f>V!P84*'Tabela Recursos'!$G87</f>
        <v>0</v>
      </c>
      <c r="Q84" s="16">
        <f>V!Q84*'Tabela Recursos'!$G87</f>
        <v>0</v>
      </c>
      <c r="R84" s="16">
        <f>V!R84*'Tabela Recursos'!$G87</f>
        <v>0</v>
      </c>
      <c r="S84" s="16">
        <f>V!S84*'Tabela Recursos'!$G87</f>
        <v>0</v>
      </c>
      <c r="T84" s="16">
        <f>V!T84*'Tabela Recursos'!$G87</f>
        <v>0</v>
      </c>
      <c r="U84" s="16">
        <f>V!U84*'Tabela Recursos'!$G87</f>
        <v>0</v>
      </c>
      <c r="V84" s="16">
        <f>V!V84*'Tabela Recursos'!$G87</f>
        <v>0</v>
      </c>
      <c r="W84" s="16">
        <f>V!W84*'Tabela Recursos'!$G87</f>
        <v>0</v>
      </c>
      <c r="X84" s="16">
        <f>V!X84*'Tabela Recursos'!$G87</f>
        <v>0.10537552003503393</v>
      </c>
      <c r="Y84" s="16">
        <f>V!Y84*'Tabela Recursos'!$G87</f>
        <v>0</v>
      </c>
      <c r="Z84" s="16">
        <f>V!Z84*'Tabela Recursos'!$G87</f>
        <v>0</v>
      </c>
      <c r="AA84" s="16">
        <f>V!AA84*'Tabela Recursos'!$G87</f>
        <v>0</v>
      </c>
      <c r="AB84" s="16">
        <f>V!AB84*'Tabela Recursos'!$G87</f>
        <v>0</v>
      </c>
      <c r="AC84" s="16">
        <f>V!AC84*'Tabela Recursos'!$G87</f>
        <v>0</v>
      </c>
      <c r="AD84" s="16">
        <f>V!AD84*'Tabela Recursos'!$G87</f>
        <v>0</v>
      </c>
      <c r="AE84" s="16">
        <f>V!AE84*'Tabela Recursos'!$G87</f>
        <v>0</v>
      </c>
      <c r="AF84" s="16">
        <f>V!AF84*'Tabela Recursos'!$G87</f>
        <v>0</v>
      </c>
      <c r="AG84" s="16">
        <f>V!AG84*'Tabela Recursos'!$G87</f>
        <v>0</v>
      </c>
      <c r="AH84" s="16">
        <f>V!AH84*'Tabela Recursos'!$G87</f>
        <v>0</v>
      </c>
      <c r="AI84" s="16">
        <f>V!AI84*'Tabela Recursos'!$G87</f>
        <v>20.857966571783081</v>
      </c>
      <c r="AJ84" s="16">
        <f>V!AJ84*'Tabela Recursos'!$G87</f>
        <v>0.1596598788409605</v>
      </c>
      <c r="AK84" s="16">
        <f>V!AK84*'Tabela Recursos'!$G87</f>
        <v>0</v>
      </c>
      <c r="AL84" s="16">
        <f>V!AL84*'Tabela Recursos'!$G87</f>
        <v>0</v>
      </c>
      <c r="AM84" s="16">
        <f>V!AM84*'Tabela Recursos'!$G87</f>
        <v>0</v>
      </c>
      <c r="AN84" s="16">
        <f>V!AN84*'Tabela Recursos'!$G87</f>
        <v>0</v>
      </c>
      <c r="AO84" s="16">
        <f>V!AO84*'Tabela Recursos'!$G87</f>
        <v>0</v>
      </c>
      <c r="AP84" s="16">
        <f>V!AP84*'Tabela Recursos'!$G87</f>
        <v>0</v>
      </c>
      <c r="AQ84" s="16">
        <f>V!AQ84*'Tabela Recursos'!$G87</f>
        <v>0.88770892635574039</v>
      </c>
      <c r="AR84" s="16">
        <f>V!AR84*'Tabela Recursos'!$G87</f>
        <v>0</v>
      </c>
      <c r="AS84" s="16">
        <f>V!AS84*'Tabela Recursos'!$G87</f>
        <v>2.8483322385227354</v>
      </c>
      <c r="AT84" s="16">
        <f>V!AT84*'Tabela Recursos'!$G87</f>
        <v>0</v>
      </c>
      <c r="AU84" s="16">
        <f>V!AU84*'Tabela Recursos'!$G87</f>
        <v>0</v>
      </c>
      <c r="AV84" s="16">
        <f>V!AV84*'Tabela Recursos'!$G87</f>
        <v>0</v>
      </c>
      <c r="AW84" s="16">
        <f>V!AW84*'Tabela Recursos'!$G87</f>
        <v>0</v>
      </c>
      <c r="AX84" s="16">
        <f>V!AX84*'Tabela Recursos'!$G87</f>
        <v>0</v>
      </c>
      <c r="AY84" s="16">
        <f>V!AY84*'Tabela Recursos'!$G87</f>
        <v>0</v>
      </c>
      <c r="AZ84" s="16">
        <f>V!AZ84*'Tabela Recursos'!$G87</f>
        <v>0</v>
      </c>
      <c r="BA84" s="16">
        <f>V!BA84*'Tabela Recursos'!$G87</f>
        <v>0</v>
      </c>
      <c r="BB84" s="16">
        <f>V!BB84*'Tabela Recursos'!$G87</f>
        <v>0</v>
      </c>
      <c r="BC84" s="16">
        <f>V!BC84*'Tabela Recursos'!$G87</f>
        <v>0</v>
      </c>
      <c r="BD84" s="16">
        <f>V!BD84*'Tabela Recursos'!$G87</f>
        <v>0</v>
      </c>
      <c r="BE84" s="16">
        <f>V!BE84*'Tabela Recursos'!$G87</f>
        <v>0</v>
      </c>
      <c r="BF84" s="16">
        <f>V!BF84*'Tabela Recursos'!$G87</f>
        <v>0</v>
      </c>
      <c r="BG84" s="16">
        <f>V!BG84*'Tabela Recursos'!$G87</f>
        <v>0</v>
      </c>
      <c r="BH84" s="16">
        <f>V!BH84*'Tabela Recursos'!$G87</f>
        <v>0</v>
      </c>
      <c r="BI84" s="16">
        <f>V!BI84*'Tabela Recursos'!$G87</f>
        <v>0</v>
      </c>
      <c r="BJ84" s="16">
        <f>V!BJ84*'Tabela Recursos'!$G87</f>
        <v>0</v>
      </c>
      <c r="BK84" s="16">
        <f>V!BK84*'Tabela Recursos'!$G87</f>
        <v>0</v>
      </c>
      <c r="BL84" s="16">
        <f>V!BL84*'Tabela Recursos'!$G87</f>
        <v>0</v>
      </c>
      <c r="BM84" s="16">
        <f>V!BM84*'Tabela Recursos'!$G87</f>
        <v>0</v>
      </c>
      <c r="BN84" s="16">
        <f>V!BN84*'Tabela Recursos'!$G87</f>
        <v>0</v>
      </c>
      <c r="BO84" s="16">
        <f>V!BO84*'Tabela Recursos'!$G87</f>
        <v>0</v>
      </c>
      <c r="BP84" s="16">
        <f>V!BP84*'Tabela Recursos'!$G87</f>
        <v>0</v>
      </c>
      <c r="BQ84" s="16">
        <f>V!BQ84*'Tabela Recursos'!$G87</f>
        <v>0</v>
      </c>
      <c r="BR84" s="16">
        <f>V!BR84*'Tabela Recursos'!$G87</f>
        <v>0</v>
      </c>
      <c r="BS84" s="16">
        <f>V!BS84*'Tabela Recursos'!$G87</f>
        <v>25.037862199839427</v>
      </c>
      <c r="BT84" s="16">
        <f>V!BT84*'Tabela Recursos'!$G87</f>
        <v>0</v>
      </c>
      <c r="BU84" s="16">
        <f>V!BU84*'Tabela Recursos'!$G87</f>
        <v>0</v>
      </c>
      <c r="BV84" s="16">
        <f>V!BV84*'Tabela Recursos'!$G87</f>
        <v>0</v>
      </c>
      <c r="BW84" s="16">
        <f>V!BW84*'Tabela Recursos'!$G87</f>
        <v>9.4199328516166698</v>
      </c>
      <c r="BX84" s="16">
        <f>V!BX84*'Tabela Recursos'!$G87</f>
        <v>140.10154368294286</v>
      </c>
      <c r="BY84" s="16">
        <f>V!BY84*'Tabela Recursos'!$G87</f>
        <v>0.44066126560105101</v>
      </c>
    </row>
    <row r="85" spans="1:77">
      <c r="A85" s="206" t="s">
        <v>215</v>
      </c>
      <c r="B85" s="41" t="s">
        <v>216</v>
      </c>
      <c r="C85" s="16">
        <f>V!C85*'Tabela Recursos'!$G88</f>
        <v>0</v>
      </c>
      <c r="D85" s="16">
        <f>V!D85*'Tabela Recursos'!$G88</f>
        <v>0</v>
      </c>
      <c r="E85" s="16">
        <f>V!E85*'Tabela Recursos'!$G88</f>
        <v>0</v>
      </c>
      <c r="F85" s="16">
        <f>V!F85*'Tabela Recursos'!$G88</f>
        <v>0</v>
      </c>
      <c r="G85" s="16">
        <f>V!G85*'Tabela Recursos'!$G88</f>
        <v>0</v>
      </c>
      <c r="H85" s="16">
        <f>V!H85*'Tabela Recursos'!$G88</f>
        <v>0</v>
      </c>
      <c r="I85" s="16">
        <f>V!I85*'Tabela Recursos'!$G88</f>
        <v>0</v>
      </c>
      <c r="J85" s="16">
        <f>V!J85*'Tabela Recursos'!$G88</f>
        <v>0</v>
      </c>
      <c r="K85" s="16">
        <f>V!K85*'Tabela Recursos'!$G88</f>
        <v>0</v>
      </c>
      <c r="L85" s="16">
        <f>V!L85*'Tabela Recursos'!$G88</f>
        <v>0</v>
      </c>
      <c r="M85" s="16">
        <f>V!M85*'Tabela Recursos'!$G88</f>
        <v>0</v>
      </c>
      <c r="N85" s="16">
        <f>V!N85*'Tabela Recursos'!$G88</f>
        <v>0</v>
      </c>
      <c r="O85" s="16">
        <f>V!O85*'Tabela Recursos'!$G88</f>
        <v>0</v>
      </c>
      <c r="P85" s="16">
        <f>V!P85*'Tabela Recursos'!$G88</f>
        <v>0</v>
      </c>
      <c r="Q85" s="16">
        <f>V!Q85*'Tabela Recursos'!$G88</f>
        <v>0</v>
      </c>
      <c r="R85" s="16">
        <f>V!R85*'Tabela Recursos'!$G88</f>
        <v>0</v>
      </c>
      <c r="S85" s="16">
        <f>V!S85*'Tabela Recursos'!$G88</f>
        <v>0</v>
      </c>
      <c r="T85" s="16">
        <f>V!T85*'Tabela Recursos'!$G88</f>
        <v>0</v>
      </c>
      <c r="U85" s="16">
        <f>V!U85*'Tabela Recursos'!$G88</f>
        <v>0</v>
      </c>
      <c r="V85" s="16">
        <f>V!V85*'Tabela Recursos'!$G88</f>
        <v>0</v>
      </c>
      <c r="W85" s="16">
        <f>V!W85*'Tabela Recursos'!$G88</f>
        <v>0</v>
      </c>
      <c r="X85" s="16">
        <f>V!X85*'Tabela Recursos'!$G88</f>
        <v>0</v>
      </c>
      <c r="Y85" s="16">
        <f>V!Y85*'Tabela Recursos'!$G88</f>
        <v>0</v>
      </c>
      <c r="Z85" s="16">
        <f>V!Z85*'Tabela Recursos'!$G88</f>
        <v>0</v>
      </c>
      <c r="AA85" s="16">
        <f>V!AA85*'Tabela Recursos'!$G88</f>
        <v>0</v>
      </c>
      <c r="AB85" s="16">
        <f>V!AB85*'Tabela Recursos'!$G88</f>
        <v>0</v>
      </c>
      <c r="AC85" s="16">
        <f>V!AC85*'Tabela Recursos'!$G88</f>
        <v>0</v>
      </c>
      <c r="AD85" s="16">
        <f>V!AD85*'Tabela Recursos'!$G88</f>
        <v>0</v>
      </c>
      <c r="AE85" s="16">
        <f>V!AE85*'Tabela Recursos'!$G88</f>
        <v>0</v>
      </c>
      <c r="AF85" s="16">
        <f>V!AF85*'Tabela Recursos'!$G88</f>
        <v>0</v>
      </c>
      <c r="AG85" s="16">
        <f>V!AG85*'Tabela Recursos'!$G88</f>
        <v>0</v>
      </c>
      <c r="AH85" s="16">
        <f>V!AH85*'Tabela Recursos'!$G88</f>
        <v>0</v>
      </c>
      <c r="AI85" s="16">
        <f>V!AI85*'Tabela Recursos'!$G88</f>
        <v>822.7499159294324</v>
      </c>
      <c r="AJ85" s="16">
        <f>V!AJ85*'Tabela Recursos'!$G88</f>
        <v>218.36806741166126</v>
      </c>
      <c r="AK85" s="16">
        <f>V!AK85*'Tabela Recursos'!$G88</f>
        <v>0.35202286719437115</v>
      </c>
      <c r="AL85" s="16">
        <f>V!AL85*'Tabela Recursos'!$G88</f>
        <v>0</v>
      </c>
      <c r="AM85" s="16">
        <f>V!AM85*'Tabela Recursos'!$G88</f>
        <v>0</v>
      </c>
      <c r="AN85" s="16">
        <f>V!AN85*'Tabela Recursos'!$G88</f>
        <v>0</v>
      </c>
      <c r="AO85" s="16">
        <f>V!AO85*'Tabela Recursos'!$G88</f>
        <v>0</v>
      </c>
      <c r="AP85" s="16">
        <f>V!AP85*'Tabela Recursos'!$G88</f>
        <v>0</v>
      </c>
      <c r="AQ85" s="16">
        <f>V!AQ85*'Tabela Recursos'!$G88</f>
        <v>331.07750659630602</v>
      </c>
      <c r="AR85" s="16">
        <f>V!AR85*'Tabela Recursos'!$G88</f>
        <v>0</v>
      </c>
      <c r="AS85" s="16">
        <f>V!AS85*'Tabela Recursos'!$G88</f>
        <v>220.80116664079878</v>
      </c>
      <c r="AT85" s="16">
        <f>V!AT85*'Tabela Recursos'!$G88</f>
        <v>0</v>
      </c>
      <c r="AU85" s="16">
        <f>V!AU85*'Tabela Recursos'!$G88</f>
        <v>0</v>
      </c>
      <c r="AV85" s="16">
        <f>V!AV85*'Tabela Recursos'!$G88</f>
        <v>0</v>
      </c>
      <c r="AW85" s="16">
        <f>V!AW85*'Tabela Recursos'!$G88</f>
        <v>0</v>
      </c>
      <c r="AX85" s="16">
        <f>V!AX85*'Tabela Recursos'!$G88</f>
        <v>0</v>
      </c>
      <c r="AY85" s="16">
        <f>V!AY85*'Tabela Recursos'!$G88</f>
        <v>0</v>
      </c>
      <c r="AZ85" s="16">
        <f>V!AZ85*'Tabela Recursos'!$G88</f>
        <v>0</v>
      </c>
      <c r="BA85" s="16">
        <f>V!BA85*'Tabela Recursos'!$G88</f>
        <v>0</v>
      </c>
      <c r="BB85" s="16">
        <f>V!BB85*'Tabela Recursos'!$G88</f>
        <v>0</v>
      </c>
      <c r="BC85" s="16">
        <f>V!BC85*'Tabela Recursos'!$G88</f>
        <v>0</v>
      </c>
      <c r="BD85" s="16">
        <f>V!BD85*'Tabela Recursos'!$G88</f>
        <v>0</v>
      </c>
      <c r="BE85" s="16">
        <f>V!BE85*'Tabela Recursos'!$G88</f>
        <v>0</v>
      </c>
      <c r="BF85" s="16">
        <f>V!BF85*'Tabela Recursos'!$G88</f>
        <v>0.50732707330953486</v>
      </c>
      <c r="BG85" s="16">
        <f>V!BG85*'Tabela Recursos'!$G88</f>
        <v>0</v>
      </c>
      <c r="BH85" s="16">
        <f>V!BH85*'Tabela Recursos'!$G88</f>
        <v>3.3235100108645041</v>
      </c>
      <c r="BI85" s="16">
        <f>V!BI85*'Tabela Recursos'!$G88</f>
        <v>0</v>
      </c>
      <c r="BJ85" s="16">
        <f>V!BJ85*'Tabela Recursos'!$G88</f>
        <v>0</v>
      </c>
      <c r="BK85" s="16">
        <f>V!BK85*'Tabela Recursos'!$G88</f>
        <v>17.870337316984841</v>
      </c>
      <c r="BL85" s="16">
        <f>V!BL85*'Tabela Recursos'!$G88</f>
        <v>4.6694797971959225</v>
      </c>
      <c r="BM85" s="16">
        <f>V!BM85*'Tabela Recursos'!$G88</f>
        <v>0</v>
      </c>
      <c r="BN85" s="16">
        <f>V!BN85*'Tabela Recursos'!$G88</f>
        <v>2.0707227482021833</v>
      </c>
      <c r="BO85" s="16">
        <f>V!BO85*'Tabela Recursos'!$G88</f>
        <v>0</v>
      </c>
      <c r="BP85" s="16">
        <f>V!BP85*'Tabela Recursos'!$G88</f>
        <v>0</v>
      </c>
      <c r="BQ85" s="16">
        <f>V!BQ85*'Tabela Recursos'!$G88</f>
        <v>0</v>
      </c>
      <c r="BR85" s="16">
        <f>V!BR85*'Tabela Recursos'!$G88</f>
        <v>0</v>
      </c>
      <c r="BS85" s="16">
        <f>V!BS85*'Tabela Recursos'!$G88</f>
        <v>1621.79005639195</v>
      </c>
      <c r="BT85" s="16">
        <f>V!BT85*'Tabela Recursos'!$G88</f>
        <v>0</v>
      </c>
      <c r="BU85" s="16">
        <f>V!BU85*'Tabela Recursos'!$G88</f>
        <v>0</v>
      </c>
      <c r="BV85" s="16">
        <f>V!BV85*'Tabela Recursos'!$G88</f>
        <v>0</v>
      </c>
      <c r="BW85" s="16">
        <f>V!BW85*'Tabela Recursos'!$G88</f>
        <v>0</v>
      </c>
      <c r="BX85" s="16">
        <f>V!BX85*'Tabela Recursos'!$G88</f>
        <v>0</v>
      </c>
      <c r="BY85" s="16">
        <f>V!BY85*'Tabela Recursos'!$G88</f>
        <v>-20.790056391949921</v>
      </c>
    </row>
    <row r="86" spans="1:77">
      <c r="A86" s="205" t="s">
        <v>217</v>
      </c>
      <c r="B86" s="68" t="s">
        <v>218</v>
      </c>
      <c r="C86" s="16">
        <f>V!C86*'Tabela Recursos'!$G89</f>
        <v>0</v>
      </c>
      <c r="D86" s="16">
        <f>V!D86*'Tabela Recursos'!$G89</f>
        <v>0</v>
      </c>
      <c r="E86" s="16">
        <f>V!E86*'Tabela Recursos'!$G89</f>
        <v>0</v>
      </c>
      <c r="F86" s="16">
        <f>V!F86*'Tabela Recursos'!$G89</f>
        <v>0</v>
      </c>
      <c r="G86" s="16">
        <f>V!G86*'Tabela Recursos'!$G89</f>
        <v>0</v>
      </c>
      <c r="H86" s="16">
        <f>V!H86*'Tabela Recursos'!$G89</f>
        <v>0</v>
      </c>
      <c r="I86" s="16">
        <f>V!I86*'Tabela Recursos'!$G89</f>
        <v>0</v>
      </c>
      <c r="J86" s="16">
        <f>V!J86*'Tabela Recursos'!$G89</f>
        <v>0</v>
      </c>
      <c r="K86" s="16">
        <f>V!K86*'Tabela Recursos'!$G89</f>
        <v>0</v>
      </c>
      <c r="L86" s="16">
        <f>V!L86*'Tabela Recursos'!$G89</f>
        <v>0</v>
      </c>
      <c r="M86" s="16">
        <f>V!M86*'Tabela Recursos'!$G89</f>
        <v>0</v>
      </c>
      <c r="N86" s="16">
        <f>V!N86*'Tabela Recursos'!$G89</f>
        <v>0</v>
      </c>
      <c r="O86" s="16">
        <f>V!O86*'Tabela Recursos'!$G89</f>
        <v>0</v>
      </c>
      <c r="P86" s="16">
        <f>V!P86*'Tabela Recursos'!$G89</f>
        <v>0</v>
      </c>
      <c r="Q86" s="16">
        <f>V!Q86*'Tabela Recursos'!$G89</f>
        <v>0</v>
      </c>
      <c r="R86" s="16">
        <f>V!R86*'Tabela Recursos'!$G89</f>
        <v>0</v>
      </c>
      <c r="S86" s="16">
        <f>V!S86*'Tabela Recursos'!$G89</f>
        <v>0</v>
      </c>
      <c r="T86" s="16">
        <f>V!T86*'Tabela Recursos'!$G89</f>
        <v>0</v>
      </c>
      <c r="U86" s="16">
        <f>V!U86*'Tabela Recursos'!$G89</f>
        <v>0</v>
      </c>
      <c r="V86" s="16">
        <f>V!V86*'Tabela Recursos'!$G89</f>
        <v>0</v>
      </c>
      <c r="W86" s="16">
        <f>V!W86*'Tabela Recursos'!$G89</f>
        <v>0</v>
      </c>
      <c r="X86" s="16">
        <f>V!X86*'Tabela Recursos'!$G89</f>
        <v>0</v>
      </c>
      <c r="Y86" s="16">
        <f>V!Y86*'Tabela Recursos'!$G89</f>
        <v>0</v>
      </c>
      <c r="Z86" s="16">
        <f>V!Z86*'Tabela Recursos'!$G89</f>
        <v>0</v>
      </c>
      <c r="AA86" s="16">
        <f>V!AA86*'Tabela Recursos'!$G89</f>
        <v>0</v>
      </c>
      <c r="AB86" s="16">
        <f>V!AB86*'Tabela Recursos'!$G89</f>
        <v>0</v>
      </c>
      <c r="AC86" s="16">
        <f>V!AC86*'Tabela Recursos'!$G89</f>
        <v>0</v>
      </c>
      <c r="AD86" s="16">
        <f>V!AD86*'Tabela Recursos'!$G89</f>
        <v>0</v>
      </c>
      <c r="AE86" s="16">
        <f>V!AE86*'Tabela Recursos'!$G89</f>
        <v>0</v>
      </c>
      <c r="AF86" s="16">
        <f>V!AF86*'Tabela Recursos'!$G89</f>
        <v>0</v>
      </c>
      <c r="AG86" s="16">
        <f>V!AG86*'Tabela Recursos'!$G89</f>
        <v>0</v>
      </c>
      <c r="AH86" s="16">
        <f>V!AH86*'Tabela Recursos'!$G89</f>
        <v>0</v>
      </c>
      <c r="AI86" s="16">
        <f>V!AI86*'Tabela Recursos'!$G89</f>
        <v>0</v>
      </c>
      <c r="AJ86" s="16">
        <f>V!AJ86*'Tabela Recursos'!$G89</f>
        <v>0</v>
      </c>
      <c r="AK86" s="16">
        <f>V!AK86*'Tabela Recursos'!$G89</f>
        <v>437.8094692689873</v>
      </c>
      <c r="AL86" s="16">
        <f>V!AL86*'Tabela Recursos'!$G89</f>
        <v>0</v>
      </c>
      <c r="AM86" s="16">
        <f>V!AM86*'Tabela Recursos'!$G89</f>
        <v>100.57744277113096</v>
      </c>
      <c r="AN86" s="16">
        <f>V!AN86*'Tabela Recursos'!$G89</f>
        <v>0</v>
      </c>
      <c r="AO86" s="16">
        <f>V!AO86*'Tabela Recursos'!$G89</f>
        <v>0</v>
      </c>
      <c r="AP86" s="16">
        <f>V!AP86*'Tabela Recursos'!$G89</f>
        <v>0</v>
      </c>
      <c r="AQ86" s="16">
        <f>V!AQ86*'Tabela Recursos'!$G89</f>
        <v>6.1633518550047208</v>
      </c>
      <c r="AR86" s="16">
        <f>V!AR86*'Tabela Recursos'!$G89</f>
        <v>0</v>
      </c>
      <c r="AS86" s="16">
        <f>V!AS86*'Tabela Recursos'!$G89</f>
        <v>42.176662694051913</v>
      </c>
      <c r="AT86" s="16">
        <f>V!AT86*'Tabela Recursos'!$G89</f>
        <v>0</v>
      </c>
      <c r="AU86" s="16">
        <f>V!AU86*'Tabela Recursos'!$G89</f>
        <v>0</v>
      </c>
      <c r="AV86" s="16">
        <f>V!AV86*'Tabela Recursos'!$G89</f>
        <v>0</v>
      </c>
      <c r="AW86" s="16">
        <f>V!AW86*'Tabela Recursos'!$G89</f>
        <v>0</v>
      </c>
      <c r="AX86" s="16">
        <f>V!AX86*'Tabela Recursos'!$G89</f>
        <v>0</v>
      </c>
      <c r="AY86" s="16">
        <f>V!AY86*'Tabela Recursos'!$G89</f>
        <v>0</v>
      </c>
      <c r="AZ86" s="16">
        <f>V!AZ86*'Tabela Recursos'!$G89</f>
        <v>0</v>
      </c>
      <c r="BA86" s="16">
        <f>V!BA86*'Tabela Recursos'!$G89</f>
        <v>0</v>
      </c>
      <c r="BB86" s="16">
        <f>V!BB86*'Tabela Recursos'!$G89</f>
        <v>0</v>
      </c>
      <c r="BC86" s="16">
        <f>V!BC86*'Tabela Recursos'!$G89</f>
        <v>0</v>
      </c>
      <c r="BD86" s="16">
        <f>V!BD86*'Tabela Recursos'!$G89</f>
        <v>0</v>
      </c>
      <c r="BE86" s="16">
        <f>V!BE86*'Tabela Recursos'!$G89</f>
        <v>0</v>
      </c>
      <c r="BF86" s="16">
        <f>V!BF86*'Tabela Recursos'!$G89</f>
        <v>0</v>
      </c>
      <c r="BG86" s="16">
        <f>V!BG86*'Tabela Recursos'!$G89</f>
        <v>0</v>
      </c>
      <c r="BH86" s="16">
        <f>V!BH86*'Tabela Recursos'!$G89</f>
        <v>0</v>
      </c>
      <c r="BI86" s="16">
        <f>V!BI86*'Tabela Recursos'!$G89</f>
        <v>0</v>
      </c>
      <c r="BJ86" s="16">
        <f>V!BJ86*'Tabela Recursos'!$G89</f>
        <v>0</v>
      </c>
      <c r="BK86" s="16">
        <f>V!BK86*'Tabela Recursos'!$G89</f>
        <v>10.936928291724064</v>
      </c>
      <c r="BL86" s="16">
        <f>V!BL86*'Tabela Recursos'!$G89</f>
        <v>6.0425018186320782E-2</v>
      </c>
      <c r="BM86" s="16">
        <f>V!BM86*'Tabela Recursos'!$G89</f>
        <v>0</v>
      </c>
      <c r="BN86" s="16">
        <f>V!BN86*'Tabela Recursos'!$G89</f>
        <v>3.0212509093160391E-2</v>
      </c>
      <c r="BO86" s="16">
        <f>V!BO86*'Tabela Recursos'!$G89</f>
        <v>0</v>
      </c>
      <c r="BP86" s="16">
        <f>V!BP86*'Tabela Recursos'!$G89</f>
        <v>0</v>
      </c>
      <c r="BQ86" s="16">
        <f>V!BQ86*'Tabela Recursos'!$G89</f>
        <v>4.1995387639492954</v>
      </c>
      <c r="BR86" s="16">
        <f>V!BR86*'Tabela Recursos'!$G89</f>
        <v>0</v>
      </c>
      <c r="BS86" s="16">
        <f>V!BS86*'Tabela Recursos'!$G89</f>
        <v>601.95403117212766</v>
      </c>
      <c r="BT86" s="16">
        <f>V!BT86*'Tabela Recursos'!$G89</f>
        <v>0</v>
      </c>
      <c r="BU86" s="16">
        <f>V!BU86*'Tabela Recursos'!$G89</f>
        <v>0</v>
      </c>
      <c r="BV86" s="16">
        <f>V!BV86*'Tabela Recursos'!$G89</f>
        <v>0</v>
      </c>
      <c r="BW86" s="16">
        <f>V!BW86*'Tabela Recursos'!$G89</f>
        <v>544.64090142240252</v>
      </c>
      <c r="BX86" s="16">
        <f>V!BX86*'Tabela Recursos'!$G89</f>
        <v>1038.4341500410158</v>
      </c>
      <c r="BY86" s="16">
        <f>V!BY86*'Tabela Recursos'!$G89</f>
        <v>-233.02908263554613</v>
      </c>
    </row>
    <row r="87" spans="1:77">
      <c r="A87" s="205" t="s">
        <v>219</v>
      </c>
      <c r="B87" s="68" t="s">
        <v>220</v>
      </c>
      <c r="C87" s="16">
        <f>V!C87*'Tabela Recursos'!$G90</f>
        <v>0</v>
      </c>
      <c r="D87" s="16">
        <f>V!D87*'Tabela Recursos'!$G90</f>
        <v>0</v>
      </c>
      <c r="E87" s="16">
        <f>V!E87*'Tabela Recursos'!$G90</f>
        <v>0</v>
      </c>
      <c r="F87" s="16">
        <f>V!F87*'Tabela Recursos'!$G90</f>
        <v>0</v>
      </c>
      <c r="G87" s="16">
        <f>V!G87*'Tabela Recursos'!$G90</f>
        <v>0</v>
      </c>
      <c r="H87" s="16">
        <f>V!H87*'Tabela Recursos'!$G90</f>
        <v>0</v>
      </c>
      <c r="I87" s="16">
        <f>V!I87*'Tabela Recursos'!$G90</f>
        <v>0</v>
      </c>
      <c r="J87" s="16">
        <f>V!J87*'Tabela Recursos'!$G90</f>
        <v>0</v>
      </c>
      <c r="K87" s="16">
        <f>V!K87*'Tabela Recursos'!$G90</f>
        <v>0</v>
      </c>
      <c r="L87" s="16">
        <f>V!L87*'Tabela Recursos'!$G90</f>
        <v>0</v>
      </c>
      <c r="M87" s="16">
        <f>V!M87*'Tabela Recursos'!$G90</f>
        <v>0</v>
      </c>
      <c r="N87" s="16">
        <f>V!N87*'Tabela Recursos'!$G90</f>
        <v>0</v>
      </c>
      <c r="O87" s="16">
        <f>V!O87*'Tabela Recursos'!$G90</f>
        <v>0</v>
      </c>
      <c r="P87" s="16">
        <f>V!P87*'Tabela Recursos'!$G90</f>
        <v>0</v>
      </c>
      <c r="Q87" s="16">
        <f>V!Q87*'Tabela Recursos'!$G90</f>
        <v>0</v>
      </c>
      <c r="R87" s="16">
        <f>V!R87*'Tabela Recursos'!$G90</f>
        <v>0</v>
      </c>
      <c r="S87" s="16">
        <f>V!S87*'Tabela Recursos'!$G90</f>
        <v>0</v>
      </c>
      <c r="T87" s="16">
        <f>V!T87*'Tabela Recursos'!$G90</f>
        <v>0</v>
      </c>
      <c r="U87" s="16">
        <f>V!U87*'Tabela Recursos'!$G90</f>
        <v>0</v>
      </c>
      <c r="V87" s="16">
        <f>V!V87*'Tabela Recursos'!$G90</f>
        <v>0</v>
      </c>
      <c r="W87" s="16">
        <f>V!W87*'Tabela Recursos'!$G90</f>
        <v>0</v>
      </c>
      <c r="X87" s="16">
        <f>V!X87*'Tabela Recursos'!$G90</f>
        <v>0</v>
      </c>
      <c r="Y87" s="16">
        <f>V!Y87*'Tabela Recursos'!$G90</f>
        <v>0</v>
      </c>
      <c r="Z87" s="16">
        <f>V!Z87*'Tabela Recursos'!$G90</f>
        <v>0</v>
      </c>
      <c r="AA87" s="16">
        <f>V!AA87*'Tabela Recursos'!$G90</f>
        <v>0</v>
      </c>
      <c r="AB87" s="16">
        <f>V!AB87*'Tabela Recursos'!$G90</f>
        <v>0</v>
      </c>
      <c r="AC87" s="16">
        <f>V!AC87*'Tabela Recursos'!$G90</f>
        <v>0</v>
      </c>
      <c r="AD87" s="16">
        <f>V!AD87*'Tabela Recursos'!$G90</f>
        <v>0</v>
      </c>
      <c r="AE87" s="16">
        <f>V!AE87*'Tabela Recursos'!$G90</f>
        <v>0</v>
      </c>
      <c r="AF87" s="16">
        <f>V!AF87*'Tabela Recursos'!$G90</f>
        <v>0</v>
      </c>
      <c r="AG87" s="16">
        <f>V!AG87*'Tabela Recursos'!$G90</f>
        <v>0</v>
      </c>
      <c r="AH87" s="16">
        <f>V!AH87*'Tabela Recursos'!$G90</f>
        <v>0</v>
      </c>
      <c r="AI87" s="16">
        <f>V!AI87*'Tabela Recursos'!$G90</f>
        <v>0</v>
      </c>
      <c r="AJ87" s="16">
        <f>V!AJ87*'Tabela Recursos'!$G90</f>
        <v>7.9271844660194182</v>
      </c>
      <c r="AK87" s="16">
        <f>V!AK87*'Tabela Recursos'!$G90</f>
        <v>0.10137064534551685</v>
      </c>
      <c r="AL87" s="16">
        <f>V!AL87*'Tabela Recursos'!$G90</f>
        <v>32.398058252427184</v>
      </c>
      <c r="AM87" s="16">
        <f>V!AM87*'Tabela Recursos'!$G90</f>
        <v>0</v>
      </c>
      <c r="AN87" s="16">
        <f>V!AN87*'Tabela Recursos'!$G90</f>
        <v>0</v>
      </c>
      <c r="AO87" s="16">
        <f>V!AO87*'Tabela Recursos'!$G90</f>
        <v>0</v>
      </c>
      <c r="AP87" s="16">
        <f>V!AP87*'Tabela Recursos'!$G90</f>
        <v>1.0137064534551685E-2</v>
      </c>
      <c r="AQ87" s="16">
        <f>V!AQ87*'Tabela Recursos'!$G90</f>
        <v>0.15205596801827526</v>
      </c>
      <c r="AR87" s="16">
        <f>V!AR87*'Tabela Recursos'!$G90</f>
        <v>1.6422044545973729</v>
      </c>
      <c r="AS87" s="16">
        <f>V!AS87*'Tabela Recursos'!$G90</f>
        <v>0</v>
      </c>
      <c r="AT87" s="16">
        <f>V!AT87*'Tabela Recursos'!$G90</f>
        <v>0</v>
      </c>
      <c r="AU87" s="16">
        <f>V!AU87*'Tabela Recursos'!$G90</f>
        <v>0</v>
      </c>
      <c r="AV87" s="16">
        <f>V!AV87*'Tabela Recursos'!$G90</f>
        <v>0.64877213021130786</v>
      </c>
      <c r="AW87" s="16">
        <f>V!AW87*'Tabela Recursos'!$G90</f>
        <v>0</v>
      </c>
      <c r="AX87" s="16">
        <f>V!AX87*'Tabela Recursos'!$G90</f>
        <v>0</v>
      </c>
      <c r="AY87" s="16">
        <f>V!AY87*'Tabela Recursos'!$G90</f>
        <v>0</v>
      </c>
      <c r="AZ87" s="16">
        <f>V!AZ87*'Tabela Recursos'!$G90</f>
        <v>0</v>
      </c>
      <c r="BA87" s="16">
        <f>V!BA87*'Tabela Recursos'!$G90</f>
        <v>0</v>
      </c>
      <c r="BB87" s="16">
        <f>V!BB87*'Tabela Recursos'!$G90</f>
        <v>0</v>
      </c>
      <c r="BC87" s="16">
        <f>V!BC87*'Tabela Recursos'!$G90</f>
        <v>0</v>
      </c>
      <c r="BD87" s="16">
        <f>V!BD87*'Tabela Recursos'!$G90</f>
        <v>0</v>
      </c>
      <c r="BE87" s="16">
        <f>V!BE87*'Tabela Recursos'!$G90</f>
        <v>0</v>
      </c>
      <c r="BF87" s="16">
        <f>V!BF87*'Tabela Recursos'!$G90</f>
        <v>0</v>
      </c>
      <c r="BG87" s="16">
        <f>V!BG87*'Tabela Recursos'!$G90</f>
        <v>0</v>
      </c>
      <c r="BH87" s="16">
        <f>V!BH87*'Tabela Recursos'!$G90</f>
        <v>0</v>
      </c>
      <c r="BI87" s="16">
        <f>V!BI87*'Tabela Recursos'!$G90</f>
        <v>0</v>
      </c>
      <c r="BJ87" s="16">
        <f>V!BJ87*'Tabela Recursos'!$G90</f>
        <v>0</v>
      </c>
      <c r="BK87" s="16">
        <f>V!BK87*'Tabela Recursos'!$G90</f>
        <v>1.9665905197030271</v>
      </c>
      <c r="BL87" s="16">
        <f>V!BL87*'Tabela Recursos'!$G90</f>
        <v>1.3076813249571673</v>
      </c>
      <c r="BM87" s="16">
        <f>V!BM87*'Tabela Recursos'!$G90</f>
        <v>0</v>
      </c>
      <c r="BN87" s="16">
        <f>V!BN87*'Tabela Recursos'!$G90</f>
        <v>0.77041690462592805</v>
      </c>
      <c r="BO87" s="16">
        <f>V!BO87*'Tabela Recursos'!$G90</f>
        <v>0.45616790405482577</v>
      </c>
      <c r="BP87" s="16">
        <f>V!BP87*'Tabela Recursos'!$G90</f>
        <v>0.10137064534551685</v>
      </c>
      <c r="BQ87" s="16">
        <f>V!BQ87*'Tabela Recursos'!$G90</f>
        <v>0</v>
      </c>
      <c r="BR87" s="16">
        <f>V!BR87*'Tabela Recursos'!$G90</f>
        <v>0</v>
      </c>
      <c r="BS87" s="16">
        <f>V!BS87*'Tabela Recursos'!$G90</f>
        <v>47.48201027984009</v>
      </c>
      <c r="BT87" s="16">
        <f>V!BT87*'Tabela Recursos'!$G90</f>
        <v>0</v>
      </c>
      <c r="BU87" s="16">
        <f>V!BU87*'Tabela Recursos'!$G90</f>
        <v>0</v>
      </c>
      <c r="BV87" s="16">
        <f>V!BV87*'Tabela Recursos'!$G90</f>
        <v>0</v>
      </c>
      <c r="BW87" s="16">
        <f>V!BW87*'Tabela Recursos'!$G90</f>
        <v>660.19660194174753</v>
      </c>
      <c r="BX87" s="16">
        <f>V!BX87*'Tabela Recursos'!$G90</f>
        <v>149.75485436893203</v>
      </c>
      <c r="BY87" s="16">
        <f>V!BY87*'Tabela Recursos'!$G90</f>
        <v>-5.4334665905197026</v>
      </c>
    </row>
    <row r="88" spans="1:77">
      <c r="A88" s="205" t="s">
        <v>221</v>
      </c>
      <c r="B88" s="68" t="s">
        <v>222</v>
      </c>
      <c r="C88" s="16">
        <f>V!C88*'Tabela Recursos'!$G91</f>
        <v>0.13823968175037296</v>
      </c>
      <c r="D88" s="16">
        <f>V!D88*'Tabela Recursos'!$G91</f>
        <v>4.1471904525111888E-2</v>
      </c>
      <c r="E88" s="16">
        <f>V!E88*'Tabela Recursos'!$G91</f>
        <v>0.31795126802585777</v>
      </c>
      <c r="F88" s="16">
        <f>V!F88*'Tabela Recursos'!$G91</f>
        <v>0</v>
      </c>
      <c r="G88" s="16">
        <f>V!G88*'Tabela Recursos'!$G91</f>
        <v>1.4791645947289904</v>
      </c>
      <c r="H88" s="16">
        <f>V!H88*'Tabela Recursos'!$G91</f>
        <v>0.99532570860268521</v>
      </c>
      <c r="I88" s="16">
        <f>V!I88*'Tabela Recursos'!$G91</f>
        <v>9.6767777225261073E-2</v>
      </c>
      <c r="J88" s="16">
        <f>V!J88*'Tabela Recursos'!$G91</f>
        <v>0.26265539532570864</v>
      </c>
      <c r="K88" s="16">
        <f>V!K88*'Tabela Recursos'!$G91</f>
        <v>0.12441571357533565</v>
      </c>
      <c r="L88" s="16">
        <f>V!L88*'Tabela Recursos'!$G91</f>
        <v>0.48383888612630527</v>
      </c>
      <c r="M88" s="16">
        <f>V!M88*'Tabela Recursos'!$G91</f>
        <v>0.15206364992541024</v>
      </c>
      <c r="N88" s="16">
        <f>V!N88*'Tabela Recursos'!$G91</f>
        <v>0</v>
      </c>
      <c r="O88" s="16">
        <f>V!O88*'Tabela Recursos'!$G91</f>
        <v>0.2073595226255594</v>
      </c>
      <c r="P88" s="16">
        <f>V!P88*'Tabela Recursos'!$G91</f>
        <v>34.504624564893085</v>
      </c>
      <c r="Q88" s="16">
        <f>V!Q88*'Tabela Recursos'!$G91</f>
        <v>6.6493286921929382</v>
      </c>
      <c r="R88" s="16">
        <f>V!R88*'Tabela Recursos'!$G91</f>
        <v>0.2073595226255594</v>
      </c>
      <c r="S88" s="16">
        <f>V!S88*'Tabela Recursos'!$G91</f>
        <v>2.7647936350074589E-2</v>
      </c>
      <c r="T88" s="16">
        <f>V!T88*'Tabela Recursos'!$G91</f>
        <v>0</v>
      </c>
      <c r="U88" s="16">
        <f>V!U88*'Tabela Recursos'!$G91</f>
        <v>0.11059174540029836</v>
      </c>
      <c r="V88" s="16">
        <f>V!V88*'Tabela Recursos'!$G91</f>
        <v>2.7647936350074589E-2</v>
      </c>
      <c r="W88" s="16">
        <f>V!W88*'Tabela Recursos'!$G91</f>
        <v>2.6680258577821978</v>
      </c>
      <c r="X88" s="16">
        <f>V!X88*'Tabela Recursos'!$G91</f>
        <v>1.3271009448035804</v>
      </c>
      <c r="Y88" s="16">
        <f>V!Y88*'Tabela Recursos'!$G91</f>
        <v>0</v>
      </c>
      <c r="Z88" s="16">
        <f>V!Z88*'Tabela Recursos'!$G91</f>
        <v>1.5759323719542517</v>
      </c>
      <c r="AA88" s="16">
        <f>V!AA88*'Tabela Recursos'!$G91</f>
        <v>2.7647936350074589E-2</v>
      </c>
      <c r="AB88" s="16">
        <f>V!AB88*'Tabela Recursos'!$G91</f>
        <v>2.9445052212829439</v>
      </c>
      <c r="AC88" s="16">
        <f>V!AC88*'Tabela Recursos'!$G91</f>
        <v>0.17971158627548484</v>
      </c>
      <c r="AD88" s="16">
        <f>V!AD88*'Tabela Recursos'!$G91</f>
        <v>1.3823968175037294E-2</v>
      </c>
      <c r="AE88" s="16">
        <f>V!AE88*'Tabela Recursos'!$G91</f>
        <v>5.5295872700149178E-2</v>
      </c>
      <c r="AF88" s="16">
        <f>V!AF88*'Tabela Recursos'!$G91</f>
        <v>0.78796618597712587</v>
      </c>
      <c r="AG88" s="16">
        <f>V!AG88*'Tabela Recursos'!$G91</f>
        <v>4.1471904525111888E-2</v>
      </c>
      <c r="AH88" s="16">
        <f>V!AH88*'Tabela Recursos'!$G91</f>
        <v>10.893286921929388</v>
      </c>
      <c r="AI88" s="16">
        <f>V!AI88*'Tabela Recursos'!$G91</f>
        <v>8.2943809050223773</v>
      </c>
      <c r="AJ88" s="16">
        <f>V!AJ88*'Tabela Recursos'!$G91</f>
        <v>0.69119840875186478</v>
      </c>
      <c r="AK88" s="16">
        <f>V!AK88*'Tabela Recursos'!$G91</f>
        <v>0.26265539532570864</v>
      </c>
      <c r="AL88" s="16">
        <f>V!AL88*'Tabela Recursos'!$G91</f>
        <v>25.1319741422178</v>
      </c>
      <c r="AM88" s="16">
        <f>V!AM88*'Tabela Recursos'!$G91</f>
        <v>3.2071606166086526</v>
      </c>
      <c r="AN88" s="16">
        <f>V!AN88*'Tabela Recursos'!$G91</f>
        <v>1.8800596718050722</v>
      </c>
      <c r="AO88" s="16">
        <f>V!AO88*'Tabela Recursos'!$G91</f>
        <v>0.96767777225261054</v>
      </c>
      <c r="AP88" s="16">
        <f>V!AP88*'Tabela Recursos'!$G91</f>
        <v>16.187866732968672</v>
      </c>
      <c r="AQ88" s="16">
        <f>V!AQ88*'Tabela Recursos'!$G91</f>
        <v>0.49766285430134261</v>
      </c>
      <c r="AR88" s="16">
        <f>V!AR88*'Tabela Recursos'!$G91</f>
        <v>9.4555942317255095</v>
      </c>
      <c r="AS88" s="16">
        <f>V!AS88*'Tabela Recursos'!$G91</f>
        <v>2.86156141223272</v>
      </c>
      <c r="AT88" s="16">
        <f>V!AT88*'Tabela Recursos'!$G91</f>
        <v>2.5021382396817504</v>
      </c>
      <c r="AU88" s="16">
        <f>V!AU88*'Tabela Recursos'!$G91</f>
        <v>2.7647936350074589E-2</v>
      </c>
      <c r="AV88" s="16">
        <f>V!AV88*'Tabela Recursos'!$G91</f>
        <v>3.9813028344107408</v>
      </c>
      <c r="AW88" s="16">
        <f>V!AW88*'Tabela Recursos'!$G91</f>
        <v>0.13823968175037296</v>
      </c>
      <c r="AX88" s="16">
        <f>V!AX88*'Tabela Recursos'!$G91</f>
        <v>0.16588761810044755</v>
      </c>
      <c r="AY88" s="16">
        <f>V!AY88*'Tabela Recursos'!$G91</f>
        <v>2.7647936350074589E-2</v>
      </c>
      <c r="AZ88" s="16">
        <f>V!AZ88*'Tabela Recursos'!$G91</f>
        <v>1.2994530084535056</v>
      </c>
      <c r="BA88" s="16">
        <f>V!BA88*'Tabela Recursos'!$G91</f>
        <v>4.1471904525111888E-2</v>
      </c>
      <c r="BB88" s="16">
        <f>V!BB88*'Tabela Recursos'!$G91</f>
        <v>2.2256588761810048</v>
      </c>
      <c r="BC88" s="16">
        <f>V!BC88*'Tabela Recursos'!$G91</f>
        <v>5.3360517155643956</v>
      </c>
      <c r="BD88" s="16">
        <f>V!BD88*'Tabela Recursos'!$G91</f>
        <v>4.0780706116360017</v>
      </c>
      <c r="BE88" s="16">
        <f>V!BE88*'Tabela Recursos'!$G91</f>
        <v>7.3128791645947295</v>
      </c>
      <c r="BF88" s="16">
        <f>V!BF88*'Tabela Recursos'!$G91</f>
        <v>9.1376429636996512</v>
      </c>
      <c r="BG88" s="16">
        <f>V!BG88*'Tabela Recursos'!$G91</f>
        <v>8.557036300348086</v>
      </c>
      <c r="BH88" s="16">
        <f>V!BH88*'Tabela Recursos'!$G91</f>
        <v>14.349278965688711</v>
      </c>
      <c r="BI88" s="16">
        <f>V!BI88*'Tabela Recursos'!$G91</f>
        <v>5.349875683739433</v>
      </c>
      <c r="BJ88" s="16">
        <f>V!BJ88*'Tabela Recursos'!$G91</f>
        <v>0.45619094977623076</v>
      </c>
      <c r="BK88" s="16">
        <f>V!BK88*'Tabela Recursos'!$G91</f>
        <v>17.349080059671806</v>
      </c>
      <c r="BL88" s="16">
        <f>V!BL88*'Tabela Recursos'!$G91</f>
        <v>23.376330183988063</v>
      </c>
      <c r="BM88" s="16">
        <f>V!BM88*'Tabela Recursos'!$G91</f>
        <v>0.81561412232720032</v>
      </c>
      <c r="BN88" s="16">
        <f>V!BN88*'Tabela Recursos'!$G91</f>
        <v>67.336548980606665</v>
      </c>
      <c r="BO88" s="16">
        <f>V!BO88*'Tabela Recursos'!$G91</f>
        <v>384.14042764793635</v>
      </c>
      <c r="BP88" s="16">
        <f>V!BP88*'Tabela Recursos'!$G91</f>
        <v>4.0642466434609643</v>
      </c>
      <c r="BQ88" s="16">
        <f>V!BQ88*'Tabela Recursos'!$G91</f>
        <v>2.7786176031824965</v>
      </c>
      <c r="BR88" s="16">
        <f>V!BR88*'Tabela Recursos'!$G91</f>
        <v>0</v>
      </c>
      <c r="BS88" s="16">
        <f>V!BS88*'Tabela Recursos'!$G91</f>
        <v>700.62635504724017</v>
      </c>
      <c r="BT88" s="16">
        <f>V!BT88*'Tabela Recursos'!$G91</f>
        <v>0</v>
      </c>
      <c r="BU88" s="16">
        <f>V!BU88*'Tabela Recursos'!$G91</f>
        <v>0</v>
      </c>
      <c r="BV88" s="16">
        <f>V!BV88*'Tabela Recursos'!$G91</f>
        <v>0</v>
      </c>
      <c r="BW88" s="16">
        <f>V!BW88*'Tabela Recursos'!$G91</f>
        <v>680.67836897066138</v>
      </c>
      <c r="BX88" s="16">
        <f>V!BX88*'Tabela Recursos'!$G91</f>
        <v>156.18319244157135</v>
      </c>
      <c r="BY88" s="16">
        <f>V!BY88*'Tabela Recursos'!$G91</f>
        <v>-8.4879164594728991</v>
      </c>
    </row>
    <row r="89" spans="1:77">
      <c r="A89" s="205" t="s">
        <v>223</v>
      </c>
      <c r="B89" s="68" t="s">
        <v>224</v>
      </c>
      <c r="C89" s="16">
        <f>V!C89*'Tabela Recursos'!$G92</f>
        <v>0</v>
      </c>
      <c r="D89" s="16">
        <f>V!D89*'Tabela Recursos'!$G92</f>
        <v>0</v>
      </c>
      <c r="E89" s="16">
        <f>V!E89*'Tabela Recursos'!$G92</f>
        <v>0</v>
      </c>
      <c r="F89" s="16">
        <f>V!F89*'Tabela Recursos'!$G92</f>
        <v>0</v>
      </c>
      <c r="G89" s="16">
        <f>V!G89*'Tabela Recursos'!$G92</f>
        <v>0</v>
      </c>
      <c r="H89" s="16">
        <f>V!H89*'Tabela Recursos'!$G92</f>
        <v>0</v>
      </c>
      <c r="I89" s="16">
        <f>V!I89*'Tabela Recursos'!$G92</f>
        <v>0</v>
      </c>
      <c r="J89" s="16">
        <f>V!J89*'Tabela Recursos'!$G92</f>
        <v>0</v>
      </c>
      <c r="K89" s="16">
        <f>V!K89*'Tabela Recursos'!$G92</f>
        <v>0</v>
      </c>
      <c r="L89" s="16">
        <f>V!L89*'Tabela Recursos'!$G92</f>
        <v>0</v>
      </c>
      <c r="M89" s="16">
        <f>V!M89*'Tabela Recursos'!$G92</f>
        <v>0</v>
      </c>
      <c r="N89" s="16">
        <f>V!N89*'Tabela Recursos'!$G92</f>
        <v>0</v>
      </c>
      <c r="O89" s="16">
        <f>V!O89*'Tabela Recursos'!$G92</f>
        <v>0</v>
      </c>
      <c r="P89" s="16">
        <f>V!P89*'Tabela Recursos'!$G92</f>
        <v>0</v>
      </c>
      <c r="Q89" s="16">
        <f>V!Q89*'Tabela Recursos'!$G92</f>
        <v>0</v>
      </c>
      <c r="R89" s="16">
        <f>V!R89*'Tabela Recursos'!$G92</f>
        <v>0</v>
      </c>
      <c r="S89" s="16">
        <f>V!S89*'Tabela Recursos'!$G92</f>
        <v>0</v>
      </c>
      <c r="T89" s="16">
        <f>V!T89*'Tabela Recursos'!$G92</f>
        <v>0</v>
      </c>
      <c r="U89" s="16">
        <f>V!U89*'Tabela Recursos'!$G92</f>
        <v>0</v>
      </c>
      <c r="V89" s="16">
        <f>V!V89*'Tabela Recursos'!$G92</f>
        <v>0</v>
      </c>
      <c r="W89" s="16">
        <f>V!W89*'Tabela Recursos'!$G92</f>
        <v>0</v>
      </c>
      <c r="X89" s="16">
        <f>V!X89*'Tabela Recursos'!$G92</f>
        <v>0</v>
      </c>
      <c r="Y89" s="16">
        <f>V!Y89*'Tabela Recursos'!$G92</f>
        <v>0</v>
      </c>
      <c r="Z89" s="16">
        <f>V!Z89*'Tabela Recursos'!$G92</f>
        <v>0</v>
      </c>
      <c r="AA89" s="16">
        <f>V!AA89*'Tabela Recursos'!$G92</f>
        <v>0</v>
      </c>
      <c r="AB89" s="16">
        <f>V!AB89*'Tabela Recursos'!$G92</f>
        <v>0</v>
      </c>
      <c r="AC89" s="16">
        <f>V!AC89*'Tabela Recursos'!$G92</f>
        <v>0</v>
      </c>
      <c r="AD89" s="16">
        <f>V!AD89*'Tabela Recursos'!$G92</f>
        <v>0</v>
      </c>
      <c r="AE89" s="16">
        <f>V!AE89*'Tabela Recursos'!$G92</f>
        <v>0</v>
      </c>
      <c r="AF89" s="16">
        <f>V!AF89*'Tabela Recursos'!$G92</f>
        <v>0</v>
      </c>
      <c r="AG89" s="16">
        <f>V!AG89*'Tabela Recursos'!$G92</f>
        <v>0</v>
      </c>
      <c r="AH89" s="16">
        <f>V!AH89*'Tabela Recursos'!$G92</f>
        <v>0</v>
      </c>
      <c r="AI89" s="16">
        <f>V!AI89*'Tabela Recursos'!$G92</f>
        <v>0</v>
      </c>
      <c r="AJ89" s="16">
        <f>V!AJ89*'Tabela Recursos'!$G92</f>
        <v>0</v>
      </c>
      <c r="AK89" s="16">
        <f>V!AK89*'Tabela Recursos'!$G92</f>
        <v>0</v>
      </c>
      <c r="AL89" s="16">
        <f>V!AL89*'Tabela Recursos'!$G92</f>
        <v>0</v>
      </c>
      <c r="AM89" s="16">
        <f>V!AM89*'Tabela Recursos'!$G92</f>
        <v>0</v>
      </c>
      <c r="AN89" s="16">
        <f>V!AN89*'Tabela Recursos'!$G92</f>
        <v>0</v>
      </c>
      <c r="AO89" s="16">
        <f>V!AO89*'Tabela Recursos'!$G92</f>
        <v>0</v>
      </c>
      <c r="AP89" s="16">
        <f>V!AP89*'Tabela Recursos'!$G92</f>
        <v>0</v>
      </c>
      <c r="AQ89" s="16">
        <f>V!AQ89*'Tabela Recursos'!$G92</f>
        <v>0</v>
      </c>
      <c r="AR89" s="16">
        <f>V!AR89*'Tabela Recursos'!$G92</f>
        <v>0</v>
      </c>
      <c r="AS89" s="16">
        <f>V!AS89*'Tabela Recursos'!$G92</f>
        <v>0</v>
      </c>
      <c r="AT89" s="16">
        <f>V!AT89*'Tabela Recursos'!$G92</f>
        <v>0</v>
      </c>
      <c r="AU89" s="16">
        <f>V!AU89*'Tabela Recursos'!$G92</f>
        <v>0</v>
      </c>
      <c r="AV89" s="16">
        <f>V!AV89*'Tabela Recursos'!$G92</f>
        <v>0</v>
      </c>
      <c r="AW89" s="16">
        <f>V!AW89*'Tabela Recursos'!$G92</f>
        <v>0</v>
      </c>
      <c r="AX89" s="16">
        <f>V!AX89*'Tabela Recursos'!$G92</f>
        <v>0</v>
      </c>
      <c r="AY89" s="16">
        <f>V!AY89*'Tabela Recursos'!$G92</f>
        <v>0</v>
      </c>
      <c r="AZ89" s="16">
        <f>V!AZ89*'Tabela Recursos'!$G92</f>
        <v>0</v>
      </c>
      <c r="BA89" s="16">
        <f>V!BA89*'Tabela Recursos'!$G92</f>
        <v>0</v>
      </c>
      <c r="BB89" s="16">
        <f>V!BB89*'Tabela Recursos'!$G92</f>
        <v>0</v>
      </c>
      <c r="BC89" s="16">
        <f>V!BC89*'Tabela Recursos'!$G92</f>
        <v>0</v>
      </c>
      <c r="BD89" s="16">
        <f>V!BD89*'Tabela Recursos'!$G92</f>
        <v>0</v>
      </c>
      <c r="BE89" s="16">
        <f>V!BE89*'Tabela Recursos'!$G92</f>
        <v>0</v>
      </c>
      <c r="BF89" s="16">
        <f>V!BF89*'Tabela Recursos'!$G92</f>
        <v>0</v>
      </c>
      <c r="BG89" s="16">
        <f>V!BG89*'Tabela Recursos'!$G92</f>
        <v>0</v>
      </c>
      <c r="BH89" s="16">
        <f>V!BH89*'Tabela Recursos'!$G92</f>
        <v>0</v>
      </c>
      <c r="BI89" s="16">
        <f>V!BI89*'Tabela Recursos'!$G92</f>
        <v>0</v>
      </c>
      <c r="BJ89" s="16">
        <f>V!BJ89*'Tabela Recursos'!$G92</f>
        <v>0</v>
      </c>
      <c r="BK89" s="16">
        <f>V!BK89*'Tabela Recursos'!$G92</f>
        <v>0</v>
      </c>
      <c r="BL89" s="16">
        <f>V!BL89*'Tabela Recursos'!$G92</f>
        <v>0</v>
      </c>
      <c r="BM89" s="16">
        <f>V!BM89*'Tabela Recursos'!$G92</f>
        <v>0</v>
      </c>
      <c r="BN89" s="16">
        <f>V!BN89*'Tabela Recursos'!$G92</f>
        <v>0</v>
      </c>
      <c r="BO89" s="16">
        <f>V!BO89*'Tabela Recursos'!$G92</f>
        <v>0</v>
      </c>
      <c r="BP89" s="16">
        <f>V!BP89*'Tabela Recursos'!$G92</f>
        <v>0</v>
      </c>
      <c r="BQ89" s="16">
        <f>V!BQ89*'Tabela Recursos'!$G92</f>
        <v>0</v>
      </c>
      <c r="BR89" s="16">
        <f>V!BR89*'Tabela Recursos'!$G92</f>
        <v>0</v>
      </c>
      <c r="BS89" s="16">
        <f>V!BS89*'Tabela Recursos'!$G92</f>
        <v>0</v>
      </c>
      <c r="BT89" s="16">
        <f>V!BT89*'Tabela Recursos'!$G92</f>
        <v>0</v>
      </c>
      <c r="BU89" s="16">
        <f>V!BU89*'Tabela Recursos'!$G92</f>
        <v>0</v>
      </c>
      <c r="BV89" s="16">
        <f>V!BV89*'Tabela Recursos'!$G92</f>
        <v>0</v>
      </c>
      <c r="BW89" s="16">
        <f>V!BW89*'Tabela Recursos'!$G92</f>
        <v>0</v>
      </c>
      <c r="BX89" s="16">
        <f>V!BX89*'Tabela Recursos'!$G92</f>
        <v>0</v>
      </c>
      <c r="BY89" s="16">
        <f>V!BY89*'Tabela Recursos'!$G92</f>
        <v>0</v>
      </c>
    </row>
    <row r="90" spans="1:77">
      <c r="A90" s="205" t="s">
        <v>225</v>
      </c>
      <c r="B90" s="68" t="s">
        <v>226</v>
      </c>
      <c r="C90" s="16">
        <f>V!C90*'Tabela Recursos'!$G93</f>
        <v>0</v>
      </c>
      <c r="D90" s="16">
        <f>V!D90*'Tabela Recursos'!$G93</f>
        <v>0</v>
      </c>
      <c r="E90" s="16">
        <f>V!E90*'Tabela Recursos'!$G93</f>
        <v>0</v>
      </c>
      <c r="F90" s="16">
        <f>V!F90*'Tabela Recursos'!$G93</f>
        <v>0</v>
      </c>
      <c r="G90" s="16">
        <f>V!G90*'Tabela Recursos'!$G93</f>
        <v>0</v>
      </c>
      <c r="H90" s="16">
        <f>V!H90*'Tabela Recursos'!$G93</f>
        <v>0</v>
      </c>
      <c r="I90" s="16">
        <f>V!I90*'Tabela Recursos'!$G93</f>
        <v>0</v>
      </c>
      <c r="J90" s="16">
        <f>V!J90*'Tabela Recursos'!$G93</f>
        <v>0</v>
      </c>
      <c r="K90" s="16">
        <f>V!K90*'Tabela Recursos'!$G93</f>
        <v>0</v>
      </c>
      <c r="L90" s="16">
        <f>V!L90*'Tabela Recursos'!$G93</f>
        <v>0</v>
      </c>
      <c r="M90" s="16">
        <f>V!M90*'Tabela Recursos'!$G93</f>
        <v>0</v>
      </c>
      <c r="N90" s="16">
        <f>V!N90*'Tabela Recursos'!$G93</f>
        <v>0</v>
      </c>
      <c r="O90" s="16">
        <f>V!O90*'Tabela Recursos'!$G93</f>
        <v>0</v>
      </c>
      <c r="P90" s="16">
        <f>V!P90*'Tabela Recursos'!$G93</f>
        <v>0</v>
      </c>
      <c r="Q90" s="16">
        <f>V!Q90*'Tabela Recursos'!$G93</f>
        <v>0</v>
      </c>
      <c r="R90" s="16">
        <f>V!R90*'Tabela Recursos'!$G93</f>
        <v>0</v>
      </c>
      <c r="S90" s="16">
        <f>V!S90*'Tabela Recursos'!$G93</f>
        <v>0</v>
      </c>
      <c r="T90" s="16">
        <f>V!T90*'Tabela Recursos'!$G93</f>
        <v>0</v>
      </c>
      <c r="U90" s="16">
        <f>V!U90*'Tabela Recursos'!$G93</f>
        <v>0</v>
      </c>
      <c r="V90" s="16">
        <f>V!V90*'Tabela Recursos'!$G93</f>
        <v>0</v>
      </c>
      <c r="W90" s="16">
        <f>V!W90*'Tabela Recursos'!$G93</f>
        <v>0</v>
      </c>
      <c r="X90" s="16">
        <f>V!X90*'Tabela Recursos'!$G93</f>
        <v>0</v>
      </c>
      <c r="Y90" s="16">
        <f>V!Y90*'Tabela Recursos'!$G93</f>
        <v>0</v>
      </c>
      <c r="Z90" s="16">
        <f>V!Z90*'Tabela Recursos'!$G93</f>
        <v>0</v>
      </c>
      <c r="AA90" s="16">
        <f>V!AA90*'Tabela Recursos'!$G93</f>
        <v>0</v>
      </c>
      <c r="AB90" s="16">
        <f>V!AB90*'Tabela Recursos'!$G93</f>
        <v>0</v>
      </c>
      <c r="AC90" s="16">
        <f>V!AC90*'Tabela Recursos'!$G93</f>
        <v>0</v>
      </c>
      <c r="AD90" s="16">
        <f>V!AD90*'Tabela Recursos'!$G93</f>
        <v>0</v>
      </c>
      <c r="AE90" s="16">
        <f>V!AE90*'Tabela Recursos'!$G93</f>
        <v>0</v>
      </c>
      <c r="AF90" s="16">
        <f>V!AF90*'Tabela Recursos'!$G93</f>
        <v>0</v>
      </c>
      <c r="AG90" s="16">
        <f>V!AG90*'Tabela Recursos'!$G93</f>
        <v>0</v>
      </c>
      <c r="AH90" s="16">
        <f>V!AH90*'Tabela Recursos'!$G93</f>
        <v>0</v>
      </c>
      <c r="AI90" s="16">
        <f>V!AI90*'Tabela Recursos'!$G93</f>
        <v>0</v>
      </c>
      <c r="AJ90" s="16">
        <f>V!AJ90*'Tabela Recursos'!$G93</f>
        <v>0</v>
      </c>
      <c r="AK90" s="16">
        <f>V!AK90*'Tabela Recursos'!$G93</f>
        <v>0</v>
      </c>
      <c r="AL90" s="16">
        <f>V!AL90*'Tabela Recursos'!$G93</f>
        <v>0</v>
      </c>
      <c r="AM90" s="16">
        <f>V!AM90*'Tabela Recursos'!$G93</f>
        <v>0</v>
      </c>
      <c r="AN90" s="16">
        <f>V!AN90*'Tabela Recursos'!$G93</f>
        <v>0</v>
      </c>
      <c r="AO90" s="16">
        <f>V!AO90*'Tabela Recursos'!$G93</f>
        <v>0</v>
      </c>
      <c r="AP90" s="16">
        <f>V!AP90*'Tabela Recursos'!$G93</f>
        <v>0</v>
      </c>
      <c r="AQ90" s="16">
        <f>V!AQ90*'Tabela Recursos'!$G93</f>
        <v>0</v>
      </c>
      <c r="AR90" s="16">
        <f>V!AR90*'Tabela Recursos'!$G93</f>
        <v>0</v>
      </c>
      <c r="AS90" s="16">
        <f>V!AS90*'Tabela Recursos'!$G93</f>
        <v>0</v>
      </c>
      <c r="AT90" s="16">
        <f>V!AT90*'Tabela Recursos'!$G93</f>
        <v>0</v>
      </c>
      <c r="AU90" s="16">
        <f>V!AU90*'Tabela Recursos'!$G93</f>
        <v>0</v>
      </c>
      <c r="AV90" s="16">
        <f>V!AV90*'Tabela Recursos'!$G93</f>
        <v>0</v>
      </c>
      <c r="AW90" s="16">
        <f>V!AW90*'Tabela Recursos'!$G93</f>
        <v>0</v>
      </c>
      <c r="AX90" s="16">
        <f>V!AX90*'Tabela Recursos'!$G93</f>
        <v>0</v>
      </c>
      <c r="AY90" s="16">
        <f>V!AY90*'Tabela Recursos'!$G93</f>
        <v>0</v>
      </c>
      <c r="AZ90" s="16">
        <f>V!AZ90*'Tabela Recursos'!$G93</f>
        <v>0</v>
      </c>
      <c r="BA90" s="16">
        <f>V!BA90*'Tabela Recursos'!$G93</f>
        <v>0</v>
      </c>
      <c r="BB90" s="16">
        <f>V!BB90*'Tabela Recursos'!$G93</f>
        <v>0</v>
      </c>
      <c r="BC90" s="16">
        <f>V!BC90*'Tabela Recursos'!$G93</f>
        <v>0</v>
      </c>
      <c r="BD90" s="16">
        <f>V!BD90*'Tabela Recursos'!$G93</f>
        <v>0</v>
      </c>
      <c r="BE90" s="16">
        <f>V!BE90*'Tabela Recursos'!$G93</f>
        <v>0</v>
      </c>
      <c r="BF90" s="16">
        <f>V!BF90*'Tabela Recursos'!$G93</f>
        <v>0</v>
      </c>
      <c r="BG90" s="16">
        <f>V!BG90*'Tabela Recursos'!$G93</f>
        <v>0</v>
      </c>
      <c r="BH90" s="16">
        <f>V!BH90*'Tabela Recursos'!$G93</f>
        <v>0</v>
      </c>
      <c r="BI90" s="16">
        <f>V!BI90*'Tabela Recursos'!$G93</f>
        <v>0</v>
      </c>
      <c r="BJ90" s="16">
        <f>V!BJ90*'Tabela Recursos'!$G93</f>
        <v>0</v>
      </c>
      <c r="BK90" s="16">
        <f>V!BK90*'Tabela Recursos'!$G93</f>
        <v>0</v>
      </c>
      <c r="BL90" s="16">
        <f>V!BL90*'Tabela Recursos'!$G93</f>
        <v>0</v>
      </c>
      <c r="BM90" s="16">
        <f>V!BM90*'Tabela Recursos'!$G93</f>
        <v>0</v>
      </c>
      <c r="BN90" s="16">
        <f>V!BN90*'Tabela Recursos'!$G93</f>
        <v>0</v>
      </c>
      <c r="BO90" s="16">
        <f>V!BO90*'Tabela Recursos'!$G93</f>
        <v>0</v>
      </c>
      <c r="BP90" s="16">
        <f>V!BP90*'Tabela Recursos'!$G93</f>
        <v>0</v>
      </c>
      <c r="BQ90" s="16">
        <f>V!BQ90*'Tabela Recursos'!$G93</f>
        <v>0</v>
      </c>
      <c r="BR90" s="16">
        <f>V!BR90*'Tabela Recursos'!$G93</f>
        <v>0</v>
      </c>
      <c r="BS90" s="16">
        <f>V!BS90*'Tabela Recursos'!$G93</f>
        <v>0</v>
      </c>
      <c r="BT90" s="16">
        <f>V!BT90*'Tabela Recursos'!$G93</f>
        <v>0</v>
      </c>
      <c r="BU90" s="16">
        <f>V!BU90*'Tabela Recursos'!$G93</f>
        <v>0</v>
      </c>
      <c r="BV90" s="16">
        <f>V!BV90*'Tabela Recursos'!$G93</f>
        <v>0</v>
      </c>
      <c r="BW90" s="16">
        <f>V!BW90*'Tabela Recursos'!$G93</f>
        <v>0</v>
      </c>
      <c r="BX90" s="16">
        <f>V!BX90*'Tabela Recursos'!$G93</f>
        <v>0</v>
      </c>
      <c r="BY90" s="16">
        <f>V!BY90*'Tabela Recursos'!$G93</f>
        <v>0</v>
      </c>
    </row>
    <row r="91" spans="1:77">
      <c r="A91" s="206" t="s">
        <v>227</v>
      </c>
      <c r="B91" s="41" t="s">
        <v>228</v>
      </c>
      <c r="C91" s="16">
        <f>V!C91*'Tabela Recursos'!$G94</f>
        <v>0</v>
      </c>
      <c r="D91" s="16">
        <f>V!D91*'Tabela Recursos'!$G94</f>
        <v>0</v>
      </c>
      <c r="E91" s="16">
        <f>V!E91*'Tabela Recursos'!$G94</f>
        <v>0</v>
      </c>
      <c r="F91" s="16">
        <f>V!F91*'Tabela Recursos'!$G94</f>
        <v>0</v>
      </c>
      <c r="G91" s="16">
        <f>V!G91*'Tabela Recursos'!$G94</f>
        <v>0</v>
      </c>
      <c r="H91" s="16">
        <f>V!H91*'Tabela Recursos'!$G94</f>
        <v>0</v>
      </c>
      <c r="I91" s="16">
        <f>V!I91*'Tabela Recursos'!$G94</f>
        <v>0</v>
      </c>
      <c r="J91" s="16">
        <f>V!J91*'Tabela Recursos'!$G94</f>
        <v>0</v>
      </c>
      <c r="K91" s="16">
        <f>V!K91*'Tabela Recursos'!$G94</f>
        <v>0</v>
      </c>
      <c r="L91" s="16">
        <f>V!L91*'Tabela Recursos'!$G94</f>
        <v>0</v>
      </c>
      <c r="M91" s="16">
        <f>V!M91*'Tabela Recursos'!$G94</f>
        <v>0</v>
      </c>
      <c r="N91" s="16">
        <f>V!N91*'Tabela Recursos'!$G94</f>
        <v>0</v>
      </c>
      <c r="O91" s="16">
        <f>V!O91*'Tabela Recursos'!$G94</f>
        <v>0</v>
      </c>
      <c r="P91" s="16">
        <f>V!P91*'Tabela Recursos'!$G94</f>
        <v>0</v>
      </c>
      <c r="Q91" s="16">
        <f>V!Q91*'Tabela Recursos'!$G94</f>
        <v>0</v>
      </c>
      <c r="R91" s="16">
        <f>V!R91*'Tabela Recursos'!$G94</f>
        <v>0</v>
      </c>
      <c r="S91" s="16">
        <f>V!S91*'Tabela Recursos'!$G94</f>
        <v>0</v>
      </c>
      <c r="T91" s="16">
        <f>V!T91*'Tabela Recursos'!$G94</f>
        <v>0</v>
      </c>
      <c r="U91" s="16">
        <f>V!U91*'Tabela Recursos'!$G94</f>
        <v>0</v>
      </c>
      <c r="V91" s="16">
        <f>V!V91*'Tabela Recursos'!$G94</f>
        <v>0</v>
      </c>
      <c r="W91" s="16">
        <f>V!W91*'Tabela Recursos'!$G94</f>
        <v>0</v>
      </c>
      <c r="X91" s="16">
        <f>V!X91*'Tabela Recursos'!$G94</f>
        <v>0</v>
      </c>
      <c r="Y91" s="16">
        <f>V!Y91*'Tabela Recursos'!$G94</f>
        <v>0</v>
      </c>
      <c r="Z91" s="16">
        <f>V!Z91*'Tabela Recursos'!$G94</f>
        <v>0</v>
      </c>
      <c r="AA91" s="16">
        <f>V!AA91*'Tabela Recursos'!$G94</f>
        <v>0</v>
      </c>
      <c r="AB91" s="16">
        <f>V!AB91*'Tabela Recursos'!$G94</f>
        <v>0</v>
      </c>
      <c r="AC91" s="16">
        <f>V!AC91*'Tabela Recursos'!$G94</f>
        <v>0</v>
      </c>
      <c r="AD91" s="16">
        <f>V!AD91*'Tabela Recursos'!$G94</f>
        <v>0</v>
      </c>
      <c r="AE91" s="16">
        <f>V!AE91*'Tabela Recursos'!$G94</f>
        <v>0</v>
      </c>
      <c r="AF91" s="16">
        <f>V!AF91*'Tabela Recursos'!$G94</f>
        <v>0</v>
      </c>
      <c r="AG91" s="16">
        <f>V!AG91*'Tabela Recursos'!$G94</f>
        <v>0</v>
      </c>
      <c r="AH91" s="16">
        <f>V!AH91*'Tabela Recursos'!$G94</f>
        <v>0</v>
      </c>
      <c r="AI91" s="16">
        <f>V!AI91*'Tabela Recursos'!$G94</f>
        <v>0</v>
      </c>
      <c r="AJ91" s="16">
        <f>V!AJ91*'Tabela Recursos'!$G94</f>
        <v>0</v>
      </c>
      <c r="AK91" s="16">
        <f>V!AK91*'Tabela Recursos'!$G94</f>
        <v>0</v>
      </c>
      <c r="AL91" s="16">
        <f>V!AL91*'Tabela Recursos'!$G94</f>
        <v>0</v>
      </c>
      <c r="AM91" s="16">
        <f>V!AM91*'Tabela Recursos'!$G94</f>
        <v>0</v>
      </c>
      <c r="AN91" s="16">
        <f>V!AN91*'Tabela Recursos'!$G94</f>
        <v>0</v>
      </c>
      <c r="AO91" s="16">
        <f>V!AO91*'Tabela Recursos'!$G94</f>
        <v>0</v>
      </c>
      <c r="AP91" s="16">
        <f>V!AP91*'Tabela Recursos'!$G94</f>
        <v>0</v>
      </c>
      <c r="AQ91" s="16">
        <f>V!AQ91*'Tabela Recursos'!$G94</f>
        <v>0</v>
      </c>
      <c r="AR91" s="16">
        <f>V!AR91*'Tabela Recursos'!$G94</f>
        <v>0</v>
      </c>
      <c r="AS91" s="16">
        <f>V!AS91*'Tabela Recursos'!$G94</f>
        <v>0</v>
      </c>
      <c r="AT91" s="16">
        <f>V!AT91*'Tabela Recursos'!$G94</f>
        <v>0</v>
      </c>
      <c r="AU91" s="16">
        <f>V!AU91*'Tabela Recursos'!$G94</f>
        <v>0</v>
      </c>
      <c r="AV91" s="16">
        <f>V!AV91*'Tabela Recursos'!$G94</f>
        <v>0</v>
      </c>
      <c r="AW91" s="16">
        <f>V!AW91*'Tabela Recursos'!$G94</f>
        <v>0</v>
      </c>
      <c r="AX91" s="16">
        <f>V!AX91*'Tabela Recursos'!$G94</f>
        <v>0</v>
      </c>
      <c r="AY91" s="16">
        <f>V!AY91*'Tabela Recursos'!$G94</f>
        <v>0</v>
      </c>
      <c r="AZ91" s="16">
        <f>V!AZ91*'Tabela Recursos'!$G94</f>
        <v>0</v>
      </c>
      <c r="BA91" s="16">
        <f>V!BA91*'Tabela Recursos'!$G94</f>
        <v>0</v>
      </c>
      <c r="BB91" s="16">
        <f>V!BB91*'Tabela Recursos'!$G94</f>
        <v>0</v>
      </c>
      <c r="BC91" s="16">
        <f>V!BC91*'Tabela Recursos'!$G94</f>
        <v>0</v>
      </c>
      <c r="BD91" s="16">
        <f>V!BD91*'Tabela Recursos'!$G94</f>
        <v>0</v>
      </c>
      <c r="BE91" s="16">
        <f>V!BE91*'Tabela Recursos'!$G94</f>
        <v>0</v>
      </c>
      <c r="BF91" s="16">
        <f>V!BF91*'Tabela Recursos'!$G94</f>
        <v>0</v>
      </c>
      <c r="BG91" s="16">
        <f>V!BG91*'Tabela Recursos'!$G94</f>
        <v>0</v>
      </c>
      <c r="BH91" s="16">
        <f>V!BH91*'Tabela Recursos'!$G94</f>
        <v>0</v>
      </c>
      <c r="BI91" s="16">
        <f>V!BI91*'Tabela Recursos'!$G94</f>
        <v>0</v>
      </c>
      <c r="BJ91" s="16">
        <f>V!BJ91*'Tabela Recursos'!$G94</f>
        <v>0</v>
      </c>
      <c r="BK91" s="16">
        <f>V!BK91*'Tabela Recursos'!$G94</f>
        <v>0</v>
      </c>
      <c r="BL91" s="16">
        <f>V!BL91*'Tabela Recursos'!$G94</f>
        <v>0</v>
      </c>
      <c r="BM91" s="16">
        <f>V!BM91*'Tabela Recursos'!$G94</f>
        <v>0</v>
      </c>
      <c r="BN91" s="16">
        <f>V!BN91*'Tabela Recursos'!$G94</f>
        <v>0</v>
      </c>
      <c r="BO91" s="16">
        <f>V!BO91*'Tabela Recursos'!$G94</f>
        <v>0</v>
      </c>
      <c r="BP91" s="16">
        <f>V!BP91*'Tabela Recursos'!$G94</f>
        <v>0</v>
      </c>
      <c r="BQ91" s="16">
        <f>V!BQ91*'Tabela Recursos'!$G94</f>
        <v>0</v>
      </c>
      <c r="BR91" s="16">
        <f>V!BR91*'Tabela Recursos'!$G94</f>
        <v>0</v>
      </c>
      <c r="BS91" s="16">
        <f>V!BS91*'Tabela Recursos'!$G94</f>
        <v>0</v>
      </c>
      <c r="BT91" s="16">
        <f>V!BT91*'Tabela Recursos'!$G94</f>
        <v>0</v>
      </c>
      <c r="BU91" s="16">
        <f>V!BU91*'Tabela Recursos'!$G94</f>
        <v>0</v>
      </c>
      <c r="BV91" s="16">
        <f>V!BV91*'Tabela Recursos'!$G94</f>
        <v>0</v>
      </c>
      <c r="BW91" s="16">
        <f>V!BW91*'Tabela Recursos'!$G94</f>
        <v>0</v>
      </c>
      <c r="BX91" s="16">
        <f>V!BX91*'Tabela Recursos'!$G94</f>
        <v>0</v>
      </c>
      <c r="BY91" s="16">
        <f>V!BY91*'Tabela Recursos'!$G94</f>
        <v>0</v>
      </c>
    </row>
    <row r="92" spans="1:77">
      <c r="A92" s="205" t="s">
        <v>229</v>
      </c>
      <c r="B92" s="68" t="s">
        <v>230</v>
      </c>
      <c r="C92" s="16">
        <f>V!C92*'Tabela Recursos'!$G95</f>
        <v>0</v>
      </c>
      <c r="D92" s="16">
        <f>V!D92*'Tabela Recursos'!$G95</f>
        <v>0</v>
      </c>
      <c r="E92" s="16">
        <f>V!E92*'Tabela Recursos'!$G95</f>
        <v>0</v>
      </c>
      <c r="F92" s="16">
        <f>V!F92*'Tabela Recursos'!$G95</f>
        <v>0</v>
      </c>
      <c r="G92" s="16">
        <f>V!G92*'Tabela Recursos'!$G95</f>
        <v>0</v>
      </c>
      <c r="H92" s="16">
        <f>V!H92*'Tabela Recursos'!$G95</f>
        <v>0</v>
      </c>
      <c r="I92" s="16">
        <f>V!I92*'Tabela Recursos'!$G95</f>
        <v>0</v>
      </c>
      <c r="J92" s="16">
        <f>V!J92*'Tabela Recursos'!$G95</f>
        <v>0</v>
      </c>
      <c r="K92" s="16">
        <f>V!K92*'Tabela Recursos'!$G95</f>
        <v>0</v>
      </c>
      <c r="L92" s="16">
        <f>V!L92*'Tabela Recursos'!$G95</f>
        <v>0</v>
      </c>
      <c r="M92" s="16">
        <f>V!M92*'Tabela Recursos'!$G95</f>
        <v>0</v>
      </c>
      <c r="N92" s="16">
        <f>V!N92*'Tabela Recursos'!$G95</f>
        <v>0</v>
      </c>
      <c r="O92" s="16">
        <f>V!O92*'Tabela Recursos'!$G95</f>
        <v>0</v>
      </c>
      <c r="P92" s="16">
        <f>V!P92*'Tabela Recursos'!$G95</f>
        <v>0</v>
      </c>
      <c r="Q92" s="16">
        <f>V!Q92*'Tabela Recursos'!$G95</f>
        <v>0</v>
      </c>
      <c r="R92" s="16">
        <f>V!R92*'Tabela Recursos'!$G95</f>
        <v>0</v>
      </c>
      <c r="S92" s="16">
        <f>V!S92*'Tabela Recursos'!$G95</f>
        <v>0</v>
      </c>
      <c r="T92" s="16">
        <f>V!T92*'Tabela Recursos'!$G95</f>
        <v>0</v>
      </c>
      <c r="U92" s="16">
        <f>V!U92*'Tabela Recursos'!$G95</f>
        <v>0</v>
      </c>
      <c r="V92" s="16">
        <f>V!V92*'Tabela Recursos'!$G95</f>
        <v>0</v>
      </c>
      <c r="W92" s="16">
        <f>V!W92*'Tabela Recursos'!$G95</f>
        <v>0</v>
      </c>
      <c r="X92" s="16">
        <f>V!X92*'Tabela Recursos'!$G95</f>
        <v>0</v>
      </c>
      <c r="Y92" s="16">
        <f>V!Y92*'Tabela Recursos'!$G95</f>
        <v>0</v>
      </c>
      <c r="Z92" s="16">
        <f>V!Z92*'Tabela Recursos'!$G95</f>
        <v>0</v>
      </c>
      <c r="AA92" s="16">
        <f>V!AA92*'Tabela Recursos'!$G95</f>
        <v>0</v>
      </c>
      <c r="AB92" s="16">
        <f>V!AB92*'Tabela Recursos'!$G95</f>
        <v>0</v>
      </c>
      <c r="AC92" s="16">
        <f>V!AC92*'Tabela Recursos'!$G95</f>
        <v>0</v>
      </c>
      <c r="AD92" s="16">
        <f>V!AD92*'Tabela Recursos'!$G95</f>
        <v>0</v>
      </c>
      <c r="AE92" s="16">
        <f>V!AE92*'Tabela Recursos'!$G95</f>
        <v>0</v>
      </c>
      <c r="AF92" s="16">
        <f>V!AF92*'Tabela Recursos'!$G95</f>
        <v>0</v>
      </c>
      <c r="AG92" s="16">
        <f>V!AG92*'Tabela Recursos'!$G95</f>
        <v>0</v>
      </c>
      <c r="AH92" s="16">
        <f>V!AH92*'Tabela Recursos'!$G95</f>
        <v>0</v>
      </c>
      <c r="AI92" s="16">
        <f>V!AI92*'Tabela Recursos'!$G95</f>
        <v>0</v>
      </c>
      <c r="AJ92" s="16">
        <f>V!AJ92*'Tabela Recursos'!$G95</f>
        <v>0</v>
      </c>
      <c r="AK92" s="16">
        <f>V!AK92*'Tabela Recursos'!$G95</f>
        <v>0</v>
      </c>
      <c r="AL92" s="16">
        <f>V!AL92*'Tabela Recursos'!$G95</f>
        <v>0</v>
      </c>
      <c r="AM92" s="16">
        <f>V!AM92*'Tabela Recursos'!$G95</f>
        <v>0</v>
      </c>
      <c r="AN92" s="16">
        <f>V!AN92*'Tabela Recursos'!$G95</f>
        <v>0</v>
      </c>
      <c r="AO92" s="16">
        <f>V!AO92*'Tabela Recursos'!$G95</f>
        <v>0</v>
      </c>
      <c r="AP92" s="16">
        <f>V!AP92*'Tabela Recursos'!$G95</f>
        <v>0</v>
      </c>
      <c r="AQ92" s="16">
        <f>V!AQ92*'Tabela Recursos'!$G95</f>
        <v>0</v>
      </c>
      <c r="AR92" s="16">
        <f>V!AR92*'Tabela Recursos'!$G95</f>
        <v>0</v>
      </c>
      <c r="AS92" s="16">
        <f>V!AS92*'Tabela Recursos'!$G95</f>
        <v>0</v>
      </c>
      <c r="AT92" s="16">
        <f>V!AT92*'Tabela Recursos'!$G95</f>
        <v>0</v>
      </c>
      <c r="AU92" s="16">
        <f>V!AU92*'Tabela Recursos'!$G95</f>
        <v>0</v>
      </c>
      <c r="AV92" s="16">
        <f>V!AV92*'Tabela Recursos'!$G95</f>
        <v>0</v>
      </c>
      <c r="AW92" s="16">
        <f>V!AW92*'Tabela Recursos'!$G95</f>
        <v>0</v>
      </c>
      <c r="AX92" s="16">
        <f>V!AX92*'Tabela Recursos'!$G95</f>
        <v>0</v>
      </c>
      <c r="AY92" s="16">
        <f>V!AY92*'Tabela Recursos'!$G95</f>
        <v>0</v>
      </c>
      <c r="AZ92" s="16">
        <f>V!AZ92*'Tabela Recursos'!$G95</f>
        <v>0</v>
      </c>
      <c r="BA92" s="16">
        <f>V!BA92*'Tabela Recursos'!$G95</f>
        <v>0</v>
      </c>
      <c r="BB92" s="16">
        <f>V!BB92*'Tabela Recursos'!$G95</f>
        <v>0</v>
      </c>
      <c r="BC92" s="16">
        <f>V!BC92*'Tabela Recursos'!$G95</f>
        <v>0</v>
      </c>
      <c r="BD92" s="16">
        <f>V!BD92*'Tabela Recursos'!$G95</f>
        <v>0</v>
      </c>
      <c r="BE92" s="16">
        <f>V!BE92*'Tabela Recursos'!$G95</f>
        <v>0</v>
      </c>
      <c r="BF92" s="16">
        <f>V!BF92*'Tabela Recursos'!$G95</f>
        <v>0</v>
      </c>
      <c r="BG92" s="16">
        <f>V!BG92*'Tabela Recursos'!$G95</f>
        <v>0</v>
      </c>
      <c r="BH92" s="16">
        <f>V!BH92*'Tabela Recursos'!$G95</f>
        <v>0</v>
      </c>
      <c r="BI92" s="16">
        <f>V!BI92*'Tabela Recursos'!$G95</f>
        <v>0</v>
      </c>
      <c r="BJ92" s="16">
        <f>V!BJ92*'Tabela Recursos'!$G95</f>
        <v>0</v>
      </c>
      <c r="BK92" s="16">
        <f>V!BK92*'Tabela Recursos'!$G95</f>
        <v>0</v>
      </c>
      <c r="BL92" s="16">
        <f>V!BL92*'Tabela Recursos'!$G95</f>
        <v>0</v>
      </c>
      <c r="BM92" s="16">
        <f>V!BM92*'Tabela Recursos'!$G95</f>
        <v>0</v>
      </c>
      <c r="BN92" s="16">
        <f>V!BN92*'Tabela Recursos'!$G95</f>
        <v>0</v>
      </c>
      <c r="BO92" s="16">
        <f>V!BO92*'Tabela Recursos'!$G95</f>
        <v>0</v>
      </c>
      <c r="BP92" s="16">
        <f>V!BP92*'Tabela Recursos'!$G95</f>
        <v>0</v>
      </c>
      <c r="BQ92" s="16">
        <f>V!BQ92*'Tabela Recursos'!$G95</f>
        <v>0</v>
      </c>
      <c r="BR92" s="16">
        <f>V!BR92*'Tabela Recursos'!$G95</f>
        <v>0</v>
      </c>
      <c r="BS92" s="16">
        <f>V!BS92*'Tabela Recursos'!$G95</f>
        <v>0</v>
      </c>
      <c r="BT92" s="16">
        <f>V!BT92*'Tabela Recursos'!$G95</f>
        <v>0</v>
      </c>
      <c r="BU92" s="16">
        <f>V!BU92*'Tabela Recursos'!$G95</f>
        <v>0</v>
      </c>
      <c r="BV92" s="16">
        <f>V!BV92*'Tabela Recursos'!$G95</f>
        <v>0</v>
      </c>
      <c r="BW92" s="16">
        <f>V!BW92*'Tabela Recursos'!$G95</f>
        <v>0</v>
      </c>
      <c r="BX92" s="16">
        <f>V!BX92*'Tabela Recursos'!$G95</f>
        <v>0</v>
      </c>
      <c r="BY92" s="16">
        <f>V!BY92*'Tabela Recursos'!$G95</f>
        <v>0</v>
      </c>
    </row>
    <row r="93" spans="1:77">
      <c r="A93" s="205" t="s">
        <v>231</v>
      </c>
      <c r="B93" s="68" t="s">
        <v>440</v>
      </c>
      <c r="C93" s="16">
        <f>V!C93*'Tabela Recursos'!$G96</f>
        <v>0</v>
      </c>
      <c r="D93" s="16">
        <f>V!D93*'Tabela Recursos'!$G96</f>
        <v>0</v>
      </c>
      <c r="E93" s="16">
        <f>V!E93*'Tabela Recursos'!$G96</f>
        <v>0</v>
      </c>
      <c r="F93" s="16">
        <f>V!F93*'Tabela Recursos'!$G96</f>
        <v>0</v>
      </c>
      <c r="G93" s="16">
        <f>V!G93*'Tabela Recursos'!$G96</f>
        <v>0</v>
      </c>
      <c r="H93" s="16">
        <f>V!H93*'Tabela Recursos'!$G96</f>
        <v>0</v>
      </c>
      <c r="I93" s="16">
        <f>V!I93*'Tabela Recursos'!$G96</f>
        <v>0</v>
      </c>
      <c r="J93" s="16">
        <f>V!J93*'Tabela Recursos'!$G96</f>
        <v>0</v>
      </c>
      <c r="K93" s="16">
        <f>V!K93*'Tabela Recursos'!$G96</f>
        <v>0</v>
      </c>
      <c r="L93" s="16">
        <f>V!L93*'Tabela Recursos'!$G96</f>
        <v>0</v>
      </c>
      <c r="M93" s="16">
        <f>V!M93*'Tabela Recursos'!$G96</f>
        <v>0</v>
      </c>
      <c r="N93" s="16">
        <f>V!N93*'Tabela Recursos'!$G96</f>
        <v>0</v>
      </c>
      <c r="O93" s="16">
        <f>V!O93*'Tabela Recursos'!$G96</f>
        <v>0</v>
      </c>
      <c r="P93" s="16">
        <f>V!P93*'Tabela Recursos'!$G96</f>
        <v>0</v>
      </c>
      <c r="Q93" s="16">
        <f>V!Q93*'Tabela Recursos'!$G96</f>
        <v>0</v>
      </c>
      <c r="R93" s="16">
        <f>V!R93*'Tabela Recursos'!$G96</f>
        <v>0</v>
      </c>
      <c r="S93" s="16">
        <f>V!S93*'Tabela Recursos'!$G96</f>
        <v>0</v>
      </c>
      <c r="T93" s="16">
        <f>V!T93*'Tabela Recursos'!$G96</f>
        <v>0</v>
      </c>
      <c r="U93" s="16">
        <f>V!U93*'Tabela Recursos'!$G96</f>
        <v>0</v>
      </c>
      <c r="V93" s="16">
        <f>V!V93*'Tabela Recursos'!$G96</f>
        <v>0</v>
      </c>
      <c r="W93" s="16">
        <f>V!W93*'Tabela Recursos'!$G96</f>
        <v>0</v>
      </c>
      <c r="X93" s="16">
        <f>V!X93*'Tabela Recursos'!$G96</f>
        <v>0</v>
      </c>
      <c r="Y93" s="16">
        <f>V!Y93*'Tabela Recursos'!$G96</f>
        <v>0</v>
      </c>
      <c r="Z93" s="16">
        <f>V!Z93*'Tabela Recursos'!$G96</f>
        <v>0</v>
      </c>
      <c r="AA93" s="16">
        <f>V!AA93*'Tabela Recursos'!$G96</f>
        <v>0</v>
      </c>
      <c r="AB93" s="16">
        <f>V!AB93*'Tabela Recursos'!$G96</f>
        <v>0</v>
      </c>
      <c r="AC93" s="16">
        <f>V!AC93*'Tabela Recursos'!$G96</f>
        <v>0</v>
      </c>
      <c r="AD93" s="16">
        <f>V!AD93*'Tabela Recursos'!$G96</f>
        <v>0</v>
      </c>
      <c r="AE93" s="16">
        <f>V!AE93*'Tabela Recursos'!$G96</f>
        <v>0</v>
      </c>
      <c r="AF93" s="16">
        <f>V!AF93*'Tabela Recursos'!$G96</f>
        <v>0</v>
      </c>
      <c r="AG93" s="16">
        <f>V!AG93*'Tabela Recursos'!$G96</f>
        <v>0</v>
      </c>
      <c r="AH93" s="16">
        <f>V!AH93*'Tabela Recursos'!$G96</f>
        <v>0</v>
      </c>
      <c r="AI93" s="16">
        <f>V!AI93*'Tabela Recursos'!$G96</f>
        <v>0</v>
      </c>
      <c r="AJ93" s="16">
        <f>V!AJ93*'Tabela Recursos'!$G96</f>
        <v>0</v>
      </c>
      <c r="AK93" s="16">
        <f>V!AK93*'Tabela Recursos'!$G96</f>
        <v>0</v>
      </c>
      <c r="AL93" s="16">
        <f>V!AL93*'Tabela Recursos'!$G96</f>
        <v>0</v>
      </c>
      <c r="AM93" s="16">
        <f>V!AM93*'Tabela Recursos'!$G96</f>
        <v>0</v>
      </c>
      <c r="AN93" s="16">
        <f>V!AN93*'Tabela Recursos'!$G96</f>
        <v>0</v>
      </c>
      <c r="AO93" s="16">
        <f>V!AO93*'Tabela Recursos'!$G96</f>
        <v>0</v>
      </c>
      <c r="AP93" s="16">
        <f>V!AP93*'Tabela Recursos'!$G96</f>
        <v>0</v>
      </c>
      <c r="AQ93" s="16">
        <f>V!AQ93*'Tabela Recursos'!$G96</f>
        <v>0</v>
      </c>
      <c r="AR93" s="16">
        <f>V!AR93*'Tabela Recursos'!$G96</f>
        <v>0</v>
      </c>
      <c r="AS93" s="16">
        <f>V!AS93*'Tabela Recursos'!$G96</f>
        <v>0</v>
      </c>
      <c r="AT93" s="16">
        <f>V!AT93*'Tabela Recursos'!$G96</f>
        <v>0</v>
      </c>
      <c r="AU93" s="16">
        <f>V!AU93*'Tabela Recursos'!$G96</f>
        <v>0</v>
      </c>
      <c r="AV93" s="16">
        <f>V!AV93*'Tabela Recursos'!$G96</f>
        <v>0</v>
      </c>
      <c r="AW93" s="16">
        <f>V!AW93*'Tabela Recursos'!$G96</f>
        <v>0</v>
      </c>
      <c r="AX93" s="16">
        <f>V!AX93*'Tabela Recursos'!$G96</f>
        <v>0</v>
      </c>
      <c r="AY93" s="16">
        <f>V!AY93*'Tabela Recursos'!$G96</f>
        <v>0</v>
      </c>
      <c r="AZ93" s="16">
        <f>V!AZ93*'Tabela Recursos'!$G96</f>
        <v>0</v>
      </c>
      <c r="BA93" s="16">
        <f>V!BA93*'Tabela Recursos'!$G96</f>
        <v>0</v>
      </c>
      <c r="BB93" s="16">
        <f>V!BB93*'Tabela Recursos'!$G96</f>
        <v>0</v>
      </c>
      <c r="BC93" s="16">
        <f>V!BC93*'Tabela Recursos'!$G96</f>
        <v>0</v>
      </c>
      <c r="BD93" s="16">
        <f>V!BD93*'Tabela Recursos'!$G96</f>
        <v>0</v>
      </c>
      <c r="BE93" s="16">
        <f>V!BE93*'Tabela Recursos'!$G96</f>
        <v>0</v>
      </c>
      <c r="BF93" s="16">
        <f>V!BF93*'Tabela Recursos'!$G96</f>
        <v>0</v>
      </c>
      <c r="BG93" s="16">
        <f>V!BG93*'Tabela Recursos'!$G96</f>
        <v>0</v>
      </c>
      <c r="BH93" s="16">
        <f>V!BH93*'Tabela Recursos'!$G96</f>
        <v>0</v>
      </c>
      <c r="BI93" s="16">
        <f>V!BI93*'Tabela Recursos'!$G96</f>
        <v>0</v>
      </c>
      <c r="BJ93" s="16">
        <f>V!BJ93*'Tabela Recursos'!$G96</f>
        <v>0</v>
      </c>
      <c r="BK93" s="16">
        <f>V!BK93*'Tabela Recursos'!$G96</f>
        <v>0</v>
      </c>
      <c r="BL93" s="16">
        <f>V!BL93*'Tabela Recursos'!$G96</f>
        <v>0</v>
      </c>
      <c r="BM93" s="16">
        <f>V!BM93*'Tabela Recursos'!$G96</f>
        <v>0</v>
      </c>
      <c r="BN93" s="16">
        <f>V!BN93*'Tabela Recursos'!$G96</f>
        <v>0</v>
      </c>
      <c r="BO93" s="16">
        <f>V!BO93*'Tabela Recursos'!$G96</f>
        <v>0</v>
      </c>
      <c r="BP93" s="16">
        <f>V!BP93*'Tabela Recursos'!$G96</f>
        <v>0</v>
      </c>
      <c r="BQ93" s="16">
        <f>V!BQ93*'Tabela Recursos'!$G96</f>
        <v>0</v>
      </c>
      <c r="BR93" s="16">
        <f>V!BR93*'Tabela Recursos'!$G96</f>
        <v>0</v>
      </c>
      <c r="BS93" s="16">
        <f>V!BS93*'Tabela Recursos'!$G96</f>
        <v>0</v>
      </c>
      <c r="BT93" s="16">
        <f>V!BT93*'Tabela Recursos'!$G96</f>
        <v>0</v>
      </c>
      <c r="BU93" s="16">
        <f>V!BU93*'Tabela Recursos'!$G96</f>
        <v>0</v>
      </c>
      <c r="BV93" s="16">
        <f>V!BV93*'Tabela Recursos'!$G96</f>
        <v>0</v>
      </c>
      <c r="BW93" s="16">
        <f>V!BW93*'Tabela Recursos'!$G96</f>
        <v>0</v>
      </c>
      <c r="BX93" s="16">
        <f>V!BX93*'Tabela Recursos'!$G96</f>
        <v>0</v>
      </c>
      <c r="BY93" s="16">
        <f>V!BY93*'Tabela Recursos'!$G96</f>
        <v>0</v>
      </c>
    </row>
    <row r="94" spans="1:77">
      <c r="A94" s="205" t="s">
        <v>232</v>
      </c>
      <c r="B94" s="68" t="s">
        <v>233</v>
      </c>
      <c r="C94" s="16">
        <f>V!C94*'Tabela Recursos'!$G97</f>
        <v>0</v>
      </c>
      <c r="D94" s="16">
        <f>V!D94*'Tabela Recursos'!$G97</f>
        <v>0</v>
      </c>
      <c r="E94" s="16">
        <f>V!E94*'Tabela Recursos'!$G97</f>
        <v>0</v>
      </c>
      <c r="F94" s="16">
        <f>V!F94*'Tabela Recursos'!$G97</f>
        <v>0</v>
      </c>
      <c r="G94" s="16">
        <f>V!G94*'Tabela Recursos'!$G97</f>
        <v>0</v>
      </c>
      <c r="H94" s="16">
        <f>V!H94*'Tabela Recursos'!$G97</f>
        <v>0</v>
      </c>
      <c r="I94" s="16">
        <f>V!I94*'Tabela Recursos'!$G97</f>
        <v>0</v>
      </c>
      <c r="J94" s="16">
        <f>V!J94*'Tabela Recursos'!$G97</f>
        <v>0</v>
      </c>
      <c r="K94" s="16">
        <f>V!K94*'Tabela Recursos'!$G97</f>
        <v>0</v>
      </c>
      <c r="L94" s="16">
        <f>V!L94*'Tabela Recursos'!$G97</f>
        <v>0</v>
      </c>
      <c r="M94" s="16">
        <f>V!M94*'Tabela Recursos'!$G97</f>
        <v>0</v>
      </c>
      <c r="N94" s="16">
        <f>V!N94*'Tabela Recursos'!$G97</f>
        <v>0</v>
      </c>
      <c r="O94" s="16">
        <f>V!O94*'Tabela Recursos'!$G97</f>
        <v>0</v>
      </c>
      <c r="P94" s="16">
        <f>V!P94*'Tabela Recursos'!$G97</f>
        <v>0</v>
      </c>
      <c r="Q94" s="16">
        <f>V!Q94*'Tabela Recursos'!$G97</f>
        <v>0</v>
      </c>
      <c r="R94" s="16">
        <f>V!R94*'Tabela Recursos'!$G97</f>
        <v>0</v>
      </c>
      <c r="S94" s="16">
        <f>V!S94*'Tabela Recursos'!$G97</f>
        <v>0</v>
      </c>
      <c r="T94" s="16">
        <f>V!T94*'Tabela Recursos'!$G97</f>
        <v>0</v>
      </c>
      <c r="U94" s="16">
        <f>V!U94*'Tabela Recursos'!$G97</f>
        <v>0</v>
      </c>
      <c r="V94" s="16">
        <f>V!V94*'Tabela Recursos'!$G97</f>
        <v>0</v>
      </c>
      <c r="W94" s="16">
        <f>V!W94*'Tabela Recursos'!$G97</f>
        <v>0</v>
      </c>
      <c r="X94" s="16">
        <f>V!X94*'Tabela Recursos'!$G97</f>
        <v>0</v>
      </c>
      <c r="Y94" s="16">
        <f>V!Y94*'Tabela Recursos'!$G97</f>
        <v>0</v>
      </c>
      <c r="Z94" s="16">
        <f>V!Z94*'Tabela Recursos'!$G97</f>
        <v>0</v>
      </c>
      <c r="AA94" s="16">
        <f>V!AA94*'Tabela Recursos'!$G97</f>
        <v>0</v>
      </c>
      <c r="AB94" s="16">
        <f>V!AB94*'Tabela Recursos'!$G97</f>
        <v>0</v>
      </c>
      <c r="AC94" s="16">
        <f>V!AC94*'Tabela Recursos'!$G97</f>
        <v>0</v>
      </c>
      <c r="AD94" s="16">
        <f>V!AD94*'Tabela Recursos'!$G97</f>
        <v>0</v>
      </c>
      <c r="AE94" s="16">
        <f>V!AE94*'Tabela Recursos'!$G97</f>
        <v>0</v>
      </c>
      <c r="AF94" s="16">
        <f>V!AF94*'Tabela Recursos'!$G97</f>
        <v>0</v>
      </c>
      <c r="AG94" s="16">
        <f>V!AG94*'Tabela Recursos'!$G97</f>
        <v>0</v>
      </c>
      <c r="AH94" s="16">
        <f>V!AH94*'Tabela Recursos'!$G97</f>
        <v>0</v>
      </c>
      <c r="AI94" s="16">
        <f>V!AI94*'Tabela Recursos'!$G97</f>
        <v>0</v>
      </c>
      <c r="AJ94" s="16">
        <f>V!AJ94*'Tabela Recursos'!$G97</f>
        <v>0</v>
      </c>
      <c r="AK94" s="16">
        <f>V!AK94*'Tabela Recursos'!$G97</f>
        <v>0</v>
      </c>
      <c r="AL94" s="16">
        <f>V!AL94*'Tabela Recursos'!$G97</f>
        <v>0</v>
      </c>
      <c r="AM94" s="16">
        <f>V!AM94*'Tabela Recursos'!$G97</f>
        <v>0</v>
      </c>
      <c r="AN94" s="16">
        <f>V!AN94*'Tabela Recursos'!$G97</f>
        <v>0</v>
      </c>
      <c r="AO94" s="16">
        <f>V!AO94*'Tabela Recursos'!$G97</f>
        <v>0</v>
      </c>
      <c r="AP94" s="16">
        <f>V!AP94*'Tabela Recursos'!$G97</f>
        <v>0</v>
      </c>
      <c r="AQ94" s="16">
        <f>V!AQ94*'Tabela Recursos'!$G97</f>
        <v>0</v>
      </c>
      <c r="AR94" s="16">
        <f>V!AR94*'Tabela Recursos'!$G97</f>
        <v>0</v>
      </c>
      <c r="AS94" s="16">
        <f>V!AS94*'Tabela Recursos'!$G97</f>
        <v>0</v>
      </c>
      <c r="AT94" s="16">
        <f>V!AT94*'Tabela Recursos'!$G97</f>
        <v>0</v>
      </c>
      <c r="AU94" s="16">
        <f>V!AU94*'Tabela Recursos'!$G97</f>
        <v>0</v>
      </c>
      <c r="AV94" s="16">
        <f>V!AV94*'Tabela Recursos'!$G97</f>
        <v>0</v>
      </c>
      <c r="AW94" s="16">
        <f>V!AW94*'Tabela Recursos'!$G97</f>
        <v>0</v>
      </c>
      <c r="AX94" s="16">
        <f>V!AX94*'Tabela Recursos'!$G97</f>
        <v>0</v>
      </c>
      <c r="AY94" s="16">
        <f>V!AY94*'Tabela Recursos'!$G97</f>
        <v>0</v>
      </c>
      <c r="AZ94" s="16">
        <f>V!AZ94*'Tabela Recursos'!$G97</f>
        <v>0</v>
      </c>
      <c r="BA94" s="16">
        <f>V!BA94*'Tabela Recursos'!$G97</f>
        <v>0</v>
      </c>
      <c r="BB94" s="16">
        <f>V!BB94*'Tabela Recursos'!$G97</f>
        <v>0</v>
      </c>
      <c r="BC94" s="16">
        <f>V!BC94*'Tabela Recursos'!$G97</f>
        <v>0</v>
      </c>
      <c r="BD94" s="16">
        <f>V!BD94*'Tabela Recursos'!$G97</f>
        <v>0</v>
      </c>
      <c r="BE94" s="16">
        <f>V!BE94*'Tabela Recursos'!$G97</f>
        <v>0</v>
      </c>
      <c r="BF94" s="16">
        <f>V!BF94*'Tabela Recursos'!$G97</f>
        <v>0</v>
      </c>
      <c r="BG94" s="16">
        <f>V!BG94*'Tabela Recursos'!$G97</f>
        <v>0</v>
      </c>
      <c r="BH94" s="16">
        <f>V!BH94*'Tabela Recursos'!$G97</f>
        <v>0</v>
      </c>
      <c r="BI94" s="16">
        <f>V!BI94*'Tabela Recursos'!$G97</f>
        <v>0</v>
      </c>
      <c r="BJ94" s="16">
        <f>V!BJ94*'Tabela Recursos'!$G97</f>
        <v>0</v>
      </c>
      <c r="BK94" s="16">
        <f>V!BK94*'Tabela Recursos'!$G97</f>
        <v>0</v>
      </c>
      <c r="BL94" s="16">
        <f>V!BL94*'Tabela Recursos'!$G97</f>
        <v>0</v>
      </c>
      <c r="BM94" s="16">
        <f>V!BM94*'Tabela Recursos'!$G97</f>
        <v>0</v>
      </c>
      <c r="BN94" s="16">
        <f>V!BN94*'Tabela Recursos'!$G97</f>
        <v>0</v>
      </c>
      <c r="BO94" s="16">
        <f>V!BO94*'Tabela Recursos'!$G97</f>
        <v>0</v>
      </c>
      <c r="BP94" s="16">
        <f>V!BP94*'Tabela Recursos'!$G97</f>
        <v>0</v>
      </c>
      <c r="BQ94" s="16">
        <f>V!BQ94*'Tabela Recursos'!$G97</f>
        <v>0</v>
      </c>
      <c r="BR94" s="16">
        <f>V!BR94*'Tabela Recursos'!$G97</f>
        <v>0</v>
      </c>
      <c r="BS94" s="16">
        <f>V!BS94*'Tabela Recursos'!$G97</f>
        <v>0</v>
      </c>
      <c r="BT94" s="16">
        <f>V!BT94*'Tabela Recursos'!$G97</f>
        <v>0</v>
      </c>
      <c r="BU94" s="16">
        <f>V!BU94*'Tabela Recursos'!$G97</f>
        <v>0</v>
      </c>
      <c r="BV94" s="16">
        <f>V!BV94*'Tabela Recursos'!$G97</f>
        <v>0</v>
      </c>
      <c r="BW94" s="16">
        <f>V!BW94*'Tabela Recursos'!$G97</f>
        <v>0</v>
      </c>
      <c r="BX94" s="16">
        <f>V!BX94*'Tabela Recursos'!$G97</f>
        <v>0</v>
      </c>
      <c r="BY94" s="16">
        <f>V!BY94*'Tabela Recursos'!$G97</f>
        <v>0</v>
      </c>
    </row>
    <row r="95" spans="1:77">
      <c r="A95" s="205" t="s">
        <v>441</v>
      </c>
      <c r="B95" s="68" t="s">
        <v>442</v>
      </c>
      <c r="C95" s="16">
        <f>V!C95*'Tabela Recursos'!$G98</f>
        <v>0</v>
      </c>
      <c r="D95" s="16">
        <f>V!D95*'Tabela Recursos'!$G98</f>
        <v>0</v>
      </c>
      <c r="E95" s="16">
        <f>V!E95*'Tabela Recursos'!$G98</f>
        <v>0</v>
      </c>
      <c r="F95" s="16">
        <f>V!F95*'Tabela Recursos'!$G98</f>
        <v>0</v>
      </c>
      <c r="G95" s="16">
        <f>V!G95*'Tabela Recursos'!$G98</f>
        <v>0</v>
      </c>
      <c r="H95" s="16">
        <f>V!H95*'Tabela Recursos'!$G98</f>
        <v>0</v>
      </c>
      <c r="I95" s="16">
        <f>V!I95*'Tabela Recursos'!$G98</f>
        <v>0</v>
      </c>
      <c r="J95" s="16">
        <f>V!J95*'Tabela Recursos'!$G98</f>
        <v>0</v>
      </c>
      <c r="K95" s="16">
        <f>V!K95*'Tabela Recursos'!$G98</f>
        <v>0</v>
      </c>
      <c r="L95" s="16">
        <f>V!L95*'Tabela Recursos'!$G98</f>
        <v>0</v>
      </c>
      <c r="M95" s="16">
        <f>V!M95*'Tabela Recursos'!$G98</f>
        <v>0</v>
      </c>
      <c r="N95" s="16">
        <f>V!N95*'Tabela Recursos'!$G98</f>
        <v>0</v>
      </c>
      <c r="O95" s="16">
        <f>V!O95*'Tabela Recursos'!$G98</f>
        <v>0</v>
      </c>
      <c r="P95" s="16">
        <f>V!P95*'Tabela Recursos'!$G98</f>
        <v>0</v>
      </c>
      <c r="Q95" s="16">
        <f>V!Q95*'Tabela Recursos'!$G98</f>
        <v>0</v>
      </c>
      <c r="R95" s="16">
        <f>V!R95*'Tabela Recursos'!$G98</f>
        <v>0</v>
      </c>
      <c r="S95" s="16">
        <f>V!S95*'Tabela Recursos'!$G98</f>
        <v>0</v>
      </c>
      <c r="T95" s="16">
        <f>V!T95*'Tabela Recursos'!$G98</f>
        <v>0</v>
      </c>
      <c r="U95" s="16">
        <f>V!U95*'Tabela Recursos'!$G98</f>
        <v>0</v>
      </c>
      <c r="V95" s="16">
        <f>V!V95*'Tabela Recursos'!$G98</f>
        <v>0</v>
      </c>
      <c r="W95" s="16">
        <f>V!W95*'Tabela Recursos'!$G98</f>
        <v>0</v>
      </c>
      <c r="X95" s="16">
        <f>V!X95*'Tabela Recursos'!$G98</f>
        <v>0</v>
      </c>
      <c r="Y95" s="16">
        <f>V!Y95*'Tabela Recursos'!$G98</f>
        <v>0</v>
      </c>
      <c r="Z95" s="16">
        <f>V!Z95*'Tabela Recursos'!$G98</f>
        <v>0</v>
      </c>
      <c r="AA95" s="16">
        <f>V!AA95*'Tabela Recursos'!$G98</f>
        <v>0</v>
      </c>
      <c r="AB95" s="16">
        <f>V!AB95*'Tabela Recursos'!$G98</f>
        <v>0</v>
      </c>
      <c r="AC95" s="16">
        <f>V!AC95*'Tabela Recursos'!$G98</f>
        <v>0</v>
      </c>
      <c r="AD95" s="16">
        <f>V!AD95*'Tabela Recursos'!$G98</f>
        <v>0</v>
      </c>
      <c r="AE95" s="16">
        <f>V!AE95*'Tabela Recursos'!$G98</f>
        <v>0</v>
      </c>
      <c r="AF95" s="16">
        <f>V!AF95*'Tabela Recursos'!$G98</f>
        <v>0</v>
      </c>
      <c r="AG95" s="16">
        <f>V!AG95*'Tabela Recursos'!$G98</f>
        <v>0</v>
      </c>
      <c r="AH95" s="16">
        <f>V!AH95*'Tabela Recursos'!$G98</f>
        <v>0</v>
      </c>
      <c r="AI95" s="16">
        <f>V!AI95*'Tabela Recursos'!$G98</f>
        <v>0</v>
      </c>
      <c r="AJ95" s="16">
        <f>V!AJ95*'Tabela Recursos'!$G98</f>
        <v>0</v>
      </c>
      <c r="AK95" s="16">
        <f>V!AK95*'Tabela Recursos'!$G98</f>
        <v>0</v>
      </c>
      <c r="AL95" s="16">
        <f>V!AL95*'Tabela Recursos'!$G98</f>
        <v>0</v>
      </c>
      <c r="AM95" s="16">
        <f>V!AM95*'Tabela Recursos'!$G98</f>
        <v>0</v>
      </c>
      <c r="AN95" s="16">
        <f>V!AN95*'Tabela Recursos'!$G98</f>
        <v>0</v>
      </c>
      <c r="AO95" s="16">
        <f>V!AO95*'Tabela Recursos'!$G98</f>
        <v>0</v>
      </c>
      <c r="AP95" s="16">
        <f>V!AP95*'Tabela Recursos'!$G98</f>
        <v>0</v>
      </c>
      <c r="AQ95" s="16">
        <f>V!AQ95*'Tabela Recursos'!$G98</f>
        <v>0</v>
      </c>
      <c r="AR95" s="16">
        <f>V!AR95*'Tabela Recursos'!$G98</f>
        <v>0</v>
      </c>
      <c r="AS95" s="16">
        <f>V!AS95*'Tabela Recursos'!$G98</f>
        <v>0</v>
      </c>
      <c r="AT95" s="16">
        <f>V!AT95*'Tabela Recursos'!$G98</f>
        <v>0</v>
      </c>
      <c r="AU95" s="16">
        <f>V!AU95*'Tabela Recursos'!$G98</f>
        <v>0</v>
      </c>
      <c r="AV95" s="16">
        <f>V!AV95*'Tabela Recursos'!$G98</f>
        <v>0</v>
      </c>
      <c r="AW95" s="16">
        <f>V!AW95*'Tabela Recursos'!$G98</f>
        <v>0</v>
      </c>
      <c r="AX95" s="16">
        <f>V!AX95*'Tabela Recursos'!$G98</f>
        <v>0</v>
      </c>
      <c r="AY95" s="16">
        <f>V!AY95*'Tabela Recursos'!$G98</f>
        <v>0</v>
      </c>
      <c r="AZ95" s="16">
        <f>V!AZ95*'Tabela Recursos'!$G98</f>
        <v>0</v>
      </c>
      <c r="BA95" s="16">
        <f>V!BA95*'Tabela Recursos'!$G98</f>
        <v>0</v>
      </c>
      <c r="BB95" s="16">
        <f>V!BB95*'Tabela Recursos'!$G98</f>
        <v>0</v>
      </c>
      <c r="BC95" s="16">
        <f>V!BC95*'Tabela Recursos'!$G98</f>
        <v>0</v>
      </c>
      <c r="BD95" s="16">
        <f>V!BD95*'Tabela Recursos'!$G98</f>
        <v>0</v>
      </c>
      <c r="BE95" s="16">
        <f>V!BE95*'Tabela Recursos'!$G98</f>
        <v>0</v>
      </c>
      <c r="BF95" s="16">
        <f>V!BF95*'Tabela Recursos'!$G98</f>
        <v>0</v>
      </c>
      <c r="BG95" s="16">
        <f>V!BG95*'Tabela Recursos'!$G98</f>
        <v>0</v>
      </c>
      <c r="BH95" s="16">
        <f>V!BH95*'Tabela Recursos'!$G98</f>
        <v>0</v>
      </c>
      <c r="BI95" s="16">
        <f>V!BI95*'Tabela Recursos'!$G98</f>
        <v>0</v>
      </c>
      <c r="BJ95" s="16">
        <f>V!BJ95*'Tabela Recursos'!$G98</f>
        <v>0</v>
      </c>
      <c r="BK95" s="16">
        <f>V!BK95*'Tabela Recursos'!$G98</f>
        <v>0</v>
      </c>
      <c r="BL95" s="16">
        <f>V!BL95*'Tabela Recursos'!$G98</f>
        <v>0</v>
      </c>
      <c r="BM95" s="16">
        <f>V!BM95*'Tabela Recursos'!$G98</f>
        <v>0</v>
      </c>
      <c r="BN95" s="16">
        <f>V!BN95*'Tabela Recursos'!$G98</f>
        <v>0</v>
      </c>
      <c r="BO95" s="16">
        <f>V!BO95*'Tabela Recursos'!$G98</f>
        <v>0</v>
      </c>
      <c r="BP95" s="16">
        <f>V!BP95*'Tabela Recursos'!$G98</f>
        <v>0</v>
      </c>
      <c r="BQ95" s="16">
        <f>V!BQ95*'Tabela Recursos'!$G98</f>
        <v>0</v>
      </c>
      <c r="BR95" s="16">
        <f>V!BR95*'Tabela Recursos'!$G98</f>
        <v>0</v>
      </c>
      <c r="BS95" s="16">
        <f>V!BS95*'Tabela Recursos'!$G98</f>
        <v>0</v>
      </c>
      <c r="BT95" s="16">
        <f>V!BT95*'Tabela Recursos'!$G98</f>
        <v>0</v>
      </c>
      <c r="BU95" s="16">
        <f>V!BU95*'Tabela Recursos'!$G98</f>
        <v>0</v>
      </c>
      <c r="BV95" s="16">
        <f>V!BV95*'Tabela Recursos'!$G98</f>
        <v>0</v>
      </c>
      <c r="BW95" s="16">
        <f>V!BW95*'Tabela Recursos'!$G98</f>
        <v>0</v>
      </c>
      <c r="BX95" s="16">
        <f>V!BX95*'Tabela Recursos'!$G98</f>
        <v>0</v>
      </c>
      <c r="BY95" s="16">
        <f>V!BY95*'Tabela Recursos'!$G98</f>
        <v>0</v>
      </c>
    </row>
    <row r="96" spans="1:77">
      <c r="A96" s="206" t="s">
        <v>443</v>
      </c>
      <c r="B96" s="41" t="s">
        <v>444</v>
      </c>
      <c r="C96" s="16">
        <f>V!C96*'Tabela Recursos'!$G99</f>
        <v>0</v>
      </c>
      <c r="D96" s="16">
        <f>V!D96*'Tabela Recursos'!$G99</f>
        <v>0</v>
      </c>
      <c r="E96" s="16">
        <f>V!E96*'Tabela Recursos'!$G99</f>
        <v>0</v>
      </c>
      <c r="F96" s="16">
        <f>V!F96*'Tabela Recursos'!$G99</f>
        <v>0</v>
      </c>
      <c r="G96" s="16">
        <f>V!G96*'Tabela Recursos'!$G99</f>
        <v>0</v>
      </c>
      <c r="H96" s="16">
        <f>V!H96*'Tabela Recursos'!$G99</f>
        <v>0</v>
      </c>
      <c r="I96" s="16">
        <f>V!I96*'Tabela Recursos'!$G99</f>
        <v>0</v>
      </c>
      <c r="J96" s="16">
        <f>V!J96*'Tabela Recursos'!$G99</f>
        <v>0</v>
      </c>
      <c r="K96" s="16">
        <f>V!K96*'Tabela Recursos'!$G99</f>
        <v>0</v>
      </c>
      <c r="L96" s="16">
        <f>V!L96*'Tabela Recursos'!$G99</f>
        <v>0</v>
      </c>
      <c r="M96" s="16">
        <f>V!M96*'Tabela Recursos'!$G99</f>
        <v>0</v>
      </c>
      <c r="N96" s="16">
        <f>V!N96*'Tabela Recursos'!$G99</f>
        <v>0</v>
      </c>
      <c r="O96" s="16">
        <f>V!O96*'Tabela Recursos'!$G99</f>
        <v>0</v>
      </c>
      <c r="P96" s="16">
        <f>V!P96*'Tabela Recursos'!$G99</f>
        <v>0</v>
      </c>
      <c r="Q96" s="16">
        <f>V!Q96*'Tabela Recursos'!$G99</f>
        <v>0</v>
      </c>
      <c r="R96" s="16">
        <f>V!R96*'Tabela Recursos'!$G99</f>
        <v>0</v>
      </c>
      <c r="S96" s="16">
        <f>V!S96*'Tabela Recursos'!$G99</f>
        <v>0</v>
      </c>
      <c r="T96" s="16">
        <f>V!T96*'Tabela Recursos'!$G99</f>
        <v>0</v>
      </c>
      <c r="U96" s="16">
        <f>V!U96*'Tabela Recursos'!$G99</f>
        <v>0</v>
      </c>
      <c r="V96" s="16">
        <f>V!V96*'Tabela Recursos'!$G99</f>
        <v>0</v>
      </c>
      <c r="W96" s="16">
        <f>V!W96*'Tabela Recursos'!$G99</f>
        <v>0</v>
      </c>
      <c r="X96" s="16">
        <f>V!X96*'Tabela Recursos'!$G99</f>
        <v>0</v>
      </c>
      <c r="Y96" s="16">
        <f>V!Y96*'Tabela Recursos'!$G99</f>
        <v>0</v>
      </c>
      <c r="Z96" s="16">
        <f>V!Z96*'Tabela Recursos'!$G99</f>
        <v>0</v>
      </c>
      <c r="AA96" s="16">
        <f>V!AA96*'Tabela Recursos'!$G99</f>
        <v>0</v>
      </c>
      <c r="AB96" s="16">
        <f>V!AB96*'Tabela Recursos'!$G99</f>
        <v>0</v>
      </c>
      <c r="AC96" s="16">
        <f>V!AC96*'Tabela Recursos'!$G99</f>
        <v>0</v>
      </c>
      <c r="AD96" s="16">
        <f>V!AD96*'Tabela Recursos'!$G99</f>
        <v>0</v>
      </c>
      <c r="AE96" s="16">
        <f>V!AE96*'Tabela Recursos'!$G99</f>
        <v>0</v>
      </c>
      <c r="AF96" s="16">
        <f>V!AF96*'Tabela Recursos'!$G99</f>
        <v>0</v>
      </c>
      <c r="AG96" s="16">
        <f>V!AG96*'Tabela Recursos'!$G99</f>
        <v>0</v>
      </c>
      <c r="AH96" s="16">
        <f>V!AH96*'Tabela Recursos'!$G99</f>
        <v>0</v>
      </c>
      <c r="AI96" s="16">
        <f>V!AI96*'Tabela Recursos'!$G99</f>
        <v>0</v>
      </c>
      <c r="AJ96" s="16">
        <f>V!AJ96*'Tabela Recursos'!$G99</f>
        <v>0</v>
      </c>
      <c r="AK96" s="16">
        <f>V!AK96*'Tabela Recursos'!$G99</f>
        <v>0</v>
      </c>
      <c r="AL96" s="16">
        <f>V!AL96*'Tabela Recursos'!$G99</f>
        <v>0</v>
      </c>
      <c r="AM96" s="16">
        <f>V!AM96*'Tabela Recursos'!$G99</f>
        <v>0</v>
      </c>
      <c r="AN96" s="16">
        <f>V!AN96*'Tabela Recursos'!$G99</f>
        <v>0</v>
      </c>
      <c r="AO96" s="16">
        <f>V!AO96*'Tabela Recursos'!$G99</f>
        <v>0</v>
      </c>
      <c r="AP96" s="16">
        <f>V!AP96*'Tabela Recursos'!$G99</f>
        <v>0</v>
      </c>
      <c r="AQ96" s="16">
        <f>V!AQ96*'Tabela Recursos'!$G99</f>
        <v>0</v>
      </c>
      <c r="AR96" s="16">
        <f>V!AR96*'Tabela Recursos'!$G99</f>
        <v>0</v>
      </c>
      <c r="AS96" s="16">
        <f>V!AS96*'Tabela Recursos'!$G99</f>
        <v>0</v>
      </c>
      <c r="AT96" s="16">
        <f>V!AT96*'Tabela Recursos'!$G99</f>
        <v>0</v>
      </c>
      <c r="AU96" s="16">
        <f>V!AU96*'Tabela Recursos'!$G99</f>
        <v>0</v>
      </c>
      <c r="AV96" s="16">
        <f>V!AV96*'Tabela Recursos'!$G99</f>
        <v>0</v>
      </c>
      <c r="AW96" s="16">
        <f>V!AW96*'Tabela Recursos'!$G99</f>
        <v>0</v>
      </c>
      <c r="AX96" s="16">
        <f>V!AX96*'Tabela Recursos'!$G99</f>
        <v>0</v>
      </c>
      <c r="AY96" s="16">
        <f>V!AY96*'Tabela Recursos'!$G99</f>
        <v>0</v>
      </c>
      <c r="AZ96" s="16">
        <f>V!AZ96*'Tabela Recursos'!$G99</f>
        <v>0</v>
      </c>
      <c r="BA96" s="16">
        <f>V!BA96*'Tabela Recursos'!$G99</f>
        <v>0</v>
      </c>
      <c r="BB96" s="16">
        <f>V!BB96*'Tabela Recursos'!$G99</f>
        <v>0</v>
      </c>
      <c r="BC96" s="16">
        <f>V!BC96*'Tabela Recursos'!$G99</f>
        <v>0</v>
      </c>
      <c r="BD96" s="16">
        <f>V!BD96*'Tabela Recursos'!$G99</f>
        <v>0</v>
      </c>
      <c r="BE96" s="16">
        <f>V!BE96*'Tabela Recursos'!$G99</f>
        <v>0</v>
      </c>
      <c r="BF96" s="16">
        <f>V!BF96*'Tabela Recursos'!$G99</f>
        <v>0</v>
      </c>
      <c r="BG96" s="16">
        <f>V!BG96*'Tabela Recursos'!$G99</f>
        <v>0</v>
      </c>
      <c r="BH96" s="16">
        <f>V!BH96*'Tabela Recursos'!$G99</f>
        <v>0</v>
      </c>
      <c r="BI96" s="16">
        <f>V!BI96*'Tabela Recursos'!$G99</f>
        <v>0</v>
      </c>
      <c r="BJ96" s="16">
        <f>V!BJ96*'Tabela Recursos'!$G99</f>
        <v>0</v>
      </c>
      <c r="BK96" s="16">
        <f>V!BK96*'Tabela Recursos'!$G99</f>
        <v>0</v>
      </c>
      <c r="BL96" s="16">
        <f>V!BL96*'Tabela Recursos'!$G99</f>
        <v>0</v>
      </c>
      <c r="BM96" s="16">
        <f>V!BM96*'Tabela Recursos'!$G99</f>
        <v>0</v>
      </c>
      <c r="BN96" s="16">
        <f>V!BN96*'Tabela Recursos'!$G99</f>
        <v>0</v>
      </c>
      <c r="BO96" s="16">
        <f>V!BO96*'Tabela Recursos'!$G99</f>
        <v>0</v>
      </c>
      <c r="BP96" s="16">
        <f>V!BP96*'Tabela Recursos'!$G99</f>
        <v>0</v>
      </c>
      <c r="BQ96" s="16">
        <f>V!BQ96*'Tabela Recursos'!$G99</f>
        <v>0</v>
      </c>
      <c r="BR96" s="16">
        <f>V!BR96*'Tabela Recursos'!$G99</f>
        <v>0</v>
      </c>
      <c r="BS96" s="16">
        <f>V!BS96*'Tabela Recursos'!$G99</f>
        <v>0</v>
      </c>
      <c r="BT96" s="16">
        <f>V!BT96*'Tabela Recursos'!$G99</f>
        <v>0</v>
      </c>
      <c r="BU96" s="16">
        <f>V!BU96*'Tabela Recursos'!$G99</f>
        <v>0</v>
      </c>
      <c r="BV96" s="16">
        <f>V!BV96*'Tabela Recursos'!$G99</f>
        <v>0</v>
      </c>
      <c r="BW96" s="16">
        <f>V!BW96*'Tabela Recursos'!$G99</f>
        <v>0</v>
      </c>
      <c r="BX96" s="16">
        <f>V!BX96*'Tabela Recursos'!$G99</f>
        <v>0</v>
      </c>
      <c r="BY96" s="16">
        <f>V!BY96*'Tabela Recursos'!$G99</f>
        <v>0</v>
      </c>
    </row>
    <row r="97" spans="1:77">
      <c r="A97" s="205" t="s">
        <v>234</v>
      </c>
      <c r="B97" s="68" t="s">
        <v>235</v>
      </c>
      <c r="C97" s="16">
        <f>V!C97*'Tabela Recursos'!$G100</f>
        <v>0</v>
      </c>
      <c r="D97" s="16">
        <f>V!D97*'Tabela Recursos'!$G100</f>
        <v>0</v>
      </c>
      <c r="E97" s="16">
        <f>V!E97*'Tabela Recursos'!$G100</f>
        <v>0</v>
      </c>
      <c r="F97" s="16">
        <f>V!F97*'Tabela Recursos'!$G100</f>
        <v>0</v>
      </c>
      <c r="G97" s="16">
        <f>V!G97*'Tabela Recursos'!$G100</f>
        <v>0</v>
      </c>
      <c r="H97" s="16">
        <f>V!H97*'Tabela Recursos'!$G100</f>
        <v>0</v>
      </c>
      <c r="I97" s="16">
        <f>V!I97*'Tabela Recursos'!$G100</f>
        <v>0</v>
      </c>
      <c r="J97" s="16">
        <f>V!J97*'Tabela Recursos'!$G100</f>
        <v>0</v>
      </c>
      <c r="K97" s="16">
        <f>V!K97*'Tabela Recursos'!$G100</f>
        <v>0</v>
      </c>
      <c r="L97" s="16">
        <f>V!L97*'Tabela Recursos'!$G100</f>
        <v>0</v>
      </c>
      <c r="M97" s="16">
        <f>V!M97*'Tabela Recursos'!$G100</f>
        <v>0</v>
      </c>
      <c r="N97" s="16">
        <f>V!N97*'Tabela Recursos'!$G100</f>
        <v>0</v>
      </c>
      <c r="O97" s="16">
        <f>V!O97*'Tabela Recursos'!$G100</f>
        <v>0</v>
      </c>
      <c r="P97" s="16">
        <f>V!P97*'Tabela Recursos'!$G100</f>
        <v>0</v>
      </c>
      <c r="Q97" s="16">
        <f>V!Q97*'Tabela Recursos'!$G100</f>
        <v>0</v>
      </c>
      <c r="R97" s="16">
        <f>V!R97*'Tabela Recursos'!$G100</f>
        <v>0</v>
      </c>
      <c r="S97" s="16">
        <f>V!S97*'Tabela Recursos'!$G100</f>
        <v>0</v>
      </c>
      <c r="T97" s="16">
        <f>V!T97*'Tabela Recursos'!$G100</f>
        <v>0</v>
      </c>
      <c r="U97" s="16">
        <f>V!U97*'Tabela Recursos'!$G100</f>
        <v>0</v>
      </c>
      <c r="V97" s="16">
        <f>V!V97*'Tabela Recursos'!$G100</f>
        <v>0</v>
      </c>
      <c r="W97" s="16">
        <f>V!W97*'Tabela Recursos'!$G100</f>
        <v>0</v>
      </c>
      <c r="X97" s="16">
        <f>V!X97*'Tabela Recursos'!$G100</f>
        <v>0</v>
      </c>
      <c r="Y97" s="16">
        <f>V!Y97*'Tabela Recursos'!$G100</f>
        <v>0</v>
      </c>
      <c r="Z97" s="16">
        <f>V!Z97*'Tabela Recursos'!$G100</f>
        <v>0</v>
      </c>
      <c r="AA97" s="16">
        <f>V!AA97*'Tabela Recursos'!$G100</f>
        <v>0</v>
      </c>
      <c r="AB97" s="16">
        <f>V!AB97*'Tabela Recursos'!$G100</f>
        <v>0</v>
      </c>
      <c r="AC97" s="16">
        <f>V!AC97*'Tabela Recursos'!$G100</f>
        <v>0</v>
      </c>
      <c r="AD97" s="16">
        <f>V!AD97*'Tabela Recursos'!$G100</f>
        <v>0</v>
      </c>
      <c r="AE97" s="16">
        <f>V!AE97*'Tabela Recursos'!$G100</f>
        <v>0</v>
      </c>
      <c r="AF97" s="16">
        <f>V!AF97*'Tabela Recursos'!$G100</f>
        <v>0</v>
      </c>
      <c r="AG97" s="16">
        <f>V!AG97*'Tabela Recursos'!$G100</f>
        <v>0</v>
      </c>
      <c r="AH97" s="16">
        <f>V!AH97*'Tabela Recursos'!$G100</f>
        <v>0</v>
      </c>
      <c r="AI97" s="16">
        <f>V!AI97*'Tabela Recursos'!$G100</f>
        <v>0</v>
      </c>
      <c r="AJ97" s="16">
        <f>V!AJ97*'Tabela Recursos'!$G100</f>
        <v>0</v>
      </c>
      <c r="AK97" s="16">
        <f>V!AK97*'Tabela Recursos'!$G100</f>
        <v>0</v>
      </c>
      <c r="AL97" s="16">
        <f>V!AL97*'Tabela Recursos'!$G100</f>
        <v>0</v>
      </c>
      <c r="AM97" s="16">
        <f>V!AM97*'Tabela Recursos'!$G100</f>
        <v>0</v>
      </c>
      <c r="AN97" s="16">
        <f>V!AN97*'Tabela Recursos'!$G100</f>
        <v>0</v>
      </c>
      <c r="AO97" s="16">
        <f>V!AO97*'Tabela Recursos'!$G100</f>
        <v>0</v>
      </c>
      <c r="AP97" s="16">
        <f>V!AP97*'Tabela Recursos'!$G100</f>
        <v>0</v>
      </c>
      <c r="AQ97" s="16">
        <f>V!AQ97*'Tabela Recursos'!$G100</f>
        <v>0</v>
      </c>
      <c r="AR97" s="16">
        <f>V!AR97*'Tabela Recursos'!$G100</f>
        <v>0</v>
      </c>
      <c r="AS97" s="16">
        <f>V!AS97*'Tabela Recursos'!$G100</f>
        <v>0</v>
      </c>
      <c r="AT97" s="16">
        <f>V!AT97*'Tabela Recursos'!$G100</f>
        <v>0</v>
      </c>
      <c r="AU97" s="16">
        <f>V!AU97*'Tabela Recursos'!$G100</f>
        <v>0</v>
      </c>
      <c r="AV97" s="16">
        <f>V!AV97*'Tabela Recursos'!$G100</f>
        <v>0</v>
      </c>
      <c r="AW97" s="16">
        <f>V!AW97*'Tabela Recursos'!$G100</f>
        <v>0</v>
      </c>
      <c r="AX97" s="16">
        <f>V!AX97*'Tabela Recursos'!$G100</f>
        <v>0</v>
      </c>
      <c r="AY97" s="16">
        <f>V!AY97*'Tabela Recursos'!$G100</f>
        <v>0</v>
      </c>
      <c r="AZ97" s="16">
        <f>V!AZ97*'Tabela Recursos'!$G100</f>
        <v>0</v>
      </c>
      <c r="BA97" s="16">
        <f>V!BA97*'Tabela Recursos'!$G100</f>
        <v>0</v>
      </c>
      <c r="BB97" s="16">
        <f>V!BB97*'Tabela Recursos'!$G100</f>
        <v>0</v>
      </c>
      <c r="BC97" s="16">
        <f>V!BC97*'Tabela Recursos'!$G100</f>
        <v>0</v>
      </c>
      <c r="BD97" s="16">
        <f>V!BD97*'Tabela Recursos'!$G100</f>
        <v>0</v>
      </c>
      <c r="BE97" s="16">
        <f>V!BE97*'Tabela Recursos'!$G100</f>
        <v>0</v>
      </c>
      <c r="BF97" s="16">
        <f>V!BF97*'Tabela Recursos'!$G100</f>
        <v>0</v>
      </c>
      <c r="BG97" s="16">
        <f>V!BG97*'Tabela Recursos'!$G100</f>
        <v>0</v>
      </c>
      <c r="BH97" s="16">
        <f>V!BH97*'Tabela Recursos'!$G100</f>
        <v>0</v>
      </c>
      <c r="BI97" s="16">
        <f>V!BI97*'Tabela Recursos'!$G100</f>
        <v>0</v>
      </c>
      <c r="BJ97" s="16">
        <f>V!BJ97*'Tabela Recursos'!$G100</f>
        <v>0</v>
      </c>
      <c r="BK97" s="16">
        <f>V!BK97*'Tabela Recursos'!$G100</f>
        <v>0</v>
      </c>
      <c r="BL97" s="16">
        <f>V!BL97*'Tabela Recursos'!$G100</f>
        <v>0</v>
      </c>
      <c r="BM97" s="16">
        <f>V!BM97*'Tabela Recursos'!$G100</f>
        <v>0</v>
      </c>
      <c r="BN97" s="16">
        <f>V!BN97*'Tabela Recursos'!$G100</f>
        <v>0</v>
      </c>
      <c r="BO97" s="16">
        <f>V!BO97*'Tabela Recursos'!$G100</f>
        <v>0</v>
      </c>
      <c r="BP97" s="16">
        <f>V!BP97*'Tabela Recursos'!$G100</f>
        <v>0</v>
      </c>
      <c r="BQ97" s="16">
        <f>V!BQ97*'Tabela Recursos'!$G100</f>
        <v>0</v>
      </c>
      <c r="BR97" s="16">
        <f>V!BR97*'Tabela Recursos'!$G100</f>
        <v>0</v>
      </c>
      <c r="BS97" s="16">
        <f>V!BS97*'Tabela Recursos'!$G100</f>
        <v>0</v>
      </c>
      <c r="BT97" s="16">
        <f>V!BT97*'Tabela Recursos'!$G100</f>
        <v>0</v>
      </c>
      <c r="BU97" s="16">
        <f>V!BU97*'Tabela Recursos'!$G100</f>
        <v>0</v>
      </c>
      <c r="BV97" s="16">
        <f>V!BV97*'Tabela Recursos'!$G100</f>
        <v>0</v>
      </c>
      <c r="BW97" s="16">
        <f>V!BW97*'Tabela Recursos'!$G100</f>
        <v>0</v>
      </c>
      <c r="BX97" s="16">
        <f>V!BX97*'Tabela Recursos'!$G100</f>
        <v>0</v>
      </c>
      <c r="BY97" s="16">
        <f>V!BY97*'Tabela Recursos'!$G100</f>
        <v>0</v>
      </c>
    </row>
    <row r="98" spans="1:77">
      <c r="A98" s="205" t="s">
        <v>236</v>
      </c>
      <c r="B98" s="68" t="s">
        <v>237</v>
      </c>
      <c r="C98" s="16">
        <f>V!C98*'Tabela Recursos'!$G101</f>
        <v>0</v>
      </c>
      <c r="D98" s="16">
        <f>V!D98*'Tabela Recursos'!$G101</f>
        <v>0</v>
      </c>
      <c r="E98" s="16">
        <f>V!E98*'Tabela Recursos'!$G101</f>
        <v>0</v>
      </c>
      <c r="F98" s="16">
        <f>V!F98*'Tabela Recursos'!$G101</f>
        <v>0</v>
      </c>
      <c r="G98" s="16">
        <f>V!G98*'Tabela Recursos'!$G101</f>
        <v>0</v>
      </c>
      <c r="H98" s="16">
        <f>V!H98*'Tabela Recursos'!$G101</f>
        <v>0</v>
      </c>
      <c r="I98" s="16">
        <f>V!I98*'Tabela Recursos'!$G101</f>
        <v>0</v>
      </c>
      <c r="J98" s="16">
        <f>V!J98*'Tabela Recursos'!$G101</f>
        <v>0</v>
      </c>
      <c r="K98" s="16">
        <f>V!K98*'Tabela Recursos'!$G101</f>
        <v>0</v>
      </c>
      <c r="L98" s="16">
        <f>V!L98*'Tabela Recursos'!$G101</f>
        <v>0</v>
      </c>
      <c r="M98" s="16">
        <f>V!M98*'Tabela Recursos'!$G101</f>
        <v>0</v>
      </c>
      <c r="N98" s="16">
        <f>V!N98*'Tabela Recursos'!$G101</f>
        <v>0</v>
      </c>
      <c r="O98" s="16">
        <f>V!O98*'Tabela Recursos'!$G101</f>
        <v>0</v>
      </c>
      <c r="P98" s="16">
        <f>V!P98*'Tabela Recursos'!$G101</f>
        <v>0</v>
      </c>
      <c r="Q98" s="16">
        <f>V!Q98*'Tabela Recursos'!$G101</f>
        <v>0</v>
      </c>
      <c r="R98" s="16">
        <f>V!R98*'Tabela Recursos'!$G101</f>
        <v>0</v>
      </c>
      <c r="S98" s="16">
        <f>V!S98*'Tabela Recursos'!$G101</f>
        <v>0</v>
      </c>
      <c r="T98" s="16">
        <f>V!T98*'Tabela Recursos'!$G101</f>
        <v>0</v>
      </c>
      <c r="U98" s="16">
        <f>V!U98*'Tabela Recursos'!$G101</f>
        <v>0</v>
      </c>
      <c r="V98" s="16">
        <f>V!V98*'Tabela Recursos'!$G101</f>
        <v>0</v>
      </c>
      <c r="W98" s="16">
        <f>V!W98*'Tabela Recursos'!$G101</f>
        <v>0</v>
      </c>
      <c r="X98" s="16">
        <f>V!X98*'Tabela Recursos'!$G101</f>
        <v>0</v>
      </c>
      <c r="Y98" s="16">
        <f>V!Y98*'Tabela Recursos'!$G101</f>
        <v>0</v>
      </c>
      <c r="Z98" s="16">
        <f>V!Z98*'Tabela Recursos'!$G101</f>
        <v>0</v>
      </c>
      <c r="AA98" s="16">
        <f>V!AA98*'Tabela Recursos'!$G101</f>
        <v>0</v>
      </c>
      <c r="AB98" s="16">
        <f>V!AB98*'Tabela Recursos'!$G101</f>
        <v>0</v>
      </c>
      <c r="AC98" s="16">
        <f>V!AC98*'Tabela Recursos'!$G101</f>
        <v>0</v>
      </c>
      <c r="AD98" s="16">
        <f>V!AD98*'Tabela Recursos'!$G101</f>
        <v>0</v>
      </c>
      <c r="AE98" s="16">
        <f>V!AE98*'Tabela Recursos'!$G101</f>
        <v>0</v>
      </c>
      <c r="AF98" s="16">
        <f>V!AF98*'Tabela Recursos'!$G101</f>
        <v>0</v>
      </c>
      <c r="AG98" s="16">
        <f>V!AG98*'Tabela Recursos'!$G101</f>
        <v>0</v>
      </c>
      <c r="AH98" s="16">
        <f>V!AH98*'Tabela Recursos'!$G101</f>
        <v>0</v>
      </c>
      <c r="AI98" s="16">
        <f>V!AI98*'Tabela Recursos'!$G101</f>
        <v>0</v>
      </c>
      <c r="AJ98" s="16">
        <f>V!AJ98*'Tabela Recursos'!$G101</f>
        <v>0</v>
      </c>
      <c r="AK98" s="16">
        <f>V!AK98*'Tabela Recursos'!$G101</f>
        <v>0</v>
      </c>
      <c r="AL98" s="16">
        <f>V!AL98*'Tabela Recursos'!$G101</f>
        <v>0</v>
      </c>
      <c r="AM98" s="16">
        <f>V!AM98*'Tabela Recursos'!$G101</f>
        <v>0</v>
      </c>
      <c r="AN98" s="16">
        <f>V!AN98*'Tabela Recursos'!$G101</f>
        <v>0</v>
      </c>
      <c r="AO98" s="16">
        <f>V!AO98*'Tabela Recursos'!$G101</f>
        <v>0</v>
      </c>
      <c r="AP98" s="16">
        <f>V!AP98*'Tabela Recursos'!$G101</f>
        <v>0</v>
      </c>
      <c r="AQ98" s="16">
        <f>V!AQ98*'Tabela Recursos'!$G101</f>
        <v>0</v>
      </c>
      <c r="AR98" s="16">
        <f>V!AR98*'Tabela Recursos'!$G101</f>
        <v>0</v>
      </c>
      <c r="AS98" s="16">
        <f>V!AS98*'Tabela Recursos'!$G101</f>
        <v>0</v>
      </c>
      <c r="AT98" s="16">
        <f>V!AT98*'Tabela Recursos'!$G101</f>
        <v>0</v>
      </c>
      <c r="AU98" s="16">
        <f>V!AU98*'Tabela Recursos'!$G101</f>
        <v>0</v>
      </c>
      <c r="AV98" s="16">
        <f>V!AV98*'Tabela Recursos'!$G101</f>
        <v>0</v>
      </c>
      <c r="AW98" s="16">
        <f>V!AW98*'Tabela Recursos'!$G101</f>
        <v>0</v>
      </c>
      <c r="AX98" s="16">
        <f>V!AX98*'Tabela Recursos'!$G101</f>
        <v>0</v>
      </c>
      <c r="AY98" s="16">
        <f>V!AY98*'Tabela Recursos'!$G101</f>
        <v>0</v>
      </c>
      <c r="AZ98" s="16">
        <f>V!AZ98*'Tabela Recursos'!$G101</f>
        <v>0</v>
      </c>
      <c r="BA98" s="16">
        <f>V!BA98*'Tabela Recursos'!$G101</f>
        <v>0</v>
      </c>
      <c r="BB98" s="16">
        <f>V!BB98*'Tabela Recursos'!$G101</f>
        <v>0</v>
      </c>
      <c r="BC98" s="16">
        <f>V!BC98*'Tabela Recursos'!$G101</f>
        <v>0</v>
      </c>
      <c r="BD98" s="16">
        <f>V!BD98*'Tabela Recursos'!$G101</f>
        <v>0</v>
      </c>
      <c r="BE98" s="16">
        <f>V!BE98*'Tabela Recursos'!$G101</f>
        <v>0</v>
      </c>
      <c r="BF98" s="16">
        <f>V!BF98*'Tabela Recursos'!$G101</f>
        <v>0</v>
      </c>
      <c r="BG98" s="16">
        <f>V!BG98*'Tabela Recursos'!$G101</f>
        <v>0</v>
      </c>
      <c r="BH98" s="16">
        <f>V!BH98*'Tabela Recursos'!$G101</f>
        <v>0</v>
      </c>
      <c r="BI98" s="16">
        <f>V!BI98*'Tabela Recursos'!$G101</f>
        <v>0</v>
      </c>
      <c r="BJ98" s="16">
        <f>V!BJ98*'Tabela Recursos'!$G101</f>
        <v>0</v>
      </c>
      <c r="BK98" s="16">
        <f>V!BK98*'Tabela Recursos'!$G101</f>
        <v>0</v>
      </c>
      <c r="BL98" s="16">
        <f>V!BL98*'Tabela Recursos'!$G101</f>
        <v>0</v>
      </c>
      <c r="BM98" s="16">
        <f>V!BM98*'Tabela Recursos'!$G101</f>
        <v>0</v>
      </c>
      <c r="BN98" s="16">
        <f>V!BN98*'Tabela Recursos'!$G101</f>
        <v>0</v>
      </c>
      <c r="BO98" s="16">
        <f>V!BO98*'Tabela Recursos'!$G101</f>
        <v>0</v>
      </c>
      <c r="BP98" s="16">
        <f>V!BP98*'Tabela Recursos'!$G101</f>
        <v>0</v>
      </c>
      <c r="BQ98" s="16">
        <f>V!BQ98*'Tabela Recursos'!$G101</f>
        <v>0</v>
      </c>
      <c r="BR98" s="16">
        <f>V!BR98*'Tabela Recursos'!$G101</f>
        <v>0</v>
      </c>
      <c r="BS98" s="16">
        <f>V!BS98*'Tabela Recursos'!$G101</f>
        <v>0</v>
      </c>
      <c r="BT98" s="16">
        <f>V!BT98*'Tabela Recursos'!$G101</f>
        <v>0</v>
      </c>
      <c r="BU98" s="16">
        <f>V!BU98*'Tabela Recursos'!$G101</f>
        <v>0</v>
      </c>
      <c r="BV98" s="16">
        <f>V!BV98*'Tabela Recursos'!$G101</f>
        <v>0</v>
      </c>
      <c r="BW98" s="16">
        <f>V!BW98*'Tabela Recursos'!$G101</f>
        <v>0</v>
      </c>
      <c r="BX98" s="16">
        <f>V!BX98*'Tabela Recursos'!$G101</f>
        <v>0</v>
      </c>
      <c r="BY98" s="16">
        <f>V!BY98*'Tabela Recursos'!$G101</f>
        <v>0</v>
      </c>
    </row>
    <row r="99" spans="1:77">
      <c r="A99" s="205" t="s">
        <v>238</v>
      </c>
      <c r="B99" s="68" t="s">
        <v>239</v>
      </c>
      <c r="C99" s="16">
        <f>V!C99*'Tabela Recursos'!$G102</f>
        <v>0</v>
      </c>
      <c r="D99" s="16">
        <f>V!D99*'Tabela Recursos'!$G102</f>
        <v>0</v>
      </c>
      <c r="E99" s="16">
        <f>V!E99*'Tabela Recursos'!$G102</f>
        <v>0</v>
      </c>
      <c r="F99" s="16">
        <f>V!F99*'Tabela Recursos'!$G102</f>
        <v>0</v>
      </c>
      <c r="G99" s="16">
        <f>V!G99*'Tabela Recursos'!$G102</f>
        <v>0</v>
      </c>
      <c r="H99" s="16">
        <f>V!H99*'Tabela Recursos'!$G102</f>
        <v>0</v>
      </c>
      <c r="I99" s="16">
        <f>V!I99*'Tabela Recursos'!$G102</f>
        <v>0</v>
      </c>
      <c r="J99" s="16">
        <f>V!J99*'Tabela Recursos'!$G102</f>
        <v>0</v>
      </c>
      <c r="K99" s="16">
        <f>V!K99*'Tabela Recursos'!$G102</f>
        <v>0</v>
      </c>
      <c r="L99" s="16">
        <f>V!L99*'Tabela Recursos'!$G102</f>
        <v>0</v>
      </c>
      <c r="M99" s="16">
        <f>V!M99*'Tabela Recursos'!$G102</f>
        <v>0</v>
      </c>
      <c r="N99" s="16">
        <f>V!N99*'Tabela Recursos'!$G102</f>
        <v>0</v>
      </c>
      <c r="O99" s="16">
        <f>V!O99*'Tabela Recursos'!$G102</f>
        <v>0</v>
      </c>
      <c r="P99" s="16">
        <f>V!P99*'Tabela Recursos'!$G102</f>
        <v>0</v>
      </c>
      <c r="Q99" s="16">
        <f>V!Q99*'Tabela Recursos'!$G102</f>
        <v>0</v>
      </c>
      <c r="R99" s="16">
        <f>V!R99*'Tabela Recursos'!$G102</f>
        <v>0</v>
      </c>
      <c r="S99" s="16">
        <f>V!S99*'Tabela Recursos'!$G102</f>
        <v>0</v>
      </c>
      <c r="T99" s="16">
        <f>V!T99*'Tabela Recursos'!$G102</f>
        <v>0</v>
      </c>
      <c r="U99" s="16">
        <f>V!U99*'Tabela Recursos'!$G102</f>
        <v>0</v>
      </c>
      <c r="V99" s="16">
        <f>V!V99*'Tabela Recursos'!$G102</f>
        <v>0</v>
      </c>
      <c r="W99" s="16">
        <f>V!W99*'Tabela Recursos'!$G102</f>
        <v>0</v>
      </c>
      <c r="X99" s="16">
        <f>V!X99*'Tabela Recursos'!$G102</f>
        <v>0</v>
      </c>
      <c r="Y99" s="16">
        <f>V!Y99*'Tabela Recursos'!$G102</f>
        <v>0</v>
      </c>
      <c r="Z99" s="16">
        <f>V!Z99*'Tabela Recursos'!$G102</f>
        <v>0</v>
      </c>
      <c r="AA99" s="16">
        <f>V!AA99*'Tabela Recursos'!$G102</f>
        <v>0</v>
      </c>
      <c r="AB99" s="16">
        <f>V!AB99*'Tabela Recursos'!$G102</f>
        <v>0</v>
      </c>
      <c r="AC99" s="16">
        <f>V!AC99*'Tabela Recursos'!$G102</f>
        <v>0</v>
      </c>
      <c r="AD99" s="16">
        <f>V!AD99*'Tabela Recursos'!$G102</f>
        <v>0</v>
      </c>
      <c r="AE99" s="16">
        <f>V!AE99*'Tabela Recursos'!$G102</f>
        <v>0</v>
      </c>
      <c r="AF99" s="16">
        <f>V!AF99*'Tabela Recursos'!$G102</f>
        <v>0</v>
      </c>
      <c r="AG99" s="16">
        <f>V!AG99*'Tabela Recursos'!$G102</f>
        <v>0</v>
      </c>
      <c r="AH99" s="16">
        <f>V!AH99*'Tabela Recursos'!$G102</f>
        <v>0</v>
      </c>
      <c r="AI99" s="16">
        <f>V!AI99*'Tabela Recursos'!$G102</f>
        <v>0</v>
      </c>
      <c r="AJ99" s="16">
        <f>V!AJ99*'Tabela Recursos'!$G102</f>
        <v>0</v>
      </c>
      <c r="AK99" s="16">
        <f>V!AK99*'Tabela Recursos'!$G102</f>
        <v>0</v>
      </c>
      <c r="AL99" s="16">
        <f>V!AL99*'Tabela Recursos'!$G102</f>
        <v>0</v>
      </c>
      <c r="AM99" s="16">
        <f>V!AM99*'Tabela Recursos'!$G102</f>
        <v>0</v>
      </c>
      <c r="AN99" s="16">
        <f>V!AN99*'Tabela Recursos'!$G102</f>
        <v>0</v>
      </c>
      <c r="AO99" s="16">
        <f>V!AO99*'Tabela Recursos'!$G102</f>
        <v>0</v>
      </c>
      <c r="AP99" s="16">
        <f>V!AP99*'Tabela Recursos'!$G102</f>
        <v>0</v>
      </c>
      <c r="AQ99" s="16">
        <f>V!AQ99*'Tabela Recursos'!$G102</f>
        <v>0</v>
      </c>
      <c r="AR99" s="16">
        <f>V!AR99*'Tabela Recursos'!$G102</f>
        <v>0</v>
      </c>
      <c r="AS99" s="16">
        <f>V!AS99*'Tabela Recursos'!$G102</f>
        <v>0</v>
      </c>
      <c r="AT99" s="16">
        <f>V!AT99*'Tabela Recursos'!$G102</f>
        <v>0</v>
      </c>
      <c r="AU99" s="16">
        <f>V!AU99*'Tabela Recursos'!$G102</f>
        <v>0</v>
      </c>
      <c r="AV99" s="16">
        <f>V!AV99*'Tabela Recursos'!$G102</f>
        <v>0</v>
      </c>
      <c r="AW99" s="16">
        <f>V!AW99*'Tabela Recursos'!$G102</f>
        <v>0</v>
      </c>
      <c r="AX99" s="16">
        <f>V!AX99*'Tabela Recursos'!$G102</f>
        <v>0</v>
      </c>
      <c r="AY99" s="16">
        <f>V!AY99*'Tabela Recursos'!$G102</f>
        <v>0</v>
      </c>
      <c r="AZ99" s="16">
        <f>V!AZ99*'Tabela Recursos'!$G102</f>
        <v>0</v>
      </c>
      <c r="BA99" s="16">
        <f>V!BA99*'Tabela Recursos'!$G102</f>
        <v>0</v>
      </c>
      <c r="BB99" s="16">
        <f>V!BB99*'Tabela Recursos'!$G102</f>
        <v>0</v>
      </c>
      <c r="BC99" s="16">
        <f>V!BC99*'Tabela Recursos'!$G102</f>
        <v>0</v>
      </c>
      <c r="BD99" s="16">
        <f>V!BD99*'Tabela Recursos'!$G102</f>
        <v>0</v>
      </c>
      <c r="BE99" s="16">
        <f>V!BE99*'Tabela Recursos'!$G102</f>
        <v>0</v>
      </c>
      <c r="BF99" s="16">
        <f>V!BF99*'Tabela Recursos'!$G102</f>
        <v>0</v>
      </c>
      <c r="BG99" s="16">
        <f>V!BG99*'Tabela Recursos'!$G102</f>
        <v>0</v>
      </c>
      <c r="BH99" s="16">
        <f>V!BH99*'Tabela Recursos'!$G102</f>
        <v>0</v>
      </c>
      <c r="BI99" s="16">
        <f>V!BI99*'Tabela Recursos'!$G102</f>
        <v>0</v>
      </c>
      <c r="BJ99" s="16">
        <f>V!BJ99*'Tabela Recursos'!$G102</f>
        <v>0</v>
      </c>
      <c r="BK99" s="16">
        <f>V!BK99*'Tabela Recursos'!$G102</f>
        <v>0</v>
      </c>
      <c r="BL99" s="16">
        <f>V!BL99*'Tabela Recursos'!$G102</f>
        <v>0</v>
      </c>
      <c r="BM99" s="16">
        <f>V!BM99*'Tabela Recursos'!$G102</f>
        <v>0</v>
      </c>
      <c r="BN99" s="16">
        <f>V!BN99*'Tabela Recursos'!$G102</f>
        <v>0</v>
      </c>
      <c r="BO99" s="16">
        <f>V!BO99*'Tabela Recursos'!$G102</f>
        <v>0</v>
      </c>
      <c r="BP99" s="16">
        <f>V!BP99*'Tabela Recursos'!$G102</f>
        <v>0</v>
      </c>
      <c r="BQ99" s="16">
        <f>V!BQ99*'Tabela Recursos'!$G102</f>
        <v>0</v>
      </c>
      <c r="BR99" s="16">
        <f>V!BR99*'Tabela Recursos'!$G102</f>
        <v>0</v>
      </c>
      <c r="BS99" s="16">
        <f>V!BS99*'Tabela Recursos'!$G102</f>
        <v>0</v>
      </c>
      <c r="BT99" s="16">
        <f>V!BT99*'Tabela Recursos'!$G102</f>
        <v>0</v>
      </c>
      <c r="BU99" s="16">
        <f>V!BU99*'Tabela Recursos'!$G102</f>
        <v>0</v>
      </c>
      <c r="BV99" s="16">
        <f>V!BV99*'Tabela Recursos'!$G102</f>
        <v>0</v>
      </c>
      <c r="BW99" s="16">
        <f>V!BW99*'Tabela Recursos'!$G102</f>
        <v>0</v>
      </c>
      <c r="BX99" s="16">
        <f>V!BX99*'Tabela Recursos'!$G102</f>
        <v>0</v>
      </c>
      <c r="BY99" s="16">
        <f>V!BY99*'Tabela Recursos'!$G102</f>
        <v>0</v>
      </c>
    </row>
    <row r="100" spans="1:77">
      <c r="A100" s="205" t="s">
        <v>240</v>
      </c>
      <c r="B100" s="68" t="s">
        <v>241</v>
      </c>
      <c r="C100" s="16">
        <f>V!C100*'Tabela Recursos'!$G103</f>
        <v>0</v>
      </c>
      <c r="D100" s="16">
        <f>V!D100*'Tabela Recursos'!$G103</f>
        <v>0</v>
      </c>
      <c r="E100" s="16">
        <f>V!E100*'Tabela Recursos'!$G103</f>
        <v>0</v>
      </c>
      <c r="F100" s="16">
        <f>V!F100*'Tabela Recursos'!$G103</f>
        <v>0</v>
      </c>
      <c r="G100" s="16">
        <f>V!G100*'Tabela Recursos'!$G103</f>
        <v>0</v>
      </c>
      <c r="H100" s="16">
        <f>V!H100*'Tabela Recursos'!$G103</f>
        <v>0</v>
      </c>
      <c r="I100" s="16">
        <f>V!I100*'Tabela Recursos'!$G103</f>
        <v>0</v>
      </c>
      <c r="J100" s="16">
        <f>V!J100*'Tabela Recursos'!$G103</f>
        <v>0</v>
      </c>
      <c r="K100" s="16">
        <f>V!K100*'Tabela Recursos'!$G103</f>
        <v>0</v>
      </c>
      <c r="L100" s="16">
        <f>V!L100*'Tabela Recursos'!$G103</f>
        <v>0</v>
      </c>
      <c r="M100" s="16">
        <f>V!M100*'Tabela Recursos'!$G103</f>
        <v>0</v>
      </c>
      <c r="N100" s="16">
        <f>V!N100*'Tabela Recursos'!$G103</f>
        <v>0</v>
      </c>
      <c r="O100" s="16">
        <f>V!O100*'Tabela Recursos'!$G103</f>
        <v>0</v>
      </c>
      <c r="P100" s="16">
        <f>V!P100*'Tabela Recursos'!$G103</f>
        <v>0</v>
      </c>
      <c r="Q100" s="16">
        <f>V!Q100*'Tabela Recursos'!$G103</f>
        <v>0</v>
      </c>
      <c r="R100" s="16">
        <f>V!R100*'Tabela Recursos'!$G103</f>
        <v>0</v>
      </c>
      <c r="S100" s="16">
        <f>V!S100*'Tabela Recursos'!$G103</f>
        <v>0</v>
      </c>
      <c r="T100" s="16">
        <f>V!T100*'Tabela Recursos'!$G103</f>
        <v>0</v>
      </c>
      <c r="U100" s="16">
        <f>V!U100*'Tabela Recursos'!$G103</f>
        <v>0</v>
      </c>
      <c r="V100" s="16">
        <f>V!V100*'Tabela Recursos'!$G103</f>
        <v>0</v>
      </c>
      <c r="W100" s="16">
        <f>V!W100*'Tabela Recursos'!$G103</f>
        <v>0</v>
      </c>
      <c r="X100" s="16">
        <f>V!X100*'Tabela Recursos'!$G103</f>
        <v>0</v>
      </c>
      <c r="Y100" s="16">
        <f>V!Y100*'Tabela Recursos'!$G103</f>
        <v>0</v>
      </c>
      <c r="Z100" s="16">
        <f>V!Z100*'Tabela Recursos'!$G103</f>
        <v>0</v>
      </c>
      <c r="AA100" s="16">
        <f>V!AA100*'Tabela Recursos'!$G103</f>
        <v>0</v>
      </c>
      <c r="AB100" s="16">
        <f>V!AB100*'Tabela Recursos'!$G103</f>
        <v>0</v>
      </c>
      <c r="AC100" s="16">
        <f>V!AC100*'Tabela Recursos'!$G103</f>
        <v>0</v>
      </c>
      <c r="AD100" s="16">
        <f>V!AD100*'Tabela Recursos'!$G103</f>
        <v>0</v>
      </c>
      <c r="AE100" s="16">
        <f>V!AE100*'Tabela Recursos'!$G103</f>
        <v>0</v>
      </c>
      <c r="AF100" s="16">
        <f>V!AF100*'Tabela Recursos'!$G103</f>
        <v>0</v>
      </c>
      <c r="AG100" s="16">
        <f>V!AG100*'Tabela Recursos'!$G103</f>
        <v>0</v>
      </c>
      <c r="AH100" s="16">
        <f>V!AH100*'Tabela Recursos'!$G103</f>
        <v>0</v>
      </c>
      <c r="AI100" s="16">
        <f>V!AI100*'Tabela Recursos'!$G103</f>
        <v>0</v>
      </c>
      <c r="AJ100" s="16">
        <f>V!AJ100*'Tabela Recursos'!$G103</f>
        <v>0</v>
      </c>
      <c r="AK100" s="16">
        <f>V!AK100*'Tabela Recursos'!$G103</f>
        <v>0</v>
      </c>
      <c r="AL100" s="16">
        <f>V!AL100*'Tabela Recursos'!$G103</f>
        <v>0</v>
      </c>
      <c r="AM100" s="16">
        <f>V!AM100*'Tabela Recursos'!$G103</f>
        <v>0</v>
      </c>
      <c r="AN100" s="16">
        <f>V!AN100*'Tabela Recursos'!$G103</f>
        <v>0</v>
      </c>
      <c r="AO100" s="16">
        <f>V!AO100*'Tabela Recursos'!$G103</f>
        <v>0</v>
      </c>
      <c r="AP100" s="16">
        <f>V!AP100*'Tabela Recursos'!$G103</f>
        <v>0</v>
      </c>
      <c r="AQ100" s="16">
        <f>V!AQ100*'Tabela Recursos'!$G103</f>
        <v>0</v>
      </c>
      <c r="AR100" s="16">
        <f>V!AR100*'Tabela Recursos'!$G103</f>
        <v>0</v>
      </c>
      <c r="AS100" s="16">
        <f>V!AS100*'Tabela Recursos'!$G103</f>
        <v>0</v>
      </c>
      <c r="AT100" s="16">
        <f>V!AT100*'Tabela Recursos'!$G103</f>
        <v>0</v>
      </c>
      <c r="AU100" s="16">
        <f>V!AU100*'Tabela Recursos'!$G103</f>
        <v>0</v>
      </c>
      <c r="AV100" s="16">
        <f>V!AV100*'Tabela Recursos'!$G103</f>
        <v>0</v>
      </c>
      <c r="AW100" s="16">
        <f>V!AW100*'Tabela Recursos'!$G103</f>
        <v>0</v>
      </c>
      <c r="AX100" s="16">
        <f>V!AX100*'Tabela Recursos'!$G103</f>
        <v>0</v>
      </c>
      <c r="AY100" s="16">
        <f>V!AY100*'Tabela Recursos'!$G103</f>
        <v>0</v>
      </c>
      <c r="AZ100" s="16">
        <f>V!AZ100*'Tabela Recursos'!$G103</f>
        <v>0</v>
      </c>
      <c r="BA100" s="16">
        <f>V!BA100*'Tabela Recursos'!$G103</f>
        <v>0</v>
      </c>
      <c r="BB100" s="16">
        <f>V!BB100*'Tabela Recursos'!$G103</f>
        <v>0</v>
      </c>
      <c r="BC100" s="16">
        <f>V!BC100*'Tabela Recursos'!$G103</f>
        <v>0</v>
      </c>
      <c r="BD100" s="16">
        <f>V!BD100*'Tabela Recursos'!$G103</f>
        <v>0</v>
      </c>
      <c r="BE100" s="16">
        <f>V!BE100*'Tabela Recursos'!$G103</f>
        <v>0</v>
      </c>
      <c r="BF100" s="16">
        <f>V!BF100*'Tabela Recursos'!$G103</f>
        <v>0</v>
      </c>
      <c r="BG100" s="16">
        <f>V!BG100*'Tabela Recursos'!$G103</f>
        <v>0</v>
      </c>
      <c r="BH100" s="16">
        <f>V!BH100*'Tabela Recursos'!$G103</f>
        <v>0</v>
      </c>
      <c r="BI100" s="16">
        <f>V!BI100*'Tabela Recursos'!$G103</f>
        <v>0</v>
      </c>
      <c r="BJ100" s="16">
        <f>V!BJ100*'Tabela Recursos'!$G103</f>
        <v>0</v>
      </c>
      <c r="BK100" s="16">
        <f>V!BK100*'Tabela Recursos'!$G103</f>
        <v>0</v>
      </c>
      <c r="BL100" s="16">
        <f>V!BL100*'Tabela Recursos'!$G103</f>
        <v>0</v>
      </c>
      <c r="BM100" s="16">
        <f>V!BM100*'Tabela Recursos'!$G103</f>
        <v>0</v>
      </c>
      <c r="BN100" s="16">
        <f>V!BN100*'Tabela Recursos'!$G103</f>
        <v>0</v>
      </c>
      <c r="BO100" s="16">
        <f>V!BO100*'Tabela Recursos'!$G103</f>
        <v>0</v>
      </c>
      <c r="BP100" s="16">
        <f>V!BP100*'Tabela Recursos'!$G103</f>
        <v>0</v>
      </c>
      <c r="BQ100" s="16">
        <f>V!BQ100*'Tabela Recursos'!$G103</f>
        <v>0</v>
      </c>
      <c r="BR100" s="16">
        <f>V!BR100*'Tabela Recursos'!$G103</f>
        <v>0</v>
      </c>
      <c r="BS100" s="16">
        <f>V!BS100*'Tabela Recursos'!$G103</f>
        <v>0</v>
      </c>
      <c r="BT100" s="16">
        <f>V!BT100*'Tabela Recursos'!$G103</f>
        <v>0</v>
      </c>
      <c r="BU100" s="16">
        <f>V!BU100*'Tabela Recursos'!$G103</f>
        <v>0</v>
      </c>
      <c r="BV100" s="16">
        <f>V!BV100*'Tabela Recursos'!$G103</f>
        <v>0</v>
      </c>
      <c r="BW100" s="16">
        <f>V!BW100*'Tabela Recursos'!$G103</f>
        <v>0</v>
      </c>
      <c r="BX100" s="16">
        <f>V!BX100*'Tabela Recursos'!$G103</f>
        <v>0</v>
      </c>
      <c r="BY100" s="16">
        <f>V!BY100*'Tabela Recursos'!$G103</f>
        <v>0</v>
      </c>
    </row>
    <row r="101" spans="1:77">
      <c r="A101" s="206" t="s">
        <v>242</v>
      </c>
      <c r="B101" s="41" t="s">
        <v>243</v>
      </c>
      <c r="C101" s="16">
        <f>V!C101*'Tabela Recursos'!$G104</f>
        <v>0</v>
      </c>
      <c r="D101" s="16">
        <f>V!D101*'Tabela Recursos'!$G104</f>
        <v>0</v>
      </c>
      <c r="E101" s="16">
        <f>V!E101*'Tabela Recursos'!$G104</f>
        <v>0</v>
      </c>
      <c r="F101" s="16">
        <f>V!F101*'Tabela Recursos'!$G104</f>
        <v>0</v>
      </c>
      <c r="G101" s="16">
        <f>V!G101*'Tabela Recursos'!$G104</f>
        <v>0</v>
      </c>
      <c r="H101" s="16">
        <f>V!H101*'Tabela Recursos'!$G104</f>
        <v>0</v>
      </c>
      <c r="I101" s="16">
        <f>V!I101*'Tabela Recursos'!$G104</f>
        <v>0</v>
      </c>
      <c r="J101" s="16">
        <f>V!J101*'Tabela Recursos'!$G104</f>
        <v>0</v>
      </c>
      <c r="K101" s="16">
        <f>V!K101*'Tabela Recursos'!$G104</f>
        <v>0</v>
      </c>
      <c r="L101" s="16">
        <f>V!L101*'Tabela Recursos'!$G104</f>
        <v>0</v>
      </c>
      <c r="M101" s="16">
        <f>V!M101*'Tabela Recursos'!$G104</f>
        <v>0</v>
      </c>
      <c r="N101" s="16">
        <f>V!N101*'Tabela Recursos'!$G104</f>
        <v>0</v>
      </c>
      <c r="O101" s="16">
        <f>V!O101*'Tabela Recursos'!$G104</f>
        <v>0</v>
      </c>
      <c r="P101" s="16">
        <f>V!P101*'Tabela Recursos'!$G104</f>
        <v>0</v>
      </c>
      <c r="Q101" s="16">
        <f>V!Q101*'Tabela Recursos'!$G104</f>
        <v>0</v>
      </c>
      <c r="R101" s="16">
        <f>V!R101*'Tabela Recursos'!$G104</f>
        <v>0</v>
      </c>
      <c r="S101" s="16">
        <f>V!S101*'Tabela Recursos'!$G104</f>
        <v>0</v>
      </c>
      <c r="T101" s="16">
        <f>V!T101*'Tabela Recursos'!$G104</f>
        <v>0</v>
      </c>
      <c r="U101" s="16">
        <f>V!U101*'Tabela Recursos'!$G104</f>
        <v>0</v>
      </c>
      <c r="V101" s="16">
        <f>V!V101*'Tabela Recursos'!$G104</f>
        <v>0</v>
      </c>
      <c r="W101" s="16">
        <f>V!W101*'Tabela Recursos'!$G104</f>
        <v>0</v>
      </c>
      <c r="X101" s="16">
        <f>V!X101*'Tabela Recursos'!$G104</f>
        <v>0</v>
      </c>
      <c r="Y101" s="16">
        <f>V!Y101*'Tabela Recursos'!$G104</f>
        <v>0</v>
      </c>
      <c r="Z101" s="16">
        <f>V!Z101*'Tabela Recursos'!$G104</f>
        <v>0</v>
      </c>
      <c r="AA101" s="16">
        <f>V!AA101*'Tabela Recursos'!$G104</f>
        <v>0</v>
      </c>
      <c r="AB101" s="16">
        <f>V!AB101*'Tabela Recursos'!$G104</f>
        <v>0</v>
      </c>
      <c r="AC101" s="16">
        <f>V!AC101*'Tabela Recursos'!$G104</f>
        <v>0</v>
      </c>
      <c r="AD101" s="16">
        <f>V!AD101*'Tabela Recursos'!$G104</f>
        <v>0</v>
      </c>
      <c r="AE101" s="16">
        <f>V!AE101*'Tabela Recursos'!$G104</f>
        <v>0</v>
      </c>
      <c r="AF101" s="16">
        <f>V!AF101*'Tabela Recursos'!$G104</f>
        <v>0</v>
      </c>
      <c r="AG101" s="16">
        <f>V!AG101*'Tabela Recursos'!$G104</f>
        <v>0</v>
      </c>
      <c r="AH101" s="16">
        <f>V!AH101*'Tabela Recursos'!$G104</f>
        <v>0</v>
      </c>
      <c r="AI101" s="16">
        <f>V!AI101*'Tabela Recursos'!$G104</f>
        <v>0</v>
      </c>
      <c r="AJ101" s="16">
        <f>V!AJ101*'Tabela Recursos'!$G104</f>
        <v>0</v>
      </c>
      <c r="AK101" s="16">
        <f>V!AK101*'Tabela Recursos'!$G104</f>
        <v>0</v>
      </c>
      <c r="AL101" s="16">
        <f>V!AL101*'Tabela Recursos'!$G104</f>
        <v>0</v>
      </c>
      <c r="AM101" s="16">
        <f>V!AM101*'Tabela Recursos'!$G104</f>
        <v>0</v>
      </c>
      <c r="AN101" s="16">
        <f>V!AN101*'Tabela Recursos'!$G104</f>
        <v>0</v>
      </c>
      <c r="AO101" s="16">
        <f>V!AO101*'Tabela Recursos'!$G104</f>
        <v>0</v>
      </c>
      <c r="AP101" s="16">
        <f>V!AP101*'Tabela Recursos'!$G104</f>
        <v>0</v>
      </c>
      <c r="AQ101" s="16">
        <f>V!AQ101*'Tabela Recursos'!$G104</f>
        <v>0</v>
      </c>
      <c r="AR101" s="16">
        <f>V!AR101*'Tabela Recursos'!$G104</f>
        <v>0</v>
      </c>
      <c r="AS101" s="16">
        <f>V!AS101*'Tabela Recursos'!$G104</f>
        <v>0</v>
      </c>
      <c r="AT101" s="16">
        <f>V!AT101*'Tabela Recursos'!$G104</f>
        <v>0</v>
      </c>
      <c r="AU101" s="16">
        <f>V!AU101*'Tabela Recursos'!$G104</f>
        <v>0</v>
      </c>
      <c r="AV101" s="16">
        <f>V!AV101*'Tabela Recursos'!$G104</f>
        <v>0</v>
      </c>
      <c r="AW101" s="16">
        <f>V!AW101*'Tabela Recursos'!$G104</f>
        <v>0</v>
      </c>
      <c r="AX101" s="16">
        <f>V!AX101*'Tabela Recursos'!$G104</f>
        <v>0</v>
      </c>
      <c r="AY101" s="16">
        <f>V!AY101*'Tabela Recursos'!$G104</f>
        <v>0</v>
      </c>
      <c r="AZ101" s="16">
        <f>V!AZ101*'Tabela Recursos'!$G104</f>
        <v>0</v>
      </c>
      <c r="BA101" s="16">
        <f>V!BA101*'Tabela Recursos'!$G104</f>
        <v>0</v>
      </c>
      <c r="BB101" s="16">
        <f>V!BB101*'Tabela Recursos'!$G104</f>
        <v>0</v>
      </c>
      <c r="BC101" s="16">
        <f>V!BC101*'Tabela Recursos'!$G104</f>
        <v>0</v>
      </c>
      <c r="BD101" s="16">
        <f>V!BD101*'Tabela Recursos'!$G104</f>
        <v>0</v>
      </c>
      <c r="BE101" s="16">
        <f>V!BE101*'Tabela Recursos'!$G104</f>
        <v>0</v>
      </c>
      <c r="BF101" s="16">
        <f>V!BF101*'Tabela Recursos'!$G104</f>
        <v>0</v>
      </c>
      <c r="BG101" s="16">
        <f>V!BG101*'Tabela Recursos'!$G104</f>
        <v>0</v>
      </c>
      <c r="BH101" s="16">
        <f>V!BH101*'Tabela Recursos'!$G104</f>
        <v>0</v>
      </c>
      <c r="BI101" s="16">
        <f>V!BI101*'Tabela Recursos'!$G104</f>
        <v>0</v>
      </c>
      <c r="BJ101" s="16">
        <f>V!BJ101*'Tabela Recursos'!$G104</f>
        <v>0</v>
      </c>
      <c r="BK101" s="16">
        <f>V!BK101*'Tabela Recursos'!$G104</f>
        <v>0</v>
      </c>
      <c r="BL101" s="16">
        <f>V!BL101*'Tabela Recursos'!$G104</f>
        <v>0</v>
      </c>
      <c r="BM101" s="16">
        <f>V!BM101*'Tabela Recursos'!$G104</f>
        <v>0</v>
      </c>
      <c r="BN101" s="16">
        <f>V!BN101*'Tabela Recursos'!$G104</f>
        <v>0</v>
      </c>
      <c r="BO101" s="16">
        <f>V!BO101*'Tabela Recursos'!$G104</f>
        <v>0</v>
      </c>
      <c r="BP101" s="16">
        <f>V!BP101*'Tabela Recursos'!$G104</f>
        <v>0</v>
      </c>
      <c r="BQ101" s="16">
        <f>V!BQ101*'Tabela Recursos'!$G104</f>
        <v>0</v>
      </c>
      <c r="BR101" s="16">
        <f>V!BR101*'Tabela Recursos'!$G104</f>
        <v>0</v>
      </c>
      <c r="BS101" s="16">
        <f>V!BS101*'Tabela Recursos'!$G104</f>
        <v>0</v>
      </c>
      <c r="BT101" s="16">
        <f>V!BT101*'Tabela Recursos'!$G104</f>
        <v>0</v>
      </c>
      <c r="BU101" s="16">
        <f>V!BU101*'Tabela Recursos'!$G104</f>
        <v>0</v>
      </c>
      <c r="BV101" s="16">
        <f>V!BV101*'Tabela Recursos'!$G104</f>
        <v>0</v>
      </c>
      <c r="BW101" s="16">
        <f>V!BW101*'Tabela Recursos'!$G104</f>
        <v>0</v>
      </c>
      <c r="BX101" s="16">
        <f>V!BX101*'Tabela Recursos'!$G104</f>
        <v>0</v>
      </c>
      <c r="BY101" s="16">
        <f>V!BY101*'Tabela Recursos'!$G104</f>
        <v>0</v>
      </c>
    </row>
    <row r="102" spans="1:77">
      <c r="A102" s="205" t="s">
        <v>244</v>
      </c>
      <c r="B102" s="68" t="s">
        <v>245</v>
      </c>
      <c r="C102" s="16">
        <f>V!C102*'Tabela Recursos'!$G105</f>
        <v>0</v>
      </c>
      <c r="D102" s="16">
        <f>V!D102*'Tabela Recursos'!$G105</f>
        <v>0</v>
      </c>
      <c r="E102" s="16">
        <f>V!E102*'Tabela Recursos'!$G105</f>
        <v>0</v>
      </c>
      <c r="F102" s="16">
        <f>V!F102*'Tabela Recursos'!$G105</f>
        <v>0</v>
      </c>
      <c r="G102" s="16">
        <f>V!G102*'Tabela Recursos'!$G105</f>
        <v>0</v>
      </c>
      <c r="H102" s="16">
        <f>V!H102*'Tabela Recursos'!$G105</f>
        <v>0</v>
      </c>
      <c r="I102" s="16">
        <f>V!I102*'Tabela Recursos'!$G105</f>
        <v>0</v>
      </c>
      <c r="J102" s="16">
        <f>V!J102*'Tabela Recursos'!$G105</f>
        <v>0</v>
      </c>
      <c r="K102" s="16">
        <f>V!K102*'Tabela Recursos'!$G105</f>
        <v>0</v>
      </c>
      <c r="L102" s="16">
        <f>V!L102*'Tabela Recursos'!$G105</f>
        <v>0</v>
      </c>
      <c r="M102" s="16">
        <f>V!M102*'Tabela Recursos'!$G105</f>
        <v>0</v>
      </c>
      <c r="N102" s="16">
        <f>V!N102*'Tabela Recursos'!$G105</f>
        <v>0</v>
      </c>
      <c r="O102" s="16">
        <f>V!O102*'Tabela Recursos'!$G105</f>
        <v>0</v>
      </c>
      <c r="P102" s="16">
        <f>V!P102*'Tabela Recursos'!$G105</f>
        <v>0</v>
      </c>
      <c r="Q102" s="16">
        <f>V!Q102*'Tabela Recursos'!$G105</f>
        <v>0</v>
      </c>
      <c r="R102" s="16">
        <f>V!R102*'Tabela Recursos'!$G105</f>
        <v>0</v>
      </c>
      <c r="S102" s="16">
        <f>V!S102*'Tabela Recursos'!$G105</f>
        <v>0</v>
      </c>
      <c r="T102" s="16">
        <f>V!T102*'Tabela Recursos'!$G105</f>
        <v>0</v>
      </c>
      <c r="U102" s="16">
        <f>V!U102*'Tabela Recursos'!$G105</f>
        <v>0</v>
      </c>
      <c r="V102" s="16">
        <f>V!V102*'Tabela Recursos'!$G105</f>
        <v>0</v>
      </c>
      <c r="W102" s="16">
        <f>V!W102*'Tabela Recursos'!$G105</f>
        <v>0</v>
      </c>
      <c r="X102" s="16">
        <f>V!X102*'Tabela Recursos'!$G105</f>
        <v>0</v>
      </c>
      <c r="Y102" s="16">
        <f>V!Y102*'Tabela Recursos'!$G105</f>
        <v>0</v>
      </c>
      <c r="Z102" s="16">
        <f>V!Z102*'Tabela Recursos'!$G105</f>
        <v>0</v>
      </c>
      <c r="AA102" s="16">
        <f>V!AA102*'Tabela Recursos'!$G105</f>
        <v>0</v>
      </c>
      <c r="AB102" s="16">
        <f>V!AB102*'Tabela Recursos'!$G105</f>
        <v>0</v>
      </c>
      <c r="AC102" s="16">
        <f>V!AC102*'Tabela Recursos'!$G105</f>
        <v>0</v>
      </c>
      <c r="AD102" s="16">
        <f>V!AD102*'Tabela Recursos'!$G105</f>
        <v>0</v>
      </c>
      <c r="AE102" s="16">
        <f>V!AE102*'Tabela Recursos'!$G105</f>
        <v>0</v>
      </c>
      <c r="AF102" s="16">
        <f>V!AF102*'Tabela Recursos'!$G105</f>
        <v>0</v>
      </c>
      <c r="AG102" s="16">
        <f>V!AG102*'Tabela Recursos'!$G105</f>
        <v>0</v>
      </c>
      <c r="AH102" s="16">
        <f>V!AH102*'Tabela Recursos'!$G105</f>
        <v>0</v>
      </c>
      <c r="AI102" s="16">
        <f>V!AI102*'Tabela Recursos'!$G105</f>
        <v>0</v>
      </c>
      <c r="AJ102" s="16">
        <f>V!AJ102*'Tabela Recursos'!$G105</f>
        <v>0</v>
      </c>
      <c r="AK102" s="16">
        <f>V!AK102*'Tabela Recursos'!$G105</f>
        <v>0</v>
      </c>
      <c r="AL102" s="16">
        <f>V!AL102*'Tabela Recursos'!$G105</f>
        <v>0</v>
      </c>
      <c r="AM102" s="16">
        <f>V!AM102*'Tabela Recursos'!$G105</f>
        <v>0</v>
      </c>
      <c r="AN102" s="16">
        <f>V!AN102*'Tabela Recursos'!$G105</f>
        <v>0</v>
      </c>
      <c r="AO102" s="16">
        <f>V!AO102*'Tabela Recursos'!$G105</f>
        <v>0</v>
      </c>
      <c r="AP102" s="16">
        <f>V!AP102*'Tabela Recursos'!$G105</f>
        <v>0</v>
      </c>
      <c r="AQ102" s="16">
        <f>V!AQ102*'Tabela Recursos'!$G105</f>
        <v>0</v>
      </c>
      <c r="AR102" s="16">
        <f>V!AR102*'Tabela Recursos'!$G105</f>
        <v>0</v>
      </c>
      <c r="AS102" s="16">
        <f>V!AS102*'Tabela Recursos'!$G105</f>
        <v>0</v>
      </c>
      <c r="AT102" s="16">
        <f>V!AT102*'Tabela Recursos'!$G105</f>
        <v>0</v>
      </c>
      <c r="AU102" s="16">
        <f>V!AU102*'Tabela Recursos'!$G105</f>
        <v>0</v>
      </c>
      <c r="AV102" s="16">
        <f>V!AV102*'Tabela Recursos'!$G105</f>
        <v>0</v>
      </c>
      <c r="AW102" s="16">
        <f>V!AW102*'Tabela Recursos'!$G105</f>
        <v>0</v>
      </c>
      <c r="AX102" s="16">
        <f>V!AX102*'Tabela Recursos'!$G105</f>
        <v>0</v>
      </c>
      <c r="AY102" s="16">
        <f>V!AY102*'Tabela Recursos'!$G105</f>
        <v>0</v>
      </c>
      <c r="AZ102" s="16">
        <f>V!AZ102*'Tabela Recursos'!$G105</f>
        <v>0</v>
      </c>
      <c r="BA102" s="16">
        <f>V!BA102*'Tabela Recursos'!$G105</f>
        <v>0</v>
      </c>
      <c r="BB102" s="16">
        <f>V!BB102*'Tabela Recursos'!$G105</f>
        <v>0</v>
      </c>
      <c r="BC102" s="16">
        <f>V!BC102*'Tabela Recursos'!$G105</f>
        <v>0</v>
      </c>
      <c r="BD102" s="16">
        <f>V!BD102*'Tabela Recursos'!$G105</f>
        <v>0</v>
      </c>
      <c r="BE102" s="16">
        <f>V!BE102*'Tabela Recursos'!$G105</f>
        <v>0</v>
      </c>
      <c r="BF102" s="16">
        <f>V!BF102*'Tabela Recursos'!$G105</f>
        <v>0</v>
      </c>
      <c r="BG102" s="16">
        <f>V!BG102*'Tabela Recursos'!$G105</f>
        <v>0</v>
      </c>
      <c r="BH102" s="16">
        <f>V!BH102*'Tabela Recursos'!$G105</f>
        <v>0</v>
      </c>
      <c r="BI102" s="16">
        <f>V!BI102*'Tabela Recursos'!$G105</f>
        <v>0</v>
      </c>
      <c r="BJ102" s="16">
        <f>V!BJ102*'Tabela Recursos'!$G105</f>
        <v>0</v>
      </c>
      <c r="BK102" s="16">
        <f>V!BK102*'Tabela Recursos'!$G105</f>
        <v>0</v>
      </c>
      <c r="BL102" s="16">
        <f>V!BL102*'Tabela Recursos'!$G105</f>
        <v>0</v>
      </c>
      <c r="BM102" s="16">
        <f>V!BM102*'Tabela Recursos'!$G105</f>
        <v>0</v>
      </c>
      <c r="BN102" s="16">
        <f>V!BN102*'Tabela Recursos'!$G105</f>
        <v>0</v>
      </c>
      <c r="BO102" s="16">
        <f>V!BO102*'Tabela Recursos'!$G105</f>
        <v>0</v>
      </c>
      <c r="BP102" s="16">
        <f>V!BP102*'Tabela Recursos'!$G105</f>
        <v>0</v>
      </c>
      <c r="BQ102" s="16">
        <f>V!BQ102*'Tabela Recursos'!$G105</f>
        <v>0</v>
      </c>
      <c r="BR102" s="16">
        <f>V!BR102*'Tabela Recursos'!$G105</f>
        <v>0</v>
      </c>
      <c r="BS102" s="16">
        <f>V!BS102*'Tabela Recursos'!$G105</f>
        <v>0</v>
      </c>
      <c r="BT102" s="16">
        <f>V!BT102*'Tabela Recursos'!$G105</f>
        <v>0</v>
      </c>
      <c r="BU102" s="16">
        <f>V!BU102*'Tabela Recursos'!$G105</f>
        <v>0</v>
      </c>
      <c r="BV102" s="16">
        <f>V!BV102*'Tabela Recursos'!$G105</f>
        <v>0</v>
      </c>
      <c r="BW102" s="16">
        <f>V!BW102*'Tabela Recursos'!$G105</f>
        <v>0</v>
      </c>
      <c r="BX102" s="16">
        <f>V!BX102*'Tabela Recursos'!$G105</f>
        <v>0</v>
      </c>
      <c r="BY102" s="16">
        <f>V!BY102*'Tabela Recursos'!$G105</f>
        <v>0</v>
      </c>
    </row>
    <row r="103" spans="1:77">
      <c r="A103" s="205" t="s">
        <v>246</v>
      </c>
      <c r="B103" s="68" t="s">
        <v>247</v>
      </c>
      <c r="C103" s="16">
        <f>V!C103*'Tabela Recursos'!$G106</f>
        <v>0</v>
      </c>
      <c r="D103" s="16">
        <f>V!D103*'Tabela Recursos'!$G106</f>
        <v>0</v>
      </c>
      <c r="E103" s="16">
        <f>V!E103*'Tabela Recursos'!$G106</f>
        <v>0</v>
      </c>
      <c r="F103" s="16">
        <f>V!F103*'Tabela Recursos'!$G106</f>
        <v>0</v>
      </c>
      <c r="G103" s="16">
        <f>V!G103*'Tabela Recursos'!$G106</f>
        <v>0</v>
      </c>
      <c r="H103" s="16">
        <f>V!H103*'Tabela Recursos'!$G106</f>
        <v>0</v>
      </c>
      <c r="I103" s="16">
        <f>V!I103*'Tabela Recursos'!$G106</f>
        <v>0</v>
      </c>
      <c r="J103" s="16">
        <f>V!J103*'Tabela Recursos'!$G106</f>
        <v>0</v>
      </c>
      <c r="K103" s="16">
        <f>V!K103*'Tabela Recursos'!$G106</f>
        <v>0</v>
      </c>
      <c r="L103" s="16">
        <f>V!L103*'Tabela Recursos'!$G106</f>
        <v>0</v>
      </c>
      <c r="M103" s="16">
        <f>V!M103*'Tabela Recursos'!$G106</f>
        <v>0</v>
      </c>
      <c r="N103" s="16">
        <f>V!N103*'Tabela Recursos'!$G106</f>
        <v>0</v>
      </c>
      <c r="O103" s="16">
        <f>V!O103*'Tabela Recursos'!$G106</f>
        <v>0</v>
      </c>
      <c r="P103" s="16">
        <f>V!P103*'Tabela Recursos'!$G106</f>
        <v>0</v>
      </c>
      <c r="Q103" s="16">
        <f>V!Q103*'Tabela Recursos'!$G106</f>
        <v>0</v>
      </c>
      <c r="R103" s="16">
        <f>V!R103*'Tabela Recursos'!$G106</f>
        <v>0</v>
      </c>
      <c r="S103" s="16">
        <f>V!S103*'Tabela Recursos'!$G106</f>
        <v>0</v>
      </c>
      <c r="T103" s="16">
        <f>V!T103*'Tabela Recursos'!$G106</f>
        <v>0</v>
      </c>
      <c r="U103" s="16">
        <f>V!U103*'Tabela Recursos'!$G106</f>
        <v>0</v>
      </c>
      <c r="V103" s="16">
        <f>V!V103*'Tabela Recursos'!$G106</f>
        <v>0</v>
      </c>
      <c r="W103" s="16">
        <f>V!W103*'Tabela Recursos'!$G106</f>
        <v>0</v>
      </c>
      <c r="X103" s="16">
        <f>V!X103*'Tabela Recursos'!$G106</f>
        <v>0</v>
      </c>
      <c r="Y103" s="16">
        <f>V!Y103*'Tabela Recursos'!$G106</f>
        <v>0</v>
      </c>
      <c r="Z103" s="16">
        <f>V!Z103*'Tabela Recursos'!$G106</f>
        <v>0</v>
      </c>
      <c r="AA103" s="16">
        <f>V!AA103*'Tabela Recursos'!$G106</f>
        <v>0</v>
      </c>
      <c r="AB103" s="16">
        <f>V!AB103*'Tabela Recursos'!$G106</f>
        <v>0</v>
      </c>
      <c r="AC103" s="16">
        <f>V!AC103*'Tabela Recursos'!$G106</f>
        <v>0</v>
      </c>
      <c r="AD103" s="16">
        <f>V!AD103*'Tabela Recursos'!$G106</f>
        <v>0</v>
      </c>
      <c r="AE103" s="16">
        <f>V!AE103*'Tabela Recursos'!$G106</f>
        <v>0</v>
      </c>
      <c r="AF103" s="16">
        <f>V!AF103*'Tabela Recursos'!$G106</f>
        <v>0</v>
      </c>
      <c r="AG103" s="16">
        <f>V!AG103*'Tabela Recursos'!$G106</f>
        <v>0</v>
      </c>
      <c r="AH103" s="16">
        <f>V!AH103*'Tabela Recursos'!$G106</f>
        <v>0</v>
      </c>
      <c r="AI103" s="16">
        <f>V!AI103*'Tabela Recursos'!$G106</f>
        <v>0</v>
      </c>
      <c r="AJ103" s="16">
        <f>V!AJ103*'Tabela Recursos'!$G106</f>
        <v>0</v>
      </c>
      <c r="AK103" s="16">
        <f>V!AK103*'Tabela Recursos'!$G106</f>
        <v>0</v>
      </c>
      <c r="AL103" s="16">
        <f>V!AL103*'Tabela Recursos'!$G106</f>
        <v>0</v>
      </c>
      <c r="AM103" s="16">
        <f>V!AM103*'Tabela Recursos'!$G106</f>
        <v>0</v>
      </c>
      <c r="AN103" s="16">
        <f>V!AN103*'Tabela Recursos'!$G106</f>
        <v>0</v>
      </c>
      <c r="AO103" s="16">
        <f>V!AO103*'Tabela Recursos'!$G106</f>
        <v>0</v>
      </c>
      <c r="AP103" s="16">
        <f>V!AP103*'Tabela Recursos'!$G106</f>
        <v>0</v>
      </c>
      <c r="AQ103" s="16">
        <f>V!AQ103*'Tabela Recursos'!$G106</f>
        <v>0</v>
      </c>
      <c r="AR103" s="16">
        <f>V!AR103*'Tabela Recursos'!$G106</f>
        <v>0</v>
      </c>
      <c r="AS103" s="16">
        <f>V!AS103*'Tabela Recursos'!$G106</f>
        <v>0</v>
      </c>
      <c r="AT103" s="16">
        <f>V!AT103*'Tabela Recursos'!$G106</f>
        <v>0</v>
      </c>
      <c r="AU103" s="16">
        <f>V!AU103*'Tabela Recursos'!$G106</f>
        <v>0</v>
      </c>
      <c r="AV103" s="16">
        <f>V!AV103*'Tabela Recursos'!$G106</f>
        <v>0</v>
      </c>
      <c r="AW103" s="16">
        <f>V!AW103*'Tabela Recursos'!$G106</f>
        <v>0</v>
      </c>
      <c r="AX103" s="16">
        <f>V!AX103*'Tabela Recursos'!$G106</f>
        <v>0</v>
      </c>
      <c r="AY103" s="16">
        <f>V!AY103*'Tabela Recursos'!$G106</f>
        <v>0</v>
      </c>
      <c r="AZ103" s="16">
        <f>V!AZ103*'Tabela Recursos'!$G106</f>
        <v>0</v>
      </c>
      <c r="BA103" s="16">
        <f>V!BA103*'Tabela Recursos'!$G106</f>
        <v>0</v>
      </c>
      <c r="BB103" s="16">
        <f>V!BB103*'Tabela Recursos'!$G106</f>
        <v>0</v>
      </c>
      <c r="BC103" s="16">
        <f>V!BC103*'Tabela Recursos'!$G106</f>
        <v>0</v>
      </c>
      <c r="BD103" s="16">
        <f>V!BD103*'Tabela Recursos'!$G106</f>
        <v>0</v>
      </c>
      <c r="BE103" s="16">
        <f>V!BE103*'Tabela Recursos'!$G106</f>
        <v>0</v>
      </c>
      <c r="BF103" s="16">
        <f>V!BF103*'Tabela Recursos'!$G106</f>
        <v>0</v>
      </c>
      <c r="BG103" s="16">
        <f>V!BG103*'Tabela Recursos'!$G106</f>
        <v>0</v>
      </c>
      <c r="BH103" s="16">
        <f>V!BH103*'Tabela Recursos'!$G106</f>
        <v>0</v>
      </c>
      <c r="BI103" s="16">
        <f>V!BI103*'Tabela Recursos'!$G106</f>
        <v>0</v>
      </c>
      <c r="BJ103" s="16">
        <f>V!BJ103*'Tabela Recursos'!$G106</f>
        <v>0</v>
      </c>
      <c r="BK103" s="16">
        <f>V!BK103*'Tabela Recursos'!$G106</f>
        <v>0</v>
      </c>
      <c r="BL103" s="16">
        <f>V!BL103*'Tabela Recursos'!$G106</f>
        <v>0</v>
      </c>
      <c r="BM103" s="16">
        <f>V!BM103*'Tabela Recursos'!$G106</f>
        <v>0</v>
      </c>
      <c r="BN103" s="16">
        <f>V!BN103*'Tabela Recursos'!$G106</f>
        <v>0</v>
      </c>
      <c r="BO103" s="16">
        <f>V!BO103*'Tabela Recursos'!$G106</f>
        <v>0</v>
      </c>
      <c r="BP103" s="16">
        <f>V!BP103*'Tabela Recursos'!$G106</f>
        <v>0</v>
      </c>
      <c r="BQ103" s="16">
        <f>V!BQ103*'Tabela Recursos'!$G106</f>
        <v>0</v>
      </c>
      <c r="BR103" s="16">
        <f>V!BR103*'Tabela Recursos'!$G106</f>
        <v>0</v>
      </c>
      <c r="BS103" s="16">
        <f>V!BS103*'Tabela Recursos'!$G106</f>
        <v>0</v>
      </c>
      <c r="BT103" s="16">
        <f>V!BT103*'Tabela Recursos'!$G106</f>
        <v>0</v>
      </c>
      <c r="BU103" s="16">
        <f>V!BU103*'Tabela Recursos'!$G106</f>
        <v>0</v>
      </c>
      <c r="BV103" s="16">
        <f>V!BV103*'Tabela Recursos'!$G106</f>
        <v>0</v>
      </c>
      <c r="BW103" s="16">
        <f>V!BW103*'Tabela Recursos'!$G106</f>
        <v>0</v>
      </c>
      <c r="BX103" s="16">
        <f>V!BX103*'Tabela Recursos'!$G106</f>
        <v>0</v>
      </c>
      <c r="BY103" s="16">
        <f>V!BY103*'Tabela Recursos'!$G106</f>
        <v>0</v>
      </c>
    </row>
    <row r="104" spans="1:77">
      <c r="A104" s="205" t="s">
        <v>248</v>
      </c>
      <c r="B104" s="68" t="s">
        <v>249</v>
      </c>
      <c r="C104" s="16">
        <f>V!C104*'Tabela Recursos'!$G107</f>
        <v>0</v>
      </c>
      <c r="D104" s="16">
        <f>V!D104*'Tabela Recursos'!$G107</f>
        <v>0</v>
      </c>
      <c r="E104" s="16">
        <f>V!E104*'Tabela Recursos'!$G107</f>
        <v>0</v>
      </c>
      <c r="F104" s="16">
        <f>V!F104*'Tabela Recursos'!$G107</f>
        <v>0</v>
      </c>
      <c r="G104" s="16">
        <f>V!G104*'Tabela Recursos'!$G107</f>
        <v>0</v>
      </c>
      <c r="H104" s="16">
        <f>V!H104*'Tabela Recursos'!$G107</f>
        <v>0</v>
      </c>
      <c r="I104" s="16">
        <f>V!I104*'Tabela Recursos'!$G107</f>
        <v>0</v>
      </c>
      <c r="J104" s="16">
        <f>V!J104*'Tabela Recursos'!$G107</f>
        <v>0</v>
      </c>
      <c r="K104" s="16">
        <f>V!K104*'Tabela Recursos'!$G107</f>
        <v>0</v>
      </c>
      <c r="L104" s="16">
        <f>V!L104*'Tabela Recursos'!$G107</f>
        <v>0</v>
      </c>
      <c r="M104" s="16">
        <f>V!M104*'Tabela Recursos'!$G107</f>
        <v>0</v>
      </c>
      <c r="N104" s="16">
        <f>V!N104*'Tabela Recursos'!$G107</f>
        <v>0</v>
      </c>
      <c r="O104" s="16">
        <f>V!O104*'Tabela Recursos'!$G107</f>
        <v>0</v>
      </c>
      <c r="P104" s="16">
        <f>V!P104*'Tabela Recursos'!$G107</f>
        <v>0</v>
      </c>
      <c r="Q104" s="16">
        <f>V!Q104*'Tabela Recursos'!$G107</f>
        <v>0</v>
      </c>
      <c r="R104" s="16">
        <f>V!R104*'Tabela Recursos'!$G107</f>
        <v>0</v>
      </c>
      <c r="S104" s="16">
        <f>V!S104*'Tabela Recursos'!$G107</f>
        <v>0</v>
      </c>
      <c r="T104" s="16">
        <f>V!T104*'Tabela Recursos'!$G107</f>
        <v>0</v>
      </c>
      <c r="U104" s="16">
        <f>V!U104*'Tabela Recursos'!$G107</f>
        <v>0</v>
      </c>
      <c r="V104" s="16">
        <f>V!V104*'Tabela Recursos'!$G107</f>
        <v>0</v>
      </c>
      <c r="W104" s="16">
        <f>V!W104*'Tabela Recursos'!$G107</f>
        <v>0</v>
      </c>
      <c r="X104" s="16">
        <f>V!X104*'Tabela Recursos'!$G107</f>
        <v>0</v>
      </c>
      <c r="Y104" s="16">
        <f>V!Y104*'Tabela Recursos'!$G107</f>
        <v>0</v>
      </c>
      <c r="Z104" s="16">
        <f>V!Z104*'Tabela Recursos'!$G107</f>
        <v>0</v>
      </c>
      <c r="AA104" s="16">
        <f>V!AA104*'Tabela Recursos'!$G107</f>
        <v>0</v>
      </c>
      <c r="AB104" s="16">
        <f>V!AB104*'Tabela Recursos'!$G107</f>
        <v>0</v>
      </c>
      <c r="AC104" s="16">
        <f>V!AC104*'Tabela Recursos'!$G107</f>
        <v>0</v>
      </c>
      <c r="AD104" s="16">
        <f>V!AD104*'Tabela Recursos'!$G107</f>
        <v>0</v>
      </c>
      <c r="AE104" s="16">
        <f>V!AE104*'Tabela Recursos'!$G107</f>
        <v>0</v>
      </c>
      <c r="AF104" s="16">
        <f>V!AF104*'Tabela Recursos'!$G107</f>
        <v>0</v>
      </c>
      <c r="AG104" s="16">
        <f>V!AG104*'Tabela Recursos'!$G107</f>
        <v>0</v>
      </c>
      <c r="AH104" s="16">
        <f>V!AH104*'Tabela Recursos'!$G107</f>
        <v>0</v>
      </c>
      <c r="AI104" s="16">
        <f>V!AI104*'Tabela Recursos'!$G107</f>
        <v>0</v>
      </c>
      <c r="AJ104" s="16">
        <f>V!AJ104*'Tabela Recursos'!$G107</f>
        <v>0</v>
      </c>
      <c r="AK104" s="16">
        <f>V!AK104*'Tabela Recursos'!$G107</f>
        <v>0</v>
      </c>
      <c r="AL104" s="16">
        <f>V!AL104*'Tabela Recursos'!$G107</f>
        <v>0</v>
      </c>
      <c r="AM104" s="16">
        <f>V!AM104*'Tabela Recursos'!$G107</f>
        <v>0</v>
      </c>
      <c r="AN104" s="16">
        <f>V!AN104*'Tabela Recursos'!$G107</f>
        <v>0</v>
      </c>
      <c r="AO104" s="16">
        <f>V!AO104*'Tabela Recursos'!$G107</f>
        <v>0</v>
      </c>
      <c r="AP104" s="16">
        <f>V!AP104*'Tabela Recursos'!$G107</f>
        <v>0</v>
      </c>
      <c r="AQ104" s="16">
        <f>V!AQ104*'Tabela Recursos'!$G107</f>
        <v>0</v>
      </c>
      <c r="AR104" s="16">
        <f>V!AR104*'Tabela Recursos'!$G107</f>
        <v>0</v>
      </c>
      <c r="AS104" s="16">
        <f>V!AS104*'Tabela Recursos'!$G107</f>
        <v>0</v>
      </c>
      <c r="AT104" s="16">
        <f>V!AT104*'Tabela Recursos'!$G107</f>
        <v>0</v>
      </c>
      <c r="AU104" s="16">
        <f>V!AU104*'Tabela Recursos'!$G107</f>
        <v>0</v>
      </c>
      <c r="AV104" s="16">
        <f>V!AV104*'Tabela Recursos'!$G107</f>
        <v>0</v>
      </c>
      <c r="AW104" s="16">
        <f>V!AW104*'Tabela Recursos'!$G107</f>
        <v>0</v>
      </c>
      <c r="AX104" s="16">
        <f>V!AX104*'Tabela Recursos'!$G107</f>
        <v>0</v>
      </c>
      <c r="AY104" s="16">
        <f>V!AY104*'Tabela Recursos'!$G107</f>
        <v>0</v>
      </c>
      <c r="AZ104" s="16">
        <f>V!AZ104*'Tabela Recursos'!$G107</f>
        <v>0</v>
      </c>
      <c r="BA104" s="16">
        <f>V!BA104*'Tabela Recursos'!$G107</f>
        <v>0</v>
      </c>
      <c r="BB104" s="16">
        <f>V!BB104*'Tabela Recursos'!$G107</f>
        <v>0</v>
      </c>
      <c r="BC104" s="16">
        <f>V!BC104*'Tabela Recursos'!$G107</f>
        <v>0</v>
      </c>
      <c r="BD104" s="16">
        <f>V!BD104*'Tabela Recursos'!$G107</f>
        <v>0</v>
      </c>
      <c r="BE104" s="16">
        <f>V!BE104*'Tabela Recursos'!$G107</f>
        <v>0</v>
      </c>
      <c r="BF104" s="16">
        <f>V!BF104*'Tabela Recursos'!$G107</f>
        <v>0</v>
      </c>
      <c r="BG104" s="16">
        <f>V!BG104*'Tabela Recursos'!$G107</f>
        <v>0</v>
      </c>
      <c r="BH104" s="16">
        <f>V!BH104*'Tabela Recursos'!$G107</f>
        <v>0</v>
      </c>
      <c r="BI104" s="16">
        <f>V!BI104*'Tabela Recursos'!$G107</f>
        <v>0</v>
      </c>
      <c r="BJ104" s="16">
        <f>V!BJ104*'Tabela Recursos'!$G107</f>
        <v>0</v>
      </c>
      <c r="BK104" s="16">
        <f>V!BK104*'Tabela Recursos'!$G107</f>
        <v>0</v>
      </c>
      <c r="BL104" s="16">
        <f>V!BL104*'Tabela Recursos'!$G107</f>
        <v>0</v>
      </c>
      <c r="BM104" s="16">
        <f>V!BM104*'Tabela Recursos'!$G107</f>
        <v>0</v>
      </c>
      <c r="BN104" s="16">
        <f>V!BN104*'Tabela Recursos'!$G107</f>
        <v>0</v>
      </c>
      <c r="BO104" s="16">
        <f>V!BO104*'Tabela Recursos'!$G107</f>
        <v>0</v>
      </c>
      <c r="BP104" s="16">
        <f>V!BP104*'Tabela Recursos'!$G107</f>
        <v>0</v>
      </c>
      <c r="BQ104" s="16">
        <f>V!BQ104*'Tabela Recursos'!$G107</f>
        <v>0</v>
      </c>
      <c r="BR104" s="16">
        <f>V!BR104*'Tabela Recursos'!$G107</f>
        <v>0</v>
      </c>
      <c r="BS104" s="16">
        <f>V!BS104*'Tabela Recursos'!$G107</f>
        <v>0</v>
      </c>
      <c r="BT104" s="16">
        <f>V!BT104*'Tabela Recursos'!$G107</f>
        <v>0</v>
      </c>
      <c r="BU104" s="16">
        <f>V!BU104*'Tabela Recursos'!$G107</f>
        <v>0</v>
      </c>
      <c r="BV104" s="16">
        <f>V!BV104*'Tabela Recursos'!$G107</f>
        <v>0</v>
      </c>
      <c r="BW104" s="16">
        <f>V!BW104*'Tabela Recursos'!$G107</f>
        <v>0</v>
      </c>
      <c r="BX104" s="16">
        <f>V!BX104*'Tabela Recursos'!$G107</f>
        <v>0</v>
      </c>
      <c r="BY104" s="16">
        <f>V!BY104*'Tabela Recursos'!$G107</f>
        <v>0</v>
      </c>
    </row>
    <row r="105" spans="1:77">
      <c r="A105" s="205" t="s">
        <v>250</v>
      </c>
      <c r="B105" s="68" t="s">
        <v>251</v>
      </c>
      <c r="C105" s="16">
        <f>V!C105*'Tabela Recursos'!$G108</f>
        <v>0</v>
      </c>
      <c r="D105" s="16">
        <f>V!D105*'Tabela Recursos'!$G108</f>
        <v>0</v>
      </c>
      <c r="E105" s="16">
        <f>V!E105*'Tabela Recursos'!$G108</f>
        <v>0</v>
      </c>
      <c r="F105" s="16">
        <f>V!F105*'Tabela Recursos'!$G108</f>
        <v>0</v>
      </c>
      <c r="G105" s="16">
        <f>V!G105*'Tabela Recursos'!$G108</f>
        <v>0</v>
      </c>
      <c r="H105" s="16">
        <f>V!H105*'Tabela Recursos'!$G108</f>
        <v>0</v>
      </c>
      <c r="I105" s="16">
        <f>V!I105*'Tabela Recursos'!$G108</f>
        <v>0</v>
      </c>
      <c r="J105" s="16">
        <f>V!J105*'Tabela Recursos'!$G108</f>
        <v>0</v>
      </c>
      <c r="K105" s="16">
        <f>V!K105*'Tabela Recursos'!$G108</f>
        <v>0</v>
      </c>
      <c r="L105" s="16">
        <f>V!L105*'Tabela Recursos'!$G108</f>
        <v>0</v>
      </c>
      <c r="M105" s="16">
        <f>V!M105*'Tabela Recursos'!$G108</f>
        <v>0</v>
      </c>
      <c r="N105" s="16">
        <f>V!N105*'Tabela Recursos'!$G108</f>
        <v>0</v>
      </c>
      <c r="O105" s="16">
        <f>V!O105*'Tabela Recursos'!$G108</f>
        <v>0</v>
      </c>
      <c r="P105" s="16">
        <f>V!P105*'Tabela Recursos'!$G108</f>
        <v>0</v>
      </c>
      <c r="Q105" s="16">
        <f>V!Q105*'Tabela Recursos'!$G108</f>
        <v>0</v>
      </c>
      <c r="R105" s="16">
        <f>V!R105*'Tabela Recursos'!$G108</f>
        <v>0</v>
      </c>
      <c r="S105" s="16">
        <f>V!S105*'Tabela Recursos'!$G108</f>
        <v>0</v>
      </c>
      <c r="T105" s="16">
        <f>V!T105*'Tabela Recursos'!$G108</f>
        <v>0</v>
      </c>
      <c r="U105" s="16">
        <f>V!U105*'Tabela Recursos'!$G108</f>
        <v>0</v>
      </c>
      <c r="V105" s="16">
        <f>V!V105*'Tabela Recursos'!$G108</f>
        <v>0</v>
      </c>
      <c r="W105" s="16">
        <f>V!W105*'Tabela Recursos'!$G108</f>
        <v>0</v>
      </c>
      <c r="X105" s="16">
        <f>V!X105*'Tabela Recursos'!$G108</f>
        <v>0</v>
      </c>
      <c r="Y105" s="16">
        <f>V!Y105*'Tabela Recursos'!$G108</f>
        <v>0</v>
      </c>
      <c r="Z105" s="16">
        <f>V!Z105*'Tabela Recursos'!$G108</f>
        <v>0</v>
      </c>
      <c r="AA105" s="16">
        <f>V!AA105*'Tabela Recursos'!$G108</f>
        <v>0</v>
      </c>
      <c r="AB105" s="16">
        <f>V!AB105*'Tabela Recursos'!$G108</f>
        <v>0</v>
      </c>
      <c r="AC105" s="16">
        <f>V!AC105*'Tabela Recursos'!$G108</f>
        <v>0</v>
      </c>
      <c r="AD105" s="16">
        <f>V!AD105*'Tabela Recursos'!$G108</f>
        <v>0</v>
      </c>
      <c r="AE105" s="16">
        <f>V!AE105*'Tabela Recursos'!$G108</f>
        <v>0</v>
      </c>
      <c r="AF105" s="16">
        <f>V!AF105*'Tabela Recursos'!$G108</f>
        <v>0</v>
      </c>
      <c r="AG105" s="16">
        <f>V!AG105*'Tabela Recursos'!$G108</f>
        <v>0</v>
      </c>
      <c r="AH105" s="16">
        <f>V!AH105*'Tabela Recursos'!$G108</f>
        <v>0</v>
      </c>
      <c r="AI105" s="16">
        <f>V!AI105*'Tabela Recursos'!$G108</f>
        <v>0</v>
      </c>
      <c r="AJ105" s="16">
        <f>V!AJ105*'Tabela Recursos'!$G108</f>
        <v>0</v>
      </c>
      <c r="AK105" s="16">
        <f>V!AK105*'Tabela Recursos'!$G108</f>
        <v>0</v>
      </c>
      <c r="AL105" s="16">
        <f>V!AL105*'Tabela Recursos'!$G108</f>
        <v>0</v>
      </c>
      <c r="AM105" s="16">
        <f>V!AM105*'Tabela Recursos'!$G108</f>
        <v>0</v>
      </c>
      <c r="AN105" s="16">
        <f>V!AN105*'Tabela Recursos'!$G108</f>
        <v>0</v>
      </c>
      <c r="AO105" s="16">
        <f>V!AO105*'Tabela Recursos'!$G108</f>
        <v>0</v>
      </c>
      <c r="AP105" s="16">
        <f>V!AP105*'Tabela Recursos'!$G108</f>
        <v>0</v>
      </c>
      <c r="AQ105" s="16">
        <f>V!AQ105*'Tabela Recursos'!$G108</f>
        <v>0</v>
      </c>
      <c r="AR105" s="16">
        <f>V!AR105*'Tabela Recursos'!$G108</f>
        <v>0</v>
      </c>
      <c r="AS105" s="16">
        <f>V!AS105*'Tabela Recursos'!$G108</f>
        <v>0</v>
      </c>
      <c r="AT105" s="16">
        <f>V!AT105*'Tabela Recursos'!$G108</f>
        <v>0</v>
      </c>
      <c r="AU105" s="16">
        <f>V!AU105*'Tabela Recursos'!$G108</f>
        <v>0</v>
      </c>
      <c r="AV105" s="16">
        <f>V!AV105*'Tabela Recursos'!$G108</f>
        <v>0</v>
      </c>
      <c r="AW105" s="16">
        <f>V!AW105*'Tabela Recursos'!$G108</f>
        <v>0</v>
      </c>
      <c r="AX105" s="16">
        <f>V!AX105*'Tabela Recursos'!$G108</f>
        <v>0</v>
      </c>
      <c r="AY105" s="16">
        <f>V!AY105*'Tabela Recursos'!$G108</f>
        <v>0</v>
      </c>
      <c r="AZ105" s="16">
        <f>V!AZ105*'Tabela Recursos'!$G108</f>
        <v>0</v>
      </c>
      <c r="BA105" s="16">
        <f>V!BA105*'Tabela Recursos'!$G108</f>
        <v>0</v>
      </c>
      <c r="BB105" s="16">
        <f>V!BB105*'Tabela Recursos'!$G108</f>
        <v>0</v>
      </c>
      <c r="BC105" s="16">
        <f>V!BC105*'Tabela Recursos'!$G108</f>
        <v>0</v>
      </c>
      <c r="BD105" s="16">
        <f>V!BD105*'Tabela Recursos'!$G108</f>
        <v>0</v>
      </c>
      <c r="BE105" s="16">
        <f>V!BE105*'Tabela Recursos'!$G108</f>
        <v>0</v>
      </c>
      <c r="BF105" s="16">
        <f>V!BF105*'Tabela Recursos'!$G108</f>
        <v>0</v>
      </c>
      <c r="BG105" s="16">
        <f>V!BG105*'Tabela Recursos'!$G108</f>
        <v>0</v>
      </c>
      <c r="BH105" s="16">
        <f>V!BH105*'Tabela Recursos'!$G108</f>
        <v>0</v>
      </c>
      <c r="BI105" s="16">
        <f>V!BI105*'Tabela Recursos'!$G108</f>
        <v>0</v>
      </c>
      <c r="BJ105" s="16">
        <f>V!BJ105*'Tabela Recursos'!$G108</f>
        <v>0</v>
      </c>
      <c r="BK105" s="16">
        <f>V!BK105*'Tabela Recursos'!$G108</f>
        <v>0</v>
      </c>
      <c r="BL105" s="16">
        <f>V!BL105*'Tabela Recursos'!$G108</f>
        <v>0</v>
      </c>
      <c r="BM105" s="16">
        <f>V!BM105*'Tabela Recursos'!$G108</f>
        <v>0</v>
      </c>
      <c r="BN105" s="16">
        <f>V!BN105*'Tabela Recursos'!$G108</f>
        <v>0</v>
      </c>
      <c r="BO105" s="16">
        <f>V!BO105*'Tabela Recursos'!$G108</f>
        <v>0</v>
      </c>
      <c r="BP105" s="16">
        <f>V!BP105*'Tabela Recursos'!$G108</f>
        <v>0</v>
      </c>
      <c r="BQ105" s="16">
        <f>V!BQ105*'Tabela Recursos'!$G108</f>
        <v>0</v>
      </c>
      <c r="BR105" s="16">
        <f>V!BR105*'Tabela Recursos'!$G108</f>
        <v>0</v>
      </c>
      <c r="BS105" s="16">
        <f>V!BS105*'Tabela Recursos'!$G108</f>
        <v>0</v>
      </c>
      <c r="BT105" s="16">
        <f>V!BT105*'Tabela Recursos'!$G108</f>
        <v>0</v>
      </c>
      <c r="BU105" s="16">
        <f>V!BU105*'Tabela Recursos'!$G108</f>
        <v>0</v>
      </c>
      <c r="BV105" s="16">
        <f>V!BV105*'Tabela Recursos'!$G108</f>
        <v>0</v>
      </c>
      <c r="BW105" s="16">
        <f>V!BW105*'Tabela Recursos'!$G108</f>
        <v>0</v>
      </c>
      <c r="BX105" s="16">
        <f>V!BX105*'Tabela Recursos'!$G108</f>
        <v>0</v>
      </c>
      <c r="BY105" s="16">
        <f>V!BY105*'Tabela Recursos'!$G108</f>
        <v>0</v>
      </c>
    </row>
    <row r="106" spans="1:77">
      <c r="A106" s="206" t="s">
        <v>252</v>
      </c>
      <c r="B106" s="41" t="s">
        <v>253</v>
      </c>
      <c r="C106" s="16">
        <f>V!C106*'Tabela Recursos'!$G109</f>
        <v>0</v>
      </c>
      <c r="D106" s="16">
        <f>V!D106*'Tabela Recursos'!$G109</f>
        <v>0</v>
      </c>
      <c r="E106" s="16">
        <f>V!E106*'Tabela Recursos'!$G109</f>
        <v>0</v>
      </c>
      <c r="F106" s="16">
        <f>V!F106*'Tabela Recursos'!$G109</f>
        <v>0</v>
      </c>
      <c r="G106" s="16">
        <f>V!G106*'Tabela Recursos'!$G109</f>
        <v>0</v>
      </c>
      <c r="H106" s="16">
        <f>V!H106*'Tabela Recursos'!$G109</f>
        <v>0</v>
      </c>
      <c r="I106" s="16">
        <f>V!I106*'Tabela Recursos'!$G109</f>
        <v>0</v>
      </c>
      <c r="J106" s="16">
        <f>V!J106*'Tabela Recursos'!$G109</f>
        <v>0</v>
      </c>
      <c r="K106" s="16">
        <f>V!K106*'Tabela Recursos'!$G109</f>
        <v>0</v>
      </c>
      <c r="L106" s="16">
        <f>V!L106*'Tabela Recursos'!$G109</f>
        <v>0</v>
      </c>
      <c r="M106" s="16">
        <f>V!M106*'Tabela Recursos'!$G109</f>
        <v>0</v>
      </c>
      <c r="N106" s="16">
        <f>V!N106*'Tabela Recursos'!$G109</f>
        <v>0</v>
      </c>
      <c r="O106" s="16">
        <f>V!O106*'Tabela Recursos'!$G109</f>
        <v>0</v>
      </c>
      <c r="P106" s="16">
        <f>V!P106*'Tabela Recursos'!$G109</f>
        <v>0</v>
      </c>
      <c r="Q106" s="16">
        <f>V!Q106*'Tabela Recursos'!$G109</f>
        <v>0</v>
      </c>
      <c r="R106" s="16">
        <f>V!R106*'Tabela Recursos'!$G109</f>
        <v>0</v>
      </c>
      <c r="S106" s="16">
        <f>V!S106*'Tabela Recursos'!$G109</f>
        <v>0</v>
      </c>
      <c r="T106" s="16">
        <f>V!T106*'Tabela Recursos'!$G109</f>
        <v>0</v>
      </c>
      <c r="U106" s="16">
        <f>V!U106*'Tabela Recursos'!$G109</f>
        <v>0</v>
      </c>
      <c r="V106" s="16">
        <f>V!V106*'Tabela Recursos'!$G109</f>
        <v>0</v>
      </c>
      <c r="W106" s="16">
        <f>V!W106*'Tabela Recursos'!$G109</f>
        <v>0</v>
      </c>
      <c r="X106" s="16">
        <f>V!X106*'Tabela Recursos'!$G109</f>
        <v>0</v>
      </c>
      <c r="Y106" s="16">
        <f>V!Y106*'Tabela Recursos'!$G109</f>
        <v>0</v>
      </c>
      <c r="Z106" s="16">
        <f>V!Z106*'Tabela Recursos'!$G109</f>
        <v>0</v>
      </c>
      <c r="AA106" s="16">
        <f>V!AA106*'Tabela Recursos'!$G109</f>
        <v>0</v>
      </c>
      <c r="AB106" s="16">
        <f>V!AB106*'Tabela Recursos'!$G109</f>
        <v>0</v>
      </c>
      <c r="AC106" s="16">
        <f>V!AC106*'Tabela Recursos'!$G109</f>
        <v>0</v>
      </c>
      <c r="AD106" s="16">
        <f>V!AD106*'Tabela Recursos'!$G109</f>
        <v>0</v>
      </c>
      <c r="AE106" s="16">
        <f>V!AE106*'Tabela Recursos'!$G109</f>
        <v>0</v>
      </c>
      <c r="AF106" s="16">
        <f>V!AF106*'Tabela Recursos'!$G109</f>
        <v>0</v>
      </c>
      <c r="AG106" s="16">
        <f>V!AG106*'Tabela Recursos'!$G109</f>
        <v>0</v>
      </c>
      <c r="AH106" s="16">
        <f>V!AH106*'Tabela Recursos'!$G109</f>
        <v>0</v>
      </c>
      <c r="AI106" s="16">
        <f>V!AI106*'Tabela Recursos'!$G109</f>
        <v>0</v>
      </c>
      <c r="AJ106" s="16">
        <f>V!AJ106*'Tabela Recursos'!$G109</f>
        <v>0</v>
      </c>
      <c r="AK106" s="16">
        <f>V!AK106*'Tabela Recursos'!$G109</f>
        <v>0</v>
      </c>
      <c r="AL106" s="16">
        <f>V!AL106*'Tabela Recursos'!$G109</f>
        <v>0</v>
      </c>
      <c r="AM106" s="16">
        <f>V!AM106*'Tabela Recursos'!$G109</f>
        <v>0</v>
      </c>
      <c r="AN106" s="16">
        <f>V!AN106*'Tabela Recursos'!$G109</f>
        <v>0</v>
      </c>
      <c r="AO106" s="16">
        <f>V!AO106*'Tabela Recursos'!$G109</f>
        <v>0</v>
      </c>
      <c r="AP106" s="16">
        <f>V!AP106*'Tabela Recursos'!$G109</f>
        <v>0</v>
      </c>
      <c r="AQ106" s="16">
        <f>V!AQ106*'Tabela Recursos'!$G109</f>
        <v>0</v>
      </c>
      <c r="AR106" s="16">
        <f>V!AR106*'Tabela Recursos'!$G109</f>
        <v>0</v>
      </c>
      <c r="AS106" s="16">
        <f>V!AS106*'Tabela Recursos'!$G109</f>
        <v>0</v>
      </c>
      <c r="AT106" s="16">
        <f>V!AT106*'Tabela Recursos'!$G109</f>
        <v>0</v>
      </c>
      <c r="AU106" s="16">
        <f>V!AU106*'Tabela Recursos'!$G109</f>
        <v>0</v>
      </c>
      <c r="AV106" s="16">
        <f>V!AV106*'Tabela Recursos'!$G109</f>
        <v>0</v>
      </c>
      <c r="AW106" s="16">
        <f>V!AW106*'Tabela Recursos'!$G109</f>
        <v>0</v>
      </c>
      <c r="AX106" s="16">
        <f>V!AX106*'Tabela Recursos'!$G109</f>
        <v>0</v>
      </c>
      <c r="AY106" s="16">
        <f>V!AY106*'Tabela Recursos'!$G109</f>
        <v>0</v>
      </c>
      <c r="AZ106" s="16">
        <f>V!AZ106*'Tabela Recursos'!$G109</f>
        <v>0</v>
      </c>
      <c r="BA106" s="16">
        <f>V!BA106*'Tabela Recursos'!$G109</f>
        <v>0</v>
      </c>
      <c r="BB106" s="16">
        <f>V!BB106*'Tabela Recursos'!$G109</f>
        <v>0</v>
      </c>
      <c r="BC106" s="16">
        <f>V!BC106*'Tabela Recursos'!$G109</f>
        <v>0</v>
      </c>
      <c r="BD106" s="16">
        <f>V!BD106*'Tabela Recursos'!$G109</f>
        <v>0</v>
      </c>
      <c r="BE106" s="16">
        <f>V!BE106*'Tabela Recursos'!$G109</f>
        <v>0</v>
      </c>
      <c r="BF106" s="16">
        <f>V!BF106*'Tabela Recursos'!$G109</f>
        <v>0</v>
      </c>
      <c r="BG106" s="16">
        <f>V!BG106*'Tabela Recursos'!$G109</f>
        <v>0</v>
      </c>
      <c r="BH106" s="16">
        <f>V!BH106*'Tabela Recursos'!$G109</f>
        <v>0</v>
      </c>
      <c r="BI106" s="16">
        <f>V!BI106*'Tabela Recursos'!$G109</f>
        <v>0</v>
      </c>
      <c r="BJ106" s="16">
        <f>V!BJ106*'Tabela Recursos'!$G109</f>
        <v>0</v>
      </c>
      <c r="BK106" s="16">
        <f>V!BK106*'Tabela Recursos'!$G109</f>
        <v>0</v>
      </c>
      <c r="BL106" s="16">
        <f>V!BL106*'Tabela Recursos'!$G109</f>
        <v>0</v>
      </c>
      <c r="BM106" s="16">
        <f>V!BM106*'Tabela Recursos'!$G109</f>
        <v>0</v>
      </c>
      <c r="BN106" s="16">
        <f>V!BN106*'Tabela Recursos'!$G109</f>
        <v>0</v>
      </c>
      <c r="BO106" s="16">
        <f>V!BO106*'Tabela Recursos'!$G109</f>
        <v>0</v>
      </c>
      <c r="BP106" s="16">
        <f>V!BP106*'Tabela Recursos'!$G109</f>
        <v>0</v>
      </c>
      <c r="BQ106" s="16">
        <f>V!BQ106*'Tabela Recursos'!$G109</f>
        <v>0</v>
      </c>
      <c r="BR106" s="16">
        <f>V!BR106*'Tabela Recursos'!$G109</f>
        <v>0</v>
      </c>
      <c r="BS106" s="16">
        <f>V!BS106*'Tabela Recursos'!$G109</f>
        <v>0</v>
      </c>
      <c r="BT106" s="16">
        <f>V!BT106*'Tabela Recursos'!$G109</f>
        <v>0</v>
      </c>
      <c r="BU106" s="16">
        <f>V!BU106*'Tabela Recursos'!$G109</f>
        <v>0</v>
      </c>
      <c r="BV106" s="16">
        <f>V!BV106*'Tabela Recursos'!$G109</f>
        <v>0</v>
      </c>
      <c r="BW106" s="16">
        <f>V!BW106*'Tabela Recursos'!$G109</f>
        <v>0</v>
      </c>
      <c r="BX106" s="16">
        <f>V!BX106*'Tabela Recursos'!$G109</f>
        <v>0</v>
      </c>
      <c r="BY106" s="16">
        <f>V!BY106*'Tabela Recursos'!$G109</f>
        <v>0</v>
      </c>
    </row>
    <row r="107" spans="1:77">
      <c r="A107" s="205" t="s">
        <v>254</v>
      </c>
      <c r="B107" s="68" t="s">
        <v>445</v>
      </c>
      <c r="C107" s="16">
        <f>V!C107*'Tabela Recursos'!$G110</f>
        <v>0</v>
      </c>
      <c r="D107" s="16">
        <f>V!D107*'Tabela Recursos'!$G110</f>
        <v>0</v>
      </c>
      <c r="E107" s="16">
        <f>V!E107*'Tabela Recursos'!$G110</f>
        <v>0</v>
      </c>
      <c r="F107" s="16">
        <f>V!F107*'Tabela Recursos'!$G110</f>
        <v>0</v>
      </c>
      <c r="G107" s="16">
        <f>V!G107*'Tabela Recursos'!$G110</f>
        <v>0</v>
      </c>
      <c r="H107" s="16">
        <f>V!H107*'Tabela Recursos'!$G110</f>
        <v>0</v>
      </c>
      <c r="I107" s="16">
        <f>V!I107*'Tabela Recursos'!$G110</f>
        <v>0</v>
      </c>
      <c r="J107" s="16">
        <f>V!J107*'Tabela Recursos'!$G110</f>
        <v>0</v>
      </c>
      <c r="K107" s="16">
        <f>V!K107*'Tabela Recursos'!$G110</f>
        <v>0</v>
      </c>
      <c r="L107" s="16">
        <f>V!L107*'Tabela Recursos'!$G110</f>
        <v>0</v>
      </c>
      <c r="M107" s="16">
        <f>V!M107*'Tabela Recursos'!$G110</f>
        <v>0</v>
      </c>
      <c r="N107" s="16">
        <f>V!N107*'Tabela Recursos'!$G110</f>
        <v>0</v>
      </c>
      <c r="O107" s="16">
        <f>V!O107*'Tabela Recursos'!$G110</f>
        <v>0</v>
      </c>
      <c r="P107" s="16">
        <f>V!P107*'Tabela Recursos'!$G110</f>
        <v>0</v>
      </c>
      <c r="Q107" s="16">
        <f>V!Q107*'Tabela Recursos'!$G110</f>
        <v>0</v>
      </c>
      <c r="R107" s="16">
        <f>V!R107*'Tabela Recursos'!$G110</f>
        <v>0</v>
      </c>
      <c r="S107" s="16">
        <f>V!S107*'Tabela Recursos'!$G110</f>
        <v>0</v>
      </c>
      <c r="T107" s="16">
        <f>V!T107*'Tabela Recursos'!$G110</f>
        <v>0</v>
      </c>
      <c r="U107" s="16">
        <f>V!U107*'Tabela Recursos'!$G110</f>
        <v>0</v>
      </c>
      <c r="V107" s="16">
        <f>V!V107*'Tabela Recursos'!$G110</f>
        <v>0</v>
      </c>
      <c r="W107" s="16">
        <f>V!W107*'Tabela Recursos'!$G110</f>
        <v>0</v>
      </c>
      <c r="X107" s="16">
        <f>V!X107*'Tabela Recursos'!$G110</f>
        <v>0</v>
      </c>
      <c r="Y107" s="16">
        <f>V!Y107*'Tabela Recursos'!$G110</f>
        <v>0</v>
      </c>
      <c r="Z107" s="16">
        <f>V!Z107*'Tabela Recursos'!$G110</f>
        <v>0</v>
      </c>
      <c r="AA107" s="16">
        <f>V!AA107*'Tabela Recursos'!$G110</f>
        <v>0</v>
      </c>
      <c r="AB107" s="16">
        <f>V!AB107*'Tabela Recursos'!$G110</f>
        <v>0</v>
      </c>
      <c r="AC107" s="16">
        <f>V!AC107*'Tabela Recursos'!$G110</f>
        <v>0</v>
      </c>
      <c r="AD107" s="16">
        <f>V!AD107*'Tabela Recursos'!$G110</f>
        <v>0</v>
      </c>
      <c r="AE107" s="16">
        <f>V!AE107*'Tabela Recursos'!$G110</f>
        <v>0</v>
      </c>
      <c r="AF107" s="16">
        <f>V!AF107*'Tabela Recursos'!$G110</f>
        <v>0</v>
      </c>
      <c r="AG107" s="16">
        <f>V!AG107*'Tabela Recursos'!$G110</f>
        <v>0</v>
      </c>
      <c r="AH107" s="16">
        <f>V!AH107*'Tabela Recursos'!$G110</f>
        <v>0</v>
      </c>
      <c r="AI107" s="16">
        <f>V!AI107*'Tabela Recursos'!$G110</f>
        <v>0</v>
      </c>
      <c r="AJ107" s="16">
        <f>V!AJ107*'Tabela Recursos'!$G110</f>
        <v>0</v>
      </c>
      <c r="AK107" s="16">
        <f>V!AK107*'Tabela Recursos'!$G110</f>
        <v>0</v>
      </c>
      <c r="AL107" s="16">
        <f>V!AL107*'Tabela Recursos'!$G110</f>
        <v>0</v>
      </c>
      <c r="AM107" s="16">
        <f>V!AM107*'Tabela Recursos'!$G110</f>
        <v>0</v>
      </c>
      <c r="AN107" s="16">
        <f>V!AN107*'Tabela Recursos'!$G110</f>
        <v>0</v>
      </c>
      <c r="AO107" s="16">
        <f>V!AO107*'Tabela Recursos'!$G110</f>
        <v>0</v>
      </c>
      <c r="AP107" s="16">
        <f>V!AP107*'Tabela Recursos'!$G110</f>
        <v>0</v>
      </c>
      <c r="AQ107" s="16">
        <f>V!AQ107*'Tabela Recursos'!$G110</f>
        <v>0</v>
      </c>
      <c r="AR107" s="16">
        <f>V!AR107*'Tabela Recursos'!$G110</f>
        <v>0</v>
      </c>
      <c r="AS107" s="16">
        <f>V!AS107*'Tabela Recursos'!$G110</f>
        <v>0</v>
      </c>
      <c r="AT107" s="16">
        <f>V!AT107*'Tabela Recursos'!$G110</f>
        <v>0</v>
      </c>
      <c r="AU107" s="16">
        <f>V!AU107*'Tabela Recursos'!$G110</f>
        <v>0</v>
      </c>
      <c r="AV107" s="16">
        <f>V!AV107*'Tabela Recursos'!$G110</f>
        <v>0</v>
      </c>
      <c r="AW107" s="16">
        <f>V!AW107*'Tabela Recursos'!$G110</f>
        <v>0</v>
      </c>
      <c r="AX107" s="16">
        <f>V!AX107*'Tabela Recursos'!$G110</f>
        <v>0</v>
      </c>
      <c r="AY107" s="16">
        <f>V!AY107*'Tabela Recursos'!$G110</f>
        <v>0</v>
      </c>
      <c r="AZ107" s="16">
        <f>V!AZ107*'Tabela Recursos'!$G110</f>
        <v>0</v>
      </c>
      <c r="BA107" s="16">
        <f>V!BA107*'Tabela Recursos'!$G110</f>
        <v>0</v>
      </c>
      <c r="BB107" s="16">
        <f>V!BB107*'Tabela Recursos'!$G110</f>
        <v>0</v>
      </c>
      <c r="BC107" s="16">
        <f>V!BC107*'Tabela Recursos'!$G110</f>
        <v>0</v>
      </c>
      <c r="BD107" s="16">
        <f>V!BD107*'Tabela Recursos'!$G110</f>
        <v>0</v>
      </c>
      <c r="BE107" s="16">
        <f>V!BE107*'Tabela Recursos'!$G110</f>
        <v>0</v>
      </c>
      <c r="BF107" s="16">
        <f>V!BF107*'Tabela Recursos'!$G110</f>
        <v>0</v>
      </c>
      <c r="BG107" s="16">
        <f>V!BG107*'Tabela Recursos'!$G110</f>
        <v>0</v>
      </c>
      <c r="BH107" s="16">
        <f>V!BH107*'Tabela Recursos'!$G110</f>
        <v>0</v>
      </c>
      <c r="BI107" s="16">
        <f>V!BI107*'Tabela Recursos'!$G110</f>
        <v>0</v>
      </c>
      <c r="BJ107" s="16">
        <f>V!BJ107*'Tabela Recursos'!$G110</f>
        <v>0</v>
      </c>
      <c r="BK107" s="16">
        <f>V!BK107*'Tabela Recursos'!$G110</f>
        <v>0</v>
      </c>
      <c r="BL107" s="16">
        <f>V!BL107*'Tabela Recursos'!$G110</f>
        <v>0</v>
      </c>
      <c r="BM107" s="16">
        <f>V!BM107*'Tabela Recursos'!$G110</f>
        <v>0</v>
      </c>
      <c r="BN107" s="16">
        <f>V!BN107*'Tabela Recursos'!$G110</f>
        <v>0</v>
      </c>
      <c r="BO107" s="16">
        <f>V!BO107*'Tabela Recursos'!$G110</f>
        <v>0</v>
      </c>
      <c r="BP107" s="16">
        <f>V!BP107*'Tabela Recursos'!$G110</f>
        <v>0</v>
      </c>
      <c r="BQ107" s="16">
        <f>V!BQ107*'Tabela Recursos'!$G110</f>
        <v>0</v>
      </c>
      <c r="BR107" s="16">
        <f>V!BR107*'Tabela Recursos'!$G110</f>
        <v>0</v>
      </c>
      <c r="BS107" s="16">
        <f>V!BS107*'Tabela Recursos'!$G110</f>
        <v>0</v>
      </c>
      <c r="BT107" s="16">
        <f>V!BT107*'Tabela Recursos'!$G110</f>
        <v>0</v>
      </c>
      <c r="BU107" s="16">
        <f>V!BU107*'Tabela Recursos'!$G110</f>
        <v>0</v>
      </c>
      <c r="BV107" s="16">
        <f>V!BV107*'Tabela Recursos'!$G110</f>
        <v>0</v>
      </c>
      <c r="BW107" s="16">
        <f>V!BW107*'Tabela Recursos'!$G110</f>
        <v>0</v>
      </c>
      <c r="BX107" s="16">
        <f>V!BX107*'Tabela Recursos'!$G110</f>
        <v>0</v>
      </c>
      <c r="BY107" s="16">
        <f>V!BY107*'Tabela Recursos'!$G110</f>
        <v>0</v>
      </c>
    </row>
    <row r="108" spans="1:77">
      <c r="A108" s="205" t="s">
        <v>255</v>
      </c>
      <c r="B108" s="68" t="s">
        <v>256</v>
      </c>
      <c r="C108" s="16">
        <f>V!C108*'Tabela Recursos'!$G111</f>
        <v>0</v>
      </c>
      <c r="D108" s="16">
        <f>V!D108*'Tabela Recursos'!$G111</f>
        <v>0</v>
      </c>
      <c r="E108" s="16">
        <f>V!E108*'Tabela Recursos'!$G111</f>
        <v>0</v>
      </c>
      <c r="F108" s="16">
        <f>V!F108*'Tabela Recursos'!$G111</f>
        <v>0</v>
      </c>
      <c r="G108" s="16">
        <f>V!G108*'Tabela Recursos'!$G111</f>
        <v>0</v>
      </c>
      <c r="H108" s="16">
        <f>V!H108*'Tabela Recursos'!$G111</f>
        <v>0</v>
      </c>
      <c r="I108" s="16">
        <f>V!I108*'Tabela Recursos'!$G111</f>
        <v>0</v>
      </c>
      <c r="J108" s="16">
        <f>V!J108*'Tabela Recursos'!$G111</f>
        <v>0</v>
      </c>
      <c r="K108" s="16">
        <f>V!K108*'Tabela Recursos'!$G111</f>
        <v>0</v>
      </c>
      <c r="L108" s="16">
        <f>V!L108*'Tabela Recursos'!$G111</f>
        <v>0</v>
      </c>
      <c r="M108" s="16">
        <f>V!M108*'Tabela Recursos'!$G111</f>
        <v>0</v>
      </c>
      <c r="N108" s="16">
        <f>V!N108*'Tabela Recursos'!$G111</f>
        <v>0</v>
      </c>
      <c r="O108" s="16">
        <f>V!O108*'Tabela Recursos'!$G111</f>
        <v>0</v>
      </c>
      <c r="P108" s="16">
        <f>V!P108*'Tabela Recursos'!$G111</f>
        <v>0</v>
      </c>
      <c r="Q108" s="16">
        <f>V!Q108*'Tabela Recursos'!$G111</f>
        <v>0</v>
      </c>
      <c r="R108" s="16">
        <f>V!R108*'Tabela Recursos'!$G111</f>
        <v>0</v>
      </c>
      <c r="S108" s="16">
        <f>V!S108*'Tabela Recursos'!$G111</f>
        <v>0</v>
      </c>
      <c r="T108" s="16">
        <f>V!T108*'Tabela Recursos'!$G111</f>
        <v>0</v>
      </c>
      <c r="U108" s="16">
        <f>V!U108*'Tabela Recursos'!$G111</f>
        <v>0</v>
      </c>
      <c r="V108" s="16">
        <f>V!V108*'Tabela Recursos'!$G111</f>
        <v>0</v>
      </c>
      <c r="W108" s="16">
        <f>V!W108*'Tabela Recursos'!$G111</f>
        <v>0</v>
      </c>
      <c r="X108" s="16">
        <f>V!X108*'Tabela Recursos'!$G111</f>
        <v>0</v>
      </c>
      <c r="Y108" s="16">
        <f>V!Y108*'Tabela Recursos'!$G111</f>
        <v>0</v>
      </c>
      <c r="Z108" s="16">
        <f>V!Z108*'Tabela Recursos'!$G111</f>
        <v>0</v>
      </c>
      <c r="AA108" s="16">
        <f>V!AA108*'Tabela Recursos'!$G111</f>
        <v>0</v>
      </c>
      <c r="AB108" s="16">
        <f>V!AB108*'Tabela Recursos'!$G111</f>
        <v>0</v>
      </c>
      <c r="AC108" s="16">
        <f>V!AC108*'Tabela Recursos'!$G111</f>
        <v>0</v>
      </c>
      <c r="AD108" s="16">
        <f>V!AD108*'Tabela Recursos'!$G111</f>
        <v>0</v>
      </c>
      <c r="AE108" s="16">
        <f>V!AE108*'Tabela Recursos'!$G111</f>
        <v>0</v>
      </c>
      <c r="AF108" s="16">
        <f>V!AF108*'Tabela Recursos'!$G111</f>
        <v>0</v>
      </c>
      <c r="AG108" s="16">
        <f>V!AG108*'Tabela Recursos'!$G111</f>
        <v>0</v>
      </c>
      <c r="AH108" s="16">
        <f>V!AH108*'Tabela Recursos'!$G111</f>
        <v>0</v>
      </c>
      <c r="AI108" s="16">
        <f>V!AI108*'Tabela Recursos'!$G111</f>
        <v>0</v>
      </c>
      <c r="AJ108" s="16">
        <f>V!AJ108*'Tabela Recursos'!$G111</f>
        <v>0</v>
      </c>
      <c r="AK108" s="16">
        <f>V!AK108*'Tabela Recursos'!$G111</f>
        <v>0</v>
      </c>
      <c r="AL108" s="16">
        <f>V!AL108*'Tabela Recursos'!$G111</f>
        <v>0</v>
      </c>
      <c r="AM108" s="16">
        <f>V!AM108*'Tabela Recursos'!$G111</f>
        <v>0</v>
      </c>
      <c r="AN108" s="16">
        <f>V!AN108*'Tabela Recursos'!$G111</f>
        <v>0</v>
      </c>
      <c r="AO108" s="16">
        <f>V!AO108*'Tabela Recursos'!$G111</f>
        <v>0</v>
      </c>
      <c r="AP108" s="16">
        <f>V!AP108*'Tabela Recursos'!$G111</f>
        <v>0</v>
      </c>
      <c r="AQ108" s="16">
        <f>V!AQ108*'Tabela Recursos'!$G111</f>
        <v>0</v>
      </c>
      <c r="AR108" s="16">
        <f>V!AR108*'Tabela Recursos'!$G111</f>
        <v>0</v>
      </c>
      <c r="AS108" s="16">
        <f>V!AS108*'Tabela Recursos'!$G111</f>
        <v>0</v>
      </c>
      <c r="AT108" s="16">
        <f>V!AT108*'Tabela Recursos'!$G111</f>
        <v>0</v>
      </c>
      <c r="AU108" s="16">
        <f>V!AU108*'Tabela Recursos'!$G111</f>
        <v>0</v>
      </c>
      <c r="AV108" s="16">
        <f>V!AV108*'Tabela Recursos'!$G111</f>
        <v>0</v>
      </c>
      <c r="AW108" s="16">
        <f>V!AW108*'Tabela Recursos'!$G111</f>
        <v>0</v>
      </c>
      <c r="AX108" s="16">
        <f>V!AX108*'Tabela Recursos'!$G111</f>
        <v>0</v>
      </c>
      <c r="AY108" s="16">
        <f>V!AY108*'Tabela Recursos'!$G111</f>
        <v>0</v>
      </c>
      <c r="AZ108" s="16">
        <f>V!AZ108*'Tabela Recursos'!$G111</f>
        <v>0</v>
      </c>
      <c r="BA108" s="16">
        <f>V!BA108*'Tabela Recursos'!$G111</f>
        <v>0</v>
      </c>
      <c r="BB108" s="16">
        <f>V!BB108*'Tabela Recursos'!$G111</f>
        <v>0</v>
      </c>
      <c r="BC108" s="16">
        <f>V!BC108*'Tabela Recursos'!$G111</f>
        <v>0</v>
      </c>
      <c r="BD108" s="16">
        <f>V!BD108*'Tabela Recursos'!$G111</f>
        <v>0</v>
      </c>
      <c r="BE108" s="16">
        <f>V!BE108*'Tabela Recursos'!$G111</f>
        <v>0</v>
      </c>
      <c r="BF108" s="16">
        <f>V!BF108*'Tabela Recursos'!$G111</f>
        <v>0</v>
      </c>
      <c r="BG108" s="16">
        <f>V!BG108*'Tabela Recursos'!$G111</f>
        <v>0</v>
      </c>
      <c r="BH108" s="16">
        <f>V!BH108*'Tabela Recursos'!$G111</f>
        <v>0</v>
      </c>
      <c r="BI108" s="16">
        <f>V!BI108*'Tabela Recursos'!$G111</f>
        <v>0</v>
      </c>
      <c r="BJ108" s="16">
        <f>V!BJ108*'Tabela Recursos'!$G111</f>
        <v>0</v>
      </c>
      <c r="BK108" s="16">
        <f>V!BK108*'Tabela Recursos'!$G111</f>
        <v>0</v>
      </c>
      <c r="BL108" s="16">
        <f>V!BL108*'Tabela Recursos'!$G111</f>
        <v>0</v>
      </c>
      <c r="BM108" s="16">
        <f>V!BM108*'Tabela Recursos'!$G111</f>
        <v>0</v>
      </c>
      <c r="BN108" s="16">
        <f>V!BN108*'Tabela Recursos'!$G111</f>
        <v>0</v>
      </c>
      <c r="BO108" s="16">
        <f>V!BO108*'Tabela Recursos'!$G111</f>
        <v>0</v>
      </c>
      <c r="BP108" s="16">
        <f>V!BP108*'Tabela Recursos'!$G111</f>
        <v>0</v>
      </c>
      <c r="BQ108" s="16">
        <f>V!BQ108*'Tabela Recursos'!$G111</f>
        <v>0</v>
      </c>
      <c r="BR108" s="16">
        <f>V!BR108*'Tabela Recursos'!$G111</f>
        <v>0</v>
      </c>
      <c r="BS108" s="16">
        <f>V!BS108*'Tabela Recursos'!$G111</f>
        <v>0</v>
      </c>
      <c r="BT108" s="16">
        <f>V!BT108*'Tabela Recursos'!$G111</f>
        <v>0</v>
      </c>
      <c r="BU108" s="16">
        <f>V!BU108*'Tabela Recursos'!$G111</f>
        <v>0</v>
      </c>
      <c r="BV108" s="16">
        <f>V!BV108*'Tabela Recursos'!$G111</f>
        <v>0</v>
      </c>
      <c r="BW108" s="16">
        <f>V!BW108*'Tabela Recursos'!$G111</f>
        <v>0</v>
      </c>
      <c r="BX108" s="16">
        <f>V!BX108*'Tabela Recursos'!$G111</f>
        <v>0</v>
      </c>
      <c r="BY108" s="16">
        <f>V!BY108*'Tabela Recursos'!$G111</f>
        <v>0</v>
      </c>
    </row>
    <row r="109" spans="1:77">
      <c r="A109" s="205" t="s">
        <v>257</v>
      </c>
      <c r="B109" s="68" t="s">
        <v>258</v>
      </c>
      <c r="C109" s="16">
        <f>V!C109*'Tabela Recursos'!$G112</f>
        <v>0</v>
      </c>
      <c r="D109" s="16">
        <f>V!D109*'Tabela Recursos'!$G112</f>
        <v>0</v>
      </c>
      <c r="E109" s="16">
        <f>V!E109*'Tabela Recursos'!$G112</f>
        <v>0</v>
      </c>
      <c r="F109" s="16">
        <f>V!F109*'Tabela Recursos'!$G112</f>
        <v>0</v>
      </c>
      <c r="G109" s="16">
        <f>V!G109*'Tabela Recursos'!$G112</f>
        <v>0</v>
      </c>
      <c r="H109" s="16">
        <f>V!H109*'Tabela Recursos'!$G112</f>
        <v>0</v>
      </c>
      <c r="I109" s="16">
        <f>V!I109*'Tabela Recursos'!$G112</f>
        <v>0</v>
      </c>
      <c r="J109" s="16">
        <f>V!J109*'Tabela Recursos'!$G112</f>
        <v>0</v>
      </c>
      <c r="K109" s="16">
        <f>V!K109*'Tabela Recursos'!$G112</f>
        <v>0</v>
      </c>
      <c r="L109" s="16">
        <f>V!L109*'Tabela Recursos'!$G112</f>
        <v>0</v>
      </c>
      <c r="M109" s="16">
        <f>V!M109*'Tabela Recursos'!$G112</f>
        <v>0</v>
      </c>
      <c r="N109" s="16">
        <f>V!N109*'Tabela Recursos'!$G112</f>
        <v>0</v>
      </c>
      <c r="O109" s="16">
        <f>V!O109*'Tabela Recursos'!$G112</f>
        <v>0</v>
      </c>
      <c r="P109" s="16">
        <f>V!P109*'Tabela Recursos'!$G112</f>
        <v>0</v>
      </c>
      <c r="Q109" s="16">
        <f>V!Q109*'Tabela Recursos'!$G112</f>
        <v>0</v>
      </c>
      <c r="R109" s="16">
        <f>V!R109*'Tabela Recursos'!$G112</f>
        <v>0</v>
      </c>
      <c r="S109" s="16">
        <f>V!S109*'Tabela Recursos'!$G112</f>
        <v>0</v>
      </c>
      <c r="T109" s="16">
        <f>V!T109*'Tabela Recursos'!$G112</f>
        <v>0</v>
      </c>
      <c r="U109" s="16">
        <f>V!U109*'Tabela Recursos'!$G112</f>
        <v>0</v>
      </c>
      <c r="V109" s="16">
        <f>V!V109*'Tabela Recursos'!$G112</f>
        <v>0</v>
      </c>
      <c r="W109" s="16">
        <f>V!W109*'Tabela Recursos'!$G112</f>
        <v>0</v>
      </c>
      <c r="X109" s="16">
        <f>V!X109*'Tabela Recursos'!$G112</f>
        <v>0</v>
      </c>
      <c r="Y109" s="16">
        <f>V!Y109*'Tabela Recursos'!$G112</f>
        <v>0</v>
      </c>
      <c r="Z109" s="16">
        <f>V!Z109*'Tabela Recursos'!$G112</f>
        <v>0</v>
      </c>
      <c r="AA109" s="16">
        <f>V!AA109*'Tabela Recursos'!$G112</f>
        <v>0</v>
      </c>
      <c r="AB109" s="16">
        <f>V!AB109*'Tabela Recursos'!$G112</f>
        <v>0</v>
      </c>
      <c r="AC109" s="16">
        <f>V!AC109*'Tabela Recursos'!$G112</f>
        <v>0</v>
      </c>
      <c r="AD109" s="16">
        <f>V!AD109*'Tabela Recursos'!$G112</f>
        <v>0</v>
      </c>
      <c r="AE109" s="16">
        <f>V!AE109*'Tabela Recursos'!$G112</f>
        <v>0</v>
      </c>
      <c r="AF109" s="16">
        <f>V!AF109*'Tabela Recursos'!$G112</f>
        <v>0</v>
      </c>
      <c r="AG109" s="16">
        <f>V!AG109*'Tabela Recursos'!$G112</f>
        <v>0</v>
      </c>
      <c r="AH109" s="16">
        <f>V!AH109*'Tabela Recursos'!$G112</f>
        <v>0</v>
      </c>
      <c r="AI109" s="16">
        <f>V!AI109*'Tabela Recursos'!$G112</f>
        <v>0</v>
      </c>
      <c r="AJ109" s="16">
        <f>V!AJ109*'Tabela Recursos'!$G112</f>
        <v>0</v>
      </c>
      <c r="AK109" s="16">
        <f>V!AK109*'Tabela Recursos'!$G112</f>
        <v>0</v>
      </c>
      <c r="AL109" s="16">
        <f>V!AL109*'Tabela Recursos'!$G112</f>
        <v>0</v>
      </c>
      <c r="AM109" s="16">
        <f>V!AM109*'Tabela Recursos'!$G112</f>
        <v>0</v>
      </c>
      <c r="AN109" s="16">
        <f>V!AN109*'Tabela Recursos'!$G112</f>
        <v>0</v>
      </c>
      <c r="AO109" s="16">
        <f>V!AO109*'Tabela Recursos'!$G112</f>
        <v>0</v>
      </c>
      <c r="AP109" s="16">
        <f>V!AP109*'Tabela Recursos'!$G112</f>
        <v>0</v>
      </c>
      <c r="AQ109" s="16">
        <f>V!AQ109*'Tabela Recursos'!$G112</f>
        <v>0</v>
      </c>
      <c r="AR109" s="16">
        <f>V!AR109*'Tabela Recursos'!$G112</f>
        <v>0</v>
      </c>
      <c r="AS109" s="16">
        <f>V!AS109*'Tabela Recursos'!$G112</f>
        <v>0</v>
      </c>
      <c r="AT109" s="16">
        <f>V!AT109*'Tabela Recursos'!$G112</f>
        <v>0</v>
      </c>
      <c r="AU109" s="16">
        <f>V!AU109*'Tabela Recursos'!$G112</f>
        <v>0</v>
      </c>
      <c r="AV109" s="16">
        <f>V!AV109*'Tabela Recursos'!$G112</f>
        <v>0</v>
      </c>
      <c r="AW109" s="16">
        <f>V!AW109*'Tabela Recursos'!$G112</f>
        <v>0</v>
      </c>
      <c r="AX109" s="16">
        <f>V!AX109*'Tabela Recursos'!$G112</f>
        <v>0</v>
      </c>
      <c r="AY109" s="16">
        <f>V!AY109*'Tabela Recursos'!$G112</f>
        <v>0</v>
      </c>
      <c r="AZ109" s="16">
        <f>V!AZ109*'Tabela Recursos'!$G112</f>
        <v>0</v>
      </c>
      <c r="BA109" s="16">
        <f>V!BA109*'Tabela Recursos'!$G112</f>
        <v>0</v>
      </c>
      <c r="BB109" s="16">
        <f>V!BB109*'Tabela Recursos'!$G112</f>
        <v>0</v>
      </c>
      <c r="BC109" s="16">
        <f>V!BC109*'Tabela Recursos'!$G112</f>
        <v>0</v>
      </c>
      <c r="BD109" s="16">
        <f>V!BD109*'Tabela Recursos'!$G112</f>
        <v>0</v>
      </c>
      <c r="BE109" s="16">
        <f>V!BE109*'Tabela Recursos'!$G112</f>
        <v>0</v>
      </c>
      <c r="BF109" s="16">
        <f>V!BF109*'Tabela Recursos'!$G112</f>
        <v>0</v>
      </c>
      <c r="BG109" s="16">
        <f>V!BG109*'Tabela Recursos'!$G112</f>
        <v>0</v>
      </c>
      <c r="BH109" s="16">
        <f>V!BH109*'Tabela Recursos'!$G112</f>
        <v>0</v>
      </c>
      <c r="BI109" s="16">
        <f>V!BI109*'Tabela Recursos'!$G112</f>
        <v>0</v>
      </c>
      <c r="BJ109" s="16">
        <f>V!BJ109*'Tabela Recursos'!$G112</f>
        <v>0</v>
      </c>
      <c r="BK109" s="16">
        <f>V!BK109*'Tabela Recursos'!$G112</f>
        <v>0</v>
      </c>
      <c r="BL109" s="16">
        <f>V!BL109*'Tabela Recursos'!$G112</f>
        <v>0</v>
      </c>
      <c r="BM109" s="16">
        <f>V!BM109*'Tabela Recursos'!$G112</f>
        <v>0</v>
      </c>
      <c r="BN109" s="16">
        <f>V!BN109*'Tabela Recursos'!$G112</f>
        <v>0</v>
      </c>
      <c r="BO109" s="16">
        <f>V!BO109*'Tabela Recursos'!$G112</f>
        <v>0</v>
      </c>
      <c r="BP109" s="16">
        <f>V!BP109*'Tabela Recursos'!$G112</f>
        <v>0</v>
      </c>
      <c r="BQ109" s="16">
        <f>V!BQ109*'Tabela Recursos'!$G112</f>
        <v>0</v>
      </c>
      <c r="BR109" s="16">
        <f>V!BR109*'Tabela Recursos'!$G112</f>
        <v>0</v>
      </c>
      <c r="BS109" s="16">
        <f>V!BS109*'Tabela Recursos'!$G112</f>
        <v>0</v>
      </c>
      <c r="BT109" s="16">
        <f>V!BT109*'Tabela Recursos'!$G112</f>
        <v>0</v>
      </c>
      <c r="BU109" s="16">
        <f>V!BU109*'Tabela Recursos'!$G112</f>
        <v>0</v>
      </c>
      <c r="BV109" s="16">
        <f>V!BV109*'Tabela Recursos'!$G112</f>
        <v>0</v>
      </c>
      <c r="BW109" s="16">
        <f>V!BW109*'Tabela Recursos'!$G112</f>
        <v>0</v>
      </c>
      <c r="BX109" s="16">
        <f>V!BX109*'Tabela Recursos'!$G112</f>
        <v>0</v>
      </c>
      <c r="BY109" s="16">
        <f>V!BY109*'Tabela Recursos'!$G112</f>
        <v>0</v>
      </c>
    </row>
    <row r="110" spans="1:77">
      <c r="A110" s="205" t="s">
        <v>259</v>
      </c>
      <c r="B110" s="68" t="s">
        <v>260</v>
      </c>
      <c r="C110" s="16">
        <f>V!C110*'Tabela Recursos'!$G113</f>
        <v>0</v>
      </c>
      <c r="D110" s="16">
        <f>V!D110*'Tabela Recursos'!$G113</f>
        <v>0</v>
      </c>
      <c r="E110" s="16">
        <f>V!E110*'Tabela Recursos'!$G113</f>
        <v>0</v>
      </c>
      <c r="F110" s="16">
        <f>V!F110*'Tabela Recursos'!$G113</f>
        <v>0</v>
      </c>
      <c r="G110" s="16">
        <f>V!G110*'Tabela Recursos'!$G113</f>
        <v>0</v>
      </c>
      <c r="H110" s="16">
        <f>V!H110*'Tabela Recursos'!$G113</f>
        <v>0</v>
      </c>
      <c r="I110" s="16">
        <f>V!I110*'Tabela Recursos'!$G113</f>
        <v>0</v>
      </c>
      <c r="J110" s="16">
        <f>V!J110*'Tabela Recursos'!$G113</f>
        <v>0</v>
      </c>
      <c r="K110" s="16">
        <f>V!K110*'Tabela Recursos'!$G113</f>
        <v>0</v>
      </c>
      <c r="L110" s="16">
        <f>V!L110*'Tabela Recursos'!$G113</f>
        <v>0</v>
      </c>
      <c r="M110" s="16">
        <f>V!M110*'Tabela Recursos'!$G113</f>
        <v>0</v>
      </c>
      <c r="N110" s="16">
        <f>V!N110*'Tabela Recursos'!$G113</f>
        <v>0</v>
      </c>
      <c r="O110" s="16">
        <f>V!O110*'Tabela Recursos'!$G113</f>
        <v>0</v>
      </c>
      <c r="P110" s="16">
        <f>V!P110*'Tabela Recursos'!$G113</f>
        <v>0</v>
      </c>
      <c r="Q110" s="16">
        <f>V!Q110*'Tabela Recursos'!$G113</f>
        <v>0</v>
      </c>
      <c r="R110" s="16">
        <f>V!R110*'Tabela Recursos'!$G113</f>
        <v>0</v>
      </c>
      <c r="S110" s="16">
        <f>V!S110*'Tabela Recursos'!$G113</f>
        <v>0</v>
      </c>
      <c r="T110" s="16">
        <f>V!T110*'Tabela Recursos'!$G113</f>
        <v>0</v>
      </c>
      <c r="U110" s="16">
        <f>V!U110*'Tabela Recursos'!$G113</f>
        <v>0</v>
      </c>
      <c r="V110" s="16">
        <f>V!V110*'Tabela Recursos'!$G113</f>
        <v>0</v>
      </c>
      <c r="W110" s="16">
        <f>V!W110*'Tabela Recursos'!$G113</f>
        <v>0</v>
      </c>
      <c r="X110" s="16">
        <f>V!X110*'Tabela Recursos'!$G113</f>
        <v>0</v>
      </c>
      <c r="Y110" s="16">
        <f>V!Y110*'Tabela Recursos'!$G113</f>
        <v>0</v>
      </c>
      <c r="Z110" s="16">
        <f>V!Z110*'Tabela Recursos'!$G113</f>
        <v>0</v>
      </c>
      <c r="AA110" s="16">
        <f>V!AA110*'Tabela Recursos'!$G113</f>
        <v>0</v>
      </c>
      <c r="AB110" s="16">
        <f>V!AB110*'Tabela Recursos'!$G113</f>
        <v>0</v>
      </c>
      <c r="AC110" s="16">
        <f>V!AC110*'Tabela Recursos'!$G113</f>
        <v>0</v>
      </c>
      <c r="AD110" s="16">
        <f>V!AD110*'Tabela Recursos'!$G113</f>
        <v>0</v>
      </c>
      <c r="AE110" s="16">
        <f>V!AE110*'Tabela Recursos'!$G113</f>
        <v>0</v>
      </c>
      <c r="AF110" s="16">
        <f>V!AF110*'Tabela Recursos'!$G113</f>
        <v>0</v>
      </c>
      <c r="AG110" s="16">
        <f>V!AG110*'Tabela Recursos'!$G113</f>
        <v>0</v>
      </c>
      <c r="AH110" s="16">
        <f>V!AH110*'Tabela Recursos'!$G113</f>
        <v>0</v>
      </c>
      <c r="AI110" s="16">
        <f>V!AI110*'Tabela Recursos'!$G113</f>
        <v>0</v>
      </c>
      <c r="AJ110" s="16">
        <f>V!AJ110*'Tabela Recursos'!$G113</f>
        <v>0</v>
      </c>
      <c r="AK110" s="16">
        <f>V!AK110*'Tabela Recursos'!$G113</f>
        <v>0</v>
      </c>
      <c r="AL110" s="16">
        <f>V!AL110*'Tabela Recursos'!$G113</f>
        <v>0</v>
      </c>
      <c r="AM110" s="16">
        <f>V!AM110*'Tabela Recursos'!$G113</f>
        <v>0</v>
      </c>
      <c r="AN110" s="16">
        <f>V!AN110*'Tabela Recursos'!$G113</f>
        <v>0</v>
      </c>
      <c r="AO110" s="16">
        <f>V!AO110*'Tabela Recursos'!$G113</f>
        <v>0</v>
      </c>
      <c r="AP110" s="16">
        <f>V!AP110*'Tabela Recursos'!$G113</f>
        <v>0</v>
      </c>
      <c r="AQ110" s="16">
        <f>V!AQ110*'Tabela Recursos'!$G113</f>
        <v>0</v>
      </c>
      <c r="AR110" s="16">
        <f>V!AR110*'Tabela Recursos'!$G113</f>
        <v>0</v>
      </c>
      <c r="AS110" s="16">
        <f>V!AS110*'Tabela Recursos'!$G113</f>
        <v>0</v>
      </c>
      <c r="AT110" s="16">
        <f>V!AT110*'Tabela Recursos'!$G113</f>
        <v>0</v>
      </c>
      <c r="AU110" s="16">
        <f>V!AU110*'Tabela Recursos'!$G113</f>
        <v>0</v>
      </c>
      <c r="AV110" s="16">
        <f>V!AV110*'Tabela Recursos'!$G113</f>
        <v>0</v>
      </c>
      <c r="AW110" s="16">
        <f>V!AW110*'Tabela Recursos'!$G113</f>
        <v>0</v>
      </c>
      <c r="AX110" s="16">
        <f>V!AX110*'Tabela Recursos'!$G113</f>
        <v>0</v>
      </c>
      <c r="AY110" s="16">
        <f>V!AY110*'Tabela Recursos'!$G113</f>
        <v>0</v>
      </c>
      <c r="AZ110" s="16">
        <f>V!AZ110*'Tabela Recursos'!$G113</f>
        <v>0</v>
      </c>
      <c r="BA110" s="16">
        <f>V!BA110*'Tabela Recursos'!$G113</f>
        <v>0</v>
      </c>
      <c r="BB110" s="16">
        <f>V!BB110*'Tabela Recursos'!$G113</f>
        <v>0</v>
      </c>
      <c r="BC110" s="16">
        <f>V!BC110*'Tabela Recursos'!$G113</f>
        <v>0</v>
      </c>
      <c r="BD110" s="16">
        <f>V!BD110*'Tabela Recursos'!$G113</f>
        <v>0</v>
      </c>
      <c r="BE110" s="16">
        <f>V!BE110*'Tabela Recursos'!$G113</f>
        <v>0</v>
      </c>
      <c r="BF110" s="16">
        <f>V!BF110*'Tabela Recursos'!$G113</f>
        <v>0</v>
      </c>
      <c r="BG110" s="16">
        <f>V!BG110*'Tabela Recursos'!$G113</f>
        <v>0</v>
      </c>
      <c r="BH110" s="16">
        <f>V!BH110*'Tabela Recursos'!$G113</f>
        <v>0</v>
      </c>
      <c r="BI110" s="16">
        <f>V!BI110*'Tabela Recursos'!$G113</f>
        <v>0</v>
      </c>
      <c r="BJ110" s="16">
        <f>V!BJ110*'Tabela Recursos'!$G113</f>
        <v>0</v>
      </c>
      <c r="BK110" s="16">
        <f>V!BK110*'Tabela Recursos'!$G113</f>
        <v>0</v>
      </c>
      <c r="BL110" s="16">
        <f>V!BL110*'Tabela Recursos'!$G113</f>
        <v>0</v>
      </c>
      <c r="BM110" s="16">
        <f>V!BM110*'Tabela Recursos'!$G113</f>
        <v>0</v>
      </c>
      <c r="BN110" s="16">
        <f>V!BN110*'Tabela Recursos'!$G113</f>
        <v>0</v>
      </c>
      <c r="BO110" s="16">
        <f>V!BO110*'Tabela Recursos'!$G113</f>
        <v>0</v>
      </c>
      <c r="BP110" s="16">
        <f>V!BP110*'Tabela Recursos'!$G113</f>
        <v>0</v>
      </c>
      <c r="BQ110" s="16">
        <f>V!BQ110*'Tabela Recursos'!$G113</f>
        <v>0</v>
      </c>
      <c r="BR110" s="16">
        <f>V!BR110*'Tabela Recursos'!$G113</f>
        <v>0</v>
      </c>
      <c r="BS110" s="16">
        <f>V!BS110*'Tabela Recursos'!$G113</f>
        <v>0</v>
      </c>
      <c r="BT110" s="16">
        <f>V!BT110*'Tabela Recursos'!$G113</f>
        <v>0</v>
      </c>
      <c r="BU110" s="16">
        <f>V!BU110*'Tabela Recursos'!$G113</f>
        <v>0</v>
      </c>
      <c r="BV110" s="16">
        <f>V!BV110*'Tabela Recursos'!$G113</f>
        <v>0</v>
      </c>
      <c r="BW110" s="16">
        <f>V!BW110*'Tabela Recursos'!$G113</f>
        <v>0</v>
      </c>
      <c r="BX110" s="16">
        <f>V!BX110*'Tabela Recursos'!$G113</f>
        <v>0</v>
      </c>
      <c r="BY110" s="16">
        <f>V!BY110*'Tabela Recursos'!$G113</f>
        <v>0</v>
      </c>
    </row>
    <row r="111" spans="1:77">
      <c r="A111" s="206" t="s">
        <v>261</v>
      </c>
      <c r="B111" s="41" t="s">
        <v>262</v>
      </c>
      <c r="C111" s="16">
        <f>V!C111*'Tabela Recursos'!$G114</f>
        <v>0</v>
      </c>
      <c r="D111" s="16">
        <f>V!D111*'Tabela Recursos'!$G114</f>
        <v>0</v>
      </c>
      <c r="E111" s="16">
        <f>V!E111*'Tabela Recursos'!$G114</f>
        <v>0</v>
      </c>
      <c r="F111" s="16">
        <f>V!F111*'Tabela Recursos'!$G114</f>
        <v>0</v>
      </c>
      <c r="G111" s="16">
        <f>V!G111*'Tabela Recursos'!$G114</f>
        <v>0</v>
      </c>
      <c r="H111" s="16">
        <f>V!H111*'Tabela Recursos'!$G114</f>
        <v>0</v>
      </c>
      <c r="I111" s="16">
        <f>V!I111*'Tabela Recursos'!$G114</f>
        <v>0</v>
      </c>
      <c r="J111" s="16">
        <f>V!J111*'Tabela Recursos'!$G114</f>
        <v>0</v>
      </c>
      <c r="K111" s="16">
        <f>V!K111*'Tabela Recursos'!$G114</f>
        <v>0</v>
      </c>
      <c r="L111" s="16">
        <f>V!L111*'Tabela Recursos'!$G114</f>
        <v>0</v>
      </c>
      <c r="M111" s="16">
        <f>V!M111*'Tabela Recursos'!$G114</f>
        <v>0</v>
      </c>
      <c r="N111" s="16">
        <f>V!N111*'Tabela Recursos'!$G114</f>
        <v>0</v>
      </c>
      <c r="O111" s="16">
        <f>V!O111*'Tabela Recursos'!$G114</f>
        <v>0</v>
      </c>
      <c r="P111" s="16">
        <f>V!P111*'Tabela Recursos'!$G114</f>
        <v>0</v>
      </c>
      <c r="Q111" s="16">
        <f>V!Q111*'Tabela Recursos'!$G114</f>
        <v>0</v>
      </c>
      <c r="R111" s="16">
        <f>V!R111*'Tabela Recursos'!$G114</f>
        <v>0</v>
      </c>
      <c r="S111" s="16">
        <f>V!S111*'Tabela Recursos'!$G114</f>
        <v>0</v>
      </c>
      <c r="T111" s="16">
        <f>V!T111*'Tabela Recursos'!$G114</f>
        <v>0</v>
      </c>
      <c r="U111" s="16">
        <f>V!U111*'Tabela Recursos'!$G114</f>
        <v>0</v>
      </c>
      <c r="V111" s="16">
        <f>V!V111*'Tabela Recursos'!$G114</f>
        <v>0</v>
      </c>
      <c r="W111" s="16">
        <f>V!W111*'Tabela Recursos'!$G114</f>
        <v>0</v>
      </c>
      <c r="X111" s="16">
        <f>V!X111*'Tabela Recursos'!$G114</f>
        <v>0</v>
      </c>
      <c r="Y111" s="16">
        <f>V!Y111*'Tabela Recursos'!$G114</f>
        <v>0</v>
      </c>
      <c r="Z111" s="16">
        <f>V!Z111*'Tabela Recursos'!$G114</f>
        <v>0</v>
      </c>
      <c r="AA111" s="16">
        <f>V!AA111*'Tabela Recursos'!$G114</f>
        <v>0</v>
      </c>
      <c r="AB111" s="16">
        <f>V!AB111*'Tabela Recursos'!$G114</f>
        <v>0</v>
      </c>
      <c r="AC111" s="16">
        <f>V!AC111*'Tabela Recursos'!$G114</f>
        <v>0</v>
      </c>
      <c r="AD111" s="16">
        <f>V!AD111*'Tabela Recursos'!$G114</f>
        <v>0</v>
      </c>
      <c r="AE111" s="16">
        <f>V!AE111*'Tabela Recursos'!$G114</f>
        <v>0</v>
      </c>
      <c r="AF111" s="16">
        <f>V!AF111*'Tabela Recursos'!$G114</f>
        <v>0</v>
      </c>
      <c r="AG111" s="16">
        <f>V!AG111*'Tabela Recursos'!$G114</f>
        <v>0</v>
      </c>
      <c r="AH111" s="16">
        <f>V!AH111*'Tabela Recursos'!$G114</f>
        <v>0</v>
      </c>
      <c r="AI111" s="16">
        <f>V!AI111*'Tabela Recursos'!$G114</f>
        <v>0</v>
      </c>
      <c r="AJ111" s="16">
        <f>V!AJ111*'Tabela Recursos'!$G114</f>
        <v>0</v>
      </c>
      <c r="AK111" s="16">
        <f>V!AK111*'Tabela Recursos'!$G114</f>
        <v>0</v>
      </c>
      <c r="AL111" s="16">
        <f>V!AL111*'Tabela Recursos'!$G114</f>
        <v>0</v>
      </c>
      <c r="AM111" s="16">
        <f>V!AM111*'Tabela Recursos'!$G114</f>
        <v>0</v>
      </c>
      <c r="AN111" s="16">
        <f>V!AN111*'Tabela Recursos'!$G114</f>
        <v>0</v>
      </c>
      <c r="AO111" s="16">
        <f>V!AO111*'Tabela Recursos'!$G114</f>
        <v>0</v>
      </c>
      <c r="AP111" s="16">
        <f>V!AP111*'Tabela Recursos'!$G114</f>
        <v>0</v>
      </c>
      <c r="AQ111" s="16">
        <f>V!AQ111*'Tabela Recursos'!$G114</f>
        <v>0</v>
      </c>
      <c r="AR111" s="16">
        <f>V!AR111*'Tabela Recursos'!$G114</f>
        <v>0</v>
      </c>
      <c r="AS111" s="16">
        <f>V!AS111*'Tabela Recursos'!$G114</f>
        <v>0</v>
      </c>
      <c r="AT111" s="16">
        <f>V!AT111*'Tabela Recursos'!$G114</f>
        <v>0</v>
      </c>
      <c r="AU111" s="16">
        <f>V!AU111*'Tabela Recursos'!$G114</f>
        <v>0</v>
      </c>
      <c r="AV111" s="16">
        <f>V!AV111*'Tabela Recursos'!$G114</f>
        <v>0</v>
      </c>
      <c r="AW111" s="16">
        <f>V!AW111*'Tabela Recursos'!$G114</f>
        <v>0</v>
      </c>
      <c r="AX111" s="16">
        <f>V!AX111*'Tabela Recursos'!$G114</f>
        <v>0</v>
      </c>
      <c r="AY111" s="16">
        <f>V!AY111*'Tabela Recursos'!$G114</f>
        <v>0</v>
      </c>
      <c r="AZ111" s="16">
        <f>V!AZ111*'Tabela Recursos'!$G114</f>
        <v>0</v>
      </c>
      <c r="BA111" s="16">
        <f>V!BA111*'Tabela Recursos'!$G114</f>
        <v>0</v>
      </c>
      <c r="BB111" s="16">
        <f>V!BB111*'Tabela Recursos'!$G114</f>
        <v>0</v>
      </c>
      <c r="BC111" s="16">
        <f>V!BC111*'Tabela Recursos'!$G114</f>
        <v>0</v>
      </c>
      <c r="BD111" s="16">
        <f>V!BD111*'Tabela Recursos'!$G114</f>
        <v>0</v>
      </c>
      <c r="BE111" s="16">
        <f>V!BE111*'Tabela Recursos'!$G114</f>
        <v>0</v>
      </c>
      <c r="BF111" s="16">
        <f>V!BF111*'Tabela Recursos'!$G114</f>
        <v>0</v>
      </c>
      <c r="BG111" s="16">
        <f>V!BG111*'Tabela Recursos'!$G114</f>
        <v>0</v>
      </c>
      <c r="BH111" s="16">
        <f>V!BH111*'Tabela Recursos'!$G114</f>
        <v>0</v>
      </c>
      <c r="BI111" s="16">
        <f>V!BI111*'Tabela Recursos'!$G114</f>
        <v>0</v>
      </c>
      <c r="BJ111" s="16">
        <f>V!BJ111*'Tabela Recursos'!$G114</f>
        <v>0</v>
      </c>
      <c r="BK111" s="16">
        <f>V!BK111*'Tabela Recursos'!$G114</f>
        <v>0</v>
      </c>
      <c r="BL111" s="16">
        <f>V!BL111*'Tabela Recursos'!$G114</f>
        <v>0</v>
      </c>
      <c r="BM111" s="16">
        <f>V!BM111*'Tabela Recursos'!$G114</f>
        <v>0</v>
      </c>
      <c r="BN111" s="16">
        <f>V!BN111*'Tabela Recursos'!$G114</f>
        <v>0</v>
      </c>
      <c r="BO111" s="16">
        <f>V!BO111*'Tabela Recursos'!$G114</f>
        <v>0</v>
      </c>
      <c r="BP111" s="16">
        <f>V!BP111*'Tabela Recursos'!$G114</f>
        <v>0</v>
      </c>
      <c r="BQ111" s="16">
        <f>V!BQ111*'Tabela Recursos'!$G114</f>
        <v>0</v>
      </c>
      <c r="BR111" s="16">
        <f>V!BR111*'Tabela Recursos'!$G114</f>
        <v>0</v>
      </c>
      <c r="BS111" s="16">
        <f>V!BS111*'Tabela Recursos'!$G114</f>
        <v>0</v>
      </c>
      <c r="BT111" s="16">
        <f>V!BT111*'Tabela Recursos'!$G114</f>
        <v>0</v>
      </c>
      <c r="BU111" s="16">
        <f>V!BU111*'Tabela Recursos'!$G114</f>
        <v>0</v>
      </c>
      <c r="BV111" s="16">
        <f>V!BV111*'Tabela Recursos'!$G114</f>
        <v>0</v>
      </c>
      <c r="BW111" s="16">
        <f>V!BW111*'Tabela Recursos'!$G114</f>
        <v>0</v>
      </c>
      <c r="BX111" s="16">
        <f>V!BX111*'Tabela Recursos'!$G114</f>
        <v>0</v>
      </c>
      <c r="BY111" s="16">
        <f>V!BY111*'Tabela Recursos'!$G114</f>
        <v>0</v>
      </c>
    </row>
    <row r="112" spans="1:77">
      <c r="A112" s="203" t="s">
        <v>263</v>
      </c>
      <c r="B112" s="68" t="s">
        <v>264</v>
      </c>
      <c r="C112" s="16">
        <f>V!C112*'Tabela Recursos'!$G115</f>
        <v>0</v>
      </c>
      <c r="D112" s="16">
        <f>V!D112*'Tabela Recursos'!$G115</f>
        <v>0</v>
      </c>
      <c r="E112" s="16">
        <f>V!E112*'Tabela Recursos'!$G115</f>
        <v>0</v>
      </c>
      <c r="F112" s="16">
        <f>V!F112*'Tabela Recursos'!$G115</f>
        <v>0</v>
      </c>
      <c r="G112" s="16">
        <f>V!G112*'Tabela Recursos'!$G115</f>
        <v>0</v>
      </c>
      <c r="H112" s="16">
        <f>V!H112*'Tabela Recursos'!$G115</f>
        <v>0</v>
      </c>
      <c r="I112" s="16">
        <f>V!I112*'Tabela Recursos'!$G115</f>
        <v>0</v>
      </c>
      <c r="J112" s="16">
        <f>V!J112*'Tabela Recursos'!$G115</f>
        <v>0</v>
      </c>
      <c r="K112" s="16">
        <f>V!K112*'Tabela Recursos'!$G115</f>
        <v>0</v>
      </c>
      <c r="L112" s="16">
        <f>V!L112*'Tabela Recursos'!$G115</f>
        <v>0</v>
      </c>
      <c r="M112" s="16">
        <f>V!M112*'Tabela Recursos'!$G115</f>
        <v>0</v>
      </c>
      <c r="N112" s="16">
        <f>V!N112*'Tabela Recursos'!$G115</f>
        <v>0</v>
      </c>
      <c r="O112" s="16">
        <f>V!O112*'Tabela Recursos'!$G115</f>
        <v>0</v>
      </c>
      <c r="P112" s="16">
        <f>V!P112*'Tabela Recursos'!$G115</f>
        <v>0</v>
      </c>
      <c r="Q112" s="16">
        <f>V!Q112*'Tabela Recursos'!$G115</f>
        <v>0</v>
      </c>
      <c r="R112" s="16">
        <f>V!R112*'Tabela Recursos'!$G115</f>
        <v>0</v>
      </c>
      <c r="S112" s="16">
        <f>V!S112*'Tabela Recursos'!$G115</f>
        <v>0</v>
      </c>
      <c r="T112" s="16">
        <f>V!T112*'Tabela Recursos'!$G115</f>
        <v>0</v>
      </c>
      <c r="U112" s="16">
        <f>V!U112*'Tabela Recursos'!$G115</f>
        <v>0</v>
      </c>
      <c r="V112" s="16">
        <f>V!V112*'Tabela Recursos'!$G115</f>
        <v>0</v>
      </c>
      <c r="W112" s="16">
        <f>V!W112*'Tabela Recursos'!$G115</f>
        <v>0</v>
      </c>
      <c r="X112" s="16">
        <f>V!X112*'Tabela Recursos'!$G115</f>
        <v>0</v>
      </c>
      <c r="Y112" s="16">
        <f>V!Y112*'Tabela Recursos'!$G115</f>
        <v>0</v>
      </c>
      <c r="Z112" s="16">
        <f>V!Z112*'Tabela Recursos'!$G115</f>
        <v>0</v>
      </c>
      <c r="AA112" s="16">
        <f>V!AA112*'Tabela Recursos'!$G115</f>
        <v>0</v>
      </c>
      <c r="AB112" s="16">
        <f>V!AB112*'Tabela Recursos'!$G115</f>
        <v>0</v>
      </c>
      <c r="AC112" s="16">
        <f>V!AC112*'Tabela Recursos'!$G115</f>
        <v>0</v>
      </c>
      <c r="AD112" s="16">
        <f>V!AD112*'Tabela Recursos'!$G115</f>
        <v>0</v>
      </c>
      <c r="AE112" s="16">
        <f>V!AE112*'Tabela Recursos'!$G115</f>
        <v>0</v>
      </c>
      <c r="AF112" s="16">
        <f>V!AF112*'Tabela Recursos'!$G115</f>
        <v>0</v>
      </c>
      <c r="AG112" s="16">
        <f>V!AG112*'Tabela Recursos'!$G115</f>
        <v>0</v>
      </c>
      <c r="AH112" s="16">
        <f>V!AH112*'Tabela Recursos'!$G115</f>
        <v>0</v>
      </c>
      <c r="AI112" s="16">
        <f>V!AI112*'Tabela Recursos'!$G115</f>
        <v>0</v>
      </c>
      <c r="AJ112" s="16">
        <f>V!AJ112*'Tabela Recursos'!$G115</f>
        <v>0</v>
      </c>
      <c r="AK112" s="16">
        <f>V!AK112*'Tabela Recursos'!$G115</f>
        <v>0</v>
      </c>
      <c r="AL112" s="16">
        <f>V!AL112*'Tabela Recursos'!$G115</f>
        <v>0</v>
      </c>
      <c r="AM112" s="16">
        <f>V!AM112*'Tabela Recursos'!$G115</f>
        <v>0</v>
      </c>
      <c r="AN112" s="16">
        <f>V!AN112*'Tabela Recursos'!$G115</f>
        <v>0</v>
      </c>
      <c r="AO112" s="16">
        <f>V!AO112*'Tabela Recursos'!$G115</f>
        <v>0</v>
      </c>
      <c r="AP112" s="16">
        <f>V!AP112*'Tabela Recursos'!$G115</f>
        <v>0</v>
      </c>
      <c r="AQ112" s="16">
        <f>V!AQ112*'Tabela Recursos'!$G115</f>
        <v>0</v>
      </c>
      <c r="AR112" s="16">
        <f>V!AR112*'Tabela Recursos'!$G115</f>
        <v>0</v>
      </c>
      <c r="AS112" s="16">
        <f>V!AS112*'Tabela Recursos'!$G115</f>
        <v>0</v>
      </c>
      <c r="AT112" s="16">
        <f>V!AT112*'Tabela Recursos'!$G115</f>
        <v>0</v>
      </c>
      <c r="AU112" s="16">
        <f>V!AU112*'Tabela Recursos'!$G115</f>
        <v>0</v>
      </c>
      <c r="AV112" s="16">
        <f>V!AV112*'Tabela Recursos'!$G115</f>
        <v>0</v>
      </c>
      <c r="AW112" s="16">
        <f>V!AW112*'Tabela Recursos'!$G115</f>
        <v>0</v>
      </c>
      <c r="AX112" s="16">
        <f>V!AX112*'Tabela Recursos'!$G115</f>
        <v>0</v>
      </c>
      <c r="AY112" s="16">
        <f>V!AY112*'Tabela Recursos'!$G115</f>
        <v>0</v>
      </c>
      <c r="AZ112" s="16">
        <f>V!AZ112*'Tabela Recursos'!$G115</f>
        <v>0</v>
      </c>
      <c r="BA112" s="16">
        <f>V!BA112*'Tabela Recursos'!$G115</f>
        <v>0</v>
      </c>
      <c r="BB112" s="16">
        <f>V!BB112*'Tabela Recursos'!$G115</f>
        <v>0</v>
      </c>
      <c r="BC112" s="16">
        <f>V!BC112*'Tabela Recursos'!$G115</f>
        <v>0</v>
      </c>
      <c r="BD112" s="16">
        <f>V!BD112*'Tabela Recursos'!$G115</f>
        <v>0</v>
      </c>
      <c r="BE112" s="16">
        <f>V!BE112*'Tabela Recursos'!$G115</f>
        <v>0</v>
      </c>
      <c r="BF112" s="16">
        <f>V!BF112*'Tabela Recursos'!$G115</f>
        <v>0</v>
      </c>
      <c r="BG112" s="16">
        <f>V!BG112*'Tabela Recursos'!$G115</f>
        <v>0</v>
      </c>
      <c r="BH112" s="16">
        <f>V!BH112*'Tabela Recursos'!$G115</f>
        <v>0</v>
      </c>
      <c r="BI112" s="16">
        <f>V!BI112*'Tabela Recursos'!$G115</f>
        <v>0</v>
      </c>
      <c r="BJ112" s="16">
        <f>V!BJ112*'Tabela Recursos'!$G115</f>
        <v>0</v>
      </c>
      <c r="BK112" s="16">
        <f>V!BK112*'Tabela Recursos'!$G115</f>
        <v>0</v>
      </c>
      <c r="BL112" s="16">
        <f>V!BL112*'Tabela Recursos'!$G115</f>
        <v>0</v>
      </c>
      <c r="BM112" s="16">
        <f>V!BM112*'Tabela Recursos'!$G115</f>
        <v>0</v>
      </c>
      <c r="BN112" s="16">
        <f>V!BN112*'Tabela Recursos'!$G115</f>
        <v>0</v>
      </c>
      <c r="BO112" s="16">
        <f>V!BO112*'Tabela Recursos'!$G115</f>
        <v>0</v>
      </c>
      <c r="BP112" s="16">
        <f>V!BP112*'Tabela Recursos'!$G115</f>
        <v>0</v>
      </c>
      <c r="BQ112" s="16">
        <f>V!BQ112*'Tabela Recursos'!$G115</f>
        <v>0</v>
      </c>
      <c r="BR112" s="16">
        <f>V!BR112*'Tabela Recursos'!$G115</f>
        <v>0</v>
      </c>
      <c r="BS112" s="16">
        <f>V!BS112*'Tabela Recursos'!$G115</f>
        <v>0</v>
      </c>
      <c r="BT112" s="16">
        <f>V!BT112*'Tabela Recursos'!$G115</f>
        <v>0</v>
      </c>
      <c r="BU112" s="16">
        <f>V!BU112*'Tabela Recursos'!$G115</f>
        <v>0</v>
      </c>
      <c r="BV112" s="16">
        <f>V!BV112*'Tabela Recursos'!$G115</f>
        <v>0</v>
      </c>
      <c r="BW112" s="16">
        <f>V!BW112*'Tabela Recursos'!$G115</f>
        <v>0</v>
      </c>
      <c r="BX112" s="16">
        <f>V!BX112*'Tabela Recursos'!$G115</f>
        <v>0</v>
      </c>
      <c r="BY112" s="16">
        <f>V!BY112*'Tabela Recursos'!$G115</f>
        <v>0</v>
      </c>
    </row>
    <row r="113" spans="1:77">
      <c r="A113" s="203" t="s">
        <v>265</v>
      </c>
      <c r="B113" s="68" t="s">
        <v>266</v>
      </c>
      <c r="C113" s="16">
        <f>V!C113*'Tabela Recursos'!$G116</f>
        <v>0</v>
      </c>
      <c r="D113" s="16">
        <f>V!D113*'Tabela Recursos'!$G116</f>
        <v>0</v>
      </c>
      <c r="E113" s="16">
        <f>V!E113*'Tabela Recursos'!$G116</f>
        <v>0</v>
      </c>
      <c r="F113" s="16">
        <f>V!F113*'Tabela Recursos'!$G116</f>
        <v>0</v>
      </c>
      <c r="G113" s="16">
        <f>V!G113*'Tabela Recursos'!$G116</f>
        <v>0</v>
      </c>
      <c r="H113" s="16">
        <f>V!H113*'Tabela Recursos'!$G116</f>
        <v>0</v>
      </c>
      <c r="I113" s="16">
        <f>V!I113*'Tabela Recursos'!$G116</f>
        <v>0</v>
      </c>
      <c r="J113" s="16">
        <f>V!J113*'Tabela Recursos'!$G116</f>
        <v>0</v>
      </c>
      <c r="K113" s="16">
        <f>V!K113*'Tabela Recursos'!$G116</f>
        <v>0</v>
      </c>
      <c r="L113" s="16">
        <f>V!L113*'Tabela Recursos'!$G116</f>
        <v>0</v>
      </c>
      <c r="M113" s="16">
        <f>V!M113*'Tabela Recursos'!$G116</f>
        <v>0</v>
      </c>
      <c r="N113" s="16">
        <f>V!N113*'Tabela Recursos'!$G116</f>
        <v>0</v>
      </c>
      <c r="O113" s="16">
        <f>V!O113*'Tabela Recursos'!$G116</f>
        <v>0</v>
      </c>
      <c r="P113" s="16">
        <f>V!P113*'Tabela Recursos'!$G116</f>
        <v>0</v>
      </c>
      <c r="Q113" s="16">
        <f>V!Q113*'Tabela Recursos'!$G116</f>
        <v>0</v>
      </c>
      <c r="R113" s="16">
        <f>V!R113*'Tabela Recursos'!$G116</f>
        <v>0</v>
      </c>
      <c r="S113" s="16">
        <f>V!S113*'Tabela Recursos'!$G116</f>
        <v>0</v>
      </c>
      <c r="T113" s="16">
        <f>V!T113*'Tabela Recursos'!$G116</f>
        <v>0</v>
      </c>
      <c r="U113" s="16">
        <f>V!U113*'Tabela Recursos'!$G116</f>
        <v>0</v>
      </c>
      <c r="V113" s="16">
        <f>V!V113*'Tabela Recursos'!$G116</f>
        <v>0</v>
      </c>
      <c r="W113" s="16">
        <f>V!W113*'Tabela Recursos'!$G116</f>
        <v>0</v>
      </c>
      <c r="X113" s="16">
        <f>V!X113*'Tabela Recursos'!$G116</f>
        <v>0</v>
      </c>
      <c r="Y113" s="16">
        <f>V!Y113*'Tabela Recursos'!$G116</f>
        <v>0</v>
      </c>
      <c r="Z113" s="16">
        <f>V!Z113*'Tabela Recursos'!$G116</f>
        <v>0</v>
      </c>
      <c r="AA113" s="16">
        <f>V!AA113*'Tabela Recursos'!$G116</f>
        <v>0</v>
      </c>
      <c r="AB113" s="16">
        <f>V!AB113*'Tabela Recursos'!$G116</f>
        <v>0</v>
      </c>
      <c r="AC113" s="16">
        <f>V!AC113*'Tabela Recursos'!$G116</f>
        <v>0</v>
      </c>
      <c r="AD113" s="16">
        <f>V!AD113*'Tabela Recursos'!$G116</f>
        <v>0</v>
      </c>
      <c r="AE113" s="16">
        <f>V!AE113*'Tabela Recursos'!$G116</f>
        <v>0</v>
      </c>
      <c r="AF113" s="16">
        <f>V!AF113*'Tabela Recursos'!$G116</f>
        <v>0</v>
      </c>
      <c r="AG113" s="16">
        <f>V!AG113*'Tabela Recursos'!$G116</f>
        <v>0</v>
      </c>
      <c r="AH113" s="16">
        <f>V!AH113*'Tabela Recursos'!$G116</f>
        <v>0</v>
      </c>
      <c r="AI113" s="16">
        <f>V!AI113*'Tabela Recursos'!$G116</f>
        <v>0</v>
      </c>
      <c r="AJ113" s="16">
        <f>V!AJ113*'Tabela Recursos'!$G116</f>
        <v>0</v>
      </c>
      <c r="AK113" s="16">
        <f>V!AK113*'Tabela Recursos'!$G116</f>
        <v>0</v>
      </c>
      <c r="AL113" s="16">
        <f>V!AL113*'Tabela Recursos'!$G116</f>
        <v>0</v>
      </c>
      <c r="AM113" s="16">
        <f>V!AM113*'Tabela Recursos'!$G116</f>
        <v>0</v>
      </c>
      <c r="AN113" s="16">
        <f>V!AN113*'Tabela Recursos'!$G116</f>
        <v>0</v>
      </c>
      <c r="AO113" s="16">
        <f>V!AO113*'Tabela Recursos'!$G116</f>
        <v>0</v>
      </c>
      <c r="AP113" s="16">
        <f>V!AP113*'Tabela Recursos'!$G116</f>
        <v>0</v>
      </c>
      <c r="AQ113" s="16">
        <f>V!AQ113*'Tabela Recursos'!$G116</f>
        <v>0</v>
      </c>
      <c r="AR113" s="16">
        <f>V!AR113*'Tabela Recursos'!$G116</f>
        <v>0</v>
      </c>
      <c r="AS113" s="16">
        <f>V!AS113*'Tabela Recursos'!$G116</f>
        <v>0</v>
      </c>
      <c r="AT113" s="16">
        <f>V!AT113*'Tabela Recursos'!$G116</f>
        <v>0</v>
      </c>
      <c r="AU113" s="16">
        <f>V!AU113*'Tabela Recursos'!$G116</f>
        <v>0</v>
      </c>
      <c r="AV113" s="16">
        <f>V!AV113*'Tabela Recursos'!$G116</f>
        <v>0</v>
      </c>
      <c r="AW113" s="16">
        <f>V!AW113*'Tabela Recursos'!$G116</f>
        <v>0</v>
      </c>
      <c r="AX113" s="16">
        <f>V!AX113*'Tabela Recursos'!$G116</f>
        <v>0</v>
      </c>
      <c r="AY113" s="16">
        <f>V!AY113*'Tabela Recursos'!$G116</f>
        <v>0</v>
      </c>
      <c r="AZ113" s="16">
        <f>V!AZ113*'Tabela Recursos'!$G116</f>
        <v>0</v>
      </c>
      <c r="BA113" s="16">
        <f>V!BA113*'Tabela Recursos'!$G116</f>
        <v>0</v>
      </c>
      <c r="BB113" s="16">
        <f>V!BB113*'Tabela Recursos'!$G116</f>
        <v>0</v>
      </c>
      <c r="BC113" s="16">
        <f>V!BC113*'Tabela Recursos'!$G116</f>
        <v>0</v>
      </c>
      <c r="BD113" s="16">
        <f>V!BD113*'Tabela Recursos'!$G116</f>
        <v>0</v>
      </c>
      <c r="BE113" s="16">
        <f>V!BE113*'Tabela Recursos'!$G116</f>
        <v>0</v>
      </c>
      <c r="BF113" s="16">
        <f>V!BF113*'Tabela Recursos'!$G116</f>
        <v>0</v>
      </c>
      <c r="BG113" s="16">
        <f>V!BG113*'Tabela Recursos'!$G116</f>
        <v>0</v>
      </c>
      <c r="BH113" s="16">
        <f>V!BH113*'Tabela Recursos'!$G116</f>
        <v>0</v>
      </c>
      <c r="BI113" s="16">
        <f>V!BI113*'Tabela Recursos'!$G116</f>
        <v>0</v>
      </c>
      <c r="BJ113" s="16">
        <f>V!BJ113*'Tabela Recursos'!$G116</f>
        <v>0</v>
      </c>
      <c r="BK113" s="16">
        <f>V!BK113*'Tabela Recursos'!$G116</f>
        <v>0</v>
      </c>
      <c r="BL113" s="16">
        <f>V!BL113*'Tabela Recursos'!$G116</f>
        <v>0</v>
      </c>
      <c r="BM113" s="16">
        <f>V!BM113*'Tabela Recursos'!$G116</f>
        <v>0</v>
      </c>
      <c r="BN113" s="16">
        <f>V!BN113*'Tabela Recursos'!$G116</f>
        <v>0</v>
      </c>
      <c r="BO113" s="16">
        <f>V!BO113*'Tabela Recursos'!$G116</f>
        <v>0</v>
      </c>
      <c r="BP113" s="16">
        <f>V!BP113*'Tabela Recursos'!$G116</f>
        <v>0</v>
      </c>
      <c r="BQ113" s="16">
        <f>V!BQ113*'Tabela Recursos'!$G116</f>
        <v>0</v>
      </c>
      <c r="BR113" s="16">
        <f>V!BR113*'Tabela Recursos'!$G116</f>
        <v>0</v>
      </c>
      <c r="BS113" s="16">
        <f>V!BS113*'Tabela Recursos'!$G116</f>
        <v>0</v>
      </c>
      <c r="BT113" s="16">
        <f>V!BT113*'Tabela Recursos'!$G116</f>
        <v>0</v>
      </c>
      <c r="BU113" s="16">
        <f>V!BU113*'Tabela Recursos'!$G116</f>
        <v>0</v>
      </c>
      <c r="BV113" s="16">
        <f>V!BV113*'Tabela Recursos'!$G116</f>
        <v>0</v>
      </c>
      <c r="BW113" s="16">
        <f>V!BW113*'Tabela Recursos'!$G116</f>
        <v>0</v>
      </c>
      <c r="BX113" s="16">
        <f>V!BX113*'Tabela Recursos'!$G116</f>
        <v>0</v>
      </c>
      <c r="BY113" s="16">
        <f>V!BY113*'Tabela Recursos'!$G116</f>
        <v>0</v>
      </c>
    </row>
    <row r="114" spans="1:77">
      <c r="A114" s="203" t="s">
        <v>267</v>
      </c>
      <c r="B114" s="68" t="s">
        <v>268</v>
      </c>
      <c r="C114" s="16">
        <f>V!C114*'Tabela Recursos'!$G117</f>
        <v>0</v>
      </c>
      <c r="D114" s="16">
        <f>V!D114*'Tabela Recursos'!$G117</f>
        <v>0</v>
      </c>
      <c r="E114" s="16">
        <f>V!E114*'Tabela Recursos'!$G117</f>
        <v>0</v>
      </c>
      <c r="F114" s="16">
        <f>V!F114*'Tabela Recursos'!$G117</f>
        <v>0</v>
      </c>
      <c r="G114" s="16">
        <f>V!G114*'Tabela Recursos'!$G117</f>
        <v>0</v>
      </c>
      <c r="H114" s="16">
        <f>V!H114*'Tabela Recursos'!$G117</f>
        <v>0</v>
      </c>
      <c r="I114" s="16">
        <f>V!I114*'Tabela Recursos'!$G117</f>
        <v>0</v>
      </c>
      <c r="J114" s="16">
        <f>V!J114*'Tabela Recursos'!$G117</f>
        <v>0</v>
      </c>
      <c r="K114" s="16">
        <f>V!K114*'Tabela Recursos'!$G117</f>
        <v>0</v>
      </c>
      <c r="L114" s="16">
        <f>V!L114*'Tabela Recursos'!$G117</f>
        <v>0</v>
      </c>
      <c r="M114" s="16">
        <f>V!M114*'Tabela Recursos'!$G117</f>
        <v>0</v>
      </c>
      <c r="N114" s="16">
        <f>V!N114*'Tabela Recursos'!$G117</f>
        <v>0</v>
      </c>
      <c r="O114" s="16">
        <f>V!O114*'Tabela Recursos'!$G117</f>
        <v>0</v>
      </c>
      <c r="P114" s="16">
        <f>V!P114*'Tabela Recursos'!$G117</f>
        <v>0</v>
      </c>
      <c r="Q114" s="16">
        <f>V!Q114*'Tabela Recursos'!$G117</f>
        <v>0</v>
      </c>
      <c r="R114" s="16">
        <f>V!R114*'Tabela Recursos'!$G117</f>
        <v>0</v>
      </c>
      <c r="S114" s="16">
        <f>V!S114*'Tabela Recursos'!$G117</f>
        <v>0</v>
      </c>
      <c r="T114" s="16">
        <f>V!T114*'Tabela Recursos'!$G117</f>
        <v>0</v>
      </c>
      <c r="U114" s="16">
        <f>V!U114*'Tabela Recursos'!$G117</f>
        <v>0</v>
      </c>
      <c r="V114" s="16">
        <f>V!V114*'Tabela Recursos'!$G117</f>
        <v>0</v>
      </c>
      <c r="W114" s="16">
        <f>V!W114*'Tabela Recursos'!$G117</f>
        <v>0</v>
      </c>
      <c r="X114" s="16">
        <f>V!X114*'Tabela Recursos'!$G117</f>
        <v>0</v>
      </c>
      <c r="Y114" s="16">
        <f>V!Y114*'Tabela Recursos'!$G117</f>
        <v>0</v>
      </c>
      <c r="Z114" s="16">
        <f>V!Z114*'Tabela Recursos'!$G117</f>
        <v>0</v>
      </c>
      <c r="AA114" s="16">
        <f>V!AA114*'Tabela Recursos'!$G117</f>
        <v>0</v>
      </c>
      <c r="AB114" s="16">
        <f>V!AB114*'Tabela Recursos'!$G117</f>
        <v>0</v>
      </c>
      <c r="AC114" s="16">
        <f>V!AC114*'Tabela Recursos'!$G117</f>
        <v>0</v>
      </c>
      <c r="AD114" s="16">
        <f>V!AD114*'Tabela Recursos'!$G117</f>
        <v>0</v>
      </c>
      <c r="AE114" s="16">
        <f>V!AE114*'Tabela Recursos'!$G117</f>
        <v>0</v>
      </c>
      <c r="AF114" s="16">
        <f>V!AF114*'Tabela Recursos'!$G117</f>
        <v>0</v>
      </c>
      <c r="AG114" s="16">
        <f>V!AG114*'Tabela Recursos'!$G117</f>
        <v>0</v>
      </c>
      <c r="AH114" s="16">
        <f>V!AH114*'Tabela Recursos'!$G117</f>
        <v>0</v>
      </c>
      <c r="AI114" s="16">
        <f>V!AI114*'Tabela Recursos'!$G117</f>
        <v>0</v>
      </c>
      <c r="AJ114" s="16">
        <f>V!AJ114*'Tabela Recursos'!$G117</f>
        <v>0</v>
      </c>
      <c r="AK114" s="16">
        <f>V!AK114*'Tabela Recursos'!$G117</f>
        <v>0</v>
      </c>
      <c r="AL114" s="16">
        <f>V!AL114*'Tabela Recursos'!$G117</f>
        <v>0</v>
      </c>
      <c r="AM114" s="16">
        <f>V!AM114*'Tabela Recursos'!$G117</f>
        <v>0</v>
      </c>
      <c r="AN114" s="16">
        <f>V!AN114*'Tabela Recursos'!$G117</f>
        <v>0</v>
      </c>
      <c r="AO114" s="16">
        <f>V!AO114*'Tabela Recursos'!$G117</f>
        <v>0</v>
      </c>
      <c r="AP114" s="16">
        <f>V!AP114*'Tabela Recursos'!$G117</f>
        <v>0</v>
      </c>
      <c r="AQ114" s="16">
        <f>V!AQ114*'Tabela Recursos'!$G117</f>
        <v>0</v>
      </c>
      <c r="AR114" s="16">
        <f>V!AR114*'Tabela Recursos'!$G117</f>
        <v>0</v>
      </c>
      <c r="AS114" s="16">
        <f>V!AS114*'Tabela Recursos'!$G117</f>
        <v>0</v>
      </c>
      <c r="AT114" s="16">
        <f>V!AT114*'Tabela Recursos'!$G117</f>
        <v>0</v>
      </c>
      <c r="AU114" s="16">
        <f>V!AU114*'Tabela Recursos'!$G117</f>
        <v>0</v>
      </c>
      <c r="AV114" s="16">
        <f>V!AV114*'Tabela Recursos'!$G117</f>
        <v>0</v>
      </c>
      <c r="AW114" s="16">
        <f>V!AW114*'Tabela Recursos'!$G117</f>
        <v>0</v>
      </c>
      <c r="AX114" s="16">
        <f>V!AX114*'Tabela Recursos'!$G117</f>
        <v>0</v>
      </c>
      <c r="AY114" s="16">
        <f>V!AY114*'Tabela Recursos'!$G117</f>
        <v>0</v>
      </c>
      <c r="AZ114" s="16">
        <f>V!AZ114*'Tabela Recursos'!$G117</f>
        <v>0</v>
      </c>
      <c r="BA114" s="16">
        <f>V!BA114*'Tabela Recursos'!$G117</f>
        <v>0</v>
      </c>
      <c r="BB114" s="16">
        <f>V!BB114*'Tabela Recursos'!$G117</f>
        <v>0</v>
      </c>
      <c r="BC114" s="16">
        <f>V!BC114*'Tabela Recursos'!$G117</f>
        <v>0</v>
      </c>
      <c r="BD114" s="16">
        <f>V!BD114*'Tabela Recursos'!$G117</f>
        <v>0</v>
      </c>
      <c r="BE114" s="16">
        <f>V!BE114*'Tabela Recursos'!$G117</f>
        <v>0</v>
      </c>
      <c r="BF114" s="16">
        <f>V!BF114*'Tabela Recursos'!$G117</f>
        <v>0</v>
      </c>
      <c r="BG114" s="16">
        <f>V!BG114*'Tabela Recursos'!$G117</f>
        <v>0</v>
      </c>
      <c r="BH114" s="16">
        <f>V!BH114*'Tabela Recursos'!$G117</f>
        <v>0</v>
      </c>
      <c r="BI114" s="16">
        <f>V!BI114*'Tabela Recursos'!$G117</f>
        <v>0</v>
      </c>
      <c r="BJ114" s="16">
        <f>V!BJ114*'Tabela Recursos'!$G117</f>
        <v>0</v>
      </c>
      <c r="BK114" s="16">
        <f>V!BK114*'Tabela Recursos'!$G117</f>
        <v>0</v>
      </c>
      <c r="BL114" s="16">
        <f>V!BL114*'Tabela Recursos'!$G117</f>
        <v>0</v>
      </c>
      <c r="BM114" s="16">
        <f>V!BM114*'Tabela Recursos'!$G117</f>
        <v>0</v>
      </c>
      <c r="BN114" s="16">
        <f>V!BN114*'Tabela Recursos'!$G117</f>
        <v>0</v>
      </c>
      <c r="BO114" s="16">
        <f>V!BO114*'Tabela Recursos'!$G117</f>
        <v>0</v>
      </c>
      <c r="BP114" s="16">
        <f>V!BP114*'Tabela Recursos'!$G117</f>
        <v>0</v>
      </c>
      <c r="BQ114" s="16">
        <f>V!BQ114*'Tabela Recursos'!$G117</f>
        <v>0</v>
      </c>
      <c r="BR114" s="16">
        <f>V!BR114*'Tabela Recursos'!$G117</f>
        <v>0</v>
      </c>
      <c r="BS114" s="16">
        <f>V!BS114*'Tabela Recursos'!$G117</f>
        <v>0</v>
      </c>
      <c r="BT114" s="16">
        <f>V!BT114*'Tabela Recursos'!$G117</f>
        <v>0</v>
      </c>
      <c r="BU114" s="16">
        <f>V!BU114*'Tabela Recursos'!$G117</f>
        <v>0</v>
      </c>
      <c r="BV114" s="16">
        <f>V!BV114*'Tabela Recursos'!$G117</f>
        <v>0</v>
      </c>
      <c r="BW114" s="16">
        <f>V!BW114*'Tabela Recursos'!$G117</f>
        <v>0</v>
      </c>
      <c r="BX114" s="16">
        <f>V!BX114*'Tabela Recursos'!$G117</f>
        <v>0</v>
      </c>
      <c r="BY114" s="16">
        <f>V!BY114*'Tabela Recursos'!$G117</f>
        <v>0</v>
      </c>
    </row>
    <row r="115" spans="1:77">
      <c r="A115" s="204" t="s">
        <v>269</v>
      </c>
      <c r="B115" s="41" t="s">
        <v>270</v>
      </c>
      <c r="C115" s="16">
        <f>V!C115*'Tabela Recursos'!$G118</f>
        <v>0</v>
      </c>
      <c r="D115" s="16">
        <f>V!D115*'Tabela Recursos'!$G118</f>
        <v>0</v>
      </c>
      <c r="E115" s="16">
        <f>V!E115*'Tabela Recursos'!$G118</f>
        <v>0</v>
      </c>
      <c r="F115" s="16">
        <f>V!F115*'Tabela Recursos'!$G118</f>
        <v>0</v>
      </c>
      <c r="G115" s="16">
        <f>V!G115*'Tabela Recursos'!$G118</f>
        <v>0</v>
      </c>
      <c r="H115" s="16">
        <f>V!H115*'Tabela Recursos'!$G118</f>
        <v>0</v>
      </c>
      <c r="I115" s="16">
        <f>V!I115*'Tabela Recursos'!$G118</f>
        <v>0</v>
      </c>
      <c r="J115" s="16">
        <f>V!J115*'Tabela Recursos'!$G118</f>
        <v>0</v>
      </c>
      <c r="K115" s="16">
        <f>V!K115*'Tabela Recursos'!$G118</f>
        <v>0</v>
      </c>
      <c r="L115" s="16">
        <f>V!L115*'Tabela Recursos'!$G118</f>
        <v>0</v>
      </c>
      <c r="M115" s="16">
        <f>V!M115*'Tabela Recursos'!$G118</f>
        <v>0</v>
      </c>
      <c r="N115" s="16">
        <f>V!N115*'Tabela Recursos'!$G118</f>
        <v>0</v>
      </c>
      <c r="O115" s="16">
        <f>V!O115*'Tabela Recursos'!$G118</f>
        <v>0</v>
      </c>
      <c r="P115" s="16">
        <f>V!P115*'Tabela Recursos'!$G118</f>
        <v>0</v>
      </c>
      <c r="Q115" s="16">
        <f>V!Q115*'Tabela Recursos'!$G118</f>
        <v>0</v>
      </c>
      <c r="R115" s="16">
        <f>V!R115*'Tabela Recursos'!$G118</f>
        <v>0</v>
      </c>
      <c r="S115" s="16">
        <f>V!S115*'Tabela Recursos'!$G118</f>
        <v>0</v>
      </c>
      <c r="T115" s="16">
        <f>V!T115*'Tabela Recursos'!$G118</f>
        <v>0</v>
      </c>
      <c r="U115" s="16">
        <f>V!U115*'Tabela Recursos'!$G118</f>
        <v>0</v>
      </c>
      <c r="V115" s="16">
        <f>V!V115*'Tabela Recursos'!$G118</f>
        <v>0</v>
      </c>
      <c r="W115" s="16">
        <f>V!W115*'Tabela Recursos'!$G118</f>
        <v>0</v>
      </c>
      <c r="X115" s="16">
        <f>V!X115*'Tabela Recursos'!$G118</f>
        <v>0</v>
      </c>
      <c r="Y115" s="16">
        <f>V!Y115*'Tabela Recursos'!$G118</f>
        <v>0</v>
      </c>
      <c r="Z115" s="16">
        <f>V!Z115*'Tabela Recursos'!$G118</f>
        <v>0</v>
      </c>
      <c r="AA115" s="16">
        <f>V!AA115*'Tabela Recursos'!$G118</f>
        <v>0</v>
      </c>
      <c r="AB115" s="16">
        <f>V!AB115*'Tabela Recursos'!$G118</f>
        <v>0</v>
      </c>
      <c r="AC115" s="16">
        <f>V!AC115*'Tabela Recursos'!$G118</f>
        <v>0</v>
      </c>
      <c r="AD115" s="16">
        <f>V!AD115*'Tabela Recursos'!$G118</f>
        <v>0</v>
      </c>
      <c r="AE115" s="16">
        <f>V!AE115*'Tabela Recursos'!$G118</f>
        <v>0</v>
      </c>
      <c r="AF115" s="16">
        <f>V!AF115*'Tabela Recursos'!$G118</f>
        <v>0</v>
      </c>
      <c r="AG115" s="16">
        <f>V!AG115*'Tabela Recursos'!$G118</f>
        <v>0</v>
      </c>
      <c r="AH115" s="16">
        <f>V!AH115*'Tabela Recursos'!$G118</f>
        <v>0</v>
      </c>
      <c r="AI115" s="16">
        <f>V!AI115*'Tabela Recursos'!$G118</f>
        <v>0</v>
      </c>
      <c r="AJ115" s="16">
        <f>V!AJ115*'Tabela Recursos'!$G118</f>
        <v>0</v>
      </c>
      <c r="AK115" s="16">
        <f>V!AK115*'Tabela Recursos'!$G118</f>
        <v>0</v>
      </c>
      <c r="AL115" s="16">
        <f>V!AL115*'Tabela Recursos'!$G118</f>
        <v>0</v>
      </c>
      <c r="AM115" s="16">
        <f>V!AM115*'Tabela Recursos'!$G118</f>
        <v>0</v>
      </c>
      <c r="AN115" s="16">
        <f>V!AN115*'Tabela Recursos'!$G118</f>
        <v>0</v>
      </c>
      <c r="AO115" s="16">
        <f>V!AO115*'Tabela Recursos'!$G118</f>
        <v>0</v>
      </c>
      <c r="AP115" s="16">
        <f>V!AP115*'Tabela Recursos'!$G118</f>
        <v>0</v>
      </c>
      <c r="AQ115" s="16">
        <f>V!AQ115*'Tabela Recursos'!$G118</f>
        <v>0</v>
      </c>
      <c r="AR115" s="16">
        <f>V!AR115*'Tabela Recursos'!$G118</f>
        <v>0</v>
      </c>
      <c r="AS115" s="16">
        <f>V!AS115*'Tabela Recursos'!$G118</f>
        <v>0</v>
      </c>
      <c r="AT115" s="16">
        <f>V!AT115*'Tabela Recursos'!$G118</f>
        <v>0</v>
      </c>
      <c r="AU115" s="16">
        <f>V!AU115*'Tabela Recursos'!$G118</f>
        <v>0</v>
      </c>
      <c r="AV115" s="16">
        <f>V!AV115*'Tabela Recursos'!$G118</f>
        <v>0</v>
      </c>
      <c r="AW115" s="16">
        <f>V!AW115*'Tabela Recursos'!$G118</f>
        <v>0</v>
      </c>
      <c r="AX115" s="16">
        <f>V!AX115*'Tabela Recursos'!$G118</f>
        <v>0</v>
      </c>
      <c r="AY115" s="16">
        <f>V!AY115*'Tabela Recursos'!$G118</f>
        <v>0</v>
      </c>
      <c r="AZ115" s="16">
        <f>V!AZ115*'Tabela Recursos'!$G118</f>
        <v>0</v>
      </c>
      <c r="BA115" s="16">
        <f>V!BA115*'Tabela Recursos'!$G118</f>
        <v>0</v>
      </c>
      <c r="BB115" s="16">
        <f>V!BB115*'Tabela Recursos'!$G118</f>
        <v>0</v>
      </c>
      <c r="BC115" s="16">
        <f>V!BC115*'Tabela Recursos'!$G118</f>
        <v>0</v>
      </c>
      <c r="BD115" s="16">
        <f>V!BD115*'Tabela Recursos'!$G118</f>
        <v>0</v>
      </c>
      <c r="BE115" s="16">
        <f>V!BE115*'Tabela Recursos'!$G118</f>
        <v>0</v>
      </c>
      <c r="BF115" s="16">
        <f>V!BF115*'Tabela Recursos'!$G118</f>
        <v>0</v>
      </c>
      <c r="BG115" s="16">
        <f>V!BG115*'Tabela Recursos'!$G118</f>
        <v>0</v>
      </c>
      <c r="BH115" s="16">
        <f>V!BH115*'Tabela Recursos'!$G118</f>
        <v>0</v>
      </c>
      <c r="BI115" s="16">
        <f>V!BI115*'Tabela Recursos'!$G118</f>
        <v>0</v>
      </c>
      <c r="BJ115" s="16">
        <f>V!BJ115*'Tabela Recursos'!$G118</f>
        <v>0</v>
      </c>
      <c r="BK115" s="16">
        <f>V!BK115*'Tabela Recursos'!$G118</f>
        <v>0</v>
      </c>
      <c r="BL115" s="16">
        <f>V!BL115*'Tabela Recursos'!$G118</f>
        <v>0</v>
      </c>
      <c r="BM115" s="16">
        <f>V!BM115*'Tabela Recursos'!$G118</f>
        <v>0</v>
      </c>
      <c r="BN115" s="16">
        <f>V!BN115*'Tabela Recursos'!$G118</f>
        <v>0</v>
      </c>
      <c r="BO115" s="16">
        <f>V!BO115*'Tabela Recursos'!$G118</f>
        <v>0</v>
      </c>
      <c r="BP115" s="16">
        <f>V!BP115*'Tabela Recursos'!$G118</f>
        <v>0</v>
      </c>
      <c r="BQ115" s="16">
        <f>V!BQ115*'Tabela Recursos'!$G118</f>
        <v>0</v>
      </c>
      <c r="BR115" s="16">
        <f>V!BR115*'Tabela Recursos'!$G118</f>
        <v>0</v>
      </c>
      <c r="BS115" s="16">
        <f>V!BS115*'Tabela Recursos'!$G118</f>
        <v>0</v>
      </c>
      <c r="BT115" s="16">
        <f>V!BT115*'Tabela Recursos'!$G118</f>
        <v>0</v>
      </c>
      <c r="BU115" s="16">
        <f>V!BU115*'Tabela Recursos'!$G118</f>
        <v>0</v>
      </c>
      <c r="BV115" s="16">
        <f>V!BV115*'Tabela Recursos'!$G118</f>
        <v>0</v>
      </c>
      <c r="BW115" s="16">
        <f>V!BW115*'Tabela Recursos'!$G118</f>
        <v>0</v>
      </c>
      <c r="BX115" s="16">
        <f>V!BX115*'Tabela Recursos'!$G118</f>
        <v>0</v>
      </c>
      <c r="BY115" s="16">
        <f>V!BY115*'Tabela Recursos'!$G118</f>
        <v>0</v>
      </c>
    </row>
    <row r="116" spans="1:77">
      <c r="A116" s="203" t="s">
        <v>271</v>
      </c>
      <c r="B116" s="68" t="s">
        <v>446</v>
      </c>
      <c r="C116" s="16">
        <f>V!C116*'Tabela Recursos'!$G119</f>
        <v>0</v>
      </c>
      <c r="D116" s="16">
        <f>V!D116*'Tabela Recursos'!$G119</f>
        <v>0</v>
      </c>
      <c r="E116" s="16">
        <f>V!E116*'Tabela Recursos'!$G119</f>
        <v>0</v>
      </c>
      <c r="F116" s="16">
        <f>V!F116*'Tabela Recursos'!$G119</f>
        <v>0</v>
      </c>
      <c r="G116" s="16">
        <f>V!G116*'Tabela Recursos'!$G119</f>
        <v>0</v>
      </c>
      <c r="H116" s="16">
        <f>V!H116*'Tabela Recursos'!$G119</f>
        <v>0</v>
      </c>
      <c r="I116" s="16">
        <f>V!I116*'Tabela Recursos'!$G119</f>
        <v>0</v>
      </c>
      <c r="J116" s="16">
        <f>V!J116*'Tabela Recursos'!$G119</f>
        <v>0</v>
      </c>
      <c r="K116" s="16">
        <f>V!K116*'Tabela Recursos'!$G119</f>
        <v>0</v>
      </c>
      <c r="L116" s="16">
        <f>V!L116*'Tabela Recursos'!$G119</f>
        <v>0</v>
      </c>
      <c r="M116" s="16">
        <f>V!M116*'Tabela Recursos'!$G119</f>
        <v>0</v>
      </c>
      <c r="N116" s="16">
        <f>V!N116*'Tabela Recursos'!$G119</f>
        <v>0</v>
      </c>
      <c r="O116" s="16">
        <f>V!O116*'Tabela Recursos'!$G119</f>
        <v>0</v>
      </c>
      <c r="P116" s="16">
        <f>V!P116*'Tabela Recursos'!$G119</f>
        <v>0</v>
      </c>
      <c r="Q116" s="16">
        <f>V!Q116*'Tabela Recursos'!$G119</f>
        <v>0</v>
      </c>
      <c r="R116" s="16">
        <f>V!R116*'Tabela Recursos'!$G119</f>
        <v>0</v>
      </c>
      <c r="S116" s="16">
        <f>V!S116*'Tabela Recursos'!$G119</f>
        <v>0</v>
      </c>
      <c r="T116" s="16">
        <f>V!T116*'Tabela Recursos'!$G119</f>
        <v>0</v>
      </c>
      <c r="U116" s="16">
        <f>V!U116*'Tabela Recursos'!$G119</f>
        <v>0</v>
      </c>
      <c r="V116" s="16">
        <f>V!V116*'Tabela Recursos'!$G119</f>
        <v>0</v>
      </c>
      <c r="W116" s="16">
        <f>V!W116*'Tabela Recursos'!$G119</f>
        <v>0</v>
      </c>
      <c r="X116" s="16">
        <f>V!X116*'Tabela Recursos'!$G119</f>
        <v>0</v>
      </c>
      <c r="Y116" s="16">
        <f>V!Y116*'Tabela Recursos'!$G119</f>
        <v>0</v>
      </c>
      <c r="Z116" s="16">
        <f>V!Z116*'Tabela Recursos'!$G119</f>
        <v>0</v>
      </c>
      <c r="AA116" s="16">
        <f>V!AA116*'Tabela Recursos'!$G119</f>
        <v>0</v>
      </c>
      <c r="AB116" s="16">
        <f>V!AB116*'Tabela Recursos'!$G119</f>
        <v>0</v>
      </c>
      <c r="AC116" s="16">
        <f>V!AC116*'Tabela Recursos'!$G119</f>
        <v>0</v>
      </c>
      <c r="AD116" s="16">
        <f>V!AD116*'Tabela Recursos'!$G119</f>
        <v>0</v>
      </c>
      <c r="AE116" s="16">
        <f>V!AE116*'Tabela Recursos'!$G119</f>
        <v>0</v>
      </c>
      <c r="AF116" s="16">
        <f>V!AF116*'Tabela Recursos'!$G119</f>
        <v>0</v>
      </c>
      <c r="AG116" s="16">
        <f>V!AG116*'Tabela Recursos'!$G119</f>
        <v>0</v>
      </c>
      <c r="AH116" s="16">
        <f>V!AH116*'Tabela Recursos'!$G119</f>
        <v>0</v>
      </c>
      <c r="AI116" s="16">
        <f>V!AI116*'Tabela Recursos'!$G119</f>
        <v>0</v>
      </c>
      <c r="AJ116" s="16">
        <f>V!AJ116*'Tabela Recursos'!$G119</f>
        <v>0</v>
      </c>
      <c r="AK116" s="16">
        <f>V!AK116*'Tabela Recursos'!$G119</f>
        <v>0</v>
      </c>
      <c r="AL116" s="16">
        <f>V!AL116*'Tabela Recursos'!$G119</f>
        <v>0</v>
      </c>
      <c r="AM116" s="16">
        <f>V!AM116*'Tabela Recursos'!$G119</f>
        <v>0</v>
      </c>
      <c r="AN116" s="16">
        <f>V!AN116*'Tabela Recursos'!$G119</f>
        <v>0</v>
      </c>
      <c r="AO116" s="16">
        <f>V!AO116*'Tabela Recursos'!$G119</f>
        <v>0</v>
      </c>
      <c r="AP116" s="16">
        <f>V!AP116*'Tabela Recursos'!$G119</f>
        <v>0</v>
      </c>
      <c r="AQ116" s="16">
        <f>V!AQ116*'Tabela Recursos'!$G119</f>
        <v>0</v>
      </c>
      <c r="AR116" s="16">
        <f>V!AR116*'Tabela Recursos'!$G119</f>
        <v>0</v>
      </c>
      <c r="AS116" s="16">
        <f>V!AS116*'Tabela Recursos'!$G119</f>
        <v>0</v>
      </c>
      <c r="AT116" s="16">
        <f>V!AT116*'Tabela Recursos'!$G119</f>
        <v>0</v>
      </c>
      <c r="AU116" s="16">
        <f>V!AU116*'Tabela Recursos'!$G119</f>
        <v>0</v>
      </c>
      <c r="AV116" s="16">
        <f>V!AV116*'Tabela Recursos'!$G119</f>
        <v>0</v>
      </c>
      <c r="AW116" s="16">
        <f>V!AW116*'Tabela Recursos'!$G119</f>
        <v>0</v>
      </c>
      <c r="AX116" s="16">
        <f>V!AX116*'Tabela Recursos'!$G119</f>
        <v>0</v>
      </c>
      <c r="AY116" s="16">
        <f>V!AY116*'Tabela Recursos'!$G119</f>
        <v>0</v>
      </c>
      <c r="AZ116" s="16">
        <f>V!AZ116*'Tabela Recursos'!$G119</f>
        <v>0</v>
      </c>
      <c r="BA116" s="16">
        <f>V!BA116*'Tabela Recursos'!$G119</f>
        <v>0</v>
      </c>
      <c r="BB116" s="16">
        <f>V!BB116*'Tabela Recursos'!$G119</f>
        <v>0</v>
      </c>
      <c r="BC116" s="16">
        <f>V!BC116*'Tabela Recursos'!$G119</f>
        <v>0</v>
      </c>
      <c r="BD116" s="16">
        <f>V!BD116*'Tabela Recursos'!$G119</f>
        <v>0</v>
      </c>
      <c r="BE116" s="16">
        <f>V!BE116*'Tabela Recursos'!$G119</f>
        <v>0</v>
      </c>
      <c r="BF116" s="16">
        <f>V!BF116*'Tabela Recursos'!$G119</f>
        <v>0</v>
      </c>
      <c r="BG116" s="16">
        <f>V!BG116*'Tabela Recursos'!$G119</f>
        <v>0</v>
      </c>
      <c r="BH116" s="16">
        <f>V!BH116*'Tabela Recursos'!$G119</f>
        <v>0</v>
      </c>
      <c r="BI116" s="16">
        <f>V!BI116*'Tabela Recursos'!$G119</f>
        <v>0</v>
      </c>
      <c r="BJ116" s="16">
        <f>V!BJ116*'Tabela Recursos'!$G119</f>
        <v>0</v>
      </c>
      <c r="BK116" s="16">
        <f>V!BK116*'Tabela Recursos'!$G119</f>
        <v>0</v>
      </c>
      <c r="BL116" s="16">
        <f>V!BL116*'Tabela Recursos'!$G119</f>
        <v>0</v>
      </c>
      <c r="BM116" s="16">
        <f>V!BM116*'Tabela Recursos'!$G119</f>
        <v>0</v>
      </c>
      <c r="BN116" s="16">
        <f>V!BN116*'Tabela Recursos'!$G119</f>
        <v>0</v>
      </c>
      <c r="BO116" s="16">
        <f>V!BO116*'Tabela Recursos'!$G119</f>
        <v>0</v>
      </c>
      <c r="BP116" s="16">
        <f>V!BP116*'Tabela Recursos'!$G119</f>
        <v>0</v>
      </c>
      <c r="BQ116" s="16">
        <f>V!BQ116*'Tabela Recursos'!$G119</f>
        <v>0</v>
      </c>
      <c r="BR116" s="16">
        <f>V!BR116*'Tabela Recursos'!$G119</f>
        <v>0</v>
      </c>
      <c r="BS116" s="16">
        <f>V!BS116*'Tabela Recursos'!$G119</f>
        <v>0</v>
      </c>
      <c r="BT116" s="16">
        <f>V!BT116*'Tabela Recursos'!$G119</f>
        <v>0</v>
      </c>
      <c r="BU116" s="16">
        <f>V!BU116*'Tabela Recursos'!$G119</f>
        <v>0</v>
      </c>
      <c r="BV116" s="16">
        <f>V!BV116*'Tabela Recursos'!$G119</f>
        <v>0</v>
      </c>
      <c r="BW116" s="16">
        <f>V!BW116*'Tabela Recursos'!$G119</f>
        <v>0</v>
      </c>
      <c r="BX116" s="16">
        <f>V!BX116*'Tabela Recursos'!$G119</f>
        <v>0</v>
      </c>
      <c r="BY116" s="16">
        <f>V!BY116*'Tabela Recursos'!$G119</f>
        <v>0</v>
      </c>
    </row>
    <row r="117" spans="1:77">
      <c r="A117" s="203" t="s">
        <v>272</v>
      </c>
      <c r="B117" s="68" t="s">
        <v>273</v>
      </c>
      <c r="C117" s="16">
        <f>V!C117*'Tabela Recursos'!$G120</f>
        <v>0</v>
      </c>
      <c r="D117" s="16">
        <f>V!D117*'Tabela Recursos'!$G120</f>
        <v>0</v>
      </c>
      <c r="E117" s="16">
        <f>V!E117*'Tabela Recursos'!$G120</f>
        <v>0</v>
      </c>
      <c r="F117" s="16">
        <f>V!F117*'Tabela Recursos'!$G120</f>
        <v>0</v>
      </c>
      <c r="G117" s="16">
        <f>V!G117*'Tabela Recursos'!$G120</f>
        <v>0</v>
      </c>
      <c r="H117" s="16">
        <f>V!H117*'Tabela Recursos'!$G120</f>
        <v>0</v>
      </c>
      <c r="I117" s="16">
        <f>V!I117*'Tabela Recursos'!$G120</f>
        <v>0</v>
      </c>
      <c r="J117" s="16">
        <f>V!J117*'Tabela Recursos'!$G120</f>
        <v>0</v>
      </c>
      <c r="K117" s="16">
        <f>V!K117*'Tabela Recursos'!$G120</f>
        <v>0</v>
      </c>
      <c r="L117" s="16">
        <f>V!L117*'Tabela Recursos'!$G120</f>
        <v>0</v>
      </c>
      <c r="M117" s="16">
        <f>V!M117*'Tabela Recursos'!$G120</f>
        <v>0</v>
      </c>
      <c r="N117" s="16">
        <f>V!N117*'Tabela Recursos'!$G120</f>
        <v>0</v>
      </c>
      <c r="O117" s="16">
        <f>V!O117*'Tabela Recursos'!$G120</f>
        <v>0</v>
      </c>
      <c r="P117" s="16">
        <f>V!P117*'Tabela Recursos'!$G120</f>
        <v>0</v>
      </c>
      <c r="Q117" s="16">
        <f>V!Q117*'Tabela Recursos'!$G120</f>
        <v>0</v>
      </c>
      <c r="R117" s="16">
        <f>V!R117*'Tabela Recursos'!$G120</f>
        <v>0</v>
      </c>
      <c r="S117" s="16">
        <f>V!S117*'Tabela Recursos'!$G120</f>
        <v>0</v>
      </c>
      <c r="T117" s="16">
        <f>V!T117*'Tabela Recursos'!$G120</f>
        <v>0</v>
      </c>
      <c r="U117" s="16">
        <f>V!U117*'Tabela Recursos'!$G120</f>
        <v>0</v>
      </c>
      <c r="V117" s="16">
        <f>V!V117*'Tabela Recursos'!$G120</f>
        <v>0</v>
      </c>
      <c r="W117" s="16">
        <f>V!W117*'Tabela Recursos'!$G120</f>
        <v>0</v>
      </c>
      <c r="X117" s="16">
        <f>V!X117*'Tabela Recursos'!$G120</f>
        <v>0</v>
      </c>
      <c r="Y117" s="16">
        <f>V!Y117*'Tabela Recursos'!$G120</f>
        <v>0</v>
      </c>
      <c r="Z117" s="16">
        <f>V!Z117*'Tabela Recursos'!$G120</f>
        <v>0</v>
      </c>
      <c r="AA117" s="16">
        <f>V!AA117*'Tabela Recursos'!$G120</f>
        <v>0</v>
      </c>
      <c r="AB117" s="16">
        <f>V!AB117*'Tabela Recursos'!$G120</f>
        <v>0</v>
      </c>
      <c r="AC117" s="16">
        <f>V!AC117*'Tabela Recursos'!$G120</f>
        <v>0</v>
      </c>
      <c r="AD117" s="16">
        <f>V!AD117*'Tabela Recursos'!$G120</f>
        <v>0</v>
      </c>
      <c r="AE117" s="16">
        <f>V!AE117*'Tabela Recursos'!$G120</f>
        <v>0</v>
      </c>
      <c r="AF117" s="16">
        <f>V!AF117*'Tabela Recursos'!$G120</f>
        <v>0</v>
      </c>
      <c r="AG117" s="16">
        <f>V!AG117*'Tabela Recursos'!$G120</f>
        <v>0</v>
      </c>
      <c r="AH117" s="16">
        <f>V!AH117*'Tabela Recursos'!$G120</f>
        <v>0</v>
      </c>
      <c r="AI117" s="16">
        <f>V!AI117*'Tabela Recursos'!$G120</f>
        <v>0</v>
      </c>
      <c r="AJ117" s="16">
        <f>V!AJ117*'Tabela Recursos'!$G120</f>
        <v>0</v>
      </c>
      <c r="AK117" s="16">
        <f>V!AK117*'Tabela Recursos'!$G120</f>
        <v>0</v>
      </c>
      <c r="AL117" s="16">
        <f>V!AL117*'Tabela Recursos'!$G120</f>
        <v>0</v>
      </c>
      <c r="AM117" s="16">
        <f>V!AM117*'Tabela Recursos'!$G120</f>
        <v>0</v>
      </c>
      <c r="AN117" s="16">
        <f>V!AN117*'Tabela Recursos'!$G120</f>
        <v>0</v>
      </c>
      <c r="AO117" s="16">
        <f>V!AO117*'Tabela Recursos'!$G120</f>
        <v>0</v>
      </c>
      <c r="AP117" s="16">
        <f>V!AP117*'Tabela Recursos'!$G120</f>
        <v>0</v>
      </c>
      <c r="AQ117" s="16">
        <f>V!AQ117*'Tabela Recursos'!$G120</f>
        <v>0</v>
      </c>
      <c r="AR117" s="16">
        <f>V!AR117*'Tabela Recursos'!$G120</f>
        <v>0</v>
      </c>
      <c r="AS117" s="16">
        <f>V!AS117*'Tabela Recursos'!$G120</f>
        <v>0</v>
      </c>
      <c r="AT117" s="16">
        <f>V!AT117*'Tabela Recursos'!$G120</f>
        <v>0</v>
      </c>
      <c r="AU117" s="16">
        <f>V!AU117*'Tabela Recursos'!$G120</f>
        <v>0</v>
      </c>
      <c r="AV117" s="16">
        <f>V!AV117*'Tabela Recursos'!$G120</f>
        <v>0</v>
      </c>
      <c r="AW117" s="16">
        <f>V!AW117*'Tabela Recursos'!$G120</f>
        <v>0</v>
      </c>
      <c r="AX117" s="16">
        <f>V!AX117*'Tabela Recursos'!$G120</f>
        <v>0</v>
      </c>
      <c r="AY117" s="16">
        <f>V!AY117*'Tabela Recursos'!$G120</f>
        <v>0</v>
      </c>
      <c r="AZ117" s="16">
        <f>V!AZ117*'Tabela Recursos'!$G120</f>
        <v>0</v>
      </c>
      <c r="BA117" s="16">
        <f>V!BA117*'Tabela Recursos'!$G120</f>
        <v>0</v>
      </c>
      <c r="BB117" s="16">
        <f>V!BB117*'Tabela Recursos'!$G120</f>
        <v>0</v>
      </c>
      <c r="BC117" s="16">
        <f>V!BC117*'Tabela Recursos'!$G120</f>
        <v>0</v>
      </c>
      <c r="BD117" s="16">
        <f>V!BD117*'Tabela Recursos'!$G120</f>
        <v>0</v>
      </c>
      <c r="BE117" s="16">
        <f>V!BE117*'Tabela Recursos'!$G120</f>
        <v>0</v>
      </c>
      <c r="BF117" s="16">
        <f>V!BF117*'Tabela Recursos'!$G120</f>
        <v>0</v>
      </c>
      <c r="BG117" s="16">
        <f>V!BG117*'Tabela Recursos'!$G120</f>
        <v>0</v>
      </c>
      <c r="BH117" s="16">
        <f>V!BH117*'Tabela Recursos'!$G120</f>
        <v>0</v>
      </c>
      <c r="BI117" s="16">
        <f>V!BI117*'Tabela Recursos'!$G120</f>
        <v>0</v>
      </c>
      <c r="BJ117" s="16">
        <f>V!BJ117*'Tabela Recursos'!$G120</f>
        <v>0</v>
      </c>
      <c r="BK117" s="16">
        <f>V!BK117*'Tabela Recursos'!$G120</f>
        <v>0</v>
      </c>
      <c r="BL117" s="16">
        <f>V!BL117*'Tabela Recursos'!$G120</f>
        <v>0</v>
      </c>
      <c r="BM117" s="16">
        <f>V!BM117*'Tabela Recursos'!$G120</f>
        <v>0</v>
      </c>
      <c r="BN117" s="16">
        <f>V!BN117*'Tabela Recursos'!$G120</f>
        <v>0</v>
      </c>
      <c r="BO117" s="16">
        <f>V!BO117*'Tabela Recursos'!$G120</f>
        <v>0</v>
      </c>
      <c r="BP117" s="16">
        <f>V!BP117*'Tabela Recursos'!$G120</f>
        <v>0</v>
      </c>
      <c r="BQ117" s="16">
        <f>V!BQ117*'Tabela Recursos'!$G120</f>
        <v>0</v>
      </c>
      <c r="BR117" s="16">
        <f>V!BR117*'Tabela Recursos'!$G120</f>
        <v>0</v>
      </c>
      <c r="BS117" s="16">
        <f>V!BS117*'Tabela Recursos'!$G120</f>
        <v>0</v>
      </c>
      <c r="BT117" s="16">
        <f>V!BT117*'Tabela Recursos'!$G120</f>
        <v>0</v>
      </c>
      <c r="BU117" s="16">
        <f>V!BU117*'Tabela Recursos'!$G120</f>
        <v>0</v>
      </c>
      <c r="BV117" s="16">
        <f>V!BV117*'Tabela Recursos'!$G120</f>
        <v>0</v>
      </c>
      <c r="BW117" s="16">
        <f>V!BW117*'Tabela Recursos'!$G120</f>
        <v>0</v>
      </c>
      <c r="BX117" s="16">
        <f>V!BX117*'Tabela Recursos'!$G120</f>
        <v>0</v>
      </c>
      <c r="BY117" s="16">
        <f>V!BY117*'Tabela Recursos'!$G120</f>
        <v>0</v>
      </c>
    </row>
    <row r="118" spans="1:77">
      <c r="A118" s="203" t="s">
        <v>274</v>
      </c>
      <c r="B118" s="68" t="s">
        <v>275</v>
      </c>
      <c r="C118" s="16">
        <f>V!C118*'Tabela Recursos'!$G121</f>
        <v>0</v>
      </c>
      <c r="D118" s="16">
        <f>V!D118*'Tabela Recursos'!$G121</f>
        <v>0</v>
      </c>
      <c r="E118" s="16">
        <f>V!E118*'Tabela Recursos'!$G121</f>
        <v>0</v>
      </c>
      <c r="F118" s="16">
        <f>V!F118*'Tabela Recursos'!$G121</f>
        <v>0</v>
      </c>
      <c r="G118" s="16">
        <f>V!G118*'Tabela Recursos'!$G121</f>
        <v>0</v>
      </c>
      <c r="H118" s="16">
        <f>V!H118*'Tabela Recursos'!$G121</f>
        <v>0</v>
      </c>
      <c r="I118" s="16">
        <f>V!I118*'Tabela Recursos'!$G121</f>
        <v>0</v>
      </c>
      <c r="J118" s="16">
        <f>V!J118*'Tabela Recursos'!$G121</f>
        <v>0</v>
      </c>
      <c r="K118" s="16">
        <f>V!K118*'Tabela Recursos'!$G121</f>
        <v>0</v>
      </c>
      <c r="L118" s="16">
        <f>V!L118*'Tabela Recursos'!$G121</f>
        <v>0</v>
      </c>
      <c r="M118" s="16">
        <f>V!M118*'Tabela Recursos'!$G121</f>
        <v>0</v>
      </c>
      <c r="N118" s="16">
        <f>V!N118*'Tabela Recursos'!$G121</f>
        <v>0</v>
      </c>
      <c r="O118" s="16">
        <f>V!O118*'Tabela Recursos'!$G121</f>
        <v>0</v>
      </c>
      <c r="P118" s="16">
        <f>V!P118*'Tabela Recursos'!$G121</f>
        <v>0</v>
      </c>
      <c r="Q118" s="16">
        <f>V!Q118*'Tabela Recursos'!$G121</f>
        <v>0</v>
      </c>
      <c r="R118" s="16">
        <f>V!R118*'Tabela Recursos'!$G121</f>
        <v>0</v>
      </c>
      <c r="S118" s="16">
        <f>V!S118*'Tabela Recursos'!$G121</f>
        <v>0</v>
      </c>
      <c r="T118" s="16">
        <f>V!T118*'Tabela Recursos'!$G121</f>
        <v>0</v>
      </c>
      <c r="U118" s="16">
        <f>V!U118*'Tabela Recursos'!$G121</f>
        <v>0</v>
      </c>
      <c r="V118" s="16">
        <f>V!V118*'Tabela Recursos'!$G121</f>
        <v>0</v>
      </c>
      <c r="W118" s="16">
        <f>V!W118*'Tabela Recursos'!$G121</f>
        <v>0</v>
      </c>
      <c r="X118" s="16">
        <f>V!X118*'Tabela Recursos'!$G121</f>
        <v>0</v>
      </c>
      <c r="Y118" s="16">
        <f>V!Y118*'Tabela Recursos'!$G121</f>
        <v>0</v>
      </c>
      <c r="Z118" s="16">
        <f>V!Z118*'Tabela Recursos'!$G121</f>
        <v>0</v>
      </c>
      <c r="AA118" s="16">
        <f>V!AA118*'Tabela Recursos'!$G121</f>
        <v>0</v>
      </c>
      <c r="AB118" s="16">
        <f>V!AB118*'Tabela Recursos'!$G121</f>
        <v>0</v>
      </c>
      <c r="AC118" s="16">
        <f>V!AC118*'Tabela Recursos'!$G121</f>
        <v>0</v>
      </c>
      <c r="AD118" s="16">
        <f>V!AD118*'Tabela Recursos'!$G121</f>
        <v>0</v>
      </c>
      <c r="AE118" s="16">
        <f>V!AE118*'Tabela Recursos'!$G121</f>
        <v>0</v>
      </c>
      <c r="AF118" s="16">
        <f>V!AF118*'Tabela Recursos'!$G121</f>
        <v>0</v>
      </c>
      <c r="AG118" s="16">
        <f>V!AG118*'Tabela Recursos'!$G121</f>
        <v>0</v>
      </c>
      <c r="AH118" s="16">
        <f>V!AH118*'Tabela Recursos'!$G121</f>
        <v>0</v>
      </c>
      <c r="AI118" s="16">
        <f>V!AI118*'Tabela Recursos'!$G121</f>
        <v>0</v>
      </c>
      <c r="AJ118" s="16">
        <f>V!AJ118*'Tabela Recursos'!$G121</f>
        <v>0</v>
      </c>
      <c r="AK118" s="16">
        <f>V!AK118*'Tabela Recursos'!$G121</f>
        <v>0</v>
      </c>
      <c r="AL118" s="16">
        <f>V!AL118*'Tabela Recursos'!$G121</f>
        <v>0</v>
      </c>
      <c r="AM118" s="16">
        <f>V!AM118*'Tabela Recursos'!$G121</f>
        <v>0</v>
      </c>
      <c r="AN118" s="16">
        <f>V!AN118*'Tabela Recursos'!$G121</f>
        <v>0</v>
      </c>
      <c r="AO118" s="16">
        <f>V!AO118*'Tabela Recursos'!$G121</f>
        <v>0</v>
      </c>
      <c r="AP118" s="16">
        <f>V!AP118*'Tabela Recursos'!$G121</f>
        <v>0</v>
      </c>
      <c r="AQ118" s="16">
        <f>V!AQ118*'Tabela Recursos'!$G121</f>
        <v>0</v>
      </c>
      <c r="AR118" s="16">
        <f>V!AR118*'Tabela Recursos'!$G121</f>
        <v>0</v>
      </c>
      <c r="AS118" s="16">
        <f>V!AS118*'Tabela Recursos'!$G121</f>
        <v>0</v>
      </c>
      <c r="AT118" s="16">
        <f>V!AT118*'Tabela Recursos'!$G121</f>
        <v>0</v>
      </c>
      <c r="AU118" s="16">
        <f>V!AU118*'Tabela Recursos'!$G121</f>
        <v>0</v>
      </c>
      <c r="AV118" s="16">
        <f>V!AV118*'Tabela Recursos'!$G121</f>
        <v>0</v>
      </c>
      <c r="AW118" s="16">
        <f>V!AW118*'Tabela Recursos'!$G121</f>
        <v>0</v>
      </c>
      <c r="AX118" s="16">
        <f>V!AX118*'Tabela Recursos'!$G121</f>
        <v>0</v>
      </c>
      <c r="AY118" s="16">
        <f>V!AY118*'Tabela Recursos'!$G121</f>
        <v>0</v>
      </c>
      <c r="AZ118" s="16">
        <f>V!AZ118*'Tabela Recursos'!$G121</f>
        <v>0</v>
      </c>
      <c r="BA118" s="16">
        <f>V!BA118*'Tabela Recursos'!$G121</f>
        <v>0</v>
      </c>
      <c r="BB118" s="16">
        <f>V!BB118*'Tabela Recursos'!$G121</f>
        <v>0</v>
      </c>
      <c r="BC118" s="16">
        <f>V!BC118*'Tabela Recursos'!$G121</f>
        <v>0</v>
      </c>
      <c r="BD118" s="16">
        <f>V!BD118*'Tabela Recursos'!$G121</f>
        <v>0</v>
      </c>
      <c r="BE118" s="16">
        <f>V!BE118*'Tabela Recursos'!$G121</f>
        <v>0</v>
      </c>
      <c r="BF118" s="16">
        <f>V!BF118*'Tabela Recursos'!$G121</f>
        <v>0</v>
      </c>
      <c r="BG118" s="16">
        <f>V!BG118*'Tabela Recursos'!$G121</f>
        <v>0</v>
      </c>
      <c r="BH118" s="16">
        <f>V!BH118*'Tabela Recursos'!$G121</f>
        <v>0</v>
      </c>
      <c r="BI118" s="16">
        <f>V!BI118*'Tabela Recursos'!$G121</f>
        <v>0</v>
      </c>
      <c r="BJ118" s="16">
        <f>V!BJ118*'Tabela Recursos'!$G121</f>
        <v>0</v>
      </c>
      <c r="BK118" s="16">
        <f>V!BK118*'Tabela Recursos'!$G121</f>
        <v>0</v>
      </c>
      <c r="BL118" s="16">
        <f>V!BL118*'Tabela Recursos'!$G121</f>
        <v>0</v>
      </c>
      <c r="BM118" s="16">
        <f>V!BM118*'Tabela Recursos'!$G121</f>
        <v>0</v>
      </c>
      <c r="BN118" s="16">
        <f>V!BN118*'Tabela Recursos'!$G121</f>
        <v>0</v>
      </c>
      <c r="BO118" s="16">
        <f>V!BO118*'Tabela Recursos'!$G121</f>
        <v>0</v>
      </c>
      <c r="BP118" s="16">
        <f>V!BP118*'Tabela Recursos'!$G121</f>
        <v>0</v>
      </c>
      <c r="BQ118" s="16">
        <f>V!BQ118*'Tabela Recursos'!$G121</f>
        <v>0</v>
      </c>
      <c r="BR118" s="16">
        <f>V!BR118*'Tabela Recursos'!$G121</f>
        <v>0</v>
      </c>
      <c r="BS118" s="16">
        <f>V!BS118*'Tabela Recursos'!$G121</f>
        <v>0</v>
      </c>
      <c r="BT118" s="16">
        <f>V!BT118*'Tabela Recursos'!$G121</f>
        <v>0</v>
      </c>
      <c r="BU118" s="16">
        <f>V!BU118*'Tabela Recursos'!$G121</f>
        <v>0</v>
      </c>
      <c r="BV118" s="16">
        <f>V!BV118*'Tabela Recursos'!$G121</f>
        <v>0</v>
      </c>
      <c r="BW118" s="16">
        <f>V!BW118*'Tabela Recursos'!$G121</f>
        <v>0</v>
      </c>
      <c r="BX118" s="16">
        <f>V!BX118*'Tabela Recursos'!$G121</f>
        <v>0</v>
      </c>
      <c r="BY118" s="16">
        <f>V!BY118*'Tabela Recursos'!$G121</f>
        <v>0</v>
      </c>
    </row>
    <row r="119" spans="1:77">
      <c r="A119" s="203" t="s">
        <v>276</v>
      </c>
      <c r="B119" s="68" t="s">
        <v>277</v>
      </c>
      <c r="C119" s="16">
        <f>V!C119*'Tabela Recursos'!$G122</f>
        <v>0</v>
      </c>
      <c r="D119" s="16">
        <f>V!D119*'Tabela Recursos'!$G122</f>
        <v>0</v>
      </c>
      <c r="E119" s="16">
        <f>V!E119*'Tabela Recursos'!$G122</f>
        <v>0</v>
      </c>
      <c r="F119" s="16">
        <f>V!F119*'Tabela Recursos'!$G122</f>
        <v>0</v>
      </c>
      <c r="G119" s="16">
        <f>V!G119*'Tabela Recursos'!$G122</f>
        <v>0</v>
      </c>
      <c r="H119" s="16">
        <f>V!H119*'Tabela Recursos'!$G122</f>
        <v>0</v>
      </c>
      <c r="I119" s="16">
        <f>V!I119*'Tabela Recursos'!$G122</f>
        <v>0</v>
      </c>
      <c r="J119" s="16">
        <f>V!J119*'Tabela Recursos'!$G122</f>
        <v>0</v>
      </c>
      <c r="K119" s="16">
        <f>V!K119*'Tabela Recursos'!$G122</f>
        <v>0</v>
      </c>
      <c r="L119" s="16">
        <f>V!L119*'Tabela Recursos'!$G122</f>
        <v>0</v>
      </c>
      <c r="M119" s="16">
        <f>V!M119*'Tabela Recursos'!$G122</f>
        <v>0</v>
      </c>
      <c r="N119" s="16">
        <f>V!N119*'Tabela Recursos'!$G122</f>
        <v>0</v>
      </c>
      <c r="O119" s="16">
        <f>V!O119*'Tabela Recursos'!$G122</f>
        <v>0</v>
      </c>
      <c r="P119" s="16">
        <f>V!P119*'Tabela Recursos'!$G122</f>
        <v>0</v>
      </c>
      <c r="Q119" s="16">
        <f>V!Q119*'Tabela Recursos'!$G122</f>
        <v>0</v>
      </c>
      <c r="R119" s="16">
        <f>V!R119*'Tabela Recursos'!$G122</f>
        <v>0</v>
      </c>
      <c r="S119" s="16">
        <f>V!S119*'Tabela Recursos'!$G122</f>
        <v>0</v>
      </c>
      <c r="T119" s="16">
        <f>V!T119*'Tabela Recursos'!$G122</f>
        <v>0</v>
      </c>
      <c r="U119" s="16">
        <f>V!U119*'Tabela Recursos'!$G122</f>
        <v>0</v>
      </c>
      <c r="V119" s="16">
        <f>V!V119*'Tabela Recursos'!$G122</f>
        <v>0</v>
      </c>
      <c r="W119" s="16">
        <f>V!W119*'Tabela Recursos'!$G122</f>
        <v>0</v>
      </c>
      <c r="X119" s="16">
        <f>V!X119*'Tabela Recursos'!$G122</f>
        <v>0</v>
      </c>
      <c r="Y119" s="16">
        <f>V!Y119*'Tabela Recursos'!$G122</f>
        <v>0</v>
      </c>
      <c r="Z119" s="16">
        <f>V!Z119*'Tabela Recursos'!$G122</f>
        <v>0</v>
      </c>
      <c r="AA119" s="16">
        <f>V!AA119*'Tabela Recursos'!$G122</f>
        <v>0</v>
      </c>
      <c r="AB119" s="16">
        <f>V!AB119*'Tabela Recursos'!$G122</f>
        <v>0</v>
      </c>
      <c r="AC119" s="16">
        <f>V!AC119*'Tabela Recursos'!$G122</f>
        <v>0</v>
      </c>
      <c r="AD119" s="16">
        <f>V!AD119*'Tabela Recursos'!$G122</f>
        <v>0</v>
      </c>
      <c r="AE119" s="16">
        <f>V!AE119*'Tabela Recursos'!$G122</f>
        <v>0</v>
      </c>
      <c r="AF119" s="16">
        <f>V!AF119*'Tabela Recursos'!$G122</f>
        <v>0</v>
      </c>
      <c r="AG119" s="16">
        <f>V!AG119*'Tabela Recursos'!$G122</f>
        <v>0</v>
      </c>
      <c r="AH119" s="16">
        <f>V!AH119*'Tabela Recursos'!$G122</f>
        <v>0</v>
      </c>
      <c r="AI119" s="16">
        <f>V!AI119*'Tabela Recursos'!$G122</f>
        <v>0</v>
      </c>
      <c r="AJ119" s="16">
        <f>V!AJ119*'Tabela Recursos'!$G122</f>
        <v>0</v>
      </c>
      <c r="AK119" s="16">
        <f>V!AK119*'Tabela Recursos'!$G122</f>
        <v>0</v>
      </c>
      <c r="AL119" s="16">
        <f>V!AL119*'Tabela Recursos'!$G122</f>
        <v>0</v>
      </c>
      <c r="AM119" s="16">
        <f>V!AM119*'Tabela Recursos'!$G122</f>
        <v>0</v>
      </c>
      <c r="AN119" s="16">
        <f>V!AN119*'Tabela Recursos'!$G122</f>
        <v>0</v>
      </c>
      <c r="AO119" s="16">
        <f>V!AO119*'Tabela Recursos'!$G122</f>
        <v>0</v>
      </c>
      <c r="AP119" s="16">
        <f>V!AP119*'Tabela Recursos'!$G122</f>
        <v>0</v>
      </c>
      <c r="AQ119" s="16">
        <f>V!AQ119*'Tabela Recursos'!$G122</f>
        <v>0</v>
      </c>
      <c r="AR119" s="16">
        <f>V!AR119*'Tabela Recursos'!$G122</f>
        <v>0</v>
      </c>
      <c r="AS119" s="16">
        <f>V!AS119*'Tabela Recursos'!$G122</f>
        <v>0</v>
      </c>
      <c r="AT119" s="16">
        <f>V!AT119*'Tabela Recursos'!$G122</f>
        <v>0</v>
      </c>
      <c r="AU119" s="16">
        <f>V!AU119*'Tabela Recursos'!$G122</f>
        <v>0</v>
      </c>
      <c r="AV119" s="16">
        <f>V!AV119*'Tabela Recursos'!$G122</f>
        <v>0</v>
      </c>
      <c r="AW119" s="16">
        <f>V!AW119*'Tabela Recursos'!$G122</f>
        <v>0</v>
      </c>
      <c r="AX119" s="16">
        <f>V!AX119*'Tabela Recursos'!$G122</f>
        <v>0</v>
      </c>
      <c r="AY119" s="16">
        <f>V!AY119*'Tabela Recursos'!$G122</f>
        <v>0</v>
      </c>
      <c r="AZ119" s="16">
        <f>V!AZ119*'Tabela Recursos'!$G122</f>
        <v>0</v>
      </c>
      <c r="BA119" s="16">
        <f>V!BA119*'Tabela Recursos'!$G122</f>
        <v>0</v>
      </c>
      <c r="BB119" s="16">
        <f>V!BB119*'Tabela Recursos'!$G122</f>
        <v>0</v>
      </c>
      <c r="BC119" s="16">
        <f>V!BC119*'Tabela Recursos'!$G122</f>
        <v>0</v>
      </c>
      <c r="BD119" s="16">
        <f>V!BD119*'Tabela Recursos'!$G122</f>
        <v>0</v>
      </c>
      <c r="BE119" s="16">
        <f>V!BE119*'Tabela Recursos'!$G122</f>
        <v>0</v>
      </c>
      <c r="BF119" s="16">
        <f>V!BF119*'Tabela Recursos'!$G122</f>
        <v>0</v>
      </c>
      <c r="BG119" s="16">
        <f>V!BG119*'Tabela Recursos'!$G122</f>
        <v>0</v>
      </c>
      <c r="BH119" s="16">
        <f>V!BH119*'Tabela Recursos'!$G122</f>
        <v>0</v>
      </c>
      <c r="BI119" s="16">
        <f>V!BI119*'Tabela Recursos'!$G122</f>
        <v>0</v>
      </c>
      <c r="BJ119" s="16">
        <f>V!BJ119*'Tabela Recursos'!$G122</f>
        <v>0</v>
      </c>
      <c r="BK119" s="16">
        <f>V!BK119*'Tabela Recursos'!$G122</f>
        <v>0</v>
      </c>
      <c r="BL119" s="16">
        <f>V!BL119*'Tabela Recursos'!$G122</f>
        <v>0</v>
      </c>
      <c r="BM119" s="16">
        <f>V!BM119*'Tabela Recursos'!$G122</f>
        <v>0</v>
      </c>
      <c r="BN119" s="16">
        <f>V!BN119*'Tabela Recursos'!$G122</f>
        <v>0</v>
      </c>
      <c r="BO119" s="16">
        <f>V!BO119*'Tabela Recursos'!$G122</f>
        <v>0</v>
      </c>
      <c r="BP119" s="16">
        <f>V!BP119*'Tabela Recursos'!$G122</f>
        <v>0</v>
      </c>
      <c r="BQ119" s="16">
        <f>V!BQ119*'Tabela Recursos'!$G122</f>
        <v>0</v>
      </c>
      <c r="BR119" s="16">
        <f>V!BR119*'Tabela Recursos'!$G122</f>
        <v>0</v>
      </c>
      <c r="BS119" s="16">
        <f>V!BS119*'Tabela Recursos'!$G122</f>
        <v>0</v>
      </c>
      <c r="BT119" s="16">
        <f>V!BT119*'Tabela Recursos'!$G122</f>
        <v>0</v>
      </c>
      <c r="BU119" s="16">
        <f>V!BU119*'Tabela Recursos'!$G122</f>
        <v>0</v>
      </c>
      <c r="BV119" s="16">
        <f>V!BV119*'Tabela Recursos'!$G122</f>
        <v>0</v>
      </c>
      <c r="BW119" s="16">
        <f>V!BW119*'Tabela Recursos'!$G122</f>
        <v>0</v>
      </c>
      <c r="BX119" s="16">
        <f>V!BX119*'Tabela Recursos'!$G122</f>
        <v>0</v>
      </c>
      <c r="BY119" s="16">
        <f>V!BY119*'Tabela Recursos'!$G122</f>
        <v>0</v>
      </c>
    </row>
    <row r="120" spans="1:77">
      <c r="A120" s="204" t="s">
        <v>278</v>
      </c>
      <c r="B120" s="41" t="s">
        <v>279</v>
      </c>
      <c r="C120" s="16">
        <f>V!C120*'Tabela Recursos'!$G123</f>
        <v>0</v>
      </c>
      <c r="D120" s="16">
        <f>V!D120*'Tabela Recursos'!$G123</f>
        <v>0</v>
      </c>
      <c r="E120" s="16">
        <f>V!E120*'Tabela Recursos'!$G123</f>
        <v>0</v>
      </c>
      <c r="F120" s="16">
        <f>V!F120*'Tabela Recursos'!$G123</f>
        <v>0</v>
      </c>
      <c r="G120" s="16">
        <f>V!G120*'Tabela Recursos'!$G123</f>
        <v>0</v>
      </c>
      <c r="H120" s="16">
        <f>V!H120*'Tabela Recursos'!$G123</f>
        <v>0</v>
      </c>
      <c r="I120" s="16">
        <f>V!I120*'Tabela Recursos'!$G123</f>
        <v>0</v>
      </c>
      <c r="J120" s="16">
        <f>V!J120*'Tabela Recursos'!$G123</f>
        <v>0</v>
      </c>
      <c r="K120" s="16">
        <f>V!K120*'Tabela Recursos'!$G123</f>
        <v>0</v>
      </c>
      <c r="L120" s="16">
        <f>V!L120*'Tabela Recursos'!$G123</f>
        <v>0</v>
      </c>
      <c r="M120" s="16">
        <f>V!M120*'Tabela Recursos'!$G123</f>
        <v>0</v>
      </c>
      <c r="N120" s="16">
        <f>V!N120*'Tabela Recursos'!$G123</f>
        <v>0</v>
      </c>
      <c r="O120" s="16">
        <f>V!O120*'Tabela Recursos'!$G123</f>
        <v>0</v>
      </c>
      <c r="P120" s="16">
        <f>V!P120*'Tabela Recursos'!$G123</f>
        <v>0</v>
      </c>
      <c r="Q120" s="16">
        <f>V!Q120*'Tabela Recursos'!$G123</f>
        <v>0</v>
      </c>
      <c r="R120" s="16">
        <f>V!R120*'Tabela Recursos'!$G123</f>
        <v>0</v>
      </c>
      <c r="S120" s="16">
        <f>V!S120*'Tabela Recursos'!$G123</f>
        <v>0</v>
      </c>
      <c r="T120" s="16">
        <f>V!T120*'Tabela Recursos'!$G123</f>
        <v>0</v>
      </c>
      <c r="U120" s="16">
        <f>V!U120*'Tabela Recursos'!$G123</f>
        <v>0</v>
      </c>
      <c r="V120" s="16">
        <f>V!V120*'Tabela Recursos'!$G123</f>
        <v>0</v>
      </c>
      <c r="W120" s="16">
        <f>V!W120*'Tabela Recursos'!$G123</f>
        <v>0</v>
      </c>
      <c r="X120" s="16">
        <f>V!X120*'Tabela Recursos'!$G123</f>
        <v>0</v>
      </c>
      <c r="Y120" s="16">
        <f>V!Y120*'Tabela Recursos'!$G123</f>
        <v>0</v>
      </c>
      <c r="Z120" s="16">
        <f>V!Z120*'Tabela Recursos'!$G123</f>
        <v>0</v>
      </c>
      <c r="AA120" s="16">
        <f>V!AA120*'Tabela Recursos'!$G123</f>
        <v>0</v>
      </c>
      <c r="AB120" s="16">
        <f>V!AB120*'Tabela Recursos'!$G123</f>
        <v>0</v>
      </c>
      <c r="AC120" s="16">
        <f>V!AC120*'Tabela Recursos'!$G123</f>
        <v>0</v>
      </c>
      <c r="AD120" s="16">
        <f>V!AD120*'Tabela Recursos'!$G123</f>
        <v>0</v>
      </c>
      <c r="AE120" s="16">
        <f>V!AE120*'Tabela Recursos'!$G123</f>
        <v>0</v>
      </c>
      <c r="AF120" s="16">
        <f>V!AF120*'Tabela Recursos'!$G123</f>
        <v>0</v>
      </c>
      <c r="AG120" s="16">
        <f>V!AG120*'Tabela Recursos'!$G123</f>
        <v>0</v>
      </c>
      <c r="AH120" s="16">
        <f>V!AH120*'Tabela Recursos'!$G123</f>
        <v>0</v>
      </c>
      <c r="AI120" s="16">
        <f>V!AI120*'Tabela Recursos'!$G123</f>
        <v>0</v>
      </c>
      <c r="AJ120" s="16">
        <f>V!AJ120*'Tabela Recursos'!$G123</f>
        <v>0</v>
      </c>
      <c r="AK120" s="16">
        <f>V!AK120*'Tabela Recursos'!$G123</f>
        <v>0</v>
      </c>
      <c r="AL120" s="16">
        <f>V!AL120*'Tabela Recursos'!$G123</f>
        <v>0</v>
      </c>
      <c r="AM120" s="16">
        <f>V!AM120*'Tabela Recursos'!$G123</f>
        <v>0</v>
      </c>
      <c r="AN120" s="16">
        <f>V!AN120*'Tabela Recursos'!$G123</f>
        <v>0</v>
      </c>
      <c r="AO120" s="16">
        <f>V!AO120*'Tabela Recursos'!$G123</f>
        <v>0</v>
      </c>
      <c r="AP120" s="16">
        <f>V!AP120*'Tabela Recursos'!$G123</f>
        <v>0</v>
      </c>
      <c r="AQ120" s="16">
        <f>V!AQ120*'Tabela Recursos'!$G123</f>
        <v>0</v>
      </c>
      <c r="AR120" s="16">
        <f>V!AR120*'Tabela Recursos'!$G123</f>
        <v>0</v>
      </c>
      <c r="AS120" s="16">
        <f>V!AS120*'Tabela Recursos'!$G123</f>
        <v>0</v>
      </c>
      <c r="AT120" s="16">
        <f>V!AT120*'Tabela Recursos'!$G123</f>
        <v>0</v>
      </c>
      <c r="AU120" s="16">
        <f>V!AU120*'Tabela Recursos'!$G123</f>
        <v>0</v>
      </c>
      <c r="AV120" s="16">
        <f>V!AV120*'Tabela Recursos'!$G123</f>
        <v>0</v>
      </c>
      <c r="AW120" s="16">
        <f>V!AW120*'Tabela Recursos'!$G123</f>
        <v>0</v>
      </c>
      <c r="AX120" s="16">
        <f>V!AX120*'Tabela Recursos'!$G123</f>
        <v>0</v>
      </c>
      <c r="AY120" s="16">
        <f>V!AY120*'Tabela Recursos'!$G123</f>
        <v>0</v>
      </c>
      <c r="AZ120" s="16">
        <f>V!AZ120*'Tabela Recursos'!$G123</f>
        <v>0</v>
      </c>
      <c r="BA120" s="16">
        <f>V!BA120*'Tabela Recursos'!$G123</f>
        <v>0</v>
      </c>
      <c r="BB120" s="16">
        <f>V!BB120*'Tabela Recursos'!$G123</f>
        <v>0</v>
      </c>
      <c r="BC120" s="16">
        <f>V!BC120*'Tabela Recursos'!$G123</f>
        <v>0</v>
      </c>
      <c r="BD120" s="16">
        <f>V!BD120*'Tabela Recursos'!$G123</f>
        <v>0</v>
      </c>
      <c r="BE120" s="16">
        <f>V!BE120*'Tabela Recursos'!$G123</f>
        <v>0</v>
      </c>
      <c r="BF120" s="16">
        <f>V!BF120*'Tabela Recursos'!$G123</f>
        <v>0</v>
      </c>
      <c r="BG120" s="16">
        <f>V!BG120*'Tabela Recursos'!$G123</f>
        <v>0</v>
      </c>
      <c r="BH120" s="16">
        <f>V!BH120*'Tabela Recursos'!$G123</f>
        <v>0</v>
      </c>
      <c r="BI120" s="16">
        <f>V!BI120*'Tabela Recursos'!$G123</f>
        <v>0</v>
      </c>
      <c r="BJ120" s="16">
        <f>V!BJ120*'Tabela Recursos'!$G123</f>
        <v>0</v>
      </c>
      <c r="BK120" s="16">
        <f>V!BK120*'Tabela Recursos'!$G123</f>
        <v>0</v>
      </c>
      <c r="BL120" s="16">
        <f>V!BL120*'Tabela Recursos'!$G123</f>
        <v>0</v>
      </c>
      <c r="BM120" s="16">
        <f>V!BM120*'Tabela Recursos'!$G123</f>
        <v>0</v>
      </c>
      <c r="BN120" s="16">
        <f>V!BN120*'Tabela Recursos'!$G123</f>
        <v>0</v>
      </c>
      <c r="BO120" s="16">
        <f>V!BO120*'Tabela Recursos'!$G123</f>
        <v>0</v>
      </c>
      <c r="BP120" s="16">
        <f>V!BP120*'Tabela Recursos'!$G123</f>
        <v>0</v>
      </c>
      <c r="BQ120" s="16">
        <f>V!BQ120*'Tabela Recursos'!$G123</f>
        <v>0</v>
      </c>
      <c r="BR120" s="16">
        <f>V!BR120*'Tabela Recursos'!$G123</f>
        <v>0</v>
      </c>
      <c r="BS120" s="16">
        <f>V!BS120*'Tabela Recursos'!$G123</f>
        <v>0</v>
      </c>
      <c r="BT120" s="16">
        <f>V!BT120*'Tabela Recursos'!$G123</f>
        <v>0</v>
      </c>
      <c r="BU120" s="16">
        <f>V!BU120*'Tabela Recursos'!$G123</f>
        <v>0</v>
      </c>
      <c r="BV120" s="16">
        <f>V!BV120*'Tabela Recursos'!$G123</f>
        <v>0</v>
      </c>
      <c r="BW120" s="16">
        <f>V!BW120*'Tabela Recursos'!$G123</f>
        <v>0</v>
      </c>
      <c r="BX120" s="16">
        <f>V!BX120*'Tabela Recursos'!$G123</f>
        <v>0</v>
      </c>
      <c r="BY120" s="16">
        <f>V!BY120*'Tabela Recursos'!$G123</f>
        <v>0</v>
      </c>
    </row>
    <row r="121" spans="1:77">
      <c r="A121" s="203" t="s">
        <v>280</v>
      </c>
      <c r="B121" s="68" t="s">
        <v>281</v>
      </c>
      <c r="C121" s="16">
        <f>V!C121*'Tabela Recursos'!$G124</f>
        <v>0</v>
      </c>
      <c r="D121" s="16">
        <f>V!D121*'Tabela Recursos'!$G124</f>
        <v>0</v>
      </c>
      <c r="E121" s="16">
        <f>V!E121*'Tabela Recursos'!$G124</f>
        <v>0</v>
      </c>
      <c r="F121" s="16">
        <f>V!F121*'Tabela Recursos'!$G124</f>
        <v>0</v>
      </c>
      <c r="G121" s="16">
        <f>V!G121*'Tabela Recursos'!$G124</f>
        <v>0</v>
      </c>
      <c r="H121" s="16">
        <f>V!H121*'Tabela Recursos'!$G124</f>
        <v>0</v>
      </c>
      <c r="I121" s="16">
        <f>V!I121*'Tabela Recursos'!$G124</f>
        <v>0</v>
      </c>
      <c r="J121" s="16">
        <f>V!J121*'Tabela Recursos'!$G124</f>
        <v>0</v>
      </c>
      <c r="K121" s="16">
        <f>V!K121*'Tabela Recursos'!$G124</f>
        <v>0</v>
      </c>
      <c r="L121" s="16">
        <f>V!L121*'Tabela Recursos'!$G124</f>
        <v>0</v>
      </c>
      <c r="M121" s="16">
        <f>V!M121*'Tabela Recursos'!$G124</f>
        <v>0</v>
      </c>
      <c r="N121" s="16">
        <f>V!N121*'Tabela Recursos'!$G124</f>
        <v>0</v>
      </c>
      <c r="O121" s="16">
        <f>V!O121*'Tabela Recursos'!$G124</f>
        <v>0</v>
      </c>
      <c r="P121" s="16">
        <f>V!P121*'Tabela Recursos'!$G124</f>
        <v>0</v>
      </c>
      <c r="Q121" s="16">
        <f>V!Q121*'Tabela Recursos'!$G124</f>
        <v>0</v>
      </c>
      <c r="R121" s="16">
        <f>V!R121*'Tabela Recursos'!$G124</f>
        <v>0</v>
      </c>
      <c r="S121" s="16">
        <f>V!S121*'Tabela Recursos'!$G124</f>
        <v>0</v>
      </c>
      <c r="T121" s="16">
        <f>V!T121*'Tabela Recursos'!$G124</f>
        <v>0</v>
      </c>
      <c r="U121" s="16">
        <f>V!U121*'Tabela Recursos'!$G124</f>
        <v>0</v>
      </c>
      <c r="V121" s="16">
        <f>V!V121*'Tabela Recursos'!$G124</f>
        <v>0</v>
      </c>
      <c r="W121" s="16">
        <f>V!W121*'Tabela Recursos'!$G124</f>
        <v>0</v>
      </c>
      <c r="X121" s="16">
        <f>V!X121*'Tabela Recursos'!$G124</f>
        <v>0</v>
      </c>
      <c r="Y121" s="16">
        <f>V!Y121*'Tabela Recursos'!$G124</f>
        <v>0</v>
      </c>
      <c r="Z121" s="16">
        <f>V!Z121*'Tabela Recursos'!$G124</f>
        <v>0</v>
      </c>
      <c r="AA121" s="16">
        <f>V!AA121*'Tabela Recursos'!$G124</f>
        <v>0</v>
      </c>
      <c r="AB121" s="16">
        <f>V!AB121*'Tabela Recursos'!$G124</f>
        <v>0</v>
      </c>
      <c r="AC121" s="16">
        <f>V!AC121*'Tabela Recursos'!$G124</f>
        <v>0</v>
      </c>
      <c r="AD121" s="16">
        <f>V!AD121*'Tabela Recursos'!$G124</f>
        <v>0</v>
      </c>
      <c r="AE121" s="16">
        <f>V!AE121*'Tabela Recursos'!$G124</f>
        <v>0</v>
      </c>
      <c r="AF121" s="16">
        <f>V!AF121*'Tabela Recursos'!$G124</f>
        <v>0</v>
      </c>
      <c r="AG121" s="16">
        <f>V!AG121*'Tabela Recursos'!$G124</f>
        <v>0</v>
      </c>
      <c r="AH121" s="16">
        <f>V!AH121*'Tabela Recursos'!$G124</f>
        <v>0</v>
      </c>
      <c r="AI121" s="16">
        <f>V!AI121*'Tabela Recursos'!$G124</f>
        <v>0</v>
      </c>
      <c r="AJ121" s="16">
        <f>V!AJ121*'Tabela Recursos'!$G124</f>
        <v>0</v>
      </c>
      <c r="AK121" s="16">
        <f>V!AK121*'Tabela Recursos'!$G124</f>
        <v>0</v>
      </c>
      <c r="AL121" s="16">
        <f>V!AL121*'Tabela Recursos'!$G124</f>
        <v>0</v>
      </c>
      <c r="AM121" s="16">
        <f>V!AM121*'Tabela Recursos'!$G124</f>
        <v>0</v>
      </c>
      <c r="AN121" s="16">
        <f>V!AN121*'Tabela Recursos'!$G124</f>
        <v>0</v>
      </c>
      <c r="AO121" s="16">
        <f>V!AO121*'Tabela Recursos'!$G124</f>
        <v>0</v>
      </c>
      <c r="AP121" s="16">
        <f>V!AP121*'Tabela Recursos'!$G124</f>
        <v>0</v>
      </c>
      <c r="AQ121" s="16">
        <f>V!AQ121*'Tabela Recursos'!$G124</f>
        <v>0</v>
      </c>
      <c r="AR121" s="16">
        <f>V!AR121*'Tabela Recursos'!$G124</f>
        <v>0</v>
      </c>
      <c r="AS121" s="16">
        <f>V!AS121*'Tabela Recursos'!$G124</f>
        <v>0</v>
      </c>
      <c r="AT121" s="16">
        <f>V!AT121*'Tabela Recursos'!$G124</f>
        <v>0</v>
      </c>
      <c r="AU121" s="16">
        <f>V!AU121*'Tabela Recursos'!$G124</f>
        <v>0</v>
      </c>
      <c r="AV121" s="16">
        <f>V!AV121*'Tabela Recursos'!$G124</f>
        <v>0</v>
      </c>
      <c r="AW121" s="16">
        <f>V!AW121*'Tabela Recursos'!$G124</f>
        <v>0</v>
      </c>
      <c r="AX121" s="16">
        <f>V!AX121*'Tabela Recursos'!$G124</f>
        <v>0</v>
      </c>
      <c r="AY121" s="16">
        <f>V!AY121*'Tabela Recursos'!$G124</f>
        <v>0</v>
      </c>
      <c r="AZ121" s="16">
        <f>V!AZ121*'Tabela Recursos'!$G124</f>
        <v>0</v>
      </c>
      <c r="BA121" s="16">
        <f>V!BA121*'Tabela Recursos'!$G124</f>
        <v>0</v>
      </c>
      <c r="BB121" s="16">
        <f>V!BB121*'Tabela Recursos'!$G124</f>
        <v>0</v>
      </c>
      <c r="BC121" s="16">
        <f>V!BC121*'Tabela Recursos'!$G124</f>
        <v>0</v>
      </c>
      <c r="BD121" s="16">
        <f>V!BD121*'Tabela Recursos'!$G124</f>
        <v>0</v>
      </c>
      <c r="BE121" s="16">
        <f>V!BE121*'Tabela Recursos'!$G124</f>
        <v>0</v>
      </c>
      <c r="BF121" s="16">
        <f>V!BF121*'Tabela Recursos'!$G124</f>
        <v>0</v>
      </c>
      <c r="BG121" s="16">
        <f>V!BG121*'Tabela Recursos'!$G124</f>
        <v>0</v>
      </c>
      <c r="BH121" s="16">
        <f>V!BH121*'Tabela Recursos'!$G124</f>
        <v>0</v>
      </c>
      <c r="BI121" s="16">
        <f>V!BI121*'Tabela Recursos'!$G124</f>
        <v>0</v>
      </c>
      <c r="BJ121" s="16">
        <f>V!BJ121*'Tabela Recursos'!$G124</f>
        <v>0</v>
      </c>
      <c r="BK121" s="16">
        <f>V!BK121*'Tabela Recursos'!$G124</f>
        <v>0</v>
      </c>
      <c r="BL121" s="16">
        <f>V!BL121*'Tabela Recursos'!$G124</f>
        <v>0</v>
      </c>
      <c r="BM121" s="16">
        <f>V!BM121*'Tabela Recursos'!$G124</f>
        <v>0</v>
      </c>
      <c r="BN121" s="16">
        <f>V!BN121*'Tabela Recursos'!$G124</f>
        <v>0</v>
      </c>
      <c r="BO121" s="16">
        <f>V!BO121*'Tabela Recursos'!$G124</f>
        <v>0</v>
      </c>
      <c r="BP121" s="16">
        <f>V!BP121*'Tabela Recursos'!$G124</f>
        <v>0</v>
      </c>
      <c r="BQ121" s="16">
        <f>V!BQ121*'Tabela Recursos'!$G124</f>
        <v>0</v>
      </c>
      <c r="BR121" s="16">
        <f>V!BR121*'Tabela Recursos'!$G124</f>
        <v>0</v>
      </c>
      <c r="BS121" s="16">
        <f>V!BS121*'Tabela Recursos'!$G124</f>
        <v>0</v>
      </c>
      <c r="BT121" s="16">
        <f>V!BT121*'Tabela Recursos'!$G124</f>
        <v>0</v>
      </c>
      <c r="BU121" s="16">
        <f>V!BU121*'Tabela Recursos'!$G124</f>
        <v>0</v>
      </c>
      <c r="BV121" s="16">
        <f>V!BV121*'Tabela Recursos'!$G124</f>
        <v>0</v>
      </c>
      <c r="BW121" s="16">
        <f>V!BW121*'Tabela Recursos'!$G124</f>
        <v>0</v>
      </c>
      <c r="BX121" s="16">
        <f>V!BX121*'Tabela Recursos'!$G124</f>
        <v>0</v>
      </c>
      <c r="BY121" s="16">
        <f>V!BY121*'Tabela Recursos'!$G124</f>
        <v>0</v>
      </c>
    </row>
    <row r="122" spans="1:77">
      <c r="A122" s="203" t="s">
        <v>282</v>
      </c>
      <c r="B122" s="68" t="s">
        <v>283</v>
      </c>
      <c r="C122" s="16">
        <f>V!C122*'Tabela Recursos'!$G125</f>
        <v>0</v>
      </c>
      <c r="D122" s="16">
        <f>V!D122*'Tabela Recursos'!$G125</f>
        <v>0</v>
      </c>
      <c r="E122" s="16">
        <f>V!E122*'Tabela Recursos'!$G125</f>
        <v>0</v>
      </c>
      <c r="F122" s="16">
        <f>V!F122*'Tabela Recursos'!$G125</f>
        <v>0</v>
      </c>
      <c r="G122" s="16">
        <f>V!G122*'Tabela Recursos'!$G125</f>
        <v>0</v>
      </c>
      <c r="H122" s="16">
        <f>V!H122*'Tabela Recursos'!$G125</f>
        <v>0</v>
      </c>
      <c r="I122" s="16">
        <f>V!I122*'Tabela Recursos'!$G125</f>
        <v>0</v>
      </c>
      <c r="J122" s="16">
        <f>V!J122*'Tabela Recursos'!$G125</f>
        <v>0</v>
      </c>
      <c r="K122" s="16">
        <f>V!K122*'Tabela Recursos'!$G125</f>
        <v>0</v>
      </c>
      <c r="L122" s="16">
        <f>V!L122*'Tabela Recursos'!$G125</f>
        <v>0</v>
      </c>
      <c r="M122" s="16">
        <f>V!M122*'Tabela Recursos'!$G125</f>
        <v>0</v>
      </c>
      <c r="N122" s="16">
        <f>V!N122*'Tabela Recursos'!$G125</f>
        <v>0</v>
      </c>
      <c r="O122" s="16">
        <f>V!O122*'Tabela Recursos'!$G125</f>
        <v>0</v>
      </c>
      <c r="P122" s="16">
        <f>V!P122*'Tabela Recursos'!$G125</f>
        <v>0</v>
      </c>
      <c r="Q122" s="16">
        <f>V!Q122*'Tabela Recursos'!$G125</f>
        <v>0</v>
      </c>
      <c r="R122" s="16">
        <f>V!R122*'Tabela Recursos'!$G125</f>
        <v>0</v>
      </c>
      <c r="S122" s="16">
        <f>V!S122*'Tabela Recursos'!$G125</f>
        <v>0</v>
      </c>
      <c r="T122" s="16">
        <f>V!T122*'Tabela Recursos'!$G125</f>
        <v>0</v>
      </c>
      <c r="U122" s="16">
        <f>V!U122*'Tabela Recursos'!$G125</f>
        <v>0</v>
      </c>
      <c r="V122" s="16">
        <f>V!V122*'Tabela Recursos'!$G125</f>
        <v>0</v>
      </c>
      <c r="W122" s="16">
        <f>V!W122*'Tabela Recursos'!$G125</f>
        <v>0</v>
      </c>
      <c r="X122" s="16">
        <f>V!X122*'Tabela Recursos'!$G125</f>
        <v>0</v>
      </c>
      <c r="Y122" s="16">
        <f>V!Y122*'Tabela Recursos'!$G125</f>
        <v>0</v>
      </c>
      <c r="Z122" s="16">
        <f>V!Z122*'Tabela Recursos'!$G125</f>
        <v>0</v>
      </c>
      <c r="AA122" s="16">
        <f>V!AA122*'Tabela Recursos'!$G125</f>
        <v>0</v>
      </c>
      <c r="AB122" s="16">
        <f>V!AB122*'Tabela Recursos'!$G125</f>
        <v>0</v>
      </c>
      <c r="AC122" s="16">
        <f>V!AC122*'Tabela Recursos'!$G125</f>
        <v>0</v>
      </c>
      <c r="AD122" s="16">
        <f>V!AD122*'Tabela Recursos'!$G125</f>
        <v>0</v>
      </c>
      <c r="AE122" s="16">
        <f>V!AE122*'Tabela Recursos'!$G125</f>
        <v>0</v>
      </c>
      <c r="AF122" s="16">
        <f>V!AF122*'Tabela Recursos'!$G125</f>
        <v>0</v>
      </c>
      <c r="AG122" s="16">
        <f>V!AG122*'Tabela Recursos'!$G125</f>
        <v>0</v>
      </c>
      <c r="AH122" s="16">
        <f>V!AH122*'Tabela Recursos'!$G125</f>
        <v>0</v>
      </c>
      <c r="AI122" s="16">
        <f>V!AI122*'Tabela Recursos'!$G125</f>
        <v>0</v>
      </c>
      <c r="AJ122" s="16">
        <f>V!AJ122*'Tabela Recursos'!$G125</f>
        <v>0</v>
      </c>
      <c r="AK122" s="16">
        <f>V!AK122*'Tabela Recursos'!$G125</f>
        <v>0</v>
      </c>
      <c r="AL122" s="16">
        <f>V!AL122*'Tabela Recursos'!$G125</f>
        <v>0</v>
      </c>
      <c r="AM122" s="16">
        <f>V!AM122*'Tabela Recursos'!$G125</f>
        <v>0</v>
      </c>
      <c r="AN122" s="16">
        <f>V!AN122*'Tabela Recursos'!$G125</f>
        <v>0</v>
      </c>
      <c r="AO122" s="16">
        <f>V!AO122*'Tabela Recursos'!$G125</f>
        <v>0</v>
      </c>
      <c r="AP122" s="16">
        <f>V!AP122*'Tabela Recursos'!$G125</f>
        <v>0</v>
      </c>
      <c r="AQ122" s="16">
        <f>V!AQ122*'Tabela Recursos'!$G125</f>
        <v>0</v>
      </c>
      <c r="AR122" s="16">
        <f>V!AR122*'Tabela Recursos'!$G125</f>
        <v>0</v>
      </c>
      <c r="AS122" s="16">
        <f>V!AS122*'Tabela Recursos'!$G125</f>
        <v>0</v>
      </c>
      <c r="AT122" s="16">
        <f>V!AT122*'Tabela Recursos'!$G125</f>
        <v>0</v>
      </c>
      <c r="AU122" s="16">
        <f>V!AU122*'Tabela Recursos'!$G125</f>
        <v>0</v>
      </c>
      <c r="AV122" s="16">
        <f>V!AV122*'Tabela Recursos'!$G125</f>
        <v>0</v>
      </c>
      <c r="AW122" s="16">
        <f>V!AW122*'Tabela Recursos'!$G125</f>
        <v>0</v>
      </c>
      <c r="AX122" s="16">
        <f>V!AX122*'Tabela Recursos'!$G125</f>
        <v>0</v>
      </c>
      <c r="AY122" s="16">
        <f>V!AY122*'Tabela Recursos'!$G125</f>
        <v>0</v>
      </c>
      <c r="AZ122" s="16">
        <f>V!AZ122*'Tabela Recursos'!$G125</f>
        <v>0</v>
      </c>
      <c r="BA122" s="16">
        <f>V!BA122*'Tabela Recursos'!$G125</f>
        <v>0</v>
      </c>
      <c r="BB122" s="16">
        <f>V!BB122*'Tabela Recursos'!$G125</f>
        <v>0</v>
      </c>
      <c r="BC122" s="16">
        <f>V!BC122*'Tabela Recursos'!$G125</f>
        <v>0</v>
      </c>
      <c r="BD122" s="16">
        <f>V!BD122*'Tabela Recursos'!$G125</f>
        <v>0</v>
      </c>
      <c r="BE122" s="16">
        <f>V!BE122*'Tabela Recursos'!$G125</f>
        <v>0</v>
      </c>
      <c r="BF122" s="16">
        <f>V!BF122*'Tabela Recursos'!$G125</f>
        <v>0</v>
      </c>
      <c r="BG122" s="16">
        <f>V!BG122*'Tabela Recursos'!$G125</f>
        <v>0</v>
      </c>
      <c r="BH122" s="16">
        <f>V!BH122*'Tabela Recursos'!$G125</f>
        <v>0</v>
      </c>
      <c r="BI122" s="16">
        <f>V!BI122*'Tabela Recursos'!$G125</f>
        <v>0</v>
      </c>
      <c r="BJ122" s="16">
        <f>V!BJ122*'Tabela Recursos'!$G125</f>
        <v>0</v>
      </c>
      <c r="BK122" s="16">
        <f>V!BK122*'Tabela Recursos'!$G125</f>
        <v>0</v>
      </c>
      <c r="BL122" s="16">
        <f>V!BL122*'Tabela Recursos'!$G125</f>
        <v>0</v>
      </c>
      <c r="BM122" s="16">
        <f>V!BM122*'Tabela Recursos'!$G125</f>
        <v>0</v>
      </c>
      <c r="BN122" s="16">
        <f>V!BN122*'Tabela Recursos'!$G125</f>
        <v>0</v>
      </c>
      <c r="BO122" s="16">
        <f>V!BO122*'Tabela Recursos'!$G125</f>
        <v>0</v>
      </c>
      <c r="BP122" s="16">
        <f>V!BP122*'Tabela Recursos'!$G125</f>
        <v>0</v>
      </c>
      <c r="BQ122" s="16">
        <f>V!BQ122*'Tabela Recursos'!$G125</f>
        <v>0</v>
      </c>
      <c r="BR122" s="16">
        <f>V!BR122*'Tabela Recursos'!$G125</f>
        <v>0</v>
      </c>
      <c r="BS122" s="16">
        <f>V!BS122*'Tabela Recursos'!$G125</f>
        <v>0</v>
      </c>
      <c r="BT122" s="16">
        <f>V!BT122*'Tabela Recursos'!$G125</f>
        <v>0</v>
      </c>
      <c r="BU122" s="16">
        <f>V!BU122*'Tabela Recursos'!$G125</f>
        <v>0</v>
      </c>
      <c r="BV122" s="16">
        <f>V!BV122*'Tabela Recursos'!$G125</f>
        <v>0</v>
      </c>
      <c r="BW122" s="16">
        <f>V!BW122*'Tabela Recursos'!$G125</f>
        <v>0</v>
      </c>
      <c r="BX122" s="16">
        <f>V!BX122*'Tabela Recursos'!$G125</f>
        <v>0</v>
      </c>
      <c r="BY122" s="16">
        <f>V!BY122*'Tabela Recursos'!$G125</f>
        <v>0</v>
      </c>
    </row>
    <row r="123" spans="1:77">
      <c r="A123" s="203" t="s">
        <v>284</v>
      </c>
      <c r="B123" s="68" t="s">
        <v>285</v>
      </c>
      <c r="C123" s="16">
        <f>V!C123*'Tabela Recursos'!$G126</f>
        <v>0</v>
      </c>
      <c r="D123" s="16">
        <f>V!D123*'Tabela Recursos'!$G126</f>
        <v>0</v>
      </c>
      <c r="E123" s="16">
        <f>V!E123*'Tabela Recursos'!$G126</f>
        <v>0</v>
      </c>
      <c r="F123" s="16">
        <f>V!F123*'Tabela Recursos'!$G126</f>
        <v>0</v>
      </c>
      <c r="G123" s="16">
        <f>V!G123*'Tabela Recursos'!$G126</f>
        <v>0</v>
      </c>
      <c r="H123" s="16">
        <f>V!H123*'Tabela Recursos'!$G126</f>
        <v>0</v>
      </c>
      <c r="I123" s="16">
        <f>V!I123*'Tabela Recursos'!$G126</f>
        <v>0</v>
      </c>
      <c r="J123" s="16">
        <f>V!J123*'Tabela Recursos'!$G126</f>
        <v>0</v>
      </c>
      <c r="K123" s="16">
        <f>V!K123*'Tabela Recursos'!$G126</f>
        <v>0</v>
      </c>
      <c r="L123" s="16">
        <f>V!L123*'Tabela Recursos'!$G126</f>
        <v>0</v>
      </c>
      <c r="M123" s="16">
        <f>V!M123*'Tabela Recursos'!$G126</f>
        <v>0</v>
      </c>
      <c r="N123" s="16">
        <f>V!N123*'Tabela Recursos'!$G126</f>
        <v>0</v>
      </c>
      <c r="O123" s="16">
        <f>V!O123*'Tabela Recursos'!$G126</f>
        <v>0</v>
      </c>
      <c r="P123" s="16">
        <f>V!P123*'Tabela Recursos'!$G126</f>
        <v>0</v>
      </c>
      <c r="Q123" s="16">
        <f>V!Q123*'Tabela Recursos'!$G126</f>
        <v>0</v>
      </c>
      <c r="R123" s="16">
        <f>V!R123*'Tabela Recursos'!$G126</f>
        <v>0</v>
      </c>
      <c r="S123" s="16">
        <f>V!S123*'Tabela Recursos'!$G126</f>
        <v>0</v>
      </c>
      <c r="T123" s="16">
        <f>V!T123*'Tabela Recursos'!$G126</f>
        <v>0</v>
      </c>
      <c r="U123" s="16">
        <f>V!U123*'Tabela Recursos'!$G126</f>
        <v>0</v>
      </c>
      <c r="V123" s="16">
        <f>V!V123*'Tabela Recursos'!$G126</f>
        <v>0</v>
      </c>
      <c r="W123" s="16">
        <f>V!W123*'Tabela Recursos'!$G126</f>
        <v>0</v>
      </c>
      <c r="X123" s="16">
        <f>V!X123*'Tabela Recursos'!$G126</f>
        <v>0</v>
      </c>
      <c r="Y123" s="16">
        <f>V!Y123*'Tabela Recursos'!$G126</f>
        <v>0</v>
      </c>
      <c r="Z123" s="16">
        <f>V!Z123*'Tabela Recursos'!$G126</f>
        <v>0</v>
      </c>
      <c r="AA123" s="16">
        <f>V!AA123*'Tabela Recursos'!$G126</f>
        <v>0</v>
      </c>
      <c r="AB123" s="16">
        <f>V!AB123*'Tabela Recursos'!$G126</f>
        <v>0</v>
      </c>
      <c r="AC123" s="16">
        <f>V!AC123*'Tabela Recursos'!$G126</f>
        <v>0</v>
      </c>
      <c r="AD123" s="16">
        <f>V!AD123*'Tabela Recursos'!$G126</f>
        <v>0</v>
      </c>
      <c r="AE123" s="16">
        <f>V!AE123*'Tabela Recursos'!$G126</f>
        <v>0</v>
      </c>
      <c r="AF123" s="16">
        <f>V!AF123*'Tabela Recursos'!$G126</f>
        <v>0</v>
      </c>
      <c r="AG123" s="16">
        <f>V!AG123*'Tabela Recursos'!$G126</f>
        <v>0</v>
      </c>
      <c r="AH123" s="16">
        <f>V!AH123*'Tabela Recursos'!$G126</f>
        <v>0</v>
      </c>
      <c r="AI123" s="16">
        <f>V!AI123*'Tabela Recursos'!$G126</f>
        <v>0</v>
      </c>
      <c r="AJ123" s="16">
        <f>V!AJ123*'Tabela Recursos'!$G126</f>
        <v>0</v>
      </c>
      <c r="AK123" s="16">
        <f>V!AK123*'Tabela Recursos'!$G126</f>
        <v>0</v>
      </c>
      <c r="AL123" s="16">
        <f>V!AL123*'Tabela Recursos'!$G126</f>
        <v>0</v>
      </c>
      <c r="AM123" s="16">
        <f>V!AM123*'Tabela Recursos'!$G126</f>
        <v>0</v>
      </c>
      <c r="AN123" s="16">
        <f>V!AN123*'Tabela Recursos'!$G126</f>
        <v>0</v>
      </c>
      <c r="AO123" s="16">
        <f>V!AO123*'Tabela Recursos'!$G126</f>
        <v>0</v>
      </c>
      <c r="AP123" s="16">
        <f>V!AP123*'Tabela Recursos'!$G126</f>
        <v>0</v>
      </c>
      <c r="AQ123" s="16">
        <f>V!AQ123*'Tabela Recursos'!$G126</f>
        <v>0</v>
      </c>
      <c r="AR123" s="16">
        <f>V!AR123*'Tabela Recursos'!$G126</f>
        <v>0</v>
      </c>
      <c r="AS123" s="16">
        <f>V!AS123*'Tabela Recursos'!$G126</f>
        <v>0</v>
      </c>
      <c r="AT123" s="16">
        <f>V!AT123*'Tabela Recursos'!$G126</f>
        <v>0</v>
      </c>
      <c r="AU123" s="16">
        <f>V!AU123*'Tabela Recursos'!$G126</f>
        <v>0</v>
      </c>
      <c r="AV123" s="16">
        <f>V!AV123*'Tabela Recursos'!$G126</f>
        <v>0</v>
      </c>
      <c r="AW123" s="16">
        <f>V!AW123*'Tabela Recursos'!$G126</f>
        <v>0</v>
      </c>
      <c r="AX123" s="16">
        <f>V!AX123*'Tabela Recursos'!$G126</f>
        <v>0</v>
      </c>
      <c r="AY123" s="16">
        <f>V!AY123*'Tabela Recursos'!$G126</f>
        <v>0</v>
      </c>
      <c r="AZ123" s="16">
        <f>V!AZ123*'Tabela Recursos'!$G126</f>
        <v>0</v>
      </c>
      <c r="BA123" s="16">
        <f>V!BA123*'Tabela Recursos'!$G126</f>
        <v>0</v>
      </c>
      <c r="BB123" s="16">
        <f>V!BB123*'Tabela Recursos'!$G126</f>
        <v>0</v>
      </c>
      <c r="BC123" s="16">
        <f>V!BC123*'Tabela Recursos'!$G126</f>
        <v>0</v>
      </c>
      <c r="BD123" s="16">
        <f>V!BD123*'Tabela Recursos'!$G126</f>
        <v>0</v>
      </c>
      <c r="BE123" s="16">
        <f>V!BE123*'Tabela Recursos'!$G126</f>
        <v>0</v>
      </c>
      <c r="BF123" s="16">
        <f>V!BF123*'Tabela Recursos'!$G126</f>
        <v>0</v>
      </c>
      <c r="BG123" s="16">
        <f>V!BG123*'Tabela Recursos'!$G126</f>
        <v>0</v>
      </c>
      <c r="BH123" s="16">
        <f>V!BH123*'Tabela Recursos'!$G126</f>
        <v>0</v>
      </c>
      <c r="BI123" s="16">
        <f>V!BI123*'Tabela Recursos'!$G126</f>
        <v>0</v>
      </c>
      <c r="BJ123" s="16">
        <f>V!BJ123*'Tabela Recursos'!$G126</f>
        <v>0</v>
      </c>
      <c r="BK123" s="16">
        <f>V!BK123*'Tabela Recursos'!$G126</f>
        <v>0</v>
      </c>
      <c r="BL123" s="16">
        <f>V!BL123*'Tabela Recursos'!$G126</f>
        <v>0</v>
      </c>
      <c r="BM123" s="16">
        <f>V!BM123*'Tabela Recursos'!$G126</f>
        <v>0</v>
      </c>
      <c r="BN123" s="16">
        <f>V!BN123*'Tabela Recursos'!$G126</f>
        <v>0</v>
      </c>
      <c r="BO123" s="16">
        <f>V!BO123*'Tabela Recursos'!$G126</f>
        <v>0</v>
      </c>
      <c r="BP123" s="16">
        <f>V!BP123*'Tabela Recursos'!$G126</f>
        <v>0</v>
      </c>
      <c r="BQ123" s="16">
        <f>V!BQ123*'Tabela Recursos'!$G126</f>
        <v>0</v>
      </c>
      <c r="BR123" s="16">
        <f>V!BR123*'Tabela Recursos'!$G126</f>
        <v>0</v>
      </c>
      <c r="BS123" s="16">
        <f>V!BS123*'Tabela Recursos'!$G126</f>
        <v>0</v>
      </c>
      <c r="BT123" s="16">
        <f>V!BT123*'Tabela Recursos'!$G126</f>
        <v>0</v>
      </c>
      <c r="BU123" s="16">
        <f>V!BU123*'Tabela Recursos'!$G126</f>
        <v>0</v>
      </c>
      <c r="BV123" s="16">
        <f>V!BV123*'Tabela Recursos'!$G126</f>
        <v>0</v>
      </c>
      <c r="BW123" s="16">
        <f>V!BW123*'Tabela Recursos'!$G126</f>
        <v>0</v>
      </c>
      <c r="BX123" s="16">
        <f>V!BX123*'Tabela Recursos'!$G126</f>
        <v>0</v>
      </c>
      <c r="BY123" s="16">
        <f>V!BY123*'Tabela Recursos'!$G126</f>
        <v>0</v>
      </c>
    </row>
    <row r="124" spans="1:77">
      <c r="A124" s="203" t="s">
        <v>286</v>
      </c>
      <c r="B124" s="68" t="s">
        <v>287</v>
      </c>
      <c r="C124" s="16">
        <f>V!C124*'Tabela Recursos'!$G127</f>
        <v>0</v>
      </c>
      <c r="D124" s="16">
        <f>V!D124*'Tabela Recursos'!$G127</f>
        <v>0</v>
      </c>
      <c r="E124" s="16">
        <f>V!E124*'Tabela Recursos'!$G127</f>
        <v>0</v>
      </c>
      <c r="F124" s="16">
        <f>V!F124*'Tabela Recursos'!$G127</f>
        <v>0</v>
      </c>
      <c r="G124" s="16">
        <f>V!G124*'Tabela Recursos'!$G127</f>
        <v>0</v>
      </c>
      <c r="H124" s="16">
        <f>V!H124*'Tabela Recursos'!$G127</f>
        <v>0</v>
      </c>
      <c r="I124" s="16">
        <f>V!I124*'Tabela Recursos'!$G127</f>
        <v>0</v>
      </c>
      <c r="J124" s="16">
        <f>V!J124*'Tabela Recursos'!$G127</f>
        <v>0</v>
      </c>
      <c r="K124" s="16">
        <f>V!K124*'Tabela Recursos'!$G127</f>
        <v>0</v>
      </c>
      <c r="L124" s="16">
        <f>V!L124*'Tabela Recursos'!$G127</f>
        <v>0</v>
      </c>
      <c r="M124" s="16">
        <f>V!M124*'Tabela Recursos'!$G127</f>
        <v>0</v>
      </c>
      <c r="N124" s="16">
        <f>V!N124*'Tabela Recursos'!$G127</f>
        <v>0</v>
      </c>
      <c r="O124" s="16">
        <f>V!O124*'Tabela Recursos'!$G127</f>
        <v>0</v>
      </c>
      <c r="P124" s="16">
        <f>V!P124*'Tabela Recursos'!$G127</f>
        <v>0</v>
      </c>
      <c r="Q124" s="16">
        <f>V!Q124*'Tabela Recursos'!$G127</f>
        <v>0</v>
      </c>
      <c r="R124" s="16">
        <f>V!R124*'Tabela Recursos'!$G127</f>
        <v>0</v>
      </c>
      <c r="S124" s="16">
        <f>V!S124*'Tabela Recursos'!$G127</f>
        <v>0</v>
      </c>
      <c r="T124" s="16">
        <f>V!T124*'Tabela Recursos'!$G127</f>
        <v>0</v>
      </c>
      <c r="U124" s="16">
        <f>V!U124*'Tabela Recursos'!$G127</f>
        <v>0</v>
      </c>
      <c r="V124" s="16">
        <f>V!V124*'Tabela Recursos'!$G127</f>
        <v>0</v>
      </c>
      <c r="W124" s="16">
        <f>V!W124*'Tabela Recursos'!$G127</f>
        <v>0</v>
      </c>
      <c r="X124" s="16">
        <f>V!X124*'Tabela Recursos'!$G127</f>
        <v>0</v>
      </c>
      <c r="Y124" s="16">
        <f>V!Y124*'Tabela Recursos'!$G127</f>
        <v>0</v>
      </c>
      <c r="Z124" s="16">
        <f>V!Z124*'Tabela Recursos'!$G127</f>
        <v>0</v>
      </c>
      <c r="AA124" s="16">
        <f>V!AA124*'Tabela Recursos'!$G127</f>
        <v>0</v>
      </c>
      <c r="AB124" s="16">
        <f>V!AB124*'Tabela Recursos'!$G127</f>
        <v>0</v>
      </c>
      <c r="AC124" s="16">
        <f>V!AC124*'Tabela Recursos'!$G127</f>
        <v>0</v>
      </c>
      <c r="AD124" s="16">
        <f>V!AD124*'Tabela Recursos'!$G127</f>
        <v>0</v>
      </c>
      <c r="AE124" s="16">
        <f>V!AE124*'Tabela Recursos'!$G127</f>
        <v>0</v>
      </c>
      <c r="AF124" s="16">
        <f>V!AF124*'Tabela Recursos'!$G127</f>
        <v>0</v>
      </c>
      <c r="AG124" s="16">
        <f>V!AG124*'Tabela Recursos'!$G127</f>
        <v>0</v>
      </c>
      <c r="AH124" s="16">
        <f>V!AH124*'Tabela Recursos'!$G127</f>
        <v>0</v>
      </c>
      <c r="AI124" s="16">
        <f>V!AI124*'Tabela Recursos'!$G127</f>
        <v>0</v>
      </c>
      <c r="AJ124" s="16">
        <f>V!AJ124*'Tabela Recursos'!$G127</f>
        <v>0</v>
      </c>
      <c r="AK124" s="16">
        <f>V!AK124*'Tabela Recursos'!$G127</f>
        <v>0</v>
      </c>
      <c r="AL124" s="16">
        <f>V!AL124*'Tabela Recursos'!$G127</f>
        <v>0</v>
      </c>
      <c r="AM124" s="16">
        <f>V!AM124*'Tabela Recursos'!$G127</f>
        <v>0</v>
      </c>
      <c r="AN124" s="16">
        <f>V!AN124*'Tabela Recursos'!$G127</f>
        <v>0</v>
      </c>
      <c r="AO124" s="16">
        <f>V!AO124*'Tabela Recursos'!$G127</f>
        <v>0</v>
      </c>
      <c r="AP124" s="16">
        <f>V!AP124*'Tabela Recursos'!$G127</f>
        <v>0</v>
      </c>
      <c r="AQ124" s="16">
        <f>V!AQ124*'Tabela Recursos'!$G127</f>
        <v>0</v>
      </c>
      <c r="AR124" s="16">
        <f>V!AR124*'Tabela Recursos'!$G127</f>
        <v>0</v>
      </c>
      <c r="AS124" s="16">
        <f>V!AS124*'Tabela Recursos'!$G127</f>
        <v>0</v>
      </c>
      <c r="AT124" s="16">
        <f>V!AT124*'Tabela Recursos'!$G127</f>
        <v>0</v>
      </c>
      <c r="AU124" s="16">
        <f>V!AU124*'Tabela Recursos'!$G127</f>
        <v>0</v>
      </c>
      <c r="AV124" s="16">
        <f>V!AV124*'Tabela Recursos'!$G127</f>
        <v>0</v>
      </c>
      <c r="AW124" s="16">
        <f>V!AW124*'Tabela Recursos'!$G127</f>
        <v>0</v>
      </c>
      <c r="AX124" s="16">
        <f>V!AX124*'Tabela Recursos'!$G127</f>
        <v>0</v>
      </c>
      <c r="AY124" s="16">
        <f>V!AY124*'Tabela Recursos'!$G127</f>
        <v>0</v>
      </c>
      <c r="AZ124" s="16">
        <f>V!AZ124*'Tabela Recursos'!$G127</f>
        <v>0</v>
      </c>
      <c r="BA124" s="16">
        <f>V!BA124*'Tabela Recursos'!$G127</f>
        <v>0</v>
      </c>
      <c r="BB124" s="16">
        <f>V!BB124*'Tabela Recursos'!$G127</f>
        <v>0</v>
      </c>
      <c r="BC124" s="16">
        <f>V!BC124*'Tabela Recursos'!$G127</f>
        <v>0</v>
      </c>
      <c r="BD124" s="16">
        <f>V!BD124*'Tabela Recursos'!$G127</f>
        <v>0</v>
      </c>
      <c r="BE124" s="16">
        <f>V!BE124*'Tabela Recursos'!$G127</f>
        <v>0</v>
      </c>
      <c r="BF124" s="16">
        <f>V!BF124*'Tabela Recursos'!$G127</f>
        <v>0</v>
      </c>
      <c r="BG124" s="16">
        <f>V!BG124*'Tabela Recursos'!$G127</f>
        <v>0</v>
      </c>
      <c r="BH124" s="16">
        <f>V!BH124*'Tabela Recursos'!$G127</f>
        <v>0</v>
      </c>
      <c r="BI124" s="16">
        <f>V!BI124*'Tabela Recursos'!$G127</f>
        <v>0</v>
      </c>
      <c r="BJ124" s="16">
        <f>V!BJ124*'Tabela Recursos'!$G127</f>
        <v>0</v>
      </c>
      <c r="BK124" s="16">
        <f>V!BK124*'Tabela Recursos'!$G127</f>
        <v>0</v>
      </c>
      <c r="BL124" s="16">
        <f>V!BL124*'Tabela Recursos'!$G127</f>
        <v>0</v>
      </c>
      <c r="BM124" s="16">
        <f>V!BM124*'Tabela Recursos'!$G127</f>
        <v>0</v>
      </c>
      <c r="BN124" s="16">
        <f>V!BN124*'Tabela Recursos'!$G127</f>
        <v>0</v>
      </c>
      <c r="BO124" s="16">
        <f>V!BO124*'Tabela Recursos'!$G127</f>
        <v>0</v>
      </c>
      <c r="BP124" s="16">
        <f>V!BP124*'Tabela Recursos'!$G127</f>
        <v>0</v>
      </c>
      <c r="BQ124" s="16">
        <f>V!BQ124*'Tabela Recursos'!$G127</f>
        <v>0</v>
      </c>
      <c r="BR124" s="16">
        <f>V!BR124*'Tabela Recursos'!$G127</f>
        <v>0</v>
      </c>
      <c r="BS124" s="16">
        <f>V!BS124*'Tabela Recursos'!$G127</f>
        <v>0</v>
      </c>
      <c r="BT124" s="16">
        <f>V!BT124*'Tabela Recursos'!$G127</f>
        <v>0</v>
      </c>
      <c r="BU124" s="16">
        <f>V!BU124*'Tabela Recursos'!$G127</f>
        <v>0</v>
      </c>
      <c r="BV124" s="16">
        <f>V!BV124*'Tabela Recursos'!$G127</f>
        <v>0</v>
      </c>
      <c r="BW124" s="16">
        <f>V!BW124*'Tabela Recursos'!$G127</f>
        <v>0</v>
      </c>
      <c r="BX124" s="16">
        <f>V!BX124*'Tabela Recursos'!$G127</f>
        <v>0</v>
      </c>
      <c r="BY124" s="16">
        <f>V!BY124*'Tabela Recursos'!$G127</f>
        <v>0</v>
      </c>
    </row>
    <row r="125" spans="1:77">
      <c r="A125" s="204" t="s">
        <v>288</v>
      </c>
      <c r="B125" s="41" t="s">
        <v>289</v>
      </c>
      <c r="C125" s="16">
        <f>V!C125*'Tabela Recursos'!$G128</f>
        <v>0</v>
      </c>
      <c r="D125" s="16">
        <f>V!D125*'Tabela Recursos'!$G128</f>
        <v>0</v>
      </c>
      <c r="E125" s="16">
        <f>V!E125*'Tabela Recursos'!$G128</f>
        <v>0</v>
      </c>
      <c r="F125" s="16">
        <f>V!F125*'Tabela Recursos'!$G128</f>
        <v>0</v>
      </c>
      <c r="G125" s="16">
        <f>V!G125*'Tabela Recursos'!$G128</f>
        <v>0</v>
      </c>
      <c r="H125" s="16">
        <f>V!H125*'Tabela Recursos'!$G128</f>
        <v>0</v>
      </c>
      <c r="I125" s="16">
        <f>V!I125*'Tabela Recursos'!$G128</f>
        <v>0</v>
      </c>
      <c r="J125" s="16">
        <f>V!J125*'Tabela Recursos'!$G128</f>
        <v>0</v>
      </c>
      <c r="K125" s="16">
        <f>V!K125*'Tabela Recursos'!$G128</f>
        <v>0</v>
      </c>
      <c r="L125" s="16">
        <f>V!L125*'Tabela Recursos'!$G128</f>
        <v>0</v>
      </c>
      <c r="M125" s="16">
        <f>V!M125*'Tabela Recursos'!$G128</f>
        <v>0</v>
      </c>
      <c r="N125" s="16">
        <f>V!N125*'Tabela Recursos'!$G128</f>
        <v>0</v>
      </c>
      <c r="O125" s="16">
        <f>V!O125*'Tabela Recursos'!$G128</f>
        <v>0</v>
      </c>
      <c r="P125" s="16">
        <f>V!P125*'Tabela Recursos'!$G128</f>
        <v>0</v>
      </c>
      <c r="Q125" s="16">
        <f>V!Q125*'Tabela Recursos'!$G128</f>
        <v>0</v>
      </c>
      <c r="R125" s="16">
        <f>V!R125*'Tabela Recursos'!$G128</f>
        <v>0</v>
      </c>
      <c r="S125" s="16">
        <f>V!S125*'Tabela Recursos'!$G128</f>
        <v>0</v>
      </c>
      <c r="T125" s="16">
        <f>V!T125*'Tabela Recursos'!$G128</f>
        <v>0</v>
      </c>
      <c r="U125" s="16">
        <f>V!U125*'Tabela Recursos'!$G128</f>
        <v>0</v>
      </c>
      <c r="V125" s="16">
        <f>V!V125*'Tabela Recursos'!$G128</f>
        <v>0</v>
      </c>
      <c r="W125" s="16">
        <f>V!W125*'Tabela Recursos'!$G128</f>
        <v>0</v>
      </c>
      <c r="X125" s="16">
        <f>V!X125*'Tabela Recursos'!$G128</f>
        <v>0</v>
      </c>
      <c r="Y125" s="16">
        <f>V!Y125*'Tabela Recursos'!$G128</f>
        <v>0</v>
      </c>
      <c r="Z125" s="16">
        <f>V!Z125*'Tabela Recursos'!$G128</f>
        <v>0</v>
      </c>
      <c r="AA125" s="16">
        <f>V!AA125*'Tabela Recursos'!$G128</f>
        <v>0</v>
      </c>
      <c r="AB125" s="16">
        <f>V!AB125*'Tabela Recursos'!$G128</f>
        <v>0</v>
      </c>
      <c r="AC125" s="16">
        <f>V!AC125*'Tabela Recursos'!$G128</f>
        <v>0</v>
      </c>
      <c r="AD125" s="16">
        <f>V!AD125*'Tabela Recursos'!$G128</f>
        <v>0</v>
      </c>
      <c r="AE125" s="16">
        <f>V!AE125*'Tabela Recursos'!$G128</f>
        <v>0</v>
      </c>
      <c r="AF125" s="16">
        <f>V!AF125*'Tabela Recursos'!$G128</f>
        <v>0</v>
      </c>
      <c r="AG125" s="16">
        <f>V!AG125*'Tabela Recursos'!$G128</f>
        <v>0</v>
      </c>
      <c r="AH125" s="16">
        <f>V!AH125*'Tabela Recursos'!$G128</f>
        <v>0</v>
      </c>
      <c r="AI125" s="16">
        <f>V!AI125*'Tabela Recursos'!$G128</f>
        <v>0</v>
      </c>
      <c r="AJ125" s="16">
        <f>V!AJ125*'Tabela Recursos'!$G128</f>
        <v>0</v>
      </c>
      <c r="AK125" s="16">
        <f>V!AK125*'Tabela Recursos'!$G128</f>
        <v>0</v>
      </c>
      <c r="AL125" s="16">
        <f>V!AL125*'Tabela Recursos'!$G128</f>
        <v>0</v>
      </c>
      <c r="AM125" s="16">
        <f>V!AM125*'Tabela Recursos'!$G128</f>
        <v>0</v>
      </c>
      <c r="AN125" s="16">
        <f>V!AN125*'Tabela Recursos'!$G128</f>
        <v>0</v>
      </c>
      <c r="AO125" s="16">
        <f>V!AO125*'Tabela Recursos'!$G128</f>
        <v>0</v>
      </c>
      <c r="AP125" s="16">
        <f>V!AP125*'Tabela Recursos'!$G128</f>
        <v>0</v>
      </c>
      <c r="AQ125" s="16">
        <f>V!AQ125*'Tabela Recursos'!$G128</f>
        <v>0</v>
      </c>
      <c r="AR125" s="16">
        <f>V!AR125*'Tabela Recursos'!$G128</f>
        <v>0</v>
      </c>
      <c r="AS125" s="16">
        <f>V!AS125*'Tabela Recursos'!$G128</f>
        <v>0</v>
      </c>
      <c r="AT125" s="16">
        <f>V!AT125*'Tabela Recursos'!$G128</f>
        <v>0</v>
      </c>
      <c r="AU125" s="16">
        <f>V!AU125*'Tabela Recursos'!$G128</f>
        <v>0</v>
      </c>
      <c r="AV125" s="16">
        <f>V!AV125*'Tabela Recursos'!$G128</f>
        <v>0</v>
      </c>
      <c r="AW125" s="16">
        <f>V!AW125*'Tabela Recursos'!$G128</f>
        <v>0</v>
      </c>
      <c r="AX125" s="16">
        <f>V!AX125*'Tabela Recursos'!$G128</f>
        <v>0</v>
      </c>
      <c r="AY125" s="16">
        <f>V!AY125*'Tabela Recursos'!$G128</f>
        <v>0</v>
      </c>
      <c r="AZ125" s="16">
        <f>V!AZ125*'Tabela Recursos'!$G128</f>
        <v>0</v>
      </c>
      <c r="BA125" s="16">
        <f>V!BA125*'Tabela Recursos'!$G128</f>
        <v>0</v>
      </c>
      <c r="BB125" s="16">
        <f>V!BB125*'Tabela Recursos'!$G128</f>
        <v>0</v>
      </c>
      <c r="BC125" s="16">
        <f>V!BC125*'Tabela Recursos'!$G128</f>
        <v>0</v>
      </c>
      <c r="BD125" s="16">
        <f>V!BD125*'Tabela Recursos'!$G128</f>
        <v>0</v>
      </c>
      <c r="BE125" s="16">
        <f>V!BE125*'Tabela Recursos'!$G128</f>
        <v>0</v>
      </c>
      <c r="BF125" s="16">
        <f>V!BF125*'Tabela Recursos'!$G128</f>
        <v>0</v>
      </c>
      <c r="BG125" s="16">
        <f>V!BG125*'Tabela Recursos'!$G128</f>
        <v>0</v>
      </c>
      <c r="BH125" s="16">
        <f>V!BH125*'Tabela Recursos'!$G128</f>
        <v>0</v>
      </c>
      <c r="BI125" s="16">
        <f>V!BI125*'Tabela Recursos'!$G128</f>
        <v>0</v>
      </c>
      <c r="BJ125" s="16">
        <f>V!BJ125*'Tabela Recursos'!$G128</f>
        <v>0</v>
      </c>
      <c r="BK125" s="16">
        <f>V!BK125*'Tabela Recursos'!$G128</f>
        <v>0</v>
      </c>
      <c r="BL125" s="16">
        <f>V!BL125*'Tabela Recursos'!$G128</f>
        <v>0</v>
      </c>
      <c r="BM125" s="16">
        <f>V!BM125*'Tabela Recursos'!$G128</f>
        <v>0</v>
      </c>
      <c r="BN125" s="16">
        <f>V!BN125*'Tabela Recursos'!$G128</f>
        <v>0</v>
      </c>
      <c r="BO125" s="16">
        <f>V!BO125*'Tabela Recursos'!$G128</f>
        <v>0</v>
      </c>
      <c r="BP125" s="16">
        <f>V!BP125*'Tabela Recursos'!$G128</f>
        <v>0</v>
      </c>
      <c r="BQ125" s="16">
        <f>V!BQ125*'Tabela Recursos'!$G128</f>
        <v>0</v>
      </c>
      <c r="BR125" s="16">
        <f>V!BR125*'Tabela Recursos'!$G128</f>
        <v>0</v>
      </c>
      <c r="BS125" s="16">
        <f>V!BS125*'Tabela Recursos'!$G128</f>
        <v>0</v>
      </c>
      <c r="BT125" s="16">
        <f>V!BT125*'Tabela Recursos'!$G128</f>
        <v>0</v>
      </c>
      <c r="BU125" s="16">
        <f>V!BU125*'Tabela Recursos'!$G128</f>
        <v>0</v>
      </c>
      <c r="BV125" s="16">
        <f>V!BV125*'Tabela Recursos'!$G128</f>
        <v>0</v>
      </c>
      <c r="BW125" s="16">
        <f>V!BW125*'Tabela Recursos'!$G128</f>
        <v>0</v>
      </c>
      <c r="BX125" s="16">
        <f>V!BX125*'Tabela Recursos'!$G128</f>
        <v>0</v>
      </c>
      <c r="BY125" s="16">
        <f>V!BY125*'Tabela Recursos'!$G128</f>
        <v>0</v>
      </c>
    </row>
    <row r="126" spans="1:77">
      <c r="A126" s="203" t="s">
        <v>290</v>
      </c>
      <c r="B126" s="68" t="s">
        <v>291</v>
      </c>
      <c r="C126" s="16">
        <f>V!C126*'Tabela Recursos'!$G129</f>
        <v>0</v>
      </c>
      <c r="D126" s="16">
        <f>V!D126*'Tabela Recursos'!$G129</f>
        <v>0</v>
      </c>
      <c r="E126" s="16">
        <f>V!E126*'Tabela Recursos'!$G129</f>
        <v>0</v>
      </c>
      <c r="F126" s="16">
        <f>V!F126*'Tabela Recursos'!$G129</f>
        <v>0</v>
      </c>
      <c r="G126" s="16">
        <f>V!G126*'Tabela Recursos'!$G129</f>
        <v>0</v>
      </c>
      <c r="H126" s="16">
        <f>V!H126*'Tabela Recursos'!$G129</f>
        <v>0</v>
      </c>
      <c r="I126" s="16">
        <f>V!I126*'Tabela Recursos'!$G129</f>
        <v>0</v>
      </c>
      <c r="J126" s="16">
        <f>V!J126*'Tabela Recursos'!$G129</f>
        <v>0</v>
      </c>
      <c r="K126" s="16">
        <f>V!K126*'Tabela Recursos'!$G129</f>
        <v>0</v>
      </c>
      <c r="L126" s="16">
        <f>V!L126*'Tabela Recursos'!$G129</f>
        <v>0</v>
      </c>
      <c r="M126" s="16">
        <f>V!M126*'Tabela Recursos'!$G129</f>
        <v>0</v>
      </c>
      <c r="N126" s="16">
        <f>V!N126*'Tabela Recursos'!$G129</f>
        <v>0</v>
      </c>
      <c r="O126" s="16">
        <f>V!O126*'Tabela Recursos'!$G129</f>
        <v>0</v>
      </c>
      <c r="P126" s="16">
        <f>V!P126*'Tabela Recursos'!$G129</f>
        <v>0</v>
      </c>
      <c r="Q126" s="16">
        <f>V!Q126*'Tabela Recursos'!$G129</f>
        <v>0</v>
      </c>
      <c r="R126" s="16">
        <f>V!R126*'Tabela Recursos'!$G129</f>
        <v>0</v>
      </c>
      <c r="S126" s="16">
        <f>V!S126*'Tabela Recursos'!$G129</f>
        <v>0</v>
      </c>
      <c r="T126" s="16">
        <f>V!T126*'Tabela Recursos'!$G129</f>
        <v>0</v>
      </c>
      <c r="U126" s="16">
        <f>V!U126*'Tabela Recursos'!$G129</f>
        <v>0</v>
      </c>
      <c r="V126" s="16">
        <f>V!V126*'Tabela Recursos'!$G129</f>
        <v>0</v>
      </c>
      <c r="W126" s="16">
        <f>V!W126*'Tabela Recursos'!$G129</f>
        <v>0</v>
      </c>
      <c r="X126" s="16">
        <f>V!X126*'Tabela Recursos'!$G129</f>
        <v>0</v>
      </c>
      <c r="Y126" s="16">
        <f>V!Y126*'Tabela Recursos'!$G129</f>
        <v>0</v>
      </c>
      <c r="Z126" s="16">
        <f>V!Z126*'Tabela Recursos'!$G129</f>
        <v>0</v>
      </c>
      <c r="AA126" s="16">
        <f>V!AA126*'Tabela Recursos'!$G129</f>
        <v>0</v>
      </c>
      <c r="AB126" s="16">
        <f>V!AB126*'Tabela Recursos'!$G129</f>
        <v>0</v>
      </c>
      <c r="AC126" s="16">
        <f>V!AC126*'Tabela Recursos'!$G129</f>
        <v>0</v>
      </c>
      <c r="AD126" s="16">
        <f>V!AD126*'Tabela Recursos'!$G129</f>
        <v>0</v>
      </c>
      <c r="AE126" s="16">
        <f>V!AE126*'Tabela Recursos'!$G129</f>
        <v>0</v>
      </c>
      <c r="AF126" s="16">
        <f>V!AF126*'Tabela Recursos'!$G129</f>
        <v>0</v>
      </c>
      <c r="AG126" s="16">
        <f>V!AG126*'Tabela Recursos'!$G129</f>
        <v>0</v>
      </c>
      <c r="AH126" s="16">
        <f>V!AH126*'Tabela Recursos'!$G129</f>
        <v>0</v>
      </c>
      <c r="AI126" s="16">
        <f>V!AI126*'Tabela Recursos'!$G129</f>
        <v>0</v>
      </c>
      <c r="AJ126" s="16">
        <f>V!AJ126*'Tabela Recursos'!$G129</f>
        <v>0</v>
      </c>
      <c r="AK126" s="16">
        <f>V!AK126*'Tabela Recursos'!$G129</f>
        <v>0</v>
      </c>
      <c r="AL126" s="16">
        <f>V!AL126*'Tabela Recursos'!$G129</f>
        <v>0</v>
      </c>
      <c r="AM126" s="16">
        <f>V!AM126*'Tabela Recursos'!$G129</f>
        <v>0</v>
      </c>
      <c r="AN126" s="16">
        <f>V!AN126*'Tabela Recursos'!$G129</f>
        <v>0</v>
      </c>
      <c r="AO126" s="16">
        <f>V!AO126*'Tabela Recursos'!$G129</f>
        <v>0</v>
      </c>
      <c r="AP126" s="16">
        <f>V!AP126*'Tabela Recursos'!$G129</f>
        <v>0</v>
      </c>
      <c r="AQ126" s="16">
        <f>V!AQ126*'Tabela Recursos'!$G129</f>
        <v>0</v>
      </c>
      <c r="AR126" s="16">
        <f>V!AR126*'Tabela Recursos'!$G129</f>
        <v>0</v>
      </c>
      <c r="AS126" s="16">
        <f>V!AS126*'Tabela Recursos'!$G129</f>
        <v>0</v>
      </c>
      <c r="AT126" s="16">
        <f>V!AT126*'Tabela Recursos'!$G129</f>
        <v>0</v>
      </c>
      <c r="AU126" s="16">
        <f>V!AU126*'Tabela Recursos'!$G129</f>
        <v>0</v>
      </c>
      <c r="AV126" s="16">
        <f>V!AV126*'Tabela Recursos'!$G129</f>
        <v>0</v>
      </c>
      <c r="AW126" s="16">
        <f>V!AW126*'Tabela Recursos'!$G129</f>
        <v>0</v>
      </c>
      <c r="AX126" s="16">
        <f>V!AX126*'Tabela Recursos'!$G129</f>
        <v>0</v>
      </c>
      <c r="AY126" s="16">
        <f>V!AY126*'Tabela Recursos'!$G129</f>
        <v>0</v>
      </c>
      <c r="AZ126" s="16">
        <f>V!AZ126*'Tabela Recursos'!$G129</f>
        <v>0</v>
      </c>
      <c r="BA126" s="16">
        <f>V!BA126*'Tabela Recursos'!$G129</f>
        <v>0</v>
      </c>
      <c r="BB126" s="16">
        <f>V!BB126*'Tabela Recursos'!$G129</f>
        <v>0</v>
      </c>
      <c r="BC126" s="16">
        <f>V!BC126*'Tabela Recursos'!$G129</f>
        <v>0</v>
      </c>
      <c r="BD126" s="16">
        <f>V!BD126*'Tabela Recursos'!$G129</f>
        <v>0</v>
      </c>
      <c r="BE126" s="16">
        <f>V!BE126*'Tabela Recursos'!$G129</f>
        <v>0</v>
      </c>
      <c r="BF126" s="16">
        <f>V!BF126*'Tabela Recursos'!$G129</f>
        <v>0</v>
      </c>
      <c r="BG126" s="16">
        <f>V!BG126*'Tabela Recursos'!$G129</f>
        <v>0</v>
      </c>
      <c r="BH126" s="16">
        <f>V!BH126*'Tabela Recursos'!$G129</f>
        <v>0</v>
      </c>
      <c r="BI126" s="16">
        <f>V!BI126*'Tabela Recursos'!$G129</f>
        <v>0</v>
      </c>
      <c r="BJ126" s="16">
        <f>V!BJ126*'Tabela Recursos'!$G129</f>
        <v>0</v>
      </c>
      <c r="BK126" s="16">
        <f>V!BK126*'Tabela Recursos'!$G129</f>
        <v>0</v>
      </c>
      <c r="BL126" s="16">
        <f>V!BL126*'Tabela Recursos'!$G129</f>
        <v>0</v>
      </c>
      <c r="BM126" s="16">
        <f>V!BM126*'Tabela Recursos'!$G129</f>
        <v>0</v>
      </c>
      <c r="BN126" s="16">
        <f>V!BN126*'Tabela Recursos'!$G129</f>
        <v>0</v>
      </c>
      <c r="BO126" s="16">
        <f>V!BO126*'Tabela Recursos'!$G129</f>
        <v>0</v>
      </c>
      <c r="BP126" s="16">
        <f>V!BP126*'Tabela Recursos'!$G129</f>
        <v>0</v>
      </c>
      <c r="BQ126" s="16">
        <f>V!BQ126*'Tabela Recursos'!$G129</f>
        <v>0</v>
      </c>
      <c r="BR126" s="16">
        <f>V!BR126*'Tabela Recursos'!$G129</f>
        <v>0</v>
      </c>
      <c r="BS126" s="16">
        <f>V!BS126*'Tabela Recursos'!$G129</f>
        <v>0</v>
      </c>
      <c r="BT126" s="16">
        <f>V!BT126*'Tabela Recursos'!$G129</f>
        <v>0</v>
      </c>
      <c r="BU126" s="16">
        <f>V!BU126*'Tabela Recursos'!$G129</f>
        <v>0</v>
      </c>
      <c r="BV126" s="16">
        <f>V!BV126*'Tabela Recursos'!$G129</f>
        <v>0</v>
      </c>
      <c r="BW126" s="16">
        <f>V!BW126*'Tabela Recursos'!$G129</f>
        <v>0</v>
      </c>
      <c r="BX126" s="16">
        <f>V!BX126*'Tabela Recursos'!$G129</f>
        <v>0</v>
      </c>
      <c r="BY126" s="16">
        <f>V!BY126*'Tabela Recursos'!$G129</f>
        <v>0</v>
      </c>
    </row>
    <row r="127" spans="1:77">
      <c r="A127" s="203" t="s">
        <v>292</v>
      </c>
      <c r="B127" s="68" t="s">
        <v>293</v>
      </c>
      <c r="C127" s="16">
        <f>V!C127*'Tabela Recursos'!$G130</f>
        <v>0</v>
      </c>
      <c r="D127" s="16">
        <f>V!D127*'Tabela Recursos'!$G130</f>
        <v>0</v>
      </c>
      <c r="E127" s="16">
        <f>V!E127*'Tabela Recursos'!$G130</f>
        <v>0</v>
      </c>
      <c r="F127" s="16">
        <f>V!F127*'Tabela Recursos'!$G130</f>
        <v>0</v>
      </c>
      <c r="G127" s="16">
        <f>V!G127*'Tabela Recursos'!$G130</f>
        <v>0</v>
      </c>
      <c r="H127" s="16">
        <f>V!H127*'Tabela Recursos'!$G130</f>
        <v>0</v>
      </c>
      <c r="I127" s="16">
        <f>V!I127*'Tabela Recursos'!$G130</f>
        <v>0</v>
      </c>
      <c r="J127" s="16">
        <f>V!J127*'Tabela Recursos'!$G130</f>
        <v>0</v>
      </c>
      <c r="K127" s="16">
        <f>V!K127*'Tabela Recursos'!$G130</f>
        <v>0</v>
      </c>
      <c r="L127" s="16">
        <f>V!L127*'Tabela Recursos'!$G130</f>
        <v>0</v>
      </c>
      <c r="M127" s="16">
        <f>V!M127*'Tabela Recursos'!$G130</f>
        <v>0</v>
      </c>
      <c r="N127" s="16">
        <f>V!N127*'Tabela Recursos'!$G130</f>
        <v>0</v>
      </c>
      <c r="O127" s="16">
        <f>V!O127*'Tabela Recursos'!$G130</f>
        <v>0</v>
      </c>
      <c r="P127" s="16">
        <f>V!P127*'Tabela Recursos'!$G130</f>
        <v>0</v>
      </c>
      <c r="Q127" s="16">
        <f>V!Q127*'Tabela Recursos'!$G130</f>
        <v>0</v>
      </c>
      <c r="R127" s="16">
        <f>V!R127*'Tabela Recursos'!$G130</f>
        <v>0</v>
      </c>
      <c r="S127" s="16">
        <f>V!S127*'Tabela Recursos'!$G130</f>
        <v>0</v>
      </c>
      <c r="T127" s="16">
        <f>V!T127*'Tabela Recursos'!$G130</f>
        <v>0</v>
      </c>
      <c r="U127" s="16">
        <f>V!U127*'Tabela Recursos'!$G130</f>
        <v>0</v>
      </c>
      <c r="V127" s="16">
        <f>V!V127*'Tabela Recursos'!$G130</f>
        <v>0</v>
      </c>
      <c r="W127" s="16">
        <f>V!W127*'Tabela Recursos'!$G130</f>
        <v>0</v>
      </c>
      <c r="X127" s="16">
        <f>V!X127*'Tabela Recursos'!$G130</f>
        <v>0</v>
      </c>
      <c r="Y127" s="16">
        <f>V!Y127*'Tabela Recursos'!$G130</f>
        <v>0</v>
      </c>
      <c r="Z127" s="16">
        <f>V!Z127*'Tabela Recursos'!$G130</f>
        <v>0</v>
      </c>
      <c r="AA127" s="16">
        <f>V!AA127*'Tabela Recursos'!$G130</f>
        <v>0</v>
      </c>
      <c r="AB127" s="16">
        <f>V!AB127*'Tabela Recursos'!$G130</f>
        <v>0</v>
      </c>
      <c r="AC127" s="16">
        <f>V!AC127*'Tabela Recursos'!$G130</f>
        <v>0</v>
      </c>
      <c r="AD127" s="16">
        <f>V!AD127*'Tabela Recursos'!$G130</f>
        <v>0</v>
      </c>
      <c r="AE127" s="16">
        <f>V!AE127*'Tabela Recursos'!$G130</f>
        <v>0</v>
      </c>
      <c r="AF127" s="16">
        <f>V!AF127*'Tabela Recursos'!$G130</f>
        <v>0</v>
      </c>
      <c r="AG127" s="16">
        <f>V!AG127*'Tabela Recursos'!$G130</f>
        <v>0</v>
      </c>
      <c r="AH127" s="16">
        <f>V!AH127*'Tabela Recursos'!$G130</f>
        <v>0</v>
      </c>
      <c r="AI127" s="16">
        <f>V!AI127*'Tabela Recursos'!$G130</f>
        <v>0</v>
      </c>
      <c r="AJ127" s="16">
        <f>V!AJ127*'Tabela Recursos'!$G130</f>
        <v>0</v>
      </c>
      <c r="AK127" s="16">
        <f>V!AK127*'Tabela Recursos'!$G130</f>
        <v>0</v>
      </c>
      <c r="AL127" s="16">
        <f>V!AL127*'Tabela Recursos'!$G130</f>
        <v>0</v>
      </c>
      <c r="AM127" s="16">
        <f>V!AM127*'Tabela Recursos'!$G130</f>
        <v>0</v>
      </c>
      <c r="AN127" s="16">
        <f>V!AN127*'Tabela Recursos'!$G130</f>
        <v>0</v>
      </c>
      <c r="AO127" s="16">
        <f>V!AO127*'Tabela Recursos'!$G130</f>
        <v>0</v>
      </c>
      <c r="AP127" s="16">
        <f>V!AP127*'Tabela Recursos'!$G130</f>
        <v>0</v>
      </c>
      <c r="AQ127" s="16">
        <f>V!AQ127*'Tabela Recursos'!$G130</f>
        <v>0</v>
      </c>
      <c r="AR127" s="16">
        <f>V!AR127*'Tabela Recursos'!$G130</f>
        <v>0</v>
      </c>
      <c r="AS127" s="16">
        <f>V!AS127*'Tabela Recursos'!$G130</f>
        <v>0</v>
      </c>
      <c r="AT127" s="16">
        <f>V!AT127*'Tabela Recursos'!$G130</f>
        <v>0</v>
      </c>
      <c r="AU127" s="16">
        <f>V!AU127*'Tabela Recursos'!$G130</f>
        <v>0</v>
      </c>
      <c r="AV127" s="16">
        <f>V!AV127*'Tabela Recursos'!$G130</f>
        <v>0</v>
      </c>
      <c r="AW127" s="16">
        <f>V!AW127*'Tabela Recursos'!$G130</f>
        <v>0</v>
      </c>
      <c r="AX127" s="16">
        <f>V!AX127*'Tabela Recursos'!$G130</f>
        <v>0</v>
      </c>
      <c r="AY127" s="16">
        <f>V!AY127*'Tabela Recursos'!$G130</f>
        <v>0</v>
      </c>
      <c r="AZ127" s="16">
        <f>V!AZ127*'Tabela Recursos'!$G130</f>
        <v>0</v>
      </c>
      <c r="BA127" s="16">
        <f>V!BA127*'Tabela Recursos'!$G130</f>
        <v>0</v>
      </c>
      <c r="BB127" s="16">
        <f>V!BB127*'Tabela Recursos'!$G130</f>
        <v>0</v>
      </c>
      <c r="BC127" s="16">
        <f>V!BC127*'Tabela Recursos'!$G130</f>
        <v>0</v>
      </c>
      <c r="BD127" s="16">
        <f>V!BD127*'Tabela Recursos'!$G130</f>
        <v>0</v>
      </c>
      <c r="BE127" s="16">
        <f>V!BE127*'Tabela Recursos'!$G130</f>
        <v>0</v>
      </c>
      <c r="BF127" s="16">
        <f>V!BF127*'Tabela Recursos'!$G130</f>
        <v>0</v>
      </c>
      <c r="BG127" s="16">
        <f>V!BG127*'Tabela Recursos'!$G130</f>
        <v>0</v>
      </c>
      <c r="BH127" s="16">
        <f>V!BH127*'Tabela Recursos'!$G130</f>
        <v>0</v>
      </c>
      <c r="BI127" s="16">
        <f>V!BI127*'Tabela Recursos'!$G130</f>
        <v>0</v>
      </c>
      <c r="BJ127" s="16">
        <f>V!BJ127*'Tabela Recursos'!$G130</f>
        <v>0</v>
      </c>
      <c r="BK127" s="16">
        <f>V!BK127*'Tabela Recursos'!$G130</f>
        <v>0</v>
      </c>
      <c r="BL127" s="16">
        <f>V!BL127*'Tabela Recursos'!$G130</f>
        <v>0</v>
      </c>
      <c r="BM127" s="16">
        <f>V!BM127*'Tabela Recursos'!$G130</f>
        <v>0</v>
      </c>
      <c r="BN127" s="16">
        <f>V!BN127*'Tabela Recursos'!$G130</f>
        <v>0</v>
      </c>
      <c r="BO127" s="16">
        <f>V!BO127*'Tabela Recursos'!$G130</f>
        <v>0</v>
      </c>
      <c r="BP127" s="16">
        <f>V!BP127*'Tabela Recursos'!$G130</f>
        <v>0</v>
      </c>
      <c r="BQ127" s="16">
        <f>V!BQ127*'Tabela Recursos'!$G130</f>
        <v>0</v>
      </c>
      <c r="BR127" s="16">
        <f>V!BR127*'Tabela Recursos'!$G130</f>
        <v>0</v>
      </c>
      <c r="BS127" s="16">
        <f>V!BS127*'Tabela Recursos'!$G130</f>
        <v>0</v>
      </c>
      <c r="BT127" s="16">
        <f>V!BT127*'Tabela Recursos'!$G130</f>
        <v>0</v>
      </c>
      <c r="BU127" s="16">
        <f>V!BU127*'Tabela Recursos'!$G130</f>
        <v>0</v>
      </c>
      <c r="BV127" s="16">
        <f>V!BV127*'Tabela Recursos'!$G130</f>
        <v>0</v>
      </c>
      <c r="BW127" s="16">
        <f>V!BW127*'Tabela Recursos'!$G130</f>
        <v>0</v>
      </c>
      <c r="BX127" s="16">
        <f>V!BX127*'Tabela Recursos'!$G130</f>
        <v>0</v>
      </c>
      <c r="BY127" s="16">
        <f>V!BY127*'Tabela Recursos'!$G130</f>
        <v>0</v>
      </c>
    </row>
    <row r="128" spans="1:77">
      <c r="A128" s="203" t="s">
        <v>294</v>
      </c>
      <c r="B128" s="68" t="s">
        <v>295</v>
      </c>
      <c r="C128" s="16">
        <f>V!C128*'Tabela Recursos'!$G131</f>
        <v>0</v>
      </c>
      <c r="D128" s="16">
        <f>V!D128*'Tabela Recursos'!$G131</f>
        <v>0</v>
      </c>
      <c r="E128" s="16">
        <f>V!E128*'Tabela Recursos'!$G131</f>
        <v>0</v>
      </c>
      <c r="F128" s="16">
        <f>V!F128*'Tabela Recursos'!$G131</f>
        <v>0</v>
      </c>
      <c r="G128" s="16">
        <f>V!G128*'Tabela Recursos'!$G131</f>
        <v>0</v>
      </c>
      <c r="H128" s="16">
        <f>V!H128*'Tabela Recursos'!$G131</f>
        <v>0</v>
      </c>
      <c r="I128" s="16">
        <f>V!I128*'Tabela Recursos'!$G131</f>
        <v>0</v>
      </c>
      <c r="J128" s="16">
        <f>V!J128*'Tabela Recursos'!$G131</f>
        <v>0</v>
      </c>
      <c r="K128" s="16">
        <f>V!K128*'Tabela Recursos'!$G131</f>
        <v>0</v>
      </c>
      <c r="L128" s="16">
        <f>V!L128*'Tabela Recursos'!$G131</f>
        <v>0</v>
      </c>
      <c r="M128" s="16">
        <f>V!M128*'Tabela Recursos'!$G131</f>
        <v>0</v>
      </c>
      <c r="N128" s="16">
        <f>V!N128*'Tabela Recursos'!$G131</f>
        <v>0</v>
      </c>
      <c r="O128" s="16">
        <f>V!O128*'Tabela Recursos'!$G131</f>
        <v>0</v>
      </c>
      <c r="P128" s="16">
        <f>V!P128*'Tabela Recursos'!$G131</f>
        <v>0</v>
      </c>
      <c r="Q128" s="16">
        <f>V!Q128*'Tabela Recursos'!$G131</f>
        <v>0</v>
      </c>
      <c r="R128" s="16">
        <f>V!R128*'Tabela Recursos'!$G131</f>
        <v>0</v>
      </c>
      <c r="S128" s="16">
        <f>V!S128*'Tabela Recursos'!$G131</f>
        <v>0</v>
      </c>
      <c r="T128" s="16">
        <f>V!T128*'Tabela Recursos'!$G131</f>
        <v>0</v>
      </c>
      <c r="U128" s="16">
        <f>V!U128*'Tabela Recursos'!$G131</f>
        <v>0</v>
      </c>
      <c r="V128" s="16">
        <f>V!V128*'Tabela Recursos'!$G131</f>
        <v>0</v>
      </c>
      <c r="W128" s="16">
        <f>V!W128*'Tabela Recursos'!$G131</f>
        <v>0</v>
      </c>
      <c r="X128" s="16">
        <f>V!X128*'Tabela Recursos'!$G131</f>
        <v>0</v>
      </c>
      <c r="Y128" s="16">
        <f>V!Y128*'Tabela Recursos'!$G131</f>
        <v>0</v>
      </c>
      <c r="Z128" s="16">
        <f>V!Z128*'Tabela Recursos'!$G131</f>
        <v>0</v>
      </c>
      <c r="AA128" s="16">
        <f>V!AA128*'Tabela Recursos'!$G131</f>
        <v>0</v>
      </c>
      <c r="AB128" s="16">
        <f>V!AB128*'Tabela Recursos'!$G131</f>
        <v>0</v>
      </c>
      <c r="AC128" s="16">
        <f>V!AC128*'Tabela Recursos'!$G131</f>
        <v>0</v>
      </c>
      <c r="AD128" s="16">
        <f>V!AD128*'Tabela Recursos'!$G131</f>
        <v>0</v>
      </c>
      <c r="AE128" s="16">
        <f>V!AE128*'Tabela Recursos'!$G131</f>
        <v>0</v>
      </c>
      <c r="AF128" s="16">
        <f>V!AF128*'Tabela Recursos'!$G131</f>
        <v>0</v>
      </c>
      <c r="AG128" s="16">
        <f>V!AG128*'Tabela Recursos'!$G131</f>
        <v>0</v>
      </c>
      <c r="AH128" s="16">
        <f>V!AH128*'Tabela Recursos'!$G131</f>
        <v>0</v>
      </c>
      <c r="AI128" s="16">
        <f>V!AI128*'Tabela Recursos'!$G131</f>
        <v>0</v>
      </c>
      <c r="AJ128" s="16">
        <f>V!AJ128*'Tabela Recursos'!$G131</f>
        <v>0</v>
      </c>
      <c r="AK128" s="16">
        <f>V!AK128*'Tabela Recursos'!$G131</f>
        <v>0</v>
      </c>
      <c r="AL128" s="16">
        <f>V!AL128*'Tabela Recursos'!$G131</f>
        <v>0</v>
      </c>
      <c r="AM128" s="16">
        <f>V!AM128*'Tabela Recursos'!$G131</f>
        <v>0</v>
      </c>
      <c r="AN128" s="16">
        <f>V!AN128*'Tabela Recursos'!$G131</f>
        <v>0</v>
      </c>
      <c r="AO128" s="16">
        <f>V!AO128*'Tabela Recursos'!$G131</f>
        <v>0</v>
      </c>
      <c r="AP128" s="16">
        <f>V!AP128*'Tabela Recursos'!$G131</f>
        <v>0</v>
      </c>
      <c r="AQ128" s="16">
        <f>V!AQ128*'Tabela Recursos'!$G131</f>
        <v>0</v>
      </c>
      <c r="AR128" s="16">
        <f>V!AR128*'Tabela Recursos'!$G131</f>
        <v>0</v>
      </c>
      <c r="AS128" s="16">
        <f>V!AS128*'Tabela Recursos'!$G131</f>
        <v>0</v>
      </c>
      <c r="AT128" s="16">
        <f>V!AT128*'Tabela Recursos'!$G131</f>
        <v>0</v>
      </c>
      <c r="AU128" s="16">
        <f>V!AU128*'Tabela Recursos'!$G131</f>
        <v>0</v>
      </c>
      <c r="AV128" s="16">
        <f>V!AV128*'Tabela Recursos'!$G131</f>
        <v>0</v>
      </c>
      <c r="AW128" s="16">
        <f>V!AW128*'Tabela Recursos'!$G131</f>
        <v>0</v>
      </c>
      <c r="AX128" s="16">
        <f>V!AX128*'Tabela Recursos'!$G131</f>
        <v>0</v>
      </c>
      <c r="AY128" s="16">
        <f>V!AY128*'Tabela Recursos'!$G131</f>
        <v>0</v>
      </c>
      <c r="AZ128" s="16">
        <f>V!AZ128*'Tabela Recursos'!$G131</f>
        <v>0</v>
      </c>
      <c r="BA128" s="16">
        <f>V!BA128*'Tabela Recursos'!$G131</f>
        <v>0</v>
      </c>
      <c r="BB128" s="16">
        <f>V!BB128*'Tabela Recursos'!$G131</f>
        <v>0</v>
      </c>
      <c r="BC128" s="16">
        <f>V!BC128*'Tabela Recursos'!$G131</f>
        <v>0</v>
      </c>
      <c r="BD128" s="16">
        <f>V!BD128*'Tabela Recursos'!$G131</f>
        <v>0</v>
      </c>
      <c r="BE128" s="16">
        <f>V!BE128*'Tabela Recursos'!$G131</f>
        <v>0</v>
      </c>
      <c r="BF128" s="16">
        <f>V!BF128*'Tabela Recursos'!$G131</f>
        <v>0</v>
      </c>
      <c r="BG128" s="16">
        <f>V!BG128*'Tabela Recursos'!$G131</f>
        <v>0</v>
      </c>
      <c r="BH128" s="16">
        <f>V!BH128*'Tabela Recursos'!$G131</f>
        <v>0</v>
      </c>
      <c r="BI128" s="16">
        <f>V!BI128*'Tabela Recursos'!$G131</f>
        <v>0</v>
      </c>
      <c r="BJ128" s="16">
        <f>V!BJ128*'Tabela Recursos'!$G131</f>
        <v>0</v>
      </c>
      <c r="BK128" s="16">
        <f>V!BK128*'Tabela Recursos'!$G131</f>
        <v>0</v>
      </c>
      <c r="BL128" s="16">
        <f>V!BL128*'Tabela Recursos'!$G131</f>
        <v>0</v>
      </c>
      <c r="BM128" s="16">
        <f>V!BM128*'Tabela Recursos'!$G131</f>
        <v>0</v>
      </c>
      <c r="BN128" s="16">
        <f>V!BN128*'Tabela Recursos'!$G131</f>
        <v>0</v>
      </c>
      <c r="BO128" s="16">
        <f>V!BO128*'Tabela Recursos'!$G131</f>
        <v>0</v>
      </c>
      <c r="BP128" s="16">
        <f>V!BP128*'Tabela Recursos'!$G131</f>
        <v>0</v>
      </c>
      <c r="BQ128" s="16">
        <f>V!BQ128*'Tabela Recursos'!$G131</f>
        <v>0</v>
      </c>
      <c r="BR128" s="16">
        <f>V!BR128*'Tabela Recursos'!$G131</f>
        <v>0</v>
      </c>
      <c r="BS128" s="16">
        <f>V!BS128*'Tabela Recursos'!$G131</f>
        <v>0</v>
      </c>
      <c r="BT128" s="16">
        <f>V!BT128*'Tabela Recursos'!$G131</f>
        <v>0</v>
      </c>
      <c r="BU128" s="16">
        <f>V!BU128*'Tabela Recursos'!$G131</f>
        <v>0</v>
      </c>
      <c r="BV128" s="16">
        <f>V!BV128*'Tabela Recursos'!$G131</f>
        <v>0</v>
      </c>
      <c r="BW128" s="16">
        <f>V!BW128*'Tabela Recursos'!$G131</f>
        <v>0</v>
      </c>
      <c r="BX128" s="16">
        <f>V!BX128*'Tabela Recursos'!$G131</f>
        <v>0</v>
      </c>
      <c r="BY128" s="16">
        <f>V!BY128*'Tabela Recursos'!$G131</f>
        <v>0</v>
      </c>
    </row>
    <row r="129" spans="1:77">
      <c r="A129" s="203" t="s">
        <v>296</v>
      </c>
      <c r="B129" s="68" t="s">
        <v>297</v>
      </c>
      <c r="C129" s="16">
        <f>V!C129*'Tabela Recursos'!$G132</f>
        <v>0</v>
      </c>
      <c r="D129" s="16">
        <f>V!D129*'Tabela Recursos'!$G132</f>
        <v>0</v>
      </c>
      <c r="E129" s="16">
        <f>V!E129*'Tabela Recursos'!$G132</f>
        <v>0</v>
      </c>
      <c r="F129" s="16">
        <f>V!F129*'Tabela Recursos'!$G132</f>
        <v>0</v>
      </c>
      <c r="G129" s="16">
        <f>V!G129*'Tabela Recursos'!$G132</f>
        <v>0</v>
      </c>
      <c r="H129" s="16">
        <f>V!H129*'Tabela Recursos'!$G132</f>
        <v>0</v>
      </c>
      <c r="I129" s="16">
        <f>V!I129*'Tabela Recursos'!$G132</f>
        <v>0</v>
      </c>
      <c r="J129" s="16">
        <f>V!J129*'Tabela Recursos'!$G132</f>
        <v>0</v>
      </c>
      <c r="K129" s="16">
        <f>V!K129*'Tabela Recursos'!$G132</f>
        <v>0</v>
      </c>
      <c r="L129" s="16">
        <f>V!L129*'Tabela Recursos'!$G132</f>
        <v>0</v>
      </c>
      <c r="M129" s="16">
        <f>V!M129*'Tabela Recursos'!$G132</f>
        <v>0</v>
      </c>
      <c r="N129" s="16">
        <f>V!N129*'Tabela Recursos'!$G132</f>
        <v>0</v>
      </c>
      <c r="O129" s="16">
        <f>V!O129*'Tabela Recursos'!$G132</f>
        <v>0</v>
      </c>
      <c r="P129" s="16">
        <f>V!P129*'Tabela Recursos'!$G132</f>
        <v>0</v>
      </c>
      <c r="Q129" s="16">
        <f>V!Q129*'Tabela Recursos'!$G132</f>
        <v>0</v>
      </c>
      <c r="R129" s="16">
        <f>V!R129*'Tabela Recursos'!$G132</f>
        <v>0</v>
      </c>
      <c r="S129" s="16">
        <f>V!S129*'Tabela Recursos'!$G132</f>
        <v>0</v>
      </c>
      <c r="T129" s="16">
        <f>V!T129*'Tabela Recursos'!$G132</f>
        <v>0</v>
      </c>
      <c r="U129" s="16">
        <f>V!U129*'Tabela Recursos'!$G132</f>
        <v>0</v>
      </c>
      <c r="V129" s="16">
        <f>V!V129*'Tabela Recursos'!$G132</f>
        <v>0</v>
      </c>
      <c r="W129" s="16">
        <f>V!W129*'Tabela Recursos'!$G132</f>
        <v>0</v>
      </c>
      <c r="X129" s="16">
        <f>V!X129*'Tabela Recursos'!$G132</f>
        <v>0</v>
      </c>
      <c r="Y129" s="16">
        <f>V!Y129*'Tabela Recursos'!$G132</f>
        <v>0</v>
      </c>
      <c r="Z129" s="16">
        <f>V!Z129*'Tabela Recursos'!$G132</f>
        <v>0</v>
      </c>
      <c r="AA129" s="16">
        <f>V!AA129*'Tabela Recursos'!$G132</f>
        <v>0</v>
      </c>
      <c r="AB129" s="16">
        <f>V!AB129*'Tabela Recursos'!$G132</f>
        <v>0</v>
      </c>
      <c r="AC129" s="16">
        <f>V!AC129*'Tabela Recursos'!$G132</f>
        <v>0</v>
      </c>
      <c r="AD129" s="16">
        <f>V!AD129*'Tabela Recursos'!$G132</f>
        <v>0</v>
      </c>
      <c r="AE129" s="16">
        <f>V!AE129*'Tabela Recursos'!$G132</f>
        <v>0</v>
      </c>
      <c r="AF129" s="16">
        <f>V!AF129*'Tabela Recursos'!$G132</f>
        <v>0</v>
      </c>
      <c r="AG129" s="16">
        <f>V!AG129*'Tabela Recursos'!$G132</f>
        <v>0</v>
      </c>
      <c r="AH129" s="16">
        <f>V!AH129*'Tabela Recursos'!$G132</f>
        <v>0</v>
      </c>
      <c r="AI129" s="16">
        <f>V!AI129*'Tabela Recursos'!$G132</f>
        <v>0</v>
      </c>
      <c r="AJ129" s="16">
        <f>V!AJ129*'Tabela Recursos'!$G132</f>
        <v>0</v>
      </c>
      <c r="AK129" s="16">
        <f>V!AK129*'Tabela Recursos'!$G132</f>
        <v>0</v>
      </c>
      <c r="AL129" s="16">
        <f>V!AL129*'Tabela Recursos'!$G132</f>
        <v>0</v>
      </c>
      <c r="AM129" s="16">
        <f>V!AM129*'Tabela Recursos'!$G132</f>
        <v>0</v>
      </c>
      <c r="AN129" s="16">
        <f>V!AN129*'Tabela Recursos'!$G132</f>
        <v>0</v>
      </c>
      <c r="AO129" s="16">
        <f>V!AO129*'Tabela Recursos'!$G132</f>
        <v>0</v>
      </c>
      <c r="AP129" s="16">
        <f>V!AP129*'Tabela Recursos'!$G132</f>
        <v>0</v>
      </c>
      <c r="AQ129" s="16">
        <f>V!AQ129*'Tabela Recursos'!$G132</f>
        <v>0</v>
      </c>
      <c r="AR129" s="16">
        <f>V!AR129*'Tabela Recursos'!$G132</f>
        <v>0</v>
      </c>
      <c r="AS129" s="16">
        <f>V!AS129*'Tabela Recursos'!$G132</f>
        <v>0</v>
      </c>
      <c r="AT129" s="16">
        <f>V!AT129*'Tabela Recursos'!$G132</f>
        <v>0</v>
      </c>
      <c r="AU129" s="16">
        <f>V!AU129*'Tabela Recursos'!$G132</f>
        <v>0</v>
      </c>
      <c r="AV129" s="16">
        <f>V!AV129*'Tabela Recursos'!$G132</f>
        <v>0</v>
      </c>
      <c r="AW129" s="16">
        <f>V!AW129*'Tabela Recursos'!$G132</f>
        <v>0</v>
      </c>
      <c r="AX129" s="16">
        <f>V!AX129*'Tabela Recursos'!$G132</f>
        <v>0</v>
      </c>
      <c r="AY129" s="16">
        <f>V!AY129*'Tabela Recursos'!$G132</f>
        <v>0</v>
      </c>
      <c r="AZ129" s="16">
        <f>V!AZ129*'Tabela Recursos'!$G132</f>
        <v>0</v>
      </c>
      <c r="BA129" s="16">
        <f>V!BA129*'Tabela Recursos'!$G132</f>
        <v>0</v>
      </c>
      <c r="BB129" s="16">
        <f>V!BB129*'Tabela Recursos'!$G132</f>
        <v>0</v>
      </c>
      <c r="BC129" s="16">
        <f>V!BC129*'Tabela Recursos'!$G132</f>
        <v>0</v>
      </c>
      <c r="BD129" s="16">
        <f>V!BD129*'Tabela Recursos'!$G132</f>
        <v>0</v>
      </c>
      <c r="BE129" s="16">
        <f>V!BE129*'Tabela Recursos'!$G132</f>
        <v>0</v>
      </c>
      <c r="BF129" s="16">
        <f>V!BF129*'Tabela Recursos'!$G132</f>
        <v>0</v>
      </c>
      <c r="BG129" s="16">
        <f>V!BG129*'Tabela Recursos'!$G132</f>
        <v>0</v>
      </c>
      <c r="BH129" s="16">
        <f>V!BH129*'Tabela Recursos'!$G132</f>
        <v>0</v>
      </c>
      <c r="BI129" s="16">
        <f>V!BI129*'Tabela Recursos'!$G132</f>
        <v>0</v>
      </c>
      <c r="BJ129" s="16">
        <f>V!BJ129*'Tabela Recursos'!$G132</f>
        <v>0</v>
      </c>
      <c r="BK129" s="16">
        <f>V!BK129*'Tabela Recursos'!$G132</f>
        <v>0</v>
      </c>
      <c r="BL129" s="16">
        <f>V!BL129*'Tabela Recursos'!$G132</f>
        <v>0</v>
      </c>
      <c r="BM129" s="16">
        <f>V!BM129*'Tabela Recursos'!$G132</f>
        <v>0</v>
      </c>
      <c r="BN129" s="16">
        <f>V!BN129*'Tabela Recursos'!$G132</f>
        <v>0</v>
      </c>
      <c r="BO129" s="16">
        <f>V!BO129*'Tabela Recursos'!$G132</f>
        <v>0</v>
      </c>
      <c r="BP129" s="16">
        <f>V!BP129*'Tabela Recursos'!$G132</f>
        <v>0</v>
      </c>
      <c r="BQ129" s="16">
        <f>V!BQ129*'Tabela Recursos'!$G132</f>
        <v>0</v>
      </c>
      <c r="BR129" s="16">
        <f>V!BR129*'Tabela Recursos'!$G132</f>
        <v>0</v>
      </c>
      <c r="BS129" s="16">
        <f>V!BS129*'Tabela Recursos'!$G132</f>
        <v>0</v>
      </c>
      <c r="BT129" s="16">
        <f>V!BT129*'Tabela Recursos'!$G132</f>
        <v>0</v>
      </c>
      <c r="BU129" s="16">
        <f>V!BU129*'Tabela Recursos'!$G132</f>
        <v>0</v>
      </c>
      <c r="BV129" s="16">
        <f>V!BV129*'Tabela Recursos'!$G132</f>
        <v>0</v>
      </c>
      <c r="BW129" s="16">
        <f>V!BW129*'Tabela Recursos'!$G132</f>
        <v>0</v>
      </c>
      <c r="BX129" s="16">
        <f>V!BX129*'Tabela Recursos'!$G132</f>
        <v>0</v>
      </c>
      <c r="BY129" s="16">
        <f>V!BY129*'Tabela Recursos'!$G132</f>
        <v>0</v>
      </c>
    </row>
    <row r="130" spans="1:77">
      <c r="A130" s="204" t="s">
        <v>298</v>
      </c>
      <c r="B130" s="41" t="s">
        <v>299</v>
      </c>
      <c r="C130" s="16">
        <f>V!C130*'Tabela Recursos'!$G133</f>
        <v>0</v>
      </c>
      <c r="D130" s="16">
        <f>V!D130*'Tabela Recursos'!$G133</f>
        <v>0</v>
      </c>
      <c r="E130" s="16">
        <f>V!E130*'Tabela Recursos'!$G133</f>
        <v>0</v>
      </c>
      <c r="F130" s="16">
        <f>V!F130*'Tabela Recursos'!$G133</f>
        <v>0</v>
      </c>
      <c r="G130" s="16">
        <f>V!G130*'Tabela Recursos'!$G133</f>
        <v>0</v>
      </c>
      <c r="H130" s="16">
        <f>V!H130*'Tabela Recursos'!$G133</f>
        <v>0</v>
      </c>
      <c r="I130" s="16">
        <f>V!I130*'Tabela Recursos'!$G133</f>
        <v>0</v>
      </c>
      <c r="J130" s="16">
        <f>V!J130*'Tabela Recursos'!$G133</f>
        <v>0</v>
      </c>
      <c r="K130" s="16">
        <f>V!K130*'Tabela Recursos'!$G133</f>
        <v>0</v>
      </c>
      <c r="L130" s="16">
        <f>V!L130*'Tabela Recursos'!$G133</f>
        <v>0</v>
      </c>
      <c r="M130" s="16">
        <f>V!M130*'Tabela Recursos'!$G133</f>
        <v>0</v>
      </c>
      <c r="N130" s="16">
        <f>V!N130*'Tabela Recursos'!$G133</f>
        <v>0</v>
      </c>
      <c r="O130" s="16">
        <f>V!O130*'Tabela Recursos'!$G133</f>
        <v>0</v>
      </c>
      <c r="P130" s="16">
        <f>V!P130*'Tabela Recursos'!$G133</f>
        <v>0</v>
      </c>
      <c r="Q130" s="16">
        <f>V!Q130*'Tabela Recursos'!$G133</f>
        <v>0</v>
      </c>
      <c r="R130" s="16">
        <f>V!R130*'Tabela Recursos'!$G133</f>
        <v>0</v>
      </c>
      <c r="S130" s="16">
        <f>V!S130*'Tabela Recursos'!$G133</f>
        <v>0</v>
      </c>
      <c r="T130" s="16">
        <f>V!T130*'Tabela Recursos'!$G133</f>
        <v>0</v>
      </c>
      <c r="U130" s="16">
        <f>V!U130*'Tabela Recursos'!$G133</f>
        <v>0</v>
      </c>
      <c r="V130" s="16">
        <f>V!V130*'Tabela Recursos'!$G133</f>
        <v>0</v>
      </c>
      <c r="W130" s="16">
        <f>V!W130*'Tabela Recursos'!$G133</f>
        <v>0</v>
      </c>
      <c r="X130" s="16">
        <f>V!X130*'Tabela Recursos'!$G133</f>
        <v>0</v>
      </c>
      <c r="Y130" s="16">
        <f>V!Y130*'Tabela Recursos'!$G133</f>
        <v>0</v>
      </c>
      <c r="Z130" s="16">
        <f>V!Z130*'Tabela Recursos'!$G133</f>
        <v>0</v>
      </c>
      <c r="AA130" s="16">
        <f>V!AA130*'Tabela Recursos'!$G133</f>
        <v>0</v>
      </c>
      <c r="AB130" s="16">
        <f>V!AB130*'Tabela Recursos'!$G133</f>
        <v>0</v>
      </c>
      <c r="AC130" s="16">
        <f>V!AC130*'Tabela Recursos'!$G133</f>
        <v>0</v>
      </c>
      <c r="AD130" s="16">
        <f>V!AD130*'Tabela Recursos'!$G133</f>
        <v>0</v>
      </c>
      <c r="AE130" s="16">
        <f>V!AE130*'Tabela Recursos'!$G133</f>
        <v>0</v>
      </c>
      <c r="AF130" s="16">
        <f>V!AF130*'Tabela Recursos'!$G133</f>
        <v>0</v>
      </c>
      <c r="AG130" s="16">
        <f>V!AG130*'Tabela Recursos'!$G133</f>
        <v>0</v>
      </c>
      <c r="AH130" s="16">
        <f>V!AH130*'Tabela Recursos'!$G133</f>
        <v>0</v>
      </c>
      <c r="AI130" s="16">
        <f>V!AI130*'Tabela Recursos'!$G133</f>
        <v>0</v>
      </c>
      <c r="AJ130" s="16">
        <f>V!AJ130*'Tabela Recursos'!$G133</f>
        <v>0</v>
      </c>
      <c r="AK130" s="16">
        <f>V!AK130*'Tabela Recursos'!$G133</f>
        <v>0</v>
      </c>
      <c r="AL130" s="16">
        <f>V!AL130*'Tabela Recursos'!$G133</f>
        <v>0</v>
      </c>
      <c r="AM130" s="16">
        <f>V!AM130*'Tabela Recursos'!$G133</f>
        <v>0</v>
      </c>
      <c r="AN130" s="16">
        <f>V!AN130*'Tabela Recursos'!$G133</f>
        <v>0</v>
      </c>
      <c r="AO130" s="16">
        <f>V!AO130*'Tabela Recursos'!$G133</f>
        <v>0</v>
      </c>
      <c r="AP130" s="16">
        <f>V!AP130*'Tabela Recursos'!$G133</f>
        <v>0</v>
      </c>
      <c r="AQ130" s="16">
        <f>V!AQ130*'Tabela Recursos'!$G133</f>
        <v>0</v>
      </c>
      <c r="AR130" s="16">
        <f>V!AR130*'Tabela Recursos'!$G133</f>
        <v>0</v>
      </c>
      <c r="AS130" s="16">
        <f>V!AS130*'Tabela Recursos'!$G133</f>
        <v>0</v>
      </c>
      <c r="AT130" s="16">
        <f>V!AT130*'Tabela Recursos'!$G133</f>
        <v>0</v>
      </c>
      <c r="AU130" s="16">
        <f>V!AU130*'Tabela Recursos'!$G133</f>
        <v>0</v>
      </c>
      <c r="AV130" s="16">
        <f>V!AV130*'Tabela Recursos'!$G133</f>
        <v>0</v>
      </c>
      <c r="AW130" s="16">
        <f>V!AW130*'Tabela Recursos'!$G133</f>
        <v>0</v>
      </c>
      <c r="AX130" s="16">
        <f>V!AX130*'Tabela Recursos'!$G133</f>
        <v>0</v>
      </c>
      <c r="AY130" s="16">
        <f>V!AY130*'Tabela Recursos'!$G133</f>
        <v>0</v>
      </c>
      <c r="AZ130" s="16">
        <f>V!AZ130*'Tabela Recursos'!$G133</f>
        <v>0</v>
      </c>
      <c r="BA130" s="16">
        <f>V!BA130*'Tabela Recursos'!$G133</f>
        <v>0</v>
      </c>
      <c r="BB130" s="16">
        <f>V!BB130*'Tabela Recursos'!$G133</f>
        <v>0</v>
      </c>
      <c r="BC130" s="16">
        <f>V!BC130*'Tabela Recursos'!$G133</f>
        <v>0</v>
      </c>
      <c r="BD130" s="16">
        <f>V!BD130*'Tabela Recursos'!$G133</f>
        <v>0</v>
      </c>
      <c r="BE130" s="16">
        <f>V!BE130*'Tabela Recursos'!$G133</f>
        <v>0</v>
      </c>
      <c r="BF130" s="16">
        <f>V!BF130*'Tabela Recursos'!$G133</f>
        <v>0</v>
      </c>
      <c r="BG130" s="16">
        <f>V!BG130*'Tabela Recursos'!$G133</f>
        <v>0</v>
      </c>
      <c r="BH130" s="16">
        <f>V!BH130*'Tabela Recursos'!$G133</f>
        <v>0</v>
      </c>
      <c r="BI130" s="16">
        <f>V!BI130*'Tabela Recursos'!$G133</f>
        <v>0</v>
      </c>
      <c r="BJ130" s="16">
        <f>V!BJ130*'Tabela Recursos'!$G133</f>
        <v>0</v>
      </c>
      <c r="BK130" s="16">
        <f>V!BK130*'Tabela Recursos'!$G133</f>
        <v>0</v>
      </c>
      <c r="BL130" s="16">
        <f>V!BL130*'Tabela Recursos'!$G133</f>
        <v>0</v>
      </c>
      <c r="BM130" s="16">
        <f>V!BM130*'Tabela Recursos'!$G133</f>
        <v>0</v>
      </c>
      <c r="BN130" s="16">
        <f>V!BN130*'Tabela Recursos'!$G133</f>
        <v>0</v>
      </c>
      <c r="BO130" s="16">
        <f>V!BO130*'Tabela Recursos'!$G133</f>
        <v>0</v>
      </c>
      <c r="BP130" s="16">
        <f>V!BP130*'Tabela Recursos'!$G133</f>
        <v>0</v>
      </c>
      <c r="BQ130" s="16">
        <f>V!BQ130*'Tabela Recursos'!$G133</f>
        <v>0</v>
      </c>
      <c r="BR130" s="16">
        <f>V!BR130*'Tabela Recursos'!$G133</f>
        <v>0</v>
      </c>
      <c r="BS130" s="16">
        <f>V!BS130*'Tabela Recursos'!$G133</f>
        <v>0</v>
      </c>
      <c r="BT130" s="16">
        <f>V!BT130*'Tabela Recursos'!$G133</f>
        <v>0</v>
      </c>
      <c r="BU130" s="16">
        <f>V!BU130*'Tabela Recursos'!$G133</f>
        <v>0</v>
      </c>
      <c r="BV130" s="16">
        <f>V!BV130*'Tabela Recursos'!$G133</f>
        <v>0</v>
      </c>
      <c r="BW130" s="16">
        <f>V!BW130*'Tabela Recursos'!$G133</f>
        <v>0</v>
      </c>
      <c r="BX130" s="16">
        <f>V!BX130*'Tabela Recursos'!$G133</f>
        <v>0</v>
      </c>
      <c r="BY130" s="16">
        <f>V!BY130*'Tabela Recursos'!$G133</f>
        <v>0</v>
      </c>
    </row>
    <row r="133" spans="1:77">
      <c r="C133" s="16"/>
    </row>
  </sheetData>
  <pageMargins left="0.511811024" right="0.511811024" top="0.78740157499999996" bottom="0.78740157499999996" header="0.31496062000000002" footer="0.31496062000000002"/>
  <ignoredErrors>
    <ignoredError sqref="A3:A13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Y133"/>
  <sheetViews>
    <sheetView zoomScale="70" zoomScaleNormal="70" workbookViewId="0">
      <pane xSplit="2" ySplit="2" topLeftCell="C3" activePane="bottomRight" state="frozen"/>
      <selection activeCell="A130" sqref="A3:A130"/>
      <selection pane="topRight" activeCell="A130" sqref="A3:A130"/>
      <selection pane="bottomLeft" activeCell="A130" sqref="A3:A130"/>
      <selection pane="bottomRight" activeCell="C3" sqref="C3"/>
    </sheetView>
  </sheetViews>
  <sheetFormatPr defaultColWidth="9.1796875" defaultRowHeight="13"/>
  <cols>
    <col min="1" max="1" width="7.7265625" style="27" customWidth="1"/>
    <col min="2" max="2" width="49" style="27" customWidth="1"/>
    <col min="3" max="16384" width="9.1796875" style="15"/>
  </cols>
  <sheetData>
    <row r="1" spans="1:77">
      <c r="A1" s="32" t="s">
        <v>457</v>
      </c>
    </row>
    <row r="2" spans="1:77" s="131" customFormat="1" ht="83.25" customHeight="1">
      <c r="A2" s="27"/>
      <c r="B2" s="130"/>
      <c r="C2" s="127" t="s">
        <v>6</v>
      </c>
      <c r="D2" s="127" t="s">
        <v>7</v>
      </c>
      <c r="E2" s="127" t="s">
        <v>8</v>
      </c>
      <c r="F2" s="128" t="s">
        <v>363</v>
      </c>
      <c r="G2" s="127" t="s">
        <v>9</v>
      </c>
      <c r="H2" s="127" t="s">
        <v>10</v>
      </c>
      <c r="I2" s="127" t="s">
        <v>364</v>
      </c>
      <c r="J2" s="127" t="s">
        <v>11</v>
      </c>
      <c r="K2" s="127" t="s">
        <v>12</v>
      </c>
      <c r="L2" s="127" t="s">
        <v>13</v>
      </c>
      <c r="M2" s="127" t="s">
        <v>14</v>
      </c>
      <c r="N2" s="127" t="s">
        <v>15</v>
      </c>
      <c r="O2" s="127" t="s">
        <v>16</v>
      </c>
      <c r="P2" s="127" t="s">
        <v>17</v>
      </c>
      <c r="Q2" s="127" t="s">
        <v>18</v>
      </c>
      <c r="R2" s="127" t="s">
        <v>19</v>
      </c>
      <c r="S2" s="127" t="s">
        <v>20</v>
      </c>
      <c r="T2" s="127" t="s">
        <v>21</v>
      </c>
      <c r="U2" s="127" t="s">
        <v>22</v>
      </c>
      <c r="V2" s="127" t="s">
        <v>23</v>
      </c>
      <c r="W2" s="127" t="s">
        <v>24</v>
      </c>
      <c r="X2" s="127" t="s">
        <v>25</v>
      </c>
      <c r="Y2" s="127" t="s">
        <v>26</v>
      </c>
      <c r="Z2" s="127" t="s">
        <v>27</v>
      </c>
      <c r="AA2" s="127" t="s">
        <v>28</v>
      </c>
      <c r="AB2" s="127" t="s">
        <v>365</v>
      </c>
      <c r="AC2" s="127" t="s">
        <v>366</v>
      </c>
      <c r="AD2" s="127" t="s">
        <v>367</v>
      </c>
      <c r="AE2" s="127" t="s">
        <v>29</v>
      </c>
      <c r="AF2" s="127" t="s">
        <v>30</v>
      </c>
      <c r="AG2" s="127" t="s">
        <v>31</v>
      </c>
      <c r="AH2" s="127" t="s">
        <v>32</v>
      </c>
      <c r="AI2" s="127" t="s">
        <v>33</v>
      </c>
      <c r="AJ2" s="127" t="s">
        <v>34</v>
      </c>
      <c r="AK2" s="127" t="s">
        <v>35</v>
      </c>
      <c r="AL2" s="127" t="s">
        <v>36</v>
      </c>
      <c r="AM2" s="127" t="s">
        <v>37</v>
      </c>
      <c r="AN2" s="127" t="s">
        <v>38</v>
      </c>
      <c r="AO2" s="127" t="s">
        <v>39</v>
      </c>
      <c r="AP2" s="127" t="s">
        <v>40</v>
      </c>
      <c r="AQ2" s="127" t="s">
        <v>368</v>
      </c>
      <c r="AR2" s="127" t="s">
        <v>369</v>
      </c>
      <c r="AS2" s="127" t="s">
        <v>41</v>
      </c>
      <c r="AT2" s="127" t="s">
        <v>42</v>
      </c>
      <c r="AU2" s="127" t="s">
        <v>43</v>
      </c>
      <c r="AV2" s="127" t="s">
        <v>44</v>
      </c>
      <c r="AW2" s="127" t="s">
        <v>45</v>
      </c>
      <c r="AX2" s="127" t="s">
        <v>46</v>
      </c>
      <c r="AY2" s="127" t="s">
        <v>47</v>
      </c>
      <c r="AZ2" s="127" t="s">
        <v>48</v>
      </c>
      <c r="BA2" s="127" t="s">
        <v>49</v>
      </c>
      <c r="BB2" s="127" t="s">
        <v>50</v>
      </c>
      <c r="BC2" s="128" t="s">
        <v>51</v>
      </c>
      <c r="BD2" s="127" t="s">
        <v>52</v>
      </c>
      <c r="BE2" s="127" t="s">
        <v>53</v>
      </c>
      <c r="BF2" s="127" t="s">
        <v>54</v>
      </c>
      <c r="BG2" s="127" t="s">
        <v>55</v>
      </c>
      <c r="BH2" s="127" t="s">
        <v>370</v>
      </c>
      <c r="BI2" s="127" t="s">
        <v>56</v>
      </c>
      <c r="BJ2" s="127" t="s">
        <v>57</v>
      </c>
      <c r="BK2" s="127" t="s">
        <v>58</v>
      </c>
      <c r="BL2" s="127" t="s">
        <v>59</v>
      </c>
      <c r="BM2" s="127" t="s">
        <v>60</v>
      </c>
      <c r="BN2" s="127" t="s">
        <v>61</v>
      </c>
      <c r="BO2" s="127" t="s">
        <v>62</v>
      </c>
      <c r="BP2" s="127" t="s">
        <v>63</v>
      </c>
      <c r="BQ2" s="127" t="s">
        <v>64</v>
      </c>
      <c r="BR2" s="127" t="s">
        <v>65</v>
      </c>
      <c r="BS2" s="129" t="s">
        <v>66</v>
      </c>
      <c r="BT2" s="127" t="s">
        <v>304</v>
      </c>
      <c r="BU2" s="127" t="s">
        <v>305</v>
      </c>
      <c r="BV2" s="127" t="s">
        <v>306</v>
      </c>
      <c r="BW2" s="127" t="s">
        <v>307</v>
      </c>
      <c r="BX2" s="127" t="s">
        <v>308</v>
      </c>
      <c r="BY2" s="127" t="s">
        <v>309</v>
      </c>
    </row>
    <row r="3" spans="1:77">
      <c r="A3" s="203" t="s">
        <v>67</v>
      </c>
      <c r="B3" s="68" t="s">
        <v>68</v>
      </c>
      <c r="C3" s="16">
        <f>V!C3*'Tabela Recursos'!$H6</f>
        <v>0.49355333153006947</v>
      </c>
      <c r="D3" s="16">
        <f>V!D3*'Tabela Recursos'!$H6</f>
        <v>0.45370119917049861</v>
      </c>
      <c r="E3" s="16">
        <f>V!E3*'Tabela Recursos'!$H6</f>
        <v>0</v>
      </c>
      <c r="F3" s="16">
        <f>V!F3*'Tabela Recursos'!$H6</f>
        <v>0</v>
      </c>
      <c r="G3" s="16">
        <f>V!G3*'Tabela Recursos'!$H6</f>
        <v>0</v>
      </c>
      <c r="H3" s="16">
        <f>V!H3*'Tabela Recursos'!$H6</f>
        <v>0</v>
      </c>
      <c r="I3" s="16">
        <f>V!I3*'Tabela Recursos'!$H6</f>
        <v>0</v>
      </c>
      <c r="J3" s="16">
        <f>V!J3*'Tabela Recursos'!$H6</f>
        <v>8.4302587683707506E-2</v>
      </c>
      <c r="K3" s="16">
        <f>V!K3*'Tabela Recursos'!$H6</f>
        <v>0</v>
      </c>
      <c r="L3" s="16">
        <f>V!L3*'Tabela Recursos'!$H6</f>
        <v>25.402668830583355</v>
      </c>
      <c r="M3" s="16">
        <f>V!M3*'Tabela Recursos'!$H6</f>
        <v>0.62077360021639161</v>
      </c>
      <c r="N3" s="16">
        <f>V!N3*'Tabela Recursos'!$H6</f>
        <v>0</v>
      </c>
      <c r="O3" s="16">
        <f>V!O3*'Tabela Recursos'!$H6</f>
        <v>0</v>
      </c>
      <c r="P3" s="16">
        <f>V!P3*'Tabela Recursos'!$H6</f>
        <v>0</v>
      </c>
      <c r="Q3" s="16">
        <f>V!Q3*'Tabela Recursos'!$H6</f>
        <v>0</v>
      </c>
      <c r="R3" s="16">
        <f>V!R3*'Tabela Recursos'!$H6</f>
        <v>0</v>
      </c>
      <c r="S3" s="16">
        <f>V!S3*'Tabela Recursos'!$H6</f>
        <v>0</v>
      </c>
      <c r="T3" s="16">
        <f>V!T3*'Tabela Recursos'!$H6</f>
        <v>0</v>
      </c>
      <c r="U3" s="16">
        <f>V!U3*'Tabela Recursos'!$H6</f>
        <v>0</v>
      </c>
      <c r="V3" s="16">
        <f>V!V3*'Tabela Recursos'!$H6</f>
        <v>0</v>
      </c>
      <c r="W3" s="16">
        <f>V!W3*'Tabela Recursos'!$H6</f>
        <v>0</v>
      </c>
      <c r="X3" s="16">
        <f>V!X3*'Tabela Recursos'!$H6</f>
        <v>0</v>
      </c>
      <c r="Y3" s="16">
        <f>V!Y3*'Tabela Recursos'!$H6</f>
        <v>0</v>
      </c>
      <c r="Z3" s="16">
        <f>V!Z3*'Tabela Recursos'!$H6</f>
        <v>0</v>
      </c>
      <c r="AA3" s="16">
        <f>V!AA3*'Tabela Recursos'!$H6</f>
        <v>0</v>
      </c>
      <c r="AB3" s="16">
        <f>V!AB3*'Tabela Recursos'!$H6</f>
        <v>0</v>
      </c>
      <c r="AC3" s="16">
        <f>V!AC3*'Tabela Recursos'!$H6</f>
        <v>0</v>
      </c>
      <c r="AD3" s="16">
        <f>V!AD3*'Tabela Recursos'!$H6</f>
        <v>0</v>
      </c>
      <c r="AE3" s="16">
        <f>V!AE3*'Tabela Recursos'!$H6</f>
        <v>0</v>
      </c>
      <c r="AF3" s="16">
        <f>V!AF3*'Tabela Recursos'!$H6</f>
        <v>0</v>
      </c>
      <c r="AG3" s="16">
        <f>V!AG3*'Tabela Recursos'!$H6</f>
        <v>0</v>
      </c>
      <c r="AH3" s="16">
        <f>V!AH3*'Tabela Recursos'!$H6</f>
        <v>0</v>
      </c>
      <c r="AI3" s="16">
        <f>V!AI3*'Tabela Recursos'!$H6</f>
        <v>0</v>
      </c>
      <c r="AJ3" s="16">
        <f>V!AJ3*'Tabela Recursos'!$H6</f>
        <v>0</v>
      </c>
      <c r="AK3" s="16">
        <f>V!AK3*'Tabela Recursos'!$H6</f>
        <v>0</v>
      </c>
      <c r="AL3" s="16">
        <f>V!AL3*'Tabela Recursos'!$H6</f>
        <v>0</v>
      </c>
      <c r="AM3" s="16">
        <f>V!AM3*'Tabela Recursos'!$H6</f>
        <v>0</v>
      </c>
      <c r="AN3" s="16">
        <f>V!AN3*'Tabela Recursos'!$H6</f>
        <v>0</v>
      </c>
      <c r="AO3" s="16">
        <f>V!AO3*'Tabela Recursos'!$H6</f>
        <v>0</v>
      </c>
      <c r="AP3" s="16">
        <f>V!AP3*'Tabela Recursos'!$H6</f>
        <v>0</v>
      </c>
      <c r="AQ3" s="16">
        <f>V!AQ3*'Tabela Recursos'!$H6</f>
        <v>0</v>
      </c>
      <c r="AR3" s="16">
        <f>V!AR3*'Tabela Recursos'!$H6</f>
        <v>1.0928680912451538</v>
      </c>
      <c r="AS3" s="16">
        <f>V!AS3*'Tabela Recursos'!$H6</f>
        <v>0</v>
      </c>
      <c r="AT3" s="16">
        <f>V!AT3*'Tabela Recursos'!$H6</f>
        <v>0</v>
      </c>
      <c r="AU3" s="16">
        <f>V!AU3*'Tabela Recursos'!$H6</f>
        <v>0</v>
      </c>
      <c r="AV3" s="16">
        <f>V!AV3*'Tabela Recursos'!$H6</f>
        <v>0</v>
      </c>
      <c r="AW3" s="16">
        <f>V!AW3*'Tabela Recursos'!$H6</f>
        <v>1.5327743215219549E-3</v>
      </c>
      <c r="AX3" s="16">
        <f>V!AX3*'Tabela Recursos'!$H6</f>
        <v>0</v>
      </c>
      <c r="AY3" s="16">
        <f>V!AY3*'Tabela Recursos'!$H6</f>
        <v>0</v>
      </c>
      <c r="AZ3" s="16">
        <f>V!AZ3*'Tabela Recursos'!$H6</f>
        <v>0</v>
      </c>
      <c r="BA3" s="16">
        <f>V!BA3*'Tabela Recursos'!$H6</f>
        <v>0</v>
      </c>
      <c r="BB3" s="16">
        <f>V!BB3*'Tabela Recursos'!$H6</f>
        <v>0</v>
      </c>
      <c r="BC3" s="16">
        <f>V!BC3*'Tabela Recursos'!$H6</f>
        <v>0</v>
      </c>
      <c r="BD3" s="16">
        <f>V!BD3*'Tabela Recursos'!$H6</f>
        <v>0</v>
      </c>
      <c r="BE3" s="16">
        <f>V!BE3*'Tabela Recursos'!$H6</f>
        <v>0</v>
      </c>
      <c r="BF3" s="16">
        <f>V!BF3*'Tabela Recursos'!$H6</f>
        <v>0</v>
      </c>
      <c r="BG3" s="16">
        <f>V!BG3*'Tabela Recursos'!$H6</f>
        <v>0</v>
      </c>
      <c r="BH3" s="16">
        <f>V!BH3*'Tabela Recursos'!$H6</f>
        <v>0</v>
      </c>
      <c r="BI3" s="16">
        <f>V!BI3*'Tabela Recursos'!$H6</f>
        <v>0</v>
      </c>
      <c r="BJ3" s="16">
        <f>V!BJ3*'Tabela Recursos'!$H6</f>
        <v>0</v>
      </c>
      <c r="BK3" s="16">
        <f>V!BK3*'Tabela Recursos'!$H6</f>
        <v>0.3632675142007033</v>
      </c>
      <c r="BL3" s="16">
        <f>V!BL3*'Tabela Recursos'!$H6</f>
        <v>0</v>
      </c>
      <c r="BM3" s="16">
        <f>V!BM3*'Tabela Recursos'!$H6</f>
        <v>0</v>
      </c>
      <c r="BN3" s="16">
        <f>V!BN3*'Tabela Recursos'!$H6</f>
        <v>0</v>
      </c>
      <c r="BO3" s="16">
        <f>V!BO3*'Tabela Recursos'!$H6</f>
        <v>0</v>
      </c>
      <c r="BP3" s="16">
        <f>V!BP3*'Tabela Recursos'!$H6</f>
        <v>0</v>
      </c>
      <c r="BQ3" s="16">
        <f>V!BQ3*'Tabela Recursos'!$H6</f>
        <v>0</v>
      </c>
      <c r="BR3" s="16">
        <f>V!BR3*'Tabela Recursos'!$H6</f>
        <v>0</v>
      </c>
      <c r="BS3" s="16">
        <f>V!BS3*'Tabela Recursos'!$H6</f>
        <v>28.512667928951402</v>
      </c>
      <c r="BT3" s="16">
        <f>V!BT3*'Tabela Recursos'!$H6</f>
        <v>0</v>
      </c>
      <c r="BU3" s="16">
        <f>V!BU3*'Tabela Recursos'!$H6</f>
        <v>0</v>
      </c>
      <c r="BV3" s="16">
        <f>V!BV3*'Tabela Recursos'!$H6</f>
        <v>0</v>
      </c>
      <c r="BW3" s="16">
        <f>V!BW3*'Tabela Recursos'!$H6</f>
        <v>1.0836714453160219</v>
      </c>
      <c r="BX3" s="16">
        <f>V!BX3*'Tabela Recursos'!$H6</f>
        <v>0</v>
      </c>
      <c r="BY3" s="16">
        <f>V!BY3*'Tabela Recursos'!$H6</f>
        <v>4.4036606257325763</v>
      </c>
    </row>
    <row r="4" spans="1:77">
      <c r="A4" s="203" t="s">
        <v>69</v>
      </c>
      <c r="B4" s="68" t="s">
        <v>70</v>
      </c>
      <c r="C4" s="16">
        <f>V!C4*'Tabela Recursos'!$H7</f>
        <v>8.0900797780090183</v>
      </c>
      <c r="D4" s="16">
        <f>V!D4*'Tabela Recursos'!$H7</f>
        <v>30.441796739507456</v>
      </c>
      <c r="E4" s="16">
        <f>V!E4*'Tabela Recursos'!$H7</f>
        <v>0.10554977454040929</v>
      </c>
      <c r="F4" s="16">
        <f>V!F4*'Tabela Recursos'!$H7</f>
        <v>0</v>
      </c>
      <c r="G4" s="16">
        <f>V!G4*'Tabela Recursos'!$H7</f>
        <v>0</v>
      </c>
      <c r="H4" s="16">
        <f>V!H4*'Tabela Recursos'!$H7</f>
        <v>0</v>
      </c>
      <c r="I4" s="16">
        <f>V!I4*'Tabela Recursos'!$H7</f>
        <v>0</v>
      </c>
      <c r="J4" s="16">
        <f>V!J4*'Tabela Recursos'!$H7</f>
        <v>5.327159209157128</v>
      </c>
      <c r="K4" s="16">
        <f>V!K4*'Tabela Recursos'!$H7</f>
        <v>0</v>
      </c>
      <c r="L4" s="16">
        <f>V!L4*'Tabela Recursos'!$H7</f>
        <v>87.761533125216786</v>
      </c>
      <c r="M4" s="16">
        <f>V!M4*'Tabela Recursos'!$H7</f>
        <v>0</v>
      </c>
      <c r="N4" s="16">
        <f>V!N4*'Tabela Recursos'!$H7</f>
        <v>0</v>
      </c>
      <c r="O4" s="16">
        <f>V!O4*'Tabela Recursos'!$H7</f>
        <v>0</v>
      </c>
      <c r="P4" s="16">
        <f>V!P4*'Tabela Recursos'!$H7</f>
        <v>0</v>
      </c>
      <c r="Q4" s="16">
        <f>V!Q4*'Tabela Recursos'!$H7</f>
        <v>0</v>
      </c>
      <c r="R4" s="16">
        <f>V!R4*'Tabela Recursos'!$H7</f>
        <v>0</v>
      </c>
      <c r="S4" s="16">
        <f>V!S4*'Tabela Recursos'!$H7</f>
        <v>0</v>
      </c>
      <c r="T4" s="16">
        <f>V!T4*'Tabela Recursos'!$H7</f>
        <v>0</v>
      </c>
      <c r="U4" s="16">
        <f>V!U4*'Tabela Recursos'!$H7</f>
        <v>0</v>
      </c>
      <c r="V4" s="16">
        <f>V!V4*'Tabela Recursos'!$H7</f>
        <v>0</v>
      </c>
      <c r="W4" s="16">
        <f>V!W4*'Tabela Recursos'!$H7</f>
        <v>0</v>
      </c>
      <c r="X4" s="16">
        <f>V!X4*'Tabela Recursos'!$H7</f>
        <v>0</v>
      </c>
      <c r="Y4" s="16">
        <f>V!Y4*'Tabela Recursos'!$H7</f>
        <v>0</v>
      </c>
      <c r="Z4" s="16">
        <f>V!Z4*'Tabela Recursos'!$H7</f>
        <v>0</v>
      </c>
      <c r="AA4" s="16">
        <f>V!AA4*'Tabela Recursos'!$H7</f>
        <v>0</v>
      </c>
      <c r="AB4" s="16">
        <f>V!AB4*'Tabela Recursos'!$H7</f>
        <v>0</v>
      </c>
      <c r="AC4" s="16">
        <f>V!AC4*'Tabela Recursos'!$H7</f>
        <v>0</v>
      </c>
      <c r="AD4" s="16">
        <f>V!AD4*'Tabela Recursos'!$H7</f>
        <v>0</v>
      </c>
      <c r="AE4" s="16">
        <f>V!AE4*'Tabela Recursos'!$H7</f>
        <v>0</v>
      </c>
      <c r="AF4" s="16">
        <f>V!AF4*'Tabela Recursos'!$H7</f>
        <v>0</v>
      </c>
      <c r="AG4" s="16">
        <f>V!AG4*'Tabela Recursos'!$H7</f>
        <v>0</v>
      </c>
      <c r="AH4" s="16">
        <f>V!AH4*'Tabela Recursos'!$H7</f>
        <v>0</v>
      </c>
      <c r="AI4" s="16">
        <f>V!AI4*'Tabela Recursos'!$H7</f>
        <v>0</v>
      </c>
      <c r="AJ4" s="16">
        <f>V!AJ4*'Tabela Recursos'!$H7</f>
        <v>0</v>
      </c>
      <c r="AK4" s="16">
        <f>V!AK4*'Tabela Recursos'!$H7</f>
        <v>0</v>
      </c>
      <c r="AL4" s="16">
        <f>V!AL4*'Tabela Recursos'!$H7</f>
        <v>0</v>
      </c>
      <c r="AM4" s="16">
        <f>V!AM4*'Tabela Recursos'!$H7</f>
        <v>0</v>
      </c>
      <c r="AN4" s="16">
        <f>V!AN4*'Tabela Recursos'!$H7</f>
        <v>0</v>
      </c>
      <c r="AO4" s="16">
        <f>V!AO4*'Tabela Recursos'!$H7</f>
        <v>0</v>
      </c>
      <c r="AP4" s="16">
        <f>V!AP4*'Tabela Recursos'!$H7</f>
        <v>0</v>
      </c>
      <c r="AQ4" s="16">
        <f>V!AQ4*'Tabela Recursos'!$H7</f>
        <v>0</v>
      </c>
      <c r="AR4" s="16">
        <f>V!AR4*'Tabela Recursos'!$H7</f>
        <v>3.9177592785293101</v>
      </c>
      <c r="AS4" s="16">
        <f>V!AS4*'Tabela Recursos'!$H7</f>
        <v>0</v>
      </c>
      <c r="AT4" s="16">
        <f>V!AT4*'Tabela Recursos'!$H7</f>
        <v>0</v>
      </c>
      <c r="AU4" s="16">
        <f>V!AU4*'Tabela Recursos'!$H7</f>
        <v>0</v>
      </c>
      <c r="AV4" s="16">
        <f>V!AV4*'Tabela Recursos'!$H7</f>
        <v>0</v>
      </c>
      <c r="AW4" s="16">
        <f>V!AW4*'Tabela Recursos'!$H7</f>
        <v>0</v>
      </c>
      <c r="AX4" s="16">
        <f>V!AX4*'Tabela Recursos'!$H7</f>
        <v>1.614290669441554</v>
      </c>
      <c r="AY4" s="16">
        <f>V!AY4*'Tabela Recursos'!$H7</f>
        <v>0</v>
      </c>
      <c r="AZ4" s="16">
        <f>V!AZ4*'Tabela Recursos'!$H7</f>
        <v>0</v>
      </c>
      <c r="BA4" s="16">
        <f>V!BA4*'Tabela Recursos'!$H7</f>
        <v>0</v>
      </c>
      <c r="BB4" s="16">
        <f>V!BB4*'Tabela Recursos'!$H7</f>
        <v>0</v>
      </c>
      <c r="BC4" s="16">
        <f>V!BC4*'Tabela Recursos'!$H7</f>
        <v>0</v>
      </c>
      <c r="BD4" s="16">
        <f>V!BD4*'Tabela Recursos'!$H7</f>
        <v>0</v>
      </c>
      <c r="BE4" s="16">
        <f>V!BE4*'Tabela Recursos'!$H7</f>
        <v>0</v>
      </c>
      <c r="BF4" s="16">
        <f>V!BF4*'Tabela Recursos'!$H7</f>
        <v>0</v>
      </c>
      <c r="BG4" s="16">
        <f>V!BG4*'Tabela Recursos'!$H7</f>
        <v>0</v>
      </c>
      <c r="BH4" s="16">
        <f>V!BH4*'Tabela Recursos'!$H7</f>
        <v>0</v>
      </c>
      <c r="BI4" s="16">
        <f>V!BI4*'Tabela Recursos'!$H7</f>
        <v>0</v>
      </c>
      <c r="BJ4" s="16">
        <f>V!BJ4*'Tabela Recursos'!$H7</f>
        <v>0</v>
      </c>
      <c r="BK4" s="16">
        <f>V!BK4*'Tabela Recursos'!$H7</f>
        <v>1.6391259105098857</v>
      </c>
      <c r="BL4" s="16">
        <f>V!BL4*'Tabela Recursos'!$H7</f>
        <v>6.2088102670828996E-3</v>
      </c>
      <c r="BM4" s="16">
        <f>V!BM4*'Tabela Recursos'!$H7</f>
        <v>0</v>
      </c>
      <c r="BN4" s="16">
        <f>V!BN4*'Tabela Recursos'!$H7</f>
        <v>1.2417620534165799E-2</v>
      </c>
      <c r="BO4" s="16">
        <f>V!BO4*'Tabela Recursos'!$H7</f>
        <v>1.8626430801248699E-2</v>
      </c>
      <c r="BP4" s="16">
        <f>V!BP4*'Tabela Recursos'!$H7</f>
        <v>0</v>
      </c>
      <c r="BQ4" s="16">
        <f>V!BQ4*'Tabela Recursos'!$H7</f>
        <v>0</v>
      </c>
      <c r="BR4" s="16">
        <f>V!BR4*'Tabela Recursos'!$H7</f>
        <v>0</v>
      </c>
      <c r="BS4" s="16">
        <f>V!BS4*'Tabela Recursos'!$H7</f>
        <v>138.93454734651405</v>
      </c>
      <c r="BT4" s="16">
        <f>V!BT4*'Tabela Recursos'!$H7</f>
        <v>0</v>
      </c>
      <c r="BU4" s="16">
        <f>V!BU4*'Tabela Recursos'!$H7</f>
        <v>0</v>
      </c>
      <c r="BV4" s="16">
        <f>V!BV4*'Tabela Recursos'!$H7</f>
        <v>0</v>
      </c>
      <c r="BW4" s="16">
        <f>V!BW4*'Tabela Recursos'!$H7</f>
        <v>23.997051682275409</v>
      </c>
      <c r="BX4" s="16">
        <f>V!BX4*'Tabela Recursos'!$H7</f>
        <v>0</v>
      </c>
      <c r="BY4" s="16">
        <f>V!BY4*'Tabela Recursos'!$H7</f>
        <v>16.068400971210544</v>
      </c>
    </row>
    <row r="5" spans="1:77">
      <c r="A5" s="203" t="s">
        <v>71</v>
      </c>
      <c r="B5" s="68" t="s">
        <v>424</v>
      </c>
      <c r="C5" s="16">
        <f>V!C5*'Tabela Recursos'!$H8</f>
        <v>1.7890273804658765</v>
      </c>
      <c r="D5" s="16">
        <f>V!D5*'Tabela Recursos'!$H8</f>
        <v>8.765835717204741E-2</v>
      </c>
      <c r="E5" s="16">
        <f>V!E5*'Tabela Recursos'!$H8</f>
        <v>0</v>
      </c>
      <c r="F5" s="16">
        <f>V!F5*'Tabela Recursos'!$H8</f>
        <v>0</v>
      </c>
      <c r="G5" s="16">
        <f>V!G5*'Tabela Recursos'!$H8</f>
        <v>0</v>
      </c>
      <c r="H5" s="16">
        <f>V!H5*'Tabela Recursos'!$H8</f>
        <v>0</v>
      </c>
      <c r="I5" s="16">
        <f>V!I5*'Tabela Recursos'!$H8</f>
        <v>0</v>
      </c>
      <c r="J5" s="16">
        <f>V!J5*'Tabela Recursos'!$H8</f>
        <v>0</v>
      </c>
      <c r="K5" s="16">
        <f>V!K5*'Tabela Recursos'!$H8</f>
        <v>0</v>
      </c>
      <c r="L5" s="16">
        <f>V!L5*'Tabela Recursos'!$H8</f>
        <v>3.578054760931753</v>
      </c>
      <c r="M5" s="16">
        <f>V!M5*'Tabela Recursos'!$H8</f>
        <v>0</v>
      </c>
      <c r="N5" s="16">
        <f>V!N5*'Tabela Recursos'!$H8</f>
        <v>0</v>
      </c>
      <c r="O5" s="16">
        <f>V!O5*'Tabela Recursos'!$H8</f>
        <v>22.711483449121374</v>
      </c>
      <c r="P5" s="16">
        <f>V!P5*'Tabela Recursos'!$H8</f>
        <v>0</v>
      </c>
      <c r="Q5" s="16">
        <f>V!Q5*'Tabela Recursos'!$H8</f>
        <v>0</v>
      </c>
      <c r="R5" s="16">
        <f>V!R5*'Tabela Recursos'!$H8</f>
        <v>0</v>
      </c>
      <c r="S5" s="16">
        <f>V!S5*'Tabela Recursos'!$H8</f>
        <v>0</v>
      </c>
      <c r="T5" s="16">
        <f>V!T5*'Tabela Recursos'!$H8</f>
        <v>0</v>
      </c>
      <c r="U5" s="16">
        <f>V!U5*'Tabela Recursos'!$H8</f>
        <v>0</v>
      </c>
      <c r="V5" s="16">
        <f>V!V5*'Tabela Recursos'!$H8</f>
        <v>0.33469554556599918</v>
      </c>
      <c r="W5" s="16">
        <f>V!W5*'Tabela Recursos'!$H8</f>
        <v>0</v>
      </c>
      <c r="X5" s="16">
        <f>V!X5*'Tabela Recursos'!$H8</f>
        <v>0</v>
      </c>
      <c r="Y5" s="16">
        <f>V!Y5*'Tabela Recursos'!$H8</f>
        <v>0</v>
      </c>
      <c r="Z5" s="16">
        <f>V!Z5*'Tabela Recursos'!$H8</f>
        <v>0</v>
      </c>
      <c r="AA5" s="16">
        <f>V!AA5*'Tabela Recursos'!$H8</f>
        <v>0</v>
      </c>
      <c r="AB5" s="16">
        <f>V!AB5*'Tabela Recursos'!$H8</f>
        <v>0</v>
      </c>
      <c r="AC5" s="16">
        <f>V!AC5*'Tabela Recursos'!$H8</f>
        <v>0</v>
      </c>
      <c r="AD5" s="16">
        <f>V!AD5*'Tabela Recursos'!$H8</f>
        <v>0</v>
      </c>
      <c r="AE5" s="16">
        <f>V!AE5*'Tabela Recursos'!$H8</f>
        <v>0</v>
      </c>
      <c r="AF5" s="16">
        <f>V!AF5*'Tabela Recursos'!$H8</f>
        <v>0</v>
      </c>
      <c r="AG5" s="16">
        <f>V!AG5*'Tabela Recursos'!$H8</f>
        <v>0</v>
      </c>
      <c r="AH5" s="16">
        <f>V!AH5*'Tabela Recursos'!$H8</f>
        <v>0</v>
      </c>
      <c r="AI5" s="16">
        <f>V!AI5*'Tabela Recursos'!$H8</f>
        <v>0</v>
      </c>
      <c r="AJ5" s="16">
        <f>V!AJ5*'Tabela Recursos'!$H8</f>
        <v>0</v>
      </c>
      <c r="AK5" s="16">
        <f>V!AK5*'Tabela Recursos'!$H8</f>
        <v>0</v>
      </c>
      <c r="AL5" s="16">
        <f>V!AL5*'Tabela Recursos'!$H8</f>
        <v>0</v>
      </c>
      <c r="AM5" s="16">
        <f>V!AM5*'Tabela Recursos'!$H8</f>
        <v>0</v>
      </c>
      <c r="AN5" s="16">
        <f>V!AN5*'Tabela Recursos'!$H8</f>
        <v>0</v>
      </c>
      <c r="AO5" s="16">
        <f>V!AO5*'Tabela Recursos'!$H8</f>
        <v>0</v>
      </c>
      <c r="AP5" s="16">
        <f>V!AP5*'Tabela Recursos'!$H8</f>
        <v>0</v>
      </c>
      <c r="AQ5" s="16">
        <f>V!AQ5*'Tabela Recursos'!$H8</f>
        <v>0</v>
      </c>
      <c r="AR5" s="16">
        <f>V!AR5*'Tabela Recursos'!$H8</f>
        <v>0.98416428279525947</v>
      </c>
      <c r="AS5" s="16">
        <f>V!AS5*'Tabela Recursos'!$H8</f>
        <v>0</v>
      </c>
      <c r="AT5" s="16">
        <f>V!AT5*'Tabela Recursos'!$H8</f>
        <v>0</v>
      </c>
      <c r="AU5" s="16">
        <f>V!AU5*'Tabela Recursos'!$H8</f>
        <v>0</v>
      </c>
      <c r="AV5" s="16">
        <f>V!AV5*'Tabela Recursos'!$H8</f>
        <v>0</v>
      </c>
      <c r="AW5" s="16">
        <f>V!AW5*'Tabela Recursos'!$H8</f>
        <v>0</v>
      </c>
      <c r="AX5" s="16">
        <f>V!AX5*'Tabela Recursos'!$H8</f>
        <v>0</v>
      </c>
      <c r="AY5" s="16">
        <f>V!AY5*'Tabela Recursos'!$H8</f>
        <v>0</v>
      </c>
      <c r="AZ5" s="16">
        <f>V!AZ5*'Tabela Recursos'!$H8</f>
        <v>0</v>
      </c>
      <c r="BA5" s="16">
        <f>V!BA5*'Tabela Recursos'!$H8</f>
        <v>0</v>
      </c>
      <c r="BB5" s="16">
        <f>V!BB5*'Tabela Recursos'!$H8</f>
        <v>0</v>
      </c>
      <c r="BC5" s="16">
        <f>V!BC5*'Tabela Recursos'!$H8</f>
        <v>0</v>
      </c>
      <c r="BD5" s="16">
        <f>V!BD5*'Tabela Recursos'!$H8</f>
        <v>0</v>
      </c>
      <c r="BE5" s="16">
        <f>V!BE5*'Tabela Recursos'!$H8</f>
        <v>0</v>
      </c>
      <c r="BF5" s="16">
        <f>V!BF5*'Tabela Recursos'!$H8</f>
        <v>0</v>
      </c>
      <c r="BG5" s="16">
        <f>V!BG5*'Tabela Recursos'!$H8</f>
        <v>0</v>
      </c>
      <c r="BH5" s="16">
        <f>V!BH5*'Tabela Recursos'!$H8</f>
        <v>0</v>
      </c>
      <c r="BI5" s="16">
        <f>V!BI5*'Tabela Recursos'!$H8</f>
        <v>0</v>
      </c>
      <c r="BJ5" s="16">
        <f>V!BJ5*'Tabela Recursos'!$H8</f>
        <v>0</v>
      </c>
      <c r="BK5" s="16">
        <f>V!BK5*'Tabela Recursos'!$H8</f>
        <v>0</v>
      </c>
      <c r="BL5" s="16">
        <f>V!BL5*'Tabela Recursos'!$H8</f>
        <v>0</v>
      </c>
      <c r="BM5" s="16">
        <f>V!BM5*'Tabela Recursos'!$H8</f>
        <v>0</v>
      </c>
      <c r="BN5" s="16">
        <f>V!BN5*'Tabela Recursos'!$H8</f>
        <v>0</v>
      </c>
      <c r="BO5" s="16">
        <f>V!BO5*'Tabela Recursos'!$H8</f>
        <v>0</v>
      </c>
      <c r="BP5" s="16">
        <f>V!BP5*'Tabela Recursos'!$H8</f>
        <v>0</v>
      </c>
      <c r="BQ5" s="16">
        <f>V!BQ5*'Tabela Recursos'!$H8</f>
        <v>0</v>
      </c>
      <c r="BR5" s="16">
        <f>V!BR5*'Tabela Recursos'!$H8</f>
        <v>0</v>
      </c>
      <c r="BS5" s="16">
        <f>V!BS5*'Tabela Recursos'!$H8</f>
        <v>29.48508377605231</v>
      </c>
      <c r="BT5" s="16">
        <f>V!BT5*'Tabela Recursos'!$H8</f>
        <v>0</v>
      </c>
      <c r="BU5" s="16">
        <f>V!BU5*'Tabela Recursos'!$H8</f>
        <v>0</v>
      </c>
      <c r="BV5" s="16">
        <f>V!BV5*'Tabela Recursos'!$H8</f>
        <v>0</v>
      </c>
      <c r="BW5" s="16">
        <f>V!BW5*'Tabela Recursos'!$H8</f>
        <v>2.7891295463833267E-2</v>
      </c>
      <c r="BX5" s="16">
        <f>V!BX5*'Tabela Recursos'!$H8</f>
        <v>0</v>
      </c>
      <c r="BY5" s="16">
        <f>V!BY5*'Tabela Recursos'!$H8</f>
        <v>9.4870249284838568</v>
      </c>
    </row>
    <row r="6" spans="1:77">
      <c r="A6" s="203" t="s">
        <v>72</v>
      </c>
      <c r="B6" s="68" t="s">
        <v>73</v>
      </c>
      <c r="C6" s="16">
        <f>V!C6*'Tabela Recursos'!$H9</f>
        <v>0.74112828279351528</v>
      </c>
      <c r="D6" s="16">
        <f>V!D6*'Tabela Recursos'!$H9</f>
        <v>0.18889615530237841</v>
      </c>
      <c r="E6" s="16">
        <f>V!E6*'Tabela Recursos'!$H9</f>
        <v>3.8550235775995593E-3</v>
      </c>
      <c r="F6" s="16">
        <f>V!F6*'Tabela Recursos'!$H9</f>
        <v>0</v>
      </c>
      <c r="G6" s="16">
        <f>V!G6*'Tabela Recursos'!$H9</f>
        <v>0</v>
      </c>
      <c r="H6" s="16">
        <f>V!H6*'Tabela Recursos'!$H9</f>
        <v>0</v>
      </c>
      <c r="I6" s="16">
        <f>V!I6*'Tabela Recursos'!$H9</f>
        <v>0</v>
      </c>
      <c r="J6" s="16">
        <f>V!J6*'Tabela Recursos'!$H9</f>
        <v>0</v>
      </c>
      <c r="K6" s="16">
        <f>V!K6*'Tabela Recursos'!$H9</f>
        <v>29.329019378377453</v>
      </c>
      <c r="L6" s="16">
        <f>V!L6*'Tabela Recursos'!$H9</f>
        <v>0</v>
      </c>
      <c r="M6" s="16">
        <f>V!M6*'Tabela Recursos'!$H9</f>
        <v>1.899562867862183</v>
      </c>
      <c r="N6" s="16">
        <f>V!N6*'Tabela Recursos'!$H9</f>
        <v>0</v>
      </c>
      <c r="O6" s="16">
        <f>V!O6*'Tabela Recursos'!$H9</f>
        <v>0</v>
      </c>
      <c r="P6" s="16">
        <f>V!P6*'Tabela Recursos'!$H9</f>
        <v>0</v>
      </c>
      <c r="Q6" s="16">
        <f>V!Q6*'Tabela Recursos'!$H9</f>
        <v>0</v>
      </c>
      <c r="R6" s="16">
        <f>V!R6*'Tabela Recursos'!$H9</f>
        <v>0</v>
      </c>
      <c r="S6" s="16">
        <f>V!S6*'Tabela Recursos'!$H9</f>
        <v>0</v>
      </c>
      <c r="T6" s="16">
        <f>V!T6*'Tabela Recursos'!$H9</f>
        <v>0</v>
      </c>
      <c r="U6" s="16">
        <f>V!U6*'Tabela Recursos'!$H9</f>
        <v>0</v>
      </c>
      <c r="V6" s="16">
        <f>V!V6*'Tabela Recursos'!$H9</f>
        <v>20.865315113757614</v>
      </c>
      <c r="W6" s="16">
        <f>V!W6*'Tabela Recursos'!$H9</f>
        <v>0</v>
      </c>
      <c r="X6" s="16">
        <f>V!X6*'Tabela Recursos'!$H9</f>
        <v>0</v>
      </c>
      <c r="Y6" s="16">
        <f>V!Y6*'Tabela Recursos'!$H9</f>
        <v>0</v>
      </c>
      <c r="Z6" s="16">
        <f>V!Z6*'Tabela Recursos'!$H9</f>
        <v>0</v>
      </c>
      <c r="AA6" s="16">
        <f>V!AA6*'Tabela Recursos'!$H9</f>
        <v>0</v>
      </c>
      <c r="AB6" s="16">
        <f>V!AB6*'Tabela Recursos'!$H9</f>
        <v>0</v>
      </c>
      <c r="AC6" s="16">
        <f>V!AC6*'Tabela Recursos'!$H9</f>
        <v>0</v>
      </c>
      <c r="AD6" s="16">
        <f>V!AD6*'Tabela Recursos'!$H9</f>
        <v>0</v>
      </c>
      <c r="AE6" s="16">
        <f>V!AE6*'Tabela Recursos'!$H9</f>
        <v>0</v>
      </c>
      <c r="AF6" s="16">
        <f>V!AF6*'Tabela Recursos'!$H9</f>
        <v>0</v>
      </c>
      <c r="AG6" s="16">
        <f>V!AG6*'Tabela Recursos'!$H9</f>
        <v>0</v>
      </c>
      <c r="AH6" s="16">
        <f>V!AH6*'Tabela Recursos'!$H9</f>
        <v>0</v>
      </c>
      <c r="AI6" s="16">
        <f>V!AI6*'Tabela Recursos'!$H9</f>
        <v>0</v>
      </c>
      <c r="AJ6" s="16">
        <f>V!AJ6*'Tabela Recursos'!$H9</f>
        <v>0</v>
      </c>
      <c r="AK6" s="16">
        <f>V!AK6*'Tabela Recursos'!$H9</f>
        <v>0</v>
      </c>
      <c r="AL6" s="16">
        <f>V!AL6*'Tabela Recursos'!$H9</f>
        <v>0</v>
      </c>
      <c r="AM6" s="16">
        <f>V!AM6*'Tabela Recursos'!$H9</f>
        <v>0</v>
      </c>
      <c r="AN6" s="16">
        <f>V!AN6*'Tabela Recursos'!$H9</f>
        <v>0</v>
      </c>
      <c r="AO6" s="16">
        <f>V!AO6*'Tabela Recursos'!$H9</f>
        <v>0</v>
      </c>
      <c r="AP6" s="16">
        <f>V!AP6*'Tabela Recursos'!$H9</f>
        <v>0</v>
      </c>
      <c r="AQ6" s="16">
        <f>V!AQ6*'Tabela Recursos'!$H9</f>
        <v>0</v>
      </c>
      <c r="AR6" s="16">
        <f>V!AR6*'Tabela Recursos'!$H9</f>
        <v>0</v>
      </c>
      <c r="AS6" s="16">
        <f>V!AS6*'Tabela Recursos'!$H9</f>
        <v>0</v>
      </c>
      <c r="AT6" s="16">
        <f>V!AT6*'Tabela Recursos'!$H9</f>
        <v>0</v>
      </c>
      <c r="AU6" s="16">
        <f>V!AU6*'Tabela Recursos'!$H9</f>
        <v>0</v>
      </c>
      <c r="AV6" s="16">
        <f>V!AV6*'Tabela Recursos'!$H9</f>
        <v>0</v>
      </c>
      <c r="AW6" s="16">
        <f>V!AW6*'Tabela Recursos'!$H9</f>
        <v>0</v>
      </c>
      <c r="AX6" s="16">
        <f>V!AX6*'Tabela Recursos'!$H9</f>
        <v>1.4321412590782363</v>
      </c>
      <c r="AY6" s="16">
        <f>V!AY6*'Tabela Recursos'!$H9</f>
        <v>0</v>
      </c>
      <c r="AZ6" s="16">
        <f>V!AZ6*'Tabela Recursos'!$H9</f>
        <v>0</v>
      </c>
      <c r="BA6" s="16">
        <f>V!BA6*'Tabela Recursos'!$H9</f>
        <v>0</v>
      </c>
      <c r="BB6" s="16">
        <f>V!BB6*'Tabela Recursos'!$H9</f>
        <v>0</v>
      </c>
      <c r="BC6" s="16">
        <f>V!BC6*'Tabela Recursos'!$H9</f>
        <v>0</v>
      </c>
      <c r="BD6" s="16">
        <f>V!BD6*'Tabela Recursos'!$H9</f>
        <v>0</v>
      </c>
      <c r="BE6" s="16">
        <f>V!BE6*'Tabela Recursos'!$H9</f>
        <v>0</v>
      </c>
      <c r="BF6" s="16">
        <f>V!BF6*'Tabela Recursos'!$H9</f>
        <v>0</v>
      </c>
      <c r="BG6" s="16">
        <f>V!BG6*'Tabela Recursos'!$H9</f>
        <v>0</v>
      </c>
      <c r="BH6" s="16">
        <f>V!BH6*'Tabela Recursos'!$H9</f>
        <v>0</v>
      </c>
      <c r="BI6" s="16">
        <f>V!BI6*'Tabela Recursos'!$H9</f>
        <v>0</v>
      </c>
      <c r="BJ6" s="16">
        <f>V!BJ6*'Tabela Recursos'!$H9</f>
        <v>0</v>
      </c>
      <c r="BK6" s="16">
        <f>V!BK6*'Tabela Recursos'!$H9</f>
        <v>0</v>
      </c>
      <c r="BL6" s="16">
        <f>V!BL6*'Tabela Recursos'!$H9</f>
        <v>0</v>
      </c>
      <c r="BM6" s="16">
        <f>V!BM6*'Tabela Recursos'!$H9</f>
        <v>0</v>
      </c>
      <c r="BN6" s="16">
        <f>V!BN6*'Tabela Recursos'!$H9</f>
        <v>0</v>
      </c>
      <c r="BO6" s="16">
        <f>V!BO6*'Tabela Recursos'!$H9</f>
        <v>0</v>
      </c>
      <c r="BP6" s="16">
        <f>V!BP6*'Tabela Recursos'!$H9</f>
        <v>0</v>
      </c>
      <c r="BQ6" s="16">
        <f>V!BQ6*'Tabela Recursos'!$H9</f>
        <v>0</v>
      </c>
      <c r="BR6" s="16">
        <f>V!BR6*'Tabela Recursos'!$H9</f>
        <v>0</v>
      </c>
      <c r="BS6" s="16">
        <f>V!BS6*'Tabela Recursos'!$H9</f>
        <v>54.459918080748977</v>
      </c>
      <c r="BT6" s="16">
        <f>V!BT6*'Tabela Recursos'!$H9</f>
        <v>0</v>
      </c>
      <c r="BU6" s="16">
        <f>V!BU6*'Tabela Recursos'!$H9</f>
        <v>0</v>
      </c>
      <c r="BV6" s="16">
        <f>V!BV6*'Tabela Recursos'!$H9</f>
        <v>0</v>
      </c>
      <c r="BW6" s="16">
        <f>V!BW6*'Tabela Recursos'!$H9</f>
        <v>1.540081919251024</v>
      </c>
      <c r="BX6" s="16">
        <f>V!BX6*'Tabela Recursos'!$H9</f>
        <v>0</v>
      </c>
      <c r="BY6" s="16">
        <f>V!BY6*'Tabela Recursos'!$H9</f>
        <v>0</v>
      </c>
    </row>
    <row r="7" spans="1:77">
      <c r="A7" s="204" t="s">
        <v>74</v>
      </c>
      <c r="B7" s="41" t="s">
        <v>75</v>
      </c>
      <c r="C7" s="16">
        <f>V!C7*'Tabela Recursos'!$H10</f>
        <v>8.2826179951518597</v>
      </c>
      <c r="D7" s="16">
        <f>V!D7*'Tabela Recursos'!$H10</f>
        <v>0.70668758020818478</v>
      </c>
      <c r="E7" s="16">
        <f>V!E7*'Tabela Recursos'!$H10</f>
        <v>5.9888777983744474E-3</v>
      </c>
      <c r="F7" s="16">
        <f>V!F7*'Tabela Recursos'!$H10</f>
        <v>0</v>
      </c>
      <c r="G7" s="16">
        <f>V!G7*'Tabela Recursos'!$H10</f>
        <v>0</v>
      </c>
      <c r="H7" s="16">
        <f>V!H7*'Tabela Recursos'!$H10</f>
        <v>0</v>
      </c>
      <c r="I7" s="16">
        <f>V!I7*'Tabela Recursos'!$H10</f>
        <v>0</v>
      </c>
      <c r="J7" s="16">
        <f>V!J7*'Tabela Recursos'!$H10</f>
        <v>1.7487523171253387</v>
      </c>
      <c r="K7" s="16">
        <f>V!K7*'Tabela Recursos'!$H10</f>
        <v>0</v>
      </c>
      <c r="L7" s="16">
        <f>V!L7*'Tabela Recursos'!$H10</f>
        <v>124.57165264508768</v>
      </c>
      <c r="M7" s="16">
        <f>V!M7*'Tabela Recursos'!$H10</f>
        <v>0</v>
      </c>
      <c r="N7" s="16">
        <f>V!N7*'Tabela Recursos'!$H10</f>
        <v>0</v>
      </c>
      <c r="O7" s="16">
        <f>V!O7*'Tabela Recursos'!$H10</f>
        <v>0</v>
      </c>
      <c r="P7" s="16">
        <f>V!P7*'Tabela Recursos'!$H10</f>
        <v>0</v>
      </c>
      <c r="Q7" s="16">
        <f>V!Q7*'Tabela Recursos'!$H10</f>
        <v>0</v>
      </c>
      <c r="R7" s="16">
        <f>V!R7*'Tabela Recursos'!$H10</f>
        <v>0</v>
      </c>
      <c r="S7" s="16">
        <f>V!S7*'Tabela Recursos'!$H10</f>
        <v>0</v>
      </c>
      <c r="T7" s="16">
        <f>V!T7*'Tabela Recursos'!$H10</f>
        <v>0</v>
      </c>
      <c r="U7" s="16">
        <f>V!U7*'Tabela Recursos'!$H10</f>
        <v>0</v>
      </c>
      <c r="V7" s="16">
        <f>V!V7*'Tabela Recursos'!$H10</f>
        <v>6.9800370740054181</v>
      </c>
      <c r="W7" s="16">
        <f>V!W7*'Tabela Recursos'!$H10</f>
        <v>0</v>
      </c>
      <c r="X7" s="16">
        <f>V!X7*'Tabela Recursos'!$H10</f>
        <v>0</v>
      </c>
      <c r="Y7" s="16">
        <f>V!Y7*'Tabela Recursos'!$H10</f>
        <v>0</v>
      </c>
      <c r="Z7" s="16">
        <f>V!Z7*'Tabela Recursos'!$H10</f>
        <v>0</v>
      </c>
      <c r="AA7" s="16">
        <f>V!AA7*'Tabela Recursos'!$H10</f>
        <v>0</v>
      </c>
      <c r="AB7" s="16">
        <f>V!AB7*'Tabela Recursos'!$H10</f>
        <v>0</v>
      </c>
      <c r="AC7" s="16">
        <f>V!AC7*'Tabela Recursos'!$H10</f>
        <v>0</v>
      </c>
      <c r="AD7" s="16">
        <f>V!AD7*'Tabela Recursos'!$H10</f>
        <v>0</v>
      </c>
      <c r="AE7" s="16">
        <f>V!AE7*'Tabela Recursos'!$H10</f>
        <v>0</v>
      </c>
      <c r="AF7" s="16">
        <f>V!AF7*'Tabela Recursos'!$H10</f>
        <v>0</v>
      </c>
      <c r="AG7" s="16">
        <f>V!AG7*'Tabela Recursos'!$H10</f>
        <v>0</v>
      </c>
      <c r="AH7" s="16">
        <f>V!AH7*'Tabela Recursos'!$H10</f>
        <v>0</v>
      </c>
      <c r="AI7" s="16">
        <f>V!AI7*'Tabela Recursos'!$H10</f>
        <v>0</v>
      </c>
      <c r="AJ7" s="16">
        <f>V!AJ7*'Tabela Recursos'!$H10</f>
        <v>0</v>
      </c>
      <c r="AK7" s="16">
        <f>V!AK7*'Tabela Recursos'!$H10</f>
        <v>0</v>
      </c>
      <c r="AL7" s="16">
        <f>V!AL7*'Tabela Recursos'!$H10</f>
        <v>0</v>
      </c>
      <c r="AM7" s="16">
        <f>V!AM7*'Tabela Recursos'!$H10</f>
        <v>0</v>
      </c>
      <c r="AN7" s="16">
        <f>V!AN7*'Tabela Recursos'!$H10</f>
        <v>0</v>
      </c>
      <c r="AO7" s="16">
        <f>V!AO7*'Tabela Recursos'!$H10</f>
        <v>0</v>
      </c>
      <c r="AP7" s="16">
        <f>V!AP7*'Tabela Recursos'!$H10</f>
        <v>0</v>
      </c>
      <c r="AQ7" s="16">
        <f>V!AQ7*'Tabela Recursos'!$H10</f>
        <v>0</v>
      </c>
      <c r="AR7" s="16">
        <f>V!AR7*'Tabela Recursos'!$H10</f>
        <v>34.516897190931132</v>
      </c>
      <c r="AS7" s="16">
        <f>V!AS7*'Tabela Recursos'!$H10</f>
        <v>0</v>
      </c>
      <c r="AT7" s="16">
        <f>V!AT7*'Tabela Recursos'!$H10</f>
        <v>0</v>
      </c>
      <c r="AU7" s="16">
        <f>V!AU7*'Tabela Recursos'!$H10</f>
        <v>0</v>
      </c>
      <c r="AV7" s="16">
        <f>V!AV7*'Tabela Recursos'!$H10</f>
        <v>0</v>
      </c>
      <c r="AW7" s="16">
        <f>V!AW7*'Tabela Recursos'!$H10</f>
        <v>0</v>
      </c>
      <c r="AX7" s="16">
        <f>V!AX7*'Tabela Recursos'!$H10</f>
        <v>0</v>
      </c>
      <c r="AY7" s="16">
        <f>V!AY7*'Tabela Recursos'!$H10</f>
        <v>0</v>
      </c>
      <c r="AZ7" s="16">
        <f>V!AZ7*'Tabela Recursos'!$H10</f>
        <v>0</v>
      </c>
      <c r="BA7" s="16">
        <f>V!BA7*'Tabela Recursos'!$H10</f>
        <v>0</v>
      </c>
      <c r="BB7" s="16">
        <f>V!BB7*'Tabela Recursos'!$H10</f>
        <v>0</v>
      </c>
      <c r="BC7" s="16">
        <f>V!BC7*'Tabela Recursos'!$H10</f>
        <v>0</v>
      </c>
      <c r="BD7" s="16">
        <f>V!BD7*'Tabela Recursos'!$H10</f>
        <v>0</v>
      </c>
      <c r="BE7" s="16">
        <f>V!BE7*'Tabela Recursos'!$H10</f>
        <v>0</v>
      </c>
      <c r="BF7" s="16">
        <f>V!BF7*'Tabela Recursos'!$H10</f>
        <v>0</v>
      </c>
      <c r="BG7" s="16">
        <f>V!BG7*'Tabela Recursos'!$H10</f>
        <v>0</v>
      </c>
      <c r="BH7" s="16">
        <f>V!BH7*'Tabela Recursos'!$H10</f>
        <v>0</v>
      </c>
      <c r="BI7" s="16">
        <f>V!BI7*'Tabela Recursos'!$H10</f>
        <v>0</v>
      </c>
      <c r="BJ7" s="16">
        <f>V!BJ7*'Tabela Recursos'!$H10</f>
        <v>0</v>
      </c>
      <c r="BK7" s="16">
        <f>V!BK7*'Tabela Recursos'!$H10</f>
        <v>0</v>
      </c>
      <c r="BL7" s="16">
        <f>V!BL7*'Tabela Recursos'!$H10</f>
        <v>0</v>
      </c>
      <c r="BM7" s="16">
        <f>V!BM7*'Tabela Recursos'!$H10</f>
        <v>0</v>
      </c>
      <c r="BN7" s="16">
        <f>V!BN7*'Tabela Recursos'!$H10</f>
        <v>0</v>
      </c>
      <c r="BO7" s="16">
        <f>V!BO7*'Tabela Recursos'!$H10</f>
        <v>0</v>
      </c>
      <c r="BP7" s="16">
        <f>V!BP7*'Tabela Recursos'!$H10</f>
        <v>0</v>
      </c>
      <c r="BQ7" s="16">
        <f>V!BQ7*'Tabela Recursos'!$H10</f>
        <v>0</v>
      </c>
      <c r="BR7" s="16">
        <f>V!BR7*'Tabela Recursos'!$H10</f>
        <v>0</v>
      </c>
      <c r="BS7" s="16">
        <f>V!BS7*'Tabela Recursos'!$H10</f>
        <v>176.81263368030798</v>
      </c>
      <c r="BT7" s="16">
        <f>V!BT7*'Tabela Recursos'!$H10</f>
        <v>0</v>
      </c>
      <c r="BU7" s="16">
        <f>V!BU7*'Tabela Recursos'!$H10</f>
        <v>0</v>
      </c>
      <c r="BV7" s="16">
        <f>V!BV7*'Tabela Recursos'!$H10</f>
        <v>0</v>
      </c>
      <c r="BW7" s="16">
        <f>V!BW7*'Tabela Recursos'!$H10</f>
        <v>0.34735491230571797</v>
      </c>
      <c r="BX7" s="16">
        <f>V!BX7*'Tabela Recursos'!$H10</f>
        <v>0</v>
      </c>
      <c r="BY7" s="16">
        <f>V!BY7*'Tabela Recursos'!$H10</f>
        <v>-51.159988592613715</v>
      </c>
    </row>
    <row r="8" spans="1:77">
      <c r="A8" s="203" t="s">
        <v>76</v>
      </c>
      <c r="B8" s="68" t="s">
        <v>77</v>
      </c>
      <c r="C8" s="16">
        <f>V!C8*'Tabela Recursos'!$H11</f>
        <v>113.9198606271777</v>
      </c>
      <c r="D8" s="16">
        <f>V!D8*'Tabela Recursos'!$H11</f>
        <v>22.176399535423926</v>
      </c>
      <c r="E8" s="16">
        <f>V!E8*'Tabela Recursos'!$H11</f>
        <v>1.4488269454123113</v>
      </c>
      <c r="F8" s="16">
        <f>V!F8*'Tabela Recursos'!$H11</f>
        <v>0</v>
      </c>
      <c r="G8" s="16">
        <f>V!G8*'Tabela Recursos'!$H11</f>
        <v>0</v>
      </c>
      <c r="H8" s="16">
        <f>V!H8*'Tabela Recursos'!$H11</f>
        <v>0</v>
      </c>
      <c r="I8" s="16">
        <f>V!I8*'Tabela Recursos'!$H11</f>
        <v>0</v>
      </c>
      <c r="J8" s="16">
        <f>V!J8*'Tabela Recursos'!$H11</f>
        <v>0.8178861788617886</v>
      </c>
      <c r="K8" s="16">
        <f>V!K8*'Tabela Recursos'!$H11</f>
        <v>0</v>
      </c>
      <c r="L8" s="16">
        <f>V!L8*'Tabela Recursos'!$H11</f>
        <v>149.22917537746804</v>
      </c>
      <c r="M8" s="16">
        <f>V!M8*'Tabela Recursos'!$H11</f>
        <v>0</v>
      </c>
      <c r="N8" s="16">
        <f>V!N8*'Tabela Recursos'!$H11</f>
        <v>174.2564924506388</v>
      </c>
      <c r="O8" s="16">
        <f>V!O8*'Tabela Recursos'!$H11</f>
        <v>0</v>
      </c>
      <c r="P8" s="16">
        <f>V!P8*'Tabela Recursos'!$H11</f>
        <v>0</v>
      </c>
      <c r="Q8" s="16">
        <f>V!Q8*'Tabela Recursos'!$H11</f>
        <v>0</v>
      </c>
      <c r="R8" s="16">
        <f>V!R8*'Tabela Recursos'!$H11</f>
        <v>0</v>
      </c>
      <c r="S8" s="16">
        <f>V!S8*'Tabela Recursos'!$H11</f>
        <v>0</v>
      </c>
      <c r="T8" s="16">
        <f>V!T8*'Tabela Recursos'!$H11</f>
        <v>0</v>
      </c>
      <c r="U8" s="16">
        <f>V!U8*'Tabela Recursos'!$H11</f>
        <v>0</v>
      </c>
      <c r="V8" s="16">
        <f>V!V8*'Tabela Recursos'!$H11</f>
        <v>11.917770034843207</v>
      </c>
      <c r="W8" s="16">
        <f>V!W8*'Tabela Recursos'!$H11</f>
        <v>0</v>
      </c>
      <c r="X8" s="16">
        <f>V!X8*'Tabela Recursos'!$H11</f>
        <v>0</v>
      </c>
      <c r="Y8" s="16">
        <f>V!Y8*'Tabela Recursos'!$H11</f>
        <v>0</v>
      </c>
      <c r="Z8" s="16">
        <f>V!Z8*'Tabela Recursos'!$H11</f>
        <v>0</v>
      </c>
      <c r="AA8" s="16">
        <f>V!AA8*'Tabela Recursos'!$H11</f>
        <v>0</v>
      </c>
      <c r="AB8" s="16">
        <f>V!AB8*'Tabela Recursos'!$H11</f>
        <v>0</v>
      </c>
      <c r="AC8" s="16">
        <f>V!AC8*'Tabela Recursos'!$H11</f>
        <v>0</v>
      </c>
      <c r="AD8" s="16">
        <f>V!AD8*'Tabela Recursos'!$H11</f>
        <v>0</v>
      </c>
      <c r="AE8" s="16">
        <f>V!AE8*'Tabela Recursos'!$H11</f>
        <v>0</v>
      </c>
      <c r="AF8" s="16">
        <f>V!AF8*'Tabela Recursos'!$H11</f>
        <v>0</v>
      </c>
      <c r="AG8" s="16">
        <f>V!AG8*'Tabela Recursos'!$H11</f>
        <v>0</v>
      </c>
      <c r="AH8" s="16">
        <f>V!AH8*'Tabela Recursos'!$H11</f>
        <v>0</v>
      </c>
      <c r="AI8" s="16">
        <f>V!AI8*'Tabela Recursos'!$H11</f>
        <v>0</v>
      </c>
      <c r="AJ8" s="16">
        <f>V!AJ8*'Tabela Recursos'!$H11</f>
        <v>0</v>
      </c>
      <c r="AK8" s="16">
        <f>V!AK8*'Tabela Recursos'!$H11</f>
        <v>0</v>
      </c>
      <c r="AL8" s="16">
        <f>V!AL8*'Tabela Recursos'!$H11</f>
        <v>0</v>
      </c>
      <c r="AM8" s="16">
        <f>V!AM8*'Tabela Recursos'!$H11</f>
        <v>0</v>
      </c>
      <c r="AN8" s="16">
        <f>V!AN8*'Tabela Recursos'!$H11</f>
        <v>0</v>
      </c>
      <c r="AO8" s="16">
        <f>V!AO8*'Tabela Recursos'!$H11</f>
        <v>0.98146341463414632</v>
      </c>
      <c r="AP8" s="16">
        <f>V!AP8*'Tabela Recursos'!$H11</f>
        <v>7.0104529616724739E-2</v>
      </c>
      <c r="AQ8" s="16">
        <f>V!AQ8*'Tabela Recursos'!$H11</f>
        <v>0</v>
      </c>
      <c r="AR8" s="16">
        <f>V!AR8*'Tabela Recursos'!$H11</f>
        <v>10.515679442508711</v>
      </c>
      <c r="AS8" s="16">
        <f>V!AS8*'Tabela Recursos'!$H11</f>
        <v>0</v>
      </c>
      <c r="AT8" s="16">
        <f>V!AT8*'Tabela Recursos'!$H11</f>
        <v>0</v>
      </c>
      <c r="AU8" s="16">
        <f>V!AU8*'Tabela Recursos'!$H11</f>
        <v>0</v>
      </c>
      <c r="AV8" s="16">
        <f>V!AV8*'Tabela Recursos'!$H11</f>
        <v>0</v>
      </c>
      <c r="AW8" s="16">
        <f>V!AW8*'Tabela Recursos'!$H11</f>
        <v>5.7485714285714282</v>
      </c>
      <c r="AX8" s="16">
        <f>V!AX8*'Tabela Recursos'!$H11</f>
        <v>59.845900116144016</v>
      </c>
      <c r="AY8" s="16">
        <f>V!AY8*'Tabela Recursos'!$H11</f>
        <v>0</v>
      </c>
      <c r="AZ8" s="16">
        <f>V!AZ8*'Tabela Recursos'!$H11</f>
        <v>0</v>
      </c>
      <c r="BA8" s="16">
        <f>V!BA8*'Tabela Recursos'!$H11</f>
        <v>0</v>
      </c>
      <c r="BB8" s="16">
        <f>V!BB8*'Tabela Recursos'!$H11</f>
        <v>0</v>
      </c>
      <c r="BC8" s="16">
        <f>V!BC8*'Tabela Recursos'!$H11</f>
        <v>0</v>
      </c>
      <c r="BD8" s="16">
        <f>V!BD8*'Tabela Recursos'!$H11</f>
        <v>0</v>
      </c>
      <c r="BE8" s="16">
        <f>V!BE8*'Tabela Recursos'!$H11</f>
        <v>0.11684088269454124</v>
      </c>
      <c r="BF8" s="16">
        <f>V!BF8*'Tabela Recursos'!$H11</f>
        <v>0</v>
      </c>
      <c r="BG8" s="16">
        <f>V!BG8*'Tabela Recursos'!$H11</f>
        <v>0</v>
      </c>
      <c r="BH8" s="16">
        <f>V!BH8*'Tabela Recursos'!$H11</f>
        <v>0</v>
      </c>
      <c r="BI8" s="16">
        <f>V!BI8*'Tabela Recursos'!$H11</f>
        <v>4.112799070847851</v>
      </c>
      <c r="BJ8" s="16">
        <f>V!BJ8*'Tabela Recursos'!$H11</f>
        <v>0</v>
      </c>
      <c r="BK8" s="16">
        <f>V!BK8*'Tabela Recursos'!$H11</f>
        <v>16.848455284552845</v>
      </c>
      <c r="BL8" s="16">
        <f>V!BL8*'Tabela Recursos'!$H11</f>
        <v>9.697793263646922</v>
      </c>
      <c r="BM8" s="16">
        <f>V!BM8*'Tabela Recursos'!$H11</f>
        <v>1.3787224157955866</v>
      </c>
      <c r="BN8" s="16">
        <f>V!BN8*'Tabela Recursos'!$H11</f>
        <v>9.4173751451800225</v>
      </c>
      <c r="BO8" s="16">
        <f>V!BO8*'Tabela Recursos'!$H11</f>
        <v>5.3513124274099892</v>
      </c>
      <c r="BP8" s="16">
        <f>V!BP8*'Tabela Recursos'!$H11</f>
        <v>2.3368176538908245E-2</v>
      </c>
      <c r="BQ8" s="16">
        <f>V!BQ8*'Tabela Recursos'!$H11</f>
        <v>8.0152845528455288</v>
      </c>
      <c r="BR8" s="16">
        <f>V!BR8*'Tabela Recursos'!$H11</f>
        <v>0</v>
      </c>
      <c r="BS8" s="16">
        <f>V!BS8*'Tabela Recursos'!$H11</f>
        <v>605.89008130081299</v>
      </c>
      <c r="BT8" s="16">
        <f>V!BT8*'Tabela Recursos'!$H11</f>
        <v>0</v>
      </c>
      <c r="BU8" s="16">
        <f>V!BU8*'Tabela Recursos'!$H11</f>
        <v>1.4721951219512195</v>
      </c>
      <c r="BV8" s="16">
        <f>V!BV8*'Tabela Recursos'!$H11</f>
        <v>0</v>
      </c>
      <c r="BW8" s="16">
        <f>V!BW8*'Tabela Recursos'!$H11</f>
        <v>1410.2694541231126</v>
      </c>
      <c r="BX8" s="16">
        <f>V!BX8*'Tabela Recursos'!$H11</f>
        <v>0</v>
      </c>
      <c r="BY8" s="16">
        <f>V!BY8*'Tabela Recursos'!$H11</f>
        <v>-5.6317305458768878</v>
      </c>
    </row>
    <row r="9" spans="1:77">
      <c r="A9" s="203" t="s">
        <v>78</v>
      </c>
      <c r="B9" s="68" t="s">
        <v>79</v>
      </c>
      <c r="C9" s="16">
        <f>V!C9*'Tabela Recursos'!$H12</f>
        <v>0.1525455570167199</v>
      </c>
      <c r="D9" s="16">
        <f>V!D9*'Tabela Recursos'!$H12</f>
        <v>0.17433777944767989</v>
      </c>
      <c r="E9" s="16">
        <f>V!E9*'Tabela Recursos'!$H12</f>
        <v>8.7168889723839946E-2</v>
      </c>
      <c r="F9" s="16">
        <f>V!F9*'Tabela Recursos'!$H12</f>
        <v>0</v>
      </c>
      <c r="G9" s="16">
        <f>V!G9*'Tabela Recursos'!$H12</f>
        <v>0</v>
      </c>
      <c r="H9" s="16">
        <f>V!H9*'Tabela Recursos'!$H12</f>
        <v>0</v>
      </c>
      <c r="I9" s="16">
        <f>V!I9*'Tabela Recursos'!$H12</f>
        <v>0</v>
      </c>
      <c r="J9" s="16">
        <f>V!J9*'Tabela Recursos'!$H12</f>
        <v>0</v>
      </c>
      <c r="K9" s="16">
        <f>V!K9*'Tabela Recursos'!$H12</f>
        <v>0</v>
      </c>
      <c r="L9" s="16">
        <f>V!L9*'Tabela Recursos'!$H12</f>
        <v>121.57880894232575</v>
      </c>
      <c r="M9" s="16">
        <f>V!M9*'Tabela Recursos'!$H12</f>
        <v>0</v>
      </c>
      <c r="N9" s="16">
        <f>V!N9*'Tabela Recursos'!$H12</f>
        <v>0</v>
      </c>
      <c r="O9" s="16">
        <f>V!O9*'Tabela Recursos'!$H12</f>
        <v>0</v>
      </c>
      <c r="P9" s="16">
        <f>V!P9*'Tabela Recursos'!$H12</f>
        <v>0</v>
      </c>
      <c r="Q9" s="16">
        <f>V!Q9*'Tabela Recursos'!$H12</f>
        <v>0</v>
      </c>
      <c r="R9" s="16">
        <f>V!R9*'Tabela Recursos'!$H12</f>
        <v>0</v>
      </c>
      <c r="S9" s="16">
        <f>V!S9*'Tabela Recursos'!$H12</f>
        <v>0</v>
      </c>
      <c r="T9" s="16">
        <f>V!T9*'Tabela Recursos'!$H12</f>
        <v>0</v>
      </c>
      <c r="U9" s="16">
        <f>V!U9*'Tabela Recursos'!$H12</f>
        <v>0</v>
      </c>
      <c r="V9" s="16">
        <f>V!V9*'Tabela Recursos'!$H12</f>
        <v>0</v>
      </c>
      <c r="W9" s="16">
        <f>V!W9*'Tabela Recursos'!$H12</f>
        <v>0</v>
      </c>
      <c r="X9" s="16">
        <f>V!X9*'Tabela Recursos'!$H12</f>
        <v>0</v>
      </c>
      <c r="Y9" s="16">
        <f>V!Y9*'Tabela Recursos'!$H12</f>
        <v>0</v>
      </c>
      <c r="Z9" s="16">
        <f>V!Z9*'Tabela Recursos'!$H12</f>
        <v>0</v>
      </c>
      <c r="AA9" s="16">
        <f>V!AA9*'Tabela Recursos'!$H12</f>
        <v>0</v>
      </c>
      <c r="AB9" s="16">
        <f>V!AB9*'Tabela Recursos'!$H12</f>
        <v>0</v>
      </c>
      <c r="AC9" s="16">
        <f>V!AC9*'Tabela Recursos'!$H12</f>
        <v>0</v>
      </c>
      <c r="AD9" s="16">
        <f>V!AD9*'Tabela Recursos'!$H12</f>
        <v>0</v>
      </c>
      <c r="AE9" s="16">
        <f>V!AE9*'Tabela Recursos'!$H12</f>
        <v>0</v>
      </c>
      <c r="AF9" s="16">
        <f>V!AF9*'Tabela Recursos'!$H12</f>
        <v>0</v>
      </c>
      <c r="AG9" s="16">
        <f>V!AG9*'Tabela Recursos'!$H12</f>
        <v>0</v>
      </c>
      <c r="AH9" s="16">
        <f>V!AH9*'Tabela Recursos'!$H12</f>
        <v>0</v>
      </c>
      <c r="AI9" s="16">
        <f>V!AI9*'Tabela Recursos'!$H12</f>
        <v>0</v>
      </c>
      <c r="AJ9" s="16">
        <f>V!AJ9*'Tabela Recursos'!$H12</f>
        <v>0</v>
      </c>
      <c r="AK9" s="16">
        <f>V!AK9*'Tabela Recursos'!$H12</f>
        <v>0</v>
      </c>
      <c r="AL9" s="16">
        <f>V!AL9*'Tabela Recursos'!$H12</f>
        <v>0</v>
      </c>
      <c r="AM9" s="16">
        <f>V!AM9*'Tabela Recursos'!$H12</f>
        <v>0</v>
      </c>
      <c r="AN9" s="16">
        <f>V!AN9*'Tabela Recursos'!$H12</f>
        <v>0</v>
      </c>
      <c r="AO9" s="16">
        <f>V!AO9*'Tabela Recursos'!$H12</f>
        <v>0</v>
      </c>
      <c r="AP9" s="16">
        <f>V!AP9*'Tabela Recursos'!$H12</f>
        <v>0</v>
      </c>
      <c r="AQ9" s="16">
        <f>V!AQ9*'Tabela Recursos'!$H12</f>
        <v>0</v>
      </c>
      <c r="AR9" s="16">
        <f>V!AR9*'Tabela Recursos'!$H12</f>
        <v>0</v>
      </c>
      <c r="AS9" s="16">
        <f>V!AS9*'Tabela Recursos'!$H12</f>
        <v>0</v>
      </c>
      <c r="AT9" s="16">
        <f>V!AT9*'Tabela Recursos'!$H12</f>
        <v>0</v>
      </c>
      <c r="AU9" s="16">
        <f>V!AU9*'Tabela Recursos'!$H12</f>
        <v>0</v>
      </c>
      <c r="AV9" s="16">
        <f>V!AV9*'Tabela Recursos'!$H12</f>
        <v>0</v>
      </c>
      <c r="AW9" s="16">
        <f>V!AW9*'Tabela Recursos'!$H12</f>
        <v>1.5036633477362389</v>
      </c>
      <c r="AX9" s="16">
        <f>V!AX9*'Tabela Recursos'!$H12</f>
        <v>6.3524328386248357</v>
      </c>
      <c r="AY9" s="16">
        <f>V!AY9*'Tabela Recursos'!$H12</f>
        <v>0</v>
      </c>
      <c r="AZ9" s="16">
        <f>V!AZ9*'Tabela Recursos'!$H12</f>
        <v>0</v>
      </c>
      <c r="BA9" s="16">
        <f>V!BA9*'Tabela Recursos'!$H12</f>
        <v>0</v>
      </c>
      <c r="BB9" s="16">
        <f>V!BB9*'Tabela Recursos'!$H12</f>
        <v>0</v>
      </c>
      <c r="BC9" s="16">
        <f>V!BC9*'Tabela Recursos'!$H12</f>
        <v>0</v>
      </c>
      <c r="BD9" s="16">
        <f>V!BD9*'Tabela Recursos'!$H12</f>
        <v>0</v>
      </c>
      <c r="BE9" s="16">
        <f>V!BE9*'Tabela Recursos'!$H12</f>
        <v>0</v>
      </c>
      <c r="BF9" s="16">
        <f>V!BF9*'Tabela Recursos'!$H12</f>
        <v>0</v>
      </c>
      <c r="BG9" s="16">
        <f>V!BG9*'Tabela Recursos'!$H12</f>
        <v>0</v>
      </c>
      <c r="BH9" s="16">
        <f>V!BH9*'Tabela Recursos'!$H12</f>
        <v>0</v>
      </c>
      <c r="BI9" s="16">
        <f>V!BI9*'Tabela Recursos'!$H12</f>
        <v>0</v>
      </c>
      <c r="BJ9" s="16">
        <f>V!BJ9*'Tabela Recursos'!$H12</f>
        <v>0</v>
      </c>
      <c r="BK9" s="16">
        <f>V!BK9*'Tabela Recursos'!$H12</f>
        <v>0.13075333458575991</v>
      </c>
      <c r="BL9" s="16">
        <f>V!BL9*'Tabela Recursos'!$H12</f>
        <v>8.7168889723839946E-2</v>
      </c>
      <c r="BM9" s="16">
        <f>V!BM9*'Tabela Recursos'!$H12</f>
        <v>0</v>
      </c>
      <c r="BN9" s="16">
        <f>V!BN9*'Tabela Recursos'!$H12</f>
        <v>6.5376667292879956E-2</v>
      </c>
      <c r="BO9" s="16">
        <f>V!BO9*'Tabela Recursos'!$H12</f>
        <v>0</v>
      </c>
      <c r="BP9" s="16">
        <f>V!BP9*'Tabela Recursos'!$H12</f>
        <v>0</v>
      </c>
      <c r="BQ9" s="16">
        <f>V!BQ9*'Tabela Recursos'!$H12</f>
        <v>7.6272778508359951E-2</v>
      </c>
      <c r="BR9" s="16">
        <f>V!BR9*'Tabela Recursos'!$H12</f>
        <v>0</v>
      </c>
      <c r="BS9" s="16">
        <f>V!BS9*'Tabela Recursos'!$H12</f>
        <v>130.20852902498589</v>
      </c>
      <c r="BT9" s="16">
        <f>V!BT9*'Tabela Recursos'!$H12</f>
        <v>0</v>
      </c>
      <c r="BU9" s="16">
        <f>V!BU9*'Tabela Recursos'!$H12</f>
        <v>0</v>
      </c>
      <c r="BV9" s="16">
        <f>V!BV9*'Tabela Recursos'!$H12</f>
        <v>0</v>
      </c>
      <c r="BW9" s="16">
        <f>V!BW9*'Tabela Recursos'!$H12</f>
        <v>40.751455945895174</v>
      </c>
      <c r="BX9" s="16">
        <f>V!BX9*'Tabela Recursos'!$H12</f>
        <v>3.0400150291189183</v>
      </c>
      <c r="BY9" s="16">
        <f>V!BY9*'Tabela Recursos'!$H12</f>
        <v>0</v>
      </c>
    </row>
    <row r="10" spans="1:77">
      <c r="A10" s="203" t="s">
        <v>80</v>
      </c>
      <c r="B10" s="68" t="s">
        <v>81</v>
      </c>
      <c r="C10" s="16">
        <f>V!C10*'Tabela Recursos'!$H13</f>
        <v>0.20510894064613075</v>
      </c>
      <c r="D10" s="16">
        <f>V!D10*'Tabela Recursos'!$H13</f>
        <v>0.75732531930879032</v>
      </c>
      <c r="E10" s="16">
        <f>V!E10*'Tabela Recursos'!$H13</f>
        <v>5.2592036063110444E-3</v>
      </c>
      <c r="F10" s="16">
        <f>V!F10*'Tabela Recursos'!$H13</f>
        <v>0</v>
      </c>
      <c r="G10" s="16">
        <f>V!G10*'Tabela Recursos'!$H13</f>
        <v>0</v>
      </c>
      <c r="H10" s="16">
        <f>V!H10*'Tabela Recursos'!$H13</f>
        <v>0</v>
      </c>
      <c r="I10" s="16">
        <f>V!I10*'Tabela Recursos'!$H13</f>
        <v>0</v>
      </c>
      <c r="J10" s="16">
        <f>V!J10*'Tabela Recursos'!$H13</f>
        <v>0</v>
      </c>
      <c r="K10" s="16">
        <f>V!K10*'Tabela Recursos'!$H13</f>
        <v>0</v>
      </c>
      <c r="L10" s="16">
        <f>V!L10*'Tabela Recursos'!$H13</f>
        <v>36.951164537941395</v>
      </c>
      <c r="M10" s="16">
        <f>V!M10*'Tabela Recursos'!$H13</f>
        <v>0</v>
      </c>
      <c r="N10" s="16">
        <f>V!N10*'Tabela Recursos'!$H13</f>
        <v>0</v>
      </c>
      <c r="O10" s="16">
        <f>V!O10*'Tabela Recursos'!$H13</f>
        <v>0</v>
      </c>
      <c r="P10" s="16">
        <f>V!P10*'Tabela Recursos'!$H13</f>
        <v>0</v>
      </c>
      <c r="Q10" s="16">
        <f>V!Q10*'Tabela Recursos'!$H13</f>
        <v>0</v>
      </c>
      <c r="R10" s="16">
        <f>V!R10*'Tabela Recursos'!$H13</f>
        <v>0</v>
      </c>
      <c r="S10" s="16">
        <f>V!S10*'Tabela Recursos'!$H13</f>
        <v>0</v>
      </c>
      <c r="T10" s="16">
        <f>V!T10*'Tabela Recursos'!$H13</f>
        <v>0</v>
      </c>
      <c r="U10" s="16">
        <f>V!U10*'Tabela Recursos'!$H13</f>
        <v>0</v>
      </c>
      <c r="V10" s="16">
        <f>V!V10*'Tabela Recursos'!$H13</f>
        <v>0</v>
      </c>
      <c r="W10" s="16">
        <f>V!W10*'Tabela Recursos'!$H13</f>
        <v>0</v>
      </c>
      <c r="X10" s="16">
        <f>V!X10*'Tabela Recursos'!$H13</f>
        <v>0</v>
      </c>
      <c r="Y10" s="16">
        <f>V!Y10*'Tabela Recursos'!$H13</f>
        <v>0</v>
      </c>
      <c r="Z10" s="16">
        <f>V!Z10*'Tabela Recursos'!$H13</f>
        <v>0</v>
      </c>
      <c r="AA10" s="16">
        <f>V!AA10*'Tabela Recursos'!$H13</f>
        <v>0</v>
      </c>
      <c r="AB10" s="16">
        <f>V!AB10*'Tabela Recursos'!$H13</f>
        <v>0</v>
      </c>
      <c r="AC10" s="16">
        <f>V!AC10*'Tabela Recursos'!$H13</f>
        <v>0</v>
      </c>
      <c r="AD10" s="16">
        <f>V!AD10*'Tabela Recursos'!$H13</f>
        <v>0</v>
      </c>
      <c r="AE10" s="16">
        <f>V!AE10*'Tabela Recursos'!$H13</f>
        <v>0</v>
      </c>
      <c r="AF10" s="16">
        <f>V!AF10*'Tabela Recursos'!$H13</f>
        <v>0</v>
      </c>
      <c r="AG10" s="16">
        <f>V!AG10*'Tabela Recursos'!$H13</f>
        <v>0</v>
      </c>
      <c r="AH10" s="16">
        <f>V!AH10*'Tabela Recursos'!$H13</f>
        <v>0</v>
      </c>
      <c r="AI10" s="16">
        <f>V!AI10*'Tabela Recursos'!$H13</f>
        <v>0</v>
      </c>
      <c r="AJ10" s="16">
        <f>V!AJ10*'Tabela Recursos'!$H13</f>
        <v>0</v>
      </c>
      <c r="AK10" s="16">
        <f>V!AK10*'Tabela Recursos'!$H13</f>
        <v>0</v>
      </c>
      <c r="AL10" s="16">
        <f>V!AL10*'Tabela Recursos'!$H13</f>
        <v>0</v>
      </c>
      <c r="AM10" s="16">
        <f>V!AM10*'Tabela Recursos'!$H13</f>
        <v>0</v>
      </c>
      <c r="AN10" s="16">
        <f>V!AN10*'Tabela Recursos'!$H13</f>
        <v>0</v>
      </c>
      <c r="AO10" s="16">
        <f>V!AO10*'Tabela Recursos'!$H13</f>
        <v>0</v>
      </c>
      <c r="AP10" s="16">
        <f>V!AP10*'Tabela Recursos'!$H13</f>
        <v>0</v>
      </c>
      <c r="AQ10" s="16">
        <f>V!AQ10*'Tabela Recursos'!$H13</f>
        <v>0</v>
      </c>
      <c r="AR10" s="16">
        <f>V!AR10*'Tabela Recursos'!$H13</f>
        <v>0</v>
      </c>
      <c r="AS10" s="16">
        <f>V!AS10*'Tabela Recursos'!$H13</f>
        <v>0</v>
      </c>
      <c r="AT10" s="16">
        <f>V!AT10*'Tabela Recursos'!$H13</f>
        <v>0</v>
      </c>
      <c r="AU10" s="16">
        <f>V!AU10*'Tabela Recursos'!$H13</f>
        <v>0</v>
      </c>
      <c r="AV10" s="16">
        <f>V!AV10*'Tabela Recursos'!$H13</f>
        <v>0</v>
      </c>
      <c r="AW10" s="16">
        <f>V!AW10*'Tabela Recursos'!$H13</f>
        <v>0</v>
      </c>
      <c r="AX10" s="16">
        <f>V!AX10*'Tabela Recursos'!$H13</f>
        <v>0</v>
      </c>
      <c r="AY10" s="16">
        <f>V!AY10*'Tabela Recursos'!$H13</f>
        <v>0</v>
      </c>
      <c r="AZ10" s="16">
        <f>V!AZ10*'Tabela Recursos'!$H13</f>
        <v>0</v>
      </c>
      <c r="BA10" s="16">
        <f>V!BA10*'Tabela Recursos'!$H13</f>
        <v>0</v>
      </c>
      <c r="BB10" s="16">
        <f>V!BB10*'Tabela Recursos'!$H13</f>
        <v>0</v>
      </c>
      <c r="BC10" s="16">
        <f>V!BC10*'Tabela Recursos'!$H13</f>
        <v>0</v>
      </c>
      <c r="BD10" s="16">
        <f>V!BD10*'Tabela Recursos'!$H13</f>
        <v>0</v>
      </c>
      <c r="BE10" s="16">
        <f>V!BE10*'Tabela Recursos'!$H13</f>
        <v>0</v>
      </c>
      <c r="BF10" s="16">
        <f>V!BF10*'Tabela Recursos'!$H13</f>
        <v>1.5777610818933131E-2</v>
      </c>
      <c r="BG10" s="16">
        <f>V!BG10*'Tabela Recursos'!$H13</f>
        <v>0</v>
      </c>
      <c r="BH10" s="16">
        <f>V!BH10*'Tabela Recursos'!$H13</f>
        <v>0</v>
      </c>
      <c r="BI10" s="16">
        <f>V!BI10*'Tabela Recursos'!$H13</f>
        <v>0</v>
      </c>
      <c r="BJ10" s="16">
        <f>V!BJ10*'Tabela Recursos'!$H13</f>
        <v>0</v>
      </c>
      <c r="BK10" s="16">
        <f>V!BK10*'Tabela Recursos'!$H13</f>
        <v>4.2073628850488355E-2</v>
      </c>
      <c r="BL10" s="16">
        <f>V!BL10*'Tabela Recursos'!$H13</f>
        <v>0</v>
      </c>
      <c r="BM10" s="16">
        <f>V!BM10*'Tabela Recursos'!$H13</f>
        <v>0</v>
      </c>
      <c r="BN10" s="16">
        <f>V!BN10*'Tabela Recursos'!$H13</f>
        <v>0</v>
      </c>
      <c r="BO10" s="16">
        <f>V!BO10*'Tabela Recursos'!$H13</f>
        <v>0</v>
      </c>
      <c r="BP10" s="16">
        <f>V!BP10*'Tabela Recursos'!$H13</f>
        <v>0</v>
      </c>
      <c r="BQ10" s="16">
        <f>V!BQ10*'Tabela Recursos'!$H13</f>
        <v>5.7851239669421482E-2</v>
      </c>
      <c r="BR10" s="16">
        <f>V!BR10*'Tabela Recursos'!$H13</f>
        <v>0</v>
      </c>
      <c r="BS10" s="16">
        <f>V!BS10*'Tabela Recursos'!$H13</f>
        <v>38.034560480841471</v>
      </c>
      <c r="BT10" s="16">
        <f>V!BT10*'Tabela Recursos'!$H13</f>
        <v>0</v>
      </c>
      <c r="BU10" s="16">
        <f>V!BU10*'Tabela Recursos'!$H13</f>
        <v>0</v>
      </c>
      <c r="BV10" s="16">
        <f>V!BV10*'Tabela Recursos'!$H13</f>
        <v>0</v>
      </c>
      <c r="BW10" s="16">
        <f>V!BW10*'Tabela Recursos'!$H13</f>
        <v>2.9767092411720513</v>
      </c>
      <c r="BX10" s="16">
        <f>V!BX10*'Tabela Recursos'!$H13</f>
        <v>1.1465063861758076</v>
      </c>
      <c r="BY10" s="16">
        <f>V!BY10*'Tabela Recursos'!$H13</f>
        <v>6.8422238918106686</v>
      </c>
    </row>
    <row r="11" spans="1:77">
      <c r="A11" s="203" t="s">
        <v>82</v>
      </c>
      <c r="B11" s="68" t="s">
        <v>83</v>
      </c>
      <c r="C11" s="16">
        <f>V!C11*'Tabela Recursos'!$H14</f>
        <v>5.0453490132741123</v>
      </c>
      <c r="D11" s="16">
        <f>V!D11*'Tabela Recursos'!$H14</f>
        <v>0.7164992681572705</v>
      </c>
      <c r="E11" s="16">
        <f>V!E11*'Tabela Recursos'!$H14</f>
        <v>2.9854136173219602E-2</v>
      </c>
      <c r="F11" s="16">
        <f>V!F11*'Tabela Recursos'!$H14</f>
        <v>0</v>
      </c>
      <c r="G11" s="16">
        <f>V!G11*'Tabela Recursos'!$H14</f>
        <v>0</v>
      </c>
      <c r="H11" s="16">
        <f>V!H11*'Tabela Recursos'!$H14</f>
        <v>0</v>
      </c>
      <c r="I11" s="16">
        <f>V!I11*'Tabela Recursos'!$H14</f>
        <v>0</v>
      </c>
      <c r="J11" s="16">
        <f>V!J11*'Tabela Recursos'!$H14</f>
        <v>2.9854136173219602E-2</v>
      </c>
      <c r="K11" s="16">
        <f>V!K11*'Tabela Recursos'!$H14</f>
        <v>0</v>
      </c>
      <c r="L11" s="16">
        <f>V!L11*'Tabela Recursos'!$H14</f>
        <v>107.80328572149598</v>
      </c>
      <c r="M11" s="16">
        <f>V!M11*'Tabela Recursos'!$H14</f>
        <v>0.68664513198405086</v>
      </c>
      <c r="N11" s="16">
        <f>V!N11*'Tabela Recursos'!$H14</f>
        <v>0</v>
      </c>
      <c r="O11" s="16">
        <f>V!O11*'Tabela Recursos'!$H14</f>
        <v>0</v>
      </c>
      <c r="P11" s="16">
        <f>V!P11*'Tabela Recursos'!$H14</f>
        <v>0</v>
      </c>
      <c r="Q11" s="16">
        <f>V!Q11*'Tabela Recursos'!$H14</f>
        <v>0</v>
      </c>
      <c r="R11" s="16">
        <f>V!R11*'Tabela Recursos'!$H14</f>
        <v>0</v>
      </c>
      <c r="S11" s="16">
        <f>V!S11*'Tabela Recursos'!$H14</f>
        <v>0</v>
      </c>
      <c r="T11" s="16">
        <f>V!T11*'Tabela Recursos'!$H14</f>
        <v>0</v>
      </c>
      <c r="U11" s="16">
        <f>V!U11*'Tabela Recursos'!$H14</f>
        <v>0</v>
      </c>
      <c r="V11" s="16">
        <f>V!V11*'Tabela Recursos'!$H14</f>
        <v>0</v>
      </c>
      <c r="W11" s="16">
        <f>V!W11*'Tabela Recursos'!$H14</f>
        <v>0</v>
      </c>
      <c r="X11" s="16">
        <f>V!X11*'Tabela Recursos'!$H14</f>
        <v>0</v>
      </c>
      <c r="Y11" s="16">
        <f>V!Y11*'Tabela Recursos'!$H14</f>
        <v>0</v>
      </c>
      <c r="Z11" s="16">
        <f>V!Z11*'Tabela Recursos'!$H14</f>
        <v>0</v>
      </c>
      <c r="AA11" s="16">
        <f>V!AA11*'Tabela Recursos'!$H14</f>
        <v>0</v>
      </c>
      <c r="AB11" s="16">
        <f>V!AB11*'Tabela Recursos'!$H14</f>
        <v>0</v>
      </c>
      <c r="AC11" s="16">
        <f>V!AC11*'Tabela Recursos'!$H14</f>
        <v>0</v>
      </c>
      <c r="AD11" s="16">
        <f>V!AD11*'Tabela Recursos'!$H14</f>
        <v>0</v>
      </c>
      <c r="AE11" s="16">
        <f>V!AE11*'Tabela Recursos'!$H14</f>
        <v>0</v>
      </c>
      <c r="AF11" s="16">
        <f>V!AF11*'Tabela Recursos'!$H14</f>
        <v>0</v>
      </c>
      <c r="AG11" s="16">
        <f>V!AG11*'Tabela Recursos'!$H14</f>
        <v>0</v>
      </c>
      <c r="AH11" s="16">
        <f>V!AH11*'Tabela Recursos'!$H14</f>
        <v>0</v>
      </c>
      <c r="AI11" s="16">
        <f>V!AI11*'Tabela Recursos'!$H14</f>
        <v>0</v>
      </c>
      <c r="AJ11" s="16">
        <f>V!AJ11*'Tabela Recursos'!$H14</f>
        <v>0</v>
      </c>
      <c r="AK11" s="16">
        <f>V!AK11*'Tabela Recursos'!$H14</f>
        <v>0</v>
      </c>
      <c r="AL11" s="16">
        <f>V!AL11*'Tabela Recursos'!$H14</f>
        <v>0</v>
      </c>
      <c r="AM11" s="16">
        <f>V!AM11*'Tabela Recursos'!$H14</f>
        <v>0</v>
      </c>
      <c r="AN11" s="16">
        <f>V!AN11*'Tabela Recursos'!$H14</f>
        <v>0</v>
      </c>
      <c r="AO11" s="16">
        <f>V!AO11*'Tabela Recursos'!$H14</f>
        <v>0</v>
      </c>
      <c r="AP11" s="16">
        <f>V!AP11*'Tabela Recursos'!$H14</f>
        <v>0</v>
      </c>
      <c r="AQ11" s="16">
        <f>V!AQ11*'Tabela Recursos'!$H14</f>
        <v>0</v>
      </c>
      <c r="AR11" s="16">
        <f>V!AR11*'Tabela Recursos'!$H14</f>
        <v>4.567682834502599</v>
      </c>
      <c r="AS11" s="16">
        <f>V!AS11*'Tabela Recursos'!$H14</f>
        <v>0</v>
      </c>
      <c r="AT11" s="16">
        <f>V!AT11*'Tabela Recursos'!$H14</f>
        <v>0</v>
      </c>
      <c r="AU11" s="16">
        <f>V!AU11*'Tabela Recursos'!$H14</f>
        <v>0</v>
      </c>
      <c r="AV11" s="16">
        <f>V!AV11*'Tabela Recursos'!$H14</f>
        <v>0</v>
      </c>
      <c r="AW11" s="16">
        <f>V!AW11*'Tabela Recursos'!$H14</f>
        <v>0.89562408519658809</v>
      </c>
      <c r="AX11" s="16">
        <f>V!AX11*'Tabela Recursos'!$H14</f>
        <v>25.316307474890223</v>
      </c>
      <c r="AY11" s="16">
        <f>V!AY11*'Tabela Recursos'!$H14</f>
        <v>0</v>
      </c>
      <c r="AZ11" s="16">
        <f>V!AZ11*'Tabela Recursos'!$H14</f>
        <v>0</v>
      </c>
      <c r="BA11" s="16">
        <f>V!BA11*'Tabela Recursos'!$H14</f>
        <v>0</v>
      </c>
      <c r="BB11" s="16">
        <f>V!BB11*'Tabela Recursos'!$H14</f>
        <v>0</v>
      </c>
      <c r="BC11" s="16">
        <f>V!BC11*'Tabela Recursos'!$H14</f>
        <v>0</v>
      </c>
      <c r="BD11" s="16">
        <f>V!BD11*'Tabela Recursos'!$H14</f>
        <v>0</v>
      </c>
      <c r="BE11" s="16">
        <f>V!BE11*'Tabela Recursos'!$H14</f>
        <v>0</v>
      </c>
      <c r="BF11" s="16">
        <f>V!BF11*'Tabela Recursos'!$H14</f>
        <v>5.9708272346439203E-2</v>
      </c>
      <c r="BG11" s="16">
        <f>V!BG11*'Tabela Recursos'!$H14</f>
        <v>0</v>
      </c>
      <c r="BH11" s="16">
        <f>V!BH11*'Tabela Recursos'!$H14</f>
        <v>0</v>
      </c>
      <c r="BI11" s="16">
        <f>V!BI11*'Tabela Recursos'!$H14</f>
        <v>0</v>
      </c>
      <c r="BJ11" s="16">
        <f>V!BJ11*'Tabela Recursos'!$H14</f>
        <v>0</v>
      </c>
      <c r="BK11" s="16">
        <f>V!BK11*'Tabela Recursos'!$H14</f>
        <v>5.3737445111795283</v>
      </c>
      <c r="BL11" s="16">
        <f>V!BL11*'Tabela Recursos'!$H14</f>
        <v>2.9257053449755208</v>
      </c>
      <c r="BM11" s="16">
        <f>V!BM11*'Tabela Recursos'!$H14</f>
        <v>8.9562408519658812E-2</v>
      </c>
      <c r="BN11" s="16">
        <f>V!BN11*'Tabela Recursos'!$H14</f>
        <v>2.3584767576843486</v>
      </c>
      <c r="BO11" s="16">
        <f>V!BO11*'Tabela Recursos'!$H14</f>
        <v>0.86576994902336846</v>
      </c>
      <c r="BP11" s="16">
        <f>V!BP11*'Tabela Recursos'!$H14</f>
        <v>0</v>
      </c>
      <c r="BQ11" s="16">
        <f>V!BQ11*'Tabela Recursos'!$H14</f>
        <v>8.9562408519658812E-2</v>
      </c>
      <c r="BR11" s="16">
        <f>V!BR11*'Tabela Recursos'!$H14</f>
        <v>0</v>
      </c>
      <c r="BS11" s="16">
        <f>V!BS11*'Tabela Recursos'!$H14</f>
        <v>156.85363145409579</v>
      </c>
      <c r="BT11" s="16">
        <f>V!BT11*'Tabela Recursos'!$H14</f>
        <v>0</v>
      </c>
      <c r="BU11" s="16">
        <f>V!BU11*'Tabela Recursos'!$H14</f>
        <v>0.14927068086609802</v>
      </c>
      <c r="BV11" s="16">
        <f>V!BV11*'Tabela Recursos'!$H14</f>
        <v>0</v>
      </c>
      <c r="BW11" s="16">
        <f>V!BW11*'Tabela Recursos'!$H14</f>
        <v>1020.5337909453389</v>
      </c>
      <c r="BX11" s="16">
        <f>V!BX11*'Tabela Recursos'!$H14</f>
        <v>5.4633069196991872</v>
      </c>
      <c r="BY11" s="16">
        <f>V!BY11*'Tabela Recursos'!$H14</f>
        <v>0</v>
      </c>
    </row>
    <row r="12" spans="1:77">
      <c r="A12" s="204" t="s">
        <v>84</v>
      </c>
      <c r="B12" s="41" t="s">
        <v>425</v>
      </c>
      <c r="C12" s="16">
        <f>V!C12*'Tabela Recursos'!$H15</f>
        <v>8.8651475484838471</v>
      </c>
      <c r="D12" s="16">
        <f>V!D12*'Tabela Recursos'!$H15</f>
        <v>42.806941514373584</v>
      </c>
      <c r="E12" s="16">
        <f>V!E12*'Tabela Recursos'!$H15</f>
        <v>0.21461251048471139</v>
      </c>
      <c r="F12" s="16">
        <f>V!F12*'Tabela Recursos'!$H15</f>
        <v>0</v>
      </c>
      <c r="G12" s="16">
        <f>V!G12*'Tabela Recursos'!$H15</f>
        <v>0</v>
      </c>
      <c r="H12" s="16">
        <f>V!H12*'Tabela Recursos'!$H15</f>
        <v>0</v>
      </c>
      <c r="I12" s="16">
        <f>V!I12*'Tabela Recursos'!$H15</f>
        <v>0</v>
      </c>
      <c r="J12" s="16">
        <f>V!J12*'Tabela Recursos'!$H15</f>
        <v>974.27476298197894</v>
      </c>
      <c r="K12" s="16">
        <f>V!K12*'Tabela Recursos'!$H15</f>
        <v>0</v>
      </c>
      <c r="L12" s="16">
        <f>V!L12*'Tabela Recursos'!$H15</f>
        <v>0.64383753145413414</v>
      </c>
      <c r="M12" s="16">
        <f>V!M12*'Tabela Recursos'!$H15</f>
        <v>0</v>
      </c>
      <c r="N12" s="16">
        <f>V!N12*'Tabela Recursos'!$H15</f>
        <v>0</v>
      </c>
      <c r="O12" s="16">
        <f>V!O12*'Tabela Recursos'!$H15</f>
        <v>0</v>
      </c>
      <c r="P12" s="16">
        <f>V!P12*'Tabela Recursos'!$H15</f>
        <v>0</v>
      </c>
      <c r="Q12" s="16">
        <f>V!Q12*'Tabela Recursos'!$H15</f>
        <v>0</v>
      </c>
      <c r="R12" s="16">
        <f>V!R12*'Tabela Recursos'!$H15</f>
        <v>0</v>
      </c>
      <c r="S12" s="16">
        <f>V!S12*'Tabela Recursos'!$H15</f>
        <v>0</v>
      </c>
      <c r="T12" s="16">
        <f>V!T12*'Tabela Recursos'!$H15</f>
        <v>0</v>
      </c>
      <c r="U12" s="16">
        <f>V!U12*'Tabela Recursos'!$H15</f>
        <v>0</v>
      </c>
      <c r="V12" s="16">
        <f>V!V12*'Tabela Recursos'!$H15</f>
        <v>0</v>
      </c>
      <c r="W12" s="16">
        <f>V!W12*'Tabela Recursos'!$H15</f>
        <v>0</v>
      </c>
      <c r="X12" s="16">
        <f>V!X12*'Tabela Recursos'!$H15</f>
        <v>0</v>
      </c>
      <c r="Y12" s="16">
        <f>V!Y12*'Tabela Recursos'!$H15</f>
        <v>0</v>
      </c>
      <c r="Z12" s="16">
        <f>V!Z12*'Tabela Recursos'!$H15</f>
        <v>0</v>
      </c>
      <c r="AA12" s="16">
        <f>V!AA12*'Tabela Recursos'!$H15</f>
        <v>0</v>
      </c>
      <c r="AB12" s="16">
        <f>V!AB12*'Tabela Recursos'!$H15</f>
        <v>0</v>
      </c>
      <c r="AC12" s="16">
        <f>V!AC12*'Tabela Recursos'!$H15</f>
        <v>0</v>
      </c>
      <c r="AD12" s="16">
        <f>V!AD12*'Tabela Recursos'!$H15</f>
        <v>0</v>
      </c>
      <c r="AE12" s="16">
        <f>V!AE12*'Tabela Recursos'!$H15</f>
        <v>0</v>
      </c>
      <c r="AF12" s="16">
        <f>V!AF12*'Tabela Recursos'!$H15</f>
        <v>0</v>
      </c>
      <c r="AG12" s="16">
        <f>V!AG12*'Tabela Recursos'!$H15</f>
        <v>0</v>
      </c>
      <c r="AH12" s="16">
        <f>V!AH12*'Tabela Recursos'!$H15</f>
        <v>0</v>
      </c>
      <c r="AI12" s="16">
        <f>V!AI12*'Tabela Recursos'!$H15</f>
        <v>0</v>
      </c>
      <c r="AJ12" s="16">
        <f>V!AJ12*'Tabela Recursos'!$H15</f>
        <v>0</v>
      </c>
      <c r="AK12" s="16">
        <f>V!AK12*'Tabela Recursos'!$H15</f>
        <v>0</v>
      </c>
      <c r="AL12" s="16">
        <f>V!AL12*'Tabela Recursos'!$H15</f>
        <v>0</v>
      </c>
      <c r="AM12" s="16">
        <f>V!AM12*'Tabela Recursos'!$H15</f>
        <v>0</v>
      </c>
      <c r="AN12" s="16">
        <f>V!AN12*'Tabela Recursos'!$H15</f>
        <v>0</v>
      </c>
      <c r="AO12" s="16">
        <f>V!AO12*'Tabela Recursos'!$H15</f>
        <v>0</v>
      </c>
      <c r="AP12" s="16">
        <f>V!AP12*'Tabela Recursos'!$H15</f>
        <v>0</v>
      </c>
      <c r="AQ12" s="16">
        <f>V!AQ12*'Tabela Recursos'!$H15</f>
        <v>0</v>
      </c>
      <c r="AR12" s="16">
        <f>V!AR12*'Tabela Recursos'!$H15</f>
        <v>0</v>
      </c>
      <c r="AS12" s="16">
        <f>V!AS12*'Tabela Recursos'!$H15</f>
        <v>0</v>
      </c>
      <c r="AT12" s="16">
        <f>V!AT12*'Tabela Recursos'!$H15</f>
        <v>0</v>
      </c>
      <c r="AU12" s="16">
        <f>V!AU12*'Tabela Recursos'!$H15</f>
        <v>0</v>
      </c>
      <c r="AV12" s="16">
        <f>V!AV12*'Tabela Recursos'!$H15</f>
        <v>0</v>
      </c>
      <c r="AW12" s="16">
        <f>V!AW12*'Tabela Recursos'!$H15</f>
        <v>0</v>
      </c>
      <c r="AX12" s="16">
        <f>V!AX12*'Tabela Recursos'!$H15</f>
        <v>0</v>
      </c>
      <c r="AY12" s="16">
        <f>V!AY12*'Tabela Recursos'!$H15</f>
        <v>0</v>
      </c>
      <c r="AZ12" s="16">
        <f>V!AZ12*'Tabela Recursos'!$H15</f>
        <v>0</v>
      </c>
      <c r="BA12" s="16">
        <f>V!BA12*'Tabela Recursos'!$H15</f>
        <v>0</v>
      </c>
      <c r="BB12" s="16">
        <f>V!BB12*'Tabela Recursos'!$H15</f>
        <v>0</v>
      </c>
      <c r="BC12" s="16">
        <f>V!BC12*'Tabela Recursos'!$H15</f>
        <v>0</v>
      </c>
      <c r="BD12" s="16">
        <f>V!BD12*'Tabela Recursos'!$H15</f>
        <v>0</v>
      </c>
      <c r="BE12" s="16">
        <f>V!BE12*'Tabela Recursos'!$H15</f>
        <v>0</v>
      </c>
      <c r="BF12" s="16">
        <f>V!BF12*'Tabela Recursos'!$H15</f>
        <v>0</v>
      </c>
      <c r="BG12" s="16">
        <f>V!BG12*'Tabela Recursos'!$H15</f>
        <v>0.11556058256869074</v>
      </c>
      <c r="BH12" s="16">
        <f>V!BH12*'Tabela Recursos'!$H15</f>
        <v>0</v>
      </c>
      <c r="BI12" s="16">
        <f>V!BI12*'Tabela Recursos'!$H15</f>
        <v>0</v>
      </c>
      <c r="BJ12" s="16">
        <f>V!BJ12*'Tabela Recursos'!$H15</f>
        <v>0</v>
      </c>
      <c r="BK12" s="16">
        <f>V!BK12*'Tabela Recursos'!$H15</f>
        <v>2.5753501258165366</v>
      </c>
      <c r="BL12" s="16">
        <f>V!BL12*'Tabela Recursos'!$H15</f>
        <v>1.0070279338128765</v>
      </c>
      <c r="BM12" s="16">
        <f>V!BM12*'Tabela Recursos'!$H15</f>
        <v>6.6034618610680426E-2</v>
      </c>
      <c r="BN12" s="16">
        <f>V!BN12*'Tabela Recursos'!$H15</f>
        <v>0</v>
      </c>
      <c r="BO12" s="16">
        <f>V!BO12*'Tabela Recursos'!$H15</f>
        <v>1.6838827745723508</v>
      </c>
      <c r="BP12" s="16">
        <f>V!BP12*'Tabela Recursos'!$H15</f>
        <v>0</v>
      </c>
      <c r="BQ12" s="16">
        <f>V!BQ12*'Tabela Recursos'!$H15</f>
        <v>0</v>
      </c>
      <c r="BR12" s="16">
        <f>V!BR12*'Tabela Recursos'!$H15</f>
        <v>0</v>
      </c>
      <c r="BS12" s="16">
        <f>V!BS12*'Tabela Recursos'!$H15</f>
        <v>1032.2531581221565</v>
      </c>
      <c r="BT12" s="16">
        <f>V!BT12*'Tabela Recursos'!$H15</f>
        <v>0</v>
      </c>
      <c r="BU12" s="16">
        <f>V!BU12*'Tabela Recursos'!$H15</f>
        <v>0</v>
      </c>
      <c r="BV12" s="16">
        <f>V!BV12*'Tabela Recursos'!$H15</f>
        <v>0</v>
      </c>
      <c r="BW12" s="16">
        <f>V!BW12*'Tabela Recursos'!$H15</f>
        <v>19.595773072719417</v>
      </c>
      <c r="BX12" s="16">
        <f>V!BX12*'Tabela Recursos'!$H15</f>
        <v>265.97093510916807</v>
      </c>
      <c r="BY12" s="16">
        <f>V!BY12*'Tabela Recursos'!$H15</f>
        <v>-18.819866304043924</v>
      </c>
    </row>
    <row r="13" spans="1:77">
      <c r="A13" s="203" t="s">
        <v>85</v>
      </c>
      <c r="B13" s="68" t="s">
        <v>86</v>
      </c>
      <c r="C13" s="16">
        <f>V!C13*'Tabela Recursos'!$H16</f>
        <v>0.62950654863302513</v>
      </c>
      <c r="D13" s="16">
        <f>V!D13*'Tabela Recursos'!$H16</f>
        <v>13.21963752129353</v>
      </c>
      <c r="E13" s="16">
        <f>V!E13*'Tabela Recursos'!$H16</f>
        <v>0.3954592420899774</v>
      </c>
      <c r="F13" s="16">
        <f>V!F13*'Tabela Recursos'!$H16</f>
        <v>0</v>
      </c>
      <c r="G13" s="16">
        <f>V!G13*'Tabela Recursos'!$H16</f>
        <v>0</v>
      </c>
      <c r="H13" s="16">
        <f>V!H13*'Tabela Recursos'!$H16</f>
        <v>0</v>
      </c>
      <c r="I13" s="16">
        <f>V!I13*'Tabela Recursos'!$H16</f>
        <v>0</v>
      </c>
      <c r="J13" s="16">
        <f>V!J13*'Tabela Recursos'!$H16</f>
        <v>163.122902063727</v>
      </c>
      <c r="K13" s="16">
        <f>V!K13*'Tabela Recursos'!$H16</f>
        <v>0</v>
      </c>
      <c r="L13" s="16">
        <f>V!L13*'Tabela Recursos'!$H16</f>
        <v>0</v>
      </c>
      <c r="M13" s="16">
        <f>V!M13*'Tabela Recursos'!$H16</f>
        <v>0</v>
      </c>
      <c r="N13" s="16">
        <f>V!N13*'Tabela Recursos'!$H16</f>
        <v>0</v>
      </c>
      <c r="O13" s="16">
        <f>V!O13*'Tabela Recursos'!$H16</f>
        <v>0</v>
      </c>
      <c r="P13" s="16">
        <f>V!P13*'Tabela Recursos'!$H16</f>
        <v>0</v>
      </c>
      <c r="Q13" s="16">
        <f>V!Q13*'Tabela Recursos'!$H16</f>
        <v>0</v>
      </c>
      <c r="R13" s="16">
        <f>V!R13*'Tabela Recursos'!$H16</f>
        <v>0</v>
      </c>
      <c r="S13" s="16">
        <f>V!S13*'Tabela Recursos'!$H16</f>
        <v>0</v>
      </c>
      <c r="T13" s="16">
        <f>V!T13*'Tabela Recursos'!$H16</f>
        <v>0</v>
      </c>
      <c r="U13" s="16">
        <f>V!U13*'Tabela Recursos'!$H16</f>
        <v>0</v>
      </c>
      <c r="V13" s="16">
        <f>V!V13*'Tabela Recursos'!$H16</f>
        <v>0</v>
      </c>
      <c r="W13" s="16">
        <f>V!W13*'Tabela Recursos'!$H16</f>
        <v>0</v>
      </c>
      <c r="X13" s="16">
        <f>V!X13*'Tabela Recursos'!$H16</f>
        <v>0</v>
      </c>
      <c r="Y13" s="16">
        <f>V!Y13*'Tabela Recursos'!$H16</f>
        <v>0</v>
      </c>
      <c r="Z13" s="16">
        <f>V!Z13*'Tabela Recursos'!$H16</f>
        <v>0</v>
      </c>
      <c r="AA13" s="16">
        <f>V!AA13*'Tabela Recursos'!$H16</f>
        <v>0</v>
      </c>
      <c r="AB13" s="16">
        <f>V!AB13*'Tabela Recursos'!$H16</f>
        <v>0</v>
      </c>
      <c r="AC13" s="16">
        <f>V!AC13*'Tabela Recursos'!$H16</f>
        <v>0</v>
      </c>
      <c r="AD13" s="16">
        <f>V!AD13*'Tabela Recursos'!$H16</f>
        <v>0</v>
      </c>
      <c r="AE13" s="16">
        <f>V!AE13*'Tabela Recursos'!$H16</f>
        <v>0</v>
      </c>
      <c r="AF13" s="16">
        <f>V!AF13*'Tabela Recursos'!$H16</f>
        <v>0</v>
      </c>
      <c r="AG13" s="16">
        <f>V!AG13*'Tabela Recursos'!$H16</f>
        <v>0</v>
      </c>
      <c r="AH13" s="16">
        <f>V!AH13*'Tabela Recursos'!$H16</f>
        <v>0</v>
      </c>
      <c r="AI13" s="16">
        <f>V!AI13*'Tabela Recursos'!$H16</f>
        <v>0</v>
      </c>
      <c r="AJ13" s="16">
        <f>V!AJ13*'Tabela Recursos'!$H16</f>
        <v>0</v>
      </c>
      <c r="AK13" s="16">
        <f>V!AK13*'Tabela Recursos'!$H16</f>
        <v>0</v>
      </c>
      <c r="AL13" s="16">
        <f>V!AL13*'Tabela Recursos'!$H16</f>
        <v>0</v>
      </c>
      <c r="AM13" s="16">
        <f>V!AM13*'Tabela Recursos'!$H16</f>
        <v>0</v>
      </c>
      <c r="AN13" s="16">
        <f>V!AN13*'Tabela Recursos'!$H16</f>
        <v>0</v>
      </c>
      <c r="AO13" s="16">
        <f>V!AO13*'Tabela Recursos'!$H16</f>
        <v>0</v>
      </c>
      <c r="AP13" s="16">
        <f>V!AP13*'Tabela Recursos'!$H16</f>
        <v>0</v>
      </c>
      <c r="AQ13" s="16">
        <f>V!AQ13*'Tabela Recursos'!$H16</f>
        <v>0</v>
      </c>
      <c r="AR13" s="16">
        <f>V!AR13*'Tabela Recursos'!$H16</f>
        <v>0</v>
      </c>
      <c r="AS13" s="16">
        <f>V!AS13*'Tabela Recursos'!$H16</f>
        <v>0</v>
      </c>
      <c r="AT13" s="16">
        <f>V!AT13*'Tabela Recursos'!$H16</f>
        <v>0</v>
      </c>
      <c r="AU13" s="16">
        <f>V!AU13*'Tabela Recursos'!$H16</f>
        <v>0</v>
      </c>
      <c r="AV13" s="16">
        <f>V!AV13*'Tabela Recursos'!$H16</f>
        <v>0</v>
      </c>
      <c r="AW13" s="16">
        <f>V!AW13*'Tabela Recursos'!$H16</f>
        <v>0</v>
      </c>
      <c r="AX13" s="16">
        <f>V!AX13*'Tabela Recursos'!$H16</f>
        <v>0.9119774358401519</v>
      </c>
      <c r="AY13" s="16">
        <f>V!AY13*'Tabela Recursos'!$H16</f>
        <v>0</v>
      </c>
      <c r="AZ13" s="16">
        <f>V!AZ13*'Tabela Recursos'!$H16</f>
        <v>0</v>
      </c>
      <c r="BA13" s="16">
        <f>V!BA13*'Tabela Recursos'!$H16</f>
        <v>0</v>
      </c>
      <c r="BB13" s="16">
        <f>V!BB13*'Tabela Recursos'!$H16</f>
        <v>0</v>
      </c>
      <c r="BC13" s="16">
        <f>V!BC13*'Tabela Recursos'!$H16</f>
        <v>0</v>
      </c>
      <c r="BD13" s="16">
        <f>V!BD13*'Tabela Recursos'!$H16</f>
        <v>0</v>
      </c>
      <c r="BE13" s="16">
        <f>V!BE13*'Tabela Recursos'!$H16</f>
        <v>0</v>
      </c>
      <c r="BF13" s="16">
        <f>V!BF13*'Tabela Recursos'!$H16</f>
        <v>0</v>
      </c>
      <c r="BG13" s="16">
        <f>V!BG13*'Tabela Recursos'!$H16</f>
        <v>0</v>
      </c>
      <c r="BH13" s="16">
        <f>V!BH13*'Tabela Recursos'!$H16</f>
        <v>0</v>
      </c>
      <c r="BI13" s="16">
        <f>V!BI13*'Tabela Recursos'!$H16</f>
        <v>0</v>
      </c>
      <c r="BJ13" s="16">
        <f>V!BJ13*'Tabela Recursos'!$H16</f>
        <v>0</v>
      </c>
      <c r="BK13" s="16">
        <f>V!BK13*'Tabela Recursos'!$H16</f>
        <v>0</v>
      </c>
      <c r="BL13" s="16">
        <f>V!BL13*'Tabela Recursos'!$H16</f>
        <v>0</v>
      </c>
      <c r="BM13" s="16">
        <f>V!BM13*'Tabela Recursos'!$H16</f>
        <v>0</v>
      </c>
      <c r="BN13" s="16">
        <f>V!BN13*'Tabela Recursos'!$H16</f>
        <v>0</v>
      </c>
      <c r="BO13" s="16">
        <f>V!BO13*'Tabela Recursos'!$H16</f>
        <v>0</v>
      </c>
      <c r="BP13" s="16">
        <f>V!BP13*'Tabela Recursos'!$H16</f>
        <v>0</v>
      </c>
      <c r="BQ13" s="16">
        <f>V!BQ13*'Tabela Recursos'!$H16</f>
        <v>8.0705967773464768E-2</v>
      </c>
      <c r="BR13" s="16">
        <f>V!BR13*'Tabela Recursos'!$H16</f>
        <v>0</v>
      </c>
      <c r="BS13" s="16">
        <f>V!BS13*'Tabela Recursos'!$H16</f>
        <v>178.36018877935714</v>
      </c>
      <c r="BT13" s="16">
        <f>V!BT13*'Tabela Recursos'!$H16</f>
        <v>0</v>
      </c>
      <c r="BU13" s="16">
        <f>V!BU13*'Tabela Recursos'!$H16</f>
        <v>0</v>
      </c>
      <c r="BV13" s="16">
        <f>V!BV13*'Tabela Recursos'!$H16</f>
        <v>0</v>
      </c>
      <c r="BW13" s="16">
        <f>V!BW13*'Tabela Recursos'!$H16</f>
        <v>110.63981122064284</v>
      </c>
      <c r="BX13" s="16">
        <f>V!BX13*'Tabela Recursos'!$H16</f>
        <v>0</v>
      </c>
      <c r="BY13" s="16">
        <f>V!BY13*'Tabela Recursos'!$H16</f>
        <v>0</v>
      </c>
    </row>
    <row r="14" spans="1:77">
      <c r="A14" s="203" t="s">
        <v>87</v>
      </c>
      <c r="B14" s="68" t="s">
        <v>88</v>
      </c>
      <c r="C14" s="16">
        <f>V!C14*'Tabela Recursos'!$H17</f>
        <v>0.14690553745928339</v>
      </c>
      <c r="D14" s="16">
        <f>V!D14*'Tabela Recursos'!$H17</f>
        <v>0.82768729641693817</v>
      </c>
      <c r="E14" s="16">
        <f>V!E14*'Tabela Recursos'!$H17</f>
        <v>7.1661237785016294E-3</v>
      </c>
      <c r="F14" s="16">
        <f>V!F14*'Tabela Recursos'!$H17</f>
        <v>0</v>
      </c>
      <c r="G14" s="16">
        <f>V!G14*'Tabela Recursos'!$H17</f>
        <v>0</v>
      </c>
      <c r="H14" s="16">
        <f>V!H14*'Tabela Recursos'!$H17</f>
        <v>0</v>
      </c>
      <c r="I14" s="16">
        <f>V!I14*'Tabela Recursos'!$H17</f>
        <v>0</v>
      </c>
      <c r="J14" s="16">
        <f>V!J14*'Tabela Recursos'!$H17</f>
        <v>30.742671009771986</v>
      </c>
      <c r="K14" s="16">
        <f>V!K14*'Tabela Recursos'!$H17</f>
        <v>0</v>
      </c>
      <c r="L14" s="16">
        <f>V!L14*'Tabela Recursos'!$H17</f>
        <v>0</v>
      </c>
      <c r="M14" s="16">
        <f>V!M14*'Tabela Recursos'!$H17</f>
        <v>0</v>
      </c>
      <c r="N14" s="16">
        <f>V!N14*'Tabela Recursos'!$H17</f>
        <v>0</v>
      </c>
      <c r="O14" s="16">
        <f>V!O14*'Tabela Recursos'!$H17</f>
        <v>0</v>
      </c>
      <c r="P14" s="16">
        <f>V!P14*'Tabela Recursos'!$H17</f>
        <v>0</v>
      </c>
      <c r="Q14" s="16">
        <f>V!Q14*'Tabela Recursos'!$H17</f>
        <v>0</v>
      </c>
      <c r="R14" s="16">
        <f>V!R14*'Tabela Recursos'!$H17</f>
        <v>0</v>
      </c>
      <c r="S14" s="16">
        <f>V!S14*'Tabela Recursos'!$H17</f>
        <v>0</v>
      </c>
      <c r="T14" s="16">
        <f>V!T14*'Tabela Recursos'!$H17</f>
        <v>0</v>
      </c>
      <c r="U14" s="16">
        <f>V!U14*'Tabela Recursos'!$H17</f>
        <v>0</v>
      </c>
      <c r="V14" s="16">
        <f>V!V14*'Tabela Recursos'!$H17</f>
        <v>0</v>
      </c>
      <c r="W14" s="16">
        <f>V!W14*'Tabela Recursos'!$H17</f>
        <v>0</v>
      </c>
      <c r="X14" s="16">
        <f>V!X14*'Tabela Recursos'!$H17</f>
        <v>0</v>
      </c>
      <c r="Y14" s="16">
        <f>V!Y14*'Tabela Recursos'!$H17</f>
        <v>0</v>
      </c>
      <c r="Z14" s="16">
        <f>V!Z14*'Tabela Recursos'!$H17</f>
        <v>0</v>
      </c>
      <c r="AA14" s="16">
        <f>V!AA14*'Tabela Recursos'!$H17</f>
        <v>0</v>
      </c>
      <c r="AB14" s="16">
        <f>V!AB14*'Tabela Recursos'!$H17</f>
        <v>0</v>
      </c>
      <c r="AC14" s="16">
        <f>V!AC14*'Tabela Recursos'!$H17</f>
        <v>0</v>
      </c>
      <c r="AD14" s="16">
        <f>V!AD14*'Tabela Recursos'!$H17</f>
        <v>0</v>
      </c>
      <c r="AE14" s="16">
        <f>V!AE14*'Tabela Recursos'!$H17</f>
        <v>0</v>
      </c>
      <c r="AF14" s="16">
        <f>V!AF14*'Tabela Recursos'!$H17</f>
        <v>0</v>
      </c>
      <c r="AG14" s="16">
        <f>V!AG14*'Tabela Recursos'!$H17</f>
        <v>0</v>
      </c>
      <c r="AH14" s="16">
        <f>V!AH14*'Tabela Recursos'!$H17</f>
        <v>0</v>
      </c>
      <c r="AI14" s="16">
        <f>V!AI14*'Tabela Recursos'!$H17</f>
        <v>0</v>
      </c>
      <c r="AJ14" s="16">
        <f>V!AJ14*'Tabela Recursos'!$H17</f>
        <v>0</v>
      </c>
      <c r="AK14" s="16">
        <f>V!AK14*'Tabela Recursos'!$H17</f>
        <v>0</v>
      </c>
      <c r="AL14" s="16">
        <f>V!AL14*'Tabela Recursos'!$H17</f>
        <v>0</v>
      </c>
      <c r="AM14" s="16">
        <f>V!AM14*'Tabela Recursos'!$H17</f>
        <v>0</v>
      </c>
      <c r="AN14" s="16">
        <f>V!AN14*'Tabela Recursos'!$H17</f>
        <v>0</v>
      </c>
      <c r="AO14" s="16">
        <f>V!AO14*'Tabela Recursos'!$H17</f>
        <v>0</v>
      </c>
      <c r="AP14" s="16">
        <f>V!AP14*'Tabela Recursos'!$H17</f>
        <v>0</v>
      </c>
      <c r="AQ14" s="16">
        <f>V!AQ14*'Tabela Recursos'!$H17</f>
        <v>0</v>
      </c>
      <c r="AR14" s="16">
        <f>V!AR14*'Tabela Recursos'!$H17</f>
        <v>0</v>
      </c>
      <c r="AS14" s="16">
        <f>V!AS14*'Tabela Recursos'!$H17</f>
        <v>0</v>
      </c>
      <c r="AT14" s="16">
        <f>V!AT14*'Tabela Recursos'!$H17</f>
        <v>0</v>
      </c>
      <c r="AU14" s="16">
        <f>V!AU14*'Tabela Recursos'!$H17</f>
        <v>0</v>
      </c>
      <c r="AV14" s="16">
        <f>V!AV14*'Tabela Recursos'!$H17</f>
        <v>0</v>
      </c>
      <c r="AW14" s="16">
        <f>V!AW14*'Tabela Recursos'!$H17</f>
        <v>0</v>
      </c>
      <c r="AX14" s="16">
        <f>V!AX14*'Tabela Recursos'!$H17</f>
        <v>0</v>
      </c>
      <c r="AY14" s="16">
        <f>V!AY14*'Tabela Recursos'!$H17</f>
        <v>0</v>
      </c>
      <c r="AZ14" s="16">
        <f>V!AZ14*'Tabela Recursos'!$H17</f>
        <v>0</v>
      </c>
      <c r="BA14" s="16">
        <f>V!BA14*'Tabela Recursos'!$H17</f>
        <v>0</v>
      </c>
      <c r="BB14" s="16">
        <f>V!BB14*'Tabela Recursos'!$H17</f>
        <v>0</v>
      </c>
      <c r="BC14" s="16">
        <f>V!BC14*'Tabela Recursos'!$H17</f>
        <v>0</v>
      </c>
      <c r="BD14" s="16">
        <f>V!BD14*'Tabela Recursos'!$H17</f>
        <v>0</v>
      </c>
      <c r="BE14" s="16">
        <f>V!BE14*'Tabela Recursos'!$H17</f>
        <v>0</v>
      </c>
      <c r="BF14" s="16">
        <f>V!BF14*'Tabela Recursos'!$H17</f>
        <v>0</v>
      </c>
      <c r="BG14" s="16">
        <f>V!BG14*'Tabela Recursos'!$H17</f>
        <v>0</v>
      </c>
      <c r="BH14" s="16">
        <f>V!BH14*'Tabela Recursos'!$H17</f>
        <v>0</v>
      </c>
      <c r="BI14" s="16">
        <f>V!BI14*'Tabela Recursos'!$H17</f>
        <v>0</v>
      </c>
      <c r="BJ14" s="16">
        <f>V!BJ14*'Tabela Recursos'!$H17</f>
        <v>0</v>
      </c>
      <c r="BK14" s="16">
        <f>V!BK14*'Tabela Recursos'!$H17</f>
        <v>0</v>
      </c>
      <c r="BL14" s="16">
        <f>V!BL14*'Tabela Recursos'!$H17</f>
        <v>0</v>
      </c>
      <c r="BM14" s="16">
        <f>V!BM14*'Tabela Recursos'!$H17</f>
        <v>0</v>
      </c>
      <c r="BN14" s="16">
        <f>V!BN14*'Tabela Recursos'!$H17</f>
        <v>0</v>
      </c>
      <c r="BO14" s="16">
        <f>V!BO14*'Tabela Recursos'!$H17</f>
        <v>0</v>
      </c>
      <c r="BP14" s="16">
        <f>V!BP14*'Tabela Recursos'!$H17</f>
        <v>0</v>
      </c>
      <c r="BQ14" s="16">
        <f>V!BQ14*'Tabela Recursos'!$H17</f>
        <v>0</v>
      </c>
      <c r="BR14" s="16">
        <f>V!BR14*'Tabela Recursos'!$H17</f>
        <v>0</v>
      </c>
      <c r="BS14" s="16">
        <f>V!BS14*'Tabela Recursos'!$H17</f>
        <v>31.724429967426712</v>
      </c>
      <c r="BT14" s="16">
        <f>V!BT14*'Tabela Recursos'!$H17</f>
        <v>0</v>
      </c>
      <c r="BU14" s="16">
        <f>V!BU14*'Tabela Recursos'!$H17</f>
        <v>0</v>
      </c>
      <c r="BV14" s="16">
        <f>V!BV14*'Tabela Recursos'!$H17</f>
        <v>0</v>
      </c>
      <c r="BW14" s="16">
        <f>V!BW14*'Tabela Recursos'!$H17</f>
        <v>1.1250814332247556</v>
      </c>
      <c r="BX14" s="16">
        <f>V!BX14*'Tabela Recursos'!$H17</f>
        <v>0.1504885993485342</v>
      </c>
      <c r="BY14" s="16">
        <f>V!BY14*'Tabela Recursos'!$H17</f>
        <v>0</v>
      </c>
    </row>
    <row r="15" spans="1:77">
      <c r="A15" s="203" t="s">
        <v>89</v>
      </c>
      <c r="B15" s="68" t="s">
        <v>90</v>
      </c>
      <c r="C15" s="16">
        <f>V!C15*'Tabela Recursos'!$H18</f>
        <v>2.8579187056261137</v>
      </c>
      <c r="D15" s="16">
        <f>V!D15*'Tabela Recursos'!$H18</f>
        <v>56.561197069555625</v>
      </c>
      <c r="E15" s="16">
        <f>V!E15*'Tabela Recursos'!$H18</f>
        <v>4.2655503069046474E-2</v>
      </c>
      <c r="F15" s="16">
        <f>V!F15*'Tabela Recursos'!$H18</f>
        <v>0</v>
      </c>
      <c r="G15" s="16">
        <f>V!G15*'Tabela Recursos'!$H18</f>
        <v>0</v>
      </c>
      <c r="H15" s="16">
        <f>V!H15*'Tabela Recursos'!$H18</f>
        <v>0</v>
      </c>
      <c r="I15" s="16">
        <f>V!I15*'Tabela Recursos'!$H18</f>
        <v>0</v>
      </c>
      <c r="J15" s="16">
        <f>V!J15*'Tabela Recursos'!$H18</f>
        <v>321.87842615902468</v>
      </c>
      <c r="K15" s="16">
        <f>V!K15*'Tabela Recursos'!$H18</f>
        <v>0</v>
      </c>
      <c r="L15" s="16">
        <f>V!L15*'Tabela Recursos'!$H18</f>
        <v>50.162871609198653</v>
      </c>
      <c r="M15" s="16">
        <f>V!M15*'Tabela Recursos'!$H18</f>
        <v>0</v>
      </c>
      <c r="N15" s="16">
        <f>V!N15*'Tabela Recursos'!$H18</f>
        <v>0</v>
      </c>
      <c r="O15" s="16">
        <f>V!O15*'Tabela Recursos'!$H18</f>
        <v>0</v>
      </c>
      <c r="P15" s="16">
        <f>V!P15*'Tabela Recursos'!$H18</f>
        <v>0</v>
      </c>
      <c r="Q15" s="16">
        <f>V!Q15*'Tabela Recursos'!$H18</f>
        <v>0</v>
      </c>
      <c r="R15" s="16">
        <f>V!R15*'Tabela Recursos'!$H18</f>
        <v>0</v>
      </c>
      <c r="S15" s="16">
        <f>V!S15*'Tabela Recursos'!$H18</f>
        <v>0</v>
      </c>
      <c r="T15" s="16">
        <f>V!T15*'Tabela Recursos'!$H18</f>
        <v>0</v>
      </c>
      <c r="U15" s="16">
        <f>V!U15*'Tabela Recursos'!$H18</f>
        <v>0</v>
      </c>
      <c r="V15" s="16">
        <f>V!V15*'Tabela Recursos'!$H18</f>
        <v>0</v>
      </c>
      <c r="W15" s="16">
        <f>V!W15*'Tabela Recursos'!$H18</f>
        <v>0</v>
      </c>
      <c r="X15" s="16">
        <f>V!X15*'Tabela Recursos'!$H18</f>
        <v>0</v>
      </c>
      <c r="Y15" s="16">
        <f>V!Y15*'Tabela Recursos'!$H18</f>
        <v>0</v>
      </c>
      <c r="Z15" s="16">
        <f>V!Z15*'Tabela Recursos'!$H18</f>
        <v>0</v>
      </c>
      <c r="AA15" s="16">
        <f>V!AA15*'Tabela Recursos'!$H18</f>
        <v>0</v>
      </c>
      <c r="AB15" s="16">
        <f>V!AB15*'Tabela Recursos'!$H18</f>
        <v>0</v>
      </c>
      <c r="AC15" s="16">
        <f>V!AC15*'Tabela Recursos'!$H18</f>
        <v>0</v>
      </c>
      <c r="AD15" s="16">
        <f>V!AD15*'Tabela Recursos'!$H18</f>
        <v>0</v>
      </c>
      <c r="AE15" s="16">
        <f>V!AE15*'Tabela Recursos'!$H18</f>
        <v>0</v>
      </c>
      <c r="AF15" s="16">
        <f>V!AF15*'Tabela Recursos'!$H18</f>
        <v>0</v>
      </c>
      <c r="AG15" s="16">
        <f>V!AG15*'Tabela Recursos'!$H18</f>
        <v>0</v>
      </c>
      <c r="AH15" s="16">
        <f>V!AH15*'Tabela Recursos'!$H18</f>
        <v>0</v>
      </c>
      <c r="AI15" s="16">
        <f>V!AI15*'Tabela Recursos'!$H18</f>
        <v>0</v>
      </c>
      <c r="AJ15" s="16">
        <f>V!AJ15*'Tabela Recursos'!$H18</f>
        <v>0</v>
      </c>
      <c r="AK15" s="16">
        <f>V!AK15*'Tabela Recursos'!$H18</f>
        <v>0</v>
      </c>
      <c r="AL15" s="16">
        <f>V!AL15*'Tabela Recursos'!$H18</f>
        <v>0</v>
      </c>
      <c r="AM15" s="16">
        <f>V!AM15*'Tabela Recursos'!$H18</f>
        <v>0</v>
      </c>
      <c r="AN15" s="16">
        <f>V!AN15*'Tabela Recursos'!$H18</f>
        <v>0</v>
      </c>
      <c r="AO15" s="16">
        <f>V!AO15*'Tabela Recursos'!$H18</f>
        <v>0</v>
      </c>
      <c r="AP15" s="16">
        <f>V!AP15*'Tabela Recursos'!$H18</f>
        <v>0</v>
      </c>
      <c r="AQ15" s="16">
        <f>V!AQ15*'Tabela Recursos'!$H18</f>
        <v>0</v>
      </c>
      <c r="AR15" s="16">
        <f>V!AR15*'Tabela Recursos'!$H18</f>
        <v>0.19194976381070913</v>
      </c>
      <c r="AS15" s="16">
        <f>V!AS15*'Tabela Recursos'!$H18</f>
        <v>0</v>
      </c>
      <c r="AT15" s="16">
        <f>V!AT15*'Tabela Recursos'!$H18</f>
        <v>0</v>
      </c>
      <c r="AU15" s="16">
        <f>V!AU15*'Tabela Recursos'!$H18</f>
        <v>0</v>
      </c>
      <c r="AV15" s="16">
        <f>V!AV15*'Tabela Recursos'!$H18</f>
        <v>0</v>
      </c>
      <c r="AW15" s="16">
        <f>V!AW15*'Tabela Recursos'!$H18</f>
        <v>8.0832178315843066</v>
      </c>
      <c r="AX15" s="16">
        <f>V!AX15*'Tabela Recursos'!$H18</f>
        <v>38.475263768279916</v>
      </c>
      <c r="AY15" s="16">
        <f>V!AY15*'Tabela Recursos'!$H18</f>
        <v>0</v>
      </c>
      <c r="AZ15" s="16">
        <f>V!AZ15*'Tabela Recursos'!$H18</f>
        <v>0</v>
      </c>
      <c r="BA15" s="16">
        <f>V!BA15*'Tabela Recursos'!$H18</f>
        <v>0</v>
      </c>
      <c r="BB15" s="16">
        <f>V!BB15*'Tabela Recursos'!$H18</f>
        <v>0</v>
      </c>
      <c r="BC15" s="16">
        <f>V!BC15*'Tabela Recursos'!$H18</f>
        <v>0</v>
      </c>
      <c r="BD15" s="16">
        <f>V!BD15*'Tabela Recursos'!$H18</f>
        <v>0</v>
      </c>
      <c r="BE15" s="16">
        <f>V!BE15*'Tabela Recursos'!$H18</f>
        <v>0</v>
      </c>
      <c r="BF15" s="16">
        <f>V!BF15*'Tabela Recursos'!$H18</f>
        <v>0</v>
      </c>
      <c r="BG15" s="16">
        <f>V!BG15*'Tabela Recursos'!$H18</f>
        <v>0</v>
      </c>
      <c r="BH15" s="16">
        <f>V!BH15*'Tabela Recursos'!$H18</f>
        <v>0</v>
      </c>
      <c r="BI15" s="16">
        <f>V!BI15*'Tabela Recursos'!$H18</f>
        <v>0</v>
      </c>
      <c r="BJ15" s="16">
        <f>V!BJ15*'Tabela Recursos'!$H18</f>
        <v>0</v>
      </c>
      <c r="BK15" s="16">
        <f>V!BK15*'Tabela Recursos'!$H18</f>
        <v>1.4716148558821034</v>
      </c>
      <c r="BL15" s="16">
        <f>V!BL15*'Tabela Recursos'!$H18</f>
        <v>0.9597488190535457</v>
      </c>
      <c r="BM15" s="16">
        <f>V!BM15*'Tabela Recursos'!$H18</f>
        <v>0.21327751534523237</v>
      </c>
      <c r="BN15" s="16">
        <f>V!BN15*'Tabela Recursos'!$H18</f>
        <v>1.0450598251916388</v>
      </c>
      <c r="BO15" s="16">
        <f>V!BO15*'Tabela Recursos'!$H18</f>
        <v>0.36257177608689506</v>
      </c>
      <c r="BP15" s="16">
        <f>V!BP15*'Tabela Recursos'!$H18</f>
        <v>0</v>
      </c>
      <c r="BQ15" s="16">
        <f>V!BQ15*'Tabela Recursos'!$H18</f>
        <v>0</v>
      </c>
      <c r="BR15" s="16">
        <f>V!BR15*'Tabela Recursos'!$H18</f>
        <v>0</v>
      </c>
      <c r="BS15" s="16">
        <f>V!BS15*'Tabela Recursos'!$H18</f>
        <v>482.30577320170852</v>
      </c>
      <c r="BT15" s="16">
        <f>V!BT15*'Tabela Recursos'!$H18</f>
        <v>0</v>
      </c>
      <c r="BU15" s="16">
        <f>V!BU15*'Tabela Recursos'!$H18</f>
        <v>2.1327751534523237E-2</v>
      </c>
      <c r="BV15" s="16">
        <f>V!BV15*'Tabela Recursos'!$H18</f>
        <v>0</v>
      </c>
      <c r="BW15" s="16">
        <f>V!BW15*'Tabela Recursos'!$H18</f>
        <v>269.51879614177017</v>
      </c>
      <c r="BX15" s="16">
        <f>V!BX15*'Tabela Recursos'!$H18</f>
        <v>2.5806579356773121</v>
      </c>
      <c r="BY15" s="16">
        <f>V!BY15*'Tabela Recursos'!$H18</f>
        <v>-0.42655503069046474</v>
      </c>
    </row>
    <row r="16" spans="1:77">
      <c r="A16" s="203" t="s">
        <v>91</v>
      </c>
      <c r="B16" s="68" t="s">
        <v>92</v>
      </c>
      <c r="C16" s="16">
        <f>V!C16*'Tabela Recursos'!$H19</f>
        <v>117.3762547940637</v>
      </c>
      <c r="D16" s="16">
        <f>V!D16*'Tabela Recursos'!$H19</f>
        <v>118.0609971652493</v>
      </c>
      <c r="E16" s="16">
        <f>V!E16*'Tabela Recursos'!$H19</f>
        <v>136.14960813740203</v>
      </c>
      <c r="F16" s="16">
        <f>V!F16*'Tabela Recursos'!$H19</f>
        <v>0.11412372853093214</v>
      </c>
      <c r="G16" s="16">
        <f>V!G16*'Tabela Recursos'!$H19</f>
        <v>0</v>
      </c>
      <c r="H16" s="16">
        <f>V!H16*'Tabela Recursos'!$H19</f>
        <v>0</v>
      </c>
      <c r="I16" s="16">
        <f>V!I16*'Tabela Recursos'!$H19</f>
        <v>0</v>
      </c>
      <c r="J16" s="16">
        <f>V!J16*'Tabela Recursos'!$H19</f>
        <v>19.914590628647655</v>
      </c>
      <c r="K16" s="16">
        <f>V!K16*'Tabela Recursos'!$H19</f>
        <v>0</v>
      </c>
      <c r="L16" s="16">
        <f>V!L16*'Tabela Recursos'!$H19</f>
        <v>11.01293980323495</v>
      </c>
      <c r="M16" s="16">
        <f>V!M16*'Tabela Recursos'!$H19</f>
        <v>0.11412372853093214</v>
      </c>
      <c r="N16" s="16">
        <f>V!N16*'Tabela Recursos'!$H19</f>
        <v>0.22824745706186428</v>
      </c>
      <c r="O16" s="16">
        <f>V!O16*'Tabela Recursos'!$H19</f>
        <v>1.8830415207603803</v>
      </c>
      <c r="P16" s="16">
        <f>V!P16*'Tabela Recursos'!$H19</f>
        <v>0.51355677838919456</v>
      </c>
      <c r="Q16" s="16">
        <f>V!Q16*'Tabela Recursos'!$H19</f>
        <v>0.57061864265466067</v>
      </c>
      <c r="R16" s="16">
        <f>V!R16*'Tabela Recursos'!$H19</f>
        <v>169.53079873269968</v>
      </c>
      <c r="S16" s="16">
        <f>V!S16*'Tabela Recursos'!$H19</f>
        <v>275.15230948807738</v>
      </c>
      <c r="T16" s="16">
        <f>V!T16*'Tabela Recursos'!$H19</f>
        <v>0</v>
      </c>
      <c r="U16" s="16">
        <f>V!U16*'Tabela Recursos'!$H19</f>
        <v>0</v>
      </c>
      <c r="V16" s="16">
        <f>V!V16*'Tabela Recursos'!$H19</f>
        <v>0.11412372853093214</v>
      </c>
      <c r="W16" s="16">
        <f>V!W16*'Tabela Recursos'!$H19</f>
        <v>13.523661830915458</v>
      </c>
      <c r="X16" s="16">
        <f>V!X16*'Tabela Recursos'!$H19</f>
        <v>0</v>
      </c>
      <c r="Y16" s="16">
        <f>V!Y16*'Tabela Recursos'!$H19</f>
        <v>0</v>
      </c>
      <c r="Z16" s="16">
        <f>V!Z16*'Tabela Recursos'!$H19</f>
        <v>0</v>
      </c>
      <c r="AA16" s="16">
        <f>V!AA16*'Tabela Recursos'!$H19</f>
        <v>60.656761714190424</v>
      </c>
      <c r="AB16" s="16">
        <f>V!AB16*'Tabela Recursos'!$H19</f>
        <v>4.6790728697682171</v>
      </c>
      <c r="AC16" s="16">
        <f>V!AC16*'Tabela Recursos'!$H19</f>
        <v>77.318826079706525</v>
      </c>
      <c r="AD16" s="16">
        <f>V!AD16*'Tabela Recursos'!$H19</f>
        <v>0</v>
      </c>
      <c r="AE16" s="16">
        <f>V!AE16*'Tabela Recursos'!$H19</f>
        <v>0.45649491412372856</v>
      </c>
      <c r="AF16" s="16">
        <f>V!AF16*'Tabela Recursos'!$H19</f>
        <v>0</v>
      </c>
      <c r="AG16" s="16">
        <f>V!AG16*'Tabela Recursos'!$H19</f>
        <v>0</v>
      </c>
      <c r="AH16" s="16">
        <f>V!AH16*'Tabela Recursos'!$H19</f>
        <v>0</v>
      </c>
      <c r="AI16" s="16">
        <f>V!AI16*'Tabela Recursos'!$H19</f>
        <v>0</v>
      </c>
      <c r="AJ16" s="16">
        <f>V!AJ16*'Tabela Recursos'!$H19</f>
        <v>0</v>
      </c>
      <c r="AK16" s="16">
        <f>V!AK16*'Tabela Recursos'!$H19</f>
        <v>0</v>
      </c>
      <c r="AL16" s="16">
        <f>V!AL16*'Tabela Recursos'!$H19</f>
        <v>0.17118559279639822</v>
      </c>
      <c r="AM16" s="16">
        <f>V!AM16*'Tabela Recursos'!$H19</f>
        <v>0</v>
      </c>
      <c r="AN16" s="16">
        <f>V!AN16*'Tabela Recursos'!$H19</f>
        <v>0</v>
      </c>
      <c r="AO16" s="16">
        <f>V!AO16*'Tabela Recursos'!$H19</f>
        <v>0</v>
      </c>
      <c r="AP16" s="16">
        <f>V!AP16*'Tabela Recursos'!$H19</f>
        <v>60.029081207270302</v>
      </c>
      <c r="AQ16" s="16">
        <f>V!AQ16*'Tabela Recursos'!$H19</f>
        <v>0</v>
      </c>
      <c r="AR16" s="16">
        <f>V!AR16*'Tabela Recursos'!$H19</f>
        <v>11.298249124562281</v>
      </c>
      <c r="AS16" s="16">
        <f>V!AS16*'Tabela Recursos'!$H19</f>
        <v>0</v>
      </c>
      <c r="AT16" s="16">
        <f>V!AT16*'Tabela Recursos'!$H19</f>
        <v>0</v>
      </c>
      <c r="AU16" s="16">
        <f>V!AU16*'Tabela Recursos'!$H19</f>
        <v>0</v>
      </c>
      <c r="AV16" s="16">
        <f>V!AV16*'Tabela Recursos'!$H19</f>
        <v>0</v>
      </c>
      <c r="AW16" s="16">
        <f>V!AW16*'Tabela Recursos'!$H19</f>
        <v>0</v>
      </c>
      <c r="AX16" s="16">
        <f>V!AX16*'Tabela Recursos'!$H19</f>
        <v>0</v>
      </c>
      <c r="AY16" s="16">
        <f>V!AY16*'Tabela Recursos'!$H19</f>
        <v>0</v>
      </c>
      <c r="AZ16" s="16">
        <f>V!AZ16*'Tabela Recursos'!$H19</f>
        <v>0</v>
      </c>
      <c r="BA16" s="16">
        <f>V!BA16*'Tabela Recursos'!$H19</f>
        <v>0</v>
      </c>
      <c r="BB16" s="16">
        <f>V!BB16*'Tabela Recursos'!$H19</f>
        <v>0</v>
      </c>
      <c r="BC16" s="16">
        <f>V!BC16*'Tabela Recursos'!$H19</f>
        <v>0</v>
      </c>
      <c r="BD16" s="16">
        <f>V!BD16*'Tabela Recursos'!$H19</f>
        <v>0</v>
      </c>
      <c r="BE16" s="16">
        <f>V!BE16*'Tabela Recursos'!$H19</f>
        <v>0</v>
      </c>
      <c r="BF16" s="16">
        <f>V!BF16*'Tabela Recursos'!$H19</f>
        <v>0.22824745706186428</v>
      </c>
      <c r="BG16" s="16">
        <f>V!BG16*'Tabela Recursos'!$H19</f>
        <v>0</v>
      </c>
      <c r="BH16" s="16">
        <f>V!BH16*'Tabela Recursos'!$H19</f>
        <v>0</v>
      </c>
      <c r="BI16" s="16">
        <f>V!BI16*'Tabela Recursos'!$H19</f>
        <v>0</v>
      </c>
      <c r="BJ16" s="16">
        <f>V!BJ16*'Tabela Recursos'!$H19</f>
        <v>0</v>
      </c>
      <c r="BK16" s="16">
        <f>V!BK16*'Tabela Recursos'!$H19</f>
        <v>0.68474237118559289</v>
      </c>
      <c r="BL16" s="16">
        <f>V!BL16*'Tabela Recursos'!$H19</f>
        <v>0.45649491412372856</v>
      </c>
      <c r="BM16" s="16">
        <f>V!BM16*'Tabela Recursos'!$H19</f>
        <v>0</v>
      </c>
      <c r="BN16" s="16">
        <f>V!BN16*'Tabela Recursos'!$H19</f>
        <v>0</v>
      </c>
      <c r="BO16" s="16">
        <f>V!BO16*'Tabela Recursos'!$H19</f>
        <v>0</v>
      </c>
      <c r="BP16" s="16">
        <f>V!BP16*'Tabela Recursos'!$H19</f>
        <v>0</v>
      </c>
      <c r="BQ16" s="16">
        <f>V!BQ16*'Tabela Recursos'!$H19</f>
        <v>0</v>
      </c>
      <c r="BR16" s="16">
        <f>V!BR16*'Tabela Recursos'!$H19</f>
        <v>0</v>
      </c>
      <c r="BS16" s="16">
        <f>V!BS16*'Tabela Recursos'!$H19</f>
        <v>1080.2381524095381</v>
      </c>
      <c r="BT16" s="16">
        <f>V!BT16*'Tabela Recursos'!$H19</f>
        <v>0</v>
      </c>
      <c r="BU16" s="16">
        <f>V!BU16*'Tabela Recursos'!$H19</f>
        <v>0</v>
      </c>
      <c r="BV16" s="16">
        <f>V!BV16*'Tabela Recursos'!$H19</f>
        <v>0</v>
      </c>
      <c r="BW16" s="16">
        <f>V!BW16*'Tabela Recursos'!$H19</f>
        <v>553.38595964648982</v>
      </c>
      <c r="BX16" s="16">
        <f>V!BX16*'Tabela Recursos'!$H19</f>
        <v>66.191762547940641</v>
      </c>
      <c r="BY16" s="16">
        <f>V!BY16*'Tabela Recursos'!$H19</f>
        <v>11.18412539603135</v>
      </c>
    </row>
    <row r="17" spans="1:77">
      <c r="A17" s="204" t="s">
        <v>93</v>
      </c>
      <c r="B17" s="41" t="s">
        <v>94</v>
      </c>
      <c r="C17" s="16">
        <f>V!C17*'Tabela Recursos'!$H20</f>
        <v>2.027341610370641</v>
      </c>
      <c r="D17" s="16">
        <f>V!D17*'Tabela Recursos'!$H20</f>
        <v>2.259037794413</v>
      </c>
      <c r="E17" s="16">
        <f>V!E17*'Tabela Recursos'!$H20</f>
        <v>44.022274968048201</v>
      </c>
      <c r="F17" s="16">
        <f>V!F17*'Tabela Recursos'!$H20</f>
        <v>0</v>
      </c>
      <c r="G17" s="16">
        <f>V!G17*'Tabela Recursos'!$H20</f>
        <v>0</v>
      </c>
      <c r="H17" s="16">
        <f>V!H17*'Tabela Recursos'!$H20</f>
        <v>0</v>
      </c>
      <c r="I17" s="16">
        <f>V!I17*'Tabela Recursos'!$H20</f>
        <v>0</v>
      </c>
      <c r="J17" s="16">
        <f>V!J17*'Tabela Recursos'!$H20</f>
        <v>127.5487493153186</v>
      </c>
      <c r="K17" s="16">
        <f>V!K17*'Tabela Recursos'!$H20</f>
        <v>0</v>
      </c>
      <c r="L17" s="16">
        <f>V!L17*'Tabela Recursos'!$H20</f>
        <v>0</v>
      </c>
      <c r="M17" s="16">
        <f>V!M17*'Tabela Recursos'!$H20</f>
        <v>0</v>
      </c>
      <c r="N17" s="16">
        <f>V!N17*'Tabela Recursos'!$H20</f>
        <v>0</v>
      </c>
      <c r="O17" s="16">
        <f>V!O17*'Tabela Recursos'!$H20</f>
        <v>0</v>
      </c>
      <c r="P17" s="16">
        <f>V!P17*'Tabela Recursos'!$H20</f>
        <v>0</v>
      </c>
      <c r="Q17" s="16">
        <f>V!Q17*'Tabela Recursos'!$H20</f>
        <v>0</v>
      </c>
      <c r="R17" s="16">
        <f>V!R17*'Tabela Recursos'!$H20</f>
        <v>0</v>
      </c>
      <c r="S17" s="16">
        <f>V!S17*'Tabela Recursos'!$H20</f>
        <v>0</v>
      </c>
      <c r="T17" s="16">
        <f>V!T17*'Tabela Recursos'!$H20</f>
        <v>0</v>
      </c>
      <c r="U17" s="16">
        <f>V!U17*'Tabela Recursos'!$H20</f>
        <v>0</v>
      </c>
      <c r="V17" s="16">
        <f>V!V17*'Tabela Recursos'!$H20</f>
        <v>0</v>
      </c>
      <c r="W17" s="16">
        <f>V!W17*'Tabela Recursos'!$H20</f>
        <v>0</v>
      </c>
      <c r="X17" s="16">
        <f>V!X17*'Tabela Recursos'!$H20</f>
        <v>0</v>
      </c>
      <c r="Y17" s="16">
        <f>V!Y17*'Tabela Recursos'!$H20</f>
        <v>0</v>
      </c>
      <c r="Z17" s="16">
        <f>V!Z17*'Tabela Recursos'!$H20</f>
        <v>0</v>
      </c>
      <c r="AA17" s="16">
        <f>V!AA17*'Tabela Recursos'!$H20</f>
        <v>0</v>
      </c>
      <c r="AB17" s="16">
        <f>V!AB17*'Tabela Recursos'!$H20</f>
        <v>0</v>
      </c>
      <c r="AC17" s="16">
        <f>V!AC17*'Tabela Recursos'!$H20</f>
        <v>0</v>
      </c>
      <c r="AD17" s="16">
        <f>V!AD17*'Tabela Recursos'!$H20</f>
        <v>0</v>
      </c>
      <c r="AE17" s="16">
        <f>V!AE17*'Tabela Recursos'!$H20</f>
        <v>0</v>
      </c>
      <c r="AF17" s="16">
        <f>V!AF17*'Tabela Recursos'!$H20</f>
        <v>0</v>
      </c>
      <c r="AG17" s="16">
        <f>V!AG17*'Tabela Recursos'!$H20</f>
        <v>0</v>
      </c>
      <c r="AH17" s="16">
        <f>V!AH17*'Tabela Recursos'!$H20</f>
        <v>0</v>
      </c>
      <c r="AI17" s="16">
        <f>V!AI17*'Tabela Recursos'!$H20</f>
        <v>0</v>
      </c>
      <c r="AJ17" s="16">
        <f>V!AJ17*'Tabela Recursos'!$H20</f>
        <v>0</v>
      </c>
      <c r="AK17" s="16">
        <f>V!AK17*'Tabela Recursos'!$H20</f>
        <v>0</v>
      </c>
      <c r="AL17" s="16">
        <f>V!AL17*'Tabela Recursos'!$H20</f>
        <v>0</v>
      </c>
      <c r="AM17" s="16">
        <f>V!AM17*'Tabela Recursos'!$H20</f>
        <v>0</v>
      </c>
      <c r="AN17" s="16">
        <f>V!AN17*'Tabela Recursos'!$H20</f>
        <v>0</v>
      </c>
      <c r="AO17" s="16">
        <f>V!AO17*'Tabela Recursos'!$H20</f>
        <v>0</v>
      </c>
      <c r="AP17" s="16">
        <f>V!AP17*'Tabela Recursos'!$H20</f>
        <v>0</v>
      </c>
      <c r="AQ17" s="16">
        <f>V!AQ17*'Tabela Recursos'!$H20</f>
        <v>0</v>
      </c>
      <c r="AR17" s="16">
        <f>V!AR17*'Tabela Recursos'!$H20</f>
        <v>0</v>
      </c>
      <c r="AS17" s="16">
        <f>V!AS17*'Tabela Recursos'!$H20</f>
        <v>0</v>
      </c>
      <c r="AT17" s="16">
        <f>V!AT17*'Tabela Recursos'!$H20</f>
        <v>0</v>
      </c>
      <c r="AU17" s="16">
        <f>V!AU17*'Tabela Recursos'!$H20</f>
        <v>0</v>
      </c>
      <c r="AV17" s="16">
        <f>V!AV17*'Tabela Recursos'!$H20</f>
        <v>0</v>
      </c>
      <c r="AW17" s="16">
        <f>V!AW17*'Tabela Recursos'!$H20</f>
        <v>3.9967591747306921</v>
      </c>
      <c r="AX17" s="16">
        <f>V!AX17*'Tabela Recursos'!$H20</f>
        <v>49.640907431075405</v>
      </c>
      <c r="AY17" s="16">
        <f>V!AY17*'Tabela Recursos'!$H20</f>
        <v>0</v>
      </c>
      <c r="AZ17" s="16">
        <f>V!AZ17*'Tabela Recursos'!$H20</f>
        <v>0</v>
      </c>
      <c r="BA17" s="16">
        <f>V!BA17*'Tabela Recursos'!$H20</f>
        <v>0</v>
      </c>
      <c r="BB17" s="16">
        <f>V!BB17*'Tabela Recursos'!$H20</f>
        <v>0</v>
      </c>
      <c r="BC17" s="16">
        <f>V!BC17*'Tabela Recursos'!$H20</f>
        <v>0</v>
      </c>
      <c r="BD17" s="16">
        <f>V!BD17*'Tabela Recursos'!$H20</f>
        <v>0</v>
      </c>
      <c r="BE17" s="16">
        <f>V!BE17*'Tabela Recursos'!$H20</f>
        <v>0</v>
      </c>
      <c r="BF17" s="16">
        <f>V!BF17*'Tabela Recursos'!$H20</f>
        <v>0</v>
      </c>
      <c r="BG17" s="16">
        <f>V!BG17*'Tabela Recursos'!$H20</f>
        <v>0</v>
      </c>
      <c r="BH17" s="16">
        <f>V!BH17*'Tabela Recursos'!$H20</f>
        <v>0</v>
      </c>
      <c r="BI17" s="16">
        <f>V!BI17*'Tabela Recursos'!$H20</f>
        <v>0</v>
      </c>
      <c r="BJ17" s="16">
        <f>V!BJ17*'Tabela Recursos'!$H20</f>
        <v>0</v>
      </c>
      <c r="BK17" s="16">
        <f>V!BK17*'Tabela Recursos'!$H20</f>
        <v>7.1246576593025379</v>
      </c>
      <c r="BL17" s="16">
        <f>V!BL17*'Tabela Recursos'!$H20</f>
        <v>5.6186324630272049</v>
      </c>
      <c r="BM17" s="16">
        <f>V!BM17*'Tabela Recursos'!$H20</f>
        <v>0.81093664414825628</v>
      </c>
      <c r="BN17" s="16">
        <f>V!BN17*'Tabela Recursos'!$H20</f>
        <v>5.560708417016615</v>
      </c>
      <c r="BO17" s="16">
        <f>V!BO17*'Tabela Recursos'!$H20</f>
        <v>1.7956454263282817</v>
      </c>
      <c r="BP17" s="16">
        <f>V!BP17*'Tabela Recursos'!$H20</f>
        <v>0</v>
      </c>
      <c r="BQ17" s="16">
        <f>V!BQ17*'Tabela Recursos'!$H20</f>
        <v>0</v>
      </c>
      <c r="BR17" s="16">
        <f>V!BR17*'Tabela Recursos'!$H20</f>
        <v>0</v>
      </c>
      <c r="BS17" s="16">
        <f>V!BS17*'Tabela Recursos'!$H20</f>
        <v>250.40565090377945</v>
      </c>
      <c r="BT17" s="16">
        <f>V!BT17*'Tabela Recursos'!$H20</f>
        <v>0</v>
      </c>
      <c r="BU17" s="16">
        <f>V!BU17*'Tabela Recursos'!$H20</f>
        <v>0.17377213803176922</v>
      </c>
      <c r="BV17" s="16">
        <f>V!BV17*'Tabela Recursos'!$H20</f>
        <v>0</v>
      </c>
      <c r="BW17" s="16">
        <f>V!BW17*'Tabela Recursos'!$H20</f>
        <v>1018.4205769581887</v>
      </c>
      <c r="BX17" s="16">
        <f>V!BX17*'Tabela Recursos'!$H20</f>
        <v>0</v>
      </c>
      <c r="BY17" s="16">
        <f>V!BY17*'Tabela Recursos'!$H20</f>
        <v>0</v>
      </c>
    </row>
    <row r="18" spans="1:77">
      <c r="A18" s="203" t="s">
        <v>95</v>
      </c>
      <c r="B18" s="68" t="s">
        <v>96</v>
      </c>
      <c r="C18" s="16">
        <f>V!C18*'Tabela Recursos'!$H21</f>
        <v>0</v>
      </c>
      <c r="D18" s="16">
        <f>V!D18*'Tabela Recursos'!$H21</f>
        <v>0</v>
      </c>
      <c r="E18" s="16">
        <f>V!E18*'Tabela Recursos'!$H21</f>
        <v>0</v>
      </c>
      <c r="F18" s="16">
        <f>V!F18*'Tabela Recursos'!$H21</f>
        <v>0</v>
      </c>
      <c r="G18" s="16">
        <f>V!G18*'Tabela Recursos'!$H21</f>
        <v>0</v>
      </c>
      <c r="H18" s="16">
        <f>V!H18*'Tabela Recursos'!$H21</f>
        <v>0</v>
      </c>
      <c r="I18" s="16">
        <f>V!I18*'Tabela Recursos'!$H21</f>
        <v>0</v>
      </c>
      <c r="J18" s="16">
        <f>V!J18*'Tabela Recursos'!$H21</f>
        <v>0</v>
      </c>
      <c r="K18" s="16">
        <f>V!K18*'Tabela Recursos'!$H21</f>
        <v>0</v>
      </c>
      <c r="L18" s="16">
        <f>V!L18*'Tabela Recursos'!$H21</f>
        <v>0</v>
      </c>
      <c r="M18" s="16">
        <f>V!M18*'Tabela Recursos'!$H21</f>
        <v>0</v>
      </c>
      <c r="N18" s="16">
        <f>V!N18*'Tabela Recursos'!$H21</f>
        <v>0</v>
      </c>
      <c r="O18" s="16">
        <f>V!O18*'Tabela Recursos'!$H21</f>
        <v>0</v>
      </c>
      <c r="P18" s="16">
        <f>V!P18*'Tabela Recursos'!$H21</f>
        <v>0</v>
      </c>
      <c r="Q18" s="16">
        <f>V!Q18*'Tabela Recursos'!$H21</f>
        <v>0</v>
      </c>
      <c r="R18" s="16">
        <f>V!R18*'Tabela Recursos'!$H21</f>
        <v>0</v>
      </c>
      <c r="S18" s="16">
        <f>V!S18*'Tabela Recursos'!$H21</f>
        <v>0</v>
      </c>
      <c r="T18" s="16">
        <f>V!T18*'Tabela Recursos'!$H21</f>
        <v>0</v>
      </c>
      <c r="U18" s="16">
        <f>V!U18*'Tabela Recursos'!$H21</f>
        <v>0</v>
      </c>
      <c r="V18" s="16">
        <f>V!V18*'Tabela Recursos'!$H21</f>
        <v>0</v>
      </c>
      <c r="W18" s="16">
        <f>V!W18*'Tabela Recursos'!$H21</f>
        <v>0</v>
      </c>
      <c r="X18" s="16">
        <f>V!X18*'Tabela Recursos'!$H21</f>
        <v>0</v>
      </c>
      <c r="Y18" s="16">
        <f>V!Y18*'Tabela Recursos'!$H21</f>
        <v>0</v>
      </c>
      <c r="Z18" s="16">
        <f>V!Z18*'Tabela Recursos'!$H21</f>
        <v>0</v>
      </c>
      <c r="AA18" s="16">
        <f>V!AA18*'Tabela Recursos'!$H21</f>
        <v>0</v>
      </c>
      <c r="AB18" s="16">
        <f>V!AB18*'Tabela Recursos'!$H21</f>
        <v>0</v>
      </c>
      <c r="AC18" s="16">
        <f>V!AC18*'Tabela Recursos'!$H21</f>
        <v>0</v>
      </c>
      <c r="AD18" s="16">
        <f>V!AD18*'Tabela Recursos'!$H21</f>
        <v>0</v>
      </c>
      <c r="AE18" s="16">
        <f>V!AE18*'Tabela Recursos'!$H21</f>
        <v>0</v>
      </c>
      <c r="AF18" s="16">
        <f>V!AF18*'Tabela Recursos'!$H21</f>
        <v>0</v>
      </c>
      <c r="AG18" s="16">
        <f>V!AG18*'Tabela Recursos'!$H21</f>
        <v>0</v>
      </c>
      <c r="AH18" s="16">
        <f>V!AH18*'Tabela Recursos'!$H21</f>
        <v>0</v>
      </c>
      <c r="AI18" s="16">
        <f>V!AI18*'Tabela Recursos'!$H21</f>
        <v>0</v>
      </c>
      <c r="AJ18" s="16">
        <f>V!AJ18*'Tabela Recursos'!$H21</f>
        <v>0</v>
      </c>
      <c r="AK18" s="16">
        <f>V!AK18*'Tabela Recursos'!$H21</f>
        <v>0</v>
      </c>
      <c r="AL18" s="16">
        <f>V!AL18*'Tabela Recursos'!$H21</f>
        <v>0</v>
      </c>
      <c r="AM18" s="16">
        <f>V!AM18*'Tabela Recursos'!$H21</f>
        <v>0</v>
      </c>
      <c r="AN18" s="16">
        <f>V!AN18*'Tabela Recursos'!$H21</f>
        <v>0</v>
      </c>
      <c r="AO18" s="16">
        <f>V!AO18*'Tabela Recursos'!$H21</f>
        <v>0</v>
      </c>
      <c r="AP18" s="16">
        <f>V!AP18*'Tabela Recursos'!$H21</f>
        <v>0</v>
      </c>
      <c r="AQ18" s="16">
        <f>V!AQ18*'Tabela Recursos'!$H21</f>
        <v>0</v>
      </c>
      <c r="AR18" s="16">
        <f>V!AR18*'Tabela Recursos'!$H21</f>
        <v>0</v>
      </c>
      <c r="AS18" s="16">
        <f>V!AS18*'Tabela Recursos'!$H21</f>
        <v>0</v>
      </c>
      <c r="AT18" s="16">
        <f>V!AT18*'Tabela Recursos'!$H21</f>
        <v>0</v>
      </c>
      <c r="AU18" s="16">
        <f>V!AU18*'Tabela Recursos'!$H21</f>
        <v>0</v>
      </c>
      <c r="AV18" s="16">
        <f>V!AV18*'Tabela Recursos'!$H21</f>
        <v>0</v>
      </c>
      <c r="AW18" s="16">
        <f>V!AW18*'Tabela Recursos'!$H21</f>
        <v>0</v>
      </c>
      <c r="AX18" s="16">
        <f>V!AX18*'Tabela Recursos'!$H21</f>
        <v>0</v>
      </c>
      <c r="AY18" s="16">
        <f>V!AY18*'Tabela Recursos'!$H21</f>
        <v>0</v>
      </c>
      <c r="AZ18" s="16">
        <f>V!AZ18*'Tabela Recursos'!$H21</f>
        <v>0</v>
      </c>
      <c r="BA18" s="16">
        <f>V!BA18*'Tabela Recursos'!$H21</f>
        <v>0</v>
      </c>
      <c r="BB18" s="16">
        <f>V!BB18*'Tabela Recursos'!$H21</f>
        <v>0</v>
      </c>
      <c r="BC18" s="16">
        <f>V!BC18*'Tabela Recursos'!$H21</f>
        <v>0</v>
      </c>
      <c r="BD18" s="16">
        <f>V!BD18*'Tabela Recursos'!$H21</f>
        <v>0</v>
      </c>
      <c r="BE18" s="16">
        <f>V!BE18*'Tabela Recursos'!$H21</f>
        <v>0</v>
      </c>
      <c r="BF18" s="16">
        <f>V!BF18*'Tabela Recursos'!$H21</f>
        <v>0</v>
      </c>
      <c r="BG18" s="16">
        <f>V!BG18*'Tabela Recursos'!$H21</f>
        <v>0</v>
      </c>
      <c r="BH18" s="16">
        <f>V!BH18*'Tabela Recursos'!$H21</f>
        <v>0</v>
      </c>
      <c r="BI18" s="16">
        <f>V!BI18*'Tabela Recursos'!$H21</f>
        <v>0</v>
      </c>
      <c r="BJ18" s="16">
        <f>V!BJ18*'Tabela Recursos'!$H21</f>
        <v>0</v>
      </c>
      <c r="BK18" s="16">
        <f>V!BK18*'Tabela Recursos'!$H21</f>
        <v>0</v>
      </c>
      <c r="BL18" s="16">
        <f>V!BL18*'Tabela Recursos'!$H21</f>
        <v>0</v>
      </c>
      <c r="BM18" s="16">
        <f>V!BM18*'Tabela Recursos'!$H21</f>
        <v>0</v>
      </c>
      <c r="BN18" s="16">
        <f>V!BN18*'Tabela Recursos'!$H21</f>
        <v>0</v>
      </c>
      <c r="BO18" s="16">
        <f>V!BO18*'Tabela Recursos'!$H21</f>
        <v>0</v>
      </c>
      <c r="BP18" s="16">
        <f>V!BP18*'Tabela Recursos'!$H21</f>
        <v>0</v>
      </c>
      <c r="BQ18" s="16">
        <f>V!BQ18*'Tabela Recursos'!$H21</f>
        <v>0</v>
      </c>
      <c r="BR18" s="16">
        <f>V!BR18*'Tabela Recursos'!$H21</f>
        <v>0</v>
      </c>
      <c r="BS18" s="16">
        <f>V!BS18*'Tabela Recursos'!$H21</f>
        <v>0</v>
      </c>
      <c r="BT18" s="16">
        <f>V!BT18*'Tabela Recursos'!$H21</f>
        <v>0</v>
      </c>
      <c r="BU18" s="16">
        <f>V!BU18*'Tabela Recursos'!$H21</f>
        <v>0</v>
      </c>
      <c r="BV18" s="16">
        <f>V!BV18*'Tabela Recursos'!$H21</f>
        <v>0</v>
      </c>
      <c r="BW18" s="16">
        <f>V!BW18*'Tabela Recursos'!$H21</f>
        <v>0</v>
      </c>
      <c r="BX18" s="16">
        <f>V!BX18*'Tabela Recursos'!$H21</f>
        <v>0</v>
      </c>
      <c r="BY18" s="16">
        <f>V!BY18*'Tabela Recursos'!$H21</f>
        <v>0</v>
      </c>
    </row>
    <row r="19" spans="1:77">
      <c r="A19" s="203" t="s">
        <v>97</v>
      </c>
      <c r="B19" s="68" t="s">
        <v>426</v>
      </c>
      <c r="C19" s="16">
        <f>V!C19*'Tabela Recursos'!$H22</f>
        <v>3.6826373952384484</v>
      </c>
      <c r="D19" s="16">
        <f>V!D19*'Tabela Recursos'!$H22</f>
        <v>30.688644960320403</v>
      </c>
      <c r="E19" s="16">
        <f>V!E19*'Tabela Recursos'!$H22</f>
        <v>0.90929318400949344</v>
      </c>
      <c r="F19" s="16">
        <f>V!F19*'Tabela Recursos'!$H22</f>
        <v>20.277238003411703</v>
      </c>
      <c r="G19" s="16">
        <f>V!G19*'Tabela Recursos'!$H22</f>
        <v>57.512793888600463</v>
      </c>
      <c r="H19" s="16">
        <f>V!H19*'Tabela Recursos'!$H22</f>
        <v>0</v>
      </c>
      <c r="I19" s="16">
        <f>V!I19*'Tabela Recursos'!$H22</f>
        <v>0</v>
      </c>
      <c r="J19" s="16">
        <f>V!J19*'Tabela Recursos'!$H22</f>
        <v>3.8190313728398722</v>
      </c>
      <c r="K19" s="16">
        <f>V!K19*'Tabela Recursos'!$H22</f>
        <v>0.54557591040569609</v>
      </c>
      <c r="L19" s="16">
        <f>V!L19*'Tabela Recursos'!$H22</f>
        <v>20.32270266261218</v>
      </c>
      <c r="M19" s="16">
        <f>V!M19*'Tabela Recursos'!$H22</f>
        <v>0</v>
      </c>
      <c r="N19" s="16">
        <f>V!N19*'Tabela Recursos'!$H22</f>
        <v>0</v>
      </c>
      <c r="O19" s="16">
        <f>V!O19*'Tabela Recursos'!$H22</f>
        <v>0</v>
      </c>
      <c r="P19" s="16">
        <f>V!P19*'Tabela Recursos'!$H22</f>
        <v>0</v>
      </c>
      <c r="Q19" s="16">
        <f>V!Q19*'Tabela Recursos'!$H22</f>
        <v>0</v>
      </c>
      <c r="R19" s="16">
        <f>V!R19*'Tabela Recursos'!$H22</f>
        <v>0</v>
      </c>
      <c r="S19" s="16">
        <f>V!S19*'Tabela Recursos'!$H22</f>
        <v>0.1818586368018987</v>
      </c>
      <c r="T19" s="16">
        <f>V!T19*'Tabela Recursos'!$H22</f>
        <v>0</v>
      </c>
      <c r="U19" s="16">
        <f>V!U19*'Tabela Recursos'!$H22</f>
        <v>0</v>
      </c>
      <c r="V19" s="16">
        <f>V!V19*'Tabela Recursos'!$H22</f>
        <v>17.458429132982275</v>
      </c>
      <c r="W19" s="16">
        <f>V!W19*'Tabela Recursos'!$H22</f>
        <v>219.95802121189647</v>
      </c>
      <c r="X19" s="16">
        <f>V!X19*'Tabela Recursos'!$H22</f>
        <v>4.3646072832455687</v>
      </c>
      <c r="Y19" s="16">
        <f>V!Y19*'Tabela Recursos'!$H22</f>
        <v>0</v>
      </c>
      <c r="Z19" s="16">
        <f>V!Z19*'Tabela Recursos'!$H22</f>
        <v>0</v>
      </c>
      <c r="AA19" s="16">
        <f>V!AA19*'Tabela Recursos'!$H22</f>
        <v>0</v>
      </c>
      <c r="AB19" s="16">
        <f>V!AB19*'Tabela Recursos'!$H22</f>
        <v>333.39234591708077</v>
      </c>
      <c r="AC19" s="16">
        <f>V!AC19*'Tabela Recursos'!$H22</f>
        <v>34.189423718756956</v>
      </c>
      <c r="AD19" s="16">
        <f>V!AD19*'Tabela Recursos'!$H22</f>
        <v>21.368389824223097</v>
      </c>
      <c r="AE19" s="16">
        <f>V!AE19*'Tabela Recursos'!$H22</f>
        <v>4.5464659200474676E-2</v>
      </c>
      <c r="AF19" s="16">
        <f>V!AF19*'Tabela Recursos'!$H22</f>
        <v>0</v>
      </c>
      <c r="AG19" s="16">
        <f>V!AG19*'Tabela Recursos'!$H22</f>
        <v>2.5914855744270562</v>
      </c>
      <c r="AH19" s="16">
        <f>V!AH19*'Tabela Recursos'!$H22</f>
        <v>0</v>
      </c>
      <c r="AI19" s="16">
        <f>V!AI19*'Tabela Recursos'!$H22</f>
        <v>0</v>
      </c>
      <c r="AJ19" s="16">
        <f>V!AJ19*'Tabela Recursos'!$H22</f>
        <v>2.0004450048208855</v>
      </c>
      <c r="AK19" s="16">
        <f>V!AK19*'Tabela Recursos'!$H22</f>
        <v>0</v>
      </c>
      <c r="AL19" s="16">
        <f>V!AL19*'Tabela Recursos'!$H22</f>
        <v>2.1368389824223097</v>
      </c>
      <c r="AM19" s="16">
        <f>V!AM19*'Tabela Recursos'!$H22</f>
        <v>0</v>
      </c>
      <c r="AN19" s="16">
        <f>V!AN19*'Tabela Recursos'!$H22</f>
        <v>0</v>
      </c>
      <c r="AO19" s="16">
        <f>V!AO19*'Tabela Recursos'!$H22</f>
        <v>27.142401542683377</v>
      </c>
      <c r="AP19" s="16">
        <f>V!AP19*'Tabela Recursos'!$H22</f>
        <v>401.86212267299561</v>
      </c>
      <c r="AQ19" s="16">
        <f>V!AQ19*'Tabela Recursos'!$H22</f>
        <v>0</v>
      </c>
      <c r="AR19" s="16">
        <f>V!AR19*'Tabela Recursos'!$H22</f>
        <v>5.1829711488541124</v>
      </c>
      <c r="AS19" s="16">
        <f>V!AS19*'Tabela Recursos'!$H22</f>
        <v>0</v>
      </c>
      <c r="AT19" s="16">
        <f>V!AT19*'Tabela Recursos'!$H22</f>
        <v>0</v>
      </c>
      <c r="AU19" s="16">
        <f>V!AU19*'Tabela Recursos'!$H22</f>
        <v>0</v>
      </c>
      <c r="AV19" s="16">
        <f>V!AV19*'Tabela Recursos'!$H22</f>
        <v>0.27278795520284804</v>
      </c>
      <c r="AW19" s="16">
        <f>V!AW19*'Tabela Recursos'!$H22</f>
        <v>0</v>
      </c>
      <c r="AX19" s="16">
        <f>V!AX19*'Tabela Recursos'!$H22</f>
        <v>0</v>
      </c>
      <c r="AY19" s="16">
        <f>V!AY19*'Tabela Recursos'!$H22</f>
        <v>0</v>
      </c>
      <c r="AZ19" s="16">
        <f>V!AZ19*'Tabela Recursos'!$H22</f>
        <v>0</v>
      </c>
      <c r="BA19" s="16">
        <f>V!BA19*'Tabela Recursos'!$H22</f>
        <v>0</v>
      </c>
      <c r="BB19" s="16">
        <f>V!BB19*'Tabela Recursos'!$H22</f>
        <v>0</v>
      </c>
      <c r="BC19" s="16">
        <f>V!BC19*'Tabela Recursos'!$H22</f>
        <v>0</v>
      </c>
      <c r="BD19" s="16">
        <f>V!BD19*'Tabela Recursos'!$H22</f>
        <v>24.596380627456799</v>
      </c>
      <c r="BE19" s="16">
        <f>V!BE19*'Tabela Recursos'!$H22</f>
        <v>0</v>
      </c>
      <c r="BF19" s="16">
        <f>V!BF19*'Tabela Recursos'!$H22</f>
        <v>0</v>
      </c>
      <c r="BG19" s="16">
        <f>V!BG19*'Tabela Recursos'!$H22</f>
        <v>0</v>
      </c>
      <c r="BH19" s="16">
        <f>V!BH19*'Tabela Recursos'!$H22</f>
        <v>0</v>
      </c>
      <c r="BI19" s="16">
        <f>V!BI19*'Tabela Recursos'!$H22</f>
        <v>0</v>
      </c>
      <c r="BJ19" s="16">
        <f>V!BJ19*'Tabela Recursos'!$H22</f>
        <v>0</v>
      </c>
      <c r="BK19" s="16">
        <f>V!BK19*'Tabela Recursos'!$H22</f>
        <v>4.9556478528517394</v>
      </c>
      <c r="BL19" s="16">
        <f>V!BL19*'Tabela Recursos'!$H22</f>
        <v>1.0911518208113922</v>
      </c>
      <c r="BM19" s="16">
        <f>V!BM19*'Tabela Recursos'!$H22</f>
        <v>0</v>
      </c>
      <c r="BN19" s="16">
        <f>V!BN19*'Tabela Recursos'!$H22</f>
        <v>0.22732329600237336</v>
      </c>
      <c r="BO19" s="16">
        <f>V!BO19*'Tabela Recursos'!$H22</f>
        <v>4.5464659200474676E-2</v>
      </c>
      <c r="BP19" s="16">
        <f>V!BP19*'Tabela Recursos'!$H22</f>
        <v>0</v>
      </c>
      <c r="BQ19" s="16">
        <f>V!BQ19*'Tabela Recursos'!$H22</f>
        <v>0</v>
      </c>
      <c r="BR19" s="16">
        <f>V!BR19*'Tabela Recursos'!$H22</f>
        <v>0</v>
      </c>
      <c r="BS19" s="16">
        <f>V!BS19*'Tabela Recursos'!$H22</f>
        <v>1240.8214788993546</v>
      </c>
      <c r="BT19" s="16">
        <f>V!BT19*'Tabela Recursos'!$H22</f>
        <v>0</v>
      </c>
      <c r="BU19" s="16">
        <f>V!BU19*'Tabela Recursos'!$H22</f>
        <v>0</v>
      </c>
      <c r="BV19" s="16">
        <f>V!BV19*'Tabela Recursos'!$H22</f>
        <v>0</v>
      </c>
      <c r="BW19" s="16">
        <f>V!BW19*'Tabela Recursos'!$H22</f>
        <v>0</v>
      </c>
      <c r="BX19" s="16">
        <f>V!BX19*'Tabela Recursos'!$H22</f>
        <v>0</v>
      </c>
      <c r="BY19" s="16">
        <f>V!BY19*'Tabela Recursos'!$H22</f>
        <v>-14.821478899354744</v>
      </c>
    </row>
    <row r="20" spans="1:77">
      <c r="A20" s="203" t="s">
        <v>98</v>
      </c>
      <c r="B20" s="68" t="s">
        <v>99</v>
      </c>
      <c r="C20" s="16">
        <f>V!C20*'Tabela Recursos'!$H23</f>
        <v>0</v>
      </c>
      <c r="D20" s="16">
        <f>V!D20*'Tabela Recursos'!$H23</f>
        <v>0</v>
      </c>
      <c r="E20" s="16">
        <f>V!E20*'Tabela Recursos'!$H23</f>
        <v>0</v>
      </c>
      <c r="F20" s="16">
        <f>V!F20*'Tabela Recursos'!$H23</f>
        <v>0</v>
      </c>
      <c r="G20" s="16">
        <f>V!G20*'Tabela Recursos'!$H23</f>
        <v>0</v>
      </c>
      <c r="H20" s="16">
        <f>V!H20*'Tabela Recursos'!$H23</f>
        <v>0</v>
      </c>
      <c r="I20" s="16">
        <f>V!I20*'Tabela Recursos'!$H23</f>
        <v>0</v>
      </c>
      <c r="J20" s="16">
        <f>V!J20*'Tabela Recursos'!$H23</f>
        <v>0</v>
      </c>
      <c r="K20" s="16">
        <f>V!K20*'Tabela Recursos'!$H23</f>
        <v>0</v>
      </c>
      <c r="L20" s="16">
        <f>V!L20*'Tabela Recursos'!$H23</f>
        <v>0</v>
      </c>
      <c r="M20" s="16">
        <f>V!M20*'Tabela Recursos'!$H23</f>
        <v>0</v>
      </c>
      <c r="N20" s="16">
        <f>V!N20*'Tabela Recursos'!$H23</f>
        <v>0</v>
      </c>
      <c r="O20" s="16">
        <f>V!O20*'Tabela Recursos'!$H23</f>
        <v>0</v>
      </c>
      <c r="P20" s="16">
        <f>V!P20*'Tabela Recursos'!$H23</f>
        <v>0</v>
      </c>
      <c r="Q20" s="16">
        <f>V!Q20*'Tabela Recursos'!$H23</f>
        <v>0</v>
      </c>
      <c r="R20" s="16">
        <f>V!R20*'Tabela Recursos'!$H23</f>
        <v>0</v>
      </c>
      <c r="S20" s="16">
        <f>V!S20*'Tabela Recursos'!$H23</f>
        <v>0</v>
      </c>
      <c r="T20" s="16">
        <f>V!T20*'Tabela Recursos'!$H23</f>
        <v>0</v>
      </c>
      <c r="U20" s="16">
        <f>V!U20*'Tabela Recursos'!$H23</f>
        <v>0</v>
      </c>
      <c r="V20" s="16">
        <f>V!V20*'Tabela Recursos'!$H23</f>
        <v>0</v>
      </c>
      <c r="W20" s="16">
        <f>V!W20*'Tabela Recursos'!$H23</f>
        <v>0</v>
      </c>
      <c r="X20" s="16">
        <f>V!X20*'Tabela Recursos'!$H23</f>
        <v>0</v>
      </c>
      <c r="Y20" s="16">
        <f>V!Y20*'Tabela Recursos'!$H23</f>
        <v>0</v>
      </c>
      <c r="Z20" s="16">
        <f>V!Z20*'Tabela Recursos'!$H23</f>
        <v>0</v>
      </c>
      <c r="AA20" s="16">
        <f>V!AA20*'Tabela Recursos'!$H23</f>
        <v>0</v>
      </c>
      <c r="AB20" s="16">
        <f>V!AB20*'Tabela Recursos'!$H23</f>
        <v>0</v>
      </c>
      <c r="AC20" s="16">
        <f>V!AC20*'Tabela Recursos'!$H23</f>
        <v>0</v>
      </c>
      <c r="AD20" s="16">
        <f>V!AD20*'Tabela Recursos'!$H23</f>
        <v>0</v>
      </c>
      <c r="AE20" s="16">
        <f>V!AE20*'Tabela Recursos'!$H23</f>
        <v>0</v>
      </c>
      <c r="AF20" s="16">
        <f>V!AF20*'Tabela Recursos'!$H23</f>
        <v>0</v>
      </c>
      <c r="AG20" s="16">
        <f>V!AG20*'Tabela Recursos'!$H23</f>
        <v>0</v>
      </c>
      <c r="AH20" s="16">
        <f>V!AH20*'Tabela Recursos'!$H23</f>
        <v>0</v>
      </c>
      <c r="AI20" s="16">
        <f>V!AI20*'Tabela Recursos'!$H23</f>
        <v>0</v>
      </c>
      <c r="AJ20" s="16">
        <f>V!AJ20*'Tabela Recursos'!$H23</f>
        <v>0</v>
      </c>
      <c r="AK20" s="16">
        <f>V!AK20*'Tabela Recursos'!$H23</f>
        <v>0</v>
      </c>
      <c r="AL20" s="16">
        <f>V!AL20*'Tabela Recursos'!$H23</f>
        <v>0</v>
      </c>
      <c r="AM20" s="16">
        <f>V!AM20*'Tabela Recursos'!$H23</f>
        <v>0</v>
      </c>
      <c r="AN20" s="16">
        <f>V!AN20*'Tabela Recursos'!$H23</f>
        <v>0</v>
      </c>
      <c r="AO20" s="16">
        <f>V!AO20*'Tabela Recursos'!$H23</f>
        <v>0</v>
      </c>
      <c r="AP20" s="16">
        <f>V!AP20*'Tabela Recursos'!$H23</f>
        <v>0</v>
      </c>
      <c r="AQ20" s="16">
        <f>V!AQ20*'Tabela Recursos'!$H23</f>
        <v>0</v>
      </c>
      <c r="AR20" s="16">
        <f>V!AR20*'Tabela Recursos'!$H23</f>
        <v>0</v>
      </c>
      <c r="AS20" s="16">
        <f>V!AS20*'Tabela Recursos'!$H23</f>
        <v>0</v>
      </c>
      <c r="AT20" s="16">
        <f>V!AT20*'Tabela Recursos'!$H23</f>
        <v>0</v>
      </c>
      <c r="AU20" s="16">
        <f>V!AU20*'Tabela Recursos'!$H23</f>
        <v>0</v>
      </c>
      <c r="AV20" s="16">
        <f>V!AV20*'Tabela Recursos'!$H23</f>
        <v>0</v>
      </c>
      <c r="AW20" s="16">
        <f>V!AW20*'Tabela Recursos'!$H23</f>
        <v>0</v>
      </c>
      <c r="AX20" s="16">
        <f>V!AX20*'Tabela Recursos'!$H23</f>
        <v>0</v>
      </c>
      <c r="AY20" s="16">
        <f>V!AY20*'Tabela Recursos'!$H23</f>
        <v>0</v>
      </c>
      <c r="AZ20" s="16">
        <f>V!AZ20*'Tabela Recursos'!$H23</f>
        <v>0</v>
      </c>
      <c r="BA20" s="16">
        <f>V!BA20*'Tabela Recursos'!$H23</f>
        <v>0</v>
      </c>
      <c r="BB20" s="16">
        <f>V!BB20*'Tabela Recursos'!$H23</f>
        <v>0</v>
      </c>
      <c r="BC20" s="16">
        <f>V!BC20*'Tabela Recursos'!$H23</f>
        <v>0</v>
      </c>
      <c r="BD20" s="16">
        <f>V!BD20*'Tabela Recursos'!$H23</f>
        <v>0</v>
      </c>
      <c r="BE20" s="16">
        <f>V!BE20*'Tabela Recursos'!$H23</f>
        <v>0</v>
      </c>
      <c r="BF20" s="16">
        <f>V!BF20*'Tabela Recursos'!$H23</f>
        <v>0</v>
      </c>
      <c r="BG20" s="16">
        <f>V!BG20*'Tabela Recursos'!$H23</f>
        <v>0</v>
      </c>
      <c r="BH20" s="16">
        <f>V!BH20*'Tabela Recursos'!$H23</f>
        <v>0</v>
      </c>
      <c r="BI20" s="16">
        <f>V!BI20*'Tabela Recursos'!$H23</f>
        <v>0</v>
      </c>
      <c r="BJ20" s="16">
        <f>V!BJ20*'Tabela Recursos'!$H23</f>
        <v>0</v>
      </c>
      <c r="BK20" s="16">
        <f>V!BK20*'Tabela Recursos'!$H23</f>
        <v>0</v>
      </c>
      <c r="BL20" s="16">
        <f>V!BL20*'Tabela Recursos'!$H23</f>
        <v>0</v>
      </c>
      <c r="BM20" s="16">
        <f>V!BM20*'Tabela Recursos'!$H23</f>
        <v>0</v>
      </c>
      <c r="BN20" s="16">
        <f>V!BN20*'Tabela Recursos'!$H23</f>
        <v>0</v>
      </c>
      <c r="BO20" s="16">
        <f>V!BO20*'Tabela Recursos'!$H23</f>
        <v>0</v>
      </c>
      <c r="BP20" s="16">
        <f>V!BP20*'Tabela Recursos'!$H23</f>
        <v>0</v>
      </c>
      <c r="BQ20" s="16">
        <f>V!BQ20*'Tabela Recursos'!$H23</f>
        <v>0</v>
      </c>
      <c r="BR20" s="16">
        <f>V!BR20*'Tabela Recursos'!$H23</f>
        <v>0</v>
      </c>
      <c r="BS20" s="16">
        <f>V!BS20*'Tabela Recursos'!$H23</f>
        <v>0</v>
      </c>
      <c r="BT20" s="16">
        <f>V!BT20*'Tabela Recursos'!$H23</f>
        <v>0</v>
      </c>
      <c r="BU20" s="16">
        <f>V!BU20*'Tabela Recursos'!$H23</f>
        <v>0</v>
      </c>
      <c r="BV20" s="16">
        <f>V!BV20*'Tabela Recursos'!$H23</f>
        <v>0</v>
      </c>
      <c r="BW20" s="16">
        <f>V!BW20*'Tabela Recursos'!$H23</f>
        <v>0</v>
      </c>
      <c r="BX20" s="16">
        <f>V!BX20*'Tabela Recursos'!$H23</f>
        <v>0</v>
      </c>
      <c r="BY20" s="16">
        <f>V!BY20*'Tabela Recursos'!$H23</f>
        <v>0</v>
      </c>
    </row>
    <row r="21" spans="1:77">
      <c r="A21" s="203" t="s">
        <v>100</v>
      </c>
      <c r="B21" s="68" t="s">
        <v>101</v>
      </c>
      <c r="C21" s="16">
        <f>V!C21*'Tabela Recursos'!$H24</f>
        <v>0</v>
      </c>
      <c r="D21" s="16">
        <f>V!D21*'Tabela Recursos'!$H24</f>
        <v>0</v>
      </c>
      <c r="E21" s="16">
        <f>V!E21*'Tabela Recursos'!$H24</f>
        <v>0</v>
      </c>
      <c r="F21" s="16">
        <f>V!F21*'Tabela Recursos'!$H24</f>
        <v>0</v>
      </c>
      <c r="G21" s="16">
        <f>V!G21*'Tabela Recursos'!$H24</f>
        <v>0</v>
      </c>
      <c r="H21" s="16">
        <f>V!H21*'Tabela Recursos'!$H24</f>
        <v>0</v>
      </c>
      <c r="I21" s="16">
        <f>V!I21*'Tabela Recursos'!$H24</f>
        <v>0</v>
      </c>
      <c r="J21" s="16">
        <f>V!J21*'Tabela Recursos'!$H24</f>
        <v>0</v>
      </c>
      <c r="K21" s="16">
        <f>V!K21*'Tabela Recursos'!$H24</f>
        <v>0</v>
      </c>
      <c r="L21" s="16">
        <f>V!L21*'Tabela Recursos'!$H24</f>
        <v>0</v>
      </c>
      <c r="M21" s="16">
        <f>V!M21*'Tabela Recursos'!$H24</f>
        <v>0</v>
      </c>
      <c r="N21" s="16">
        <f>V!N21*'Tabela Recursos'!$H24</f>
        <v>0</v>
      </c>
      <c r="O21" s="16">
        <f>V!O21*'Tabela Recursos'!$H24</f>
        <v>0</v>
      </c>
      <c r="P21" s="16">
        <f>V!P21*'Tabela Recursos'!$H24</f>
        <v>0</v>
      </c>
      <c r="Q21" s="16">
        <f>V!Q21*'Tabela Recursos'!$H24</f>
        <v>0</v>
      </c>
      <c r="R21" s="16">
        <f>V!R21*'Tabela Recursos'!$H24</f>
        <v>0</v>
      </c>
      <c r="S21" s="16">
        <f>V!S21*'Tabela Recursos'!$H24</f>
        <v>0</v>
      </c>
      <c r="T21" s="16">
        <f>V!T21*'Tabela Recursos'!$H24</f>
        <v>0</v>
      </c>
      <c r="U21" s="16">
        <f>V!U21*'Tabela Recursos'!$H24</f>
        <v>0</v>
      </c>
      <c r="V21" s="16">
        <f>V!V21*'Tabela Recursos'!$H24</f>
        <v>0</v>
      </c>
      <c r="W21" s="16">
        <f>V!W21*'Tabela Recursos'!$H24</f>
        <v>0</v>
      </c>
      <c r="X21" s="16">
        <f>V!X21*'Tabela Recursos'!$H24</f>
        <v>0</v>
      </c>
      <c r="Y21" s="16">
        <f>V!Y21*'Tabela Recursos'!$H24</f>
        <v>0</v>
      </c>
      <c r="Z21" s="16">
        <f>V!Z21*'Tabela Recursos'!$H24</f>
        <v>0</v>
      </c>
      <c r="AA21" s="16">
        <f>V!AA21*'Tabela Recursos'!$H24</f>
        <v>0</v>
      </c>
      <c r="AB21" s="16">
        <f>V!AB21*'Tabela Recursos'!$H24</f>
        <v>0</v>
      </c>
      <c r="AC21" s="16">
        <f>V!AC21*'Tabela Recursos'!$H24</f>
        <v>0</v>
      </c>
      <c r="AD21" s="16">
        <f>V!AD21*'Tabela Recursos'!$H24</f>
        <v>0</v>
      </c>
      <c r="AE21" s="16">
        <f>V!AE21*'Tabela Recursos'!$H24</f>
        <v>0</v>
      </c>
      <c r="AF21" s="16">
        <f>V!AF21*'Tabela Recursos'!$H24</f>
        <v>0</v>
      </c>
      <c r="AG21" s="16">
        <f>V!AG21*'Tabela Recursos'!$H24</f>
        <v>0</v>
      </c>
      <c r="AH21" s="16">
        <f>V!AH21*'Tabela Recursos'!$H24</f>
        <v>0</v>
      </c>
      <c r="AI21" s="16">
        <f>V!AI21*'Tabela Recursos'!$H24</f>
        <v>0</v>
      </c>
      <c r="AJ21" s="16">
        <f>V!AJ21*'Tabela Recursos'!$H24</f>
        <v>0</v>
      </c>
      <c r="AK21" s="16">
        <f>V!AK21*'Tabela Recursos'!$H24</f>
        <v>0</v>
      </c>
      <c r="AL21" s="16">
        <f>V!AL21*'Tabela Recursos'!$H24</f>
        <v>0</v>
      </c>
      <c r="AM21" s="16">
        <f>V!AM21*'Tabela Recursos'!$H24</f>
        <v>0</v>
      </c>
      <c r="AN21" s="16">
        <f>V!AN21*'Tabela Recursos'!$H24</f>
        <v>0</v>
      </c>
      <c r="AO21" s="16">
        <f>V!AO21*'Tabela Recursos'!$H24</f>
        <v>0</v>
      </c>
      <c r="AP21" s="16">
        <f>V!AP21*'Tabela Recursos'!$H24</f>
        <v>0</v>
      </c>
      <c r="AQ21" s="16">
        <f>V!AQ21*'Tabela Recursos'!$H24</f>
        <v>0</v>
      </c>
      <c r="AR21" s="16">
        <f>V!AR21*'Tabela Recursos'!$H24</f>
        <v>0</v>
      </c>
      <c r="AS21" s="16">
        <f>V!AS21*'Tabela Recursos'!$H24</f>
        <v>0</v>
      </c>
      <c r="AT21" s="16">
        <f>V!AT21*'Tabela Recursos'!$H24</f>
        <v>0</v>
      </c>
      <c r="AU21" s="16">
        <f>V!AU21*'Tabela Recursos'!$H24</f>
        <v>0</v>
      </c>
      <c r="AV21" s="16">
        <f>V!AV21*'Tabela Recursos'!$H24</f>
        <v>0</v>
      </c>
      <c r="AW21" s="16">
        <f>V!AW21*'Tabela Recursos'!$H24</f>
        <v>0</v>
      </c>
      <c r="AX21" s="16">
        <f>V!AX21*'Tabela Recursos'!$H24</f>
        <v>0</v>
      </c>
      <c r="AY21" s="16">
        <f>V!AY21*'Tabela Recursos'!$H24</f>
        <v>0</v>
      </c>
      <c r="AZ21" s="16">
        <f>V!AZ21*'Tabela Recursos'!$H24</f>
        <v>0</v>
      </c>
      <c r="BA21" s="16">
        <f>V!BA21*'Tabela Recursos'!$H24</f>
        <v>0</v>
      </c>
      <c r="BB21" s="16">
        <f>V!BB21*'Tabela Recursos'!$H24</f>
        <v>0</v>
      </c>
      <c r="BC21" s="16">
        <f>V!BC21*'Tabela Recursos'!$H24</f>
        <v>0</v>
      </c>
      <c r="BD21" s="16">
        <f>V!BD21*'Tabela Recursos'!$H24</f>
        <v>0</v>
      </c>
      <c r="BE21" s="16">
        <f>V!BE21*'Tabela Recursos'!$H24</f>
        <v>0</v>
      </c>
      <c r="BF21" s="16">
        <f>V!BF21*'Tabela Recursos'!$H24</f>
        <v>0</v>
      </c>
      <c r="BG21" s="16">
        <f>V!BG21*'Tabela Recursos'!$H24</f>
        <v>0</v>
      </c>
      <c r="BH21" s="16">
        <f>V!BH21*'Tabela Recursos'!$H24</f>
        <v>0</v>
      </c>
      <c r="BI21" s="16">
        <f>V!BI21*'Tabela Recursos'!$H24</f>
        <v>0</v>
      </c>
      <c r="BJ21" s="16">
        <f>V!BJ21*'Tabela Recursos'!$H24</f>
        <v>0</v>
      </c>
      <c r="BK21" s="16">
        <f>V!BK21*'Tabela Recursos'!$H24</f>
        <v>0</v>
      </c>
      <c r="BL21" s="16">
        <f>V!BL21*'Tabela Recursos'!$H24</f>
        <v>0</v>
      </c>
      <c r="BM21" s="16">
        <f>V!BM21*'Tabela Recursos'!$H24</f>
        <v>0</v>
      </c>
      <c r="BN21" s="16">
        <f>V!BN21*'Tabela Recursos'!$H24</f>
        <v>0</v>
      </c>
      <c r="BO21" s="16">
        <f>V!BO21*'Tabela Recursos'!$H24</f>
        <v>0</v>
      </c>
      <c r="BP21" s="16">
        <f>V!BP21*'Tabela Recursos'!$H24</f>
        <v>0</v>
      </c>
      <c r="BQ21" s="16">
        <f>V!BQ21*'Tabela Recursos'!$H24</f>
        <v>0</v>
      </c>
      <c r="BR21" s="16">
        <f>V!BR21*'Tabela Recursos'!$H24</f>
        <v>0</v>
      </c>
      <c r="BS21" s="16">
        <f>V!BS21*'Tabela Recursos'!$H24</f>
        <v>0</v>
      </c>
      <c r="BT21" s="16">
        <f>V!BT21*'Tabela Recursos'!$H24</f>
        <v>0</v>
      </c>
      <c r="BU21" s="16">
        <f>V!BU21*'Tabela Recursos'!$H24</f>
        <v>0</v>
      </c>
      <c r="BV21" s="16">
        <f>V!BV21*'Tabela Recursos'!$H24</f>
        <v>0</v>
      </c>
      <c r="BW21" s="16">
        <f>V!BW21*'Tabela Recursos'!$H24</f>
        <v>0</v>
      </c>
      <c r="BX21" s="16">
        <f>V!BX21*'Tabela Recursos'!$H24</f>
        <v>0</v>
      </c>
      <c r="BY21" s="16">
        <f>V!BY21*'Tabela Recursos'!$H24</f>
        <v>0</v>
      </c>
    </row>
    <row r="22" spans="1:77">
      <c r="A22" s="204" t="s">
        <v>102</v>
      </c>
      <c r="B22" s="41" t="s">
        <v>427</v>
      </c>
      <c r="C22" s="16">
        <f>V!C22*'Tabela Recursos'!$H25</f>
        <v>0</v>
      </c>
      <c r="D22" s="16">
        <f>V!D22*'Tabela Recursos'!$H25</f>
        <v>0</v>
      </c>
      <c r="E22" s="16">
        <f>V!E22*'Tabela Recursos'!$H25</f>
        <v>0</v>
      </c>
      <c r="F22" s="16">
        <f>V!F22*'Tabela Recursos'!$H25</f>
        <v>0</v>
      </c>
      <c r="G22" s="16">
        <f>V!G22*'Tabela Recursos'!$H25</f>
        <v>0</v>
      </c>
      <c r="H22" s="16">
        <f>V!H22*'Tabela Recursos'!$H25</f>
        <v>0</v>
      </c>
      <c r="I22" s="16">
        <f>V!I22*'Tabela Recursos'!$H25</f>
        <v>0</v>
      </c>
      <c r="J22" s="16">
        <f>V!J22*'Tabela Recursos'!$H25</f>
        <v>0</v>
      </c>
      <c r="K22" s="16">
        <f>V!K22*'Tabela Recursos'!$H25</f>
        <v>0</v>
      </c>
      <c r="L22" s="16">
        <f>V!L22*'Tabela Recursos'!$H25</f>
        <v>0</v>
      </c>
      <c r="M22" s="16">
        <f>V!M22*'Tabela Recursos'!$H25</f>
        <v>0</v>
      </c>
      <c r="N22" s="16">
        <f>V!N22*'Tabela Recursos'!$H25</f>
        <v>0</v>
      </c>
      <c r="O22" s="16">
        <f>V!O22*'Tabela Recursos'!$H25</f>
        <v>0</v>
      </c>
      <c r="P22" s="16">
        <f>V!P22*'Tabela Recursos'!$H25</f>
        <v>0</v>
      </c>
      <c r="Q22" s="16">
        <f>V!Q22*'Tabela Recursos'!$H25</f>
        <v>0</v>
      </c>
      <c r="R22" s="16">
        <f>V!R22*'Tabela Recursos'!$H25</f>
        <v>0</v>
      </c>
      <c r="S22" s="16">
        <f>V!S22*'Tabela Recursos'!$H25</f>
        <v>0</v>
      </c>
      <c r="T22" s="16">
        <f>V!T22*'Tabela Recursos'!$H25</f>
        <v>0</v>
      </c>
      <c r="U22" s="16">
        <f>V!U22*'Tabela Recursos'!$H25</f>
        <v>0</v>
      </c>
      <c r="V22" s="16">
        <f>V!V22*'Tabela Recursos'!$H25</f>
        <v>0</v>
      </c>
      <c r="W22" s="16">
        <f>V!W22*'Tabela Recursos'!$H25</f>
        <v>0</v>
      </c>
      <c r="X22" s="16">
        <f>V!X22*'Tabela Recursos'!$H25</f>
        <v>0</v>
      </c>
      <c r="Y22" s="16">
        <f>V!Y22*'Tabela Recursos'!$H25</f>
        <v>0</v>
      </c>
      <c r="Z22" s="16">
        <f>V!Z22*'Tabela Recursos'!$H25</f>
        <v>0</v>
      </c>
      <c r="AA22" s="16">
        <f>V!AA22*'Tabela Recursos'!$H25</f>
        <v>0</v>
      </c>
      <c r="AB22" s="16">
        <f>V!AB22*'Tabela Recursos'!$H25</f>
        <v>0</v>
      </c>
      <c r="AC22" s="16">
        <f>V!AC22*'Tabela Recursos'!$H25</f>
        <v>0</v>
      </c>
      <c r="AD22" s="16">
        <f>V!AD22*'Tabela Recursos'!$H25</f>
        <v>0</v>
      </c>
      <c r="AE22" s="16">
        <f>V!AE22*'Tabela Recursos'!$H25</f>
        <v>0</v>
      </c>
      <c r="AF22" s="16">
        <f>V!AF22*'Tabela Recursos'!$H25</f>
        <v>0</v>
      </c>
      <c r="AG22" s="16">
        <f>V!AG22*'Tabela Recursos'!$H25</f>
        <v>0</v>
      </c>
      <c r="AH22" s="16">
        <f>V!AH22*'Tabela Recursos'!$H25</f>
        <v>0</v>
      </c>
      <c r="AI22" s="16">
        <f>V!AI22*'Tabela Recursos'!$H25</f>
        <v>0</v>
      </c>
      <c r="AJ22" s="16">
        <f>V!AJ22*'Tabela Recursos'!$H25</f>
        <v>0</v>
      </c>
      <c r="AK22" s="16">
        <f>V!AK22*'Tabela Recursos'!$H25</f>
        <v>0</v>
      </c>
      <c r="AL22" s="16">
        <f>V!AL22*'Tabela Recursos'!$H25</f>
        <v>0</v>
      </c>
      <c r="AM22" s="16">
        <f>V!AM22*'Tabela Recursos'!$H25</f>
        <v>0</v>
      </c>
      <c r="AN22" s="16">
        <f>V!AN22*'Tabela Recursos'!$H25</f>
        <v>0</v>
      </c>
      <c r="AO22" s="16">
        <f>V!AO22*'Tabela Recursos'!$H25</f>
        <v>0</v>
      </c>
      <c r="AP22" s="16">
        <f>V!AP22*'Tabela Recursos'!$H25</f>
        <v>0</v>
      </c>
      <c r="AQ22" s="16">
        <f>V!AQ22*'Tabela Recursos'!$H25</f>
        <v>0</v>
      </c>
      <c r="AR22" s="16">
        <f>V!AR22*'Tabela Recursos'!$H25</f>
        <v>0</v>
      </c>
      <c r="AS22" s="16">
        <f>V!AS22*'Tabela Recursos'!$H25</f>
        <v>0</v>
      </c>
      <c r="AT22" s="16">
        <f>V!AT22*'Tabela Recursos'!$H25</f>
        <v>0</v>
      </c>
      <c r="AU22" s="16">
        <f>V!AU22*'Tabela Recursos'!$H25</f>
        <v>0</v>
      </c>
      <c r="AV22" s="16">
        <f>V!AV22*'Tabela Recursos'!$H25</f>
        <v>0</v>
      </c>
      <c r="AW22" s="16">
        <f>V!AW22*'Tabela Recursos'!$H25</f>
        <v>0</v>
      </c>
      <c r="AX22" s="16">
        <f>V!AX22*'Tabela Recursos'!$H25</f>
        <v>0</v>
      </c>
      <c r="AY22" s="16">
        <f>V!AY22*'Tabela Recursos'!$H25</f>
        <v>0</v>
      </c>
      <c r="AZ22" s="16">
        <f>V!AZ22*'Tabela Recursos'!$H25</f>
        <v>0</v>
      </c>
      <c r="BA22" s="16">
        <f>V!BA22*'Tabela Recursos'!$H25</f>
        <v>0</v>
      </c>
      <c r="BB22" s="16">
        <f>V!BB22*'Tabela Recursos'!$H25</f>
        <v>0</v>
      </c>
      <c r="BC22" s="16">
        <f>V!BC22*'Tabela Recursos'!$H25</f>
        <v>0</v>
      </c>
      <c r="BD22" s="16">
        <f>V!BD22*'Tabela Recursos'!$H25</f>
        <v>0</v>
      </c>
      <c r="BE22" s="16">
        <f>V!BE22*'Tabela Recursos'!$H25</f>
        <v>0</v>
      </c>
      <c r="BF22" s="16">
        <f>V!BF22*'Tabela Recursos'!$H25</f>
        <v>0</v>
      </c>
      <c r="BG22" s="16">
        <f>V!BG22*'Tabela Recursos'!$H25</f>
        <v>0</v>
      </c>
      <c r="BH22" s="16">
        <f>V!BH22*'Tabela Recursos'!$H25</f>
        <v>0</v>
      </c>
      <c r="BI22" s="16">
        <f>V!BI22*'Tabela Recursos'!$H25</f>
        <v>0</v>
      </c>
      <c r="BJ22" s="16">
        <f>V!BJ22*'Tabela Recursos'!$H25</f>
        <v>0</v>
      </c>
      <c r="BK22" s="16">
        <f>V!BK22*'Tabela Recursos'!$H25</f>
        <v>0</v>
      </c>
      <c r="BL22" s="16">
        <f>V!BL22*'Tabela Recursos'!$H25</f>
        <v>0</v>
      </c>
      <c r="BM22" s="16">
        <f>V!BM22*'Tabela Recursos'!$H25</f>
        <v>0</v>
      </c>
      <c r="BN22" s="16">
        <f>V!BN22*'Tabela Recursos'!$H25</f>
        <v>0</v>
      </c>
      <c r="BO22" s="16">
        <f>V!BO22*'Tabela Recursos'!$H25</f>
        <v>0</v>
      </c>
      <c r="BP22" s="16">
        <f>V!BP22*'Tabela Recursos'!$H25</f>
        <v>0</v>
      </c>
      <c r="BQ22" s="16">
        <f>V!BQ22*'Tabela Recursos'!$H25</f>
        <v>0</v>
      </c>
      <c r="BR22" s="16">
        <f>V!BR22*'Tabela Recursos'!$H25</f>
        <v>0</v>
      </c>
      <c r="BS22" s="16">
        <f>V!BS22*'Tabela Recursos'!$H25</f>
        <v>0</v>
      </c>
      <c r="BT22" s="16">
        <f>V!BT22*'Tabela Recursos'!$H25</f>
        <v>0</v>
      </c>
      <c r="BU22" s="16">
        <f>V!BU22*'Tabela Recursos'!$H25</f>
        <v>0</v>
      </c>
      <c r="BV22" s="16">
        <f>V!BV22*'Tabela Recursos'!$H25</f>
        <v>0</v>
      </c>
      <c r="BW22" s="16">
        <f>V!BW22*'Tabela Recursos'!$H25</f>
        <v>0</v>
      </c>
      <c r="BX22" s="16">
        <f>V!BX22*'Tabela Recursos'!$H25</f>
        <v>0</v>
      </c>
      <c r="BY22" s="16">
        <f>V!BY22*'Tabela Recursos'!$H25</f>
        <v>0</v>
      </c>
    </row>
    <row r="23" spans="1:77">
      <c r="A23" s="203" t="s">
        <v>103</v>
      </c>
      <c r="B23" s="74" t="s">
        <v>428</v>
      </c>
      <c r="C23" s="16">
        <f>V!C23*'Tabela Recursos'!$H26</f>
        <v>0.55634653203454743</v>
      </c>
      <c r="D23" s="16">
        <f>V!D23*'Tabela Recursos'!$H26</f>
        <v>166.34761307832969</v>
      </c>
      <c r="E23" s="16">
        <f>V!E23*'Tabela Recursos'!$H26</f>
        <v>6.9543316504318428E-2</v>
      </c>
      <c r="F23" s="16">
        <f>V!F23*'Tabela Recursos'!$H26</f>
        <v>0</v>
      </c>
      <c r="G23" s="16">
        <f>V!G23*'Tabela Recursos'!$H26</f>
        <v>0</v>
      </c>
      <c r="H23" s="16">
        <f>V!H23*'Tabela Recursos'!$H26</f>
        <v>0</v>
      </c>
      <c r="I23" s="16">
        <f>V!I23*'Tabela Recursos'!$H26</f>
        <v>0</v>
      </c>
      <c r="J23" s="16">
        <f>V!J23*'Tabela Recursos'!$H26</f>
        <v>386.9390130300277</v>
      </c>
      <c r="K23" s="16">
        <f>V!K23*'Tabela Recursos'!$H26</f>
        <v>0</v>
      </c>
      <c r="L23" s="16">
        <f>V!L23*'Tabela Recursos'!$H26</f>
        <v>45.481328993824249</v>
      </c>
      <c r="M23" s="16">
        <f>V!M23*'Tabela Recursos'!$H26</f>
        <v>0</v>
      </c>
      <c r="N23" s="16">
        <f>V!N23*'Tabela Recursos'!$H26</f>
        <v>0</v>
      </c>
      <c r="O23" s="16">
        <f>V!O23*'Tabela Recursos'!$H26</f>
        <v>0</v>
      </c>
      <c r="P23" s="16">
        <f>V!P23*'Tabela Recursos'!$H26</f>
        <v>0</v>
      </c>
      <c r="Q23" s="16">
        <f>V!Q23*'Tabela Recursos'!$H26</f>
        <v>153.13438294250918</v>
      </c>
      <c r="R23" s="16">
        <f>V!R23*'Tabela Recursos'!$H26</f>
        <v>0</v>
      </c>
      <c r="S23" s="16">
        <f>V!S23*'Tabela Recursos'!$H26</f>
        <v>0</v>
      </c>
      <c r="T23" s="16">
        <f>V!T23*'Tabela Recursos'!$H26</f>
        <v>0</v>
      </c>
      <c r="U23" s="16">
        <f>V!U23*'Tabela Recursos'!$H26</f>
        <v>0</v>
      </c>
      <c r="V23" s="16">
        <f>V!V23*'Tabela Recursos'!$H26</f>
        <v>70.586466251883195</v>
      </c>
      <c r="W23" s="16">
        <f>V!W23*'Tabela Recursos'!$H26</f>
        <v>0</v>
      </c>
      <c r="X23" s="16">
        <f>V!X23*'Tabela Recursos'!$H26</f>
        <v>0</v>
      </c>
      <c r="Y23" s="16">
        <f>V!Y23*'Tabela Recursos'!$H26</f>
        <v>178.1699768840638</v>
      </c>
      <c r="Z23" s="16">
        <f>V!Z23*'Tabela Recursos'!$H26</f>
        <v>0</v>
      </c>
      <c r="AA23" s="16">
        <f>V!AA23*'Tabela Recursos'!$H26</f>
        <v>0</v>
      </c>
      <c r="AB23" s="16">
        <f>V!AB23*'Tabela Recursos'!$H26</f>
        <v>0</v>
      </c>
      <c r="AC23" s="16">
        <f>V!AC23*'Tabela Recursos'!$H26</f>
        <v>0</v>
      </c>
      <c r="AD23" s="16">
        <f>V!AD23*'Tabela Recursos'!$H26</f>
        <v>0</v>
      </c>
      <c r="AE23" s="16">
        <f>V!AE23*'Tabela Recursos'!$H26</f>
        <v>5.9111819028670665</v>
      </c>
      <c r="AF23" s="16">
        <f>V!AF23*'Tabela Recursos'!$H26</f>
        <v>0</v>
      </c>
      <c r="AG23" s="16">
        <f>V!AG23*'Tabela Recursos'!$H26</f>
        <v>0</v>
      </c>
      <c r="AH23" s="16">
        <f>V!AH23*'Tabela Recursos'!$H26</f>
        <v>0</v>
      </c>
      <c r="AI23" s="16">
        <f>V!AI23*'Tabela Recursos'!$H26</f>
        <v>0</v>
      </c>
      <c r="AJ23" s="16">
        <f>V!AJ23*'Tabela Recursos'!$H26</f>
        <v>0</v>
      </c>
      <c r="AK23" s="16">
        <f>V!AK23*'Tabela Recursos'!$H26</f>
        <v>0</v>
      </c>
      <c r="AL23" s="16">
        <f>V!AL23*'Tabela Recursos'!$H26</f>
        <v>6.9543316504318428E-2</v>
      </c>
      <c r="AM23" s="16">
        <f>V!AM23*'Tabela Recursos'!$H26</f>
        <v>0</v>
      </c>
      <c r="AN23" s="16">
        <f>V!AN23*'Tabela Recursos'!$H26</f>
        <v>0</v>
      </c>
      <c r="AO23" s="16">
        <f>V!AO23*'Tabela Recursos'!$H26</f>
        <v>0</v>
      </c>
      <c r="AP23" s="16">
        <f>V!AP23*'Tabela Recursos'!$H26</f>
        <v>0</v>
      </c>
      <c r="AQ23" s="16">
        <f>V!AQ23*'Tabela Recursos'!$H26</f>
        <v>0</v>
      </c>
      <c r="AR23" s="16">
        <f>V!AR23*'Tabela Recursos'!$H26</f>
        <v>0</v>
      </c>
      <c r="AS23" s="16">
        <f>V!AS23*'Tabela Recursos'!$H26</f>
        <v>0</v>
      </c>
      <c r="AT23" s="16">
        <f>V!AT23*'Tabela Recursos'!$H26</f>
        <v>0</v>
      </c>
      <c r="AU23" s="16">
        <f>V!AU23*'Tabela Recursos'!$H26</f>
        <v>0</v>
      </c>
      <c r="AV23" s="16">
        <f>V!AV23*'Tabela Recursos'!$H26</f>
        <v>0</v>
      </c>
      <c r="AW23" s="16">
        <f>V!AW23*'Tabela Recursos'!$H26</f>
        <v>25.800570423102137</v>
      </c>
      <c r="AX23" s="16">
        <f>V!AX23*'Tabela Recursos'!$H26</f>
        <v>1184.5313100180558</v>
      </c>
      <c r="AY23" s="16">
        <f>V!AY23*'Tabela Recursos'!$H26</f>
        <v>0</v>
      </c>
      <c r="AZ23" s="16">
        <f>V!AZ23*'Tabela Recursos'!$H26</f>
        <v>0</v>
      </c>
      <c r="BA23" s="16">
        <f>V!BA23*'Tabela Recursos'!$H26</f>
        <v>0</v>
      </c>
      <c r="BB23" s="16">
        <f>V!BB23*'Tabela Recursos'!$H26</f>
        <v>0</v>
      </c>
      <c r="BC23" s="16">
        <f>V!BC23*'Tabela Recursos'!$H26</f>
        <v>0</v>
      </c>
      <c r="BD23" s="16">
        <f>V!BD23*'Tabela Recursos'!$H26</f>
        <v>0</v>
      </c>
      <c r="BE23" s="16">
        <f>V!BE23*'Tabela Recursos'!$H26</f>
        <v>0</v>
      </c>
      <c r="BF23" s="16">
        <f>V!BF23*'Tabela Recursos'!$H26</f>
        <v>0</v>
      </c>
      <c r="BG23" s="16">
        <f>V!BG23*'Tabela Recursos'!$H26</f>
        <v>0</v>
      </c>
      <c r="BH23" s="16">
        <f>V!BH23*'Tabela Recursos'!$H26</f>
        <v>0</v>
      </c>
      <c r="BI23" s="16">
        <f>V!BI23*'Tabela Recursos'!$H26</f>
        <v>0</v>
      </c>
      <c r="BJ23" s="16">
        <f>V!BJ23*'Tabela Recursos'!$H26</f>
        <v>0</v>
      </c>
      <c r="BK23" s="16">
        <f>V!BK23*'Tabela Recursos'!$H26</f>
        <v>118.43226800685429</v>
      </c>
      <c r="BL23" s="16">
        <f>V!BL23*'Tabela Recursos'!$H26</f>
        <v>79.348924131427324</v>
      </c>
      <c r="BM23" s="16">
        <f>V!BM23*'Tabela Recursos'!$H26</f>
        <v>13.28277345232482</v>
      </c>
      <c r="BN23" s="16">
        <f>V!BN23*'Tabela Recursos'!$H26</f>
        <v>76.914908053776188</v>
      </c>
      <c r="BO23" s="16">
        <f>V!BO23*'Tabela Recursos'!$H26</f>
        <v>40.613296838521961</v>
      </c>
      <c r="BP23" s="16">
        <f>V!BP23*'Tabela Recursos'!$H26</f>
        <v>0.27817326601727371</v>
      </c>
      <c r="BQ23" s="16">
        <f>V!BQ23*'Tabela Recursos'!$H26</f>
        <v>9.5274343610916254</v>
      </c>
      <c r="BR23" s="16">
        <f>V!BR23*'Tabela Recursos'!$H26</f>
        <v>0</v>
      </c>
      <c r="BS23" s="16">
        <f>V!BS23*'Tabela Recursos'!$H26</f>
        <v>2555.9950547997196</v>
      </c>
      <c r="BT23" s="16">
        <f>V!BT23*'Tabela Recursos'!$H26</f>
        <v>0</v>
      </c>
      <c r="BU23" s="16">
        <f>V!BU23*'Tabela Recursos'!$H26</f>
        <v>5.4939220038411554</v>
      </c>
      <c r="BV23" s="16">
        <f>V!BV23*'Tabela Recursos'!$H26</f>
        <v>0</v>
      </c>
      <c r="BW23" s="16">
        <f>V!BW23*'Tabela Recursos'!$H26</f>
        <v>9477.2936298920104</v>
      </c>
      <c r="BX23" s="16">
        <f>V!BX23*'Tabela Recursos'!$H26</f>
        <v>0</v>
      </c>
      <c r="BY23" s="16">
        <f>V!BY23*'Tabela Recursos'!$H26</f>
        <v>55.217393304428832</v>
      </c>
    </row>
    <row r="24" spans="1:77">
      <c r="A24" s="203" t="s">
        <v>104</v>
      </c>
      <c r="B24" s="68" t="s">
        <v>105</v>
      </c>
      <c r="C24" s="16">
        <f>V!C24*'Tabela Recursos'!$H27</f>
        <v>0</v>
      </c>
      <c r="D24" s="16">
        <f>V!D24*'Tabela Recursos'!$H27</f>
        <v>0</v>
      </c>
      <c r="E24" s="16">
        <f>V!E24*'Tabela Recursos'!$H27</f>
        <v>0</v>
      </c>
      <c r="F24" s="16">
        <f>V!F24*'Tabela Recursos'!$H27</f>
        <v>0</v>
      </c>
      <c r="G24" s="16">
        <f>V!G24*'Tabela Recursos'!$H27</f>
        <v>0</v>
      </c>
      <c r="H24" s="16">
        <f>V!H24*'Tabela Recursos'!$H27</f>
        <v>0</v>
      </c>
      <c r="I24" s="16">
        <f>V!I24*'Tabela Recursos'!$H27</f>
        <v>0</v>
      </c>
      <c r="J24" s="16">
        <f>V!J24*'Tabela Recursos'!$H27</f>
        <v>272.89890329012962</v>
      </c>
      <c r="K24" s="16">
        <f>V!K24*'Tabela Recursos'!$H27</f>
        <v>0</v>
      </c>
      <c r="L24" s="16">
        <f>V!L24*'Tabela Recursos'!$H27</f>
        <v>0.11286141575274178</v>
      </c>
      <c r="M24" s="16">
        <f>V!M24*'Tabela Recursos'!$H27</f>
        <v>0</v>
      </c>
      <c r="N24" s="16">
        <f>V!N24*'Tabela Recursos'!$H27</f>
        <v>0</v>
      </c>
      <c r="O24" s="16">
        <f>V!O24*'Tabela Recursos'!$H27</f>
        <v>0</v>
      </c>
      <c r="P24" s="16">
        <f>V!P24*'Tabela Recursos'!$H27</f>
        <v>0</v>
      </c>
      <c r="Q24" s="16">
        <f>V!Q24*'Tabela Recursos'!$H27</f>
        <v>0</v>
      </c>
      <c r="R24" s="16">
        <f>V!R24*'Tabela Recursos'!$H27</f>
        <v>0</v>
      </c>
      <c r="S24" s="16">
        <f>V!S24*'Tabela Recursos'!$H27</f>
        <v>0</v>
      </c>
      <c r="T24" s="16">
        <f>V!T24*'Tabela Recursos'!$H27</f>
        <v>0</v>
      </c>
      <c r="U24" s="16">
        <f>V!U24*'Tabela Recursos'!$H27</f>
        <v>0</v>
      </c>
      <c r="V24" s="16">
        <f>V!V24*'Tabela Recursos'!$H27</f>
        <v>0</v>
      </c>
      <c r="W24" s="16">
        <f>V!W24*'Tabela Recursos'!$H27</f>
        <v>0</v>
      </c>
      <c r="X24" s="16">
        <f>V!X24*'Tabela Recursos'!$H27</f>
        <v>0</v>
      </c>
      <c r="Y24" s="16">
        <f>V!Y24*'Tabela Recursos'!$H27</f>
        <v>0</v>
      </c>
      <c r="Z24" s="16">
        <f>V!Z24*'Tabela Recursos'!$H27</f>
        <v>0</v>
      </c>
      <c r="AA24" s="16">
        <f>V!AA24*'Tabela Recursos'!$H27</f>
        <v>0</v>
      </c>
      <c r="AB24" s="16">
        <f>V!AB24*'Tabela Recursos'!$H27</f>
        <v>0</v>
      </c>
      <c r="AC24" s="16">
        <f>V!AC24*'Tabela Recursos'!$H27</f>
        <v>0</v>
      </c>
      <c r="AD24" s="16">
        <f>V!AD24*'Tabela Recursos'!$H27</f>
        <v>0</v>
      </c>
      <c r="AE24" s="16">
        <f>V!AE24*'Tabela Recursos'!$H27</f>
        <v>0</v>
      </c>
      <c r="AF24" s="16">
        <f>V!AF24*'Tabela Recursos'!$H27</f>
        <v>0</v>
      </c>
      <c r="AG24" s="16">
        <f>V!AG24*'Tabela Recursos'!$H27</f>
        <v>0</v>
      </c>
      <c r="AH24" s="16">
        <f>V!AH24*'Tabela Recursos'!$H27</f>
        <v>0</v>
      </c>
      <c r="AI24" s="16">
        <f>V!AI24*'Tabela Recursos'!$H27</f>
        <v>0</v>
      </c>
      <c r="AJ24" s="16">
        <f>V!AJ24*'Tabela Recursos'!$H27</f>
        <v>0</v>
      </c>
      <c r="AK24" s="16">
        <f>V!AK24*'Tabela Recursos'!$H27</f>
        <v>0</v>
      </c>
      <c r="AL24" s="16">
        <f>V!AL24*'Tabela Recursos'!$H27</f>
        <v>0</v>
      </c>
      <c r="AM24" s="16">
        <f>V!AM24*'Tabela Recursos'!$H27</f>
        <v>0</v>
      </c>
      <c r="AN24" s="16">
        <f>V!AN24*'Tabela Recursos'!$H27</f>
        <v>0</v>
      </c>
      <c r="AO24" s="16">
        <f>V!AO24*'Tabela Recursos'!$H27</f>
        <v>0</v>
      </c>
      <c r="AP24" s="16">
        <f>V!AP24*'Tabela Recursos'!$H27</f>
        <v>0</v>
      </c>
      <c r="AQ24" s="16">
        <f>V!AQ24*'Tabela Recursos'!$H27</f>
        <v>0</v>
      </c>
      <c r="AR24" s="16">
        <f>V!AR24*'Tabela Recursos'!$H27</f>
        <v>0</v>
      </c>
      <c r="AS24" s="16">
        <f>V!AS24*'Tabela Recursos'!$H27</f>
        <v>0</v>
      </c>
      <c r="AT24" s="16">
        <f>V!AT24*'Tabela Recursos'!$H27</f>
        <v>0</v>
      </c>
      <c r="AU24" s="16">
        <f>V!AU24*'Tabela Recursos'!$H27</f>
        <v>0</v>
      </c>
      <c r="AV24" s="16">
        <f>V!AV24*'Tabela Recursos'!$H27</f>
        <v>0</v>
      </c>
      <c r="AW24" s="16">
        <f>V!AW24*'Tabela Recursos'!$H27</f>
        <v>0.56430707876370878</v>
      </c>
      <c r="AX24" s="16">
        <f>V!AX24*'Tabela Recursos'!$H27</f>
        <v>56.317846460618149</v>
      </c>
      <c r="AY24" s="16">
        <f>V!AY24*'Tabela Recursos'!$H27</f>
        <v>0</v>
      </c>
      <c r="AZ24" s="16">
        <f>V!AZ24*'Tabela Recursos'!$H27</f>
        <v>0</v>
      </c>
      <c r="BA24" s="16">
        <f>V!BA24*'Tabela Recursos'!$H27</f>
        <v>0</v>
      </c>
      <c r="BB24" s="16">
        <f>V!BB24*'Tabela Recursos'!$H27</f>
        <v>0</v>
      </c>
      <c r="BC24" s="16">
        <f>V!BC24*'Tabela Recursos'!$H27</f>
        <v>0</v>
      </c>
      <c r="BD24" s="16">
        <f>V!BD24*'Tabela Recursos'!$H27</f>
        <v>0</v>
      </c>
      <c r="BE24" s="16">
        <f>V!BE24*'Tabela Recursos'!$H27</f>
        <v>0</v>
      </c>
      <c r="BF24" s="16">
        <f>V!BF24*'Tabela Recursos'!$H27</f>
        <v>0</v>
      </c>
      <c r="BG24" s="16">
        <f>V!BG24*'Tabela Recursos'!$H27</f>
        <v>0</v>
      </c>
      <c r="BH24" s="16">
        <f>V!BH24*'Tabela Recursos'!$H27</f>
        <v>0</v>
      </c>
      <c r="BI24" s="16">
        <f>V!BI24*'Tabela Recursos'!$H27</f>
        <v>0</v>
      </c>
      <c r="BJ24" s="16">
        <f>V!BJ24*'Tabela Recursos'!$H27</f>
        <v>0</v>
      </c>
      <c r="BK24" s="16">
        <f>V!BK24*'Tabela Recursos'!$H27</f>
        <v>1.9186440677966103</v>
      </c>
      <c r="BL24" s="16">
        <f>V!BL24*'Tabela Recursos'!$H27</f>
        <v>1.467198404785643</v>
      </c>
      <c r="BM24" s="16">
        <f>V!BM24*'Tabela Recursos'!$H27</f>
        <v>0.16929212362911264</v>
      </c>
      <c r="BN24" s="16">
        <f>V!BN24*'Tabela Recursos'!$H27</f>
        <v>1.5236291126620138</v>
      </c>
      <c r="BO24" s="16">
        <f>V!BO24*'Tabela Recursos'!$H27</f>
        <v>2.6522432701894316</v>
      </c>
      <c r="BP24" s="16">
        <f>V!BP24*'Tabela Recursos'!$H27</f>
        <v>0</v>
      </c>
      <c r="BQ24" s="16">
        <f>V!BQ24*'Tabela Recursos'!$H27</f>
        <v>0</v>
      </c>
      <c r="BR24" s="16">
        <f>V!BR24*'Tabela Recursos'!$H27</f>
        <v>0</v>
      </c>
      <c r="BS24" s="16">
        <f>V!BS24*'Tabela Recursos'!$H27</f>
        <v>337.624925224327</v>
      </c>
      <c r="BT24" s="16">
        <f>V!BT24*'Tabela Recursos'!$H27</f>
        <v>0</v>
      </c>
      <c r="BU24" s="16">
        <f>V!BU24*'Tabela Recursos'!$H27</f>
        <v>0</v>
      </c>
      <c r="BV24" s="16">
        <f>V!BV24*'Tabela Recursos'!$H27</f>
        <v>0</v>
      </c>
      <c r="BW24" s="16">
        <f>V!BW24*'Tabela Recursos'!$H27</f>
        <v>520.23469591226319</v>
      </c>
      <c r="BX24" s="16">
        <f>V!BX24*'Tabela Recursos'!$H27</f>
        <v>0</v>
      </c>
      <c r="BY24" s="16">
        <f>V!BY24*'Tabela Recursos'!$H27</f>
        <v>-8.8596211365902295</v>
      </c>
    </row>
    <row r="25" spans="1:77">
      <c r="A25" s="205" t="s">
        <v>106</v>
      </c>
      <c r="B25" s="68" t="s">
        <v>107</v>
      </c>
      <c r="C25" s="16">
        <f>V!C25*'Tabela Recursos'!$H28</f>
        <v>0</v>
      </c>
      <c r="D25" s="16">
        <f>V!D25*'Tabela Recursos'!$H28</f>
        <v>0</v>
      </c>
      <c r="E25" s="16">
        <f>V!E25*'Tabela Recursos'!$H28</f>
        <v>0</v>
      </c>
      <c r="F25" s="16">
        <f>V!F25*'Tabela Recursos'!$H28</f>
        <v>0</v>
      </c>
      <c r="G25" s="16">
        <f>V!G25*'Tabela Recursos'!$H28</f>
        <v>0</v>
      </c>
      <c r="H25" s="16">
        <f>V!H25*'Tabela Recursos'!$H28</f>
        <v>0</v>
      </c>
      <c r="I25" s="16">
        <f>V!I25*'Tabela Recursos'!$H28</f>
        <v>0</v>
      </c>
      <c r="J25" s="16">
        <f>V!J25*'Tabela Recursos'!$H28</f>
        <v>338.6297245853242</v>
      </c>
      <c r="K25" s="16">
        <f>V!K25*'Tabela Recursos'!$H28</f>
        <v>0</v>
      </c>
      <c r="L25" s="16">
        <f>V!L25*'Tabela Recursos'!$H28</f>
        <v>3.4960571805927825</v>
      </c>
      <c r="M25" s="16">
        <f>V!M25*'Tabela Recursos'!$H28</f>
        <v>0</v>
      </c>
      <c r="N25" s="16">
        <f>V!N25*'Tabela Recursos'!$H28</f>
        <v>0</v>
      </c>
      <c r="O25" s="16">
        <f>V!O25*'Tabela Recursos'!$H28</f>
        <v>0</v>
      </c>
      <c r="P25" s="16">
        <f>V!P25*'Tabela Recursos'!$H28</f>
        <v>0</v>
      </c>
      <c r="Q25" s="16">
        <f>V!Q25*'Tabela Recursos'!$H28</f>
        <v>0</v>
      </c>
      <c r="R25" s="16">
        <f>V!R25*'Tabela Recursos'!$H28</f>
        <v>0</v>
      </c>
      <c r="S25" s="16">
        <f>V!S25*'Tabela Recursos'!$H28</f>
        <v>0</v>
      </c>
      <c r="T25" s="16">
        <f>V!T25*'Tabela Recursos'!$H28</f>
        <v>0</v>
      </c>
      <c r="U25" s="16">
        <f>V!U25*'Tabela Recursos'!$H28</f>
        <v>0</v>
      </c>
      <c r="V25" s="16">
        <f>V!V25*'Tabela Recursos'!$H28</f>
        <v>0</v>
      </c>
      <c r="W25" s="16">
        <f>V!W25*'Tabela Recursos'!$H28</f>
        <v>0</v>
      </c>
      <c r="X25" s="16">
        <f>V!X25*'Tabela Recursos'!$H28</f>
        <v>0</v>
      </c>
      <c r="Y25" s="16">
        <f>V!Y25*'Tabela Recursos'!$H28</f>
        <v>0</v>
      </c>
      <c r="Z25" s="16">
        <f>V!Z25*'Tabela Recursos'!$H28</f>
        <v>0</v>
      </c>
      <c r="AA25" s="16">
        <f>V!AA25*'Tabela Recursos'!$H28</f>
        <v>0</v>
      </c>
      <c r="AB25" s="16">
        <f>V!AB25*'Tabela Recursos'!$H28</f>
        <v>0</v>
      </c>
      <c r="AC25" s="16">
        <f>V!AC25*'Tabela Recursos'!$H28</f>
        <v>0</v>
      </c>
      <c r="AD25" s="16">
        <f>V!AD25*'Tabela Recursos'!$H28</f>
        <v>0</v>
      </c>
      <c r="AE25" s="16">
        <f>V!AE25*'Tabela Recursos'!$H28</f>
        <v>0</v>
      </c>
      <c r="AF25" s="16">
        <f>V!AF25*'Tabela Recursos'!$H28</f>
        <v>0</v>
      </c>
      <c r="AG25" s="16">
        <f>V!AG25*'Tabela Recursos'!$H28</f>
        <v>0</v>
      </c>
      <c r="AH25" s="16">
        <f>V!AH25*'Tabela Recursos'!$H28</f>
        <v>0</v>
      </c>
      <c r="AI25" s="16">
        <f>V!AI25*'Tabela Recursos'!$H28</f>
        <v>0</v>
      </c>
      <c r="AJ25" s="16">
        <f>V!AJ25*'Tabela Recursos'!$H28</f>
        <v>0</v>
      </c>
      <c r="AK25" s="16">
        <f>V!AK25*'Tabela Recursos'!$H28</f>
        <v>0</v>
      </c>
      <c r="AL25" s="16">
        <f>V!AL25*'Tabela Recursos'!$H28</f>
        <v>0</v>
      </c>
      <c r="AM25" s="16">
        <f>V!AM25*'Tabela Recursos'!$H28</f>
        <v>0</v>
      </c>
      <c r="AN25" s="16">
        <f>V!AN25*'Tabela Recursos'!$H28</f>
        <v>0</v>
      </c>
      <c r="AO25" s="16">
        <f>V!AO25*'Tabela Recursos'!$H28</f>
        <v>0</v>
      </c>
      <c r="AP25" s="16">
        <f>V!AP25*'Tabela Recursos'!$H28</f>
        <v>0</v>
      </c>
      <c r="AQ25" s="16">
        <f>V!AQ25*'Tabela Recursos'!$H28</f>
        <v>0</v>
      </c>
      <c r="AR25" s="16">
        <f>V!AR25*'Tabela Recursos'!$H28</f>
        <v>39.838791127685198</v>
      </c>
      <c r="AS25" s="16">
        <f>V!AS25*'Tabela Recursos'!$H28</f>
        <v>0</v>
      </c>
      <c r="AT25" s="16">
        <f>V!AT25*'Tabela Recursos'!$H28</f>
        <v>0</v>
      </c>
      <c r="AU25" s="16">
        <f>V!AU25*'Tabela Recursos'!$H28</f>
        <v>0</v>
      </c>
      <c r="AV25" s="16">
        <f>V!AV25*'Tabela Recursos'!$H28</f>
        <v>0</v>
      </c>
      <c r="AW25" s="16">
        <f>V!AW25*'Tabela Recursos'!$H28</f>
        <v>3.5773608359554054</v>
      </c>
      <c r="AX25" s="16">
        <f>V!AX25*'Tabela Recursos'!$H28</f>
        <v>356.02870683292542</v>
      </c>
      <c r="AY25" s="16">
        <f>V!AY25*'Tabela Recursos'!$H28</f>
        <v>0</v>
      </c>
      <c r="AZ25" s="16">
        <f>V!AZ25*'Tabela Recursos'!$H28</f>
        <v>0</v>
      </c>
      <c r="BA25" s="16">
        <f>V!BA25*'Tabela Recursos'!$H28</f>
        <v>0</v>
      </c>
      <c r="BB25" s="16">
        <f>V!BB25*'Tabela Recursos'!$H28</f>
        <v>0</v>
      </c>
      <c r="BC25" s="16">
        <f>V!BC25*'Tabela Recursos'!$H28</f>
        <v>0</v>
      </c>
      <c r="BD25" s="16">
        <f>V!BD25*'Tabela Recursos'!$H28</f>
        <v>0</v>
      </c>
      <c r="BE25" s="16">
        <f>V!BE25*'Tabela Recursos'!$H28</f>
        <v>0</v>
      </c>
      <c r="BF25" s="16">
        <f>V!BF25*'Tabela Recursos'!$H28</f>
        <v>0</v>
      </c>
      <c r="BG25" s="16">
        <f>V!BG25*'Tabela Recursos'!$H28</f>
        <v>0</v>
      </c>
      <c r="BH25" s="16">
        <f>V!BH25*'Tabela Recursos'!$H28</f>
        <v>0</v>
      </c>
      <c r="BI25" s="16">
        <f>V!BI25*'Tabela Recursos'!$H28</f>
        <v>0</v>
      </c>
      <c r="BJ25" s="16">
        <f>V!BJ25*'Tabela Recursos'!$H28</f>
        <v>0</v>
      </c>
      <c r="BK25" s="16">
        <f>V!BK25*'Tabela Recursos'!$H28</f>
        <v>28.374975721555373</v>
      </c>
      <c r="BL25" s="16">
        <f>V!BL25*'Tabela Recursos'!$H28</f>
        <v>20.488521151380958</v>
      </c>
      <c r="BM25" s="16">
        <f>V!BM25*'Tabela Recursos'!$H28</f>
        <v>3.5773608359554054</v>
      </c>
      <c r="BN25" s="16">
        <f>V!BN25*'Tabela Recursos'!$H28</f>
        <v>20.244610185293091</v>
      </c>
      <c r="BO25" s="16">
        <f>V!BO25*'Tabela Recursos'!$H28</f>
        <v>11.545119061492445</v>
      </c>
      <c r="BP25" s="16">
        <f>V!BP25*'Tabela Recursos'!$H28</f>
        <v>0</v>
      </c>
      <c r="BQ25" s="16">
        <f>V!BQ25*'Tabela Recursos'!$H28</f>
        <v>3.4960571805927825</v>
      </c>
      <c r="BR25" s="16">
        <f>V!BR25*'Tabela Recursos'!$H28</f>
        <v>0</v>
      </c>
      <c r="BS25" s="16">
        <f>V!BS25*'Tabela Recursos'!$H28</f>
        <v>829.29728469875306</v>
      </c>
      <c r="BT25" s="16">
        <f>V!BT25*'Tabela Recursos'!$H28</f>
        <v>0</v>
      </c>
      <c r="BU25" s="16">
        <f>V!BU25*'Tabela Recursos'!$H28</f>
        <v>0</v>
      </c>
      <c r="BV25" s="16">
        <f>V!BV25*'Tabela Recursos'!$H28</f>
        <v>0</v>
      </c>
      <c r="BW25" s="16">
        <f>V!BW25*'Tabela Recursos'!$H28</f>
        <v>3368.8982636056403</v>
      </c>
      <c r="BX25" s="16">
        <f>V!BX25*'Tabela Recursos'!$H28</f>
        <v>0</v>
      </c>
      <c r="BY25" s="16">
        <f>V!BY25*'Tabela Recursos'!$H28</f>
        <v>-12.195548304393428</v>
      </c>
    </row>
    <row r="26" spans="1:77">
      <c r="A26" s="205" t="s">
        <v>108</v>
      </c>
      <c r="B26" s="68" t="s">
        <v>109</v>
      </c>
      <c r="C26" s="16">
        <f>V!C26*'Tabela Recursos'!$H29</f>
        <v>0</v>
      </c>
      <c r="D26" s="16">
        <f>V!D26*'Tabela Recursos'!$H29</f>
        <v>0</v>
      </c>
      <c r="E26" s="16">
        <f>V!E26*'Tabela Recursos'!$H29</f>
        <v>0</v>
      </c>
      <c r="F26" s="16">
        <f>V!F26*'Tabela Recursos'!$H29</f>
        <v>0</v>
      </c>
      <c r="G26" s="16">
        <f>V!G26*'Tabela Recursos'!$H29</f>
        <v>0</v>
      </c>
      <c r="H26" s="16">
        <f>V!H26*'Tabela Recursos'!$H29</f>
        <v>0</v>
      </c>
      <c r="I26" s="16">
        <f>V!I26*'Tabela Recursos'!$H29</f>
        <v>0</v>
      </c>
      <c r="J26" s="16">
        <f>V!J26*'Tabela Recursos'!$H29</f>
        <v>0</v>
      </c>
      <c r="K26" s="16">
        <f>V!K26*'Tabela Recursos'!$H29</f>
        <v>0</v>
      </c>
      <c r="L26" s="16">
        <f>V!L26*'Tabela Recursos'!$H29</f>
        <v>2.3438293072657204</v>
      </c>
      <c r="M26" s="16">
        <f>V!M26*'Tabela Recursos'!$H29</f>
        <v>0</v>
      </c>
      <c r="N26" s="16">
        <f>V!N26*'Tabela Recursos'!$H29</f>
        <v>0</v>
      </c>
      <c r="O26" s="16">
        <f>V!O26*'Tabela Recursos'!$H29</f>
        <v>0</v>
      </c>
      <c r="P26" s="16">
        <f>V!P26*'Tabela Recursos'!$H29</f>
        <v>0</v>
      </c>
      <c r="Q26" s="16">
        <f>V!Q26*'Tabela Recursos'!$H29</f>
        <v>0</v>
      </c>
      <c r="R26" s="16">
        <f>V!R26*'Tabela Recursos'!$H29</f>
        <v>0</v>
      </c>
      <c r="S26" s="16">
        <f>V!S26*'Tabela Recursos'!$H29</f>
        <v>0</v>
      </c>
      <c r="T26" s="16">
        <f>V!T26*'Tabela Recursos'!$H29</f>
        <v>0</v>
      </c>
      <c r="U26" s="16">
        <f>V!U26*'Tabela Recursos'!$H29</f>
        <v>0</v>
      </c>
      <c r="V26" s="16">
        <f>V!V26*'Tabela Recursos'!$H29</f>
        <v>0</v>
      </c>
      <c r="W26" s="16">
        <f>V!W26*'Tabela Recursos'!$H29</f>
        <v>0</v>
      </c>
      <c r="X26" s="16">
        <f>V!X26*'Tabela Recursos'!$H29</f>
        <v>0</v>
      </c>
      <c r="Y26" s="16">
        <f>V!Y26*'Tabela Recursos'!$H29</f>
        <v>0</v>
      </c>
      <c r="Z26" s="16">
        <f>V!Z26*'Tabela Recursos'!$H29</f>
        <v>0</v>
      </c>
      <c r="AA26" s="16">
        <f>V!AA26*'Tabela Recursos'!$H29</f>
        <v>0</v>
      </c>
      <c r="AB26" s="16">
        <f>V!AB26*'Tabela Recursos'!$H29</f>
        <v>0</v>
      </c>
      <c r="AC26" s="16">
        <f>V!AC26*'Tabela Recursos'!$H29</f>
        <v>0</v>
      </c>
      <c r="AD26" s="16">
        <f>V!AD26*'Tabela Recursos'!$H29</f>
        <v>0</v>
      </c>
      <c r="AE26" s="16">
        <f>V!AE26*'Tabela Recursos'!$H29</f>
        <v>0</v>
      </c>
      <c r="AF26" s="16">
        <f>V!AF26*'Tabela Recursos'!$H29</f>
        <v>0</v>
      </c>
      <c r="AG26" s="16">
        <f>V!AG26*'Tabela Recursos'!$H29</f>
        <v>0</v>
      </c>
      <c r="AH26" s="16">
        <f>V!AH26*'Tabela Recursos'!$H29</f>
        <v>0</v>
      </c>
      <c r="AI26" s="16">
        <f>V!AI26*'Tabela Recursos'!$H29</f>
        <v>0</v>
      </c>
      <c r="AJ26" s="16">
        <f>V!AJ26*'Tabela Recursos'!$H29</f>
        <v>0</v>
      </c>
      <c r="AK26" s="16">
        <f>V!AK26*'Tabela Recursos'!$H29</f>
        <v>0</v>
      </c>
      <c r="AL26" s="16">
        <f>V!AL26*'Tabela Recursos'!$H29</f>
        <v>0</v>
      </c>
      <c r="AM26" s="16">
        <f>V!AM26*'Tabela Recursos'!$H29</f>
        <v>0</v>
      </c>
      <c r="AN26" s="16">
        <f>V!AN26*'Tabela Recursos'!$H29</f>
        <v>0</v>
      </c>
      <c r="AO26" s="16">
        <f>V!AO26*'Tabela Recursos'!$H29</f>
        <v>0</v>
      </c>
      <c r="AP26" s="16">
        <f>V!AP26*'Tabela Recursos'!$H29</f>
        <v>0</v>
      </c>
      <c r="AQ26" s="16">
        <f>V!AQ26*'Tabela Recursos'!$H29</f>
        <v>0</v>
      </c>
      <c r="AR26" s="16">
        <f>V!AR26*'Tabela Recursos'!$H29</f>
        <v>0</v>
      </c>
      <c r="AS26" s="16">
        <f>V!AS26*'Tabela Recursos'!$H29</f>
        <v>0</v>
      </c>
      <c r="AT26" s="16">
        <f>V!AT26*'Tabela Recursos'!$H29</f>
        <v>0</v>
      </c>
      <c r="AU26" s="16">
        <f>V!AU26*'Tabela Recursos'!$H29</f>
        <v>0</v>
      </c>
      <c r="AV26" s="16">
        <f>V!AV26*'Tabela Recursos'!$H29</f>
        <v>0</v>
      </c>
      <c r="AW26" s="16">
        <f>V!AW26*'Tabela Recursos'!$H29</f>
        <v>1.5625528715104804</v>
      </c>
      <c r="AX26" s="16">
        <f>V!AX26*'Tabela Recursos'!$H29</f>
        <v>126.85976125575712</v>
      </c>
      <c r="AY26" s="16">
        <f>V!AY26*'Tabela Recursos'!$H29</f>
        <v>0</v>
      </c>
      <c r="AZ26" s="16">
        <f>V!AZ26*'Tabela Recursos'!$H29</f>
        <v>0</v>
      </c>
      <c r="BA26" s="16">
        <f>V!BA26*'Tabela Recursos'!$H29</f>
        <v>0</v>
      </c>
      <c r="BB26" s="16">
        <f>V!BB26*'Tabela Recursos'!$H29</f>
        <v>0</v>
      </c>
      <c r="BC26" s="16">
        <f>V!BC26*'Tabela Recursos'!$H29</f>
        <v>0</v>
      </c>
      <c r="BD26" s="16">
        <f>V!BD26*'Tabela Recursos'!$H29</f>
        <v>0</v>
      </c>
      <c r="BE26" s="16">
        <f>V!BE26*'Tabela Recursos'!$H29</f>
        <v>0</v>
      </c>
      <c r="BF26" s="16">
        <f>V!BF26*'Tabela Recursos'!$H29</f>
        <v>0</v>
      </c>
      <c r="BG26" s="16">
        <f>V!BG26*'Tabela Recursos'!$H29</f>
        <v>0</v>
      </c>
      <c r="BH26" s="16">
        <f>V!BH26*'Tabela Recursos'!$H29</f>
        <v>0</v>
      </c>
      <c r="BI26" s="16">
        <f>V!BI26*'Tabela Recursos'!$H29</f>
        <v>0</v>
      </c>
      <c r="BJ26" s="16">
        <f>V!BJ26*'Tabela Recursos'!$H29</f>
        <v>0</v>
      </c>
      <c r="BK26" s="16">
        <f>V!BK26*'Tabela Recursos'!$H29</f>
        <v>7.4221261396747815</v>
      </c>
      <c r="BL26" s="16">
        <f>V!BL26*'Tabela Recursos'!$H29</f>
        <v>5.3712754958172759</v>
      </c>
      <c r="BM26" s="16">
        <f>V!BM26*'Tabela Recursos'!$H29</f>
        <v>0.29297866340821505</v>
      </c>
      <c r="BN26" s="16">
        <f>V!BN26*'Tabela Recursos'!$H29</f>
        <v>5.5665946047560864</v>
      </c>
      <c r="BO26" s="16">
        <f>V!BO26*'Tabela Recursos'!$H29</f>
        <v>1.1719146536328602</v>
      </c>
      <c r="BP26" s="16">
        <f>V!BP26*'Tabela Recursos'!$H29</f>
        <v>0</v>
      </c>
      <c r="BQ26" s="16">
        <f>V!BQ26*'Tabela Recursos'!$H29</f>
        <v>0.7812764357552402</v>
      </c>
      <c r="BR26" s="16">
        <f>V!BR26*'Tabela Recursos'!$H29</f>
        <v>0</v>
      </c>
      <c r="BS26" s="16">
        <f>V!BS26*'Tabela Recursos'!$H29</f>
        <v>151.37230942757779</v>
      </c>
      <c r="BT26" s="16">
        <f>V!BT26*'Tabela Recursos'!$H29</f>
        <v>0</v>
      </c>
      <c r="BU26" s="16">
        <f>V!BU26*'Tabela Recursos'!$H29</f>
        <v>0</v>
      </c>
      <c r="BV26" s="16">
        <f>V!BV26*'Tabela Recursos'!$H29</f>
        <v>0</v>
      </c>
      <c r="BW26" s="16">
        <f>V!BW26*'Tabela Recursos'!$H29</f>
        <v>897.39364601936268</v>
      </c>
      <c r="BX26" s="16">
        <f>V!BX26*'Tabela Recursos'!$H29</f>
        <v>0</v>
      </c>
      <c r="BY26" s="16">
        <f>V!BY26*'Tabela Recursos'!$H29</f>
        <v>-9.7659554469405023</v>
      </c>
    </row>
    <row r="27" spans="1:77">
      <c r="A27" s="206" t="s">
        <v>110</v>
      </c>
      <c r="B27" s="41" t="s">
        <v>111</v>
      </c>
      <c r="C27" s="16">
        <f>V!C27*'Tabela Recursos'!$H30</f>
        <v>0</v>
      </c>
      <c r="D27" s="16">
        <f>V!D27*'Tabela Recursos'!$H30</f>
        <v>0</v>
      </c>
      <c r="E27" s="16">
        <f>V!E27*'Tabela Recursos'!$H30</f>
        <v>0</v>
      </c>
      <c r="F27" s="16">
        <f>V!F27*'Tabela Recursos'!$H30</f>
        <v>0</v>
      </c>
      <c r="G27" s="16">
        <f>V!G27*'Tabela Recursos'!$H30</f>
        <v>0</v>
      </c>
      <c r="H27" s="16">
        <f>V!H27*'Tabela Recursos'!$H30</f>
        <v>0</v>
      </c>
      <c r="I27" s="16">
        <f>V!I27*'Tabela Recursos'!$H30</f>
        <v>0</v>
      </c>
      <c r="J27" s="16">
        <f>V!J27*'Tabela Recursos'!$H30</f>
        <v>856.35152975035976</v>
      </c>
      <c r="K27" s="16">
        <f>V!K27*'Tabela Recursos'!$H30</f>
        <v>0</v>
      </c>
      <c r="L27" s="16">
        <f>V!L27*'Tabela Recursos'!$H30</f>
        <v>18.070011887630606</v>
      </c>
      <c r="M27" s="16">
        <f>V!M27*'Tabela Recursos'!$H30</f>
        <v>0</v>
      </c>
      <c r="N27" s="16">
        <f>V!N27*'Tabela Recursos'!$H30</f>
        <v>0</v>
      </c>
      <c r="O27" s="16">
        <f>V!O27*'Tabela Recursos'!$H30</f>
        <v>0</v>
      </c>
      <c r="P27" s="16">
        <f>V!P27*'Tabela Recursos'!$H30</f>
        <v>0</v>
      </c>
      <c r="Q27" s="16">
        <f>V!Q27*'Tabela Recursos'!$H30</f>
        <v>0</v>
      </c>
      <c r="R27" s="16">
        <f>V!R27*'Tabela Recursos'!$H30</f>
        <v>0</v>
      </c>
      <c r="S27" s="16">
        <f>V!S27*'Tabela Recursos'!$H30</f>
        <v>0</v>
      </c>
      <c r="T27" s="16">
        <f>V!T27*'Tabela Recursos'!$H30</f>
        <v>0</v>
      </c>
      <c r="U27" s="16">
        <f>V!U27*'Tabela Recursos'!$H30</f>
        <v>0</v>
      </c>
      <c r="V27" s="16">
        <f>V!V27*'Tabela Recursos'!$H30</f>
        <v>0</v>
      </c>
      <c r="W27" s="16">
        <f>V!W27*'Tabela Recursos'!$H30</f>
        <v>0</v>
      </c>
      <c r="X27" s="16">
        <f>V!X27*'Tabela Recursos'!$H30</f>
        <v>0</v>
      </c>
      <c r="Y27" s="16">
        <f>V!Y27*'Tabela Recursos'!$H30</f>
        <v>0</v>
      </c>
      <c r="Z27" s="16">
        <f>V!Z27*'Tabela Recursos'!$H30</f>
        <v>0</v>
      </c>
      <c r="AA27" s="16">
        <f>V!AA27*'Tabela Recursos'!$H30</f>
        <v>0</v>
      </c>
      <c r="AB27" s="16">
        <f>V!AB27*'Tabela Recursos'!$H30</f>
        <v>0</v>
      </c>
      <c r="AC27" s="16">
        <f>V!AC27*'Tabela Recursos'!$H30</f>
        <v>0</v>
      </c>
      <c r="AD27" s="16">
        <f>V!AD27*'Tabela Recursos'!$H30</f>
        <v>0</v>
      </c>
      <c r="AE27" s="16">
        <f>V!AE27*'Tabela Recursos'!$H30</f>
        <v>0</v>
      </c>
      <c r="AF27" s="16">
        <f>V!AF27*'Tabela Recursos'!$H30</f>
        <v>0</v>
      </c>
      <c r="AG27" s="16">
        <f>V!AG27*'Tabela Recursos'!$H30</f>
        <v>0</v>
      </c>
      <c r="AH27" s="16">
        <f>V!AH27*'Tabela Recursos'!$H30</f>
        <v>0</v>
      </c>
      <c r="AI27" s="16">
        <f>V!AI27*'Tabela Recursos'!$H30</f>
        <v>0</v>
      </c>
      <c r="AJ27" s="16">
        <f>V!AJ27*'Tabela Recursos'!$H30</f>
        <v>0</v>
      </c>
      <c r="AK27" s="16">
        <f>V!AK27*'Tabela Recursos'!$H30</f>
        <v>0</v>
      </c>
      <c r="AL27" s="16">
        <f>V!AL27*'Tabela Recursos'!$H30</f>
        <v>0</v>
      </c>
      <c r="AM27" s="16">
        <f>V!AM27*'Tabela Recursos'!$H30</f>
        <v>0</v>
      </c>
      <c r="AN27" s="16">
        <f>V!AN27*'Tabela Recursos'!$H30</f>
        <v>0</v>
      </c>
      <c r="AO27" s="16">
        <f>V!AO27*'Tabela Recursos'!$H30</f>
        <v>0</v>
      </c>
      <c r="AP27" s="16">
        <f>V!AP27*'Tabela Recursos'!$H30</f>
        <v>0</v>
      </c>
      <c r="AQ27" s="16">
        <f>V!AQ27*'Tabela Recursos'!$H30</f>
        <v>0</v>
      </c>
      <c r="AR27" s="16">
        <f>V!AR27*'Tabela Recursos'!$H30</f>
        <v>0</v>
      </c>
      <c r="AS27" s="16">
        <f>V!AS27*'Tabela Recursos'!$H30</f>
        <v>0</v>
      </c>
      <c r="AT27" s="16">
        <f>V!AT27*'Tabela Recursos'!$H30</f>
        <v>0</v>
      </c>
      <c r="AU27" s="16">
        <f>V!AU27*'Tabela Recursos'!$H30</f>
        <v>0</v>
      </c>
      <c r="AV27" s="16">
        <f>V!AV27*'Tabela Recursos'!$H30</f>
        <v>0</v>
      </c>
      <c r="AW27" s="16">
        <f>V!AW27*'Tabela Recursos'!$H30</f>
        <v>10.249796658950133</v>
      </c>
      <c r="AX27" s="16">
        <f>V!AX27*'Tabela Recursos'!$H30</f>
        <v>44.036163423637618</v>
      </c>
      <c r="AY27" s="16">
        <f>V!AY27*'Tabela Recursos'!$H30</f>
        <v>0</v>
      </c>
      <c r="AZ27" s="16">
        <f>V!AZ27*'Tabela Recursos'!$H30</f>
        <v>0</v>
      </c>
      <c r="BA27" s="16">
        <f>V!BA27*'Tabela Recursos'!$H30</f>
        <v>0</v>
      </c>
      <c r="BB27" s="16">
        <f>V!BB27*'Tabela Recursos'!$H30</f>
        <v>0</v>
      </c>
      <c r="BC27" s="16">
        <f>V!BC27*'Tabela Recursos'!$H30</f>
        <v>0</v>
      </c>
      <c r="BD27" s="16">
        <f>V!BD27*'Tabela Recursos'!$H30</f>
        <v>0</v>
      </c>
      <c r="BE27" s="16">
        <f>V!BE27*'Tabela Recursos'!$H30</f>
        <v>0</v>
      </c>
      <c r="BF27" s="16">
        <f>V!BF27*'Tabela Recursos'!$H30</f>
        <v>0</v>
      </c>
      <c r="BG27" s="16">
        <f>V!BG27*'Tabela Recursos'!$H30</f>
        <v>0</v>
      </c>
      <c r="BH27" s="16">
        <f>V!BH27*'Tabela Recursos'!$H30</f>
        <v>0</v>
      </c>
      <c r="BI27" s="16">
        <f>V!BI27*'Tabela Recursos'!$H30</f>
        <v>0</v>
      </c>
      <c r="BJ27" s="16">
        <f>V!BJ27*'Tabela Recursos'!$H30</f>
        <v>0</v>
      </c>
      <c r="BK27" s="16">
        <f>V!BK27*'Tabela Recursos'!$H30</f>
        <v>73.342989426265405</v>
      </c>
      <c r="BL27" s="16">
        <f>V!BL27*'Tabela Recursos'!$H30</f>
        <v>25.434680598135518</v>
      </c>
      <c r="BM27" s="16">
        <f>V!BM27*'Tabela Recursos'!$H30</f>
        <v>3.3406744666207846</v>
      </c>
      <c r="BN27" s="16">
        <f>V!BN27*'Tabela Recursos'!$H30</f>
        <v>24.371738722392539</v>
      </c>
      <c r="BO27" s="16">
        <f>V!BO27*'Tabela Recursos'!$H30</f>
        <v>15.260808358881311</v>
      </c>
      <c r="BP27" s="16">
        <f>V!BP27*'Tabela Recursos'!$H30</f>
        <v>0</v>
      </c>
      <c r="BQ27" s="16">
        <f>V!BQ27*'Tabela Recursos'!$H30</f>
        <v>0.53147093787148847</v>
      </c>
      <c r="BR27" s="16">
        <f>V!BR27*'Tabela Recursos'!$H30</f>
        <v>0</v>
      </c>
      <c r="BS27" s="16">
        <f>V!BS27*'Tabela Recursos'!$H30</f>
        <v>1070.9898642307453</v>
      </c>
      <c r="BT27" s="16">
        <f>V!BT27*'Tabela Recursos'!$H30</f>
        <v>0</v>
      </c>
      <c r="BU27" s="16">
        <f>V!BU27*'Tabela Recursos'!$H30</f>
        <v>0.75924419695926926</v>
      </c>
      <c r="BV27" s="16">
        <f>V!BV27*'Tabela Recursos'!$H30</f>
        <v>0</v>
      </c>
      <c r="BW27" s="16">
        <f>V!BW27*'Tabela Recursos'!$H30</f>
        <v>1374.0042232371895</v>
      </c>
      <c r="BX27" s="16">
        <f>V!BX27*'Tabela Recursos'!$H30</f>
        <v>0</v>
      </c>
      <c r="BY27" s="16">
        <f>V!BY27*'Tabela Recursos'!$H30</f>
        <v>-18.753331664893949</v>
      </c>
    </row>
    <row r="28" spans="1:77">
      <c r="A28" s="205" t="s">
        <v>112</v>
      </c>
      <c r="B28" s="68" t="s">
        <v>113</v>
      </c>
      <c r="C28" s="16">
        <f>V!C28*'Tabela Recursos'!$H31</f>
        <v>0</v>
      </c>
      <c r="D28" s="16">
        <f>V!D28*'Tabela Recursos'!$H31</f>
        <v>0</v>
      </c>
      <c r="E28" s="16">
        <f>V!E28*'Tabela Recursos'!$H31</f>
        <v>0</v>
      </c>
      <c r="F28" s="16">
        <f>V!F28*'Tabela Recursos'!$H31</f>
        <v>0</v>
      </c>
      <c r="G28" s="16">
        <f>V!G28*'Tabela Recursos'!$H31</f>
        <v>0</v>
      </c>
      <c r="H28" s="16">
        <f>V!H28*'Tabela Recursos'!$H31</f>
        <v>0</v>
      </c>
      <c r="I28" s="16">
        <f>V!I28*'Tabela Recursos'!$H31</f>
        <v>0</v>
      </c>
      <c r="J28" s="16">
        <f>V!J28*'Tabela Recursos'!$H31</f>
        <v>760.60351181688054</v>
      </c>
      <c r="K28" s="16">
        <f>V!K28*'Tabela Recursos'!$H31</f>
        <v>0</v>
      </c>
      <c r="L28" s="16">
        <f>V!L28*'Tabela Recursos'!$H31</f>
        <v>237.86488070416661</v>
      </c>
      <c r="M28" s="16">
        <f>V!M28*'Tabela Recursos'!$H31</f>
        <v>0</v>
      </c>
      <c r="N28" s="16">
        <f>V!N28*'Tabela Recursos'!$H31</f>
        <v>0</v>
      </c>
      <c r="O28" s="16">
        <f>V!O28*'Tabela Recursos'!$H31</f>
        <v>0</v>
      </c>
      <c r="P28" s="16">
        <f>V!P28*'Tabela Recursos'!$H31</f>
        <v>0</v>
      </c>
      <c r="Q28" s="16">
        <f>V!Q28*'Tabela Recursos'!$H31</f>
        <v>0</v>
      </c>
      <c r="R28" s="16">
        <f>V!R28*'Tabela Recursos'!$H31</f>
        <v>0</v>
      </c>
      <c r="S28" s="16">
        <f>V!S28*'Tabela Recursos'!$H31</f>
        <v>0</v>
      </c>
      <c r="T28" s="16">
        <f>V!T28*'Tabela Recursos'!$H31</f>
        <v>0</v>
      </c>
      <c r="U28" s="16">
        <f>V!U28*'Tabela Recursos'!$H31</f>
        <v>0</v>
      </c>
      <c r="V28" s="16">
        <f>V!V28*'Tabela Recursos'!$H31</f>
        <v>0</v>
      </c>
      <c r="W28" s="16">
        <f>V!W28*'Tabela Recursos'!$H31</f>
        <v>0</v>
      </c>
      <c r="X28" s="16">
        <f>V!X28*'Tabela Recursos'!$H31</f>
        <v>2.1937472528711019</v>
      </c>
      <c r="Y28" s="16">
        <f>V!Y28*'Tabela Recursos'!$H31</f>
        <v>0</v>
      </c>
      <c r="Z28" s="16">
        <f>V!Z28*'Tabela Recursos'!$H31</f>
        <v>0.2089283097972478</v>
      </c>
      <c r="AA28" s="16">
        <f>V!AA28*'Tabela Recursos'!$H31</f>
        <v>0</v>
      </c>
      <c r="AB28" s="16">
        <f>V!AB28*'Tabela Recursos'!$H31</f>
        <v>0</v>
      </c>
      <c r="AC28" s="16">
        <f>V!AC28*'Tabela Recursos'!$H31</f>
        <v>0</v>
      </c>
      <c r="AD28" s="16">
        <f>V!AD28*'Tabela Recursos'!$H31</f>
        <v>0</v>
      </c>
      <c r="AE28" s="16">
        <f>V!AE28*'Tabela Recursos'!$H31</f>
        <v>0</v>
      </c>
      <c r="AF28" s="16">
        <f>V!AF28*'Tabela Recursos'!$H31</f>
        <v>0</v>
      </c>
      <c r="AG28" s="16">
        <f>V!AG28*'Tabela Recursos'!$H31</f>
        <v>0</v>
      </c>
      <c r="AH28" s="16">
        <f>V!AH28*'Tabela Recursos'!$H31</f>
        <v>0</v>
      </c>
      <c r="AI28" s="16">
        <f>V!AI28*'Tabela Recursos'!$H31</f>
        <v>0</v>
      </c>
      <c r="AJ28" s="16">
        <f>V!AJ28*'Tabela Recursos'!$H31</f>
        <v>0</v>
      </c>
      <c r="AK28" s="16">
        <f>V!AK28*'Tabela Recursos'!$H31</f>
        <v>0</v>
      </c>
      <c r="AL28" s="16">
        <f>V!AL28*'Tabela Recursos'!$H31</f>
        <v>0</v>
      </c>
      <c r="AM28" s="16">
        <f>V!AM28*'Tabela Recursos'!$H31</f>
        <v>0</v>
      </c>
      <c r="AN28" s="16">
        <f>V!AN28*'Tabela Recursos'!$H31</f>
        <v>0</v>
      </c>
      <c r="AO28" s="16">
        <f>V!AO28*'Tabela Recursos'!$H31</f>
        <v>0</v>
      </c>
      <c r="AP28" s="16">
        <f>V!AP28*'Tabela Recursos'!$H31</f>
        <v>0</v>
      </c>
      <c r="AQ28" s="16">
        <f>V!AQ28*'Tabela Recursos'!$H31</f>
        <v>0</v>
      </c>
      <c r="AR28" s="16">
        <f>V!AR28*'Tabela Recursos'!$H31</f>
        <v>1.9848189430738541</v>
      </c>
      <c r="AS28" s="16">
        <f>V!AS28*'Tabela Recursos'!$H31</f>
        <v>0</v>
      </c>
      <c r="AT28" s="16">
        <f>V!AT28*'Tabela Recursos'!$H31</f>
        <v>0</v>
      </c>
      <c r="AU28" s="16">
        <f>V!AU28*'Tabela Recursos'!$H31</f>
        <v>0</v>
      </c>
      <c r="AV28" s="16">
        <f>V!AV28*'Tabela Recursos'!$H31</f>
        <v>0</v>
      </c>
      <c r="AW28" s="16">
        <f>V!AW28*'Tabela Recursos'!$H31</f>
        <v>11.908913658443124</v>
      </c>
      <c r="AX28" s="16">
        <f>V!AX28*'Tabela Recursos'!$H31</f>
        <v>214.56937416177351</v>
      </c>
      <c r="AY28" s="16">
        <f>V!AY28*'Tabela Recursos'!$H31</f>
        <v>0</v>
      </c>
      <c r="AZ28" s="16">
        <f>V!AZ28*'Tabela Recursos'!$H31</f>
        <v>0</v>
      </c>
      <c r="BA28" s="16">
        <f>V!BA28*'Tabela Recursos'!$H31</f>
        <v>0</v>
      </c>
      <c r="BB28" s="16">
        <f>V!BB28*'Tabela Recursos'!$H31</f>
        <v>0</v>
      </c>
      <c r="BC28" s="16">
        <f>V!BC28*'Tabela Recursos'!$H31</f>
        <v>0</v>
      </c>
      <c r="BD28" s="16">
        <f>V!BD28*'Tabela Recursos'!$H31</f>
        <v>0</v>
      </c>
      <c r="BE28" s="16">
        <f>V!BE28*'Tabela Recursos'!$H31</f>
        <v>0</v>
      </c>
      <c r="BF28" s="16">
        <f>V!BF28*'Tabela Recursos'!$H31</f>
        <v>0.1044641548986239</v>
      </c>
      <c r="BG28" s="16">
        <f>V!BG28*'Tabela Recursos'!$H31</f>
        <v>0</v>
      </c>
      <c r="BH28" s="16">
        <f>V!BH28*'Tabela Recursos'!$H31</f>
        <v>0</v>
      </c>
      <c r="BI28" s="16">
        <f>V!BI28*'Tabela Recursos'!$H31</f>
        <v>0</v>
      </c>
      <c r="BJ28" s="16">
        <f>V!BJ28*'Tabela Recursos'!$H31</f>
        <v>0</v>
      </c>
      <c r="BK28" s="16">
        <f>V!BK28*'Tabela Recursos'!$H31</f>
        <v>26.116038724655972</v>
      </c>
      <c r="BL28" s="16">
        <f>V!BL28*'Tabela Recursos'!$H31</f>
        <v>17.44551386807019</v>
      </c>
      <c r="BM28" s="16">
        <f>V!BM28*'Tabela Recursos'!$H31</f>
        <v>2.4026755626683496</v>
      </c>
      <c r="BN28" s="16">
        <f>V!BN28*'Tabela Recursos'!$H31</f>
        <v>18.803547881752305</v>
      </c>
      <c r="BO28" s="16">
        <f>V!BO28*'Tabela Recursos'!$H31</f>
        <v>11.491057038848629</v>
      </c>
      <c r="BP28" s="16">
        <f>V!BP28*'Tabela Recursos'!$H31</f>
        <v>0</v>
      </c>
      <c r="BQ28" s="16">
        <f>V!BQ28*'Tabela Recursos'!$H31</f>
        <v>5.7455285194243144</v>
      </c>
      <c r="BR28" s="16">
        <f>V!BR28*'Tabela Recursos'!$H31</f>
        <v>0</v>
      </c>
      <c r="BS28" s="16">
        <f>V!BS28*'Tabela Recursos'!$H31</f>
        <v>1311.4430005973245</v>
      </c>
      <c r="BT28" s="16">
        <f>V!BT28*'Tabela Recursos'!$H31</f>
        <v>0</v>
      </c>
      <c r="BU28" s="16">
        <f>V!BU28*'Tabela Recursos'!$H31</f>
        <v>0.52232077449311953</v>
      </c>
      <c r="BV28" s="16">
        <f>V!BV28*'Tabela Recursos'!$H31</f>
        <v>0</v>
      </c>
      <c r="BW28" s="16">
        <f>V!BW28*'Tabela Recursos'!$H31</f>
        <v>7964.7650260906803</v>
      </c>
      <c r="BX28" s="16">
        <f>V!BX28*'Tabela Recursos'!$H31</f>
        <v>0</v>
      </c>
      <c r="BY28" s="16">
        <f>V!BY28*'Tabela Recursos'!$H31</f>
        <v>-7.7303474624981687</v>
      </c>
    </row>
    <row r="29" spans="1:77">
      <c r="A29" s="205" t="s">
        <v>114</v>
      </c>
      <c r="B29" s="68" t="s">
        <v>115</v>
      </c>
      <c r="C29" s="16">
        <f>V!C29*'Tabela Recursos'!$H32</f>
        <v>1.196937003315615</v>
      </c>
      <c r="D29" s="16">
        <f>V!D29*'Tabela Recursos'!$H32</f>
        <v>5.3547181727277513</v>
      </c>
      <c r="E29" s="16">
        <f>V!E29*'Tabela Recursos'!$H32</f>
        <v>6.2996684385032364E-2</v>
      </c>
      <c r="F29" s="16">
        <f>V!F29*'Tabela Recursos'!$H32</f>
        <v>0</v>
      </c>
      <c r="G29" s="16">
        <f>V!G29*'Tabela Recursos'!$H32</f>
        <v>0</v>
      </c>
      <c r="H29" s="16">
        <f>V!H29*'Tabela Recursos'!$H32</f>
        <v>0</v>
      </c>
      <c r="I29" s="16">
        <f>V!I29*'Tabela Recursos'!$H32</f>
        <v>0</v>
      </c>
      <c r="J29" s="16">
        <f>V!J29*'Tabela Recursos'!$H32</f>
        <v>24.631703594547655</v>
      </c>
      <c r="K29" s="16">
        <f>V!K29*'Tabela Recursos'!$H32</f>
        <v>77.989895268670068</v>
      </c>
      <c r="L29" s="16">
        <f>V!L29*'Tabela Recursos'!$H32</f>
        <v>333.37845376559125</v>
      </c>
      <c r="M29" s="16">
        <f>V!M29*'Tabela Recursos'!$H32</f>
        <v>68.981369401610451</v>
      </c>
      <c r="N29" s="16">
        <f>V!N29*'Tabela Recursos'!$H32</f>
        <v>0</v>
      </c>
      <c r="O29" s="16">
        <f>V!O29*'Tabela Recursos'!$H32</f>
        <v>0</v>
      </c>
      <c r="P29" s="16">
        <f>V!P29*'Tabela Recursos'!$H32</f>
        <v>0</v>
      </c>
      <c r="Q29" s="16">
        <f>V!Q29*'Tabela Recursos'!$H32</f>
        <v>0</v>
      </c>
      <c r="R29" s="16">
        <f>V!R29*'Tabela Recursos'!$H32</f>
        <v>0</v>
      </c>
      <c r="S29" s="16">
        <f>V!S29*'Tabela Recursos'!$H32</f>
        <v>0</v>
      </c>
      <c r="T29" s="16">
        <f>V!T29*'Tabela Recursos'!$H32</f>
        <v>0</v>
      </c>
      <c r="U29" s="16">
        <f>V!U29*'Tabela Recursos'!$H32</f>
        <v>0</v>
      </c>
      <c r="V29" s="16">
        <f>V!V29*'Tabela Recursos'!$H32</f>
        <v>50.964317667491187</v>
      </c>
      <c r="W29" s="16">
        <f>V!W29*'Tabela Recursos'!$H32</f>
        <v>0</v>
      </c>
      <c r="X29" s="16">
        <f>V!X29*'Tabela Recursos'!$H32</f>
        <v>31.813325614441343</v>
      </c>
      <c r="Y29" s="16">
        <f>V!Y29*'Tabela Recursos'!$H32</f>
        <v>0</v>
      </c>
      <c r="Z29" s="16">
        <f>V!Z29*'Tabela Recursos'!$H32</f>
        <v>6.2996684385032364E-2</v>
      </c>
      <c r="AA29" s="16">
        <f>V!AA29*'Tabela Recursos'!$H32</f>
        <v>0</v>
      </c>
      <c r="AB29" s="16">
        <f>V!AB29*'Tabela Recursos'!$H32</f>
        <v>0</v>
      </c>
      <c r="AC29" s="16">
        <f>V!AC29*'Tabela Recursos'!$H32</f>
        <v>0</v>
      </c>
      <c r="AD29" s="16">
        <f>V!AD29*'Tabela Recursos'!$H32</f>
        <v>0</v>
      </c>
      <c r="AE29" s="16">
        <f>V!AE29*'Tabela Recursos'!$H32</f>
        <v>0</v>
      </c>
      <c r="AF29" s="16">
        <f>V!AF29*'Tabela Recursos'!$H32</f>
        <v>0</v>
      </c>
      <c r="AG29" s="16">
        <f>V!AG29*'Tabela Recursos'!$H32</f>
        <v>0</v>
      </c>
      <c r="AH29" s="16">
        <f>V!AH29*'Tabela Recursos'!$H32</f>
        <v>0</v>
      </c>
      <c r="AI29" s="16">
        <f>V!AI29*'Tabela Recursos'!$H32</f>
        <v>0</v>
      </c>
      <c r="AJ29" s="16">
        <f>V!AJ29*'Tabela Recursos'!$H32</f>
        <v>0</v>
      </c>
      <c r="AK29" s="16">
        <f>V!AK29*'Tabela Recursos'!$H32</f>
        <v>0</v>
      </c>
      <c r="AL29" s="16">
        <f>V!AL29*'Tabela Recursos'!$H32</f>
        <v>0</v>
      </c>
      <c r="AM29" s="16">
        <f>V!AM29*'Tabela Recursos'!$H32</f>
        <v>0</v>
      </c>
      <c r="AN29" s="16">
        <f>V!AN29*'Tabela Recursos'!$H32</f>
        <v>0</v>
      </c>
      <c r="AO29" s="16">
        <f>V!AO29*'Tabela Recursos'!$H32</f>
        <v>0</v>
      </c>
      <c r="AP29" s="16">
        <f>V!AP29*'Tabela Recursos'!$H32</f>
        <v>0</v>
      </c>
      <c r="AQ29" s="16">
        <f>V!AQ29*'Tabela Recursos'!$H32</f>
        <v>0</v>
      </c>
      <c r="AR29" s="16">
        <f>V!AR29*'Tabela Recursos'!$H32</f>
        <v>0.81895689700542074</v>
      </c>
      <c r="AS29" s="16">
        <f>V!AS29*'Tabela Recursos'!$H32</f>
        <v>0</v>
      </c>
      <c r="AT29" s="16">
        <f>V!AT29*'Tabela Recursos'!$H32</f>
        <v>0</v>
      </c>
      <c r="AU29" s="16">
        <f>V!AU29*'Tabela Recursos'!$H32</f>
        <v>0</v>
      </c>
      <c r="AV29" s="16">
        <f>V!AV29*'Tabela Recursos'!$H32</f>
        <v>0</v>
      </c>
      <c r="AW29" s="16">
        <f>V!AW29*'Tabela Recursos'!$H32</f>
        <v>0.18899005315509709</v>
      </c>
      <c r="AX29" s="16">
        <f>V!AX29*'Tabela Recursos'!$H32</f>
        <v>79.501815693910856</v>
      </c>
      <c r="AY29" s="16">
        <f>V!AY29*'Tabela Recursos'!$H32</f>
        <v>0</v>
      </c>
      <c r="AZ29" s="16">
        <f>V!AZ29*'Tabela Recursos'!$H32</f>
        <v>0</v>
      </c>
      <c r="BA29" s="16">
        <f>V!BA29*'Tabela Recursos'!$H32</f>
        <v>0</v>
      </c>
      <c r="BB29" s="16">
        <f>V!BB29*'Tabela Recursos'!$H32</f>
        <v>0</v>
      </c>
      <c r="BC29" s="16">
        <f>V!BC29*'Tabela Recursos'!$H32</f>
        <v>0.18899005315509709</v>
      </c>
      <c r="BD29" s="16">
        <f>V!BD29*'Tabela Recursos'!$H32</f>
        <v>0</v>
      </c>
      <c r="BE29" s="16">
        <f>V!BE29*'Tabela Recursos'!$H32</f>
        <v>0</v>
      </c>
      <c r="BF29" s="16">
        <f>V!BF29*'Tabela Recursos'!$H32</f>
        <v>0.12599336877006473</v>
      </c>
      <c r="BG29" s="16">
        <f>V!BG29*'Tabela Recursos'!$H32</f>
        <v>0</v>
      </c>
      <c r="BH29" s="16">
        <f>V!BH29*'Tabela Recursos'!$H32</f>
        <v>0</v>
      </c>
      <c r="BI29" s="16">
        <f>V!BI29*'Tabela Recursos'!$H32</f>
        <v>6.2996684385032364E-2</v>
      </c>
      <c r="BJ29" s="16">
        <f>V!BJ29*'Tabela Recursos'!$H32</f>
        <v>0</v>
      </c>
      <c r="BK29" s="16">
        <f>V!BK29*'Tabela Recursos'!$H32</f>
        <v>8.6935424451344669</v>
      </c>
      <c r="BL29" s="16">
        <f>V!BL29*'Tabela Recursos'!$H32</f>
        <v>6.299668438503236</v>
      </c>
      <c r="BM29" s="16">
        <f>V!BM29*'Tabela Recursos'!$H32</f>
        <v>0.44097679069522655</v>
      </c>
      <c r="BN29" s="16">
        <f>V!BN29*'Tabela Recursos'!$H32</f>
        <v>6.2366717541182046</v>
      </c>
      <c r="BO29" s="16">
        <f>V!BO29*'Tabela Recursos'!$H32</f>
        <v>1.8269038471659387</v>
      </c>
      <c r="BP29" s="16">
        <f>V!BP29*'Tabela Recursos'!$H32</f>
        <v>0</v>
      </c>
      <c r="BQ29" s="16">
        <f>V!BQ29*'Tabela Recursos'!$H32</f>
        <v>0.44097679069522655</v>
      </c>
      <c r="BR29" s="16">
        <f>V!BR29*'Tabela Recursos'!$H32</f>
        <v>0</v>
      </c>
      <c r="BS29" s="16">
        <f>V!BS29*'Tabela Recursos'!$H32</f>
        <v>699.26319667385928</v>
      </c>
      <c r="BT29" s="16">
        <f>V!BT29*'Tabela Recursos'!$H32</f>
        <v>0</v>
      </c>
      <c r="BU29" s="16">
        <f>V!BU29*'Tabela Recursos'!$H32</f>
        <v>0</v>
      </c>
      <c r="BV29" s="16">
        <f>V!BV29*'Tabela Recursos'!$H32</f>
        <v>0</v>
      </c>
      <c r="BW29" s="16">
        <f>V!BW29*'Tabela Recursos'!$H32</f>
        <v>549.9610546813326</v>
      </c>
      <c r="BX29" s="16">
        <f>V!BX29*'Tabela Recursos'!$H32</f>
        <v>0</v>
      </c>
      <c r="BY29" s="16">
        <f>V!BY29*'Tabela Recursos'!$H32</f>
        <v>-52.224251355191832</v>
      </c>
    </row>
    <row r="30" spans="1:77">
      <c r="A30" s="205" t="s">
        <v>116</v>
      </c>
      <c r="B30" s="68" t="s">
        <v>117</v>
      </c>
      <c r="C30" s="16">
        <f>V!C30*'Tabela Recursos'!$H33</f>
        <v>0</v>
      </c>
      <c r="D30" s="16">
        <f>V!D30*'Tabela Recursos'!$H33</f>
        <v>0</v>
      </c>
      <c r="E30" s="16">
        <f>V!E30*'Tabela Recursos'!$H33</f>
        <v>0</v>
      </c>
      <c r="F30" s="16">
        <f>V!F30*'Tabela Recursos'!$H33</f>
        <v>0</v>
      </c>
      <c r="G30" s="16">
        <f>V!G30*'Tabela Recursos'!$H33</f>
        <v>0</v>
      </c>
      <c r="H30" s="16">
        <f>V!H30*'Tabela Recursos'!$H33</f>
        <v>0</v>
      </c>
      <c r="I30" s="16">
        <f>V!I30*'Tabela Recursos'!$H33</f>
        <v>0</v>
      </c>
      <c r="J30" s="16">
        <f>V!J30*'Tabela Recursos'!$H33</f>
        <v>22.013424642643621</v>
      </c>
      <c r="K30" s="16">
        <f>V!K30*'Tabela Recursos'!$H33</f>
        <v>0</v>
      </c>
      <c r="L30" s="16">
        <f>V!L30*'Tabela Recursos'!$H33</f>
        <v>377.07701505516604</v>
      </c>
      <c r="M30" s="16">
        <f>V!M30*'Tabela Recursos'!$H33</f>
        <v>81.838143377357468</v>
      </c>
      <c r="N30" s="16">
        <f>V!N30*'Tabela Recursos'!$H33</f>
        <v>0</v>
      </c>
      <c r="O30" s="16">
        <f>V!O30*'Tabela Recursos'!$H33</f>
        <v>0</v>
      </c>
      <c r="P30" s="16">
        <f>V!P30*'Tabela Recursos'!$H33</f>
        <v>0</v>
      </c>
      <c r="Q30" s="16">
        <f>V!Q30*'Tabela Recursos'!$H33</f>
        <v>0</v>
      </c>
      <c r="R30" s="16">
        <f>V!R30*'Tabela Recursos'!$H33</f>
        <v>0</v>
      </c>
      <c r="S30" s="16">
        <f>V!S30*'Tabela Recursos'!$H33</f>
        <v>0</v>
      </c>
      <c r="T30" s="16">
        <f>V!T30*'Tabela Recursos'!$H33</f>
        <v>0</v>
      </c>
      <c r="U30" s="16">
        <f>V!U30*'Tabela Recursos'!$H33</f>
        <v>0</v>
      </c>
      <c r="V30" s="16">
        <f>V!V30*'Tabela Recursos'!$H33</f>
        <v>0</v>
      </c>
      <c r="W30" s="16">
        <f>V!W30*'Tabela Recursos'!$H33</f>
        <v>0</v>
      </c>
      <c r="X30" s="16">
        <f>V!X30*'Tabela Recursos'!$H33</f>
        <v>0</v>
      </c>
      <c r="Y30" s="16">
        <f>V!Y30*'Tabela Recursos'!$H33</f>
        <v>0</v>
      </c>
      <c r="Z30" s="16">
        <f>V!Z30*'Tabela Recursos'!$H33</f>
        <v>0</v>
      </c>
      <c r="AA30" s="16">
        <f>V!AA30*'Tabela Recursos'!$H33</f>
        <v>0</v>
      </c>
      <c r="AB30" s="16">
        <f>V!AB30*'Tabela Recursos'!$H33</f>
        <v>0</v>
      </c>
      <c r="AC30" s="16">
        <f>V!AC30*'Tabela Recursos'!$H33</f>
        <v>0</v>
      </c>
      <c r="AD30" s="16">
        <f>V!AD30*'Tabela Recursos'!$H33</f>
        <v>0</v>
      </c>
      <c r="AE30" s="16">
        <f>V!AE30*'Tabela Recursos'!$H33</f>
        <v>0</v>
      </c>
      <c r="AF30" s="16">
        <f>V!AF30*'Tabela Recursos'!$H33</f>
        <v>0</v>
      </c>
      <c r="AG30" s="16">
        <f>V!AG30*'Tabela Recursos'!$H33</f>
        <v>0</v>
      </c>
      <c r="AH30" s="16">
        <f>V!AH30*'Tabela Recursos'!$H33</f>
        <v>0</v>
      </c>
      <c r="AI30" s="16">
        <f>V!AI30*'Tabela Recursos'!$H33</f>
        <v>0</v>
      </c>
      <c r="AJ30" s="16">
        <f>V!AJ30*'Tabela Recursos'!$H33</f>
        <v>0</v>
      </c>
      <c r="AK30" s="16">
        <f>V!AK30*'Tabela Recursos'!$H33</f>
        <v>0</v>
      </c>
      <c r="AL30" s="16">
        <f>V!AL30*'Tabela Recursos'!$H33</f>
        <v>0</v>
      </c>
      <c r="AM30" s="16">
        <f>V!AM30*'Tabela Recursos'!$H33</f>
        <v>0</v>
      </c>
      <c r="AN30" s="16">
        <f>V!AN30*'Tabela Recursos'!$H33</f>
        <v>0</v>
      </c>
      <c r="AO30" s="16">
        <f>V!AO30*'Tabela Recursos'!$H33</f>
        <v>0</v>
      </c>
      <c r="AP30" s="16">
        <f>V!AP30*'Tabela Recursos'!$H33</f>
        <v>0</v>
      </c>
      <c r="AQ30" s="16">
        <f>V!AQ30*'Tabela Recursos'!$H33</f>
        <v>0</v>
      </c>
      <c r="AR30" s="16">
        <f>V!AR30*'Tabela Recursos'!$H33</f>
        <v>0</v>
      </c>
      <c r="AS30" s="16">
        <f>V!AS30*'Tabela Recursos'!$H33</f>
        <v>1.1654165987281917</v>
      </c>
      <c r="AT30" s="16">
        <f>V!AT30*'Tabela Recursos'!$H33</f>
        <v>0</v>
      </c>
      <c r="AU30" s="16">
        <f>V!AU30*'Tabela Recursos'!$H33</f>
        <v>0</v>
      </c>
      <c r="AV30" s="16">
        <f>V!AV30*'Tabela Recursos'!$H33</f>
        <v>0</v>
      </c>
      <c r="AW30" s="16">
        <f>V!AW30*'Tabela Recursos'!$H33</f>
        <v>0.25898146638404257</v>
      </c>
      <c r="AX30" s="16">
        <f>V!AX30*'Tabela Recursos'!$H33</f>
        <v>303.26729713571387</v>
      </c>
      <c r="AY30" s="16">
        <f>V!AY30*'Tabela Recursos'!$H33</f>
        <v>0</v>
      </c>
      <c r="AZ30" s="16">
        <f>V!AZ30*'Tabela Recursos'!$H33</f>
        <v>0</v>
      </c>
      <c r="BA30" s="16">
        <f>V!BA30*'Tabela Recursos'!$H33</f>
        <v>0</v>
      </c>
      <c r="BB30" s="16">
        <f>V!BB30*'Tabela Recursos'!$H33</f>
        <v>0</v>
      </c>
      <c r="BC30" s="16">
        <f>V!BC30*'Tabela Recursos'!$H33</f>
        <v>0</v>
      </c>
      <c r="BD30" s="16">
        <f>V!BD30*'Tabela Recursos'!$H33</f>
        <v>0</v>
      </c>
      <c r="BE30" s="16">
        <f>V!BE30*'Tabela Recursos'!$H33</f>
        <v>0</v>
      </c>
      <c r="BF30" s="16">
        <f>V!BF30*'Tabela Recursos'!$H33</f>
        <v>0.25898146638404257</v>
      </c>
      <c r="BG30" s="16">
        <f>V!BG30*'Tabela Recursos'!$H33</f>
        <v>0</v>
      </c>
      <c r="BH30" s="16">
        <f>V!BH30*'Tabela Recursos'!$H33</f>
        <v>0</v>
      </c>
      <c r="BI30" s="16">
        <f>V!BI30*'Tabela Recursos'!$H33</f>
        <v>0</v>
      </c>
      <c r="BJ30" s="16">
        <f>V!BJ30*'Tabela Recursos'!$H33</f>
        <v>0</v>
      </c>
      <c r="BK30" s="16">
        <f>V!BK30*'Tabela Recursos'!$H33</f>
        <v>77.43545844882874</v>
      </c>
      <c r="BL30" s="16">
        <f>V!BL30*'Tabela Recursos'!$H33</f>
        <v>51.79629327680852</v>
      </c>
      <c r="BM30" s="16">
        <f>V!BM30*'Tabela Recursos'!$H33</f>
        <v>6.3450459264090444</v>
      </c>
      <c r="BN30" s="16">
        <f>V!BN30*'Tabela Recursos'!$H33</f>
        <v>50.24240447850427</v>
      </c>
      <c r="BO30" s="16">
        <f>V!BO30*'Tabela Recursos'!$H33</f>
        <v>16.445323115386707</v>
      </c>
      <c r="BP30" s="16">
        <f>V!BP30*'Tabela Recursos'!$H33</f>
        <v>0</v>
      </c>
      <c r="BQ30" s="16">
        <f>V!BQ30*'Tabela Recursos'!$H33</f>
        <v>1.4243980651122343</v>
      </c>
      <c r="BR30" s="16">
        <f>V!BR30*'Tabela Recursos'!$H33</f>
        <v>0</v>
      </c>
      <c r="BS30" s="16">
        <f>V!BS30*'Tabela Recursos'!$H33</f>
        <v>989.56818305342688</v>
      </c>
      <c r="BT30" s="16">
        <f>V!BT30*'Tabela Recursos'!$H33</f>
        <v>0</v>
      </c>
      <c r="BU30" s="16">
        <f>V!BU30*'Tabela Recursos'!$H33</f>
        <v>1.6833795314962769</v>
      </c>
      <c r="BV30" s="16">
        <f>V!BV30*'Tabela Recursos'!$H33</f>
        <v>0</v>
      </c>
      <c r="BW30" s="16">
        <f>V!BW30*'Tabela Recursos'!$H33</f>
        <v>3996.86097070493</v>
      </c>
      <c r="BX30" s="16">
        <f>V!BX30*'Tabela Recursos'!$H33</f>
        <v>0</v>
      </c>
      <c r="BY30" s="16">
        <f>V!BY30*'Tabela Recursos'!$H33</f>
        <v>-223.11253328985273</v>
      </c>
    </row>
    <row r="31" spans="1:77">
      <c r="A31" s="205" t="s">
        <v>118</v>
      </c>
      <c r="B31" s="68" t="s">
        <v>119</v>
      </c>
      <c r="C31" s="16">
        <f>V!C31*'Tabela Recursos'!$H34</f>
        <v>21.824629421795976</v>
      </c>
      <c r="D31" s="16">
        <f>V!D31*'Tabela Recursos'!$H34</f>
        <v>123.58308676704223</v>
      </c>
      <c r="E31" s="16">
        <f>V!E31*'Tabela Recursos'!$H34</f>
        <v>0.26943986940488857</v>
      </c>
      <c r="F31" s="16">
        <f>V!F31*'Tabela Recursos'!$H34</f>
        <v>0</v>
      </c>
      <c r="G31" s="16">
        <f>V!G31*'Tabela Recursos'!$H34</f>
        <v>0</v>
      </c>
      <c r="H31" s="16">
        <f>V!H31*'Tabela Recursos'!$H34</f>
        <v>0</v>
      </c>
      <c r="I31" s="16">
        <f>V!I31*'Tabela Recursos'!$H34</f>
        <v>0</v>
      </c>
      <c r="J31" s="16">
        <f>V!J31*'Tabela Recursos'!$H34</f>
        <v>427.69088603535982</v>
      </c>
      <c r="K31" s="16">
        <f>V!K31*'Tabela Recursos'!$H34</f>
        <v>0</v>
      </c>
      <c r="L31" s="16">
        <f>V!L31*'Tabela Recursos'!$H34</f>
        <v>912.23358451515105</v>
      </c>
      <c r="M31" s="16">
        <f>V!M31*'Tabela Recursos'!$H34</f>
        <v>0</v>
      </c>
      <c r="N31" s="16">
        <f>V!N31*'Tabela Recursos'!$H34</f>
        <v>0</v>
      </c>
      <c r="O31" s="16">
        <f>V!O31*'Tabela Recursos'!$H34</f>
        <v>0</v>
      </c>
      <c r="P31" s="16">
        <f>V!P31*'Tabela Recursos'!$H34</f>
        <v>0</v>
      </c>
      <c r="Q31" s="16">
        <f>V!Q31*'Tabela Recursos'!$H34</f>
        <v>0</v>
      </c>
      <c r="R31" s="16">
        <f>V!R31*'Tabela Recursos'!$H34</f>
        <v>0</v>
      </c>
      <c r="S31" s="16">
        <f>V!S31*'Tabela Recursos'!$H34</f>
        <v>0</v>
      </c>
      <c r="T31" s="16">
        <f>V!T31*'Tabela Recursos'!$H34</f>
        <v>0</v>
      </c>
      <c r="U31" s="16">
        <f>V!U31*'Tabela Recursos'!$H34</f>
        <v>0</v>
      </c>
      <c r="V31" s="16">
        <f>V!V31*'Tabela Recursos'!$H34</f>
        <v>190.62870760395867</v>
      </c>
      <c r="W31" s="16">
        <f>V!W31*'Tabela Recursos'!$H34</f>
        <v>8.9813289801629517E-2</v>
      </c>
      <c r="X31" s="16">
        <f>V!X31*'Tabela Recursos'!$H34</f>
        <v>4.5804777798831058</v>
      </c>
      <c r="Y31" s="16">
        <f>V!Y31*'Tabela Recursos'!$H34</f>
        <v>48.409363203078321</v>
      </c>
      <c r="Z31" s="16">
        <f>V!Z31*'Tabela Recursos'!$H34</f>
        <v>0</v>
      </c>
      <c r="AA31" s="16">
        <f>V!AA31*'Tabela Recursos'!$H34</f>
        <v>0</v>
      </c>
      <c r="AB31" s="16">
        <f>V!AB31*'Tabela Recursos'!$H34</f>
        <v>0</v>
      </c>
      <c r="AC31" s="16">
        <f>V!AC31*'Tabela Recursos'!$H34</f>
        <v>0</v>
      </c>
      <c r="AD31" s="16">
        <f>V!AD31*'Tabela Recursos'!$H34</f>
        <v>0</v>
      </c>
      <c r="AE31" s="16">
        <f>V!AE31*'Tabela Recursos'!$H34</f>
        <v>0</v>
      </c>
      <c r="AF31" s="16">
        <f>V!AF31*'Tabela Recursos'!$H34</f>
        <v>0</v>
      </c>
      <c r="AG31" s="16">
        <f>V!AG31*'Tabela Recursos'!$H34</f>
        <v>0</v>
      </c>
      <c r="AH31" s="16">
        <f>V!AH31*'Tabela Recursos'!$H34</f>
        <v>0</v>
      </c>
      <c r="AI31" s="16">
        <f>V!AI31*'Tabela Recursos'!$H34</f>
        <v>0</v>
      </c>
      <c r="AJ31" s="16">
        <f>V!AJ31*'Tabela Recursos'!$H34</f>
        <v>0</v>
      </c>
      <c r="AK31" s="16">
        <f>V!AK31*'Tabela Recursos'!$H34</f>
        <v>0</v>
      </c>
      <c r="AL31" s="16">
        <f>V!AL31*'Tabela Recursos'!$H34</f>
        <v>0.31434651430570332</v>
      </c>
      <c r="AM31" s="16">
        <f>V!AM31*'Tabela Recursos'!$H34</f>
        <v>0</v>
      </c>
      <c r="AN31" s="16">
        <f>V!AN31*'Tabela Recursos'!$H34</f>
        <v>0</v>
      </c>
      <c r="AO31" s="16">
        <f>V!AO31*'Tabela Recursos'!$H34</f>
        <v>0</v>
      </c>
      <c r="AP31" s="16">
        <f>V!AP31*'Tabela Recursos'!$H34</f>
        <v>0</v>
      </c>
      <c r="AQ31" s="16">
        <f>V!AQ31*'Tabela Recursos'!$H34</f>
        <v>0</v>
      </c>
      <c r="AR31" s="16">
        <f>V!AR31*'Tabela Recursos'!$H34</f>
        <v>22.902388899415531</v>
      </c>
      <c r="AS31" s="16">
        <f>V!AS31*'Tabela Recursos'!$H34</f>
        <v>0</v>
      </c>
      <c r="AT31" s="16">
        <f>V!AT31*'Tabela Recursos'!$H34</f>
        <v>0</v>
      </c>
      <c r="AU31" s="16">
        <f>V!AU31*'Tabela Recursos'!$H34</f>
        <v>0</v>
      </c>
      <c r="AV31" s="16">
        <f>V!AV31*'Tabela Recursos'!$H34</f>
        <v>0</v>
      </c>
      <c r="AW31" s="16">
        <f>V!AW31*'Tabela Recursos'!$H34</f>
        <v>0.22453322450407381</v>
      </c>
      <c r="AX31" s="16">
        <f>V!AX31*'Tabela Recursos'!$H34</f>
        <v>159.41858939789242</v>
      </c>
      <c r="AY31" s="16">
        <f>V!AY31*'Tabela Recursos'!$H34</f>
        <v>0</v>
      </c>
      <c r="AZ31" s="16">
        <f>V!AZ31*'Tabela Recursos'!$H34</f>
        <v>0</v>
      </c>
      <c r="BA31" s="16">
        <f>V!BA31*'Tabela Recursos'!$H34</f>
        <v>0</v>
      </c>
      <c r="BB31" s="16">
        <f>V!BB31*'Tabela Recursos'!$H34</f>
        <v>0</v>
      </c>
      <c r="BC31" s="16">
        <f>V!BC31*'Tabela Recursos'!$H34</f>
        <v>0</v>
      </c>
      <c r="BD31" s="16">
        <f>V!BD31*'Tabela Recursos'!$H34</f>
        <v>0</v>
      </c>
      <c r="BE31" s="16">
        <f>V!BE31*'Tabela Recursos'!$H34</f>
        <v>0</v>
      </c>
      <c r="BF31" s="16">
        <f>V!BF31*'Tabela Recursos'!$H34</f>
        <v>4.4906644900814759E-2</v>
      </c>
      <c r="BG31" s="16">
        <f>V!BG31*'Tabela Recursos'!$H34</f>
        <v>0</v>
      </c>
      <c r="BH31" s="16">
        <f>V!BH31*'Tabela Recursos'!$H34</f>
        <v>0</v>
      </c>
      <c r="BI31" s="16">
        <f>V!BI31*'Tabela Recursos'!$H34</f>
        <v>0</v>
      </c>
      <c r="BJ31" s="16">
        <f>V!BJ31*'Tabela Recursos'!$H34</f>
        <v>0</v>
      </c>
      <c r="BK31" s="16">
        <f>V!BK31*'Tabela Recursos'!$H34</f>
        <v>7.679036278039324</v>
      </c>
      <c r="BL31" s="16">
        <f>V!BL31*'Tabela Recursos'!$H34</f>
        <v>5.4786106778994004</v>
      </c>
      <c r="BM31" s="16">
        <f>V!BM31*'Tabela Recursos'!$H34</f>
        <v>0.40415980410733282</v>
      </c>
      <c r="BN31" s="16">
        <f>V!BN31*'Tabela Recursos'!$H34</f>
        <v>5.7031439024034745</v>
      </c>
      <c r="BO31" s="16">
        <f>V!BO31*'Tabela Recursos'!$H34</f>
        <v>1.4819192817268871</v>
      </c>
      <c r="BP31" s="16">
        <f>V!BP31*'Tabela Recursos'!$H34</f>
        <v>0</v>
      </c>
      <c r="BQ31" s="16">
        <f>V!BQ31*'Tabela Recursos'!$H34</f>
        <v>0.53887973880977713</v>
      </c>
      <c r="BR31" s="16">
        <f>V!BR31*'Tabela Recursos'!$H34</f>
        <v>0</v>
      </c>
      <c r="BS31" s="16">
        <f>V!BS31*'Tabela Recursos'!$H34</f>
        <v>1933.5005028494804</v>
      </c>
      <c r="BT31" s="16">
        <f>V!BT31*'Tabela Recursos'!$H34</f>
        <v>0</v>
      </c>
      <c r="BU31" s="16">
        <f>V!BU31*'Tabela Recursos'!$H34</f>
        <v>0</v>
      </c>
      <c r="BV31" s="16">
        <f>V!BV31*'Tabela Recursos'!$H34</f>
        <v>0</v>
      </c>
      <c r="BW31" s="16">
        <f>V!BW31*'Tabela Recursos'!$H34</f>
        <v>1067.3411360025652</v>
      </c>
      <c r="BX31" s="16">
        <f>V!BX31*'Tabela Recursos'!$H34</f>
        <v>0</v>
      </c>
      <c r="BY31" s="16">
        <f>V!BY31*'Tabela Recursos'!$H34</f>
        <v>80.158361147954352</v>
      </c>
    </row>
    <row r="32" spans="1:77">
      <c r="A32" s="206" t="s">
        <v>120</v>
      </c>
      <c r="B32" s="41" t="s">
        <v>121</v>
      </c>
      <c r="C32" s="16">
        <f>V!C32*'Tabela Recursos'!$H35</f>
        <v>0</v>
      </c>
      <c r="D32" s="16">
        <f>V!D32*'Tabela Recursos'!$H35</f>
        <v>0</v>
      </c>
      <c r="E32" s="16">
        <f>V!E32*'Tabela Recursos'!$H35</f>
        <v>0</v>
      </c>
      <c r="F32" s="16">
        <f>V!F32*'Tabela Recursos'!$H35</f>
        <v>0</v>
      </c>
      <c r="G32" s="16">
        <f>V!G32*'Tabela Recursos'!$H35</f>
        <v>0</v>
      </c>
      <c r="H32" s="16">
        <f>V!H32*'Tabela Recursos'!$H35</f>
        <v>0</v>
      </c>
      <c r="I32" s="16">
        <f>V!I32*'Tabela Recursos'!$H35</f>
        <v>0</v>
      </c>
      <c r="J32" s="16">
        <f>V!J32*'Tabela Recursos'!$H35</f>
        <v>0</v>
      </c>
      <c r="K32" s="16">
        <f>V!K32*'Tabela Recursos'!$H35</f>
        <v>0</v>
      </c>
      <c r="L32" s="16">
        <f>V!L32*'Tabela Recursos'!$H35</f>
        <v>32.852625683884028</v>
      </c>
      <c r="M32" s="16">
        <f>V!M32*'Tabela Recursos'!$H35</f>
        <v>0</v>
      </c>
      <c r="N32" s="16">
        <f>V!N32*'Tabela Recursos'!$H35</f>
        <v>0</v>
      </c>
      <c r="O32" s="16">
        <f>V!O32*'Tabela Recursos'!$H35</f>
        <v>0</v>
      </c>
      <c r="P32" s="16">
        <f>V!P32*'Tabela Recursos'!$H35</f>
        <v>0</v>
      </c>
      <c r="Q32" s="16">
        <f>V!Q32*'Tabela Recursos'!$H35</f>
        <v>0</v>
      </c>
      <c r="R32" s="16">
        <f>V!R32*'Tabela Recursos'!$H35</f>
        <v>0</v>
      </c>
      <c r="S32" s="16">
        <f>V!S32*'Tabela Recursos'!$H35</f>
        <v>0</v>
      </c>
      <c r="T32" s="16">
        <f>V!T32*'Tabela Recursos'!$H35</f>
        <v>0</v>
      </c>
      <c r="U32" s="16">
        <f>V!U32*'Tabela Recursos'!$H35</f>
        <v>0</v>
      </c>
      <c r="V32" s="16">
        <f>V!V32*'Tabela Recursos'!$H35</f>
        <v>0</v>
      </c>
      <c r="W32" s="16">
        <f>V!W32*'Tabela Recursos'!$H35</f>
        <v>0</v>
      </c>
      <c r="X32" s="16">
        <f>V!X32*'Tabela Recursos'!$H35</f>
        <v>0</v>
      </c>
      <c r="Y32" s="16">
        <f>V!Y32*'Tabela Recursos'!$H35</f>
        <v>0</v>
      </c>
      <c r="Z32" s="16">
        <f>V!Z32*'Tabela Recursos'!$H35</f>
        <v>0</v>
      </c>
      <c r="AA32" s="16">
        <f>V!AA32*'Tabela Recursos'!$H35</f>
        <v>0</v>
      </c>
      <c r="AB32" s="16">
        <f>V!AB32*'Tabela Recursos'!$H35</f>
        <v>0</v>
      </c>
      <c r="AC32" s="16">
        <f>V!AC32*'Tabela Recursos'!$H35</f>
        <v>0</v>
      </c>
      <c r="AD32" s="16">
        <f>V!AD32*'Tabela Recursos'!$H35</f>
        <v>0</v>
      </c>
      <c r="AE32" s="16">
        <f>V!AE32*'Tabela Recursos'!$H35</f>
        <v>0</v>
      </c>
      <c r="AF32" s="16">
        <f>V!AF32*'Tabela Recursos'!$H35</f>
        <v>0</v>
      </c>
      <c r="AG32" s="16">
        <f>V!AG32*'Tabela Recursos'!$H35</f>
        <v>0</v>
      </c>
      <c r="AH32" s="16">
        <f>V!AH32*'Tabela Recursos'!$H35</f>
        <v>0</v>
      </c>
      <c r="AI32" s="16">
        <f>V!AI32*'Tabela Recursos'!$H35</f>
        <v>0</v>
      </c>
      <c r="AJ32" s="16">
        <f>V!AJ32*'Tabela Recursos'!$H35</f>
        <v>0</v>
      </c>
      <c r="AK32" s="16">
        <f>V!AK32*'Tabela Recursos'!$H35</f>
        <v>0</v>
      </c>
      <c r="AL32" s="16">
        <f>V!AL32*'Tabela Recursos'!$H35</f>
        <v>0</v>
      </c>
      <c r="AM32" s="16">
        <f>V!AM32*'Tabela Recursos'!$H35</f>
        <v>0</v>
      </c>
      <c r="AN32" s="16">
        <f>V!AN32*'Tabela Recursos'!$H35</f>
        <v>0</v>
      </c>
      <c r="AO32" s="16">
        <f>V!AO32*'Tabela Recursos'!$H35</f>
        <v>0</v>
      </c>
      <c r="AP32" s="16">
        <f>V!AP32*'Tabela Recursos'!$H35</f>
        <v>0</v>
      </c>
      <c r="AQ32" s="16">
        <f>V!AQ32*'Tabela Recursos'!$H35</f>
        <v>12.159738077801233</v>
      </c>
      <c r="AR32" s="16">
        <f>V!AR32*'Tabela Recursos'!$H35</f>
        <v>3.1999310731055877</v>
      </c>
      <c r="AS32" s="16">
        <f>V!AS32*'Tabela Recursos'!$H35</f>
        <v>0</v>
      </c>
      <c r="AT32" s="16">
        <f>V!AT32*'Tabela Recursos'!$H35</f>
        <v>0</v>
      </c>
      <c r="AU32" s="16">
        <f>V!AU32*'Tabela Recursos'!$H35</f>
        <v>4.0532460259337437</v>
      </c>
      <c r="AV32" s="16">
        <f>V!AV32*'Tabela Recursos'!$H35</f>
        <v>0</v>
      </c>
      <c r="AW32" s="16">
        <f>V!AW32*'Tabela Recursos'!$H35</f>
        <v>10.453108172144919</v>
      </c>
      <c r="AX32" s="16">
        <f>V!AX32*'Tabela Recursos'!$H35</f>
        <v>317.75315555938482</v>
      </c>
      <c r="AY32" s="16">
        <f>V!AY32*'Tabela Recursos'!$H35</f>
        <v>0</v>
      </c>
      <c r="AZ32" s="16">
        <f>V!AZ32*'Tabela Recursos'!$H35</f>
        <v>0</v>
      </c>
      <c r="BA32" s="16">
        <f>V!BA32*'Tabela Recursos'!$H35</f>
        <v>0</v>
      </c>
      <c r="BB32" s="16">
        <f>V!BB32*'Tabela Recursos'!$H35</f>
        <v>0</v>
      </c>
      <c r="BC32" s="16">
        <f>V!BC32*'Tabela Recursos'!$H35</f>
        <v>21.546202558910956</v>
      </c>
      <c r="BD32" s="16">
        <f>V!BD32*'Tabela Recursos'!$H35</f>
        <v>2.0266230129668719</v>
      </c>
      <c r="BE32" s="16">
        <f>V!BE32*'Tabela Recursos'!$H35</f>
        <v>1.9199586438633522</v>
      </c>
      <c r="BF32" s="16">
        <f>V!BF32*'Tabela Recursos'!$H35</f>
        <v>0</v>
      </c>
      <c r="BG32" s="16">
        <f>V!BG32*'Tabela Recursos'!$H35</f>
        <v>0</v>
      </c>
      <c r="BH32" s="16">
        <f>V!BH32*'Tabela Recursos'!$H35</f>
        <v>0</v>
      </c>
      <c r="BI32" s="16">
        <f>V!BI32*'Tabela Recursos'!$H35</f>
        <v>0.10666436910351959</v>
      </c>
      <c r="BJ32" s="16">
        <f>V!BJ32*'Tabela Recursos'!$H35</f>
        <v>0</v>
      </c>
      <c r="BK32" s="16">
        <f>V!BK32*'Tabela Recursos'!$H35</f>
        <v>13.653039245250508</v>
      </c>
      <c r="BL32" s="16">
        <f>V!BL32*'Tabela Recursos'!$H35</f>
        <v>10.026450695730842</v>
      </c>
      <c r="BM32" s="16">
        <f>V!BM32*'Tabela Recursos'!$H35</f>
        <v>1.3866367983457546</v>
      </c>
      <c r="BN32" s="16">
        <f>V!BN32*'Tabela Recursos'!$H35</f>
        <v>8.9598070046956444</v>
      </c>
      <c r="BO32" s="16">
        <f>V!BO32*'Tabela Recursos'!$H35</f>
        <v>8.2131564209710071</v>
      </c>
      <c r="BP32" s="16">
        <f>V!BP32*'Tabela Recursos'!$H35</f>
        <v>0</v>
      </c>
      <c r="BQ32" s="16">
        <f>V!BQ32*'Tabela Recursos'!$H35</f>
        <v>1.9199586438633522</v>
      </c>
      <c r="BR32" s="16">
        <f>V!BR32*'Tabela Recursos'!$H35</f>
        <v>0</v>
      </c>
      <c r="BS32" s="16">
        <f>V!BS32*'Tabela Recursos'!$H35</f>
        <v>450.23030198595615</v>
      </c>
      <c r="BT32" s="16">
        <f>V!BT32*'Tabela Recursos'!$H35</f>
        <v>0</v>
      </c>
      <c r="BU32" s="16">
        <f>V!BU32*'Tabela Recursos'!$H35</f>
        <v>0.31999310731055874</v>
      </c>
      <c r="BV32" s="16">
        <f>V!BV32*'Tabela Recursos'!$H35</f>
        <v>0</v>
      </c>
      <c r="BW32" s="16">
        <f>V!BW32*'Tabela Recursos'!$H35</f>
        <v>2043.5826476543316</v>
      </c>
      <c r="BX32" s="16">
        <f>V!BX32*'Tabela Recursos'!$H35</f>
        <v>0</v>
      </c>
      <c r="BY32" s="16">
        <f>V!BY32*'Tabela Recursos'!$H35</f>
        <v>-18.132942747598328</v>
      </c>
    </row>
    <row r="33" spans="1:77">
      <c r="A33" s="205" t="s">
        <v>122</v>
      </c>
      <c r="B33" s="68" t="s">
        <v>123</v>
      </c>
      <c r="C33" s="16">
        <f>V!C33*'Tabela Recursos'!$H36</f>
        <v>0.86808600189400587</v>
      </c>
      <c r="D33" s="16">
        <f>V!D33*'Tabela Recursos'!$H36</f>
        <v>2.1702150047350144</v>
      </c>
      <c r="E33" s="16">
        <f>V!E33*'Tabela Recursos'!$H36</f>
        <v>0</v>
      </c>
      <c r="F33" s="16">
        <f>V!F33*'Tabela Recursos'!$H36</f>
        <v>0</v>
      </c>
      <c r="G33" s="16">
        <f>V!G33*'Tabela Recursos'!$H36</f>
        <v>0</v>
      </c>
      <c r="H33" s="16">
        <f>V!H33*'Tabela Recursos'!$H36</f>
        <v>0</v>
      </c>
      <c r="I33" s="16">
        <f>V!I33*'Tabela Recursos'!$H36</f>
        <v>0</v>
      </c>
      <c r="J33" s="16">
        <f>V!J33*'Tabela Recursos'!$H36</f>
        <v>0</v>
      </c>
      <c r="K33" s="16">
        <f>V!K33*'Tabela Recursos'!$H36</f>
        <v>0</v>
      </c>
      <c r="L33" s="16">
        <f>V!L33*'Tabela Recursos'!$H36</f>
        <v>19.435481042404685</v>
      </c>
      <c r="M33" s="16">
        <f>V!M33*'Tabela Recursos'!$H36</f>
        <v>0</v>
      </c>
      <c r="N33" s="16">
        <f>V!N33*'Tabela Recursos'!$H36</f>
        <v>0</v>
      </c>
      <c r="O33" s="16">
        <f>V!O33*'Tabela Recursos'!$H36</f>
        <v>0</v>
      </c>
      <c r="P33" s="16">
        <f>V!P33*'Tabela Recursos'!$H36</f>
        <v>0</v>
      </c>
      <c r="Q33" s="16">
        <f>V!Q33*'Tabela Recursos'!$H36</f>
        <v>0</v>
      </c>
      <c r="R33" s="16">
        <f>V!R33*'Tabela Recursos'!$H36</f>
        <v>0</v>
      </c>
      <c r="S33" s="16">
        <f>V!S33*'Tabela Recursos'!$H36</f>
        <v>0</v>
      </c>
      <c r="T33" s="16">
        <f>V!T33*'Tabela Recursos'!$H36</f>
        <v>0</v>
      </c>
      <c r="U33" s="16">
        <f>V!U33*'Tabela Recursos'!$H36</f>
        <v>0</v>
      </c>
      <c r="V33" s="16">
        <f>V!V33*'Tabela Recursos'!$H36</f>
        <v>0</v>
      </c>
      <c r="W33" s="16">
        <f>V!W33*'Tabela Recursos'!$H36</f>
        <v>0</v>
      </c>
      <c r="X33" s="16">
        <f>V!X33*'Tabela Recursos'!$H36</f>
        <v>0</v>
      </c>
      <c r="Y33" s="16">
        <f>V!Y33*'Tabela Recursos'!$H36</f>
        <v>0</v>
      </c>
      <c r="Z33" s="16">
        <f>V!Z33*'Tabela Recursos'!$H36</f>
        <v>0</v>
      </c>
      <c r="AA33" s="16">
        <f>V!AA33*'Tabela Recursos'!$H36</f>
        <v>0</v>
      </c>
      <c r="AB33" s="16">
        <f>V!AB33*'Tabela Recursos'!$H36</f>
        <v>0</v>
      </c>
      <c r="AC33" s="16">
        <f>V!AC33*'Tabela Recursos'!$H36</f>
        <v>0</v>
      </c>
      <c r="AD33" s="16">
        <f>V!AD33*'Tabela Recursos'!$H36</f>
        <v>0</v>
      </c>
      <c r="AE33" s="16">
        <f>V!AE33*'Tabela Recursos'!$H36</f>
        <v>0</v>
      </c>
      <c r="AF33" s="16">
        <f>V!AF33*'Tabela Recursos'!$H36</f>
        <v>0</v>
      </c>
      <c r="AG33" s="16">
        <f>V!AG33*'Tabela Recursos'!$H36</f>
        <v>0</v>
      </c>
      <c r="AH33" s="16">
        <f>V!AH33*'Tabela Recursos'!$H36</f>
        <v>0</v>
      </c>
      <c r="AI33" s="16">
        <f>V!AI33*'Tabela Recursos'!$H36</f>
        <v>0</v>
      </c>
      <c r="AJ33" s="16">
        <f>V!AJ33*'Tabela Recursos'!$H36</f>
        <v>0</v>
      </c>
      <c r="AK33" s="16">
        <f>V!AK33*'Tabela Recursos'!$H36</f>
        <v>0</v>
      </c>
      <c r="AL33" s="16">
        <f>V!AL33*'Tabela Recursos'!$H36</f>
        <v>0</v>
      </c>
      <c r="AM33" s="16">
        <f>V!AM33*'Tabela Recursos'!$H36</f>
        <v>0</v>
      </c>
      <c r="AN33" s="16">
        <f>V!AN33*'Tabela Recursos'!$H36</f>
        <v>0</v>
      </c>
      <c r="AO33" s="16">
        <f>V!AO33*'Tabela Recursos'!$H36</f>
        <v>0</v>
      </c>
      <c r="AP33" s="16">
        <f>V!AP33*'Tabela Recursos'!$H36</f>
        <v>0</v>
      </c>
      <c r="AQ33" s="16">
        <f>V!AQ33*'Tabela Recursos'!$H36</f>
        <v>0</v>
      </c>
      <c r="AR33" s="16">
        <f>V!AR33*'Tabela Recursos'!$H36</f>
        <v>0</v>
      </c>
      <c r="AS33" s="16">
        <f>V!AS33*'Tabela Recursos'!$H36</f>
        <v>0</v>
      </c>
      <c r="AT33" s="16">
        <f>V!AT33*'Tabela Recursos'!$H36</f>
        <v>0</v>
      </c>
      <c r="AU33" s="16">
        <f>V!AU33*'Tabela Recursos'!$H36</f>
        <v>0</v>
      </c>
      <c r="AV33" s="16">
        <f>V!AV33*'Tabela Recursos'!$H36</f>
        <v>0</v>
      </c>
      <c r="AW33" s="16">
        <f>V!AW33*'Tabela Recursos'!$H36</f>
        <v>0.38581600084178036</v>
      </c>
      <c r="AX33" s="16">
        <f>V!AX33*'Tabela Recursos'!$H36</f>
        <v>70.218512153204017</v>
      </c>
      <c r="AY33" s="16">
        <f>V!AY33*'Tabela Recursos'!$H36</f>
        <v>0</v>
      </c>
      <c r="AZ33" s="16">
        <f>V!AZ33*'Tabela Recursos'!$H36</f>
        <v>0</v>
      </c>
      <c r="BA33" s="16">
        <f>V!BA33*'Tabela Recursos'!$H36</f>
        <v>0</v>
      </c>
      <c r="BB33" s="16">
        <f>V!BB33*'Tabela Recursos'!$H36</f>
        <v>0</v>
      </c>
      <c r="BC33" s="16">
        <f>V!BC33*'Tabela Recursos'!$H36</f>
        <v>0</v>
      </c>
      <c r="BD33" s="16">
        <f>V!BD33*'Tabela Recursos'!$H36</f>
        <v>0</v>
      </c>
      <c r="BE33" s="16">
        <f>V!BE33*'Tabela Recursos'!$H36</f>
        <v>0</v>
      </c>
      <c r="BF33" s="16">
        <f>V!BF33*'Tabela Recursos'!$H36</f>
        <v>0</v>
      </c>
      <c r="BG33" s="16">
        <f>V!BG33*'Tabela Recursos'!$H36</f>
        <v>0</v>
      </c>
      <c r="BH33" s="16">
        <f>V!BH33*'Tabela Recursos'!$H36</f>
        <v>0</v>
      </c>
      <c r="BI33" s="16">
        <f>V!BI33*'Tabela Recursos'!$H36</f>
        <v>0</v>
      </c>
      <c r="BJ33" s="16">
        <f>V!BJ33*'Tabela Recursos'!$H36</f>
        <v>0</v>
      </c>
      <c r="BK33" s="16">
        <f>V!BK33*'Tabela Recursos'!$H36</f>
        <v>20.68938304514047</v>
      </c>
      <c r="BL33" s="16">
        <f>V!BL33*'Tabela Recursos'!$H36</f>
        <v>13.889376030304094</v>
      </c>
      <c r="BM33" s="16">
        <f>V!BM33*'Tabela Recursos'!$H36</f>
        <v>1.2056750026305636</v>
      </c>
      <c r="BN33" s="16">
        <f>V!BN33*'Tabela Recursos'!$H36</f>
        <v>13.358879029146646</v>
      </c>
      <c r="BO33" s="16">
        <f>V!BO33*'Tabela Recursos'!$H36</f>
        <v>3.9063870085230263</v>
      </c>
      <c r="BP33" s="16">
        <f>V!BP33*'Tabela Recursos'!$H36</f>
        <v>0</v>
      </c>
      <c r="BQ33" s="16">
        <f>V!BQ33*'Tabela Recursos'!$H36</f>
        <v>0.96454000210445079</v>
      </c>
      <c r="BR33" s="16">
        <f>V!BR33*'Tabela Recursos'!$H36</f>
        <v>0</v>
      </c>
      <c r="BS33" s="16">
        <f>V!BS33*'Tabela Recursos'!$H36</f>
        <v>147.09235032092874</v>
      </c>
      <c r="BT33" s="16">
        <f>V!BT33*'Tabela Recursos'!$H36</f>
        <v>0</v>
      </c>
      <c r="BU33" s="16">
        <f>V!BU33*'Tabela Recursos'!$H36</f>
        <v>0.43404300094700293</v>
      </c>
      <c r="BV33" s="16">
        <f>V!BV33*'Tabela Recursos'!$H36</f>
        <v>0</v>
      </c>
      <c r="BW33" s="16">
        <f>V!BW33*'Tabela Recursos'!$H36</f>
        <v>1151.4678545122936</v>
      </c>
      <c r="BX33" s="16">
        <f>V!BX33*'Tabela Recursos'!$H36</f>
        <v>0</v>
      </c>
      <c r="BY33" s="16">
        <f>V!BY33*'Tabela Recursos'!$H36</f>
        <v>76.005752165830728</v>
      </c>
    </row>
    <row r="34" spans="1:77">
      <c r="A34" s="205" t="s">
        <v>124</v>
      </c>
      <c r="B34" s="68" t="s">
        <v>125</v>
      </c>
      <c r="C34" s="16">
        <f>V!C34*'Tabela Recursos'!$H37</f>
        <v>0.90424424841100837</v>
      </c>
      <c r="D34" s="16">
        <f>V!D34*'Tabela Recursos'!$H37</f>
        <v>22.244408510910805</v>
      </c>
      <c r="E34" s="16">
        <f>V!E34*'Tabela Recursos'!$H37</f>
        <v>4.5212212420550422E-2</v>
      </c>
      <c r="F34" s="16">
        <f>V!F34*'Tabela Recursos'!$H37</f>
        <v>1.5372152222987145</v>
      </c>
      <c r="G34" s="16">
        <f>V!G34*'Tabela Recursos'!$H37</f>
        <v>0</v>
      </c>
      <c r="H34" s="16">
        <f>V!H34*'Tabela Recursos'!$H37</f>
        <v>0.27127327452330252</v>
      </c>
      <c r="I34" s="16">
        <f>V!I34*'Tabela Recursos'!$H37</f>
        <v>0</v>
      </c>
      <c r="J34" s="16">
        <f>V!J34*'Tabela Recursos'!$H37</f>
        <v>226.55839643937819</v>
      </c>
      <c r="K34" s="16">
        <f>V!K34*'Tabela Recursos'!$H37</f>
        <v>0</v>
      </c>
      <c r="L34" s="16">
        <f>V!L34*'Tabela Recursos'!$H37</f>
        <v>566.32817277981462</v>
      </c>
      <c r="M34" s="16">
        <f>V!M34*'Tabela Recursos'!$H37</f>
        <v>102.45087334496725</v>
      </c>
      <c r="N34" s="16">
        <f>V!N34*'Tabela Recursos'!$H37</f>
        <v>0</v>
      </c>
      <c r="O34" s="16">
        <f>V!O34*'Tabela Recursos'!$H37</f>
        <v>0</v>
      </c>
      <c r="P34" s="16">
        <f>V!P34*'Tabela Recursos'!$H37</f>
        <v>0</v>
      </c>
      <c r="Q34" s="16">
        <f>V!Q34*'Tabela Recursos'!$H37</f>
        <v>0</v>
      </c>
      <c r="R34" s="16">
        <f>V!R34*'Tabela Recursos'!$H37</f>
        <v>0</v>
      </c>
      <c r="S34" s="16">
        <f>V!S34*'Tabela Recursos'!$H37</f>
        <v>42.544691887737947</v>
      </c>
      <c r="T34" s="16">
        <f>V!T34*'Tabela Recursos'!$H37</f>
        <v>0</v>
      </c>
      <c r="U34" s="16">
        <f>V!U34*'Tabela Recursos'!$H37</f>
        <v>0</v>
      </c>
      <c r="V34" s="16">
        <f>V!V34*'Tabela Recursos'!$H37</f>
        <v>0</v>
      </c>
      <c r="W34" s="16">
        <f>V!W34*'Tabela Recursos'!$H37</f>
        <v>0</v>
      </c>
      <c r="X34" s="16">
        <f>V!X34*'Tabela Recursos'!$H37</f>
        <v>24.188533644994479</v>
      </c>
      <c r="Y34" s="16">
        <f>V!Y34*'Tabela Recursos'!$H37</f>
        <v>0</v>
      </c>
      <c r="Z34" s="16">
        <f>V!Z34*'Tabela Recursos'!$H37</f>
        <v>0</v>
      </c>
      <c r="AA34" s="16">
        <f>V!AA34*'Tabela Recursos'!$H37</f>
        <v>0</v>
      </c>
      <c r="AB34" s="16">
        <f>V!AB34*'Tabela Recursos'!$H37</f>
        <v>0</v>
      </c>
      <c r="AC34" s="16">
        <f>V!AC34*'Tabela Recursos'!$H37</f>
        <v>0</v>
      </c>
      <c r="AD34" s="16">
        <f>V!AD34*'Tabela Recursos'!$H37</f>
        <v>0</v>
      </c>
      <c r="AE34" s="16">
        <f>V!AE34*'Tabela Recursos'!$H37</f>
        <v>0</v>
      </c>
      <c r="AF34" s="16">
        <f>V!AF34*'Tabela Recursos'!$H37</f>
        <v>0</v>
      </c>
      <c r="AG34" s="16">
        <f>V!AG34*'Tabela Recursos'!$H37</f>
        <v>0</v>
      </c>
      <c r="AH34" s="16">
        <f>V!AH34*'Tabela Recursos'!$H37</f>
        <v>0</v>
      </c>
      <c r="AI34" s="16">
        <f>V!AI34*'Tabela Recursos'!$H37</f>
        <v>0</v>
      </c>
      <c r="AJ34" s="16">
        <f>V!AJ34*'Tabela Recursos'!$H37</f>
        <v>0</v>
      </c>
      <c r="AK34" s="16">
        <f>V!AK34*'Tabela Recursos'!$H37</f>
        <v>0</v>
      </c>
      <c r="AL34" s="16">
        <f>V!AL34*'Tabela Recursos'!$H37</f>
        <v>0</v>
      </c>
      <c r="AM34" s="16">
        <f>V!AM34*'Tabela Recursos'!$H37</f>
        <v>0</v>
      </c>
      <c r="AN34" s="16">
        <f>V!AN34*'Tabela Recursos'!$H37</f>
        <v>0</v>
      </c>
      <c r="AO34" s="16">
        <f>V!AO34*'Tabela Recursos'!$H37</f>
        <v>0</v>
      </c>
      <c r="AP34" s="16">
        <f>V!AP34*'Tabela Recursos'!$H37</f>
        <v>0</v>
      </c>
      <c r="AQ34" s="16">
        <f>V!AQ34*'Tabela Recursos'!$H37</f>
        <v>0</v>
      </c>
      <c r="AR34" s="16">
        <f>V!AR34*'Tabela Recursos'!$H37</f>
        <v>189.93650437873234</v>
      </c>
      <c r="AS34" s="16">
        <f>V!AS34*'Tabela Recursos'!$H37</f>
        <v>0</v>
      </c>
      <c r="AT34" s="16">
        <f>V!AT34*'Tabela Recursos'!$H37</f>
        <v>0</v>
      </c>
      <c r="AU34" s="16">
        <f>V!AU34*'Tabela Recursos'!$H37</f>
        <v>0</v>
      </c>
      <c r="AV34" s="16">
        <f>V!AV34*'Tabela Recursos'!$H37</f>
        <v>0</v>
      </c>
      <c r="AW34" s="16">
        <f>V!AW34*'Tabela Recursos'!$H37</f>
        <v>0.13563663726165126</v>
      </c>
      <c r="AX34" s="16">
        <f>V!AX34*'Tabela Recursos'!$H37</f>
        <v>143.32271337314484</v>
      </c>
      <c r="AY34" s="16">
        <f>V!AY34*'Tabela Recursos'!$H37</f>
        <v>0</v>
      </c>
      <c r="AZ34" s="16">
        <f>V!AZ34*'Tabela Recursos'!$H37</f>
        <v>0</v>
      </c>
      <c r="BA34" s="16">
        <f>V!BA34*'Tabela Recursos'!$H37</f>
        <v>0</v>
      </c>
      <c r="BB34" s="16">
        <f>V!BB34*'Tabela Recursos'!$H37</f>
        <v>0</v>
      </c>
      <c r="BC34" s="16">
        <f>V!BC34*'Tabela Recursos'!$H37</f>
        <v>0</v>
      </c>
      <c r="BD34" s="16">
        <f>V!BD34*'Tabela Recursos'!$H37</f>
        <v>0</v>
      </c>
      <c r="BE34" s="16">
        <f>V!BE34*'Tabela Recursos'!$H37</f>
        <v>0</v>
      </c>
      <c r="BF34" s="16">
        <f>V!BF34*'Tabela Recursos'!$H37</f>
        <v>0.13563663726165126</v>
      </c>
      <c r="BG34" s="16">
        <f>V!BG34*'Tabela Recursos'!$H37</f>
        <v>0</v>
      </c>
      <c r="BH34" s="16">
        <f>V!BH34*'Tabela Recursos'!$H37</f>
        <v>0</v>
      </c>
      <c r="BI34" s="16">
        <f>V!BI34*'Tabela Recursos'!$H37</f>
        <v>0</v>
      </c>
      <c r="BJ34" s="16">
        <f>V!BJ34*'Tabela Recursos'!$H37</f>
        <v>0</v>
      </c>
      <c r="BK34" s="16">
        <f>V!BK34*'Tabela Recursos'!$H37</f>
        <v>5.7419509774099042</v>
      </c>
      <c r="BL34" s="16">
        <f>V!BL34*'Tabela Recursos'!$H37</f>
        <v>4.1143113302700884</v>
      </c>
      <c r="BM34" s="16">
        <f>V!BM34*'Tabela Recursos'!$H37</f>
        <v>0.22606106210275209</v>
      </c>
      <c r="BN34" s="16">
        <f>V!BN34*'Tabela Recursos'!$H37</f>
        <v>2.9387938073357773</v>
      </c>
      <c r="BO34" s="16">
        <f>V!BO34*'Tabela Recursos'!$H37</f>
        <v>1.2207297353548614</v>
      </c>
      <c r="BP34" s="16">
        <f>V!BP34*'Tabela Recursos'!$H37</f>
        <v>0</v>
      </c>
      <c r="BQ34" s="16">
        <f>V!BQ34*'Tabela Recursos'!$H37</f>
        <v>2.5318838955508234</v>
      </c>
      <c r="BR34" s="16">
        <f>V!BR34*'Tabela Recursos'!$H37</f>
        <v>0</v>
      </c>
      <c r="BS34" s="16">
        <f>V!BS34*'Tabela Recursos'!$H37</f>
        <v>1337.3772433998815</v>
      </c>
      <c r="BT34" s="16">
        <f>V!BT34*'Tabela Recursos'!$H37</f>
        <v>0</v>
      </c>
      <c r="BU34" s="16">
        <f>V!BU34*'Tabela Recursos'!$H37</f>
        <v>0.40690991178495378</v>
      </c>
      <c r="BV34" s="16">
        <f>V!BV34*'Tabela Recursos'!$H37</f>
        <v>0</v>
      </c>
      <c r="BW34" s="16">
        <f>V!BW34*'Tabela Recursos'!$H37</f>
        <v>1527.7658699028193</v>
      </c>
      <c r="BX34" s="16">
        <f>V!BX34*'Tabela Recursos'!$H37</f>
        <v>0</v>
      </c>
      <c r="BY34" s="16">
        <f>V!BY34*'Tabela Recursos'!$H37</f>
        <v>-41.55002321448584</v>
      </c>
    </row>
    <row r="35" spans="1:77">
      <c r="A35" s="205" t="s">
        <v>126</v>
      </c>
      <c r="B35" s="68" t="s">
        <v>127</v>
      </c>
      <c r="C35" s="16">
        <f>V!C35*'Tabela Recursos'!$H38</f>
        <v>56.772570613635466</v>
      </c>
      <c r="D35" s="16">
        <f>V!D35*'Tabela Recursos'!$H38</f>
        <v>649.53056292833662</v>
      </c>
      <c r="E35" s="16">
        <f>V!E35*'Tabela Recursos'!$H38</f>
        <v>52.682327774036366</v>
      </c>
      <c r="F35" s="16">
        <f>V!F35*'Tabela Recursos'!$H38</f>
        <v>0</v>
      </c>
      <c r="G35" s="16">
        <f>V!G35*'Tabela Recursos'!$H38</f>
        <v>0</v>
      </c>
      <c r="H35" s="16">
        <f>V!H35*'Tabela Recursos'!$H38</f>
        <v>0</v>
      </c>
      <c r="I35" s="16">
        <f>V!I35*'Tabela Recursos'!$H38</f>
        <v>0</v>
      </c>
      <c r="J35" s="16">
        <f>V!J35*'Tabela Recursos'!$H38</f>
        <v>682.66152992908928</v>
      </c>
      <c r="K35" s="16">
        <f>V!K35*'Tabela Recursos'!$H38</f>
        <v>0</v>
      </c>
      <c r="L35" s="16">
        <f>V!L35*'Tabela Recursos'!$H38</f>
        <v>51.618864635740607</v>
      </c>
      <c r="M35" s="16">
        <f>V!M35*'Tabela Recursos'!$H38</f>
        <v>0</v>
      </c>
      <c r="N35" s="16">
        <f>V!N35*'Tabela Recursos'!$H38</f>
        <v>0</v>
      </c>
      <c r="O35" s="16">
        <f>V!O35*'Tabela Recursos'!$H38</f>
        <v>0</v>
      </c>
      <c r="P35" s="16">
        <f>V!P35*'Tabela Recursos'!$H38</f>
        <v>0</v>
      </c>
      <c r="Q35" s="16">
        <f>V!Q35*'Tabela Recursos'!$H38</f>
        <v>0</v>
      </c>
      <c r="R35" s="16">
        <f>V!R35*'Tabela Recursos'!$H38</f>
        <v>0</v>
      </c>
      <c r="S35" s="16">
        <f>V!S35*'Tabela Recursos'!$H38</f>
        <v>0</v>
      </c>
      <c r="T35" s="16">
        <f>V!T35*'Tabela Recursos'!$H38</f>
        <v>0</v>
      </c>
      <c r="U35" s="16">
        <f>V!U35*'Tabela Recursos'!$H38</f>
        <v>0</v>
      </c>
      <c r="V35" s="16">
        <f>V!V35*'Tabela Recursos'!$H38</f>
        <v>0</v>
      </c>
      <c r="W35" s="16">
        <f>V!W35*'Tabela Recursos'!$H38</f>
        <v>0</v>
      </c>
      <c r="X35" s="16">
        <f>V!X35*'Tabela Recursos'!$H38</f>
        <v>0</v>
      </c>
      <c r="Y35" s="16">
        <f>V!Y35*'Tabela Recursos'!$H38</f>
        <v>0</v>
      </c>
      <c r="Z35" s="16">
        <f>V!Z35*'Tabela Recursos'!$H38</f>
        <v>0</v>
      </c>
      <c r="AA35" s="16">
        <f>V!AA35*'Tabela Recursos'!$H38</f>
        <v>0</v>
      </c>
      <c r="AB35" s="16">
        <f>V!AB35*'Tabela Recursos'!$H38</f>
        <v>0</v>
      </c>
      <c r="AC35" s="16">
        <f>V!AC35*'Tabela Recursos'!$H38</f>
        <v>0</v>
      </c>
      <c r="AD35" s="16">
        <f>V!AD35*'Tabela Recursos'!$H38</f>
        <v>0</v>
      </c>
      <c r="AE35" s="16">
        <f>V!AE35*'Tabela Recursos'!$H38</f>
        <v>0</v>
      </c>
      <c r="AF35" s="16">
        <f>V!AF35*'Tabela Recursos'!$H38</f>
        <v>0</v>
      </c>
      <c r="AG35" s="16">
        <f>V!AG35*'Tabela Recursos'!$H38</f>
        <v>0</v>
      </c>
      <c r="AH35" s="16">
        <f>V!AH35*'Tabela Recursos'!$H38</f>
        <v>0</v>
      </c>
      <c r="AI35" s="16">
        <f>V!AI35*'Tabela Recursos'!$H38</f>
        <v>0</v>
      </c>
      <c r="AJ35" s="16">
        <f>V!AJ35*'Tabela Recursos'!$H38</f>
        <v>0</v>
      </c>
      <c r="AK35" s="16">
        <f>V!AK35*'Tabela Recursos'!$H38</f>
        <v>0</v>
      </c>
      <c r="AL35" s="16">
        <f>V!AL35*'Tabela Recursos'!$H38</f>
        <v>0</v>
      </c>
      <c r="AM35" s="16">
        <f>V!AM35*'Tabela Recursos'!$H38</f>
        <v>0</v>
      </c>
      <c r="AN35" s="16">
        <f>V!AN35*'Tabela Recursos'!$H38</f>
        <v>0</v>
      </c>
      <c r="AO35" s="16">
        <f>V!AO35*'Tabela Recursos'!$H38</f>
        <v>0</v>
      </c>
      <c r="AP35" s="16">
        <f>V!AP35*'Tabela Recursos'!$H38</f>
        <v>0</v>
      </c>
      <c r="AQ35" s="16">
        <f>V!AQ35*'Tabela Recursos'!$H38</f>
        <v>0</v>
      </c>
      <c r="AR35" s="16">
        <f>V!AR35*'Tabela Recursos'!$H38</f>
        <v>0</v>
      </c>
      <c r="AS35" s="16">
        <f>V!AS35*'Tabela Recursos'!$H38</f>
        <v>0</v>
      </c>
      <c r="AT35" s="16">
        <f>V!AT35*'Tabela Recursos'!$H38</f>
        <v>0</v>
      </c>
      <c r="AU35" s="16">
        <f>V!AU35*'Tabela Recursos'!$H38</f>
        <v>0</v>
      </c>
      <c r="AV35" s="16">
        <f>V!AV35*'Tabela Recursos'!$H38</f>
        <v>0</v>
      </c>
      <c r="AW35" s="16">
        <f>V!AW35*'Tabela Recursos'!$H38</f>
        <v>0</v>
      </c>
      <c r="AX35" s="16">
        <f>V!AX35*'Tabela Recursos'!$H38</f>
        <v>0</v>
      </c>
      <c r="AY35" s="16">
        <f>V!AY35*'Tabela Recursos'!$H38</f>
        <v>0</v>
      </c>
      <c r="AZ35" s="16">
        <f>V!AZ35*'Tabela Recursos'!$H38</f>
        <v>0</v>
      </c>
      <c r="BA35" s="16">
        <f>V!BA35*'Tabela Recursos'!$H38</f>
        <v>0</v>
      </c>
      <c r="BB35" s="16">
        <f>V!BB35*'Tabela Recursos'!$H38</f>
        <v>0</v>
      </c>
      <c r="BC35" s="16">
        <f>V!BC35*'Tabela Recursos'!$H38</f>
        <v>0</v>
      </c>
      <c r="BD35" s="16">
        <f>V!BD35*'Tabela Recursos'!$H38</f>
        <v>0</v>
      </c>
      <c r="BE35" s="16">
        <f>V!BE35*'Tabela Recursos'!$H38</f>
        <v>0</v>
      </c>
      <c r="BF35" s="16">
        <f>V!BF35*'Tabela Recursos'!$H38</f>
        <v>0</v>
      </c>
      <c r="BG35" s="16">
        <f>V!BG35*'Tabela Recursos'!$H38</f>
        <v>1.390682565463693</v>
      </c>
      <c r="BH35" s="16">
        <f>V!BH35*'Tabela Recursos'!$H38</f>
        <v>0</v>
      </c>
      <c r="BI35" s="16">
        <f>V!BI35*'Tabela Recursos'!$H38</f>
        <v>0</v>
      </c>
      <c r="BJ35" s="16">
        <f>V!BJ35*'Tabela Recursos'!$H38</f>
        <v>0</v>
      </c>
      <c r="BK35" s="16">
        <f>V!BK35*'Tabela Recursos'!$H38</f>
        <v>3.5994136988472052</v>
      </c>
      <c r="BL35" s="16">
        <f>V!BL35*'Tabela Recursos'!$H38</f>
        <v>2.7813651309273859</v>
      </c>
      <c r="BM35" s="16">
        <f>V!BM35*'Tabela Recursos'!$H38</f>
        <v>0</v>
      </c>
      <c r="BN35" s="16">
        <f>V!BN35*'Tabela Recursos'!$H38</f>
        <v>0.28631699877193678</v>
      </c>
      <c r="BO35" s="16">
        <f>V!BO35*'Tabela Recursos'!$H38</f>
        <v>0.4090242839599097</v>
      </c>
      <c r="BP35" s="16">
        <f>V!BP35*'Tabela Recursos'!$H38</f>
        <v>1.5542922790476568</v>
      </c>
      <c r="BQ35" s="16">
        <f>V!BQ35*'Tabela Recursos'!$H38</f>
        <v>34.644356851404346</v>
      </c>
      <c r="BR35" s="16">
        <f>V!BR35*'Tabela Recursos'!$H38</f>
        <v>0</v>
      </c>
      <c r="BS35" s="16">
        <f>V!BS35*'Tabela Recursos'!$H38</f>
        <v>1537.9313076892604</v>
      </c>
      <c r="BT35" s="16">
        <f>V!BT35*'Tabela Recursos'!$H38</f>
        <v>0</v>
      </c>
      <c r="BU35" s="16">
        <f>V!BU35*'Tabela Recursos'!$H38</f>
        <v>0</v>
      </c>
      <c r="BV35" s="16">
        <f>V!BV35*'Tabela Recursos'!$H38</f>
        <v>0</v>
      </c>
      <c r="BW35" s="16">
        <f>V!BW35*'Tabela Recursos'!$H38</f>
        <v>611.90032880402487</v>
      </c>
      <c r="BX35" s="16">
        <f>V!BX35*'Tabela Recursos'!$H38</f>
        <v>0</v>
      </c>
      <c r="BY35" s="16">
        <f>V!BY35*'Tabela Recursos'!$H38</f>
        <v>-84.831636493285274</v>
      </c>
    </row>
    <row r="36" spans="1:77">
      <c r="A36" s="205" t="s">
        <v>128</v>
      </c>
      <c r="B36" s="68" t="s">
        <v>129</v>
      </c>
      <c r="C36" s="16">
        <f>V!C36*'Tabela Recursos'!$H39</f>
        <v>1.4709502237110372</v>
      </c>
      <c r="D36" s="16">
        <f>V!D36*'Tabela Recursos'!$H39</f>
        <v>13.411604980894751</v>
      </c>
      <c r="E36" s="16">
        <f>V!E36*'Tabela Recursos'!$H39</f>
        <v>0.43263241873854036</v>
      </c>
      <c r="F36" s="16">
        <f>V!F36*'Tabela Recursos'!$H39</f>
        <v>0</v>
      </c>
      <c r="G36" s="16">
        <f>V!G36*'Tabela Recursos'!$H39</f>
        <v>0</v>
      </c>
      <c r="H36" s="16">
        <f>V!H36*'Tabela Recursos'!$H39</f>
        <v>0</v>
      </c>
      <c r="I36" s="16">
        <f>V!I36*'Tabela Recursos'!$H39</f>
        <v>0</v>
      </c>
      <c r="J36" s="16">
        <f>V!J36*'Tabela Recursos'!$H39</f>
        <v>353.89331852812597</v>
      </c>
      <c r="K36" s="16">
        <f>V!K36*'Tabela Recursos'!$H39</f>
        <v>0</v>
      </c>
      <c r="L36" s="16">
        <f>V!L36*'Tabela Recursos'!$H39</f>
        <v>728.29341370445889</v>
      </c>
      <c r="M36" s="16">
        <f>V!M36*'Tabela Recursos'!$H39</f>
        <v>30.716901730436366</v>
      </c>
      <c r="N36" s="16">
        <f>V!N36*'Tabela Recursos'!$H39</f>
        <v>0</v>
      </c>
      <c r="O36" s="16">
        <f>V!O36*'Tabela Recursos'!$H39</f>
        <v>0</v>
      </c>
      <c r="P36" s="16">
        <f>V!P36*'Tabela Recursos'!$H39</f>
        <v>0</v>
      </c>
      <c r="Q36" s="16">
        <f>V!Q36*'Tabela Recursos'!$H39</f>
        <v>0</v>
      </c>
      <c r="R36" s="16">
        <f>V!R36*'Tabela Recursos'!$H39</f>
        <v>0</v>
      </c>
      <c r="S36" s="16">
        <f>V!S36*'Tabela Recursos'!$H39</f>
        <v>0</v>
      </c>
      <c r="T36" s="16">
        <f>V!T36*'Tabela Recursos'!$H39</f>
        <v>0</v>
      </c>
      <c r="U36" s="16">
        <f>V!U36*'Tabela Recursos'!$H39</f>
        <v>0</v>
      </c>
      <c r="V36" s="16">
        <f>V!V36*'Tabela Recursos'!$H39</f>
        <v>0</v>
      </c>
      <c r="W36" s="16">
        <f>V!W36*'Tabela Recursos'!$H39</f>
        <v>0</v>
      </c>
      <c r="X36" s="16">
        <f>V!X36*'Tabela Recursos'!$H39</f>
        <v>1.9035826424495774</v>
      </c>
      <c r="Y36" s="16">
        <f>V!Y36*'Tabela Recursos'!$H39</f>
        <v>0</v>
      </c>
      <c r="Z36" s="16">
        <f>V!Z36*'Tabela Recursos'!$H39</f>
        <v>0.60568538623395651</v>
      </c>
      <c r="AA36" s="16">
        <f>V!AA36*'Tabela Recursos'!$H39</f>
        <v>0</v>
      </c>
      <c r="AB36" s="16">
        <f>V!AB36*'Tabela Recursos'!$H39</f>
        <v>0</v>
      </c>
      <c r="AC36" s="16">
        <f>V!AC36*'Tabela Recursos'!$H39</f>
        <v>0</v>
      </c>
      <c r="AD36" s="16">
        <f>V!AD36*'Tabela Recursos'!$H39</f>
        <v>0</v>
      </c>
      <c r="AE36" s="16">
        <f>V!AE36*'Tabela Recursos'!$H39</f>
        <v>0</v>
      </c>
      <c r="AF36" s="16">
        <f>V!AF36*'Tabela Recursos'!$H39</f>
        <v>0</v>
      </c>
      <c r="AG36" s="16">
        <f>V!AG36*'Tabela Recursos'!$H39</f>
        <v>0</v>
      </c>
      <c r="AH36" s="16">
        <f>V!AH36*'Tabela Recursos'!$H39</f>
        <v>0</v>
      </c>
      <c r="AI36" s="16">
        <f>V!AI36*'Tabela Recursos'!$H39</f>
        <v>0</v>
      </c>
      <c r="AJ36" s="16">
        <f>V!AJ36*'Tabela Recursos'!$H39</f>
        <v>0.17305296749541613</v>
      </c>
      <c r="AK36" s="16">
        <f>V!AK36*'Tabela Recursos'!$H39</f>
        <v>0</v>
      </c>
      <c r="AL36" s="16">
        <f>V!AL36*'Tabela Recursos'!$H39</f>
        <v>0</v>
      </c>
      <c r="AM36" s="16">
        <f>V!AM36*'Tabela Recursos'!$H39</f>
        <v>0</v>
      </c>
      <c r="AN36" s="16">
        <f>V!AN36*'Tabela Recursos'!$H39</f>
        <v>0</v>
      </c>
      <c r="AO36" s="16">
        <f>V!AO36*'Tabela Recursos'!$H39</f>
        <v>0</v>
      </c>
      <c r="AP36" s="16">
        <f>V!AP36*'Tabela Recursos'!$H39</f>
        <v>0</v>
      </c>
      <c r="AQ36" s="16">
        <f>V!AQ36*'Tabela Recursos'!$H39</f>
        <v>0</v>
      </c>
      <c r="AR36" s="16">
        <f>V!AR36*'Tabela Recursos'!$H39</f>
        <v>33.91838162910156</v>
      </c>
      <c r="AS36" s="16">
        <f>V!AS36*'Tabela Recursos'!$H39</f>
        <v>0.2595794512431242</v>
      </c>
      <c r="AT36" s="16">
        <f>V!AT36*'Tabela Recursos'!$H39</f>
        <v>0</v>
      </c>
      <c r="AU36" s="16">
        <f>V!AU36*'Tabela Recursos'!$H39</f>
        <v>0</v>
      </c>
      <c r="AV36" s="16">
        <f>V!AV36*'Tabela Recursos'!$H39</f>
        <v>2.2496885774404096</v>
      </c>
      <c r="AW36" s="16">
        <f>V!AW36*'Tabela Recursos'!$H39</f>
        <v>27.948054250509706</v>
      </c>
      <c r="AX36" s="16">
        <f>V!AX36*'Tabela Recursos'!$H39</f>
        <v>611.39613416130521</v>
      </c>
      <c r="AY36" s="16">
        <f>V!AY36*'Tabela Recursos'!$H39</f>
        <v>0</v>
      </c>
      <c r="AZ36" s="16">
        <f>V!AZ36*'Tabela Recursos'!$H39</f>
        <v>0</v>
      </c>
      <c r="BA36" s="16">
        <f>V!BA36*'Tabela Recursos'!$H39</f>
        <v>1.9901091261972856</v>
      </c>
      <c r="BB36" s="16">
        <f>V!BB36*'Tabela Recursos'!$H39</f>
        <v>0</v>
      </c>
      <c r="BC36" s="16">
        <f>V!BC36*'Tabela Recursos'!$H39</f>
        <v>0.17305296749541613</v>
      </c>
      <c r="BD36" s="16">
        <f>V!BD36*'Tabela Recursos'!$H39</f>
        <v>0</v>
      </c>
      <c r="BE36" s="16">
        <f>V!BE36*'Tabela Recursos'!$H39</f>
        <v>2.0766356099449936</v>
      </c>
      <c r="BF36" s="16">
        <f>V!BF36*'Tabela Recursos'!$H39</f>
        <v>0.43263241873854036</v>
      </c>
      <c r="BG36" s="16">
        <f>V!BG36*'Tabela Recursos'!$H39</f>
        <v>2.1631620936927018</v>
      </c>
      <c r="BH36" s="16">
        <f>V!BH36*'Tabela Recursos'!$H39</f>
        <v>0</v>
      </c>
      <c r="BI36" s="16">
        <f>V!BI36*'Tabela Recursos'!$H39</f>
        <v>0</v>
      </c>
      <c r="BJ36" s="16">
        <f>V!BJ36*'Tabela Recursos'!$H39</f>
        <v>0</v>
      </c>
      <c r="BK36" s="16">
        <f>V!BK36*'Tabela Recursos'!$H39</f>
        <v>101.32251246856615</v>
      </c>
      <c r="BL36" s="16">
        <f>V!BL36*'Tabela Recursos'!$H39</f>
        <v>97.082714764928454</v>
      </c>
      <c r="BM36" s="16">
        <f>V!BM36*'Tabela Recursos'!$H39</f>
        <v>15.142134655848913</v>
      </c>
      <c r="BN36" s="16">
        <f>V!BN36*'Tabela Recursos'!$H39</f>
        <v>183.52267202888882</v>
      </c>
      <c r="BO36" s="16">
        <f>V!BO36*'Tabela Recursos'!$H39</f>
        <v>62.558647749592936</v>
      </c>
      <c r="BP36" s="16">
        <f>V!BP36*'Tabela Recursos'!$H39</f>
        <v>0.60568538623395651</v>
      </c>
      <c r="BQ36" s="16">
        <f>V!BQ36*'Tabela Recursos'!$H39</f>
        <v>3.8936917686468631</v>
      </c>
      <c r="BR36" s="16">
        <f>V!BR36*'Tabela Recursos'!$H39</f>
        <v>0</v>
      </c>
      <c r="BS36" s="16">
        <f>V!BS36*'Tabela Recursos'!$H39</f>
        <v>2277.6366316909198</v>
      </c>
      <c r="BT36" s="16">
        <f>V!BT36*'Tabela Recursos'!$H39</f>
        <v>0</v>
      </c>
      <c r="BU36" s="16">
        <f>V!BU36*'Tabela Recursos'!$H39</f>
        <v>2.2496885774404096</v>
      </c>
      <c r="BV36" s="16">
        <f>V!BV36*'Tabela Recursos'!$H39</f>
        <v>0</v>
      </c>
      <c r="BW36" s="16">
        <f>V!BW36*'Tabela Recursos'!$H39</f>
        <v>15798.178455624036</v>
      </c>
      <c r="BX36" s="16">
        <f>V!BX36*'Tabela Recursos'!$H39</f>
        <v>0</v>
      </c>
      <c r="BY36" s="16">
        <f>V!BY36*'Tabela Recursos'!$H39</f>
        <v>467.93522410760528</v>
      </c>
    </row>
    <row r="37" spans="1:77">
      <c r="A37" s="206" t="s">
        <v>130</v>
      </c>
      <c r="B37" s="41" t="s">
        <v>131</v>
      </c>
      <c r="C37" s="16">
        <f>V!C37*'Tabela Recursos'!$H40</f>
        <v>0</v>
      </c>
      <c r="D37" s="16">
        <f>V!D37*'Tabela Recursos'!$H40</f>
        <v>0</v>
      </c>
      <c r="E37" s="16">
        <f>V!E37*'Tabela Recursos'!$H40</f>
        <v>0</v>
      </c>
      <c r="F37" s="16">
        <f>V!F37*'Tabela Recursos'!$H40</f>
        <v>0</v>
      </c>
      <c r="G37" s="16">
        <f>V!G37*'Tabela Recursos'!$H40</f>
        <v>0</v>
      </c>
      <c r="H37" s="16">
        <f>V!H37*'Tabela Recursos'!$H40</f>
        <v>0</v>
      </c>
      <c r="I37" s="16">
        <f>V!I37*'Tabela Recursos'!$H40</f>
        <v>0</v>
      </c>
      <c r="J37" s="16">
        <f>V!J37*'Tabela Recursos'!$H40</f>
        <v>69.65515225334957</v>
      </c>
      <c r="K37" s="16">
        <f>V!K37*'Tabela Recursos'!$H40</f>
        <v>0</v>
      </c>
      <c r="L37" s="16">
        <f>V!L37*'Tabela Recursos'!$H40</f>
        <v>0.30197320341047501</v>
      </c>
      <c r="M37" s="16">
        <f>V!M37*'Tabela Recursos'!$H40</f>
        <v>1304.5242387332521</v>
      </c>
      <c r="N37" s="16">
        <f>V!N37*'Tabela Recursos'!$H40</f>
        <v>0</v>
      </c>
      <c r="O37" s="16">
        <f>V!O37*'Tabela Recursos'!$H40</f>
        <v>0</v>
      </c>
      <c r="P37" s="16">
        <f>V!P37*'Tabela Recursos'!$H40</f>
        <v>0</v>
      </c>
      <c r="Q37" s="16">
        <f>V!Q37*'Tabela Recursos'!$H40</f>
        <v>0</v>
      </c>
      <c r="R37" s="16">
        <f>V!R37*'Tabela Recursos'!$H40</f>
        <v>0</v>
      </c>
      <c r="S37" s="16">
        <f>V!S37*'Tabela Recursos'!$H40</f>
        <v>0</v>
      </c>
      <c r="T37" s="16">
        <f>V!T37*'Tabela Recursos'!$H40</f>
        <v>0</v>
      </c>
      <c r="U37" s="16">
        <f>V!U37*'Tabela Recursos'!$H40</f>
        <v>0</v>
      </c>
      <c r="V37" s="16">
        <f>V!V37*'Tabela Recursos'!$H40</f>
        <v>0</v>
      </c>
      <c r="W37" s="16">
        <f>V!W37*'Tabela Recursos'!$H40</f>
        <v>0</v>
      </c>
      <c r="X37" s="16">
        <f>V!X37*'Tabela Recursos'!$H40</f>
        <v>0</v>
      </c>
      <c r="Y37" s="16">
        <f>V!Y37*'Tabela Recursos'!$H40</f>
        <v>0</v>
      </c>
      <c r="Z37" s="16">
        <f>V!Z37*'Tabela Recursos'!$H40</f>
        <v>0</v>
      </c>
      <c r="AA37" s="16">
        <f>V!AA37*'Tabela Recursos'!$H40</f>
        <v>0</v>
      </c>
      <c r="AB37" s="16">
        <f>V!AB37*'Tabela Recursos'!$H40</f>
        <v>0</v>
      </c>
      <c r="AC37" s="16">
        <f>V!AC37*'Tabela Recursos'!$H40</f>
        <v>0</v>
      </c>
      <c r="AD37" s="16">
        <f>V!AD37*'Tabela Recursos'!$H40</f>
        <v>0</v>
      </c>
      <c r="AE37" s="16">
        <f>V!AE37*'Tabela Recursos'!$H40</f>
        <v>0</v>
      </c>
      <c r="AF37" s="16">
        <f>V!AF37*'Tabela Recursos'!$H40</f>
        <v>0</v>
      </c>
      <c r="AG37" s="16">
        <f>V!AG37*'Tabela Recursos'!$H40</f>
        <v>0</v>
      </c>
      <c r="AH37" s="16">
        <f>V!AH37*'Tabela Recursos'!$H40</f>
        <v>0</v>
      </c>
      <c r="AI37" s="16">
        <f>V!AI37*'Tabela Recursos'!$H40</f>
        <v>0</v>
      </c>
      <c r="AJ37" s="16">
        <f>V!AJ37*'Tabela Recursos'!$H40</f>
        <v>0</v>
      </c>
      <c r="AK37" s="16">
        <f>V!AK37*'Tabela Recursos'!$H40</f>
        <v>0</v>
      </c>
      <c r="AL37" s="16">
        <f>V!AL37*'Tabela Recursos'!$H40</f>
        <v>0</v>
      </c>
      <c r="AM37" s="16">
        <f>V!AM37*'Tabela Recursos'!$H40</f>
        <v>0</v>
      </c>
      <c r="AN37" s="16">
        <f>V!AN37*'Tabela Recursos'!$H40</f>
        <v>0</v>
      </c>
      <c r="AO37" s="16">
        <f>V!AO37*'Tabela Recursos'!$H40</f>
        <v>0</v>
      </c>
      <c r="AP37" s="16">
        <f>V!AP37*'Tabela Recursos'!$H40</f>
        <v>0</v>
      </c>
      <c r="AQ37" s="16">
        <f>V!AQ37*'Tabela Recursos'!$H40</f>
        <v>0.10065773447015836</v>
      </c>
      <c r="AR37" s="16">
        <f>V!AR37*'Tabela Recursos'!$H40</f>
        <v>1.3085505481120585</v>
      </c>
      <c r="AS37" s="16">
        <f>V!AS37*'Tabela Recursos'!$H40</f>
        <v>0.9059196102314252</v>
      </c>
      <c r="AT37" s="16">
        <f>V!AT37*'Tabela Recursos'!$H40</f>
        <v>0</v>
      </c>
      <c r="AU37" s="16">
        <f>V!AU37*'Tabela Recursos'!$H40</f>
        <v>1.4092082825822168</v>
      </c>
      <c r="AV37" s="16">
        <f>V!AV37*'Tabela Recursos'!$H40</f>
        <v>0</v>
      </c>
      <c r="AW37" s="16">
        <f>V!AW37*'Tabela Recursos'!$H40</f>
        <v>87.974859926918384</v>
      </c>
      <c r="AX37" s="16">
        <f>V!AX37*'Tabela Recursos'!$H40</f>
        <v>5113.9161997563951</v>
      </c>
      <c r="AY37" s="16">
        <f>V!AY37*'Tabela Recursos'!$H40</f>
        <v>0</v>
      </c>
      <c r="AZ37" s="16">
        <f>V!AZ37*'Tabela Recursos'!$H40</f>
        <v>0</v>
      </c>
      <c r="BA37" s="16">
        <f>V!BA37*'Tabela Recursos'!$H40</f>
        <v>0</v>
      </c>
      <c r="BB37" s="16">
        <f>V!BB37*'Tabela Recursos'!$H40</f>
        <v>0</v>
      </c>
      <c r="BC37" s="16">
        <f>V!BC37*'Tabela Recursos'!$H40</f>
        <v>17.011157125456759</v>
      </c>
      <c r="BD37" s="16">
        <f>V!BD37*'Tabela Recursos'!$H40</f>
        <v>0</v>
      </c>
      <c r="BE37" s="16">
        <f>V!BE37*'Tabela Recursos'!$H40</f>
        <v>0.20131546894031671</v>
      </c>
      <c r="BF37" s="16">
        <f>V!BF37*'Tabela Recursos'!$H40</f>
        <v>0</v>
      </c>
      <c r="BG37" s="16">
        <f>V!BG37*'Tabela Recursos'!$H40</f>
        <v>0</v>
      </c>
      <c r="BH37" s="16">
        <f>V!BH37*'Tabela Recursos'!$H40</f>
        <v>0</v>
      </c>
      <c r="BI37" s="16">
        <f>V!BI37*'Tabela Recursos'!$H40</f>
        <v>0.10065773447015836</v>
      </c>
      <c r="BJ37" s="16">
        <f>V!BJ37*'Tabela Recursos'!$H40</f>
        <v>0</v>
      </c>
      <c r="BK37" s="16">
        <f>V!BK37*'Tabela Recursos'!$H40</f>
        <v>15.501291108404386</v>
      </c>
      <c r="BL37" s="16">
        <f>V!BL37*'Tabela Recursos'!$H40</f>
        <v>11.273666260657734</v>
      </c>
      <c r="BM37" s="16">
        <f>V!BM37*'Tabela Recursos'!$H40</f>
        <v>1.4092082825822168</v>
      </c>
      <c r="BN37" s="16">
        <f>V!BN37*'Tabela Recursos'!$H40</f>
        <v>11.273666260657734</v>
      </c>
      <c r="BO37" s="16">
        <f>V!BO37*'Tabela Recursos'!$H40</f>
        <v>30.599951278928135</v>
      </c>
      <c r="BP37" s="16">
        <f>V!BP37*'Tabela Recursos'!$H40</f>
        <v>4.2276248477466503</v>
      </c>
      <c r="BQ37" s="16">
        <f>V!BQ37*'Tabela Recursos'!$H40</f>
        <v>1.8118392204628504</v>
      </c>
      <c r="BR37" s="16">
        <f>V!BR37*'Tabela Recursos'!$H40</f>
        <v>0</v>
      </c>
      <c r="BS37" s="16">
        <f>V!BS37*'Tabela Recursos'!$H40</f>
        <v>6673.5071376370279</v>
      </c>
      <c r="BT37" s="16">
        <f>V!BT37*'Tabela Recursos'!$H40</f>
        <v>0</v>
      </c>
      <c r="BU37" s="16">
        <f>V!BU37*'Tabela Recursos'!$H40</f>
        <v>0</v>
      </c>
      <c r="BV37" s="16">
        <f>V!BV37*'Tabela Recursos'!$H40</f>
        <v>0</v>
      </c>
      <c r="BW37" s="16">
        <f>V!BW37*'Tabela Recursos'!$H40</f>
        <v>7816.9790012180274</v>
      </c>
      <c r="BX37" s="16">
        <f>V!BX37*'Tabela Recursos'!$H40</f>
        <v>0</v>
      </c>
      <c r="BY37" s="16">
        <f>V!BY37*'Tabela Recursos'!$H40</f>
        <v>-28.486138855054815</v>
      </c>
    </row>
    <row r="38" spans="1:77">
      <c r="A38" s="205" t="s">
        <v>132</v>
      </c>
      <c r="B38" s="68" t="s">
        <v>133</v>
      </c>
      <c r="C38" s="16">
        <f>V!C38*'Tabela Recursos'!$H41</f>
        <v>0</v>
      </c>
      <c r="D38" s="16">
        <f>V!D38*'Tabela Recursos'!$H41</f>
        <v>0</v>
      </c>
      <c r="E38" s="16">
        <f>V!E38*'Tabela Recursos'!$H41</f>
        <v>0</v>
      </c>
      <c r="F38" s="16">
        <f>V!F38*'Tabela Recursos'!$H41</f>
        <v>0</v>
      </c>
      <c r="G38" s="16">
        <f>V!G38*'Tabela Recursos'!$H41</f>
        <v>0</v>
      </c>
      <c r="H38" s="16">
        <f>V!H38*'Tabela Recursos'!$H41</f>
        <v>0</v>
      </c>
      <c r="I38" s="16">
        <f>V!I38*'Tabela Recursos'!$H41</f>
        <v>0</v>
      </c>
      <c r="J38" s="16">
        <f>V!J38*'Tabela Recursos'!$H41</f>
        <v>0</v>
      </c>
      <c r="K38" s="16">
        <f>V!K38*'Tabela Recursos'!$H41</f>
        <v>0</v>
      </c>
      <c r="L38" s="16">
        <f>V!L38*'Tabela Recursos'!$H41</f>
        <v>0</v>
      </c>
      <c r="M38" s="16">
        <f>V!M38*'Tabela Recursos'!$H41</f>
        <v>0</v>
      </c>
      <c r="N38" s="16">
        <f>V!N38*'Tabela Recursos'!$H41</f>
        <v>196.58204297203218</v>
      </c>
      <c r="O38" s="16">
        <f>V!O38*'Tabela Recursos'!$H41</f>
        <v>0</v>
      </c>
      <c r="P38" s="16">
        <f>V!P38*'Tabela Recursos'!$H41</f>
        <v>0</v>
      </c>
      <c r="Q38" s="16">
        <f>V!Q38*'Tabela Recursos'!$H41</f>
        <v>0</v>
      </c>
      <c r="R38" s="16">
        <f>V!R38*'Tabela Recursos'!$H41</f>
        <v>0</v>
      </c>
      <c r="S38" s="16">
        <f>V!S38*'Tabela Recursos'!$H41</f>
        <v>0</v>
      </c>
      <c r="T38" s="16">
        <f>V!T38*'Tabela Recursos'!$H41</f>
        <v>0</v>
      </c>
      <c r="U38" s="16">
        <f>V!U38*'Tabela Recursos'!$H41</f>
        <v>0</v>
      </c>
      <c r="V38" s="16">
        <f>V!V38*'Tabela Recursos'!$H41</f>
        <v>0</v>
      </c>
      <c r="W38" s="16">
        <f>V!W38*'Tabela Recursos'!$H41</f>
        <v>0</v>
      </c>
      <c r="X38" s="16">
        <f>V!X38*'Tabela Recursos'!$H41</f>
        <v>0</v>
      </c>
      <c r="Y38" s="16">
        <f>V!Y38*'Tabela Recursos'!$H41</f>
        <v>0</v>
      </c>
      <c r="Z38" s="16">
        <f>V!Z38*'Tabela Recursos'!$H41</f>
        <v>0</v>
      </c>
      <c r="AA38" s="16">
        <f>V!AA38*'Tabela Recursos'!$H41</f>
        <v>0</v>
      </c>
      <c r="AB38" s="16">
        <f>V!AB38*'Tabela Recursos'!$H41</f>
        <v>0</v>
      </c>
      <c r="AC38" s="16">
        <f>V!AC38*'Tabela Recursos'!$H41</f>
        <v>0</v>
      </c>
      <c r="AD38" s="16">
        <f>V!AD38*'Tabela Recursos'!$H41</f>
        <v>0</v>
      </c>
      <c r="AE38" s="16">
        <f>V!AE38*'Tabela Recursos'!$H41</f>
        <v>0</v>
      </c>
      <c r="AF38" s="16">
        <f>V!AF38*'Tabela Recursos'!$H41</f>
        <v>0</v>
      </c>
      <c r="AG38" s="16">
        <f>V!AG38*'Tabela Recursos'!$H41</f>
        <v>0</v>
      </c>
      <c r="AH38" s="16">
        <f>V!AH38*'Tabela Recursos'!$H41</f>
        <v>0</v>
      </c>
      <c r="AI38" s="16">
        <f>V!AI38*'Tabela Recursos'!$H41</f>
        <v>0</v>
      </c>
      <c r="AJ38" s="16">
        <f>V!AJ38*'Tabela Recursos'!$H41</f>
        <v>0</v>
      </c>
      <c r="AK38" s="16">
        <f>V!AK38*'Tabela Recursos'!$H41</f>
        <v>0</v>
      </c>
      <c r="AL38" s="16">
        <f>V!AL38*'Tabela Recursos'!$H41</f>
        <v>0</v>
      </c>
      <c r="AM38" s="16">
        <f>V!AM38*'Tabela Recursos'!$H41</f>
        <v>0</v>
      </c>
      <c r="AN38" s="16">
        <f>V!AN38*'Tabela Recursos'!$H41</f>
        <v>0</v>
      </c>
      <c r="AO38" s="16">
        <f>V!AO38*'Tabela Recursos'!$H41</f>
        <v>0</v>
      </c>
      <c r="AP38" s="16">
        <f>V!AP38*'Tabela Recursos'!$H41</f>
        <v>0</v>
      </c>
      <c r="AQ38" s="16">
        <f>V!AQ38*'Tabela Recursos'!$H41</f>
        <v>0</v>
      </c>
      <c r="AR38" s="16">
        <f>V!AR38*'Tabela Recursos'!$H41</f>
        <v>0</v>
      </c>
      <c r="AS38" s="16">
        <f>V!AS38*'Tabela Recursos'!$H41</f>
        <v>0</v>
      </c>
      <c r="AT38" s="16">
        <f>V!AT38*'Tabela Recursos'!$H41</f>
        <v>0</v>
      </c>
      <c r="AU38" s="16">
        <f>V!AU38*'Tabela Recursos'!$H41</f>
        <v>0</v>
      </c>
      <c r="AV38" s="16">
        <f>V!AV38*'Tabela Recursos'!$H41</f>
        <v>0</v>
      </c>
      <c r="AW38" s="16">
        <f>V!AW38*'Tabela Recursos'!$H41</f>
        <v>0</v>
      </c>
      <c r="AX38" s="16">
        <f>V!AX38*'Tabela Recursos'!$H41</f>
        <v>0</v>
      </c>
      <c r="AY38" s="16">
        <f>V!AY38*'Tabela Recursos'!$H41</f>
        <v>0</v>
      </c>
      <c r="AZ38" s="16">
        <f>V!AZ38*'Tabela Recursos'!$H41</f>
        <v>0</v>
      </c>
      <c r="BA38" s="16">
        <f>V!BA38*'Tabela Recursos'!$H41</f>
        <v>0</v>
      </c>
      <c r="BB38" s="16">
        <f>V!BB38*'Tabela Recursos'!$H41</f>
        <v>0</v>
      </c>
      <c r="BC38" s="16">
        <f>V!BC38*'Tabela Recursos'!$H41</f>
        <v>0</v>
      </c>
      <c r="BD38" s="16">
        <f>V!BD38*'Tabela Recursos'!$H41</f>
        <v>0</v>
      </c>
      <c r="BE38" s="16">
        <f>V!BE38*'Tabela Recursos'!$H41</f>
        <v>0</v>
      </c>
      <c r="BF38" s="16">
        <f>V!BF38*'Tabela Recursos'!$H41</f>
        <v>0</v>
      </c>
      <c r="BG38" s="16">
        <f>V!BG38*'Tabela Recursos'!$H41</f>
        <v>0</v>
      </c>
      <c r="BH38" s="16">
        <f>V!BH38*'Tabela Recursos'!$H41</f>
        <v>0</v>
      </c>
      <c r="BI38" s="16">
        <f>V!BI38*'Tabela Recursos'!$H41</f>
        <v>0</v>
      </c>
      <c r="BJ38" s="16">
        <f>V!BJ38*'Tabela Recursos'!$H41</f>
        <v>0</v>
      </c>
      <c r="BK38" s="16">
        <f>V!BK38*'Tabela Recursos'!$H41</f>
        <v>0</v>
      </c>
      <c r="BL38" s="16">
        <f>V!BL38*'Tabela Recursos'!$H41</f>
        <v>0</v>
      </c>
      <c r="BM38" s="16">
        <f>V!BM38*'Tabela Recursos'!$H41</f>
        <v>0</v>
      </c>
      <c r="BN38" s="16">
        <f>V!BN38*'Tabela Recursos'!$H41</f>
        <v>0</v>
      </c>
      <c r="BO38" s="16">
        <f>V!BO38*'Tabela Recursos'!$H41</f>
        <v>0</v>
      </c>
      <c r="BP38" s="16">
        <f>V!BP38*'Tabela Recursos'!$H41</f>
        <v>0</v>
      </c>
      <c r="BQ38" s="16">
        <f>V!BQ38*'Tabela Recursos'!$H41</f>
        <v>0</v>
      </c>
      <c r="BR38" s="16">
        <f>V!BR38*'Tabela Recursos'!$H41</f>
        <v>0</v>
      </c>
      <c r="BS38" s="16">
        <f>V!BS38*'Tabela Recursos'!$H41</f>
        <v>196.58204297203218</v>
      </c>
      <c r="BT38" s="16">
        <f>V!BT38*'Tabela Recursos'!$H41</f>
        <v>0</v>
      </c>
      <c r="BU38" s="16">
        <f>V!BU38*'Tabela Recursos'!$H41</f>
        <v>0</v>
      </c>
      <c r="BV38" s="16">
        <f>V!BV38*'Tabela Recursos'!$H41</f>
        <v>0</v>
      </c>
      <c r="BW38" s="16">
        <f>V!BW38*'Tabela Recursos'!$H41</f>
        <v>5125.852238626816</v>
      </c>
      <c r="BX38" s="16">
        <f>V!BX38*'Tabela Recursos'!$H41</f>
        <v>0</v>
      </c>
      <c r="BY38" s="16">
        <f>V!BY38*'Tabela Recursos'!$H41</f>
        <v>127.56571840115231</v>
      </c>
    </row>
    <row r="39" spans="1:77">
      <c r="A39" s="205" t="s">
        <v>134</v>
      </c>
      <c r="B39" s="68" t="s">
        <v>135</v>
      </c>
      <c r="C39" s="16">
        <f>V!C39*'Tabela Recursos'!$H42</f>
        <v>3.9926873857404024</v>
      </c>
      <c r="D39" s="16">
        <f>V!D39*'Tabela Recursos'!$H42</f>
        <v>7.6782449725776969E-2</v>
      </c>
      <c r="E39" s="16">
        <f>V!E39*'Tabela Recursos'!$H42</f>
        <v>0</v>
      </c>
      <c r="F39" s="16">
        <f>V!F39*'Tabela Recursos'!$H42</f>
        <v>0</v>
      </c>
      <c r="G39" s="16">
        <f>V!G39*'Tabela Recursos'!$H42</f>
        <v>0</v>
      </c>
      <c r="H39" s="16">
        <f>V!H39*'Tabela Recursos'!$H42</f>
        <v>0</v>
      </c>
      <c r="I39" s="16">
        <f>V!I39*'Tabela Recursos'!$H42</f>
        <v>0</v>
      </c>
      <c r="J39" s="16">
        <f>V!J39*'Tabela Recursos'!$H42</f>
        <v>0</v>
      </c>
      <c r="K39" s="16">
        <f>V!K39*'Tabela Recursos'!$H42</f>
        <v>0</v>
      </c>
      <c r="L39" s="16">
        <f>V!L39*'Tabela Recursos'!$H42</f>
        <v>0</v>
      </c>
      <c r="M39" s="16">
        <f>V!M39*'Tabela Recursos'!$H42</f>
        <v>0</v>
      </c>
      <c r="N39" s="16">
        <f>V!N39*'Tabela Recursos'!$H42</f>
        <v>0</v>
      </c>
      <c r="O39" s="16">
        <f>V!O39*'Tabela Recursos'!$H42</f>
        <v>216.37294332723948</v>
      </c>
      <c r="P39" s="16">
        <f>V!P39*'Tabela Recursos'!$H42</f>
        <v>168.84460694698356</v>
      </c>
      <c r="Q39" s="16">
        <f>V!Q39*'Tabela Recursos'!$H42</f>
        <v>1.663619744058501</v>
      </c>
      <c r="R39" s="16">
        <f>V!R39*'Tabela Recursos'!$H42</f>
        <v>0</v>
      </c>
      <c r="S39" s="16">
        <f>V!S39*'Tabela Recursos'!$H42</f>
        <v>0</v>
      </c>
      <c r="T39" s="16">
        <f>V!T39*'Tabela Recursos'!$H42</f>
        <v>0</v>
      </c>
      <c r="U39" s="16">
        <f>V!U39*'Tabela Recursos'!$H42</f>
        <v>0</v>
      </c>
      <c r="V39" s="16">
        <f>V!V39*'Tabela Recursos'!$H42</f>
        <v>0</v>
      </c>
      <c r="W39" s="16">
        <f>V!W39*'Tabela Recursos'!$H42</f>
        <v>0</v>
      </c>
      <c r="X39" s="16">
        <f>V!X39*'Tabela Recursos'!$H42</f>
        <v>0</v>
      </c>
      <c r="Y39" s="16">
        <f>V!Y39*'Tabela Recursos'!$H42</f>
        <v>0</v>
      </c>
      <c r="Z39" s="16">
        <f>V!Z39*'Tabela Recursos'!$H42</f>
        <v>4.197440585009141</v>
      </c>
      <c r="AA39" s="16">
        <f>V!AA39*'Tabela Recursos'!$H42</f>
        <v>2.0219378427787933</v>
      </c>
      <c r="AB39" s="16">
        <f>V!AB39*'Tabela Recursos'!$H42</f>
        <v>0</v>
      </c>
      <c r="AC39" s="16">
        <f>V!AC39*'Tabela Recursos'!$H42</f>
        <v>0</v>
      </c>
      <c r="AD39" s="16">
        <f>V!AD39*'Tabela Recursos'!$H42</f>
        <v>0</v>
      </c>
      <c r="AE39" s="16">
        <f>V!AE39*'Tabela Recursos'!$H42</f>
        <v>0.58866544789762343</v>
      </c>
      <c r="AF39" s="16">
        <f>V!AF39*'Tabela Recursos'!$H42</f>
        <v>0</v>
      </c>
      <c r="AG39" s="16">
        <f>V!AG39*'Tabela Recursos'!$H42</f>
        <v>0</v>
      </c>
      <c r="AH39" s="16">
        <f>V!AH39*'Tabela Recursos'!$H42</f>
        <v>0</v>
      </c>
      <c r="AI39" s="16">
        <f>V!AI39*'Tabela Recursos'!$H42</f>
        <v>0</v>
      </c>
      <c r="AJ39" s="16">
        <f>V!AJ39*'Tabela Recursos'!$H42</f>
        <v>0</v>
      </c>
      <c r="AK39" s="16">
        <f>V!AK39*'Tabela Recursos'!$H42</f>
        <v>2.5594149908592323E-2</v>
      </c>
      <c r="AL39" s="16">
        <f>V!AL39*'Tabela Recursos'!$H42</f>
        <v>2.2778793418647165</v>
      </c>
      <c r="AM39" s="16">
        <f>V!AM39*'Tabela Recursos'!$H42</f>
        <v>0</v>
      </c>
      <c r="AN39" s="16">
        <f>V!AN39*'Tabela Recursos'!$H42</f>
        <v>0</v>
      </c>
      <c r="AO39" s="16">
        <f>V!AO39*'Tabela Recursos'!$H42</f>
        <v>0</v>
      </c>
      <c r="AP39" s="16">
        <f>V!AP39*'Tabela Recursos'!$H42</f>
        <v>0</v>
      </c>
      <c r="AQ39" s="16">
        <f>V!AQ39*'Tabela Recursos'!$H42</f>
        <v>0</v>
      </c>
      <c r="AR39" s="16">
        <f>V!AR39*'Tabela Recursos'!$H42</f>
        <v>0</v>
      </c>
      <c r="AS39" s="16">
        <f>V!AS39*'Tabela Recursos'!$H42</f>
        <v>0</v>
      </c>
      <c r="AT39" s="16">
        <f>V!AT39*'Tabela Recursos'!$H42</f>
        <v>0</v>
      </c>
      <c r="AU39" s="16">
        <f>V!AU39*'Tabela Recursos'!$H42</f>
        <v>0</v>
      </c>
      <c r="AV39" s="16">
        <f>V!AV39*'Tabela Recursos'!$H42</f>
        <v>0</v>
      </c>
      <c r="AW39" s="16">
        <f>V!AW39*'Tabela Recursos'!$H42</f>
        <v>0</v>
      </c>
      <c r="AX39" s="16">
        <f>V!AX39*'Tabela Recursos'!$H42</f>
        <v>0</v>
      </c>
      <c r="AY39" s="16">
        <f>V!AY39*'Tabela Recursos'!$H42</f>
        <v>0</v>
      </c>
      <c r="AZ39" s="16">
        <f>V!AZ39*'Tabela Recursos'!$H42</f>
        <v>0</v>
      </c>
      <c r="BA39" s="16">
        <f>V!BA39*'Tabela Recursos'!$H42</f>
        <v>0</v>
      </c>
      <c r="BB39" s="16">
        <f>V!BB39*'Tabela Recursos'!$H42</f>
        <v>0</v>
      </c>
      <c r="BC39" s="16">
        <f>V!BC39*'Tabela Recursos'!$H42</f>
        <v>0</v>
      </c>
      <c r="BD39" s="16">
        <f>V!BD39*'Tabela Recursos'!$H42</f>
        <v>0</v>
      </c>
      <c r="BE39" s="16">
        <f>V!BE39*'Tabela Recursos'!$H42</f>
        <v>0</v>
      </c>
      <c r="BF39" s="16">
        <f>V!BF39*'Tabela Recursos'!$H42</f>
        <v>5.1188299817184646E-2</v>
      </c>
      <c r="BG39" s="16">
        <f>V!BG39*'Tabela Recursos'!$H42</f>
        <v>0</v>
      </c>
      <c r="BH39" s="16">
        <f>V!BH39*'Tabela Recursos'!$H42</f>
        <v>0</v>
      </c>
      <c r="BI39" s="16">
        <f>V!BI39*'Tabela Recursos'!$H42</f>
        <v>0</v>
      </c>
      <c r="BJ39" s="16">
        <f>V!BJ39*'Tabela Recursos'!$H42</f>
        <v>0</v>
      </c>
      <c r="BK39" s="16">
        <f>V!BK39*'Tabela Recursos'!$H42</f>
        <v>0</v>
      </c>
      <c r="BL39" s="16">
        <f>V!BL39*'Tabela Recursos'!$H42</f>
        <v>0</v>
      </c>
      <c r="BM39" s="16">
        <f>V!BM39*'Tabela Recursos'!$H42</f>
        <v>0</v>
      </c>
      <c r="BN39" s="16">
        <f>V!BN39*'Tabela Recursos'!$H42</f>
        <v>0</v>
      </c>
      <c r="BO39" s="16">
        <f>V!BO39*'Tabela Recursos'!$H42</f>
        <v>0</v>
      </c>
      <c r="BP39" s="16">
        <f>V!BP39*'Tabela Recursos'!$H42</f>
        <v>0</v>
      </c>
      <c r="BQ39" s="16">
        <f>V!BQ39*'Tabela Recursos'!$H42</f>
        <v>0</v>
      </c>
      <c r="BR39" s="16">
        <f>V!BR39*'Tabela Recursos'!$H42</f>
        <v>0</v>
      </c>
      <c r="BS39" s="16">
        <f>V!BS39*'Tabela Recursos'!$H42</f>
        <v>400.11334552102375</v>
      </c>
      <c r="BT39" s="16">
        <f>V!BT39*'Tabela Recursos'!$H42</f>
        <v>0</v>
      </c>
      <c r="BU39" s="16">
        <f>V!BU39*'Tabela Recursos'!$H42</f>
        <v>0</v>
      </c>
      <c r="BV39" s="16">
        <f>V!BV39*'Tabela Recursos'!$H42</f>
        <v>0</v>
      </c>
      <c r="BW39" s="16">
        <f>V!BW39*'Tabela Recursos'!$H42</f>
        <v>2.3802559414990858</v>
      </c>
      <c r="BX39" s="16">
        <f>V!BX39*'Tabela Recursos'!$H42</f>
        <v>0</v>
      </c>
      <c r="BY39" s="16">
        <f>V!BY39*'Tabela Recursos'!$H42</f>
        <v>31.50639853747715</v>
      </c>
    </row>
    <row r="40" spans="1:77">
      <c r="A40" s="205" t="s">
        <v>136</v>
      </c>
      <c r="B40" s="68" t="s">
        <v>137</v>
      </c>
      <c r="C40" s="16">
        <f>V!C40*'Tabela Recursos'!$H43</f>
        <v>17.08483306636515</v>
      </c>
      <c r="D40" s="16">
        <f>V!D40*'Tabela Recursos'!$H43</f>
        <v>0</v>
      </c>
      <c r="E40" s="16">
        <f>V!E40*'Tabela Recursos'!$H43</f>
        <v>0</v>
      </c>
      <c r="F40" s="16">
        <f>V!F40*'Tabela Recursos'!$H43</f>
        <v>4.7179873739753129</v>
      </c>
      <c r="G40" s="16">
        <f>V!G40*'Tabela Recursos'!$H43</f>
        <v>0</v>
      </c>
      <c r="H40" s="16">
        <f>V!H40*'Tabela Recursos'!$H43</f>
        <v>0</v>
      </c>
      <c r="I40" s="16">
        <f>V!I40*'Tabela Recursos'!$H43</f>
        <v>3.5742328590722065E-2</v>
      </c>
      <c r="J40" s="16">
        <f>V!J40*'Tabela Recursos'!$H43</f>
        <v>0</v>
      </c>
      <c r="K40" s="16">
        <f>V!K40*'Tabela Recursos'!$H43</f>
        <v>1.5369201294010491</v>
      </c>
      <c r="L40" s="16">
        <f>V!L40*'Tabela Recursos'!$H43</f>
        <v>5.6115455887433647</v>
      </c>
      <c r="M40" s="16">
        <f>V!M40*'Tabela Recursos'!$H43</f>
        <v>0</v>
      </c>
      <c r="N40" s="16">
        <f>V!N40*'Tabela Recursos'!$H43</f>
        <v>0</v>
      </c>
      <c r="O40" s="16">
        <f>V!O40*'Tabela Recursos'!$H43</f>
        <v>138.35855397468512</v>
      </c>
      <c r="P40" s="16">
        <f>V!P40*'Tabela Recursos'!$H43</f>
        <v>622.20245610728978</v>
      </c>
      <c r="Q40" s="16">
        <f>V!Q40*'Tabela Recursos'!$H43</f>
        <v>124.13310719557775</v>
      </c>
      <c r="R40" s="16">
        <f>V!R40*'Tabela Recursos'!$H43</f>
        <v>0</v>
      </c>
      <c r="S40" s="16">
        <f>V!S40*'Tabela Recursos'!$H43</f>
        <v>0</v>
      </c>
      <c r="T40" s="16">
        <f>V!T40*'Tabela Recursos'!$H43</f>
        <v>0</v>
      </c>
      <c r="U40" s="16">
        <f>V!U40*'Tabela Recursos'!$H43</f>
        <v>0</v>
      </c>
      <c r="V40" s="16">
        <f>V!V40*'Tabela Recursos'!$H43</f>
        <v>0</v>
      </c>
      <c r="W40" s="16">
        <f>V!W40*'Tabela Recursos'!$H43</f>
        <v>0</v>
      </c>
      <c r="X40" s="16">
        <f>V!X40*'Tabela Recursos'!$H43</f>
        <v>0.50039260027010901</v>
      </c>
      <c r="Y40" s="16">
        <f>V!Y40*'Tabela Recursos'!$H43</f>
        <v>0</v>
      </c>
      <c r="Z40" s="16">
        <f>V!Z40*'Tabela Recursos'!$H43</f>
        <v>0.92930054335877388</v>
      </c>
      <c r="AA40" s="16">
        <f>V!AA40*'Tabela Recursos'!$H43</f>
        <v>0.78633122899588548</v>
      </c>
      <c r="AB40" s="16">
        <f>V!AB40*'Tabela Recursos'!$H43</f>
        <v>0.21445397154433243</v>
      </c>
      <c r="AC40" s="16">
        <f>V!AC40*'Tabela Recursos'!$H43</f>
        <v>0</v>
      </c>
      <c r="AD40" s="16">
        <f>V!AD40*'Tabela Recursos'!$H43</f>
        <v>0</v>
      </c>
      <c r="AE40" s="16">
        <f>V!AE40*'Tabela Recursos'!$H43</f>
        <v>1.8228587581268256</v>
      </c>
      <c r="AF40" s="16">
        <f>V!AF40*'Tabela Recursos'!$H43</f>
        <v>0</v>
      </c>
      <c r="AG40" s="16">
        <f>V!AG40*'Tabela Recursos'!$H43</f>
        <v>0.10722698577216622</v>
      </c>
      <c r="AH40" s="16">
        <f>V!AH40*'Tabela Recursos'!$H43</f>
        <v>0</v>
      </c>
      <c r="AI40" s="16">
        <f>V!AI40*'Tabela Recursos'!$H43</f>
        <v>0</v>
      </c>
      <c r="AJ40" s="16">
        <f>V!AJ40*'Tabela Recursos'!$H43</f>
        <v>87.532962718678348</v>
      </c>
      <c r="AK40" s="16">
        <f>V!AK40*'Tabela Recursos'!$H43</f>
        <v>2.4304783441691007</v>
      </c>
      <c r="AL40" s="16">
        <f>V!AL40*'Tabela Recursos'!$H43</f>
        <v>55.650805615754265</v>
      </c>
      <c r="AM40" s="16">
        <f>V!AM40*'Tabela Recursos'!$H43</f>
        <v>0</v>
      </c>
      <c r="AN40" s="16">
        <f>V!AN40*'Tabela Recursos'!$H43</f>
        <v>0</v>
      </c>
      <c r="AO40" s="16">
        <f>V!AO40*'Tabela Recursos'!$H43</f>
        <v>0</v>
      </c>
      <c r="AP40" s="16">
        <f>V!AP40*'Tabela Recursos'!$H43</f>
        <v>0</v>
      </c>
      <c r="AQ40" s="16">
        <f>V!AQ40*'Tabela Recursos'!$H43</f>
        <v>0</v>
      </c>
      <c r="AR40" s="16">
        <f>V!AR40*'Tabela Recursos'!$H43</f>
        <v>0.17871164295361036</v>
      </c>
      <c r="AS40" s="16">
        <f>V!AS40*'Tabela Recursos'!$H43</f>
        <v>0</v>
      </c>
      <c r="AT40" s="16">
        <f>V!AT40*'Tabela Recursos'!$H43</f>
        <v>0</v>
      </c>
      <c r="AU40" s="16">
        <f>V!AU40*'Tabela Recursos'!$H43</f>
        <v>0</v>
      </c>
      <c r="AV40" s="16">
        <f>V!AV40*'Tabela Recursos'!$H43</f>
        <v>0</v>
      </c>
      <c r="AW40" s="16">
        <f>V!AW40*'Tabela Recursos'!$H43</f>
        <v>0</v>
      </c>
      <c r="AX40" s="16">
        <f>V!AX40*'Tabela Recursos'!$H43</f>
        <v>0</v>
      </c>
      <c r="AY40" s="16">
        <f>V!AY40*'Tabela Recursos'!$H43</f>
        <v>0</v>
      </c>
      <c r="AZ40" s="16">
        <f>V!AZ40*'Tabela Recursos'!$H43</f>
        <v>0.25019630013505451</v>
      </c>
      <c r="BA40" s="16">
        <f>V!BA40*'Tabela Recursos'!$H43</f>
        <v>0</v>
      </c>
      <c r="BB40" s="16">
        <f>V!BB40*'Tabela Recursos'!$H43</f>
        <v>0</v>
      </c>
      <c r="BC40" s="16">
        <f>V!BC40*'Tabela Recursos'!$H43</f>
        <v>0</v>
      </c>
      <c r="BD40" s="16">
        <f>V!BD40*'Tabela Recursos'!$H43</f>
        <v>0</v>
      </c>
      <c r="BE40" s="16">
        <f>V!BE40*'Tabela Recursos'!$H43</f>
        <v>0</v>
      </c>
      <c r="BF40" s="16">
        <f>V!BF40*'Tabela Recursos'!$H43</f>
        <v>0</v>
      </c>
      <c r="BG40" s="16">
        <f>V!BG40*'Tabela Recursos'!$H43</f>
        <v>0</v>
      </c>
      <c r="BH40" s="16">
        <f>V!BH40*'Tabela Recursos'!$H43</f>
        <v>0</v>
      </c>
      <c r="BI40" s="16">
        <f>V!BI40*'Tabela Recursos'!$H43</f>
        <v>0</v>
      </c>
      <c r="BJ40" s="16">
        <f>V!BJ40*'Tabela Recursos'!$H43</f>
        <v>0</v>
      </c>
      <c r="BK40" s="16">
        <f>V!BK40*'Tabela Recursos'!$H43</f>
        <v>0.17871164295361036</v>
      </c>
      <c r="BL40" s="16">
        <f>V!BL40*'Tabela Recursos'!$H43</f>
        <v>0</v>
      </c>
      <c r="BM40" s="16">
        <f>V!BM40*'Tabela Recursos'!$H43</f>
        <v>0</v>
      </c>
      <c r="BN40" s="16">
        <f>V!BN40*'Tabela Recursos'!$H43</f>
        <v>0</v>
      </c>
      <c r="BO40" s="16">
        <f>V!BO40*'Tabela Recursos'!$H43</f>
        <v>0</v>
      </c>
      <c r="BP40" s="16">
        <f>V!BP40*'Tabela Recursos'!$H43</f>
        <v>0</v>
      </c>
      <c r="BQ40" s="16">
        <f>V!BQ40*'Tabela Recursos'!$H43</f>
        <v>2.3232513583969343</v>
      </c>
      <c r="BR40" s="16">
        <f>V!BR40*'Tabela Recursos'!$H43</f>
        <v>0</v>
      </c>
      <c r="BS40" s="16">
        <f>V!BS40*'Tabela Recursos'!$H43</f>
        <v>1066.5868274757374</v>
      </c>
      <c r="BT40" s="16">
        <f>V!BT40*'Tabela Recursos'!$H43</f>
        <v>0</v>
      </c>
      <c r="BU40" s="16">
        <f>V!BU40*'Tabela Recursos'!$H43</f>
        <v>0</v>
      </c>
      <c r="BV40" s="16">
        <f>V!BV40*'Tabela Recursos'!$H43</f>
        <v>0</v>
      </c>
      <c r="BW40" s="16">
        <f>V!BW40*'Tabela Recursos'!$H43</f>
        <v>57.187725745155312</v>
      </c>
      <c r="BX40" s="16">
        <f>V!BX40*'Tabela Recursos'!$H43</f>
        <v>0</v>
      </c>
      <c r="BY40" s="16">
        <f>V!BY40*'Tabela Recursos'!$H43</f>
        <v>14.225446779107383</v>
      </c>
    </row>
    <row r="41" spans="1:77">
      <c r="A41" s="205" t="s">
        <v>138</v>
      </c>
      <c r="B41" s="68" t="s">
        <v>429</v>
      </c>
      <c r="C41" s="16">
        <f>V!C41*'Tabela Recursos'!$H44</f>
        <v>69.008269281738663</v>
      </c>
      <c r="D41" s="16">
        <f>V!D41*'Tabela Recursos'!$H44</f>
        <v>1.3588126159554732</v>
      </c>
      <c r="E41" s="16">
        <f>V!E41*'Tabela Recursos'!$H44</f>
        <v>0.29117413199045855</v>
      </c>
      <c r="F41" s="16">
        <f>V!F41*'Tabela Recursos'!$H44</f>
        <v>15.529287039491122</v>
      </c>
      <c r="G41" s="16">
        <f>V!G41*'Tabela Recursos'!$H44</f>
        <v>26.302729923138088</v>
      </c>
      <c r="H41" s="16">
        <f>V!H41*'Tabela Recursos'!$H44</f>
        <v>0</v>
      </c>
      <c r="I41" s="16">
        <f>V!I41*'Tabela Recursos'!$H44</f>
        <v>0.6794063079777366</v>
      </c>
      <c r="J41" s="16">
        <f>V!J41*'Tabela Recursos'!$H44</f>
        <v>0</v>
      </c>
      <c r="K41" s="16">
        <f>V!K41*'Tabela Recursos'!$H44</f>
        <v>10.385210707659686</v>
      </c>
      <c r="L41" s="16">
        <f>V!L41*'Tabela Recursos'!$H44</f>
        <v>25.817439703153987</v>
      </c>
      <c r="M41" s="16">
        <f>V!M41*'Tabela Recursos'!$H44</f>
        <v>0</v>
      </c>
      <c r="N41" s="16">
        <f>V!N41*'Tabela Recursos'!$H44</f>
        <v>0</v>
      </c>
      <c r="O41" s="16">
        <f>V!O41*'Tabela Recursos'!$H44</f>
        <v>441.03175192154788</v>
      </c>
      <c r="P41" s="16">
        <f>V!P41*'Tabela Recursos'!$H44</f>
        <v>85.119904585210705</v>
      </c>
      <c r="Q41" s="16">
        <f>V!Q41*'Tabela Recursos'!$H44</f>
        <v>152.2840710310098</v>
      </c>
      <c r="R41" s="16">
        <f>V!R41*'Tabela Recursos'!$H44</f>
        <v>0</v>
      </c>
      <c r="S41" s="16">
        <f>V!S41*'Tabela Recursos'!$H44</f>
        <v>19.896899019348002</v>
      </c>
      <c r="T41" s="16">
        <f>V!T41*'Tabela Recursos'!$H44</f>
        <v>0</v>
      </c>
      <c r="U41" s="16">
        <f>V!U41*'Tabela Recursos'!$H44</f>
        <v>0</v>
      </c>
      <c r="V41" s="16">
        <f>V!V41*'Tabela Recursos'!$H44</f>
        <v>0</v>
      </c>
      <c r="W41" s="16">
        <f>V!W41*'Tabela Recursos'!$H44</f>
        <v>0</v>
      </c>
      <c r="X41" s="16">
        <f>V!X41*'Tabela Recursos'!$H44</f>
        <v>3.8823217598727804</v>
      </c>
      <c r="Y41" s="16">
        <f>V!Y41*'Tabela Recursos'!$H44</f>
        <v>0</v>
      </c>
      <c r="Z41" s="16">
        <f>V!Z41*'Tabela Recursos'!$H44</f>
        <v>9.7058043996819512E-2</v>
      </c>
      <c r="AA41" s="16">
        <f>V!AA41*'Tabela Recursos'!$H44</f>
        <v>84.5375563212298</v>
      </c>
      <c r="AB41" s="16">
        <f>V!AB41*'Tabela Recursos'!$H44</f>
        <v>1.7470447919427512</v>
      </c>
      <c r="AC41" s="16">
        <f>V!AC41*'Tabela Recursos'!$H44</f>
        <v>0</v>
      </c>
      <c r="AD41" s="16">
        <f>V!AD41*'Tabela Recursos'!$H44</f>
        <v>0</v>
      </c>
      <c r="AE41" s="16">
        <f>V!AE41*'Tabela Recursos'!$H44</f>
        <v>0.19411608799363902</v>
      </c>
      <c r="AF41" s="16">
        <f>V!AF41*'Tabela Recursos'!$H44</f>
        <v>0</v>
      </c>
      <c r="AG41" s="16">
        <f>V!AG41*'Tabela Recursos'!$H44</f>
        <v>0.7764643519745561</v>
      </c>
      <c r="AH41" s="16">
        <f>V!AH41*'Tabela Recursos'!$H44</f>
        <v>0.7764643519745561</v>
      </c>
      <c r="AI41" s="16">
        <f>V!AI41*'Tabela Recursos'!$H44</f>
        <v>0.5823482639809171</v>
      </c>
      <c r="AJ41" s="16">
        <f>V!AJ41*'Tabela Recursos'!$H44</f>
        <v>0</v>
      </c>
      <c r="AK41" s="16">
        <f>V!AK41*'Tabela Recursos'!$H44</f>
        <v>7.5705274317519224</v>
      </c>
      <c r="AL41" s="16">
        <f>V!AL41*'Tabela Recursos'!$H44</f>
        <v>57.749536178107604</v>
      </c>
      <c r="AM41" s="16">
        <f>V!AM41*'Tabela Recursos'!$H44</f>
        <v>9.7058043996819512E-2</v>
      </c>
      <c r="AN41" s="16">
        <f>V!AN41*'Tabela Recursos'!$H44</f>
        <v>4.4646700238536976</v>
      </c>
      <c r="AO41" s="16">
        <f>V!AO41*'Tabela Recursos'!$H44</f>
        <v>1.4558706599522926</v>
      </c>
      <c r="AP41" s="16">
        <f>V!AP41*'Tabela Recursos'!$H44</f>
        <v>88.419878081102567</v>
      </c>
      <c r="AQ41" s="16">
        <f>V!AQ41*'Tabela Recursos'!$H44</f>
        <v>0.19411608799363902</v>
      </c>
      <c r="AR41" s="16">
        <f>V!AR41*'Tabela Recursos'!$H44</f>
        <v>19.799840975351177</v>
      </c>
      <c r="AS41" s="16">
        <f>V!AS41*'Tabela Recursos'!$H44</f>
        <v>7.4734693877551015</v>
      </c>
      <c r="AT41" s="16">
        <f>V!AT41*'Tabela Recursos'!$H44</f>
        <v>2.0382189239332096</v>
      </c>
      <c r="AU41" s="16">
        <f>V!AU41*'Tabela Recursos'!$H44</f>
        <v>0</v>
      </c>
      <c r="AV41" s="16">
        <f>V!AV41*'Tabela Recursos'!$H44</f>
        <v>0</v>
      </c>
      <c r="AW41" s="16">
        <f>V!AW41*'Tabela Recursos'!$H44</f>
        <v>49.984892658362043</v>
      </c>
      <c r="AX41" s="16">
        <f>V!AX41*'Tabela Recursos'!$H44</f>
        <v>36.299708454810492</v>
      </c>
      <c r="AY41" s="16">
        <f>V!AY41*'Tabela Recursos'!$H44</f>
        <v>0</v>
      </c>
      <c r="AZ41" s="16">
        <f>V!AZ41*'Tabela Recursos'!$H44</f>
        <v>0</v>
      </c>
      <c r="BA41" s="16">
        <f>V!BA41*'Tabela Recursos'!$H44</f>
        <v>0</v>
      </c>
      <c r="BB41" s="16">
        <f>V!BB41*'Tabela Recursos'!$H44</f>
        <v>0</v>
      </c>
      <c r="BC41" s="16">
        <f>V!BC41*'Tabela Recursos'!$H44</f>
        <v>0</v>
      </c>
      <c r="BD41" s="16">
        <f>V!BD41*'Tabela Recursos'!$H44</f>
        <v>0</v>
      </c>
      <c r="BE41" s="16">
        <f>V!BE41*'Tabela Recursos'!$H44</f>
        <v>0</v>
      </c>
      <c r="BF41" s="16">
        <f>V!BF41*'Tabela Recursos'!$H44</f>
        <v>0.29117413199045855</v>
      </c>
      <c r="BG41" s="16">
        <f>V!BG41*'Tabela Recursos'!$H44</f>
        <v>0</v>
      </c>
      <c r="BH41" s="16">
        <f>V!BH41*'Tabela Recursos'!$H44</f>
        <v>0</v>
      </c>
      <c r="BI41" s="16">
        <f>V!BI41*'Tabela Recursos'!$H44</f>
        <v>1.5529287039491122</v>
      </c>
      <c r="BJ41" s="16">
        <f>V!BJ41*'Tabela Recursos'!$H44</f>
        <v>0</v>
      </c>
      <c r="BK41" s="16">
        <f>V!BK41*'Tabela Recursos'!$H44</f>
        <v>7.9587596077391991</v>
      </c>
      <c r="BL41" s="16">
        <f>V!BL41*'Tabela Recursos'!$H44</f>
        <v>6.9881791677710048</v>
      </c>
      <c r="BM41" s="16">
        <f>V!BM41*'Tabela Recursos'!$H44</f>
        <v>0</v>
      </c>
      <c r="BN41" s="16">
        <f>V!BN41*'Tabela Recursos'!$H44</f>
        <v>3.4940895838855024</v>
      </c>
      <c r="BO41" s="16">
        <f>V!BO41*'Tabela Recursos'!$H44</f>
        <v>2.1352769679300292</v>
      </c>
      <c r="BP41" s="16">
        <f>V!BP41*'Tabela Recursos'!$H44</f>
        <v>0</v>
      </c>
      <c r="BQ41" s="16">
        <f>V!BQ41*'Tabela Recursos'!$H44</f>
        <v>146.16941425921019</v>
      </c>
      <c r="BR41" s="16">
        <f>V!BR41*'Tabela Recursos'!$H44</f>
        <v>0</v>
      </c>
      <c r="BS41" s="16">
        <f>V!BS41*'Tabela Recursos'!$H44</f>
        <v>1384.4359395706335</v>
      </c>
      <c r="BT41" s="16">
        <f>V!BT41*'Tabela Recursos'!$H44</f>
        <v>0</v>
      </c>
      <c r="BU41" s="16">
        <f>V!BU41*'Tabela Recursos'!$H44</f>
        <v>0</v>
      </c>
      <c r="BV41" s="16">
        <f>V!BV41*'Tabela Recursos'!$H44</f>
        <v>0</v>
      </c>
      <c r="BW41" s="16">
        <f>V!BW41*'Tabela Recursos'!$H44</f>
        <v>3980.7386164855552</v>
      </c>
      <c r="BX41" s="16">
        <f>V!BX41*'Tabela Recursos'!$H44</f>
        <v>0</v>
      </c>
      <c r="BY41" s="16">
        <f>V!BY41*'Tabela Recursos'!$H44</f>
        <v>127.82544394381128</v>
      </c>
    </row>
    <row r="42" spans="1:77">
      <c r="A42" s="206" t="s">
        <v>139</v>
      </c>
      <c r="B42" s="41" t="s">
        <v>140</v>
      </c>
      <c r="C42" s="16">
        <f>V!C42*'Tabela Recursos'!$H45</f>
        <v>0.2416097847636145</v>
      </c>
      <c r="D42" s="16">
        <f>V!D42*'Tabela Recursos'!$H45</f>
        <v>0.2416097847636145</v>
      </c>
      <c r="E42" s="16">
        <f>V!E42*'Tabela Recursos'!$H45</f>
        <v>2.1744880628725305</v>
      </c>
      <c r="F42" s="16">
        <f>V!F42*'Tabela Recursos'!$H45</f>
        <v>0.483219569527229</v>
      </c>
      <c r="G42" s="16">
        <f>V!G42*'Tabela Recursos'!$H45</f>
        <v>23.677758906834221</v>
      </c>
      <c r="H42" s="16">
        <f>V!H42*'Tabela Recursos'!$H45</f>
        <v>0</v>
      </c>
      <c r="I42" s="16">
        <f>V!I42*'Tabela Recursos'!$H45</f>
        <v>0</v>
      </c>
      <c r="J42" s="16">
        <f>V!J42*'Tabela Recursos'!$H45</f>
        <v>1.2080489238180727</v>
      </c>
      <c r="K42" s="16">
        <f>V!K42*'Tabela Recursos'!$H45</f>
        <v>0</v>
      </c>
      <c r="L42" s="16">
        <f>V!L42*'Tabela Recursos'!$H45</f>
        <v>1.3288538161998797</v>
      </c>
      <c r="M42" s="16">
        <f>V!M42*'Tabela Recursos'!$H45</f>
        <v>0</v>
      </c>
      <c r="N42" s="16">
        <f>V!N42*'Tabela Recursos'!$H45</f>
        <v>0</v>
      </c>
      <c r="O42" s="16">
        <f>V!O42*'Tabela Recursos'!$H45</f>
        <v>1.6912684933453017</v>
      </c>
      <c r="P42" s="16">
        <f>V!P42*'Tabela Recursos'!$H45</f>
        <v>405.17960904858154</v>
      </c>
      <c r="Q42" s="16">
        <f>V!Q42*'Tabela Recursos'!$H45</f>
        <v>0</v>
      </c>
      <c r="R42" s="16">
        <f>V!R42*'Tabela Recursos'!$H45</f>
        <v>0</v>
      </c>
      <c r="S42" s="16">
        <f>V!S42*'Tabela Recursos'!$H45</f>
        <v>0</v>
      </c>
      <c r="T42" s="16">
        <f>V!T42*'Tabela Recursos'!$H45</f>
        <v>0</v>
      </c>
      <c r="U42" s="16">
        <f>V!U42*'Tabela Recursos'!$H45</f>
        <v>0</v>
      </c>
      <c r="V42" s="16">
        <f>V!V42*'Tabela Recursos'!$H45</f>
        <v>0</v>
      </c>
      <c r="W42" s="16">
        <f>V!W42*'Tabela Recursos'!$H45</f>
        <v>0</v>
      </c>
      <c r="X42" s="16">
        <f>V!X42*'Tabela Recursos'!$H45</f>
        <v>1.812073385727109</v>
      </c>
      <c r="Y42" s="16">
        <f>V!Y42*'Tabela Recursos'!$H45</f>
        <v>0</v>
      </c>
      <c r="Z42" s="16">
        <f>V!Z42*'Tabela Recursos'!$H45</f>
        <v>0</v>
      </c>
      <c r="AA42" s="16">
        <f>V!AA42*'Tabela Recursos'!$H45</f>
        <v>0</v>
      </c>
      <c r="AB42" s="16">
        <f>V!AB42*'Tabela Recursos'!$H45</f>
        <v>2.6577076323997595</v>
      </c>
      <c r="AC42" s="16">
        <f>V!AC42*'Tabela Recursos'!$H45</f>
        <v>1.0872440314362652</v>
      </c>
      <c r="AD42" s="16">
        <f>V!AD42*'Tabela Recursos'!$H45</f>
        <v>0</v>
      </c>
      <c r="AE42" s="16">
        <f>V!AE42*'Tabela Recursos'!$H45</f>
        <v>8.4563424667265092</v>
      </c>
      <c r="AF42" s="16">
        <f>V!AF42*'Tabela Recursos'!$H45</f>
        <v>0</v>
      </c>
      <c r="AG42" s="16">
        <f>V!AG42*'Tabela Recursos'!$H45</f>
        <v>0.2416097847636145</v>
      </c>
      <c r="AH42" s="16">
        <f>V!AH42*'Tabela Recursos'!$H45</f>
        <v>0.2416097847636145</v>
      </c>
      <c r="AI42" s="16">
        <f>V!AI42*'Tabela Recursos'!$H45</f>
        <v>0</v>
      </c>
      <c r="AJ42" s="16">
        <f>V!AJ42*'Tabela Recursos'!$H45</f>
        <v>0</v>
      </c>
      <c r="AK42" s="16">
        <f>V!AK42*'Tabela Recursos'!$H45</f>
        <v>0</v>
      </c>
      <c r="AL42" s="16">
        <f>V!AL42*'Tabela Recursos'!$H45</f>
        <v>0</v>
      </c>
      <c r="AM42" s="16">
        <f>V!AM42*'Tabela Recursos'!$H45</f>
        <v>0.12080489238180725</v>
      </c>
      <c r="AN42" s="16">
        <f>V!AN42*'Tabela Recursos'!$H45</f>
        <v>27.181100785906633</v>
      </c>
      <c r="AO42" s="16">
        <f>V!AO42*'Tabela Recursos'!$H45</f>
        <v>24.644198045888682</v>
      </c>
      <c r="AP42" s="16">
        <f>V!AP42*'Tabela Recursos'!$H45</f>
        <v>7.731513112435664</v>
      </c>
      <c r="AQ42" s="16">
        <f>V!AQ42*'Tabela Recursos'!$H45</f>
        <v>0.12080489238180725</v>
      </c>
      <c r="AR42" s="16">
        <f>V!AR42*'Tabela Recursos'!$H45</f>
        <v>81.543302357719895</v>
      </c>
      <c r="AS42" s="16">
        <f>V!AS42*'Tabela Recursos'!$H45</f>
        <v>45.181029750795915</v>
      </c>
      <c r="AT42" s="16">
        <f>V!AT42*'Tabela Recursos'!$H45</f>
        <v>1.6912684933453017</v>
      </c>
      <c r="AU42" s="16">
        <f>V!AU42*'Tabela Recursos'!$H45</f>
        <v>34.791809005960488</v>
      </c>
      <c r="AV42" s="16">
        <f>V!AV42*'Tabela Recursos'!$H45</f>
        <v>22.107295305870728</v>
      </c>
      <c r="AW42" s="16">
        <f>V!AW42*'Tabela Recursos'!$H45</f>
        <v>21.14085616681627</v>
      </c>
      <c r="AX42" s="16">
        <f>V!AX42*'Tabela Recursos'!$H45</f>
        <v>50.496445015595434</v>
      </c>
      <c r="AY42" s="16">
        <f>V!AY42*'Tabela Recursos'!$H45</f>
        <v>0</v>
      </c>
      <c r="AZ42" s="16">
        <f>V!AZ42*'Tabela Recursos'!$H45</f>
        <v>29.113979064015549</v>
      </c>
      <c r="BA42" s="16">
        <f>V!BA42*'Tabela Recursos'!$H45</f>
        <v>7.8523180048174721</v>
      </c>
      <c r="BB42" s="16">
        <f>V!BB42*'Tabela Recursos'!$H45</f>
        <v>0</v>
      </c>
      <c r="BC42" s="16">
        <f>V!BC42*'Tabela Recursos'!$H45</f>
        <v>125.99950275422496</v>
      </c>
      <c r="BD42" s="16">
        <f>V!BD42*'Tabela Recursos'!$H45</f>
        <v>7.6107082200538576</v>
      </c>
      <c r="BE42" s="16">
        <f>V!BE42*'Tabela Recursos'!$H45</f>
        <v>1.6912684933453017</v>
      </c>
      <c r="BF42" s="16">
        <f>V!BF42*'Tabela Recursos'!$H45</f>
        <v>33.342150297378808</v>
      </c>
      <c r="BG42" s="16">
        <f>V!BG42*'Tabela Recursos'!$H45</f>
        <v>7.6107082200538576</v>
      </c>
      <c r="BH42" s="16">
        <f>V!BH42*'Tabela Recursos'!$H45</f>
        <v>0</v>
      </c>
      <c r="BI42" s="16">
        <f>V!BI42*'Tabela Recursos'!$H45</f>
        <v>33.342150297378808</v>
      </c>
      <c r="BJ42" s="16">
        <f>V!BJ42*'Tabela Recursos'!$H45</f>
        <v>44.818615073650498</v>
      </c>
      <c r="BK42" s="16">
        <f>V!BK42*'Tabela Recursos'!$H45</f>
        <v>141.34172408671449</v>
      </c>
      <c r="BL42" s="16">
        <f>V!BL42*'Tabela Recursos'!$H45</f>
        <v>124.67064893802508</v>
      </c>
      <c r="BM42" s="16">
        <f>V!BM42*'Tabela Recursos'!$H45</f>
        <v>0</v>
      </c>
      <c r="BN42" s="16">
        <f>V!BN42*'Tabela Recursos'!$H45</f>
        <v>9.1811718210173527</v>
      </c>
      <c r="BO42" s="16">
        <f>V!BO42*'Tabela Recursos'!$H45</f>
        <v>8.335537574344702</v>
      </c>
      <c r="BP42" s="16">
        <f>V!BP42*'Tabela Recursos'!$H45</f>
        <v>26.818686108761213</v>
      </c>
      <c r="BQ42" s="16">
        <f>V!BQ42*'Tabela Recursos'!$H45</f>
        <v>213.34143994627163</v>
      </c>
      <c r="BR42" s="16">
        <f>V!BR42*'Tabela Recursos'!$H45</f>
        <v>0</v>
      </c>
      <c r="BS42" s="16">
        <f>V!BS42*'Tabela Recursos'!$H45</f>
        <v>1582.5440902016751</v>
      </c>
      <c r="BT42" s="16">
        <f>V!BT42*'Tabela Recursos'!$H45</f>
        <v>0</v>
      </c>
      <c r="BU42" s="16">
        <f>V!BU42*'Tabela Recursos'!$H45</f>
        <v>3.3825369866906034</v>
      </c>
      <c r="BV42" s="16">
        <f>V!BV42*'Tabela Recursos'!$H45</f>
        <v>0</v>
      </c>
      <c r="BW42" s="16">
        <f>V!BW42*'Tabela Recursos'!$H45</f>
        <v>16812.658482560881</v>
      </c>
      <c r="BX42" s="16">
        <f>V!BX42*'Tabela Recursos'!$H45</f>
        <v>0</v>
      </c>
      <c r="BY42" s="16">
        <f>V!BY42*'Tabela Recursos'!$H45</f>
        <v>308.41489025075396</v>
      </c>
    </row>
    <row r="43" spans="1:77">
      <c r="A43" s="205" t="s">
        <v>141</v>
      </c>
      <c r="B43" s="68" t="s">
        <v>142</v>
      </c>
      <c r="C43" s="16">
        <f>V!C43*'Tabela Recursos'!$H46</f>
        <v>0.25228991885572821</v>
      </c>
      <c r="D43" s="16">
        <f>V!D43*'Tabela Recursos'!$H46</f>
        <v>0.12614495942786411</v>
      </c>
      <c r="E43" s="16">
        <f>V!E43*'Tabela Recursos'!$H46</f>
        <v>0</v>
      </c>
      <c r="F43" s="16">
        <f>V!F43*'Tabela Recursos'!$H46</f>
        <v>0</v>
      </c>
      <c r="G43" s="16">
        <f>V!G43*'Tabela Recursos'!$H46</f>
        <v>1.5137395131343696</v>
      </c>
      <c r="H43" s="16">
        <f>V!H43*'Tabela Recursos'!$H46</f>
        <v>0</v>
      </c>
      <c r="I43" s="16">
        <f>V!I43*'Tabela Recursos'!$H46</f>
        <v>0</v>
      </c>
      <c r="J43" s="16">
        <f>V!J43*'Tabela Recursos'!$H46</f>
        <v>0.7568697565671848</v>
      </c>
      <c r="K43" s="16">
        <f>V!K43*'Tabela Recursos'!$H46</f>
        <v>0</v>
      </c>
      <c r="L43" s="16">
        <f>V!L43*'Tabela Recursos'!$H46</f>
        <v>1.261449594278641</v>
      </c>
      <c r="M43" s="16">
        <f>V!M43*'Tabela Recursos'!$H46</f>
        <v>0</v>
      </c>
      <c r="N43" s="16">
        <f>V!N43*'Tabela Recursos'!$H46</f>
        <v>0</v>
      </c>
      <c r="O43" s="16">
        <f>V!O43*'Tabela Recursos'!$H46</f>
        <v>0</v>
      </c>
      <c r="P43" s="16">
        <f>V!P43*'Tabela Recursos'!$H46</f>
        <v>0</v>
      </c>
      <c r="Q43" s="16">
        <f>V!Q43*'Tabela Recursos'!$H46</f>
        <v>1070.8445605831384</v>
      </c>
      <c r="R43" s="16">
        <f>V!R43*'Tabela Recursos'!$H46</f>
        <v>0</v>
      </c>
      <c r="S43" s="16">
        <f>V!S43*'Tabela Recursos'!$H46</f>
        <v>15.515830009627287</v>
      </c>
      <c r="T43" s="16">
        <f>V!T43*'Tabela Recursos'!$H46</f>
        <v>0</v>
      </c>
      <c r="U43" s="16">
        <f>V!U43*'Tabela Recursos'!$H46</f>
        <v>0</v>
      </c>
      <c r="V43" s="16">
        <f>V!V43*'Tabela Recursos'!$H46</f>
        <v>0</v>
      </c>
      <c r="W43" s="16">
        <f>V!W43*'Tabela Recursos'!$H46</f>
        <v>0</v>
      </c>
      <c r="X43" s="16">
        <f>V!X43*'Tabela Recursos'!$H46</f>
        <v>0.3784348782835924</v>
      </c>
      <c r="Y43" s="16">
        <f>V!Y43*'Tabela Recursos'!$H46</f>
        <v>0</v>
      </c>
      <c r="Z43" s="16">
        <f>V!Z43*'Tabela Recursos'!$H46</f>
        <v>0</v>
      </c>
      <c r="AA43" s="16">
        <f>V!AA43*'Tabela Recursos'!$H46</f>
        <v>0</v>
      </c>
      <c r="AB43" s="16">
        <f>V!AB43*'Tabela Recursos'!$H46</f>
        <v>0</v>
      </c>
      <c r="AC43" s="16">
        <f>V!AC43*'Tabela Recursos'!$H46</f>
        <v>0</v>
      </c>
      <c r="AD43" s="16">
        <f>V!AD43*'Tabela Recursos'!$H46</f>
        <v>0</v>
      </c>
      <c r="AE43" s="16">
        <f>V!AE43*'Tabela Recursos'!$H46</f>
        <v>4.9196534176867006</v>
      </c>
      <c r="AF43" s="16">
        <f>V!AF43*'Tabela Recursos'!$H46</f>
        <v>0</v>
      </c>
      <c r="AG43" s="16">
        <f>V!AG43*'Tabela Recursos'!$H46</f>
        <v>0</v>
      </c>
      <c r="AH43" s="16">
        <f>V!AH43*'Tabela Recursos'!$H46</f>
        <v>0</v>
      </c>
      <c r="AI43" s="16">
        <f>V!AI43*'Tabela Recursos'!$H46</f>
        <v>0.25228991885572821</v>
      </c>
      <c r="AJ43" s="16">
        <f>V!AJ43*'Tabela Recursos'!$H46</f>
        <v>1.0091596754229128</v>
      </c>
      <c r="AK43" s="16">
        <f>V!AK43*'Tabela Recursos'!$H46</f>
        <v>0</v>
      </c>
      <c r="AL43" s="16">
        <f>V!AL43*'Tabela Recursos'!$H46</f>
        <v>7.9471324439554394</v>
      </c>
      <c r="AM43" s="16">
        <f>V!AM43*'Tabela Recursos'!$H46</f>
        <v>0</v>
      </c>
      <c r="AN43" s="16">
        <f>V!AN43*'Tabela Recursos'!$H46</f>
        <v>31.662384816393896</v>
      </c>
      <c r="AO43" s="16">
        <f>V!AO43*'Tabela Recursos'!$H46</f>
        <v>0</v>
      </c>
      <c r="AP43" s="16">
        <f>V!AP43*'Tabela Recursos'!$H46</f>
        <v>5.1719433365424283</v>
      </c>
      <c r="AQ43" s="16">
        <f>V!AQ43*'Tabela Recursos'!$H46</f>
        <v>0</v>
      </c>
      <c r="AR43" s="16">
        <f>V!AR43*'Tabela Recursos'!$H46</f>
        <v>0</v>
      </c>
      <c r="AS43" s="16">
        <f>V!AS43*'Tabela Recursos'!$H46</f>
        <v>0</v>
      </c>
      <c r="AT43" s="16">
        <f>V!AT43*'Tabela Recursos'!$H46</f>
        <v>0</v>
      </c>
      <c r="AU43" s="16">
        <f>V!AU43*'Tabela Recursos'!$H46</f>
        <v>0</v>
      </c>
      <c r="AV43" s="16">
        <f>V!AV43*'Tabela Recursos'!$H46</f>
        <v>0</v>
      </c>
      <c r="AW43" s="16">
        <f>V!AW43*'Tabela Recursos'!$H46</f>
        <v>0.12614495942786411</v>
      </c>
      <c r="AX43" s="16">
        <f>V!AX43*'Tabela Recursos'!$H46</f>
        <v>0</v>
      </c>
      <c r="AY43" s="16">
        <f>V!AY43*'Tabela Recursos'!$H46</f>
        <v>0</v>
      </c>
      <c r="AZ43" s="16">
        <f>V!AZ43*'Tabela Recursos'!$H46</f>
        <v>5.5503782148260203</v>
      </c>
      <c r="BA43" s="16">
        <f>V!BA43*'Tabela Recursos'!$H46</f>
        <v>0</v>
      </c>
      <c r="BB43" s="16">
        <f>V!BB43*'Tabela Recursos'!$H46</f>
        <v>0.50457983771145642</v>
      </c>
      <c r="BC43" s="16">
        <f>V!BC43*'Tabela Recursos'!$H46</f>
        <v>0</v>
      </c>
      <c r="BD43" s="16">
        <f>V!BD43*'Tabela Recursos'!$H46</f>
        <v>0</v>
      </c>
      <c r="BE43" s="16">
        <f>V!BE43*'Tabela Recursos'!$H46</f>
        <v>0</v>
      </c>
      <c r="BF43" s="16">
        <f>V!BF43*'Tabela Recursos'!$H46</f>
        <v>0</v>
      </c>
      <c r="BG43" s="16">
        <f>V!BG43*'Tabela Recursos'!$H46</f>
        <v>0</v>
      </c>
      <c r="BH43" s="16">
        <f>V!BH43*'Tabela Recursos'!$H46</f>
        <v>0</v>
      </c>
      <c r="BI43" s="16">
        <f>V!BI43*'Tabela Recursos'!$H46</f>
        <v>0.7568697565671848</v>
      </c>
      <c r="BJ43" s="16">
        <f>V!BJ43*'Tabela Recursos'!$H46</f>
        <v>12.614495942786412</v>
      </c>
      <c r="BK43" s="16">
        <f>V!BK43*'Tabela Recursos'!$H46</f>
        <v>4.7935084582588363</v>
      </c>
      <c r="BL43" s="16">
        <f>V!BL43*'Tabela Recursos'!$H46</f>
        <v>0.12614495942786411</v>
      </c>
      <c r="BM43" s="16">
        <f>V!BM43*'Tabela Recursos'!$H46</f>
        <v>0</v>
      </c>
      <c r="BN43" s="16">
        <f>V!BN43*'Tabela Recursos'!$H46</f>
        <v>0.12614495942786411</v>
      </c>
      <c r="BO43" s="16">
        <f>V!BO43*'Tabela Recursos'!$H46</f>
        <v>0</v>
      </c>
      <c r="BP43" s="16">
        <f>V!BP43*'Tabela Recursos'!$H46</f>
        <v>0</v>
      </c>
      <c r="BQ43" s="16">
        <f>V!BQ43*'Tabela Recursos'!$H46</f>
        <v>0</v>
      </c>
      <c r="BR43" s="16">
        <f>V!BR43*'Tabela Recursos'!$H46</f>
        <v>0</v>
      </c>
      <c r="BS43" s="16">
        <f>V!BS43*'Tabela Recursos'!$H46</f>
        <v>1166.2101499106038</v>
      </c>
      <c r="BT43" s="16">
        <f>V!BT43*'Tabela Recursos'!$H46</f>
        <v>0</v>
      </c>
      <c r="BU43" s="16">
        <f>V!BU43*'Tabela Recursos'!$H46</f>
        <v>0</v>
      </c>
      <c r="BV43" s="16">
        <f>V!BV43*'Tabela Recursos'!$H46</f>
        <v>0</v>
      </c>
      <c r="BW43" s="16">
        <f>V!BW43*'Tabela Recursos'!$H46</f>
        <v>7839.0262137257596</v>
      </c>
      <c r="BX43" s="16">
        <f>V!BX43*'Tabela Recursos'!$H46</f>
        <v>0</v>
      </c>
      <c r="BY43" s="16">
        <f>V!BY43*'Tabela Recursos'!$H46</f>
        <v>166.76363636363635</v>
      </c>
    </row>
    <row r="44" spans="1:77">
      <c r="A44" s="205" t="s">
        <v>143</v>
      </c>
      <c r="B44" s="68" t="s">
        <v>144</v>
      </c>
      <c r="C44" s="16">
        <f>V!C44*'Tabela Recursos'!$H47</f>
        <v>53.309816231371713</v>
      </c>
      <c r="D44" s="16">
        <f>V!D44*'Tabela Recursos'!$H47</f>
        <v>37.849328010239844</v>
      </c>
      <c r="E44" s="16">
        <f>V!E44*'Tabela Recursos'!$H47</f>
        <v>2.5019047328802606</v>
      </c>
      <c r="F44" s="16">
        <f>V!F44*'Tabela Recursos'!$H47</f>
        <v>0.44905982385030324</v>
      </c>
      <c r="G44" s="16">
        <f>V!G44*'Tabela Recursos'!$H47</f>
        <v>0</v>
      </c>
      <c r="H44" s="16">
        <f>V!H44*'Tabela Recursos'!$H47</f>
        <v>0</v>
      </c>
      <c r="I44" s="16">
        <f>V!I44*'Tabela Recursos'!$H47</f>
        <v>0</v>
      </c>
      <c r="J44" s="16">
        <f>V!J44*'Tabela Recursos'!$H47</f>
        <v>4.5547496419102185</v>
      </c>
      <c r="K44" s="16">
        <f>V!K44*'Tabela Recursos'!$H47</f>
        <v>0</v>
      </c>
      <c r="L44" s="16">
        <f>V!L44*'Tabela Recursos'!$H47</f>
        <v>36.63045134550331</v>
      </c>
      <c r="M44" s="16">
        <f>V!M44*'Tabela Recursos'!$H47</f>
        <v>8.147228232712644</v>
      </c>
      <c r="N44" s="16">
        <f>V!N44*'Tabela Recursos'!$H47</f>
        <v>0</v>
      </c>
      <c r="O44" s="16">
        <f>V!O44*'Tabela Recursos'!$H47</f>
        <v>2.7585103465090057</v>
      </c>
      <c r="P44" s="16">
        <f>V!P44*'Tabela Recursos'!$H47</f>
        <v>0</v>
      </c>
      <c r="Q44" s="16">
        <f>V!Q44*'Tabela Recursos'!$H47</f>
        <v>0</v>
      </c>
      <c r="R44" s="16">
        <f>V!R44*'Tabela Recursos'!$H47</f>
        <v>330.44387895041598</v>
      </c>
      <c r="S44" s="16">
        <f>V!S44*'Tabela Recursos'!$H47</f>
        <v>50.936214305305825</v>
      </c>
      <c r="T44" s="16">
        <f>V!T44*'Tabela Recursos'!$H47</f>
        <v>0</v>
      </c>
      <c r="U44" s="16">
        <f>V!U44*'Tabela Recursos'!$H47</f>
        <v>0</v>
      </c>
      <c r="V44" s="16">
        <f>V!V44*'Tabela Recursos'!$H47</f>
        <v>0</v>
      </c>
      <c r="W44" s="16">
        <f>V!W44*'Tabela Recursos'!$H47</f>
        <v>2.116996312437144</v>
      </c>
      <c r="X44" s="16">
        <f>V!X44*'Tabela Recursos'!$H47</f>
        <v>4.4905982385030327</v>
      </c>
      <c r="Y44" s="16">
        <f>V!Y44*'Tabela Recursos'!$H47</f>
        <v>0</v>
      </c>
      <c r="Z44" s="16">
        <f>V!Z44*'Tabela Recursos'!$H47</f>
        <v>0</v>
      </c>
      <c r="AA44" s="16">
        <f>V!AA44*'Tabela Recursos'!$H47</f>
        <v>0</v>
      </c>
      <c r="AB44" s="16">
        <f>V!AB44*'Tabela Recursos'!$H47</f>
        <v>3.4000243805808674</v>
      </c>
      <c r="AC44" s="16">
        <f>V!AC44*'Tabela Recursos'!$H47</f>
        <v>1.6679364885868406</v>
      </c>
      <c r="AD44" s="16">
        <f>V!AD44*'Tabela Recursos'!$H47</f>
        <v>0</v>
      </c>
      <c r="AE44" s="16">
        <f>V!AE44*'Tabela Recursos'!$H47</f>
        <v>22.260536982293605</v>
      </c>
      <c r="AF44" s="16">
        <f>V!AF44*'Tabela Recursos'!$H47</f>
        <v>0</v>
      </c>
      <c r="AG44" s="16">
        <f>V!AG44*'Tabela Recursos'!$H47</f>
        <v>0.32075701703593085</v>
      </c>
      <c r="AH44" s="16">
        <f>V!AH44*'Tabela Recursos'!$H47</f>
        <v>24.441684698137934</v>
      </c>
      <c r="AI44" s="16">
        <f>V!AI44*'Tabela Recursos'!$H47</f>
        <v>12.701977874622862</v>
      </c>
      <c r="AJ44" s="16">
        <f>V!AJ44*'Tabela Recursos'!$H47</f>
        <v>8.4679852497485761</v>
      </c>
      <c r="AK44" s="16">
        <f>V!AK44*'Tabela Recursos'!$H47</f>
        <v>10.520830158778534</v>
      </c>
      <c r="AL44" s="16">
        <f>V!AL44*'Tabela Recursos'!$H47</f>
        <v>478.0562581903514</v>
      </c>
      <c r="AM44" s="16">
        <f>V!AM44*'Tabela Recursos'!$H47</f>
        <v>0</v>
      </c>
      <c r="AN44" s="16">
        <f>V!AN44*'Tabela Recursos'!$H47</f>
        <v>38.105933623868587</v>
      </c>
      <c r="AO44" s="16">
        <f>V!AO44*'Tabela Recursos'!$H47</f>
        <v>0.44905982385030324</v>
      </c>
      <c r="AP44" s="16">
        <f>V!AP44*'Tabela Recursos'!$H47</f>
        <v>487.80727150824367</v>
      </c>
      <c r="AQ44" s="16">
        <f>V!AQ44*'Tabela Recursos'!$H47</f>
        <v>0</v>
      </c>
      <c r="AR44" s="16">
        <f>V!AR44*'Tabela Recursos'!$H47</f>
        <v>220.10346509005578</v>
      </c>
      <c r="AS44" s="16">
        <f>V!AS44*'Tabela Recursos'!$H47</f>
        <v>0</v>
      </c>
      <c r="AT44" s="16">
        <f>V!AT44*'Tabela Recursos'!$H47</f>
        <v>0</v>
      </c>
      <c r="AU44" s="16">
        <f>V!AU44*'Tabela Recursos'!$H47</f>
        <v>0</v>
      </c>
      <c r="AV44" s="16">
        <f>V!AV44*'Tabela Recursos'!$H47</f>
        <v>9.1736506872276244</v>
      </c>
      <c r="AW44" s="16">
        <f>V!AW44*'Tabela Recursos'!$H47</f>
        <v>0</v>
      </c>
      <c r="AX44" s="16">
        <f>V!AX44*'Tabela Recursos'!$H47</f>
        <v>0</v>
      </c>
      <c r="AY44" s="16">
        <f>V!AY44*'Tabela Recursos'!$H47</f>
        <v>0</v>
      </c>
      <c r="AZ44" s="16">
        <f>V!AZ44*'Tabela Recursos'!$H47</f>
        <v>10.713284369000091</v>
      </c>
      <c r="BA44" s="16">
        <f>V!BA44*'Tabela Recursos'!$H47</f>
        <v>0</v>
      </c>
      <c r="BB44" s="16">
        <f>V!BB44*'Tabela Recursos'!$H47</f>
        <v>0</v>
      </c>
      <c r="BC44" s="16">
        <f>V!BC44*'Tabela Recursos'!$H47</f>
        <v>0</v>
      </c>
      <c r="BD44" s="16">
        <f>V!BD44*'Tabela Recursos'!$H47</f>
        <v>41.056898180599148</v>
      </c>
      <c r="BE44" s="16">
        <f>V!BE44*'Tabela Recursos'!$H47</f>
        <v>0</v>
      </c>
      <c r="BF44" s="16">
        <f>V!BF44*'Tabela Recursos'!$H47</f>
        <v>0</v>
      </c>
      <c r="BG44" s="16">
        <f>V!BG44*'Tabela Recursos'!$H47</f>
        <v>0</v>
      </c>
      <c r="BH44" s="16">
        <f>V!BH44*'Tabela Recursos'!$H47</f>
        <v>0</v>
      </c>
      <c r="BI44" s="16">
        <f>V!BI44*'Tabela Recursos'!$H47</f>
        <v>11.868009630329443</v>
      </c>
      <c r="BJ44" s="16">
        <f>V!BJ44*'Tabela Recursos'!$H47</f>
        <v>0</v>
      </c>
      <c r="BK44" s="16">
        <f>V!BK44*'Tabela Recursos'!$H47</f>
        <v>6.8000487611617348</v>
      </c>
      <c r="BL44" s="16">
        <f>V!BL44*'Tabela Recursos'!$H47</f>
        <v>2.116996312437144</v>
      </c>
      <c r="BM44" s="16">
        <f>V!BM44*'Tabela Recursos'!$H47</f>
        <v>0</v>
      </c>
      <c r="BN44" s="16">
        <f>V!BN44*'Tabela Recursos'!$H47</f>
        <v>0.19245421022155854</v>
      </c>
      <c r="BO44" s="16">
        <f>V!BO44*'Tabela Recursos'!$H47</f>
        <v>0</v>
      </c>
      <c r="BP44" s="16">
        <f>V!BP44*'Tabela Recursos'!$H47</f>
        <v>0</v>
      </c>
      <c r="BQ44" s="16">
        <f>V!BQ44*'Tabela Recursos'!$H47</f>
        <v>20.015237863042085</v>
      </c>
      <c r="BR44" s="16">
        <f>V!BR44*'Tabela Recursos'!$H47</f>
        <v>0</v>
      </c>
      <c r="BS44" s="16">
        <f>V!BS44*'Tabela Recursos'!$H47</f>
        <v>1944.4290372718131</v>
      </c>
      <c r="BT44" s="16">
        <f>V!BT44*'Tabela Recursos'!$H47</f>
        <v>0</v>
      </c>
      <c r="BU44" s="16">
        <f>V!BU44*'Tabela Recursos'!$H47</f>
        <v>0</v>
      </c>
      <c r="BV44" s="16">
        <f>V!BV44*'Tabela Recursos'!$H47</f>
        <v>0</v>
      </c>
      <c r="BW44" s="16">
        <f>V!BW44*'Tabela Recursos'!$H47</f>
        <v>177.95599305153445</v>
      </c>
      <c r="BX44" s="16">
        <f>V!BX44*'Tabela Recursos'!$H47</f>
        <v>5.9019291134611276</v>
      </c>
      <c r="BY44" s="16">
        <f>V!BY44*'Tabela Recursos'!$H47</f>
        <v>-23.28695943680858</v>
      </c>
    </row>
    <row r="45" spans="1:77">
      <c r="A45" s="205" t="s">
        <v>145</v>
      </c>
      <c r="B45" s="68" t="s">
        <v>146</v>
      </c>
      <c r="C45" s="16">
        <f>V!C45*'Tabela Recursos'!$H48</f>
        <v>0</v>
      </c>
      <c r="D45" s="16">
        <f>V!D45*'Tabela Recursos'!$H48</f>
        <v>0</v>
      </c>
      <c r="E45" s="16">
        <f>V!E45*'Tabela Recursos'!$H48</f>
        <v>0</v>
      </c>
      <c r="F45" s="16">
        <f>V!F45*'Tabela Recursos'!$H48</f>
        <v>0</v>
      </c>
      <c r="G45" s="16">
        <f>V!G45*'Tabela Recursos'!$H48</f>
        <v>0</v>
      </c>
      <c r="H45" s="16">
        <f>V!H45*'Tabela Recursos'!$H48</f>
        <v>0</v>
      </c>
      <c r="I45" s="16">
        <f>V!I45*'Tabela Recursos'!$H48</f>
        <v>0</v>
      </c>
      <c r="J45" s="16">
        <f>V!J45*'Tabela Recursos'!$H48</f>
        <v>0</v>
      </c>
      <c r="K45" s="16">
        <f>V!K45*'Tabela Recursos'!$H48</f>
        <v>0</v>
      </c>
      <c r="L45" s="16">
        <f>V!L45*'Tabela Recursos'!$H48</f>
        <v>0</v>
      </c>
      <c r="M45" s="16">
        <f>V!M45*'Tabela Recursos'!$H48</f>
        <v>0</v>
      </c>
      <c r="N45" s="16">
        <f>V!N45*'Tabela Recursos'!$H48</f>
        <v>0</v>
      </c>
      <c r="O45" s="16">
        <f>V!O45*'Tabela Recursos'!$H48</f>
        <v>0</v>
      </c>
      <c r="P45" s="16">
        <f>V!P45*'Tabela Recursos'!$H48</f>
        <v>0</v>
      </c>
      <c r="Q45" s="16">
        <f>V!Q45*'Tabela Recursos'!$H48</f>
        <v>0</v>
      </c>
      <c r="R45" s="16">
        <f>V!R45*'Tabela Recursos'!$H48</f>
        <v>0</v>
      </c>
      <c r="S45" s="16">
        <f>V!S45*'Tabela Recursos'!$H48</f>
        <v>0</v>
      </c>
      <c r="T45" s="16">
        <f>V!T45*'Tabela Recursos'!$H48</f>
        <v>0</v>
      </c>
      <c r="U45" s="16">
        <f>V!U45*'Tabela Recursos'!$H48</f>
        <v>0</v>
      </c>
      <c r="V45" s="16">
        <f>V!V45*'Tabela Recursos'!$H48</f>
        <v>0</v>
      </c>
      <c r="W45" s="16">
        <f>V!W45*'Tabela Recursos'!$H48</f>
        <v>0</v>
      </c>
      <c r="X45" s="16">
        <f>V!X45*'Tabela Recursos'!$H48</f>
        <v>0</v>
      </c>
      <c r="Y45" s="16">
        <f>V!Y45*'Tabela Recursos'!$H48</f>
        <v>0</v>
      </c>
      <c r="Z45" s="16">
        <f>V!Z45*'Tabela Recursos'!$H48</f>
        <v>0</v>
      </c>
      <c r="AA45" s="16">
        <f>V!AA45*'Tabela Recursos'!$H48</f>
        <v>0</v>
      </c>
      <c r="AB45" s="16">
        <f>V!AB45*'Tabela Recursos'!$H48</f>
        <v>0</v>
      </c>
      <c r="AC45" s="16">
        <f>V!AC45*'Tabela Recursos'!$H48</f>
        <v>0</v>
      </c>
      <c r="AD45" s="16">
        <f>V!AD45*'Tabela Recursos'!$H48</f>
        <v>0</v>
      </c>
      <c r="AE45" s="16">
        <f>V!AE45*'Tabela Recursos'!$H48</f>
        <v>0</v>
      </c>
      <c r="AF45" s="16">
        <f>V!AF45*'Tabela Recursos'!$H48</f>
        <v>0</v>
      </c>
      <c r="AG45" s="16">
        <f>V!AG45*'Tabela Recursos'!$H48</f>
        <v>0</v>
      </c>
      <c r="AH45" s="16">
        <f>V!AH45*'Tabela Recursos'!$H48</f>
        <v>0</v>
      </c>
      <c r="AI45" s="16">
        <f>V!AI45*'Tabela Recursos'!$H48</f>
        <v>0</v>
      </c>
      <c r="AJ45" s="16">
        <f>V!AJ45*'Tabela Recursos'!$H48</f>
        <v>0</v>
      </c>
      <c r="AK45" s="16">
        <f>V!AK45*'Tabela Recursos'!$H48</f>
        <v>0</v>
      </c>
      <c r="AL45" s="16">
        <f>V!AL45*'Tabela Recursos'!$H48</f>
        <v>0</v>
      </c>
      <c r="AM45" s="16">
        <f>V!AM45*'Tabela Recursos'!$H48</f>
        <v>0</v>
      </c>
      <c r="AN45" s="16">
        <f>V!AN45*'Tabela Recursos'!$H48</f>
        <v>0</v>
      </c>
      <c r="AO45" s="16">
        <f>V!AO45*'Tabela Recursos'!$H48</f>
        <v>0</v>
      </c>
      <c r="AP45" s="16">
        <f>V!AP45*'Tabela Recursos'!$H48</f>
        <v>0</v>
      </c>
      <c r="AQ45" s="16">
        <f>V!AQ45*'Tabela Recursos'!$H48</f>
        <v>0</v>
      </c>
      <c r="AR45" s="16">
        <f>V!AR45*'Tabela Recursos'!$H48</f>
        <v>0</v>
      </c>
      <c r="AS45" s="16">
        <f>V!AS45*'Tabela Recursos'!$H48</f>
        <v>0</v>
      </c>
      <c r="AT45" s="16">
        <f>V!AT45*'Tabela Recursos'!$H48</f>
        <v>0</v>
      </c>
      <c r="AU45" s="16">
        <f>V!AU45*'Tabela Recursos'!$H48</f>
        <v>0</v>
      </c>
      <c r="AV45" s="16">
        <f>V!AV45*'Tabela Recursos'!$H48</f>
        <v>0</v>
      </c>
      <c r="AW45" s="16">
        <f>V!AW45*'Tabela Recursos'!$H48</f>
        <v>0</v>
      </c>
      <c r="AX45" s="16">
        <f>V!AX45*'Tabela Recursos'!$H48</f>
        <v>0</v>
      </c>
      <c r="AY45" s="16">
        <f>V!AY45*'Tabela Recursos'!$H48</f>
        <v>0</v>
      </c>
      <c r="AZ45" s="16">
        <f>V!AZ45*'Tabela Recursos'!$H48</f>
        <v>0</v>
      </c>
      <c r="BA45" s="16">
        <f>V!BA45*'Tabela Recursos'!$H48</f>
        <v>0</v>
      </c>
      <c r="BB45" s="16">
        <f>V!BB45*'Tabela Recursos'!$H48</f>
        <v>0</v>
      </c>
      <c r="BC45" s="16">
        <f>V!BC45*'Tabela Recursos'!$H48</f>
        <v>0</v>
      </c>
      <c r="BD45" s="16">
        <f>V!BD45*'Tabela Recursos'!$H48</f>
        <v>0</v>
      </c>
      <c r="BE45" s="16">
        <f>V!BE45*'Tabela Recursos'!$H48</f>
        <v>0</v>
      </c>
      <c r="BF45" s="16">
        <f>V!BF45*'Tabela Recursos'!$H48</f>
        <v>0</v>
      </c>
      <c r="BG45" s="16">
        <f>V!BG45*'Tabela Recursos'!$H48</f>
        <v>0</v>
      </c>
      <c r="BH45" s="16">
        <f>V!BH45*'Tabela Recursos'!$H48</f>
        <v>0</v>
      </c>
      <c r="BI45" s="16">
        <f>V!BI45*'Tabela Recursos'!$H48</f>
        <v>0</v>
      </c>
      <c r="BJ45" s="16">
        <f>V!BJ45*'Tabela Recursos'!$H48</f>
        <v>0</v>
      </c>
      <c r="BK45" s="16">
        <f>V!BK45*'Tabela Recursos'!$H48</f>
        <v>0</v>
      </c>
      <c r="BL45" s="16">
        <f>V!BL45*'Tabela Recursos'!$H48</f>
        <v>0</v>
      </c>
      <c r="BM45" s="16">
        <f>V!BM45*'Tabela Recursos'!$H48</f>
        <v>0</v>
      </c>
      <c r="BN45" s="16">
        <f>V!BN45*'Tabela Recursos'!$H48</f>
        <v>0</v>
      </c>
      <c r="BO45" s="16">
        <f>V!BO45*'Tabela Recursos'!$H48</f>
        <v>0</v>
      </c>
      <c r="BP45" s="16">
        <f>V!BP45*'Tabela Recursos'!$H48</f>
        <v>0</v>
      </c>
      <c r="BQ45" s="16">
        <f>V!BQ45*'Tabela Recursos'!$H48</f>
        <v>0</v>
      </c>
      <c r="BR45" s="16">
        <f>V!BR45*'Tabela Recursos'!$H48</f>
        <v>0</v>
      </c>
      <c r="BS45" s="16">
        <f>V!BS45*'Tabela Recursos'!$H48</f>
        <v>0</v>
      </c>
      <c r="BT45" s="16">
        <f>V!BT45*'Tabela Recursos'!$H48</f>
        <v>0</v>
      </c>
      <c r="BU45" s="16">
        <f>V!BU45*'Tabela Recursos'!$H48</f>
        <v>0</v>
      </c>
      <c r="BV45" s="16">
        <f>V!BV45*'Tabela Recursos'!$H48</f>
        <v>0</v>
      </c>
      <c r="BW45" s="16">
        <f>V!BW45*'Tabela Recursos'!$H48</f>
        <v>0</v>
      </c>
      <c r="BX45" s="16">
        <f>V!BX45*'Tabela Recursos'!$H48</f>
        <v>0</v>
      </c>
      <c r="BY45" s="16">
        <f>V!BY45*'Tabela Recursos'!$H48</f>
        <v>0</v>
      </c>
    </row>
    <row r="46" spans="1:77">
      <c r="A46" s="205" t="s">
        <v>147</v>
      </c>
      <c r="B46" s="68" t="s">
        <v>148</v>
      </c>
      <c r="C46" s="16">
        <f>V!C46*'Tabela Recursos'!$H49</f>
        <v>46.834734069242344</v>
      </c>
      <c r="D46" s="16">
        <f>V!D46*'Tabela Recursos'!$H49</f>
        <v>15.738501421642416</v>
      </c>
      <c r="E46" s="16">
        <f>V!E46*'Tabela Recursos'!$H49</f>
        <v>1.967312677705302</v>
      </c>
      <c r="F46" s="16">
        <f>V!F46*'Tabela Recursos'!$H49</f>
        <v>0.25384679712326474</v>
      </c>
      <c r="G46" s="16">
        <f>V!G46*'Tabela Recursos'!$H49</f>
        <v>5.2038593410269272</v>
      </c>
      <c r="H46" s="16">
        <f>V!H46*'Tabela Recursos'!$H49</f>
        <v>10.915412276300383</v>
      </c>
      <c r="I46" s="16">
        <f>V!I46*'Tabela Recursos'!$H49</f>
        <v>1.7769275798628534</v>
      </c>
      <c r="J46" s="16">
        <f>V!J46*'Tabela Recursos'!$H49</f>
        <v>286.33918715504268</v>
      </c>
      <c r="K46" s="16">
        <f>V!K46*'Tabela Recursos'!$H49</f>
        <v>1.3961573841779562</v>
      </c>
      <c r="L46" s="16">
        <f>V!L46*'Tabela Recursos'!$H49</f>
        <v>345.8027993811674</v>
      </c>
      <c r="M46" s="16">
        <f>V!M46*'Tabela Recursos'!$H49</f>
        <v>20.371205469141998</v>
      </c>
      <c r="N46" s="16">
        <f>V!N46*'Tabela Recursos'!$H49</f>
        <v>51.657823214584376</v>
      </c>
      <c r="O46" s="16">
        <f>V!O46*'Tabela Recursos'!$H49</f>
        <v>51.784746613146012</v>
      </c>
      <c r="P46" s="16">
        <f>V!P46*'Tabela Recursos'!$H49</f>
        <v>29.192381669175447</v>
      </c>
      <c r="Q46" s="16">
        <f>V!Q46*'Tabela Recursos'!$H49</f>
        <v>58.194378240508442</v>
      </c>
      <c r="R46" s="16">
        <f>V!R46*'Tabela Recursos'!$H49</f>
        <v>97.159861598929581</v>
      </c>
      <c r="S46" s="16">
        <f>V!S46*'Tabela Recursos'!$H49</f>
        <v>774.55003972236159</v>
      </c>
      <c r="T46" s="16">
        <f>V!T46*'Tabela Recursos'!$H49</f>
        <v>104.01372512125775</v>
      </c>
      <c r="U46" s="16">
        <f>V!U46*'Tabela Recursos'!$H49</f>
        <v>14.532729135306907</v>
      </c>
      <c r="V46" s="16">
        <f>V!V46*'Tabela Recursos'!$H49</f>
        <v>5.1403976417461115</v>
      </c>
      <c r="W46" s="16">
        <f>V!W46*'Tabela Recursos'!$H49</f>
        <v>5.8384763338350893</v>
      </c>
      <c r="X46" s="16">
        <f>V!X46*'Tabela Recursos'!$H49</f>
        <v>19.038509784244855</v>
      </c>
      <c r="Y46" s="16">
        <f>V!Y46*'Tabela Recursos'!$H49</f>
        <v>143.74074887104865</v>
      </c>
      <c r="Z46" s="16">
        <f>V!Z46*'Tabela Recursos'!$H49</f>
        <v>85.736755728382676</v>
      </c>
      <c r="AA46" s="16">
        <f>V!AA46*'Tabela Recursos'!$H49</f>
        <v>203.96590148854324</v>
      </c>
      <c r="AB46" s="16">
        <f>V!AB46*'Tabela Recursos'!$H49</f>
        <v>142.21766808830907</v>
      </c>
      <c r="AC46" s="16">
        <f>V!AC46*'Tabela Recursos'!$H49</f>
        <v>2.7288530690750958</v>
      </c>
      <c r="AD46" s="16">
        <f>V!AD46*'Tabela Recursos'!$H49</f>
        <v>1.015387188493059</v>
      </c>
      <c r="AE46" s="16">
        <f>V!AE46*'Tabela Recursos'!$H49</f>
        <v>115.43683099180465</v>
      </c>
      <c r="AF46" s="16">
        <f>V!AF46*'Tabela Recursos'!$H49</f>
        <v>67.269401237665164</v>
      </c>
      <c r="AG46" s="16">
        <f>V!AG46*'Tabela Recursos'!$H49</f>
        <v>34.840472905168085</v>
      </c>
      <c r="AH46" s="16">
        <f>V!AH46*'Tabela Recursos'!$H49</f>
        <v>11.359644171266098</v>
      </c>
      <c r="AI46" s="16">
        <f>V!AI46*'Tabela Recursos'!$H49</f>
        <v>27.034683893627697</v>
      </c>
      <c r="AJ46" s="16">
        <f>V!AJ46*'Tabela Recursos'!$H49</f>
        <v>67.586709734069245</v>
      </c>
      <c r="AK46" s="16">
        <f>V!AK46*'Tabela Recursos'!$H49</f>
        <v>4.378857250376317</v>
      </c>
      <c r="AL46" s="16">
        <f>V!AL46*'Tabela Recursos'!$H49</f>
        <v>82.373285666499413</v>
      </c>
      <c r="AM46" s="16">
        <f>V!AM46*'Tabela Recursos'!$H49</f>
        <v>1.3961573841779562</v>
      </c>
      <c r="AN46" s="16">
        <f>V!AN46*'Tabela Recursos'!$H49</f>
        <v>6.2192465295199861</v>
      </c>
      <c r="AO46" s="16">
        <f>V!AO46*'Tabela Recursos'!$H49</f>
        <v>4.9500125439036626</v>
      </c>
      <c r="AP46" s="16">
        <f>V!AP46*'Tabela Recursos'!$H49</f>
        <v>25.321218013045662</v>
      </c>
      <c r="AQ46" s="16">
        <f>V!AQ46*'Tabela Recursos'!$H49</f>
        <v>55.211678374310083</v>
      </c>
      <c r="AR46" s="16">
        <f>V!AR46*'Tabela Recursos'!$H49</f>
        <v>514.16668757317279</v>
      </c>
      <c r="AS46" s="16">
        <f>V!AS46*'Tabela Recursos'!$H49</f>
        <v>15.294269526676702</v>
      </c>
      <c r="AT46" s="16">
        <f>V!AT46*'Tabela Recursos'!$H49</f>
        <v>4.1250104532530525</v>
      </c>
      <c r="AU46" s="16">
        <f>V!AU46*'Tabela Recursos'!$H49</f>
        <v>1.3961573841779562</v>
      </c>
      <c r="AV46" s="16">
        <f>V!AV46*'Tabela Recursos'!$H49</f>
        <v>26.336605201538717</v>
      </c>
      <c r="AW46" s="16">
        <f>V!AW46*'Tabela Recursos'!$H49</f>
        <v>16.436580113731395</v>
      </c>
      <c r="AX46" s="16">
        <f>V!AX46*'Tabela Recursos'!$H49</f>
        <v>121.08492222779729</v>
      </c>
      <c r="AY46" s="16">
        <f>V!AY46*'Tabela Recursos'!$H49</f>
        <v>73.552109466465964</v>
      </c>
      <c r="AZ46" s="16">
        <f>V!AZ46*'Tabela Recursos'!$H49</f>
        <v>11.105797374142833</v>
      </c>
      <c r="BA46" s="16">
        <f>V!BA46*'Tabela Recursos'!$H49</f>
        <v>2.8557764676367285</v>
      </c>
      <c r="BB46" s="16">
        <f>V!BB46*'Tabela Recursos'!$H49</f>
        <v>52.800133801639078</v>
      </c>
      <c r="BC46" s="16">
        <f>V!BC46*'Tabela Recursos'!$H49</f>
        <v>129.71571332998829</v>
      </c>
      <c r="BD46" s="16">
        <f>V!BD46*'Tabela Recursos'!$H49</f>
        <v>26.082758404415454</v>
      </c>
      <c r="BE46" s="16">
        <f>V!BE46*'Tabela Recursos'!$H49</f>
        <v>140.82151070413113</v>
      </c>
      <c r="BF46" s="16">
        <f>V!BF46*'Tabela Recursos'!$H49</f>
        <v>35.348166499414617</v>
      </c>
      <c r="BG46" s="16">
        <f>V!BG46*'Tabela Recursos'!$H49</f>
        <v>46.453963873557448</v>
      </c>
      <c r="BH46" s="16">
        <f>V!BH46*'Tabela Recursos'!$H49</f>
        <v>42.011644923900313</v>
      </c>
      <c r="BI46" s="16">
        <f>V!BI46*'Tabela Recursos'!$H49</f>
        <v>180.10430255895636</v>
      </c>
      <c r="BJ46" s="16">
        <f>V!BJ46*'Tabela Recursos'!$H49</f>
        <v>3.2365466633216258</v>
      </c>
      <c r="BK46" s="16">
        <f>V!BK46*'Tabela Recursos'!$H49</f>
        <v>78.311736912527181</v>
      </c>
      <c r="BL46" s="16">
        <f>V!BL46*'Tabela Recursos'!$H49</f>
        <v>62.192465295199867</v>
      </c>
      <c r="BM46" s="16">
        <f>V!BM46*'Tabela Recursos'!$H49</f>
        <v>42.963570413112564</v>
      </c>
      <c r="BN46" s="16">
        <f>V!BN46*'Tabela Recursos'!$H49</f>
        <v>11.550029269108547</v>
      </c>
      <c r="BO46" s="16">
        <f>V!BO46*'Tabela Recursos'!$H49</f>
        <v>77.740581618999826</v>
      </c>
      <c r="BP46" s="16">
        <f>V!BP46*'Tabela Recursos'!$H49</f>
        <v>2.5384679712326479</v>
      </c>
      <c r="BQ46" s="16">
        <f>V!BQ46*'Tabela Recursos'!$H49</f>
        <v>50.452050928248873</v>
      </c>
      <c r="BR46" s="16">
        <f>V!BR46*'Tabela Recursos'!$H49</f>
        <v>0</v>
      </c>
      <c r="BS46" s="16">
        <f>V!BS46*'Tabela Recursos'!$H49</f>
        <v>4799.164084713163</v>
      </c>
      <c r="BT46" s="16">
        <f>V!BT46*'Tabela Recursos'!$H49</f>
        <v>0</v>
      </c>
      <c r="BU46" s="16">
        <f>V!BU46*'Tabela Recursos'!$H49</f>
        <v>0</v>
      </c>
      <c r="BV46" s="16">
        <f>V!BV46*'Tabela Recursos'!$H49</f>
        <v>0</v>
      </c>
      <c r="BW46" s="16">
        <f>V!BW46*'Tabela Recursos'!$H49</f>
        <v>1267.5205197357418</v>
      </c>
      <c r="BX46" s="16">
        <f>V!BX46*'Tabela Recursos'!$H49</f>
        <v>0</v>
      </c>
      <c r="BY46" s="16">
        <f>V!BY46*'Tabela Recursos'!$H49</f>
        <v>4.3153955510955013</v>
      </c>
    </row>
    <row r="47" spans="1:77">
      <c r="A47" s="205" t="s">
        <v>149</v>
      </c>
      <c r="B47" s="68" t="s">
        <v>150</v>
      </c>
      <c r="C47" s="16">
        <f>V!C47*'Tabela Recursos'!$H50</f>
        <v>0.70561282932416958</v>
      </c>
      <c r="D47" s="16">
        <f>V!D47*'Tabela Recursos'!$H50</f>
        <v>0</v>
      </c>
      <c r="E47" s="16">
        <f>V!E47*'Tabela Recursos'!$H50</f>
        <v>0.25658648339060708</v>
      </c>
      <c r="F47" s="16">
        <f>V!F47*'Tabela Recursos'!$H50</f>
        <v>0</v>
      </c>
      <c r="G47" s="16">
        <f>V!G47*'Tabela Recursos'!$H50</f>
        <v>0.32073310423825885</v>
      </c>
      <c r="H47" s="16">
        <f>V!H47*'Tabela Recursos'!$H50</f>
        <v>1.6678121420389462</v>
      </c>
      <c r="I47" s="16">
        <f>V!I47*'Tabela Recursos'!$H50</f>
        <v>0.44902634593356244</v>
      </c>
      <c r="J47" s="16">
        <f>V!J47*'Tabela Recursos'!$H50</f>
        <v>6.0939289805269183</v>
      </c>
      <c r="K47" s="16">
        <f>V!K47*'Tabela Recursos'!$H50</f>
        <v>1.2829324169530354</v>
      </c>
      <c r="L47" s="16">
        <f>V!L47*'Tabela Recursos'!$H50</f>
        <v>8.3390607101947314</v>
      </c>
      <c r="M47" s="16">
        <f>V!M47*'Tabela Recursos'!$H50</f>
        <v>27.77548682703322</v>
      </c>
      <c r="N47" s="16">
        <f>V!N47*'Tabela Recursos'!$H50</f>
        <v>0</v>
      </c>
      <c r="O47" s="16">
        <f>V!O47*'Tabela Recursos'!$H50</f>
        <v>1.2187857961053836</v>
      </c>
      <c r="P47" s="16">
        <f>V!P47*'Tabela Recursos'!$H50</f>
        <v>1.0904925544100801</v>
      </c>
      <c r="Q47" s="16">
        <f>V!Q47*'Tabela Recursos'!$H50</f>
        <v>0.51317296678121416</v>
      </c>
      <c r="R47" s="16">
        <f>V!R47*'Tabela Recursos'!$H50</f>
        <v>2.3734249713631157</v>
      </c>
      <c r="S47" s="16">
        <f>V!S47*'Tabela Recursos'!$H50</f>
        <v>15.651775486827033</v>
      </c>
      <c r="T47" s="16">
        <f>V!T47*'Tabela Recursos'!$H50</f>
        <v>127.13860252004582</v>
      </c>
      <c r="U47" s="16">
        <f>V!U47*'Tabela Recursos'!$H50</f>
        <v>0.51317296678121416</v>
      </c>
      <c r="V47" s="16">
        <f>V!V47*'Tabela Recursos'!$H50</f>
        <v>1.0263459335624283</v>
      </c>
      <c r="W47" s="16">
        <f>V!W47*'Tabela Recursos'!$H50</f>
        <v>6.414662084765177E-2</v>
      </c>
      <c r="X47" s="16">
        <f>V!X47*'Tabela Recursos'!$H50</f>
        <v>2.4375715922107672</v>
      </c>
      <c r="Y47" s="16">
        <f>V!Y47*'Tabela Recursos'!$H50</f>
        <v>0</v>
      </c>
      <c r="Z47" s="16">
        <f>V!Z47*'Tabela Recursos'!$H50</f>
        <v>1.0263459335624283</v>
      </c>
      <c r="AA47" s="16">
        <f>V!AA47*'Tabela Recursos'!$H50</f>
        <v>2.6300114547537228</v>
      </c>
      <c r="AB47" s="16">
        <f>V!AB47*'Tabela Recursos'!$H50</f>
        <v>0.83390607101947312</v>
      </c>
      <c r="AC47" s="16">
        <f>V!AC47*'Tabela Recursos'!$H50</f>
        <v>1.9243986254295533</v>
      </c>
      <c r="AD47" s="16">
        <f>V!AD47*'Tabela Recursos'!$H50</f>
        <v>0.12829324169530354</v>
      </c>
      <c r="AE47" s="16">
        <f>V!AE47*'Tabela Recursos'!$H50</f>
        <v>2.1809851088201602</v>
      </c>
      <c r="AF47" s="16">
        <f>V!AF47*'Tabela Recursos'!$H50</f>
        <v>23.798396334478809</v>
      </c>
      <c r="AG47" s="16">
        <f>V!AG47*'Tabela Recursos'!$H50</f>
        <v>0.89805269186712489</v>
      </c>
      <c r="AH47" s="16">
        <f>V!AH47*'Tabela Recursos'!$H50</f>
        <v>1.9243986254295533</v>
      </c>
      <c r="AI47" s="16">
        <f>V!AI47*'Tabela Recursos'!$H50</f>
        <v>2.5017182130584192</v>
      </c>
      <c r="AJ47" s="16">
        <f>V!AJ47*'Tabela Recursos'!$H50</f>
        <v>2.1809851088201602</v>
      </c>
      <c r="AK47" s="16">
        <f>V!AK47*'Tabela Recursos'!$H50</f>
        <v>0.51317296678121416</v>
      </c>
      <c r="AL47" s="16">
        <f>V!AL47*'Tabela Recursos'!$H50</f>
        <v>2.8865979381443299</v>
      </c>
      <c r="AM47" s="16">
        <f>V!AM47*'Tabela Recursos'!$H50</f>
        <v>0</v>
      </c>
      <c r="AN47" s="16">
        <f>V!AN47*'Tabela Recursos'!$H50</f>
        <v>3.1431844215349369</v>
      </c>
      <c r="AO47" s="16">
        <f>V!AO47*'Tabela Recursos'!$H50</f>
        <v>1.0263459335624283</v>
      </c>
      <c r="AP47" s="16">
        <f>V!AP47*'Tabela Recursos'!$H50</f>
        <v>3.399770904925544</v>
      </c>
      <c r="AQ47" s="16">
        <f>V!AQ47*'Tabela Recursos'!$H50</f>
        <v>10.520045819014891</v>
      </c>
      <c r="AR47" s="16">
        <f>V!AR47*'Tabela Recursos'!$H50</f>
        <v>831.34020618556701</v>
      </c>
      <c r="AS47" s="16">
        <f>V!AS47*'Tabela Recursos'!$H50</f>
        <v>5.9014891179839637</v>
      </c>
      <c r="AT47" s="16">
        <f>V!AT47*'Tabela Recursos'!$H50</f>
        <v>6.414662084765177E-2</v>
      </c>
      <c r="AU47" s="16">
        <f>V!AU47*'Tabela Recursos'!$H50</f>
        <v>4.2336769759450172</v>
      </c>
      <c r="AV47" s="16">
        <f>V!AV47*'Tabela Recursos'!$H50</f>
        <v>5.6449026345933566</v>
      </c>
      <c r="AW47" s="16">
        <f>V!AW47*'Tabela Recursos'!$H50</f>
        <v>0.19243986254295531</v>
      </c>
      <c r="AX47" s="16">
        <f>V!AX47*'Tabela Recursos'!$H50</f>
        <v>6.8636884306987405</v>
      </c>
      <c r="AY47" s="16">
        <f>V!AY47*'Tabela Recursos'!$H50</f>
        <v>152.54066437571592</v>
      </c>
      <c r="AZ47" s="16">
        <f>V!AZ47*'Tabela Recursos'!$H50</f>
        <v>26.813287514318439</v>
      </c>
      <c r="BA47" s="16">
        <f>V!BA47*'Tabela Recursos'!$H50</f>
        <v>76.398625429553263</v>
      </c>
      <c r="BB47" s="16">
        <f>V!BB47*'Tabela Recursos'!$H50</f>
        <v>67.418098510882018</v>
      </c>
      <c r="BC47" s="16">
        <f>V!BC47*'Tabela Recursos'!$H50</f>
        <v>182.62542955326461</v>
      </c>
      <c r="BD47" s="16">
        <f>V!BD47*'Tabela Recursos'!$H50</f>
        <v>40.348224513172966</v>
      </c>
      <c r="BE47" s="16">
        <f>V!BE47*'Tabela Recursos'!$H50</f>
        <v>66.00687285223367</v>
      </c>
      <c r="BF47" s="16">
        <f>V!BF47*'Tabela Recursos'!$H50</f>
        <v>28.032073310423822</v>
      </c>
      <c r="BG47" s="16">
        <f>V!BG47*'Tabela Recursos'!$H50</f>
        <v>270.1214203894616</v>
      </c>
      <c r="BH47" s="16">
        <f>V!BH47*'Tabela Recursos'!$H50</f>
        <v>6.6071019473081325</v>
      </c>
      <c r="BI47" s="16">
        <f>V!BI47*'Tabela Recursos'!$H50</f>
        <v>161.7777777777778</v>
      </c>
      <c r="BJ47" s="16">
        <f>V!BJ47*'Tabela Recursos'!$H50</f>
        <v>0.12829324169530354</v>
      </c>
      <c r="BK47" s="16">
        <f>V!BK47*'Tabela Recursos'!$H50</f>
        <v>132.65521191294388</v>
      </c>
      <c r="BL47" s="16">
        <f>V!BL47*'Tabela Recursos'!$H50</f>
        <v>27.005727376861397</v>
      </c>
      <c r="BM47" s="16">
        <f>V!BM47*'Tabela Recursos'!$H50</f>
        <v>1.2187857961053836</v>
      </c>
      <c r="BN47" s="16">
        <f>V!BN47*'Tabela Recursos'!$H50</f>
        <v>9.6219931271477659</v>
      </c>
      <c r="BO47" s="16">
        <f>V!BO47*'Tabela Recursos'!$H50</f>
        <v>2.7583046964490263</v>
      </c>
      <c r="BP47" s="16">
        <f>V!BP47*'Tabela Recursos'!$H50</f>
        <v>39.514318442153488</v>
      </c>
      <c r="BQ47" s="16">
        <f>V!BQ47*'Tabela Recursos'!$H50</f>
        <v>40.989690721649488</v>
      </c>
      <c r="BR47" s="16">
        <f>V!BR47*'Tabela Recursos'!$H50</f>
        <v>0</v>
      </c>
      <c r="BS47" s="16">
        <f>V!BS47*'Tabela Recursos'!$H50</f>
        <v>2447.2577319587631</v>
      </c>
      <c r="BT47" s="16">
        <f>V!BT47*'Tabela Recursos'!$H50</f>
        <v>0</v>
      </c>
      <c r="BU47" s="16">
        <f>V!BU47*'Tabela Recursos'!$H50</f>
        <v>0</v>
      </c>
      <c r="BV47" s="16">
        <f>V!BV47*'Tabela Recursos'!$H50</f>
        <v>0</v>
      </c>
      <c r="BW47" s="16">
        <f>V!BW47*'Tabela Recursos'!$H50</f>
        <v>48.174112256586483</v>
      </c>
      <c r="BX47" s="16">
        <f>V!BX47*'Tabela Recursos'!$H50</f>
        <v>0</v>
      </c>
      <c r="BY47" s="16">
        <f>V!BY47*'Tabela Recursos'!$H50</f>
        <v>-31.431844215349372</v>
      </c>
    </row>
    <row r="48" spans="1:77">
      <c r="A48" s="205" t="s">
        <v>151</v>
      </c>
      <c r="B48" s="68" t="s">
        <v>152</v>
      </c>
      <c r="C48" s="16">
        <f>V!C48*'Tabela Recursos'!$H51</f>
        <v>0</v>
      </c>
      <c r="D48" s="16">
        <f>V!D48*'Tabela Recursos'!$H51</f>
        <v>0</v>
      </c>
      <c r="E48" s="16">
        <f>V!E48*'Tabela Recursos'!$H51</f>
        <v>0</v>
      </c>
      <c r="F48" s="16">
        <f>V!F48*'Tabela Recursos'!$H51</f>
        <v>0</v>
      </c>
      <c r="G48" s="16">
        <f>V!G48*'Tabela Recursos'!$H51</f>
        <v>638.33512286674522</v>
      </c>
      <c r="H48" s="16">
        <f>V!H48*'Tabela Recursos'!$H51</f>
        <v>0</v>
      </c>
      <c r="I48" s="16">
        <f>V!I48*'Tabela Recursos'!$H51</f>
        <v>0</v>
      </c>
      <c r="J48" s="16">
        <f>V!J48*'Tabela Recursos'!$H51</f>
        <v>0</v>
      </c>
      <c r="K48" s="16">
        <f>V!K48*'Tabela Recursos'!$H51</f>
        <v>0</v>
      </c>
      <c r="L48" s="16">
        <f>V!L48*'Tabela Recursos'!$H51</f>
        <v>0</v>
      </c>
      <c r="M48" s="16">
        <f>V!M48*'Tabela Recursos'!$H51</f>
        <v>0</v>
      </c>
      <c r="N48" s="16">
        <f>V!N48*'Tabela Recursos'!$H51</f>
        <v>0</v>
      </c>
      <c r="O48" s="16">
        <f>V!O48*'Tabela Recursos'!$H51</f>
        <v>0</v>
      </c>
      <c r="P48" s="16">
        <f>V!P48*'Tabela Recursos'!$H51</f>
        <v>0</v>
      </c>
      <c r="Q48" s="16">
        <f>V!Q48*'Tabela Recursos'!$H51</f>
        <v>0</v>
      </c>
      <c r="R48" s="16">
        <f>V!R48*'Tabela Recursos'!$H51</f>
        <v>0</v>
      </c>
      <c r="S48" s="16">
        <f>V!S48*'Tabela Recursos'!$H51</f>
        <v>0</v>
      </c>
      <c r="T48" s="16">
        <f>V!T48*'Tabela Recursos'!$H51</f>
        <v>0</v>
      </c>
      <c r="U48" s="16">
        <f>V!U48*'Tabela Recursos'!$H51</f>
        <v>0</v>
      </c>
      <c r="V48" s="16">
        <f>V!V48*'Tabela Recursos'!$H51</f>
        <v>0</v>
      </c>
      <c r="W48" s="16">
        <f>V!W48*'Tabela Recursos'!$H51</f>
        <v>0</v>
      </c>
      <c r="X48" s="16">
        <f>V!X48*'Tabela Recursos'!$H51</f>
        <v>0</v>
      </c>
      <c r="Y48" s="16">
        <f>V!Y48*'Tabela Recursos'!$H51</f>
        <v>0</v>
      </c>
      <c r="Z48" s="16">
        <f>V!Z48*'Tabela Recursos'!$H51</f>
        <v>0</v>
      </c>
      <c r="AA48" s="16">
        <f>V!AA48*'Tabela Recursos'!$H51</f>
        <v>0</v>
      </c>
      <c r="AB48" s="16">
        <f>V!AB48*'Tabela Recursos'!$H51</f>
        <v>0</v>
      </c>
      <c r="AC48" s="16">
        <f>V!AC48*'Tabela Recursos'!$H51</f>
        <v>0</v>
      </c>
      <c r="AD48" s="16">
        <f>V!AD48*'Tabela Recursos'!$H51</f>
        <v>0</v>
      </c>
      <c r="AE48" s="16">
        <f>V!AE48*'Tabela Recursos'!$H51</f>
        <v>0</v>
      </c>
      <c r="AF48" s="16">
        <f>V!AF48*'Tabela Recursos'!$H51</f>
        <v>0</v>
      </c>
      <c r="AG48" s="16">
        <f>V!AG48*'Tabela Recursos'!$H51</f>
        <v>0</v>
      </c>
      <c r="AH48" s="16">
        <f>V!AH48*'Tabela Recursos'!$H51</f>
        <v>0</v>
      </c>
      <c r="AI48" s="16">
        <f>V!AI48*'Tabela Recursos'!$H51</f>
        <v>0</v>
      </c>
      <c r="AJ48" s="16">
        <f>V!AJ48*'Tabela Recursos'!$H51</f>
        <v>0</v>
      </c>
      <c r="AK48" s="16">
        <f>V!AK48*'Tabela Recursos'!$H51</f>
        <v>0</v>
      </c>
      <c r="AL48" s="16">
        <f>V!AL48*'Tabela Recursos'!$H51</f>
        <v>0</v>
      </c>
      <c r="AM48" s="16">
        <f>V!AM48*'Tabela Recursos'!$H51</f>
        <v>0</v>
      </c>
      <c r="AN48" s="16">
        <f>V!AN48*'Tabela Recursos'!$H51</f>
        <v>0</v>
      </c>
      <c r="AO48" s="16">
        <f>V!AO48*'Tabela Recursos'!$H51</f>
        <v>0</v>
      </c>
      <c r="AP48" s="16">
        <f>V!AP48*'Tabela Recursos'!$H51</f>
        <v>0</v>
      </c>
      <c r="AQ48" s="16">
        <f>V!AQ48*'Tabela Recursos'!$H51</f>
        <v>0</v>
      </c>
      <c r="AR48" s="16">
        <f>V!AR48*'Tabela Recursos'!$H51</f>
        <v>0</v>
      </c>
      <c r="AS48" s="16">
        <f>V!AS48*'Tabela Recursos'!$H51</f>
        <v>0</v>
      </c>
      <c r="AT48" s="16">
        <f>V!AT48*'Tabela Recursos'!$H51</f>
        <v>0</v>
      </c>
      <c r="AU48" s="16">
        <f>V!AU48*'Tabela Recursos'!$H51</f>
        <v>2082.2940945397409</v>
      </c>
      <c r="AV48" s="16">
        <f>V!AV48*'Tabela Recursos'!$H51</f>
        <v>0</v>
      </c>
      <c r="AW48" s="16">
        <f>V!AW48*'Tabela Recursos'!$H51</f>
        <v>0</v>
      </c>
      <c r="AX48" s="16">
        <f>V!AX48*'Tabela Recursos'!$H51</f>
        <v>0</v>
      </c>
      <c r="AY48" s="16">
        <f>V!AY48*'Tabela Recursos'!$H51</f>
        <v>0</v>
      </c>
      <c r="AZ48" s="16">
        <f>V!AZ48*'Tabela Recursos'!$H51</f>
        <v>0</v>
      </c>
      <c r="BA48" s="16">
        <f>V!BA48*'Tabela Recursos'!$H51</f>
        <v>0</v>
      </c>
      <c r="BB48" s="16">
        <f>V!BB48*'Tabela Recursos'!$H51</f>
        <v>0</v>
      </c>
      <c r="BC48" s="16">
        <f>V!BC48*'Tabela Recursos'!$H51</f>
        <v>0</v>
      </c>
      <c r="BD48" s="16">
        <f>V!BD48*'Tabela Recursos'!$H51</f>
        <v>0</v>
      </c>
      <c r="BE48" s="16">
        <f>V!BE48*'Tabela Recursos'!$H51</f>
        <v>0</v>
      </c>
      <c r="BF48" s="16">
        <f>V!BF48*'Tabela Recursos'!$H51</f>
        <v>0</v>
      </c>
      <c r="BG48" s="16">
        <f>V!BG48*'Tabela Recursos'!$H51</f>
        <v>0</v>
      </c>
      <c r="BH48" s="16">
        <f>V!BH48*'Tabela Recursos'!$H51</f>
        <v>0</v>
      </c>
      <c r="BI48" s="16">
        <f>V!BI48*'Tabela Recursos'!$H51</f>
        <v>0</v>
      </c>
      <c r="BJ48" s="16">
        <f>V!BJ48*'Tabela Recursos'!$H51</f>
        <v>0</v>
      </c>
      <c r="BK48" s="16">
        <f>V!BK48*'Tabela Recursos'!$H51</f>
        <v>71.172799092139144</v>
      </c>
      <c r="BL48" s="16">
        <f>V!BL48*'Tabela Recursos'!$H51</f>
        <v>0</v>
      </c>
      <c r="BM48" s="16">
        <f>V!BM48*'Tabela Recursos'!$H51</f>
        <v>0</v>
      </c>
      <c r="BN48" s="16">
        <f>V!BN48*'Tabela Recursos'!$H51</f>
        <v>0</v>
      </c>
      <c r="BO48" s="16">
        <f>V!BO48*'Tabela Recursos'!$H51</f>
        <v>0</v>
      </c>
      <c r="BP48" s="16">
        <f>V!BP48*'Tabela Recursos'!$H51</f>
        <v>0</v>
      </c>
      <c r="BQ48" s="16">
        <f>V!BQ48*'Tabela Recursos'!$H51</f>
        <v>0</v>
      </c>
      <c r="BR48" s="16">
        <f>V!BR48*'Tabela Recursos'!$H51</f>
        <v>0</v>
      </c>
      <c r="BS48" s="16">
        <f>V!BS48*'Tabela Recursos'!$H51</f>
        <v>2791.8020164986251</v>
      </c>
      <c r="BT48" s="16">
        <f>V!BT48*'Tabela Recursos'!$H51</f>
        <v>0</v>
      </c>
      <c r="BU48" s="16">
        <f>V!BU48*'Tabela Recursos'!$H51</f>
        <v>0</v>
      </c>
      <c r="BV48" s="16">
        <f>V!BV48*'Tabela Recursos'!$H51</f>
        <v>0</v>
      </c>
      <c r="BW48" s="16">
        <f>V!BW48*'Tabela Recursos'!$H51</f>
        <v>90.239273711317708</v>
      </c>
      <c r="BX48" s="16">
        <f>V!BX48*'Tabela Recursos'!$H51</f>
        <v>0</v>
      </c>
      <c r="BY48" s="16">
        <f>V!BY48*'Tabela Recursos'!$H51</f>
        <v>109.95870979005717</v>
      </c>
    </row>
    <row r="49" spans="1:77">
      <c r="A49" s="205" t="s">
        <v>153</v>
      </c>
      <c r="B49" s="68" t="s">
        <v>154</v>
      </c>
      <c r="C49" s="16">
        <f>V!C49*'Tabela Recursos'!$H52</f>
        <v>272.73681139056191</v>
      </c>
      <c r="D49" s="16">
        <f>V!D49*'Tabela Recursos'!$H52</f>
        <v>251.15332271936632</v>
      </c>
      <c r="E49" s="16">
        <f>V!E49*'Tabela Recursos'!$H52</f>
        <v>27.469894672430691</v>
      </c>
      <c r="F49" s="16">
        <f>V!F49*'Tabela Recursos'!$H52</f>
        <v>0.43603007416556655</v>
      </c>
      <c r="G49" s="16">
        <f>V!G49*'Tabela Recursos'!$H52</f>
        <v>96.580661427672979</v>
      </c>
      <c r="H49" s="16">
        <f>V!H49*'Tabela Recursos'!$H52</f>
        <v>0.43603007416556655</v>
      </c>
      <c r="I49" s="16">
        <f>V!I49*'Tabela Recursos'!$H52</f>
        <v>1.3080902224966997</v>
      </c>
      <c r="J49" s="16">
        <f>V!J49*'Tabela Recursos'!$H52</f>
        <v>151.95648084669995</v>
      </c>
      <c r="K49" s="16">
        <f>V!K49*'Tabela Recursos'!$H52</f>
        <v>2.8341954820761828</v>
      </c>
      <c r="L49" s="16">
        <f>V!L49*'Tabela Recursos'!$H52</f>
        <v>21.801503708278329</v>
      </c>
      <c r="M49" s="16">
        <f>V!M49*'Tabela Recursos'!$H52</f>
        <v>30.304090154506873</v>
      </c>
      <c r="N49" s="16">
        <f>V!N49*'Tabela Recursos'!$H52</f>
        <v>0.21801503708278328</v>
      </c>
      <c r="O49" s="16">
        <f>V!O49*'Tabela Recursos'!$H52</f>
        <v>0.21801503708278328</v>
      </c>
      <c r="P49" s="16">
        <f>V!P49*'Tabela Recursos'!$H52</f>
        <v>0</v>
      </c>
      <c r="Q49" s="16">
        <f>V!Q49*'Tabela Recursos'!$H52</f>
        <v>0</v>
      </c>
      <c r="R49" s="16">
        <f>V!R49*'Tabela Recursos'!$H52</f>
        <v>52.105593862785199</v>
      </c>
      <c r="S49" s="16">
        <f>V!S49*'Tabela Recursos'!$H52</f>
        <v>6.9764811866490648</v>
      </c>
      <c r="T49" s="16">
        <f>V!T49*'Tabela Recursos'!$H52</f>
        <v>0</v>
      </c>
      <c r="U49" s="16">
        <f>V!U49*'Tabela Recursos'!$H52</f>
        <v>1.9621353337450493</v>
      </c>
      <c r="V49" s="16">
        <f>V!V49*'Tabela Recursos'!$H52</f>
        <v>0</v>
      </c>
      <c r="W49" s="16">
        <f>V!W49*'Tabela Recursos'!$H52</f>
        <v>0.21801503708278328</v>
      </c>
      <c r="X49" s="16">
        <f>V!X49*'Tabela Recursos'!$H52</f>
        <v>0.65404511124834985</v>
      </c>
      <c r="Y49" s="16">
        <f>V!Y49*'Tabela Recursos'!$H52</f>
        <v>0</v>
      </c>
      <c r="Z49" s="16">
        <f>V!Z49*'Tabela Recursos'!$H52</f>
        <v>0</v>
      </c>
      <c r="AA49" s="16">
        <f>V!AA49*'Tabela Recursos'!$H52</f>
        <v>0</v>
      </c>
      <c r="AB49" s="16">
        <f>V!AB49*'Tabela Recursos'!$H52</f>
        <v>0.65404511124834985</v>
      </c>
      <c r="AC49" s="16">
        <f>V!AC49*'Tabela Recursos'!$H52</f>
        <v>0.43603007416556655</v>
      </c>
      <c r="AD49" s="16">
        <f>V!AD49*'Tabela Recursos'!$H52</f>
        <v>0.21801503708278328</v>
      </c>
      <c r="AE49" s="16">
        <f>V!AE49*'Tabela Recursos'!$H52</f>
        <v>4.3603007416556654</v>
      </c>
      <c r="AF49" s="16">
        <f>V!AF49*'Tabela Recursos'!$H52</f>
        <v>0</v>
      </c>
      <c r="AG49" s="16">
        <f>V!AG49*'Tabela Recursos'!$H52</f>
        <v>0.65404511124834985</v>
      </c>
      <c r="AH49" s="16">
        <f>V!AH49*'Tabela Recursos'!$H52</f>
        <v>1.3080902224966997</v>
      </c>
      <c r="AI49" s="16">
        <f>V!AI49*'Tabela Recursos'!$H52</f>
        <v>12.208842076635863</v>
      </c>
      <c r="AJ49" s="16">
        <f>V!AJ49*'Tabela Recursos'!$H52</f>
        <v>2.3981654079106161</v>
      </c>
      <c r="AK49" s="16">
        <f>V!AK49*'Tabela Recursos'!$H52</f>
        <v>0.43603007416556655</v>
      </c>
      <c r="AL49" s="16">
        <f>V!AL49*'Tabela Recursos'!$H52</f>
        <v>1.7441202966622662</v>
      </c>
      <c r="AM49" s="16">
        <f>V!AM49*'Tabela Recursos'!$H52</f>
        <v>2.8341954820761828</v>
      </c>
      <c r="AN49" s="16">
        <f>V!AN49*'Tabela Recursos'!$H52</f>
        <v>11.336781928304731</v>
      </c>
      <c r="AO49" s="16">
        <f>V!AO49*'Tabela Recursos'!$H52</f>
        <v>41.640872082811612</v>
      </c>
      <c r="AP49" s="16">
        <f>V!AP49*'Tabela Recursos'!$H52</f>
        <v>276.22505198388643</v>
      </c>
      <c r="AQ49" s="16">
        <f>V!AQ49*'Tabela Recursos'!$H52</f>
        <v>295.62839028425412</v>
      </c>
      <c r="AR49" s="16">
        <f>V!AR49*'Tabela Recursos'!$H52</f>
        <v>628.10132183549854</v>
      </c>
      <c r="AS49" s="16">
        <f>V!AS49*'Tabela Recursos'!$H52</f>
        <v>554.63025433860059</v>
      </c>
      <c r="AT49" s="16">
        <f>V!AT49*'Tabela Recursos'!$H52</f>
        <v>8.2845714091457641</v>
      </c>
      <c r="AU49" s="16">
        <f>V!AU49*'Tabela Recursos'!$H52</f>
        <v>33.138285636583056</v>
      </c>
      <c r="AV49" s="16">
        <f>V!AV49*'Tabela Recursos'!$H52</f>
        <v>37.062556304073155</v>
      </c>
      <c r="AW49" s="16">
        <f>V!AW49*'Tabela Recursos'!$H52</f>
        <v>19.621353337450497</v>
      </c>
      <c r="AX49" s="16">
        <f>V!AX49*'Tabela Recursos'!$H52</f>
        <v>63.006345716924365</v>
      </c>
      <c r="AY49" s="16">
        <f>V!AY49*'Tabela Recursos'!$H52</f>
        <v>7.8485413349801973</v>
      </c>
      <c r="AZ49" s="16">
        <f>V!AZ49*'Tabela Recursos'!$H52</f>
        <v>18.095248077871013</v>
      </c>
      <c r="BA49" s="16">
        <f>V!BA49*'Tabela Recursos'!$H52</f>
        <v>31.394165339920789</v>
      </c>
      <c r="BB49" s="16">
        <f>V!BB49*'Tabela Recursos'!$H52</f>
        <v>62.788330679841579</v>
      </c>
      <c r="BC49" s="16">
        <f>V!BC49*'Tabela Recursos'!$H52</f>
        <v>218.88709723111441</v>
      </c>
      <c r="BD49" s="16">
        <f>V!BD49*'Tabela Recursos'!$H52</f>
        <v>34.882405933245323</v>
      </c>
      <c r="BE49" s="16">
        <f>V!BE49*'Tabela Recursos'!$H52</f>
        <v>210.16649574780305</v>
      </c>
      <c r="BF49" s="16">
        <f>V!BF49*'Tabela Recursos'!$H52</f>
        <v>113.80384935721287</v>
      </c>
      <c r="BG49" s="16">
        <f>V!BG49*'Tabela Recursos'!$H52</f>
        <v>40.114766823232124</v>
      </c>
      <c r="BH49" s="16">
        <f>V!BH49*'Tabela Recursos'!$H52</f>
        <v>161.33112744125964</v>
      </c>
      <c r="BI49" s="16">
        <f>V!BI49*'Tabela Recursos'!$H52</f>
        <v>201.66390930157453</v>
      </c>
      <c r="BJ49" s="16">
        <f>V!BJ49*'Tabela Recursos'!$H52</f>
        <v>41.858887119894391</v>
      </c>
      <c r="BK49" s="16">
        <f>V!BK49*'Tabela Recursos'!$H52</f>
        <v>475.27278084046753</v>
      </c>
      <c r="BL49" s="16">
        <f>V!BL49*'Tabela Recursos'!$H52</f>
        <v>52.977654011116336</v>
      </c>
      <c r="BM49" s="16">
        <f>V!BM49*'Tabela Recursos'!$H52</f>
        <v>11.990827039553078</v>
      </c>
      <c r="BN49" s="16">
        <f>V!BN49*'Tabela Recursos'!$H52</f>
        <v>13.080902224966996</v>
      </c>
      <c r="BO49" s="16">
        <f>V!BO49*'Tabela Recursos'!$H52</f>
        <v>95.49058624225907</v>
      </c>
      <c r="BP49" s="16">
        <f>V!BP49*'Tabela Recursos'!$H52</f>
        <v>32.702255562417491</v>
      </c>
      <c r="BQ49" s="16">
        <f>V!BQ49*'Tabela Recursos'!$H52</f>
        <v>97.670736613086902</v>
      </c>
      <c r="BR49" s="16">
        <f>V!BR49*'Tabela Recursos'!$H52</f>
        <v>0</v>
      </c>
      <c r="BS49" s="16">
        <f>V!BS49*'Tabela Recursos'!$H52</f>
        <v>4837.3176427927956</v>
      </c>
      <c r="BT49" s="16">
        <f>V!BT49*'Tabela Recursos'!$H52</f>
        <v>0</v>
      </c>
      <c r="BU49" s="16">
        <f>V!BU49*'Tabela Recursos'!$H52</f>
        <v>0</v>
      </c>
      <c r="BV49" s="16">
        <f>V!BV49*'Tabela Recursos'!$H52</f>
        <v>0</v>
      </c>
      <c r="BW49" s="16">
        <f>V!BW49*'Tabela Recursos'!$H52</f>
        <v>33641.682357207203</v>
      </c>
      <c r="BX49" s="16">
        <f>V!BX49*'Tabela Recursos'!$H52</f>
        <v>0</v>
      </c>
      <c r="BY49" s="16">
        <f>V!BY49*'Tabela Recursos'!$H52</f>
        <v>0</v>
      </c>
    </row>
    <row r="50" spans="1:77">
      <c r="A50" s="206" t="s">
        <v>155</v>
      </c>
      <c r="B50" s="41" t="s">
        <v>156</v>
      </c>
      <c r="C50" s="16">
        <f>V!C50*'Tabela Recursos'!$H53</f>
        <v>0</v>
      </c>
      <c r="D50" s="16">
        <f>V!D50*'Tabela Recursos'!$H53</f>
        <v>0</v>
      </c>
      <c r="E50" s="16">
        <f>V!E50*'Tabela Recursos'!$H53</f>
        <v>0</v>
      </c>
      <c r="F50" s="16">
        <f>V!F50*'Tabela Recursos'!$H53</f>
        <v>0</v>
      </c>
      <c r="G50" s="16">
        <f>V!G50*'Tabela Recursos'!$H53</f>
        <v>0</v>
      </c>
      <c r="H50" s="16">
        <f>V!H50*'Tabela Recursos'!$H53</f>
        <v>0</v>
      </c>
      <c r="I50" s="16">
        <f>V!I50*'Tabela Recursos'!$H53</f>
        <v>0</v>
      </c>
      <c r="J50" s="16">
        <f>V!J50*'Tabela Recursos'!$H53</f>
        <v>0</v>
      </c>
      <c r="K50" s="16">
        <f>V!K50*'Tabela Recursos'!$H53</f>
        <v>0</v>
      </c>
      <c r="L50" s="16">
        <f>V!L50*'Tabela Recursos'!$H53</f>
        <v>0</v>
      </c>
      <c r="M50" s="16">
        <f>V!M50*'Tabela Recursos'!$H53</f>
        <v>0</v>
      </c>
      <c r="N50" s="16">
        <f>V!N50*'Tabela Recursos'!$H53</f>
        <v>0</v>
      </c>
      <c r="O50" s="16">
        <f>V!O50*'Tabela Recursos'!$H53</f>
        <v>0</v>
      </c>
      <c r="P50" s="16">
        <f>V!P50*'Tabela Recursos'!$H53</f>
        <v>0</v>
      </c>
      <c r="Q50" s="16">
        <f>V!Q50*'Tabela Recursos'!$H53</f>
        <v>0</v>
      </c>
      <c r="R50" s="16">
        <f>V!R50*'Tabela Recursos'!$H53</f>
        <v>0</v>
      </c>
      <c r="S50" s="16">
        <f>V!S50*'Tabela Recursos'!$H53</f>
        <v>0</v>
      </c>
      <c r="T50" s="16">
        <f>V!T50*'Tabela Recursos'!$H53</f>
        <v>0</v>
      </c>
      <c r="U50" s="16">
        <f>V!U50*'Tabela Recursos'!$H53</f>
        <v>0</v>
      </c>
      <c r="V50" s="16">
        <f>V!V50*'Tabela Recursos'!$H53</f>
        <v>0</v>
      </c>
      <c r="W50" s="16">
        <f>V!W50*'Tabela Recursos'!$H53</f>
        <v>0</v>
      </c>
      <c r="X50" s="16">
        <f>V!X50*'Tabela Recursos'!$H53</f>
        <v>0</v>
      </c>
      <c r="Y50" s="16">
        <f>V!Y50*'Tabela Recursos'!$H53</f>
        <v>0</v>
      </c>
      <c r="Z50" s="16">
        <f>V!Z50*'Tabela Recursos'!$H53</f>
        <v>0</v>
      </c>
      <c r="AA50" s="16">
        <f>V!AA50*'Tabela Recursos'!$H53</f>
        <v>0</v>
      </c>
      <c r="AB50" s="16">
        <f>V!AB50*'Tabela Recursos'!$H53</f>
        <v>0</v>
      </c>
      <c r="AC50" s="16">
        <f>V!AC50*'Tabela Recursos'!$H53</f>
        <v>0</v>
      </c>
      <c r="AD50" s="16">
        <f>V!AD50*'Tabela Recursos'!$H53</f>
        <v>0</v>
      </c>
      <c r="AE50" s="16">
        <f>V!AE50*'Tabela Recursos'!$H53</f>
        <v>0</v>
      </c>
      <c r="AF50" s="16">
        <f>V!AF50*'Tabela Recursos'!$H53</f>
        <v>0</v>
      </c>
      <c r="AG50" s="16">
        <f>V!AG50*'Tabela Recursos'!$H53</f>
        <v>0</v>
      </c>
      <c r="AH50" s="16">
        <f>V!AH50*'Tabela Recursos'!$H53</f>
        <v>0</v>
      </c>
      <c r="AI50" s="16">
        <f>V!AI50*'Tabela Recursos'!$H53</f>
        <v>0</v>
      </c>
      <c r="AJ50" s="16">
        <f>V!AJ50*'Tabela Recursos'!$H53</f>
        <v>0</v>
      </c>
      <c r="AK50" s="16">
        <f>V!AK50*'Tabela Recursos'!$H53</f>
        <v>0</v>
      </c>
      <c r="AL50" s="16">
        <f>V!AL50*'Tabela Recursos'!$H53</f>
        <v>0</v>
      </c>
      <c r="AM50" s="16">
        <f>V!AM50*'Tabela Recursos'!$H53</f>
        <v>0</v>
      </c>
      <c r="AN50" s="16">
        <f>V!AN50*'Tabela Recursos'!$H53</f>
        <v>0</v>
      </c>
      <c r="AO50" s="16">
        <f>V!AO50*'Tabela Recursos'!$H53</f>
        <v>0</v>
      </c>
      <c r="AP50" s="16">
        <f>V!AP50*'Tabela Recursos'!$H53</f>
        <v>0</v>
      </c>
      <c r="AQ50" s="16">
        <f>V!AQ50*'Tabela Recursos'!$H53</f>
        <v>0</v>
      </c>
      <c r="AR50" s="16">
        <f>V!AR50*'Tabela Recursos'!$H53</f>
        <v>0</v>
      </c>
      <c r="AS50" s="16">
        <f>V!AS50*'Tabela Recursos'!$H53</f>
        <v>0</v>
      </c>
      <c r="AT50" s="16">
        <f>V!AT50*'Tabela Recursos'!$H53</f>
        <v>0</v>
      </c>
      <c r="AU50" s="16">
        <f>V!AU50*'Tabela Recursos'!$H53</f>
        <v>0</v>
      </c>
      <c r="AV50" s="16">
        <f>V!AV50*'Tabela Recursos'!$H53</f>
        <v>0</v>
      </c>
      <c r="AW50" s="16">
        <f>V!AW50*'Tabela Recursos'!$H53</f>
        <v>0</v>
      </c>
      <c r="AX50" s="16">
        <f>V!AX50*'Tabela Recursos'!$H53</f>
        <v>0</v>
      </c>
      <c r="AY50" s="16">
        <f>V!AY50*'Tabela Recursos'!$H53</f>
        <v>0</v>
      </c>
      <c r="AZ50" s="16">
        <f>V!AZ50*'Tabela Recursos'!$H53</f>
        <v>0</v>
      </c>
      <c r="BA50" s="16">
        <f>V!BA50*'Tabela Recursos'!$H53</f>
        <v>0</v>
      </c>
      <c r="BB50" s="16">
        <f>V!BB50*'Tabela Recursos'!$H53</f>
        <v>0</v>
      </c>
      <c r="BC50" s="16">
        <f>V!BC50*'Tabela Recursos'!$H53</f>
        <v>0</v>
      </c>
      <c r="BD50" s="16">
        <f>V!BD50*'Tabela Recursos'!$H53</f>
        <v>0</v>
      </c>
      <c r="BE50" s="16">
        <f>V!BE50*'Tabela Recursos'!$H53</f>
        <v>0</v>
      </c>
      <c r="BF50" s="16">
        <f>V!BF50*'Tabela Recursos'!$H53</f>
        <v>0</v>
      </c>
      <c r="BG50" s="16">
        <f>V!BG50*'Tabela Recursos'!$H53</f>
        <v>0</v>
      </c>
      <c r="BH50" s="16">
        <f>V!BH50*'Tabela Recursos'!$H53</f>
        <v>0</v>
      </c>
      <c r="BI50" s="16">
        <f>V!BI50*'Tabela Recursos'!$H53</f>
        <v>0</v>
      </c>
      <c r="BJ50" s="16">
        <f>V!BJ50*'Tabela Recursos'!$H53</f>
        <v>0</v>
      </c>
      <c r="BK50" s="16">
        <f>V!BK50*'Tabela Recursos'!$H53</f>
        <v>0</v>
      </c>
      <c r="BL50" s="16">
        <f>V!BL50*'Tabela Recursos'!$H53</f>
        <v>0</v>
      </c>
      <c r="BM50" s="16">
        <f>V!BM50*'Tabela Recursos'!$H53</f>
        <v>0</v>
      </c>
      <c r="BN50" s="16">
        <f>V!BN50*'Tabela Recursos'!$H53</f>
        <v>0</v>
      </c>
      <c r="BO50" s="16">
        <f>V!BO50*'Tabela Recursos'!$H53</f>
        <v>0</v>
      </c>
      <c r="BP50" s="16">
        <f>V!BP50*'Tabela Recursos'!$H53</f>
        <v>0</v>
      </c>
      <c r="BQ50" s="16">
        <f>V!BQ50*'Tabela Recursos'!$H53</f>
        <v>0</v>
      </c>
      <c r="BR50" s="16">
        <f>V!BR50*'Tabela Recursos'!$H53</f>
        <v>0</v>
      </c>
      <c r="BS50" s="16">
        <f>V!BS50*'Tabela Recursos'!$H53</f>
        <v>0</v>
      </c>
      <c r="BT50" s="16">
        <f>V!BT50*'Tabela Recursos'!$H53</f>
        <v>0</v>
      </c>
      <c r="BU50" s="16">
        <f>V!BU50*'Tabela Recursos'!$H53</f>
        <v>0</v>
      </c>
      <c r="BV50" s="16">
        <f>V!BV50*'Tabela Recursos'!$H53</f>
        <v>0</v>
      </c>
      <c r="BW50" s="16">
        <f>V!BW50*'Tabela Recursos'!$H53</f>
        <v>0</v>
      </c>
      <c r="BX50" s="16">
        <f>V!BX50*'Tabela Recursos'!$H53</f>
        <v>0</v>
      </c>
      <c r="BY50" s="16">
        <f>V!BY50*'Tabela Recursos'!$H53</f>
        <v>0</v>
      </c>
    </row>
    <row r="51" spans="1:77">
      <c r="A51" s="205" t="s">
        <v>157</v>
      </c>
      <c r="B51" s="68" t="s">
        <v>158</v>
      </c>
      <c r="C51" s="16">
        <f>V!C51*'Tabela Recursos'!$H54</f>
        <v>0</v>
      </c>
      <c r="D51" s="16">
        <f>V!D51*'Tabela Recursos'!$H54</f>
        <v>0</v>
      </c>
      <c r="E51" s="16">
        <f>V!E51*'Tabela Recursos'!$H54</f>
        <v>0</v>
      </c>
      <c r="F51" s="16">
        <f>V!F51*'Tabela Recursos'!$H54</f>
        <v>0</v>
      </c>
      <c r="G51" s="16">
        <f>V!G51*'Tabela Recursos'!$H54</f>
        <v>0</v>
      </c>
      <c r="H51" s="16">
        <f>V!H51*'Tabela Recursos'!$H54</f>
        <v>0</v>
      </c>
      <c r="I51" s="16">
        <f>V!I51*'Tabela Recursos'!$H54</f>
        <v>0</v>
      </c>
      <c r="J51" s="16">
        <f>V!J51*'Tabela Recursos'!$H54</f>
        <v>0</v>
      </c>
      <c r="K51" s="16">
        <f>V!K51*'Tabela Recursos'!$H54</f>
        <v>0</v>
      </c>
      <c r="L51" s="16">
        <f>V!L51*'Tabela Recursos'!$H54</f>
        <v>0</v>
      </c>
      <c r="M51" s="16">
        <f>V!M51*'Tabela Recursos'!$H54</f>
        <v>0</v>
      </c>
      <c r="N51" s="16">
        <f>V!N51*'Tabela Recursos'!$H54</f>
        <v>0</v>
      </c>
      <c r="O51" s="16">
        <f>V!O51*'Tabela Recursos'!$H54</f>
        <v>0</v>
      </c>
      <c r="P51" s="16">
        <f>V!P51*'Tabela Recursos'!$H54</f>
        <v>0</v>
      </c>
      <c r="Q51" s="16">
        <f>V!Q51*'Tabela Recursos'!$H54</f>
        <v>0</v>
      </c>
      <c r="R51" s="16">
        <f>V!R51*'Tabela Recursos'!$H54</f>
        <v>0</v>
      </c>
      <c r="S51" s="16">
        <f>V!S51*'Tabela Recursos'!$H54</f>
        <v>0</v>
      </c>
      <c r="T51" s="16">
        <f>V!T51*'Tabela Recursos'!$H54</f>
        <v>0</v>
      </c>
      <c r="U51" s="16">
        <f>V!U51*'Tabela Recursos'!$H54</f>
        <v>0</v>
      </c>
      <c r="V51" s="16">
        <f>V!V51*'Tabela Recursos'!$H54</f>
        <v>0</v>
      </c>
      <c r="W51" s="16">
        <f>V!W51*'Tabela Recursos'!$H54</f>
        <v>0</v>
      </c>
      <c r="X51" s="16">
        <f>V!X51*'Tabela Recursos'!$H54</f>
        <v>0</v>
      </c>
      <c r="Y51" s="16">
        <f>V!Y51*'Tabela Recursos'!$H54</f>
        <v>0</v>
      </c>
      <c r="Z51" s="16">
        <f>V!Z51*'Tabela Recursos'!$H54</f>
        <v>0</v>
      </c>
      <c r="AA51" s="16">
        <f>V!AA51*'Tabela Recursos'!$H54</f>
        <v>0</v>
      </c>
      <c r="AB51" s="16">
        <f>V!AB51*'Tabela Recursos'!$H54</f>
        <v>0</v>
      </c>
      <c r="AC51" s="16">
        <f>V!AC51*'Tabela Recursos'!$H54</f>
        <v>0</v>
      </c>
      <c r="AD51" s="16">
        <f>V!AD51*'Tabela Recursos'!$H54</f>
        <v>0</v>
      </c>
      <c r="AE51" s="16">
        <f>V!AE51*'Tabela Recursos'!$H54</f>
        <v>0</v>
      </c>
      <c r="AF51" s="16">
        <f>V!AF51*'Tabela Recursos'!$H54</f>
        <v>0</v>
      </c>
      <c r="AG51" s="16">
        <f>V!AG51*'Tabela Recursos'!$H54</f>
        <v>0</v>
      </c>
      <c r="AH51" s="16">
        <f>V!AH51*'Tabela Recursos'!$H54</f>
        <v>0</v>
      </c>
      <c r="AI51" s="16">
        <f>V!AI51*'Tabela Recursos'!$H54</f>
        <v>0</v>
      </c>
      <c r="AJ51" s="16">
        <f>V!AJ51*'Tabela Recursos'!$H54</f>
        <v>0</v>
      </c>
      <c r="AK51" s="16">
        <f>V!AK51*'Tabela Recursos'!$H54</f>
        <v>0</v>
      </c>
      <c r="AL51" s="16">
        <f>V!AL51*'Tabela Recursos'!$H54</f>
        <v>0</v>
      </c>
      <c r="AM51" s="16">
        <f>V!AM51*'Tabela Recursos'!$H54</f>
        <v>0</v>
      </c>
      <c r="AN51" s="16">
        <f>V!AN51*'Tabela Recursos'!$H54</f>
        <v>0</v>
      </c>
      <c r="AO51" s="16">
        <f>V!AO51*'Tabela Recursos'!$H54</f>
        <v>0</v>
      </c>
      <c r="AP51" s="16">
        <f>V!AP51*'Tabela Recursos'!$H54</f>
        <v>0</v>
      </c>
      <c r="AQ51" s="16">
        <f>V!AQ51*'Tabela Recursos'!$H54</f>
        <v>0</v>
      </c>
      <c r="AR51" s="16">
        <f>V!AR51*'Tabela Recursos'!$H54</f>
        <v>0</v>
      </c>
      <c r="AS51" s="16">
        <f>V!AS51*'Tabela Recursos'!$H54</f>
        <v>0</v>
      </c>
      <c r="AT51" s="16">
        <f>V!AT51*'Tabela Recursos'!$H54</f>
        <v>0</v>
      </c>
      <c r="AU51" s="16">
        <f>V!AU51*'Tabela Recursos'!$H54</f>
        <v>0</v>
      </c>
      <c r="AV51" s="16">
        <f>V!AV51*'Tabela Recursos'!$H54</f>
        <v>0</v>
      </c>
      <c r="AW51" s="16">
        <f>V!AW51*'Tabela Recursos'!$H54</f>
        <v>0</v>
      </c>
      <c r="AX51" s="16">
        <f>V!AX51*'Tabela Recursos'!$H54</f>
        <v>0</v>
      </c>
      <c r="AY51" s="16">
        <f>V!AY51*'Tabela Recursos'!$H54</f>
        <v>0</v>
      </c>
      <c r="AZ51" s="16">
        <f>V!AZ51*'Tabela Recursos'!$H54</f>
        <v>0</v>
      </c>
      <c r="BA51" s="16">
        <f>V!BA51*'Tabela Recursos'!$H54</f>
        <v>0</v>
      </c>
      <c r="BB51" s="16">
        <f>V!BB51*'Tabela Recursos'!$H54</f>
        <v>0</v>
      </c>
      <c r="BC51" s="16">
        <f>V!BC51*'Tabela Recursos'!$H54</f>
        <v>0</v>
      </c>
      <c r="BD51" s="16">
        <f>V!BD51*'Tabela Recursos'!$H54</f>
        <v>0</v>
      </c>
      <c r="BE51" s="16">
        <f>V!BE51*'Tabela Recursos'!$H54</f>
        <v>0</v>
      </c>
      <c r="BF51" s="16">
        <f>V!BF51*'Tabela Recursos'!$H54</f>
        <v>0</v>
      </c>
      <c r="BG51" s="16">
        <f>V!BG51*'Tabela Recursos'!$H54</f>
        <v>0</v>
      </c>
      <c r="BH51" s="16">
        <f>V!BH51*'Tabela Recursos'!$H54</f>
        <v>0</v>
      </c>
      <c r="BI51" s="16">
        <f>V!BI51*'Tabela Recursos'!$H54</f>
        <v>0</v>
      </c>
      <c r="BJ51" s="16">
        <f>V!BJ51*'Tabela Recursos'!$H54</f>
        <v>0</v>
      </c>
      <c r="BK51" s="16">
        <f>V!BK51*'Tabela Recursos'!$H54</f>
        <v>0</v>
      </c>
      <c r="BL51" s="16">
        <f>V!BL51*'Tabela Recursos'!$H54</f>
        <v>0</v>
      </c>
      <c r="BM51" s="16">
        <f>V!BM51*'Tabela Recursos'!$H54</f>
        <v>0</v>
      </c>
      <c r="BN51" s="16">
        <f>V!BN51*'Tabela Recursos'!$H54</f>
        <v>0</v>
      </c>
      <c r="BO51" s="16">
        <f>V!BO51*'Tabela Recursos'!$H54</f>
        <v>0</v>
      </c>
      <c r="BP51" s="16">
        <f>V!BP51*'Tabela Recursos'!$H54</f>
        <v>0</v>
      </c>
      <c r="BQ51" s="16">
        <f>V!BQ51*'Tabela Recursos'!$H54</f>
        <v>0</v>
      </c>
      <c r="BR51" s="16">
        <f>V!BR51*'Tabela Recursos'!$H54</f>
        <v>0</v>
      </c>
      <c r="BS51" s="16">
        <f>V!BS51*'Tabela Recursos'!$H54</f>
        <v>0</v>
      </c>
      <c r="BT51" s="16">
        <f>V!BT51*'Tabela Recursos'!$H54</f>
        <v>0</v>
      </c>
      <c r="BU51" s="16">
        <f>V!BU51*'Tabela Recursos'!$H54</f>
        <v>0</v>
      </c>
      <c r="BV51" s="16">
        <f>V!BV51*'Tabela Recursos'!$H54</f>
        <v>0</v>
      </c>
      <c r="BW51" s="16">
        <f>V!BW51*'Tabela Recursos'!$H54</f>
        <v>0</v>
      </c>
      <c r="BX51" s="16">
        <f>V!BX51*'Tabela Recursos'!$H54</f>
        <v>0</v>
      </c>
      <c r="BY51" s="16">
        <f>V!BY51*'Tabela Recursos'!$H54</f>
        <v>0</v>
      </c>
    </row>
    <row r="52" spans="1:77">
      <c r="A52" s="205" t="s">
        <v>159</v>
      </c>
      <c r="B52" s="68" t="s">
        <v>160</v>
      </c>
      <c r="C52" s="16">
        <f>V!C52*'Tabela Recursos'!$H55</f>
        <v>800.92172866257363</v>
      </c>
      <c r="D52" s="16">
        <f>V!D52*'Tabela Recursos'!$H55</f>
        <v>226.16135789093536</v>
      </c>
      <c r="E52" s="16">
        <f>V!E52*'Tabela Recursos'!$H55</f>
        <v>42.681979053810039</v>
      </c>
      <c r="F52" s="16">
        <f>V!F52*'Tabela Recursos'!$H55</f>
        <v>48.644468520524853</v>
      </c>
      <c r="G52" s="16">
        <f>V!G52*'Tabela Recursos'!$H55</f>
        <v>18.418779342723003</v>
      </c>
      <c r="H52" s="16">
        <f>V!H52*'Tabela Recursos'!$H55</f>
        <v>349.42549656915855</v>
      </c>
      <c r="I52" s="16">
        <f>V!I52*'Tabela Recursos'!$H55</f>
        <v>66.236764174792341</v>
      </c>
      <c r="J52" s="16">
        <f>V!J52*'Tabela Recursos'!$H55</f>
        <v>153.13562056097268</v>
      </c>
      <c r="K52" s="16">
        <f>V!K52*'Tabela Recursos'!$H55</f>
        <v>67.771662453352604</v>
      </c>
      <c r="L52" s="16">
        <f>V!L52*'Tabela Recursos'!$H55</f>
        <v>220.31693752257135</v>
      </c>
      <c r="M52" s="16">
        <f>V!M52*'Tabela Recursos'!$H55</f>
        <v>35.538798603587338</v>
      </c>
      <c r="N52" s="16">
        <f>V!N52*'Tabela Recursos'!$H55</f>
        <v>1.239725532683279</v>
      </c>
      <c r="O52" s="16">
        <f>V!O52*'Tabela Recursos'!$H55</f>
        <v>10.626218851570963</v>
      </c>
      <c r="P52" s="16">
        <f>V!P52*'Tabela Recursos'!$H55</f>
        <v>7.3793186469242809</v>
      </c>
      <c r="Q52" s="16">
        <f>V!Q52*'Tabela Recursos'!$H55</f>
        <v>8.5009750812567706</v>
      </c>
      <c r="R52" s="16">
        <f>V!R52*'Tabela Recursos'!$H55</f>
        <v>6.4347658601179729</v>
      </c>
      <c r="S52" s="16">
        <f>V!S52*'Tabela Recursos'!$H55</f>
        <v>34.889418562658001</v>
      </c>
      <c r="T52" s="16">
        <f>V!T52*'Tabela Recursos'!$H55</f>
        <v>1.5939328277356448</v>
      </c>
      <c r="U52" s="16">
        <f>V!U52*'Tabela Recursos'!$H55</f>
        <v>1.9481401227880102</v>
      </c>
      <c r="V52" s="16">
        <f>V!V52*'Tabela Recursos'!$H55</f>
        <v>84.891681714216929</v>
      </c>
      <c r="W52" s="16">
        <f>V!W52*'Tabela Recursos'!$H55</f>
        <v>68.066835199229558</v>
      </c>
      <c r="X52" s="16">
        <f>V!X52*'Tabela Recursos'!$H55</f>
        <v>21.547610449018901</v>
      </c>
      <c r="Y52" s="16">
        <f>V!Y52*'Tabela Recursos'!$H55</f>
        <v>18.241675695196822</v>
      </c>
      <c r="Z52" s="16">
        <f>V!Z52*'Tabela Recursos'!$H55</f>
        <v>12.515324425183579</v>
      </c>
      <c r="AA52" s="16">
        <f>V!AA52*'Tabela Recursos'!$H55</f>
        <v>48.939641266401829</v>
      </c>
      <c r="AB52" s="16">
        <f>V!AB52*'Tabela Recursos'!$H55</f>
        <v>62.576622125917901</v>
      </c>
      <c r="AC52" s="16">
        <f>V!AC52*'Tabela Recursos'!$H55</f>
        <v>63.580209461899607</v>
      </c>
      <c r="AD52" s="16">
        <f>V!AD52*'Tabela Recursos'!$H55</f>
        <v>13.696015408691466</v>
      </c>
      <c r="AE52" s="16">
        <f>V!AE52*'Tabela Recursos'!$H55</f>
        <v>22.669266883351391</v>
      </c>
      <c r="AF52" s="16">
        <f>V!AF52*'Tabela Recursos'!$H55</f>
        <v>14.876706392199351</v>
      </c>
      <c r="AG52" s="16">
        <f>V!AG52*'Tabela Recursos'!$H55</f>
        <v>16.29353557240881</v>
      </c>
      <c r="AH52" s="16">
        <f>V!AH52*'Tabela Recursos'!$H55</f>
        <v>18.713952088599978</v>
      </c>
      <c r="AI52" s="16">
        <f>V!AI52*'Tabela Recursos'!$H55</f>
        <v>66.531936920669324</v>
      </c>
      <c r="AJ52" s="16">
        <f>V!AJ52*'Tabela Recursos'!$H55</f>
        <v>15.230913687251716</v>
      </c>
      <c r="AK52" s="16">
        <f>V!AK52*'Tabela Recursos'!$H55</f>
        <v>6.3166967617671848</v>
      </c>
      <c r="AL52" s="16">
        <f>V!AL52*'Tabela Recursos'!$H55</f>
        <v>16.11643192488263</v>
      </c>
      <c r="AM52" s="16">
        <f>V!AM52*'Tabela Recursos'!$H55</f>
        <v>15.880293728181051</v>
      </c>
      <c r="AN52" s="16">
        <f>V!AN52*'Tabela Recursos'!$H55</f>
        <v>131.64704466112917</v>
      </c>
      <c r="AO52" s="16">
        <f>V!AO52*'Tabela Recursos'!$H55</f>
        <v>53.957577946310337</v>
      </c>
      <c r="AP52" s="16">
        <f>V!AP52*'Tabela Recursos'!$H55</f>
        <v>313.17828337546649</v>
      </c>
      <c r="AQ52" s="16">
        <f>V!AQ52*'Tabela Recursos'!$H55</f>
        <v>11.216564343324906</v>
      </c>
      <c r="AR52" s="16">
        <f>V!AR52*'Tabela Recursos'!$H55</f>
        <v>744.18952690501987</v>
      </c>
      <c r="AS52" s="16">
        <f>V!AS52*'Tabela Recursos'!$H55</f>
        <v>5192.5608763693272</v>
      </c>
      <c r="AT52" s="16">
        <f>V!AT52*'Tabela Recursos'!$H55</f>
        <v>30.461827374503432</v>
      </c>
      <c r="AU52" s="16">
        <f>V!AU52*'Tabela Recursos'!$H55</f>
        <v>4.545660286505357</v>
      </c>
      <c r="AV52" s="16">
        <f>V!AV52*'Tabela Recursos'!$H55</f>
        <v>102.60204646683519</v>
      </c>
      <c r="AW52" s="16">
        <f>V!AW52*'Tabela Recursos'!$H55</f>
        <v>1.3577946310340676</v>
      </c>
      <c r="AX52" s="16">
        <f>V!AX52*'Tabela Recursos'!$H55</f>
        <v>0.29517274587697123</v>
      </c>
      <c r="AY52" s="16">
        <f>V!AY52*'Tabela Recursos'!$H55</f>
        <v>0.11806909835078849</v>
      </c>
      <c r="AZ52" s="16">
        <f>V!AZ52*'Tabela Recursos'!$H55</f>
        <v>0.53131094257854816</v>
      </c>
      <c r="BA52" s="16">
        <f>V!BA52*'Tabela Recursos'!$H55</f>
        <v>0.11806909835078849</v>
      </c>
      <c r="BB52" s="16">
        <f>V!BB52*'Tabela Recursos'!$H55</f>
        <v>0</v>
      </c>
      <c r="BC52" s="16">
        <f>V!BC52*'Tabela Recursos'!$H55</f>
        <v>0</v>
      </c>
      <c r="BD52" s="16">
        <f>V!BD52*'Tabela Recursos'!$H55</f>
        <v>0.11806909835078849</v>
      </c>
      <c r="BE52" s="16">
        <f>V!BE52*'Tabela Recursos'!$H55</f>
        <v>0</v>
      </c>
      <c r="BF52" s="16">
        <f>V!BF52*'Tabela Recursos'!$H55</f>
        <v>0.76744913928012515</v>
      </c>
      <c r="BG52" s="16">
        <f>V!BG52*'Tabela Recursos'!$H55</f>
        <v>5.9034549175394246E-2</v>
      </c>
      <c r="BH52" s="16">
        <f>V!BH52*'Tabela Recursos'!$H55</f>
        <v>6.1986276634163957</v>
      </c>
      <c r="BI52" s="16">
        <f>V!BI52*'Tabela Recursos'!$H55</f>
        <v>5.9034549175394246E-2</v>
      </c>
      <c r="BJ52" s="16">
        <f>V!BJ52*'Tabela Recursos'!$H55</f>
        <v>23.849957866859274</v>
      </c>
      <c r="BK52" s="16">
        <f>V!BK52*'Tabela Recursos'!$H55</f>
        <v>30.166654628626461</v>
      </c>
      <c r="BL52" s="16">
        <f>V!BL52*'Tabela Recursos'!$H55</f>
        <v>7.7335259419766462</v>
      </c>
      <c r="BM52" s="16">
        <f>V!BM52*'Tabela Recursos'!$H55</f>
        <v>6.8480077043457328</v>
      </c>
      <c r="BN52" s="16">
        <f>V!BN52*'Tabela Recursos'!$H55</f>
        <v>1.7120019260864332</v>
      </c>
      <c r="BO52" s="16">
        <f>V!BO52*'Tabela Recursos'!$H55</f>
        <v>3.7191765980498377</v>
      </c>
      <c r="BP52" s="16">
        <f>V!BP52*'Tabela Recursos'!$H55</f>
        <v>3.6011074996990491</v>
      </c>
      <c r="BQ52" s="16">
        <f>V!BQ52*'Tabela Recursos'!$H55</f>
        <v>15.585120982304081</v>
      </c>
      <c r="BR52" s="16">
        <f>V!BR52*'Tabela Recursos'!$H55</f>
        <v>0</v>
      </c>
      <c r="BS52" s="16">
        <f>V!BS52*'Tabela Recursos'!$H55</f>
        <v>9375.7490309377645</v>
      </c>
      <c r="BT52" s="16">
        <f>V!BT52*'Tabela Recursos'!$H55</f>
        <v>0</v>
      </c>
      <c r="BU52" s="16">
        <f>V!BU52*'Tabela Recursos'!$H55</f>
        <v>0</v>
      </c>
      <c r="BV52" s="16">
        <f>V!BV52*'Tabela Recursos'!$H55</f>
        <v>0</v>
      </c>
      <c r="BW52" s="16">
        <f>V!BW52*'Tabela Recursos'!$H55</f>
        <v>432.25096906223666</v>
      </c>
      <c r="BX52" s="16">
        <f>V!BX52*'Tabela Recursos'!$H55</f>
        <v>0</v>
      </c>
      <c r="BY52" s="16">
        <f>V!BY52*'Tabela Recursos'!$H55</f>
        <v>0</v>
      </c>
    </row>
    <row r="53" spans="1:77">
      <c r="A53" s="205" t="s">
        <v>161</v>
      </c>
      <c r="B53" s="68" t="s">
        <v>162</v>
      </c>
      <c r="C53" s="16">
        <f>V!C53*'Tabela Recursos'!$H56</f>
        <v>49.102787772019994</v>
      </c>
      <c r="D53" s="16">
        <f>V!D53*'Tabela Recursos'!$H56</f>
        <v>35.123263636073041</v>
      </c>
      <c r="E53" s="16">
        <f>V!E53*'Tabela Recursos'!$H56</f>
        <v>2.023658235985665</v>
      </c>
      <c r="F53" s="16">
        <f>V!F53*'Tabela Recursos'!$H56</f>
        <v>0.67455274532855503</v>
      </c>
      <c r="G53" s="16">
        <f>V!G53*'Tabela Recursos'!$H56</f>
        <v>39.449705381973423</v>
      </c>
      <c r="H53" s="16">
        <f>V!H53*'Tabela Recursos'!$H56</f>
        <v>17.724454894495135</v>
      </c>
      <c r="I53" s="16">
        <f>V!I53*'Tabela Recursos'!$H56</f>
        <v>3.2099406501841585</v>
      </c>
      <c r="J53" s="16">
        <f>V!J53*'Tabela Recursos'!$H56</f>
        <v>3.2099406501841585</v>
      </c>
      <c r="K53" s="16">
        <f>V!K53*'Tabela Recursos'!$H56</f>
        <v>2.3260439494088105E-2</v>
      </c>
      <c r="L53" s="16">
        <f>V!L53*'Tabela Recursos'!$H56</f>
        <v>20.003977964915773</v>
      </c>
      <c r="M53" s="16">
        <f>V!M53*'Tabela Recursos'!$H56</f>
        <v>2.4888670258674273</v>
      </c>
      <c r="N53" s="16">
        <f>V!N53*'Tabela Recursos'!$H56</f>
        <v>0.11630219747044053</v>
      </c>
      <c r="O53" s="16">
        <f>V!O53*'Tabela Recursos'!$H56</f>
        <v>2.7214714208083084</v>
      </c>
      <c r="P53" s="16">
        <f>V!P53*'Tabela Recursos'!$H56</f>
        <v>0</v>
      </c>
      <c r="Q53" s="16">
        <f>V!Q53*'Tabela Recursos'!$H56</f>
        <v>3.1634197711959824</v>
      </c>
      <c r="R53" s="16">
        <f>V!R53*'Tabela Recursos'!$H56</f>
        <v>0</v>
      </c>
      <c r="S53" s="16">
        <f>V!S53*'Tabela Recursos'!$H56</f>
        <v>18.14314280538872</v>
      </c>
      <c r="T53" s="16">
        <f>V!T53*'Tabela Recursos'!$H56</f>
        <v>0</v>
      </c>
      <c r="U53" s="16">
        <f>V!U53*'Tabela Recursos'!$H56</f>
        <v>4864.4091905196574</v>
      </c>
      <c r="V53" s="16">
        <f>V!V53*'Tabela Recursos'!$H56</f>
        <v>0</v>
      </c>
      <c r="W53" s="16">
        <f>V!W53*'Tabela Recursos'!$H56</f>
        <v>43.729626248885637</v>
      </c>
      <c r="X53" s="16">
        <f>V!X53*'Tabela Recursos'!$H56</f>
        <v>21.748510926972379</v>
      </c>
      <c r="Y53" s="16">
        <f>V!Y53*'Tabela Recursos'!$H56</f>
        <v>8.7459252497771267</v>
      </c>
      <c r="Z53" s="16">
        <f>V!Z53*'Tabela Recursos'!$H56</f>
        <v>0.25586483443496916</v>
      </c>
      <c r="AA53" s="16">
        <f>V!AA53*'Tabela Recursos'!$H56</f>
        <v>41.636186694417709</v>
      </c>
      <c r="AB53" s="16">
        <f>V!AB53*'Tabela Recursos'!$H56</f>
        <v>68.501994310089472</v>
      </c>
      <c r="AC53" s="16">
        <f>V!AC53*'Tabela Recursos'!$H56</f>
        <v>75.829032750727222</v>
      </c>
      <c r="AD53" s="16">
        <f>V!AD53*'Tabela Recursos'!$H56</f>
        <v>5.5127241600988803</v>
      </c>
      <c r="AE53" s="16">
        <f>V!AE53*'Tabela Recursos'!$H56</f>
        <v>4.2101395484299475</v>
      </c>
      <c r="AF53" s="16">
        <f>V!AF53*'Tabela Recursos'!$H56</f>
        <v>2.3260439494088105E-2</v>
      </c>
      <c r="AG53" s="16">
        <f>V!AG53*'Tabela Recursos'!$H56</f>
        <v>17.003381270178405</v>
      </c>
      <c r="AH53" s="16">
        <f>V!AH53*'Tabela Recursos'!$H56</f>
        <v>5.4429428416166168</v>
      </c>
      <c r="AI53" s="16">
        <f>V!AI53*'Tabela Recursos'!$H56</f>
        <v>4.6520878988176211</v>
      </c>
      <c r="AJ53" s="16">
        <f>V!AJ53*'Tabela Recursos'!$H56</f>
        <v>8.5598417338244221</v>
      </c>
      <c r="AK53" s="16">
        <f>V!AK53*'Tabela Recursos'!$H56</f>
        <v>0.48846922937585019</v>
      </c>
      <c r="AL53" s="16">
        <f>V!AL53*'Tabela Recursos'!$H56</f>
        <v>2.2562626309265461</v>
      </c>
      <c r="AM53" s="16">
        <f>V!AM53*'Tabela Recursos'!$H56</f>
        <v>6.0709747079569958</v>
      </c>
      <c r="AN53" s="16">
        <f>V!AN53*'Tabela Recursos'!$H56</f>
        <v>6.6990065742973739</v>
      </c>
      <c r="AO53" s="16">
        <f>V!AO53*'Tabela Recursos'!$H56</f>
        <v>4.1403582299476822</v>
      </c>
      <c r="AP53" s="16">
        <f>V!AP53*'Tabela Recursos'!$H56</f>
        <v>40.170779006290154</v>
      </c>
      <c r="AQ53" s="16">
        <f>V!AQ53*'Tabela Recursos'!$H56</f>
        <v>0.11630219747044053</v>
      </c>
      <c r="AR53" s="16">
        <f>V!AR53*'Tabela Recursos'!$H56</f>
        <v>141.67933695849064</v>
      </c>
      <c r="AS53" s="16">
        <f>V!AS53*'Tabela Recursos'!$H56</f>
        <v>109.81253485158993</v>
      </c>
      <c r="AT53" s="16">
        <f>V!AT53*'Tabela Recursos'!$H56</f>
        <v>1.6049703250920793</v>
      </c>
      <c r="AU53" s="16">
        <f>V!AU53*'Tabela Recursos'!$H56</f>
        <v>0</v>
      </c>
      <c r="AV53" s="16">
        <f>V!AV53*'Tabela Recursos'!$H56</f>
        <v>2.9773362552432774</v>
      </c>
      <c r="AW53" s="16">
        <f>V!AW53*'Tabela Recursos'!$H56</f>
        <v>0.51172966886993831</v>
      </c>
      <c r="AX53" s="16">
        <f>V!AX53*'Tabela Recursos'!$H56</f>
        <v>88.668795351463856</v>
      </c>
      <c r="AY53" s="16">
        <f>V!AY53*'Tabela Recursos'!$H56</f>
        <v>0</v>
      </c>
      <c r="AZ53" s="16">
        <f>V!AZ53*'Tabela Recursos'!$H56</f>
        <v>9.3041757976352418E-2</v>
      </c>
      <c r="BA53" s="16">
        <f>V!BA53*'Tabela Recursos'!$H56</f>
        <v>0</v>
      </c>
      <c r="BB53" s="16">
        <f>V!BB53*'Tabela Recursos'!$H56</f>
        <v>0</v>
      </c>
      <c r="BC53" s="16">
        <f>V!BC53*'Tabela Recursos'!$H56</f>
        <v>0</v>
      </c>
      <c r="BD53" s="16">
        <f>V!BD53*'Tabela Recursos'!$H56</f>
        <v>9.3041757976352418E-2</v>
      </c>
      <c r="BE53" s="16">
        <f>V!BE53*'Tabela Recursos'!$H56</f>
        <v>0</v>
      </c>
      <c r="BF53" s="16">
        <f>V!BF53*'Tabela Recursos'!$H56</f>
        <v>3.721670319054097</v>
      </c>
      <c r="BG53" s="16">
        <f>V!BG53*'Tabela Recursos'!$H56</f>
        <v>0.8838967007753481</v>
      </c>
      <c r="BH53" s="16">
        <f>V!BH53*'Tabela Recursos'!$H56</f>
        <v>7.7689867910254264</v>
      </c>
      <c r="BI53" s="16">
        <f>V!BI53*'Tabela Recursos'!$H56</f>
        <v>4.6520878988176209E-2</v>
      </c>
      <c r="BJ53" s="16">
        <f>V!BJ53*'Tabela Recursos'!$H56</f>
        <v>0</v>
      </c>
      <c r="BK53" s="16">
        <f>V!BK53*'Tabela Recursos'!$H56</f>
        <v>16.677735117261172</v>
      </c>
      <c r="BL53" s="16">
        <f>V!BL53*'Tabela Recursos'!$H56</f>
        <v>3.3495032871486869</v>
      </c>
      <c r="BM53" s="16">
        <f>V!BM53*'Tabela Recursos'!$H56</f>
        <v>0</v>
      </c>
      <c r="BN53" s="16">
        <f>V!BN53*'Tabela Recursos'!$H56</f>
        <v>0.55825054785811457</v>
      </c>
      <c r="BO53" s="16">
        <f>V!BO53*'Tabela Recursos'!$H56</f>
        <v>1.5351890066098148</v>
      </c>
      <c r="BP53" s="16">
        <f>V!BP53*'Tabela Recursos'!$H56</f>
        <v>9.3041757976352418E-2</v>
      </c>
      <c r="BQ53" s="16">
        <f>V!BQ53*'Tabela Recursos'!$H56</f>
        <v>10.001988982457886</v>
      </c>
      <c r="BR53" s="16">
        <f>V!BR53*'Tabela Recursos'!$H56</f>
        <v>0</v>
      </c>
      <c r="BS53" s="16">
        <f>V!BS53*'Tabela Recursos'!$H56</f>
        <v>5817.4591779109287</v>
      </c>
      <c r="BT53" s="16">
        <f>V!BT53*'Tabela Recursos'!$H56</f>
        <v>0</v>
      </c>
      <c r="BU53" s="16">
        <f>V!BU53*'Tabela Recursos'!$H56</f>
        <v>0</v>
      </c>
      <c r="BV53" s="16">
        <f>V!BV53*'Tabela Recursos'!$H56</f>
        <v>0</v>
      </c>
      <c r="BW53" s="16">
        <f>V!BW53*'Tabela Recursos'!$H56</f>
        <v>846.91260197974793</v>
      </c>
      <c r="BX53" s="16">
        <f>V!BX53*'Tabela Recursos'!$H56</f>
        <v>0</v>
      </c>
      <c r="BY53" s="16">
        <f>V!BY53*'Tabela Recursos'!$H56</f>
        <v>-115.371779890677</v>
      </c>
    </row>
    <row r="54" spans="1:77">
      <c r="A54" s="205" t="s">
        <v>163</v>
      </c>
      <c r="B54" s="68" t="s">
        <v>164</v>
      </c>
      <c r="C54" s="16">
        <f>V!C54*'Tabela Recursos'!$H57</f>
        <v>18.123369648611323</v>
      </c>
      <c r="D54" s="16">
        <f>V!D54*'Tabela Recursos'!$H57</f>
        <v>16.950681024289416</v>
      </c>
      <c r="E54" s="16">
        <f>V!E54*'Tabela Recursos'!$H57</f>
        <v>0.74625639729576043</v>
      </c>
      <c r="F54" s="16">
        <f>V!F54*'Tabela Recursos'!$H57</f>
        <v>0.53304028378268598</v>
      </c>
      <c r="G54" s="16">
        <f>V!G54*'Tabela Recursos'!$H57</f>
        <v>162.04424626993654</v>
      </c>
      <c r="H54" s="16">
        <f>V!H54*'Tabela Recursos'!$H57</f>
        <v>0</v>
      </c>
      <c r="I54" s="16">
        <f>V!I54*'Tabela Recursos'!$H57</f>
        <v>0.1066080567565372</v>
      </c>
      <c r="J54" s="16">
        <f>V!J54*'Tabela Recursos'!$H57</f>
        <v>22.814124145898962</v>
      </c>
      <c r="K54" s="16">
        <f>V!K54*'Tabela Recursos'!$H57</f>
        <v>10.874021789166795</v>
      </c>
      <c r="L54" s="16">
        <f>V!L54*'Tabela Recursos'!$H57</f>
        <v>17.270505194559025</v>
      </c>
      <c r="M54" s="16">
        <f>V!M54*'Tabela Recursos'!$H57</f>
        <v>8.1022123134968282</v>
      </c>
      <c r="N54" s="16">
        <f>V!N54*'Tabela Recursos'!$H57</f>
        <v>0</v>
      </c>
      <c r="O54" s="16">
        <f>V!O54*'Tabela Recursos'!$H57</f>
        <v>0</v>
      </c>
      <c r="P54" s="16">
        <f>V!P54*'Tabela Recursos'!$H57</f>
        <v>0</v>
      </c>
      <c r="Q54" s="16">
        <f>V!Q54*'Tabela Recursos'!$H57</f>
        <v>0</v>
      </c>
      <c r="R54" s="16">
        <f>V!R54*'Tabela Recursos'!$H57</f>
        <v>6.8229156324183808</v>
      </c>
      <c r="S54" s="16">
        <f>V!S54*'Tabela Recursos'!$H57</f>
        <v>0.74625639729576043</v>
      </c>
      <c r="T54" s="16">
        <f>V!T54*'Tabela Recursos'!$H57</f>
        <v>0</v>
      </c>
      <c r="U54" s="16">
        <f>V!U54*'Tabela Recursos'!$H57</f>
        <v>3964.9668468891318</v>
      </c>
      <c r="V54" s="16">
        <f>V!V54*'Tabela Recursos'!$H57</f>
        <v>84.540189007934003</v>
      </c>
      <c r="W54" s="16">
        <f>V!W54*'Tabela Recursos'!$H57</f>
        <v>70.787749686340703</v>
      </c>
      <c r="X54" s="16">
        <f>V!X54*'Tabela Recursos'!$H57</f>
        <v>58.421215102582387</v>
      </c>
      <c r="Y54" s="16">
        <f>V!Y54*'Tabela Recursos'!$H57</f>
        <v>319.71756221285506</v>
      </c>
      <c r="Z54" s="16">
        <f>V!Z54*'Tabela Recursos'!$H57</f>
        <v>184.85837041583551</v>
      </c>
      <c r="AA54" s="16">
        <f>V!AA54*'Tabela Recursos'!$H57</f>
        <v>0</v>
      </c>
      <c r="AB54" s="16">
        <f>V!AB54*'Tabela Recursos'!$H57</f>
        <v>0.1066080567565372</v>
      </c>
      <c r="AC54" s="16">
        <f>V!AC54*'Tabela Recursos'!$H57</f>
        <v>0</v>
      </c>
      <c r="AD54" s="16">
        <f>V!AD54*'Tabela Recursos'!$H57</f>
        <v>0</v>
      </c>
      <c r="AE54" s="16">
        <f>V!AE54*'Tabela Recursos'!$H57</f>
        <v>7.3559559162010677</v>
      </c>
      <c r="AF54" s="16">
        <f>V!AF54*'Tabela Recursos'!$H57</f>
        <v>0</v>
      </c>
      <c r="AG54" s="16">
        <f>V!AG54*'Tabela Recursos'!$H57</f>
        <v>0.4264322270261488</v>
      </c>
      <c r="AH54" s="16">
        <f>V!AH54*'Tabela Recursos'!$H57</f>
        <v>0.2132161135130744</v>
      </c>
      <c r="AI54" s="16">
        <f>V!AI54*'Tabela Recursos'!$H57</f>
        <v>2.9850255891830417</v>
      </c>
      <c r="AJ54" s="16">
        <f>V!AJ54*'Tabela Recursos'!$H57</f>
        <v>0.31982417026961163</v>
      </c>
      <c r="AK54" s="16">
        <f>V!AK54*'Tabela Recursos'!$H57</f>
        <v>0</v>
      </c>
      <c r="AL54" s="16">
        <f>V!AL54*'Tabela Recursos'!$H57</f>
        <v>0.4264322270261488</v>
      </c>
      <c r="AM54" s="16">
        <f>V!AM54*'Tabela Recursos'!$H57</f>
        <v>0.2132161135130744</v>
      </c>
      <c r="AN54" s="16">
        <f>V!AN54*'Tabela Recursos'!$H57</f>
        <v>1.7057289081045952</v>
      </c>
      <c r="AO54" s="16">
        <f>V!AO54*'Tabela Recursos'!$H57</f>
        <v>4.7973625540441738</v>
      </c>
      <c r="AP54" s="16">
        <f>V!AP54*'Tabela Recursos'!$H57</f>
        <v>72.706694707958377</v>
      </c>
      <c r="AQ54" s="16">
        <f>V!AQ54*'Tabela Recursos'!$H57</f>
        <v>70.574533572827633</v>
      </c>
      <c r="AR54" s="16">
        <f>V!AR54*'Tabela Recursos'!$H57</f>
        <v>119.08119939705205</v>
      </c>
      <c r="AS54" s="16">
        <f>V!AS54*'Tabela Recursos'!$H57</f>
        <v>181.55352065638286</v>
      </c>
      <c r="AT54" s="16">
        <f>V!AT54*'Tabela Recursos'!$H57</f>
        <v>0.95947251080883478</v>
      </c>
      <c r="AU54" s="16">
        <f>V!AU54*'Tabela Recursos'!$H57</f>
        <v>4.6907544972876369</v>
      </c>
      <c r="AV54" s="16">
        <f>V!AV54*'Tabela Recursos'!$H57</f>
        <v>11.087237902679869</v>
      </c>
      <c r="AW54" s="16">
        <f>V!AW54*'Tabela Recursos'!$H57</f>
        <v>2.0255530783742071</v>
      </c>
      <c r="AX54" s="16">
        <f>V!AX54*'Tabela Recursos'!$H57</f>
        <v>8.2088203702533651</v>
      </c>
      <c r="AY54" s="16">
        <f>V!AY54*'Tabela Recursos'!$H57</f>
        <v>0.8528644540522976</v>
      </c>
      <c r="AZ54" s="16">
        <f>V!AZ54*'Tabela Recursos'!$H57</f>
        <v>1.9189450216176696</v>
      </c>
      <c r="BA54" s="16">
        <f>V!BA54*'Tabela Recursos'!$H57</f>
        <v>4.7973625540441738</v>
      </c>
      <c r="BB54" s="16">
        <f>V!BB54*'Tabela Recursos'!$H57</f>
        <v>7.7823881432272151</v>
      </c>
      <c r="BC54" s="16">
        <f>V!BC54*'Tabela Recursos'!$H57</f>
        <v>29.530431721560806</v>
      </c>
      <c r="BD54" s="16">
        <f>V!BD54*'Tabela Recursos'!$H57</f>
        <v>3.624673929722265</v>
      </c>
      <c r="BE54" s="16">
        <f>V!BE54*'Tabela Recursos'!$H57</f>
        <v>30.489904232369639</v>
      </c>
      <c r="BF54" s="16">
        <f>V!BF54*'Tabela Recursos'!$H57</f>
        <v>24.41324499724702</v>
      </c>
      <c r="BG54" s="16">
        <f>V!BG54*'Tabela Recursos'!$H57</f>
        <v>9.274900937818737</v>
      </c>
      <c r="BH54" s="16">
        <f>V!BH54*'Tabela Recursos'!$H57</f>
        <v>24.200028883733946</v>
      </c>
      <c r="BI54" s="16">
        <f>V!BI54*'Tabela Recursos'!$H57</f>
        <v>26.865230302647372</v>
      </c>
      <c r="BJ54" s="16">
        <f>V!BJ54*'Tabela Recursos'!$H57</f>
        <v>16.524248797263265</v>
      </c>
      <c r="BK54" s="16">
        <f>V!BK54*'Tabela Recursos'!$H57</f>
        <v>136.138488478098</v>
      </c>
      <c r="BL54" s="16">
        <f>V!BL54*'Tabela Recursos'!$H57</f>
        <v>16.311032683750192</v>
      </c>
      <c r="BM54" s="16">
        <f>V!BM54*'Tabela Recursos'!$H57</f>
        <v>1.2792966810784465</v>
      </c>
      <c r="BN54" s="16">
        <f>V!BN54*'Tabela Recursos'!$H57</f>
        <v>4.3709303270180255</v>
      </c>
      <c r="BO54" s="16">
        <f>V!BO54*'Tabela Recursos'!$H57</f>
        <v>21.00178718103783</v>
      </c>
      <c r="BP54" s="16">
        <f>V!BP54*'Tabela Recursos'!$H57</f>
        <v>3.4114578162091904</v>
      </c>
      <c r="BQ54" s="16">
        <f>V!BQ54*'Tabela Recursos'!$H57</f>
        <v>35.180658729657281</v>
      </c>
      <c r="BR54" s="16">
        <f>V!BR54*'Tabela Recursos'!$H57</f>
        <v>0</v>
      </c>
      <c r="BS54" s="16">
        <f>V!BS54*'Tabela Recursos'!$H57</f>
        <v>5835.8316349096031</v>
      </c>
      <c r="BT54" s="16">
        <f>V!BT54*'Tabela Recursos'!$H57</f>
        <v>0</v>
      </c>
      <c r="BU54" s="16">
        <f>V!BU54*'Tabela Recursos'!$H57</f>
        <v>0</v>
      </c>
      <c r="BV54" s="16">
        <f>V!BV54*'Tabela Recursos'!$H57</f>
        <v>0</v>
      </c>
      <c r="BW54" s="16">
        <f>V!BW54*'Tabela Recursos'!$H57</f>
        <v>5888.6026230040889</v>
      </c>
      <c r="BX54" s="16">
        <f>V!BX54*'Tabela Recursos'!$H57</f>
        <v>0</v>
      </c>
      <c r="BY54" s="16">
        <f>V!BY54*'Tabela Recursos'!$H57</f>
        <v>86.565742086308205</v>
      </c>
    </row>
    <row r="55" spans="1:77">
      <c r="A55" s="206" t="s">
        <v>165</v>
      </c>
      <c r="B55" s="41" t="s">
        <v>166</v>
      </c>
      <c r="C55" s="16">
        <f>V!C55*'Tabela Recursos'!$H58</f>
        <v>129.69730663295255</v>
      </c>
      <c r="D55" s="16">
        <f>V!D55*'Tabela Recursos'!$H58</f>
        <v>25.690556283018015</v>
      </c>
      <c r="E55" s="16">
        <f>V!E55*'Tabela Recursos'!$H58</f>
        <v>1.6128030884544182</v>
      </c>
      <c r="F55" s="16">
        <f>V!F55*'Tabela Recursos'!$H58</f>
        <v>1.815990879125841</v>
      </c>
      <c r="G55" s="16">
        <f>V!G55*'Tabela Recursos'!$H58</f>
        <v>54.352734004605594</v>
      </c>
      <c r="H55" s="16">
        <f>V!H55*'Tabela Recursos'!$H58</f>
        <v>1.2699236916963922E-2</v>
      </c>
      <c r="I55" s="16">
        <f>V!I55*'Tabela Recursos'!$H58</f>
        <v>1.7905924052919131</v>
      </c>
      <c r="J55" s="16">
        <f>V!J55*'Tabela Recursos'!$H58</f>
        <v>1.2699236916963922E-2</v>
      </c>
      <c r="K55" s="16">
        <f>V!K55*'Tabela Recursos'!$H58</f>
        <v>1.8794870637106607</v>
      </c>
      <c r="L55" s="16">
        <f>V!L55*'Tabela Recursos'!$H58</f>
        <v>14.693017112927258</v>
      </c>
      <c r="M55" s="16">
        <f>V!M55*'Tabela Recursos'!$H58</f>
        <v>1.5747053777035265</v>
      </c>
      <c r="N55" s="16">
        <f>V!N55*'Tabela Recursos'!$H58</f>
        <v>0</v>
      </c>
      <c r="O55" s="16">
        <f>V!O55*'Tabela Recursos'!$H58</f>
        <v>4.1526504718472026</v>
      </c>
      <c r="P55" s="16">
        <f>V!P55*'Tabela Recursos'!$H58</f>
        <v>0</v>
      </c>
      <c r="Q55" s="16">
        <f>V!Q55*'Tabela Recursos'!$H58</f>
        <v>4.6225222377748683</v>
      </c>
      <c r="R55" s="16">
        <f>V!R55*'Tabela Recursos'!$H58</f>
        <v>0</v>
      </c>
      <c r="S55" s="16">
        <f>V!S55*'Tabela Recursos'!$H58</f>
        <v>79.675012417031652</v>
      </c>
      <c r="T55" s="16">
        <f>V!T55*'Tabela Recursos'!$H58</f>
        <v>0.20318779067142276</v>
      </c>
      <c r="U55" s="16">
        <f>V!U55*'Tabela Recursos'!$H58</f>
        <v>0</v>
      </c>
      <c r="V55" s="16">
        <f>V!V55*'Tabela Recursos'!$H58</f>
        <v>0.22858626450535063</v>
      </c>
      <c r="W55" s="16">
        <f>V!W55*'Tabela Recursos'!$H58</f>
        <v>537.85078114417308</v>
      </c>
      <c r="X55" s="16">
        <f>V!X55*'Tabela Recursos'!$H58</f>
        <v>69.007653406781955</v>
      </c>
      <c r="Y55" s="16">
        <f>V!Y55*'Tabela Recursos'!$H58</f>
        <v>27.379554792974218</v>
      </c>
      <c r="Z55" s="16">
        <f>V!Z55*'Tabela Recursos'!$H58</f>
        <v>4.8130107915293268</v>
      </c>
      <c r="AA55" s="16">
        <f>V!AA55*'Tabela Recursos'!$H58</f>
        <v>11.581704068271099</v>
      </c>
      <c r="AB55" s="16">
        <f>V!AB55*'Tabela Recursos'!$H58</f>
        <v>38.377093963064972</v>
      </c>
      <c r="AC55" s="16">
        <f>V!AC55*'Tabela Recursos'!$H58</f>
        <v>15.518467512529915</v>
      </c>
      <c r="AD55" s="16">
        <f>V!AD55*'Tabela Recursos'!$H58</f>
        <v>18.896464532442316</v>
      </c>
      <c r="AE55" s="16">
        <f>V!AE55*'Tabela Recursos'!$H58</f>
        <v>7.8354291777667404</v>
      </c>
      <c r="AF55" s="16">
        <f>V!AF55*'Tabela Recursos'!$H58</f>
        <v>0</v>
      </c>
      <c r="AG55" s="16">
        <f>V!AG55*'Tabela Recursos'!$H58</f>
        <v>4.1526504718472026</v>
      </c>
      <c r="AH55" s="16">
        <f>V!AH55*'Tabela Recursos'!$H58</f>
        <v>0.34287939675802592</v>
      </c>
      <c r="AI55" s="16">
        <f>V!AI55*'Tabela Recursos'!$H58</f>
        <v>0.19048855375445883</v>
      </c>
      <c r="AJ55" s="16">
        <f>V!AJ55*'Tabela Recursos'!$H58</f>
        <v>0.17778931683749491</v>
      </c>
      <c r="AK55" s="16">
        <f>V!AK55*'Tabela Recursos'!$H58</f>
        <v>1.9175847744615524</v>
      </c>
      <c r="AL55" s="16">
        <f>V!AL55*'Tabela Recursos'!$H58</f>
        <v>4.5209283424391566</v>
      </c>
      <c r="AM55" s="16">
        <f>V!AM55*'Tabela Recursos'!$H58</f>
        <v>4.0891542872623834</v>
      </c>
      <c r="AN55" s="16">
        <f>V!AN55*'Tabela Recursos'!$H58</f>
        <v>5.2828825574569915</v>
      </c>
      <c r="AO55" s="16">
        <f>V!AO55*'Tabela Recursos'!$H58</f>
        <v>19.58222332595837</v>
      </c>
      <c r="AP55" s="16">
        <f>V!AP55*'Tabela Recursos'!$H58</f>
        <v>1.2699236916963922E-2</v>
      </c>
      <c r="AQ55" s="16">
        <f>V!AQ55*'Tabela Recursos'!$H58</f>
        <v>0</v>
      </c>
      <c r="AR55" s="16">
        <f>V!AR55*'Tabela Recursos'!$H58</f>
        <v>9.6133223461416897</v>
      </c>
      <c r="AS55" s="16">
        <f>V!AS55*'Tabela Recursos'!$H58</f>
        <v>1.2699236916963922E-2</v>
      </c>
      <c r="AT55" s="16">
        <f>V!AT55*'Tabela Recursos'!$H58</f>
        <v>0</v>
      </c>
      <c r="AU55" s="16">
        <f>V!AU55*'Tabela Recursos'!$H58</f>
        <v>0</v>
      </c>
      <c r="AV55" s="16">
        <f>V!AV55*'Tabela Recursos'!$H58</f>
        <v>0</v>
      </c>
      <c r="AW55" s="16">
        <f>V!AW55*'Tabela Recursos'!$H58</f>
        <v>0</v>
      </c>
      <c r="AX55" s="16">
        <f>V!AX55*'Tabela Recursos'!$H58</f>
        <v>0</v>
      </c>
      <c r="AY55" s="16">
        <f>V!AY55*'Tabela Recursos'!$H58</f>
        <v>0</v>
      </c>
      <c r="AZ55" s="16">
        <f>V!AZ55*'Tabela Recursos'!$H58</f>
        <v>0</v>
      </c>
      <c r="BA55" s="16">
        <f>V!BA55*'Tabela Recursos'!$H58</f>
        <v>0</v>
      </c>
      <c r="BB55" s="16">
        <f>V!BB55*'Tabela Recursos'!$H58</f>
        <v>0</v>
      </c>
      <c r="BC55" s="16">
        <f>V!BC55*'Tabela Recursos'!$H58</f>
        <v>0</v>
      </c>
      <c r="BD55" s="16">
        <f>V!BD55*'Tabela Recursos'!$H58</f>
        <v>0</v>
      </c>
      <c r="BE55" s="16">
        <f>V!BE55*'Tabela Recursos'!$H58</f>
        <v>0</v>
      </c>
      <c r="BF55" s="16">
        <f>V!BF55*'Tabela Recursos'!$H58</f>
        <v>0.12699236916963921</v>
      </c>
      <c r="BG55" s="16">
        <f>V!BG55*'Tabela Recursos'!$H58</f>
        <v>5.0796947667855689E-2</v>
      </c>
      <c r="BH55" s="16">
        <f>V!BH55*'Tabela Recursos'!$H58</f>
        <v>0</v>
      </c>
      <c r="BI55" s="16">
        <f>V!BI55*'Tabela Recursos'!$H58</f>
        <v>0</v>
      </c>
      <c r="BJ55" s="16">
        <f>V!BJ55*'Tabela Recursos'!$H58</f>
        <v>0</v>
      </c>
      <c r="BK55" s="16">
        <f>V!BK55*'Tabela Recursos'!$H58</f>
        <v>0.12699236916963921</v>
      </c>
      <c r="BL55" s="16">
        <f>V!BL55*'Tabela Recursos'!$H58</f>
        <v>0.45717252901070127</v>
      </c>
      <c r="BM55" s="16">
        <f>V!BM55*'Tabela Recursos'!$H58</f>
        <v>0</v>
      </c>
      <c r="BN55" s="16">
        <f>V!BN55*'Tabela Recursos'!$H58</f>
        <v>4.5463268162730843</v>
      </c>
      <c r="BO55" s="16">
        <f>V!BO55*'Tabela Recursos'!$H58</f>
        <v>15.924843093872759</v>
      </c>
      <c r="BP55" s="16">
        <f>V!BP55*'Tabela Recursos'!$H58</f>
        <v>0</v>
      </c>
      <c r="BQ55" s="16">
        <f>V!BQ55*'Tabela Recursos'!$H58</f>
        <v>10.921343748588972</v>
      </c>
      <c r="BR55" s="16">
        <f>V!BR55*'Tabela Recursos'!$H58</f>
        <v>0</v>
      </c>
      <c r="BS55" s="16">
        <f>V!BS55*'Tabela Recursos'!$H58</f>
        <v>1135.3244796134916</v>
      </c>
      <c r="BT55" s="16">
        <f>V!BT55*'Tabela Recursos'!$H58</f>
        <v>0</v>
      </c>
      <c r="BU55" s="16">
        <f>V!BU55*'Tabela Recursos'!$H58</f>
        <v>0</v>
      </c>
      <c r="BV55" s="16">
        <f>V!BV55*'Tabela Recursos'!$H58</f>
        <v>0</v>
      </c>
      <c r="BW55" s="16">
        <f>V!BW55*'Tabela Recursos'!$H58</f>
        <v>0.39367634442588162</v>
      </c>
      <c r="BX55" s="16">
        <f>V!BX55*'Tabela Recursos'!$H58</f>
        <v>0</v>
      </c>
      <c r="BY55" s="16">
        <f>V!BY55*'Tabela Recursos'!$H58</f>
        <v>-10.718155957917551</v>
      </c>
    </row>
    <row r="56" spans="1:77">
      <c r="A56" s="205" t="s">
        <v>167</v>
      </c>
      <c r="B56" s="68" t="s">
        <v>168</v>
      </c>
      <c r="C56" s="16">
        <f>V!C56*'Tabela Recursos'!$H59</f>
        <v>2848.5377221414997</v>
      </c>
      <c r="D56" s="16">
        <f>V!D56*'Tabela Recursos'!$H59</f>
        <v>266.78795965127978</v>
      </c>
      <c r="E56" s="16">
        <f>V!E56*'Tabela Recursos'!$H59</f>
        <v>20.037624343355315</v>
      </c>
      <c r="F56" s="16">
        <f>V!F56*'Tabela Recursos'!$H59</f>
        <v>0</v>
      </c>
      <c r="G56" s="16">
        <f>V!G56*'Tabela Recursos'!$H59</f>
        <v>0</v>
      </c>
      <c r="H56" s="16">
        <f>V!H56*'Tabela Recursos'!$H59</f>
        <v>0</v>
      </c>
      <c r="I56" s="16">
        <f>V!I56*'Tabela Recursos'!$H59</f>
        <v>0</v>
      </c>
      <c r="J56" s="16">
        <f>V!J56*'Tabela Recursos'!$H59</f>
        <v>0</v>
      </c>
      <c r="K56" s="16">
        <f>V!K56*'Tabela Recursos'!$H59</f>
        <v>7.9420196713982332</v>
      </c>
      <c r="L56" s="16">
        <f>V!L56*'Tabela Recursos'!$H59</f>
        <v>0</v>
      </c>
      <c r="M56" s="16">
        <f>V!M56*'Tabela Recursos'!$H59</f>
        <v>0</v>
      </c>
      <c r="N56" s="16">
        <f>V!N56*'Tabela Recursos'!$H59</f>
        <v>0</v>
      </c>
      <c r="O56" s="16">
        <f>V!O56*'Tabela Recursos'!$H59</f>
        <v>0</v>
      </c>
      <c r="P56" s="16">
        <f>V!P56*'Tabela Recursos'!$H59</f>
        <v>0</v>
      </c>
      <c r="Q56" s="16">
        <f>V!Q56*'Tabela Recursos'!$H59</f>
        <v>0</v>
      </c>
      <c r="R56" s="16">
        <f>V!R56*'Tabela Recursos'!$H59</f>
        <v>0</v>
      </c>
      <c r="S56" s="16">
        <f>V!S56*'Tabela Recursos'!$H59</f>
        <v>0</v>
      </c>
      <c r="T56" s="16">
        <f>V!T56*'Tabela Recursos'!$H59</f>
        <v>0</v>
      </c>
      <c r="U56" s="16">
        <f>V!U56*'Tabela Recursos'!$H59</f>
        <v>0</v>
      </c>
      <c r="V56" s="16">
        <f>V!V56*'Tabela Recursos'!$H59</f>
        <v>0</v>
      </c>
      <c r="W56" s="16">
        <f>V!W56*'Tabela Recursos'!$H59</f>
        <v>111.87293226779927</v>
      </c>
      <c r="X56" s="16">
        <f>V!X56*'Tabela Recursos'!$H59</f>
        <v>1.1867385715882419</v>
      </c>
      <c r="Y56" s="16">
        <f>V!Y56*'Tabela Recursos'!$H59</f>
        <v>0</v>
      </c>
      <c r="Z56" s="16">
        <f>V!Z56*'Tabela Recursos'!$H59</f>
        <v>0</v>
      </c>
      <c r="AA56" s="16">
        <f>V!AA56*'Tabela Recursos'!$H59</f>
        <v>0</v>
      </c>
      <c r="AB56" s="16">
        <f>V!AB56*'Tabela Recursos'!$H59</f>
        <v>0</v>
      </c>
      <c r="AC56" s="16">
        <f>V!AC56*'Tabela Recursos'!$H59</f>
        <v>0</v>
      </c>
      <c r="AD56" s="16">
        <f>V!AD56*'Tabela Recursos'!$H59</f>
        <v>0</v>
      </c>
      <c r="AE56" s="16">
        <f>V!AE56*'Tabela Recursos'!$H59</f>
        <v>0</v>
      </c>
      <c r="AF56" s="16">
        <f>V!AF56*'Tabela Recursos'!$H59</f>
        <v>0</v>
      </c>
      <c r="AG56" s="16">
        <f>V!AG56*'Tabela Recursos'!$H59</f>
        <v>0</v>
      </c>
      <c r="AH56" s="16">
        <f>V!AH56*'Tabela Recursos'!$H59</f>
        <v>0</v>
      </c>
      <c r="AI56" s="16">
        <f>V!AI56*'Tabela Recursos'!$H59</f>
        <v>0</v>
      </c>
      <c r="AJ56" s="16">
        <f>V!AJ56*'Tabela Recursos'!$H59</f>
        <v>0</v>
      </c>
      <c r="AK56" s="16">
        <f>V!AK56*'Tabela Recursos'!$H59</f>
        <v>0</v>
      </c>
      <c r="AL56" s="16">
        <f>V!AL56*'Tabela Recursos'!$H59</f>
        <v>0</v>
      </c>
      <c r="AM56" s="16">
        <f>V!AM56*'Tabela Recursos'!$H59</f>
        <v>0</v>
      </c>
      <c r="AN56" s="16">
        <f>V!AN56*'Tabela Recursos'!$H59</f>
        <v>0</v>
      </c>
      <c r="AO56" s="16">
        <f>V!AO56*'Tabela Recursos'!$H59</f>
        <v>0</v>
      </c>
      <c r="AP56" s="16">
        <f>V!AP56*'Tabela Recursos'!$H59</f>
        <v>0</v>
      </c>
      <c r="AQ56" s="16">
        <f>V!AQ56*'Tabela Recursos'!$H59</f>
        <v>0</v>
      </c>
      <c r="AR56" s="16">
        <f>V!AR56*'Tabela Recursos'!$H59</f>
        <v>0</v>
      </c>
      <c r="AS56" s="16">
        <f>V!AS56*'Tabela Recursos'!$H59</f>
        <v>0</v>
      </c>
      <c r="AT56" s="16">
        <f>V!AT56*'Tabela Recursos'!$H59</f>
        <v>0</v>
      </c>
      <c r="AU56" s="16">
        <f>V!AU56*'Tabela Recursos'!$H59</f>
        <v>0</v>
      </c>
      <c r="AV56" s="16">
        <f>V!AV56*'Tabela Recursos'!$H59</f>
        <v>0</v>
      </c>
      <c r="AW56" s="16">
        <f>V!AW56*'Tabela Recursos'!$H59</f>
        <v>0</v>
      </c>
      <c r="AX56" s="16">
        <f>V!AX56*'Tabela Recursos'!$H59</f>
        <v>0</v>
      </c>
      <c r="AY56" s="16">
        <f>V!AY56*'Tabela Recursos'!$H59</f>
        <v>0</v>
      </c>
      <c r="AZ56" s="16">
        <f>V!AZ56*'Tabela Recursos'!$H59</f>
        <v>0</v>
      </c>
      <c r="BA56" s="16">
        <f>V!BA56*'Tabela Recursos'!$H59</f>
        <v>0</v>
      </c>
      <c r="BB56" s="16">
        <f>V!BB56*'Tabela Recursos'!$H59</f>
        <v>0</v>
      </c>
      <c r="BC56" s="16">
        <f>V!BC56*'Tabela Recursos'!$H59</f>
        <v>0</v>
      </c>
      <c r="BD56" s="16">
        <f>V!BD56*'Tabela Recursos'!$H59</f>
        <v>0</v>
      </c>
      <c r="BE56" s="16">
        <f>V!BE56*'Tabela Recursos'!$H59</f>
        <v>0</v>
      </c>
      <c r="BF56" s="16">
        <f>V!BF56*'Tabela Recursos'!$H59</f>
        <v>0</v>
      </c>
      <c r="BG56" s="16">
        <f>V!BG56*'Tabela Recursos'!$H59</f>
        <v>0</v>
      </c>
      <c r="BH56" s="16">
        <f>V!BH56*'Tabela Recursos'!$H59</f>
        <v>0</v>
      </c>
      <c r="BI56" s="16">
        <f>V!BI56*'Tabela Recursos'!$H59</f>
        <v>0</v>
      </c>
      <c r="BJ56" s="16">
        <f>V!BJ56*'Tabela Recursos'!$H59</f>
        <v>0</v>
      </c>
      <c r="BK56" s="16">
        <f>V!BK56*'Tabela Recursos'!$H59</f>
        <v>0.22821895607466189</v>
      </c>
      <c r="BL56" s="16">
        <f>V!BL56*'Tabela Recursos'!$H59</f>
        <v>0</v>
      </c>
      <c r="BM56" s="16">
        <f>V!BM56*'Tabela Recursos'!$H59</f>
        <v>0</v>
      </c>
      <c r="BN56" s="16">
        <f>V!BN56*'Tabela Recursos'!$H59</f>
        <v>0</v>
      </c>
      <c r="BO56" s="16">
        <f>V!BO56*'Tabela Recursos'!$H59</f>
        <v>0</v>
      </c>
      <c r="BP56" s="16">
        <f>V!BP56*'Tabela Recursos'!$H59</f>
        <v>0</v>
      </c>
      <c r="BQ56" s="16">
        <f>V!BQ56*'Tabela Recursos'!$H59</f>
        <v>0</v>
      </c>
      <c r="BR56" s="16">
        <f>V!BR56*'Tabela Recursos'!$H59</f>
        <v>0</v>
      </c>
      <c r="BS56" s="16">
        <f>V!BS56*'Tabela Recursos'!$H59</f>
        <v>3256.5932156029953</v>
      </c>
      <c r="BT56" s="16">
        <f>V!BT56*'Tabela Recursos'!$H59</f>
        <v>0</v>
      </c>
      <c r="BU56" s="16">
        <f>V!BU56*'Tabela Recursos'!$H59</f>
        <v>0</v>
      </c>
      <c r="BV56" s="16">
        <f>V!BV56*'Tabela Recursos'!$H59</f>
        <v>0</v>
      </c>
      <c r="BW56" s="16">
        <f>V!BW56*'Tabela Recursos'!$H59</f>
        <v>0</v>
      </c>
      <c r="BX56" s="16">
        <f>V!BX56*'Tabela Recursos'!$H59</f>
        <v>0</v>
      </c>
      <c r="BY56" s="16">
        <f>V!BY56*'Tabela Recursos'!$H59</f>
        <v>10.406784397004584</v>
      </c>
    </row>
    <row r="57" spans="1:77">
      <c r="A57" s="205" t="s">
        <v>169</v>
      </c>
      <c r="B57" s="68" t="s">
        <v>170</v>
      </c>
      <c r="C57" s="16">
        <f>V!C57*'Tabela Recursos'!$H60</f>
        <v>0</v>
      </c>
      <c r="D57" s="16">
        <f>V!D57*'Tabela Recursos'!$H60</f>
        <v>7.9334551399172992E-4</v>
      </c>
      <c r="E57" s="16">
        <f>V!E57*'Tabela Recursos'!$H60</f>
        <v>0</v>
      </c>
      <c r="F57" s="16">
        <f>V!F57*'Tabela Recursos'!$H60</f>
        <v>0</v>
      </c>
      <c r="G57" s="16">
        <f>V!G57*'Tabela Recursos'!$H60</f>
        <v>1.2183142609866333</v>
      </c>
      <c r="H57" s="16">
        <f>V!H57*'Tabela Recursos'!$H60</f>
        <v>0.17453601307818056</v>
      </c>
      <c r="I57" s="16">
        <f>V!I57*'Tabela Recursos'!$H60</f>
        <v>4.1253966727569959E-2</v>
      </c>
      <c r="J57" s="16">
        <f>V!J57*'Tabela Recursos'!$H60</f>
        <v>0.16898259448023847</v>
      </c>
      <c r="K57" s="16">
        <f>V!K57*'Tabela Recursos'!$H60</f>
        <v>0</v>
      </c>
      <c r="L57" s="16">
        <f>V!L57*'Tabela Recursos'!$H60</f>
        <v>0.16871814597557458</v>
      </c>
      <c r="M57" s="16">
        <f>V!M57*'Tabela Recursos'!$H60</f>
        <v>9.2556976632368494E-3</v>
      </c>
      <c r="N57" s="16">
        <f>V!N57*'Tabela Recursos'!$H60</f>
        <v>0</v>
      </c>
      <c r="O57" s="16">
        <f>V!O57*'Tabela Recursos'!$H60</f>
        <v>0.44400903933070485</v>
      </c>
      <c r="P57" s="16">
        <f>V!P57*'Tabela Recursos'!$H60</f>
        <v>6.9549956726608325E-2</v>
      </c>
      <c r="Q57" s="16">
        <f>V!Q57*'Tabela Recursos'!$H60</f>
        <v>0.26339071064525432</v>
      </c>
      <c r="R57" s="16">
        <f>V!R57*'Tabela Recursos'!$H60</f>
        <v>0</v>
      </c>
      <c r="S57" s="16">
        <f>V!S57*'Tabela Recursos'!$H60</f>
        <v>0.6759303779209539</v>
      </c>
      <c r="T57" s="16">
        <f>V!T57*'Tabela Recursos'!$H60</f>
        <v>0</v>
      </c>
      <c r="U57" s="16">
        <f>V!U57*'Tabela Recursos'!$H60</f>
        <v>0</v>
      </c>
      <c r="V57" s="16">
        <f>V!V57*'Tabela Recursos'!$H60</f>
        <v>0.37207904606212139</v>
      </c>
      <c r="W57" s="16">
        <f>V!W57*'Tabela Recursos'!$H60</f>
        <v>9.1993701317434358</v>
      </c>
      <c r="X57" s="16">
        <f>V!X57*'Tabela Recursos'!$H60</f>
        <v>5.429392249254736</v>
      </c>
      <c r="Y57" s="16">
        <f>V!Y57*'Tabela Recursos'!$H60</f>
        <v>1.6863881142417541</v>
      </c>
      <c r="Z57" s="16">
        <f>V!Z57*'Tabela Recursos'!$H60</f>
        <v>0.9073228195018751</v>
      </c>
      <c r="AA57" s="16">
        <f>V!AA57*'Tabela Recursos'!$H60</f>
        <v>0.94328781613616697</v>
      </c>
      <c r="AB57" s="16">
        <f>V!AB57*'Tabela Recursos'!$H60</f>
        <v>0</v>
      </c>
      <c r="AC57" s="16">
        <f>V!AC57*'Tabela Recursos'!$H60</f>
        <v>0.24805269737474755</v>
      </c>
      <c r="AD57" s="16">
        <f>V!AD57*'Tabela Recursos'!$H60</f>
        <v>0.13724877392056928</v>
      </c>
      <c r="AE57" s="16">
        <f>V!AE57*'Tabela Recursos'!$H60</f>
        <v>0.17242042504086932</v>
      </c>
      <c r="AF57" s="16">
        <f>V!AF57*'Tabela Recursos'!$H60</f>
        <v>0</v>
      </c>
      <c r="AG57" s="16">
        <f>V!AG57*'Tabela Recursos'!$H60</f>
        <v>3.9667275699586502E-2</v>
      </c>
      <c r="AH57" s="16">
        <f>V!AH57*'Tabela Recursos'!$H60</f>
        <v>2.6444850466390999E-3</v>
      </c>
      <c r="AI57" s="16">
        <f>V!AI57*'Tabela Recursos'!$H60</f>
        <v>1.110683719588422E-2</v>
      </c>
      <c r="AJ57" s="16">
        <f>V!AJ57*'Tabela Recursos'!$H60</f>
        <v>0</v>
      </c>
      <c r="AK57" s="16">
        <f>V!AK57*'Tabela Recursos'!$H60</f>
        <v>2.6444850466390997E-4</v>
      </c>
      <c r="AL57" s="16">
        <f>V!AL57*'Tabela Recursos'!$H60</f>
        <v>0.11662179055678432</v>
      </c>
      <c r="AM57" s="16">
        <f>V!AM57*'Tabela Recursos'!$H60</f>
        <v>0</v>
      </c>
      <c r="AN57" s="16">
        <f>V!AN57*'Tabela Recursos'!$H60</f>
        <v>4.4956245792864696E-3</v>
      </c>
      <c r="AO57" s="16">
        <f>V!AO57*'Tabela Recursos'!$H60</f>
        <v>7.0078853735936142E-2</v>
      </c>
      <c r="AP57" s="16">
        <f>V!AP57*'Tabela Recursos'!$H60</f>
        <v>0</v>
      </c>
      <c r="AQ57" s="16">
        <f>V!AQ57*'Tabela Recursos'!$H60</f>
        <v>0</v>
      </c>
      <c r="AR57" s="16">
        <f>V!AR57*'Tabela Recursos'!$H60</f>
        <v>3.4113857101644392E-2</v>
      </c>
      <c r="AS57" s="16">
        <f>V!AS57*'Tabela Recursos'!$H60</f>
        <v>0</v>
      </c>
      <c r="AT57" s="16">
        <f>V!AT57*'Tabela Recursos'!$H60</f>
        <v>0</v>
      </c>
      <c r="AU57" s="16">
        <f>V!AU57*'Tabela Recursos'!$H60</f>
        <v>0</v>
      </c>
      <c r="AV57" s="16">
        <f>V!AV57*'Tabela Recursos'!$H60</f>
        <v>0</v>
      </c>
      <c r="AW57" s="16">
        <f>V!AW57*'Tabela Recursos'!$H60</f>
        <v>0</v>
      </c>
      <c r="AX57" s="16">
        <f>V!AX57*'Tabela Recursos'!$H60</f>
        <v>0</v>
      </c>
      <c r="AY57" s="16">
        <f>V!AY57*'Tabela Recursos'!$H60</f>
        <v>0</v>
      </c>
      <c r="AZ57" s="16">
        <f>V!AZ57*'Tabela Recursos'!$H60</f>
        <v>0</v>
      </c>
      <c r="BA57" s="16">
        <f>V!BA57*'Tabela Recursos'!$H60</f>
        <v>0</v>
      </c>
      <c r="BB57" s="16">
        <f>V!BB57*'Tabela Recursos'!$H60</f>
        <v>0</v>
      </c>
      <c r="BC57" s="16">
        <f>V!BC57*'Tabela Recursos'!$H60</f>
        <v>0</v>
      </c>
      <c r="BD57" s="16">
        <f>V!BD57*'Tabela Recursos'!$H60</f>
        <v>0</v>
      </c>
      <c r="BE57" s="16">
        <f>V!BE57*'Tabela Recursos'!$H60</f>
        <v>0</v>
      </c>
      <c r="BF57" s="16">
        <f>V!BF57*'Tabela Recursos'!$H60</f>
        <v>1.031349168189249E-2</v>
      </c>
      <c r="BG57" s="16">
        <f>V!BG57*'Tabela Recursos'!$H60</f>
        <v>0</v>
      </c>
      <c r="BH57" s="16">
        <f>V!BH57*'Tabela Recursos'!$H60</f>
        <v>0</v>
      </c>
      <c r="BI57" s="16">
        <f>V!BI57*'Tabela Recursos'!$H60</f>
        <v>0</v>
      </c>
      <c r="BJ57" s="16">
        <f>V!BJ57*'Tabela Recursos'!$H60</f>
        <v>0</v>
      </c>
      <c r="BK57" s="16">
        <f>V!BK57*'Tabela Recursos'!$H60</f>
        <v>2.9089335513030096E-3</v>
      </c>
      <c r="BL57" s="16">
        <f>V!BL57*'Tabela Recursos'!$H60</f>
        <v>1.084238869122031E-2</v>
      </c>
      <c r="BM57" s="16">
        <f>V!BM57*'Tabela Recursos'!$H60</f>
        <v>0</v>
      </c>
      <c r="BN57" s="16">
        <f>V!BN57*'Tabela Recursos'!$H60</f>
        <v>3.5964996634291757E-2</v>
      </c>
      <c r="BO57" s="16">
        <f>V!BO57*'Tabela Recursos'!$H60</f>
        <v>3.1469372055005294E-2</v>
      </c>
      <c r="BP57" s="16">
        <f>V!BP57*'Tabela Recursos'!$H60</f>
        <v>0</v>
      </c>
      <c r="BQ57" s="16">
        <f>V!BQ57*'Tabela Recursos'!$H60</f>
        <v>0</v>
      </c>
      <c r="BR57" s="16">
        <f>V!BR57*'Tabela Recursos'!$H60</f>
        <v>0</v>
      </c>
      <c r="BS57" s="16">
        <f>V!BS57*'Tabela Recursos'!$H60</f>
        <v>22.700788537359362</v>
      </c>
      <c r="BT57" s="16">
        <f>V!BT57*'Tabela Recursos'!$H60</f>
        <v>0</v>
      </c>
      <c r="BU57" s="16">
        <f>V!BU57*'Tabela Recursos'!$H60</f>
        <v>0</v>
      </c>
      <c r="BV57" s="16">
        <f>V!BV57*'Tabela Recursos'!$H60</f>
        <v>0</v>
      </c>
      <c r="BW57" s="16">
        <f>V!BW57*'Tabela Recursos'!$H60</f>
        <v>0</v>
      </c>
      <c r="BX57" s="16">
        <f>V!BX57*'Tabela Recursos'!$H60</f>
        <v>0</v>
      </c>
      <c r="BY57" s="16">
        <f>V!BY57*'Tabela Recursos'!$H60</f>
        <v>-0.70078853735936153</v>
      </c>
    </row>
    <row r="58" spans="1:77">
      <c r="A58" s="205" t="s">
        <v>171</v>
      </c>
      <c r="B58" s="68" t="s">
        <v>430</v>
      </c>
      <c r="C58" s="16">
        <f>V!C58*'Tabela Recursos'!$H61</f>
        <v>0.52853408843389238</v>
      </c>
      <c r="D58" s="16">
        <f>V!D58*'Tabela Recursos'!$H61</f>
        <v>2.5852210847309955E-2</v>
      </c>
      <c r="E58" s="16">
        <f>V!E58*'Tabela Recursos'!$H61</f>
        <v>0</v>
      </c>
      <c r="F58" s="16">
        <f>V!F58*'Tabela Recursos'!$H61</f>
        <v>0</v>
      </c>
      <c r="G58" s="16">
        <f>V!G58*'Tabela Recursos'!$H61</f>
        <v>8.6231485515138324</v>
      </c>
      <c r="H58" s="16">
        <f>V!H58*'Tabela Recursos'!$H61</f>
        <v>0</v>
      </c>
      <c r="I58" s="16">
        <f>V!I58*'Tabela Recursos'!$H61</f>
        <v>0</v>
      </c>
      <c r="J58" s="16">
        <f>V!J58*'Tabela Recursos'!$H61</f>
        <v>5.7449357438466566E-3</v>
      </c>
      <c r="K58" s="16">
        <f>V!K58*'Tabela Recursos'!$H61</f>
        <v>8.6174036157699845E-3</v>
      </c>
      <c r="L58" s="16">
        <f>V!L58*'Tabela Recursos'!$H61</f>
        <v>3.7342082335003267E-2</v>
      </c>
      <c r="M58" s="16">
        <f>V!M58*'Tabela Recursos'!$H61</f>
        <v>0</v>
      </c>
      <c r="N58" s="16">
        <f>V!N58*'Tabela Recursos'!$H61</f>
        <v>8.9046504029623177E-2</v>
      </c>
      <c r="O58" s="16">
        <f>V!O58*'Tabela Recursos'!$H61</f>
        <v>16.792447179263775</v>
      </c>
      <c r="P58" s="16">
        <f>V!P58*'Tabela Recursos'!$H61</f>
        <v>0</v>
      </c>
      <c r="Q58" s="16">
        <f>V!Q58*'Tabela Recursos'!$H61</f>
        <v>5.6673791113047267</v>
      </c>
      <c r="R58" s="16">
        <f>V!R58*'Tabela Recursos'!$H61</f>
        <v>3.880704094968416</v>
      </c>
      <c r="S58" s="16">
        <f>V!S58*'Tabela Recursos'!$H61</f>
        <v>6.9599896536702239</v>
      </c>
      <c r="T58" s="16">
        <f>V!T58*'Tabela Recursos'!$H61</f>
        <v>0.14362339359616641</v>
      </c>
      <c r="U58" s="16">
        <f>V!U58*'Tabela Recursos'!$H61</f>
        <v>0</v>
      </c>
      <c r="V58" s="16">
        <f>V!V58*'Tabela Recursos'!$H61</f>
        <v>0</v>
      </c>
      <c r="W58" s="16">
        <f>V!W58*'Tabela Recursos'!$H61</f>
        <v>10.248965367022436</v>
      </c>
      <c r="X58" s="16">
        <f>V!X58*'Tabela Recursos'!$H61</f>
        <v>8.9534823567850133</v>
      </c>
      <c r="Y58" s="16">
        <f>V!Y58*'Tabela Recursos'!$H61</f>
        <v>4.949262143323895</v>
      </c>
      <c r="Z58" s="16">
        <f>V!Z58*'Tabela Recursos'!$H61</f>
        <v>0.33607874101502944</v>
      </c>
      <c r="AA58" s="16">
        <f>V!AA58*'Tabela Recursos'!$H61</f>
        <v>89.804835547810939</v>
      </c>
      <c r="AB58" s="16">
        <f>V!AB58*'Tabela Recursos'!$H61</f>
        <v>7.2242566978871707</v>
      </c>
      <c r="AC58" s="16">
        <f>V!AC58*'Tabela Recursos'!$H61</f>
        <v>2.8724678719233283E-3</v>
      </c>
      <c r="AD58" s="16">
        <f>V!AD58*'Tabela Recursos'!$H61</f>
        <v>1.0714305162274016</v>
      </c>
      <c r="AE58" s="16">
        <f>V!AE58*'Tabela Recursos'!$H61</f>
        <v>4.4293454585057725</v>
      </c>
      <c r="AF58" s="16">
        <f>V!AF58*'Tabela Recursos'!$H61</f>
        <v>0.98238401219777827</v>
      </c>
      <c r="AG58" s="16">
        <f>V!AG58*'Tabela Recursos'!$H61</f>
        <v>13.121433238945764</v>
      </c>
      <c r="AH58" s="16">
        <f>V!AH58*'Tabela Recursos'!$H61</f>
        <v>0.67502994990198217</v>
      </c>
      <c r="AI58" s="16">
        <f>V!AI58*'Tabela Recursos'!$H61</f>
        <v>0.36193095186233937</v>
      </c>
      <c r="AJ58" s="16">
        <f>V!AJ58*'Tabela Recursos'!$H61</f>
        <v>6.8910504247440647</v>
      </c>
      <c r="AK58" s="16">
        <f>V!AK58*'Tabela Recursos'!$H61</f>
        <v>1.2093089740797212</v>
      </c>
      <c r="AL58" s="16">
        <f>V!AL58*'Tabela Recursos'!$H61</f>
        <v>8.2755799390111093</v>
      </c>
      <c r="AM58" s="16">
        <f>V!AM58*'Tabela Recursos'!$H61</f>
        <v>0</v>
      </c>
      <c r="AN58" s="16">
        <f>V!AN58*'Tabela Recursos'!$H61</f>
        <v>0</v>
      </c>
      <c r="AO58" s="16">
        <f>V!AO58*'Tabela Recursos'!$H61</f>
        <v>0</v>
      </c>
      <c r="AP58" s="16">
        <f>V!AP58*'Tabela Recursos'!$H61</f>
        <v>2.8724678719233283E-3</v>
      </c>
      <c r="AQ58" s="16">
        <f>V!AQ58*'Tabela Recursos'!$H61</f>
        <v>0</v>
      </c>
      <c r="AR58" s="16">
        <f>V!AR58*'Tabela Recursos'!$H61</f>
        <v>0</v>
      </c>
      <c r="AS58" s="16">
        <f>V!AS58*'Tabela Recursos'!$H61</f>
        <v>0</v>
      </c>
      <c r="AT58" s="16">
        <f>V!AT58*'Tabela Recursos'!$H61</f>
        <v>0</v>
      </c>
      <c r="AU58" s="16">
        <f>V!AU58*'Tabela Recursos'!$H61</f>
        <v>0</v>
      </c>
      <c r="AV58" s="16">
        <f>V!AV58*'Tabela Recursos'!$H61</f>
        <v>0</v>
      </c>
      <c r="AW58" s="16">
        <f>V!AW58*'Tabela Recursos'!$H61</f>
        <v>0</v>
      </c>
      <c r="AX58" s="16">
        <f>V!AX58*'Tabela Recursos'!$H61</f>
        <v>0</v>
      </c>
      <c r="AY58" s="16">
        <f>V!AY58*'Tabela Recursos'!$H61</f>
        <v>0</v>
      </c>
      <c r="AZ58" s="16">
        <f>V!AZ58*'Tabela Recursos'!$H61</f>
        <v>0</v>
      </c>
      <c r="BA58" s="16">
        <f>V!BA58*'Tabela Recursos'!$H61</f>
        <v>0</v>
      </c>
      <c r="BB58" s="16">
        <f>V!BB58*'Tabela Recursos'!$H61</f>
        <v>0</v>
      </c>
      <c r="BC58" s="16">
        <f>V!BC58*'Tabela Recursos'!$H61</f>
        <v>0</v>
      </c>
      <c r="BD58" s="16">
        <f>V!BD58*'Tabela Recursos'!$H61</f>
        <v>0</v>
      </c>
      <c r="BE58" s="16">
        <f>V!BE58*'Tabela Recursos'!$H61</f>
        <v>0</v>
      </c>
      <c r="BF58" s="16">
        <f>V!BF58*'Tabela Recursos'!$H61</f>
        <v>3.4469614463079938E-2</v>
      </c>
      <c r="BG58" s="16">
        <f>V!BG58*'Tabela Recursos'!$H61</f>
        <v>0</v>
      </c>
      <c r="BH58" s="16">
        <f>V!BH58*'Tabela Recursos'!$H61</f>
        <v>0</v>
      </c>
      <c r="BI58" s="16">
        <f>V!BI58*'Tabela Recursos'!$H61</f>
        <v>0</v>
      </c>
      <c r="BJ58" s="16">
        <f>V!BJ58*'Tabela Recursos'!$H61</f>
        <v>0</v>
      </c>
      <c r="BK58" s="16">
        <f>V!BK58*'Tabela Recursos'!$H61</f>
        <v>0</v>
      </c>
      <c r="BL58" s="16">
        <f>V!BL58*'Tabela Recursos'!$H61</f>
        <v>0</v>
      </c>
      <c r="BM58" s="16">
        <f>V!BM58*'Tabela Recursos'!$H61</f>
        <v>0</v>
      </c>
      <c r="BN58" s="16">
        <f>V!BN58*'Tabela Recursos'!$H61</f>
        <v>0</v>
      </c>
      <c r="BO58" s="16">
        <f>V!BO58*'Tabela Recursos'!$H61</f>
        <v>0</v>
      </c>
      <c r="BP58" s="16">
        <f>V!BP58*'Tabela Recursos'!$H61</f>
        <v>0</v>
      </c>
      <c r="BQ58" s="16">
        <f>V!BQ58*'Tabela Recursos'!$H61</f>
        <v>0</v>
      </c>
      <c r="BR58" s="16">
        <f>V!BR58*'Tabela Recursos'!$H61</f>
        <v>0</v>
      </c>
      <c r="BS58" s="16">
        <f>V!BS58*'Tabela Recursos'!$H61</f>
        <v>201.33701807884992</v>
      </c>
      <c r="BT58" s="16">
        <f>V!BT58*'Tabela Recursos'!$H61</f>
        <v>0</v>
      </c>
      <c r="BU58" s="16">
        <f>V!BU58*'Tabela Recursos'!$H61</f>
        <v>0</v>
      </c>
      <c r="BV58" s="16">
        <f>V!BV58*'Tabela Recursos'!$H61</f>
        <v>0</v>
      </c>
      <c r="BW58" s="16">
        <f>V!BW58*'Tabela Recursos'!$H61</f>
        <v>0</v>
      </c>
      <c r="BX58" s="16">
        <f>V!BX58*'Tabela Recursos'!$H61</f>
        <v>0</v>
      </c>
      <c r="BY58" s="16">
        <f>V!BY58*'Tabela Recursos'!$H61</f>
        <v>9.6629819211500774</v>
      </c>
    </row>
    <row r="59" spans="1:77">
      <c r="A59" s="205" t="s">
        <v>172</v>
      </c>
      <c r="B59" s="68" t="s">
        <v>173</v>
      </c>
      <c r="C59" s="16">
        <f>V!C59*'Tabela Recursos'!$H62</f>
        <v>1656.5221326216858</v>
      </c>
      <c r="D59" s="16">
        <f>V!D59*'Tabela Recursos'!$H62</f>
        <v>182.66705343157162</v>
      </c>
      <c r="E59" s="16">
        <f>V!E59*'Tabela Recursos'!$H62</f>
        <v>5.8270000580147352</v>
      </c>
      <c r="F59" s="16">
        <f>V!F59*'Tabela Recursos'!$H62</f>
        <v>0</v>
      </c>
      <c r="G59" s="16">
        <f>V!G59*'Tabela Recursos'!$H62</f>
        <v>0</v>
      </c>
      <c r="H59" s="16">
        <f>V!H59*'Tabela Recursos'!$H62</f>
        <v>0</v>
      </c>
      <c r="I59" s="16">
        <f>V!I59*'Tabela Recursos'!$H62</f>
        <v>0</v>
      </c>
      <c r="J59" s="16">
        <f>V!J59*'Tabela Recursos'!$H62</f>
        <v>0</v>
      </c>
      <c r="K59" s="16">
        <f>V!K59*'Tabela Recursos'!$H62</f>
        <v>1.5037419504554157</v>
      </c>
      <c r="L59" s="16">
        <f>V!L59*'Tabela Recursos'!$H62</f>
        <v>3.7593548761385397E-2</v>
      </c>
      <c r="M59" s="16">
        <f>V!M59*'Tabela Recursos'!$H62</f>
        <v>0</v>
      </c>
      <c r="N59" s="16">
        <f>V!N59*'Tabela Recursos'!$H62</f>
        <v>0</v>
      </c>
      <c r="O59" s="16">
        <f>V!O59*'Tabela Recursos'!$H62</f>
        <v>0</v>
      </c>
      <c r="P59" s="16">
        <f>V!P59*'Tabela Recursos'!$H62</f>
        <v>0</v>
      </c>
      <c r="Q59" s="16">
        <f>V!Q59*'Tabela Recursos'!$H62</f>
        <v>0</v>
      </c>
      <c r="R59" s="16">
        <f>V!R59*'Tabela Recursos'!$H62</f>
        <v>0</v>
      </c>
      <c r="S59" s="16">
        <f>V!S59*'Tabela Recursos'!$H62</f>
        <v>0</v>
      </c>
      <c r="T59" s="16">
        <f>V!T59*'Tabela Recursos'!$H62</f>
        <v>0</v>
      </c>
      <c r="U59" s="16">
        <f>V!U59*'Tabela Recursos'!$H62</f>
        <v>0</v>
      </c>
      <c r="V59" s="16">
        <f>V!V59*'Tabela Recursos'!$H62</f>
        <v>0</v>
      </c>
      <c r="W59" s="16">
        <f>V!W59*'Tabela Recursos'!$H62</f>
        <v>0</v>
      </c>
      <c r="X59" s="16">
        <f>V!X59*'Tabela Recursos'!$H62</f>
        <v>465.37054011718976</v>
      </c>
      <c r="Y59" s="16">
        <f>V!Y59*'Tabela Recursos'!$H62</f>
        <v>48.382897255902996</v>
      </c>
      <c r="Z59" s="16">
        <f>V!Z59*'Tabela Recursos'!$H62</f>
        <v>0</v>
      </c>
      <c r="AA59" s="16">
        <f>V!AA59*'Tabela Recursos'!$H62</f>
        <v>0</v>
      </c>
      <c r="AB59" s="16">
        <f>V!AB59*'Tabela Recursos'!$H62</f>
        <v>0</v>
      </c>
      <c r="AC59" s="16">
        <f>V!AC59*'Tabela Recursos'!$H62</f>
        <v>0</v>
      </c>
      <c r="AD59" s="16">
        <f>V!AD59*'Tabela Recursos'!$H62</f>
        <v>0</v>
      </c>
      <c r="AE59" s="16">
        <f>V!AE59*'Tabela Recursos'!$H62</f>
        <v>2.8947032546266751</v>
      </c>
      <c r="AF59" s="16">
        <f>V!AF59*'Tabela Recursos'!$H62</f>
        <v>0</v>
      </c>
      <c r="AG59" s="16">
        <f>V!AG59*'Tabela Recursos'!$H62</f>
        <v>0</v>
      </c>
      <c r="AH59" s="16">
        <f>V!AH59*'Tabela Recursos'!$H62</f>
        <v>0</v>
      </c>
      <c r="AI59" s="16">
        <f>V!AI59*'Tabela Recursos'!$H62</f>
        <v>0</v>
      </c>
      <c r="AJ59" s="16">
        <f>V!AJ59*'Tabela Recursos'!$H62</f>
        <v>0</v>
      </c>
      <c r="AK59" s="16">
        <f>V!AK59*'Tabela Recursos'!$H62</f>
        <v>0</v>
      </c>
      <c r="AL59" s="16">
        <f>V!AL59*'Tabela Recursos'!$H62</f>
        <v>0</v>
      </c>
      <c r="AM59" s="16">
        <f>V!AM59*'Tabela Recursos'!$H62</f>
        <v>0</v>
      </c>
      <c r="AN59" s="16">
        <f>V!AN59*'Tabela Recursos'!$H62</f>
        <v>0</v>
      </c>
      <c r="AO59" s="16">
        <f>V!AO59*'Tabela Recursos'!$H62</f>
        <v>0</v>
      </c>
      <c r="AP59" s="16">
        <f>V!AP59*'Tabela Recursos'!$H62</f>
        <v>0</v>
      </c>
      <c r="AQ59" s="16">
        <f>V!AQ59*'Tabela Recursos'!$H62</f>
        <v>0</v>
      </c>
      <c r="AR59" s="16">
        <f>V!AR59*'Tabela Recursos'!$H62</f>
        <v>0</v>
      </c>
      <c r="AS59" s="16">
        <f>V!AS59*'Tabela Recursos'!$H62</f>
        <v>0</v>
      </c>
      <c r="AT59" s="16">
        <f>V!AT59*'Tabela Recursos'!$H62</f>
        <v>0</v>
      </c>
      <c r="AU59" s="16">
        <f>V!AU59*'Tabela Recursos'!$H62</f>
        <v>0</v>
      </c>
      <c r="AV59" s="16">
        <f>V!AV59*'Tabela Recursos'!$H62</f>
        <v>0</v>
      </c>
      <c r="AW59" s="16">
        <f>V!AW59*'Tabela Recursos'!$H62</f>
        <v>0.48871613389801011</v>
      </c>
      <c r="AX59" s="16">
        <f>V!AX59*'Tabela Recursos'!$H62</f>
        <v>0</v>
      </c>
      <c r="AY59" s="16">
        <f>V!AY59*'Tabela Recursos'!$H62</f>
        <v>0</v>
      </c>
      <c r="AZ59" s="16">
        <f>V!AZ59*'Tabela Recursos'!$H62</f>
        <v>0</v>
      </c>
      <c r="BA59" s="16">
        <f>V!BA59*'Tabela Recursos'!$H62</f>
        <v>0</v>
      </c>
      <c r="BB59" s="16">
        <f>V!BB59*'Tabela Recursos'!$H62</f>
        <v>0</v>
      </c>
      <c r="BC59" s="16">
        <f>V!BC59*'Tabela Recursos'!$H62</f>
        <v>0</v>
      </c>
      <c r="BD59" s="16">
        <f>V!BD59*'Tabela Recursos'!$H62</f>
        <v>0</v>
      </c>
      <c r="BE59" s="16">
        <f>V!BE59*'Tabela Recursos'!$H62</f>
        <v>0</v>
      </c>
      <c r="BF59" s="16">
        <f>V!BF59*'Tabela Recursos'!$H62</f>
        <v>0.63909032894355167</v>
      </c>
      <c r="BG59" s="16">
        <f>V!BG59*'Tabela Recursos'!$H62</f>
        <v>0.67668387770493699</v>
      </c>
      <c r="BH59" s="16">
        <f>V!BH59*'Tabela Recursos'!$H62</f>
        <v>0</v>
      </c>
      <c r="BI59" s="16">
        <f>V!BI59*'Tabela Recursos'!$H62</f>
        <v>80.826129836978595</v>
      </c>
      <c r="BJ59" s="16">
        <f>V!BJ59*'Tabela Recursos'!$H62</f>
        <v>0</v>
      </c>
      <c r="BK59" s="16">
        <f>V!BK59*'Tabela Recursos'!$H62</f>
        <v>0</v>
      </c>
      <c r="BL59" s="16">
        <f>V!BL59*'Tabela Recursos'!$H62</f>
        <v>0</v>
      </c>
      <c r="BM59" s="16">
        <f>V!BM59*'Tabela Recursos'!$H62</f>
        <v>0</v>
      </c>
      <c r="BN59" s="16">
        <f>V!BN59*'Tabela Recursos'!$H62</f>
        <v>0</v>
      </c>
      <c r="BO59" s="16">
        <f>V!BO59*'Tabela Recursos'!$H62</f>
        <v>0</v>
      </c>
      <c r="BP59" s="16">
        <f>V!BP59*'Tabela Recursos'!$H62</f>
        <v>0.15037419504554159</v>
      </c>
      <c r="BQ59" s="16">
        <f>V!BQ59*'Tabela Recursos'!$H62</f>
        <v>0</v>
      </c>
      <c r="BR59" s="16">
        <f>V!BR59*'Tabela Recursos'!$H62</f>
        <v>0</v>
      </c>
      <c r="BS59" s="16">
        <f>V!BS59*'Tabela Recursos'!$H62</f>
        <v>2445.9866566107794</v>
      </c>
      <c r="BT59" s="16">
        <f>V!BT59*'Tabela Recursos'!$H62</f>
        <v>0</v>
      </c>
      <c r="BU59" s="16">
        <f>V!BU59*'Tabela Recursos'!$H62</f>
        <v>0</v>
      </c>
      <c r="BV59" s="16">
        <f>V!BV59*'Tabela Recursos'!$H62</f>
        <v>0</v>
      </c>
      <c r="BW59" s="16">
        <f>V!BW59*'Tabela Recursos'!$H62</f>
        <v>28.157568022277658</v>
      </c>
      <c r="BX59" s="16">
        <f>V!BX59*'Tabela Recursos'!$H62</f>
        <v>0</v>
      </c>
      <c r="BY59" s="16">
        <f>V!BY59*'Tabela Recursos'!$H62</f>
        <v>117.85577536694321</v>
      </c>
    </row>
    <row r="60" spans="1:77">
      <c r="A60" s="205" t="s">
        <v>174</v>
      </c>
      <c r="B60" s="68" t="s">
        <v>175</v>
      </c>
      <c r="C60" s="16">
        <f>V!C60*'Tabela Recursos'!$H63</f>
        <v>1.1861071219615977E-2</v>
      </c>
      <c r="D60" s="16">
        <f>V!D60*'Tabela Recursos'!$H63</f>
        <v>0.51002606244348703</v>
      </c>
      <c r="E60" s="16">
        <f>V!E60*'Tabela Recursos'!$H63</f>
        <v>0</v>
      </c>
      <c r="F60" s="16">
        <f>V!F60*'Tabela Recursos'!$H63</f>
        <v>40.742779639380885</v>
      </c>
      <c r="G60" s="16">
        <f>V!G60*'Tabela Recursos'!$H63</f>
        <v>9.073719483006224</v>
      </c>
      <c r="H60" s="16">
        <f>V!H60*'Tabela Recursos'!$H63</f>
        <v>6.6066166693260993</v>
      </c>
      <c r="I60" s="16">
        <f>V!I60*'Tabela Recursos'!$H63</f>
        <v>2.775490665390139</v>
      </c>
      <c r="J60" s="16">
        <f>V!J60*'Tabela Recursos'!$H63</f>
        <v>20.163821073347162</v>
      </c>
      <c r="K60" s="16">
        <f>V!K60*'Tabela Recursos'!$H63</f>
        <v>0.21349928195308759</v>
      </c>
      <c r="L60" s="16">
        <f>V!L60*'Tabela Recursos'!$H63</f>
        <v>57.84644433806713</v>
      </c>
      <c r="M60" s="16">
        <f>V!M60*'Tabela Recursos'!$H63</f>
        <v>2.4671028136801234</v>
      </c>
      <c r="N60" s="16">
        <f>V!N60*'Tabela Recursos'!$H63</f>
        <v>5.9305356098079888E-2</v>
      </c>
      <c r="O60" s="16">
        <f>V!O60*'Tabela Recursos'!$H63</f>
        <v>2.7636295941705229</v>
      </c>
      <c r="P60" s="16">
        <f>V!P60*'Tabela Recursos'!$H63</f>
        <v>0</v>
      </c>
      <c r="Q60" s="16">
        <f>V!Q60*'Tabela Recursos'!$H63</f>
        <v>2.0045210361151002</v>
      </c>
      <c r="R60" s="16">
        <f>V!R60*'Tabela Recursos'!$H63</f>
        <v>11.173129088878252</v>
      </c>
      <c r="S60" s="16">
        <f>V!S60*'Tabela Recursos'!$H63</f>
        <v>10.829158023509388</v>
      </c>
      <c r="T60" s="16">
        <f>V!T60*'Tabela Recursos'!$H63</f>
        <v>4.2581245678421356</v>
      </c>
      <c r="U60" s="16">
        <f>V!U60*'Tabela Recursos'!$H63</f>
        <v>7.330142013722674</v>
      </c>
      <c r="V60" s="16">
        <f>V!V60*'Tabela Recursos'!$H63</f>
        <v>3.3566831551513214</v>
      </c>
      <c r="W60" s="16">
        <f>V!W60*'Tabela Recursos'!$H63</f>
        <v>15.668475081112705</v>
      </c>
      <c r="X60" s="16">
        <f>V!X60*'Tabela Recursos'!$H63</f>
        <v>56.482421147811287</v>
      </c>
      <c r="Y60" s="16">
        <f>V!Y60*'Tabela Recursos'!$H63</f>
        <v>20.863624275304506</v>
      </c>
      <c r="Z60" s="16">
        <f>V!Z60*'Tabela Recursos'!$H63</f>
        <v>19.914738577735228</v>
      </c>
      <c r="AA60" s="16">
        <f>V!AA60*'Tabela Recursos'!$H63</f>
        <v>25.098026700707411</v>
      </c>
      <c r="AB60" s="16">
        <f>V!AB60*'Tabela Recursos'!$H63</f>
        <v>6.8794213073772674</v>
      </c>
      <c r="AC60" s="16">
        <f>V!AC60*'Tabela Recursos'!$H63</f>
        <v>9.2634966225200781</v>
      </c>
      <c r="AD60" s="16">
        <f>V!AD60*'Tabela Recursos'!$H63</f>
        <v>0.92516355513004622</v>
      </c>
      <c r="AE60" s="16">
        <f>V!AE60*'Tabela Recursos'!$H63</f>
        <v>3.7718206478378811</v>
      </c>
      <c r="AF60" s="16">
        <f>V!AF60*'Tabela Recursos'!$H63</f>
        <v>3.5583213658847937E-2</v>
      </c>
      <c r="AG60" s="16">
        <f>V!AG60*'Tabela Recursos'!$H63</f>
        <v>2.0401042497739481</v>
      </c>
      <c r="AH60" s="16">
        <f>V!AH60*'Tabela Recursos'!$H63</f>
        <v>3.072017445880538</v>
      </c>
      <c r="AI60" s="16">
        <f>V!AI60*'Tabela Recursos'!$H63</f>
        <v>1.4470506887931491</v>
      </c>
      <c r="AJ60" s="16">
        <f>V!AJ60*'Tabela Recursos'!$H63</f>
        <v>0.30838785171001543</v>
      </c>
      <c r="AK60" s="16">
        <f>V!AK60*'Tabela Recursos'!$H63</f>
        <v>0.65235891707887872</v>
      </c>
      <c r="AL60" s="16">
        <f>V!AL60*'Tabela Recursos'!$H63</f>
        <v>6.7489495239614907</v>
      </c>
      <c r="AM60" s="16">
        <f>V!AM60*'Tabela Recursos'!$H63</f>
        <v>5.9186745385883732</v>
      </c>
      <c r="AN60" s="16">
        <f>V!AN60*'Tabela Recursos'!$H63</f>
        <v>0.36769320780809533</v>
      </c>
      <c r="AO60" s="16">
        <f>V!AO60*'Tabela Recursos'!$H63</f>
        <v>4.3055688527206</v>
      </c>
      <c r="AP60" s="16">
        <f>V!AP60*'Tabela Recursos'!$H63</f>
        <v>7.5436412956757621</v>
      </c>
      <c r="AQ60" s="16">
        <f>V!AQ60*'Tabela Recursos'!$H63</f>
        <v>0.69980320195734269</v>
      </c>
      <c r="AR60" s="16">
        <f>V!AR60*'Tabela Recursos'!$H63</f>
        <v>35.867879368118714</v>
      </c>
      <c r="AS60" s="16">
        <f>V!AS60*'Tabela Recursos'!$H63</f>
        <v>0.1067496409765438</v>
      </c>
      <c r="AT60" s="16">
        <f>V!AT60*'Tabela Recursos'!$H63</f>
        <v>0</v>
      </c>
      <c r="AU60" s="16">
        <f>V!AU60*'Tabela Recursos'!$H63</f>
        <v>0</v>
      </c>
      <c r="AV60" s="16">
        <f>V!AV60*'Tabela Recursos'!$H63</f>
        <v>0.84213605659273449</v>
      </c>
      <c r="AW60" s="16">
        <f>V!AW60*'Tabela Recursos'!$H63</f>
        <v>0</v>
      </c>
      <c r="AX60" s="16">
        <f>V!AX60*'Tabela Recursos'!$H63</f>
        <v>0</v>
      </c>
      <c r="AY60" s="16">
        <f>V!AY60*'Tabela Recursos'!$H63</f>
        <v>0</v>
      </c>
      <c r="AZ60" s="16">
        <f>V!AZ60*'Tabela Recursos'!$H63</f>
        <v>0</v>
      </c>
      <c r="BA60" s="16">
        <f>V!BA60*'Tabela Recursos'!$H63</f>
        <v>1.1861071219615977E-2</v>
      </c>
      <c r="BB60" s="16">
        <f>V!BB60*'Tabela Recursos'!$H63</f>
        <v>1.1861071219615977E-2</v>
      </c>
      <c r="BC60" s="16">
        <f>V!BC60*'Tabela Recursos'!$H63</f>
        <v>0.67608105951811071</v>
      </c>
      <c r="BD60" s="16">
        <f>V!BD60*'Tabela Recursos'!$H63</f>
        <v>0.557470347321951</v>
      </c>
      <c r="BE60" s="16">
        <f>V!BE60*'Tabela Recursos'!$H63</f>
        <v>0</v>
      </c>
      <c r="BF60" s="16">
        <f>V!BF60*'Tabela Recursos'!$H63</f>
        <v>0.17791606829423967</v>
      </c>
      <c r="BG60" s="16">
        <f>V!BG60*'Tabela Recursos'!$H63</f>
        <v>0.27280463805116745</v>
      </c>
      <c r="BH60" s="16">
        <f>V!BH60*'Tabela Recursos'!$H63</f>
        <v>0</v>
      </c>
      <c r="BI60" s="16">
        <f>V!BI60*'Tabela Recursos'!$H63</f>
        <v>1.6605499707462368</v>
      </c>
      <c r="BJ60" s="16">
        <f>V!BJ60*'Tabela Recursos'!$H63</f>
        <v>1.1861071219615977E-2</v>
      </c>
      <c r="BK60" s="16">
        <f>V!BK60*'Tabela Recursos'!$H63</f>
        <v>1.1623849795223657</v>
      </c>
      <c r="BL60" s="16">
        <f>V!BL60*'Tabela Recursos'!$H63</f>
        <v>4.9697888410190947</v>
      </c>
      <c r="BM60" s="16">
        <f>V!BM60*'Tabela Recursos'!$H63</f>
        <v>0</v>
      </c>
      <c r="BN60" s="16">
        <f>V!BN60*'Tabela Recursos'!$H63</f>
        <v>16.510611137705443</v>
      </c>
      <c r="BO60" s="16">
        <f>V!BO60*'Tabela Recursos'!$H63</f>
        <v>0</v>
      </c>
      <c r="BP60" s="16">
        <f>V!BP60*'Tabela Recursos'!$H63</f>
        <v>0.13047178341577575</v>
      </c>
      <c r="BQ60" s="16">
        <f>V!BQ60*'Tabela Recursos'!$H63</f>
        <v>0.21349928195308759</v>
      </c>
      <c r="BR60" s="16">
        <f>V!BR60*'Tabela Recursos'!$H63</f>
        <v>0</v>
      </c>
      <c r="BS60" s="16">
        <f>V!BS60*'Tabela Recursos'!$H63</f>
        <v>437.37700122333916</v>
      </c>
      <c r="BT60" s="16">
        <f>V!BT60*'Tabela Recursos'!$H63</f>
        <v>0</v>
      </c>
      <c r="BU60" s="16">
        <f>V!BU60*'Tabela Recursos'!$H63</f>
        <v>0</v>
      </c>
      <c r="BV60" s="16">
        <f>V!BV60*'Tabela Recursos'!$H63</f>
        <v>0</v>
      </c>
      <c r="BW60" s="16">
        <f>V!BW60*'Tabela Recursos'!$H63</f>
        <v>7.7927237912876981</v>
      </c>
      <c r="BX60" s="16">
        <f>V!BX60*'Tabela Recursos'!$H63</f>
        <v>0</v>
      </c>
      <c r="BY60" s="16">
        <f>V!BY60*'Tabela Recursos'!$H63</f>
        <v>0.83027498537311839</v>
      </c>
    </row>
    <row r="61" spans="1:77">
      <c r="A61" s="206" t="s">
        <v>176</v>
      </c>
      <c r="B61" s="41" t="s">
        <v>177</v>
      </c>
      <c r="C61" s="16">
        <f>V!C61*'Tabela Recursos'!$H64</f>
        <v>1.9720850740600075</v>
      </c>
      <c r="D61" s="16">
        <f>V!D61*'Tabela Recursos'!$H64</f>
        <v>3.8652867451576149</v>
      </c>
      <c r="E61" s="16">
        <f>V!E61*'Tabela Recursos'!$H64</f>
        <v>0.23665020888720092</v>
      </c>
      <c r="F61" s="16">
        <f>V!F61*'Tabela Recursos'!$H64</f>
        <v>0</v>
      </c>
      <c r="G61" s="16">
        <f>V!G61*'Tabela Recursos'!$H64</f>
        <v>0</v>
      </c>
      <c r="H61" s="16">
        <f>V!H61*'Tabela Recursos'!$H64</f>
        <v>0</v>
      </c>
      <c r="I61" s="16">
        <f>V!I61*'Tabela Recursos'!$H64</f>
        <v>0</v>
      </c>
      <c r="J61" s="16">
        <f>V!J61*'Tabela Recursos'!$H64</f>
        <v>0.70995062666160269</v>
      </c>
      <c r="K61" s="16">
        <f>V!K61*'Tabela Recursos'!$H64</f>
        <v>0</v>
      </c>
      <c r="L61" s="16">
        <f>V!L61*'Tabela Recursos'!$H64</f>
        <v>4.3385871629320167</v>
      </c>
      <c r="M61" s="16">
        <f>V!M61*'Tabela Recursos'!$H64</f>
        <v>0</v>
      </c>
      <c r="N61" s="16">
        <f>V!N61*'Tabela Recursos'!$H64</f>
        <v>0</v>
      </c>
      <c r="O61" s="16">
        <f>V!O61*'Tabela Recursos'!$H64</f>
        <v>4.5752373718192176</v>
      </c>
      <c r="P61" s="16">
        <f>V!P61*'Tabela Recursos'!$H64</f>
        <v>3.628636536270414</v>
      </c>
      <c r="Q61" s="16">
        <f>V!Q61*'Tabela Recursos'!$H64</f>
        <v>6.7050892518040257</v>
      </c>
      <c r="R61" s="16">
        <f>V!R61*'Tabela Recursos'!$H64</f>
        <v>33.209912647170526</v>
      </c>
      <c r="S61" s="16">
        <f>V!S61*'Tabela Recursos'!$H64</f>
        <v>110.83118116217243</v>
      </c>
      <c r="T61" s="16">
        <f>V!T61*'Tabela Recursos'!$H64</f>
        <v>63.501139384732241</v>
      </c>
      <c r="U61" s="16">
        <f>V!U61*'Tabela Recursos'!$H64</f>
        <v>0</v>
      </c>
      <c r="V61" s="16">
        <f>V!V61*'Tabela Recursos'!$H64</f>
        <v>0</v>
      </c>
      <c r="W61" s="16">
        <f>V!W61*'Tabela Recursos'!$H64</f>
        <v>0</v>
      </c>
      <c r="X61" s="16">
        <f>V!X61*'Tabela Recursos'!$H64</f>
        <v>11.832510444360045</v>
      </c>
      <c r="Y61" s="16">
        <f>V!Y61*'Tabela Recursos'!$H64</f>
        <v>1.1832510444360045</v>
      </c>
      <c r="Z61" s="16">
        <f>V!Z61*'Tabela Recursos'!$H64</f>
        <v>7.8883402962400304E-2</v>
      </c>
      <c r="AA61" s="16">
        <f>V!AA61*'Tabela Recursos'!$H64</f>
        <v>143.41002658564375</v>
      </c>
      <c r="AB61" s="16">
        <f>V!AB61*'Tabela Recursos'!$H64</f>
        <v>70.916179263197876</v>
      </c>
      <c r="AC61" s="16">
        <f>V!AC61*'Tabela Recursos'!$H64</f>
        <v>0</v>
      </c>
      <c r="AD61" s="16">
        <f>V!AD61*'Tabela Recursos'!$H64</f>
        <v>0</v>
      </c>
      <c r="AE61" s="16">
        <f>V!AE61*'Tabela Recursos'!$H64</f>
        <v>40.861602734523359</v>
      </c>
      <c r="AF61" s="16">
        <f>V!AF61*'Tabela Recursos'!$H64</f>
        <v>23.428370679832891</v>
      </c>
      <c r="AG61" s="16">
        <f>V!AG61*'Tabela Recursos'!$H64</f>
        <v>1.5776680592480061</v>
      </c>
      <c r="AH61" s="16">
        <f>V!AH61*'Tabela Recursos'!$H64</f>
        <v>3.7075199392328142</v>
      </c>
      <c r="AI61" s="16">
        <f>V!AI61*'Tabela Recursos'!$H64</f>
        <v>49.302126851500191</v>
      </c>
      <c r="AJ61" s="16">
        <f>V!AJ61*'Tabela Recursos'!$H64</f>
        <v>19.484200531712876</v>
      </c>
      <c r="AK61" s="16">
        <f>V!AK61*'Tabela Recursos'!$H64</f>
        <v>9.3871249525256371</v>
      </c>
      <c r="AL61" s="16">
        <f>V!AL61*'Tabela Recursos'!$H64</f>
        <v>26.268173186479302</v>
      </c>
      <c r="AM61" s="16">
        <f>V!AM61*'Tabela Recursos'!$H64</f>
        <v>57.663767565514625</v>
      </c>
      <c r="AN61" s="16">
        <f>V!AN61*'Tabela Recursos'!$H64</f>
        <v>16.723281428028866</v>
      </c>
      <c r="AO61" s="16">
        <f>V!AO61*'Tabela Recursos'!$H64</f>
        <v>18.300949487276871</v>
      </c>
      <c r="AP61" s="16">
        <f>V!AP61*'Tabela Recursos'!$H64</f>
        <v>956.69791112799089</v>
      </c>
      <c r="AQ61" s="16">
        <f>V!AQ61*'Tabela Recursos'!$H64</f>
        <v>108.54356247626282</v>
      </c>
      <c r="AR61" s="16">
        <f>V!AR61*'Tabela Recursos'!$H64</f>
        <v>0</v>
      </c>
      <c r="AS61" s="16">
        <f>V!AS61*'Tabela Recursos'!$H64</f>
        <v>23.033953665020888</v>
      </c>
      <c r="AT61" s="16">
        <f>V!AT61*'Tabela Recursos'!$H64</f>
        <v>0</v>
      </c>
      <c r="AU61" s="16">
        <f>V!AU61*'Tabela Recursos'!$H64</f>
        <v>0</v>
      </c>
      <c r="AV61" s="16">
        <f>V!AV61*'Tabela Recursos'!$H64</f>
        <v>0</v>
      </c>
      <c r="AW61" s="16">
        <f>V!AW61*'Tabela Recursos'!$H64</f>
        <v>1.1832510444360045</v>
      </c>
      <c r="AX61" s="16">
        <f>V!AX61*'Tabela Recursos'!$H64</f>
        <v>0</v>
      </c>
      <c r="AY61" s="16">
        <f>V!AY61*'Tabela Recursos'!$H64</f>
        <v>11.595860235472845</v>
      </c>
      <c r="AZ61" s="16">
        <f>V!AZ61*'Tabela Recursos'!$H64</f>
        <v>14.672312951006457</v>
      </c>
      <c r="BA61" s="16">
        <f>V!BA61*'Tabela Recursos'!$H64</f>
        <v>0</v>
      </c>
      <c r="BB61" s="16">
        <f>V!BB61*'Tabela Recursos'!$H64</f>
        <v>0</v>
      </c>
      <c r="BC61" s="16">
        <f>V!BC61*'Tabela Recursos'!$H64</f>
        <v>7.8883402962400304E-2</v>
      </c>
      <c r="BD61" s="16">
        <f>V!BD61*'Tabela Recursos'!$H64</f>
        <v>149.95734903152297</v>
      </c>
      <c r="BE61" s="16">
        <f>V!BE61*'Tabela Recursos'!$H64</f>
        <v>0</v>
      </c>
      <c r="BF61" s="16">
        <f>V!BF61*'Tabela Recursos'!$H64</f>
        <v>0.23665020888720092</v>
      </c>
      <c r="BG61" s="16">
        <f>V!BG61*'Tabela Recursos'!$H64</f>
        <v>7.8883402962400304E-2</v>
      </c>
      <c r="BH61" s="16">
        <f>V!BH61*'Tabela Recursos'!$H64</f>
        <v>1.4199012533232054</v>
      </c>
      <c r="BI61" s="16">
        <f>V!BI61*'Tabela Recursos'!$H64</f>
        <v>67.287542726927455</v>
      </c>
      <c r="BJ61" s="16">
        <f>V!BJ61*'Tabela Recursos'!$H64</f>
        <v>0</v>
      </c>
      <c r="BK61" s="16">
        <f>V!BK61*'Tabela Recursos'!$H64</f>
        <v>20.036384352449677</v>
      </c>
      <c r="BL61" s="16">
        <f>V!BL61*'Tabela Recursos'!$H64</f>
        <v>6.626205848841626</v>
      </c>
      <c r="BM61" s="16">
        <f>V!BM61*'Tabela Recursos'!$H64</f>
        <v>0</v>
      </c>
      <c r="BN61" s="16">
        <f>V!BN61*'Tabela Recursos'!$H64</f>
        <v>0.55218382073680217</v>
      </c>
      <c r="BO61" s="16">
        <f>V!BO61*'Tabela Recursos'!$H64</f>
        <v>0</v>
      </c>
      <c r="BP61" s="16">
        <f>V!BP61*'Tabela Recursos'!$H64</f>
        <v>0.23665020888720092</v>
      </c>
      <c r="BQ61" s="16">
        <f>V!BQ61*'Tabela Recursos'!$H64</f>
        <v>7.4150398784656284</v>
      </c>
      <c r="BR61" s="16">
        <f>V!BR61*'Tabela Recursos'!$H64</f>
        <v>0</v>
      </c>
      <c r="BS61" s="16">
        <f>V!BS61*'Tabela Recursos'!$H64</f>
        <v>2097.3519179642994</v>
      </c>
      <c r="BT61" s="16">
        <f>V!BT61*'Tabela Recursos'!$H64</f>
        <v>0</v>
      </c>
      <c r="BU61" s="16">
        <f>V!BU61*'Tabela Recursos'!$H64</f>
        <v>0</v>
      </c>
      <c r="BV61" s="16">
        <f>V!BV61*'Tabela Recursos'!$H64</f>
        <v>0</v>
      </c>
      <c r="BW61" s="16">
        <f>V!BW61*'Tabela Recursos'!$H64</f>
        <v>33.604329661982526</v>
      </c>
      <c r="BX61" s="16">
        <f>V!BX61*'Tabela Recursos'!$H64</f>
        <v>0</v>
      </c>
      <c r="BY61" s="16">
        <f>V!BY61*'Tabela Recursos'!$H64</f>
        <v>-53.956247626281808</v>
      </c>
    </row>
    <row r="62" spans="1:77">
      <c r="A62" s="205" t="s">
        <v>178</v>
      </c>
      <c r="B62" s="68" t="s">
        <v>179</v>
      </c>
      <c r="C62" s="16">
        <f>V!C62*'Tabela Recursos'!$H65</f>
        <v>0.46839496058252589</v>
      </c>
      <c r="D62" s="16">
        <f>V!D62*'Tabela Recursos'!$H65</f>
        <v>6.4013977946278544</v>
      </c>
      <c r="E62" s="16">
        <f>V!E62*'Tabela Recursos'!$H65</f>
        <v>0</v>
      </c>
      <c r="F62" s="16">
        <f>V!F62*'Tabela Recursos'!$H65</f>
        <v>0</v>
      </c>
      <c r="G62" s="16">
        <f>V!G62*'Tabela Recursos'!$H65</f>
        <v>24.356537950291347</v>
      </c>
      <c r="H62" s="16">
        <f>V!H62*'Tabela Recursos'!$H65</f>
        <v>22.170694800906226</v>
      </c>
      <c r="I62" s="16">
        <f>V!I62*'Tabela Recursos'!$H65</f>
        <v>3.1226330705501728</v>
      </c>
      <c r="J62" s="16">
        <f>V!J62*'Tabela Recursos'!$H65</f>
        <v>13.895717163948268</v>
      </c>
      <c r="K62" s="16">
        <f>V!K62*'Tabela Recursos'!$H65</f>
        <v>3.1226330705501728</v>
      </c>
      <c r="L62" s="16">
        <f>V!L62*'Tabela Recursos'!$H65</f>
        <v>38.252255114239617</v>
      </c>
      <c r="M62" s="16">
        <f>V!M62*'Tabela Recursos'!$H65</f>
        <v>5.1523445664077849</v>
      </c>
      <c r="N62" s="16">
        <f>V!N62*'Tabela Recursos'!$H65</f>
        <v>0</v>
      </c>
      <c r="O62" s="16">
        <f>V!O62*'Tabela Recursos'!$H65</f>
        <v>9.0556359045955013</v>
      </c>
      <c r="P62" s="16">
        <f>V!P62*'Tabela Recursos'!$H65</f>
        <v>8.1188459834304485</v>
      </c>
      <c r="Q62" s="16">
        <f>V!Q62*'Tabela Recursos'!$H65</f>
        <v>0.15613165352750863</v>
      </c>
      <c r="R62" s="16">
        <f>V!R62*'Tabela Recursos'!$H65</f>
        <v>5.6207395269903104</v>
      </c>
      <c r="S62" s="16">
        <f>V!S62*'Tabela Recursos'!$H65</f>
        <v>11.085347400453113</v>
      </c>
      <c r="T62" s="16">
        <f>V!T62*'Tabela Recursos'!$H65</f>
        <v>0.15613165352750863</v>
      </c>
      <c r="U62" s="16">
        <f>V!U62*'Tabela Recursos'!$H65</f>
        <v>8.1188459834304485</v>
      </c>
      <c r="V62" s="16">
        <f>V!V62*'Tabela Recursos'!$H65</f>
        <v>0.31226330705501726</v>
      </c>
      <c r="W62" s="16">
        <f>V!W62*'Tabela Recursos'!$H65</f>
        <v>14.83250708511332</v>
      </c>
      <c r="X62" s="16">
        <f>V!X62*'Tabela Recursos'!$H65</f>
        <v>37.315465193074566</v>
      </c>
      <c r="Y62" s="16">
        <f>V!Y62*'Tabela Recursos'!$H65</f>
        <v>383.61547271708866</v>
      </c>
      <c r="Z62" s="16">
        <f>V!Z62*'Tabela Recursos'!$H65</f>
        <v>4.3716862987702418</v>
      </c>
      <c r="AA62" s="16">
        <f>V!AA62*'Tabela Recursos'!$H65</f>
        <v>6.7136611016828711</v>
      </c>
      <c r="AB62" s="16">
        <f>V!AB62*'Tabela Recursos'!$H65</f>
        <v>13.115058896310725</v>
      </c>
      <c r="AC62" s="16">
        <f>V!AC62*'Tabela Recursos'!$H65</f>
        <v>5.6207395269903104</v>
      </c>
      <c r="AD62" s="16">
        <f>V!AD62*'Tabela Recursos'!$H65</f>
        <v>12.646663935728199</v>
      </c>
      <c r="AE62" s="16">
        <f>V!AE62*'Tabela Recursos'!$H65</f>
        <v>128.02795589255709</v>
      </c>
      <c r="AF62" s="16">
        <f>V!AF62*'Tabela Recursos'!$H65</f>
        <v>7.0259244087378887</v>
      </c>
      <c r="AG62" s="16">
        <f>V!AG62*'Tabela Recursos'!$H65</f>
        <v>2.1858431493851209</v>
      </c>
      <c r="AH62" s="16">
        <f>V!AH62*'Tabela Recursos'!$H65</f>
        <v>5.6207395269903104</v>
      </c>
      <c r="AI62" s="16">
        <f>V!AI62*'Tabela Recursos'!$H65</f>
        <v>4.5278179522977506</v>
      </c>
      <c r="AJ62" s="16">
        <f>V!AJ62*'Tabela Recursos'!$H65</f>
        <v>8.1188459834304485</v>
      </c>
      <c r="AK62" s="16">
        <f>V!AK62*'Tabela Recursos'!$H65</f>
        <v>0.46839496058252589</v>
      </c>
      <c r="AL62" s="16">
        <f>V!AL62*'Tabela Recursos'!$H65</f>
        <v>1.249053228220069</v>
      </c>
      <c r="AM62" s="16">
        <f>V!AM62*'Tabela Recursos'!$H65</f>
        <v>0</v>
      </c>
      <c r="AN62" s="16">
        <f>V!AN62*'Tabela Recursos'!$H65</f>
        <v>4.3716862987702418</v>
      </c>
      <c r="AO62" s="16">
        <f>V!AO62*'Tabela Recursos'!$H65</f>
        <v>12.802795589255709</v>
      </c>
      <c r="AP62" s="16">
        <f>V!AP62*'Tabela Recursos'!$H65</f>
        <v>23.888142989708818</v>
      </c>
      <c r="AQ62" s="16">
        <f>V!AQ62*'Tabela Recursos'!$H65</f>
        <v>49.805997475275255</v>
      </c>
      <c r="AR62" s="16">
        <f>V!AR62*'Tabela Recursos'!$H65</f>
        <v>583.6201208858273</v>
      </c>
      <c r="AS62" s="16">
        <f>V!AS62*'Tabela Recursos'!$H65</f>
        <v>90.400227392427496</v>
      </c>
      <c r="AT62" s="16">
        <f>V!AT62*'Tabela Recursos'!$H65</f>
        <v>2.0297114958576121</v>
      </c>
      <c r="AU62" s="16">
        <f>V!AU62*'Tabela Recursos'!$H65</f>
        <v>0.15613165352750863</v>
      </c>
      <c r="AV62" s="16">
        <f>V!AV62*'Tabela Recursos'!$H65</f>
        <v>29.977277477281657</v>
      </c>
      <c r="AW62" s="16">
        <f>V!AW62*'Tabela Recursos'!$H65</f>
        <v>23.732011336181312</v>
      </c>
      <c r="AX62" s="16">
        <f>V!AX62*'Tabela Recursos'!$H65</f>
        <v>22.326826454433736</v>
      </c>
      <c r="AY62" s="16">
        <f>V!AY62*'Tabela Recursos'!$H65</f>
        <v>2.0297114958576121</v>
      </c>
      <c r="AZ62" s="16">
        <f>V!AZ62*'Tabela Recursos'!$H65</f>
        <v>14.051848817475777</v>
      </c>
      <c r="BA62" s="16">
        <f>V!BA62*'Tabela Recursos'!$H65</f>
        <v>29.040487556116606</v>
      </c>
      <c r="BB62" s="16">
        <f>V!BB62*'Tabela Recursos'!$H65</f>
        <v>3.2787647240776812</v>
      </c>
      <c r="BC62" s="16">
        <f>V!BC62*'Tabela Recursos'!$H65</f>
        <v>5.1523445664077849</v>
      </c>
      <c r="BD62" s="16">
        <f>V!BD62*'Tabela Recursos'!$H65</f>
        <v>0</v>
      </c>
      <c r="BE62" s="16">
        <f>V!BE62*'Tabela Recursos'!$H65</f>
        <v>81.188459834304481</v>
      </c>
      <c r="BF62" s="16">
        <f>V!BF62*'Tabela Recursos'!$H65</f>
        <v>26.073986139093943</v>
      </c>
      <c r="BG62" s="16">
        <f>V!BG62*'Tabela Recursos'!$H65</f>
        <v>79.783274952556908</v>
      </c>
      <c r="BH62" s="16">
        <f>V!BH62*'Tabela Recursos'!$H65</f>
        <v>29.508882516699131</v>
      </c>
      <c r="BI62" s="16">
        <f>V!BI62*'Tabela Recursos'!$H65</f>
        <v>529.13017380472672</v>
      </c>
      <c r="BJ62" s="16">
        <f>V!BJ62*'Tabela Recursos'!$H65</f>
        <v>0.31226330705501726</v>
      </c>
      <c r="BK62" s="16">
        <f>V!BK62*'Tabela Recursos'!$H65</f>
        <v>59.017765033398263</v>
      </c>
      <c r="BL62" s="16">
        <f>V!BL62*'Tabela Recursos'!$H65</f>
        <v>45.746574483560025</v>
      </c>
      <c r="BM62" s="16">
        <f>V!BM62*'Tabela Recursos'!$H65</f>
        <v>42.46780975948235</v>
      </c>
      <c r="BN62" s="16">
        <f>V!BN62*'Tabela Recursos'!$H65</f>
        <v>14.83250708511332</v>
      </c>
      <c r="BO62" s="16">
        <f>V!BO62*'Tabela Recursos'!$H65</f>
        <v>184.70374612304272</v>
      </c>
      <c r="BP62" s="16">
        <f>V!BP62*'Tabela Recursos'!$H65</f>
        <v>48.713075900582695</v>
      </c>
      <c r="BQ62" s="16">
        <f>V!BQ62*'Tabela Recursos'!$H65</f>
        <v>363.78675271909509</v>
      </c>
      <c r="BR62" s="16">
        <f>V!BR62*'Tabela Recursos'!$H65</f>
        <v>0</v>
      </c>
      <c r="BS62" s="16">
        <f>V!BS62*'Tabela Recursos'!$H65</f>
        <v>3196.951737629267</v>
      </c>
      <c r="BT62" s="16">
        <f>V!BT62*'Tabela Recursos'!$H65</f>
        <v>0</v>
      </c>
      <c r="BU62" s="16">
        <f>V!BU62*'Tabela Recursos'!$H65</f>
        <v>0</v>
      </c>
      <c r="BV62" s="16">
        <f>V!BV62*'Tabela Recursos'!$H65</f>
        <v>0</v>
      </c>
      <c r="BW62" s="16">
        <f>V!BW62*'Tabela Recursos'!$H65</f>
        <v>15186.925938620763</v>
      </c>
      <c r="BX62" s="16">
        <f>V!BX62*'Tabela Recursos'!$H65</f>
        <v>0</v>
      </c>
      <c r="BY62" s="16">
        <f>V!BY62*'Tabela Recursos'!$H65</f>
        <v>292.12232374996864</v>
      </c>
    </row>
    <row r="63" spans="1:77">
      <c r="A63" s="205" t="s">
        <v>180</v>
      </c>
      <c r="B63" s="68" t="s">
        <v>181</v>
      </c>
      <c r="C63" s="16">
        <f>V!C63*'Tabela Recursos'!$H66</f>
        <v>82.482015759328377</v>
      </c>
      <c r="D63" s="16">
        <f>V!D63*'Tabela Recursos'!$H66</f>
        <v>665.67540939507046</v>
      </c>
      <c r="E63" s="16">
        <f>V!E63*'Tabela Recursos'!$H66</f>
        <v>3.7951847742022258</v>
      </c>
      <c r="F63" s="16">
        <f>V!F63*'Tabela Recursos'!$H66</f>
        <v>0</v>
      </c>
      <c r="G63" s="16">
        <f>V!G63*'Tabela Recursos'!$H66</f>
        <v>116.76518488628848</v>
      </c>
      <c r="H63" s="16">
        <f>V!H63*'Tabela Recursos'!$H66</f>
        <v>0</v>
      </c>
      <c r="I63" s="16">
        <f>V!I63*'Tabela Recursos'!$H66</f>
        <v>0</v>
      </c>
      <c r="J63" s="16">
        <f>V!J63*'Tabela Recursos'!$H66</f>
        <v>0</v>
      </c>
      <c r="K63" s="16">
        <f>V!K63*'Tabela Recursos'!$H66</f>
        <v>0</v>
      </c>
      <c r="L63" s="16">
        <f>V!L63*'Tabela Recursos'!$H66</f>
        <v>76.662732438884959</v>
      </c>
      <c r="M63" s="16">
        <f>V!M63*'Tabela Recursos'!$H66</f>
        <v>0</v>
      </c>
      <c r="N63" s="16">
        <f>V!N63*'Tabela Recursos'!$H66</f>
        <v>0</v>
      </c>
      <c r="O63" s="16">
        <f>V!O63*'Tabela Recursos'!$H66</f>
        <v>0</v>
      </c>
      <c r="P63" s="16">
        <f>V!P63*'Tabela Recursos'!$H66</f>
        <v>0</v>
      </c>
      <c r="Q63" s="16">
        <f>V!Q63*'Tabela Recursos'!$H66</f>
        <v>0</v>
      </c>
      <c r="R63" s="16">
        <f>V!R63*'Tabela Recursos'!$H66</f>
        <v>0</v>
      </c>
      <c r="S63" s="16">
        <f>V!S63*'Tabela Recursos'!$H66</f>
        <v>0</v>
      </c>
      <c r="T63" s="16">
        <f>V!T63*'Tabela Recursos'!$H66</f>
        <v>0</v>
      </c>
      <c r="U63" s="16">
        <f>V!U63*'Tabela Recursos'!$H66</f>
        <v>0</v>
      </c>
      <c r="V63" s="16">
        <f>V!V63*'Tabela Recursos'!$H66</f>
        <v>0</v>
      </c>
      <c r="W63" s="16">
        <f>V!W63*'Tabela Recursos'!$H66</f>
        <v>0.63253079570037096</v>
      </c>
      <c r="X63" s="16">
        <f>V!X63*'Tabela Recursos'!$H66</f>
        <v>78.433818666846008</v>
      </c>
      <c r="Y63" s="16">
        <f>V!Y63*'Tabela Recursos'!$H66</f>
        <v>0</v>
      </c>
      <c r="Z63" s="16">
        <f>V!Z63*'Tabela Recursos'!$H66</f>
        <v>1140.9590492843292</v>
      </c>
      <c r="AA63" s="16">
        <f>V!AA63*'Tabela Recursos'!$H66</f>
        <v>0</v>
      </c>
      <c r="AB63" s="16">
        <f>V!AB63*'Tabela Recursos'!$H66</f>
        <v>0</v>
      </c>
      <c r="AC63" s="16">
        <f>V!AC63*'Tabela Recursos'!$H66</f>
        <v>0</v>
      </c>
      <c r="AD63" s="16">
        <f>V!AD63*'Tabela Recursos'!$H66</f>
        <v>0</v>
      </c>
      <c r="AE63" s="16">
        <f>V!AE63*'Tabela Recursos'!$H66</f>
        <v>0</v>
      </c>
      <c r="AF63" s="16">
        <f>V!AF63*'Tabela Recursos'!$H66</f>
        <v>0</v>
      </c>
      <c r="AG63" s="16">
        <f>V!AG63*'Tabela Recursos'!$H66</f>
        <v>0</v>
      </c>
      <c r="AH63" s="16">
        <f>V!AH63*'Tabela Recursos'!$H66</f>
        <v>0</v>
      </c>
      <c r="AI63" s="16">
        <f>V!AI63*'Tabela Recursos'!$H66</f>
        <v>0</v>
      </c>
      <c r="AJ63" s="16">
        <f>V!AJ63*'Tabela Recursos'!$H66</f>
        <v>0</v>
      </c>
      <c r="AK63" s="16">
        <f>V!AK63*'Tabela Recursos'!$H66</f>
        <v>0</v>
      </c>
      <c r="AL63" s="16">
        <f>V!AL63*'Tabela Recursos'!$H66</f>
        <v>0</v>
      </c>
      <c r="AM63" s="16">
        <f>V!AM63*'Tabela Recursos'!$H66</f>
        <v>0</v>
      </c>
      <c r="AN63" s="16">
        <f>V!AN63*'Tabela Recursos'!$H66</f>
        <v>0</v>
      </c>
      <c r="AO63" s="16">
        <f>V!AO63*'Tabela Recursos'!$H66</f>
        <v>0</v>
      </c>
      <c r="AP63" s="16">
        <f>V!AP63*'Tabela Recursos'!$H66</f>
        <v>0</v>
      </c>
      <c r="AQ63" s="16">
        <f>V!AQ63*'Tabela Recursos'!$H66</f>
        <v>0</v>
      </c>
      <c r="AR63" s="16">
        <f>V!AR63*'Tabela Recursos'!$H66</f>
        <v>75.777189324904455</v>
      </c>
      <c r="AS63" s="16">
        <f>V!AS63*'Tabela Recursos'!$H66</f>
        <v>0</v>
      </c>
      <c r="AT63" s="16">
        <f>V!AT63*'Tabela Recursos'!$H66</f>
        <v>0</v>
      </c>
      <c r="AU63" s="16">
        <f>V!AU63*'Tabela Recursos'!$H66</f>
        <v>0</v>
      </c>
      <c r="AV63" s="16">
        <f>V!AV63*'Tabela Recursos'!$H66</f>
        <v>0</v>
      </c>
      <c r="AW63" s="16">
        <f>V!AW63*'Tabela Recursos'!$H66</f>
        <v>0</v>
      </c>
      <c r="AX63" s="16">
        <f>V!AX63*'Tabela Recursos'!$H66</f>
        <v>0</v>
      </c>
      <c r="AY63" s="16">
        <f>V!AY63*'Tabela Recursos'!$H66</f>
        <v>0</v>
      </c>
      <c r="AZ63" s="16">
        <f>V!AZ63*'Tabela Recursos'!$H66</f>
        <v>0</v>
      </c>
      <c r="BA63" s="16">
        <f>V!BA63*'Tabela Recursos'!$H66</f>
        <v>0</v>
      </c>
      <c r="BB63" s="16">
        <f>V!BB63*'Tabela Recursos'!$H66</f>
        <v>0</v>
      </c>
      <c r="BC63" s="16">
        <f>V!BC63*'Tabela Recursos'!$H66</f>
        <v>0</v>
      </c>
      <c r="BD63" s="16">
        <f>V!BD63*'Tabela Recursos'!$H66</f>
        <v>0</v>
      </c>
      <c r="BE63" s="16">
        <f>V!BE63*'Tabela Recursos'!$H66</f>
        <v>0</v>
      </c>
      <c r="BF63" s="16">
        <f>V!BF63*'Tabela Recursos'!$H66</f>
        <v>2.2771108645213354</v>
      </c>
      <c r="BG63" s="16">
        <f>V!BG63*'Tabela Recursos'!$H66</f>
        <v>10.753023526906308</v>
      </c>
      <c r="BH63" s="16">
        <f>V!BH63*'Tabela Recursos'!$H66</f>
        <v>0</v>
      </c>
      <c r="BI63" s="16">
        <f>V!BI63*'Tabela Recursos'!$H66</f>
        <v>0</v>
      </c>
      <c r="BJ63" s="16">
        <f>V!BJ63*'Tabela Recursos'!$H66</f>
        <v>0</v>
      </c>
      <c r="BK63" s="16">
        <f>V!BK63*'Tabela Recursos'!$H66</f>
        <v>124.60856675297309</v>
      </c>
      <c r="BL63" s="16">
        <f>V!BL63*'Tabela Recursos'!$H66</f>
        <v>103.73505049486084</v>
      </c>
      <c r="BM63" s="16">
        <f>V!BM63*'Tabela Recursos'!$H66</f>
        <v>53.765117634531535</v>
      </c>
      <c r="BN63" s="16">
        <f>V!BN63*'Tabela Recursos'!$H66</f>
        <v>1261.1399004673997</v>
      </c>
      <c r="BO63" s="16">
        <f>V!BO63*'Tabela Recursos'!$H66</f>
        <v>2933.4248181400403</v>
      </c>
      <c r="BP63" s="16">
        <f>V!BP63*'Tabela Recursos'!$H66</f>
        <v>1.0120492731205935</v>
      </c>
      <c r="BQ63" s="16">
        <f>V!BQ63*'Tabela Recursos'!$H66</f>
        <v>139.2832812132217</v>
      </c>
      <c r="BR63" s="16">
        <f>V!BR63*'Tabela Recursos'!$H66</f>
        <v>0</v>
      </c>
      <c r="BS63" s="16">
        <f>V!BS63*'Tabela Recursos'!$H66</f>
        <v>6871.1820336931305</v>
      </c>
      <c r="BT63" s="16">
        <f>V!BT63*'Tabela Recursos'!$H66</f>
        <v>0</v>
      </c>
      <c r="BU63" s="16">
        <f>V!BU63*'Tabela Recursos'!$H66</f>
        <v>1109.3325094993106</v>
      </c>
      <c r="BV63" s="16">
        <f>V!BV63*'Tabela Recursos'!$H66</f>
        <v>0</v>
      </c>
      <c r="BW63" s="16">
        <f>V!BW63*'Tabela Recursos'!$H66</f>
        <v>13905.557012676956</v>
      </c>
      <c r="BX63" s="16">
        <f>V!BX63*'Tabela Recursos'!$H66</f>
        <v>0</v>
      </c>
      <c r="BY63" s="16">
        <f>V!BY63*'Tabela Recursos'!$H66</f>
        <v>686.928444130603</v>
      </c>
    </row>
    <row r="64" spans="1:77">
      <c r="A64" s="205" t="s">
        <v>182</v>
      </c>
      <c r="B64" s="68" t="s">
        <v>183</v>
      </c>
      <c r="C64" s="16">
        <f>V!C64*'Tabela Recursos'!$H67</f>
        <v>0</v>
      </c>
      <c r="D64" s="16">
        <f>V!D64*'Tabela Recursos'!$H67</f>
        <v>0</v>
      </c>
      <c r="E64" s="16">
        <f>V!E64*'Tabela Recursos'!$H67</f>
        <v>0</v>
      </c>
      <c r="F64" s="16">
        <f>V!F64*'Tabela Recursos'!$H67</f>
        <v>1.0300589479368223</v>
      </c>
      <c r="G64" s="16">
        <f>V!G64*'Tabela Recursos'!$H67</f>
        <v>6.133532826351078</v>
      </c>
      <c r="H64" s="16">
        <f>V!H64*'Tabela Recursos'!$H67</f>
        <v>57.730121945731902</v>
      </c>
      <c r="I64" s="16">
        <f>V!I64*'Tabela Recursos'!$H67</f>
        <v>5.3843990460333888</v>
      </c>
      <c r="J64" s="16">
        <f>V!J64*'Tabela Recursos'!$H67</f>
        <v>0</v>
      </c>
      <c r="K64" s="16">
        <f>V!K64*'Tabela Recursos'!$H67</f>
        <v>0</v>
      </c>
      <c r="L64" s="16">
        <f>V!L64*'Tabela Recursos'!$H67</f>
        <v>0.14046258380956667</v>
      </c>
      <c r="M64" s="16">
        <f>V!M64*'Tabela Recursos'!$H67</f>
        <v>0</v>
      </c>
      <c r="N64" s="16">
        <f>V!N64*'Tabela Recursos'!$H67</f>
        <v>0</v>
      </c>
      <c r="O64" s="16">
        <f>V!O64*'Tabela Recursos'!$H67</f>
        <v>1.7791927282545112</v>
      </c>
      <c r="P64" s="16">
        <f>V!P64*'Tabela Recursos'!$H67</f>
        <v>0</v>
      </c>
      <c r="Q64" s="16">
        <f>V!Q64*'Tabela Recursos'!$H67</f>
        <v>29.30985915492958</v>
      </c>
      <c r="R64" s="16">
        <f>V!R64*'Tabela Recursos'!$H67</f>
        <v>0</v>
      </c>
      <c r="S64" s="16">
        <f>V!S64*'Tabela Recursos'!$H67</f>
        <v>0</v>
      </c>
      <c r="T64" s="16">
        <f>V!T64*'Tabela Recursos'!$H67</f>
        <v>0</v>
      </c>
      <c r="U64" s="16">
        <f>V!U64*'Tabela Recursos'!$H67</f>
        <v>0</v>
      </c>
      <c r="V64" s="16">
        <f>V!V64*'Tabela Recursos'!$H67</f>
        <v>0</v>
      </c>
      <c r="W64" s="16">
        <f>V!W64*'Tabela Recursos'!$H67</f>
        <v>0</v>
      </c>
      <c r="X64" s="16">
        <f>V!X64*'Tabela Recursos'!$H67</f>
        <v>0.23410430634927779</v>
      </c>
      <c r="Y64" s="16">
        <f>V!Y64*'Tabela Recursos'!$H67</f>
        <v>0</v>
      </c>
      <c r="Z64" s="16">
        <f>V!Z64*'Tabela Recursos'!$H67</f>
        <v>4.6820861269855553E-2</v>
      </c>
      <c r="AA64" s="16">
        <f>V!AA64*'Tabela Recursos'!$H67</f>
        <v>117.5671826486073</v>
      </c>
      <c r="AB64" s="16">
        <f>V!AB64*'Tabela Recursos'!$H67</f>
        <v>5.0566530171444004</v>
      </c>
      <c r="AC64" s="16">
        <f>V!AC64*'Tabela Recursos'!$H67</f>
        <v>17.745106421275256</v>
      </c>
      <c r="AD64" s="16">
        <f>V!AD64*'Tabela Recursos'!$H67</f>
        <v>1.2641632542861001</v>
      </c>
      <c r="AE64" s="16">
        <f>V!AE64*'Tabela Recursos'!$H67</f>
        <v>0.46820861269855557</v>
      </c>
      <c r="AF64" s="16">
        <f>V!AF64*'Tabela Recursos'!$H67</f>
        <v>0</v>
      </c>
      <c r="AG64" s="16">
        <f>V!AG64*'Tabela Recursos'!$H67</f>
        <v>7.1635917742879007</v>
      </c>
      <c r="AH64" s="16">
        <f>V!AH64*'Tabela Recursos'!$H67</f>
        <v>77.722629707960223</v>
      </c>
      <c r="AI64" s="16">
        <f>V!AI64*'Tabela Recursos'!$H67</f>
        <v>459.1721864734734</v>
      </c>
      <c r="AJ64" s="16">
        <f>V!AJ64*'Tabela Recursos'!$H67</f>
        <v>105.53422130225442</v>
      </c>
      <c r="AK64" s="16">
        <f>V!AK64*'Tabela Recursos'!$H67</f>
        <v>58.432434864779729</v>
      </c>
      <c r="AL64" s="16">
        <f>V!AL64*'Tabela Recursos'!$H67</f>
        <v>2.2942222022229219</v>
      </c>
      <c r="AM64" s="16">
        <f>V!AM64*'Tabela Recursos'!$H67</f>
        <v>49.396008639697612</v>
      </c>
      <c r="AN64" s="16">
        <f>V!AN64*'Tabela Recursos'!$H67</f>
        <v>0</v>
      </c>
      <c r="AO64" s="16">
        <f>V!AO64*'Tabela Recursos'!$H67</f>
        <v>0.98323808666696666</v>
      </c>
      <c r="AP64" s="16">
        <f>V!AP64*'Tabela Recursos'!$H67</f>
        <v>2.3410430634927777</v>
      </c>
      <c r="AQ64" s="16">
        <f>V!AQ64*'Tabela Recursos'!$H67</f>
        <v>46.680398686045983</v>
      </c>
      <c r="AR64" s="16">
        <f>V!AR64*'Tabela Recursos'!$H67</f>
        <v>21.443954461593844</v>
      </c>
      <c r="AS64" s="16">
        <f>V!AS64*'Tabela Recursos'!$H67</f>
        <v>470.78376006839761</v>
      </c>
      <c r="AT64" s="16">
        <f>V!AT64*'Tabela Recursos'!$H67</f>
        <v>0</v>
      </c>
      <c r="AU64" s="16">
        <f>V!AU64*'Tabela Recursos'!$H67</f>
        <v>57.027809026684061</v>
      </c>
      <c r="AV64" s="16">
        <f>V!AV64*'Tabela Recursos'!$H67</f>
        <v>0</v>
      </c>
      <c r="AW64" s="16">
        <f>V!AW64*'Tabela Recursos'!$H67</f>
        <v>0</v>
      </c>
      <c r="AX64" s="16">
        <f>V!AX64*'Tabela Recursos'!$H67</f>
        <v>0</v>
      </c>
      <c r="AY64" s="16">
        <f>V!AY64*'Tabela Recursos'!$H67</f>
        <v>0</v>
      </c>
      <c r="AZ64" s="16">
        <f>V!AZ64*'Tabela Recursos'!$H67</f>
        <v>0</v>
      </c>
      <c r="BA64" s="16">
        <f>V!BA64*'Tabela Recursos'!$H67</f>
        <v>0</v>
      </c>
      <c r="BB64" s="16">
        <f>V!BB64*'Tabela Recursos'!$H67</f>
        <v>0</v>
      </c>
      <c r="BC64" s="16">
        <f>V!BC64*'Tabela Recursos'!$H67</f>
        <v>0</v>
      </c>
      <c r="BD64" s="16">
        <f>V!BD64*'Tabela Recursos'!$H67</f>
        <v>0</v>
      </c>
      <c r="BE64" s="16">
        <f>V!BE64*'Tabela Recursos'!$H67</f>
        <v>0</v>
      </c>
      <c r="BF64" s="16">
        <f>V!BF64*'Tabela Recursos'!$H67</f>
        <v>0.18728344507942221</v>
      </c>
      <c r="BG64" s="16">
        <f>V!BG64*'Tabela Recursos'!$H67</f>
        <v>0</v>
      </c>
      <c r="BH64" s="16">
        <f>V!BH64*'Tabela Recursos'!$H67</f>
        <v>24.627773027944023</v>
      </c>
      <c r="BI64" s="16">
        <f>V!BI64*'Tabela Recursos'!$H67</f>
        <v>0</v>
      </c>
      <c r="BJ64" s="16">
        <f>V!BJ64*'Tabela Recursos'!$H67</f>
        <v>0</v>
      </c>
      <c r="BK64" s="16">
        <f>V!BK64*'Tabela Recursos'!$H67</f>
        <v>4.6820861269855553E-2</v>
      </c>
      <c r="BL64" s="16">
        <f>V!BL64*'Tabela Recursos'!$H67</f>
        <v>0.28092516761913333</v>
      </c>
      <c r="BM64" s="16">
        <f>V!BM64*'Tabela Recursos'!$H67</f>
        <v>0</v>
      </c>
      <c r="BN64" s="16">
        <f>V!BN64*'Tabela Recursos'!$H67</f>
        <v>0.84277550285739999</v>
      </c>
      <c r="BO64" s="16">
        <f>V!BO64*'Tabela Recursos'!$H67</f>
        <v>0.46820861269855557</v>
      </c>
      <c r="BP64" s="16">
        <f>V!BP64*'Tabela Recursos'!$H67</f>
        <v>0</v>
      </c>
      <c r="BQ64" s="16">
        <f>V!BQ64*'Tabela Recursos'!$H67</f>
        <v>1.3109841155559554</v>
      </c>
      <c r="BR64" s="16">
        <f>V!BR64*'Tabela Recursos'!$H67</f>
        <v>0</v>
      </c>
      <c r="BS64" s="16">
        <f>V!BS64*'Tabela Recursos'!$H67</f>
        <v>1630.6301354452594</v>
      </c>
      <c r="BT64" s="16">
        <f>V!BT64*'Tabela Recursos'!$H67</f>
        <v>0</v>
      </c>
      <c r="BU64" s="16">
        <f>V!BU64*'Tabela Recursos'!$H67</f>
        <v>0</v>
      </c>
      <c r="BV64" s="16">
        <f>V!BV64*'Tabela Recursos'!$H67</f>
        <v>0</v>
      </c>
      <c r="BW64" s="16">
        <f>V!BW64*'Tabela Recursos'!$H67</f>
        <v>520.17976870809525</v>
      </c>
      <c r="BX64" s="16">
        <f>V!BX64*'Tabela Recursos'!$H67</f>
        <v>0</v>
      </c>
      <c r="BY64" s="16">
        <f>V!BY64*'Tabela Recursos'!$H67</f>
        <v>-69.809904153354623</v>
      </c>
    </row>
    <row r="65" spans="1:77">
      <c r="A65" s="205" t="s">
        <v>184</v>
      </c>
      <c r="B65" s="68" t="s">
        <v>185</v>
      </c>
      <c r="C65" s="16">
        <f>V!C65*'Tabela Recursos'!$H68</f>
        <v>29.10144274511503</v>
      </c>
      <c r="D65" s="16">
        <f>V!D65*'Tabela Recursos'!$H68</f>
        <v>9.7302369914648406</v>
      </c>
      <c r="E65" s="16">
        <f>V!E65*'Tabela Recursos'!$H68</f>
        <v>2.023413197001863</v>
      </c>
      <c r="F65" s="16">
        <f>V!F65*'Tabela Recursos'!$H68</f>
        <v>5.2965816039166409</v>
      </c>
      <c r="G65" s="16">
        <f>V!G65*'Tabela Recursos'!$H68</f>
        <v>1.2199991334864175</v>
      </c>
      <c r="H65" s="16">
        <f>V!H65*'Tabela Recursos'!$H68</f>
        <v>0</v>
      </c>
      <c r="I65" s="16">
        <f>V!I65*'Tabela Recursos'!$H68</f>
        <v>0</v>
      </c>
      <c r="J65" s="16">
        <f>V!J65*'Tabela Recursos'!$H68</f>
        <v>124.85649668558555</v>
      </c>
      <c r="K65" s="16">
        <f>V!K65*'Tabela Recursos'!$H68</f>
        <v>5.3263376803431388</v>
      </c>
      <c r="L65" s="16">
        <f>V!L65*'Tabela Recursos'!$H68</f>
        <v>364.42266799532081</v>
      </c>
      <c r="M65" s="16">
        <f>V!M65*'Tabela Recursos'!$H68</f>
        <v>126.04673974264546</v>
      </c>
      <c r="N65" s="16">
        <f>V!N65*'Tabela Recursos'!$H68</f>
        <v>0</v>
      </c>
      <c r="O65" s="16">
        <f>V!O65*'Tabela Recursos'!$H68</f>
        <v>2.8863394133703046</v>
      </c>
      <c r="P65" s="16">
        <f>V!P65*'Tabela Recursos'!$H68</f>
        <v>3.1541441012087863</v>
      </c>
      <c r="Q65" s="16">
        <f>V!Q65*'Tabela Recursos'!$H68</f>
        <v>12.051210952731683</v>
      </c>
      <c r="R65" s="16">
        <f>V!R65*'Tabela Recursos'!$H68</f>
        <v>10.682431437112777</v>
      </c>
      <c r="S65" s="16">
        <f>V!S65*'Tabela Recursos'!$H68</f>
        <v>28.893150210129548</v>
      </c>
      <c r="T65" s="16">
        <f>V!T65*'Tabela Recursos'!$H68</f>
        <v>32.344855075603313</v>
      </c>
      <c r="U65" s="16">
        <f>V!U65*'Tabela Recursos'!$H68</f>
        <v>4.2551189289892122</v>
      </c>
      <c r="V65" s="16">
        <f>V!V65*'Tabela Recursos'!$H68</f>
        <v>1.6960963563103852</v>
      </c>
      <c r="W65" s="16">
        <f>V!W65*'Tabela Recursos'!$H68</f>
        <v>59.601421082275465</v>
      </c>
      <c r="X65" s="16">
        <f>V!X65*'Tabela Recursos'!$H68</f>
        <v>29.518027815086</v>
      </c>
      <c r="Y65" s="16">
        <f>V!Y65*'Tabela Recursos'!$H68</f>
        <v>73.943849919847494</v>
      </c>
      <c r="Z65" s="16">
        <f>V!Z65*'Tabela Recursos'!$H68</f>
        <v>19.787790823621162</v>
      </c>
      <c r="AA65" s="16">
        <f>V!AA65*'Tabela Recursos'!$H68</f>
        <v>570.98935054806986</v>
      </c>
      <c r="AB65" s="16">
        <f>V!AB65*'Tabela Recursos'!$H68</f>
        <v>78.347749230969185</v>
      </c>
      <c r="AC65" s="16">
        <f>V!AC65*'Tabela Recursos'!$H68</f>
        <v>11.039504354230752</v>
      </c>
      <c r="AD65" s="16">
        <f>V!AD65*'Tabela Recursos'!$H68</f>
        <v>0</v>
      </c>
      <c r="AE65" s="16">
        <f>V!AE65*'Tabela Recursos'!$H68</f>
        <v>30.916563407131406</v>
      </c>
      <c r="AF65" s="16">
        <f>V!AF65*'Tabela Recursos'!$H68</f>
        <v>38.266314284476408</v>
      </c>
      <c r="AG65" s="16">
        <f>V!AG65*'Tabela Recursos'!$H68</f>
        <v>72.664338633508081</v>
      </c>
      <c r="AH65" s="16">
        <f>V!AH65*'Tabela Recursos'!$H68</f>
        <v>39.129240500844851</v>
      </c>
      <c r="AI65" s="16">
        <f>V!AI65*'Tabela Recursos'!$H68</f>
        <v>92.928226679953212</v>
      </c>
      <c r="AJ65" s="16">
        <f>V!AJ65*'Tabela Recursos'!$H68</f>
        <v>95.368224946926034</v>
      </c>
      <c r="AK65" s="16">
        <f>V!AK65*'Tabela Recursos'!$H68</f>
        <v>8.5102378579784244</v>
      </c>
      <c r="AL65" s="16">
        <f>V!AL65*'Tabela Recursos'!$H68</f>
        <v>97.153589532515923</v>
      </c>
      <c r="AM65" s="16">
        <f>V!AM65*'Tabela Recursos'!$H68</f>
        <v>33.297049521251246</v>
      </c>
      <c r="AN65" s="16">
        <f>V!AN65*'Tabela Recursos'!$H68</f>
        <v>12.080967029158183</v>
      </c>
      <c r="AO65" s="16">
        <f>V!AO65*'Tabela Recursos'!$H68</f>
        <v>18.210718773016765</v>
      </c>
      <c r="AP65" s="16">
        <f>V!AP65*'Tabela Recursos'!$H68</f>
        <v>532.03864650578396</v>
      </c>
      <c r="AQ65" s="16">
        <f>V!AQ65*'Tabela Recursos'!$H68</f>
        <v>50.704354230752564</v>
      </c>
      <c r="AR65" s="16">
        <f>V!AR65*'Tabela Recursos'!$H68</f>
        <v>242.60129110523809</v>
      </c>
      <c r="AS65" s="16">
        <f>V!AS65*'Tabela Recursos'!$H68</f>
        <v>2.618534725531823</v>
      </c>
      <c r="AT65" s="16">
        <f>V!AT65*'Tabela Recursos'!$H68</f>
        <v>0</v>
      </c>
      <c r="AU65" s="16">
        <f>V!AU65*'Tabela Recursos'!$H68</f>
        <v>0.32731684069147787</v>
      </c>
      <c r="AV65" s="16">
        <f>V!AV65*'Tabela Recursos'!$H68</f>
        <v>5.237069451063646</v>
      </c>
      <c r="AW65" s="16">
        <f>V!AW65*'Tabela Recursos'!$H68</f>
        <v>0.41658506997097178</v>
      </c>
      <c r="AX65" s="16">
        <f>V!AX65*'Tabela Recursos'!$H68</f>
        <v>23.060959230535939</v>
      </c>
      <c r="AY65" s="16">
        <f>V!AY65*'Tabela Recursos'!$H68</f>
        <v>0</v>
      </c>
      <c r="AZ65" s="16">
        <f>V!AZ65*'Tabela Recursos'!$H68</f>
        <v>0</v>
      </c>
      <c r="BA65" s="16">
        <f>V!BA65*'Tabela Recursos'!$H68</f>
        <v>0</v>
      </c>
      <c r="BB65" s="16">
        <f>V!BB65*'Tabela Recursos'!$H68</f>
        <v>8.9268229279493946E-2</v>
      </c>
      <c r="BC65" s="16">
        <f>V!BC65*'Tabela Recursos'!$H68</f>
        <v>1.2497552099129154</v>
      </c>
      <c r="BD65" s="16">
        <f>V!BD65*'Tabela Recursos'!$H68</f>
        <v>4.8799965339456701</v>
      </c>
      <c r="BE65" s="16">
        <f>V!BE65*'Tabela Recursos'!$H68</f>
        <v>21.483887179931546</v>
      </c>
      <c r="BF65" s="16">
        <f>V!BF65*'Tabela Recursos'!$H68</f>
        <v>0.26780468783848188</v>
      </c>
      <c r="BG65" s="16">
        <f>V!BG65*'Tabela Recursos'!$H68</f>
        <v>0</v>
      </c>
      <c r="BH65" s="16">
        <f>V!BH65*'Tabela Recursos'!$H68</f>
        <v>0</v>
      </c>
      <c r="BI65" s="16">
        <f>V!BI65*'Tabela Recursos'!$H68</f>
        <v>23.32876391837442</v>
      </c>
      <c r="BJ65" s="16">
        <f>V!BJ65*'Tabela Recursos'!$H68</f>
        <v>0</v>
      </c>
      <c r="BK65" s="16">
        <f>V!BK65*'Tabela Recursos'!$H68</f>
        <v>6.5165807374030589</v>
      </c>
      <c r="BL65" s="16">
        <f>V!BL65*'Tabela Recursos'!$H68</f>
        <v>7.9448724058749622</v>
      </c>
      <c r="BM65" s="16">
        <f>V!BM65*'Tabela Recursos'!$H68</f>
        <v>0</v>
      </c>
      <c r="BN65" s="16">
        <f>V!BN65*'Tabela Recursos'!$H68</f>
        <v>22.793154542697458</v>
      </c>
      <c r="BO65" s="16">
        <f>V!BO65*'Tabela Recursos'!$H68</f>
        <v>18.47852346085525</v>
      </c>
      <c r="BP65" s="16">
        <f>V!BP65*'Tabela Recursos'!$H68</f>
        <v>0</v>
      </c>
      <c r="BQ65" s="16">
        <f>V!BQ65*'Tabela Recursos'!$H68</f>
        <v>3.5409730947532601</v>
      </c>
      <c r="BR65" s="16">
        <f>V!BR65*'Tabela Recursos'!$H68</f>
        <v>0</v>
      </c>
      <c r="BS65" s="16">
        <f>V!BS65*'Tabela Recursos'!$H68</f>
        <v>3113.3187643516312</v>
      </c>
      <c r="BT65" s="16">
        <f>V!BT65*'Tabela Recursos'!$H68</f>
        <v>0</v>
      </c>
      <c r="BU65" s="16">
        <f>V!BU65*'Tabela Recursos'!$H68</f>
        <v>0</v>
      </c>
      <c r="BV65" s="16">
        <f>V!BV65*'Tabela Recursos'!$H68</f>
        <v>0</v>
      </c>
      <c r="BW65" s="16">
        <f>V!BW65*'Tabela Recursos'!$H68</f>
        <v>261.28810710107882</v>
      </c>
      <c r="BX65" s="16">
        <f>V!BX65*'Tabela Recursos'!$H68</f>
        <v>0</v>
      </c>
      <c r="BY65" s="16">
        <f>V!BY65*'Tabela Recursos'!$H68</f>
        <v>59.393128547289976</v>
      </c>
    </row>
    <row r="66" spans="1:77">
      <c r="A66" s="206" t="s">
        <v>186</v>
      </c>
      <c r="B66" s="41" t="s">
        <v>187</v>
      </c>
      <c r="C66" s="16">
        <f>V!C66*'Tabela Recursos'!$H69</f>
        <v>4.5782724139879107</v>
      </c>
      <c r="D66" s="16">
        <f>V!D66*'Tabela Recursos'!$H69</f>
        <v>9.2710016383255187</v>
      </c>
      <c r="E66" s="16">
        <f>V!E66*'Tabela Recursos'!$H69</f>
        <v>0.85842607762273315</v>
      </c>
      <c r="F66" s="16">
        <f>V!F66*'Tabela Recursos'!$H69</f>
        <v>0</v>
      </c>
      <c r="G66" s="16">
        <f>V!G66*'Tabela Recursos'!$H69</f>
        <v>1.7740805604203151</v>
      </c>
      <c r="H66" s="16">
        <f>V!H66*'Tabela Recursos'!$H69</f>
        <v>0</v>
      </c>
      <c r="I66" s="16">
        <f>V!I66*'Tabela Recursos'!$H69</f>
        <v>0</v>
      </c>
      <c r="J66" s="16">
        <f>V!J66*'Tabela Recursos'!$H69</f>
        <v>0</v>
      </c>
      <c r="K66" s="16">
        <f>V!K66*'Tabela Recursos'!$H69</f>
        <v>0</v>
      </c>
      <c r="L66" s="16">
        <f>V!L66*'Tabela Recursos'!$H69</f>
        <v>0</v>
      </c>
      <c r="M66" s="16">
        <f>V!M66*'Tabela Recursos'!$H69</f>
        <v>0</v>
      </c>
      <c r="N66" s="16">
        <f>V!N66*'Tabela Recursos'!$H69</f>
        <v>0</v>
      </c>
      <c r="O66" s="16">
        <f>V!O66*'Tabela Recursos'!$H69</f>
        <v>0</v>
      </c>
      <c r="P66" s="16">
        <f>V!P66*'Tabela Recursos'!$H69</f>
        <v>0</v>
      </c>
      <c r="Q66" s="16">
        <f>V!Q66*'Tabela Recursos'!$H69</f>
        <v>0</v>
      </c>
      <c r="R66" s="16">
        <f>V!R66*'Tabela Recursos'!$H69</f>
        <v>0</v>
      </c>
      <c r="S66" s="16">
        <f>V!S66*'Tabela Recursos'!$H69</f>
        <v>0</v>
      </c>
      <c r="T66" s="16">
        <f>V!T66*'Tabela Recursos'!$H69</f>
        <v>0</v>
      </c>
      <c r="U66" s="16">
        <f>V!U66*'Tabela Recursos'!$H69</f>
        <v>0</v>
      </c>
      <c r="V66" s="16">
        <f>V!V66*'Tabela Recursos'!$H69</f>
        <v>0</v>
      </c>
      <c r="W66" s="16">
        <f>V!W66*'Tabela Recursos'!$H69</f>
        <v>0</v>
      </c>
      <c r="X66" s="16">
        <f>V!X66*'Tabela Recursos'!$H69</f>
        <v>0</v>
      </c>
      <c r="Y66" s="16">
        <f>V!Y66*'Tabela Recursos'!$H69</f>
        <v>0</v>
      </c>
      <c r="Z66" s="16">
        <f>V!Z66*'Tabela Recursos'!$H69</f>
        <v>0</v>
      </c>
      <c r="AA66" s="16">
        <f>V!AA66*'Tabela Recursos'!$H69</f>
        <v>0</v>
      </c>
      <c r="AB66" s="16">
        <f>V!AB66*'Tabela Recursos'!$H69</f>
        <v>311.15083893565333</v>
      </c>
      <c r="AC66" s="16">
        <f>V!AC66*'Tabela Recursos'!$H69</f>
        <v>0</v>
      </c>
      <c r="AD66" s="16">
        <f>V!AD66*'Tabela Recursos'!$H69</f>
        <v>0</v>
      </c>
      <c r="AE66" s="16">
        <f>V!AE66*'Tabela Recursos'!$H69</f>
        <v>0</v>
      </c>
      <c r="AF66" s="16">
        <f>V!AF66*'Tabela Recursos'!$H69</f>
        <v>0</v>
      </c>
      <c r="AG66" s="16">
        <f>V!AG66*'Tabela Recursos'!$H69</f>
        <v>0</v>
      </c>
      <c r="AH66" s="16">
        <f>V!AH66*'Tabela Recursos'!$H69</f>
        <v>0</v>
      </c>
      <c r="AI66" s="16">
        <f>V!AI66*'Tabela Recursos'!$H69</f>
        <v>0</v>
      </c>
      <c r="AJ66" s="16">
        <f>V!AJ66*'Tabela Recursos'!$H69</f>
        <v>0</v>
      </c>
      <c r="AK66" s="16">
        <f>V!AK66*'Tabela Recursos'!$H69</f>
        <v>0</v>
      </c>
      <c r="AL66" s="16">
        <f>V!AL66*'Tabela Recursos'!$H69</f>
        <v>0</v>
      </c>
      <c r="AM66" s="16">
        <f>V!AM66*'Tabela Recursos'!$H69</f>
        <v>0</v>
      </c>
      <c r="AN66" s="16">
        <f>V!AN66*'Tabela Recursos'!$H69</f>
        <v>50.818823795265807</v>
      </c>
      <c r="AO66" s="16">
        <f>V!AO66*'Tabela Recursos'!$H69</f>
        <v>11.216767414270379</v>
      </c>
      <c r="AP66" s="16">
        <f>V!AP66*'Tabela Recursos'!$H69</f>
        <v>561.63956838596698</v>
      </c>
      <c r="AQ66" s="16">
        <f>V!AQ66*'Tabela Recursos'!$H69</f>
        <v>0</v>
      </c>
      <c r="AR66" s="16">
        <f>V!AR66*'Tabela Recursos'!$H69</f>
        <v>0</v>
      </c>
      <c r="AS66" s="16">
        <f>V!AS66*'Tabela Recursos'!$H69</f>
        <v>0</v>
      </c>
      <c r="AT66" s="16">
        <f>V!AT66*'Tabela Recursos'!$H69</f>
        <v>0</v>
      </c>
      <c r="AU66" s="16">
        <f>V!AU66*'Tabela Recursos'!$H69</f>
        <v>0</v>
      </c>
      <c r="AV66" s="16">
        <f>V!AV66*'Tabela Recursos'!$H69</f>
        <v>0</v>
      </c>
      <c r="AW66" s="16">
        <f>V!AW66*'Tabela Recursos'!$H69</f>
        <v>0</v>
      </c>
      <c r="AX66" s="16">
        <f>V!AX66*'Tabela Recursos'!$H69</f>
        <v>0</v>
      </c>
      <c r="AY66" s="16">
        <f>V!AY66*'Tabela Recursos'!$H69</f>
        <v>0</v>
      </c>
      <c r="AZ66" s="16">
        <f>V!AZ66*'Tabela Recursos'!$H69</f>
        <v>0</v>
      </c>
      <c r="BA66" s="16">
        <f>V!BA66*'Tabela Recursos'!$H69</f>
        <v>0</v>
      </c>
      <c r="BB66" s="16">
        <f>V!BB66*'Tabela Recursos'!$H69</f>
        <v>0</v>
      </c>
      <c r="BC66" s="16">
        <f>V!BC66*'Tabela Recursos'!$H69</f>
        <v>0</v>
      </c>
      <c r="BD66" s="16">
        <f>V!BD66*'Tabela Recursos'!$H69</f>
        <v>60.375967459465571</v>
      </c>
      <c r="BE66" s="16">
        <f>V!BE66*'Tabela Recursos'!$H69</f>
        <v>0</v>
      </c>
      <c r="BF66" s="16">
        <f>V!BF66*'Tabela Recursos'!$H69</f>
        <v>0</v>
      </c>
      <c r="BG66" s="16">
        <f>V!BG66*'Tabela Recursos'!$H69</f>
        <v>0</v>
      </c>
      <c r="BH66" s="16">
        <f>V!BH66*'Tabela Recursos'!$H69</f>
        <v>0</v>
      </c>
      <c r="BI66" s="16">
        <f>V!BI66*'Tabela Recursos'!$H69</f>
        <v>0</v>
      </c>
      <c r="BJ66" s="16">
        <f>V!BJ66*'Tabela Recursos'!$H69</f>
        <v>0</v>
      </c>
      <c r="BK66" s="16">
        <f>V!BK66*'Tabela Recursos'!$H69</f>
        <v>5.7228405174848875</v>
      </c>
      <c r="BL66" s="16">
        <f>V!BL66*'Tabela Recursos'!$H69</f>
        <v>1.2590249138466754</v>
      </c>
      <c r="BM66" s="16">
        <f>V!BM66*'Tabela Recursos'!$H69</f>
        <v>0</v>
      </c>
      <c r="BN66" s="16">
        <f>V!BN66*'Tabela Recursos'!$H69</f>
        <v>0.17168521552454663</v>
      </c>
      <c r="BO66" s="16">
        <f>V!BO66*'Tabela Recursos'!$H69</f>
        <v>0</v>
      </c>
      <c r="BP66" s="16">
        <f>V!BP66*'Tabela Recursos'!$H69</f>
        <v>0</v>
      </c>
      <c r="BQ66" s="16">
        <f>V!BQ66*'Tabela Recursos'!$H69</f>
        <v>0</v>
      </c>
      <c r="BR66" s="16">
        <f>V!BR66*'Tabela Recursos'!$H69</f>
        <v>0</v>
      </c>
      <c r="BS66" s="16">
        <f>V!BS66*'Tabela Recursos'!$H69</f>
        <v>1018.8372973278346</v>
      </c>
      <c r="BT66" s="16">
        <f>V!BT66*'Tabela Recursos'!$H69</f>
        <v>0</v>
      </c>
      <c r="BU66" s="16">
        <f>V!BU66*'Tabela Recursos'!$H69</f>
        <v>0</v>
      </c>
      <c r="BV66" s="16">
        <f>V!BV66*'Tabela Recursos'!$H69</f>
        <v>0</v>
      </c>
      <c r="BW66" s="16">
        <f>V!BW66*'Tabela Recursos'!$H69</f>
        <v>0</v>
      </c>
      <c r="BX66" s="16">
        <f>V!BX66*'Tabela Recursos'!$H69</f>
        <v>0</v>
      </c>
      <c r="BY66" s="16">
        <f>V!BY66*'Tabela Recursos'!$H69</f>
        <v>-5.8372973278345857</v>
      </c>
    </row>
    <row r="67" spans="1:77">
      <c r="A67" s="205" t="s">
        <v>188</v>
      </c>
      <c r="B67" s="68" t="s">
        <v>189</v>
      </c>
      <c r="C67" s="16">
        <f>V!C67*'Tabela Recursos'!$H70</f>
        <v>10.225353599324468</v>
      </c>
      <c r="D67" s="16">
        <f>V!D67*'Tabela Recursos'!$H70</f>
        <v>16.933185560481316</v>
      </c>
      <c r="E67" s="16">
        <f>V!E67*'Tabela Recursos'!$H70</f>
        <v>1.5542537470973188</v>
      </c>
      <c r="F67" s="16">
        <f>V!F67*'Tabela Recursos'!$H70</f>
        <v>0</v>
      </c>
      <c r="G67" s="16">
        <f>V!G67*'Tabela Recursos'!$H70</f>
        <v>1.2270424319189359</v>
      </c>
      <c r="H67" s="16">
        <f>V!H67*'Tabela Recursos'!$H70</f>
        <v>0</v>
      </c>
      <c r="I67" s="16">
        <f>V!I67*'Tabela Recursos'!$H70</f>
        <v>0</v>
      </c>
      <c r="J67" s="16">
        <f>V!J67*'Tabela Recursos'!$H70</f>
        <v>0</v>
      </c>
      <c r="K67" s="16">
        <f>V!K67*'Tabela Recursos'!$H70</f>
        <v>0</v>
      </c>
      <c r="L67" s="16">
        <f>V!L67*'Tabela Recursos'!$H70</f>
        <v>0</v>
      </c>
      <c r="M67" s="16">
        <f>V!M67*'Tabela Recursos'!$H70</f>
        <v>0</v>
      </c>
      <c r="N67" s="16">
        <f>V!N67*'Tabela Recursos'!$H70</f>
        <v>0</v>
      </c>
      <c r="O67" s="16">
        <f>V!O67*'Tabela Recursos'!$H70</f>
        <v>0</v>
      </c>
      <c r="P67" s="16">
        <f>V!P67*'Tabela Recursos'!$H70</f>
        <v>0</v>
      </c>
      <c r="Q67" s="16">
        <f>V!Q67*'Tabela Recursos'!$H70</f>
        <v>0</v>
      </c>
      <c r="R67" s="16">
        <f>V!R67*'Tabela Recursos'!$H70</f>
        <v>0</v>
      </c>
      <c r="S67" s="16">
        <f>V!S67*'Tabela Recursos'!$H70</f>
        <v>0</v>
      </c>
      <c r="T67" s="16">
        <f>V!T67*'Tabela Recursos'!$H70</f>
        <v>0</v>
      </c>
      <c r="U67" s="16">
        <f>V!U67*'Tabela Recursos'!$H70</f>
        <v>0</v>
      </c>
      <c r="V67" s="16">
        <f>V!V67*'Tabela Recursos'!$H70</f>
        <v>0</v>
      </c>
      <c r="W67" s="16">
        <f>V!W67*'Tabela Recursos'!$H70</f>
        <v>0</v>
      </c>
      <c r="X67" s="16">
        <f>V!X67*'Tabela Recursos'!$H70</f>
        <v>0</v>
      </c>
      <c r="Y67" s="16">
        <f>V!Y67*'Tabela Recursos'!$H70</f>
        <v>0</v>
      </c>
      <c r="Z67" s="16">
        <f>V!Z67*'Tabela Recursos'!$H70</f>
        <v>0</v>
      </c>
      <c r="AA67" s="16">
        <f>V!AA67*'Tabela Recursos'!$H70</f>
        <v>0</v>
      </c>
      <c r="AB67" s="16">
        <f>V!AB67*'Tabela Recursos'!$H70</f>
        <v>1.2270424319189359</v>
      </c>
      <c r="AC67" s="16">
        <f>V!AC67*'Tabela Recursos'!$H70</f>
        <v>0</v>
      </c>
      <c r="AD67" s="16">
        <f>V!AD67*'Tabela Recursos'!$H70</f>
        <v>0</v>
      </c>
      <c r="AE67" s="16">
        <f>V!AE67*'Tabela Recursos'!$H70</f>
        <v>0</v>
      </c>
      <c r="AF67" s="16">
        <f>V!AF67*'Tabela Recursos'!$H70</f>
        <v>0</v>
      </c>
      <c r="AG67" s="16">
        <f>V!AG67*'Tabela Recursos'!$H70</f>
        <v>0</v>
      </c>
      <c r="AH67" s="16">
        <f>V!AH67*'Tabela Recursos'!$H70</f>
        <v>0</v>
      </c>
      <c r="AI67" s="16">
        <f>V!AI67*'Tabela Recursos'!$H70</f>
        <v>0</v>
      </c>
      <c r="AJ67" s="16">
        <f>V!AJ67*'Tabela Recursos'!$H70</f>
        <v>0</v>
      </c>
      <c r="AK67" s="16">
        <f>V!AK67*'Tabela Recursos'!$H70</f>
        <v>0</v>
      </c>
      <c r="AL67" s="16">
        <f>V!AL67*'Tabela Recursos'!$H70</f>
        <v>0</v>
      </c>
      <c r="AM67" s="16">
        <f>V!AM67*'Tabela Recursos'!$H70</f>
        <v>0</v>
      </c>
      <c r="AN67" s="16">
        <f>V!AN67*'Tabela Recursos'!$H70</f>
        <v>127.93962423474774</v>
      </c>
      <c r="AO67" s="16">
        <f>V!AO67*'Tabela Recursos'!$H70</f>
        <v>75.58581380620646</v>
      </c>
      <c r="AP67" s="16">
        <f>V!AP67*'Tabela Recursos'!$H70</f>
        <v>2023.3111674055308</v>
      </c>
      <c r="AQ67" s="16">
        <f>V!AQ67*'Tabela Recursos'!$H70</f>
        <v>0</v>
      </c>
      <c r="AR67" s="16">
        <f>V!AR67*'Tabela Recursos'!$H70</f>
        <v>0</v>
      </c>
      <c r="AS67" s="16">
        <f>V!AS67*'Tabela Recursos'!$H70</f>
        <v>0</v>
      </c>
      <c r="AT67" s="16">
        <f>V!AT67*'Tabela Recursos'!$H70</f>
        <v>0</v>
      </c>
      <c r="AU67" s="16">
        <f>V!AU67*'Tabela Recursos'!$H70</f>
        <v>0</v>
      </c>
      <c r="AV67" s="16">
        <f>V!AV67*'Tabela Recursos'!$H70</f>
        <v>0.98163394553514882</v>
      </c>
      <c r="AW67" s="16">
        <f>V!AW67*'Tabela Recursos'!$H70</f>
        <v>0</v>
      </c>
      <c r="AX67" s="16">
        <f>V!AX67*'Tabela Recursos'!$H70</f>
        <v>0</v>
      </c>
      <c r="AY67" s="16">
        <f>V!AY67*'Tabela Recursos'!$H70</f>
        <v>0</v>
      </c>
      <c r="AZ67" s="16">
        <f>V!AZ67*'Tabela Recursos'!$H70</f>
        <v>0</v>
      </c>
      <c r="BA67" s="16">
        <f>V!BA67*'Tabela Recursos'!$H70</f>
        <v>0</v>
      </c>
      <c r="BB67" s="16">
        <f>V!BB67*'Tabela Recursos'!$H70</f>
        <v>0</v>
      </c>
      <c r="BC67" s="16">
        <f>V!BC67*'Tabela Recursos'!$H70</f>
        <v>0</v>
      </c>
      <c r="BD67" s="16">
        <f>V!BD67*'Tabela Recursos'!$H70</f>
        <v>86.138378720709312</v>
      </c>
      <c r="BE67" s="16">
        <f>V!BE67*'Tabela Recursos'!$H70</f>
        <v>0</v>
      </c>
      <c r="BF67" s="16">
        <f>V!BF67*'Tabela Recursos'!$H70</f>
        <v>0</v>
      </c>
      <c r="BG67" s="16">
        <f>V!BG67*'Tabela Recursos'!$H70</f>
        <v>0</v>
      </c>
      <c r="BH67" s="16">
        <f>V!BH67*'Tabela Recursos'!$H70</f>
        <v>0</v>
      </c>
      <c r="BI67" s="16">
        <f>V!BI67*'Tabela Recursos'!$H70</f>
        <v>0</v>
      </c>
      <c r="BJ67" s="16">
        <f>V!BJ67*'Tabela Recursos'!$H70</f>
        <v>0</v>
      </c>
      <c r="BK67" s="16">
        <f>V!BK67*'Tabela Recursos'!$H70</f>
        <v>5.2353810428541268</v>
      </c>
      <c r="BL67" s="16">
        <f>V!BL67*'Tabela Recursos'!$H70</f>
        <v>0.81802828794595739</v>
      </c>
      <c r="BM67" s="16">
        <f>V!BM67*'Tabela Recursos'!$H70</f>
        <v>0</v>
      </c>
      <c r="BN67" s="16">
        <f>V!BN67*'Tabela Recursos'!$H70</f>
        <v>0.24540848638378721</v>
      </c>
      <c r="BO67" s="16">
        <f>V!BO67*'Tabela Recursos'!$H70</f>
        <v>0</v>
      </c>
      <c r="BP67" s="16">
        <f>V!BP67*'Tabela Recursos'!$H70</f>
        <v>0</v>
      </c>
      <c r="BQ67" s="16">
        <f>V!BQ67*'Tabela Recursos'!$H70</f>
        <v>21.595946801773277</v>
      </c>
      <c r="BR67" s="16">
        <f>V!BR67*'Tabela Recursos'!$H70</f>
        <v>0</v>
      </c>
      <c r="BS67" s="16">
        <f>V!BS67*'Tabela Recursos'!$H70</f>
        <v>2373.0182605024279</v>
      </c>
      <c r="BT67" s="16">
        <f>V!BT67*'Tabela Recursos'!$H70</f>
        <v>0</v>
      </c>
      <c r="BU67" s="16">
        <f>V!BU67*'Tabela Recursos'!$H70</f>
        <v>0</v>
      </c>
      <c r="BV67" s="16">
        <f>V!BV67*'Tabela Recursos'!$H70</f>
        <v>0</v>
      </c>
      <c r="BW67" s="16">
        <f>V!BW67*'Tabela Recursos'!$H70</f>
        <v>0</v>
      </c>
      <c r="BX67" s="16">
        <f>V!BX67*'Tabela Recursos'!$H70</f>
        <v>0</v>
      </c>
      <c r="BY67" s="16">
        <f>V!BY67*'Tabela Recursos'!$H70</f>
        <v>-48.018260502427701</v>
      </c>
    </row>
    <row r="68" spans="1:77">
      <c r="A68" s="205" t="s">
        <v>190</v>
      </c>
      <c r="B68" s="68" t="s">
        <v>431</v>
      </c>
      <c r="C68" s="16">
        <f>V!C68*'Tabela Recursos'!$H71</f>
        <v>337.84725635287822</v>
      </c>
      <c r="D68" s="16">
        <f>V!D68*'Tabela Recursos'!$H71</f>
        <v>188.48254417155172</v>
      </c>
      <c r="E68" s="16">
        <f>V!E68*'Tabela Recursos'!$H71</f>
        <v>5.4085748410922427</v>
      </c>
      <c r="F68" s="16">
        <f>V!F68*'Tabela Recursos'!$H71</f>
        <v>4.3394379538995898</v>
      </c>
      <c r="G68" s="16">
        <f>V!G68*'Tabela Recursos'!$H71</f>
        <v>1.006246482063673</v>
      </c>
      <c r="H68" s="16">
        <f>V!H68*'Tabela Recursos'!$H71</f>
        <v>0.75468486154775472</v>
      </c>
      <c r="I68" s="16">
        <f>V!I68*'Tabela Recursos'!$H71</f>
        <v>1.006246482063673</v>
      </c>
      <c r="J68" s="16">
        <f>V!J68*'Tabela Recursos'!$H71</f>
        <v>6.289040512897956E-2</v>
      </c>
      <c r="K68" s="16">
        <f>V!K68*'Tabela Recursos'!$H71</f>
        <v>9.4964511744759132</v>
      </c>
      <c r="L68" s="16">
        <f>V!L68*'Tabela Recursos'!$H71</f>
        <v>159.23850578657624</v>
      </c>
      <c r="M68" s="16">
        <f>V!M68*'Tabela Recursos'!$H71</f>
        <v>174.45798382778929</v>
      </c>
      <c r="N68" s="16">
        <f>V!N68*'Tabela Recursos'!$H71</f>
        <v>0</v>
      </c>
      <c r="O68" s="16">
        <f>V!O68*'Tabela Recursos'!$H71</f>
        <v>0</v>
      </c>
      <c r="P68" s="16">
        <f>V!P68*'Tabela Recursos'!$H71</f>
        <v>0</v>
      </c>
      <c r="Q68" s="16">
        <f>V!Q68*'Tabela Recursos'!$H71</f>
        <v>0</v>
      </c>
      <c r="R68" s="16">
        <f>V!R68*'Tabela Recursos'!$H71</f>
        <v>0</v>
      </c>
      <c r="S68" s="16">
        <f>V!S68*'Tabela Recursos'!$H71</f>
        <v>25.030381241333863</v>
      </c>
      <c r="T68" s="16">
        <f>V!T68*'Tabela Recursos'!$H71</f>
        <v>0</v>
      </c>
      <c r="U68" s="16">
        <f>V!U68*'Tabela Recursos'!$H71</f>
        <v>0</v>
      </c>
      <c r="V68" s="16">
        <f>V!V68*'Tabela Recursos'!$H71</f>
        <v>0</v>
      </c>
      <c r="W68" s="16">
        <f>V!W68*'Tabela Recursos'!$H71</f>
        <v>48.299831139056302</v>
      </c>
      <c r="X68" s="16">
        <f>V!X68*'Tabela Recursos'!$H71</f>
        <v>17.043299789953458</v>
      </c>
      <c r="Y68" s="16">
        <f>V!Y68*'Tabela Recursos'!$H71</f>
        <v>35.595969303002434</v>
      </c>
      <c r="Z68" s="16">
        <f>V!Z68*'Tabela Recursos'!$H71</f>
        <v>5.3456844359632623</v>
      </c>
      <c r="AA68" s="16">
        <f>V!AA68*'Tabela Recursos'!$H71</f>
        <v>46.916242226218749</v>
      </c>
      <c r="AB68" s="16">
        <f>V!AB68*'Tabela Recursos'!$H71</f>
        <v>329.98595571175571</v>
      </c>
      <c r="AC68" s="16">
        <f>V!AC68*'Tabela Recursos'!$H71</f>
        <v>36.224873354292221</v>
      </c>
      <c r="AD68" s="16">
        <f>V!AD68*'Tabela Recursos'!$H71</f>
        <v>0.50312324103183648</v>
      </c>
      <c r="AE68" s="16">
        <f>V!AE68*'Tabela Recursos'!$H71</f>
        <v>17.106190195082441</v>
      </c>
      <c r="AF68" s="16">
        <f>V!AF68*'Tabela Recursos'!$H71</f>
        <v>6.289040512897956E-2</v>
      </c>
      <c r="AG68" s="16">
        <f>V!AG68*'Tabela Recursos'!$H71</f>
        <v>29.306928790104472</v>
      </c>
      <c r="AH68" s="16">
        <f>V!AH68*'Tabela Recursos'!$H71</f>
        <v>23.395230707980392</v>
      </c>
      <c r="AI68" s="16">
        <f>V!AI68*'Tabela Recursos'!$H71</f>
        <v>210.80863799233947</v>
      </c>
      <c r="AJ68" s="16">
        <f>V!AJ68*'Tabela Recursos'!$H71</f>
        <v>10.188245630894688</v>
      </c>
      <c r="AK68" s="16">
        <f>V!AK68*'Tabela Recursos'!$H71</f>
        <v>16.351505333534686</v>
      </c>
      <c r="AL68" s="16">
        <f>V!AL68*'Tabela Recursos'!$H71</f>
        <v>47.859598303153447</v>
      </c>
      <c r="AM68" s="16">
        <f>V!AM68*'Tabela Recursos'!$H71</f>
        <v>22.263203415658761</v>
      </c>
      <c r="AN68" s="16">
        <f>V!AN68*'Tabela Recursos'!$H71</f>
        <v>16.477286143792643</v>
      </c>
      <c r="AO68" s="16">
        <f>V!AO68*'Tabela Recursos'!$H71</f>
        <v>7.0437253744457102</v>
      </c>
      <c r="AP68" s="16">
        <f>V!AP68*'Tabela Recursos'!$H71</f>
        <v>2128.2113095646682</v>
      </c>
      <c r="AQ68" s="16">
        <f>V!AQ68*'Tabela Recursos'!$H71</f>
        <v>20.565162477176319</v>
      </c>
      <c r="AR68" s="16">
        <f>V!AR68*'Tabela Recursos'!$H71</f>
        <v>0.31445202564489777</v>
      </c>
      <c r="AS68" s="16">
        <f>V!AS68*'Tabela Recursos'!$H71</f>
        <v>0</v>
      </c>
      <c r="AT68" s="16">
        <f>V!AT68*'Tabela Recursos'!$H71</f>
        <v>0</v>
      </c>
      <c r="AU68" s="16">
        <f>V!AU68*'Tabela Recursos'!$H71</f>
        <v>0</v>
      </c>
      <c r="AV68" s="16">
        <f>V!AV68*'Tabela Recursos'!$H71</f>
        <v>0</v>
      </c>
      <c r="AW68" s="16">
        <f>V!AW68*'Tabela Recursos'!$H71</f>
        <v>20.502272072047337</v>
      </c>
      <c r="AX68" s="16">
        <f>V!AX68*'Tabela Recursos'!$H71</f>
        <v>71.946623467552612</v>
      </c>
      <c r="AY68" s="16">
        <f>V!AY68*'Tabela Recursos'!$H71</f>
        <v>0</v>
      </c>
      <c r="AZ68" s="16">
        <f>V!AZ68*'Tabela Recursos'!$H71</f>
        <v>0</v>
      </c>
      <c r="BA68" s="16">
        <f>V!BA68*'Tabela Recursos'!$H71</f>
        <v>0</v>
      </c>
      <c r="BB68" s="16">
        <f>V!BB68*'Tabela Recursos'!$H71</f>
        <v>0</v>
      </c>
      <c r="BC68" s="16">
        <f>V!BC68*'Tabela Recursos'!$H71</f>
        <v>0</v>
      </c>
      <c r="BD68" s="16">
        <f>V!BD68*'Tabela Recursos'!$H71</f>
        <v>96.159429442209756</v>
      </c>
      <c r="BE68" s="16">
        <f>V!BE68*'Tabela Recursos'!$H71</f>
        <v>0</v>
      </c>
      <c r="BF68" s="16">
        <f>V!BF68*'Tabela Recursos'!$H71</f>
        <v>0.18867121538693868</v>
      </c>
      <c r="BG68" s="16">
        <f>V!BG68*'Tabela Recursos'!$H71</f>
        <v>0</v>
      </c>
      <c r="BH68" s="16">
        <f>V!BH68*'Tabela Recursos'!$H71</f>
        <v>0</v>
      </c>
      <c r="BI68" s="16">
        <f>V!BI68*'Tabela Recursos'!$H71</f>
        <v>10.565588061668565</v>
      </c>
      <c r="BJ68" s="16">
        <f>V!BJ68*'Tabela Recursos'!$H71</f>
        <v>0</v>
      </c>
      <c r="BK68" s="16">
        <f>V!BK68*'Tabela Recursos'!$H71</f>
        <v>28.049120687524884</v>
      </c>
      <c r="BL68" s="16">
        <f>V!BL68*'Tabela Recursos'!$H71</f>
        <v>11.44605373347428</v>
      </c>
      <c r="BM68" s="16">
        <f>V!BM68*'Tabela Recursos'!$H71</f>
        <v>0</v>
      </c>
      <c r="BN68" s="16">
        <f>V!BN68*'Tabela Recursos'!$H71</f>
        <v>12.82964264631183</v>
      </c>
      <c r="BO68" s="16">
        <f>V!BO68*'Tabela Recursos'!$H71</f>
        <v>9.5593415796048919</v>
      </c>
      <c r="BP68" s="16">
        <f>V!BP68*'Tabela Recursos'!$H71</f>
        <v>6.289040512897956E-2</v>
      </c>
      <c r="BQ68" s="16">
        <f>V!BQ68*'Tabela Recursos'!$H71</f>
        <v>5.0941228154473439</v>
      </c>
      <c r="BR68" s="16">
        <f>V!BR68*'Tabela Recursos'!$H71</f>
        <v>0</v>
      </c>
      <c r="BS68" s="16">
        <f>V!BS68*'Tabela Recursos'!$H71</f>
        <v>4243.4043052676379</v>
      </c>
      <c r="BT68" s="16">
        <f>V!BT68*'Tabela Recursos'!$H71</f>
        <v>0</v>
      </c>
      <c r="BU68" s="16">
        <f>V!BU68*'Tabela Recursos'!$H71</f>
        <v>0</v>
      </c>
      <c r="BV68" s="16">
        <f>V!BV68*'Tabela Recursos'!$H71</f>
        <v>0</v>
      </c>
      <c r="BW68" s="16">
        <f>V!BW68*'Tabela Recursos'!$H71</f>
        <v>285.5224392855672</v>
      </c>
      <c r="BX68" s="16">
        <f>V!BX68*'Tabela Recursos'!$H71</f>
        <v>0</v>
      </c>
      <c r="BY68" s="16">
        <f>V!BY68*'Tabela Recursos'!$H71</f>
        <v>52.073255446795073</v>
      </c>
    </row>
    <row r="69" spans="1:77">
      <c r="A69" s="205" t="s">
        <v>191</v>
      </c>
      <c r="B69" s="68" t="s">
        <v>432</v>
      </c>
      <c r="C69" s="16">
        <f>V!C69*'Tabela Recursos'!$H72</f>
        <v>0</v>
      </c>
      <c r="D69" s="16">
        <f>V!D69*'Tabela Recursos'!$H72</f>
        <v>0</v>
      </c>
      <c r="E69" s="16">
        <f>V!E69*'Tabela Recursos'!$H72</f>
        <v>0</v>
      </c>
      <c r="F69" s="16">
        <f>V!F69*'Tabela Recursos'!$H72</f>
        <v>0</v>
      </c>
      <c r="G69" s="16">
        <f>V!G69*'Tabela Recursos'!$H72</f>
        <v>0</v>
      </c>
      <c r="H69" s="16">
        <f>V!H69*'Tabela Recursos'!$H72</f>
        <v>0</v>
      </c>
      <c r="I69" s="16">
        <f>V!I69*'Tabela Recursos'!$H72</f>
        <v>0</v>
      </c>
      <c r="J69" s="16">
        <f>V!J69*'Tabela Recursos'!$H72</f>
        <v>0</v>
      </c>
      <c r="K69" s="16">
        <f>V!K69*'Tabela Recursos'!$H72</f>
        <v>0</v>
      </c>
      <c r="L69" s="16">
        <f>V!L69*'Tabela Recursos'!$H72</f>
        <v>0</v>
      </c>
      <c r="M69" s="16">
        <f>V!M69*'Tabela Recursos'!$H72</f>
        <v>0</v>
      </c>
      <c r="N69" s="16">
        <f>V!N69*'Tabela Recursos'!$H72</f>
        <v>0</v>
      </c>
      <c r="O69" s="16">
        <f>V!O69*'Tabela Recursos'!$H72</f>
        <v>0</v>
      </c>
      <c r="P69" s="16">
        <f>V!P69*'Tabela Recursos'!$H72</f>
        <v>0</v>
      </c>
      <c r="Q69" s="16">
        <f>V!Q69*'Tabela Recursos'!$H72</f>
        <v>0</v>
      </c>
      <c r="R69" s="16">
        <f>V!R69*'Tabela Recursos'!$H72</f>
        <v>0</v>
      </c>
      <c r="S69" s="16">
        <f>V!S69*'Tabela Recursos'!$H72</f>
        <v>0</v>
      </c>
      <c r="T69" s="16">
        <f>V!T69*'Tabela Recursos'!$H72</f>
        <v>0</v>
      </c>
      <c r="U69" s="16">
        <f>V!U69*'Tabela Recursos'!$H72</f>
        <v>0</v>
      </c>
      <c r="V69" s="16">
        <f>V!V69*'Tabela Recursos'!$H72</f>
        <v>0</v>
      </c>
      <c r="W69" s="16">
        <f>V!W69*'Tabela Recursos'!$H72</f>
        <v>0</v>
      </c>
      <c r="X69" s="16">
        <f>V!X69*'Tabela Recursos'!$H72</f>
        <v>0</v>
      </c>
      <c r="Y69" s="16">
        <f>V!Y69*'Tabela Recursos'!$H72</f>
        <v>0</v>
      </c>
      <c r="Z69" s="16">
        <f>V!Z69*'Tabela Recursos'!$H72</f>
        <v>0</v>
      </c>
      <c r="AA69" s="16">
        <f>V!AA69*'Tabela Recursos'!$H72</f>
        <v>0</v>
      </c>
      <c r="AB69" s="16">
        <f>V!AB69*'Tabela Recursos'!$H72</f>
        <v>0</v>
      </c>
      <c r="AC69" s="16">
        <f>V!AC69*'Tabela Recursos'!$H72</f>
        <v>0</v>
      </c>
      <c r="AD69" s="16">
        <f>V!AD69*'Tabela Recursos'!$H72</f>
        <v>0</v>
      </c>
      <c r="AE69" s="16">
        <f>V!AE69*'Tabela Recursos'!$H72</f>
        <v>0</v>
      </c>
      <c r="AF69" s="16">
        <f>V!AF69*'Tabela Recursos'!$H72</f>
        <v>0</v>
      </c>
      <c r="AG69" s="16">
        <f>V!AG69*'Tabela Recursos'!$H72</f>
        <v>0</v>
      </c>
      <c r="AH69" s="16">
        <f>V!AH69*'Tabela Recursos'!$H72</f>
        <v>0</v>
      </c>
      <c r="AI69" s="16">
        <f>V!AI69*'Tabela Recursos'!$H72</f>
        <v>0</v>
      </c>
      <c r="AJ69" s="16">
        <f>V!AJ69*'Tabela Recursos'!$H72</f>
        <v>0</v>
      </c>
      <c r="AK69" s="16">
        <f>V!AK69*'Tabela Recursos'!$H72</f>
        <v>0</v>
      </c>
      <c r="AL69" s="16">
        <f>V!AL69*'Tabela Recursos'!$H72</f>
        <v>0</v>
      </c>
      <c r="AM69" s="16">
        <f>V!AM69*'Tabela Recursos'!$H72</f>
        <v>0</v>
      </c>
      <c r="AN69" s="16">
        <f>V!AN69*'Tabela Recursos'!$H72</f>
        <v>0</v>
      </c>
      <c r="AO69" s="16">
        <f>V!AO69*'Tabela Recursos'!$H72</f>
        <v>0</v>
      </c>
      <c r="AP69" s="16">
        <f>V!AP69*'Tabela Recursos'!$H72</f>
        <v>0</v>
      </c>
      <c r="AQ69" s="16">
        <f>V!AQ69*'Tabela Recursos'!$H72</f>
        <v>0</v>
      </c>
      <c r="AR69" s="16">
        <f>V!AR69*'Tabela Recursos'!$H72</f>
        <v>0</v>
      </c>
      <c r="AS69" s="16">
        <f>V!AS69*'Tabela Recursos'!$H72</f>
        <v>0</v>
      </c>
      <c r="AT69" s="16">
        <f>V!AT69*'Tabela Recursos'!$H72</f>
        <v>0</v>
      </c>
      <c r="AU69" s="16">
        <f>V!AU69*'Tabela Recursos'!$H72</f>
        <v>0</v>
      </c>
      <c r="AV69" s="16">
        <f>V!AV69*'Tabela Recursos'!$H72</f>
        <v>0</v>
      </c>
      <c r="AW69" s="16">
        <f>V!AW69*'Tabela Recursos'!$H72</f>
        <v>0</v>
      </c>
      <c r="AX69" s="16">
        <f>V!AX69*'Tabela Recursos'!$H72</f>
        <v>0</v>
      </c>
      <c r="AY69" s="16">
        <f>V!AY69*'Tabela Recursos'!$H72</f>
        <v>0</v>
      </c>
      <c r="AZ69" s="16">
        <f>V!AZ69*'Tabela Recursos'!$H72</f>
        <v>0</v>
      </c>
      <c r="BA69" s="16">
        <f>V!BA69*'Tabela Recursos'!$H72</f>
        <v>0</v>
      </c>
      <c r="BB69" s="16">
        <f>V!BB69*'Tabela Recursos'!$H72</f>
        <v>0</v>
      </c>
      <c r="BC69" s="16">
        <f>V!BC69*'Tabela Recursos'!$H72</f>
        <v>0</v>
      </c>
      <c r="BD69" s="16">
        <f>V!BD69*'Tabela Recursos'!$H72</f>
        <v>0</v>
      </c>
      <c r="BE69" s="16">
        <f>V!BE69*'Tabela Recursos'!$H72</f>
        <v>0</v>
      </c>
      <c r="BF69" s="16">
        <f>V!BF69*'Tabela Recursos'!$H72</f>
        <v>0</v>
      </c>
      <c r="BG69" s="16">
        <f>V!BG69*'Tabela Recursos'!$H72</f>
        <v>0</v>
      </c>
      <c r="BH69" s="16">
        <f>V!BH69*'Tabela Recursos'!$H72</f>
        <v>0</v>
      </c>
      <c r="BI69" s="16">
        <f>V!BI69*'Tabela Recursos'!$H72</f>
        <v>0</v>
      </c>
      <c r="BJ69" s="16">
        <f>V!BJ69*'Tabela Recursos'!$H72</f>
        <v>0</v>
      </c>
      <c r="BK69" s="16">
        <f>V!BK69*'Tabela Recursos'!$H72</f>
        <v>0</v>
      </c>
      <c r="BL69" s="16">
        <f>V!BL69*'Tabela Recursos'!$H72</f>
        <v>0</v>
      </c>
      <c r="BM69" s="16">
        <f>V!BM69*'Tabela Recursos'!$H72</f>
        <v>0</v>
      </c>
      <c r="BN69" s="16">
        <f>V!BN69*'Tabela Recursos'!$H72</f>
        <v>0</v>
      </c>
      <c r="BO69" s="16">
        <f>V!BO69*'Tabela Recursos'!$H72</f>
        <v>0</v>
      </c>
      <c r="BP69" s="16">
        <f>V!BP69*'Tabela Recursos'!$H72</f>
        <v>0</v>
      </c>
      <c r="BQ69" s="16">
        <f>V!BQ69*'Tabela Recursos'!$H72</f>
        <v>0</v>
      </c>
      <c r="BR69" s="16">
        <f>V!BR69*'Tabela Recursos'!$H72</f>
        <v>0</v>
      </c>
      <c r="BS69" s="16">
        <f>V!BS69*'Tabela Recursos'!$H72</f>
        <v>0</v>
      </c>
      <c r="BT69" s="16">
        <f>V!BT69*'Tabela Recursos'!$H72</f>
        <v>0</v>
      </c>
      <c r="BU69" s="16">
        <f>V!BU69*'Tabela Recursos'!$H72</f>
        <v>0</v>
      </c>
      <c r="BV69" s="16">
        <f>V!BV69*'Tabela Recursos'!$H72</f>
        <v>0</v>
      </c>
      <c r="BW69" s="16">
        <f>V!BW69*'Tabela Recursos'!$H72</f>
        <v>0</v>
      </c>
      <c r="BX69" s="16">
        <f>V!BX69*'Tabela Recursos'!$H72</f>
        <v>0</v>
      </c>
      <c r="BY69" s="16">
        <f>V!BY69*'Tabela Recursos'!$H72</f>
        <v>0</v>
      </c>
    </row>
    <row r="70" spans="1:77">
      <c r="A70" s="205" t="s">
        <v>192</v>
      </c>
      <c r="B70" s="68" t="s">
        <v>433</v>
      </c>
      <c r="C70" s="16">
        <f>V!C70*'Tabela Recursos'!$H73</f>
        <v>4.7661515725897132</v>
      </c>
      <c r="D70" s="16">
        <f>V!D70*'Tabela Recursos'!$H73</f>
        <v>7.7297201786230598</v>
      </c>
      <c r="E70" s="16">
        <f>V!E70*'Tabela Recursos'!$H73</f>
        <v>0.47355993189192663</v>
      </c>
      <c r="F70" s="16">
        <f>V!F70*'Tabela Recursos'!$H73</f>
        <v>2.0011726154142706</v>
      </c>
      <c r="G70" s="16">
        <f>V!G70*'Tabela Recursos'!$H73</f>
        <v>76.609776078645538</v>
      </c>
      <c r="H70" s="16">
        <f>V!H70*'Tabela Recursos'!$H73</f>
        <v>0</v>
      </c>
      <c r="I70" s="16">
        <f>V!I70*'Tabela Recursos'!$H73</f>
        <v>1.5734410640280143</v>
      </c>
      <c r="J70" s="16">
        <f>V!J70*'Tabela Recursos'!$H73</f>
        <v>4.9036367141067245</v>
      </c>
      <c r="K70" s="16">
        <f>V!K70*'Tabela Recursos'!$H73</f>
        <v>0</v>
      </c>
      <c r="L70" s="16">
        <f>V!L70*'Tabela Recursos'!$H73</f>
        <v>0.91656761011340637</v>
      </c>
      <c r="M70" s="16">
        <f>V!M70*'Tabela Recursos'!$H73</f>
        <v>0</v>
      </c>
      <c r="N70" s="16">
        <f>V!N70*'Tabela Recursos'!$H73</f>
        <v>0</v>
      </c>
      <c r="O70" s="16">
        <f>V!O70*'Tabela Recursos'!$H73</f>
        <v>0</v>
      </c>
      <c r="P70" s="16">
        <f>V!P70*'Tabela Recursos'!$H73</f>
        <v>0</v>
      </c>
      <c r="Q70" s="16">
        <f>V!Q70*'Tabela Recursos'!$H73</f>
        <v>0</v>
      </c>
      <c r="R70" s="16">
        <f>V!R70*'Tabela Recursos'!$H73</f>
        <v>0</v>
      </c>
      <c r="S70" s="16">
        <f>V!S70*'Tabela Recursos'!$H73</f>
        <v>4.3231438943682328</v>
      </c>
      <c r="T70" s="16">
        <f>V!T70*'Tabela Recursos'!$H73</f>
        <v>0</v>
      </c>
      <c r="U70" s="16">
        <f>V!U70*'Tabela Recursos'!$H73</f>
        <v>0</v>
      </c>
      <c r="V70" s="16">
        <f>V!V70*'Tabela Recursos'!$H73</f>
        <v>0</v>
      </c>
      <c r="W70" s="16">
        <f>V!W70*'Tabela Recursos'!$H73</f>
        <v>0</v>
      </c>
      <c r="X70" s="16">
        <f>V!X70*'Tabela Recursos'!$H73</f>
        <v>0</v>
      </c>
      <c r="Y70" s="16">
        <f>V!Y70*'Tabela Recursos'!$H73</f>
        <v>0</v>
      </c>
      <c r="Z70" s="16">
        <f>V!Z70*'Tabela Recursos'!$H73</f>
        <v>1.5276126835223438E-2</v>
      </c>
      <c r="AA70" s="16">
        <f>V!AA70*'Tabela Recursos'!$H73</f>
        <v>20.149211295659718</v>
      </c>
      <c r="AB70" s="16">
        <f>V!AB70*'Tabela Recursos'!$H73</f>
        <v>15.612201625598354</v>
      </c>
      <c r="AC70" s="16">
        <f>V!AC70*'Tabela Recursos'!$H73</f>
        <v>202.6989269765798</v>
      </c>
      <c r="AD70" s="16">
        <f>V!AD70*'Tabela Recursos'!$H73</f>
        <v>2.994120859703794</v>
      </c>
      <c r="AE70" s="16">
        <f>V!AE70*'Tabela Recursos'!$H73</f>
        <v>417.92427795804286</v>
      </c>
      <c r="AF70" s="16">
        <f>V!AF70*'Tabela Recursos'!$H73</f>
        <v>1.3137469078292157</v>
      </c>
      <c r="AG70" s="16">
        <f>V!AG70*'Tabela Recursos'!$H73</f>
        <v>64.480531371478136</v>
      </c>
      <c r="AH70" s="16">
        <f>V!AH70*'Tabela Recursos'!$H73</f>
        <v>191.22655572332701</v>
      </c>
      <c r="AI70" s="16">
        <f>V!AI70*'Tabela Recursos'!$H73</f>
        <v>136.79771580942591</v>
      </c>
      <c r="AJ70" s="16">
        <f>V!AJ70*'Tabela Recursos'!$H73</f>
        <v>190.49330163523629</v>
      </c>
      <c r="AK70" s="16">
        <f>V!AK70*'Tabela Recursos'!$H73</f>
        <v>17.781411636200087</v>
      </c>
      <c r="AL70" s="16">
        <f>V!AL70*'Tabela Recursos'!$H73</f>
        <v>28.123349503646352</v>
      </c>
      <c r="AM70" s="16">
        <f>V!AM70*'Tabela Recursos'!$H73</f>
        <v>28.856603591737077</v>
      </c>
      <c r="AN70" s="16">
        <f>V!AN70*'Tabela Recursos'!$H73</f>
        <v>5.8507565778905768</v>
      </c>
      <c r="AO70" s="16">
        <f>V!AO70*'Tabela Recursos'!$H73</f>
        <v>2.4289041668005269</v>
      </c>
      <c r="AP70" s="16">
        <f>V!AP70*'Tabela Recursos'!$H73</f>
        <v>290.96438783050081</v>
      </c>
      <c r="AQ70" s="16">
        <f>V!AQ70*'Tabela Recursos'!$H73</f>
        <v>0</v>
      </c>
      <c r="AR70" s="16">
        <f>V!AR70*'Tabela Recursos'!$H73</f>
        <v>29.192678382111993</v>
      </c>
      <c r="AS70" s="16">
        <f>V!AS70*'Tabela Recursos'!$H73</f>
        <v>0.48883605872715002</v>
      </c>
      <c r="AT70" s="16">
        <f>V!AT70*'Tabela Recursos'!$H73</f>
        <v>0</v>
      </c>
      <c r="AU70" s="16">
        <f>V!AU70*'Tabela Recursos'!$H73</f>
        <v>0</v>
      </c>
      <c r="AV70" s="16">
        <f>V!AV70*'Tabela Recursos'!$H73</f>
        <v>0.13748514151701097</v>
      </c>
      <c r="AW70" s="16">
        <f>V!AW70*'Tabela Recursos'!$H73</f>
        <v>0</v>
      </c>
      <c r="AX70" s="16">
        <f>V!AX70*'Tabela Recursos'!$H73</f>
        <v>0</v>
      </c>
      <c r="AY70" s="16">
        <f>V!AY70*'Tabela Recursos'!$H73</f>
        <v>0</v>
      </c>
      <c r="AZ70" s="16">
        <f>V!AZ70*'Tabela Recursos'!$H73</f>
        <v>0</v>
      </c>
      <c r="BA70" s="16">
        <f>V!BA70*'Tabela Recursos'!$H73</f>
        <v>0</v>
      </c>
      <c r="BB70" s="16">
        <f>V!BB70*'Tabela Recursos'!$H73</f>
        <v>0.59576894657371415</v>
      </c>
      <c r="BC70" s="16">
        <f>V!BC70*'Tabela Recursos'!$H73</f>
        <v>0</v>
      </c>
      <c r="BD70" s="16">
        <f>V!BD70*'Tabela Recursos'!$H73</f>
        <v>0</v>
      </c>
      <c r="BE70" s="16">
        <f>V!BE70*'Tabela Recursos'!$H73</f>
        <v>0</v>
      </c>
      <c r="BF70" s="16">
        <f>V!BF70*'Tabela Recursos'!$H73</f>
        <v>0.45828380505670319</v>
      </c>
      <c r="BG70" s="16">
        <f>V!BG70*'Tabela Recursos'!$H73</f>
        <v>0</v>
      </c>
      <c r="BH70" s="16">
        <f>V!BH70*'Tabela Recursos'!$H73</f>
        <v>5.5605101680213318</v>
      </c>
      <c r="BI70" s="16">
        <f>V!BI70*'Tabela Recursos'!$H73</f>
        <v>0</v>
      </c>
      <c r="BJ70" s="16">
        <f>V!BJ70*'Tabela Recursos'!$H73</f>
        <v>0</v>
      </c>
      <c r="BK70" s="16">
        <f>V!BK70*'Tabela Recursos'!$H73</f>
        <v>3.2538150159025929</v>
      </c>
      <c r="BL70" s="16">
        <f>V!BL70*'Tabela Recursos'!$H73</f>
        <v>0.68742570758505483</v>
      </c>
      <c r="BM70" s="16">
        <f>V!BM70*'Tabela Recursos'!$H73</f>
        <v>0</v>
      </c>
      <c r="BN70" s="16">
        <f>V!BN70*'Tabela Recursos'!$H73</f>
        <v>7.6380634176117193E-2</v>
      </c>
      <c r="BO70" s="16">
        <f>V!BO70*'Tabela Recursos'!$H73</f>
        <v>0</v>
      </c>
      <c r="BP70" s="16">
        <f>V!BP70*'Tabela Recursos'!$H73</f>
        <v>0</v>
      </c>
      <c r="BQ70" s="16">
        <f>V!BQ70*'Tabela Recursos'!$H73</f>
        <v>0</v>
      </c>
      <c r="BR70" s="16">
        <f>V!BR70*'Tabela Recursos'!$H73</f>
        <v>0</v>
      </c>
      <c r="BS70" s="16">
        <f>V!BS70*'Tabela Recursos'!$H73</f>
        <v>1761.4596331159444</v>
      </c>
      <c r="BT70" s="16">
        <f>V!BT70*'Tabela Recursos'!$H73</f>
        <v>0</v>
      </c>
      <c r="BU70" s="16">
        <f>V!BU70*'Tabela Recursos'!$H73</f>
        <v>0</v>
      </c>
      <c r="BV70" s="16">
        <f>V!BV70*'Tabela Recursos'!$H73</f>
        <v>0</v>
      </c>
      <c r="BW70" s="16">
        <f>V!BW70*'Tabela Recursos'!$H73</f>
        <v>4.0940019918398818</v>
      </c>
      <c r="BX70" s="16">
        <f>V!BX70*'Tabela Recursos'!$H73</f>
        <v>2.230314517942622</v>
      </c>
      <c r="BY70" s="16">
        <f>V!BY70*'Tabela Recursos'!$H73</f>
        <v>134.21605037427315</v>
      </c>
    </row>
    <row r="71" spans="1:77">
      <c r="A71" s="206" t="s">
        <v>193</v>
      </c>
      <c r="B71" s="41" t="s">
        <v>434</v>
      </c>
      <c r="C71" s="16">
        <f>V!C71*'Tabela Recursos'!$H74</f>
        <v>0</v>
      </c>
      <c r="D71" s="16">
        <f>V!D71*'Tabela Recursos'!$H74</f>
        <v>0</v>
      </c>
      <c r="E71" s="16">
        <f>V!E71*'Tabela Recursos'!$H74</f>
        <v>0</v>
      </c>
      <c r="F71" s="16">
        <f>V!F71*'Tabela Recursos'!$H74</f>
        <v>0</v>
      </c>
      <c r="G71" s="16">
        <f>V!G71*'Tabela Recursos'!$H74</f>
        <v>0</v>
      </c>
      <c r="H71" s="16">
        <f>V!H71*'Tabela Recursos'!$H74</f>
        <v>0</v>
      </c>
      <c r="I71" s="16">
        <f>V!I71*'Tabela Recursos'!$H74</f>
        <v>0.1313232463895104</v>
      </c>
      <c r="J71" s="16">
        <f>V!J71*'Tabela Recursos'!$H74</f>
        <v>11.237517798188104</v>
      </c>
      <c r="K71" s="16">
        <f>V!K71*'Tabela Recursos'!$H74</f>
        <v>0</v>
      </c>
      <c r="L71" s="16">
        <f>V!L71*'Tabela Recursos'!$H74</f>
        <v>18.7229428423902</v>
      </c>
      <c r="M71" s="16">
        <f>V!M71*'Tabela Recursos'!$H74</f>
        <v>0</v>
      </c>
      <c r="N71" s="16">
        <f>V!N71*'Tabela Recursos'!$H74</f>
        <v>0</v>
      </c>
      <c r="O71" s="16">
        <f>V!O71*'Tabela Recursos'!$H74</f>
        <v>0</v>
      </c>
      <c r="P71" s="16">
        <f>V!P71*'Tabela Recursos'!$H74</f>
        <v>0</v>
      </c>
      <c r="Q71" s="16">
        <f>V!Q71*'Tabela Recursos'!$H74</f>
        <v>0</v>
      </c>
      <c r="R71" s="16">
        <f>V!R71*'Tabela Recursos'!$H74</f>
        <v>0</v>
      </c>
      <c r="S71" s="16">
        <f>V!S71*'Tabela Recursos'!$H74</f>
        <v>7.7105506094412535</v>
      </c>
      <c r="T71" s="16">
        <f>V!T71*'Tabela Recursos'!$H74</f>
        <v>8.0107180297601346</v>
      </c>
      <c r="U71" s="16">
        <f>V!U71*'Tabela Recursos'!$H74</f>
        <v>0</v>
      </c>
      <c r="V71" s="16">
        <f>V!V71*'Tabela Recursos'!$H74</f>
        <v>0</v>
      </c>
      <c r="W71" s="16">
        <f>V!W71*'Tabela Recursos'!$H74</f>
        <v>0.71289762325734229</v>
      </c>
      <c r="X71" s="16">
        <f>V!X71*'Tabela Recursos'!$H74</f>
        <v>6.3785576817762202</v>
      </c>
      <c r="Y71" s="16">
        <f>V!Y71*'Tabela Recursos'!$H74</f>
        <v>0</v>
      </c>
      <c r="Z71" s="16">
        <f>V!Z71*'Tabela Recursos'!$H74</f>
        <v>0.31892788408881101</v>
      </c>
      <c r="AA71" s="16">
        <f>V!AA71*'Tabela Recursos'!$H74</f>
        <v>2.7577881741797188</v>
      </c>
      <c r="AB71" s="16">
        <f>V!AB71*'Tabela Recursos'!$H74</f>
        <v>2.795309101719579</v>
      </c>
      <c r="AC71" s="16">
        <f>V!AC71*'Tabela Recursos'!$H74</f>
        <v>65.792946441144721</v>
      </c>
      <c r="AD71" s="16">
        <f>V!AD71*'Tabela Recursos'!$H74</f>
        <v>404.83204769132072</v>
      </c>
      <c r="AE71" s="16">
        <f>V!AE71*'Tabela Recursos'!$H74</f>
        <v>79.450564065653793</v>
      </c>
      <c r="AF71" s="16">
        <f>V!AF71*'Tabela Recursos'!$H74</f>
        <v>5.2341693918104868</v>
      </c>
      <c r="AG71" s="16">
        <f>V!AG71*'Tabela Recursos'!$H74</f>
        <v>200.34299259908309</v>
      </c>
      <c r="AH71" s="16">
        <f>V!AH71*'Tabela Recursos'!$H74</f>
        <v>30.241867597127257</v>
      </c>
      <c r="AI71" s="16">
        <f>V!AI71*'Tabela Recursos'!$H74</f>
        <v>18.047566146672715</v>
      </c>
      <c r="AJ71" s="16">
        <f>V!AJ71*'Tabela Recursos'!$H74</f>
        <v>101.15642064746288</v>
      </c>
      <c r="AK71" s="16">
        <f>V!AK71*'Tabela Recursos'!$H74</f>
        <v>32.643206959678302</v>
      </c>
      <c r="AL71" s="16">
        <f>V!AL71*'Tabela Recursos'!$H74</f>
        <v>73.334652876656605</v>
      </c>
      <c r="AM71" s="16">
        <f>V!AM71*'Tabela Recursos'!$H74</f>
        <v>12.963480465021672</v>
      </c>
      <c r="AN71" s="16">
        <f>V!AN71*'Tabela Recursos'!$H74</f>
        <v>0.43149066670839131</v>
      </c>
      <c r="AO71" s="16">
        <f>V!AO71*'Tabela Recursos'!$H74</f>
        <v>3.3393625510475506</v>
      </c>
      <c r="AP71" s="16">
        <f>V!AP71*'Tabela Recursos'!$H74</f>
        <v>80.951401167248207</v>
      </c>
      <c r="AQ71" s="16">
        <f>V!AQ71*'Tabela Recursos'!$H74</f>
        <v>0</v>
      </c>
      <c r="AR71" s="16">
        <f>V!AR71*'Tabela Recursos'!$H74</f>
        <v>0.67537669571748216</v>
      </c>
      <c r="AS71" s="16">
        <f>V!AS71*'Tabela Recursos'!$H74</f>
        <v>0.33768834785874108</v>
      </c>
      <c r="AT71" s="16">
        <f>V!AT71*'Tabela Recursos'!$H74</f>
        <v>0</v>
      </c>
      <c r="AU71" s="16">
        <f>V!AU71*'Tabela Recursos'!$H74</f>
        <v>0</v>
      </c>
      <c r="AV71" s="16">
        <f>V!AV71*'Tabela Recursos'!$H74</f>
        <v>0</v>
      </c>
      <c r="AW71" s="16">
        <f>V!AW71*'Tabela Recursos'!$H74</f>
        <v>0</v>
      </c>
      <c r="AX71" s="16">
        <f>V!AX71*'Tabela Recursos'!$H74</f>
        <v>0</v>
      </c>
      <c r="AY71" s="16">
        <f>V!AY71*'Tabela Recursos'!$H74</f>
        <v>0</v>
      </c>
      <c r="AZ71" s="16">
        <f>V!AZ71*'Tabela Recursos'!$H74</f>
        <v>0</v>
      </c>
      <c r="BA71" s="16">
        <f>V!BA71*'Tabela Recursos'!$H74</f>
        <v>0</v>
      </c>
      <c r="BB71" s="16">
        <f>V!BB71*'Tabela Recursos'!$H74</f>
        <v>0</v>
      </c>
      <c r="BC71" s="16">
        <f>V!BC71*'Tabela Recursos'!$H74</f>
        <v>0</v>
      </c>
      <c r="BD71" s="16">
        <f>V!BD71*'Tabela Recursos'!$H74</f>
        <v>1.5008371015944046</v>
      </c>
      <c r="BE71" s="16">
        <f>V!BE71*'Tabela Recursos'!$H74</f>
        <v>0</v>
      </c>
      <c r="BF71" s="16">
        <f>V!BF71*'Tabela Recursos'!$H74</f>
        <v>1.8760463769930059E-2</v>
      </c>
      <c r="BG71" s="16">
        <f>V!BG71*'Tabela Recursos'!$H74</f>
        <v>0</v>
      </c>
      <c r="BH71" s="16">
        <f>V!BH71*'Tabela Recursos'!$H74</f>
        <v>0</v>
      </c>
      <c r="BI71" s="16">
        <f>V!BI71*'Tabela Recursos'!$H74</f>
        <v>0</v>
      </c>
      <c r="BJ71" s="16">
        <f>V!BJ71*'Tabela Recursos'!$H74</f>
        <v>0</v>
      </c>
      <c r="BK71" s="16">
        <f>V!BK71*'Tabela Recursos'!$H74</f>
        <v>0.4127302029384613</v>
      </c>
      <c r="BL71" s="16">
        <f>V!BL71*'Tabela Recursos'!$H74</f>
        <v>7.5041855079720235E-2</v>
      </c>
      <c r="BM71" s="16">
        <f>V!BM71*'Tabela Recursos'!$H74</f>
        <v>0</v>
      </c>
      <c r="BN71" s="16">
        <f>V!BN71*'Tabela Recursos'!$H74</f>
        <v>0</v>
      </c>
      <c r="BO71" s="16">
        <f>V!BO71*'Tabela Recursos'!$H74</f>
        <v>0</v>
      </c>
      <c r="BP71" s="16">
        <f>V!BP71*'Tabela Recursos'!$H74</f>
        <v>0</v>
      </c>
      <c r="BQ71" s="16">
        <f>V!BQ71*'Tabela Recursos'!$H74</f>
        <v>0</v>
      </c>
      <c r="BR71" s="16">
        <f>V!BR71*'Tabela Recursos'!$H74</f>
        <v>0</v>
      </c>
      <c r="BS71" s="16">
        <f>V!BS71*'Tabela Recursos'!$H74</f>
        <v>1170.5591369247861</v>
      </c>
      <c r="BT71" s="16">
        <f>V!BT71*'Tabela Recursos'!$H74</f>
        <v>0</v>
      </c>
      <c r="BU71" s="16">
        <f>V!BU71*'Tabela Recursos'!$H74</f>
        <v>0</v>
      </c>
      <c r="BV71" s="16">
        <f>V!BV71*'Tabela Recursos'!$H74</f>
        <v>0</v>
      </c>
      <c r="BW71" s="16">
        <f>V!BW71*'Tabela Recursos'!$H74</f>
        <v>11.593966609816777</v>
      </c>
      <c r="BX71" s="16">
        <f>V!BX71*'Tabela Recursos'!$H74</f>
        <v>0</v>
      </c>
      <c r="BY71" s="16">
        <f>V!BY71*'Tabela Recursos'!$H74</f>
        <v>16.84689646539719</v>
      </c>
    </row>
    <row r="72" spans="1:77">
      <c r="A72" s="205" t="s">
        <v>194</v>
      </c>
      <c r="B72" s="68" t="s">
        <v>195</v>
      </c>
      <c r="C72" s="16">
        <f>V!C72*'Tabela Recursos'!$H75</f>
        <v>0</v>
      </c>
      <c r="D72" s="16">
        <f>V!D72*'Tabela Recursos'!$H75</f>
        <v>0</v>
      </c>
      <c r="E72" s="16">
        <f>V!E72*'Tabela Recursos'!$H75</f>
        <v>0</v>
      </c>
      <c r="F72" s="16">
        <f>V!F72*'Tabela Recursos'!$H75</f>
        <v>0</v>
      </c>
      <c r="G72" s="16">
        <f>V!G72*'Tabela Recursos'!$H75</f>
        <v>0</v>
      </c>
      <c r="H72" s="16">
        <f>V!H72*'Tabela Recursos'!$H75</f>
        <v>0</v>
      </c>
      <c r="I72" s="16">
        <f>V!I72*'Tabela Recursos'!$H75</f>
        <v>0.79789029535864986</v>
      </c>
      <c r="J72" s="16">
        <f>V!J72*'Tabela Recursos'!$H75</f>
        <v>0</v>
      </c>
      <c r="K72" s="16">
        <f>V!K72*'Tabela Recursos'!$H75</f>
        <v>0</v>
      </c>
      <c r="L72" s="16">
        <f>V!L72*'Tabela Recursos'!$H75</f>
        <v>0</v>
      </c>
      <c r="M72" s="16">
        <f>V!M72*'Tabela Recursos'!$H75</f>
        <v>0</v>
      </c>
      <c r="N72" s="16">
        <f>V!N72*'Tabela Recursos'!$H75</f>
        <v>0</v>
      </c>
      <c r="O72" s="16">
        <f>V!O72*'Tabela Recursos'!$H75</f>
        <v>6.5400843881856545E-3</v>
      </c>
      <c r="P72" s="16">
        <f>V!P72*'Tabela Recursos'!$H75</f>
        <v>0</v>
      </c>
      <c r="Q72" s="16">
        <f>V!Q72*'Tabela Recursos'!$H75</f>
        <v>0</v>
      </c>
      <c r="R72" s="16">
        <f>V!R72*'Tabela Recursos'!$H75</f>
        <v>0</v>
      </c>
      <c r="S72" s="16">
        <f>V!S72*'Tabela Recursos'!$H75</f>
        <v>0</v>
      </c>
      <c r="T72" s="16">
        <f>V!T72*'Tabela Recursos'!$H75</f>
        <v>0</v>
      </c>
      <c r="U72" s="16">
        <f>V!U72*'Tabela Recursos'!$H75</f>
        <v>0</v>
      </c>
      <c r="V72" s="16">
        <f>V!V72*'Tabela Recursos'!$H75</f>
        <v>0</v>
      </c>
      <c r="W72" s="16">
        <f>V!W72*'Tabela Recursos'!$H75</f>
        <v>0</v>
      </c>
      <c r="X72" s="16">
        <f>V!X72*'Tabela Recursos'!$H75</f>
        <v>0</v>
      </c>
      <c r="Y72" s="16">
        <f>V!Y72*'Tabela Recursos'!$H75</f>
        <v>0</v>
      </c>
      <c r="Z72" s="16">
        <f>V!Z72*'Tabela Recursos'!$H75</f>
        <v>0</v>
      </c>
      <c r="AA72" s="16">
        <f>V!AA72*'Tabela Recursos'!$H75</f>
        <v>0</v>
      </c>
      <c r="AB72" s="16">
        <f>V!AB72*'Tabela Recursos'!$H75</f>
        <v>0</v>
      </c>
      <c r="AC72" s="16">
        <f>V!AC72*'Tabela Recursos'!$H75</f>
        <v>1.530379746835443</v>
      </c>
      <c r="AD72" s="16">
        <f>V!AD72*'Tabela Recursos'!$H75</f>
        <v>3.6035864978902956</v>
      </c>
      <c r="AE72" s="16">
        <f>V!AE72*'Tabela Recursos'!$H75</f>
        <v>0</v>
      </c>
      <c r="AF72" s="16">
        <f>V!AF72*'Tabela Recursos'!$H75</f>
        <v>0</v>
      </c>
      <c r="AG72" s="16">
        <f>V!AG72*'Tabela Recursos'!$H75</f>
        <v>7.0436708860759492</v>
      </c>
      <c r="AH72" s="16">
        <f>V!AH72*'Tabela Recursos'!$H75</f>
        <v>9.31308016877637</v>
      </c>
      <c r="AI72" s="16">
        <f>V!AI72*'Tabela Recursos'!$H75</f>
        <v>0</v>
      </c>
      <c r="AJ72" s="16">
        <f>V!AJ72*'Tabela Recursos'!$H75</f>
        <v>18.606540084388186</v>
      </c>
      <c r="AK72" s="16">
        <f>V!AK72*'Tabela Recursos'!$H75</f>
        <v>0.28776371308016879</v>
      </c>
      <c r="AL72" s="16">
        <f>V!AL72*'Tabela Recursos'!$H75</f>
        <v>0</v>
      </c>
      <c r="AM72" s="16">
        <f>V!AM72*'Tabela Recursos'!$H75</f>
        <v>11.353586497890294</v>
      </c>
      <c r="AN72" s="16">
        <f>V!AN72*'Tabela Recursos'!$H75</f>
        <v>0</v>
      </c>
      <c r="AO72" s="16">
        <f>V!AO72*'Tabela Recursos'!$H75</f>
        <v>0</v>
      </c>
      <c r="AP72" s="16">
        <f>V!AP72*'Tabela Recursos'!$H75</f>
        <v>1.6154008438818566</v>
      </c>
      <c r="AQ72" s="16">
        <f>V!AQ72*'Tabela Recursos'!$H75</f>
        <v>5.0097046413502104</v>
      </c>
      <c r="AR72" s="16">
        <f>V!AR72*'Tabela Recursos'!$H75</f>
        <v>0</v>
      </c>
      <c r="AS72" s="16">
        <f>V!AS72*'Tabela Recursos'!$H75</f>
        <v>0</v>
      </c>
      <c r="AT72" s="16">
        <f>V!AT72*'Tabela Recursos'!$H75</f>
        <v>0</v>
      </c>
      <c r="AU72" s="16">
        <f>V!AU72*'Tabela Recursos'!$H75</f>
        <v>0</v>
      </c>
      <c r="AV72" s="16">
        <f>V!AV72*'Tabela Recursos'!$H75</f>
        <v>0</v>
      </c>
      <c r="AW72" s="16">
        <f>V!AW72*'Tabela Recursos'!$H75</f>
        <v>0</v>
      </c>
      <c r="AX72" s="16">
        <f>V!AX72*'Tabela Recursos'!$H75</f>
        <v>0</v>
      </c>
      <c r="AY72" s="16">
        <f>V!AY72*'Tabela Recursos'!$H75</f>
        <v>0</v>
      </c>
      <c r="AZ72" s="16">
        <f>V!AZ72*'Tabela Recursos'!$H75</f>
        <v>0</v>
      </c>
      <c r="BA72" s="16">
        <f>V!BA72*'Tabela Recursos'!$H75</f>
        <v>0</v>
      </c>
      <c r="BB72" s="16">
        <f>V!BB72*'Tabela Recursos'!$H75</f>
        <v>0</v>
      </c>
      <c r="BC72" s="16">
        <f>V!BC72*'Tabela Recursos'!$H75</f>
        <v>0</v>
      </c>
      <c r="BD72" s="16">
        <f>V!BD72*'Tabela Recursos'!$H75</f>
        <v>0</v>
      </c>
      <c r="BE72" s="16">
        <f>V!BE72*'Tabela Recursos'!$H75</f>
        <v>0</v>
      </c>
      <c r="BF72" s="16">
        <f>V!BF72*'Tabela Recursos'!$H75</f>
        <v>0</v>
      </c>
      <c r="BG72" s="16">
        <f>V!BG72*'Tabela Recursos'!$H75</f>
        <v>0</v>
      </c>
      <c r="BH72" s="16">
        <f>V!BH72*'Tabela Recursos'!$H75</f>
        <v>0</v>
      </c>
      <c r="BI72" s="16">
        <f>V!BI72*'Tabela Recursos'!$H75</f>
        <v>0</v>
      </c>
      <c r="BJ72" s="16">
        <f>V!BJ72*'Tabela Recursos'!$H75</f>
        <v>0</v>
      </c>
      <c r="BK72" s="16">
        <f>V!BK72*'Tabela Recursos'!$H75</f>
        <v>0</v>
      </c>
      <c r="BL72" s="16">
        <f>V!BL72*'Tabela Recursos'!$H75</f>
        <v>0</v>
      </c>
      <c r="BM72" s="16">
        <f>V!BM72*'Tabela Recursos'!$H75</f>
        <v>0</v>
      </c>
      <c r="BN72" s="16">
        <f>V!BN72*'Tabela Recursos'!$H75</f>
        <v>0</v>
      </c>
      <c r="BO72" s="16">
        <f>V!BO72*'Tabela Recursos'!$H75</f>
        <v>0</v>
      </c>
      <c r="BP72" s="16">
        <f>V!BP72*'Tabela Recursos'!$H75</f>
        <v>0</v>
      </c>
      <c r="BQ72" s="16">
        <f>V!BQ72*'Tabela Recursos'!$H75</f>
        <v>0</v>
      </c>
      <c r="BR72" s="16">
        <f>V!BR72*'Tabela Recursos'!$H75</f>
        <v>0</v>
      </c>
      <c r="BS72" s="16">
        <f>V!BS72*'Tabela Recursos'!$H75</f>
        <v>59.168143459915612</v>
      </c>
      <c r="BT72" s="16">
        <f>V!BT72*'Tabela Recursos'!$H75</f>
        <v>0</v>
      </c>
      <c r="BU72" s="16">
        <f>V!BU72*'Tabela Recursos'!$H75</f>
        <v>0</v>
      </c>
      <c r="BV72" s="16">
        <f>V!BV72*'Tabela Recursos'!$H75</f>
        <v>0</v>
      </c>
      <c r="BW72" s="16">
        <f>V!BW72*'Tabela Recursos'!$H75</f>
        <v>0</v>
      </c>
      <c r="BX72" s="16">
        <f>V!BX72*'Tabela Recursos'!$H75</f>
        <v>0</v>
      </c>
      <c r="BY72" s="16">
        <f>V!BY72*'Tabela Recursos'!$H75</f>
        <v>2.8318565400843885</v>
      </c>
    </row>
    <row r="73" spans="1:77">
      <c r="A73" s="205" t="s">
        <v>196</v>
      </c>
      <c r="B73" s="68" t="s">
        <v>435</v>
      </c>
      <c r="C73" s="16">
        <f>V!C73*'Tabela Recursos'!$H76</f>
        <v>30.841226010415706</v>
      </c>
      <c r="D73" s="16">
        <f>V!D73*'Tabela Recursos'!$H76</f>
        <v>41.957963295772061</v>
      </c>
      <c r="E73" s="16">
        <f>V!E73*'Tabela Recursos'!$H76</f>
        <v>3.7441788773596043</v>
      </c>
      <c r="F73" s="16">
        <f>V!F73*'Tabela Recursos'!$H76</f>
        <v>2.8563838858207289</v>
      </c>
      <c r="G73" s="16">
        <f>V!G73*'Tabela Recursos'!$H76</f>
        <v>112.94296283664126</v>
      </c>
      <c r="H73" s="16">
        <f>V!H73*'Tabela Recursos'!$H76</f>
        <v>62.917645052537679</v>
      </c>
      <c r="I73" s="16">
        <f>V!I73*'Tabela Recursos'!$H76</f>
        <v>14.050320735658723</v>
      </c>
      <c r="J73" s="16">
        <f>V!J73*'Tabela Recursos'!$H76</f>
        <v>167.09845732051264</v>
      </c>
      <c r="K73" s="16">
        <f>V!K73*'Tabela Recursos'!$H76</f>
        <v>3.9757775708045284</v>
      </c>
      <c r="L73" s="16">
        <f>V!L73*'Tabela Recursos'!$H76</f>
        <v>164.31927299917356</v>
      </c>
      <c r="M73" s="16">
        <f>V!M73*'Tabela Recursos'!$H76</f>
        <v>241.63463682753738</v>
      </c>
      <c r="N73" s="16">
        <f>V!N73*'Tabela Recursos'!$H76</f>
        <v>1.0035943382613373</v>
      </c>
      <c r="O73" s="16">
        <f>V!O73*'Tabela Recursos'!$H76</f>
        <v>4.0529771352861701</v>
      </c>
      <c r="P73" s="16">
        <f>V!P73*'Tabela Recursos'!$H76</f>
        <v>4.5161745221760174</v>
      </c>
      <c r="Q73" s="16">
        <f>V!Q73*'Tabela Recursos'!$H76</f>
        <v>3.2423817082289355</v>
      </c>
      <c r="R73" s="16">
        <f>V!R73*'Tabela Recursos'!$H76</f>
        <v>32.887014469179206</v>
      </c>
      <c r="S73" s="16">
        <f>V!S73*'Tabela Recursos'!$H76</f>
        <v>8.0287547060906981</v>
      </c>
      <c r="T73" s="16">
        <f>V!T73*'Tabela Recursos'!$H76</f>
        <v>1.0035943382613373</v>
      </c>
      <c r="U73" s="16">
        <f>V!U73*'Tabela Recursos'!$H76</f>
        <v>22.001875877267778</v>
      </c>
      <c r="V73" s="16">
        <f>V!V73*'Tabela Recursos'!$H76</f>
        <v>3.9757775708045284</v>
      </c>
      <c r="W73" s="16">
        <f>V!W73*'Tabela Recursos'!$H76</f>
        <v>30.571027534729968</v>
      </c>
      <c r="X73" s="16">
        <f>V!X73*'Tabela Recursos'!$H76</f>
        <v>46.126739777780692</v>
      </c>
      <c r="Y73" s="16">
        <f>V!Y73*'Tabela Recursos'!$H76</f>
        <v>63.496641786149986</v>
      </c>
      <c r="Z73" s="16">
        <f>V!Z73*'Tabela Recursos'!$H76</f>
        <v>9.4955464312418822</v>
      </c>
      <c r="AA73" s="16">
        <f>V!AA73*'Tabela Recursos'!$H76</f>
        <v>10.113142947095014</v>
      </c>
      <c r="AB73" s="16">
        <f>V!AB73*'Tabela Recursos'!$H76</f>
        <v>10.769339245188966</v>
      </c>
      <c r="AC73" s="16">
        <f>V!AC73*'Tabela Recursos'!$H76</f>
        <v>138.18722042213798</v>
      </c>
      <c r="AD73" s="16">
        <f>V!AD73*'Tabela Recursos'!$H76</f>
        <v>12.544929228266716</v>
      </c>
      <c r="AE73" s="16">
        <f>V!AE73*'Tabela Recursos'!$H76</f>
        <v>465.7063727355013</v>
      </c>
      <c r="AF73" s="16">
        <f>V!AF73*'Tabela Recursos'!$H76</f>
        <v>58.285671183639202</v>
      </c>
      <c r="AG73" s="16">
        <f>V!AG73*'Tabela Recursos'!$H76</f>
        <v>129.54086920019415</v>
      </c>
      <c r="AH73" s="16">
        <f>V!AH73*'Tabela Recursos'!$H76</f>
        <v>292.81794807886553</v>
      </c>
      <c r="AI73" s="16">
        <f>V!AI73*'Tabela Recursos'!$H76</f>
        <v>227.00531935826632</v>
      </c>
      <c r="AJ73" s="16">
        <f>V!AJ73*'Tabela Recursos'!$H76</f>
        <v>134.28864241581508</v>
      </c>
      <c r="AK73" s="16">
        <f>V!AK73*'Tabela Recursos'!$H76</f>
        <v>115.22034998884968</v>
      </c>
      <c r="AL73" s="16">
        <f>V!AL73*'Tabela Recursos'!$H76</f>
        <v>81.715739003817347</v>
      </c>
      <c r="AM73" s="16">
        <f>V!AM73*'Tabela Recursos'!$H76</f>
        <v>208.13002584250501</v>
      </c>
      <c r="AN73" s="16">
        <f>V!AN73*'Tabela Recursos'!$H76</f>
        <v>180.10658393566922</v>
      </c>
      <c r="AO73" s="16">
        <f>V!AO73*'Tabela Recursos'!$H76</f>
        <v>32.037819259881147</v>
      </c>
      <c r="AP73" s="16">
        <f>V!AP73*'Tabela Recursos'!$H76</f>
        <v>1277.3825936954784</v>
      </c>
      <c r="AQ73" s="16">
        <f>V!AQ73*'Tabela Recursos'!$H76</f>
        <v>18.06469808870407</v>
      </c>
      <c r="AR73" s="16">
        <f>V!AR73*'Tabela Recursos'!$H76</f>
        <v>87.042508953050586</v>
      </c>
      <c r="AS73" s="16">
        <f>V!AS73*'Tabela Recursos'!$H76</f>
        <v>4.7863729978617622</v>
      </c>
      <c r="AT73" s="16">
        <f>V!AT73*'Tabela Recursos'!$H76</f>
        <v>3.8599782240820661E-2</v>
      </c>
      <c r="AU73" s="16">
        <f>V!AU73*'Tabela Recursos'!$H76</f>
        <v>0</v>
      </c>
      <c r="AV73" s="16">
        <f>V!AV73*'Tabela Recursos'!$H76</f>
        <v>0.30879825792656529</v>
      </c>
      <c r="AW73" s="16">
        <f>V!AW73*'Tabela Recursos'!$H76</f>
        <v>9.4183468667602419</v>
      </c>
      <c r="AX73" s="16">
        <f>V!AX73*'Tabela Recursos'!$H76</f>
        <v>142.78059450879562</v>
      </c>
      <c r="AY73" s="16">
        <f>V!AY73*'Tabela Recursos'!$H76</f>
        <v>0</v>
      </c>
      <c r="AZ73" s="16">
        <f>V!AZ73*'Tabela Recursos'!$H76</f>
        <v>0.69479608033477203</v>
      </c>
      <c r="BA73" s="16">
        <f>V!BA73*'Tabela Recursos'!$H76</f>
        <v>0.96499455602051665</v>
      </c>
      <c r="BB73" s="16">
        <f>V!BB73*'Tabela Recursos'!$H76</f>
        <v>0.11579934672246198</v>
      </c>
      <c r="BC73" s="16">
        <f>V!BC73*'Tabela Recursos'!$H76</f>
        <v>0</v>
      </c>
      <c r="BD73" s="16">
        <f>V!BD73*'Tabela Recursos'!$H76</f>
        <v>26.942648004092824</v>
      </c>
      <c r="BE73" s="16">
        <f>V!BE73*'Tabela Recursos'!$H76</f>
        <v>0</v>
      </c>
      <c r="BF73" s="16">
        <f>V!BF73*'Tabela Recursos'!$H76</f>
        <v>1.0807939027429785</v>
      </c>
      <c r="BG73" s="16">
        <f>V!BG73*'Tabela Recursos'!$H76</f>
        <v>0</v>
      </c>
      <c r="BH73" s="16">
        <f>V!BH73*'Tabela Recursos'!$H76</f>
        <v>0</v>
      </c>
      <c r="BI73" s="16">
        <f>V!BI73*'Tabela Recursos'!$H76</f>
        <v>19.724488725059359</v>
      </c>
      <c r="BJ73" s="16">
        <f>V!BJ73*'Tabela Recursos'!$H76</f>
        <v>5.4811690781965341</v>
      </c>
      <c r="BK73" s="16">
        <f>V!BK73*'Tabela Recursos'!$H76</f>
        <v>63.380842439427532</v>
      </c>
      <c r="BL73" s="16">
        <f>V!BL73*'Tabela Recursos'!$H76</f>
        <v>4.7477732156209411</v>
      </c>
      <c r="BM73" s="16">
        <f>V!BM73*'Tabela Recursos'!$H76</f>
        <v>0</v>
      </c>
      <c r="BN73" s="16">
        <f>V!BN73*'Tabela Recursos'!$H76</f>
        <v>6.2531647230129472</v>
      </c>
      <c r="BO73" s="16">
        <f>V!BO73*'Tabela Recursos'!$H76</f>
        <v>0</v>
      </c>
      <c r="BP73" s="16">
        <f>V!BP73*'Tabela Recursos'!$H76</f>
        <v>0</v>
      </c>
      <c r="BQ73" s="16">
        <f>V!BQ73*'Tabela Recursos'!$H76</f>
        <v>4.6705736511392999</v>
      </c>
      <c r="BR73" s="16">
        <f>V!BR73*'Tabela Recursos'!$H76</f>
        <v>0</v>
      </c>
      <c r="BS73" s="16">
        <f>V!BS73*'Tabela Recursos'!$H76</f>
        <v>4847.0904553265727</v>
      </c>
      <c r="BT73" s="16">
        <f>V!BT73*'Tabela Recursos'!$H76</f>
        <v>0</v>
      </c>
      <c r="BU73" s="16">
        <f>V!BU73*'Tabela Recursos'!$H76</f>
        <v>0</v>
      </c>
      <c r="BV73" s="16">
        <f>V!BV73*'Tabela Recursos'!$H76</f>
        <v>0</v>
      </c>
      <c r="BW73" s="16">
        <f>V!BW73*'Tabela Recursos'!$H76</f>
        <v>720.46493552491768</v>
      </c>
      <c r="BX73" s="16">
        <f>V!BX73*'Tabela Recursos'!$H76</f>
        <v>390.2437984546969</v>
      </c>
      <c r="BY73" s="16">
        <f>V!BY73*'Tabela Recursos'!$H76</f>
        <v>-72.79918930618777</v>
      </c>
    </row>
    <row r="74" spans="1:77">
      <c r="A74" s="205" t="s">
        <v>197</v>
      </c>
      <c r="B74" s="68" t="s">
        <v>198</v>
      </c>
      <c r="C74" s="16">
        <f>V!C74*'Tabela Recursos'!$H77</f>
        <v>0</v>
      </c>
      <c r="D74" s="16">
        <f>V!D74*'Tabela Recursos'!$H77</f>
        <v>0</v>
      </c>
      <c r="E74" s="16">
        <f>V!E74*'Tabela Recursos'!$H77</f>
        <v>0</v>
      </c>
      <c r="F74" s="16">
        <f>V!F74*'Tabela Recursos'!$H77</f>
        <v>0</v>
      </c>
      <c r="G74" s="16">
        <f>V!G74*'Tabela Recursos'!$H77</f>
        <v>0</v>
      </c>
      <c r="H74" s="16">
        <f>V!H74*'Tabela Recursos'!$H77</f>
        <v>0</v>
      </c>
      <c r="I74" s="16">
        <f>V!I74*'Tabela Recursos'!$H77</f>
        <v>0</v>
      </c>
      <c r="J74" s="16">
        <f>V!J74*'Tabela Recursos'!$H77</f>
        <v>0</v>
      </c>
      <c r="K74" s="16">
        <f>V!K74*'Tabela Recursos'!$H77</f>
        <v>0</v>
      </c>
      <c r="L74" s="16">
        <f>V!L74*'Tabela Recursos'!$H77</f>
        <v>0</v>
      </c>
      <c r="M74" s="16">
        <f>V!M74*'Tabela Recursos'!$H77</f>
        <v>0</v>
      </c>
      <c r="N74" s="16">
        <f>V!N74*'Tabela Recursos'!$H77</f>
        <v>0</v>
      </c>
      <c r="O74" s="16">
        <f>V!O74*'Tabela Recursos'!$H77</f>
        <v>0</v>
      </c>
      <c r="P74" s="16">
        <f>V!P74*'Tabela Recursos'!$H77</f>
        <v>0</v>
      </c>
      <c r="Q74" s="16">
        <f>V!Q74*'Tabela Recursos'!$H77</f>
        <v>0</v>
      </c>
      <c r="R74" s="16">
        <f>V!R74*'Tabela Recursos'!$H77</f>
        <v>0</v>
      </c>
      <c r="S74" s="16">
        <f>V!S74*'Tabela Recursos'!$H77</f>
        <v>0</v>
      </c>
      <c r="T74" s="16">
        <f>V!T74*'Tabela Recursos'!$H77</f>
        <v>2.3990079018869803</v>
      </c>
      <c r="U74" s="16">
        <f>V!U74*'Tabela Recursos'!$H77</f>
        <v>0</v>
      </c>
      <c r="V74" s="16">
        <f>V!V74*'Tabela Recursos'!$H77</f>
        <v>0</v>
      </c>
      <c r="W74" s="16">
        <f>V!W74*'Tabela Recursos'!$H77</f>
        <v>0</v>
      </c>
      <c r="X74" s="16">
        <f>V!X74*'Tabela Recursos'!$H77</f>
        <v>0</v>
      </c>
      <c r="Y74" s="16">
        <f>V!Y74*'Tabela Recursos'!$H77</f>
        <v>0</v>
      </c>
      <c r="Z74" s="16">
        <f>V!Z74*'Tabela Recursos'!$H77</f>
        <v>0</v>
      </c>
      <c r="AA74" s="16">
        <f>V!AA74*'Tabela Recursos'!$H77</f>
        <v>0</v>
      </c>
      <c r="AB74" s="16">
        <f>V!AB74*'Tabela Recursos'!$H77</f>
        <v>0</v>
      </c>
      <c r="AC74" s="16">
        <f>V!AC74*'Tabela Recursos'!$H77</f>
        <v>0</v>
      </c>
      <c r="AD74" s="16">
        <f>V!AD74*'Tabela Recursos'!$H77</f>
        <v>0</v>
      </c>
      <c r="AE74" s="16">
        <f>V!AE74*'Tabela Recursos'!$H77</f>
        <v>0</v>
      </c>
      <c r="AF74" s="16">
        <f>V!AF74*'Tabela Recursos'!$H77</f>
        <v>124.56447391380213</v>
      </c>
      <c r="AG74" s="16">
        <f>V!AG74*'Tabela Recursos'!$H77</f>
        <v>5.8938106039833489</v>
      </c>
      <c r="AH74" s="16">
        <f>V!AH74*'Tabela Recursos'!$H77</f>
        <v>1.0957948002093876</v>
      </c>
      <c r="AI74" s="16">
        <f>V!AI74*'Tabela Recursos'!$H77</f>
        <v>0.37178752149961364</v>
      </c>
      <c r="AJ74" s="16">
        <f>V!AJ74*'Tabela Recursos'!$H77</f>
        <v>3.4987162549542585</v>
      </c>
      <c r="AK74" s="16">
        <f>V!AK74*'Tabela Recursos'!$H77</f>
        <v>0.11349303287882942</v>
      </c>
      <c r="AL74" s="16">
        <f>V!AL74*'Tabela Recursos'!$H77</f>
        <v>0.3991823915048483</v>
      </c>
      <c r="AM74" s="16">
        <f>V!AM74*'Tabela Recursos'!$H77</f>
        <v>5.8781563925517855</v>
      </c>
      <c r="AN74" s="16">
        <f>V!AN74*'Tabela Recursos'!$H77</f>
        <v>2.3011690804397138</v>
      </c>
      <c r="AO74" s="16">
        <f>V!AO74*'Tabela Recursos'!$H77</f>
        <v>0</v>
      </c>
      <c r="AP74" s="16">
        <f>V!AP74*'Tabela Recursos'!$H77</f>
        <v>0</v>
      </c>
      <c r="AQ74" s="16">
        <f>V!AQ74*'Tabela Recursos'!$H77</f>
        <v>0</v>
      </c>
      <c r="AR74" s="16">
        <f>V!AR74*'Tabela Recursos'!$H77</f>
        <v>0.52050253009945913</v>
      </c>
      <c r="AS74" s="16">
        <f>V!AS74*'Tabela Recursos'!$H77</f>
        <v>0</v>
      </c>
      <c r="AT74" s="16">
        <f>V!AT74*'Tabela Recursos'!$H77</f>
        <v>0</v>
      </c>
      <c r="AU74" s="16">
        <f>V!AU74*'Tabela Recursos'!$H77</f>
        <v>0</v>
      </c>
      <c r="AV74" s="16">
        <f>V!AV74*'Tabela Recursos'!$H77</f>
        <v>2.7120921305182342</v>
      </c>
      <c r="AW74" s="16">
        <f>V!AW74*'Tabela Recursos'!$H77</f>
        <v>0</v>
      </c>
      <c r="AX74" s="16">
        <f>V!AX74*'Tabela Recursos'!$H77</f>
        <v>0</v>
      </c>
      <c r="AY74" s="16">
        <f>V!AY74*'Tabela Recursos'!$H77</f>
        <v>0</v>
      </c>
      <c r="AZ74" s="16">
        <f>V!AZ74*'Tabela Recursos'!$H77</f>
        <v>0</v>
      </c>
      <c r="BA74" s="16">
        <f>V!BA74*'Tabela Recursos'!$H77</f>
        <v>0</v>
      </c>
      <c r="BB74" s="16">
        <f>V!BB74*'Tabela Recursos'!$H77</f>
        <v>5.6511703267941273</v>
      </c>
      <c r="BC74" s="16">
        <f>V!BC74*'Tabela Recursos'!$H77</f>
        <v>0</v>
      </c>
      <c r="BD74" s="16">
        <f>V!BD74*'Tabela Recursos'!$H77</f>
        <v>0</v>
      </c>
      <c r="BE74" s="16">
        <f>V!BE74*'Tabela Recursos'!$H77</f>
        <v>0</v>
      </c>
      <c r="BF74" s="16">
        <f>V!BF74*'Tabela Recursos'!$H77</f>
        <v>3.1308422863125358E-2</v>
      </c>
      <c r="BG74" s="16">
        <f>V!BG74*'Tabela Recursos'!$H77</f>
        <v>0</v>
      </c>
      <c r="BH74" s="16">
        <f>V!BH74*'Tabela Recursos'!$H77</f>
        <v>0</v>
      </c>
      <c r="BI74" s="16">
        <f>V!BI74*'Tabela Recursos'!$H77</f>
        <v>0</v>
      </c>
      <c r="BJ74" s="16">
        <f>V!BJ74*'Tabela Recursos'!$H77</f>
        <v>0</v>
      </c>
      <c r="BK74" s="16">
        <f>V!BK74*'Tabela Recursos'!$H77</f>
        <v>0.41092305007852031</v>
      </c>
      <c r="BL74" s="16">
        <f>V!BL74*'Tabela Recursos'!$H77</f>
        <v>0.16436922003140814</v>
      </c>
      <c r="BM74" s="16">
        <f>V!BM74*'Tabela Recursos'!$H77</f>
        <v>0</v>
      </c>
      <c r="BN74" s="16">
        <f>V!BN74*'Tabela Recursos'!$H77</f>
        <v>5.8703292868360048E-2</v>
      </c>
      <c r="BO74" s="16">
        <f>V!BO74*'Tabela Recursos'!$H77</f>
        <v>3.9135528578906698E-3</v>
      </c>
      <c r="BP74" s="16">
        <f>V!BP74*'Tabela Recursos'!$H77</f>
        <v>0.1291472443103921</v>
      </c>
      <c r="BQ74" s="16">
        <f>V!BQ74*'Tabela Recursos'!$H77</f>
        <v>2.0702694618241644</v>
      </c>
      <c r="BR74" s="16">
        <f>V!BR74*'Tabela Recursos'!$H77</f>
        <v>0</v>
      </c>
      <c r="BS74" s="16">
        <f>V!BS74*'Tabela Recursos'!$H77</f>
        <v>158.26799112595657</v>
      </c>
      <c r="BT74" s="16">
        <f>V!BT74*'Tabela Recursos'!$H77</f>
        <v>0</v>
      </c>
      <c r="BU74" s="16">
        <f>V!BU74*'Tabela Recursos'!$H77</f>
        <v>0</v>
      </c>
      <c r="BV74" s="16">
        <f>V!BV74*'Tabela Recursos'!$H77</f>
        <v>0</v>
      </c>
      <c r="BW74" s="16">
        <f>V!BW74*'Tabela Recursos'!$H77</f>
        <v>0</v>
      </c>
      <c r="BX74" s="16">
        <f>V!BX74*'Tabela Recursos'!$H77</f>
        <v>1.5928160131615028</v>
      </c>
      <c r="BY74" s="16">
        <f>V!BY74*'Tabela Recursos'!$H77</f>
        <v>-2.8608071391180796</v>
      </c>
    </row>
    <row r="75" spans="1:77">
      <c r="A75" s="206" t="s">
        <v>199</v>
      </c>
      <c r="B75" s="41" t="s">
        <v>436</v>
      </c>
      <c r="C75" s="16">
        <f>V!C75*'Tabela Recursos'!$H78</f>
        <v>5.8331522919834886E-2</v>
      </c>
      <c r="D75" s="16">
        <f>V!D75*'Tabela Recursos'!$H78</f>
        <v>0</v>
      </c>
      <c r="E75" s="16">
        <f>V!E75*'Tabela Recursos'!$H78</f>
        <v>0</v>
      </c>
      <c r="F75" s="16">
        <f>V!F75*'Tabela Recursos'!$H78</f>
        <v>0</v>
      </c>
      <c r="G75" s="16">
        <f>V!G75*'Tabela Recursos'!$H78</f>
        <v>14.932869867477731</v>
      </c>
      <c r="H75" s="16">
        <f>V!H75*'Tabela Recursos'!$H78</f>
        <v>0</v>
      </c>
      <c r="I75" s="16">
        <f>V!I75*'Tabela Recursos'!$H78</f>
        <v>0</v>
      </c>
      <c r="J75" s="16">
        <f>V!J75*'Tabela Recursos'!$H78</f>
        <v>0</v>
      </c>
      <c r="K75" s="16">
        <f>V!K75*'Tabela Recursos'!$H78</f>
        <v>0</v>
      </c>
      <c r="L75" s="16">
        <f>V!L75*'Tabela Recursos'!$H78</f>
        <v>0</v>
      </c>
      <c r="M75" s="16">
        <f>V!M75*'Tabela Recursos'!$H78</f>
        <v>0</v>
      </c>
      <c r="N75" s="16">
        <f>V!N75*'Tabela Recursos'!$H78</f>
        <v>0</v>
      </c>
      <c r="O75" s="16">
        <f>V!O75*'Tabela Recursos'!$H78</f>
        <v>0</v>
      </c>
      <c r="P75" s="16">
        <f>V!P75*'Tabela Recursos'!$H78</f>
        <v>0</v>
      </c>
      <c r="Q75" s="16">
        <f>V!Q75*'Tabela Recursos'!$H78</f>
        <v>0</v>
      </c>
      <c r="R75" s="16">
        <f>V!R75*'Tabela Recursos'!$H78</f>
        <v>0</v>
      </c>
      <c r="S75" s="16">
        <f>V!S75*'Tabela Recursos'!$H78</f>
        <v>0</v>
      </c>
      <c r="T75" s="16">
        <f>V!T75*'Tabela Recursos'!$H78</f>
        <v>0</v>
      </c>
      <c r="U75" s="16">
        <f>V!U75*'Tabela Recursos'!$H78</f>
        <v>0</v>
      </c>
      <c r="V75" s="16">
        <f>V!V75*'Tabela Recursos'!$H78</f>
        <v>0</v>
      </c>
      <c r="W75" s="16">
        <f>V!W75*'Tabela Recursos'!$H78</f>
        <v>0</v>
      </c>
      <c r="X75" s="16">
        <f>V!X75*'Tabela Recursos'!$H78</f>
        <v>0</v>
      </c>
      <c r="Y75" s="16">
        <f>V!Y75*'Tabela Recursos'!$H78</f>
        <v>0</v>
      </c>
      <c r="Z75" s="16">
        <f>V!Z75*'Tabela Recursos'!$H78</f>
        <v>0</v>
      </c>
      <c r="AA75" s="16">
        <f>V!AA75*'Tabela Recursos'!$H78</f>
        <v>0</v>
      </c>
      <c r="AB75" s="16">
        <f>V!AB75*'Tabela Recursos'!$H78</f>
        <v>0</v>
      </c>
      <c r="AC75" s="16">
        <f>V!AC75*'Tabela Recursos'!$H78</f>
        <v>0</v>
      </c>
      <c r="AD75" s="16">
        <f>V!AD75*'Tabela Recursos'!$H78</f>
        <v>0</v>
      </c>
      <c r="AE75" s="16">
        <f>V!AE75*'Tabela Recursos'!$H78</f>
        <v>0</v>
      </c>
      <c r="AF75" s="16">
        <f>V!AF75*'Tabela Recursos'!$H78</f>
        <v>305.83217466869434</v>
      </c>
      <c r="AG75" s="16">
        <f>V!AG75*'Tabela Recursos'!$H78</f>
        <v>0</v>
      </c>
      <c r="AH75" s="16">
        <f>V!AH75*'Tabela Recursos'!$H78</f>
        <v>2.0999348251140559</v>
      </c>
      <c r="AI75" s="16">
        <f>V!AI75*'Tabela Recursos'!$H78</f>
        <v>0</v>
      </c>
      <c r="AJ75" s="16">
        <f>V!AJ75*'Tabela Recursos'!$H78</f>
        <v>5.8331522919834886E-2</v>
      </c>
      <c r="AK75" s="16">
        <f>V!AK75*'Tabela Recursos'!$H78</f>
        <v>3.5582228981099284</v>
      </c>
      <c r="AL75" s="16">
        <f>V!AL75*'Tabela Recursos'!$H78</f>
        <v>0</v>
      </c>
      <c r="AM75" s="16">
        <f>V!AM75*'Tabela Recursos'!$H78</f>
        <v>17.266130784271127</v>
      </c>
      <c r="AN75" s="16">
        <f>V!AN75*'Tabela Recursos'!$H78</f>
        <v>3.4998913751900935</v>
      </c>
      <c r="AO75" s="16">
        <f>V!AO75*'Tabela Recursos'!$H78</f>
        <v>1.4582880729958723</v>
      </c>
      <c r="AP75" s="16">
        <f>V!AP75*'Tabela Recursos'!$H78</f>
        <v>0</v>
      </c>
      <c r="AQ75" s="16">
        <f>V!AQ75*'Tabela Recursos'!$H78</f>
        <v>0.34998913751900934</v>
      </c>
      <c r="AR75" s="16">
        <f>V!AR75*'Tabela Recursos'!$H78</f>
        <v>14.932869867477731</v>
      </c>
      <c r="AS75" s="16">
        <f>V!AS75*'Tabela Recursos'!$H78</f>
        <v>0</v>
      </c>
      <c r="AT75" s="16">
        <f>V!AT75*'Tabela Recursos'!$H78</f>
        <v>0</v>
      </c>
      <c r="AU75" s="16">
        <f>V!AU75*'Tabela Recursos'!$H78</f>
        <v>0</v>
      </c>
      <c r="AV75" s="16">
        <f>V!AV75*'Tabela Recursos'!$H78</f>
        <v>4.8998479252661307</v>
      </c>
      <c r="AW75" s="16">
        <f>V!AW75*'Tabela Recursos'!$H78</f>
        <v>5.8331522919834886E-2</v>
      </c>
      <c r="AX75" s="16">
        <f>V!AX75*'Tabela Recursos'!$H78</f>
        <v>0</v>
      </c>
      <c r="AY75" s="16">
        <f>V!AY75*'Tabela Recursos'!$H78</f>
        <v>0</v>
      </c>
      <c r="AZ75" s="16">
        <f>V!AZ75*'Tabela Recursos'!$H78</f>
        <v>32.6073213121877</v>
      </c>
      <c r="BA75" s="16">
        <f>V!BA75*'Tabela Recursos'!$H78</f>
        <v>0.81664132087768848</v>
      </c>
      <c r="BB75" s="16">
        <f>V!BB75*'Tabela Recursos'!$H78</f>
        <v>294.51585922224632</v>
      </c>
      <c r="BC75" s="16">
        <f>V!BC75*'Tabela Recursos'!$H78</f>
        <v>39.257114925048882</v>
      </c>
      <c r="BD75" s="16">
        <f>V!BD75*'Tabela Recursos'!$H78</f>
        <v>5.8331522919834886E-2</v>
      </c>
      <c r="BE75" s="16">
        <f>V!BE75*'Tabela Recursos'!$H78</f>
        <v>45.556919400391045</v>
      </c>
      <c r="BF75" s="16">
        <f>V!BF75*'Tabela Recursos'!$H78</f>
        <v>41.882033456441448</v>
      </c>
      <c r="BG75" s="16">
        <f>V!BG75*'Tabela Recursos'!$H78</f>
        <v>20.357701499022376</v>
      </c>
      <c r="BH75" s="16">
        <f>V!BH75*'Tabela Recursos'!$H78</f>
        <v>6.5331305670215079</v>
      </c>
      <c r="BI75" s="16">
        <f>V!BI75*'Tabela Recursos'!$H78</f>
        <v>58.564849011514227</v>
      </c>
      <c r="BJ75" s="16">
        <f>V!BJ75*'Tabela Recursos'!$H78</f>
        <v>4.0248750814686076</v>
      </c>
      <c r="BK75" s="16">
        <f>V!BK75*'Tabela Recursos'!$H78</f>
        <v>34.823919183141427</v>
      </c>
      <c r="BL75" s="16">
        <f>V!BL75*'Tabela Recursos'!$H78</f>
        <v>86.213990875515961</v>
      </c>
      <c r="BM75" s="16">
        <f>V!BM75*'Tabela Recursos'!$H78</f>
        <v>19.249402563545512</v>
      </c>
      <c r="BN75" s="16">
        <f>V!BN75*'Tabela Recursos'!$H78</f>
        <v>12.191288290245492</v>
      </c>
      <c r="BO75" s="16">
        <f>V!BO75*'Tabela Recursos'!$H78</f>
        <v>14.291223115359548</v>
      </c>
      <c r="BP75" s="16">
        <f>V!BP75*'Tabela Recursos'!$H78</f>
        <v>0.69997827503801868</v>
      </c>
      <c r="BQ75" s="16">
        <f>V!BQ75*'Tabela Recursos'!$H78</f>
        <v>65.156311101455572</v>
      </c>
      <c r="BR75" s="16">
        <f>V!BR75*'Tabela Recursos'!$H78</f>
        <v>0</v>
      </c>
      <c r="BS75" s="16">
        <f>V!BS75*'Tabela Recursos'!$H78</f>
        <v>1145.8061047143167</v>
      </c>
      <c r="BT75" s="16">
        <f>V!BT75*'Tabela Recursos'!$H78</f>
        <v>0</v>
      </c>
      <c r="BU75" s="16">
        <f>V!BU75*'Tabela Recursos'!$H78</f>
        <v>0</v>
      </c>
      <c r="BV75" s="16">
        <f>V!BV75*'Tabela Recursos'!$H78</f>
        <v>0</v>
      </c>
      <c r="BW75" s="16">
        <f>V!BW75*'Tabela Recursos'!$H78</f>
        <v>1521.3444492722138</v>
      </c>
      <c r="BX75" s="16">
        <f>V!BX75*'Tabela Recursos'!$H78</f>
        <v>1035.7345209645882</v>
      </c>
      <c r="BY75" s="16">
        <f>V!BY75*'Tabela Recursos'!$H78</f>
        <v>56.114925048881162</v>
      </c>
    </row>
    <row r="76" spans="1:77">
      <c r="A76" s="205" t="s">
        <v>200</v>
      </c>
      <c r="B76" s="68" t="s">
        <v>437</v>
      </c>
      <c r="C76" s="16">
        <f>V!C76*'Tabela Recursos'!$H79</f>
        <v>0</v>
      </c>
      <c r="D76" s="16">
        <f>V!D76*'Tabela Recursos'!$H79</f>
        <v>0</v>
      </c>
      <c r="E76" s="16">
        <f>V!E76*'Tabela Recursos'!$H79</f>
        <v>0</v>
      </c>
      <c r="F76" s="16">
        <f>V!F76*'Tabela Recursos'!$H79</f>
        <v>0</v>
      </c>
      <c r="G76" s="16">
        <f>V!G76*'Tabela Recursos'!$H79</f>
        <v>0</v>
      </c>
      <c r="H76" s="16">
        <f>V!H76*'Tabela Recursos'!$H79</f>
        <v>0</v>
      </c>
      <c r="I76" s="16">
        <f>V!I76*'Tabela Recursos'!$H79</f>
        <v>0</v>
      </c>
      <c r="J76" s="16">
        <f>V!J76*'Tabela Recursos'!$H79</f>
        <v>0</v>
      </c>
      <c r="K76" s="16">
        <f>V!K76*'Tabela Recursos'!$H79</f>
        <v>0</v>
      </c>
      <c r="L76" s="16">
        <f>V!L76*'Tabela Recursos'!$H79</f>
        <v>0</v>
      </c>
      <c r="M76" s="16">
        <f>V!M76*'Tabela Recursos'!$H79</f>
        <v>0</v>
      </c>
      <c r="N76" s="16">
        <f>V!N76*'Tabela Recursos'!$H79</f>
        <v>0</v>
      </c>
      <c r="O76" s="16">
        <f>V!O76*'Tabela Recursos'!$H79</f>
        <v>0</v>
      </c>
      <c r="P76" s="16">
        <f>V!P76*'Tabela Recursos'!$H79</f>
        <v>0</v>
      </c>
      <c r="Q76" s="16">
        <f>V!Q76*'Tabela Recursos'!$H79</f>
        <v>0</v>
      </c>
      <c r="R76" s="16">
        <f>V!R76*'Tabela Recursos'!$H79</f>
        <v>0</v>
      </c>
      <c r="S76" s="16">
        <f>V!S76*'Tabela Recursos'!$H79</f>
        <v>0</v>
      </c>
      <c r="T76" s="16">
        <f>V!T76*'Tabela Recursos'!$H79</f>
        <v>0</v>
      </c>
      <c r="U76" s="16">
        <f>V!U76*'Tabela Recursos'!$H79</f>
        <v>0</v>
      </c>
      <c r="V76" s="16">
        <f>V!V76*'Tabela Recursos'!$H79</f>
        <v>0</v>
      </c>
      <c r="W76" s="16">
        <f>V!W76*'Tabela Recursos'!$H79</f>
        <v>0</v>
      </c>
      <c r="X76" s="16">
        <f>V!X76*'Tabela Recursos'!$H79</f>
        <v>0</v>
      </c>
      <c r="Y76" s="16">
        <f>V!Y76*'Tabela Recursos'!$H79</f>
        <v>0</v>
      </c>
      <c r="Z76" s="16">
        <f>V!Z76*'Tabela Recursos'!$H79</f>
        <v>0</v>
      </c>
      <c r="AA76" s="16">
        <f>V!AA76*'Tabela Recursos'!$H79</f>
        <v>0</v>
      </c>
      <c r="AB76" s="16">
        <f>V!AB76*'Tabela Recursos'!$H79</f>
        <v>0</v>
      </c>
      <c r="AC76" s="16">
        <f>V!AC76*'Tabela Recursos'!$H79</f>
        <v>0</v>
      </c>
      <c r="AD76" s="16">
        <f>V!AD76*'Tabela Recursos'!$H79</f>
        <v>0</v>
      </c>
      <c r="AE76" s="16">
        <f>V!AE76*'Tabela Recursos'!$H79</f>
        <v>0</v>
      </c>
      <c r="AF76" s="16">
        <f>V!AF76*'Tabela Recursos'!$H79</f>
        <v>1458.1035196529231</v>
      </c>
      <c r="AG76" s="16">
        <f>V!AG76*'Tabela Recursos'!$H79</f>
        <v>1.0544064404760087</v>
      </c>
      <c r="AH76" s="16">
        <f>V!AH76*'Tabela Recursos'!$H79</f>
        <v>0</v>
      </c>
      <c r="AI76" s="16">
        <f>V!AI76*'Tabela Recursos'!$H79</f>
        <v>18.909022165869754</v>
      </c>
      <c r="AJ76" s="16">
        <f>V!AJ76*'Tabela Recursos'!$H79</f>
        <v>0</v>
      </c>
      <c r="AK76" s="16">
        <f>V!AK76*'Tabela Recursos'!$H79</f>
        <v>4.4988008126976373</v>
      </c>
      <c r="AL76" s="16">
        <f>V!AL76*'Tabela Recursos'!$H79</f>
        <v>2.7414567452376226</v>
      </c>
      <c r="AM76" s="16">
        <f>V!AM76*'Tabela Recursos'!$H79</f>
        <v>0.35146881349200287</v>
      </c>
      <c r="AN76" s="16">
        <f>V!AN76*'Tabela Recursos'!$H79</f>
        <v>0</v>
      </c>
      <c r="AO76" s="16">
        <f>V!AO76*'Tabela Recursos'!$H79</f>
        <v>0</v>
      </c>
      <c r="AP76" s="16">
        <f>V!AP76*'Tabela Recursos'!$H79</f>
        <v>0.84352515238080683</v>
      </c>
      <c r="AQ76" s="16">
        <f>V!AQ76*'Tabela Recursos'!$H79</f>
        <v>0</v>
      </c>
      <c r="AR76" s="16">
        <f>V!AR76*'Tabela Recursos'!$H79</f>
        <v>2.5305754571424206</v>
      </c>
      <c r="AS76" s="16">
        <f>V!AS76*'Tabela Recursos'!$H79</f>
        <v>0.14058752539680117</v>
      </c>
      <c r="AT76" s="16">
        <f>V!AT76*'Tabela Recursos'!$H79</f>
        <v>0</v>
      </c>
      <c r="AU76" s="16">
        <f>V!AU76*'Tabela Recursos'!$H79</f>
        <v>0.91381891507920743</v>
      </c>
      <c r="AV76" s="16">
        <f>V!AV76*'Tabela Recursos'!$H79</f>
        <v>4.0067444738088325</v>
      </c>
      <c r="AW76" s="16">
        <f>V!AW76*'Tabela Recursos'!$H79</f>
        <v>0</v>
      </c>
      <c r="AX76" s="16">
        <f>V!AX76*'Tabela Recursos'!$H79</f>
        <v>0</v>
      </c>
      <c r="AY76" s="16">
        <f>V!AY76*'Tabela Recursos'!$H79</f>
        <v>0</v>
      </c>
      <c r="AZ76" s="16">
        <f>V!AZ76*'Tabela Recursos'!$H79</f>
        <v>12.160820946823298</v>
      </c>
      <c r="BA76" s="16">
        <f>V!BA76*'Tabela Recursos'!$H79</f>
        <v>30.156024197613846</v>
      </c>
      <c r="BB76" s="16">
        <f>V!BB76*'Tabela Recursos'!$H79</f>
        <v>0</v>
      </c>
      <c r="BC76" s="16">
        <f>V!BC76*'Tabela Recursos'!$H79</f>
        <v>16.87050304761614</v>
      </c>
      <c r="BD76" s="16">
        <f>V!BD76*'Tabela Recursos'!$H79</f>
        <v>0</v>
      </c>
      <c r="BE76" s="16">
        <f>V!BE76*'Tabela Recursos'!$H79</f>
        <v>13.566696200791311</v>
      </c>
      <c r="BF76" s="16">
        <f>V!BF76*'Tabela Recursos'!$H79</f>
        <v>10.544064404760086</v>
      </c>
      <c r="BG76" s="16">
        <f>V!BG76*'Tabela Recursos'!$H79</f>
        <v>0.28117505079360233</v>
      </c>
      <c r="BH76" s="16">
        <f>V!BH76*'Tabela Recursos'!$H79</f>
        <v>0</v>
      </c>
      <c r="BI76" s="16">
        <f>V!BI76*'Tabela Recursos'!$H79</f>
        <v>158.51243488489328</v>
      </c>
      <c r="BJ76" s="16">
        <f>V!BJ76*'Tabela Recursos'!$H79</f>
        <v>21.017835046821773</v>
      </c>
      <c r="BK76" s="16">
        <f>V!BK76*'Tabela Recursos'!$H79</f>
        <v>1.7573440674600145</v>
      </c>
      <c r="BL76" s="16">
        <f>V!BL76*'Tabela Recursos'!$H79</f>
        <v>0.56235010158720466</v>
      </c>
      <c r="BM76" s="16">
        <f>V!BM76*'Tabela Recursos'!$H79</f>
        <v>0.28117505079360233</v>
      </c>
      <c r="BN76" s="16">
        <f>V!BN76*'Tabela Recursos'!$H79</f>
        <v>0</v>
      </c>
      <c r="BO76" s="16">
        <f>V!BO76*'Tabela Recursos'!$H79</f>
        <v>0.21088128809520171</v>
      </c>
      <c r="BP76" s="16">
        <f>V!BP76*'Tabela Recursos'!$H79</f>
        <v>9.2084829134904744</v>
      </c>
      <c r="BQ76" s="16">
        <f>V!BQ76*'Tabela Recursos'!$H79</f>
        <v>57.430004124593275</v>
      </c>
      <c r="BR76" s="16">
        <f>V!BR76*'Tabela Recursos'!$H79</f>
        <v>0</v>
      </c>
      <c r="BS76" s="16">
        <f>V!BS76*'Tabela Recursos'!$H79</f>
        <v>1826.6537174806374</v>
      </c>
      <c r="BT76" s="16">
        <f>V!BT76*'Tabela Recursos'!$H79</f>
        <v>0</v>
      </c>
      <c r="BU76" s="16">
        <f>V!BU76*'Tabela Recursos'!$H79</f>
        <v>0</v>
      </c>
      <c r="BV76" s="16">
        <f>V!BV76*'Tabela Recursos'!$H79</f>
        <v>0</v>
      </c>
      <c r="BW76" s="16">
        <f>V!BW76*'Tabela Recursos'!$H79</f>
        <v>4593.0647484761921</v>
      </c>
      <c r="BX76" s="16">
        <f>V!BX76*'Tabela Recursos'!$H79</f>
        <v>2662.3762622019221</v>
      </c>
      <c r="BY76" s="16">
        <f>V!BY76*'Tabela Recursos'!$H79</f>
        <v>120.90527184124899</v>
      </c>
    </row>
    <row r="77" spans="1:77">
      <c r="A77" s="205" t="s">
        <v>201</v>
      </c>
      <c r="B77" s="68" t="s">
        <v>438</v>
      </c>
      <c r="C77" s="16">
        <f>V!C77*'Tabela Recursos'!$H80</f>
        <v>0</v>
      </c>
      <c r="D77" s="16">
        <f>V!D77*'Tabela Recursos'!$H80</f>
        <v>0</v>
      </c>
      <c r="E77" s="16">
        <f>V!E77*'Tabela Recursos'!$H80</f>
        <v>0</v>
      </c>
      <c r="F77" s="16">
        <f>V!F77*'Tabela Recursos'!$H80</f>
        <v>0</v>
      </c>
      <c r="G77" s="16">
        <f>V!G77*'Tabela Recursos'!$H80</f>
        <v>23.595945454036347</v>
      </c>
      <c r="H77" s="16">
        <f>V!H77*'Tabela Recursos'!$H80</f>
        <v>0</v>
      </c>
      <c r="I77" s="16">
        <f>V!I77*'Tabela Recursos'!$H80</f>
        <v>0</v>
      </c>
      <c r="J77" s="16">
        <f>V!J77*'Tabela Recursos'!$H80</f>
        <v>1.4870215327751799</v>
      </c>
      <c r="K77" s="16">
        <f>V!K77*'Tabela Recursos'!$H80</f>
        <v>0</v>
      </c>
      <c r="L77" s="16">
        <f>V!L77*'Tabela Recursos'!$H80</f>
        <v>0</v>
      </c>
      <c r="M77" s="16">
        <f>V!M77*'Tabela Recursos'!$H80</f>
        <v>0</v>
      </c>
      <c r="N77" s="16">
        <f>V!N77*'Tabela Recursos'!$H80</f>
        <v>0</v>
      </c>
      <c r="O77" s="16">
        <f>V!O77*'Tabela Recursos'!$H80</f>
        <v>0</v>
      </c>
      <c r="P77" s="16">
        <f>V!P77*'Tabela Recursos'!$H80</f>
        <v>0</v>
      </c>
      <c r="Q77" s="16">
        <f>V!Q77*'Tabela Recursos'!$H80</f>
        <v>0</v>
      </c>
      <c r="R77" s="16">
        <f>V!R77*'Tabela Recursos'!$H80</f>
        <v>0</v>
      </c>
      <c r="S77" s="16">
        <f>V!S77*'Tabela Recursos'!$H80</f>
        <v>0</v>
      </c>
      <c r="T77" s="16">
        <f>V!T77*'Tabela Recursos'!$H80</f>
        <v>12.092571332567973</v>
      </c>
      <c r="U77" s="16">
        <f>V!U77*'Tabela Recursos'!$H80</f>
        <v>0</v>
      </c>
      <c r="V77" s="16">
        <f>V!V77*'Tabela Recursos'!$H80</f>
        <v>0</v>
      </c>
      <c r="W77" s="16">
        <f>V!W77*'Tabela Recursos'!$H80</f>
        <v>0</v>
      </c>
      <c r="X77" s="16">
        <f>V!X77*'Tabela Recursos'!$H80</f>
        <v>0</v>
      </c>
      <c r="Y77" s="16">
        <f>V!Y77*'Tabela Recursos'!$H80</f>
        <v>0</v>
      </c>
      <c r="Z77" s="16">
        <f>V!Z77*'Tabela Recursos'!$H80</f>
        <v>0</v>
      </c>
      <c r="AA77" s="16">
        <f>V!AA77*'Tabela Recursos'!$H80</f>
        <v>0</v>
      </c>
      <c r="AB77" s="16">
        <f>V!AB77*'Tabela Recursos'!$H80</f>
        <v>0</v>
      </c>
      <c r="AC77" s="16">
        <f>V!AC77*'Tabela Recursos'!$H80</f>
        <v>0</v>
      </c>
      <c r="AD77" s="16">
        <f>V!AD77*'Tabela Recursos'!$H80</f>
        <v>0</v>
      </c>
      <c r="AE77" s="16">
        <f>V!AE77*'Tabela Recursos'!$H80</f>
        <v>0</v>
      </c>
      <c r="AF77" s="16">
        <f>V!AF77*'Tabela Recursos'!$H80</f>
        <v>121.90770867751239</v>
      </c>
      <c r="AG77" s="16">
        <f>V!AG77*'Tabela Recursos'!$H80</f>
        <v>1.6273065830369895</v>
      </c>
      <c r="AH77" s="16">
        <f>V!AH77*'Tabela Recursos'!$H80</f>
        <v>29.123176434351635</v>
      </c>
      <c r="AI77" s="16">
        <f>V!AI77*'Tabela Recursos'!$H80</f>
        <v>9.2868703273317834</v>
      </c>
      <c r="AJ77" s="16">
        <f>V!AJ77*'Tabela Recursos'!$H80</f>
        <v>5.6114020104723772E-2</v>
      </c>
      <c r="AK77" s="16">
        <f>V!AK77*'Tabela Recursos'!$H80</f>
        <v>2.3006748242936745</v>
      </c>
      <c r="AL77" s="16">
        <f>V!AL77*'Tabela Recursos'!$H80</f>
        <v>2.6373589449220169</v>
      </c>
      <c r="AM77" s="16">
        <f>V!AM77*'Tabela Recursos'!$H80</f>
        <v>17.816201383249798</v>
      </c>
      <c r="AN77" s="16">
        <f>V!AN77*'Tabela Recursos'!$H80</f>
        <v>0.36474113068070452</v>
      </c>
      <c r="AO77" s="16">
        <f>V!AO77*'Tabela Recursos'!$H80</f>
        <v>0.14028505026180943</v>
      </c>
      <c r="AP77" s="16">
        <f>V!AP77*'Tabela Recursos'!$H80</f>
        <v>25.531879147649317</v>
      </c>
      <c r="AQ77" s="16">
        <f>V!AQ77*'Tabela Recursos'!$H80</f>
        <v>0</v>
      </c>
      <c r="AR77" s="16">
        <f>V!AR77*'Tabela Recursos'!$H80</f>
        <v>5.7797440707865491</v>
      </c>
      <c r="AS77" s="16">
        <f>V!AS77*'Tabela Recursos'!$H80</f>
        <v>0</v>
      </c>
      <c r="AT77" s="16">
        <f>V!AT77*'Tabela Recursos'!$H80</f>
        <v>0</v>
      </c>
      <c r="AU77" s="16">
        <f>V!AU77*'Tabela Recursos'!$H80</f>
        <v>0</v>
      </c>
      <c r="AV77" s="16">
        <f>V!AV77*'Tabela Recursos'!$H80</f>
        <v>1.5711925629322656</v>
      </c>
      <c r="AW77" s="16">
        <f>V!AW77*'Tabela Recursos'!$H80</f>
        <v>0</v>
      </c>
      <c r="AX77" s="16">
        <f>V!AX77*'Tabela Recursos'!$H80</f>
        <v>0</v>
      </c>
      <c r="AY77" s="16">
        <f>V!AY77*'Tabela Recursos'!$H80</f>
        <v>0</v>
      </c>
      <c r="AZ77" s="16">
        <f>V!AZ77*'Tabela Recursos'!$H80</f>
        <v>2.0762187438747794</v>
      </c>
      <c r="BA77" s="16">
        <f>V!BA77*'Tabela Recursos'!$H80</f>
        <v>0</v>
      </c>
      <c r="BB77" s="16">
        <f>V!BB77*'Tabela Recursos'!$H80</f>
        <v>2.0762187438747794</v>
      </c>
      <c r="BC77" s="16">
        <f>V!BC77*'Tabela Recursos'!$H80</f>
        <v>0</v>
      </c>
      <c r="BD77" s="16">
        <f>V!BD77*'Tabela Recursos'!$H80</f>
        <v>0</v>
      </c>
      <c r="BE77" s="16">
        <f>V!BE77*'Tabela Recursos'!$H80</f>
        <v>0</v>
      </c>
      <c r="BF77" s="16">
        <f>V!BF77*'Tabela Recursos'!$H80</f>
        <v>50.979587265141546</v>
      </c>
      <c r="BG77" s="16">
        <f>V!BG77*'Tabela Recursos'!$H80</f>
        <v>0.36474113068070452</v>
      </c>
      <c r="BH77" s="16">
        <f>V!BH77*'Tabela Recursos'!$H80</f>
        <v>0</v>
      </c>
      <c r="BI77" s="16">
        <f>V!BI77*'Tabela Recursos'!$H80</f>
        <v>0</v>
      </c>
      <c r="BJ77" s="16">
        <f>V!BJ77*'Tabela Recursos'!$H80</f>
        <v>0</v>
      </c>
      <c r="BK77" s="16">
        <f>V!BK77*'Tabela Recursos'!$H80</f>
        <v>5.4430599501582062</v>
      </c>
      <c r="BL77" s="16">
        <f>V!BL77*'Tabela Recursos'!$H80</f>
        <v>5.35888892000112</v>
      </c>
      <c r="BM77" s="16">
        <f>V!BM77*'Tabela Recursos'!$H80</f>
        <v>0</v>
      </c>
      <c r="BN77" s="16">
        <f>V!BN77*'Tabela Recursos'!$H80</f>
        <v>16.329179850474617</v>
      </c>
      <c r="BO77" s="16">
        <f>V!BO77*'Tabela Recursos'!$H80</f>
        <v>10.914176910368774</v>
      </c>
      <c r="BP77" s="16">
        <f>V!BP77*'Tabela Recursos'!$H80</f>
        <v>0</v>
      </c>
      <c r="BQ77" s="16">
        <f>V!BQ77*'Tabela Recursos'!$H80</f>
        <v>1.7956486433511607</v>
      </c>
      <c r="BR77" s="16">
        <f>V!BR77*'Tabela Recursos'!$H80</f>
        <v>0</v>
      </c>
      <c r="BS77" s="16">
        <f>V!BS77*'Tabela Recursos'!$H80</f>
        <v>350.65651163441879</v>
      </c>
      <c r="BT77" s="16">
        <f>V!BT77*'Tabela Recursos'!$H80</f>
        <v>0</v>
      </c>
      <c r="BU77" s="16">
        <f>V!BU77*'Tabela Recursos'!$H80</f>
        <v>0</v>
      </c>
      <c r="BV77" s="16">
        <f>V!BV77*'Tabela Recursos'!$H80</f>
        <v>0</v>
      </c>
      <c r="BW77" s="16">
        <f>V!BW77*'Tabela Recursos'!$H80</f>
        <v>150.83448604149751</v>
      </c>
      <c r="BX77" s="16">
        <f>V!BX77*'Tabela Recursos'!$H80</f>
        <v>499.05003780136087</v>
      </c>
      <c r="BY77" s="16">
        <f>V!BY77*'Tabela Recursos'!$H80</f>
        <v>1.4589645227228181</v>
      </c>
    </row>
    <row r="78" spans="1:77">
      <c r="A78" s="205" t="s">
        <v>202</v>
      </c>
      <c r="B78" s="68" t="s">
        <v>203</v>
      </c>
      <c r="C78" s="16">
        <f>V!C78*'Tabela Recursos'!$H81</f>
        <v>2.8208273419999803</v>
      </c>
      <c r="D78" s="16">
        <f>V!D78*'Tabela Recursos'!$H81</f>
        <v>6.0263129579090489</v>
      </c>
      <c r="E78" s="16">
        <f>V!E78*'Tabela Recursos'!$H81</f>
        <v>0.4487679862272696</v>
      </c>
      <c r="F78" s="16">
        <f>V!F78*'Tabela Recursos'!$H81</f>
        <v>1.5065782394772622</v>
      </c>
      <c r="G78" s="16">
        <f>V!G78*'Tabela Recursos'!$H81</f>
        <v>16.636470346568068</v>
      </c>
      <c r="H78" s="16">
        <f>V!H78*'Tabela Recursos'!$H81</f>
        <v>1.8912365133863507</v>
      </c>
      <c r="I78" s="16">
        <f>V!I78*'Tabela Recursos'!$H81</f>
        <v>0.80137140397726725</v>
      </c>
      <c r="J78" s="16">
        <f>V!J78*'Tabela Recursos'!$H81</f>
        <v>3.141375903590887</v>
      </c>
      <c r="K78" s="16">
        <f>V!K78*'Tabela Recursos'!$H81</f>
        <v>0.96164568477272061</v>
      </c>
      <c r="L78" s="16">
        <f>V!L78*'Tabela Recursos'!$H81</f>
        <v>4.5838444307499682</v>
      </c>
      <c r="M78" s="16">
        <f>V!M78*'Tabela Recursos'!$H81</f>
        <v>1.0578102532499927</v>
      </c>
      <c r="N78" s="16">
        <f>V!N78*'Tabela Recursos'!$H81</f>
        <v>9.6164568477272061E-2</v>
      </c>
      <c r="O78" s="16">
        <f>V!O78*'Tabela Recursos'!$H81</f>
        <v>2.1476753626590761</v>
      </c>
      <c r="P78" s="16">
        <f>V!P78*'Tabela Recursos'!$H81</f>
        <v>0.2243839931136348</v>
      </c>
      <c r="Q78" s="16">
        <f>V!Q78*'Tabela Recursos'!$H81</f>
        <v>0.4487679862272696</v>
      </c>
      <c r="R78" s="16">
        <f>V!R78*'Tabela Recursos'!$H81</f>
        <v>1.6347976641136248</v>
      </c>
      <c r="S78" s="16">
        <f>V!S78*'Tabela Recursos'!$H81</f>
        <v>3.6221987459772476</v>
      </c>
      <c r="T78" s="16">
        <f>V!T78*'Tabela Recursos'!$H81</f>
        <v>0.2243839931136348</v>
      </c>
      <c r="U78" s="16">
        <f>V!U78*'Tabela Recursos'!$H81</f>
        <v>0.32054856159090683</v>
      </c>
      <c r="V78" s="16">
        <f>V!V78*'Tabela Recursos'!$H81</f>
        <v>0.51287769854545096</v>
      </c>
      <c r="W78" s="16">
        <f>V!W78*'Tabela Recursos'!$H81</f>
        <v>6.5712455126135909</v>
      </c>
      <c r="X78" s="16">
        <f>V!X78*'Tabela Recursos'!$H81</f>
        <v>1.0257553970909019</v>
      </c>
      <c r="Y78" s="16">
        <f>V!Y78*'Tabela Recursos'!$H81</f>
        <v>0.41671313006817895</v>
      </c>
      <c r="Z78" s="16">
        <f>V!Z78*'Tabela Recursos'!$H81</f>
        <v>0.51287769854545096</v>
      </c>
      <c r="AA78" s="16">
        <f>V!AA78*'Tabela Recursos'!$H81</f>
        <v>4.6479541430681497</v>
      </c>
      <c r="AB78" s="16">
        <f>V!AB78*'Tabela Recursos'!$H81</f>
        <v>7.3405620604317665</v>
      </c>
      <c r="AC78" s="16">
        <f>V!AC78*'Tabela Recursos'!$H81</f>
        <v>1.6027428079545345</v>
      </c>
      <c r="AD78" s="16">
        <f>V!AD78*'Tabela Recursos'!$H81</f>
        <v>5.3211061224090539</v>
      </c>
      <c r="AE78" s="16">
        <f>V!AE78*'Tabela Recursos'!$H81</f>
        <v>1.9874010818636225</v>
      </c>
      <c r="AF78" s="16">
        <f>V!AF78*'Tabela Recursos'!$H81</f>
        <v>121.93667282918098</v>
      </c>
      <c r="AG78" s="16">
        <f>V!AG78*'Tabela Recursos'!$H81</f>
        <v>449.72963191204235</v>
      </c>
      <c r="AH78" s="16">
        <f>V!AH78*'Tabela Recursos'!$H81</f>
        <v>145.24055325683989</v>
      </c>
      <c r="AI78" s="16">
        <f>V!AI78*'Tabela Recursos'!$H81</f>
        <v>64.59053516056774</v>
      </c>
      <c r="AJ78" s="16">
        <f>V!AJ78*'Tabela Recursos'!$H81</f>
        <v>60.166965010613218</v>
      </c>
      <c r="AK78" s="16">
        <f>V!AK78*'Tabela Recursos'!$H81</f>
        <v>19.71373653784077</v>
      </c>
      <c r="AL78" s="16">
        <f>V!AL78*'Tabela Recursos'!$H81</f>
        <v>15.290166387886257</v>
      </c>
      <c r="AM78" s="16">
        <f>V!AM78*'Tabela Recursos'!$H81</f>
        <v>155.91482035781709</v>
      </c>
      <c r="AN78" s="16">
        <f>V!AN78*'Tabela Recursos'!$H81</f>
        <v>421.1367002181334</v>
      </c>
      <c r="AO78" s="16">
        <f>V!AO78*'Tabela Recursos'!$H81</f>
        <v>12.180845340454461</v>
      </c>
      <c r="AP78" s="16">
        <f>V!AP78*'Tabela Recursos'!$H81</f>
        <v>495.95273449345109</v>
      </c>
      <c r="AQ78" s="16">
        <f>V!AQ78*'Tabela Recursos'!$H81</f>
        <v>25.868268920386186</v>
      </c>
      <c r="AR78" s="16">
        <f>V!AR78*'Tabela Recursos'!$H81</f>
        <v>56.288327415363241</v>
      </c>
      <c r="AS78" s="16">
        <f>V!AS78*'Tabela Recursos'!$H81</f>
        <v>74.559595426044936</v>
      </c>
      <c r="AT78" s="16">
        <f>V!AT78*'Tabela Recursos'!$H81</f>
        <v>1.0578102532499927</v>
      </c>
      <c r="AU78" s="16">
        <f>V!AU78*'Tabela Recursos'!$H81</f>
        <v>3.2054856159090685E-2</v>
      </c>
      <c r="AV78" s="16">
        <f>V!AV78*'Tabela Recursos'!$H81</f>
        <v>4.9043929923408749</v>
      </c>
      <c r="AW78" s="16">
        <f>V!AW78*'Tabela Recursos'!$H81</f>
        <v>1.7950719449090784</v>
      </c>
      <c r="AX78" s="16">
        <f>V!AX78*'Tabela Recursos'!$H81</f>
        <v>1.2501393902045368</v>
      </c>
      <c r="AY78" s="16">
        <f>V!AY78*'Tabela Recursos'!$H81</f>
        <v>0.2243839931136348</v>
      </c>
      <c r="AZ78" s="16">
        <f>V!AZ78*'Tabela Recursos'!$H81</f>
        <v>3.205485615909069</v>
      </c>
      <c r="BA78" s="16">
        <f>V!BA78*'Tabela Recursos'!$H81</f>
        <v>41.511038726022441</v>
      </c>
      <c r="BB78" s="16">
        <f>V!BB78*'Tabela Recursos'!$H81</f>
        <v>0.96164568477272061</v>
      </c>
      <c r="BC78" s="16">
        <f>V!BC78*'Tabela Recursos'!$H81</f>
        <v>3.141375903590887</v>
      </c>
      <c r="BD78" s="16">
        <f>V!BD78*'Tabela Recursos'!$H81</f>
        <v>28.400602556954347</v>
      </c>
      <c r="BE78" s="16">
        <f>V!BE78*'Tabela Recursos'!$H81</f>
        <v>39.138979370249729</v>
      </c>
      <c r="BF78" s="16">
        <f>V!BF78*'Tabela Recursos'!$H81</f>
        <v>2.4361690680908921</v>
      </c>
      <c r="BG78" s="16">
        <f>V!BG78*'Tabela Recursos'!$H81</f>
        <v>2.4041142119318017</v>
      </c>
      <c r="BH78" s="16">
        <f>V!BH78*'Tabela Recursos'!$H81</f>
        <v>1.8591816572272597</v>
      </c>
      <c r="BI78" s="16">
        <f>V!BI78*'Tabela Recursos'!$H81</f>
        <v>40.549393041249722</v>
      </c>
      <c r="BJ78" s="16">
        <f>V!BJ78*'Tabela Recursos'!$H81</f>
        <v>6.4109712318181369E-2</v>
      </c>
      <c r="BK78" s="16">
        <f>V!BK78*'Tabela Recursos'!$H81</f>
        <v>5.8980935332726867</v>
      </c>
      <c r="BL78" s="16">
        <f>V!BL78*'Tabela Recursos'!$H81</f>
        <v>3.1734307597499782</v>
      </c>
      <c r="BM78" s="16">
        <f>V!BM78*'Tabela Recursos'!$H81</f>
        <v>0</v>
      </c>
      <c r="BN78" s="16">
        <f>V!BN78*'Tabela Recursos'!$H81</f>
        <v>0.4487679862272696</v>
      </c>
      <c r="BO78" s="16">
        <f>V!BO78*'Tabela Recursos'!$H81</f>
        <v>0.16027428079545342</v>
      </c>
      <c r="BP78" s="16">
        <f>V!BP78*'Tabela Recursos'!$H81</f>
        <v>3.5260341774999753</v>
      </c>
      <c r="BQ78" s="16">
        <f>V!BQ78*'Tabela Recursos'!$H81</f>
        <v>27.438956872181631</v>
      </c>
      <c r="BR78" s="16">
        <f>V!BR78*'Tabela Recursos'!$H81</f>
        <v>0</v>
      </c>
      <c r="BS78" s="16">
        <f>V!BS78*'Tabela Recursos'!$H81</f>
        <v>2410.6854574444151</v>
      </c>
      <c r="BT78" s="16">
        <f>V!BT78*'Tabela Recursos'!$H81</f>
        <v>0</v>
      </c>
      <c r="BU78" s="16">
        <f>V!BU78*'Tabela Recursos'!$H81</f>
        <v>0</v>
      </c>
      <c r="BV78" s="16">
        <f>V!BV78*'Tabela Recursos'!$H81</f>
        <v>0</v>
      </c>
      <c r="BW78" s="16">
        <f>V!BW78*'Tabela Recursos'!$H81</f>
        <v>124.11640304799914</v>
      </c>
      <c r="BX78" s="16">
        <f>V!BX78*'Tabela Recursos'!$H81</f>
        <v>835.18927722510784</v>
      </c>
      <c r="BY78" s="16">
        <f>V!BY78*'Tabela Recursos'!$H81</f>
        <v>-92.991137717522093</v>
      </c>
    </row>
    <row r="79" spans="1:77">
      <c r="A79" s="205" t="s">
        <v>204</v>
      </c>
      <c r="B79" s="68" t="s">
        <v>205</v>
      </c>
      <c r="C79" s="16">
        <f>V!C79*'Tabela Recursos'!$H82</f>
        <v>0</v>
      </c>
      <c r="D79" s="16">
        <f>V!D79*'Tabela Recursos'!$H82</f>
        <v>0</v>
      </c>
      <c r="E79" s="16">
        <f>V!E79*'Tabela Recursos'!$H82</f>
        <v>0</v>
      </c>
      <c r="F79" s="16">
        <f>V!F79*'Tabela Recursos'!$H82</f>
        <v>0</v>
      </c>
      <c r="G79" s="16">
        <f>V!G79*'Tabela Recursos'!$H82</f>
        <v>0</v>
      </c>
      <c r="H79" s="16">
        <f>V!H79*'Tabela Recursos'!$H82</f>
        <v>0</v>
      </c>
      <c r="I79" s="16">
        <f>V!I79*'Tabela Recursos'!$H82</f>
        <v>0</v>
      </c>
      <c r="J79" s="16">
        <f>V!J79*'Tabela Recursos'!$H82</f>
        <v>0</v>
      </c>
      <c r="K79" s="16">
        <f>V!K79*'Tabela Recursos'!$H82</f>
        <v>0</v>
      </c>
      <c r="L79" s="16">
        <f>V!L79*'Tabela Recursos'!$H82</f>
        <v>0</v>
      </c>
      <c r="M79" s="16">
        <f>V!M79*'Tabela Recursos'!$H82</f>
        <v>0</v>
      </c>
      <c r="N79" s="16">
        <f>V!N79*'Tabela Recursos'!$H82</f>
        <v>0</v>
      </c>
      <c r="O79" s="16">
        <f>V!O79*'Tabela Recursos'!$H82</f>
        <v>0</v>
      </c>
      <c r="P79" s="16">
        <f>V!P79*'Tabela Recursos'!$H82</f>
        <v>0</v>
      </c>
      <c r="Q79" s="16">
        <f>V!Q79*'Tabela Recursos'!$H82</f>
        <v>0</v>
      </c>
      <c r="R79" s="16">
        <f>V!R79*'Tabela Recursos'!$H82</f>
        <v>0</v>
      </c>
      <c r="S79" s="16">
        <f>V!S79*'Tabela Recursos'!$H82</f>
        <v>0</v>
      </c>
      <c r="T79" s="16">
        <f>V!T79*'Tabela Recursos'!$H82</f>
        <v>0</v>
      </c>
      <c r="U79" s="16">
        <f>V!U79*'Tabela Recursos'!$H82</f>
        <v>0</v>
      </c>
      <c r="V79" s="16">
        <f>V!V79*'Tabela Recursos'!$H82</f>
        <v>0</v>
      </c>
      <c r="W79" s="16">
        <f>V!W79*'Tabela Recursos'!$H82</f>
        <v>0</v>
      </c>
      <c r="X79" s="16">
        <f>V!X79*'Tabela Recursos'!$H82</f>
        <v>0</v>
      </c>
      <c r="Y79" s="16">
        <f>V!Y79*'Tabela Recursos'!$H82</f>
        <v>1.6808546370591528</v>
      </c>
      <c r="Z79" s="16">
        <f>V!Z79*'Tabela Recursos'!$H82</f>
        <v>0</v>
      </c>
      <c r="AA79" s="16">
        <f>V!AA79*'Tabela Recursos'!$H82</f>
        <v>0</v>
      </c>
      <c r="AB79" s="16">
        <f>V!AB79*'Tabela Recursos'!$H82</f>
        <v>0</v>
      </c>
      <c r="AC79" s="16">
        <f>V!AC79*'Tabela Recursos'!$H82</f>
        <v>0</v>
      </c>
      <c r="AD79" s="16">
        <f>V!AD79*'Tabela Recursos'!$H82</f>
        <v>0</v>
      </c>
      <c r="AE79" s="16">
        <f>V!AE79*'Tabela Recursos'!$H82</f>
        <v>0.12929651054301175</v>
      </c>
      <c r="AF79" s="16">
        <f>V!AF79*'Tabela Recursos'!$H82</f>
        <v>0</v>
      </c>
      <c r="AG79" s="16">
        <f>V!AG79*'Tabela Recursos'!$H82</f>
        <v>216.57165515954472</v>
      </c>
      <c r="AH79" s="16">
        <f>V!AH79*'Tabela Recursos'!$H82</f>
        <v>2.3273371897742119</v>
      </c>
      <c r="AI79" s="16">
        <f>V!AI79*'Tabela Recursos'!$H82</f>
        <v>3.7495988057473411</v>
      </c>
      <c r="AJ79" s="16">
        <f>V!AJ79*'Tabela Recursos'!$H82</f>
        <v>0</v>
      </c>
      <c r="AK79" s="16">
        <f>V!AK79*'Tabela Recursos'!$H82</f>
        <v>0.12929651054301175</v>
      </c>
      <c r="AL79" s="16">
        <f>V!AL79*'Tabela Recursos'!$H82</f>
        <v>0</v>
      </c>
      <c r="AM79" s="16">
        <f>V!AM79*'Tabela Recursos'!$H82</f>
        <v>0</v>
      </c>
      <c r="AN79" s="16">
        <f>V!AN79*'Tabela Recursos'!$H82</f>
        <v>0</v>
      </c>
      <c r="AO79" s="16">
        <f>V!AO79*'Tabela Recursos'!$H82</f>
        <v>0</v>
      </c>
      <c r="AP79" s="16">
        <f>V!AP79*'Tabela Recursos'!$H82</f>
        <v>0</v>
      </c>
      <c r="AQ79" s="16">
        <f>V!AQ79*'Tabela Recursos'!$H82</f>
        <v>0</v>
      </c>
      <c r="AR79" s="16">
        <f>V!AR79*'Tabela Recursos'!$H82</f>
        <v>0</v>
      </c>
      <c r="AS79" s="16">
        <f>V!AS79*'Tabela Recursos'!$H82</f>
        <v>0</v>
      </c>
      <c r="AT79" s="16">
        <f>V!AT79*'Tabela Recursos'!$H82</f>
        <v>0</v>
      </c>
      <c r="AU79" s="16">
        <f>V!AU79*'Tabela Recursos'!$H82</f>
        <v>0</v>
      </c>
      <c r="AV79" s="16">
        <f>V!AV79*'Tabela Recursos'!$H82</f>
        <v>0</v>
      </c>
      <c r="AW79" s="16">
        <f>V!AW79*'Tabela Recursos'!$H82</f>
        <v>0.38788953162903528</v>
      </c>
      <c r="AX79" s="16">
        <f>V!AX79*'Tabela Recursos'!$H82</f>
        <v>0</v>
      </c>
      <c r="AY79" s="16">
        <f>V!AY79*'Tabela Recursos'!$H82</f>
        <v>0</v>
      </c>
      <c r="AZ79" s="16">
        <f>V!AZ79*'Tabela Recursos'!$H82</f>
        <v>0</v>
      </c>
      <c r="BA79" s="16">
        <f>V!BA79*'Tabela Recursos'!$H82</f>
        <v>0</v>
      </c>
      <c r="BB79" s="16">
        <f>V!BB79*'Tabela Recursos'!$H82</f>
        <v>0</v>
      </c>
      <c r="BC79" s="16">
        <f>V!BC79*'Tabela Recursos'!$H82</f>
        <v>0</v>
      </c>
      <c r="BD79" s="16">
        <f>V!BD79*'Tabela Recursos'!$H82</f>
        <v>0</v>
      </c>
      <c r="BE79" s="16">
        <f>V!BE79*'Tabela Recursos'!$H82</f>
        <v>0</v>
      </c>
      <c r="BF79" s="16">
        <f>V!BF79*'Tabela Recursos'!$H82</f>
        <v>0</v>
      </c>
      <c r="BG79" s="16">
        <f>V!BG79*'Tabela Recursos'!$H82</f>
        <v>0.2585930210860235</v>
      </c>
      <c r="BH79" s="16">
        <f>V!BH79*'Tabela Recursos'!$H82</f>
        <v>0</v>
      </c>
      <c r="BI79" s="16">
        <f>V!BI79*'Tabela Recursos'!$H82</f>
        <v>0</v>
      </c>
      <c r="BJ79" s="16">
        <f>V!BJ79*'Tabela Recursos'!$H82</f>
        <v>0</v>
      </c>
      <c r="BK79" s="16">
        <f>V!BK79*'Tabela Recursos'!$H82</f>
        <v>0</v>
      </c>
      <c r="BL79" s="16">
        <f>V!BL79*'Tabela Recursos'!$H82</f>
        <v>0</v>
      </c>
      <c r="BM79" s="16">
        <f>V!BM79*'Tabela Recursos'!$H82</f>
        <v>0</v>
      </c>
      <c r="BN79" s="16">
        <f>V!BN79*'Tabela Recursos'!$H82</f>
        <v>0</v>
      </c>
      <c r="BO79" s="16">
        <f>V!BO79*'Tabela Recursos'!$H82</f>
        <v>0</v>
      </c>
      <c r="BP79" s="16">
        <f>V!BP79*'Tabela Recursos'!$H82</f>
        <v>0</v>
      </c>
      <c r="BQ79" s="16">
        <f>V!BQ79*'Tabela Recursos'!$H82</f>
        <v>142.48475461839894</v>
      </c>
      <c r="BR79" s="16">
        <f>V!BR79*'Tabela Recursos'!$H82</f>
        <v>0</v>
      </c>
      <c r="BS79" s="16">
        <f>V!BS79*'Tabela Recursos'!$H82</f>
        <v>367.71927598432541</v>
      </c>
      <c r="BT79" s="16">
        <f>V!BT79*'Tabela Recursos'!$H82</f>
        <v>0</v>
      </c>
      <c r="BU79" s="16">
        <f>V!BU79*'Tabela Recursos'!$H82</f>
        <v>0</v>
      </c>
      <c r="BV79" s="16">
        <f>V!BV79*'Tabela Recursos'!$H82</f>
        <v>0</v>
      </c>
      <c r="BW79" s="16">
        <f>V!BW79*'Tabela Recursos'!$H82</f>
        <v>6094.6496174659451</v>
      </c>
      <c r="BX79" s="16">
        <f>V!BX79*'Tabela Recursos'!$H82</f>
        <v>273.97930584064193</v>
      </c>
      <c r="BY79" s="16">
        <f>V!BY79*'Tabela Recursos'!$H82</f>
        <v>192.65180070908752</v>
      </c>
    </row>
    <row r="80" spans="1:77">
      <c r="A80" s="205" t="s">
        <v>206</v>
      </c>
      <c r="B80" s="68" t="s">
        <v>207</v>
      </c>
      <c r="C80" s="16">
        <f>V!C80*'Tabela Recursos'!$H83</f>
        <v>0</v>
      </c>
      <c r="D80" s="16">
        <f>V!D80*'Tabela Recursos'!$H83</f>
        <v>0</v>
      </c>
      <c r="E80" s="16">
        <f>V!E80*'Tabela Recursos'!$H83</f>
        <v>0</v>
      </c>
      <c r="F80" s="16">
        <f>V!F80*'Tabela Recursos'!$H83</f>
        <v>0</v>
      </c>
      <c r="G80" s="16">
        <f>V!G80*'Tabela Recursos'!$H83</f>
        <v>0</v>
      </c>
      <c r="H80" s="16">
        <f>V!H80*'Tabela Recursos'!$H83</f>
        <v>0</v>
      </c>
      <c r="I80" s="16">
        <f>V!I80*'Tabela Recursos'!$H83</f>
        <v>0</v>
      </c>
      <c r="J80" s="16">
        <f>V!J80*'Tabela Recursos'!$H83</f>
        <v>0</v>
      </c>
      <c r="K80" s="16">
        <f>V!K80*'Tabela Recursos'!$H83</f>
        <v>0</v>
      </c>
      <c r="L80" s="16">
        <f>V!L80*'Tabela Recursos'!$H83</f>
        <v>0</v>
      </c>
      <c r="M80" s="16">
        <f>V!M80*'Tabela Recursos'!$H83</f>
        <v>0</v>
      </c>
      <c r="N80" s="16">
        <f>V!N80*'Tabela Recursos'!$H83</f>
        <v>0</v>
      </c>
      <c r="O80" s="16">
        <f>V!O80*'Tabela Recursos'!$H83</f>
        <v>0</v>
      </c>
      <c r="P80" s="16">
        <f>V!P80*'Tabela Recursos'!$H83</f>
        <v>0</v>
      </c>
      <c r="Q80" s="16">
        <f>V!Q80*'Tabela Recursos'!$H83</f>
        <v>0</v>
      </c>
      <c r="R80" s="16">
        <f>V!R80*'Tabela Recursos'!$H83</f>
        <v>0</v>
      </c>
      <c r="S80" s="16">
        <f>V!S80*'Tabela Recursos'!$H83</f>
        <v>0</v>
      </c>
      <c r="T80" s="16">
        <f>V!T80*'Tabela Recursos'!$H83</f>
        <v>0</v>
      </c>
      <c r="U80" s="16">
        <f>V!U80*'Tabela Recursos'!$H83</f>
        <v>0</v>
      </c>
      <c r="V80" s="16">
        <f>V!V80*'Tabela Recursos'!$H83</f>
        <v>0</v>
      </c>
      <c r="W80" s="16">
        <f>V!W80*'Tabela Recursos'!$H83</f>
        <v>0</v>
      </c>
      <c r="X80" s="16">
        <f>V!X80*'Tabela Recursos'!$H83</f>
        <v>0</v>
      </c>
      <c r="Y80" s="16">
        <f>V!Y80*'Tabela Recursos'!$H83</f>
        <v>0</v>
      </c>
      <c r="Z80" s="16">
        <f>V!Z80*'Tabela Recursos'!$H83</f>
        <v>0</v>
      </c>
      <c r="AA80" s="16">
        <f>V!AA80*'Tabela Recursos'!$H83</f>
        <v>0</v>
      </c>
      <c r="AB80" s="16">
        <f>V!AB80*'Tabela Recursos'!$H83</f>
        <v>0</v>
      </c>
      <c r="AC80" s="16">
        <f>V!AC80*'Tabela Recursos'!$H83</f>
        <v>0</v>
      </c>
      <c r="AD80" s="16">
        <f>V!AD80*'Tabela Recursos'!$H83</f>
        <v>0</v>
      </c>
      <c r="AE80" s="16">
        <f>V!AE80*'Tabela Recursos'!$H83</f>
        <v>0</v>
      </c>
      <c r="AF80" s="16">
        <f>V!AF80*'Tabela Recursos'!$H83</f>
        <v>0</v>
      </c>
      <c r="AG80" s="16">
        <f>V!AG80*'Tabela Recursos'!$H83</f>
        <v>0</v>
      </c>
      <c r="AH80" s="16">
        <f>V!AH80*'Tabela Recursos'!$H83</f>
        <v>153.25390860589189</v>
      </c>
      <c r="AI80" s="16">
        <f>V!AI80*'Tabela Recursos'!$H83</f>
        <v>0</v>
      </c>
      <c r="AJ80" s="16">
        <f>V!AJ80*'Tabela Recursos'!$H83</f>
        <v>0</v>
      </c>
      <c r="AK80" s="16">
        <f>V!AK80*'Tabela Recursos'!$H83</f>
        <v>0</v>
      </c>
      <c r="AL80" s="16">
        <f>V!AL80*'Tabela Recursos'!$H83</f>
        <v>0</v>
      </c>
      <c r="AM80" s="16">
        <f>V!AM80*'Tabela Recursos'!$H83</f>
        <v>61.387520296914872</v>
      </c>
      <c r="AN80" s="16">
        <f>V!AN80*'Tabela Recursos'!$H83</f>
        <v>0</v>
      </c>
      <c r="AO80" s="16">
        <f>V!AO80*'Tabela Recursos'!$H83</f>
        <v>0</v>
      </c>
      <c r="AP80" s="16">
        <f>V!AP80*'Tabela Recursos'!$H83</f>
        <v>0</v>
      </c>
      <c r="AQ80" s="16">
        <f>V!AQ80*'Tabela Recursos'!$H83</f>
        <v>0</v>
      </c>
      <c r="AR80" s="16">
        <f>V!AR80*'Tabela Recursos'!$H83</f>
        <v>0</v>
      </c>
      <c r="AS80" s="16">
        <f>V!AS80*'Tabela Recursos'!$H83</f>
        <v>0</v>
      </c>
      <c r="AT80" s="16">
        <f>V!AT80*'Tabela Recursos'!$H83</f>
        <v>0</v>
      </c>
      <c r="AU80" s="16">
        <f>V!AU80*'Tabela Recursos'!$H83</f>
        <v>0</v>
      </c>
      <c r="AV80" s="16">
        <f>V!AV80*'Tabela Recursos'!$H83</f>
        <v>0</v>
      </c>
      <c r="AW80" s="16">
        <f>V!AW80*'Tabela Recursos'!$H83</f>
        <v>0</v>
      </c>
      <c r="AX80" s="16">
        <f>V!AX80*'Tabela Recursos'!$H83</f>
        <v>0</v>
      </c>
      <c r="AY80" s="16">
        <f>V!AY80*'Tabela Recursos'!$H83</f>
        <v>0</v>
      </c>
      <c r="AZ80" s="16">
        <f>V!AZ80*'Tabela Recursos'!$H83</f>
        <v>0</v>
      </c>
      <c r="BA80" s="16">
        <f>V!BA80*'Tabela Recursos'!$H83</f>
        <v>0</v>
      </c>
      <c r="BB80" s="16">
        <f>V!BB80*'Tabela Recursos'!$H83</f>
        <v>0</v>
      </c>
      <c r="BC80" s="16">
        <f>V!BC80*'Tabela Recursos'!$H83</f>
        <v>0</v>
      </c>
      <c r="BD80" s="16">
        <f>V!BD80*'Tabela Recursos'!$H83</f>
        <v>0</v>
      </c>
      <c r="BE80" s="16">
        <f>V!BE80*'Tabela Recursos'!$H83</f>
        <v>0</v>
      </c>
      <c r="BF80" s="16">
        <f>V!BF80*'Tabela Recursos'!$H83</f>
        <v>0</v>
      </c>
      <c r="BG80" s="16">
        <f>V!BG80*'Tabela Recursos'!$H83</f>
        <v>0</v>
      </c>
      <c r="BH80" s="16">
        <f>V!BH80*'Tabela Recursos'!$H83</f>
        <v>0</v>
      </c>
      <c r="BI80" s="16">
        <f>V!BI80*'Tabela Recursos'!$H83</f>
        <v>0</v>
      </c>
      <c r="BJ80" s="16">
        <f>V!BJ80*'Tabela Recursos'!$H83</f>
        <v>0</v>
      </c>
      <c r="BK80" s="16">
        <f>V!BK80*'Tabela Recursos'!$H83</f>
        <v>0</v>
      </c>
      <c r="BL80" s="16">
        <f>V!BL80*'Tabela Recursos'!$H83</f>
        <v>0</v>
      </c>
      <c r="BM80" s="16">
        <f>V!BM80*'Tabela Recursos'!$H83</f>
        <v>0</v>
      </c>
      <c r="BN80" s="16">
        <f>V!BN80*'Tabela Recursos'!$H83</f>
        <v>0</v>
      </c>
      <c r="BO80" s="16">
        <f>V!BO80*'Tabela Recursos'!$H83</f>
        <v>0</v>
      </c>
      <c r="BP80" s="16">
        <f>V!BP80*'Tabela Recursos'!$H83</f>
        <v>0</v>
      </c>
      <c r="BQ80" s="16">
        <f>V!BQ80*'Tabela Recursos'!$H83</f>
        <v>0</v>
      </c>
      <c r="BR80" s="16">
        <f>V!BR80*'Tabela Recursos'!$H83</f>
        <v>0</v>
      </c>
      <c r="BS80" s="16">
        <f>V!BS80*'Tabela Recursos'!$H83</f>
        <v>214.64142890280678</v>
      </c>
      <c r="BT80" s="16">
        <f>V!BT80*'Tabela Recursos'!$H83</f>
        <v>0</v>
      </c>
      <c r="BU80" s="16">
        <f>V!BU80*'Tabela Recursos'!$H83</f>
        <v>0</v>
      </c>
      <c r="BV80" s="16">
        <f>V!BV80*'Tabela Recursos'!$H83</f>
        <v>0</v>
      </c>
      <c r="BW80" s="16">
        <f>V!BW80*'Tabela Recursos'!$H83</f>
        <v>12.714451403386684</v>
      </c>
      <c r="BX80" s="16">
        <f>V!BX80*'Tabela Recursos'!$H83</f>
        <v>1316.6441196938065</v>
      </c>
      <c r="BY80" s="16">
        <f>V!BY80*'Tabela Recursos'!$H83</f>
        <v>0</v>
      </c>
    </row>
    <row r="81" spans="1:77">
      <c r="A81" s="206" t="s">
        <v>208</v>
      </c>
      <c r="B81" s="41" t="s">
        <v>209</v>
      </c>
      <c r="C81" s="16">
        <f>V!C81*'Tabela Recursos'!$H84</f>
        <v>0</v>
      </c>
      <c r="D81" s="16">
        <f>V!D81*'Tabela Recursos'!$H84</f>
        <v>0</v>
      </c>
      <c r="E81" s="16">
        <f>V!E81*'Tabela Recursos'!$H84</f>
        <v>0</v>
      </c>
      <c r="F81" s="16">
        <f>V!F81*'Tabela Recursos'!$H84</f>
        <v>7.4401432087715371E-3</v>
      </c>
      <c r="G81" s="16">
        <f>V!G81*'Tabela Recursos'!$H84</f>
        <v>8.8330722756768856E-2</v>
      </c>
      <c r="H81" s="16">
        <f>V!H81*'Tabela Recursos'!$H84</f>
        <v>0.10326695010069367</v>
      </c>
      <c r="I81" s="16">
        <f>V!I81*'Tabela Recursos'!$H84</f>
        <v>2.5900648914746027E-2</v>
      </c>
      <c r="J81" s="16">
        <f>V!J81*'Tabela Recursos'!$H84</f>
        <v>0</v>
      </c>
      <c r="K81" s="16">
        <f>V!K81*'Tabela Recursos'!$H84</f>
        <v>0</v>
      </c>
      <c r="L81" s="16">
        <f>V!L81*'Tabela Recursos'!$H84</f>
        <v>0</v>
      </c>
      <c r="M81" s="16">
        <f>V!M81*'Tabela Recursos'!$H84</f>
        <v>0</v>
      </c>
      <c r="N81" s="16">
        <f>V!N81*'Tabela Recursos'!$H84</f>
        <v>0</v>
      </c>
      <c r="O81" s="16">
        <f>V!O81*'Tabela Recursos'!$H84</f>
        <v>0</v>
      </c>
      <c r="P81" s="16">
        <f>V!P81*'Tabela Recursos'!$H84</f>
        <v>0</v>
      </c>
      <c r="Q81" s="16">
        <f>V!Q81*'Tabela Recursos'!$H84</f>
        <v>0</v>
      </c>
      <c r="R81" s="16">
        <f>V!R81*'Tabela Recursos'!$H84</f>
        <v>0</v>
      </c>
      <c r="S81" s="16">
        <f>V!S81*'Tabela Recursos'!$H84</f>
        <v>0</v>
      </c>
      <c r="T81" s="16">
        <f>V!T81*'Tabela Recursos'!$H84</f>
        <v>0</v>
      </c>
      <c r="U81" s="16">
        <f>V!U81*'Tabela Recursos'!$H84</f>
        <v>0</v>
      </c>
      <c r="V81" s="16">
        <f>V!V81*'Tabela Recursos'!$H84</f>
        <v>0</v>
      </c>
      <c r="W81" s="16">
        <f>V!W81*'Tabela Recursos'!$H84</f>
        <v>0</v>
      </c>
      <c r="X81" s="16">
        <f>V!X81*'Tabela Recursos'!$H84</f>
        <v>0</v>
      </c>
      <c r="Y81" s="16">
        <f>V!Y81*'Tabela Recursos'!$H84</f>
        <v>0</v>
      </c>
      <c r="Z81" s="16">
        <f>V!Z81*'Tabela Recursos'!$H84</f>
        <v>0</v>
      </c>
      <c r="AA81" s="16">
        <f>V!AA81*'Tabela Recursos'!$H84</f>
        <v>0</v>
      </c>
      <c r="AB81" s="16">
        <f>V!AB81*'Tabela Recursos'!$H84</f>
        <v>0</v>
      </c>
      <c r="AC81" s="16">
        <f>V!AC81*'Tabela Recursos'!$H84</f>
        <v>0</v>
      </c>
      <c r="AD81" s="16">
        <f>V!AD81*'Tabela Recursos'!$H84</f>
        <v>5.5940926381740886E-4</v>
      </c>
      <c r="AE81" s="16">
        <f>V!AE81*'Tabela Recursos'!$H84</f>
        <v>0</v>
      </c>
      <c r="AF81" s="16">
        <f>V!AF81*'Tabela Recursos'!$H84</f>
        <v>0</v>
      </c>
      <c r="AG81" s="16">
        <f>V!AG81*'Tabela Recursos'!$H84</f>
        <v>0</v>
      </c>
      <c r="AH81" s="16">
        <f>V!AH81*'Tabela Recursos'!$H84</f>
        <v>0.13946072946968002</v>
      </c>
      <c r="AI81" s="16">
        <f>V!AI81*'Tabela Recursos'!$H84</f>
        <v>0</v>
      </c>
      <c r="AJ81" s="16">
        <f>V!AJ81*'Tabela Recursos'!$H84</f>
        <v>0</v>
      </c>
      <c r="AK81" s="16">
        <f>V!AK81*'Tabela Recursos'!$H84</f>
        <v>0</v>
      </c>
      <c r="AL81" s="16">
        <f>V!AL81*'Tabela Recursos'!$H84</f>
        <v>0</v>
      </c>
      <c r="AM81" s="16">
        <f>V!AM81*'Tabela Recursos'!$H84</f>
        <v>8.3072275676885216E-2</v>
      </c>
      <c r="AN81" s="16">
        <f>V!AN81*'Tabela Recursos'!$H84</f>
        <v>0</v>
      </c>
      <c r="AO81" s="16">
        <f>V!AO81*'Tabela Recursos'!$H84</f>
        <v>0</v>
      </c>
      <c r="AP81" s="16">
        <f>V!AP81*'Tabela Recursos'!$H84</f>
        <v>0</v>
      </c>
      <c r="AQ81" s="16">
        <f>V!AQ81*'Tabela Recursos'!$H84</f>
        <v>0</v>
      </c>
      <c r="AR81" s="16">
        <f>V!AR81*'Tabela Recursos'!$H84</f>
        <v>0</v>
      </c>
      <c r="AS81" s="16">
        <f>V!AS81*'Tabela Recursos'!$H84</f>
        <v>0</v>
      </c>
      <c r="AT81" s="16">
        <f>V!AT81*'Tabela Recursos'!$H84</f>
        <v>0</v>
      </c>
      <c r="AU81" s="16">
        <f>V!AU81*'Tabela Recursos'!$H84</f>
        <v>0</v>
      </c>
      <c r="AV81" s="16">
        <f>V!AV81*'Tabela Recursos'!$H84</f>
        <v>0</v>
      </c>
      <c r="AW81" s="16">
        <f>V!AW81*'Tabela Recursos'!$H84</f>
        <v>0</v>
      </c>
      <c r="AX81" s="16">
        <f>V!AX81*'Tabela Recursos'!$H84</f>
        <v>0</v>
      </c>
      <c r="AY81" s="16">
        <f>V!AY81*'Tabela Recursos'!$H84</f>
        <v>0</v>
      </c>
      <c r="AZ81" s="16">
        <f>V!AZ81*'Tabela Recursos'!$H84</f>
        <v>0</v>
      </c>
      <c r="BA81" s="16">
        <f>V!BA81*'Tabela Recursos'!$H84</f>
        <v>0</v>
      </c>
      <c r="BB81" s="16">
        <f>V!BB81*'Tabela Recursos'!$H84</f>
        <v>0</v>
      </c>
      <c r="BC81" s="16">
        <f>V!BC81*'Tabela Recursos'!$H84</f>
        <v>0</v>
      </c>
      <c r="BD81" s="16">
        <f>V!BD81*'Tabela Recursos'!$H84</f>
        <v>0</v>
      </c>
      <c r="BE81" s="16">
        <f>V!BE81*'Tabela Recursos'!$H84</f>
        <v>0</v>
      </c>
      <c r="BF81" s="16">
        <f>V!BF81*'Tabela Recursos'!$H84</f>
        <v>2.7970463190870443E-4</v>
      </c>
      <c r="BG81" s="16">
        <f>V!BG81*'Tabela Recursos'!$H84</f>
        <v>0</v>
      </c>
      <c r="BH81" s="16">
        <f>V!BH81*'Tabela Recursos'!$H84</f>
        <v>0</v>
      </c>
      <c r="BI81" s="16">
        <f>V!BI81*'Tabela Recursos'!$H84</f>
        <v>0</v>
      </c>
      <c r="BJ81" s="16">
        <f>V!BJ81*'Tabela Recursos'!$H84</f>
        <v>0</v>
      </c>
      <c r="BK81" s="16">
        <f>V!BK81*'Tabela Recursos'!$H84</f>
        <v>0</v>
      </c>
      <c r="BL81" s="16">
        <f>V!BL81*'Tabela Recursos'!$H84</f>
        <v>0</v>
      </c>
      <c r="BM81" s="16">
        <f>V!BM81*'Tabela Recursos'!$H84</f>
        <v>0</v>
      </c>
      <c r="BN81" s="16">
        <f>V!BN81*'Tabela Recursos'!$H84</f>
        <v>0</v>
      </c>
      <c r="BO81" s="16">
        <f>V!BO81*'Tabela Recursos'!$H84</f>
        <v>0</v>
      </c>
      <c r="BP81" s="16">
        <f>V!BP81*'Tabela Recursos'!$H84</f>
        <v>0</v>
      </c>
      <c r="BQ81" s="16">
        <f>V!BQ81*'Tabela Recursos'!$H84</f>
        <v>0</v>
      </c>
      <c r="BR81" s="16">
        <f>V!BR81*'Tabela Recursos'!$H84</f>
        <v>0</v>
      </c>
      <c r="BS81" s="16">
        <f>V!BS81*'Tabela Recursos'!$H84</f>
        <v>0.44831058402327145</v>
      </c>
      <c r="BT81" s="16">
        <f>V!BT81*'Tabela Recursos'!$H84</f>
        <v>0</v>
      </c>
      <c r="BU81" s="16">
        <f>V!BU81*'Tabela Recursos'!$H84</f>
        <v>0</v>
      </c>
      <c r="BV81" s="16">
        <f>V!BV81*'Tabela Recursos'!$H84</f>
        <v>0</v>
      </c>
      <c r="BW81" s="16">
        <f>V!BW81*'Tabela Recursos'!$H84</f>
        <v>0</v>
      </c>
      <c r="BX81" s="16">
        <f>V!BX81*'Tabela Recursos'!$H84</f>
        <v>0.5516894159767286</v>
      </c>
      <c r="BY81" s="16">
        <f>V!BY81*'Tabela Recursos'!$H84</f>
        <v>0</v>
      </c>
    </row>
    <row r="82" spans="1:77">
      <c r="A82" s="205" t="s">
        <v>210</v>
      </c>
      <c r="B82" s="68" t="s">
        <v>211</v>
      </c>
      <c r="C82" s="16">
        <f>V!C82*'Tabela Recursos'!$H85</f>
        <v>0.42776676749765308</v>
      </c>
      <c r="D82" s="16">
        <f>V!D82*'Tabela Recursos'!$H85</f>
        <v>1.0159460728069261</v>
      </c>
      <c r="E82" s="16">
        <f>V!E82*'Tabela Recursos'!$H85</f>
        <v>0.19605976843642431</v>
      </c>
      <c r="F82" s="16">
        <f>V!F82*'Tabela Recursos'!$H85</f>
        <v>1.2654766871805572</v>
      </c>
      <c r="G82" s="16">
        <f>V!G82*'Tabela Recursos'!$H85</f>
        <v>94.607750078230936</v>
      </c>
      <c r="H82" s="16">
        <f>V!H82*'Tabela Recursos'!$H85</f>
        <v>108.51017002190467</v>
      </c>
      <c r="I82" s="16">
        <f>V!I82*'Tabela Recursos'!$H85</f>
        <v>17.324554083654949</v>
      </c>
      <c r="J82" s="16">
        <f>V!J82*'Tabela Recursos'!$H85</f>
        <v>0</v>
      </c>
      <c r="K82" s="16">
        <f>V!K82*'Tabela Recursos'!$H85</f>
        <v>0</v>
      </c>
      <c r="L82" s="16">
        <f>V!L82*'Tabela Recursos'!$H85</f>
        <v>0</v>
      </c>
      <c r="M82" s="16">
        <f>V!M82*'Tabela Recursos'!$H85</f>
        <v>0</v>
      </c>
      <c r="N82" s="16">
        <f>V!N82*'Tabela Recursos'!$H85</f>
        <v>0</v>
      </c>
      <c r="O82" s="16">
        <f>V!O82*'Tabela Recursos'!$H85</f>
        <v>0</v>
      </c>
      <c r="P82" s="16">
        <f>V!P82*'Tabela Recursos'!$H85</f>
        <v>0</v>
      </c>
      <c r="Q82" s="16">
        <f>V!Q82*'Tabela Recursos'!$H85</f>
        <v>0</v>
      </c>
      <c r="R82" s="16">
        <f>V!R82*'Tabela Recursos'!$H85</f>
        <v>2.7983076040471468</v>
      </c>
      <c r="S82" s="16">
        <f>V!S82*'Tabela Recursos'!$H85</f>
        <v>0</v>
      </c>
      <c r="T82" s="16">
        <f>V!T82*'Tabela Recursos'!$H85</f>
        <v>0</v>
      </c>
      <c r="U82" s="16">
        <f>V!U82*'Tabela Recursos'!$H85</f>
        <v>0</v>
      </c>
      <c r="V82" s="16">
        <f>V!V82*'Tabela Recursos'!$H85</f>
        <v>0</v>
      </c>
      <c r="W82" s="16">
        <f>V!W82*'Tabela Recursos'!$H85</f>
        <v>0</v>
      </c>
      <c r="X82" s="16">
        <f>V!X82*'Tabela Recursos'!$H85</f>
        <v>0</v>
      </c>
      <c r="Y82" s="16">
        <f>V!Y82*'Tabela Recursos'!$H85</f>
        <v>0</v>
      </c>
      <c r="Z82" s="16">
        <f>V!Z82*'Tabela Recursos'!$H85</f>
        <v>0</v>
      </c>
      <c r="AA82" s="16">
        <f>V!AA82*'Tabela Recursos'!$H85</f>
        <v>2.5844242202983203</v>
      </c>
      <c r="AB82" s="16">
        <f>V!AB82*'Tabela Recursos'!$H85</f>
        <v>3.5647230624804419E-2</v>
      </c>
      <c r="AC82" s="16">
        <f>V!AC82*'Tabela Recursos'!$H85</f>
        <v>0</v>
      </c>
      <c r="AD82" s="16">
        <f>V!AD82*'Tabela Recursos'!$H85</f>
        <v>0.55253207468446863</v>
      </c>
      <c r="AE82" s="16">
        <f>V!AE82*'Tabela Recursos'!$H85</f>
        <v>1.3367711484301659</v>
      </c>
      <c r="AF82" s="16">
        <f>V!AF82*'Tabela Recursos'!$H85</f>
        <v>1.9071268384270366</v>
      </c>
      <c r="AG82" s="16">
        <f>V!AG82*'Tabela Recursos'!$H85</f>
        <v>14.330186711171377</v>
      </c>
      <c r="AH82" s="16">
        <f>V!AH82*'Tabela Recursos'!$H85</f>
        <v>467.70948941274639</v>
      </c>
      <c r="AI82" s="16">
        <f>V!AI82*'Tabela Recursos'!$H85</f>
        <v>43.739151976635029</v>
      </c>
      <c r="AJ82" s="16">
        <f>V!AJ82*'Tabela Recursos'!$H85</f>
        <v>0.67729738187128408</v>
      </c>
      <c r="AK82" s="16">
        <f>V!AK82*'Tabela Recursos'!$H85</f>
        <v>16.611609471158861</v>
      </c>
      <c r="AL82" s="16">
        <f>V!AL82*'Tabela Recursos'!$H85</f>
        <v>0</v>
      </c>
      <c r="AM82" s="16">
        <f>V!AM82*'Tabela Recursos'!$H85</f>
        <v>296.22848649212477</v>
      </c>
      <c r="AN82" s="16">
        <f>V!AN82*'Tabela Recursos'!$H85</f>
        <v>0.76641545843329517</v>
      </c>
      <c r="AO82" s="16">
        <f>V!AO82*'Tabela Recursos'!$H85</f>
        <v>2.5666006049859185</v>
      </c>
      <c r="AP82" s="16">
        <f>V!AP82*'Tabela Recursos'!$H85</f>
        <v>112.73436685094399</v>
      </c>
      <c r="AQ82" s="16">
        <f>V!AQ82*'Tabela Recursos'!$H85</f>
        <v>9.7495175758840098</v>
      </c>
      <c r="AR82" s="16">
        <f>V!AR82*'Tabela Recursos'!$H85</f>
        <v>14.686659017419423</v>
      </c>
      <c r="AS82" s="16">
        <f>V!AS82*'Tabela Recursos'!$H85</f>
        <v>0.8198863043705017</v>
      </c>
      <c r="AT82" s="16">
        <f>V!AT82*'Tabela Recursos'!$H85</f>
        <v>4.4202565974757491</v>
      </c>
      <c r="AU82" s="16">
        <f>V!AU82*'Tabela Recursos'!$H85</f>
        <v>0</v>
      </c>
      <c r="AV82" s="16">
        <f>V!AV82*'Tabela Recursos'!$H85</f>
        <v>6.5590904349640136</v>
      </c>
      <c r="AW82" s="16">
        <f>V!AW82*'Tabela Recursos'!$H85</f>
        <v>0.17823615312402211</v>
      </c>
      <c r="AX82" s="16">
        <f>V!AX82*'Tabela Recursos'!$H85</f>
        <v>0</v>
      </c>
      <c r="AY82" s="16">
        <f>V!AY82*'Tabela Recursos'!$H85</f>
        <v>0</v>
      </c>
      <c r="AZ82" s="16">
        <f>V!AZ82*'Tabela Recursos'!$H85</f>
        <v>0</v>
      </c>
      <c r="BA82" s="16">
        <f>V!BA82*'Tabela Recursos'!$H85</f>
        <v>1.4793600709293837</v>
      </c>
      <c r="BB82" s="16">
        <f>V!BB82*'Tabela Recursos'!$H85</f>
        <v>0</v>
      </c>
      <c r="BC82" s="16">
        <f>V!BC82*'Tabela Recursos'!$H85</f>
        <v>8.9118076562011053E-2</v>
      </c>
      <c r="BD82" s="16">
        <f>V!BD82*'Tabela Recursos'!$H85</f>
        <v>0</v>
      </c>
      <c r="BE82" s="16">
        <f>V!BE82*'Tabela Recursos'!$H85</f>
        <v>0</v>
      </c>
      <c r="BF82" s="16">
        <f>V!BF82*'Tabela Recursos'!$H85</f>
        <v>8.9118076562011053E-2</v>
      </c>
      <c r="BG82" s="16">
        <f>V!BG82*'Tabela Recursos'!$H85</f>
        <v>5.3470845937206635E-2</v>
      </c>
      <c r="BH82" s="16">
        <f>V!BH82*'Tabela Recursos'!$H85</f>
        <v>0</v>
      </c>
      <c r="BI82" s="16">
        <f>V!BI82*'Tabela Recursos'!$H85</f>
        <v>56.483036925002615</v>
      </c>
      <c r="BJ82" s="16">
        <f>V!BJ82*'Tabela Recursos'!$H85</f>
        <v>0</v>
      </c>
      <c r="BK82" s="16">
        <f>V!BK82*'Tabela Recursos'!$H85</f>
        <v>2.6200714509231249</v>
      </c>
      <c r="BL82" s="16">
        <f>V!BL82*'Tabela Recursos'!$H85</f>
        <v>0.26735422968603317</v>
      </c>
      <c r="BM82" s="16">
        <f>V!BM82*'Tabela Recursos'!$H85</f>
        <v>0</v>
      </c>
      <c r="BN82" s="16">
        <f>V!BN82*'Tabela Recursos'!$H85</f>
        <v>4.170725983102118</v>
      </c>
      <c r="BO82" s="16">
        <f>V!BO82*'Tabela Recursos'!$H85</f>
        <v>0</v>
      </c>
      <c r="BP82" s="16">
        <f>V!BP82*'Tabela Recursos'!$H85</f>
        <v>7.1294461249608837E-2</v>
      </c>
      <c r="BQ82" s="16">
        <f>V!BQ82*'Tabela Recursos'!$H85</f>
        <v>0</v>
      </c>
      <c r="BR82" s="16">
        <f>V!BR82*'Tabela Recursos'!$H85</f>
        <v>0</v>
      </c>
      <c r="BS82" s="16">
        <f>V!BS82*'Tabela Recursos'!$H85</f>
        <v>1289.6633331594867</v>
      </c>
      <c r="BT82" s="16">
        <f>V!BT82*'Tabela Recursos'!$H85</f>
        <v>0</v>
      </c>
      <c r="BU82" s="16">
        <f>V!BU82*'Tabela Recursos'!$H85</f>
        <v>0</v>
      </c>
      <c r="BV82" s="16">
        <f>V!BV82*'Tabela Recursos'!$H85</f>
        <v>0</v>
      </c>
      <c r="BW82" s="16">
        <f>V!BW82*'Tabela Recursos'!$H85</f>
        <v>128.22308855742151</v>
      </c>
      <c r="BX82" s="16">
        <f>V!BX82*'Tabela Recursos'!$H85</f>
        <v>1335.2204938979869</v>
      </c>
      <c r="BY82" s="16">
        <f>V!BY82*'Tabela Recursos'!$H85</f>
        <v>-19.106915614895172</v>
      </c>
    </row>
    <row r="83" spans="1:77">
      <c r="A83" s="205" t="s">
        <v>212</v>
      </c>
      <c r="B83" s="68" t="s">
        <v>213</v>
      </c>
      <c r="C83" s="16">
        <f>V!C83*'Tabela Recursos'!$H86</f>
        <v>0</v>
      </c>
      <c r="D83" s="16">
        <f>V!D83*'Tabela Recursos'!$H86</f>
        <v>0</v>
      </c>
      <c r="E83" s="16">
        <f>V!E83*'Tabela Recursos'!$H86</f>
        <v>0</v>
      </c>
      <c r="F83" s="16">
        <f>V!F83*'Tabela Recursos'!$H86</f>
        <v>0</v>
      </c>
      <c r="G83" s="16">
        <f>V!G83*'Tabela Recursos'!$H86</f>
        <v>0</v>
      </c>
      <c r="H83" s="16">
        <f>V!H83*'Tabela Recursos'!$H86</f>
        <v>0</v>
      </c>
      <c r="I83" s="16">
        <f>V!I83*'Tabela Recursos'!$H86</f>
        <v>0</v>
      </c>
      <c r="J83" s="16">
        <f>V!J83*'Tabela Recursos'!$H86</f>
        <v>0</v>
      </c>
      <c r="K83" s="16">
        <f>V!K83*'Tabela Recursos'!$H86</f>
        <v>0</v>
      </c>
      <c r="L83" s="16">
        <f>V!L83*'Tabela Recursos'!$H86</f>
        <v>0</v>
      </c>
      <c r="M83" s="16">
        <f>V!M83*'Tabela Recursos'!$H86</f>
        <v>0</v>
      </c>
      <c r="N83" s="16">
        <f>V!N83*'Tabela Recursos'!$H86</f>
        <v>0</v>
      </c>
      <c r="O83" s="16">
        <f>V!O83*'Tabela Recursos'!$H86</f>
        <v>0</v>
      </c>
      <c r="P83" s="16">
        <f>V!P83*'Tabela Recursos'!$H86</f>
        <v>0</v>
      </c>
      <c r="Q83" s="16">
        <f>V!Q83*'Tabela Recursos'!$H86</f>
        <v>0</v>
      </c>
      <c r="R83" s="16">
        <f>V!R83*'Tabela Recursos'!$H86</f>
        <v>0</v>
      </c>
      <c r="S83" s="16">
        <f>V!S83*'Tabela Recursos'!$H86</f>
        <v>0</v>
      </c>
      <c r="T83" s="16">
        <f>V!T83*'Tabela Recursos'!$H86</f>
        <v>0</v>
      </c>
      <c r="U83" s="16">
        <f>V!U83*'Tabela Recursos'!$H86</f>
        <v>0</v>
      </c>
      <c r="V83" s="16">
        <f>V!V83*'Tabela Recursos'!$H86</f>
        <v>0</v>
      </c>
      <c r="W83" s="16">
        <f>V!W83*'Tabela Recursos'!$H86</f>
        <v>0</v>
      </c>
      <c r="X83" s="16">
        <f>V!X83*'Tabela Recursos'!$H86</f>
        <v>0</v>
      </c>
      <c r="Y83" s="16">
        <f>V!Y83*'Tabela Recursos'!$H86</f>
        <v>0</v>
      </c>
      <c r="Z83" s="16">
        <f>V!Z83*'Tabela Recursos'!$H86</f>
        <v>0</v>
      </c>
      <c r="AA83" s="16">
        <f>V!AA83*'Tabela Recursos'!$H86</f>
        <v>0</v>
      </c>
      <c r="AB83" s="16">
        <f>V!AB83*'Tabela Recursos'!$H86</f>
        <v>0</v>
      </c>
      <c r="AC83" s="16">
        <f>V!AC83*'Tabela Recursos'!$H86</f>
        <v>0</v>
      </c>
      <c r="AD83" s="16">
        <f>V!AD83*'Tabela Recursos'!$H86</f>
        <v>0</v>
      </c>
      <c r="AE83" s="16">
        <f>V!AE83*'Tabela Recursos'!$H86</f>
        <v>0</v>
      </c>
      <c r="AF83" s="16">
        <f>V!AF83*'Tabela Recursos'!$H86</f>
        <v>0</v>
      </c>
      <c r="AG83" s="16">
        <f>V!AG83*'Tabela Recursos'!$H86</f>
        <v>0</v>
      </c>
      <c r="AH83" s="16">
        <f>V!AH83*'Tabela Recursos'!$H86</f>
        <v>0</v>
      </c>
      <c r="AI83" s="16">
        <f>V!AI83*'Tabela Recursos'!$H86</f>
        <v>182.05640099492737</v>
      </c>
      <c r="AJ83" s="16">
        <f>V!AJ83*'Tabela Recursos'!$H86</f>
        <v>0</v>
      </c>
      <c r="AK83" s="16">
        <f>V!AK83*'Tabela Recursos'!$H86</f>
        <v>0</v>
      </c>
      <c r="AL83" s="16">
        <f>V!AL83*'Tabela Recursos'!$H86</f>
        <v>0</v>
      </c>
      <c r="AM83" s="16">
        <f>V!AM83*'Tabela Recursos'!$H86</f>
        <v>0</v>
      </c>
      <c r="AN83" s="16">
        <f>V!AN83*'Tabela Recursos'!$H86</f>
        <v>0</v>
      </c>
      <c r="AO83" s="16">
        <f>V!AO83*'Tabela Recursos'!$H86</f>
        <v>0</v>
      </c>
      <c r="AP83" s="16">
        <f>V!AP83*'Tabela Recursos'!$H86</f>
        <v>0</v>
      </c>
      <c r="AQ83" s="16">
        <f>V!AQ83*'Tabela Recursos'!$H86</f>
        <v>13.668771320705408</v>
      </c>
      <c r="AR83" s="16">
        <f>V!AR83*'Tabela Recursos'!$H86</f>
        <v>0</v>
      </c>
      <c r="AS83" s="16">
        <f>V!AS83*'Tabela Recursos'!$H86</f>
        <v>0</v>
      </c>
      <c r="AT83" s="16">
        <f>V!AT83*'Tabela Recursos'!$H86</f>
        <v>0</v>
      </c>
      <c r="AU83" s="16">
        <f>V!AU83*'Tabela Recursos'!$H86</f>
        <v>0</v>
      </c>
      <c r="AV83" s="16">
        <f>V!AV83*'Tabela Recursos'!$H86</f>
        <v>0</v>
      </c>
      <c r="AW83" s="16">
        <f>V!AW83*'Tabela Recursos'!$H86</f>
        <v>0</v>
      </c>
      <c r="AX83" s="16">
        <f>V!AX83*'Tabela Recursos'!$H86</f>
        <v>0</v>
      </c>
      <c r="AY83" s="16">
        <f>V!AY83*'Tabela Recursos'!$H86</f>
        <v>0</v>
      </c>
      <c r="AZ83" s="16">
        <f>V!AZ83*'Tabela Recursos'!$H86</f>
        <v>0</v>
      </c>
      <c r="BA83" s="16">
        <f>V!BA83*'Tabela Recursos'!$H86</f>
        <v>0</v>
      </c>
      <c r="BB83" s="16">
        <f>V!BB83*'Tabela Recursos'!$H86</f>
        <v>0</v>
      </c>
      <c r="BC83" s="16">
        <f>V!BC83*'Tabela Recursos'!$H86</f>
        <v>0</v>
      </c>
      <c r="BD83" s="16">
        <f>V!BD83*'Tabela Recursos'!$H86</f>
        <v>0</v>
      </c>
      <c r="BE83" s="16">
        <f>V!BE83*'Tabela Recursos'!$H86</f>
        <v>0</v>
      </c>
      <c r="BF83" s="16">
        <f>V!BF83*'Tabela Recursos'!$H86</f>
        <v>1.5995370694442501</v>
      </c>
      <c r="BG83" s="16">
        <f>V!BG83*'Tabela Recursos'!$H86</f>
        <v>0</v>
      </c>
      <c r="BH83" s="16">
        <f>V!BH83*'Tabela Recursos'!$H86</f>
        <v>0</v>
      </c>
      <c r="BI83" s="16">
        <f>V!BI83*'Tabela Recursos'!$H86</f>
        <v>0</v>
      </c>
      <c r="BJ83" s="16">
        <f>V!BJ83*'Tabela Recursos'!$H86</f>
        <v>0</v>
      </c>
      <c r="BK83" s="16">
        <f>V!BK83*'Tabela Recursos'!$H86</f>
        <v>2.3265993737370909</v>
      </c>
      <c r="BL83" s="16">
        <f>V!BL83*'Tabela Recursos'!$H86</f>
        <v>0</v>
      </c>
      <c r="BM83" s="16">
        <f>V!BM83*'Tabela Recursos'!$H86</f>
        <v>0</v>
      </c>
      <c r="BN83" s="16">
        <f>V!BN83*'Tabela Recursos'!$H86</f>
        <v>0</v>
      </c>
      <c r="BO83" s="16">
        <f>V!BO83*'Tabela Recursos'!$H86</f>
        <v>0</v>
      </c>
      <c r="BP83" s="16">
        <f>V!BP83*'Tabela Recursos'!$H86</f>
        <v>0</v>
      </c>
      <c r="BQ83" s="16">
        <f>V!BQ83*'Tabela Recursos'!$H86</f>
        <v>0</v>
      </c>
      <c r="BR83" s="16">
        <f>V!BR83*'Tabela Recursos'!$H86</f>
        <v>0</v>
      </c>
      <c r="BS83" s="16">
        <f>V!BS83*'Tabela Recursos'!$H86</f>
        <v>199.65130875881411</v>
      </c>
      <c r="BT83" s="16">
        <f>V!BT83*'Tabela Recursos'!$H86</f>
        <v>0</v>
      </c>
      <c r="BU83" s="16">
        <f>V!BU83*'Tabela Recursos'!$H86</f>
        <v>0</v>
      </c>
      <c r="BV83" s="16">
        <f>V!BV83*'Tabela Recursos'!$H86</f>
        <v>0</v>
      </c>
      <c r="BW83" s="16">
        <f>V!BW83*'Tabela Recursos'!$H86</f>
        <v>9808.0704849104241</v>
      </c>
      <c r="BX83" s="16">
        <f>V!BX83*'Tabela Recursos'!$H86</f>
        <v>5482.0497743680207</v>
      </c>
      <c r="BY83" s="16">
        <f>V!BY83*'Tabela Recursos'!$H86</f>
        <v>90.228431962741553</v>
      </c>
    </row>
    <row r="84" spans="1:77">
      <c r="A84" s="205" t="s">
        <v>214</v>
      </c>
      <c r="B84" s="68" t="s">
        <v>439</v>
      </c>
      <c r="C84" s="16">
        <f>V!C84*'Tabela Recursos'!$H87</f>
        <v>0</v>
      </c>
      <c r="D84" s="16">
        <f>V!D84*'Tabela Recursos'!$H87</f>
        <v>0</v>
      </c>
      <c r="E84" s="16">
        <f>V!E84*'Tabela Recursos'!$H87</f>
        <v>0</v>
      </c>
      <c r="F84" s="16">
        <f>V!F84*'Tabela Recursos'!$H87</f>
        <v>0</v>
      </c>
      <c r="G84" s="16">
        <f>V!G84*'Tabela Recursos'!$H87</f>
        <v>0</v>
      </c>
      <c r="H84" s="16">
        <f>V!H84*'Tabela Recursos'!$H87</f>
        <v>0</v>
      </c>
      <c r="I84" s="16">
        <f>V!I84*'Tabela Recursos'!$H87</f>
        <v>0</v>
      </c>
      <c r="J84" s="16">
        <f>V!J84*'Tabela Recursos'!$H87</f>
        <v>0</v>
      </c>
      <c r="K84" s="16">
        <f>V!K84*'Tabela Recursos'!$H87</f>
        <v>0.91861907889935035</v>
      </c>
      <c r="L84" s="16">
        <f>V!L84*'Tabela Recursos'!$H87</f>
        <v>0</v>
      </c>
      <c r="M84" s="16">
        <f>V!M84*'Tabela Recursos'!$H87</f>
        <v>0</v>
      </c>
      <c r="N84" s="16">
        <f>V!N84*'Tabela Recursos'!$H87</f>
        <v>0</v>
      </c>
      <c r="O84" s="16">
        <f>V!O84*'Tabela Recursos'!$H87</f>
        <v>0</v>
      </c>
      <c r="P84" s="16">
        <f>V!P84*'Tabela Recursos'!$H87</f>
        <v>0</v>
      </c>
      <c r="Q84" s="16">
        <f>V!Q84*'Tabela Recursos'!$H87</f>
        <v>0</v>
      </c>
      <c r="R84" s="16">
        <f>V!R84*'Tabela Recursos'!$H87</f>
        <v>0</v>
      </c>
      <c r="S84" s="16">
        <f>V!S84*'Tabela Recursos'!$H87</f>
        <v>0</v>
      </c>
      <c r="T84" s="16">
        <f>V!T84*'Tabela Recursos'!$H87</f>
        <v>0</v>
      </c>
      <c r="U84" s="16">
        <f>V!U84*'Tabela Recursos'!$H87</f>
        <v>0</v>
      </c>
      <c r="V84" s="16">
        <f>V!V84*'Tabela Recursos'!$H87</f>
        <v>0</v>
      </c>
      <c r="W84" s="16">
        <f>V!W84*'Tabela Recursos'!$H87</f>
        <v>0</v>
      </c>
      <c r="X84" s="16">
        <f>V!X84*'Tabela Recursos'!$H87</f>
        <v>0.54132910006568868</v>
      </c>
      <c r="Y84" s="16">
        <f>V!Y84*'Tabela Recursos'!$H87</f>
        <v>0</v>
      </c>
      <c r="Z84" s="16">
        <f>V!Z84*'Tabela Recursos'!$H87</f>
        <v>0</v>
      </c>
      <c r="AA84" s="16">
        <f>V!AA84*'Tabela Recursos'!$H87</f>
        <v>0</v>
      </c>
      <c r="AB84" s="16">
        <f>V!AB84*'Tabela Recursos'!$H87</f>
        <v>0</v>
      </c>
      <c r="AC84" s="16">
        <f>V!AC84*'Tabela Recursos'!$H87</f>
        <v>0</v>
      </c>
      <c r="AD84" s="16">
        <f>V!AD84*'Tabela Recursos'!$H87</f>
        <v>0</v>
      </c>
      <c r="AE84" s="16">
        <f>V!AE84*'Tabela Recursos'!$H87</f>
        <v>0</v>
      </c>
      <c r="AF84" s="16">
        <f>V!AF84*'Tabela Recursos'!$H87</f>
        <v>0</v>
      </c>
      <c r="AG84" s="16">
        <f>V!AG84*'Tabela Recursos'!$H87</f>
        <v>0</v>
      </c>
      <c r="AH84" s="16">
        <f>V!AH84*'Tabela Recursos'!$H87</f>
        <v>0</v>
      </c>
      <c r="AI84" s="16">
        <f>V!AI84*'Tabela Recursos'!$H87</f>
        <v>107.15035398875995</v>
      </c>
      <c r="AJ84" s="16">
        <f>V!AJ84*'Tabela Recursos'!$H87</f>
        <v>0.82019560616013421</v>
      </c>
      <c r="AK84" s="16">
        <f>V!AK84*'Tabela Recursos'!$H87</f>
        <v>0</v>
      </c>
      <c r="AL84" s="16">
        <f>V!AL84*'Tabela Recursos'!$H87</f>
        <v>0</v>
      </c>
      <c r="AM84" s="16">
        <f>V!AM84*'Tabela Recursos'!$H87</f>
        <v>0</v>
      </c>
      <c r="AN84" s="16">
        <f>V!AN84*'Tabela Recursos'!$H87</f>
        <v>0</v>
      </c>
      <c r="AO84" s="16">
        <f>V!AO84*'Tabela Recursos'!$H87</f>
        <v>0</v>
      </c>
      <c r="AP84" s="16">
        <f>V!AP84*'Tabela Recursos'!$H87</f>
        <v>0</v>
      </c>
      <c r="AQ84" s="16">
        <f>V!AQ84*'Tabela Recursos'!$H87</f>
        <v>4.5602875702503463</v>
      </c>
      <c r="AR84" s="16">
        <f>V!AR84*'Tabela Recursos'!$H87</f>
        <v>0</v>
      </c>
      <c r="AS84" s="16">
        <f>V!AS84*'Tabela Recursos'!$H87</f>
        <v>14.632289613896795</v>
      </c>
      <c r="AT84" s="16">
        <f>V!AT84*'Tabela Recursos'!$H87</f>
        <v>0</v>
      </c>
      <c r="AU84" s="16">
        <f>V!AU84*'Tabela Recursos'!$H87</f>
        <v>0</v>
      </c>
      <c r="AV84" s="16">
        <f>V!AV84*'Tabela Recursos'!$H87</f>
        <v>0</v>
      </c>
      <c r="AW84" s="16">
        <f>V!AW84*'Tabela Recursos'!$H87</f>
        <v>0</v>
      </c>
      <c r="AX84" s="16">
        <f>V!AX84*'Tabela Recursos'!$H87</f>
        <v>0</v>
      </c>
      <c r="AY84" s="16">
        <f>V!AY84*'Tabela Recursos'!$H87</f>
        <v>0</v>
      </c>
      <c r="AZ84" s="16">
        <f>V!AZ84*'Tabela Recursos'!$H87</f>
        <v>0</v>
      </c>
      <c r="BA84" s="16">
        <f>V!BA84*'Tabela Recursos'!$H87</f>
        <v>0</v>
      </c>
      <c r="BB84" s="16">
        <f>V!BB84*'Tabela Recursos'!$H87</f>
        <v>0</v>
      </c>
      <c r="BC84" s="16">
        <f>V!BC84*'Tabela Recursos'!$H87</f>
        <v>0</v>
      </c>
      <c r="BD84" s="16">
        <f>V!BD84*'Tabela Recursos'!$H87</f>
        <v>0</v>
      </c>
      <c r="BE84" s="16">
        <f>V!BE84*'Tabela Recursos'!$H87</f>
        <v>0</v>
      </c>
      <c r="BF84" s="16">
        <f>V!BF84*'Tabela Recursos'!$H87</f>
        <v>0</v>
      </c>
      <c r="BG84" s="16">
        <f>V!BG84*'Tabela Recursos'!$H87</f>
        <v>0</v>
      </c>
      <c r="BH84" s="16">
        <f>V!BH84*'Tabela Recursos'!$H87</f>
        <v>0</v>
      </c>
      <c r="BI84" s="16">
        <f>V!BI84*'Tabela Recursos'!$H87</f>
        <v>0</v>
      </c>
      <c r="BJ84" s="16">
        <f>V!BJ84*'Tabela Recursos'!$H87</f>
        <v>0</v>
      </c>
      <c r="BK84" s="16">
        <f>V!BK84*'Tabela Recursos'!$H87</f>
        <v>0</v>
      </c>
      <c r="BL84" s="16">
        <f>V!BL84*'Tabela Recursos'!$H87</f>
        <v>0</v>
      </c>
      <c r="BM84" s="16">
        <f>V!BM84*'Tabela Recursos'!$H87</f>
        <v>0</v>
      </c>
      <c r="BN84" s="16">
        <f>V!BN84*'Tabela Recursos'!$H87</f>
        <v>0</v>
      </c>
      <c r="BO84" s="16">
        <f>V!BO84*'Tabela Recursos'!$H87</f>
        <v>0</v>
      </c>
      <c r="BP84" s="16">
        <f>V!BP84*'Tabela Recursos'!$H87</f>
        <v>0</v>
      </c>
      <c r="BQ84" s="16">
        <f>V!BQ84*'Tabela Recursos'!$H87</f>
        <v>0</v>
      </c>
      <c r="BR84" s="16">
        <f>V!BR84*'Tabela Recursos'!$H87</f>
        <v>0</v>
      </c>
      <c r="BS84" s="16">
        <f>V!BS84*'Tabela Recursos'!$H87</f>
        <v>128.62307495803228</v>
      </c>
      <c r="BT84" s="16">
        <f>V!BT84*'Tabela Recursos'!$H87</f>
        <v>0</v>
      </c>
      <c r="BU84" s="16">
        <f>V!BU84*'Tabela Recursos'!$H87</f>
        <v>0</v>
      </c>
      <c r="BV84" s="16">
        <f>V!BV84*'Tabela Recursos'!$H87</f>
        <v>0</v>
      </c>
      <c r="BW84" s="16">
        <f>V!BW84*'Tabela Recursos'!$H87</f>
        <v>48.391540763447921</v>
      </c>
      <c r="BX84" s="16">
        <f>V!BX84*'Tabela Recursos'!$H87</f>
        <v>719.72164440551785</v>
      </c>
      <c r="BY84" s="16">
        <f>V!BY84*'Tabela Recursos'!$H87</f>
        <v>2.2637398730019709</v>
      </c>
    </row>
    <row r="85" spans="1:77">
      <c r="A85" s="206" t="s">
        <v>215</v>
      </c>
      <c r="B85" s="41" t="s">
        <v>216</v>
      </c>
      <c r="C85" s="16">
        <f>V!C85*'Tabela Recursos'!$H88</f>
        <v>0</v>
      </c>
      <c r="D85" s="16">
        <f>V!D85*'Tabela Recursos'!$H88</f>
        <v>0</v>
      </c>
      <c r="E85" s="16">
        <f>V!E85*'Tabela Recursos'!$H88</f>
        <v>0</v>
      </c>
      <c r="F85" s="16">
        <f>V!F85*'Tabela Recursos'!$H88</f>
        <v>0</v>
      </c>
      <c r="G85" s="16">
        <f>V!G85*'Tabela Recursos'!$H88</f>
        <v>0</v>
      </c>
      <c r="H85" s="16">
        <f>V!H85*'Tabela Recursos'!$H88</f>
        <v>0</v>
      </c>
      <c r="I85" s="16">
        <f>V!I85*'Tabela Recursos'!$H88</f>
        <v>0</v>
      </c>
      <c r="J85" s="16">
        <f>V!J85*'Tabela Recursos'!$H88</f>
        <v>0</v>
      </c>
      <c r="K85" s="16">
        <f>V!K85*'Tabela Recursos'!$H88</f>
        <v>0</v>
      </c>
      <c r="L85" s="16">
        <f>V!L85*'Tabela Recursos'!$H88</f>
        <v>0</v>
      </c>
      <c r="M85" s="16">
        <f>V!M85*'Tabela Recursos'!$H88</f>
        <v>0</v>
      </c>
      <c r="N85" s="16">
        <f>V!N85*'Tabela Recursos'!$H88</f>
        <v>0</v>
      </c>
      <c r="O85" s="16">
        <f>V!O85*'Tabela Recursos'!$H88</f>
        <v>0</v>
      </c>
      <c r="P85" s="16">
        <f>V!P85*'Tabela Recursos'!$H88</f>
        <v>0</v>
      </c>
      <c r="Q85" s="16">
        <f>V!Q85*'Tabela Recursos'!$H88</f>
        <v>0</v>
      </c>
      <c r="R85" s="16">
        <f>V!R85*'Tabela Recursos'!$H88</f>
        <v>0</v>
      </c>
      <c r="S85" s="16">
        <f>V!S85*'Tabela Recursos'!$H88</f>
        <v>0</v>
      </c>
      <c r="T85" s="16">
        <f>V!T85*'Tabela Recursos'!$H88</f>
        <v>0</v>
      </c>
      <c r="U85" s="16">
        <f>V!U85*'Tabela Recursos'!$H88</f>
        <v>0</v>
      </c>
      <c r="V85" s="16">
        <f>V!V85*'Tabela Recursos'!$H88</f>
        <v>0</v>
      </c>
      <c r="W85" s="16">
        <f>V!W85*'Tabela Recursos'!$H88</f>
        <v>0</v>
      </c>
      <c r="X85" s="16">
        <f>V!X85*'Tabela Recursos'!$H88</f>
        <v>0</v>
      </c>
      <c r="Y85" s="16">
        <f>V!Y85*'Tabela Recursos'!$H88</f>
        <v>0</v>
      </c>
      <c r="Z85" s="16">
        <f>V!Z85*'Tabela Recursos'!$H88</f>
        <v>0</v>
      </c>
      <c r="AA85" s="16">
        <f>V!AA85*'Tabela Recursos'!$H88</f>
        <v>0</v>
      </c>
      <c r="AB85" s="16">
        <f>V!AB85*'Tabela Recursos'!$H88</f>
        <v>0</v>
      </c>
      <c r="AC85" s="16">
        <f>V!AC85*'Tabela Recursos'!$H88</f>
        <v>0</v>
      </c>
      <c r="AD85" s="16">
        <f>V!AD85*'Tabela Recursos'!$H88</f>
        <v>0</v>
      </c>
      <c r="AE85" s="16">
        <f>V!AE85*'Tabela Recursos'!$H88</f>
        <v>0</v>
      </c>
      <c r="AF85" s="16">
        <f>V!AF85*'Tabela Recursos'!$H88</f>
        <v>0</v>
      </c>
      <c r="AG85" s="16">
        <f>V!AG85*'Tabela Recursos'!$H88</f>
        <v>0</v>
      </c>
      <c r="AH85" s="16">
        <f>V!AH85*'Tabela Recursos'!$H88</f>
        <v>0</v>
      </c>
      <c r="AI85" s="16">
        <f>V!AI85*'Tabela Recursos'!$H88</f>
        <v>718.94261860416987</v>
      </c>
      <c r="AJ85" s="16">
        <f>V!AJ85*'Tabela Recursos'!$H88</f>
        <v>190.81631874385639</v>
      </c>
      <c r="AK85" s="16">
        <f>V!AK85*'Tabela Recursos'!$H88</f>
        <v>0.30760773966578719</v>
      </c>
      <c r="AL85" s="16">
        <f>V!AL85*'Tabela Recursos'!$H88</f>
        <v>0</v>
      </c>
      <c r="AM85" s="16">
        <f>V!AM85*'Tabela Recursos'!$H88</f>
        <v>0</v>
      </c>
      <c r="AN85" s="16">
        <f>V!AN85*'Tabela Recursos'!$H88</f>
        <v>0</v>
      </c>
      <c r="AO85" s="16">
        <f>V!AO85*'Tabela Recursos'!$H88</f>
        <v>0</v>
      </c>
      <c r="AP85" s="16">
        <f>V!AP85*'Tabela Recursos'!$H88</f>
        <v>0</v>
      </c>
      <c r="AQ85" s="16">
        <f>V!AQ85*'Tabela Recursos'!$H88</f>
        <v>289.30507915567279</v>
      </c>
      <c r="AR85" s="16">
        <f>V!AR85*'Tabela Recursos'!$H88</f>
        <v>0</v>
      </c>
      <c r="AS85" s="16">
        <f>V!AS85*'Tabela Recursos'!$H88</f>
        <v>192.9424310621346</v>
      </c>
      <c r="AT85" s="16">
        <f>V!AT85*'Tabela Recursos'!$H88</f>
        <v>0</v>
      </c>
      <c r="AU85" s="16">
        <f>V!AU85*'Tabela Recursos'!$H88</f>
        <v>0</v>
      </c>
      <c r="AV85" s="16">
        <f>V!AV85*'Tabela Recursos'!$H88</f>
        <v>0</v>
      </c>
      <c r="AW85" s="16">
        <f>V!AW85*'Tabela Recursos'!$H88</f>
        <v>0</v>
      </c>
      <c r="AX85" s="16">
        <f>V!AX85*'Tabela Recursos'!$H88</f>
        <v>0</v>
      </c>
      <c r="AY85" s="16">
        <f>V!AY85*'Tabela Recursos'!$H88</f>
        <v>0</v>
      </c>
      <c r="AZ85" s="16">
        <f>V!AZ85*'Tabela Recursos'!$H88</f>
        <v>0</v>
      </c>
      <c r="BA85" s="16">
        <f>V!BA85*'Tabela Recursos'!$H88</f>
        <v>0</v>
      </c>
      <c r="BB85" s="16">
        <f>V!BB85*'Tabela Recursos'!$H88</f>
        <v>0</v>
      </c>
      <c r="BC85" s="16">
        <f>V!BC85*'Tabela Recursos'!$H88</f>
        <v>0</v>
      </c>
      <c r="BD85" s="16">
        <f>V!BD85*'Tabela Recursos'!$H88</f>
        <v>0</v>
      </c>
      <c r="BE85" s="16">
        <f>V!BE85*'Tabela Recursos'!$H88</f>
        <v>0</v>
      </c>
      <c r="BF85" s="16">
        <f>V!BF85*'Tabela Recursos'!$H88</f>
        <v>0.44331703657716387</v>
      </c>
      <c r="BG85" s="16">
        <f>V!BG85*'Tabela Recursos'!$H88</f>
        <v>0</v>
      </c>
      <c r="BH85" s="16">
        <f>V!BH85*'Tabela Recursos'!$H88</f>
        <v>2.904178953903461</v>
      </c>
      <c r="BI85" s="16">
        <f>V!BI85*'Tabela Recursos'!$H88</f>
        <v>0</v>
      </c>
      <c r="BJ85" s="16">
        <f>V!BJ85*'Tabela Recursos'!$H88</f>
        <v>0</v>
      </c>
      <c r="BK85" s="16">
        <f>V!BK85*'Tabela Recursos'!$H88</f>
        <v>15.615616431269078</v>
      </c>
      <c r="BL85" s="16">
        <f>V!BL85*'Tabela Recursos'!$H88</f>
        <v>4.0803261938020592</v>
      </c>
      <c r="BM85" s="16">
        <f>V!BM85*'Tabela Recursos'!$H88</f>
        <v>0</v>
      </c>
      <c r="BN85" s="16">
        <f>V!BN85*'Tabela Recursos'!$H88</f>
        <v>1.8094572921516892</v>
      </c>
      <c r="BO85" s="16">
        <f>V!BO85*'Tabela Recursos'!$H88</f>
        <v>0</v>
      </c>
      <c r="BP85" s="16">
        <f>V!BP85*'Tabela Recursos'!$H88</f>
        <v>0</v>
      </c>
      <c r="BQ85" s="16">
        <f>V!BQ85*'Tabela Recursos'!$H88</f>
        <v>0</v>
      </c>
      <c r="BR85" s="16">
        <f>V!BR85*'Tabela Recursos'!$H88</f>
        <v>0</v>
      </c>
      <c r="BS85" s="16">
        <f>V!BS85*'Tabela Recursos'!$H88</f>
        <v>1417.166951213203</v>
      </c>
      <c r="BT85" s="16">
        <f>V!BT85*'Tabela Recursos'!$H88</f>
        <v>0</v>
      </c>
      <c r="BU85" s="16">
        <f>V!BU85*'Tabela Recursos'!$H88</f>
        <v>0</v>
      </c>
      <c r="BV85" s="16">
        <f>V!BV85*'Tabela Recursos'!$H88</f>
        <v>0</v>
      </c>
      <c r="BW85" s="16">
        <f>V!BW85*'Tabela Recursos'!$H88</f>
        <v>0</v>
      </c>
      <c r="BX85" s="16">
        <f>V!BX85*'Tabela Recursos'!$H88</f>
        <v>0</v>
      </c>
      <c r="BY85" s="16">
        <f>V!BY85*'Tabela Recursos'!$H88</f>
        <v>-18.16695121320296</v>
      </c>
    </row>
    <row r="86" spans="1:77">
      <c r="A86" s="205" t="s">
        <v>217</v>
      </c>
      <c r="B86" s="68" t="s">
        <v>218</v>
      </c>
      <c r="C86" s="16">
        <f>V!C86*'Tabela Recursos'!$H89</f>
        <v>0</v>
      </c>
      <c r="D86" s="16">
        <f>V!D86*'Tabela Recursos'!$H89</f>
        <v>0</v>
      </c>
      <c r="E86" s="16">
        <f>V!E86*'Tabela Recursos'!$H89</f>
        <v>0</v>
      </c>
      <c r="F86" s="16">
        <f>V!F86*'Tabela Recursos'!$H89</f>
        <v>0</v>
      </c>
      <c r="G86" s="16">
        <f>V!G86*'Tabela Recursos'!$H89</f>
        <v>0</v>
      </c>
      <c r="H86" s="16">
        <f>V!H86*'Tabela Recursos'!$H89</f>
        <v>0</v>
      </c>
      <c r="I86" s="16">
        <f>V!I86*'Tabela Recursos'!$H89</f>
        <v>0</v>
      </c>
      <c r="J86" s="16">
        <f>V!J86*'Tabela Recursos'!$H89</f>
        <v>0</v>
      </c>
      <c r="K86" s="16">
        <f>V!K86*'Tabela Recursos'!$H89</f>
        <v>0</v>
      </c>
      <c r="L86" s="16">
        <f>V!L86*'Tabela Recursos'!$H89</f>
        <v>0</v>
      </c>
      <c r="M86" s="16">
        <f>V!M86*'Tabela Recursos'!$H89</f>
        <v>0</v>
      </c>
      <c r="N86" s="16">
        <f>V!N86*'Tabela Recursos'!$H89</f>
        <v>0</v>
      </c>
      <c r="O86" s="16">
        <f>V!O86*'Tabela Recursos'!$H89</f>
        <v>0</v>
      </c>
      <c r="P86" s="16">
        <f>V!P86*'Tabela Recursos'!$H89</f>
        <v>0</v>
      </c>
      <c r="Q86" s="16">
        <f>V!Q86*'Tabela Recursos'!$H89</f>
        <v>0</v>
      </c>
      <c r="R86" s="16">
        <f>V!R86*'Tabela Recursos'!$H89</f>
        <v>0</v>
      </c>
      <c r="S86" s="16">
        <f>V!S86*'Tabela Recursos'!$H89</f>
        <v>0</v>
      </c>
      <c r="T86" s="16">
        <f>V!T86*'Tabela Recursos'!$H89</f>
        <v>0</v>
      </c>
      <c r="U86" s="16">
        <f>V!U86*'Tabela Recursos'!$H89</f>
        <v>0</v>
      </c>
      <c r="V86" s="16">
        <f>V!V86*'Tabela Recursos'!$H89</f>
        <v>0</v>
      </c>
      <c r="W86" s="16">
        <f>V!W86*'Tabela Recursos'!$H89</f>
        <v>0</v>
      </c>
      <c r="X86" s="16">
        <f>V!X86*'Tabela Recursos'!$H89</f>
        <v>0</v>
      </c>
      <c r="Y86" s="16">
        <f>V!Y86*'Tabela Recursos'!$H89</f>
        <v>0</v>
      </c>
      <c r="Z86" s="16">
        <f>V!Z86*'Tabela Recursos'!$H89</f>
        <v>0</v>
      </c>
      <c r="AA86" s="16">
        <f>V!AA86*'Tabela Recursos'!$H89</f>
        <v>0</v>
      </c>
      <c r="AB86" s="16">
        <f>V!AB86*'Tabela Recursos'!$H89</f>
        <v>0</v>
      </c>
      <c r="AC86" s="16">
        <f>V!AC86*'Tabela Recursos'!$H89</f>
        <v>0</v>
      </c>
      <c r="AD86" s="16">
        <f>V!AD86*'Tabela Recursos'!$H89</f>
        <v>0</v>
      </c>
      <c r="AE86" s="16">
        <f>V!AE86*'Tabela Recursos'!$H89</f>
        <v>0</v>
      </c>
      <c r="AF86" s="16">
        <f>V!AF86*'Tabela Recursos'!$H89</f>
        <v>0</v>
      </c>
      <c r="AG86" s="16">
        <f>V!AG86*'Tabela Recursos'!$H89</f>
        <v>0</v>
      </c>
      <c r="AH86" s="16">
        <f>V!AH86*'Tabela Recursos'!$H89</f>
        <v>0</v>
      </c>
      <c r="AI86" s="16">
        <f>V!AI86*'Tabela Recursos'!$H89</f>
        <v>0</v>
      </c>
      <c r="AJ86" s="16">
        <f>V!AJ86*'Tabela Recursos'!$H89</f>
        <v>0</v>
      </c>
      <c r="AK86" s="16">
        <f>V!AK86*'Tabela Recursos'!$H89</f>
        <v>518.32873129130621</v>
      </c>
      <c r="AL86" s="16">
        <f>V!AL86*'Tabela Recursos'!$H89</f>
        <v>0</v>
      </c>
      <c r="AM86" s="16">
        <f>V!AM86*'Tabela Recursos'!$H89</f>
        <v>119.07503598569859</v>
      </c>
      <c r="AN86" s="16">
        <f>V!AN86*'Tabela Recursos'!$H89</f>
        <v>0</v>
      </c>
      <c r="AO86" s="16">
        <f>V!AO86*'Tabela Recursos'!$H89</f>
        <v>0</v>
      </c>
      <c r="AP86" s="16">
        <f>V!AP86*'Tabela Recursos'!$H89</f>
        <v>0</v>
      </c>
      <c r="AQ86" s="16">
        <f>V!AQ86*'Tabela Recursos'!$H89</f>
        <v>7.2968781439118384</v>
      </c>
      <c r="AR86" s="16">
        <f>V!AR86*'Tabela Recursos'!$H89</f>
        <v>0</v>
      </c>
      <c r="AS86" s="16">
        <f>V!AS86*'Tabela Recursos'!$H89</f>
        <v>49.933538671082971</v>
      </c>
      <c r="AT86" s="16">
        <f>V!AT86*'Tabela Recursos'!$H89</f>
        <v>0</v>
      </c>
      <c r="AU86" s="16">
        <f>V!AU86*'Tabela Recursos'!$H89</f>
        <v>0</v>
      </c>
      <c r="AV86" s="16">
        <f>V!AV86*'Tabela Recursos'!$H89</f>
        <v>0</v>
      </c>
      <c r="AW86" s="16">
        <f>V!AW86*'Tabela Recursos'!$H89</f>
        <v>0</v>
      </c>
      <c r="AX86" s="16">
        <f>V!AX86*'Tabela Recursos'!$H89</f>
        <v>0</v>
      </c>
      <c r="AY86" s="16">
        <f>V!AY86*'Tabela Recursos'!$H89</f>
        <v>0</v>
      </c>
      <c r="AZ86" s="16">
        <f>V!AZ86*'Tabela Recursos'!$H89</f>
        <v>0</v>
      </c>
      <c r="BA86" s="16">
        <f>V!BA86*'Tabela Recursos'!$H89</f>
        <v>0</v>
      </c>
      <c r="BB86" s="16">
        <f>V!BB86*'Tabela Recursos'!$H89</f>
        <v>0</v>
      </c>
      <c r="BC86" s="16">
        <f>V!BC86*'Tabela Recursos'!$H89</f>
        <v>0</v>
      </c>
      <c r="BD86" s="16">
        <f>V!BD86*'Tabela Recursos'!$H89</f>
        <v>0</v>
      </c>
      <c r="BE86" s="16">
        <f>V!BE86*'Tabela Recursos'!$H89</f>
        <v>0</v>
      </c>
      <c r="BF86" s="16">
        <f>V!BF86*'Tabela Recursos'!$H89</f>
        <v>0</v>
      </c>
      <c r="BG86" s="16">
        <f>V!BG86*'Tabela Recursos'!$H89</f>
        <v>0</v>
      </c>
      <c r="BH86" s="16">
        <f>V!BH86*'Tabela Recursos'!$H89</f>
        <v>0</v>
      </c>
      <c r="BI86" s="16">
        <f>V!BI86*'Tabela Recursos'!$H89</f>
        <v>0</v>
      </c>
      <c r="BJ86" s="16">
        <f>V!BJ86*'Tabela Recursos'!$H89</f>
        <v>0</v>
      </c>
      <c r="BK86" s="16">
        <f>V!BK86*'Tabela Recursos'!$H89</f>
        <v>12.948381804392577</v>
      </c>
      <c r="BL86" s="16">
        <f>V!BL86*'Tabela Recursos'!$H89</f>
        <v>7.1538021018743514E-2</v>
      </c>
      <c r="BM86" s="16">
        <f>V!BM86*'Tabela Recursos'!$H89</f>
        <v>0</v>
      </c>
      <c r="BN86" s="16">
        <f>V!BN86*'Tabela Recursos'!$H89</f>
        <v>3.5769010509371757E-2</v>
      </c>
      <c r="BO86" s="16">
        <f>V!BO86*'Tabela Recursos'!$H89</f>
        <v>0</v>
      </c>
      <c r="BP86" s="16">
        <f>V!BP86*'Tabela Recursos'!$H89</f>
        <v>0</v>
      </c>
      <c r="BQ86" s="16">
        <f>V!BQ86*'Tabela Recursos'!$H89</f>
        <v>4.9718924608026747</v>
      </c>
      <c r="BR86" s="16">
        <f>V!BR86*'Tabela Recursos'!$H89</f>
        <v>0</v>
      </c>
      <c r="BS86" s="16">
        <f>V!BS86*'Tabela Recursos'!$H89</f>
        <v>712.66176538872287</v>
      </c>
      <c r="BT86" s="16">
        <f>V!BT86*'Tabela Recursos'!$H89</f>
        <v>0</v>
      </c>
      <c r="BU86" s="16">
        <f>V!BU86*'Tabela Recursos'!$H89</f>
        <v>0</v>
      </c>
      <c r="BV86" s="16">
        <f>V!BV86*'Tabela Recursos'!$H89</f>
        <v>0</v>
      </c>
      <c r="BW86" s="16">
        <f>V!BW86*'Tabela Recursos'!$H89</f>
        <v>644.80795245244474</v>
      </c>
      <c r="BX86" s="16">
        <f>V!BX86*'Tabela Recursos'!$H89</f>
        <v>1229.4166602176167</v>
      </c>
      <c r="BY86" s="16">
        <f>V!BY86*'Tabela Recursos'!$H89</f>
        <v>-275.88637805878437</v>
      </c>
    </row>
    <row r="87" spans="1:77">
      <c r="A87" s="205" t="s">
        <v>219</v>
      </c>
      <c r="B87" s="68" t="s">
        <v>220</v>
      </c>
      <c r="C87" s="16">
        <f>V!C87*'Tabela Recursos'!$H90</f>
        <v>0</v>
      </c>
      <c r="D87" s="16">
        <f>V!D87*'Tabela Recursos'!$H90</f>
        <v>0</v>
      </c>
      <c r="E87" s="16">
        <f>V!E87*'Tabela Recursos'!$H90</f>
        <v>0</v>
      </c>
      <c r="F87" s="16">
        <f>V!F87*'Tabela Recursos'!$H90</f>
        <v>0</v>
      </c>
      <c r="G87" s="16">
        <f>V!G87*'Tabela Recursos'!$H90</f>
        <v>0</v>
      </c>
      <c r="H87" s="16">
        <f>V!H87*'Tabela Recursos'!$H90</f>
        <v>0</v>
      </c>
      <c r="I87" s="16">
        <f>V!I87*'Tabela Recursos'!$H90</f>
        <v>0</v>
      </c>
      <c r="J87" s="16">
        <f>V!J87*'Tabela Recursos'!$H90</f>
        <v>0</v>
      </c>
      <c r="K87" s="16">
        <f>V!K87*'Tabela Recursos'!$H90</f>
        <v>0</v>
      </c>
      <c r="L87" s="16">
        <f>V!L87*'Tabela Recursos'!$H90</f>
        <v>0</v>
      </c>
      <c r="M87" s="16">
        <f>V!M87*'Tabela Recursos'!$H90</f>
        <v>0</v>
      </c>
      <c r="N87" s="16">
        <f>V!N87*'Tabela Recursos'!$H90</f>
        <v>0</v>
      </c>
      <c r="O87" s="16">
        <f>V!O87*'Tabela Recursos'!$H90</f>
        <v>0</v>
      </c>
      <c r="P87" s="16">
        <f>V!P87*'Tabela Recursos'!$H90</f>
        <v>0</v>
      </c>
      <c r="Q87" s="16">
        <f>V!Q87*'Tabela Recursos'!$H90</f>
        <v>0</v>
      </c>
      <c r="R87" s="16">
        <f>V!R87*'Tabela Recursos'!$H90</f>
        <v>0</v>
      </c>
      <c r="S87" s="16">
        <f>V!S87*'Tabela Recursos'!$H90</f>
        <v>0</v>
      </c>
      <c r="T87" s="16">
        <f>V!T87*'Tabela Recursos'!$H90</f>
        <v>0</v>
      </c>
      <c r="U87" s="16">
        <f>V!U87*'Tabela Recursos'!$H90</f>
        <v>0</v>
      </c>
      <c r="V87" s="16">
        <f>V!V87*'Tabela Recursos'!$H90</f>
        <v>0</v>
      </c>
      <c r="W87" s="16">
        <f>V!W87*'Tabela Recursos'!$H90</f>
        <v>0</v>
      </c>
      <c r="X87" s="16">
        <f>V!X87*'Tabela Recursos'!$H90</f>
        <v>0</v>
      </c>
      <c r="Y87" s="16">
        <f>V!Y87*'Tabela Recursos'!$H90</f>
        <v>0</v>
      </c>
      <c r="Z87" s="16">
        <f>V!Z87*'Tabela Recursos'!$H90</f>
        <v>0</v>
      </c>
      <c r="AA87" s="16">
        <f>V!AA87*'Tabela Recursos'!$H90</f>
        <v>0</v>
      </c>
      <c r="AB87" s="16">
        <f>V!AB87*'Tabela Recursos'!$H90</f>
        <v>0</v>
      </c>
      <c r="AC87" s="16">
        <f>V!AC87*'Tabela Recursos'!$H90</f>
        <v>0</v>
      </c>
      <c r="AD87" s="16">
        <f>V!AD87*'Tabela Recursos'!$H90</f>
        <v>0</v>
      </c>
      <c r="AE87" s="16">
        <f>V!AE87*'Tabela Recursos'!$H90</f>
        <v>0</v>
      </c>
      <c r="AF87" s="16">
        <f>V!AF87*'Tabela Recursos'!$H90</f>
        <v>0</v>
      </c>
      <c r="AG87" s="16">
        <f>V!AG87*'Tabela Recursos'!$H90</f>
        <v>0</v>
      </c>
      <c r="AH87" s="16">
        <f>V!AH87*'Tabela Recursos'!$H90</f>
        <v>0</v>
      </c>
      <c r="AI87" s="16">
        <f>V!AI87*'Tabela Recursos'!$H90</f>
        <v>0</v>
      </c>
      <c r="AJ87" s="16">
        <f>V!AJ87*'Tabela Recursos'!$H90</f>
        <v>61.919498381877027</v>
      </c>
      <c r="AK87" s="16">
        <f>V!AK87*'Tabela Recursos'!$H90</f>
        <v>0.79180944222349137</v>
      </c>
      <c r="AL87" s="16">
        <f>V!AL87*'Tabela Recursos'!$H90</f>
        <v>253.06229773462783</v>
      </c>
      <c r="AM87" s="16">
        <f>V!AM87*'Tabela Recursos'!$H90</f>
        <v>0</v>
      </c>
      <c r="AN87" s="16">
        <f>V!AN87*'Tabela Recursos'!$H90</f>
        <v>0</v>
      </c>
      <c r="AO87" s="16">
        <f>V!AO87*'Tabela Recursos'!$H90</f>
        <v>0</v>
      </c>
      <c r="AP87" s="16">
        <f>V!AP87*'Tabela Recursos'!$H90</f>
        <v>7.9180944222349128E-2</v>
      </c>
      <c r="AQ87" s="16">
        <f>V!AQ87*'Tabela Recursos'!$H90</f>
        <v>1.187714163335237</v>
      </c>
      <c r="AR87" s="16">
        <f>V!AR87*'Tabela Recursos'!$H90</f>
        <v>12.82731296402056</v>
      </c>
      <c r="AS87" s="16">
        <f>V!AS87*'Tabela Recursos'!$H90</f>
        <v>0</v>
      </c>
      <c r="AT87" s="16">
        <f>V!AT87*'Tabela Recursos'!$H90</f>
        <v>0</v>
      </c>
      <c r="AU87" s="16">
        <f>V!AU87*'Tabela Recursos'!$H90</f>
        <v>0</v>
      </c>
      <c r="AV87" s="16">
        <f>V!AV87*'Tabela Recursos'!$H90</f>
        <v>5.0675804302303442</v>
      </c>
      <c r="AW87" s="16">
        <f>V!AW87*'Tabela Recursos'!$H90</f>
        <v>0</v>
      </c>
      <c r="AX87" s="16">
        <f>V!AX87*'Tabela Recursos'!$H90</f>
        <v>0</v>
      </c>
      <c r="AY87" s="16">
        <f>V!AY87*'Tabela Recursos'!$H90</f>
        <v>0</v>
      </c>
      <c r="AZ87" s="16">
        <f>V!AZ87*'Tabela Recursos'!$H90</f>
        <v>0</v>
      </c>
      <c r="BA87" s="16">
        <f>V!BA87*'Tabela Recursos'!$H90</f>
        <v>0</v>
      </c>
      <c r="BB87" s="16">
        <f>V!BB87*'Tabela Recursos'!$H90</f>
        <v>0</v>
      </c>
      <c r="BC87" s="16">
        <f>V!BC87*'Tabela Recursos'!$H90</f>
        <v>0</v>
      </c>
      <c r="BD87" s="16">
        <f>V!BD87*'Tabela Recursos'!$H90</f>
        <v>0</v>
      </c>
      <c r="BE87" s="16">
        <f>V!BE87*'Tabela Recursos'!$H90</f>
        <v>0</v>
      </c>
      <c r="BF87" s="16">
        <f>V!BF87*'Tabela Recursos'!$H90</f>
        <v>0</v>
      </c>
      <c r="BG87" s="16">
        <f>V!BG87*'Tabela Recursos'!$H90</f>
        <v>0</v>
      </c>
      <c r="BH87" s="16">
        <f>V!BH87*'Tabela Recursos'!$H90</f>
        <v>0</v>
      </c>
      <c r="BI87" s="16">
        <f>V!BI87*'Tabela Recursos'!$H90</f>
        <v>0</v>
      </c>
      <c r="BJ87" s="16">
        <f>V!BJ87*'Tabela Recursos'!$H90</f>
        <v>0</v>
      </c>
      <c r="BK87" s="16">
        <f>V!BK87*'Tabela Recursos'!$H90</f>
        <v>15.361103179135734</v>
      </c>
      <c r="BL87" s="16">
        <f>V!BL87*'Tabela Recursos'!$H90</f>
        <v>10.214341804683038</v>
      </c>
      <c r="BM87" s="16">
        <f>V!BM87*'Tabela Recursos'!$H90</f>
        <v>0</v>
      </c>
      <c r="BN87" s="16">
        <f>V!BN87*'Tabela Recursos'!$H90</f>
        <v>6.017751760898534</v>
      </c>
      <c r="BO87" s="16">
        <f>V!BO87*'Tabela Recursos'!$H90</f>
        <v>3.5631424900057107</v>
      </c>
      <c r="BP87" s="16">
        <f>V!BP87*'Tabela Recursos'!$H90</f>
        <v>0.79180944222349137</v>
      </c>
      <c r="BQ87" s="16">
        <f>V!BQ87*'Tabela Recursos'!$H90</f>
        <v>0</v>
      </c>
      <c r="BR87" s="16">
        <f>V!BR87*'Tabela Recursos'!$H90</f>
        <v>0</v>
      </c>
      <c r="BS87" s="16">
        <f>V!BS87*'Tabela Recursos'!$H90</f>
        <v>370.88354273748331</v>
      </c>
      <c r="BT87" s="16">
        <f>V!BT87*'Tabela Recursos'!$H90</f>
        <v>0</v>
      </c>
      <c r="BU87" s="16">
        <f>V!BU87*'Tabela Recursos'!$H90</f>
        <v>0</v>
      </c>
      <c r="BV87" s="16">
        <f>V!BV87*'Tabela Recursos'!$H90</f>
        <v>0</v>
      </c>
      <c r="BW87" s="16">
        <f>V!BW87*'Tabela Recursos'!$H90</f>
        <v>5156.8173543689318</v>
      </c>
      <c r="BX87" s="16">
        <f>V!BX87*'Tabela Recursos'!$H90</f>
        <v>1169.7400889967637</v>
      </c>
      <c r="BY87" s="16">
        <f>V!BY87*'Tabela Recursos'!$H90</f>
        <v>-42.440986103179135</v>
      </c>
    </row>
    <row r="88" spans="1:77">
      <c r="A88" s="205" t="s">
        <v>221</v>
      </c>
      <c r="B88" s="68" t="s">
        <v>222</v>
      </c>
      <c r="C88" s="16">
        <f>V!C88*'Tabela Recursos'!$H91</f>
        <v>1.0462456489308802</v>
      </c>
      <c r="D88" s="16">
        <f>V!D88*'Tabela Recursos'!$H91</f>
        <v>0.31387369467926407</v>
      </c>
      <c r="E88" s="16">
        <f>V!E88*'Tabela Recursos'!$H91</f>
        <v>2.4063649925410244</v>
      </c>
      <c r="F88" s="16">
        <f>V!F88*'Tabela Recursos'!$H91</f>
        <v>0</v>
      </c>
      <c r="G88" s="16">
        <f>V!G88*'Tabela Recursos'!$H91</f>
        <v>11.194828443560418</v>
      </c>
      <c r="H88" s="16">
        <f>V!H88*'Tabela Recursos'!$H91</f>
        <v>7.5329686723023377</v>
      </c>
      <c r="I88" s="16">
        <f>V!I88*'Tabela Recursos'!$H91</f>
        <v>0.73237195425161616</v>
      </c>
      <c r="J88" s="16">
        <f>V!J88*'Tabela Recursos'!$H91</f>
        <v>1.9878667329686723</v>
      </c>
      <c r="K88" s="16">
        <f>V!K88*'Tabela Recursos'!$H91</f>
        <v>0.94162108403779221</v>
      </c>
      <c r="L88" s="16">
        <f>V!L88*'Tabela Recursos'!$H91</f>
        <v>3.6618597712580803</v>
      </c>
      <c r="M88" s="16">
        <f>V!M88*'Tabela Recursos'!$H91</f>
        <v>1.1508702138239681</v>
      </c>
      <c r="N88" s="16">
        <f>V!N88*'Tabela Recursos'!$H91</f>
        <v>0</v>
      </c>
      <c r="O88" s="16">
        <f>V!O88*'Tabela Recursos'!$H91</f>
        <v>1.56936847339632</v>
      </c>
      <c r="P88" s="16">
        <f>V!P88*'Tabela Recursos'!$H91</f>
        <v>261.1429139731477</v>
      </c>
      <c r="Q88" s="16">
        <f>V!Q88*'Tabela Recursos'!$H91</f>
        <v>50.324415713575334</v>
      </c>
      <c r="R88" s="16">
        <f>V!R88*'Tabela Recursos'!$H91</f>
        <v>1.56936847339632</v>
      </c>
      <c r="S88" s="16">
        <f>V!S88*'Tabela Recursos'!$H91</f>
        <v>0.20924912978617602</v>
      </c>
      <c r="T88" s="16">
        <f>V!T88*'Tabela Recursos'!$H91</f>
        <v>0</v>
      </c>
      <c r="U88" s="16">
        <f>V!U88*'Tabela Recursos'!$H91</f>
        <v>0.83699651914470408</v>
      </c>
      <c r="V88" s="16">
        <f>V!V88*'Tabela Recursos'!$H91</f>
        <v>0.20924912978617602</v>
      </c>
      <c r="W88" s="16">
        <f>V!W88*'Tabela Recursos'!$H91</f>
        <v>20.192541024365987</v>
      </c>
      <c r="X88" s="16">
        <f>V!X88*'Tabela Recursos'!$H91</f>
        <v>10.04395822973645</v>
      </c>
      <c r="Y88" s="16">
        <f>V!Y88*'Tabela Recursos'!$H91</f>
        <v>0</v>
      </c>
      <c r="Z88" s="16">
        <f>V!Z88*'Tabela Recursos'!$H91</f>
        <v>11.927200397812035</v>
      </c>
      <c r="AA88" s="16">
        <f>V!AA88*'Tabela Recursos'!$H91</f>
        <v>0.20924912978617602</v>
      </c>
      <c r="AB88" s="16">
        <f>V!AB88*'Tabela Recursos'!$H91</f>
        <v>22.285032322227746</v>
      </c>
      <c r="AC88" s="16">
        <f>V!AC88*'Tabela Recursos'!$H91</f>
        <v>1.3601193436101442</v>
      </c>
      <c r="AD88" s="16">
        <f>V!AD88*'Tabela Recursos'!$H91</f>
        <v>0.10462456489308801</v>
      </c>
      <c r="AE88" s="16">
        <f>V!AE88*'Tabela Recursos'!$H91</f>
        <v>0.41849825957235204</v>
      </c>
      <c r="AF88" s="16">
        <f>V!AF88*'Tabela Recursos'!$H91</f>
        <v>5.9636001989060174</v>
      </c>
      <c r="AG88" s="16">
        <f>V!AG88*'Tabela Recursos'!$H91</f>
        <v>0.31387369467926407</v>
      </c>
      <c r="AH88" s="16">
        <f>V!AH88*'Tabela Recursos'!$H91</f>
        <v>82.444157135753358</v>
      </c>
      <c r="AI88" s="16">
        <f>V!AI88*'Tabela Recursos'!$H91</f>
        <v>62.774738935852817</v>
      </c>
      <c r="AJ88" s="16">
        <f>V!AJ88*'Tabela Recursos'!$H91</f>
        <v>5.2312282446544014</v>
      </c>
      <c r="AK88" s="16">
        <f>V!AK88*'Tabela Recursos'!$H91</f>
        <v>1.9878667329686723</v>
      </c>
      <c r="AL88" s="16">
        <f>V!AL88*'Tabela Recursos'!$H91</f>
        <v>190.20745897563401</v>
      </c>
      <c r="AM88" s="16">
        <f>V!AM88*'Tabela Recursos'!$H91</f>
        <v>24.272899055196419</v>
      </c>
      <c r="AN88" s="16">
        <f>V!AN88*'Tabela Recursos'!$H91</f>
        <v>14.22894082545997</v>
      </c>
      <c r="AO88" s="16">
        <f>V!AO88*'Tabela Recursos'!$H91</f>
        <v>7.3237195425161605</v>
      </c>
      <c r="AP88" s="16">
        <f>V!AP88*'Tabela Recursos'!$H91</f>
        <v>122.51536548980607</v>
      </c>
      <c r="AQ88" s="16">
        <f>V!AQ88*'Tabela Recursos'!$H91</f>
        <v>3.7664843361511688</v>
      </c>
      <c r="AR88" s="16">
        <f>V!AR88*'Tabela Recursos'!$H91</f>
        <v>71.563202386872206</v>
      </c>
      <c r="AS88" s="16">
        <f>V!AS88*'Tabela Recursos'!$H91</f>
        <v>21.657284932869217</v>
      </c>
      <c r="AT88" s="16">
        <f>V!AT88*'Tabela Recursos'!$H91</f>
        <v>18.937046245648933</v>
      </c>
      <c r="AU88" s="16">
        <f>V!AU88*'Tabela Recursos'!$H91</f>
        <v>0.20924912978617602</v>
      </c>
      <c r="AV88" s="16">
        <f>V!AV88*'Tabela Recursos'!$H91</f>
        <v>30.131874689209351</v>
      </c>
      <c r="AW88" s="16">
        <f>V!AW88*'Tabela Recursos'!$H91</f>
        <v>1.0462456489308802</v>
      </c>
      <c r="AX88" s="16">
        <f>V!AX88*'Tabela Recursos'!$H91</f>
        <v>1.2554947787170563</v>
      </c>
      <c r="AY88" s="16">
        <f>V!AY88*'Tabela Recursos'!$H91</f>
        <v>0.20924912978617602</v>
      </c>
      <c r="AZ88" s="16">
        <f>V!AZ88*'Tabela Recursos'!$H91</f>
        <v>9.8347090999502722</v>
      </c>
      <c r="BA88" s="16">
        <f>V!BA88*'Tabela Recursos'!$H91</f>
        <v>0.31387369467926407</v>
      </c>
      <c r="BB88" s="16">
        <f>V!BB88*'Tabela Recursos'!$H91</f>
        <v>16.84455494778717</v>
      </c>
      <c r="BC88" s="16">
        <f>V!BC88*'Tabela Recursos'!$H91</f>
        <v>40.385082048731974</v>
      </c>
      <c r="BD88" s="16">
        <f>V!BD88*'Tabela Recursos'!$H91</f>
        <v>30.864246643460962</v>
      </c>
      <c r="BE88" s="16">
        <f>V!BE88*'Tabela Recursos'!$H91</f>
        <v>55.346394828443565</v>
      </c>
      <c r="BF88" s="16">
        <f>V!BF88*'Tabela Recursos'!$H91</f>
        <v>69.156837394331177</v>
      </c>
      <c r="BG88" s="16">
        <f>V!BG88*'Tabela Recursos'!$H91</f>
        <v>64.762605668821479</v>
      </c>
      <c r="BH88" s="16">
        <f>V!BH88*'Tabela Recursos'!$H91</f>
        <v>108.60029835902535</v>
      </c>
      <c r="BI88" s="16">
        <f>V!BI88*'Tabela Recursos'!$H91</f>
        <v>40.48970661362506</v>
      </c>
      <c r="BJ88" s="16">
        <f>V!BJ88*'Tabela Recursos'!$H91</f>
        <v>3.4526106414719049</v>
      </c>
      <c r="BK88" s="16">
        <f>V!BK88*'Tabela Recursos'!$H91</f>
        <v>131.30382894082547</v>
      </c>
      <c r="BL88" s="16">
        <f>V!BL88*'Tabela Recursos'!$H91</f>
        <v>176.92013923421183</v>
      </c>
      <c r="BM88" s="16">
        <f>V!BM88*'Tabela Recursos'!$H91</f>
        <v>6.1728493286921928</v>
      </c>
      <c r="BN88" s="16">
        <f>V!BN88*'Tabela Recursos'!$H91</f>
        <v>509.62625559423174</v>
      </c>
      <c r="BO88" s="16">
        <f>V!BO88*'Tabela Recursos'!$H91</f>
        <v>2907.3074092491297</v>
      </c>
      <c r="BP88" s="16">
        <f>V!BP88*'Tabela Recursos'!$H91</f>
        <v>30.759622078567876</v>
      </c>
      <c r="BQ88" s="16">
        <f>V!BQ88*'Tabela Recursos'!$H91</f>
        <v>21.029537543510692</v>
      </c>
      <c r="BR88" s="16">
        <f>V!BR88*'Tabela Recursos'!$H91</f>
        <v>0</v>
      </c>
      <c r="BS88" s="16">
        <f>V!BS88*'Tabela Recursos'!$H91</f>
        <v>5302.5821979114871</v>
      </c>
      <c r="BT88" s="16">
        <f>V!BT88*'Tabela Recursos'!$H91</f>
        <v>0</v>
      </c>
      <c r="BU88" s="16">
        <f>V!BU88*'Tabela Recursos'!$H91</f>
        <v>0</v>
      </c>
      <c r="BV88" s="16">
        <f>V!BV88*'Tabela Recursos'!$H91</f>
        <v>0</v>
      </c>
      <c r="BW88" s="16">
        <f>V!BW88*'Tabela Recursos'!$H91</f>
        <v>5151.6089507707611</v>
      </c>
      <c r="BX88" s="16">
        <f>V!BX88*'Tabela Recursos'!$H91</f>
        <v>1182.0483341621084</v>
      </c>
      <c r="BY88" s="16">
        <f>V!BY88*'Tabela Recursos'!$H91</f>
        <v>-64.239482844356047</v>
      </c>
    </row>
    <row r="89" spans="1:77">
      <c r="A89" s="205" t="s">
        <v>223</v>
      </c>
      <c r="B89" s="68" t="s">
        <v>224</v>
      </c>
      <c r="C89" s="16">
        <f>V!C89*'Tabela Recursos'!$H92</f>
        <v>0</v>
      </c>
      <c r="D89" s="16">
        <f>V!D89*'Tabela Recursos'!$H92</f>
        <v>0</v>
      </c>
      <c r="E89" s="16">
        <f>V!E89*'Tabela Recursos'!$H92</f>
        <v>0</v>
      </c>
      <c r="F89" s="16">
        <f>V!F89*'Tabela Recursos'!$H92</f>
        <v>0</v>
      </c>
      <c r="G89" s="16">
        <f>V!G89*'Tabela Recursos'!$H92</f>
        <v>0</v>
      </c>
      <c r="H89" s="16">
        <f>V!H89*'Tabela Recursos'!$H92</f>
        <v>0</v>
      </c>
      <c r="I89" s="16">
        <f>V!I89*'Tabela Recursos'!$H92</f>
        <v>0</v>
      </c>
      <c r="J89" s="16">
        <f>V!J89*'Tabela Recursos'!$H92</f>
        <v>0</v>
      </c>
      <c r="K89" s="16">
        <f>V!K89*'Tabela Recursos'!$H92</f>
        <v>0</v>
      </c>
      <c r="L89" s="16">
        <f>V!L89*'Tabela Recursos'!$H92</f>
        <v>0</v>
      </c>
      <c r="M89" s="16">
        <f>V!M89*'Tabela Recursos'!$H92</f>
        <v>0</v>
      </c>
      <c r="N89" s="16">
        <f>V!N89*'Tabela Recursos'!$H92</f>
        <v>0</v>
      </c>
      <c r="O89" s="16">
        <f>V!O89*'Tabela Recursos'!$H92</f>
        <v>0</v>
      </c>
      <c r="P89" s="16">
        <f>V!P89*'Tabela Recursos'!$H92</f>
        <v>0</v>
      </c>
      <c r="Q89" s="16">
        <f>V!Q89*'Tabela Recursos'!$H92</f>
        <v>0</v>
      </c>
      <c r="R89" s="16">
        <f>V!R89*'Tabela Recursos'!$H92</f>
        <v>0</v>
      </c>
      <c r="S89" s="16">
        <f>V!S89*'Tabela Recursos'!$H92</f>
        <v>0</v>
      </c>
      <c r="T89" s="16">
        <f>V!T89*'Tabela Recursos'!$H92</f>
        <v>0</v>
      </c>
      <c r="U89" s="16">
        <f>V!U89*'Tabela Recursos'!$H92</f>
        <v>0</v>
      </c>
      <c r="V89" s="16">
        <f>V!V89*'Tabela Recursos'!$H92</f>
        <v>0</v>
      </c>
      <c r="W89" s="16">
        <f>V!W89*'Tabela Recursos'!$H92</f>
        <v>0</v>
      </c>
      <c r="X89" s="16">
        <f>V!X89*'Tabela Recursos'!$H92</f>
        <v>0</v>
      </c>
      <c r="Y89" s="16">
        <f>V!Y89*'Tabela Recursos'!$H92</f>
        <v>0</v>
      </c>
      <c r="Z89" s="16">
        <f>V!Z89*'Tabela Recursos'!$H92</f>
        <v>0</v>
      </c>
      <c r="AA89" s="16">
        <f>V!AA89*'Tabela Recursos'!$H92</f>
        <v>0</v>
      </c>
      <c r="AB89" s="16">
        <f>V!AB89*'Tabela Recursos'!$H92</f>
        <v>0</v>
      </c>
      <c r="AC89" s="16">
        <f>V!AC89*'Tabela Recursos'!$H92</f>
        <v>0</v>
      </c>
      <c r="AD89" s="16">
        <f>V!AD89*'Tabela Recursos'!$H92</f>
        <v>0</v>
      </c>
      <c r="AE89" s="16">
        <f>V!AE89*'Tabela Recursos'!$H92</f>
        <v>0</v>
      </c>
      <c r="AF89" s="16">
        <f>V!AF89*'Tabela Recursos'!$H92</f>
        <v>0</v>
      </c>
      <c r="AG89" s="16">
        <f>V!AG89*'Tabela Recursos'!$H92</f>
        <v>0</v>
      </c>
      <c r="AH89" s="16">
        <f>V!AH89*'Tabela Recursos'!$H92</f>
        <v>0</v>
      </c>
      <c r="AI89" s="16">
        <f>V!AI89*'Tabela Recursos'!$H92</f>
        <v>0</v>
      </c>
      <c r="AJ89" s="16">
        <f>V!AJ89*'Tabela Recursos'!$H92</f>
        <v>0</v>
      </c>
      <c r="AK89" s="16">
        <f>V!AK89*'Tabela Recursos'!$H92</f>
        <v>0</v>
      </c>
      <c r="AL89" s="16">
        <f>V!AL89*'Tabela Recursos'!$H92</f>
        <v>0</v>
      </c>
      <c r="AM89" s="16">
        <f>V!AM89*'Tabela Recursos'!$H92</f>
        <v>0</v>
      </c>
      <c r="AN89" s="16">
        <f>V!AN89*'Tabela Recursos'!$H92</f>
        <v>0</v>
      </c>
      <c r="AO89" s="16">
        <f>V!AO89*'Tabela Recursos'!$H92</f>
        <v>0</v>
      </c>
      <c r="AP89" s="16">
        <f>V!AP89*'Tabela Recursos'!$H92</f>
        <v>0</v>
      </c>
      <c r="AQ89" s="16">
        <f>V!AQ89*'Tabela Recursos'!$H92</f>
        <v>0</v>
      </c>
      <c r="AR89" s="16">
        <f>V!AR89*'Tabela Recursos'!$H92</f>
        <v>0</v>
      </c>
      <c r="AS89" s="16">
        <f>V!AS89*'Tabela Recursos'!$H92</f>
        <v>0</v>
      </c>
      <c r="AT89" s="16">
        <f>V!AT89*'Tabela Recursos'!$H92</f>
        <v>0</v>
      </c>
      <c r="AU89" s="16">
        <f>V!AU89*'Tabela Recursos'!$H92</f>
        <v>0</v>
      </c>
      <c r="AV89" s="16">
        <f>V!AV89*'Tabela Recursos'!$H92</f>
        <v>0</v>
      </c>
      <c r="AW89" s="16">
        <f>V!AW89*'Tabela Recursos'!$H92</f>
        <v>0</v>
      </c>
      <c r="AX89" s="16">
        <f>V!AX89*'Tabela Recursos'!$H92</f>
        <v>0</v>
      </c>
      <c r="AY89" s="16">
        <f>V!AY89*'Tabela Recursos'!$H92</f>
        <v>0</v>
      </c>
      <c r="AZ89" s="16">
        <f>V!AZ89*'Tabela Recursos'!$H92</f>
        <v>0</v>
      </c>
      <c r="BA89" s="16">
        <f>V!BA89*'Tabela Recursos'!$H92</f>
        <v>0</v>
      </c>
      <c r="BB89" s="16">
        <f>V!BB89*'Tabela Recursos'!$H92</f>
        <v>0</v>
      </c>
      <c r="BC89" s="16">
        <f>V!BC89*'Tabela Recursos'!$H92</f>
        <v>0</v>
      </c>
      <c r="BD89" s="16">
        <f>V!BD89*'Tabela Recursos'!$H92</f>
        <v>0</v>
      </c>
      <c r="BE89" s="16">
        <f>V!BE89*'Tabela Recursos'!$H92</f>
        <v>0</v>
      </c>
      <c r="BF89" s="16">
        <f>V!BF89*'Tabela Recursos'!$H92</f>
        <v>0</v>
      </c>
      <c r="BG89" s="16">
        <f>V!BG89*'Tabela Recursos'!$H92</f>
        <v>0</v>
      </c>
      <c r="BH89" s="16">
        <f>V!BH89*'Tabela Recursos'!$H92</f>
        <v>0</v>
      </c>
      <c r="BI89" s="16">
        <f>V!BI89*'Tabela Recursos'!$H92</f>
        <v>0</v>
      </c>
      <c r="BJ89" s="16">
        <f>V!BJ89*'Tabela Recursos'!$H92</f>
        <v>0</v>
      </c>
      <c r="BK89" s="16">
        <f>V!BK89*'Tabela Recursos'!$H92</f>
        <v>0</v>
      </c>
      <c r="BL89" s="16">
        <f>V!BL89*'Tabela Recursos'!$H92</f>
        <v>0</v>
      </c>
      <c r="BM89" s="16">
        <f>V!BM89*'Tabela Recursos'!$H92</f>
        <v>0</v>
      </c>
      <c r="BN89" s="16">
        <f>V!BN89*'Tabela Recursos'!$H92</f>
        <v>0</v>
      </c>
      <c r="BO89" s="16">
        <f>V!BO89*'Tabela Recursos'!$H92</f>
        <v>0</v>
      </c>
      <c r="BP89" s="16">
        <f>V!BP89*'Tabela Recursos'!$H92</f>
        <v>0</v>
      </c>
      <c r="BQ89" s="16">
        <f>V!BQ89*'Tabela Recursos'!$H92</f>
        <v>0</v>
      </c>
      <c r="BR89" s="16">
        <f>V!BR89*'Tabela Recursos'!$H92</f>
        <v>0</v>
      </c>
      <c r="BS89" s="16">
        <f>V!BS89*'Tabela Recursos'!$H92</f>
        <v>0</v>
      </c>
      <c r="BT89" s="16">
        <f>V!BT89*'Tabela Recursos'!$H92</f>
        <v>0</v>
      </c>
      <c r="BU89" s="16">
        <f>V!BU89*'Tabela Recursos'!$H92</f>
        <v>0</v>
      </c>
      <c r="BV89" s="16">
        <f>V!BV89*'Tabela Recursos'!$H92</f>
        <v>0</v>
      </c>
      <c r="BW89" s="16">
        <f>V!BW89*'Tabela Recursos'!$H92</f>
        <v>0</v>
      </c>
      <c r="BX89" s="16">
        <f>V!BX89*'Tabela Recursos'!$H92</f>
        <v>0</v>
      </c>
      <c r="BY89" s="16">
        <f>V!BY89*'Tabela Recursos'!$H92</f>
        <v>0</v>
      </c>
    </row>
    <row r="90" spans="1:77">
      <c r="A90" s="205" t="s">
        <v>225</v>
      </c>
      <c r="B90" s="68" t="s">
        <v>226</v>
      </c>
      <c r="C90" s="16">
        <f>V!C90*'Tabela Recursos'!$H93</f>
        <v>1335.1073576772787</v>
      </c>
      <c r="D90" s="16">
        <f>V!D90*'Tabela Recursos'!$H93</f>
        <v>765.98688019917302</v>
      </c>
      <c r="E90" s="16">
        <f>V!E90*'Tabela Recursos'!$H93</f>
        <v>67.466933194903945</v>
      </c>
      <c r="F90" s="16">
        <f>V!F90*'Tabela Recursos'!$H93</f>
        <v>107.78896748717075</v>
      </c>
      <c r="G90" s="16">
        <f>V!G90*'Tabela Recursos'!$H93</f>
        <v>60.219508730607615</v>
      </c>
      <c r="H90" s="16">
        <f>V!H90*'Tabela Recursos'!$H93</f>
        <v>203.58674176977846</v>
      </c>
      <c r="I90" s="16">
        <f>V!I90*'Tabela Recursos'!$H93</f>
        <v>68.521104026074312</v>
      </c>
      <c r="J90" s="16">
        <f>V!J90*'Tabela Recursos'!$H93</f>
        <v>252.73745677309716</v>
      </c>
      <c r="K90" s="16">
        <f>V!K90*'Tabela Recursos'!$H93</f>
        <v>15.417248405866719</v>
      </c>
      <c r="L90" s="16">
        <f>V!L90*'Tabela Recursos'!$H93</f>
        <v>506.26554166957214</v>
      </c>
      <c r="M90" s="16">
        <f>V!M90*'Tabela Recursos'!$H93</f>
        <v>99.750914899496649</v>
      </c>
      <c r="N90" s="16">
        <f>V!N90*'Tabela Recursos'!$H93</f>
        <v>7.7745098798815091</v>
      </c>
      <c r="O90" s="16">
        <f>V!O90*'Tabela Recursos'!$H93</f>
        <v>208.59405321783774</v>
      </c>
      <c r="P90" s="16">
        <f>V!P90*'Tabela Recursos'!$H93</f>
        <v>31.888667642903819</v>
      </c>
      <c r="Q90" s="16">
        <f>V!Q90*'Tabela Recursos'!$H93</f>
        <v>42.298604600711258</v>
      </c>
      <c r="R90" s="16">
        <f>V!R90*'Tabela Recursos'!$H93</f>
        <v>149.42871531840052</v>
      </c>
      <c r="S90" s="16">
        <f>V!S90*'Tabela Recursos'!$H93</f>
        <v>332.45912588035674</v>
      </c>
      <c r="T90" s="16">
        <f>V!T90*'Tabela Recursos'!$H93</f>
        <v>21.478730685096373</v>
      </c>
      <c r="U90" s="16">
        <f>V!U90*'Tabela Recursos'!$H93</f>
        <v>6.1932536331259476</v>
      </c>
      <c r="V90" s="16">
        <f>V!V90*'Tabela Recursos'!$H93</f>
        <v>21.610502038992667</v>
      </c>
      <c r="W90" s="16">
        <f>V!W90*'Tabela Recursos'!$H93</f>
        <v>697.99286158868392</v>
      </c>
      <c r="X90" s="16">
        <f>V!X90*'Tabela Recursos'!$H93</f>
        <v>106.20771124041518</v>
      </c>
      <c r="Y90" s="16">
        <f>V!Y90*'Tabela Recursos'!$H93</f>
        <v>32.811067120177896</v>
      </c>
      <c r="Z90" s="16">
        <f>V!Z90*'Tabela Recursos'!$H93</f>
        <v>46.515287925392755</v>
      </c>
      <c r="AA90" s="16">
        <f>V!AA90*'Tabela Recursos'!$H93</f>
        <v>357.10036905896425</v>
      </c>
      <c r="AB90" s="16">
        <f>V!AB90*'Tabela Recursos'!$H93</f>
        <v>545.92871919235745</v>
      </c>
      <c r="AC90" s="16">
        <f>V!AC90*'Tabela Recursos'!$H93</f>
        <v>634.21552630287636</v>
      </c>
      <c r="AD90" s="16">
        <f>V!AD90*'Tabela Recursos'!$H93</f>
        <v>416.39747831229778</v>
      </c>
      <c r="AE90" s="16">
        <f>V!AE90*'Tabela Recursos'!$H93</f>
        <v>194.6262897048303</v>
      </c>
      <c r="AF90" s="16">
        <f>V!AF90*'Tabela Recursos'!$H93</f>
        <v>25.695414009777867</v>
      </c>
      <c r="AG90" s="16">
        <f>V!AG90*'Tabela Recursos'!$H93</f>
        <v>89.868063357274394</v>
      </c>
      <c r="AH90" s="16">
        <f>V!AH90*'Tabela Recursos'!$H93</f>
        <v>96.588402405985519</v>
      </c>
      <c r="AI90" s="16">
        <f>V!AI90*'Tabela Recursos'!$H93</f>
        <v>93.425889912474403</v>
      </c>
      <c r="AJ90" s="16">
        <f>V!AJ90*'Tabela Recursos'!$H93</f>
        <v>203.19142770808961</v>
      </c>
      <c r="AK90" s="16">
        <f>V!AK90*'Tabela Recursos'!$H93</f>
        <v>39.531406168889028</v>
      </c>
      <c r="AL90" s="16">
        <f>V!AL90*'Tabela Recursos'!$H93</f>
        <v>59.692423315022431</v>
      </c>
      <c r="AM90" s="16">
        <f>V!AM90*'Tabela Recursos'!$H93</f>
        <v>46.778830633185351</v>
      </c>
      <c r="AN90" s="16">
        <f>V!AN90*'Tabela Recursos'!$H93</f>
        <v>15956.588557364264</v>
      </c>
      <c r="AO90" s="16">
        <f>V!AO90*'Tabela Recursos'!$H93</f>
        <v>672.29744757890603</v>
      </c>
      <c r="AP90" s="16">
        <f>V!AP90*'Tabela Recursos'!$H93</f>
        <v>95.534231574815138</v>
      </c>
      <c r="AQ90" s="16">
        <f>V!AQ90*'Tabela Recursos'!$H93</f>
        <v>266.30990622441573</v>
      </c>
      <c r="AR90" s="16">
        <f>V!AR90*'Tabela Recursos'!$H93</f>
        <v>3519.7446339239827</v>
      </c>
      <c r="AS90" s="16">
        <f>V!AS90*'Tabela Recursos'!$H93</f>
        <v>248.65254480231198</v>
      </c>
      <c r="AT90" s="16">
        <f>V!AT90*'Tabela Recursos'!$H93</f>
        <v>10.93702237339263</v>
      </c>
      <c r="AU90" s="16">
        <f>V!AU90*'Tabela Recursos'!$H93</f>
        <v>7.6427385259852114</v>
      </c>
      <c r="AV90" s="16">
        <f>V!AV90*'Tabela Recursos'!$H93</f>
        <v>216.23679174382298</v>
      </c>
      <c r="AW90" s="16">
        <f>V!AW90*'Tabela Recursos'!$H93</f>
        <v>245.88534637048974</v>
      </c>
      <c r="AX90" s="16">
        <f>V!AX90*'Tabela Recursos'!$H93</f>
        <v>335.22632431217892</v>
      </c>
      <c r="AY90" s="16">
        <f>V!AY90*'Tabela Recursos'!$H93</f>
        <v>20.161017146133403</v>
      </c>
      <c r="AZ90" s="16">
        <f>V!AZ90*'Tabela Recursos'!$H93</f>
        <v>69.048189441659488</v>
      </c>
      <c r="BA90" s="16">
        <f>V!BA90*'Tabela Recursos'!$H93</f>
        <v>314.53822175046037</v>
      </c>
      <c r="BB90" s="16">
        <f>V!BB90*'Tabela Recursos'!$H93</f>
        <v>118.0671330910819</v>
      </c>
      <c r="BC90" s="16">
        <f>V!BC90*'Tabela Recursos'!$H93</f>
        <v>400.98022990643096</v>
      </c>
      <c r="BD90" s="16">
        <f>V!BD90*'Tabela Recursos'!$H93</f>
        <v>121.4931882923856</v>
      </c>
      <c r="BE90" s="16">
        <f>V!BE90*'Tabela Recursos'!$H93</f>
        <v>211.09770894186738</v>
      </c>
      <c r="BF90" s="16">
        <f>V!BF90*'Tabela Recursos'!$H93</f>
        <v>52.444998850726101</v>
      </c>
      <c r="BG90" s="16">
        <f>V!BG90*'Tabela Recursos'!$H93</f>
        <v>38.08192127602976</v>
      </c>
      <c r="BH90" s="16">
        <f>V!BH90*'Tabela Recursos'!$H93</f>
        <v>29.912097334459361</v>
      </c>
      <c r="BI90" s="16">
        <f>V!BI90*'Tabela Recursos'!$H93</f>
        <v>1316.2640540701084</v>
      </c>
      <c r="BJ90" s="16">
        <f>V!BJ90*'Tabela Recursos'!$H93</f>
        <v>17.789132776000063</v>
      </c>
      <c r="BK90" s="16">
        <f>V!BK90*'Tabela Recursos'!$H93</f>
        <v>897.75823409546979</v>
      </c>
      <c r="BL90" s="16">
        <f>V!BL90*'Tabela Recursos'!$H93</f>
        <v>291.74177752640105</v>
      </c>
      <c r="BM90" s="16">
        <f>V!BM90*'Tabela Recursos'!$H93</f>
        <v>395.84114710447545</v>
      </c>
      <c r="BN90" s="16">
        <f>V!BN90*'Tabela Recursos'!$H93</f>
        <v>192.91326210417844</v>
      </c>
      <c r="BO90" s="16">
        <f>V!BO90*'Tabela Recursos'!$H93</f>
        <v>314.66999310435665</v>
      </c>
      <c r="BP90" s="16">
        <f>V!BP90*'Tabela Recursos'!$H93</f>
        <v>177.75955640610434</v>
      </c>
      <c r="BQ90" s="16">
        <f>V!BQ90*'Tabela Recursos'!$H93</f>
        <v>512.98588071828328</v>
      </c>
      <c r="BR90" s="16">
        <f>V!BR90*'Tabela Recursos'!$H93</f>
        <v>0</v>
      </c>
      <c r="BS90" s="16">
        <f>V!BS90*'Tabela Recursos'!$H93</f>
        <v>35059.745274418194</v>
      </c>
      <c r="BT90" s="16">
        <f>V!BT90*'Tabela Recursos'!$H93</f>
        <v>0</v>
      </c>
      <c r="BU90" s="16">
        <f>V!BU90*'Tabela Recursos'!$H93</f>
        <v>0</v>
      </c>
      <c r="BV90" s="16">
        <f>V!BV90*'Tabela Recursos'!$H93</f>
        <v>0</v>
      </c>
      <c r="BW90" s="16">
        <f>V!BW90*'Tabela Recursos'!$H93</f>
        <v>15962.254725581804</v>
      </c>
      <c r="BX90" s="16">
        <f>V!BX90*'Tabela Recursos'!$H93</f>
        <v>0</v>
      </c>
      <c r="BY90" s="16">
        <f>V!BY90*'Tabela Recursos'!$H93</f>
        <v>0</v>
      </c>
    </row>
    <row r="91" spans="1:77">
      <c r="A91" s="206" t="s">
        <v>227</v>
      </c>
      <c r="B91" s="41" t="s">
        <v>228</v>
      </c>
      <c r="C91" s="16">
        <f>V!C91*'Tabela Recursos'!$H94</f>
        <v>1.6726151506831956E-2</v>
      </c>
      <c r="D91" s="16">
        <f>V!D91*'Tabela Recursos'!$H94</f>
        <v>2.7876919178053262E-3</v>
      </c>
      <c r="E91" s="16">
        <f>V!E91*'Tabela Recursos'!$H94</f>
        <v>2.7876919178053262E-3</v>
      </c>
      <c r="F91" s="16">
        <f>V!F91*'Tabela Recursos'!$H94</f>
        <v>8.6418449451965113E-2</v>
      </c>
      <c r="G91" s="16">
        <f>V!G91*'Tabela Recursos'!$H94</f>
        <v>0.22859073726003673</v>
      </c>
      <c r="H91" s="16">
        <f>V!H91*'Tabela Recursos'!$H94</f>
        <v>0.88927372177989905</v>
      </c>
      <c r="I91" s="16">
        <f>V!I91*'Tabela Recursos'!$H94</f>
        <v>0.18677535849295687</v>
      </c>
      <c r="J91" s="16">
        <f>V!J91*'Tabela Recursos'!$H94</f>
        <v>0.56032607547887059</v>
      </c>
      <c r="K91" s="16">
        <f>V!K91*'Tabela Recursos'!$H94</f>
        <v>0.17841228273954088</v>
      </c>
      <c r="L91" s="16">
        <f>V!L91*'Tabela Recursos'!$H94</f>
        <v>1.0983506156152985</v>
      </c>
      <c r="M91" s="16">
        <f>V!M91*'Tabela Recursos'!$H94</f>
        <v>1.6057105446558679</v>
      </c>
      <c r="N91" s="16">
        <f>V!N91*'Tabela Recursos'!$H94</f>
        <v>2.7876919178053262E-3</v>
      </c>
      <c r="O91" s="16">
        <f>V!O91*'Tabela Recursos'!$H94</f>
        <v>0.21743996958881545</v>
      </c>
      <c r="P91" s="16">
        <f>V!P91*'Tabela Recursos'!$H94</f>
        <v>9.1993833287575766E-2</v>
      </c>
      <c r="Q91" s="16">
        <f>V!Q91*'Tabela Recursos'!$H94</f>
        <v>7.8055373698549133E-2</v>
      </c>
      <c r="R91" s="16">
        <f>V!R91*'Tabela Recursos'!$H94</f>
        <v>0.84467065109501382</v>
      </c>
      <c r="S91" s="16">
        <f>V!S91*'Tabela Recursos'!$H94</f>
        <v>1.0983506156152985</v>
      </c>
      <c r="T91" s="16">
        <f>V!T91*'Tabela Recursos'!$H94</f>
        <v>1.9513843424637283E-2</v>
      </c>
      <c r="U91" s="16">
        <f>V!U91*'Tabela Recursos'!$H94</f>
        <v>1.3631813478068044</v>
      </c>
      <c r="V91" s="16">
        <f>V!V91*'Tabela Recursos'!$H94</f>
        <v>0.10035690904099175</v>
      </c>
      <c r="W91" s="16">
        <f>V!W91*'Tabela Recursos'!$H94</f>
        <v>2.2552427615045088</v>
      </c>
      <c r="X91" s="16">
        <f>V!X91*'Tabela Recursos'!$H94</f>
        <v>1.5248674790395134</v>
      </c>
      <c r="Y91" s="16">
        <f>V!Y91*'Tabela Recursos'!$H94</f>
        <v>0.45718147452007346</v>
      </c>
      <c r="Z91" s="16">
        <f>V!Z91*'Tabela Recursos'!$H94</f>
        <v>0.26204304027370062</v>
      </c>
      <c r="AA91" s="16">
        <f>V!AA91*'Tabela Recursos'!$H94</f>
        <v>1.7227936052036916</v>
      </c>
      <c r="AB91" s="16">
        <f>V!AB91*'Tabela Recursos'!$H94</f>
        <v>2.2357289180798716</v>
      </c>
      <c r="AC91" s="16">
        <f>V!AC91*'Tabela Recursos'!$H94</f>
        <v>15.059111739984372</v>
      </c>
      <c r="AD91" s="16">
        <f>V!AD91*'Tabela Recursos'!$H94</f>
        <v>7.6466389305400098</v>
      </c>
      <c r="AE91" s="16">
        <f>V!AE91*'Tabela Recursos'!$H94</f>
        <v>0.55753838356106533</v>
      </c>
      <c r="AF91" s="16">
        <f>V!AF91*'Tabela Recursos'!$H94</f>
        <v>5.5753838356106526E-2</v>
      </c>
      <c r="AG91" s="16">
        <f>V!AG91*'Tabela Recursos'!$H94</f>
        <v>0.18677535849295687</v>
      </c>
      <c r="AH91" s="16">
        <f>V!AH91*'Tabela Recursos'!$H94</f>
        <v>0.27319380794492198</v>
      </c>
      <c r="AI91" s="16">
        <f>V!AI91*'Tabela Recursos'!$H94</f>
        <v>0.39585225232835636</v>
      </c>
      <c r="AJ91" s="16">
        <f>V!AJ91*'Tabela Recursos'!$H94</f>
        <v>1.0007813984921121</v>
      </c>
      <c r="AK91" s="16">
        <f>V!AK91*'Tabela Recursos'!$H94</f>
        <v>0.29828303520516991</v>
      </c>
      <c r="AL91" s="16">
        <f>V!AL91*'Tabela Recursos'!$H94</f>
        <v>0.25089227260247937</v>
      </c>
      <c r="AM91" s="16">
        <f>V!AM91*'Tabela Recursos'!$H94</f>
        <v>9.4781525205381079E-2</v>
      </c>
      <c r="AN91" s="16">
        <f>V!AN91*'Tabela Recursos'!$H94</f>
        <v>0.25925534835589537</v>
      </c>
      <c r="AO91" s="16">
        <f>V!AO91*'Tabela Recursos'!$H94</f>
        <v>3.4427995184895779</v>
      </c>
      <c r="AP91" s="16">
        <f>V!AP91*'Tabela Recursos'!$H94</f>
        <v>0.87812295410867769</v>
      </c>
      <c r="AQ91" s="16">
        <f>V!AQ91*'Tabela Recursos'!$H94</f>
        <v>1.3576059639711937</v>
      </c>
      <c r="AR91" s="16">
        <f>V!AR91*'Tabela Recursos'!$H94</f>
        <v>13.364195053958735</v>
      </c>
      <c r="AS91" s="16">
        <f>V!AS91*'Tabela Recursos'!$H94</f>
        <v>0.98684293890308539</v>
      </c>
      <c r="AT91" s="16">
        <f>V!AT91*'Tabela Recursos'!$H94</f>
        <v>3.066461109585859E-2</v>
      </c>
      <c r="AU91" s="16">
        <f>V!AU91*'Tabela Recursos'!$H94</f>
        <v>2.5089227260247936E-2</v>
      </c>
      <c r="AV91" s="16">
        <f>V!AV91*'Tabela Recursos'!$H94</f>
        <v>2.5869780997233427</v>
      </c>
      <c r="AW91" s="16">
        <f>V!AW91*'Tabela Recursos'!$H94</f>
        <v>1.4356613376697429</v>
      </c>
      <c r="AX91" s="16">
        <f>V!AX91*'Tabela Recursos'!$H94</f>
        <v>4.0644548161601657</v>
      </c>
      <c r="AY91" s="16">
        <f>V!AY91*'Tabela Recursos'!$H94</f>
        <v>8.0843065616354459E-2</v>
      </c>
      <c r="AZ91" s="16">
        <f>V!AZ91*'Tabela Recursos'!$H94</f>
        <v>0.18119997465734619</v>
      </c>
      <c r="BA91" s="16">
        <f>V!BA91*'Tabela Recursos'!$H94</f>
        <v>0.14217228780807162</v>
      </c>
      <c r="BB91" s="16">
        <f>V!BB91*'Tabela Recursos'!$H94</f>
        <v>0.38191379273932968</v>
      </c>
      <c r="BC91" s="16">
        <f>V!BC91*'Tabela Recursos'!$H94</f>
        <v>1.4886274841080442</v>
      </c>
      <c r="BD91" s="16">
        <f>V!BD91*'Tabela Recursos'!$H94</f>
        <v>1.3826951912314418</v>
      </c>
      <c r="BE91" s="16">
        <f>V!BE91*'Tabela Recursos'!$H94</f>
        <v>1.923507423285675</v>
      </c>
      <c r="BF91" s="16">
        <f>V!BF91*'Tabela Recursos'!$H94</f>
        <v>0.22859073726003673</v>
      </c>
      <c r="BG91" s="16">
        <f>V!BG91*'Tabela Recursos'!$H94</f>
        <v>0.11987075246562902</v>
      </c>
      <c r="BH91" s="16">
        <f>V!BH91*'Tabela Recursos'!$H94</f>
        <v>0.15889843931490361</v>
      </c>
      <c r="BI91" s="16">
        <f>V!BI91*'Tabela Recursos'!$H94</f>
        <v>18.708200460391545</v>
      </c>
      <c r="BJ91" s="16">
        <f>V!BJ91*'Tabela Recursos'!$H94</f>
        <v>0.10035690904099175</v>
      </c>
      <c r="BK91" s="16">
        <f>V!BK91*'Tabela Recursos'!$H94</f>
        <v>33.750586048869089</v>
      </c>
      <c r="BL91" s="16">
        <f>V!BL91*'Tabela Recursos'!$H94</f>
        <v>4.4714578361597432</v>
      </c>
      <c r="BM91" s="16">
        <f>V!BM91*'Tabela Recursos'!$H94</f>
        <v>0.85582141876623519</v>
      </c>
      <c r="BN91" s="16">
        <f>V!BN91*'Tabela Recursos'!$H94</f>
        <v>4.9648793056112854</v>
      </c>
      <c r="BO91" s="16">
        <f>V!BO91*'Tabela Recursos'!$H94</f>
        <v>7.1476420772528568</v>
      </c>
      <c r="BP91" s="16">
        <f>V!BP91*'Tabela Recursos'!$H94</f>
        <v>0.37355071698591374</v>
      </c>
      <c r="BQ91" s="16">
        <f>V!BQ91*'Tabela Recursos'!$H94</f>
        <v>6.5566513906781276</v>
      </c>
      <c r="BR91" s="16">
        <f>V!BR91*'Tabela Recursos'!$H94</f>
        <v>0</v>
      </c>
      <c r="BS91" s="16">
        <f>V!BS91*'Tabela Recursos'!$H94</f>
        <v>154.39910455956579</v>
      </c>
      <c r="BT91" s="16">
        <f>V!BT91*'Tabela Recursos'!$H94</f>
        <v>0</v>
      </c>
      <c r="BU91" s="16">
        <f>V!BU91*'Tabela Recursos'!$H94</f>
        <v>0</v>
      </c>
      <c r="BV91" s="16">
        <f>V!BV91*'Tabela Recursos'!$H94</f>
        <v>0</v>
      </c>
      <c r="BW91" s="16">
        <f>V!BW91*'Tabela Recursos'!$H94</f>
        <v>109.13256319824291</v>
      </c>
      <c r="BX91" s="16">
        <f>V!BX91*'Tabela Recursos'!$H94</f>
        <v>0</v>
      </c>
      <c r="BY91" s="16">
        <f>V!BY91*'Tabela Recursos'!$H94</f>
        <v>0.46833224219129482</v>
      </c>
    </row>
    <row r="92" spans="1:77">
      <c r="A92" s="205" t="s">
        <v>229</v>
      </c>
      <c r="B92" s="68" t="s">
        <v>230</v>
      </c>
      <c r="C92" s="16">
        <f>V!C92*'Tabela Recursos'!$H95</f>
        <v>0</v>
      </c>
      <c r="D92" s="16">
        <f>V!D92*'Tabela Recursos'!$H95</f>
        <v>0</v>
      </c>
      <c r="E92" s="16">
        <f>V!E92*'Tabela Recursos'!$H95</f>
        <v>0</v>
      </c>
      <c r="F92" s="16">
        <f>V!F92*'Tabela Recursos'!$H95</f>
        <v>0</v>
      </c>
      <c r="G92" s="16">
        <f>V!G92*'Tabela Recursos'!$H95</f>
        <v>0</v>
      </c>
      <c r="H92" s="16">
        <f>V!H92*'Tabela Recursos'!$H95</f>
        <v>0</v>
      </c>
      <c r="I92" s="16">
        <f>V!I92*'Tabela Recursos'!$H95</f>
        <v>0</v>
      </c>
      <c r="J92" s="16">
        <f>V!J92*'Tabela Recursos'!$H95</f>
        <v>0</v>
      </c>
      <c r="K92" s="16">
        <f>V!K92*'Tabela Recursos'!$H95</f>
        <v>0</v>
      </c>
      <c r="L92" s="16">
        <f>V!L92*'Tabela Recursos'!$H95</f>
        <v>0</v>
      </c>
      <c r="M92" s="16">
        <f>V!M92*'Tabela Recursos'!$H95</f>
        <v>0</v>
      </c>
      <c r="N92" s="16">
        <f>V!N92*'Tabela Recursos'!$H95</f>
        <v>0</v>
      </c>
      <c r="O92" s="16">
        <f>V!O92*'Tabela Recursos'!$H95</f>
        <v>0</v>
      </c>
      <c r="P92" s="16">
        <f>V!P92*'Tabela Recursos'!$H95</f>
        <v>0</v>
      </c>
      <c r="Q92" s="16">
        <f>V!Q92*'Tabela Recursos'!$H95</f>
        <v>0</v>
      </c>
      <c r="R92" s="16">
        <f>V!R92*'Tabela Recursos'!$H95</f>
        <v>0</v>
      </c>
      <c r="S92" s="16">
        <f>V!S92*'Tabela Recursos'!$H95</f>
        <v>0</v>
      </c>
      <c r="T92" s="16">
        <f>V!T92*'Tabela Recursos'!$H95</f>
        <v>0</v>
      </c>
      <c r="U92" s="16">
        <f>V!U92*'Tabela Recursos'!$H95</f>
        <v>0</v>
      </c>
      <c r="V92" s="16">
        <f>V!V92*'Tabela Recursos'!$H95</f>
        <v>0</v>
      </c>
      <c r="W92" s="16">
        <f>V!W92*'Tabela Recursos'!$H95</f>
        <v>0</v>
      </c>
      <c r="X92" s="16">
        <f>V!X92*'Tabela Recursos'!$H95</f>
        <v>0</v>
      </c>
      <c r="Y92" s="16">
        <f>V!Y92*'Tabela Recursos'!$H95</f>
        <v>0</v>
      </c>
      <c r="Z92" s="16">
        <f>V!Z92*'Tabela Recursos'!$H95</f>
        <v>0</v>
      </c>
      <c r="AA92" s="16">
        <f>V!AA92*'Tabela Recursos'!$H95</f>
        <v>0</v>
      </c>
      <c r="AB92" s="16">
        <f>V!AB92*'Tabela Recursos'!$H95</f>
        <v>0</v>
      </c>
      <c r="AC92" s="16">
        <f>V!AC92*'Tabela Recursos'!$H95</f>
        <v>0</v>
      </c>
      <c r="AD92" s="16">
        <f>V!AD92*'Tabela Recursos'!$H95</f>
        <v>0</v>
      </c>
      <c r="AE92" s="16">
        <f>V!AE92*'Tabela Recursos'!$H95</f>
        <v>0</v>
      </c>
      <c r="AF92" s="16">
        <f>V!AF92*'Tabela Recursos'!$H95</f>
        <v>0</v>
      </c>
      <c r="AG92" s="16">
        <f>V!AG92*'Tabela Recursos'!$H95</f>
        <v>0</v>
      </c>
      <c r="AH92" s="16">
        <f>V!AH92*'Tabela Recursos'!$H95</f>
        <v>0</v>
      </c>
      <c r="AI92" s="16">
        <f>V!AI92*'Tabela Recursos'!$H95</f>
        <v>0</v>
      </c>
      <c r="AJ92" s="16">
        <f>V!AJ92*'Tabela Recursos'!$H95</f>
        <v>0</v>
      </c>
      <c r="AK92" s="16">
        <f>V!AK92*'Tabela Recursos'!$H95</f>
        <v>0</v>
      </c>
      <c r="AL92" s="16">
        <f>V!AL92*'Tabela Recursos'!$H95</f>
        <v>0</v>
      </c>
      <c r="AM92" s="16">
        <f>V!AM92*'Tabela Recursos'!$H95</f>
        <v>0</v>
      </c>
      <c r="AN92" s="16">
        <f>V!AN92*'Tabela Recursos'!$H95</f>
        <v>0</v>
      </c>
      <c r="AO92" s="16">
        <f>V!AO92*'Tabela Recursos'!$H95</f>
        <v>0</v>
      </c>
      <c r="AP92" s="16">
        <f>V!AP92*'Tabela Recursos'!$H95</f>
        <v>0</v>
      </c>
      <c r="AQ92" s="16">
        <f>V!AQ92*'Tabela Recursos'!$H95</f>
        <v>0</v>
      </c>
      <c r="AR92" s="16">
        <f>V!AR92*'Tabela Recursos'!$H95</f>
        <v>0</v>
      </c>
      <c r="AS92" s="16">
        <f>V!AS92*'Tabela Recursos'!$H95</f>
        <v>0</v>
      </c>
      <c r="AT92" s="16">
        <f>V!AT92*'Tabela Recursos'!$H95</f>
        <v>0</v>
      </c>
      <c r="AU92" s="16">
        <f>V!AU92*'Tabela Recursos'!$H95</f>
        <v>0</v>
      </c>
      <c r="AV92" s="16">
        <f>V!AV92*'Tabela Recursos'!$H95</f>
        <v>0</v>
      </c>
      <c r="AW92" s="16">
        <f>V!AW92*'Tabela Recursos'!$H95</f>
        <v>0</v>
      </c>
      <c r="AX92" s="16">
        <f>V!AX92*'Tabela Recursos'!$H95</f>
        <v>0</v>
      </c>
      <c r="AY92" s="16">
        <f>V!AY92*'Tabela Recursos'!$H95</f>
        <v>0</v>
      </c>
      <c r="AZ92" s="16">
        <f>V!AZ92*'Tabela Recursos'!$H95</f>
        <v>0</v>
      </c>
      <c r="BA92" s="16">
        <f>V!BA92*'Tabela Recursos'!$H95</f>
        <v>0</v>
      </c>
      <c r="BB92" s="16">
        <f>V!BB92*'Tabela Recursos'!$H95</f>
        <v>0</v>
      </c>
      <c r="BC92" s="16">
        <f>V!BC92*'Tabela Recursos'!$H95</f>
        <v>0</v>
      </c>
      <c r="BD92" s="16">
        <f>V!BD92*'Tabela Recursos'!$H95</f>
        <v>0</v>
      </c>
      <c r="BE92" s="16">
        <f>V!BE92*'Tabela Recursos'!$H95</f>
        <v>0</v>
      </c>
      <c r="BF92" s="16">
        <f>V!BF92*'Tabela Recursos'!$H95</f>
        <v>0</v>
      </c>
      <c r="BG92" s="16">
        <f>V!BG92*'Tabela Recursos'!$H95</f>
        <v>0</v>
      </c>
      <c r="BH92" s="16">
        <f>V!BH92*'Tabela Recursos'!$H95</f>
        <v>0</v>
      </c>
      <c r="BI92" s="16">
        <f>V!BI92*'Tabela Recursos'!$H95</f>
        <v>0</v>
      </c>
      <c r="BJ92" s="16">
        <f>V!BJ92*'Tabela Recursos'!$H95</f>
        <v>0</v>
      </c>
      <c r="BK92" s="16">
        <f>V!BK92*'Tabela Recursos'!$H95</f>
        <v>0</v>
      </c>
      <c r="BL92" s="16">
        <f>V!BL92*'Tabela Recursos'!$H95</f>
        <v>0</v>
      </c>
      <c r="BM92" s="16">
        <f>V!BM92*'Tabela Recursos'!$H95</f>
        <v>0</v>
      </c>
      <c r="BN92" s="16">
        <f>V!BN92*'Tabela Recursos'!$H95</f>
        <v>0</v>
      </c>
      <c r="BO92" s="16">
        <f>V!BO92*'Tabela Recursos'!$H95</f>
        <v>0</v>
      </c>
      <c r="BP92" s="16">
        <f>V!BP92*'Tabela Recursos'!$H95</f>
        <v>0</v>
      </c>
      <c r="BQ92" s="16">
        <f>V!BQ92*'Tabela Recursos'!$H95</f>
        <v>0</v>
      </c>
      <c r="BR92" s="16">
        <f>V!BR92*'Tabela Recursos'!$H95</f>
        <v>0</v>
      </c>
      <c r="BS92" s="16">
        <f>V!BS92*'Tabela Recursos'!$H95</f>
        <v>0</v>
      </c>
      <c r="BT92" s="16">
        <f>V!BT92*'Tabela Recursos'!$H95</f>
        <v>0</v>
      </c>
      <c r="BU92" s="16">
        <f>V!BU92*'Tabela Recursos'!$H95</f>
        <v>0</v>
      </c>
      <c r="BV92" s="16">
        <f>V!BV92*'Tabela Recursos'!$H95</f>
        <v>0</v>
      </c>
      <c r="BW92" s="16">
        <f>V!BW92*'Tabela Recursos'!$H95</f>
        <v>0</v>
      </c>
      <c r="BX92" s="16">
        <f>V!BX92*'Tabela Recursos'!$H95</f>
        <v>0</v>
      </c>
      <c r="BY92" s="16">
        <f>V!BY92*'Tabela Recursos'!$H95</f>
        <v>0</v>
      </c>
    </row>
    <row r="93" spans="1:77">
      <c r="A93" s="205" t="s">
        <v>231</v>
      </c>
      <c r="B93" s="68" t="s">
        <v>440</v>
      </c>
      <c r="C93" s="16">
        <f>V!C93*'Tabela Recursos'!$H96</f>
        <v>0</v>
      </c>
      <c r="D93" s="16">
        <f>V!D93*'Tabela Recursos'!$H96</f>
        <v>0</v>
      </c>
      <c r="E93" s="16">
        <f>V!E93*'Tabela Recursos'!$H96</f>
        <v>0</v>
      </c>
      <c r="F93" s="16">
        <f>V!F93*'Tabela Recursos'!$H96</f>
        <v>0</v>
      </c>
      <c r="G93" s="16">
        <f>V!G93*'Tabela Recursos'!$H96</f>
        <v>0</v>
      </c>
      <c r="H93" s="16">
        <f>V!H93*'Tabela Recursos'!$H96</f>
        <v>0</v>
      </c>
      <c r="I93" s="16">
        <f>V!I93*'Tabela Recursos'!$H96</f>
        <v>0</v>
      </c>
      <c r="J93" s="16">
        <f>V!J93*'Tabela Recursos'!$H96</f>
        <v>0</v>
      </c>
      <c r="K93" s="16">
        <f>V!K93*'Tabela Recursos'!$H96</f>
        <v>0</v>
      </c>
      <c r="L93" s="16">
        <f>V!L93*'Tabela Recursos'!$H96</f>
        <v>0</v>
      </c>
      <c r="M93" s="16">
        <f>V!M93*'Tabela Recursos'!$H96</f>
        <v>0</v>
      </c>
      <c r="N93" s="16">
        <f>V!N93*'Tabela Recursos'!$H96</f>
        <v>0</v>
      </c>
      <c r="O93" s="16">
        <f>V!O93*'Tabela Recursos'!$H96</f>
        <v>0</v>
      </c>
      <c r="P93" s="16">
        <f>V!P93*'Tabela Recursos'!$H96</f>
        <v>0</v>
      </c>
      <c r="Q93" s="16">
        <f>V!Q93*'Tabela Recursos'!$H96</f>
        <v>0</v>
      </c>
      <c r="R93" s="16">
        <f>V!R93*'Tabela Recursos'!$H96</f>
        <v>0</v>
      </c>
      <c r="S93" s="16">
        <f>V!S93*'Tabela Recursos'!$H96</f>
        <v>0</v>
      </c>
      <c r="T93" s="16">
        <f>V!T93*'Tabela Recursos'!$H96</f>
        <v>0</v>
      </c>
      <c r="U93" s="16">
        <f>V!U93*'Tabela Recursos'!$H96</f>
        <v>0</v>
      </c>
      <c r="V93" s="16">
        <f>V!V93*'Tabela Recursos'!$H96</f>
        <v>0</v>
      </c>
      <c r="W93" s="16">
        <f>V!W93*'Tabela Recursos'!$H96</f>
        <v>0</v>
      </c>
      <c r="X93" s="16">
        <f>V!X93*'Tabela Recursos'!$H96</f>
        <v>0</v>
      </c>
      <c r="Y93" s="16">
        <f>V!Y93*'Tabela Recursos'!$H96</f>
        <v>0</v>
      </c>
      <c r="Z93" s="16">
        <f>V!Z93*'Tabela Recursos'!$H96</f>
        <v>0</v>
      </c>
      <c r="AA93" s="16">
        <f>V!AA93*'Tabela Recursos'!$H96</f>
        <v>0</v>
      </c>
      <c r="AB93" s="16">
        <f>V!AB93*'Tabela Recursos'!$H96</f>
        <v>0</v>
      </c>
      <c r="AC93" s="16">
        <f>V!AC93*'Tabela Recursos'!$H96</f>
        <v>0</v>
      </c>
      <c r="AD93" s="16">
        <f>V!AD93*'Tabela Recursos'!$H96</f>
        <v>0</v>
      </c>
      <c r="AE93" s="16">
        <f>V!AE93*'Tabela Recursos'!$H96</f>
        <v>0</v>
      </c>
      <c r="AF93" s="16">
        <f>V!AF93*'Tabela Recursos'!$H96</f>
        <v>0</v>
      </c>
      <c r="AG93" s="16">
        <f>V!AG93*'Tabela Recursos'!$H96</f>
        <v>0</v>
      </c>
      <c r="AH93" s="16">
        <f>V!AH93*'Tabela Recursos'!$H96</f>
        <v>0</v>
      </c>
      <c r="AI93" s="16">
        <f>V!AI93*'Tabela Recursos'!$H96</f>
        <v>0</v>
      </c>
      <c r="AJ93" s="16">
        <f>V!AJ93*'Tabela Recursos'!$H96</f>
        <v>0</v>
      </c>
      <c r="AK93" s="16">
        <f>V!AK93*'Tabela Recursos'!$H96</f>
        <v>0</v>
      </c>
      <c r="AL93" s="16">
        <f>V!AL93*'Tabela Recursos'!$H96</f>
        <v>0</v>
      </c>
      <c r="AM93" s="16">
        <f>V!AM93*'Tabela Recursos'!$H96</f>
        <v>0</v>
      </c>
      <c r="AN93" s="16">
        <f>V!AN93*'Tabela Recursos'!$H96</f>
        <v>0</v>
      </c>
      <c r="AO93" s="16">
        <f>V!AO93*'Tabela Recursos'!$H96</f>
        <v>0</v>
      </c>
      <c r="AP93" s="16">
        <f>V!AP93*'Tabela Recursos'!$H96</f>
        <v>0</v>
      </c>
      <c r="AQ93" s="16">
        <f>V!AQ93*'Tabela Recursos'!$H96</f>
        <v>0</v>
      </c>
      <c r="AR93" s="16">
        <f>V!AR93*'Tabela Recursos'!$H96</f>
        <v>0</v>
      </c>
      <c r="AS93" s="16">
        <f>V!AS93*'Tabela Recursos'!$H96</f>
        <v>0</v>
      </c>
      <c r="AT93" s="16">
        <f>V!AT93*'Tabela Recursos'!$H96</f>
        <v>0</v>
      </c>
      <c r="AU93" s="16">
        <f>V!AU93*'Tabela Recursos'!$H96</f>
        <v>0</v>
      </c>
      <c r="AV93" s="16">
        <f>V!AV93*'Tabela Recursos'!$H96</f>
        <v>0</v>
      </c>
      <c r="AW93" s="16">
        <f>V!AW93*'Tabela Recursos'!$H96</f>
        <v>0</v>
      </c>
      <c r="AX93" s="16">
        <f>V!AX93*'Tabela Recursos'!$H96</f>
        <v>0</v>
      </c>
      <c r="AY93" s="16">
        <f>V!AY93*'Tabela Recursos'!$H96</f>
        <v>0</v>
      </c>
      <c r="AZ93" s="16">
        <f>V!AZ93*'Tabela Recursos'!$H96</f>
        <v>0</v>
      </c>
      <c r="BA93" s="16">
        <f>V!BA93*'Tabela Recursos'!$H96</f>
        <v>0</v>
      </c>
      <c r="BB93" s="16">
        <f>V!BB93*'Tabela Recursos'!$H96</f>
        <v>0</v>
      </c>
      <c r="BC93" s="16">
        <f>V!BC93*'Tabela Recursos'!$H96</f>
        <v>0</v>
      </c>
      <c r="BD93" s="16">
        <f>V!BD93*'Tabela Recursos'!$H96</f>
        <v>0</v>
      </c>
      <c r="BE93" s="16">
        <f>V!BE93*'Tabela Recursos'!$H96</f>
        <v>0</v>
      </c>
      <c r="BF93" s="16">
        <f>V!BF93*'Tabela Recursos'!$H96</f>
        <v>0</v>
      </c>
      <c r="BG93" s="16">
        <f>V!BG93*'Tabela Recursos'!$H96</f>
        <v>0</v>
      </c>
      <c r="BH93" s="16">
        <f>V!BH93*'Tabela Recursos'!$H96</f>
        <v>0</v>
      </c>
      <c r="BI93" s="16">
        <f>V!BI93*'Tabela Recursos'!$H96</f>
        <v>0</v>
      </c>
      <c r="BJ93" s="16">
        <f>V!BJ93*'Tabela Recursos'!$H96</f>
        <v>0</v>
      </c>
      <c r="BK93" s="16">
        <f>V!BK93*'Tabela Recursos'!$H96</f>
        <v>0</v>
      </c>
      <c r="BL93" s="16">
        <f>V!BL93*'Tabela Recursos'!$H96</f>
        <v>0</v>
      </c>
      <c r="BM93" s="16">
        <f>V!BM93*'Tabela Recursos'!$H96</f>
        <v>0</v>
      </c>
      <c r="BN93" s="16">
        <f>V!BN93*'Tabela Recursos'!$H96</f>
        <v>0</v>
      </c>
      <c r="BO93" s="16">
        <f>V!BO93*'Tabela Recursos'!$H96</f>
        <v>0</v>
      </c>
      <c r="BP93" s="16">
        <f>V!BP93*'Tabela Recursos'!$H96</f>
        <v>0</v>
      </c>
      <c r="BQ93" s="16">
        <f>V!BQ93*'Tabela Recursos'!$H96</f>
        <v>0</v>
      </c>
      <c r="BR93" s="16">
        <f>V!BR93*'Tabela Recursos'!$H96</f>
        <v>0</v>
      </c>
      <c r="BS93" s="16">
        <f>V!BS93*'Tabela Recursos'!$H96</f>
        <v>0</v>
      </c>
      <c r="BT93" s="16">
        <f>V!BT93*'Tabela Recursos'!$H96</f>
        <v>0</v>
      </c>
      <c r="BU93" s="16">
        <f>V!BU93*'Tabela Recursos'!$H96</f>
        <v>0</v>
      </c>
      <c r="BV93" s="16">
        <f>V!BV93*'Tabela Recursos'!$H96</f>
        <v>0</v>
      </c>
      <c r="BW93" s="16">
        <f>V!BW93*'Tabela Recursos'!$H96</f>
        <v>0</v>
      </c>
      <c r="BX93" s="16">
        <f>V!BX93*'Tabela Recursos'!$H96</f>
        <v>0</v>
      </c>
      <c r="BY93" s="16">
        <f>V!BY93*'Tabela Recursos'!$H96</f>
        <v>0</v>
      </c>
    </row>
    <row r="94" spans="1:77">
      <c r="A94" s="205" t="s">
        <v>232</v>
      </c>
      <c r="B94" s="68" t="s">
        <v>233</v>
      </c>
      <c r="C94" s="16">
        <f>V!C94*'Tabela Recursos'!$H97</f>
        <v>0</v>
      </c>
      <c r="D94" s="16">
        <f>V!D94*'Tabela Recursos'!$H97</f>
        <v>0</v>
      </c>
      <c r="E94" s="16">
        <f>V!E94*'Tabela Recursos'!$H97</f>
        <v>0</v>
      </c>
      <c r="F94" s="16">
        <f>V!F94*'Tabela Recursos'!$H97</f>
        <v>0</v>
      </c>
      <c r="G94" s="16">
        <f>V!G94*'Tabela Recursos'!$H97</f>
        <v>0</v>
      </c>
      <c r="H94" s="16">
        <f>V!H94*'Tabela Recursos'!$H97</f>
        <v>0</v>
      </c>
      <c r="I94" s="16">
        <f>V!I94*'Tabela Recursos'!$H97</f>
        <v>0</v>
      </c>
      <c r="J94" s="16">
        <f>V!J94*'Tabela Recursos'!$H97</f>
        <v>0</v>
      </c>
      <c r="K94" s="16">
        <f>V!K94*'Tabela Recursos'!$H97</f>
        <v>0</v>
      </c>
      <c r="L94" s="16">
        <f>V!L94*'Tabela Recursos'!$H97</f>
        <v>0</v>
      </c>
      <c r="M94" s="16">
        <f>V!M94*'Tabela Recursos'!$H97</f>
        <v>0</v>
      </c>
      <c r="N94" s="16">
        <f>V!N94*'Tabela Recursos'!$H97</f>
        <v>0</v>
      </c>
      <c r="O94" s="16">
        <f>V!O94*'Tabela Recursos'!$H97</f>
        <v>0</v>
      </c>
      <c r="P94" s="16">
        <f>V!P94*'Tabela Recursos'!$H97</f>
        <v>0</v>
      </c>
      <c r="Q94" s="16">
        <f>V!Q94*'Tabela Recursos'!$H97</f>
        <v>0</v>
      </c>
      <c r="R94" s="16">
        <f>V!R94*'Tabela Recursos'!$H97</f>
        <v>0</v>
      </c>
      <c r="S94" s="16">
        <f>V!S94*'Tabela Recursos'!$H97</f>
        <v>0</v>
      </c>
      <c r="T94" s="16">
        <f>V!T94*'Tabela Recursos'!$H97</f>
        <v>0</v>
      </c>
      <c r="U94" s="16">
        <f>V!U94*'Tabela Recursos'!$H97</f>
        <v>0</v>
      </c>
      <c r="V94" s="16">
        <f>V!V94*'Tabela Recursos'!$H97</f>
        <v>0</v>
      </c>
      <c r="W94" s="16">
        <f>V!W94*'Tabela Recursos'!$H97</f>
        <v>0</v>
      </c>
      <c r="X94" s="16">
        <f>V!X94*'Tabela Recursos'!$H97</f>
        <v>0</v>
      </c>
      <c r="Y94" s="16">
        <f>V!Y94*'Tabela Recursos'!$H97</f>
        <v>0</v>
      </c>
      <c r="Z94" s="16">
        <f>V!Z94*'Tabela Recursos'!$H97</f>
        <v>0</v>
      </c>
      <c r="AA94" s="16">
        <f>V!AA94*'Tabela Recursos'!$H97</f>
        <v>0</v>
      </c>
      <c r="AB94" s="16">
        <f>V!AB94*'Tabela Recursos'!$H97</f>
        <v>0</v>
      </c>
      <c r="AC94" s="16">
        <f>V!AC94*'Tabela Recursos'!$H97</f>
        <v>0</v>
      </c>
      <c r="AD94" s="16">
        <f>V!AD94*'Tabela Recursos'!$H97</f>
        <v>0</v>
      </c>
      <c r="AE94" s="16">
        <f>V!AE94*'Tabela Recursos'!$H97</f>
        <v>0</v>
      </c>
      <c r="AF94" s="16">
        <f>V!AF94*'Tabela Recursos'!$H97</f>
        <v>0</v>
      </c>
      <c r="AG94" s="16">
        <f>V!AG94*'Tabela Recursos'!$H97</f>
        <v>0</v>
      </c>
      <c r="AH94" s="16">
        <f>V!AH94*'Tabela Recursos'!$H97</f>
        <v>0</v>
      </c>
      <c r="AI94" s="16">
        <f>V!AI94*'Tabela Recursos'!$H97</f>
        <v>0</v>
      </c>
      <c r="AJ94" s="16">
        <f>V!AJ94*'Tabela Recursos'!$H97</f>
        <v>0</v>
      </c>
      <c r="AK94" s="16">
        <f>V!AK94*'Tabela Recursos'!$H97</f>
        <v>0</v>
      </c>
      <c r="AL94" s="16">
        <f>V!AL94*'Tabela Recursos'!$H97</f>
        <v>0</v>
      </c>
      <c r="AM94" s="16">
        <f>V!AM94*'Tabela Recursos'!$H97</f>
        <v>0</v>
      </c>
      <c r="AN94" s="16">
        <f>V!AN94*'Tabela Recursos'!$H97</f>
        <v>0</v>
      </c>
      <c r="AO94" s="16">
        <f>V!AO94*'Tabela Recursos'!$H97</f>
        <v>0</v>
      </c>
      <c r="AP94" s="16">
        <f>V!AP94*'Tabela Recursos'!$H97</f>
        <v>0</v>
      </c>
      <c r="AQ94" s="16">
        <f>V!AQ94*'Tabela Recursos'!$H97</f>
        <v>0</v>
      </c>
      <c r="AR94" s="16">
        <f>V!AR94*'Tabela Recursos'!$H97</f>
        <v>0</v>
      </c>
      <c r="AS94" s="16">
        <f>V!AS94*'Tabela Recursos'!$H97</f>
        <v>0</v>
      </c>
      <c r="AT94" s="16">
        <f>V!AT94*'Tabela Recursos'!$H97</f>
        <v>0</v>
      </c>
      <c r="AU94" s="16">
        <f>V!AU94*'Tabela Recursos'!$H97</f>
        <v>0</v>
      </c>
      <c r="AV94" s="16">
        <f>V!AV94*'Tabela Recursos'!$H97</f>
        <v>0</v>
      </c>
      <c r="AW94" s="16">
        <f>V!AW94*'Tabela Recursos'!$H97</f>
        <v>0</v>
      </c>
      <c r="AX94" s="16">
        <f>V!AX94*'Tabela Recursos'!$H97</f>
        <v>0</v>
      </c>
      <c r="AY94" s="16">
        <f>V!AY94*'Tabela Recursos'!$H97</f>
        <v>0</v>
      </c>
      <c r="AZ94" s="16">
        <f>V!AZ94*'Tabela Recursos'!$H97</f>
        <v>0</v>
      </c>
      <c r="BA94" s="16">
        <f>V!BA94*'Tabela Recursos'!$H97</f>
        <v>0</v>
      </c>
      <c r="BB94" s="16">
        <f>V!BB94*'Tabela Recursos'!$H97</f>
        <v>0</v>
      </c>
      <c r="BC94" s="16">
        <f>V!BC94*'Tabela Recursos'!$H97</f>
        <v>0</v>
      </c>
      <c r="BD94" s="16">
        <f>V!BD94*'Tabela Recursos'!$H97</f>
        <v>0</v>
      </c>
      <c r="BE94" s="16">
        <f>V!BE94*'Tabela Recursos'!$H97</f>
        <v>0</v>
      </c>
      <c r="BF94" s="16">
        <f>V!BF94*'Tabela Recursos'!$H97</f>
        <v>0</v>
      </c>
      <c r="BG94" s="16">
        <f>V!BG94*'Tabela Recursos'!$H97</f>
        <v>0</v>
      </c>
      <c r="BH94" s="16">
        <f>V!BH94*'Tabela Recursos'!$H97</f>
        <v>0</v>
      </c>
      <c r="BI94" s="16">
        <f>V!BI94*'Tabela Recursos'!$H97</f>
        <v>0</v>
      </c>
      <c r="BJ94" s="16">
        <f>V!BJ94*'Tabela Recursos'!$H97</f>
        <v>0</v>
      </c>
      <c r="BK94" s="16">
        <f>V!BK94*'Tabela Recursos'!$H97</f>
        <v>0</v>
      </c>
      <c r="BL94" s="16">
        <f>V!BL94*'Tabela Recursos'!$H97</f>
        <v>0</v>
      </c>
      <c r="BM94" s="16">
        <f>V!BM94*'Tabela Recursos'!$H97</f>
        <v>0</v>
      </c>
      <c r="BN94" s="16">
        <f>V!BN94*'Tabela Recursos'!$H97</f>
        <v>0</v>
      </c>
      <c r="BO94" s="16">
        <f>V!BO94*'Tabela Recursos'!$H97</f>
        <v>0</v>
      </c>
      <c r="BP94" s="16">
        <f>V!BP94*'Tabela Recursos'!$H97</f>
        <v>0</v>
      </c>
      <c r="BQ94" s="16">
        <f>V!BQ94*'Tabela Recursos'!$H97</f>
        <v>0</v>
      </c>
      <c r="BR94" s="16">
        <f>V!BR94*'Tabela Recursos'!$H97</f>
        <v>0</v>
      </c>
      <c r="BS94" s="16">
        <f>V!BS94*'Tabela Recursos'!$H97</f>
        <v>0</v>
      </c>
      <c r="BT94" s="16">
        <f>V!BT94*'Tabela Recursos'!$H97</f>
        <v>0</v>
      </c>
      <c r="BU94" s="16">
        <f>V!BU94*'Tabela Recursos'!$H97</f>
        <v>0</v>
      </c>
      <c r="BV94" s="16">
        <f>V!BV94*'Tabela Recursos'!$H97</f>
        <v>0</v>
      </c>
      <c r="BW94" s="16">
        <f>V!BW94*'Tabela Recursos'!$H97</f>
        <v>0</v>
      </c>
      <c r="BX94" s="16">
        <f>V!BX94*'Tabela Recursos'!$H97</f>
        <v>0</v>
      </c>
      <c r="BY94" s="16">
        <f>V!BY94*'Tabela Recursos'!$H97</f>
        <v>0</v>
      </c>
    </row>
    <row r="95" spans="1:77">
      <c r="A95" s="205" t="s">
        <v>441</v>
      </c>
      <c r="B95" s="68" t="s">
        <v>442</v>
      </c>
      <c r="C95" s="16">
        <f>V!C95*'Tabela Recursos'!$H98</f>
        <v>0</v>
      </c>
      <c r="D95" s="16">
        <f>V!D95*'Tabela Recursos'!$H98</f>
        <v>0</v>
      </c>
      <c r="E95" s="16">
        <f>V!E95*'Tabela Recursos'!$H98</f>
        <v>0</v>
      </c>
      <c r="F95" s="16">
        <f>V!F95*'Tabela Recursos'!$H98</f>
        <v>0</v>
      </c>
      <c r="G95" s="16">
        <f>V!G95*'Tabela Recursos'!$H98</f>
        <v>0</v>
      </c>
      <c r="H95" s="16">
        <f>V!H95*'Tabela Recursos'!$H98</f>
        <v>0</v>
      </c>
      <c r="I95" s="16">
        <f>V!I95*'Tabela Recursos'!$H98</f>
        <v>0</v>
      </c>
      <c r="J95" s="16">
        <f>V!J95*'Tabela Recursos'!$H98</f>
        <v>0</v>
      </c>
      <c r="K95" s="16">
        <f>V!K95*'Tabela Recursos'!$H98</f>
        <v>0</v>
      </c>
      <c r="L95" s="16">
        <f>V!L95*'Tabela Recursos'!$H98</f>
        <v>0</v>
      </c>
      <c r="M95" s="16">
        <f>V!M95*'Tabela Recursos'!$H98</f>
        <v>0</v>
      </c>
      <c r="N95" s="16">
        <f>V!N95*'Tabela Recursos'!$H98</f>
        <v>0</v>
      </c>
      <c r="O95" s="16">
        <f>V!O95*'Tabela Recursos'!$H98</f>
        <v>0</v>
      </c>
      <c r="P95" s="16">
        <f>V!P95*'Tabela Recursos'!$H98</f>
        <v>0</v>
      </c>
      <c r="Q95" s="16">
        <f>V!Q95*'Tabela Recursos'!$H98</f>
        <v>0</v>
      </c>
      <c r="R95" s="16">
        <f>V!R95*'Tabela Recursos'!$H98</f>
        <v>0</v>
      </c>
      <c r="S95" s="16">
        <f>V!S95*'Tabela Recursos'!$H98</f>
        <v>0</v>
      </c>
      <c r="T95" s="16">
        <f>V!T95*'Tabela Recursos'!$H98</f>
        <v>0</v>
      </c>
      <c r="U95" s="16">
        <f>V!U95*'Tabela Recursos'!$H98</f>
        <v>0</v>
      </c>
      <c r="V95" s="16">
        <f>V!V95*'Tabela Recursos'!$H98</f>
        <v>0</v>
      </c>
      <c r="W95" s="16">
        <f>V!W95*'Tabela Recursos'!$H98</f>
        <v>0</v>
      </c>
      <c r="X95" s="16">
        <f>V!X95*'Tabela Recursos'!$H98</f>
        <v>0</v>
      </c>
      <c r="Y95" s="16">
        <f>V!Y95*'Tabela Recursos'!$H98</f>
        <v>0</v>
      </c>
      <c r="Z95" s="16">
        <f>V!Z95*'Tabela Recursos'!$H98</f>
        <v>0</v>
      </c>
      <c r="AA95" s="16">
        <f>V!AA95*'Tabela Recursos'!$H98</f>
        <v>0</v>
      </c>
      <c r="AB95" s="16">
        <f>V!AB95*'Tabela Recursos'!$H98</f>
        <v>0</v>
      </c>
      <c r="AC95" s="16">
        <f>V!AC95*'Tabela Recursos'!$H98</f>
        <v>0</v>
      </c>
      <c r="AD95" s="16">
        <f>V!AD95*'Tabela Recursos'!$H98</f>
        <v>0</v>
      </c>
      <c r="AE95" s="16">
        <f>V!AE95*'Tabela Recursos'!$H98</f>
        <v>0</v>
      </c>
      <c r="AF95" s="16">
        <f>V!AF95*'Tabela Recursos'!$H98</f>
        <v>0</v>
      </c>
      <c r="AG95" s="16">
        <f>V!AG95*'Tabela Recursos'!$H98</f>
        <v>0</v>
      </c>
      <c r="AH95" s="16">
        <f>V!AH95*'Tabela Recursos'!$H98</f>
        <v>0</v>
      </c>
      <c r="AI95" s="16">
        <f>V!AI95*'Tabela Recursos'!$H98</f>
        <v>0</v>
      </c>
      <c r="AJ95" s="16">
        <f>V!AJ95*'Tabela Recursos'!$H98</f>
        <v>0</v>
      </c>
      <c r="AK95" s="16">
        <f>V!AK95*'Tabela Recursos'!$H98</f>
        <v>0</v>
      </c>
      <c r="AL95" s="16">
        <f>V!AL95*'Tabela Recursos'!$H98</f>
        <v>0</v>
      </c>
      <c r="AM95" s="16">
        <f>V!AM95*'Tabela Recursos'!$H98</f>
        <v>0</v>
      </c>
      <c r="AN95" s="16">
        <f>V!AN95*'Tabela Recursos'!$H98</f>
        <v>0</v>
      </c>
      <c r="AO95" s="16">
        <f>V!AO95*'Tabela Recursos'!$H98</f>
        <v>0</v>
      </c>
      <c r="AP95" s="16">
        <f>V!AP95*'Tabela Recursos'!$H98</f>
        <v>0</v>
      </c>
      <c r="AQ95" s="16">
        <f>V!AQ95*'Tabela Recursos'!$H98</f>
        <v>0</v>
      </c>
      <c r="AR95" s="16">
        <f>V!AR95*'Tabela Recursos'!$H98</f>
        <v>0</v>
      </c>
      <c r="AS95" s="16">
        <f>V!AS95*'Tabela Recursos'!$H98</f>
        <v>0</v>
      </c>
      <c r="AT95" s="16">
        <f>V!AT95*'Tabela Recursos'!$H98</f>
        <v>0</v>
      </c>
      <c r="AU95" s="16">
        <f>V!AU95*'Tabela Recursos'!$H98</f>
        <v>0</v>
      </c>
      <c r="AV95" s="16">
        <f>V!AV95*'Tabela Recursos'!$H98</f>
        <v>0</v>
      </c>
      <c r="AW95" s="16">
        <f>V!AW95*'Tabela Recursos'!$H98</f>
        <v>0</v>
      </c>
      <c r="AX95" s="16">
        <f>V!AX95*'Tabela Recursos'!$H98</f>
        <v>0</v>
      </c>
      <c r="AY95" s="16">
        <f>V!AY95*'Tabela Recursos'!$H98</f>
        <v>0</v>
      </c>
      <c r="AZ95" s="16">
        <f>V!AZ95*'Tabela Recursos'!$H98</f>
        <v>0</v>
      </c>
      <c r="BA95" s="16">
        <f>V!BA95*'Tabela Recursos'!$H98</f>
        <v>0</v>
      </c>
      <c r="BB95" s="16">
        <f>V!BB95*'Tabela Recursos'!$H98</f>
        <v>0</v>
      </c>
      <c r="BC95" s="16">
        <f>V!BC95*'Tabela Recursos'!$H98</f>
        <v>0</v>
      </c>
      <c r="BD95" s="16">
        <f>V!BD95*'Tabela Recursos'!$H98</f>
        <v>0</v>
      </c>
      <c r="BE95" s="16">
        <f>V!BE95*'Tabela Recursos'!$H98</f>
        <v>0</v>
      </c>
      <c r="BF95" s="16">
        <f>V!BF95*'Tabela Recursos'!$H98</f>
        <v>0</v>
      </c>
      <c r="BG95" s="16">
        <f>V!BG95*'Tabela Recursos'!$H98</f>
        <v>0</v>
      </c>
      <c r="BH95" s="16">
        <f>V!BH95*'Tabela Recursos'!$H98</f>
        <v>0</v>
      </c>
      <c r="BI95" s="16">
        <f>V!BI95*'Tabela Recursos'!$H98</f>
        <v>0</v>
      </c>
      <c r="BJ95" s="16">
        <f>V!BJ95*'Tabela Recursos'!$H98</f>
        <v>0</v>
      </c>
      <c r="BK95" s="16">
        <f>V!BK95*'Tabela Recursos'!$H98</f>
        <v>0</v>
      </c>
      <c r="BL95" s="16">
        <f>V!BL95*'Tabela Recursos'!$H98</f>
        <v>0</v>
      </c>
      <c r="BM95" s="16">
        <f>V!BM95*'Tabela Recursos'!$H98</f>
        <v>0</v>
      </c>
      <c r="BN95" s="16">
        <f>V!BN95*'Tabela Recursos'!$H98</f>
        <v>0</v>
      </c>
      <c r="BO95" s="16">
        <f>V!BO95*'Tabela Recursos'!$H98</f>
        <v>0</v>
      </c>
      <c r="BP95" s="16">
        <f>V!BP95*'Tabela Recursos'!$H98</f>
        <v>0</v>
      </c>
      <c r="BQ95" s="16">
        <f>V!BQ95*'Tabela Recursos'!$H98</f>
        <v>0</v>
      </c>
      <c r="BR95" s="16">
        <f>V!BR95*'Tabela Recursos'!$H98</f>
        <v>0</v>
      </c>
      <c r="BS95" s="16">
        <f>V!BS95*'Tabela Recursos'!$H98</f>
        <v>0</v>
      </c>
      <c r="BT95" s="16">
        <f>V!BT95*'Tabela Recursos'!$H98</f>
        <v>0</v>
      </c>
      <c r="BU95" s="16">
        <f>V!BU95*'Tabela Recursos'!$H98</f>
        <v>0</v>
      </c>
      <c r="BV95" s="16">
        <f>V!BV95*'Tabela Recursos'!$H98</f>
        <v>0</v>
      </c>
      <c r="BW95" s="16">
        <f>V!BW95*'Tabela Recursos'!$H98</f>
        <v>0</v>
      </c>
      <c r="BX95" s="16">
        <f>V!BX95*'Tabela Recursos'!$H98</f>
        <v>0</v>
      </c>
      <c r="BY95" s="16">
        <f>V!BY95*'Tabela Recursos'!$H98</f>
        <v>0</v>
      </c>
    </row>
    <row r="96" spans="1:77">
      <c r="A96" s="206" t="s">
        <v>443</v>
      </c>
      <c r="B96" s="41" t="s">
        <v>444</v>
      </c>
      <c r="C96" s="16">
        <f>V!C96*'Tabela Recursos'!$H99</f>
        <v>0</v>
      </c>
      <c r="D96" s="16">
        <f>V!D96*'Tabela Recursos'!$H99</f>
        <v>0</v>
      </c>
      <c r="E96" s="16">
        <f>V!E96*'Tabela Recursos'!$H99</f>
        <v>0</v>
      </c>
      <c r="F96" s="16">
        <f>V!F96*'Tabela Recursos'!$H99</f>
        <v>0</v>
      </c>
      <c r="G96" s="16">
        <f>V!G96*'Tabela Recursos'!$H99</f>
        <v>0</v>
      </c>
      <c r="H96" s="16">
        <f>V!H96*'Tabela Recursos'!$H99</f>
        <v>0</v>
      </c>
      <c r="I96" s="16">
        <f>V!I96*'Tabela Recursos'!$H99</f>
        <v>0</v>
      </c>
      <c r="J96" s="16">
        <f>V!J96*'Tabela Recursos'!$H99</f>
        <v>0</v>
      </c>
      <c r="K96" s="16">
        <f>V!K96*'Tabela Recursos'!$H99</f>
        <v>0</v>
      </c>
      <c r="L96" s="16">
        <f>V!L96*'Tabela Recursos'!$H99</f>
        <v>0</v>
      </c>
      <c r="M96" s="16">
        <f>V!M96*'Tabela Recursos'!$H99</f>
        <v>0</v>
      </c>
      <c r="N96" s="16">
        <f>V!N96*'Tabela Recursos'!$H99</f>
        <v>0</v>
      </c>
      <c r="O96" s="16">
        <f>V!O96*'Tabela Recursos'!$H99</f>
        <v>0</v>
      </c>
      <c r="P96" s="16">
        <f>V!P96*'Tabela Recursos'!$H99</f>
        <v>0</v>
      </c>
      <c r="Q96" s="16">
        <f>V!Q96*'Tabela Recursos'!$H99</f>
        <v>0</v>
      </c>
      <c r="R96" s="16">
        <f>V!R96*'Tabela Recursos'!$H99</f>
        <v>0</v>
      </c>
      <c r="S96" s="16">
        <f>V!S96*'Tabela Recursos'!$H99</f>
        <v>0</v>
      </c>
      <c r="T96" s="16">
        <f>V!T96*'Tabela Recursos'!$H99</f>
        <v>0</v>
      </c>
      <c r="U96" s="16">
        <f>V!U96*'Tabela Recursos'!$H99</f>
        <v>0</v>
      </c>
      <c r="V96" s="16">
        <f>V!V96*'Tabela Recursos'!$H99</f>
        <v>0</v>
      </c>
      <c r="W96" s="16">
        <f>V!W96*'Tabela Recursos'!$H99</f>
        <v>0</v>
      </c>
      <c r="X96" s="16">
        <f>V!X96*'Tabela Recursos'!$H99</f>
        <v>0</v>
      </c>
      <c r="Y96" s="16">
        <f>V!Y96*'Tabela Recursos'!$H99</f>
        <v>0</v>
      </c>
      <c r="Z96" s="16">
        <f>V!Z96*'Tabela Recursos'!$H99</f>
        <v>0</v>
      </c>
      <c r="AA96" s="16">
        <f>V!AA96*'Tabela Recursos'!$H99</f>
        <v>0</v>
      </c>
      <c r="AB96" s="16">
        <f>V!AB96*'Tabela Recursos'!$H99</f>
        <v>0</v>
      </c>
      <c r="AC96" s="16">
        <f>V!AC96*'Tabela Recursos'!$H99</f>
        <v>0</v>
      </c>
      <c r="AD96" s="16">
        <f>V!AD96*'Tabela Recursos'!$H99</f>
        <v>0</v>
      </c>
      <c r="AE96" s="16">
        <f>V!AE96*'Tabela Recursos'!$H99</f>
        <v>0</v>
      </c>
      <c r="AF96" s="16">
        <f>V!AF96*'Tabela Recursos'!$H99</f>
        <v>0</v>
      </c>
      <c r="AG96" s="16">
        <f>V!AG96*'Tabela Recursos'!$H99</f>
        <v>0</v>
      </c>
      <c r="AH96" s="16">
        <f>V!AH96*'Tabela Recursos'!$H99</f>
        <v>0</v>
      </c>
      <c r="AI96" s="16">
        <f>V!AI96*'Tabela Recursos'!$H99</f>
        <v>0</v>
      </c>
      <c r="AJ96" s="16">
        <f>V!AJ96*'Tabela Recursos'!$H99</f>
        <v>0</v>
      </c>
      <c r="AK96" s="16">
        <f>V!AK96*'Tabela Recursos'!$H99</f>
        <v>0</v>
      </c>
      <c r="AL96" s="16">
        <f>V!AL96*'Tabela Recursos'!$H99</f>
        <v>0</v>
      </c>
      <c r="AM96" s="16">
        <f>V!AM96*'Tabela Recursos'!$H99</f>
        <v>0</v>
      </c>
      <c r="AN96" s="16">
        <f>V!AN96*'Tabela Recursos'!$H99</f>
        <v>0</v>
      </c>
      <c r="AO96" s="16">
        <f>V!AO96*'Tabela Recursos'!$H99</f>
        <v>0</v>
      </c>
      <c r="AP96" s="16">
        <f>V!AP96*'Tabela Recursos'!$H99</f>
        <v>0</v>
      </c>
      <c r="AQ96" s="16">
        <f>V!AQ96*'Tabela Recursos'!$H99</f>
        <v>0</v>
      </c>
      <c r="AR96" s="16">
        <f>V!AR96*'Tabela Recursos'!$H99</f>
        <v>0</v>
      </c>
      <c r="AS96" s="16">
        <f>V!AS96*'Tabela Recursos'!$H99</f>
        <v>0</v>
      </c>
      <c r="AT96" s="16">
        <f>V!AT96*'Tabela Recursos'!$H99</f>
        <v>0</v>
      </c>
      <c r="AU96" s="16">
        <f>V!AU96*'Tabela Recursos'!$H99</f>
        <v>0</v>
      </c>
      <c r="AV96" s="16">
        <f>V!AV96*'Tabela Recursos'!$H99</f>
        <v>0</v>
      </c>
      <c r="AW96" s="16">
        <f>V!AW96*'Tabela Recursos'!$H99</f>
        <v>0</v>
      </c>
      <c r="AX96" s="16">
        <f>V!AX96*'Tabela Recursos'!$H99</f>
        <v>0</v>
      </c>
      <c r="AY96" s="16">
        <f>V!AY96*'Tabela Recursos'!$H99</f>
        <v>0</v>
      </c>
      <c r="AZ96" s="16">
        <f>V!AZ96*'Tabela Recursos'!$H99</f>
        <v>0</v>
      </c>
      <c r="BA96" s="16">
        <f>V!BA96*'Tabela Recursos'!$H99</f>
        <v>0</v>
      </c>
      <c r="BB96" s="16">
        <f>V!BB96*'Tabela Recursos'!$H99</f>
        <v>0</v>
      </c>
      <c r="BC96" s="16">
        <f>V!BC96*'Tabela Recursos'!$H99</f>
        <v>0</v>
      </c>
      <c r="BD96" s="16">
        <f>V!BD96*'Tabela Recursos'!$H99</f>
        <v>0</v>
      </c>
      <c r="BE96" s="16">
        <f>V!BE96*'Tabela Recursos'!$H99</f>
        <v>0</v>
      </c>
      <c r="BF96" s="16">
        <f>V!BF96*'Tabela Recursos'!$H99</f>
        <v>0</v>
      </c>
      <c r="BG96" s="16">
        <f>V!BG96*'Tabela Recursos'!$H99</f>
        <v>0</v>
      </c>
      <c r="BH96" s="16">
        <f>V!BH96*'Tabela Recursos'!$H99</f>
        <v>0</v>
      </c>
      <c r="BI96" s="16">
        <f>V!BI96*'Tabela Recursos'!$H99</f>
        <v>0</v>
      </c>
      <c r="BJ96" s="16">
        <f>V!BJ96*'Tabela Recursos'!$H99</f>
        <v>0</v>
      </c>
      <c r="BK96" s="16">
        <f>V!BK96*'Tabela Recursos'!$H99</f>
        <v>0</v>
      </c>
      <c r="BL96" s="16">
        <f>V!BL96*'Tabela Recursos'!$H99</f>
        <v>0</v>
      </c>
      <c r="BM96" s="16">
        <f>V!BM96*'Tabela Recursos'!$H99</f>
        <v>0</v>
      </c>
      <c r="BN96" s="16">
        <f>V!BN96*'Tabela Recursos'!$H99</f>
        <v>0</v>
      </c>
      <c r="BO96" s="16">
        <f>V!BO96*'Tabela Recursos'!$H99</f>
        <v>0</v>
      </c>
      <c r="BP96" s="16">
        <f>V!BP96*'Tabela Recursos'!$H99</f>
        <v>0</v>
      </c>
      <c r="BQ96" s="16">
        <f>V!BQ96*'Tabela Recursos'!$H99</f>
        <v>0</v>
      </c>
      <c r="BR96" s="16">
        <f>V!BR96*'Tabela Recursos'!$H99</f>
        <v>0</v>
      </c>
      <c r="BS96" s="16">
        <f>V!BS96*'Tabela Recursos'!$H99</f>
        <v>0</v>
      </c>
      <c r="BT96" s="16">
        <f>V!BT96*'Tabela Recursos'!$H99</f>
        <v>0</v>
      </c>
      <c r="BU96" s="16">
        <f>V!BU96*'Tabela Recursos'!$H99</f>
        <v>0</v>
      </c>
      <c r="BV96" s="16">
        <f>V!BV96*'Tabela Recursos'!$H99</f>
        <v>0</v>
      </c>
      <c r="BW96" s="16">
        <f>V!BW96*'Tabela Recursos'!$H99</f>
        <v>0</v>
      </c>
      <c r="BX96" s="16">
        <f>V!BX96*'Tabela Recursos'!$H99</f>
        <v>0</v>
      </c>
      <c r="BY96" s="16">
        <f>V!BY96*'Tabela Recursos'!$H99</f>
        <v>0</v>
      </c>
    </row>
    <row r="97" spans="1:77">
      <c r="A97" s="205" t="s">
        <v>234</v>
      </c>
      <c r="B97" s="68" t="s">
        <v>235</v>
      </c>
      <c r="C97" s="16">
        <f>V!C97*'Tabela Recursos'!$H100</f>
        <v>77.80406813985347</v>
      </c>
      <c r="D97" s="16">
        <f>V!D97*'Tabela Recursos'!$H100</f>
        <v>11.128194055631663</v>
      </c>
      <c r="E97" s="16">
        <f>V!E97*'Tabela Recursos'!$H100</f>
        <v>8.2495234975281448</v>
      </c>
      <c r="F97" s="16">
        <f>V!F97*'Tabela Recursos'!$H100</f>
        <v>11.021576627553756</v>
      </c>
      <c r="G97" s="16">
        <f>V!G97*'Tabela Recursos'!$H100</f>
        <v>69.714470784442184</v>
      </c>
      <c r="H97" s="16">
        <f>V!H97*'Tabela Recursos'!$H100</f>
        <v>38.875379712907261</v>
      </c>
      <c r="I97" s="16">
        <f>V!I97*'Tabela Recursos'!$H100</f>
        <v>7.716436357138603</v>
      </c>
      <c r="J97" s="16">
        <f>V!J97*'Tabela Recursos'!$H100</f>
        <v>142.93398951694562</v>
      </c>
      <c r="K97" s="16">
        <f>V!K97*'Tabela Recursos'!$H100</f>
        <v>21.749955327893264</v>
      </c>
      <c r="L97" s="16">
        <f>V!L97*'Tabela Recursos'!$H100</f>
        <v>187.22020370480669</v>
      </c>
      <c r="M97" s="16">
        <f>V!M97*'Tabela Recursos'!$H100</f>
        <v>36.223271189469294</v>
      </c>
      <c r="N97" s="16">
        <f>V!N97*'Tabela Recursos'!$H100</f>
        <v>1.6792244922270534</v>
      </c>
      <c r="O97" s="16">
        <f>V!O97*'Tabela Recursos'!$H100</f>
        <v>11.847861695157542</v>
      </c>
      <c r="P97" s="16">
        <f>V!P97*'Tabela Recursos'!$H100</f>
        <v>7.4232384299243552</v>
      </c>
      <c r="Q97" s="16">
        <f>V!Q97*'Tabela Recursos'!$H100</f>
        <v>12.021115015784146</v>
      </c>
      <c r="R97" s="16">
        <f>V!R97*'Tabela Recursos'!$H100</f>
        <v>8.0895973554112803</v>
      </c>
      <c r="S97" s="16">
        <f>V!S97*'Tabela Recursos'!$H100</f>
        <v>46.045401751146585</v>
      </c>
      <c r="T97" s="16">
        <f>V!T97*'Tabela Recursos'!$H100</f>
        <v>3.6649740901780925</v>
      </c>
      <c r="U97" s="16">
        <f>V!U97*'Tabela Recursos'!$H100</f>
        <v>44.40615879444875</v>
      </c>
      <c r="V97" s="16">
        <f>V!V97*'Tabela Recursos'!$H100</f>
        <v>14.833149681338973</v>
      </c>
      <c r="W97" s="16">
        <f>V!W97*'Tabela Recursos'!$H100</f>
        <v>70.007668711656436</v>
      </c>
      <c r="X97" s="16">
        <f>V!X97*'Tabela Recursos'!$H100</f>
        <v>26.707665733515991</v>
      </c>
      <c r="Y97" s="16">
        <f>V!Y97*'Tabela Recursos'!$H100</f>
        <v>20.164021085234381</v>
      </c>
      <c r="Z97" s="16">
        <f>V!Z97*'Tabela Recursos'!$H100</f>
        <v>38.822070998868305</v>
      </c>
      <c r="AA97" s="16">
        <f>V!AA97*'Tabela Recursos'!$H100</f>
        <v>37.662606468521055</v>
      </c>
      <c r="AB97" s="16">
        <f>V!AB97*'Tabela Recursos'!$H100</f>
        <v>30.106096253499317</v>
      </c>
      <c r="AC97" s="16">
        <f>V!AC97*'Tabela Recursos'!$H100</f>
        <v>67.968610399666446</v>
      </c>
      <c r="AD97" s="16">
        <f>V!AD97*'Tabela Recursos'!$H100</f>
        <v>8.6893203883495147</v>
      </c>
      <c r="AE97" s="16">
        <f>V!AE97*'Tabela Recursos'!$H100</f>
        <v>29.386428613973436</v>
      </c>
      <c r="AF97" s="16">
        <f>V!AF97*'Tabela Recursos'!$H100</f>
        <v>15.166329144082436</v>
      </c>
      <c r="AG97" s="16">
        <f>V!AG97*'Tabela Recursos'!$H100</f>
        <v>16.485719816546549</v>
      </c>
      <c r="AH97" s="16">
        <f>V!AH97*'Tabela Recursos'!$H100</f>
        <v>21.403448686640061</v>
      </c>
      <c r="AI97" s="16">
        <f>V!AI97*'Tabela Recursos'!$H100</f>
        <v>56.080767168979683</v>
      </c>
      <c r="AJ97" s="16">
        <f>V!AJ97*'Tabela Recursos'!$H100</f>
        <v>21.03028768836738</v>
      </c>
      <c r="AK97" s="16">
        <f>V!AK97*'Tabela Recursos'!$H100</f>
        <v>7.2100035737685388</v>
      </c>
      <c r="AL97" s="16">
        <f>V!AL97*'Tabela Recursos'!$H100</f>
        <v>18.378179164929417</v>
      </c>
      <c r="AM97" s="16">
        <f>V!AM97*'Tabela Recursos'!$H100</f>
        <v>0.83961224611352669</v>
      </c>
      <c r="AN97" s="16">
        <f>V!AN97*'Tabela Recursos'!$H100</f>
        <v>54.068363214009175</v>
      </c>
      <c r="AO97" s="16">
        <f>V!AO97*'Tabela Recursos'!$H100</f>
        <v>4.5712222288403117</v>
      </c>
      <c r="AP97" s="16">
        <f>V!AP97*'Tabela Recursos'!$H100</f>
        <v>20.643799511584966</v>
      </c>
      <c r="AQ97" s="16">
        <f>V!AQ97*'Tabela Recursos'!$H100</f>
        <v>15.672761927452498</v>
      </c>
      <c r="AR97" s="16">
        <f>V!AR97*'Tabela Recursos'!$H100</f>
        <v>583.2106587646673</v>
      </c>
      <c r="AS97" s="16">
        <f>V!AS97*'Tabela Recursos'!$H100</f>
        <v>576.82694025850265</v>
      </c>
      <c r="AT97" s="16">
        <f>V!AT97*'Tabela Recursos'!$H100</f>
        <v>1.8791321698731311</v>
      </c>
      <c r="AU97" s="16">
        <f>V!AU97*'Tabela Recursos'!$H100</f>
        <v>1.0261927452498658</v>
      </c>
      <c r="AV97" s="16">
        <f>V!AV97*'Tabela Recursos'!$H100</f>
        <v>75.05866936684734</v>
      </c>
      <c r="AW97" s="16">
        <f>V!AW97*'Tabela Recursos'!$H100</f>
        <v>0.34650664125320146</v>
      </c>
      <c r="AX97" s="16">
        <f>V!AX97*'Tabela Recursos'!$H100</f>
        <v>13.820284114598843</v>
      </c>
      <c r="AY97" s="16">
        <f>V!AY97*'Tabela Recursos'!$H100</f>
        <v>4.2780243016260648</v>
      </c>
      <c r="AZ97" s="16">
        <f>V!AZ97*'Tabela Recursos'!$H100</f>
        <v>1.8124962773244386</v>
      </c>
      <c r="BA97" s="16">
        <f>V!BA97*'Tabela Recursos'!$H100</f>
        <v>2.7187444159866581</v>
      </c>
      <c r="BB97" s="16">
        <f>V!BB97*'Tabela Recursos'!$H100</f>
        <v>2.8386890225743042</v>
      </c>
      <c r="BC97" s="16">
        <f>V!BC97*'Tabela Recursos'!$H100</f>
        <v>5.9439216153433794</v>
      </c>
      <c r="BD97" s="16">
        <f>V!BD97*'Tabela Recursos'!$H100</f>
        <v>0.14659896360712371</v>
      </c>
      <c r="BE97" s="16">
        <f>V!BE97*'Tabela Recursos'!$H100</f>
        <v>8.0096342843528507</v>
      </c>
      <c r="BF97" s="16">
        <f>V!BF97*'Tabela Recursos'!$H100</f>
        <v>3.8782089463339093</v>
      </c>
      <c r="BG97" s="16">
        <f>V!BG97*'Tabela Recursos'!$H100</f>
        <v>0.78630353207457271</v>
      </c>
      <c r="BH97" s="16">
        <f>V!BH97*'Tabela Recursos'!$H100</f>
        <v>5.3975072964441004</v>
      </c>
      <c r="BI97" s="16">
        <f>V!BI97*'Tabela Recursos'!$H100</f>
        <v>2.2256388111263328</v>
      </c>
      <c r="BJ97" s="16">
        <f>V!BJ97*'Tabela Recursos'!$H100</f>
        <v>0.97288403121091194</v>
      </c>
      <c r="BK97" s="16">
        <f>V!BK97*'Tabela Recursos'!$H100</f>
        <v>15.592798856394069</v>
      </c>
      <c r="BL97" s="16">
        <f>V!BL97*'Tabela Recursos'!$H100</f>
        <v>1.4126809220322831</v>
      </c>
      <c r="BM97" s="16">
        <f>V!BM97*'Tabela Recursos'!$H100</f>
        <v>2.6654357019477042E-2</v>
      </c>
      <c r="BN97" s="16">
        <f>V!BN97*'Tabela Recursos'!$H100</f>
        <v>4.3713145511942342</v>
      </c>
      <c r="BO97" s="16">
        <f>V!BO97*'Tabela Recursos'!$H100</f>
        <v>0</v>
      </c>
      <c r="BP97" s="16">
        <f>V!BP97*'Tabela Recursos'!$H100</f>
        <v>1.0395199237596044</v>
      </c>
      <c r="BQ97" s="16">
        <f>V!BQ97*'Tabela Recursos'!$H100</f>
        <v>1.8391506343439157</v>
      </c>
      <c r="BR97" s="16">
        <f>V!BR97*'Tabela Recursos'!$H100</f>
        <v>0</v>
      </c>
      <c r="BS97" s="16">
        <f>V!BS97*'Tabela Recursos'!$H100</f>
        <v>2659.1719280481266</v>
      </c>
      <c r="BT97" s="16">
        <f>V!BT97*'Tabela Recursos'!$H100</f>
        <v>0</v>
      </c>
      <c r="BU97" s="16">
        <f>V!BU97*'Tabela Recursos'!$H100</f>
        <v>0</v>
      </c>
      <c r="BV97" s="16">
        <f>V!BV97*'Tabela Recursos'!$H100</f>
        <v>0</v>
      </c>
      <c r="BW97" s="16">
        <f>V!BW97*'Tabela Recursos'!$H100</f>
        <v>25.828071951873248</v>
      </c>
      <c r="BX97" s="16">
        <f>V!BX97*'Tabela Recursos'!$H100</f>
        <v>0</v>
      </c>
      <c r="BY97" s="16">
        <f>V!BY97*'Tabela Recursos'!$H100</f>
        <v>0</v>
      </c>
    </row>
    <row r="98" spans="1:77">
      <c r="A98" s="205" t="s">
        <v>236</v>
      </c>
      <c r="B98" s="68" t="s">
        <v>237</v>
      </c>
      <c r="C98" s="16">
        <f>V!C98*'Tabela Recursos'!$H101</f>
        <v>0.4114424464472422</v>
      </c>
      <c r="D98" s="16">
        <f>V!D98*'Tabela Recursos'!$H101</f>
        <v>0.24686546786834532</v>
      </c>
      <c r="E98" s="16">
        <f>V!E98*'Tabela Recursos'!$H101</f>
        <v>2.057212232236211</v>
      </c>
      <c r="F98" s="16">
        <f>V!F98*'Tabela Recursos'!$H101</f>
        <v>1.3166158286311751</v>
      </c>
      <c r="G98" s="16">
        <f>V!G98*'Tabela Recursos'!$H101</f>
        <v>34.3143000337</v>
      </c>
      <c r="H98" s="16">
        <f>V!H98*'Tabela Recursos'!$H101</f>
        <v>43.942053280565474</v>
      </c>
      <c r="I98" s="16">
        <f>V!I98*'Tabela Recursos'!$H101</f>
        <v>9.9569072040232616</v>
      </c>
      <c r="J98" s="16">
        <f>V!J98*'Tabela Recursos'!$H101</f>
        <v>7.9819834610764993</v>
      </c>
      <c r="K98" s="16">
        <f>V!K98*'Tabela Recursos'!$H101</f>
        <v>2.7978086358412471</v>
      </c>
      <c r="L98" s="16">
        <f>V!L98*'Tabela Recursos'!$H101</f>
        <v>11.684965479101679</v>
      </c>
      <c r="M98" s="16">
        <f>V!M98*'Tabela Recursos'!$H101</f>
        <v>1.2343273393417267</v>
      </c>
      <c r="N98" s="16">
        <f>V!N98*'Tabela Recursos'!$H101</f>
        <v>0</v>
      </c>
      <c r="O98" s="16">
        <f>V!O98*'Tabela Recursos'!$H101</f>
        <v>0.16457697857889689</v>
      </c>
      <c r="P98" s="16">
        <f>V!P98*'Tabela Recursos'!$H101</f>
        <v>10.944369075496644</v>
      </c>
      <c r="Q98" s="16">
        <f>V!Q98*'Tabela Recursos'!$H101</f>
        <v>0.49373093573669063</v>
      </c>
      <c r="R98" s="16">
        <f>V!R98*'Tabela Recursos'!$H101</f>
        <v>69.862927406741733</v>
      </c>
      <c r="S98" s="16">
        <f>V!S98*'Tabela Recursos'!$H101</f>
        <v>8.2288489289448444E-2</v>
      </c>
      <c r="T98" s="16">
        <f>V!T98*'Tabela Recursos'!$H101</f>
        <v>0</v>
      </c>
      <c r="U98" s="16">
        <f>V!U98*'Tabela Recursos'!$H101</f>
        <v>0</v>
      </c>
      <c r="V98" s="16">
        <f>V!V98*'Tabela Recursos'!$H101</f>
        <v>6.4185021645769789</v>
      </c>
      <c r="W98" s="16">
        <f>V!W98*'Tabela Recursos'!$H101</f>
        <v>17.609736707941966</v>
      </c>
      <c r="X98" s="16">
        <f>V!X98*'Tabela Recursos'!$H101</f>
        <v>11.438100011233335</v>
      </c>
      <c r="Y98" s="16">
        <f>V!Y98*'Tabela Recursos'!$H101</f>
        <v>1.5634812964995204</v>
      </c>
      <c r="Z98" s="16">
        <f>V!Z98*'Tabela Recursos'!$H101</f>
        <v>11.273523032654436</v>
      </c>
      <c r="AA98" s="16">
        <f>V!AA98*'Tabela Recursos'!$H101</f>
        <v>19.749237429467627</v>
      </c>
      <c r="AB98" s="16">
        <f>V!AB98*'Tabela Recursos'!$H101</f>
        <v>28.636394272728058</v>
      </c>
      <c r="AC98" s="16">
        <f>V!AC98*'Tabela Recursos'!$H101</f>
        <v>9.2985992897076741</v>
      </c>
      <c r="AD98" s="16">
        <f>V!AD98*'Tabela Recursos'!$H101</f>
        <v>1.0697503607628298</v>
      </c>
      <c r="AE98" s="16">
        <f>V!AE98*'Tabela Recursos'!$H101</f>
        <v>24.439681318966187</v>
      </c>
      <c r="AF98" s="16">
        <f>V!AF98*'Tabela Recursos'!$H101</f>
        <v>0.24686546786834532</v>
      </c>
      <c r="AG98" s="16">
        <f>V!AG98*'Tabela Recursos'!$H101</f>
        <v>4.9373093573669067</v>
      </c>
      <c r="AH98" s="16">
        <f>V!AH98*'Tabela Recursos'!$H101</f>
        <v>40.732802198276985</v>
      </c>
      <c r="AI98" s="16">
        <f>V!AI98*'Tabela Recursos'!$H101</f>
        <v>0</v>
      </c>
      <c r="AJ98" s="16">
        <f>V!AJ98*'Tabela Recursos'!$H101</f>
        <v>28.224951826280815</v>
      </c>
      <c r="AK98" s="16">
        <f>V!AK98*'Tabela Recursos'!$H101</f>
        <v>0.16457697857889689</v>
      </c>
      <c r="AL98" s="16">
        <f>V!AL98*'Tabela Recursos'!$H101</f>
        <v>0.74059640360503598</v>
      </c>
      <c r="AM98" s="16">
        <f>V!AM98*'Tabela Recursos'!$H101</f>
        <v>6.8299446110242208</v>
      </c>
      <c r="AN98" s="16">
        <f>V!AN98*'Tabela Recursos'!$H101</f>
        <v>0</v>
      </c>
      <c r="AO98" s="16">
        <f>V!AO98*'Tabela Recursos'!$H101</f>
        <v>0.57601942502613912</v>
      </c>
      <c r="AP98" s="16">
        <f>V!AP98*'Tabela Recursos'!$H101</f>
        <v>5.8424827395508396</v>
      </c>
      <c r="AQ98" s="16">
        <f>V!AQ98*'Tabela Recursos'!$H101</f>
        <v>0</v>
      </c>
      <c r="AR98" s="16">
        <f>V!AR98*'Tabela Recursos'!$H101</f>
        <v>4.608155400209113</v>
      </c>
      <c r="AS98" s="16">
        <f>V!AS98*'Tabela Recursos'!$H101</f>
        <v>14.565062604232375</v>
      </c>
      <c r="AT98" s="16">
        <f>V!AT98*'Tabela Recursos'!$H101</f>
        <v>0</v>
      </c>
      <c r="AU98" s="16">
        <f>V!AU98*'Tabela Recursos'!$H101</f>
        <v>0</v>
      </c>
      <c r="AV98" s="16">
        <f>V!AV98*'Tabela Recursos'!$H101</f>
        <v>3.1269625929990408</v>
      </c>
      <c r="AW98" s="16">
        <f>V!AW98*'Tabela Recursos'!$H101</f>
        <v>1.8103467643678657</v>
      </c>
      <c r="AX98" s="16">
        <f>V!AX98*'Tabela Recursos'!$H101</f>
        <v>5.9247712288402878</v>
      </c>
      <c r="AY98" s="16">
        <f>V!AY98*'Tabela Recursos'!$H101</f>
        <v>0</v>
      </c>
      <c r="AZ98" s="16">
        <f>V!AZ98*'Tabela Recursos'!$H101</f>
        <v>8.4757143968131885</v>
      </c>
      <c r="BA98" s="16">
        <f>V!BA98*'Tabela Recursos'!$H101</f>
        <v>1.1520388500522782</v>
      </c>
      <c r="BB98" s="16">
        <f>V!BB98*'Tabela Recursos'!$H101</f>
        <v>17.692025197231416</v>
      </c>
      <c r="BC98" s="16">
        <f>V!BC98*'Tabela Recursos'!$H101</f>
        <v>29.376990676333094</v>
      </c>
      <c r="BD98" s="16">
        <f>V!BD98*'Tabela Recursos'!$H101</f>
        <v>3.2915395715779376</v>
      </c>
      <c r="BE98" s="16">
        <f>V!BE98*'Tabela Recursos'!$H101</f>
        <v>0.65830791431558755</v>
      </c>
      <c r="BF98" s="16">
        <f>V!BF98*'Tabela Recursos'!$H101</f>
        <v>60.399751138455159</v>
      </c>
      <c r="BG98" s="16">
        <f>V!BG98*'Tabela Recursos'!$H101</f>
        <v>3.8675589966040769</v>
      </c>
      <c r="BH98" s="16">
        <f>V!BH98*'Tabela Recursos'!$H101</f>
        <v>2.1395007215256596</v>
      </c>
      <c r="BI98" s="16">
        <f>V!BI98*'Tabela Recursos'!$H101</f>
        <v>20.07839138662542</v>
      </c>
      <c r="BJ98" s="16">
        <f>V!BJ98*'Tabela Recursos'!$H101</f>
        <v>2.7155201465517984</v>
      </c>
      <c r="BK98" s="16">
        <f>V!BK98*'Tabela Recursos'!$H101</f>
        <v>199.63187501620192</v>
      </c>
      <c r="BL98" s="16">
        <f>V!BL98*'Tabela Recursos'!$H101</f>
        <v>187.8646210478108</v>
      </c>
      <c r="BM98" s="16">
        <f>V!BM98*'Tabela Recursos'!$H101</f>
        <v>108.29165190491415</v>
      </c>
      <c r="BN98" s="16">
        <f>V!BN98*'Tabela Recursos'!$H101</f>
        <v>73.648197914056354</v>
      </c>
      <c r="BO98" s="16">
        <f>V!BO98*'Tabela Recursos'!$H101</f>
        <v>0</v>
      </c>
      <c r="BP98" s="16">
        <f>V!BP98*'Tabela Recursos'!$H101</f>
        <v>0.98746187147338127</v>
      </c>
      <c r="BQ98" s="16">
        <f>V!BQ98*'Tabela Recursos'!$H101</f>
        <v>176.42652103657744</v>
      </c>
      <c r="BR98" s="16">
        <f>V!BR98*'Tabela Recursos'!$H101</f>
        <v>0</v>
      </c>
      <c r="BS98" s="16">
        <f>V!BS98*'Tabela Recursos'!$H101</f>
        <v>1344.0178955645613</v>
      </c>
      <c r="BT98" s="16">
        <f>V!BT98*'Tabela Recursos'!$H101</f>
        <v>0</v>
      </c>
      <c r="BU98" s="16">
        <f>V!BU98*'Tabela Recursos'!$H101</f>
        <v>0</v>
      </c>
      <c r="BV98" s="16">
        <f>V!BV98*'Tabela Recursos'!$H101</f>
        <v>0</v>
      </c>
      <c r="BW98" s="16">
        <f>V!BW98*'Tabela Recursos'!$H101</f>
        <v>8178.9821044354385</v>
      </c>
      <c r="BX98" s="16">
        <f>V!BX98*'Tabela Recursos'!$H101</f>
        <v>0</v>
      </c>
      <c r="BY98" s="16">
        <f>V!BY98*'Tabela Recursos'!$H101</f>
        <v>0</v>
      </c>
    </row>
    <row r="99" spans="1:77">
      <c r="A99" s="205" t="s">
        <v>238</v>
      </c>
      <c r="B99" s="68" t="s">
        <v>239</v>
      </c>
      <c r="C99" s="16">
        <f>V!C99*'Tabela Recursos'!$H102</f>
        <v>0</v>
      </c>
      <c r="D99" s="16">
        <f>V!D99*'Tabela Recursos'!$H102</f>
        <v>0</v>
      </c>
      <c r="E99" s="16">
        <f>V!E99*'Tabela Recursos'!$H102</f>
        <v>0</v>
      </c>
      <c r="F99" s="16">
        <f>V!F99*'Tabela Recursos'!$H102</f>
        <v>0</v>
      </c>
      <c r="G99" s="16">
        <f>V!G99*'Tabela Recursos'!$H102</f>
        <v>98.759236337721759</v>
      </c>
      <c r="H99" s="16">
        <f>V!H99*'Tabela Recursos'!$H102</f>
        <v>0</v>
      </c>
      <c r="I99" s="16">
        <f>V!I99*'Tabela Recursos'!$H102</f>
        <v>0.1574959678931773</v>
      </c>
      <c r="J99" s="16">
        <f>V!J99*'Tabela Recursos'!$H102</f>
        <v>19.084805521173248</v>
      </c>
      <c r="K99" s="16">
        <f>V!K99*'Tabela Recursos'!$H102</f>
        <v>1.0561494317542479</v>
      </c>
      <c r="L99" s="16">
        <f>V!L99*'Tabela Recursos'!$H102</f>
        <v>6.7815910881062225</v>
      </c>
      <c r="M99" s="16">
        <f>V!M99*'Tabela Recursos'!$H102</f>
        <v>1.852893739919733E-2</v>
      </c>
      <c r="N99" s="16">
        <f>V!N99*'Tabela Recursos'!$H102</f>
        <v>9.2644686995986651E-3</v>
      </c>
      <c r="O99" s="16">
        <f>V!O99*'Tabela Recursos'!$H102</f>
        <v>0.11117362439518398</v>
      </c>
      <c r="P99" s="16">
        <f>V!P99*'Tabela Recursos'!$H102</f>
        <v>0.1574959678931773</v>
      </c>
      <c r="Q99" s="16">
        <f>V!Q99*'Tabela Recursos'!$H102</f>
        <v>8.338021829638799E-2</v>
      </c>
      <c r="R99" s="16">
        <f>V!R99*'Tabela Recursos'!$H102</f>
        <v>2.6959603915832115</v>
      </c>
      <c r="S99" s="16">
        <f>V!S99*'Tabela Recursos'!$H102</f>
        <v>22.281047222534788</v>
      </c>
      <c r="T99" s="16">
        <f>V!T99*'Tabela Recursos'!$H102</f>
        <v>0.21308278009076928</v>
      </c>
      <c r="U99" s="16">
        <f>V!U99*'Tabela Recursos'!$H102</f>
        <v>0.9357113386594651</v>
      </c>
      <c r="V99" s="16">
        <f>V!V99*'Tabela Recursos'!$H102</f>
        <v>0.1297025617943813</v>
      </c>
      <c r="W99" s="16">
        <f>V!W99*'Tabela Recursos'!$H102</f>
        <v>10.487378567945688</v>
      </c>
      <c r="X99" s="16">
        <f>V!X99*'Tabela Recursos'!$H102</f>
        <v>0.16676043659277598</v>
      </c>
      <c r="Y99" s="16">
        <f>V!Y99*'Tabela Recursos'!$H102</f>
        <v>0.59292599677431457</v>
      </c>
      <c r="Z99" s="16">
        <f>V!Z99*'Tabela Recursos'!$H102</f>
        <v>2.7793406098795995E-2</v>
      </c>
      <c r="AA99" s="16">
        <f>V!AA99*'Tabela Recursos'!$H102</f>
        <v>0.62998387157270919</v>
      </c>
      <c r="AB99" s="16">
        <f>V!AB99*'Tabela Recursos'!$H102</f>
        <v>1.574959678931773</v>
      </c>
      <c r="AC99" s="16">
        <f>V!AC99*'Tabela Recursos'!$H102</f>
        <v>5.2158958778740478</v>
      </c>
      <c r="AD99" s="16">
        <f>V!AD99*'Tabela Recursos'!$H102</f>
        <v>0.16676043659277598</v>
      </c>
      <c r="AE99" s="16">
        <f>V!AE99*'Tabela Recursos'!$H102</f>
        <v>0.45395896628033455</v>
      </c>
      <c r="AF99" s="16">
        <f>V!AF99*'Tabela Recursos'!$H102</f>
        <v>0.41690109148193988</v>
      </c>
      <c r="AG99" s="16">
        <f>V!AG99*'Tabela Recursos'!$H102</f>
        <v>0.54660365327632121</v>
      </c>
      <c r="AH99" s="16">
        <f>V!AH99*'Tabela Recursos'!$H102</f>
        <v>3.8076966355350512</v>
      </c>
      <c r="AI99" s="16">
        <f>V!AI99*'Tabela Recursos'!$H102</f>
        <v>2.8719852968755859</v>
      </c>
      <c r="AJ99" s="16">
        <f>V!AJ99*'Tabela Recursos'!$H102</f>
        <v>1.158058587449833</v>
      </c>
      <c r="AK99" s="16">
        <f>V!AK99*'Tabela Recursos'!$H102</f>
        <v>1.435992648437793</v>
      </c>
      <c r="AL99" s="16">
        <f>V!AL99*'Tabela Recursos'!$H102</f>
        <v>9.2644686995986651E-3</v>
      </c>
      <c r="AM99" s="16">
        <f>V!AM99*'Tabela Recursos'!$H102</f>
        <v>0.12043809309478264</v>
      </c>
      <c r="AN99" s="16">
        <f>V!AN99*'Tabela Recursos'!$H102</f>
        <v>0</v>
      </c>
      <c r="AO99" s="16">
        <f>V!AO99*'Tabela Recursos'!$H102</f>
        <v>0</v>
      </c>
      <c r="AP99" s="16">
        <f>V!AP99*'Tabela Recursos'!$H102</f>
        <v>5.5586812197591991E-2</v>
      </c>
      <c r="AQ99" s="16">
        <f>V!AQ99*'Tabela Recursos'!$H102</f>
        <v>1.852893739919733E-2</v>
      </c>
      <c r="AR99" s="16">
        <f>V!AR99*'Tabela Recursos'!$H102</f>
        <v>14.026405611192379</v>
      </c>
      <c r="AS99" s="16">
        <f>V!AS99*'Tabela Recursos'!$H102</f>
        <v>10.311353662653314</v>
      </c>
      <c r="AT99" s="16">
        <f>V!AT99*'Tabela Recursos'!$H102</f>
        <v>15.499456134428566</v>
      </c>
      <c r="AU99" s="16">
        <f>V!AU99*'Tabela Recursos'!$H102</f>
        <v>0</v>
      </c>
      <c r="AV99" s="16">
        <f>V!AV99*'Tabela Recursos'!$H102</f>
        <v>0.79674430816548514</v>
      </c>
      <c r="AW99" s="16">
        <f>V!AW99*'Tabela Recursos'!$H102</f>
        <v>0</v>
      </c>
      <c r="AX99" s="16">
        <f>V!AX99*'Tabela Recursos'!$H102</f>
        <v>0.23161171748996662</v>
      </c>
      <c r="AY99" s="16">
        <f>V!AY99*'Tabela Recursos'!$H102</f>
        <v>0</v>
      </c>
      <c r="AZ99" s="16">
        <f>V!AZ99*'Tabela Recursos'!$H102</f>
        <v>2.7793406098795995E-2</v>
      </c>
      <c r="BA99" s="16">
        <f>V!BA99*'Tabela Recursos'!$H102</f>
        <v>0</v>
      </c>
      <c r="BB99" s="16">
        <f>V!BB99*'Tabela Recursos'!$H102</f>
        <v>0.21308278009076928</v>
      </c>
      <c r="BC99" s="16">
        <f>V!BC99*'Tabela Recursos'!$H102</f>
        <v>0</v>
      </c>
      <c r="BD99" s="16">
        <f>V!BD99*'Tabela Recursos'!$H102</f>
        <v>0</v>
      </c>
      <c r="BE99" s="16">
        <f>V!BE99*'Tabela Recursos'!$H102</f>
        <v>9.2644686995986651E-3</v>
      </c>
      <c r="BF99" s="16">
        <f>V!BF99*'Tabela Recursos'!$H102</f>
        <v>2.7793406098795995E-2</v>
      </c>
      <c r="BG99" s="16">
        <f>V!BG99*'Tabela Recursos'!$H102</f>
        <v>0</v>
      </c>
      <c r="BH99" s="16">
        <f>V!BH99*'Tabela Recursos'!$H102</f>
        <v>0</v>
      </c>
      <c r="BI99" s="16">
        <f>V!BI99*'Tabela Recursos'!$H102</f>
        <v>3.7150519485390645</v>
      </c>
      <c r="BJ99" s="16">
        <f>V!BJ99*'Tabela Recursos'!$H102</f>
        <v>9.2644686995986651E-3</v>
      </c>
      <c r="BK99" s="16">
        <f>V!BK99*'Tabela Recursos'!$H102</f>
        <v>0</v>
      </c>
      <c r="BL99" s="16">
        <f>V!BL99*'Tabela Recursos'!$H102</f>
        <v>0</v>
      </c>
      <c r="BM99" s="16">
        <f>V!BM99*'Tabela Recursos'!$H102</f>
        <v>0</v>
      </c>
      <c r="BN99" s="16">
        <f>V!BN99*'Tabela Recursos'!$H102</f>
        <v>0</v>
      </c>
      <c r="BO99" s="16">
        <f>V!BO99*'Tabela Recursos'!$H102</f>
        <v>0</v>
      </c>
      <c r="BP99" s="16">
        <f>V!BP99*'Tabela Recursos'!$H102</f>
        <v>9.2644686995986651E-3</v>
      </c>
      <c r="BQ99" s="16">
        <f>V!BQ99*'Tabela Recursos'!$H102</f>
        <v>0</v>
      </c>
      <c r="BR99" s="16">
        <f>V!BR99*'Tabela Recursos'!$H102</f>
        <v>0</v>
      </c>
      <c r="BS99" s="16">
        <f>V!BS99*'Tabela Recursos'!$H102</f>
        <v>227.10918570196165</v>
      </c>
      <c r="BT99" s="16">
        <f>V!BT99*'Tabela Recursos'!$H102</f>
        <v>0</v>
      </c>
      <c r="BU99" s="16">
        <f>V!BU99*'Tabela Recursos'!$H102</f>
        <v>0</v>
      </c>
      <c r="BV99" s="16">
        <f>V!BV99*'Tabela Recursos'!$H102</f>
        <v>0</v>
      </c>
      <c r="BW99" s="16">
        <f>V!BW99*'Tabela Recursos'!$H102</f>
        <v>19.890814298038332</v>
      </c>
      <c r="BX99" s="16">
        <f>V!BX99*'Tabela Recursos'!$H102</f>
        <v>0</v>
      </c>
      <c r="BY99" s="16">
        <f>V!BY99*'Tabela Recursos'!$H102</f>
        <v>0</v>
      </c>
    </row>
    <row r="100" spans="1:77">
      <c r="A100" s="205" t="s">
        <v>240</v>
      </c>
      <c r="B100" s="68" t="s">
        <v>241</v>
      </c>
      <c r="C100" s="16">
        <f>V!C100*'Tabela Recursos'!$H103</f>
        <v>7.9153402735954569E-3</v>
      </c>
      <c r="D100" s="16">
        <f>V!D100*'Tabela Recursos'!$H103</f>
        <v>0</v>
      </c>
      <c r="E100" s="16">
        <f>V!E100*'Tabela Recursos'!$H103</f>
        <v>1.5830680547190914E-2</v>
      </c>
      <c r="F100" s="16">
        <f>V!F100*'Tabela Recursos'!$H103</f>
        <v>3.1661361094381828E-2</v>
      </c>
      <c r="G100" s="16">
        <f>V!G100*'Tabela Recursos'!$H103</f>
        <v>22.582465800567839</v>
      </c>
      <c r="H100" s="16">
        <f>V!H100*'Tabela Recursos'!$H103</f>
        <v>0.14247612492471823</v>
      </c>
      <c r="I100" s="16">
        <f>V!I100*'Tabela Recursos'!$H103</f>
        <v>0.26912156930224557</v>
      </c>
      <c r="J100" s="16">
        <f>V!J100*'Tabela Recursos'!$H103</f>
        <v>2.8257764776735783</v>
      </c>
      <c r="K100" s="16">
        <f>V!K100*'Tabela Recursos'!$H103</f>
        <v>6.3322722188763655E-2</v>
      </c>
      <c r="L100" s="16">
        <f>V!L100*'Tabela Recursos'!$H103</f>
        <v>2.4300094639938052</v>
      </c>
      <c r="M100" s="16">
        <f>V!M100*'Tabela Recursos'!$H103</f>
        <v>0.4115976942269638</v>
      </c>
      <c r="N100" s="16">
        <f>V!N100*'Tabela Recursos'!$H103</f>
        <v>0.19788350683988645</v>
      </c>
      <c r="O100" s="16">
        <f>V!O100*'Tabela Recursos'!$H103</f>
        <v>0.26912156930224557</v>
      </c>
      <c r="P100" s="16">
        <f>V!P100*'Tabela Recursos'!$H103</f>
        <v>0.30869827067022287</v>
      </c>
      <c r="Q100" s="16">
        <f>V!Q100*'Tabela Recursos'!$H103</f>
        <v>0.44325905532134563</v>
      </c>
      <c r="R100" s="16">
        <f>V!R100*'Tabela Recursos'!$H103</f>
        <v>0.48283575668932294</v>
      </c>
      <c r="S100" s="16">
        <f>V!S100*'Tabela Recursos'!$H103</f>
        <v>0.97358685365224129</v>
      </c>
      <c r="T100" s="16">
        <f>V!T100*'Tabela Recursos'!$H103</f>
        <v>0.15039146519831367</v>
      </c>
      <c r="U100" s="16">
        <f>V!U100*'Tabela Recursos'!$H103</f>
        <v>0.40368235395336827</v>
      </c>
      <c r="V100" s="16">
        <f>V!V100*'Tabela Recursos'!$H103</f>
        <v>5.5407381915168204E-2</v>
      </c>
      <c r="W100" s="16">
        <f>V!W100*'Tabela Recursos'!$H103</f>
        <v>2.6753850124752647</v>
      </c>
      <c r="X100" s="16">
        <f>V!X100*'Tabela Recursos'!$H103</f>
        <v>2.8336918179471735</v>
      </c>
      <c r="Y100" s="16">
        <f>V!Y100*'Tabela Recursos'!$H103</f>
        <v>0.11081476383033641</v>
      </c>
      <c r="Z100" s="16">
        <f>V!Z100*'Tabela Recursos'!$H103</f>
        <v>1.282285124322464</v>
      </c>
      <c r="AA100" s="16">
        <f>V!AA100*'Tabela Recursos'!$H103</f>
        <v>0.42742837477415468</v>
      </c>
      <c r="AB100" s="16">
        <f>V!AB100*'Tabela Recursos'!$H103</f>
        <v>1.0289942355674093</v>
      </c>
      <c r="AC100" s="16">
        <f>V!AC100*'Tabela Recursos'!$H103</f>
        <v>0.93401015228426387</v>
      </c>
      <c r="AD100" s="16">
        <f>V!AD100*'Tabela Recursos'!$H103</f>
        <v>0.12664544437752731</v>
      </c>
      <c r="AE100" s="16">
        <f>V!AE100*'Tabela Recursos'!$H103</f>
        <v>0.48283575668932294</v>
      </c>
      <c r="AF100" s="16">
        <f>V!AF100*'Tabela Recursos'!$H103</f>
        <v>2.3666867418050419</v>
      </c>
      <c r="AG100" s="16">
        <f>V!AG100*'Tabela Recursos'!$H103</f>
        <v>1.4564226103415641</v>
      </c>
      <c r="AH100" s="16">
        <f>V!AH100*'Tabela Recursos'!$H103</f>
        <v>1.7888669018325731</v>
      </c>
      <c r="AI100" s="16">
        <f>V!AI100*'Tabela Recursos'!$H103</f>
        <v>2.2242106168803235</v>
      </c>
      <c r="AJ100" s="16">
        <f>V!AJ100*'Tabela Recursos'!$H103</f>
        <v>0.91817947173707304</v>
      </c>
      <c r="AK100" s="16">
        <f>V!AK100*'Tabela Recursos'!$H103</f>
        <v>0.47492041641572741</v>
      </c>
      <c r="AL100" s="16">
        <f>V!AL100*'Tabela Recursos'!$H103</f>
        <v>0.33244429149100918</v>
      </c>
      <c r="AM100" s="16">
        <f>V!AM100*'Tabela Recursos'!$H103</f>
        <v>0.73612664544437756</v>
      </c>
      <c r="AN100" s="16">
        <f>V!AN100*'Tabela Recursos'!$H103</f>
        <v>5.3191086638561469</v>
      </c>
      <c r="AO100" s="16">
        <f>V!AO100*'Tabela Recursos'!$H103</f>
        <v>0.44325905532134563</v>
      </c>
      <c r="AP100" s="16">
        <f>V!AP100*'Tabela Recursos'!$H103</f>
        <v>9.3480168631162357</v>
      </c>
      <c r="AQ100" s="16">
        <f>V!AQ100*'Tabela Recursos'!$H103</f>
        <v>1.8838509851157188</v>
      </c>
      <c r="AR100" s="16">
        <f>V!AR100*'Tabela Recursos'!$H103</f>
        <v>31.146863976598123</v>
      </c>
      <c r="AS100" s="16">
        <f>V!AS100*'Tabela Recursos'!$H103</f>
        <v>2.0184117697668418</v>
      </c>
      <c r="AT100" s="16">
        <f>V!AT100*'Tabela Recursos'!$H103</f>
        <v>0.86277208982190479</v>
      </c>
      <c r="AU100" s="16">
        <f>V!AU100*'Tabela Recursos'!$H103</f>
        <v>0.12664544437752731</v>
      </c>
      <c r="AV100" s="16">
        <f>V!AV100*'Tabela Recursos'!$H103</f>
        <v>7.1792136281510803</v>
      </c>
      <c r="AW100" s="16">
        <f>V!AW100*'Tabela Recursos'!$H103</f>
        <v>0.64905790243482753</v>
      </c>
      <c r="AX100" s="16">
        <f>V!AX100*'Tabela Recursos'!$H103</f>
        <v>0.51449711778370466</v>
      </c>
      <c r="AY100" s="16">
        <f>V!AY100*'Tabela Recursos'!$H103</f>
        <v>0.12664544437752731</v>
      </c>
      <c r="AZ100" s="16">
        <f>V!AZ100*'Tabela Recursos'!$H103</f>
        <v>1.4326765895207778</v>
      </c>
      <c r="BA100" s="16">
        <f>V!BA100*'Tabela Recursos'!$H103</f>
        <v>1.503914651983137</v>
      </c>
      <c r="BB100" s="16">
        <f>V!BB100*'Tabela Recursos'!$H103</f>
        <v>6.6488858298201841</v>
      </c>
      <c r="BC100" s="16">
        <f>V!BC100*'Tabela Recursos'!$H103</f>
        <v>19.653789899337522</v>
      </c>
      <c r="BD100" s="16">
        <f>V!BD100*'Tabela Recursos'!$H103</f>
        <v>0.56990449969887291</v>
      </c>
      <c r="BE100" s="16">
        <f>V!BE100*'Tabela Recursos'!$H103</f>
        <v>8.4535834121999489</v>
      </c>
      <c r="BF100" s="16">
        <f>V!BF100*'Tabela Recursos'!$H103</f>
        <v>2.5249935472769511</v>
      </c>
      <c r="BG100" s="16">
        <f>V!BG100*'Tabela Recursos'!$H103</f>
        <v>5.5249075109696291</v>
      </c>
      <c r="BH100" s="16">
        <f>V!BH100*'Tabela Recursos'!$H103</f>
        <v>0.83111072872752301</v>
      </c>
      <c r="BI100" s="16">
        <f>V!BI100*'Tabela Recursos'!$H103</f>
        <v>2.9999139636926784</v>
      </c>
      <c r="BJ100" s="16">
        <f>V!BJ100*'Tabela Recursos'!$H103</f>
        <v>0.22162952766067281</v>
      </c>
      <c r="BK100" s="16">
        <f>V!BK100*'Tabela Recursos'!$H103</f>
        <v>10.432418480598812</v>
      </c>
      <c r="BL100" s="16">
        <f>V!BL100*'Tabela Recursos'!$H103</f>
        <v>3.0948980469758238</v>
      </c>
      <c r="BM100" s="16">
        <f>V!BM100*'Tabela Recursos'!$H103</f>
        <v>19.123462101006623</v>
      </c>
      <c r="BN100" s="16">
        <f>V!BN100*'Tabela Recursos'!$H103</f>
        <v>3.4669190398348104</v>
      </c>
      <c r="BO100" s="16">
        <f>V!BO100*'Tabela Recursos'!$H103</f>
        <v>0</v>
      </c>
      <c r="BP100" s="16">
        <f>V!BP100*'Tabela Recursos'!$H103</f>
        <v>0.82319538845392759</v>
      </c>
      <c r="BQ100" s="16">
        <f>V!BQ100*'Tabela Recursos'!$H103</f>
        <v>67.652413318420372</v>
      </c>
      <c r="BR100" s="16">
        <f>V!BR100*'Tabela Recursos'!$H103</f>
        <v>0</v>
      </c>
      <c r="BS100" s="16">
        <f>V!BS100*'Tabela Recursos'!$H103</f>
        <v>266.84195130345006</v>
      </c>
      <c r="BT100" s="16">
        <f>V!BT100*'Tabela Recursos'!$H103</f>
        <v>0</v>
      </c>
      <c r="BU100" s="16">
        <f>V!BU100*'Tabela Recursos'!$H103</f>
        <v>0</v>
      </c>
      <c r="BV100" s="16">
        <f>V!BV100*'Tabela Recursos'!$H103</f>
        <v>0</v>
      </c>
      <c r="BW100" s="16">
        <f>V!BW100*'Tabela Recursos'!$H103</f>
        <v>101.15804869654994</v>
      </c>
      <c r="BX100" s="16">
        <f>V!BX100*'Tabela Recursos'!$H103</f>
        <v>0</v>
      </c>
      <c r="BY100" s="16">
        <f>V!BY100*'Tabela Recursos'!$H103</f>
        <v>0</v>
      </c>
    </row>
    <row r="101" spans="1:77">
      <c r="A101" s="206" t="s">
        <v>242</v>
      </c>
      <c r="B101" s="41" t="s">
        <v>243</v>
      </c>
      <c r="C101" s="16">
        <f>V!C101*'Tabela Recursos'!$H104</f>
        <v>0</v>
      </c>
      <c r="D101" s="16">
        <f>V!D101*'Tabela Recursos'!$H104</f>
        <v>0</v>
      </c>
      <c r="E101" s="16">
        <f>V!E101*'Tabela Recursos'!$H104</f>
        <v>0</v>
      </c>
      <c r="F101" s="16">
        <f>V!F101*'Tabela Recursos'!$H104</f>
        <v>0</v>
      </c>
      <c r="G101" s="16">
        <f>V!G101*'Tabela Recursos'!$H104</f>
        <v>0</v>
      </c>
      <c r="H101" s="16">
        <f>V!H101*'Tabela Recursos'!$H104</f>
        <v>0</v>
      </c>
      <c r="I101" s="16">
        <f>V!I101*'Tabela Recursos'!$H104</f>
        <v>0</v>
      </c>
      <c r="J101" s="16">
        <f>V!J101*'Tabela Recursos'!$H104</f>
        <v>0</v>
      </c>
      <c r="K101" s="16">
        <f>V!K101*'Tabela Recursos'!$H104</f>
        <v>0</v>
      </c>
      <c r="L101" s="16">
        <f>V!L101*'Tabela Recursos'!$H104</f>
        <v>0</v>
      </c>
      <c r="M101" s="16">
        <f>V!M101*'Tabela Recursos'!$H104</f>
        <v>0</v>
      </c>
      <c r="N101" s="16">
        <f>V!N101*'Tabela Recursos'!$H104</f>
        <v>0</v>
      </c>
      <c r="O101" s="16">
        <f>V!O101*'Tabela Recursos'!$H104</f>
        <v>0</v>
      </c>
      <c r="P101" s="16">
        <f>V!P101*'Tabela Recursos'!$H104</f>
        <v>0</v>
      </c>
      <c r="Q101" s="16">
        <f>V!Q101*'Tabela Recursos'!$H104</f>
        <v>0</v>
      </c>
      <c r="R101" s="16">
        <f>V!R101*'Tabela Recursos'!$H104</f>
        <v>0</v>
      </c>
      <c r="S101" s="16">
        <f>V!S101*'Tabela Recursos'!$H104</f>
        <v>0</v>
      </c>
      <c r="T101" s="16">
        <f>V!T101*'Tabela Recursos'!$H104</f>
        <v>0</v>
      </c>
      <c r="U101" s="16">
        <f>V!U101*'Tabela Recursos'!$H104</f>
        <v>0</v>
      </c>
      <c r="V101" s="16">
        <f>V!V101*'Tabela Recursos'!$H104</f>
        <v>0</v>
      </c>
      <c r="W101" s="16">
        <f>V!W101*'Tabela Recursos'!$H104</f>
        <v>0</v>
      </c>
      <c r="X101" s="16">
        <f>V!X101*'Tabela Recursos'!$H104</f>
        <v>0</v>
      </c>
      <c r="Y101" s="16">
        <f>V!Y101*'Tabela Recursos'!$H104</f>
        <v>0</v>
      </c>
      <c r="Z101" s="16">
        <f>V!Z101*'Tabela Recursos'!$H104</f>
        <v>0</v>
      </c>
      <c r="AA101" s="16">
        <f>V!AA101*'Tabela Recursos'!$H104</f>
        <v>0</v>
      </c>
      <c r="AB101" s="16">
        <f>V!AB101*'Tabela Recursos'!$H104</f>
        <v>0</v>
      </c>
      <c r="AC101" s="16">
        <f>V!AC101*'Tabela Recursos'!$H104</f>
        <v>0</v>
      </c>
      <c r="AD101" s="16">
        <f>V!AD101*'Tabela Recursos'!$H104</f>
        <v>0</v>
      </c>
      <c r="AE101" s="16">
        <f>V!AE101*'Tabela Recursos'!$H104</f>
        <v>0</v>
      </c>
      <c r="AF101" s="16">
        <f>V!AF101*'Tabela Recursos'!$H104</f>
        <v>0</v>
      </c>
      <c r="AG101" s="16">
        <f>V!AG101*'Tabela Recursos'!$H104</f>
        <v>0</v>
      </c>
      <c r="AH101" s="16">
        <f>V!AH101*'Tabela Recursos'!$H104</f>
        <v>0</v>
      </c>
      <c r="AI101" s="16">
        <f>V!AI101*'Tabela Recursos'!$H104</f>
        <v>0</v>
      </c>
      <c r="AJ101" s="16">
        <f>V!AJ101*'Tabela Recursos'!$H104</f>
        <v>0</v>
      </c>
      <c r="AK101" s="16">
        <f>V!AK101*'Tabela Recursos'!$H104</f>
        <v>0</v>
      </c>
      <c r="AL101" s="16">
        <f>V!AL101*'Tabela Recursos'!$H104</f>
        <v>0</v>
      </c>
      <c r="AM101" s="16">
        <f>V!AM101*'Tabela Recursos'!$H104</f>
        <v>0</v>
      </c>
      <c r="AN101" s="16">
        <f>V!AN101*'Tabela Recursos'!$H104</f>
        <v>0</v>
      </c>
      <c r="AO101" s="16">
        <f>V!AO101*'Tabela Recursos'!$H104</f>
        <v>0</v>
      </c>
      <c r="AP101" s="16">
        <f>V!AP101*'Tabela Recursos'!$H104</f>
        <v>0</v>
      </c>
      <c r="AQ101" s="16">
        <f>V!AQ101*'Tabela Recursos'!$H104</f>
        <v>0</v>
      </c>
      <c r="AR101" s="16">
        <f>V!AR101*'Tabela Recursos'!$H104</f>
        <v>0</v>
      </c>
      <c r="AS101" s="16">
        <f>V!AS101*'Tabela Recursos'!$H104</f>
        <v>0</v>
      </c>
      <c r="AT101" s="16">
        <f>V!AT101*'Tabela Recursos'!$H104</f>
        <v>0</v>
      </c>
      <c r="AU101" s="16">
        <f>V!AU101*'Tabela Recursos'!$H104</f>
        <v>0</v>
      </c>
      <c r="AV101" s="16">
        <f>V!AV101*'Tabela Recursos'!$H104</f>
        <v>0</v>
      </c>
      <c r="AW101" s="16">
        <f>V!AW101*'Tabela Recursos'!$H104</f>
        <v>0</v>
      </c>
      <c r="AX101" s="16">
        <f>V!AX101*'Tabela Recursos'!$H104</f>
        <v>0</v>
      </c>
      <c r="AY101" s="16">
        <f>V!AY101*'Tabela Recursos'!$H104</f>
        <v>0</v>
      </c>
      <c r="AZ101" s="16">
        <f>V!AZ101*'Tabela Recursos'!$H104</f>
        <v>0</v>
      </c>
      <c r="BA101" s="16">
        <f>V!BA101*'Tabela Recursos'!$H104</f>
        <v>0</v>
      </c>
      <c r="BB101" s="16">
        <f>V!BB101*'Tabela Recursos'!$H104</f>
        <v>0</v>
      </c>
      <c r="BC101" s="16">
        <f>V!BC101*'Tabela Recursos'!$H104</f>
        <v>0</v>
      </c>
      <c r="BD101" s="16">
        <f>V!BD101*'Tabela Recursos'!$H104</f>
        <v>0</v>
      </c>
      <c r="BE101" s="16">
        <f>V!BE101*'Tabela Recursos'!$H104</f>
        <v>0</v>
      </c>
      <c r="BF101" s="16">
        <f>V!BF101*'Tabela Recursos'!$H104</f>
        <v>0</v>
      </c>
      <c r="BG101" s="16">
        <f>V!BG101*'Tabela Recursos'!$H104</f>
        <v>0</v>
      </c>
      <c r="BH101" s="16">
        <f>V!BH101*'Tabela Recursos'!$H104</f>
        <v>0</v>
      </c>
      <c r="BI101" s="16">
        <f>V!BI101*'Tabela Recursos'!$H104</f>
        <v>0</v>
      </c>
      <c r="BJ101" s="16">
        <f>V!BJ101*'Tabela Recursos'!$H104</f>
        <v>0</v>
      </c>
      <c r="BK101" s="16">
        <f>V!BK101*'Tabela Recursos'!$H104</f>
        <v>0</v>
      </c>
      <c r="BL101" s="16">
        <f>V!BL101*'Tabela Recursos'!$H104</f>
        <v>0</v>
      </c>
      <c r="BM101" s="16">
        <f>V!BM101*'Tabela Recursos'!$H104</f>
        <v>0</v>
      </c>
      <c r="BN101" s="16">
        <f>V!BN101*'Tabela Recursos'!$H104</f>
        <v>0</v>
      </c>
      <c r="BO101" s="16">
        <f>V!BO101*'Tabela Recursos'!$H104</f>
        <v>0</v>
      </c>
      <c r="BP101" s="16">
        <f>V!BP101*'Tabela Recursos'!$H104</f>
        <v>0</v>
      </c>
      <c r="BQ101" s="16">
        <f>V!BQ101*'Tabela Recursos'!$H104</f>
        <v>0</v>
      </c>
      <c r="BR101" s="16">
        <f>V!BR101*'Tabela Recursos'!$H104</f>
        <v>0</v>
      </c>
      <c r="BS101" s="16">
        <f>V!BS101*'Tabela Recursos'!$H104</f>
        <v>0</v>
      </c>
      <c r="BT101" s="16">
        <f>V!BT101*'Tabela Recursos'!$H104</f>
        <v>0</v>
      </c>
      <c r="BU101" s="16">
        <f>V!BU101*'Tabela Recursos'!$H104</f>
        <v>0</v>
      </c>
      <c r="BV101" s="16">
        <f>V!BV101*'Tabela Recursos'!$H104</f>
        <v>0</v>
      </c>
      <c r="BW101" s="16">
        <f>V!BW101*'Tabela Recursos'!$H104</f>
        <v>0</v>
      </c>
      <c r="BX101" s="16">
        <f>V!BX101*'Tabela Recursos'!$H104</f>
        <v>0</v>
      </c>
      <c r="BY101" s="16">
        <f>V!BY101*'Tabela Recursos'!$H104</f>
        <v>0</v>
      </c>
    </row>
    <row r="102" spans="1:77">
      <c r="A102" s="205" t="s">
        <v>244</v>
      </c>
      <c r="B102" s="68" t="s">
        <v>245</v>
      </c>
      <c r="C102" s="16">
        <f>V!C102*'Tabela Recursos'!$H105</f>
        <v>0</v>
      </c>
      <c r="D102" s="16">
        <f>V!D102*'Tabela Recursos'!$H105</f>
        <v>0</v>
      </c>
      <c r="E102" s="16">
        <f>V!E102*'Tabela Recursos'!$H105</f>
        <v>0</v>
      </c>
      <c r="F102" s="16">
        <f>V!F102*'Tabela Recursos'!$H105</f>
        <v>0</v>
      </c>
      <c r="G102" s="16">
        <f>V!G102*'Tabela Recursos'!$H105</f>
        <v>0</v>
      </c>
      <c r="H102" s="16">
        <f>V!H102*'Tabela Recursos'!$H105</f>
        <v>0</v>
      </c>
      <c r="I102" s="16">
        <f>V!I102*'Tabela Recursos'!$H105</f>
        <v>0</v>
      </c>
      <c r="J102" s="16">
        <f>V!J102*'Tabela Recursos'!$H105</f>
        <v>0</v>
      </c>
      <c r="K102" s="16">
        <f>V!K102*'Tabela Recursos'!$H105</f>
        <v>0</v>
      </c>
      <c r="L102" s="16">
        <f>V!L102*'Tabela Recursos'!$H105</f>
        <v>0</v>
      </c>
      <c r="M102" s="16">
        <f>V!M102*'Tabela Recursos'!$H105</f>
        <v>0</v>
      </c>
      <c r="N102" s="16">
        <f>V!N102*'Tabela Recursos'!$H105</f>
        <v>0</v>
      </c>
      <c r="O102" s="16">
        <f>V!O102*'Tabela Recursos'!$H105</f>
        <v>0</v>
      </c>
      <c r="P102" s="16">
        <f>V!P102*'Tabela Recursos'!$H105</f>
        <v>0</v>
      </c>
      <c r="Q102" s="16">
        <f>V!Q102*'Tabela Recursos'!$H105</f>
        <v>0</v>
      </c>
      <c r="R102" s="16">
        <f>V!R102*'Tabela Recursos'!$H105</f>
        <v>0</v>
      </c>
      <c r="S102" s="16">
        <f>V!S102*'Tabela Recursos'!$H105</f>
        <v>0</v>
      </c>
      <c r="T102" s="16">
        <f>V!T102*'Tabela Recursos'!$H105</f>
        <v>0</v>
      </c>
      <c r="U102" s="16">
        <f>V!U102*'Tabela Recursos'!$H105</f>
        <v>0</v>
      </c>
      <c r="V102" s="16">
        <f>V!V102*'Tabela Recursos'!$H105</f>
        <v>0</v>
      </c>
      <c r="W102" s="16">
        <f>V!W102*'Tabela Recursos'!$H105</f>
        <v>0</v>
      </c>
      <c r="X102" s="16">
        <f>V!X102*'Tabela Recursos'!$H105</f>
        <v>0</v>
      </c>
      <c r="Y102" s="16">
        <f>V!Y102*'Tabela Recursos'!$H105</f>
        <v>0</v>
      </c>
      <c r="Z102" s="16">
        <f>V!Z102*'Tabela Recursos'!$H105</f>
        <v>0</v>
      </c>
      <c r="AA102" s="16">
        <f>V!AA102*'Tabela Recursos'!$H105</f>
        <v>0</v>
      </c>
      <c r="AB102" s="16">
        <f>V!AB102*'Tabela Recursos'!$H105</f>
        <v>0</v>
      </c>
      <c r="AC102" s="16">
        <f>V!AC102*'Tabela Recursos'!$H105</f>
        <v>0</v>
      </c>
      <c r="AD102" s="16">
        <f>V!AD102*'Tabela Recursos'!$H105</f>
        <v>0</v>
      </c>
      <c r="AE102" s="16">
        <f>V!AE102*'Tabela Recursos'!$H105</f>
        <v>0</v>
      </c>
      <c r="AF102" s="16">
        <f>V!AF102*'Tabela Recursos'!$H105</f>
        <v>0</v>
      </c>
      <c r="AG102" s="16">
        <f>V!AG102*'Tabela Recursos'!$H105</f>
        <v>0</v>
      </c>
      <c r="AH102" s="16">
        <f>V!AH102*'Tabela Recursos'!$H105</f>
        <v>0</v>
      </c>
      <c r="AI102" s="16">
        <f>V!AI102*'Tabela Recursos'!$H105</f>
        <v>0</v>
      </c>
      <c r="AJ102" s="16">
        <f>V!AJ102*'Tabela Recursos'!$H105</f>
        <v>0</v>
      </c>
      <c r="AK102" s="16">
        <f>V!AK102*'Tabela Recursos'!$H105</f>
        <v>0</v>
      </c>
      <c r="AL102" s="16">
        <f>V!AL102*'Tabela Recursos'!$H105</f>
        <v>0</v>
      </c>
      <c r="AM102" s="16">
        <f>V!AM102*'Tabela Recursos'!$H105</f>
        <v>0</v>
      </c>
      <c r="AN102" s="16">
        <f>V!AN102*'Tabela Recursos'!$H105</f>
        <v>0</v>
      </c>
      <c r="AO102" s="16">
        <f>V!AO102*'Tabela Recursos'!$H105</f>
        <v>0</v>
      </c>
      <c r="AP102" s="16">
        <f>V!AP102*'Tabela Recursos'!$H105</f>
        <v>0</v>
      </c>
      <c r="AQ102" s="16">
        <f>V!AQ102*'Tabela Recursos'!$H105</f>
        <v>0</v>
      </c>
      <c r="AR102" s="16">
        <f>V!AR102*'Tabela Recursos'!$H105</f>
        <v>0</v>
      </c>
      <c r="AS102" s="16">
        <f>V!AS102*'Tabela Recursos'!$H105</f>
        <v>0</v>
      </c>
      <c r="AT102" s="16">
        <f>V!AT102*'Tabela Recursos'!$H105</f>
        <v>0</v>
      </c>
      <c r="AU102" s="16">
        <f>V!AU102*'Tabela Recursos'!$H105</f>
        <v>0</v>
      </c>
      <c r="AV102" s="16">
        <f>V!AV102*'Tabela Recursos'!$H105</f>
        <v>0</v>
      </c>
      <c r="AW102" s="16">
        <f>V!AW102*'Tabela Recursos'!$H105</f>
        <v>0</v>
      </c>
      <c r="AX102" s="16">
        <f>V!AX102*'Tabela Recursos'!$H105</f>
        <v>0</v>
      </c>
      <c r="AY102" s="16">
        <f>V!AY102*'Tabela Recursos'!$H105</f>
        <v>0</v>
      </c>
      <c r="AZ102" s="16">
        <f>V!AZ102*'Tabela Recursos'!$H105</f>
        <v>0</v>
      </c>
      <c r="BA102" s="16">
        <f>V!BA102*'Tabela Recursos'!$H105</f>
        <v>0</v>
      </c>
      <c r="BB102" s="16">
        <f>V!BB102*'Tabela Recursos'!$H105</f>
        <v>0</v>
      </c>
      <c r="BC102" s="16">
        <f>V!BC102*'Tabela Recursos'!$H105</f>
        <v>0</v>
      </c>
      <c r="BD102" s="16">
        <f>V!BD102*'Tabela Recursos'!$H105</f>
        <v>0</v>
      </c>
      <c r="BE102" s="16">
        <f>V!BE102*'Tabela Recursos'!$H105</f>
        <v>0</v>
      </c>
      <c r="BF102" s="16">
        <f>V!BF102*'Tabela Recursos'!$H105</f>
        <v>0</v>
      </c>
      <c r="BG102" s="16">
        <f>V!BG102*'Tabela Recursos'!$H105</f>
        <v>0</v>
      </c>
      <c r="BH102" s="16">
        <f>V!BH102*'Tabela Recursos'!$H105</f>
        <v>0</v>
      </c>
      <c r="BI102" s="16">
        <f>V!BI102*'Tabela Recursos'!$H105</f>
        <v>0</v>
      </c>
      <c r="BJ102" s="16">
        <f>V!BJ102*'Tabela Recursos'!$H105</f>
        <v>0</v>
      </c>
      <c r="BK102" s="16">
        <f>V!BK102*'Tabela Recursos'!$H105</f>
        <v>0</v>
      </c>
      <c r="BL102" s="16">
        <f>V!BL102*'Tabela Recursos'!$H105</f>
        <v>0</v>
      </c>
      <c r="BM102" s="16">
        <f>V!BM102*'Tabela Recursos'!$H105</f>
        <v>0</v>
      </c>
      <c r="BN102" s="16">
        <f>V!BN102*'Tabela Recursos'!$H105</f>
        <v>0</v>
      </c>
      <c r="BO102" s="16">
        <f>V!BO102*'Tabela Recursos'!$H105</f>
        <v>0</v>
      </c>
      <c r="BP102" s="16">
        <f>V!BP102*'Tabela Recursos'!$H105</f>
        <v>0</v>
      </c>
      <c r="BQ102" s="16">
        <f>V!BQ102*'Tabela Recursos'!$H105</f>
        <v>0</v>
      </c>
      <c r="BR102" s="16">
        <f>V!BR102*'Tabela Recursos'!$H105</f>
        <v>0</v>
      </c>
      <c r="BS102" s="16">
        <f>V!BS102*'Tabela Recursos'!$H105</f>
        <v>0</v>
      </c>
      <c r="BT102" s="16">
        <f>V!BT102*'Tabela Recursos'!$H105</f>
        <v>0</v>
      </c>
      <c r="BU102" s="16">
        <f>V!BU102*'Tabela Recursos'!$H105</f>
        <v>0</v>
      </c>
      <c r="BV102" s="16">
        <f>V!BV102*'Tabela Recursos'!$H105</f>
        <v>0</v>
      </c>
      <c r="BW102" s="16">
        <f>V!BW102*'Tabela Recursos'!$H105</f>
        <v>0</v>
      </c>
      <c r="BX102" s="16">
        <f>V!BX102*'Tabela Recursos'!$H105</f>
        <v>0</v>
      </c>
      <c r="BY102" s="16">
        <f>V!BY102*'Tabela Recursos'!$H105</f>
        <v>0</v>
      </c>
    </row>
    <row r="103" spans="1:77">
      <c r="A103" s="205" t="s">
        <v>246</v>
      </c>
      <c r="B103" s="68" t="s">
        <v>247</v>
      </c>
      <c r="C103" s="16">
        <f>V!C103*'Tabela Recursos'!$H106</f>
        <v>0</v>
      </c>
      <c r="D103" s="16">
        <f>V!D103*'Tabela Recursos'!$H106</f>
        <v>0</v>
      </c>
      <c r="E103" s="16">
        <f>V!E103*'Tabela Recursos'!$H106</f>
        <v>0</v>
      </c>
      <c r="F103" s="16">
        <f>V!F103*'Tabela Recursos'!$H106</f>
        <v>0</v>
      </c>
      <c r="G103" s="16">
        <f>V!G103*'Tabela Recursos'!$H106</f>
        <v>0</v>
      </c>
      <c r="H103" s="16">
        <f>V!H103*'Tabela Recursos'!$H106</f>
        <v>0</v>
      </c>
      <c r="I103" s="16">
        <f>V!I103*'Tabela Recursos'!$H106</f>
        <v>0</v>
      </c>
      <c r="J103" s="16">
        <f>V!J103*'Tabela Recursos'!$H106</f>
        <v>0</v>
      </c>
      <c r="K103" s="16">
        <f>V!K103*'Tabela Recursos'!$H106</f>
        <v>0</v>
      </c>
      <c r="L103" s="16">
        <f>V!L103*'Tabela Recursos'!$H106</f>
        <v>0</v>
      </c>
      <c r="M103" s="16">
        <f>V!M103*'Tabela Recursos'!$H106</f>
        <v>0</v>
      </c>
      <c r="N103" s="16">
        <f>V!N103*'Tabela Recursos'!$H106</f>
        <v>0</v>
      </c>
      <c r="O103" s="16">
        <f>V!O103*'Tabela Recursos'!$H106</f>
        <v>0</v>
      </c>
      <c r="P103" s="16">
        <f>V!P103*'Tabela Recursos'!$H106</f>
        <v>0</v>
      </c>
      <c r="Q103" s="16">
        <f>V!Q103*'Tabela Recursos'!$H106</f>
        <v>0</v>
      </c>
      <c r="R103" s="16">
        <f>V!R103*'Tabela Recursos'!$H106</f>
        <v>0</v>
      </c>
      <c r="S103" s="16">
        <f>V!S103*'Tabela Recursos'!$H106</f>
        <v>0</v>
      </c>
      <c r="T103" s="16">
        <f>V!T103*'Tabela Recursos'!$H106</f>
        <v>0</v>
      </c>
      <c r="U103" s="16">
        <f>V!U103*'Tabela Recursos'!$H106</f>
        <v>0</v>
      </c>
      <c r="V103" s="16">
        <f>V!V103*'Tabela Recursos'!$H106</f>
        <v>0</v>
      </c>
      <c r="W103" s="16">
        <f>V!W103*'Tabela Recursos'!$H106</f>
        <v>0</v>
      </c>
      <c r="X103" s="16">
        <f>V!X103*'Tabela Recursos'!$H106</f>
        <v>0</v>
      </c>
      <c r="Y103" s="16">
        <f>V!Y103*'Tabela Recursos'!$H106</f>
        <v>0</v>
      </c>
      <c r="Z103" s="16">
        <f>V!Z103*'Tabela Recursos'!$H106</f>
        <v>0</v>
      </c>
      <c r="AA103" s="16">
        <f>V!AA103*'Tabela Recursos'!$H106</f>
        <v>0</v>
      </c>
      <c r="AB103" s="16">
        <f>V!AB103*'Tabela Recursos'!$H106</f>
        <v>0</v>
      </c>
      <c r="AC103" s="16">
        <f>V!AC103*'Tabela Recursos'!$H106</f>
        <v>0</v>
      </c>
      <c r="AD103" s="16">
        <f>V!AD103*'Tabela Recursos'!$H106</f>
        <v>0</v>
      </c>
      <c r="AE103" s="16">
        <f>V!AE103*'Tabela Recursos'!$H106</f>
        <v>0</v>
      </c>
      <c r="AF103" s="16">
        <f>V!AF103*'Tabela Recursos'!$H106</f>
        <v>0</v>
      </c>
      <c r="AG103" s="16">
        <f>V!AG103*'Tabela Recursos'!$H106</f>
        <v>0</v>
      </c>
      <c r="AH103" s="16">
        <f>V!AH103*'Tabela Recursos'!$H106</f>
        <v>0</v>
      </c>
      <c r="AI103" s="16">
        <f>V!AI103*'Tabela Recursos'!$H106</f>
        <v>0</v>
      </c>
      <c r="AJ103" s="16">
        <f>V!AJ103*'Tabela Recursos'!$H106</f>
        <v>0</v>
      </c>
      <c r="AK103" s="16">
        <f>V!AK103*'Tabela Recursos'!$H106</f>
        <v>0</v>
      </c>
      <c r="AL103" s="16">
        <f>V!AL103*'Tabela Recursos'!$H106</f>
        <v>0</v>
      </c>
      <c r="AM103" s="16">
        <f>V!AM103*'Tabela Recursos'!$H106</f>
        <v>0</v>
      </c>
      <c r="AN103" s="16">
        <f>V!AN103*'Tabela Recursos'!$H106</f>
        <v>0</v>
      </c>
      <c r="AO103" s="16">
        <f>V!AO103*'Tabela Recursos'!$H106</f>
        <v>0</v>
      </c>
      <c r="AP103" s="16">
        <f>V!AP103*'Tabela Recursos'!$H106</f>
        <v>0</v>
      </c>
      <c r="AQ103" s="16">
        <f>V!AQ103*'Tabela Recursos'!$H106</f>
        <v>0</v>
      </c>
      <c r="AR103" s="16">
        <f>V!AR103*'Tabela Recursos'!$H106</f>
        <v>0</v>
      </c>
      <c r="AS103" s="16">
        <f>V!AS103*'Tabela Recursos'!$H106</f>
        <v>0</v>
      </c>
      <c r="AT103" s="16">
        <f>V!AT103*'Tabela Recursos'!$H106</f>
        <v>0</v>
      </c>
      <c r="AU103" s="16">
        <f>V!AU103*'Tabela Recursos'!$H106</f>
        <v>0</v>
      </c>
      <c r="AV103" s="16">
        <f>V!AV103*'Tabela Recursos'!$H106</f>
        <v>0</v>
      </c>
      <c r="AW103" s="16">
        <f>V!AW103*'Tabela Recursos'!$H106</f>
        <v>0</v>
      </c>
      <c r="AX103" s="16">
        <f>V!AX103*'Tabela Recursos'!$H106</f>
        <v>0</v>
      </c>
      <c r="AY103" s="16">
        <f>V!AY103*'Tabela Recursos'!$H106</f>
        <v>0</v>
      </c>
      <c r="AZ103" s="16">
        <f>V!AZ103*'Tabela Recursos'!$H106</f>
        <v>0</v>
      </c>
      <c r="BA103" s="16">
        <f>V!BA103*'Tabela Recursos'!$H106</f>
        <v>0</v>
      </c>
      <c r="BB103" s="16">
        <f>V!BB103*'Tabela Recursos'!$H106</f>
        <v>0</v>
      </c>
      <c r="BC103" s="16">
        <f>V!BC103*'Tabela Recursos'!$H106</f>
        <v>0</v>
      </c>
      <c r="BD103" s="16">
        <f>V!BD103*'Tabela Recursos'!$H106</f>
        <v>0</v>
      </c>
      <c r="BE103" s="16">
        <f>V!BE103*'Tabela Recursos'!$H106</f>
        <v>0</v>
      </c>
      <c r="BF103" s="16">
        <f>V!BF103*'Tabela Recursos'!$H106</f>
        <v>0</v>
      </c>
      <c r="BG103" s="16">
        <f>V!BG103*'Tabela Recursos'!$H106</f>
        <v>0</v>
      </c>
      <c r="BH103" s="16">
        <f>V!BH103*'Tabela Recursos'!$H106</f>
        <v>0</v>
      </c>
      <c r="BI103" s="16">
        <f>V!BI103*'Tabela Recursos'!$H106</f>
        <v>0</v>
      </c>
      <c r="BJ103" s="16">
        <f>V!BJ103*'Tabela Recursos'!$H106</f>
        <v>0</v>
      </c>
      <c r="BK103" s="16">
        <f>V!BK103*'Tabela Recursos'!$H106</f>
        <v>0</v>
      </c>
      <c r="BL103" s="16">
        <f>V!BL103*'Tabela Recursos'!$H106</f>
        <v>0</v>
      </c>
      <c r="BM103" s="16">
        <f>V!BM103*'Tabela Recursos'!$H106</f>
        <v>0</v>
      </c>
      <c r="BN103" s="16">
        <f>V!BN103*'Tabela Recursos'!$H106</f>
        <v>0</v>
      </c>
      <c r="BO103" s="16">
        <f>V!BO103*'Tabela Recursos'!$H106</f>
        <v>0</v>
      </c>
      <c r="BP103" s="16">
        <f>V!BP103*'Tabela Recursos'!$H106</f>
        <v>0</v>
      </c>
      <c r="BQ103" s="16">
        <f>V!BQ103*'Tabela Recursos'!$H106</f>
        <v>0</v>
      </c>
      <c r="BR103" s="16">
        <f>V!BR103*'Tabela Recursos'!$H106</f>
        <v>0</v>
      </c>
      <c r="BS103" s="16">
        <f>V!BS103*'Tabela Recursos'!$H106</f>
        <v>0</v>
      </c>
      <c r="BT103" s="16">
        <f>V!BT103*'Tabela Recursos'!$H106</f>
        <v>0</v>
      </c>
      <c r="BU103" s="16">
        <f>V!BU103*'Tabela Recursos'!$H106</f>
        <v>0</v>
      </c>
      <c r="BV103" s="16">
        <f>V!BV103*'Tabela Recursos'!$H106</f>
        <v>0</v>
      </c>
      <c r="BW103" s="16">
        <f>V!BW103*'Tabela Recursos'!$H106</f>
        <v>0</v>
      </c>
      <c r="BX103" s="16">
        <f>V!BX103*'Tabela Recursos'!$H106</f>
        <v>0</v>
      </c>
      <c r="BY103" s="16">
        <f>V!BY103*'Tabela Recursos'!$H106</f>
        <v>0</v>
      </c>
    </row>
    <row r="104" spans="1:77">
      <c r="A104" s="205" t="s">
        <v>248</v>
      </c>
      <c r="B104" s="68" t="s">
        <v>249</v>
      </c>
      <c r="C104" s="16">
        <f>V!C104*'Tabela Recursos'!$H107</f>
        <v>8.168323794818258E-2</v>
      </c>
      <c r="D104" s="16">
        <f>V!D104*'Tabela Recursos'!$H107</f>
        <v>0</v>
      </c>
      <c r="E104" s="16">
        <f>V!E104*'Tabela Recursos'!$H107</f>
        <v>0.16336647589636516</v>
      </c>
      <c r="F104" s="16">
        <f>V!F104*'Tabela Recursos'!$H107</f>
        <v>8.168323794818258E-2</v>
      </c>
      <c r="G104" s="16">
        <f>V!G104*'Tabela Recursos'!$H107</f>
        <v>18.950511203978358</v>
      </c>
      <c r="H104" s="16">
        <f>V!H104*'Tabela Recursos'!$H107</f>
        <v>0</v>
      </c>
      <c r="I104" s="16">
        <f>V!I104*'Tabela Recursos'!$H107</f>
        <v>0.57178266563727798</v>
      </c>
      <c r="J104" s="16">
        <f>V!J104*'Tabela Recursos'!$H107</f>
        <v>0.16336647589636516</v>
      </c>
      <c r="K104" s="16">
        <f>V!K104*'Tabela Recursos'!$H107</f>
        <v>0</v>
      </c>
      <c r="L104" s="16">
        <f>V!L104*'Tabela Recursos'!$H107</f>
        <v>12.415852168123752</v>
      </c>
      <c r="M104" s="16">
        <f>V!M104*'Tabela Recursos'!$H107</f>
        <v>8.168323794818258E-2</v>
      </c>
      <c r="N104" s="16">
        <f>V!N104*'Tabela Recursos'!$H107</f>
        <v>0</v>
      </c>
      <c r="O104" s="16">
        <f>V!O104*'Tabela Recursos'!$H107</f>
        <v>0.81683237948182574</v>
      </c>
      <c r="P104" s="16">
        <f>V!P104*'Tabela Recursos'!$H107</f>
        <v>0.16336647589636516</v>
      </c>
      <c r="Q104" s="16">
        <f>V!Q104*'Tabela Recursos'!$H107</f>
        <v>0</v>
      </c>
      <c r="R104" s="16">
        <f>V!R104*'Tabela Recursos'!$H107</f>
        <v>0</v>
      </c>
      <c r="S104" s="16">
        <f>V!S104*'Tabela Recursos'!$H107</f>
        <v>0.32673295179273032</v>
      </c>
      <c r="T104" s="16">
        <f>V!T104*'Tabela Recursos'!$H107</f>
        <v>1.143565331274556</v>
      </c>
      <c r="U104" s="16">
        <f>V!U104*'Tabela Recursos'!$H107</f>
        <v>0</v>
      </c>
      <c r="V104" s="16">
        <f>V!V104*'Tabela Recursos'!$H107</f>
        <v>0.16336647589636516</v>
      </c>
      <c r="W104" s="16">
        <f>V!W104*'Tabela Recursos'!$H107</f>
        <v>9.3118891260928152</v>
      </c>
      <c r="X104" s="16">
        <f>V!X104*'Tabela Recursos'!$H107</f>
        <v>11.272286836849196</v>
      </c>
      <c r="Y104" s="16">
        <f>V!Y104*'Tabela Recursos'!$H107</f>
        <v>8.168323794818258E-2</v>
      </c>
      <c r="Z104" s="16">
        <f>V!Z104*'Tabela Recursos'!$H107</f>
        <v>26.547052333159339</v>
      </c>
      <c r="AA104" s="16">
        <f>V!AA104*'Tabela Recursos'!$H107</f>
        <v>1.0618820933263735</v>
      </c>
      <c r="AB104" s="16">
        <f>V!AB104*'Tabela Recursos'!$H107</f>
        <v>0</v>
      </c>
      <c r="AC104" s="16">
        <f>V!AC104*'Tabela Recursos'!$H107</f>
        <v>2.7772300902382074</v>
      </c>
      <c r="AD104" s="16">
        <f>V!AD104*'Tabela Recursos'!$H107</f>
        <v>5.5544601804764149</v>
      </c>
      <c r="AE104" s="16">
        <f>V!AE104*'Tabela Recursos'!$H107</f>
        <v>2.2054474246009299</v>
      </c>
      <c r="AF104" s="16">
        <f>V!AF104*'Tabela Recursos'!$H107</f>
        <v>8.168323794818258E-2</v>
      </c>
      <c r="AG104" s="16">
        <f>V!AG104*'Tabela Recursos'!$H107</f>
        <v>0</v>
      </c>
      <c r="AH104" s="16">
        <f>V!AH104*'Tabela Recursos'!$H107</f>
        <v>8.7401064604555359</v>
      </c>
      <c r="AI104" s="16">
        <f>V!AI104*'Tabela Recursos'!$H107</f>
        <v>37.492606218215805</v>
      </c>
      <c r="AJ104" s="16">
        <f>V!AJ104*'Tabela Recursos'!$H107</f>
        <v>1.143565331274556</v>
      </c>
      <c r="AK104" s="16">
        <f>V!AK104*'Tabela Recursos'!$H107</f>
        <v>0</v>
      </c>
      <c r="AL104" s="16">
        <f>V!AL104*'Tabela Recursos'!$H107</f>
        <v>0</v>
      </c>
      <c r="AM104" s="16">
        <f>V!AM104*'Tabela Recursos'!$H107</f>
        <v>8.4950567466109881</v>
      </c>
      <c r="AN104" s="16">
        <f>V!AN104*'Tabela Recursos'!$H107</f>
        <v>28.507450043915721</v>
      </c>
      <c r="AO104" s="16">
        <f>V!AO104*'Tabela Recursos'!$H107</f>
        <v>8.168323794818258E-2</v>
      </c>
      <c r="AP104" s="16">
        <f>V!AP104*'Tabela Recursos'!$H107</f>
        <v>0</v>
      </c>
      <c r="AQ104" s="16">
        <f>V!AQ104*'Tabela Recursos'!$H107</f>
        <v>13.641100737346489</v>
      </c>
      <c r="AR104" s="16">
        <f>V!AR104*'Tabela Recursos'!$H107</f>
        <v>54.319353235541413</v>
      </c>
      <c r="AS104" s="16">
        <f>V!AS104*'Tabela Recursos'!$H107</f>
        <v>0.8985156174300083</v>
      </c>
      <c r="AT104" s="16">
        <f>V!AT104*'Tabela Recursos'!$H107</f>
        <v>0</v>
      </c>
      <c r="AU104" s="16">
        <f>V!AU104*'Tabela Recursos'!$H107</f>
        <v>74.821845960535242</v>
      </c>
      <c r="AV104" s="16">
        <f>V!AV104*'Tabela Recursos'!$H107</f>
        <v>3.0222798040827552</v>
      </c>
      <c r="AW104" s="16">
        <f>V!AW104*'Tabela Recursos'!$H107</f>
        <v>23.11635633933567</v>
      </c>
      <c r="AX104" s="16">
        <f>V!AX104*'Tabela Recursos'!$H107</f>
        <v>0</v>
      </c>
      <c r="AY104" s="16">
        <f>V!AY104*'Tabela Recursos'!$H107</f>
        <v>0</v>
      </c>
      <c r="AZ104" s="16">
        <f>V!AZ104*'Tabela Recursos'!$H107</f>
        <v>64.448074741116045</v>
      </c>
      <c r="BA104" s="16">
        <f>V!BA104*'Tabela Recursos'!$H107</f>
        <v>4.247528373305494</v>
      </c>
      <c r="BB104" s="16">
        <f>V!BB104*'Tabela Recursos'!$H107</f>
        <v>1.551981521015469</v>
      </c>
      <c r="BC104" s="16">
        <f>V!BC104*'Tabela Recursos'!$H107</f>
        <v>252.97298792552147</v>
      </c>
      <c r="BD104" s="16">
        <f>V!BD104*'Tabela Recursos'!$H107</f>
        <v>5.9628763702173284</v>
      </c>
      <c r="BE104" s="16">
        <f>V!BE104*'Tabela Recursos'!$H107</f>
        <v>134.12387671091579</v>
      </c>
      <c r="BF104" s="16">
        <f>V!BF104*'Tabela Recursos'!$H107</f>
        <v>8.168323794818258E-2</v>
      </c>
      <c r="BG104" s="16">
        <f>V!BG104*'Tabela Recursos'!$H107</f>
        <v>22.871306625491123</v>
      </c>
      <c r="BH104" s="16">
        <f>V!BH104*'Tabela Recursos'!$H107</f>
        <v>0</v>
      </c>
      <c r="BI104" s="16">
        <f>V!BI104*'Tabela Recursos'!$H107</f>
        <v>151.19567344208596</v>
      </c>
      <c r="BJ104" s="16">
        <f>V!BJ104*'Tabela Recursos'!$H107</f>
        <v>0.32673295179273032</v>
      </c>
      <c r="BK104" s="16">
        <f>V!BK104*'Tabela Recursos'!$H107</f>
        <v>967.78300321006714</v>
      </c>
      <c r="BL104" s="16">
        <f>V!BL104*'Tabela Recursos'!$H107</f>
        <v>169.24766902863431</v>
      </c>
      <c r="BM104" s="16">
        <f>V!BM104*'Tabela Recursos'!$H107</f>
        <v>21.727741294216564</v>
      </c>
      <c r="BN104" s="16">
        <f>V!BN104*'Tabela Recursos'!$H107</f>
        <v>432.10432874588582</v>
      </c>
      <c r="BO104" s="16">
        <f>V!BO104*'Tabela Recursos'!$H107</f>
        <v>395.6736046209964</v>
      </c>
      <c r="BP104" s="16">
        <f>V!BP104*'Tabela Recursos'!$H107</f>
        <v>3.7574289456163985</v>
      </c>
      <c r="BQ104" s="16">
        <f>V!BQ104*'Tabela Recursos'!$H107</f>
        <v>829.57496460174218</v>
      </c>
      <c r="BR104" s="16">
        <f>V!BR104*'Tabela Recursos'!$H107</f>
        <v>0</v>
      </c>
      <c r="BS104" s="16">
        <f>V!BS104*'Tabela Recursos'!$H107</f>
        <v>3805.9487889576189</v>
      </c>
      <c r="BT104" s="16">
        <f>V!BT104*'Tabela Recursos'!$H107</f>
        <v>0</v>
      </c>
      <c r="BU104" s="16">
        <f>V!BU104*'Tabela Recursos'!$H107</f>
        <v>0</v>
      </c>
      <c r="BV104" s="16">
        <f>V!BV104*'Tabela Recursos'!$H107</f>
        <v>0</v>
      </c>
      <c r="BW104" s="16">
        <f>V!BW104*'Tabela Recursos'!$H107</f>
        <v>22327.051211042381</v>
      </c>
      <c r="BX104" s="16">
        <f>V!BX104*'Tabela Recursos'!$H107</f>
        <v>0</v>
      </c>
      <c r="BY104" s="16">
        <f>V!BY104*'Tabela Recursos'!$H107</f>
        <v>0</v>
      </c>
    </row>
    <row r="105" spans="1:77">
      <c r="A105" s="205" t="s">
        <v>250</v>
      </c>
      <c r="B105" s="68" t="s">
        <v>251</v>
      </c>
      <c r="C105" s="16">
        <f>V!C105*'Tabela Recursos'!$H108</f>
        <v>0</v>
      </c>
      <c r="D105" s="16">
        <f>V!D105*'Tabela Recursos'!$H108</f>
        <v>0</v>
      </c>
      <c r="E105" s="16">
        <f>V!E105*'Tabela Recursos'!$H108</f>
        <v>0</v>
      </c>
      <c r="F105" s="16">
        <f>V!F105*'Tabela Recursos'!$H108</f>
        <v>0</v>
      </c>
      <c r="G105" s="16">
        <f>V!G105*'Tabela Recursos'!$H108</f>
        <v>0</v>
      </c>
      <c r="H105" s="16">
        <f>V!H105*'Tabela Recursos'!$H108</f>
        <v>0</v>
      </c>
      <c r="I105" s="16">
        <f>V!I105*'Tabela Recursos'!$H108</f>
        <v>0</v>
      </c>
      <c r="J105" s="16">
        <f>V!J105*'Tabela Recursos'!$H108</f>
        <v>0</v>
      </c>
      <c r="K105" s="16">
        <f>V!K105*'Tabela Recursos'!$H108</f>
        <v>0</v>
      </c>
      <c r="L105" s="16">
        <f>V!L105*'Tabela Recursos'!$H108</f>
        <v>0</v>
      </c>
      <c r="M105" s="16">
        <f>V!M105*'Tabela Recursos'!$H108</f>
        <v>0</v>
      </c>
      <c r="N105" s="16">
        <f>V!N105*'Tabela Recursos'!$H108</f>
        <v>0</v>
      </c>
      <c r="O105" s="16">
        <f>V!O105*'Tabela Recursos'!$H108</f>
        <v>0</v>
      </c>
      <c r="P105" s="16">
        <f>V!P105*'Tabela Recursos'!$H108</f>
        <v>0</v>
      </c>
      <c r="Q105" s="16">
        <f>V!Q105*'Tabela Recursos'!$H108</f>
        <v>0</v>
      </c>
      <c r="R105" s="16">
        <f>V!R105*'Tabela Recursos'!$H108</f>
        <v>0</v>
      </c>
      <c r="S105" s="16">
        <f>V!S105*'Tabela Recursos'!$H108</f>
        <v>0</v>
      </c>
      <c r="T105" s="16">
        <f>V!T105*'Tabela Recursos'!$H108</f>
        <v>0</v>
      </c>
      <c r="U105" s="16">
        <f>V!U105*'Tabela Recursos'!$H108</f>
        <v>0</v>
      </c>
      <c r="V105" s="16">
        <f>V!V105*'Tabela Recursos'!$H108</f>
        <v>0</v>
      </c>
      <c r="W105" s="16">
        <f>V!W105*'Tabela Recursos'!$H108</f>
        <v>0</v>
      </c>
      <c r="X105" s="16">
        <f>V!X105*'Tabela Recursos'!$H108</f>
        <v>0</v>
      </c>
      <c r="Y105" s="16">
        <f>V!Y105*'Tabela Recursos'!$H108</f>
        <v>0</v>
      </c>
      <c r="Z105" s="16">
        <f>V!Z105*'Tabela Recursos'!$H108</f>
        <v>0</v>
      </c>
      <c r="AA105" s="16">
        <f>V!AA105*'Tabela Recursos'!$H108</f>
        <v>0</v>
      </c>
      <c r="AB105" s="16">
        <f>V!AB105*'Tabela Recursos'!$H108</f>
        <v>0</v>
      </c>
      <c r="AC105" s="16">
        <f>V!AC105*'Tabela Recursos'!$H108</f>
        <v>0</v>
      </c>
      <c r="AD105" s="16">
        <f>V!AD105*'Tabela Recursos'!$H108</f>
        <v>0</v>
      </c>
      <c r="AE105" s="16">
        <f>V!AE105*'Tabela Recursos'!$H108</f>
        <v>0</v>
      </c>
      <c r="AF105" s="16">
        <f>V!AF105*'Tabela Recursos'!$H108</f>
        <v>0</v>
      </c>
      <c r="AG105" s="16">
        <f>V!AG105*'Tabela Recursos'!$H108</f>
        <v>0</v>
      </c>
      <c r="AH105" s="16">
        <f>V!AH105*'Tabela Recursos'!$H108</f>
        <v>0</v>
      </c>
      <c r="AI105" s="16">
        <f>V!AI105*'Tabela Recursos'!$H108</f>
        <v>0</v>
      </c>
      <c r="AJ105" s="16">
        <f>V!AJ105*'Tabela Recursos'!$H108</f>
        <v>0</v>
      </c>
      <c r="AK105" s="16">
        <f>V!AK105*'Tabela Recursos'!$H108</f>
        <v>0</v>
      </c>
      <c r="AL105" s="16">
        <f>V!AL105*'Tabela Recursos'!$H108</f>
        <v>0</v>
      </c>
      <c r="AM105" s="16">
        <f>V!AM105*'Tabela Recursos'!$H108</f>
        <v>0</v>
      </c>
      <c r="AN105" s="16">
        <f>V!AN105*'Tabela Recursos'!$H108</f>
        <v>0</v>
      </c>
      <c r="AO105" s="16">
        <f>V!AO105*'Tabela Recursos'!$H108</f>
        <v>0</v>
      </c>
      <c r="AP105" s="16">
        <f>V!AP105*'Tabela Recursos'!$H108</f>
        <v>0</v>
      </c>
      <c r="AQ105" s="16">
        <f>V!AQ105*'Tabela Recursos'!$H108</f>
        <v>0</v>
      </c>
      <c r="AR105" s="16">
        <f>V!AR105*'Tabela Recursos'!$H108</f>
        <v>0</v>
      </c>
      <c r="AS105" s="16">
        <f>V!AS105*'Tabela Recursos'!$H108</f>
        <v>0</v>
      </c>
      <c r="AT105" s="16">
        <f>V!AT105*'Tabela Recursos'!$H108</f>
        <v>0</v>
      </c>
      <c r="AU105" s="16">
        <f>V!AU105*'Tabela Recursos'!$H108</f>
        <v>0</v>
      </c>
      <c r="AV105" s="16">
        <f>V!AV105*'Tabela Recursos'!$H108</f>
        <v>0</v>
      </c>
      <c r="AW105" s="16">
        <f>V!AW105*'Tabela Recursos'!$H108</f>
        <v>0</v>
      </c>
      <c r="AX105" s="16">
        <f>V!AX105*'Tabela Recursos'!$H108</f>
        <v>0</v>
      </c>
      <c r="AY105" s="16">
        <f>V!AY105*'Tabela Recursos'!$H108</f>
        <v>0</v>
      </c>
      <c r="AZ105" s="16">
        <f>V!AZ105*'Tabela Recursos'!$H108</f>
        <v>0</v>
      </c>
      <c r="BA105" s="16">
        <f>V!BA105*'Tabela Recursos'!$H108</f>
        <v>0</v>
      </c>
      <c r="BB105" s="16">
        <f>V!BB105*'Tabela Recursos'!$H108</f>
        <v>0</v>
      </c>
      <c r="BC105" s="16">
        <f>V!BC105*'Tabela Recursos'!$H108</f>
        <v>0</v>
      </c>
      <c r="BD105" s="16">
        <f>V!BD105*'Tabela Recursos'!$H108</f>
        <v>0</v>
      </c>
      <c r="BE105" s="16">
        <f>V!BE105*'Tabela Recursos'!$H108</f>
        <v>0</v>
      </c>
      <c r="BF105" s="16">
        <f>V!BF105*'Tabela Recursos'!$H108</f>
        <v>0</v>
      </c>
      <c r="BG105" s="16">
        <f>V!BG105*'Tabela Recursos'!$H108</f>
        <v>0</v>
      </c>
      <c r="BH105" s="16">
        <f>V!BH105*'Tabela Recursos'!$H108</f>
        <v>0</v>
      </c>
      <c r="BI105" s="16">
        <f>V!BI105*'Tabela Recursos'!$H108</f>
        <v>0</v>
      </c>
      <c r="BJ105" s="16">
        <f>V!BJ105*'Tabela Recursos'!$H108</f>
        <v>0</v>
      </c>
      <c r="BK105" s="16">
        <f>V!BK105*'Tabela Recursos'!$H108</f>
        <v>0</v>
      </c>
      <c r="BL105" s="16">
        <f>V!BL105*'Tabela Recursos'!$H108</f>
        <v>0</v>
      </c>
      <c r="BM105" s="16">
        <f>V!BM105*'Tabela Recursos'!$H108</f>
        <v>0</v>
      </c>
      <c r="BN105" s="16">
        <f>V!BN105*'Tabela Recursos'!$H108</f>
        <v>0</v>
      </c>
      <c r="BO105" s="16">
        <f>V!BO105*'Tabela Recursos'!$H108</f>
        <v>0</v>
      </c>
      <c r="BP105" s="16">
        <f>V!BP105*'Tabela Recursos'!$H108</f>
        <v>0</v>
      </c>
      <c r="BQ105" s="16">
        <f>V!BQ105*'Tabela Recursos'!$H108</f>
        <v>0</v>
      </c>
      <c r="BR105" s="16">
        <f>V!BR105*'Tabela Recursos'!$H108</f>
        <v>0</v>
      </c>
      <c r="BS105" s="16">
        <f>V!BS105*'Tabela Recursos'!$H108</f>
        <v>0</v>
      </c>
      <c r="BT105" s="16">
        <f>V!BT105*'Tabela Recursos'!$H108</f>
        <v>0</v>
      </c>
      <c r="BU105" s="16">
        <f>V!BU105*'Tabela Recursos'!$H108</f>
        <v>0</v>
      </c>
      <c r="BV105" s="16">
        <f>V!BV105*'Tabela Recursos'!$H108</f>
        <v>0</v>
      </c>
      <c r="BW105" s="16">
        <f>V!BW105*'Tabela Recursos'!$H108</f>
        <v>0</v>
      </c>
      <c r="BX105" s="16">
        <f>V!BX105*'Tabela Recursos'!$H108</f>
        <v>0</v>
      </c>
      <c r="BY105" s="16">
        <f>V!BY105*'Tabela Recursos'!$H108</f>
        <v>0</v>
      </c>
    </row>
    <row r="106" spans="1:77">
      <c r="A106" s="206" t="s">
        <v>252</v>
      </c>
      <c r="B106" s="41" t="s">
        <v>253</v>
      </c>
      <c r="C106" s="16">
        <f>V!C106*'Tabela Recursos'!$H109</f>
        <v>0</v>
      </c>
      <c r="D106" s="16">
        <f>V!D106*'Tabela Recursos'!$H109</f>
        <v>0</v>
      </c>
      <c r="E106" s="16">
        <f>V!E106*'Tabela Recursos'!$H109</f>
        <v>0</v>
      </c>
      <c r="F106" s="16">
        <f>V!F106*'Tabela Recursos'!$H109</f>
        <v>0</v>
      </c>
      <c r="G106" s="16">
        <f>V!G106*'Tabela Recursos'!$H109</f>
        <v>0</v>
      </c>
      <c r="H106" s="16">
        <f>V!H106*'Tabela Recursos'!$H109</f>
        <v>0</v>
      </c>
      <c r="I106" s="16">
        <f>V!I106*'Tabela Recursos'!$H109</f>
        <v>0</v>
      </c>
      <c r="J106" s="16">
        <f>V!J106*'Tabela Recursos'!$H109</f>
        <v>0</v>
      </c>
      <c r="K106" s="16">
        <f>V!K106*'Tabela Recursos'!$H109</f>
        <v>0</v>
      </c>
      <c r="L106" s="16">
        <f>V!L106*'Tabela Recursos'!$H109</f>
        <v>0</v>
      </c>
      <c r="M106" s="16">
        <f>V!M106*'Tabela Recursos'!$H109</f>
        <v>0</v>
      </c>
      <c r="N106" s="16">
        <f>V!N106*'Tabela Recursos'!$H109</f>
        <v>0</v>
      </c>
      <c r="O106" s="16">
        <f>V!O106*'Tabela Recursos'!$H109</f>
        <v>0</v>
      </c>
      <c r="P106" s="16">
        <f>V!P106*'Tabela Recursos'!$H109</f>
        <v>0</v>
      </c>
      <c r="Q106" s="16">
        <f>V!Q106*'Tabela Recursos'!$H109</f>
        <v>0</v>
      </c>
      <c r="R106" s="16">
        <f>V!R106*'Tabela Recursos'!$H109</f>
        <v>0</v>
      </c>
      <c r="S106" s="16">
        <f>V!S106*'Tabela Recursos'!$H109</f>
        <v>0</v>
      </c>
      <c r="T106" s="16">
        <f>V!T106*'Tabela Recursos'!$H109</f>
        <v>0</v>
      </c>
      <c r="U106" s="16">
        <f>V!U106*'Tabela Recursos'!$H109</f>
        <v>0</v>
      </c>
      <c r="V106" s="16">
        <f>V!V106*'Tabela Recursos'!$H109</f>
        <v>0</v>
      </c>
      <c r="W106" s="16">
        <f>V!W106*'Tabela Recursos'!$H109</f>
        <v>0</v>
      </c>
      <c r="X106" s="16">
        <f>V!X106*'Tabela Recursos'!$H109</f>
        <v>0</v>
      </c>
      <c r="Y106" s="16">
        <f>V!Y106*'Tabela Recursos'!$H109</f>
        <v>0</v>
      </c>
      <c r="Z106" s="16">
        <f>V!Z106*'Tabela Recursos'!$H109</f>
        <v>0</v>
      </c>
      <c r="AA106" s="16">
        <f>V!AA106*'Tabela Recursos'!$H109</f>
        <v>0</v>
      </c>
      <c r="AB106" s="16">
        <f>V!AB106*'Tabela Recursos'!$H109</f>
        <v>0</v>
      </c>
      <c r="AC106" s="16">
        <f>V!AC106*'Tabela Recursos'!$H109</f>
        <v>0</v>
      </c>
      <c r="AD106" s="16">
        <f>V!AD106*'Tabela Recursos'!$H109</f>
        <v>0</v>
      </c>
      <c r="AE106" s="16">
        <f>V!AE106*'Tabela Recursos'!$H109</f>
        <v>0</v>
      </c>
      <c r="AF106" s="16">
        <f>V!AF106*'Tabela Recursos'!$H109</f>
        <v>0</v>
      </c>
      <c r="AG106" s="16">
        <f>V!AG106*'Tabela Recursos'!$H109</f>
        <v>0</v>
      </c>
      <c r="AH106" s="16">
        <f>V!AH106*'Tabela Recursos'!$H109</f>
        <v>0</v>
      </c>
      <c r="AI106" s="16">
        <f>V!AI106*'Tabela Recursos'!$H109</f>
        <v>0</v>
      </c>
      <c r="AJ106" s="16">
        <f>V!AJ106*'Tabela Recursos'!$H109</f>
        <v>0</v>
      </c>
      <c r="AK106" s="16">
        <f>V!AK106*'Tabela Recursos'!$H109</f>
        <v>0</v>
      </c>
      <c r="AL106" s="16">
        <f>V!AL106*'Tabela Recursos'!$H109</f>
        <v>0</v>
      </c>
      <c r="AM106" s="16">
        <f>V!AM106*'Tabela Recursos'!$H109</f>
        <v>0</v>
      </c>
      <c r="AN106" s="16">
        <f>V!AN106*'Tabela Recursos'!$H109</f>
        <v>0</v>
      </c>
      <c r="AO106" s="16">
        <f>V!AO106*'Tabela Recursos'!$H109</f>
        <v>0</v>
      </c>
      <c r="AP106" s="16">
        <f>V!AP106*'Tabela Recursos'!$H109</f>
        <v>0</v>
      </c>
      <c r="AQ106" s="16">
        <f>V!AQ106*'Tabela Recursos'!$H109</f>
        <v>0</v>
      </c>
      <c r="AR106" s="16">
        <f>V!AR106*'Tabela Recursos'!$H109</f>
        <v>0</v>
      </c>
      <c r="AS106" s="16">
        <f>V!AS106*'Tabela Recursos'!$H109</f>
        <v>0</v>
      </c>
      <c r="AT106" s="16">
        <f>V!AT106*'Tabela Recursos'!$H109</f>
        <v>0</v>
      </c>
      <c r="AU106" s="16">
        <f>V!AU106*'Tabela Recursos'!$H109</f>
        <v>0</v>
      </c>
      <c r="AV106" s="16">
        <f>V!AV106*'Tabela Recursos'!$H109</f>
        <v>0</v>
      </c>
      <c r="AW106" s="16">
        <f>V!AW106*'Tabela Recursos'!$H109</f>
        <v>0</v>
      </c>
      <c r="AX106" s="16">
        <f>V!AX106*'Tabela Recursos'!$H109</f>
        <v>0</v>
      </c>
      <c r="AY106" s="16">
        <f>V!AY106*'Tabela Recursos'!$H109</f>
        <v>0</v>
      </c>
      <c r="AZ106" s="16">
        <f>V!AZ106*'Tabela Recursos'!$H109</f>
        <v>0</v>
      </c>
      <c r="BA106" s="16">
        <f>V!BA106*'Tabela Recursos'!$H109</f>
        <v>0</v>
      </c>
      <c r="BB106" s="16">
        <f>V!BB106*'Tabela Recursos'!$H109</f>
        <v>0</v>
      </c>
      <c r="BC106" s="16">
        <f>V!BC106*'Tabela Recursos'!$H109</f>
        <v>0</v>
      </c>
      <c r="BD106" s="16">
        <f>V!BD106*'Tabela Recursos'!$H109</f>
        <v>0</v>
      </c>
      <c r="BE106" s="16">
        <f>V!BE106*'Tabela Recursos'!$H109</f>
        <v>0</v>
      </c>
      <c r="BF106" s="16">
        <f>V!BF106*'Tabela Recursos'!$H109</f>
        <v>0</v>
      </c>
      <c r="BG106" s="16">
        <f>V!BG106*'Tabela Recursos'!$H109</f>
        <v>0</v>
      </c>
      <c r="BH106" s="16">
        <f>V!BH106*'Tabela Recursos'!$H109</f>
        <v>0</v>
      </c>
      <c r="BI106" s="16">
        <f>V!BI106*'Tabela Recursos'!$H109</f>
        <v>0</v>
      </c>
      <c r="BJ106" s="16">
        <f>V!BJ106*'Tabela Recursos'!$H109</f>
        <v>0</v>
      </c>
      <c r="BK106" s="16">
        <f>V!BK106*'Tabela Recursos'!$H109</f>
        <v>0</v>
      </c>
      <c r="BL106" s="16">
        <f>V!BL106*'Tabela Recursos'!$H109</f>
        <v>0</v>
      </c>
      <c r="BM106" s="16">
        <f>V!BM106*'Tabela Recursos'!$H109</f>
        <v>0</v>
      </c>
      <c r="BN106" s="16">
        <f>V!BN106*'Tabela Recursos'!$H109</f>
        <v>0</v>
      </c>
      <c r="BO106" s="16">
        <f>V!BO106*'Tabela Recursos'!$H109</f>
        <v>0</v>
      </c>
      <c r="BP106" s="16">
        <f>V!BP106*'Tabela Recursos'!$H109</f>
        <v>0</v>
      </c>
      <c r="BQ106" s="16">
        <f>V!BQ106*'Tabela Recursos'!$H109</f>
        <v>0</v>
      </c>
      <c r="BR106" s="16">
        <f>V!BR106*'Tabela Recursos'!$H109</f>
        <v>0</v>
      </c>
      <c r="BS106" s="16">
        <f>V!BS106*'Tabela Recursos'!$H109</f>
        <v>0</v>
      </c>
      <c r="BT106" s="16">
        <f>V!BT106*'Tabela Recursos'!$H109</f>
        <v>0</v>
      </c>
      <c r="BU106" s="16">
        <f>V!BU106*'Tabela Recursos'!$H109</f>
        <v>0</v>
      </c>
      <c r="BV106" s="16">
        <f>V!BV106*'Tabela Recursos'!$H109</f>
        <v>0</v>
      </c>
      <c r="BW106" s="16">
        <f>V!BW106*'Tabela Recursos'!$H109</f>
        <v>0</v>
      </c>
      <c r="BX106" s="16">
        <f>V!BX106*'Tabela Recursos'!$H109</f>
        <v>0</v>
      </c>
      <c r="BY106" s="16">
        <f>V!BY106*'Tabela Recursos'!$H109</f>
        <v>0</v>
      </c>
    </row>
    <row r="107" spans="1:77">
      <c r="A107" s="205" t="s">
        <v>254</v>
      </c>
      <c r="B107" s="68" t="s">
        <v>445</v>
      </c>
      <c r="C107" s="16">
        <f>V!C107*'Tabela Recursos'!$H110</f>
        <v>1.0529968965566558</v>
      </c>
      <c r="D107" s="16">
        <f>V!D107*'Tabela Recursos'!$H110</f>
        <v>0.52649844827832792</v>
      </c>
      <c r="E107" s="16">
        <f>V!E107*'Tabela Recursos'!$H110</f>
        <v>1.4039958620755408</v>
      </c>
      <c r="F107" s="16">
        <f>V!F107*'Tabela Recursos'!$H110</f>
        <v>5.2649844827832784</v>
      </c>
      <c r="G107" s="16">
        <f>V!G107*'Tabela Recursos'!$H110</f>
        <v>145.84007017309682</v>
      </c>
      <c r="H107" s="16">
        <f>V!H107*'Tabela Recursos'!$H110</f>
        <v>21.059937931133113</v>
      </c>
      <c r="I107" s="16">
        <f>V!I107*'Tabela Recursos'!$H110</f>
        <v>4.7384860345049509</v>
      </c>
      <c r="J107" s="16">
        <f>V!J107*'Tabela Recursos'!$H110</f>
        <v>141.45258310411074</v>
      </c>
      <c r="K107" s="16">
        <f>V!K107*'Tabela Recursos'!$H110</f>
        <v>27.202419827713605</v>
      </c>
      <c r="L107" s="16">
        <f>V!L107*'Tabela Recursos'!$H110</f>
        <v>266.40821482883388</v>
      </c>
      <c r="M107" s="16">
        <f>V!M107*'Tabela Recursos'!$H110</f>
        <v>68.444798276182624</v>
      </c>
      <c r="N107" s="16">
        <f>V!N107*'Tabela Recursos'!$H110</f>
        <v>2.8079917241510817</v>
      </c>
      <c r="O107" s="16">
        <f>V!O107*'Tabela Recursos'!$H110</f>
        <v>37.205890345001833</v>
      </c>
      <c r="P107" s="16">
        <f>V!P107*'Tabela Recursos'!$H110</f>
        <v>94.243222241820689</v>
      </c>
      <c r="Q107" s="16">
        <f>V!Q107*'Tabela Recursos'!$H110</f>
        <v>30.712409482902459</v>
      </c>
      <c r="R107" s="16">
        <f>V!R107*'Tabela Recursos'!$H110</f>
        <v>19.655942069057573</v>
      </c>
      <c r="S107" s="16">
        <f>V!S107*'Tabela Recursos'!$H110</f>
        <v>74.76277965552255</v>
      </c>
      <c r="T107" s="16">
        <f>V!T107*'Tabela Recursos'!$H110</f>
        <v>54.05384068990832</v>
      </c>
      <c r="U107" s="16">
        <f>V!U107*'Tabela Recursos'!$H110</f>
        <v>41.768876896747337</v>
      </c>
      <c r="V107" s="16">
        <f>V!V107*'Tabela Recursos'!$H110</f>
        <v>27.202419827713605</v>
      </c>
      <c r="W107" s="16">
        <f>V!W107*'Tabela Recursos'!$H110</f>
        <v>54.229340172667769</v>
      </c>
      <c r="X107" s="16">
        <f>V!X107*'Tabela Recursos'!$H110</f>
        <v>50.19285206920059</v>
      </c>
      <c r="Y107" s="16">
        <f>V!Y107*'Tabela Recursos'!$H110</f>
        <v>5.6159834483021633</v>
      </c>
      <c r="Z107" s="16">
        <f>V!Z107*'Tabela Recursos'!$H110</f>
        <v>47.209360862290062</v>
      </c>
      <c r="AA107" s="16">
        <f>V!AA107*'Tabela Recursos'!$H110</f>
        <v>66.163305000309876</v>
      </c>
      <c r="AB107" s="16">
        <f>V!AB107*'Tabela Recursos'!$H110</f>
        <v>73.7097827589659</v>
      </c>
      <c r="AC107" s="16">
        <f>V!AC107*'Tabela Recursos'!$H110</f>
        <v>38.25888724155849</v>
      </c>
      <c r="AD107" s="16">
        <f>V!AD107*'Tabela Recursos'!$H110</f>
        <v>13.162461206958197</v>
      </c>
      <c r="AE107" s="16">
        <f>V!AE107*'Tabela Recursos'!$H110</f>
        <v>65.987805517550427</v>
      </c>
      <c r="AF107" s="16">
        <f>V!AF107*'Tabela Recursos'!$H110</f>
        <v>159.8800287938522</v>
      </c>
      <c r="AG107" s="16">
        <f>V!AG107*'Tabela Recursos'!$H110</f>
        <v>77.570771379673644</v>
      </c>
      <c r="AH107" s="16">
        <f>V!AH107*'Tabela Recursos'!$H110</f>
        <v>78.799267758989743</v>
      </c>
      <c r="AI107" s="16">
        <f>V!AI107*'Tabela Recursos'!$H110</f>
        <v>246.22577431149799</v>
      </c>
      <c r="AJ107" s="16">
        <f>V!AJ107*'Tabela Recursos'!$H110</f>
        <v>247.1032717252952</v>
      </c>
      <c r="AK107" s="16">
        <f>V!AK107*'Tabela Recursos'!$H110</f>
        <v>27.377919310473047</v>
      </c>
      <c r="AL107" s="16">
        <f>V!AL107*'Tabela Recursos'!$H110</f>
        <v>84.590750690051351</v>
      </c>
      <c r="AM107" s="16">
        <f>V!AM107*'Tabela Recursos'!$H110</f>
        <v>23.51693068976531</v>
      </c>
      <c r="AN107" s="16">
        <f>V!AN107*'Tabela Recursos'!$H110</f>
        <v>91.961728965947927</v>
      </c>
      <c r="AO107" s="16">
        <f>V!AO107*'Tabela Recursos'!$H110</f>
        <v>34.222399138091312</v>
      </c>
      <c r="AP107" s="16">
        <f>V!AP107*'Tabela Recursos'!$H110</f>
        <v>197.26141862161353</v>
      </c>
      <c r="AQ107" s="16">
        <f>V!AQ107*'Tabela Recursos'!$H110</f>
        <v>209.01988396649614</v>
      </c>
      <c r="AR107" s="16">
        <f>V!AR107*'Tabela Recursos'!$H110</f>
        <v>1320.1071093165274</v>
      </c>
      <c r="AS107" s="16">
        <f>V!AS107*'Tabela Recursos'!$H110</f>
        <v>184.4499563801742</v>
      </c>
      <c r="AT107" s="16">
        <f>V!AT107*'Tabela Recursos'!$H110</f>
        <v>6.4934808620993767</v>
      </c>
      <c r="AU107" s="16">
        <f>V!AU107*'Tabela Recursos'!$H110</f>
        <v>11.933964827642098</v>
      </c>
      <c r="AV107" s="16">
        <f>V!AV107*'Tabela Recursos'!$H110</f>
        <v>158.4760329317767</v>
      </c>
      <c r="AW107" s="16">
        <f>V!AW107*'Tabela Recursos'!$H110</f>
        <v>46.682862414011737</v>
      </c>
      <c r="AX107" s="16">
        <f>V!AX107*'Tabela Recursos'!$H110</f>
        <v>149.17456034552623</v>
      </c>
      <c r="AY107" s="16">
        <f>V!AY107*'Tabela Recursos'!$H110</f>
        <v>18.953944138019803</v>
      </c>
      <c r="AZ107" s="16">
        <f>V!AZ107*'Tabela Recursos'!$H110</f>
        <v>60.020823103729377</v>
      </c>
      <c r="BA107" s="16">
        <f>V!BA107*'Tabela Recursos'!$H110</f>
        <v>3965.4108129496062</v>
      </c>
      <c r="BB107" s="16">
        <f>V!BB107*'Tabela Recursos'!$H110</f>
        <v>338.3630027602054</v>
      </c>
      <c r="BC107" s="16">
        <f>V!BC107*'Tabela Recursos'!$H110</f>
        <v>1572.1243665590869</v>
      </c>
      <c r="BD107" s="16">
        <f>V!BD107*'Tabela Recursos'!$H110</f>
        <v>115.47865965571324</v>
      </c>
      <c r="BE107" s="16">
        <f>V!BE107*'Tabela Recursos'!$H110</f>
        <v>525.97194983004954</v>
      </c>
      <c r="BF107" s="16">
        <f>V!BF107*'Tabela Recursos'!$H110</f>
        <v>67.391801379625974</v>
      </c>
      <c r="BG107" s="16">
        <f>V!BG107*'Tabela Recursos'!$H110</f>
        <v>473.67310396773564</v>
      </c>
      <c r="BH107" s="16">
        <f>V!BH107*'Tabela Recursos'!$H110</f>
        <v>23.867929655284197</v>
      </c>
      <c r="BI107" s="16">
        <f>V!BI107*'Tabela Recursos'!$H110</f>
        <v>372.40990241553726</v>
      </c>
      <c r="BJ107" s="16">
        <f>V!BJ107*'Tabela Recursos'!$H110</f>
        <v>53.00084379335167</v>
      </c>
      <c r="BK107" s="16">
        <f>V!BK107*'Tabela Recursos'!$H110</f>
        <v>1006.314034142644</v>
      </c>
      <c r="BL107" s="16">
        <f>V!BL107*'Tabela Recursos'!$H110</f>
        <v>186.73144965604695</v>
      </c>
      <c r="BM107" s="16">
        <f>V!BM107*'Tabela Recursos'!$H110</f>
        <v>259.73923448397511</v>
      </c>
      <c r="BN107" s="16">
        <f>V!BN107*'Tabela Recursos'!$H110</f>
        <v>83.713253276254136</v>
      </c>
      <c r="BO107" s="16">
        <f>V!BO107*'Tabela Recursos'!$H110</f>
        <v>231.8348167252237</v>
      </c>
      <c r="BP107" s="16">
        <f>V!BP107*'Tabela Recursos'!$H110</f>
        <v>47.560359827808952</v>
      </c>
      <c r="BQ107" s="16">
        <f>V!BQ107*'Tabela Recursos'!$H110</f>
        <v>326.78003689808219</v>
      </c>
      <c r="BR107" s="16">
        <f>V!BR107*'Tabela Recursos'!$H110</f>
        <v>0</v>
      </c>
      <c r="BS107" s="16">
        <f>V!BS107*'Tabela Recursos'!$H110</f>
        <v>14564.526574723384</v>
      </c>
      <c r="BT107" s="16">
        <f>V!BT107*'Tabela Recursos'!$H110</f>
        <v>0</v>
      </c>
      <c r="BU107" s="16">
        <f>V!BU107*'Tabela Recursos'!$H110</f>
        <v>0</v>
      </c>
      <c r="BV107" s="16">
        <f>V!BV107*'Tabela Recursos'!$H110</f>
        <v>0</v>
      </c>
      <c r="BW107" s="16">
        <f>V!BW107*'Tabela Recursos'!$H110</f>
        <v>22249.473425276617</v>
      </c>
      <c r="BX107" s="16">
        <f>V!BX107*'Tabela Recursos'!$H110</f>
        <v>0</v>
      </c>
      <c r="BY107" s="16">
        <f>V!BY107*'Tabela Recursos'!$H110</f>
        <v>0</v>
      </c>
    </row>
    <row r="108" spans="1:77">
      <c r="A108" s="205" t="s">
        <v>255</v>
      </c>
      <c r="B108" s="68" t="s">
        <v>256</v>
      </c>
      <c r="C108" s="16">
        <f>V!C108*'Tabela Recursos'!$H111</f>
        <v>0</v>
      </c>
      <c r="D108" s="16">
        <f>V!D108*'Tabela Recursos'!$H111</f>
        <v>0</v>
      </c>
      <c r="E108" s="16">
        <f>V!E108*'Tabela Recursos'!$H111</f>
        <v>0</v>
      </c>
      <c r="F108" s="16">
        <f>V!F108*'Tabela Recursos'!$H111</f>
        <v>0</v>
      </c>
      <c r="G108" s="16">
        <f>V!G108*'Tabela Recursos'!$H111</f>
        <v>0</v>
      </c>
      <c r="H108" s="16">
        <f>V!H108*'Tabela Recursos'!$H111</f>
        <v>0</v>
      </c>
      <c r="I108" s="16">
        <f>V!I108*'Tabela Recursos'!$H111</f>
        <v>0</v>
      </c>
      <c r="J108" s="16">
        <f>V!J108*'Tabela Recursos'!$H111</f>
        <v>0</v>
      </c>
      <c r="K108" s="16">
        <f>V!K108*'Tabela Recursos'!$H111</f>
        <v>0</v>
      </c>
      <c r="L108" s="16">
        <f>V!L108*'Tabela Recursos'!$H111</f>
        <v>0</v>
      </c>
      <c r="M108" s="16">
        <f>V!M108*'Tabela Recursos'!$H111</f>
        <v>0</v>
      </c>
      <c r="N108" s="16">
        <f>V!N108*'Tabela Recursos'!$H111</f>
        <v>0</v>
      </c>
      <c r="O108" s="16">
        <f>V!O108*'Tabela Recursos'!$H111</f>
        <v>0</v>
      </c>
      <c r="P108" s="16">
        <f>V!P108*'Tabela Recursos'!$H111</f>
        <v>0</v>
      </c>
      <c r="Q108" s="16">
        <f>V!Q108*'Tabela Recursos'!$H111</f>
        <v>0</v>
      </c>
      <c r="R108" s="16">
        <f>V!R108*'Tabela Recursos'!$H111</f>
        <v>0</v>
      </c>
      <c r="S108" s="16">
        <f>V!S108*'Tabela Recursos'!$H111</f>
        <v>0</v>
      </c>
      <c r="T108" s="16">
        <f>V!T108*'Tabela Recursos'!$H111</f>
        <v>0</v>
      </c>
      <c r="U108" s="16">
        <f>V!U108*'Tabela Recursos'!$H111</f>
        <v>0</v>
      </c>
      <c r="V108" s="16">
        <f>V!V108*'Tabela Recursos'!$H111</f>
        <v>0</v>
      </c>
      <c r="W108" s="16">
        <f>V!W108*'Tabela Recursos'!$H111</f>
        <v>0</v>
      </c>
      <c r="X108" s="16">
        <f>V!X108*'Tabela Recursos'!$H111</f>
        <v>0</v>
      </c>
      <c r="Y108" s="16">
        <f>V!Y108*'Tabela Recursos'!$H111</f>
        <v>0</v>
      </c>
      <c r="Z108" s="16">
        <f>V!Z108*'Tabela Recursos'!$H111</f>
        <v>0</v>
      </c>
      <c r="AA108" s="16">
        <f>V!AA108*'Tabela Recursos'!$H111</f>
        <v>0</v>
      </c>
      <c r="AB108" s="16">
        <f>V!AB108*'Tabela Recursos'!$H111</f>
        <v>0</v>
      </c>
      <c r="AC108" s="16">
        <f>V!AC108*'Tabela Recursos'!$H111</f>
        <v>0</v>
      </c>
      <c r="AD108" s="16">
        <f>V!AD108*'Tabela Recursos'!$H111</f>
        <v>0</v>
      </c>
      <c r="AE108" s="16">
        <f>V!AE108*'Tabela Recursos'!$H111</f>
        <v>0</v>
      </c>
      <c r="AF108" s="16">
        <f>V!AF108*'Tabela Recursos'!$H111</f>
        <v>0</v>
      </c>
      <c r="AG108" s="16">
        <f>V!AG108*'Tabela Recursos'!$H111</f>
        <v>0</v>
      </c>
      <c r="AH108" s="16">
        <f>V!AH108*'Tabela Recursos'!$H111</f>
        <v>0</v>
      </c>
      <c r="AI108" s="16">
        <f>V!AI108*'Tabela Recursos'!$H111</f>
        <v>0</v>
      </c>
      <c r="AJ108" s="16">
        <f>V!AJ108*'Tabela Recursos'!$H111</f>
        <v>0</v>
      </c>
      <c r="AK108" s="16">
        <f>V!AK108*'Tabela Recursos'!$H111</f>
        <v>0</v>
      </c>
      <c r="AL108" s="16">
        <f>V!AL108*'Tabela Recursos'!$H111</f>
        <v>0</v>
      </c>
      <c r="AM108" s="16">
        <f>V!AM108*'Tabela Recursos'!$H111</f>
        <v>0</v>
      </c>
      <c r="AN108" s="16">
        <f>V!AN108*'Tabela Recursos'!$H111</f>
        <v>0</v>
      </c>
      <c r="AO108" s="16">
        <f>V!AO108*'Tabela Recursos'!$H111</f>
        <v>0</v>
      </c>
      <c r="AP108" s="16">
        <f>V!AP108*'Tabela Recursos'!$H111</f>
        <v>0</v>
      </c>
      <c r="AQ108" s="16">
        <f>V!AQ108*'Tabela Recursos'!$H111</f>
        <v>0</v>
      </c>
      <c r="AR108" s="16">
        <f>V!AR108*'Tabela Recursos'!$H111</f>
        <v>0</v>
      </c>
      <c r="AS108" s="16">
        <f>V!AS108*'Tabela Recursos'!$H111</f>
        <v>0</v>
      </c>
      <c r="AT108" s="16">
        <f>V!AT108*'Tabela Recursos'!$H111</f>
        <v>0</v>
      </c>
      <c r="AU108" s="16">
        <f>V!AU108*'Tabela Recursos'!$H111</f>
        <v>0</v>
      </c>
      <c r="AV108" s="16">
        <f>V!AV108*'Tabela Recursos'!$H111</f>
        <v>0</v>
      </c>
      <c r="AW108" s="16">
        <f>V!AW108*'Tabela Recursos'!$H111</f>
        <v>0</v>
      </c>
      <c r="AX108" s="16">
        <f>V!AX108*'Tabela Recursos'!$H111</f>
        <v>0</v>
      </c>
      <c r="AY108" s="16">
        <f>V!AY108*'Tabela Recursos'!$H111</f>
        <v>0</v>
      </c>
      <c r="AZ108" s="16">
        <f>V!AZ108*'Tabela Recursos'!$H111</f>
        <v>0</v>
      </c>
      <c r="BA108" s="16">
        <f>V!BA108*'Tabela Recursos'!$H111</f>
        <v>0</v>
      </c>
      <c r="BB108" s="16">
        <f>V!BB108*'Tabela Recursos'!$H111</f>
        <v>0</v>
      </c>
      <c r="BC108" s="16">
        <f>V!BC108*'Tabela Recursos'!$H111</f>
        <v>0</v>
      </c>
      <c r="BD108" s="16">
        <f>V!BD108*'Tabela Recursos'!$H111</f>
        <v>0</v>
      </c>
      <c r="BE108" s="16">
        <f>V!BE108*'Tabela Recursos'!$H111</f>
        <v>0</v>
      </c>
      <c r="BF108" s="16">
        <f>V!BF108*'Tabela Recursos'!$H111</f>
        <v>0</v>
      </c>
      <c r="BG108" s="16">
        <f>V!BG108*'Tabela Recursos'!$H111</f>
        <v>0</v>
      </c>
      <c r="BH108" s="16">
        <f>V!BH108*'Tabela Recursos'!$H111</f>
        <v>0</v>
      </c>
      <c r="BI108" s="16">
        <f>V!BI108*'Tabela Recursos'!$H111</f>
        <v>0</v>
      </c>
      <c r="BJ108" s="16">
        <f>V!BJ108*'Tabela Recursos'!$H111</f>
        <v>0</v>
      </c>
      <c r="BK108" s="16">
        <f>V!BK108*'Tabela Recursos'!$H111</f>
        <v>0</v>
      </c>
      <c r="BL108" s="16">
        <f>V!BL108*'Tabela Recursos'!$H111</f>
        <v>0</v>
      </c>
      <c r="BM108" s="16">
        <f>V!BM108*'Tabela Recursos'!$H111</f>
        <v>0</v>
      </c>
      <c r="BN108" s="16">
        <f>V!BN108*'Tabela Recursos'!$H111</f>
        <v>0</v>
      </c>
      <c r="BO108" s="16">
        <f>V!BO108*'Tabela Recursos'!$H111</f>
        <v>0</v>
      </c>
      <c r="BP108" s="16">
        <f>V!BP108*'Tabela Recursos'!$H111</f>
        <v>0</v>
      </c>
      <c r="BQ108" s="16">
        <f>V!BQ108*'Tabela Recursos'!$H111</f>
        <v>0</v>
      </c>
      <c r="BR108" s="16">
        <f>V!BR108*'Tabela Recursos'!$H111</f>
        <v>0</v>
      </c>
      <c r="BS108" s="16">
        <f>V!BS108*'Tabela Recursos'!$H111</f>
        <v>0</v>
      </c>
      <c r="BT108" s="16">
        <f>V!BT108*'Tabela Recursos'!$H111</f>
        <v>0</v>
      </c>
      <c r="BU108" s="16">
        <f>V!BU108*'Tabela Recursos'!$H111</f>
        <v>0</v>
      </c>
      <c r="BV108" s="16">
        <f>V!BV108*'Tabela Recursos'!$H111</f>
        <v>0</v>
      </c>
      <c r="BW108" s="16">
        <f>V!BW108*'Tabela Recursos'!$H111</f>
        <v>0</v>
      </c>
      <c r="BX108" s="16">
        <f>V!BX108*'Tabela Recursos'!$H111</f>
        <v>0</v>
      </c>
      <c r="BY108" s="16">
        <f>V!BY108*'Tabela Recursos'!$H111</f>
        <v>0</v>
      </c>
    </row>
    <row r="109" spans="1:77">
      <c r="A109" s="205" t="s">
        <v>257</v>
      </c>
      <c r="B109" s="68" t="s">
        <v>258</v>
      </c>
      <c r="C109" s="16">
        <f>V!C109*'Tabela Recursos'!$H112</f>
        <v>0</v>
      </c>
      <c r="D109" s="16">
        <f>V!D109*'Tabela Recursos'!$H112</f>
        <v>0</v>
      </c>
      <c r="E109" s="16">
        <f>V!E109*'Tabela Recursos'!$H112</f>
        <v>0</v>
      </c>
      <c r="F109" s="16">
        <f>V!F109*'Tabela Recursos'!$H112</f>
        <v>0</v>
      </c>
      <c r="G109" s="16">
        <f>V!G109*'Tabela Recursos'!$H112</f>
        <v>0</v>
      </c>
      <c r="H109" s="16">
        <f>V!H109*'Tabela Recursos'!$H112</f>
        <v>0</v>
      </c>
      <c r="I109" s="16">
        <f>V!I109*'Tabela Recursos'!$H112</f>
        <v>0</v>
      </c>
      <c r="J109" s="16">
        <f>V!J109*'Tabela Recursos'!$H112</f>
        <v>0</v>
      </c>
      <c r="K109" s="16">
        <f>V!K109*'Tabela Recursos'!$H112</f>
        <v>0</v>
      </c>
      <c r="L109" s="16">
        <f>V!L109*'Tabela Recursos'!$H112</f>
        <v>0</v>
      </c>
      <c r="M109" s="16">
        <f>V!M109*'Tabela Recursos'!$H112</f>
        <v>0</v>
      </c>
      <c r="N109" s="16">
        <f>V!N109*'Tabela Recursos'!$H112</f>
        <v>0</v>
      </c>
      <c r="O109" s="16">
        <f>V!O109*'Tabela Recursos'!$H112</f>
        <v>0</v>
      </c>
      <c r="P109" s="16">
        <f>V!P109*'Tabela Recursos'!$H112</f>
        <v>0</v>
      </c>
      <c r="Q109" s="16">
        <f>V!Q109*'Tabela Recursos'!$H112</f>
        <v>0</v>
      </c>
      <c r="R109" s="16">
        <f>V!R109*'Tabela Recursos'!$H112</f>
        <v>0</v>
      </c>
      <c r="S109" s="16">
        <f>V!S109*'Tabela Recursos'!$H112</f>
        <v>0</v>
      </c>
      <c r="T109" s="16">
        <f>V!T109*'Tabela Recursos'!$H112</f>
        <v>0</v>
      </c>
      <c r="U109" s="16">
        <f>V!U109*'Tabela Recursos'!$H112</f>
        <v>0</v>
      </c>
      <c r="V109" s="16">
        <f>V!V109*'Tabela Recursos'!$H112</f>
        <v>0</v>
      </c>
      <c r="W109" s="16">
        <f>V!W109*'Tabela Recursos'!$H112</f>
        <v>0</v>
      </c>
      <c r="X109" s="16">
        <f>V!X109*'Tabela Recursos'!$H112</f>
        <v>0</v>
      </c>
      <c r="Y109" s="16">
        <f>V!Y109*'Tabela Recursos'!$H112</f>
        <v>0</v>
      </c>
      <c r="Z109" s="16">
        <f>V!Z109*'Tabela Recursos'!$H112</f>
        <v>0</v>
      </c>
      <c r="AA109" s="16">
        <f>V!AA109*'Tabela Recursos'!$H112</f>
        <v>0</v>
      </c>
      <c r="AB109" s="16">
        <f>V!AB109*'Tabela Recursos'!$H112</f>
        <v>0</v>
      </c>
      <c r="AC109" s="16">
        <f>V!AC109*'Tabela Recursos'!$H112</f>
        <v>0</v>
      </c>
      <c r="AD109" s="16">
        <f>V!AD109*'Tabela Recursos'!$H112</f>
        <v>0</v>
      </c>
      <c r="AE109" s="16">
        <f>V!AE109*'Tabela Recursos'!$H112</f>
        <v>0</v>
      </c>
      <c r="AF109" s="16">
        <f>V!AF109*'Tabela Recursos'!$H112</f>
        <v>0</v>
      </c>
      <c r="AG109" s="16">
        <f>V!AG109*'Tabela Recursos'!$H112</f>
        <v>0</v>
      </c>
      <c r="AH109" s="16">
        <f>V!AH109*'Tabela Recursos'!$H112</f>
        <v>0</v>
      </c>
      <c r="AI109" s="16">
        <f>V!AI109*'Tabela Recursos'!$H112</f>
        <v>0</v>
      </c>
      <c r="AJ109" s="16">
        <f>V!AJ109*'Tabela Recursos'!$H112</f>
        <v>0</v>
      </c>
      <c r="AK109" s="16">
        <f>V!AK109*'Tabela Recursos'!$H112</f>
        <v>0</v>
      </c>
      <c r="AL109" s="16">
        <f>V!AL109*'Tabela Recursos'!$H112</f>
        <v>0</v>
      </c>
      <c r="AM109" s="16">
        <f>V!AM109*'Tabela Recursos'!$H112</f>
        <v>0</v>
      </c>
      <c r="AN109" s="16">
        <f>V!AN109*'Tabela Recursos'!$H112</f>
        <v>0</v>
      </c>
      <c r="AO109" s="16">
        <f>V!AO109*'Tabela Recursos'!$H112</f>
        <v>0</v>
      </c>
      <c r="AP109" s="16">
        <f>V!AP109*'Tabela Recursos'!$H112</f>
        <v>0</v>
      </c>
      <c r="AQ109" s="16">
        <f>V!AQ109*'Tabela Recursos'!$H112</f>
        <v>0</v>
      </c>
      <c r="AR109" s="16">
        <f>V!AR109*'Tabela Recursos'!$H112</f>
        <v>0</v>
      </c>
      <c r="AS109" s="16">
        <f>V!AS109*'Tabela Recursos'!$H112</f>
        <v>0</v>
      </c>
      <c r="AT109" s="16">
        <f>V!AT109*'Tabela Recursos'!$H112</f>
        <v>0</v>
      </c>
      <c r="AU109" s="16">
        <f>V!AU109*'Tabela Recursos'!$H112</f>
        <v>0</v>
      </c>
      <c r="AV109" s="16">
        <f>V!AV109*'Tabela Recursos'!$H112</f>
        <v>0</v>
      </c>
      <c r="AW109" s="16">
        <f>V!AW109*'Tabela Recursos'!$H112</f>
        <v>0</v>
      </c>
      <c r="AX109" s="16">
        <f>V!AX109*'Tabela Recursos'!$H112</f>
        <v>0</v>
      </c>
      <c r="AY109" s="16">
        <f>V!AY109*'Tabela Recursos'!$H112</f>
        <v>0</v>
      </c>
      <c r="AZ109" s="16">
        <f>V!AZ109*'Tabela Recursos'!$H112</f>
        <v>0</v>
      </c>
      <c r="BA109" s="16">
        <f>V!BA109*'Tabela Recursos'!$H112</f>
        <v>0</v>
      </c>
      <c r="BB109" s="16">
        <f>V!BB109*'Tabela Recursos'!$H112</f>
        <v>0</v>
      </c>
      <c r="BC109" s="16">
        <f>V!BC109*'Tabela Recursos'!$H112</f>
        <v>0</v>
      </c>
      <c r="BD109" s="16">
        <f>V!BD109*'Tabela Recursos'!$H112</f>
        <v>0</v>
      </c>
      <c r="BE109" s="16">
        <f>V!BE109*'Tabela Recursos'!$H112</f>
        <v>0</v>
      </c>
      <c r="BF109" s="16">
        <f>V!BF109*'Tabela Recursos'!$H112</f>
        <v>0</v>
      </c>
      <c r="BG109" s="16">
        <f>V!BG109*'Tabela Recursos'!$H112</f>
        <v>0</v>
      </c>
      <c r="BH109" s="16">
        <f>V!BH109*'Tabela Recursos'!$H112</f>
        <v>0</v>
      </c>
      <c r="BI109" s="16">
        <f>V!BI109*'Tabela Recursos'!$H112</f>
        <v>0</v>
      </c>
      <c r="BJ109" s="16">
        <f>V!BJ109*'Tabela Recursos'!$H112</f>
        <v>0</v>
      </c>
      <c r="BK109" s="16">
        <f>V!BK109*'Tabela Recursos'!$H112</f>
        <v>0</v>
      </c>
      <c r="BL109" s="16">
        <f>V!BL109*'Tabela Recursos'!$H112</f>
        <v>0</v>
      </c>
      <c r="BM109" s="16">
        <f>V!BM109*'Tabela Recursos'!$H112</f>
        <v>0</v>
      </c>
      <c r="BN109" s="16">
        <f>V!BN109*'Tabela Recursos'!$H112</f>
        <v>0</v>
      </c>
      <c r="BO109" s="16">
        <f>V!BO109*'Tabela Recursos'!$H112</f>
        <v>0</v>
      </c>
      <c r="BP109" s="16">
        <f>V!BP109*'Tabela Recursos'!$H112</f>
        <v>0</v>
      </c>
      <c r="BQ109" s="16">
        <f>V!BQ109*'Tabela Recursos'!$H112</f>
        <v>0</v>
      </c>
      <c r="BR109" s="16">
        <f>V!BR109*'Tabela Recursos'!$H112</f>
        <v>0</v>
      </c>
      <c r="BS109" s="16">
        <f>V!BS109*'Tabela Recursos'!$H112</f>
        <v>0</v>
      </c>
      <c r="BT109" s="16">
        <f>V!BT109*'Tabela Recursos'!$H112</f>
        <v>0</v>
      </c>
      <c r="BU109" s="16">
        <f>V!BU109*'Tabela Recursos'!$H112</f>
        <v>0</v>
      </c>
      <c r="BV109" s="16">
        <f>V!BV109*'Tabela Recursos'!$H112</f>
        <v>0</v>
      </c>
      <c r="BW109" s="16">
        <f>V!BW109*'Tabela Recursos'!$H112</f>
        <v>0</v>
      </c>
      <c r="BX109" s="16">
        <f>V!BX109*'Tabela Recursos'!$H112</f>
        <v>0</v>
      </c>
      <c r="BY109" s="16">
        <f>V!BY109*'Tabela Recursos'!$H112</f>
        <v>0</v>
      </c>
    </row>
    <row r="110" spans="1:77">
      <c r="A110" s="205" t="s">
        <v>259</v>
      </c>
      <c r="B110" s="68" t="s">
        <v>260</v>
      </c>
      <c r="C110" s="16">
        <f>V!C110*'Tabela Recursos'!$H113</f>
        <v>0</v>
      </c>
      <c r="D110" s="16">
        <f>V!D110*'Tabela Recursos'!$H113</f>
        <v>0</v>
      </c>
      <c r="E110" s="16">
        <f>V!E110*'Tabela Recursos'!$H113</f>
        <v>0</v>
      </c>
      <c r="F110" s="16">
        <f>V!F110*'Tabela Recursos'!$H113</f>
        <v>0</v>
      </c>
      <c r="G110" s="16">
        <f>V!G110*'Tabela Recursos'!$H113</f>
        <v>0</v>
      </c>
      <c r="H110" s="16">
        <f>V!H110*'Tabela Recursos'!$H113</f>
        <v>0</v>
      </c>
      <c r="I110" s="16">
        <f>V!I110*'Tabela Recursos'!$H113</f>
        <v>0</v>
      </c>
      <c r="J110" s="16">
        <f>V!J110*'Tabela Recursos'!$H113</f>
        <v>0</v>
      </c>
      <c r="K110" s="16">
        <f>V!K110*'Tabela Recursos'!$H113</f>
        <v>0</v>
      </c>
      <c r="L110" s="16">
        <f>V!L110*'Tabela Recursos'!$H113</f>
        <v>0</v>
      </c>
      <c r="M110" s="16">
        <f>V!M110*'Tabela Recursos'!$H113</f>
        <v>0</v>
      </c>
      <c r="N110" s="16">
        <f>V!N110*'Tabela Recursos'!$H113</f>
        <v>0</v>
      </c>
      <c r="O110" s="16">
        <f>V!O110*'Tabela Recursos'!$H113</f>
        <v>0</v>
      </c>
      <c r="P110" s="16">
        <f>V!P110*'Tabela Recursos'!$H113</f>
        <v>0</v>
      </c>
      <c r="Q110" s="16">
        <f>V!Q110*'Tabela Recursos'!$H113</f>
        <v>0</v>
      </c>
      <c r="R110" s="16">
        <f>V!R110*'Tabela Recursos'!$H113</f>
        <v>0</v>
      </c>
      <c r="S110" s="16">
        <f>V!S110*'Tabela Recursos'!$H113</f>
        <v>0</v>
      </c>
      <c r="T110" s="16">
        <f>V!T110*'Tabela Recursos'!$H113</f>
        <v>0</v>
      </c>
      <c r="U110" s="16">
        <f>V!U110*'Tabela Recursos'!$H113</f>
        <v>0</v>
      </c>
      <c r="V110" s="16">
        <f>V!V110*'Tabela Recursos'!$H113</f>
        <v>0</v>
      </c>
      <c r="W110" s="16">
        <f>V!W110*'Tabela Recursos'!$H113</f>
        <v>0</v>
      </c>
      <c r="X110" s="16">
        <f>V!X110*'Tabela Recursos'!$H113</f>
        <v>0</v>
      </c>
      <c r="Y110" s="16">
        <f>V!Y110*'Tabela Recursos'!$H113</f>
        <v>0</v>
      </c>
      <c r="Z110" s="16">
        <f>V!Z110*'Tabela Recursos'!$H113</f>
        <v>0</v>
      </c>
      <c r="AA110" s="16">
        <f>V!AA110*'Tabela Recursos'!$H113</f>
        <v>0</v>
      </c>
      <c r="AB110" s="16">
        <f>V!AB110*'Tabela Recursos'!$H113</f>
        <v>0</v>
      </c>
      <c r="AC110" s="16">
        <f>V!AC110*'Tabela Recursos'!$H113</f>
        <v>0</v>
      </c>
      <c r="AD110" s="16">
        <f>V!AD110*'Tabela Recursos'!$H113</f>
        <v>0</v>
      </c>
      <c r="AE110" s="16">
        <f>V!AE110*'Tabela Recursos'!$H113</f>
        <v>0</v>
      </c>
      <c r="AF110" s="16">
        <f>V!AF110*'Tabela Recursos'!$H113</f>
        <v>0</v>
      </c>
      <c r="AG110" s="16">
        <f>V!AG110*'Tabela Recursos'!$H113</f>
        <v>0</v>
      </c>
      <c r="AH110" s="16">
        <f>V!AH110*'Tabela Recursos'!$H113</f>
        <v>0</v>
      </c>
      <c r="AI110" s="16">
        <f>V!AI110*'Tabela Recursos'!$H113</f>
        <v>0</v>
      </c>
      <c r="AJ110" s="16">
        <f>V!AJ110*'Tabela Recursos'!$H113</f>
        <v>0</v>
      </c>
      <c r="AK110" s="16">
        <f>V!AK110*'Tabela Recursos'!$H113</f>
        <v>0</v>
      </c>
      <c r="AL110" s="16">
        <f>V!AL110*'Tabela Recursos'!$H113</f>
        <v>0</v>
      </c>
      <c r="AM110" s="16">
        <f>V!AM110*'Tabela Recursos'!$H113</f>
        <v>0</v>
      </c>
      <c r="AN110" s="16">
        <f>V!AN110*'Tabela Recursos'!$H113</f>
        <v>0</v>
      </c>
      <c r="AO110" s="16">
        <f>V!AO110*'Tabela Recursos'!$H113</f>
        <v>0</v>
      </c>
      <c r="AP110" s="16">
        <f>V!AP110*'Tabela Recursos'!$H113</f>
        <v>0</v>
      </c>
      <c r="AQ110" s="16">
        <f>V!AQ110*'Tabela Recursos'!$H113</f>
        <v>0</v>
      </c>
      <c r="AR110" s="16">
        <f>V!AR110*'Tabela Recursos'!$H113</f>
        <v>0</v>
      </c>
      <c r="AS110" s="16">
        <f>V!AS110*'Tabela Recursos'!$H113</f>
        <v>0</v>
      </c>
      <c r="AT110" s="16">
        <f>V!AT110*'Tabela Recursos'!$H113</f>
        <v>0</v>
      </c>
      <c r="AU110" s="16">
        <f>V!AU110*'Tabela Recursos'!$H113</f>
        <v>0</v>
      </c>
      <c r="AV110" s="16">
        <f>V!AV110*'Tabela Recursos'!$H113</f>
        <v>0</v>
      </c>
      <c r="AW110" s="16">
        <f>V!AW110*'Tabela Recursos'!$H113</f>
        <v>0</v>
      </c>
      <c r="AX110" s="16">
        <f>V!AX110*'Tabela Recursos'!$H113</f>
        <v>0</v>
      </c>
      <c r="AY110" s="16">
        <f>V!AY110*'Tabela Recursos'!$H113</f>
        <v>0</v>
      </c>
      <c r="AZ110" s="16">
        <f>V!AZ110*'Tabela Recursos'!$H113</f>
        <v>0</v>
      </c>
      <c r="BA110" s="16">
        <f>V!BA110*'Tabela Recursos'!$H113</f>
        <v>0</v>
      </c>
      <c r="BB110" s="16">
        <f>V!BB110*'Tabela Recursos'!$H113</f>
        <v>0</v>
      </c>
      <c r="BC110" s="16">
        <f>V!BC110*'Tabela Recursos'!$H113</f>
        <v>0</v>
      </c>
      <c r="BD110" s="16">
        <f>V!BD110*'Tabela Recursos'!$H113</f>
        <v>0</v>
      </c>
      <c r="BE110" s="16">
        <f>V!BE110*'Tabela Recursos'!$H113</f>
        <v>0</v>
      </c>
      <c r="BF110" s="16">
        <f>V!BF110*'Tabela Recursos'!$H113</f>
        <v>0</v>
      </c>
      <c r="BG110" s="16">
        <f>V!BG110*'Tabela Recursos'!$H113</f>
        <v>0</v>
      </c>
      <c r="BH110" s="16">
        <f>V!BH110*'Tabela Recursos'!$H113</f>
        <v>0</v>
      </c>
      <c r="BI110" s="16">
        <f>V!BI110*'Tabela Recursos'!$H113</f>
        <v>0</v>
      </c>
      <c r="BJ110" s="16">
        <f>V!BJ110*'Tabela Recursos'!$H113</f>
        <v>0</v>
      </c>
      <c r="BK110" s="16">
        <f>V!BK110*'Tabela Recursos'!$H113</f>
        <v>0</v>
      </c>
      <c r="BL110" s="16">
        <f>V!BL110*'Tabela Recursos'!$H113</f>
        <v>0</v>
      </c>
      <c r="BM110" s="16">
        <f>V!BM110*'Tabela Recursos'!$H113</f>
        <v>0</v>
      </c>
      <c r="BN110" s="16">
        <f>V!BN110*'Tabela Recursos'!$H113</f>
        <v>0</v>
      </c>
      <c r="BO110" s="16">
        <f>V!BO110*'Tabela Recursos'!$H113</f>
        <v>0</v>
      </c>
      <c r="BP110" s="16">
        <f>V!BP110*'Tabela Recursos'!$H113</f>
        <v>0</v>
      </c>
      <c r="BQ110" s="16">
        <f>V!BQ110*'Tabela Recursos'!$H113</f>
        <v>0</v>
      </c>
      <c r="BR110" s="16">
        <f>V!BR110*'Tabela Recursos'!$H113</f>
        <v>0</v>
      </c>
      <c r="BS110" s="16">
        <f>V!BS110*'Tabela Recursos'!$H113</f>
        <v>0</v>
      </c>
      <c r="BT110" s="16">
        <f>V!BT110*'Tabela Recursos'!$H113</f>
        <v>0</v>
      </c>
      <c r="BU110" s="16">
        <f>V!BU110*'Tabela Recursos'!$H113</f>
        <v>0</v>
      </c>
      <c r="BV110" s="16">
        <f>V!BV110*'Tabela Recursos'!$H113</f>
        <v>0</v>
      </c>
      <c r="BW110" s="16">
        <f>V!BW110*'Tabela Recursos'!$H113</f>
        <v>0</v>
      </c>
      <c r="BX110" s="16">
        <f>V!BX110*'Tabela Recursos'!$H113</f>
        <v>0</v>
      </c>
      <c r="BY110" s="16">
        <f>V!BY110*'Tabela Recursos'!$H113</f>
        <v>0</v>
      </c>
    </row>
    <row r="111" spans="1:77">
      <c r="A111" s="206" t="s">
        <v>261</v>
      </c>
      <c r="B111" s="41" t="s">
        <v>262</v>
      </c>
      <c r="C111" s="16">
        <f>V!C111*'Tabela Recursos'!$H114</f>
        <v>0</v>
      </c>
      <c r="D111" s="16">
        <f>V!D111*'Tabela Recursos'!$H114</f>
        <v>0</v>
      </c>
      <c r="E111" s="16">
        <f>V!E111*'Tabela Recursos'!$H114</f>
        <v>0</v>
      </c>
      <c r="F111" s="16">
        <f>V!F111*'Tabela Recursos'!$H114</f>
        <v>0</v>
      </c>
      <c r="G111" s="16">
        <f>V!G111*'Tabela Recursos'!$H114</f>
        <v>0</v>
      </c>
      <c r="H111" s="16">
        <f>V!H111*'Tabela Recursos'!$H114</f>
        <v>0</v>
      </c>
      <c r="I111" s="16">
        <f>V!I111*'Tabela Recursos'!$H114</f>
        <v>0</v>
      </c>
      <c r="J111" s="16">
        <f>V!J111*'Tabela Recursos'!$H114</f>
        <v>0</v>
      </c>
      <c r="K111" s="16">
        <f>V!K111*'Tabela Recursos'!$H114</f>
        <v>0</v>
      </c>
      <c r="L111" s="16">
        <f>V!L111*'Tabela Recursos'!$H114</f>
        <v>0</v>
      </c>
      <c r="M111" s="16">
        <f>V!M111*'Tabela Recursos'!$H114</f>
        <v>0</v>
      </c>
      <c r="N111" s="16">
        <f>V!N111*'Tabela Recursos'!$H114</f>
        <v>0</v>
      </c>
      <c r="O111" s="16">
        <f>V!O111*'Tabela Recursos'!$H114</f>
        <v>0</v>
      </c>
      <c r="P111" s="16">
        <f>V!P111*'Tabela Recursos'!$H114</f>
        <v>0</v>
      </c>
      <c r="Q111" s="16">
        <f>V!Q111*'Tabela Recursos'!$H114</f>
        <v>0</v>
      </c>
      <c r="R111" s="16">
        <f>V!R111*'Tabela Recursos'!$H114</f>
        <v>0</v>
      </c>
      <c r="S111" s="16">
        <f>V!S111*'Tabela Recursos'!$H114</f>
        <v>0</v>
      </c>
      <c r="T111" s="16">
        <f>V!T111*'Tabela Recursos'!$H114</f>
        <v>0</v>
      </c>
      <c r="U111" s="16">
        <f>V!U111*'Tabela Recursos'!$H114</f>
        <v>0</v>
      </c>
      <c r="V111" s="16">
        <f>V!V111*'Tabela Recursos'!$H114</f>
        <v>0</v>
      </c>
      <c r="W111" s="16">
        <f>V!W111*'Tabela Recursos'!$H114</f>
        <v>0</v>
      </c>
      <c r="X111" s="16">
        <f>V!X111*'Tabela Recursos'!$H114</f>
        <v>0</v>
      </c>
      <c r="Y111" s="16">
        <f>V!Y111*'Tabela Recursos'!$H114</f>
        <v>0</v>
      </c>
      <c r="Z111" s="16">
        <f>V!Z111*'Tabela Recursos'!$H114</f>
        <v>0</v>
      </c>
      <c r="AA111" s="16">
        <f>V!AA111*'Tabela Recursos'!$H114</f>
        <v>0</v>
      </c>
      <c r="AB111" s="16">
        <f>V!AB111*'Tabela Recursos'!$H114</f>
        <v>0</v>
      </c>
      <c r="AC111" s="16">
        <f>V!AC111*'Tabela Recursos'!$H114</f>
        <v>0</v>
      </c>
      <c r="AD111" s="16">
        <f>V!AD111*'Tabela Recursos'!$H114</f>
        <v>0</v>
      </c>
      <c r="AE111" s="16">
        <f>V!AE111*'Tabela Recursos'!$H114</f>
        <v>0</v>
      </c>
      <c r="AF111" s="16">
        <f>V!AF111*'Tabela Recursos'!$H114</f>
        <v>0</v>
      </c>
      <c r="AG111" s="16">
        <f>V!AG111*'Tabela Recursos'!$H114</f>
        <v>0</v>
      </c>
      <c r="AH111" s="16">
        <f>V!AH111*'Tabela Recursos'!$H114</f>
        <v>0</v>
      </c>
      <c r="AI111" s="16">
        <f>V!AI111*'Tabela Recursos'!$H114</f>
        <v>0</v>
      </c>
      <c r="AJ111" s="16">
        <f>V!AJ111*'Tabela Recursos'!$H114</f>
        <v>0</v>
      </c>
      <c r="AK111" s="16">
        <f>V!AK111*'Tabela Recursos'!$H114</f>
        <v>0</v>
      </c>
      <c r="AL111" s="16">
        <f>V!AL111*'Tabela Recursos'!$H114</f>
        <v>0</v>
      </c>
      <c r="AM111" s="16">
        <f>V!AM111*'Tabela Recursos'!$H114</f>
        <v>0</v>
      </c>
      <c r="AN111" s="16">
        <f>V!AN111*'Tabela Recursos'!$H114</f>
        <v>0</v>
      </c>
      <c r="AO111" s="16">
        <f>V!AO111*'Tabela Recursos'!$H114</f>
        <v>0</v>
      </c>
      <c r="AP111" s="16">
        <f>V!AP111*'Tabela Recursos'!$H114</f>
        <v>0</v>
      </c>
      <c r="AQ111" s="16">
        <f>V!AQ111*'Tabela Recursos'!$H114</f>
        <v>0</v>
      </c>
      <c r="AR111" s="16">
        <f>V!AR111*'Tabela Recursos'!$H114</f>
        <v>0</v>
      </c>
      <c r="AS111" s="16">
        <f>V!AS111*'Tabela Recursos'!$H114</f>
        <v>0</v>
      </c>
      <c r="AT111" s="16">
        <f>V!AT111*'Tabela Recursos'!$H114</f>
        <v>0</v>
      </c>
      <c r="AU111" s="16">
        <f>V!AU111*'Tabela Recursos'!$H114</f>
        <v>0</v>
      </c>
      <c r="AV111" s="16">
        <f>V!AV111*'Tabela Recursos'!$H114</f>
        <v>0</v>
      </c>
      <c r="AW111" s="16">
        <f>V!AW111*'Tabela Recursos'!$H114</f>
        <v>0</v>
      </c>
      <c r="AX111" s="16">
        <f>V!AX111*'Tabela Recursos'!$H114</f>
        <v>0</v>
      </c>
      <c r="AY111" s="16">
        <f>V!AY111*'Tabela Recursos'!$H114</f>
        <v>0</v>
      </c>
      <c r="AZ111" s="16">
        <f>V!AZ111*'Tabela Recursos'!$H114</f>
        <v>0</v>
      </c>
      <c r="BA111" s="16">
        <f>V!BA111*'Tabela Recursos'!$H114</f>
        <v>0</v>
      </c>
      <c r="BB111" s="16">
        <f>V!BB111*'Tabela Recursos'!$H114</f>
        <v>0</v>
      </c>
      <c r="BC111" s="16">
        <f>V!BC111*'Tabela Recursos'!$H114</f>
        <v>0</v>
      </c>
      <c r="BD111" s="16">
        <f>V!BD111*'Tabela Recursos'!$H114</f>
        <v>0</v>
      </c>
      <c r="BE111" s="16">
        <f>V!BE111*'Tabela Recursos'!$H114</f>
        <v>0</v>
      </c>
      <c r="BF111" s="16">
        <f>V!BF111*'Tabela Recursos'!$H114</f>
        <v>0</v>
      </c>
      <c r="BG111" s="16">
        <f>V!BG111*'Tabela Recursos'!$H114</f>
        <v>0</v>
      </c>
      <c r="BH111" s="16">
        <f>V!BH111*'Tabela Recursos'!$H114</f>
        <v>0</v>
      </c>
      <c r="BI111" s="16">
        <f>V!BI111*'Tabela Recursos'!$H114</f>
        <v>0</v>
      </c>
      <c r="BJ111" s="16">
        <f>V!BJ111*'Tabela Recursos'!$H114</f>
        <v>0</v>
      </c>
      <c r="BK111" s="16">
        <f>V!BK111*'Tabela Recursos'!$H114</f>
        <v>0</v>
      </c>
      <c r="BL111" s="16">
        <f>V!BL111*'Tabela Recursos'!$H114</f>
        <v>0</v>
      </c>
      <c r="BM111" s="16">
        <f>V!BM111*'Tabela Recursos'!$H114</f>
        <v>0</v>
      </c>
      <c r="BN111" s="16">
        <f>V!BN111*'Tabela Recursos'!$H114</f>
        <v>0</v>
      </c>
      <c r="BO111" s="16">
        <f>V!BO111*'Tabela Recursos'!$H114</f>
        <v>0</v>
      </c>
      <c r="BP111" s="16">
        <f>V!BP111*'Tabela Recursos'!$H114</f>
        <v>0</v>
      </c>
      <c r="BQ111" s="16">
        <f>V!BQ111*'Tabela Recursos'!$H114</f>
        <v>0</v>
      </c>
      <c r="BR111" s="16">
        <f>V!BR111*'Tabela Recursos'!$H114</f>
        <v>0</v>
      </c>
      <c r="BS111" s="16">
        <f>V!BS111*'Tabela Recursos'!$H114</f>
        <v>0</v>
      </c>
      <c r="BT111" s="16">
        <f>V!BT111*'Tabela Recursos'!$H114</f>
        <v>0</v>
      </c>
      <c r="BU111" s="16">
        <f>V!BU111*'Tabela Recursos'!$H114</f>
        <v>0</v>
      </c>
      <c r="BV111" s="16">
        <f>V!BV111*'Tabela Recursos'!$H114</f>
        <v>0</v>
      </c>
      <c r="BW111" s="16">
        <f>V!BW111*'Tabela Recursos'!$H114</f>
        <v>0</v>
      </c>
      <c r="BX111" s="16">
        <f>V!BX111*'Tabela Recursos'!$H114</f>
        <v>0</v>
      </c>
      <c r="BY111" s="16">
        <f>V!BY111*'Tabela Recursos'!$H114</f>
        <v>0</v>
      </c>
    </row>
    <row r="112" spans="1:77">
      <c r="A112" s="203" t="s">
        <v>263</v>
      </c>
      <c r="B112" s="68" t="s">
        <v>264</v>
      </c>
      <c r="C112" s="16">
        <f>V!C112*'Tabela Recursos'!$H115</f>
        <v>0</v>
      </c>
      <c r="D112" s="16">
        <f>V!D112*'Tabela Recursos'!$H115</f>
        <v>0</v>
      </c>
      <c r="E112" s="16">
        <f>V!E112*'Tabela Recursos'!$H115</f>
        <v>0</v>
      </c>
      <c r="F112" s="16">
        <f>V!F112*'Tabela Recursos'!$H115</f>
        <v>0</v>
      </c>
      <c r="G112" s="16">
        <f>V!G112*'Tabela Recursos'!$H115</f>
        <v>0</v>
      </c>
      <c r="H112" s="16">
        <f>V!H112*'Tabela Recursos'!$H115</f>
        <v>0</v>
      </c>
      <c r="I112" s="16">
        <f>V!I112*'Tabela Recursos'!$H115</f>
        <v>0</v>
      </c>
      <c r="J112" s="16">
        <f>V!J112*'Tabela Recursos'!$H115</f>
        <v>0</v>
      </c>
      <c r="K112" s="16">
        <f>V!K112*'Tabela Recursos'!$H115</f>
        <v>0</v>
      </c>
      <c r="L112" s="16">
        <f>V!L112*'Tabela Recursos'!$H115</f>
        <v>0</v>
      </c>
      <c r="M112" s="16">
        <f>V!M112*'Tabela Recursos'!$H115</f>
        <v>0</v>
      </c>
      <c r="N112" s="16">
        <f>V!N112*'Tabela Recursos'!$H115</f>
        <v>0</v>
      </c>
      <c r="O112" s="16">
        <f>V!O112*'Tabela Recursos'!$H115</f>
        <v>0</v>
      </c>
      <c r="P112" s="16">
        <f>V!P112*'Tabela Recursos'!$H115</f>
        <v>0</v>
      </c>
      <c r="Q112" s="16">
        <f>V!Q112*'Tabela Recursos'!$H115</f>
        <v>0</v>
      </c>
      <c r="R112" s="16">
        <f>V!R112*'Tabela Recursos'!$H115</f>
        <v>0</v>
      </c>
      <c r="S112" s="16">
        <f>V!S112*'Tabela Recursos'!$H115</f>
        <v>0</v>
      </c>
      <c r="T112" s="16">
        <f>V!T112*'Tabela Recursos'!$H115</f>
        <v>0</v>
      </c>
      <c r="U112" s="16">
        <f>V!U112*'Tabela Recursos'!$H115</f>
        <v>0</v>
      </c>
      <c r="V112" s="16">
        <f>V!V112*'Tabela Recursos'!$H115</f>
        <v>0</v>
      </c>
      <c r="W112" s="16">
        <f>V!W112*'Tabela Recursos'!$H115</f>
        <v>0</v>
      </c>
      <c r="X112" s="16">
        <f>V!X112*'Tabela Recursos'!$H115</f>
        <v>0</v>
      </c>
      <c r="Y112" s="16">
        <f>V!Y112*'Tabela Recursos'!$H115</f>
        <v>0</v>
      </c>
      <c r="Z112" s="16">
        <f>V!Z112*'Tabela Recursos'!$H115</f>
        <v>0</v>
      </c>
      <c r="AA112" s="16">
        <f>V!AA112*'Tabela Recursos'!$H115</f>
        <v>0</v>
      </c>
      <c r="AB112" s="16">
        <f>V!AB112*'Tabela Recursos'!$H115</f>
        <v>0</v>
      </c>
      <c r="AC112" s="16">
        <f>V!AC112*'Tabela Recursos'!$H115</f>
        <v>0</v>
      </c>
      <c r="AD112" s="16">
        <f>V!AD112*'Tabela Recursos'!$H115</f>
        <v>0</v>
      </c>
      <c r="AE112" s="16">
        <f>V!AE112*'Tabela Recursos'!$H115</f>
        <v>0</v>
      </c>
      <c r="AF112" s="16">
        <f>V!AF112*'Tabela Recursos'!$H115</f>
        <v>0</v>
      </c>
      <c r="AG112" s="16">
        <f>V!AG112*'Tabela Recursos'!$H115</f>
        <v>0</v>
      </c>
      <c r="AH112" s="16">
        <f>V!AH112*'Tabela Recursos'!$H115</f>
        <v>0</v>
      </c>
      <c r="AI112" s="16">
        <f>V!AI112*'Tabela Recursos'!$H115</f>
        <v>0</v>
      </c>
      <c r="AJ112" s="16">
        <f>V!AJ112*'Tabela Recursos'!$H115</f>
        <v>0</v>
      </c>
      <c r="AK112" s="16">
        <f>V!AK112*'Tabela Recursos'!$H115</f>
        <v>0</v>
      </c>
      <c r="AL112" s="16">
        <f>V!AL112*'Tabela Recursos'!$H115</f>
        <v>0</v>
      </c>
      <c r="AM112" s="16">
        <f>V!AM112*'Tabela Recursos'!$H115</f>
        <v>0</v>
      </c>
      <c r="AN112" s="16">
        <f>V!AN112*'Tabela Recursos'!$H115</f>
        <v>0</v>
      </c>
      <c r="AO112" s="16">
        <f>V!AO112*'Tabela Recursos'!$H115</f>
        <v>0</v>
      </c>
      <c r="AP112" s="16">
        <f>V!AP112*'Tabela Recursos'!$H115</f>
        <v>0</v>
      </c>
      <c r="AQ112" s="16">
        <f>V!AQ112*'Tabela Recursos'!$H115</f>
        <v>0</v>
      </c>
      <c r="AR112" s="16">
        <f>V!AR112*'Tabela Recursos'!$H115</f>
        <v>0</v>
      </c>
      <c r="AS112" s="16">
        <f>V!AS112*'Tabela Recursos'!$H115</f>
        <v>0</v>
      </c>
      <c r="AT112" s="16">
        <f>V!AT112*'Tabela Recursos'!$H115</f>
        <v>0</v>
      </c>
      <c r="AU112" s="16">
        <f>V!AU112*'Tabela Recursos'!$H115</f>
        <v>0</v>
      </c>
      <c r="AV112" s="16">
        <f>V!AV112*'Tabela Recursos'!$H115</f>
        <v>0</v>
      </c>
      <c r="AW112" s="16">
        <f>V!AW112*'Tabela Recursos'!$H115</f>
        <v>0</v>
      </c>
      <c r="AX112" s="16">
        <f>V!AX112*'Tabela Recursos'!$H115</f>
        <v>0</v>
      </c>
      <c r="AY112" s="16">
        <f>V!AY112*'Tabela Recursos'!$H115</f>
        <v>0</v>
      </c>
      <c r="AZ112" s="16">
        <f>V!AZ112*'Tabela Recursos'!$H115</f>
        <v>0</v>
      </c>
      <c r="BA112" s="16">
        <f>V!BA112*'Tabela Recursos'!$H115</f>
        <v>0</v>
      </c>
      <c r="BB112" s="16">
        <f>V!BB112*'Tabela Recursos'!$H115</f>
        <v>0</v>
      </c>
      <c r="BC112" s="16">
        <f>V!BC112*'Tabela Recursos'!$H115</f>
        <v>0</v>
      </c>
      <c r="BD112" s="16">
        <f>V!BD112*'Tabela Recursos'!$H115</f>
        <v>0</v>
      </c>
      <c r="BE112" s="16">
        <f>V!BE112*'Tabela Recursos'!$H115</f>
        <v>0</v>
      </c>
      <c r="BF112" s="16">
        <f>V!BF112*'Tabela Recursos'!$H115</f>
        <v>0</v>
      </c>
      <c r="BG112" s="16">
        <f>V!BG112*'Tabela Recursos'!$H115</f>
        <v>0</v>
      </c>
      <c r="BH112" s="16">
        <f>V!BH112*'Tabela Recursos'!$H115</f>
        <v>0</v>
      </c>
      <c r="BI112" s="16">
        <f>V!BI112*'Tabela Recursos'!$H115</f>
        <v>0</v>
      </c>
      <c r="BJ112" s="16">
        <f>V!BJ112*'Tabela Recursos'!$H115</f>
        <v>0</v>
      </c>
      <c r="BK112" s="16">
        <f>V!BK112*'Tabela Recursos'!$H115</f>
        <v>0</v>
      </c>
      <c r="BL112" s="16">
        <f>V!BL112*'Tabela Recursos'!$H115</f>
        <v>0</v>
      </c>
      <c r="BM112" s="16">
        <f>V!BM112*'Tabela Recursos'!$H115</f>
        <v>0</v>
      </c>
      <c r="BN112" s="16">
        <f>V!BN112*'Tabela Recursos'!$H115</f>
        <v>0</v>
      </c>
      <c r="BO112" s="16">
        <f>V!BO112*'Tabela Recursos'!$H115</f>
        <v>0</v>
      </c>
      <c r="BP112" s="16">
        <f>V!BP112*'Tabela Recursos'!$H115</f>
        <v>0</v>
      </c>
      <c r="BQ112" s="16">
        <f>V!BQ112*'Tabela Recursos'!$H115</f>
        <v>0</v>
      </c>
      <c r="BR112" s="16">
        <f>V!BR112*'Tabela Recursos'!$H115</f>
        <v>0</v>
      </c>
      <c r="BS112" s="16">
        <f>V!BS112*'Tabela Recursos'!$H115</f>
        <v>0</v>
      </c>
      <c r="BT112" s="16">
        <f>V!BT112*'Tabela Recursos'!$H115</f>
        <v>0</v>
      </c>
      <c r="BU112" s="16">
        <f>V!BU112*'Tabela Recursos'!$H115</f>
        <v>0</v>
      </c>
      <c r="BV112" s="16">
        <f>V!BV112*'Tabela Recursos'!$H115</f>
        <v>0</v>
      </c>
      <c r="BW112" s="16">
        <f>V!BW112*'Tabela Recursos'!$H115</f>
        <v>0</v>
      </c>
      <c r="BX112" s="16">
        <f>V!BX112*'Tabela Recursos'!$H115</f>
        <v>0</v>
      </c>
      <c r="BY112" s="16">
        <f>V!BY112*'Tabela Recursos'!$H115</f>
        <v>0</v>
      </c>
    </row>
    <row r="113" spans="1:77">
      <c r="A113" s="203" t="s">
        <v>265</v>
      </c>
      <c r="B113" s="68" t="s">
        <v>266</v>
      </c>
      <c r="C113" s="16">
        <f>V!C113*'Tabela Recursos'!$H116</f>
        <v>0</v>
      </c>
      <c r="D113" s="16">
        <f>V!D113*'Tabela Recursos'!$H116</f>
        <v>0</v>
      </c>
      <c r="E113" s="16">
        <f>V!E113*'Tabela Recursos'!$H116</f>
        <v>0</v>
      </c>
      <c r="F113" s="16">
        <f>V!F113*'Tabela Recursos'!$H116</f>
        <v>0</v>
      </c>
      <c r="G113" s="16">
        <f>V!G113*'Tabela Recursos'!$H116</f>
        <v>0</v>
      </c>
      <c r="H113" s="16">
        <f>V!H113*'Tabela Recursos'!$H116</f>
        <v>0</v>
      </c>
      <c r="I113" s="16">
        <f>V!I113*'Tabela Recursos'!$H116</f>
        <v>0</v>
      </c>
      <c r="J113" s="16">
        <f>V!J113*'Tabela Recursos'!$H116</f>
        <v>0</v>
      </c>
      <c r="K113" s="16">
        <f>V!K113*'Tabela Recursos'!$H116</f>
        <v>0</v>
      </c>
      <c r="L113" s="16">
        <f>V!L113*'Tabela Recursos'!$H116</f>
        <v>0</v>
      </c>
      <c r="M113" s="16">
        <f>V!M113*'Tabela Recursos'!$H116</f>
        <v>0</v>
      </c>
      <c r="N113" s="16">
        <f>V!N113*'Tabela Recursos'!$H116</f>
        <v>0</v>
      </c>
      <c r="O113" s="16">
        <f>V!O113*'Tabela Recursos'!$H116</f>
        <v>0</v>
      </c>
      <c r="P113" s="16">
        <f>V!P113*'Tabela Recursos'!$H116</f>
        <v>0</v>
      </c>
      <c r="Q113" s="16">
        <f>V!Q113*'Tabela Recursos'!$H116</f>
        <v>0</v>
      </c>
      <c r="R113" s="16">
        <f>V!R113*'Tabela Recursos'!$H116</f>
        <v>0</v>
      </c>
      <c r="S113" s="16">
        <f>V!S113*'Tabela Recursos'!$H116</f>
        <v>0</v>
      </c>
      <c r="T113" s="16">
        <f>V!T113*'Tabela Recursos'!$H116</f>
        <v>0</v>
      </c>
      <c r="U113" s="16">
        <f>V!U113*'Tabela Recursos'!$H116</f>
        <v>0</v>
      </c>
      <c r="V113" s="16">
        <f>V!V113*'Tabela Recursos'!$H116</f>
        <v>0</v>
      </c>
      <c r="W113" s="16">
        <f>V!W113*'Tabela Recursos'!$H116</f>
        <v>0</v>
      </c>
      <c r="X113" s="16">
        <f>V!X113*'Tabela Recursos'!$H116</f>
        <v>0</v>
      </c>
      <c r="Y113" s="16">
        <f>V!Y113*'Tabela Recursos'!$H116</f>
        <v>0</v>
      </c>
      <c r="Z113" s="16">
        <f>V!Z113*'Tabela Recursos'!$H116</f>
        <v>0</v>
      </c>
      <c r="AA113" s="16">
        <f>V!AA113*'Tabela Recursos'!$H116</f>
        <v>0</v>
      </c>
      <c r="AB113" s="16">
        <f>V!AB113*'Tabela Recursos'!$H116</f>
        <v>0</v>
      </c>
      <c r="AC113" s="16">
        <f>V!AC113*'Tabela Recursos'!$H116</f>
        <v>0</v>
      </c>
      <c r="AD113" s="16">
        <f>V!AD113*'Tabela Recursos'!$H116</f>
        <v>0</v>
      </c>
      <c r="AE113" s="16">
        <f>V!AE113*'Tabela Recursos'!$H116</f>
        <v>0</v>
      </c>
      <c r="AF113" s="16">
        <f>V!AF113*'Tabela Recursos'!$H116</f>
        <v>0</v>
      </c>
      <c r="AG113" s="16">
        <f>V!AG113*'Tabela Recursos'!$H116</f>
        <v>0</v>
      </c>
      <c r="AH113" s="16">
        <f>V!AH113*'Tabela Recursos'!$H116</f>
        <v>0</v>
      </c>
      <c r="AI113" s="16">
        <f>V!AI113*'Tabela Recursos'!$H116</f>
        <v>0</v>
      </c>
      <c r="AJ113" s="16">
        <f>V!AJ113*'Tabela Recursos'!$H116</f>
        <v>0</v>
      </c>
      <c r="AK113" s="16">
        <f>V!AK113*'Tabela Recursos'!$H116</f>
        <v>0</v>
      </c>
      <c r="AL113" s="16">
        <f>V!AL113*'Tabela Recursos'!$H116</f>
        <v>0</v>
      </c>
      <c r="AM113" s="16">
        <f>V!AM113*'Tabela Recursos'!$H116</f>
        <v>0</v>
      </c>
      <c r="AN113" s="16">
        <f>V!AN113*'Tabela Recursos'!$H116</f>
        <v>0</v>
      </c>
      <c r="AO113" s="16">
        <f>V!AO113*'Tabela Recursos'!$H116</f>
        <v>0</v>
      </c>
      <c r="AP113" s="16">
        <f>V!AP113*'Tabela Recursos'!$H116</f>
        <v>0</v>
      </c>
      <c r="AQ113" s="16">
        <f>V!AQ113*'Tabela Recursos'!$H116</f>
        <v>0</v>
      </c>
      <c r="AR113" s="16">
        <f>V!AR113*'Tabela Recursos'!$H116</f>
        <v>0</v>
      </c>
      <c r="AS113" s="16">
        <f>V!AS113*'Tabela Recursos'!$H116</f>
        <v>0</v>
      </c>
      <c r="AT113" s="16">
        <f>V!AT113*'Tabela Recursos'!$H116</f>
        <v>0</v>
      </c>
      <c r="AU113" s="16">
        <f>V!AU113*'Tabela Recursos'!$H116</f>
        <v>0</v>
      </c>
      <c r="AV113" s="16">
        <f>V!AV113*'Tabela Recursos'!$H116</f>
        <v>0</v>
      </c>
      <c r="AW113" s="16">
        <f>V!AW113*'Tabela Recursos'!$H116</f>
        <v>0</v>
      </c>
      <c r="AX113" s="16">
        <f>V!AX113*'Tabela Recursos'!$H116</f>
        <v>0</v>
      </c>
      <c r="AY113" s="16">
        <f>V!AY113*'Tabela Recursos'!$H116</f>
        <v>0</v>
      </c>
      <c r="AZ113" s="16">
        <f>V!AZ113*'Tabela Recursos'!$H116</f>
        <v>0</v>
      </c>
      <c r="BA113" s="16">
        <f>V!BA113*'Tabela Recursos'!$H116</f>
        <v>0</v>
      </c>
      <c r="BB113" s="16">
        <f>V!BB113*'Tabela Recursos'!$H116</f>
        <v>0</v>
      </c>
      <c r="BC113" s="16">
        <f>V!BC113*'Tabela Recursos'!$H116</f>
        <v>0</v>
      </c>
      <c r="BD113" s="16">
        <f>V!BD113*'Tabela Recursos'!$H116</f>
        <v>0</v>
      </c>
      <c r="BE113" s="16">
        <f>V!BE113*'Tabela Recursos'!$H116</f>
        <v>0</v>
      </c>
      <c r="BF113" s="16">
        <f>V!BF113*'Tabela Recursos'!$H116</f>
        <v>0</v>
      </c>
      <c r="BG113" s="16">
        <f>V!BG113*'Tabela Recursos'!$H116</f>
        <v>0</v>
      </c>
      <c r="BH113" s="16">
        <f>V!BH113*'Tabela Recursos'!$H116</f>
        <v>0</v>
      </c>
      <c r="BI113" s="16">
        <f>V!BI113*'Tabela Recursos'!$H116</f>
        <v>0</v>
      </c>
      <c r="BJ113" s="16">
        <f>V!BJ113*'Tabela Recursos'!$H116</f>
        <v>0</v>
      </c>
      <c r="BK113" s="16">
        <f>V!BK113*'Tabela Recursos'!$H116</f>
        <v>0</v>
      </c>
      <c r="BL113" s="16">
        <f>V!BL113*'Tabela Recursos'!$H116</f>
        <v>0</v>
      </c>
      <c r="BM113" s="16">
        <f>V!BM113*'Tabela Recursos'!$H116</f>
        <v>0</v>
      </c>
      <c r="BN113" s="16">
        <f>V!BN113*'Tabela Recursos'!$H116</f>
        <v>0</v>
      </c>
      <c r="BO113" s="16">
        <f>V!BO113*'Tabela Recursos'!$H116</f>
        <v>0</v>
      </c>
      <c r="BP113" s="16">
        <f>V!BP113*'Tabela Recursos'!$H116</f>
        <v>0</v>
      </c>
      <c r="BQ113" s="16">
        <f>V!BQ113*'Tabela Recursos'!$H116</f>
        <v>0</v>
      </c>
      <c r="BR113" s="16">
        <f>V!BR113*'Tabela Recursos'!$H116</f>
        <v>0</v>
      </c>
      <c r="BS113" s="16">
        <f>V!BS113*'Tabela Recursos'!$H116</f>
        <v>0</v>
      </c>
      <c r="BT113" s="16">
        <f>V!BT113*'Tabela Recursos'!$H116</f>
        <v>0</v>
      </c>
      <c r="BU113" s="16">
        <f>V!BU113*'Tabela Recursos'!$H116</f>
        <v>0</v>
      </c>
      <c r="BV113" s="16">
        <f>V!BV113*'Tabela Recursos'!$H116</f>
        <v>0</v>
      </c>
      <c r="BW113" s="16">
        <f>V!BW113*'Tabela Recursos'!$H116</f>
        <v>0</v>
      </c>
      <c r="BX113" s="16">
        <f>V!BX113*'Tabela Recursos'!$H116</f>
        <v>0</v>
      </c>
      <c r="BY113" s="16">
        <f>V!BY113*'Tabela Recursos'!$H116</f>
        <v>0</v>
      </c>
    </row>
    <row r="114" spans="1:77">
      <c r="A114" s="203" t="s">
        <v>267</v>
      </c>
      <c r="B114" s="68" t="s">
        <v>268</v>
      </c>
      <c r="C114" s="16">
        <f>V!C114*'Tabela Recursos'!$H117</f>
        <v>0</v>
      </c>
      <c r="D114" s="16">
        <f>V!D114*'Tabela Recursos'!$H117</f>
        <v>0</v>
      </c>
      <c r="E114" s="16">
        <f>V!E114*'Tabela Recursos'!$H117</f>
        <v>0</v>
      </c>
      <c r="F114" s="16">
        <f>V!F114*'Tabela Recursos'!$H117</f>
        <v>0</v>
      </c>
      <c r="G114" s="16">
        <f>V!G114*'Tabela Recursos'!$H117</f>
        <v>0</v>
      </c>
      <c r="H114" s="16">
        <f>V!H114*'Tabela Recursos'!$H117</f>
        <v>0</v>
      </c>
      <c r="I114" s="16">
        <f>V!I114*'Tabela Recursos'!$H117</f>
        <v>0</v>
      </c>
      <c r="J114" s="16">
        <f>V!J114*'Tabela Recursos'!$H117</f>
        <v>0</v>
      </c>
      <c r="K114" s="16">
        <f>V!K114*'Tabela Recursos'!$H117</f>
        <v>0</v>
      </c>
      <c r="L114" s="16">
        <f>V!L114*'Tabela Recursos'!$H117</f>
        <v>0</v>
      </c>
      <c r="M114" s="16">
        <f>V!M114*'Tabela Recursos'!$H117</f>
        <v>0</v>
      </c>
      <c r="N114" s="16">
        <f>V!N114*'Tabela Recursos'!$H117</f>
        <v>0</v>
      </c>
      <c r="O114" s="16">
        <f>V!O114*'Tabela Recursos'!$H117</f>
        <v>0</v>
      </c>
      <c r="P114" s="16">
        <f>V!P114*'Tabela Recursos'!$H117</f>
        <v>0</v>
      </c>
      <c r="Q114" s="16">
        <f>V!Q114*'Tabela Recursos'!$H117</f>
        <v>0</v>
      </c>
      <c r="R114" s="16">
        <f>V!R114*'Tabela Recursos'!$H117</f>
        <v>0</v>
      </c>
      <c r="S114" s="16">
        <f>V!S114*'Tabela Recursos'!$H117</f>
        <v>0</v>
      </c>
      <c r="T114" s="16">
        <f>V!T114*'Tabela Recursos'!$H117</f>
        <v>0</v>
      </c>
      <c r="U114" s="16">
        <f>V!U114*'Tabela Recursos'!$H117</f>
        <v>0</v>
      </c>
      <c r="V114" s="16">
        <f>V!V114*'Tabela Recursos'!$H117</f>
        <v>0</v>
      </c>
      <c r="W114" s="16">
        <f>V!W114*'Tabela Recursos'!$H117</f>
        <v>0</v>
      </c>
      <c r="X114" s="16">
        <f>V!X114*'Tabela Recursos'!$H117</f>
        <v>0</v>
      </c>
      <c r="Y114" s="16">
        <f>V!Y114*'Tabela Recursos'!$H117</f>
        <v>0</v>
      </c>
      <c r="Z114" s="16">
        <f>V!Z114*'Tabela Recursos'!$H117</f>
        <v>0</v>
      </c>
      <c r="AA114" s="16">
        <f>V!AA114*'Tabela Recursos'!$H117</f>
        <v>0</v>
      </c>
      <c r="AB114" s="16">
        <f>V!AB114*'Tabela Recursos'!$H117</f>
        <v>0</v>
      </c>
      <c r="AC114" s="16">
        <f>V!AC114*'Tabela Recursos'!$H117</f>
        <v>0</v>
      </c>
      <c r="AD114" s="16">
        <f>V!AD114*'Tabela Recursos'!$H117</f>
        <v>0</v>
      </c>
      <c r="AE114" s="16">
        <f>V!AE114*'Tabela Recursos'!$H117</f>
        <v>0</v>
      </c>
      <c r="AF114" s="16">
        <f>V!AF114*'Tabela Recursos'!$H117</f>
        <v>0</v>
      </c>
      <c r="AG114" s="16">
        <f>V!AG114*'Tabela Recursos'!$H117</f>
        <v>0</v>
      </c>
      <c r="AH114" s="16">
        <f>V!AH114*'Tabela Recursos'!$H117</f>
        <v>0</v>
      </c>
      <c r="AI114" s="16">
        <f>V!AI114*'Tabela Recursos'!$H117</f>
        <v>0</v>
      </c>
      <c r="AJ114" s="16">
        <f>V!AJ114*'Tabela Recursos'!$H117</f>
        <v>0</v>
      </c>
      <c r="AK114" s="16">
        <f>V!AK114*'Tabela Recursos'!$H117</f>
        <v>0</v>
      </c>
      <c r="AL114" s="16">
        <f>V!AL114*'Tabela Recursos'!$H117</f>
        <v>0</v>
      </c>
      <c r="AM114" s="16">
        <f>V!AM114*'Tabela Recursos'!$H117</f>
        <v>0</v>
      </c>
      <c r="AN114" s="16">
        <f>V!AN114*'Tabela Recursos'!$H117</f>
        <v>0</v>
      </c>
      <c r="AO114" s="16">
        <f>V!AO114*'Tabela Recursos'!$H117</f>
        <v>0</v>
      </c>
      <c r="AP114" s="16">
        <f>V!AP114*'Tabela Recursos'!$H117</f>
        <v>0</v>
      </c>
      <c r="AQ114" s="16">
        <f>V!AQ114*'Tabela Recursos'!$H117</f>
        <v>0</v>
      </c>
      <c r="AR114" s="16">
        <f>V!AR114*'Tabela Recursos'!$H117</f>
        <v>0</v>
      </c>
      <c r="AS114" s="16">
        <f>V!AS114*'Tabela Recursos'!$H117</f>
        <v>0</v>
      </c>
      <c r="AT114" s="16">
        <f>V!AT114*'Tabela Recursos'!$H117</f>
        <v>0</v>
      </c>
      <c r="AU114" s="16">
        <f>V!AU114*'Tabela Recursos'!$H117</f>
        <v>0</v>
      </c>
      <c r="AV114" s="16">
        <f>V!AV114*'Tabela Recursos'!$H117</f>
        <v>0</v>
      </c>
      <c r="AW114" s="16">
        <f>V!AW114*'Tabela Recursos'!$H117</f>
        <v>0</v>
      </c>
      <c r="AX114" s="16">
        <f>V!AX114*'Tabela Recursos'!$H117</f>
        <v>0</v>
      </c>
      <c r="AY114" s="16">
        <f>V!AY114*'Tabela Recursos'!$H117</f>
        <v>0</v>
      </c>
      <c r="AZ114" s="16">
        <f>V!AZ114*'Tabela Recursos'!$H117</f>
        <v>0</v>
      </c>
      <c r="BA114" s="16">
        <f>V!BA114*'Tabela Recursos'!$H117</f>
        <v>0</v>
      </c>
      <c r="BB114" s="16">
        <f>V!BB114*'Tabela Recursos'!$H117</f>
        <v>0</v>
      </c>
      <c r="BC114" s="16">
        <f>V!BC114*'Tabela Recursos'!$H117</f>
        <v>0</v>
      </c>
      <c r="BD114" s="16">
        <f>V!BD114*'Tabela Recursos'!$H117</f>
        <v>0</v>
      </c>
      <c r="BE114" s="16">
        <f>V!BE114*'Tabela Recursos'!$H117</f>
        <v>0</v>
      </c>
      <c r="BF114" s="16">
        <f>V!BF114*'Tabela Recursos'!$H117</f>
        <v>0</v>
      </c>
      <c r="BG114" s="16">
        <f>V!BG114*'Tabela Recursos'!$H117</f>
        <v>0</v>
      </c>
      <c r="BH114" s="16">
        <f>V!BH114*'Tabela Recursos'!$H117</f>
        <v>0</v>
      </c>
      <c r="BI114" s="16">
        <f>V!BI114*'Tabela Recursos'!$H117</f>
        <v>0</v>
      </c>
      <c r="BJ114" s="16">
        <f>V!BJ114*'Tabela Recursos'!$H117</f>
        <v>0</v>
      </c>
      <c r="BK114" s="16">
        <f>V!BK114*'Tabela Recursos'!$H117</f>
        <v>0</v>
      </c>
      <c r="BL114" s="16">
        <f>V!BL114*'Tabela Recursos'!$H117</f>
        <v>0</v>
      </c>
      <c r="BM114" s="16">
        <f>V!BM114*'Tabela Recursos'!$H117</f>
        <v>0</v>
      </c>
      <c r="BN114" s="16">
        <f>V!BN114*'Tabela Recursos'!$H117</f>
        <v>0</v>
      </c>
      <c r="BO114" s="16">
        <f>V!BO114*'Tabela Recursos'!$H117</f>
        <v>0</v>
      </c>
      <c r="BP114" s="16">
        <f>V!BP114*'Tabela Recursos'!$H117</f>
        <v>0</v>
      </c>
      <c r="BQ114" s="16">
        <f>V!BQ114*'Tabela Recursos'!$H117</f>
        <v>0</v>
      </c>
      <c r="BR114" s="16">
        <f>V!BR114*'Tabela Recursos'!$H117</f>
        <v>0</v>
      </c>
      <c r="BS114" s="16">
        <f>V!BS114*'Tabela Recursos'!$H117</f>
        <v>0</v>
      </c>
      <c r="BT114" s="16">
        <f>V!BT114*'Tabela Recursos'!$H117</f>
        <v>0</v>
      </c>
      <c r="BU114" s="16">
        <f>V!BU114*'Tabela Recursos'!$H117</f>
        <v>0</v>
      </c>
      <c r="BV114" s="16">
        <f>V!BV114*'Tabela Recursos'!$H117</f>
        <v>0</v>
      </c>
      <c r="BW114" s="16">
        <f>V!BW114*'Tabela Recursos'!$H117</f>
        <v>0</v>
      </c>
      <c r="BX114" s="16">
        <f>V!BX114*'Tabela Recursos'!$H117</f>
        <v>0</v>
      </c>
      <c r="BY114" s="16">
        <f>V!BY114*'Tabela Recursos'!$H117</f>
        <v>0</v>
      </c>
    </row>
    <row r="115" spans="1:77">
      <c r="A115" s="204" t="s">
        <v>269</v>
      </c>
      <c r="B115" s="41" t="s">
        <v>270</v>
      </c>
      <c r="C115" s="16">
        <f>V!C115*'Tabela Recursos'!$H118</f>
        <v>0</v>
      </c>
      <c r="D115" s="16">
        <f>V!D115*'Tabela Recursos'!$H118</f>
        <v>0</v>
      </c>
      <c r="E115" s="16">
        <f>V!E115*'Tabela Recursos'!$H118</f>
        <v>0</v>
      </c>
      <c r="F115" s="16">
        <f>V!F115*'Tabela Recursos'!$H118</f>
        <v>0</v>
      </c>
      <c r="G115" s="16">
        <f>V!G115*'Tabela Recursos'!$H118</f>
        <v>0</v>
      </c>
      <c r="H115" s="16">
        <f>V!H115*'Tabela Recursos'!$H118</f>
        <v>0</v>
      </c>
      <c r="I115" s="16">
        <f>V!I115*'Tabela Recursos'!$H118</f>
        <v>0</v>
      </c>
      <c r="J115" s="16">
        <f>V!J115*'Tabela Recursos'!$H118</f>
        <v>0</v>
      </c>
      <c r="K115" s="16">
        <f>V!K115*'Tabela Recursos'!$H118</f>
        <v>0</v>
      </c>
      <c r="L115" s="16">
        <f>V!L115*'Tabela Recursos'!$H118</f>
        <v>0</v>
      </c>
      <c r="M115" s="16">
        <f>V!M115*'Tabela Recursos'!$H118</f>
        <v>0</v>
      </c>
      <c r="N115" s="16">
        <f>V!N115*'Tabela Recursos'!$H118</f>
        <v>0</v>
      </c>
      <c r="O115" s="16">
        <f>V!O115*'Tabela Recursos'!$H118</f>
        <v>0</v>
      </c>
      <c r="P115" s="16">
        <f>V!P115*'Tabela Recursos'!$H118</f>
        <v>0</v>
      </c>
      <c r="Q115" s="16">
        <f>V!Q115*'Tabela Recursos'!$H118</f>
        <v>0</v>
      </c>
      <c r="R115" s="16">
        <f>V!R115*'Tabela Recursos'!$H118</f>
        <v>0</v>
      </c>
      <c r="S115" s="16">
        <f>V!S115*'Tabela Recursos'!$H118</f>
        <v>0</v>
      </c>
      <c r="T115" s="16">
        <f>V!T115*'Tabela Recursos'!$H118</f>
        <v>0</v>
      </c>
      <c r="U115" s="16">
        <f>V!U115*'Tabela Recursos'!$H118</f>
        <v>0</v>
      </c>
      <c r="V115" s="16">
        <f>V!V115*'Tabela Recursos'!$H118</f>
        <v>0</v>
      </c>
      <c r="W115" s="16">
        <f>V!W115*'Tabela Recursos'!$H118</f>
        <v>0</v>
      </c>
      <c r="X115" s="16">
        <f>V!X115*'Tabela Recursos'!$H118</f>
        <v>0</v>
      </c>
      <c r="Y115" s="16">
        <f>V!Y115*'Tabela Recursos'!$H118</f>
        <v>0</v>
      </c>
      <c r="Z115" s="16">
        <f>V!Z115*'Tabela Recursos'!$H118</f>
        <v>0</v>
      </c>
      <c r="AA115" s="16">
        <f>V!AA115*'Tabela Recursos'!$H118</f>
        <v>0</v>
      </c>
      <c r="AB115" s="16">
        <f>V!AB115*'Tabela Recursos'!$H118</f>
        <v>0</v>
      </c>
      <c r="AC115" s="16">
        <f>V!AC115*'Tabela Recursos'!$H118</f>
        <v>0</v>
      </c>
      <c r="AD115" s="16">
        <f>V!AD115*'Tabela Recursos'!$H118</f>
        <v>0</v>
      </c>
      <c r="AE115" s="16">
        <f>V!AE115*'Tabela Recursos'!$H118</f>
        <v>0</v>
      </c>
      <c r="AF115" s="16">
        <f>V!AF115*'Tabela Recursos'!$H118</f>
        <v>0</v>
      </c>
      <c r="AG115" s="16">
        <f>V!AG115*'Tabela Recursos'!$H118</f>
        <v>0</v>
      </c>
      <c r="AH115" s="16">
        <f>V!AH115*'Tabela Recursos'!$H118</f>
        <v>0</v>
      </c>
      <c r="AI115" s="16">
        <f>V!AI115*'Tabela Recursos'!$H118</f>
        <v>0</v>
      </c>
      <c r="AJ115" s="16">
        <f>V!AJ115*'Tabela Recursos'!$H118</f>
        <v>0</v>
      </c>
      <c r="AK115" s="16">
        <f>V!AK115*'Tabela Recursos'!$H118</f>
        <v>0</v>
      </c>
      <c r="AL115" s="16">
        <f>V!AL115*'Tabela Recursos'!$H118</f>
        <v>0</v>
      </c>
      <c r="AM115" s="16">
        <f>V!AM115*'Tabela Recursos'!$H118</f>
        <v>0</v>
      </c>
      <c r="AN115" s="16">
        <f>V!AN115*'Tabela Recursos'!$H118</f>
        <v>0</v>
      </c>
      <c r="AO115" s="16">
        <f>V!AO115*'Tabela Recursos'!$H118</f>
        <v>0</v>
      </c>
      <c r="AP115" s="16">
        <f>V!AP115*'Tabela Recursos'!$H118</f>
        <v>0</v>
      </c>
      <c r="AQ115" s="16">
        <f>V!AQ115*'Tabela Recursos'!$H118</f>
        <v>0</v>
      </c>
      <c r="AR115" s="16">
        <f>V!AR115*'Tabela Recursos'!$H118</f>
        <v>0</v>
      </c>
      <c r="AS115" s="16">
        <f>V!AS115*'Tabela Recursos'!$H118</f>
        <v>0</v>
      </c>
      <c r="AT115" s="16">
        <f>V!AT115*'Tabela Recursos'!$H118</f>
        <v>0</v>
      </c>
      <c r="AU115" s="16">
        <f>V!AU115*'Tabela Recursos'!$H118</f>
        <v>0</v>
      </c>
      <c r="AV115" s="16">
        <f>V!AV115*'Tabela Recursos'!$H118</f>
        <v>0</v>
      </c>
      <c r="AW115" s="16">
        <f>V!AW115*'Tabela Recursos'!$H118</f>
        <v>0</v>
      </c>
      <c r="AX115" s="16">
        <f>V!AX115*'Tabela Recursos'!$H118</f>
        <v>0</v>
      </c>
      <c r="AY115" s="16">
        <f>V!AY115*'Tabela Recursos'!$H118</f>
        <v>0</v>
      </c>
      <c r="AZ115" s="16">
        <f>V!AZ115*'Tabela Recursos'!$H118</f>
        <v>0</v>
      </c>
      <c r="BA115" s="16">
        <f>V!BA115*'Tabela Recursos'!$H118</f>
        <v>0</v>
      </c>
      <c r="BB115" s="16">
        <f>V!BB115*'Tabela Recursos'!$H118</f>
        <v>0</v>
      </c>
      <c r="BC115" s="16">
        <f>V!BC115*'Tabela Recursos'!$H118</f>
        <v>0</v>
      </c>
      <c r="BD115" s="16">
        <f>V!BD115*'Tabela Recursos'!$H118</f>
        <v>0</v>
      </c>
      <c r="BE115" s="16">
        <f>V!BE115*'Tabela Recursos'!$H118</f>
        <v>0</v>
      </c>
      <c r="BF115" s="16">
        <f>V!BF115*'Tabela Recursos'!$H118</f>
        <v>0</v>
      </c>
      <c r="BG115" s="16">
        <f>V!BG115*'Tabela Recursos'!$H118</f>
        <v>0</v>
      </c>
      <c r="BH115" s="16">
        <f>V!BH115*'Tabela Recursos'!$H118</f>
        <v>0</v>
      </c>
      <c r="BI115" s="16">
        <f>V!BI115*'Tabela Recursos'!$H118</f>
        <v>0</v>
      </c>
      <c r="BJ115" s="16">
        <f>V!BJ115*'Tabela Recursos'!$H118</f>
        <v>0</v>
      </c>
      <c r="BK115" s="16">
        <f>V!BK115*'Tabela Recursos'!$H118</f>
        <v>0</v>
      </c>
      <c r="BL115" s="16">
        <f>V!BL115*'Tabela Recursos'!$H118</f>
        <v>0</v>
      </c>
      <c r="BM115" s="16">
        <f>V!BM115*'Tabela Recursos'!$H118</f>
        <v>0</v>
      </c>
      <c r="BN115" s="16">
        <f>V!BN115*'Tabela Recursos'!$H118</f>
        <v>0</v>
      </c>
      <c r="BO115" s="16">
        <f>V!BO115*'Tabela Recursos'!$H118</f>
        <v>0</v>
      </c>
      <c r="BP115" s="16">
        <f>V!BP115*'Tabela Recursos'!$H118</f>
        <v>0</v>
      </c>
      <c r="BQ115" s="16">
        <f>V!BQ115*'Tabela Recursos'!$H118</f>
        <v>0</v>
      </c>
      <c r="BR115" s="16">
        <f>V!BR115*'Tabela Recursos'!$H118</f>
        <v>0</v>
      </c>
      <c r="BS115" s="16">
        <f>V!BS115*'Tabela Recursos'!$H118</f>
        <v>0</v>
      </c>
      <c r="BT115" s="16">
        <f>V!BT115*'Tabela Recursos'!$H118</f>
        <v>0</v>
      </c>
      <c r="BU115" s="16">
        <f>V!BU115*'Tabela Recursos'!$H118</f>
        <v>0</v>
      </c>
      <c r="BV115" s="16">
        <f>V!BV115*'Tabela Recursos'!$H118</f>
        <v>0</v>
      </c>
      <c r="BW115" s="16">
        <f>V!BW115*'Tabela Recursos'!$H118</f>
        <v>0</v>
      </c>
      <c r="BX115" s="16">
        <f>V!BX115*'Tabela Recursos'!$H118</f>
        <v>0</v>
      </c>
      <c r="BY115" s="16">
        <f>V!BY115*'Tabela Recursos'!$H118</f>
        <v>0</v>
      </c>
    </row>
    <row r="116" spans="1:77">
      <c r="A116" s="203" t="s">
        <v>271</v>
      </c>
      <c r="B116" s="68" t="s">
        <v>446</v>
      </c>
      <c r="C116" s="16">
        <f>V!C116*'Tabela Recursos'!$H119</f>
        <v>0</v>
      </c>
      <c r="D116" s="16">
        <f>V!D116*'Tabela Recursos'!$H119</f>
        <v>0</v>
      </c>
      <c r="E116" s="16">
        <f>V!E116*'Tabela Recursos'!$H119</f>
        <v>0</v>
      </c>
      <c r="F116" s="16">
        <f>V!F116*'Tabela Recursos'!$H119</f>
        <v>0</v>
      </c>
      <c r="G116" s="16">
        <f>V!G116*'Tabela Recursos'!$H119</f>
        <v>0</v>
      </c>
      <c r="H116" s="16">
        <f>V!H116*'Tabela Recursos'!$H119</f>
        <v>0</v>
      </c>
      <c r="I116" s="16">
        <f>V!I116*'Tabela Recursos'!$H119</f>
        <v>0</v>
      </c>
      <c r="J116" s="16">
        <f>V!J116*'Tabela Recursos'!$H119</f>
        <v>0</v>
      </c>
      <c r="K116" s="16">
        <f>V!K116*'Tabela Recursos'!$H119</f>
        <v>0</v>
      </c>
      <c r="L116" s="16">
        <f>V!L116*'Tabela Recursos'!$H119</f>
        <v>0</v>
      </c>
      <c r="M116" s="16">
        <f>V!M116*'Tabela Recursos'!$H119</f>
        <v>0</v>
      </c>
      <c r="N116" s="16">
        <f>V!N116*'Tabela Recursos'!$H119</f>
        <v>0</v>
      </c>
      <c r="O116" s="16">
        <f>V!O116*'Tabela Recursos'!$H119</f>
        <v>0</v>
      </c>
      <c r="P116" s="16">
        <f>V!P116*'Tabela Recursos'!$H119</f>
        <v>0</v>
      </c>
      <c r="Q116" s="16">
        <f>V!Q116*'Tabela Recursos'!$H119</f>
        <v>0</v>
      </c>
      <c r="R116" s="16">
        <f>V!R116*'Tabela Recursos'!$H119</f>
        <v>0</v>
      </c>
      <c r="S116" s="16">
        <f>V!S116*'Tabela Recursos'!$H119</f>
        <v>0</v>
      </c>
      <c r="T116" s="16">
        <f>V!T116*'Tabela Recursos'!$H119</f>
        <v>0</v>
      </c>
      <c r="U116" s="16">
        <f>V!U116*'Tabela Recursos'!$H119</f>
        <v>0</v>
      </c>
      <c r="V116" s="16">
        <f>V!V116*'Tabela Recursos'!$H119</f>
        <v>0</v>
      </c>
      <c r="W116" s="16">
        <f>V!W116*'Tabela Recursos'!$H119</f>
        <v>0</v>
      </c>
      <c r="X116" s="16">
        <f>V!X116*'Tabela Recursos'!$H119</f>
        <v>0</v>
      </c>
      <c r="Y116" s="16">
        <f>V!Y116*'Tabela Recursos'!$H119</f>
        <v>0</v>
      </c>
      <c r="Z116" s="16">
        <f>V!Z116*'Tabela Recursos'!$H119</f>
        <v>0</v>
      </c>
      <c r="AA116" s="16">
        <f>V!AA116*'Tabela Recursos'!$H119</f>
        <v>0</v>
      </c>
      <c r="AB116" s="16">
        <f>V!AB116*'Tabela Recursos'!$H119</f>
        <v>0</v>
      </c>
      <c r="AC116" s="16">
        <f>V!AC116*'Tabela Recursos'!$H119</f>
        <v>0</v>
      </c>
      <c r="AD116" s="16">
        <f>V!AD116*'Tabela Recursos'!$H119</f>
        <v>0</v>
      </c>
      <c r="AE116" s="16">
        <f>V!AE116*'Tabela Recursos'!$H119</f>
        <v>0</v>
      </c>
      <c r="AF116" s="16">
        <f>V!AF116*'Tabela Recursos'!$H119</f>
        <v>0</v>
      </c>
      <c r="AG116" s="16">
        <f>V!AG116*'Tabela Recursos'!$H119</f>
        <v>0</v>
      </c>
      <c r="AH116" s="16">
        <f>V!AH116*'Tabela Recursos'!$H119</f>
        <v>0</v>
      </c>
      <c r="AI116" s="16">
        <f>V!AI116*'Tabela Recursos'!$H119</f>
        <v>0</v>
      </c>
      <c r="AJ116" s="16">
        <f>V!AJ116*'Tabela Recursos'!$H119</f>
        <v>0</v>
      </c>
      <c r="AK116" s="16">
        <f>V!AK116*'Tabela Recursos'!$H119</f>
        <v>0</v>
      </c>
      <c r="AL116" s="16">
        <f>V!AL116*'Tabela Recursos'!$H119</f>
        <v>0</v>
      </c>
      <c r="AM116" s="16">
        <f>V!AM116*'Tabela Recursos'!$H119</f>
        <v>0</v>
      </c>
      <c r="AN116" s="16">
        <f>V!AN116*'Tabela Recursos'!$H119</f>
        <v>0</v>
      </c>
      <c r="AO116" s="16">
        <f>V!AO116*'Tabela Recursos'!$H119</f>
        <v>0</v>
      </c>
      <c r="AP116" s="16">
        <f>V!AP116*'Tabela Recursos'!$H119</f>
        <v>0</v>
      </c>
      <c r="AQ116" s="16">
        <f>V!AQ116*'Tabela Recursos'!$H119</f>
        <v>0</v>
      </c>
      <c r="AR116" s="16">
        <f>V!AR116*'Tabela Recursos'!$H119</f>
        <v>0</v>
      </c>
      <c r="AS116" s="16">
        <f>V!AS116*'Tabela Recursos'!$H119</f>
        <v>0</v>
      </c>
      <c r="AT116" s="16">
        <f>V!AT116*'Tabela Recursos'!$H119</f>
        <v>0</v>
      </c>
      <c r="AU116" s="16">
        <f>V!AU116*'Tabela Recursos'!$H119</f>
        <v>0</v>
      </c>
      <c r="AV116" s="16">
        <f>V!AV116*'Tabela Recursos'!$H119</f>
        <v>0</v>
      </c>
      <c r="AW116" s="16">
        <f>V!AW116*'Tabela Recursos'!$H119</f>
        <v>0</v>
      </c>
      <c r="AX116" s="16">
        <f>V!AX116*'Tabela Recursos'!$H119</f>
        <v>0</v>
      </c>
      <c r="AY116" s="16">
        <f>V!AY116*'Tabela Recursos'!$H119</f>
        <v>0</v>
      </c>
      <c r="AZ116" s="16">
        <f>V!AZ116*'Tabela Recursos'!$H119</f>
        <v>0</v>
      </c>
      <c r="BA116" s="16">
        <f>V!BA116*'Tabela Recursos'!$H119</f>
        <v>0</v>
      </c>
      <c r="BB116" s="16">
        <f>V!BB116*'Tabela Recursos'!$H119</f>
        <v>0</v>
      </c>
      <c r="BC116" s="16">
        <f>V!BC116*'Tabela Recursos'!$H119</f>
        <v>0</v>
      </c>
      <c r="BD116" s="16">
        <f>V!BD116*'Tabela Recursos'!$H119</f>
        <v>0</v>
      </c>
      <c r="BE116" s="16">
        <f>V!BE116*'Tabela Recursos'!$H119</f>
        <v>0</v>
      </c>
      <c r="BF116" s="16">
        <f>V!BF116*'Tabela Recursos'!$H119</f>
        <v>0</v>
      </c>
      <c r="BG116" s="16">
        <f>V!BG116*'Tabela Recursos'!$H119</f>
        <v>0</v>
      </c>
      <c r="BH116" s="16">
        <f>V!BH116*'Tabela Recursos'!$H119</f>
        <v>0</v>
      </c>
      <c r="BI116" s="16">
        <f>V!BI116*'Tabela Recursos'!$H119</f>
        <v>0</v>
      </c>
      <c r="BJ116" s="16">
        <f>V!BJ116*'Tabela Recursos'!$H119</f>
        <v>0</v>
      </c>
      <c r="BK116" s="16">
        <f>V!BK116*'Tabela Recursos'!$H119</f>
        <v>0</v>
      </c>
      <c r="BL116" s="16">
        <f>V!BL116*'Tabela Recursos'!$H119</f>
        <v>0</v>
      </c>
      <c r="BM116" s="16">
        <f>V!BM116*'Tabela Recursos'!$H119</f>
        <v>0</v>
      </c>
      <c r="BN116" s="16">
        <f>V!BN116*'Tabela Recursos'!$H119</f>
        <v>0</v>
      </c>
      <c r="BO116" s="16">
        <f>V!BO116*'Tabela Recursos'!$H119</f>
        <v>0</v>
      </c>
      <c r="BP116" s="16">
        <f>V!BP116*'Tabela Recursos'!$H119</f>
        <v>0</v>
      </c>
      <c r="BQ116" s="16">
        <f>V!BQ116*'Tabela Recursos'!$H119</f>
        <v>0</v>
      </c>
      <c r="BR116" s="16">
        <f>V!BR116*'Tabela Recursos'!$H119</f>
        <v>0</v>
      </c>
      <c r="BS116" s="16">
        <f>V!BS116*'Tabela Recursos'!$H119</f>
        <v>0</v>
      </c>
      <c r="BT116" s="16">
        <f>V!BT116*'Tabela Recursos'!$H119</f>
        <v>0</v>
      </c>
      <c r="BU116" s="16">
        <f>V!BU116*'Tabela Recursos'!$H119</f>
        <v>0</v>
      </c>
      <c r="BV116" s="16">
        <f>V!BV116*'Tabela Recursos'!$H119</f>
        <v>0</v>
      </c>
      <c r="BW116" s="16">
        <f>V!BW116*'Tabela Recursos'!$H119</f>
        <v>0</v>
      </c>
      <c r="BX116" s="16">
        <f>V!BX116*'Tabela Recursos'!$H119</f>
        <v>0</v>
      </c>
      <c r="BY116" s="16">
        <f>V!BY116*'Tabela Recursos'!$H119</f>
        <v>0</v>
      </c>
    </row>
    <row r="117" spans="1:77">
      <c r="A117" s="203" t="s">
        <v>272</v>
      </c>
      <c r="B117" s="68" t="s">
        <v>273</v>
      </c>
      <c r="C117" s="16">
        <f>V!C117*'Tabela Recursos'!$H120</f>
        <v>0</v>
      </c>
      <c r="D117" s="16">
        <f>V!D117*'Tabela Recursos'!$H120</f>
        <v>0</v>
      </c>
      <c r="E117" s="16">
        <f>V!E117*'Tabela Recursos'!$H120</f>
        <v>0</v>
      </c>
      <c r="F117" s="16">
        <f>V!F117*'Tabela Recursos'!$H120</f>
        <v>0</v>
      </c>
      <c r="G117" s="16">
        <f>V!G117*'Tabela Recursos'!$H120</f>
        <v>0</v>
      </c>
      <c r="H117" s="16">
        <f>V!H117*'Tabela Recursos'!$H120</f>
        <v>0</v>
      </c>
      <c r="I117" s="16">
        <f>V!I117*'Tabela Recursos'!$H120</f>
        <v>0</v>
      </c>
      <c r="J117" s="16">
        <f>V!J117*'Tabela Recursos'!$H120</f>
        <v>0</v>
      </c>
      <c r="K117" s="16">
        <f>V!K117*'Tabela Recursos'!$H120</f>
        <v>0</v>
      </c>
      <c r="L117" s="16">
        <f>V!L117*'Tabela Recursos'!$H120</f>
        <v>0</v>
      </c>
      <c r="M117" s="16">
        <f>V!M117*'Tabela Recursos'!$H120</f>
        <v>0</v>
      </c>
      <c r="N117" s="16">
        <f>V!N117*'Tabela Recursos'!$H120</f>
        <v>0</v>
      </c>
      <c r="O117" s="16">
        <f>V!O117*'Tabela Recursos'!$H120</f>
        <v>0</v>
      </c>
      <c r="P117" s="16">
        <f>V!P117*'Tabela Recursos'!$H120</f>
        <v>0</v>
      </c>
      <c r="Q117" s="16">
        <f>V!Q117*'Tabela Recursos'!$H120</f>
        <v>0</v>
      </c>
      <c r="R117" s="16">
        <f>V!R117*'Tabela Recursos'!$H120</f>
        <v>0</v>
      </c>
      <c r="S117" s="16">
        <f>V!S117*'Tabela Recursos'!$H120</f>
        <v>0</v>
      </c>
      <c r="T117" s="16">
        <f>V!T117*'Tabela Recursos'!$H120</f>
        <v>0</v>
      </c>
      <c r="U117" s="16">
        <f>V!U117*'Tabela Recursos'!$H120</f>
        <v>0</v>
      </c>
      <c r="V117" s="16">
        <f>V!V117*'Tabela Recursos'!$H120</f>
        <v>0</v>
      </c>
      <c r="W117" s="16">
        <f>V!W117*'Tabela Recursos'!$H120</f>
        <v>0</v>
      </c>
      <c r="X117" s="16">
        <f>V!X117*'Tabela Recursos'!$H120</f>
        <v>0</v>
      </c>
      <c r="Y117" s="16">
        <f>V!Y117*'Tabela Recursos'!$H120</f>
        <v>0</v>
      </c>
      <c r="Z117" s="16">
        <f>V!Z117*'Tabela Recursos'!$H120</f>
        <v>0</v>
      </c>
      <c r="AA117" s="16">
        <f>V!AA117*'Tabela Recursos'!$H120</f>
        <v>0</v>
      </c>
      <c r="AB117" s="16">
        <f>V!AB117*'Tabela Recursos'!$H120</f>
        <v>0</v>
      </c>
      <c r="AC117" s="16">
        <f>V!AC117*'Tabela Recursos'!$H120</f>
        <v>0</v>
      </c>
      <c r="AD117" s="16">
        <f>V!AD117*'Tabela Recursos'!$H120</f>
        <v>0</v>
      </c>
      <c r="AE117" s="16">
        <f>V!AE117*'Tabela Recursos'!$H120</f>
        <v>0</v>
      </c>
      <c r="AF117" s="16">
        <f>V!AF117*'Tabela Recursos'!$H120</f>
        <v>0</v>
      </c>
      <c r="AG117" s="16">
        <f>V!AG117*'Tabela Recursos'!$H120</f>
        <v>0</v>
      </c>
      <c r="AH117" s="16">
        <f>V!AH117*'Tabela Recursos'!$H120</f>
        <v>0</v>
      </c>
      <c r="AI117" s="16">
        <f>V!AI117*'Tabela Recursos'!$H120</f>
        <v>0</v>
      </c>
      <c r="AJ117" s="16">
        <f>V!AJ117*'Tabela Recursos'!$H120</f>
        <v>0</v>
      </c>
      <c r="AK117" s="16">
        <f>V!AK117*'Tabela Recursos'!$H120</f>
        <v>0</v>
      </c>
      <c r="AL117" s="16">
        <f>V!AL117*'Tabela Recursos'!$H120</f>
        <v>0</v>
      </c>
      <c r="AM117" s="16">
        <f>V!AM117*'Tabela Recursos'!$H120</f>
        <v>0</v>
      </c>
      <c r="AN117" s="16">
        <f>V!AN117*'Tabela Recursos'!$H120</f>
        <v>0</v>
      </c>
      <c r="AO117" s="16">
        <f>V!AO117*'Tabela Recursos'!$H120</f>
        <v>0</v>
      </c>
      <c r="AP117" s="16">
        <f>V!AP117*'Tabela Recursos'!$H120</f>
        <v>0</v>
      </c>
      <c r="AQ117" s="16">
        <f>V!AQ117*'Tabela Recursos'!$H120</f>
        <v>0</v>
      </c>
      <c r="AR117" s="16">
        <f>V!AR117*'Tabela Recursos'!$H120</f>
        <v>0</v>
      </c>
      <c r="AS117" s="16">
        <f>V!AS117*'Tabela Recursos'!$H120</f>
        <v>0</v>
      </c>
      <c r="AT117" s="16">
        <f>V!AT117*'Tabela Recursos'!$H120</f>
        <v>0</v>
      </c>
      <c r="AU117" s="16">
        <f>V!AU117*'Tabela Recursos'!$H120</f>
        <v>0</v>
      </c>
      <c r="AV117" s="16">
        <f>V!AV117*'Tabela Recursos'!$H120</f>
        <v>0</v>
      </c>
      <c r="AW117" s="16">
        <f>V!AW117*'Tabela Recursos'!$H120</f>
        <v>0</v>
      </c>
      <c r="AX117" s="16">
        <f>V!AX117*'Tabela Recursos'!$H120</f>
        <v>0</v>
      </c>
      <c r="AY117" s="16">
        <f>V!AY117*'Tabela Recursos'!$H120</f>
        <v>0</v>
      </c>
      <c r="AZ117" s="16">
        <f>V!AZ117*'Tabela Recursos'!$H120</f>
        <v>0</v>
      </c>
      <c r="BA117" s="16">
        <f>V!BA117*'Tabela Recursos'!$H120</f>
        <v>0</v>
      </c>
      <c r="BB117" s="16">
        <f>V!BB117*'Tabela Recursos'!$H120</f>
        <v>0</v>
      </c>
      <c r="BC117" s="16">
        <f>V!BC117*'Tabela Recursos'!$H120</f>
        <v>0</v>
      </c>
      <c r="BD117" s="16">
        <f>V!BD117*'Tabela Recursos'!$H120</f>
        <v>0</v>
      </c>
      <c r="BE117" s="16">
        <f>V!BE117*'Tabela Recursos'!$H120</f>
        <v>0</v>
      </c>
      <c r="BF117" s="16">
        <f>V!BF117*'Tabela Recursos'!$H120</f>
        <v>0</v>
      </c>
      <c r="BG117" s="16">
        <f>V!BG117*'Tabela Recursos'!$H120</f>
        <v>0</v>
      </c>
      <c r="BH117" s="16">
        <f>V!BH117*'Tabela Recursos'!$H120</f>
        <v>0</v>
      </c>
      <c r="BI117" s="16">
        <f>V!BI117*'Tabela Recursos'!$H120</f>
        <v>0</v>
      </c>
      <c r="BJ117" s="16">
        <f>V!BJ117*'Tabela Recursos'!$H120</f>
        <v>0</v>
      </c>
      <c r="BK117" s="16">
        <f>V!BK117*'Tabela Recursos'!$H120</f>
        <v>0</v>
      </c>
      <c r="BL117" s="16">
        <f>V!BL117*'Tabela Recursos'!$H120</f>
        <v>0</v>
      </c>
      <c r="BM117" s="16">
        <f>V!BM117*'Tabela Recursos'!$H120</f>
        <v>0</v>
      </c>
      <c r="BN117" s="16">
        <f>V!BN117*'Tabela Recursos'!$H120</f>
        <v>0</v>
      </c>
      <c r="BO117" s="16">
        <f>V!BO117*'Tabela Recursos'!$H120</f>
        <v>0</v>
      </c>
      <c r="BP117" s="16">
        <f>V!BP117*'Tabela Recursos'!$H120</f>
        <v>0</v>
      </c>
      <c r="BQ117" s="16">
        <f>V!BQ117*'Tabela Recursos'!$H120</f>
        <v>0</v>
      </c>
      <c r="BR117" s="16">
        <f>V!BR117*'Tabela Recursos'!$H120</f>
        <v>0</v>
      </c>
      <c r="BS117" s="16">
        <f>V!BS117*'Tabela Recursos'!$H120</f>
        <v>0</v>
      </c>
      <c r="BT117" s="16">
        <f>V!BT117*'Tabela Recursos'!$H120</f>
        <v>0</v>
      </c>
      <c r="BU117" s="16">
        <f>V!BU117*'Tabela Recursos'!$H120</f>
        <v>0</v>
      </c>
      <c r="BV117" s="16">
        <f>V!BV117*'Tabela Recursos'!$H120</f>
        <v>0</v>
      </c>
      <c r="BW117" s="16">
        <f>V!BW117*'Tabela Recursos'!$H120</f>
        <v>0</v>
      </c>
      <c r="BX117" s="16">
        <f>V!BX117*'Tabela Recursos'!$H120</f>
        <v>0</v>
      </c>
      <c r="BY117" s="16">
        <f>V!BY117*'Tabela Recursos'!$H120</f>
        <v>0</v>
      </c>
    </row>
    <row r="118" spans="1:77">
      <c r="A118" s="203" t="s">
        <v>274</v>
      </c>
      <c r="B118" s="68" t="s">
        <v>275</v>
      </c>
      <c r="C118" s="16">
        <f>V!C118*'Tabela Recursos'!$H121</f>
        <v>0</v>
      </c>
      <c r="D118" s="16">
        <f>V!D118*'Tabela Recursos'!$H121</f>
        <v>0</v>
      </c>
      <c r="E118" s="16">
        <f>V!E118*'Tabela Recursos'!$H121</f>
        <v>0</v>
      </c>
      <c r="F118" s="16">
        <f>V!F118*'Tabela Recursos'!$H121</f>
        <v>0</v>
      </c>
      <c r="G118" s="16">
        <f>V!G118*'Tabela Recursos'!$H121</f>
        <v>0</v>
      </c>
      <c r="H118" s="16">
        <f>V!H118*'Tabela Recursos'!$H121</f>
        <v>0</v>
      </c>
      <c r="I118" s="16">
        <f>V!I118*'Tabela Recursos'!$H121</f>
        <v>0</v>
      </c>
      <c r="J118" s="16">
        <f>V!J118*'Tabela Recursos'!$H121</f>
        <v>0</v>
      </c>
      <c r="K118" s="16">
        <f>V!K118*'Tabela Recursos'!$H121</f>
        <v>0</v>
      </c>
      <c r="L118" s="16">
        <f>V!L118*'Tabela Recursos'!$H121</f>
        <v>0</v>
      </c>
      <c r="M118" s="16">
        <f>V!M118*'Tabela Recursos'!$H121</f>
        <v>0</v>
      </c>
      <c r="N118" s="16">
        <f>V!N118*'Tabela Recursos'!$H121</f>
        <v>0</v>
      </c>
      <c r="O118" s="16">
        <f>V!O118*'Tabela Recursos'!$H121</f>
        <v>0</v>
      </c>
      <c r="P118" s="16">
        <f>V!P118*'Tabela Recursos'!$H121</f>
        <v>0</v>
      </c>
      <c r="Q118" s="16">
        <f>V!Q118*'Tabela Recursos'!$H121</f>
        <v>0</v>
      </c>
      <c r="R118" s="16">
        <f>V!R118*'Tabela Recursos'!$H121</f>
        <v>0</v>
      </c>
      <c r="S118" s="16">
        <f>V!S118*'Tabela Recursos'!$H121</f>
        <v>0</v>
      </c>
      <c r="T118" s="16">
        <f>V!T118*'Tabela Recursos'!$H121</f>
        <v>0</v>
      </c>
      <c r="U118" s="16">
        <f>V!U118*'Tabela Recursos'!$H121</f>
        <v>0</v>
      </c>
      <c r="V118" s="16">
        <f>V!V118*'Tabela Recursos'!$H121</f>
        <v>0</v>
      </c>
      <c r="W118" s="16">
        <f>V!W118*'Tabela Recursos'!$H121</f>
        <v>0</v>
      </c>
      <c r="X118" s="16">
        <f>V!X118*'Tabela Recursos'!$H121</f>
        <v>0</v>
      </c>
      <c r="Y118" s="16">
        <f>V!Y118*'Tabela Recursos'!$H121</f>
        <v>0</v>
      </c>
      <c r="Z118" s="16">
        <f>V!Z118*'Tabela Recursos'!$H121</f>
        <v>0</v>
      </c>
      <c r="AA118" s="16">
        <f>V!AA118*'Tabela Recursos'!$H121</f>
        <v>0</v>
      </c>
      <c r="AB118" s="16">
        <f>V!AB118*'Tabela Recursos'!$H121</f>
        <v>0</v>
      </c>
      <c r="AC118" s="16">
        <f>V!AC118*'Tabela Recursos'!$H121</f>
        <v>0</v>
      </c>
      <c r="AD118" s="16">
        <f>V!AD118*'Tabela Recursos'!$H121</f>
        <v>0</v>
      </c>
      <c r="AE118" s="16">
        <f>V!AE118*'Tabela Recursos'!$H121</f>
        <v>0</v>
      </c>
      <c r="AF118" s="16">
        <f>V!AF118*'Tabela Recursos'!$H121</f>
        <v>0</v>
      </c>
      <c r="AG118" s="16">
        <f>V!AG118*'Tabela Recursos'!$H121</f>
        <v>0</v>
      </c>
      <c r="AH118" s="16">
        <f>V!AH118*'Tabela Recursos'!$H121</f>
        <v>0</v>
      </c>
      <c r="AI118" s="16">
        <f>V!AI118*'Tabela Recursos'!$H121</f>
        <v>0</v>
      </c>
      <c r="AJ118" s="16">
        <f>V!AJ118*'Tabela Recursos'!$H121</f>
        <v>0</v>
      </c>
      <c r="AK118" s="16">
        <f>V!AK118*'Tabela Recursos'!$H121</f>
        <v>0</v>
      </c>
      <c r="AL118" s="16">
        <f>V!AL118*'Tabela Recursos'!$H121</f>
        <v>0</v>
      </c>
      <c r="AM118" s="16">
        <f>V!AM118*'Tabela Recursos'!$H121</f>
        <v>0</v>
      </c>
      <c r="AN118" s="16">
        <f>V!AN118*'Tabela Recursos'!$H121</f>
        <v>0</v>
      </c>
      <c r="AO118" s="16">
        <f>V!AO118*'Tabela Recursos'!$H121</f>
        <v>0</v>
      </c>
      <c r="AP118" s="16">
        <f>V!AP118*'Tabela Recursos'!$H121</f>
        <v>0</v>
      </c>
      <c r="AQ118" s="16">
        <f>V!AQ118*'Tabela Recursos'!$H121</f>
        <v>0</v>
      </c>
      <c r="AR118" s="16">
        <f>V!AR118*'Tabela Recursos'!$H121</f>
        <v>0</v>
      </c>
      <c r="AS118" s="16">
        <f>V!AS118*'Tabela Recursos'!$H121</f>
        <v>0</v>
      </c>
      <c r="AT118" s="16">
        <f>V!AT118*'Tabela Recursos'!$H121</f>
        <v>0</v>
      </c>
      <c r="AU118" s="16">
        <f>V!AU118*'Tabela Recursos'!$H121</f>
        <v>0</v>
      </c>
      <c r="AV118" s="16">
        <f>V!AV118*'Tabela Recursos'!$H121</f>
        <v>0</v>
      </c>
      <c r="AW118" s="16">
        <f>V!AW118*'Tabela Recursos'!$H121</f>
        <v>0</v>
      </c>
      <c r="AX118" s="16">
        <f>V!AX118*'Tabela Recursos'!$H121</f>
        <v>0</v>
      </c>
      <c r="AY118" s="16">
        <f>V!AY118*'Tabela Recursos'!$H121</f>
        <v>0</v>
      </c>
      <c r="AZ118" s="16">
        <f>V!AZ118*'Tabela Recursos'!$H121</f>
        <v>0</v>
      </c>
      <c r="BA118" s="16">
        <f>V!BA118*'Tabela Recursos'!$H121</f>
        <v>0</v>
      </c>
      <c r="BB118" s="16">
        <f>V!BB118*'Tabela Recursos'!$H121</f>
        <v>0</v>
      </c>
      <c r="BC118" s="16">
        <f>V!BC118*'Tabela Recursos'!$H121</f>
        <v>0</v>
      </c>
      <c r="BD118" s="16">
        <f>V!BD118*'Tabela Recursos'!$H121</f>
        <v>0</v>
      </c>
      <c r="BE118" s="16">
        <f>V!BE118*'Tabela Recursos'!$H121</f>
        <v>0</v>
      </c>
      <c r="BF118" s="16">
        <f>V!BF118*'Tabela Recursos'!$H121</f>
        <v>0</v>
      </c>
      <c r="BG118" s="16">
        <f>V!BG118*'Tabela Recursos'!$H121</f>
        <v>0</v>
      </c>
      <c r="BH118" s="16">
        <f>V!BH118*'Tabela Recursos'!$H121</f>
        <v>0</v>
      </c>
      <c r="BI118" s="16">
        <f>V!BI118*'Tabela Recursos'!$H121</f>
        <v>0</v>
      </c>
      <c r="BJ118" s="16">
        <f>V!BJ118*'Tabela Recursos'!$H121</f>
        <v>0</v>
      </c>
      <c r="BK118" s="16">
        <f>V!BK118*'Tabela Recursos'!$H121</f>
        <v>0</v>
      </c>
      <c r="BL118" s="16">
        <f>V!BL118*'Tabela Recursos'!$H121</f>
        <v>0</v>
      </c>
      <c r="BM118" s="16">
        <f>V!BM118*'Tabela Recursos'!$H121</f>
        <v>0</v>
      </c>
      <c r="BN118" s="16">
        <f>V!BN118*'Tabela Recursos'!$H121</f>
        <v>0</v>
      </c>
      <c r="BO118" s="16">
        <f>V!BO118*'Tabela Recursos'!$H121</f>
        <v>0</v>
      </c>
      <c r="BP118" s="16">
        <f>V!BP118*'Tabela Recursos'!$H121</f>
        <v>0</v>
      </c>
      <c r="BQ118" s="16">
        <f>V!BQ118*'Tabela Recursos'!$H121</f>
        <v>0</v>
      </c>
      <c r="BR118" s="16">
        <f>V!BR118*'Tabela Recursos'!$H121</f>
        <v>0</v>
      </c>
      <c r="BS118" s="16">
        <f>V!BS118*'Tabela Recursos'!$H121</f>
        <v>0</v>
      </c>
      <c r="BT118" s="16">
        <f>V!BT118*'Tabela Recursos'!$H121</f>
        <v>0</v>
      </c>
      <c r="BU118" s="16">
        <f>V!BU118*'Tabela Recursos'!$H121</f>
        <v>0</v>
      </c>
      <c r="BV118" s="16">
        <f>V!BV118*'Tabela Recursos'!$H121</f>
        <v>0</v>
      </c>
      <c r="BW118" s="16">
        <f>V!BW118*'Tabela Recursos'!$H121</f>
        <v>0</v>
      </c>
      <c r="BX118" s="16">
        <f>V!BX118*'Tabela Recursos'!$H121</f>
        <v>0</v>
      </c>
      <c r="BY118" s="16">
        <f>V!BY118*'Tabela Recursos'!$H121</f>
        <v>0</v>
      </c>
    </row>
    <row r="119" spans="1:77">
      <c r="A119" s="203" t="s">
        <v>276</v>
      </c>
      <c r="B119" s="68" t="s">
        <v>277</v>
      </c>
      <c r="C119" s="16">
        <f>V!C119*'Tabela Recursos'!$H122</f>
        <v>0</v>
      </c>
      <c r="D119" s="16">
        <f>V!D119*'Tabela Recursos'!$H122</f>
        <v>0</v>
      </c>
      <c r="E119" s="16">
        <f>V!E119*'Tabela Recursos'!$H122</f>
        <v>0</v>
      </c>
      <c r="F119" s="16">
        <f>V!F119*'Tabela Recursos'!$H122</f>
        <v>0</v>
      </c>
      <c r="G119" s="16">
        <f>V!G119*'Tabela Recursos'!$H122</f>
        <v>0</v>
      </c>
      <c r="H119" s="16">
        <f>V!H119*'Tabela Recursos'!$H122</f>
        <v>0</v>
      </c>
      <c r="I119" s="16">
        <f>V!I119*'Tabela Recursos'!$H122</f>
        <v>0</v>
      </c>
      <c r="J119" s="16">
        <f>V!J119*'Tabela Recursos'!$H122</f>
        <v>0</v>
      </c>
      <c r="K119" s="16">
        <f>V!K119*'Tabela Recursos'!$H122</f>
        <v>0</v>
      </c>
      <c r="L119" s="16">
        <f>V!L119*'Tabela Recursos'!$H122</f>
        <v>0</v>
      </c>
      <c r="M119" s="16">
        <f>V!M119*'Tabela Recursos'!$H122</f>
        <v>0</v>
      </c>
      <c r="N119" s="16">
        <f>V!N119*'Tabela Recursos'!$H122</f>
        <v>0</v>
      </c>
      <c r="O119" s="16">
        <f>V!O119*'Tabela Recursos'!$H122</f>
        <v>0</v>
      </c>
      <c r="P119" s="16">
        <f>V!P119*'Tabela Recursos'!$H122</f>
        <v>0</v>
      </c>
      <c r="Q119" s="16">
        <f>V!Q119*'Tabela Recursos'!$H122</f>
        <v>0</v>
      </c>
      <c r="R119" s="16">
        <f>V!R119*'Tabela Recursos'!$H122</f>
        <v>0</v>
      </c>
      <c r="S119" s="16">
        <f>V!S119*'Tabela Recursos'!$H122</f>
        <v>0</v>
      </c>
      <c r="T119" s="16">
        <f>V!T119*'Tabela Recursos'!$H122</f>
        <v>0</v>
      </c>
      <c r="U119" s="16">
        <f>V!U119*'Tabela Recursos'!$H122</f>
        <v>0</v>
      </c>
      <c r="V119" s="16">
        <f>V!V119*'Tabela Recursos'!$H122</f>
        <v>0</v>
      </c>
      <c r="W119" s="16">
        <f>V!W119*'Tabela Recursos'!$H122</f>
        <v>0</v>
      </c>
      <c r="X119" s="16">
        <f>V!X119*'Tabela Recursos'!$H122</f>
        <v>0</v>
      </c>
      <c r="Y119" s="16">
        <f>V!Y119*'Tabela Recursos'!$H122</f>
        <v>0</v>
      </c>
      <c r="Z119" s="16">
        <f>V!Z119*'Tabela Recursos'!$H122</f>
        <v>0</v>
      </c>
      <c r="AA119" s="16">
        <f>V!AA119*'Tabela Recursos'!$H122</f>
        <v>0</v>
      </c>
      <c r="AB119" s="16">
        <f>V!AB119*'Tabela Recursos'!$H122</f>
        <v>0</v>
      </c>
      <c r="AC119" s="16">
        <f>V!AC119*'Tabela Recursos'!$H122</f>
        <v>0</v>
      </c>
      <c r="AD119" s="16">
        <f>V!AD119*'Tabela Recursos'!$H122</f>
        <v>0</v>
      </c>
      <c r="AE119" s="16">
        <f>V!AE119*'Tabela Recursos'!$H122</f>
        <v>0</v>
      </c>
      <c r="AF119" s="16">
        <f>V!AF119*'Tabela Recursos'!$H122</f>
        <v>0</v>
      </c>
      <c r="AG119" s="16">
        <f>V!AG119*'Tabela Recursos'!$H122</f>
        <v>0</v>
      </c>
      <c r="AH119" s="16">
        <f>V!AH119*'Tabela Recursos'!$H122</f>
        <v>0</v>
      </c>
      <c r="AI119" s="16">
        <f>V!AI119*'Tabela Recursos'!$H122</f>
        <v>0</v>
      </c>
      <c r="AJ119" s="16">
        <f>V!AJ119*'Tabela Recursos'!$H122</f>
        <v>0</v>
      </c>
      <c r="AK119" s="16">
        <f>V!AK119*'Tabela Recursos'!$H122</f>
        <v>0</v>
      </c>
      <c r="AL119" s="16">
        <f>V!AL119*'Tabela Recursos'!$H122</f>
        <v>0</v>
      </c>
      <c r="AM119" s="16">
        <f>V!AM119*'Tabela Recursos'!$H122</f>
        <v>0</v>
      </c>
      <c r="AN119" s="16">
        <f>V!AN119*'Tabela Recursos'!$H122</f>
        <v>0</v>
      </c>
      <c r="AO119" s="16">
        <f>V!AO119*'Tabela Recursos'!$H122</f>
        <v>0</v>
      </c>
      <c r="AP119" s="16">
        <f>V!AP119*'Tabela Recursos'!$H122</f>
        <v>0</v>
      </c>
      <c r="AQ119" s="16">
        <f>V!AQ119*'Tabela Recursos'!$H122</f>
        <v>0</v>
      </c>
      <c r="AR119" s="16">
        <f>V!AR119*'Tabela Recursos'!$H122</f>
        <v>0</v>
      </c>
      <c r="AS119" s="16">
        <f>V!AS119*'Tabela Recursos'!$H122</f>
        <v>0</v>
      </c>
      <c r="AT119" s="16">
        <f>V!AT119*'Tabela Recursos'!$H122</f>
        <v>0</v>
      </c>
      <c r="AU119" s="16">
        <f>V!AU119*'Tabela Recursos'!$H122</f>
        <v>0</v>
      </c>
      <c r="AV119" s="16">
        <f>V!AV119*'Tabela Recursos'!$H122</f>
        <v>0</v>
      </c>
      <c r="AW119" s="16">
        <f>V!AW119*'Tabela Recursos'!$H122</f>
        <v>0</v>
      </c>
      <c r="AX119" s="16">
        <f>V!AX119*'Tabela Recursos'!$H122</f>
        <v>0</v>
      </c>
      <c r="AY119" s="16">
        <f>V!AY119*'Tabela Recursos'!$H122</f>
        <v>0</v>
      </c>
      <c r="AZ119" s="16">
        <f>V!AZ119*'Tabela Recursos'!$H122</f>
        <v>0</v>
      </c>
      <c r="BA119" s="16">
        <f>V!BA119*'Tabela Recursos'!$H122</f>
        <v>0</v>
      </c>
      <c r="BB119" s="16">
        <f>V!BB119*'Tabela Recursos'!$H122</f>
        <v>0</v>
      </c>
      <c r="BC119" s="16">
        <f>V!BC119*'Tabela Recursos'!$H122</f>
        <v>0</v>
      </c>
      <c r="BD119" s="16">
        <f>V!BD119*'Tabela Recursos'!$H122</f>
        <v>0</v>
      </c>
      <c r="BE119" s="16">
        <f>V!BE119*'Tabela Recursos'!$H122</f>
        <v>0</v>
      </c>
      <c r="BF119" s="16">
        <f>V!BF119*'Tabela Recursos'!$H122</f>
        <v>0</v>
      </c>
      <c r="BG119" s="16">
        <f>V!BG119*'Tabela Recursos'!$H122</f>
        <v>0</v>
      </c>
      <c r="BH119" s="16">
        <f>V!BH119*'Tabela Recursos'!$H122</f>
        <v>0</v>
      </c>
      <c r="BI119" s="16">
        <f>V!BI119*'Tabela Recursos'!$H122</f>
        <v>0</v>
      </c>
      <c r="BJ119" s="16">
        <f>V!BJ119*'Tabela Recursos'!$H122</f>
        <v>0</v>
      </c>
      <c r="BK119" s="16">
        <f>V!BK119*'Tabela Recursos'!$H122</f>
        <v>0</v>
      </c>
      <c r="BL119" s="16">
        <f>V!BL119*'Tabela Recursos'!$H122</f>
        <v>0</v>
      </c>
      <c r="BM119" s="16">
        <f>V!BM119*'Tabela Recursos'!$H122</f>
        <v>0</v>
      </c>
      <c r="BN119" s="16">
        <f>V!BN119*'Tabela Recursos'!$H122</f>
        <v>0</v>
      </c>
      <c r="BO119" s="16">
        <f>V!BO119*'Tabela Recursos'!$H122</f>
        <v>0</v>
      </c>
      <c r="BP119" s="16">
        <f>V!BP119*'Tabela Recursos'!$H122</f>
        <v>0</v>
      </c>
      <c r="BQ119" s="16">
        <f>V!BQ119*'Tabela Recursos'!$H122</f>
        <v>0</v>
      </c>
      <c r="BR119" s="16">
        <f>V!BR119*'Tabela Recursos'!$H122</f>
        <v>0</v>
      </c>
      <c r="BS119" s="16">
        <f>V!BS119*'Tabela Recursos'!$H122</f>
        <v>0</v>
      </c>
      <c r="BT119" s="16">
        <f>V!BT119*'Tabela Recursos'!$H122</f>
        <v>0</v>
      </c>
      <c r="BU119" s="16">
        <f>V!BU119*'Tabela Recursos'!$H122</f>
        <v>0</v>
      </c>
      <c r="BV119" s="16">
        <f>V!BV119*'Tabela Recursos'!$H122</f>
        <v>0</v>
      </c>
      <c r="BW119" s="16">
        <f>V!BW119*'Tabela Recursos'!$H122</f>
        <v>0</v>
      </c>
      <c r="BX119" s="16">
        <f>V!BX119*'Tabela Recursos'!$H122</f>
        <v>0</v>
      </c>
      <c r="BY119" s="16">
        <f>V!BY119*'Tabela Recursos'!$H122</f>
        <v>0</v>
      </c>
    </row>
    <row r="120" spans="1:77">
      <c r="A120" s="204" t="s">
        <v>278</v>
      </c>
      <c r="B120" s="41" t="s">
        <v>279</v>
      </c>
      <c r="C120" s="16">
        <f>V!C120*'Tabela Recursos'!$H123</f>
        <v>0</v>
      </c>
      <c r="D120" s="16">
        <f>V!D120*'Tabela Recursos'!$H123</f>
        <v>0</v>
      </c>
      <c r="E120" s="16">
        <f>V!E120*'Tabela Recursos'!$H123</f>
        <v>0</v>
      </c>
      <c r="F120" s="16">
        <f>V!F120*'Tabela Recursos'!$H123</f>
        <v>0</v>
      </c>
      <c r="G120" s="16">
        <f>V!G120*'Tabela Recursos'!$H123</f>
        <v>0</v>
      </c>
      <c r="H120" s="16">
        <f>V!H120*'Tabela Recursos'!$H123</f>
        <v>0</v>
      </c>
      <c r="I120" s="16">
        <f>V!I120*'Tabela Recursos'!$H123</f>
        <v>0</v>
      </c>
      <c r="J120" s="16">
        <f>V!J120*'Tabela Recursos'!$H123</f>
        <v>0</v>
      </c>
      <c r="K120" s="16">
        <f>V!K120*'Tabela Recursos'!$H123</f>
        <v>0</v>
      </c>
      <c r="L120" s="16">
        <f>V!L120*'Tabela Recursos'!$H123</f>
        <v>0</v>
      </c>
      <c r="M120" s="16">
        <f>V!M120*'Tabela Recursos'!$H123</f>
        <v>0</v>
      </c>
      <c r="N120" s="16">
        <f>V!N120*'Tabela Recursos'!$H123</f>
        <v>0</v>
      </c>
      <c r="O120" s="16">
        <f>V!O120*'Tabela Recursos'!$H123</f>
        <v>0</v>
      </c>
      <c r="P120" s="16">
        <f>V!P120*'Tabela Recursos'!$H123</f>
        <v>0</v>
      </c>
      <c r="Q120" s="16">
        <f>V!Q120*'Tabela Recursos'!$H123</f>
        <v>0</v>
      </c>
      <c r="R120" s="16">
        <f>V!R120*'Tabela Recursos'!$H123</f>
        <v>0</v>
      </c>
      <c r="S120" s="16">
        <f>V!S120*'Tabela Recursos'!$H123</f>
        <v>0</v>
      </c>
      <c r="T120" s="16">
        <f>V!T120*'Tabela Recursos'!$H123</f>
        <v>0</v>
      </c>
      <c r="U120" s="16">
        <f>V!U120*'Tabela Recursos'!$H123</f>
        <v>0</v>
      </c>
      <c r="V120" s="16">
        <f>V!V120*'Tabela Recursos'!$H123</f>
        <v>0</v>
      </c>
      <c r="W120" s="16">
        <f>V!W120*'Tabela Recursos'!$H123</f>
        <v>0</v>
      </c>
      <c r="X120" s="16">
        <f>V!X120*'Tabela Recursos'!$H123</f>
        <v>0</v>
      </c>
      <c r="Y120" s="16">
        <f>V!Y120*'Tabela Recursos'!$H123</f>
        <v>0</v>
      </c>
      <c r="Z120" s="16">
        <f>V!Z120*'Tabela Recursos'!$H123</f>
        <v>0</v>
      </c>
      <c r="AA120" s="16">
        <f>V!AA120*'Tabela Recursos'!$H123</f>
        <v>0</v>
      </c>
      <c r="AB120" s="16">
        <f>V!AB120*'Tabela Recursos'!$H123</f>
        <v>0</v>
      </c>
      <c r="AC120" s="16">
        <f>V!AC120*'Tabela Recursos'!$H123</f>
        <v>0</v>
      </c>
      <c r="AD120" s="16">
        <f>V!AD120*'Tabela Recursos'!$H123</f>
        <v>0</v>
      </c>
      <c r="AE120" s="16">
        <f>V!AE120*'Tabela Recursos'!$H123</f>
        <v>0</v>
      </c>
      <c r="AF120" s="16">
        <f>V!AF120*'Tabela Recursos'!$H123</f>
        <v>0</v>
      </c>
      <c r="AG120" s="16">
        <f>V!AG120*'Tabela Recursos'!$H123</f>
        <v>0</v>
      </c>
      <c r="AH120" s="16">
        <f>V!AH120*'Tabela Recursos'!$H123</f>
        <v>0</v>
      </c>
      <c r="AI120" s="16">
        <f>V!AI120*'Tabela Recursos'!$H123</f>
        <v>0</v>
      </c>
      <c r="AJ120" s="16">
        <f>V!AJ120*'Tabela Recursos'!$H123</f>
        <v>0</v>
      </c>
      <c r="AK120" s="16">
        <f>V!AK120*'Tabela Recursos'!$H123</f>
        <v>0</v>
      </c>
      <c r="AL120" s="16">
        <f>V!AL120*'Tabela Recursos'!$H123</f>
        <v>0</v>
      </c>
      <c r="AM120" s="16">
        <f>V!AM120*'Tabela Recursos'!$H123</f>
        <v>0</v>
      </c>
      <c r="AN120" s="16">
        <f>V!AN120*'Tabela Recursos'!$H123</f>
        <v>0</v>
      </c>
      <c r="AO120" s="16">
        <f>V!AO120*'Tabela Recursos'!$H123</f>
        <v>0</v>
      </c>
      <c r="AP120" s="16">
        <f>V!AP120*'Tabela Recursos'!$H123</f>
        <v>0</v>
      </c>
      <c r="AQ120" s="16">
        <f>V!AQ120*'Tabela Recursos'!$H123</f>
        <v>0</v>
      </c>
      <c r="AR120" s="16">
        <f>V!AR120*'Tabela Recursos'!$H123</f>
        <v>0</v>
      </c>
      <c r="AS120" s="16">
        <f>V!AS120*'Tabela Recursos'!$H123</f>
        <v>0</v>
      </c>
      <c r="AT120" s="16">
        <f>V!AT120*'Tabela Recursos'!$H123</f>
        <v>0</v>
      </c>
      <c r="AU120" s="16">
        <f>V!AU120*'Tabela Recursos'!$H123</f>
        <v>0</v>
      </c>
      <c r="AV120" s="16">
        <f>V!AV120*'Tabela Recursos'!$H123</f>
        <v>0</v>
      </c>
      <c r="AW120" s="16">
        <f>V!AW120*'Tabela Recursos'!$H123</f>
        <v>0</v>
      </c>
      <c r="AX120" s="16">
        <f>V!AX120*'Tabela Recursos'!$H123</f>
        <v>0</v>
      </c>
      <c r="AY120" s="16">
        <f>V!AY120*'Tabela Recursos'!$H123</f>
        <v>0</v>
      </c>
      <c r="AZ120" s="16">
        <f>V!AZ120*'Tabela Recursos'!$H123</f>
        <v>0</v>
      </c>
      <c r="BA120" s="16">
        <f>V!BA120*'Tabela Recursos'!$H123</f>
        <v>0</v>
      </c>
      <c r="BB120" s="16">
        <f>V!BB120*'Tabela Recursos'!$H123</f>
        <v>0</v>
      </c>
      <c r="BC120" s="16">
        <f>V!BC120*'Tabela Recursos'!$H123</f>
        <v>0</v>
      </c>
      <c r="BD120" s="16">
        <f>V!BD120*'Tabela Recursos'!$H123</f>
        <v>0</v>
      </c>
      <c r="BE120" s="16">
        <f>V!BE120*'Tabela Recursos'!$H123</f>
        <v>0</v>
      </c>
      <c r="BF120" s="16">
        <f>V!BF120*'Tabela Recursos'!$H123</f>
        <v>0</v>
      </c>
      <c r="BG120" s="16">
        <f>V!BG120*'Tabela Recursos'!$H123</f>
        <v>0</v>
      </c>
      <c r="BH120" s="16">
        <f>V!BH120*'Tabela Recursos'!$H123</f>
        <v>0</v>
      </c>
      <c r="BI120" s="16">
        <f>V!BI120*'Tabela Recursos'!$H123</f>
        <v>0</v>
      </c>
      <c r="BJ120" s="16">
        <f>V!BJ120*'Tabela Recursos'!$H123</f>
        <v>0</v>
      </c>
      <c r="BK120" s="16">
        <f>V!BK120*'Tabela Recursos'!$H123</f>
        <v>0</v>
      </c>
      <c r="BL120" s="16">
        <f>V!BL120*'Tabela Recursos'!$H123</f>
        <v>0</v>
      </c>
      <c r="BM120" s="16">
        <f>V!BM120*'Tabela Recursos'!$H123</f>
        <v>0</v>
      </c>
      <c r="BN120" s="16">
        <f>V!BN120*'Tabela Recursos'!$H123</f>
        <v>0</v>
      </c>
      <c r="BO120" s="16">
        <f>V!BO120*'Tabela Recursos'!$H123</f>
        <v>0</v>
      </c>
      <c r="BP120" s="16">
        <f>V!BP120*'Tabela Recursos'!$H123</f>
        <v>0</v>
      </c>
      <c r="BQ120" s="16">
        <f>V!BQ120*'Tabela Recursos'!$H123</f>
        <v>0</v>
      </c>
      <c r="BR120" s="16">
        <f>V!BR120*'Tabela Recursos'!$H123</f>
        <v>0</v>
      </c>
      <c r="BS120" s="16">
        <f>V!BS120*'Tabela Recursos'!$H123</f>
        <v>0</v>
      </c>
      <c r="BT120" s="16">
        <f>V!BT120*'Tabela Recursos'!$H123</f>
        <v>0</v>
      </c>
      <c r="BU120" s="16">
        <f>V!BU120*'Tabela Recursos'!$H123</f>
        <v>0</v>
      </c>
      <c r="BV120" s="16">
        <f>V!BV120*'Tabela Recursos'!$H123</f>
        <v>0</v>
      </c>
      <c r="BW120" s="16">
        <f>V!BW120*'Tabela Recursos'!$H123</f>
        <v>0</v>
      </c>
      <c r="BX120" s="16">
        <f>V!BX120*'Tabela Recursos'!$H123</f>
        <v>0</v>
      </c>
      <c r="BY120" s="16">
        <f>V!BY120*'Tabela Recursos'!$H123</f>
        <v>0</v>
      </c>
    </row>
    <row r="121" spans="1:77">
      <c r="A121" s="203" t="s">
        <v>280</v>
      </c>
      <c r="B121" s="68" t="s">
        <v>281</v>
      </c>
      <c r="C121" s="16">
        <f>V!C121*'Tabela Recursos'!$H124</f>
        <v>0</v>
      </c>
      <c r="D121" s="16">
        <f>V!D121*'Tabela Recursos'!$H124</f>
        <v>0</v>
      </c>
      <c r="E121" s="16">
        <f>V!E121*'Tabela Recursos'!$H124</f>
        <v>0</v>
      </c>
      <c r="F121" s="16">
        <f>V!F121*'Tabela Recursos'!$H124</f>
        <v>0</v>
      </c>
      <c r="G121" s="16">
        <f>V!G121*'Tabela Recursos'!$H124</f>
        <v>0</v>
      </c>
      <c r="H121" s="16">
        <f>V!H121*'Tabela Recursos'!$H124</f>
        <v>0</v>
      </c>
      <c r="I121" s="16">
        <f>V!I121*'Tabela Recursos'!$H124</f>
        <v>0</v>
      </c>
      <c r="J121" s="16">
        <f>V!J121*'Tabela Recursos'!$H124</f>
        <v>0</v>
      </c>
      <c r="K121" s="16">
        <f>V!K121*'Tabela Recursos'!$H124</f>
        <v>0</v>
      </c>
      <c r="L121" s="16">
        <f>V!L121*'Tabela Recursos'!$H124</f>
        <v>0</v>
      </c>
      <c r="M121" s="16">
        <f>V!M121*'Tabela Recursos'!$H124</f>
        <v>0</v>
      </c>
      <c r="N121" s="16">
        <f>V!N121*'Tabela Recursos'!$H124</f>
        <v>0</v>
      </c>
      <c r="O121" s="16">
        <f>V!O121*'Tabela Recursos'!$H124</f>
        <v>0</v>
      </c>
      <c r="P121" s="16">
        <f>V!P121*'Tabela Recursos'!$H124</f>
        <v>0</v>
      </c>
      <c r="Q121" s="16">
        <f>V!Q121*'Tabela Recursos'!$H124</f>
        <v>0</v>
      </c>
      <c r="R121" s="16">
        <f>V!R121*'Tabela Recursos'!$H124</f>
        <v>0</v>
      </c>
      <c r="S121" s="16">
        <f>V!S121*'Tabela Recursos'!$H124</f>
        <v>0</v>
      </c>
      <c r="T121" s="16">
        <f>V!T121*'Tabela Recursos'!$H124</f>
        <v>0</v>
      </c>
      <c r="U121" s="16">
        <f>V!U121*'Tabela Recursos'!$H124</f>
        <v>0</v>
      </c>
      <c r="V121" s="16">
        <f>V!V121*'Tabela Recursos'!$H124</f>
        <v>0</v>
      </c>
      <c r="W121" s="16">
        <f>V!W121*'Tabela Recursos'!$H124</f>
        <v>0</v>
      </c>
      <c r="X121" s="16">
        <f>V!X121*'Tabela Recursos'!$H124</f>
        <v>0</v>
      </c>
      <c r="Y121" s="16">
        <f>V!Y121*'Tabela Recursos'!$H124</f>
        <v>0</v>
      </c>
      <c r="Z121" s="16">
        <f>V!Z121*'Tabela Recursos'!$H124</f>
        <v>0</v>
      </c>
      <c r="AA121" s="16">
        <f>V!AA121*'Tabela Recursos'!$H124</f>
        <v>0</v>
      </c>
      <c r="AB121" s="16">
        <f>V!AB121*'Tabela Recursos'!$H124</f>
        <v>0</v>
      </c>
      <c r="AC121" s="16">
        <f>V!AC121*'Tabela Recursos'!$H124</f>
        <v>0</v>
      </c>
      <c r="AD121" s="16">
        <f>V!AD121*'Tabela Recursos'!$H124</f>
        <v>0</v>
      </c>
      <c r="AE121" s="16">
        <f>V!AE121*'Tabela Recursos'!$H124</f>
        <v>0</v>
      </c>
      <c r="AF121" s="16">
        <f>V!AF121*'Tabela Recursos'!$H124</f>
        <v>0</v>
      </c>
      <c r="AG121" s="16">
        <f>V!AG121*'Tabela Recursos'!$H124</f>
        <v>0</v>
      </c>
      <c r="AH121" s="16">
        <f>V!AH121*'Tabela Recursos'!$H124</f>
        <v>0</v>
      </c>
      <c r="AI121" s="16">
        <f>V!AI121*'Tabela Recursos'!$H124</f>
        <v>0</v>
      </c>
      <c r="AJ121" s="16">
        <f>V!AJ121*'Tabela Recursos'!$H124</f>
        <v>0</v>
      </c>
      <c r="AK121" s="16">
        <f>V!AK121*'Tabela Recursos'!$H124</f>
        <v>0</v>
      </c>
      <c r="AL121" s="16">
        <f>V!AL121*'Tabela Recursos'!$H124</f>
        <v>0</v>
      </c>
      <c r="AM121" s="16">
        <f>V!AM121*'Tabela Recursos'!$H124</f>
        <v>0</v>
      </c>
      <c r="AN121" s="16">
        <f>V!AN121*'Tabela Recursos'!$H124</f>
        <v>0</v>
      </c>
      <c r="AO121" s="16">
        <f>V!AO121*'Tabela Recursos'!$H124</f>
        <v>0</v>
      </c>
      <c r="AP121" s="16">
        <f>V!AP121*'Tabela Recursos'!$H124</f>
        <v>0</v>
      </c>
      <c r="AQ121" s="16">
        <f>V!AQ121*'Tabela Recursos'!$H124</f>
        <v>0</v>
      </c>
      <c r="AR121" s="16">
        <f>V!AR121*'Tabela Recursos'!$H124</f>
        <v>0</v>
      </c>
      <c r="AS121" s="16">
        <f>V!AS121*'Tabela Recursos'!$H124</f>
        <v>0</v>
      </c>
      <c r="AT121" s="16">
        <f>V!AT121*'Tabela Recursos'!$H124</f>
        <v>0</v>
      </c>
      <c r="AU121" s="16">
        <f>V!AU121*'Tabela Recursos'!$H124</f>
        <v>0</v>
      </c>
      <c r="AV121" s="16">
        <f>V!AV121*'Tabela Recursos'!$H124</f>
        <v>0</v>
      </c>
      <c r="AW121" s="16">
        <f>V!AW121*'Tabela Recursos'!$H124</f>
        <v>0</v>
      </c>
      <c r="AX121" s="16">
        <f>V!AX121*'Tabela Recursos'!$H124</f>
        <v>0</v>
      </c>
      <c r="AY121" s="16">
        <f>V!AY121*'Tabela Recursos'!$H124</f>
        <v>0</v>
      </c>
      <c r="AZ121" s="16">
        <f>V!AZ121*'Tabela Recursos'!$H124</f>
        <v>0</v>
      </c>
      <c r="BA121" s="16">
        <f>V!BA121*'Tabela Recursos'!$H124</f>
        <v>0</v>
      </c>
      <c r="BB121" s="16">
        <f>V!BB121*'Tabela Recursos'!$H124</f>
        <v>0</v>
      </c>
      <c r="BC121" s="16">
        <f>V!BC121*'Tabela Recursos'!$H124</f>
        <v>0</v>
      </c>
      <c r="BD121" s="16">
        <f>V!BD121*'Tabela Recursos'!$H124</f>
        <v>0</v>
      </c>
      <c r="BE121" s="16">
        <f>V!BE121*'Tabela Recursos'!$H124</f>
        <v>0</v>
      </c>
      <c r="BF121" s="16">
        <f>V!BF121*'Tabela Recursos'!$H124</f>
        <v>0</v>
      </c>
      <c r="BG121" s="16">
        <f>V!BG121*'Tabela Recursos'!$H124</f>
        <v>0</v>
      </c>
      <c r="BH121" s="16">
        <f>V!BH121*'Tabela Recursos'!$H124</f>
        <v>0</v>
      </c>
      <c r="BI121" s="16">
        <f>V!BI121*'Tabela Recursos'!$H124</f>
        <v>0</v>
      </c>
      <c r="BJ121" s="16">
        <f>V!BJ121*'Tabela Recursos'!$H124</f>
        <v>0</v>
      </c>
      <c r="BK121" s="16">
        <f>V!BK121*'Tabela Recursos'!$H124</f>
        <v>0</v>
      </c>
      <c r="BL121" s="16">
        <f>V!BL121*'Tabela Recursos'!$H124</f>
        <v>0</v>
      </c>
      <c r="BM121" s="16">
        <f>V!BM121*'Tabela Recursos'!$H124</f>
        <v>0</v>
      </c>
      <c r="BN121" s="16">
        <f>V!BN121*'Tabela Recursos'!$H124</f>
        <v>0</v>
      </c>
      <c r="BO121" s="16">
        <f>V!BO121*'Tabela Recursos'!$H124</f>
        <v>0</v>
      </c>
      <c r="BP121" s="16">
        <f>V!BP121*'Tabela Recursos'!$H124</f>
        <v>0</v>
      </c>
      <c r="BQ121" s="16">
        <f>V!BQ121*'Tabela Recursos'!$H124</f>
        <v>0</v>
      </c>
      <c r="BR121" s="16">
        <f>V!BR121*'Tabela Recursos'!$H124</f>
        <v>0</v>
      </c>
      <c r="BS121" s="16">
        <f>V!BS121*'Tabela Recursos'!$H124</f>
        <v>0</v>
      </c>
      <c r="BT121" s="16">
        <f>V!BT121*'Tabela Recursos'!$H124</f>
        <v>0</v>
      </c>
      <c r="BU121" s="16">
        <f>V!BU121*'Tabela Recursos'!$H124</f>
        <v>0</v>
      </c>
      <c r="BV121" s="16">
        <f>V!BV121*'Tabela Recursos'!$H124</f>
        <v>0</v>
      </c>
      <c r="BW121" s="16">
        <f>V!BW121*'Tabela Recursos'!$H124</f>
        <v>0</v>
      </c>
      <c r="BX121" s="16">
        <f>V!BX121*'Tabela Recursos'!$H124</f>
        <v>0</v>
      </c>
      <c r="BY121" s="16">
        <f>V!BY121*'Tabela Recursos'!$H124</f>
        <v>0</v>
      </c>
    </row>
    <row r="122" spans="1:77">
      <c r="A122" s="203" t="s">
        <v>282</v>
      </c>
      <c r="B122" s="68" t="s">
        <v>283</v>
      </c>
      <c r="C122" s="16">
        <f>V!C122*'Tabela Recursos'!$H125</f>
        <v>0</v>
      </c>
      <c r="D122" s="16">
        <f>V!D122*'Tabela Recursos'!$H125</f>
        <v>0</v>
      </c>
      <c r="E122" s="16">
        <f>V!E122*'Tabela Recursos'!$H125</f>
        <v>0</v>
      </c>
      <c r="F122" s="16">
        <f>V!F122*'Tabela Recursos'!$H125</f>
        <v>0</v>
      </c>
      <c r="G122" s="16">
        <f>V!G122*'Tabela Recursos'!$H125</f>
        <v>0</v>
      </c>
      <c r="H122" s="16">
        <f>V!H122*'Tabela Recursos'!$H125</f>
        <v>0</v>
      </c>
      <c r="I122" s="16">
        <f>V!I122*'Tabela Recursos'!$H125</f>
        <v>0</v>
      </c>
      <c r="J122" s="16">
        <f>V!J122*'Tabela Recursos'!$H125</f>
        <v>0</v>
      </c>
      <c r="K122" s="16">
        <f>V!K122*'Tabela Recursos'!$H125</f>
        <v>0</v>
      </c>
      <c r="L122" s="16">
        <f>V!L122*'Tabela Recursos'!$H125</f>
        <v>0</v>
      </c>
      <c r="M122" s="16">
        <f>V!M122*'Tabela Recursos'!$H125</f>
        <v>0</v>
      </c>
      <c r="N122" s="16">
        <f>V!N122*'Tabela Recursos'!$H125</f>
        <v>0</v>
      </c>
      <c r="O122" s="16">
        <f>V!O122*'Tabela Recursos'!$H125</f>
        <v>0</v>
      </c>
      <c r="P122" s="16">
        <f>V!P122*'Tabela Recursos'!$H125</f>
        <v>0</v>
      </c>
      <c r="Q122" s="16">
        <f>V!Q122*'Tabela Recursos'!$H125</f>
        <v>0</v>
      </c>
      <c r="R122" s="16">
        <f>V!R122*'Tabela Recursos'!$H125</f>
        <v>0</v>
      </c>
      <c r="S122" s="16">
        <f>V!S122*'Tabela Recursos'!$H125</f>
        <v>0</v>
      </c>
      <c r="T122" s="16">
        <f>V!T122*'Tabela Recursos'!$H125</f>
        <v>0</v>
      </c>
      <c r="U122" s="16">
        <f>V!U122*'Tabela Recursos'!$H125</f>
        <v>0</v>
      </c>
      <c r="V122" s="16">
        <f>V!V122*'Tabela Recursos'!$H125</f>
        <v>0</v>
      </c>
      <c r="W122" s="16">
        <f>V!W122*'Tabela Recursos'!$H125</f>
        <v>0</v>
      </c>
      <c r="X122" s="16">
        <f>V!X122*'Tabela Recursos'!$H125</f>
        <v>0</v>
      </c>
      <c r="Y122" s="16">
        <f>V!Y122*'Tabela Recursos'!$H125</f>
        <v>0</v>
      </c>
      <c r="Z122" s="16">
        <f>V!Z122*'Tabela Recursos'!$H125</f>
        <v>0</v>
      </c>
      <c r="AA122" s="16">
        <f>V!AA122*'Tabela Recursos'!$H125</f>
        <v>0</v>
      </c>
      <c r="AB122" s="16">
        <f>V!AB122*'Tabela Recursos'!$H125</f>
        <v>0</v>
      </c>
      <c r="AC122" s="16">
        <f>V!AC122*'Tabela Recursos'!$H125</f>
        <v>0</v>
      </c>
      <c r="AD122" s="16">
        <f>V!AD122*'Tabela Recursos'!$H125</f>
        <v>0</v>
      </c>
      <c r="AE122" s="16">
        <f>V!AE122*'Tabela Recursos'!$H125</f>
        <v>0</v>
      </c>
      <c r="AF122" s="16">
        <f>V!AF122*'Tabela Recursos'!$H125</f>
        <v>0</v>
      </c>
      <c r="AG122" s="16">
        <f>V!AG122*'Tabela Recursos'!$H125</f>
        <v>0</v>
      </c>
      <c r="AH122" s="16">
        <f>V!AH122*'Tabela Recursos'!$H125</f>
        <v>0</v>
      </c>
      <c r="AI122" s="16">
        <f>V!AI122*'Tabela Recursos'!$H125</f>
        <v>0</v>
      </c>
      <c r="AJ122" s="16">
        <f>V!AJ122*'Tabela Recursos'!$H125</f>
        <v>0</v>
      </c>
      <c r="AK122" s="16">
        <f>V!AK122*'Tabela Recursos'!$H125</f>
        <v>0</v>
      </c>
      <c r="AL122" s="16">
        <f>V!AL122*'Tabela Recursos'!$H125</f>
        <v>0</v>
      </c>
      <c r="AM122" s="16">
        <f>V!AM122*'Tabela Recursos'!$H125</f>
        <v>0</v>
      </c>
      <c r="AN122" s="16">
        <f>V!AN122*'Tabela Recursos'!$H125</f>
        <v>0</v>
      </c>
      <c r="AO122" s="16">
        <f>V!AO122*'Tabela Recursos'!$H125</f>
        <v>0</v>
      </c>
      <c r="AP122" s="16">
        <f>V!AP122*'Tabela Recursos'!$H125</f>
        <v>0</v>
      </c>
      <c r="AQ122" s="16">
        <f>V!AQ122*'Tabela Recursos'!$H125</f>
        <v>0</v>
      </c>
      <c r="AR122" s="16">
        <f>V!AR122*'Tabela Recursos'!$H125</f>
        <v>0</v>
      </c>
      <c r="AS122" s="16">
        <f>V!AS122*'Tabela Recursos'!$H125</f>
        <v>0</v>
      </c>
      <c r="AT122" s="16">
        <f>V!AT122*'Tabela Recursos'!$H125</f>
        <v>0</v>
      </c>
      <c r="AU122" s="16">
        <f>V!AU122*'Tabela Recursos'!$H125</f>
        <v>0</v>
      </c>
      <c r="AV122" s="16">
        <f>V!AV122*'Tabela Recursos'!$H125</f>
        <v>0</v>
      </c>
      <c r="AW122" s="16">
        <f>V!AW122*'Tabela Recursos'!$H125</f>
        <v>0</v>
      </c>
      <c r="AX122" s="16">
        <f>V!AX122*'Tabela Recursos'!$H125</f>
        <v>0</v>
      </c>
      <c r="AY122" s="16">
        <f>V!AY122*'Tabela Recursos'!$H125</f>
        <v>0</v>
      </c>
      <c r="AZ122" s="16">
        <f>V!AZ122*'Tabela Recursos'!$H125</f>
        <v>0</v>
      </c>
      <c r="BA122" s="16">
        <f>V!BA122*'Tabela Recursos'!$H125</f>
        <v>0</v>
      </c>
      <c r="BB122" s="16">
        <f>V!BB122*'Tabela Recursos'!$H125</f>
        <v>0</v>
      </c>
      <c r="BC122" s="16">
        <f>V!BC122*'Tabela Recursos'!$H125</f>
        <v>0</v>
      </c>
      <c r="BD122" s="16">
        <f>V!BD122*'Tabela Recursos'!$H125</f>
        <v>0</v>
      </c>
      <c r="BE122" s="16">
        <f>V!BE122*'Tabela Recursos'!$H125</f>
        <v>0</v>
      </c>
      <c r="BF122" s="16">
        <f>V!BF122*'Tabela Recursos'!$H125</f>
        <v>0</v>
      </c>
      <c r="BG122" s="16">
        <f>V!BG122*'Tabela Recursos'!$H125</f>
        <v>0</v>
      </c>
      <c r="BH122" s="16">
        <f>V!BH122*'Tabela Recursos'!$H125</f>
        <v>0</v>
      </c>
      <c r="BI122" s="16">
        <f>V!BI122*'Tabela Recursos'!$H125</f>
        <v>0</v>
      </c>
      <c r="BJ122" s="16">
        <f>V!BJ122*'Tabela Recursos'!$H125</f>
        <v>0</v>
      </c>
      <c r="BK122" s="16">
        <f>V!BK122*'Tabela Recursos'!$H125</f>
        <v>0</v>
      </c>
      <c r="BL122" s="16">
        <f>V!BL122*'Tabela Recursos'!$H125</f>
        <v>0</v>
      </c>
      <c r="BM122" s="16">
        <f>V!BM122*'Tabela Recursos'!$H125</f>
        <v>0</v>
      </c>
      <c r="BN122" s="16">
        <f>V!BN122*'Tabela Recursos'!$H125</f>
        <v>0</v>
      </c>
      <c r="BO122" s="16">
        <f>V!BO122*'Tabela Recursos'!$H125</f>
        <v>0</v>
      </c>
      <c r="BP122" s="16">
        <f>V!BP122*'Tabela Recursos'!$H125</f>
        <v>0</v>
      </c>
      <c r="BQ122" s="16">
        <f>V!BQ122*'Tabela Recursos'!$H125</f>
        <v>0</v>
      </c>
      <c r="BR122" s="16">
        <f>V!BR122*'Tabela Recursos'!$H125</f>
        <v>0</v>
      </c>
      <c r="BS122" s="16">
        <f>V!BS122*'Tabela Recursos'!$H125</f>
        <v>0</v>
      </c>
      <c r="BT122" s="16">
        <f>V!BT122*'Tabela Recursos'!$H125</f>
        <v>0</v>
      </c>
      <c r="BU122" s="16">
        <f>V!BU122*'Tabela Recursos'!$H125</f>
        <v>0</v>
      </c>
      <c r="BV122" s="16">
        <f>V!BV122*'Tabela Recursos'!$H125</f>
        <v>0</v>
      </c>
      <c r="BW122" s="16">
        <f>V!BW122*'Tabela Recursos'!$H125</f>
        <v>0</v>
      </c>
      <c r="BX122" s="16">
        <f>V!BX122*'Tabela Recursos'!$H125</f>
        <v>0</v>
      </c>
      <c r="BY122" s="16">
        <f>V!BY122*'Tabela Recursos'!$H125</f>
        <v>0</v>
      </c>
    </row>
    <row r="123" spans="1:77">
      <c r="A123" s="203" t="s">
        <v>284</v>
      </c>
      <c r="B123" s="68" t="s">
        <v>285</v>
      </c>
      <c r="C123" s="16">
        <f>V!C123*'Tabela Recursos'!$H126</f>
        <v>0</v>
      </c>
      <c r="D123" s="16">
        <f>V!D123*'Tabela Recursos'!$H126</f>
        <v>0</v>
      </c>
      <c r="E123" s="16">
        <f>V!E123*'Tabela Recursos'!$H126</f>
        <v>0</v>
      </c>
      <c r="F123" s="16">
        <f>V!F123*'Tabela Recursos'!$H126</f>
        <v>0</v>
      </c>
      <c r="G123" s="16">
        <f>V!G123*'Tabela Recursos'!$H126</f>
        <v>0</v>
      </c>
      <c r="H123" s="16">
        <f>V!H123*'Tabela Recursos'!$H126</f>
        <v>0</v>
      </c>
      <c r="I123" s="16">
        <f>V!I123*'Tabela Recursos'!$H126</f>
        <v>0</v>
      </c>
      <c r="J123" s="16">
        <f>V!J123*'Tabela Recursos'!$H126</f>
        <v>0</v>
      </c>
      <c r="K123" s="16">
        <f>V!K123*'Tabela Recursos'!$H126</f>
        <v>0</v>
      </c>
      <c r="L123" s="16">
        <f>V!L123*'Tabela Recursos'!$H126</f>
        <v>0</v>
      </c>
      <c r="M123" s="16">
        <f>V!M123*'Tabela Recursos'!$H126</f>
        <v>0</v>
      </c>
      <c r="N123" s="16">
        <f>V!N123*'Tabela Recursos'!$H126</f>
        <v>0</v>
      </c>
      <c r="O123" s="16">
        <f>V!O123*'Tabela Recursos'!$H126</f>
        <v>0</v>
      </c>
      <c r="P123" s="16">
        <f>V!P123*'Tabela Recursos'!$H126</f>
        <v>0</v>
      </c>
      <c r="Q123" s="16">
        <f>V!Q123*'Tabela Recursos'!$H126</f>
        <v>0</v>
      </c>
      <c r="R123" s="16">
        <f>V!R123*'Tabela Recursos'!$H126</f>
        <v>0</v>
      </c>
      <c r="S123" s="16">
        <f>V!S123*'Tabela Recursos'!$H126</f>
        <v>0</v>
      </c>
      <c r="T123" s="16">
        <f>V!T123*'Tabela Recursos'!$H126</f>
        <v>0</v>
      </c>
      <c r="U123" s="16">
        <f>V!U123*'Tabela Recursos'!$H126</f>
        <v>0</v>
      </c>
      <c r="V123" s="16">
        <f>V!V123*'Tabela Recursos'!$H126</f>
        <v>0</v>
      </c>
      <c r="W123" s="16">
        <f>V!W123*'Tabela Recursos'!$H126</f>
        <v>0</v>
      </c>
      <c r="X123" s="16">
        <f>V!X123*'Tabela Recursos'!$H126</f>
        <v>0</v>
      </c>
      <c r="Y123" s="16">
        <f>V!Y123*'Tabela Recursos'!$H126</f>
        <v>0</v>
      </c>
      <c r="Z123" s="16">
        <f>V!Z123*'Tabela Recursos'!$H126</f>
        <v>0</v>
      </c>
      <c r="AA123" s="16">
        <f>V!AA123*'Tabela Recursos'!$H126</f>
        <v>0</v>
      </c>
      <c r="AB123" s="16">
        <f>V!AB123*'Tabela Recursos'!$H126</f>
        <v>0</v>
      </c>
      <c r="AC123" s="16">
        <f>V!AC123*'Tabela Recursos'!$H126</f>
        <v>0</v>
      </c>
      <c r="AD123" s="16">
        <f>V!AD123*'Tabela Recursos'!$H126</f>
        <v>0</v>
      </c>
      <c r="AE123" s="16">
        <f>V!AE123*'Tabela Recursos'!$H126</f>
        <v>0</v>
      </c>
      <c r="AF123" s="16">
        <f>V!AF123*'Tabela Recursos'!$H126</f>
        <v>0</v>
      </c>
      <c r="AG123" s="16">
        <f>V!AG123*'Tabela Recursos'!$H126</f>
        <v>0</v>
      </c>
      <c r="AH123" s="16">
        <f>V!AH123*'Tabela Recursos'!$H126</f>
        <v>0</v>
      </c>
      <c r="AI123" s="16">
        <f>V!AI123*'Tabela Recursos'!$H126</f>
        <v>0</v>
      </c>
      <c r="AJ123" s="16">
        <f>V!AJ123*'Tabela Recursos'!$H126</f>
        <v>0</v>
      </c>
      <c r="AK123" s="16">
        <f>V!AK123*'Tabela Recursos'!$H126</f>
        <v>0</v>
      </c>
      <c r="AL123" s="16">
        <f>V!AL123*'Tabela Recursos'!$H126</f>
        <v>0</v>
      </c>
      <c r="AM123" s="16">
        <f>V!AM123*'Tabela Recursos'!$H126</f>
        <v>0</v>
      </c>
      <c r="AN123" s="16">
        <f>V!AN123*'Tabela Recursos'!$H126</f>
        <v>0</v>
      </c>
      <c r="AO123" s="16">
        <f>V!AO123*'Tabela Recursos'!$H126</f>
        <v>0</v>
      </c>
      <c r="AP123" s="16">
        <f>V!AP123*'Tabela Recursos'!$H126</f>
        <v>0</v>
      </c>
      <c r="AQ123" s="16">
        <f>V!AQ123*'Tabela Recursos'!$H126</f>
        <v>0</v>
      </c>
      <c r="AR123" s="16">
        <f>V!AR123*'Tabela Recursos'!$H126</f>
        <v>0</v>
      </c>
      <c r="AS123" s="16">
        <f>V!AS123*'Tabela Recursos'!$H126</f>
        <v>0</v>
      </c>
      <c r="AT123" s="16">
        <f>V!AT123*'Tabela Recursos'!$H126</f>
        <v>0</v>
      </c>
      <c r="AU123" s="16">
        <f>V!AU123*'Tabela Recursos'!$H126</f>
        <v>0</v>
      </c>
      <c r="AV123" s="16">
        <f>V!AV123*'Tabela Recursos'!$H126</f>
        <v>0</v>
      </c>
      <c r="AW123" s="16">
        <f>V!AW123*'Tabela Recursos'!$H126</f>
        <v>0</v>
      </c>
      <c r="AX123" s="16">
        <f>V!AX123*'Tabela Recursos'!$H126</f>
        <v>0</v>
      </c>
      <c r="AY123" s="16">
        <f>V!AY123*'Tabela Recursos'!$H126</f>
        <v>0</v>
      </c>
      <c r="AZ123" s="16">
        <f>V!AZ123*'Tabela Recursos'!$H126</f>
        <v>0</v>
      </c>
      <c r="BA123" s="16">
        <f>V!BA123*'Tabela Recursos'!$H126</f>
        <v>0</v>
      </c>
      <c r="BB123" s="16">
        <f>V!BB123*'Tabela Recursos'!$H126</f>
        <v>0</v>
      </c>
      <c r="BC123" s="16">
        <f>V!BC123*'Tabela Recursos'!$H126</f>
        <v>0</v>
      </c>
      <c r="BD123" s="16">
        <f>V!BD123*'Tabela Recursos'!$H126</f>
        <v>0</v>
      </c>
      <c r="BE123" s="16">
        <f>V!BE123*'Tabela Recursos'!$H126</f>
        <v>0</v>
      </c>
      <c r="BF123" s="16">
        <f>V!BF123*'Tabela Recursos'!$H126</f>
        <v>0</v>
      </c>
      <c r="BG123" s="16">
        <f>V!BG123*'Tabela Recursos'!$H126</f>
        <v>0</v>
      </c>
      <c r="BH123" s="16">
        <f>V!BH123*'Tabela Recursos'!$H126</f>
        <v>0</v>
      </c>
      <c r="BI123" s="16">
        <f>V!BI123*'Tabela Recursos'!$H126</f>
        <v>0</v>
      </c>
      <c r="BJ123" s="16">
        <f>V!BJ123*'Tabela Recursos'!$H126</f>
        <v>0</v>
      </c>
      <c r="BK123" s="16">
        <f>V!BK123*'Tabela Recursos'!$H126</f>
        <v>0</v>
      </c>
      <c r="BL123" s="16">
        <f>V!BL123*'Tabela Recursos'!$H126</f>
        <v>0</v>
      </c>
      <c r="BM123" s="16">
        <f>V!BM123*'Tabela Recursos'!$H126</f>
        <v>0</v>
      </c>
      <c r="BN123" s="16">
        <f>V!BN123*'Tabela Recursos'!$H126</f>
        <v>0</v>
      </c>
      <c r="BO123" s="16">
        <f>V!BO123*'Tabela Recursos'!$H126</f>
        <v>0</v>
      </c>
      <c r="BP123" s="16">
        <f>V!BP123*'Tabela Recursos'!$H126</f>
        <v>0</v>
      </c>
      <c r="BQ123" s="16">
        <f>V!BQ123*'Tabela Recursos'!$H126</f>
        <v>0</v>
      </c>
      <c r="BR123" s="16">
        <f>V!BR123*'Tabela Recursos'!$H126</f>
        <v>0</v>
      </c>
      <c r="BS123" s="16">
        <f>V!BS123*'Tabela Recursos'!$H126</f>
        <v>0</v>
      </c>
      <c r="BT123" s="16">
        <f>V!BT123*'Tabela Recursos'!$H126</f>
        <v>0</v>
      </c>
      <c r="BU123" s="16">
        <f>V!BU123*'Tabela Recursos'!$H126</f>
        <v>0</v>
      </c>
      <c r="BV123" s="16">
        <f>V!BV123*'Tabela Recursos'!$H126</f>
        <v>0</v>
      </c>
      <c r="BW123" s="16">
        <f>V!BW123*'Tabela Recursos'!$H126</f>
        <v>0</v>
      </c>
      <c r="BX123" s="16">
        <f>V!BX123*'Tabela Recursos'!$H126</f>
        <v>0</v>
      </c>
      <c r="BY123" s="16">
        <f>V!BY123*'Tabela Recursos'!$H126</f>
        <v>0</v>
      </c>
    </row>
    <row r="124" spans="1:77">
      <c r="A124" s="203" t="s">
        <v>286</v>
      </c>
      <c r="B124" s="68" t="s">
        <v>287</v>
      </c>
      <c r="C124" s="16">
        <f>V!C124*'Tabela Recursos'!$H127</f>
        <v>0</v>
      </c>
      <c r="D124" s="16">
        <f>V!D124*'Tabela Recursos'!$H127</f>
        <v>0</v>
      </c>
      <c r="E124" s="16">
        <f>V!E124*'Tabela Recursos'!$H127</f>
        <v>0</v>
      </c>
      <c r="F124" s="16">
        <f>V!F124*'Tabela Recursos'!$H127</f>
        <v>0</v>
      </c>
      <c r="G124" s="16">
        <f>V!G124*'Tabela Recursos'!$H127</f>
        <v>0</v>
      </c>
      <c r="H124" s="16">
        <f>V!H124*'Tabela Recursos'!$H127</f>
        <v>0</v>
      </c>
      <c r="I124" s="16">
        <f>V!I124*'Tabela Recursos'!$H127</f>
        <v>0</v>
      </c>
      <c r="J124" s="16">
        <f>V!J124*'Tabela Recursos'!$H127</f>
        <v>0</v>
      </c>
      <c r="K124" s="16">
        <f>V!K124*'Tabela Recursos'!$H127</f>
        <v>0</v>
      </c>
      <c r="L124" s="16">
        <f>V!L124*'Tabela Recursos'!$H127</f>
        <v>0</v>
      </c>
      <c r="M124" s="16">
        <f>V!M124*'Tabela Recursos'!$H127</f>
        <v>0</v>
      </c>
      <c r="N124" s="16">
        <f>V!N124*'Tabela Recursos'!$H127</f>
        <v>0</v>
      </c>
      <c r="O124" s="16">
        <f>V!O124*'Tabela Recursos'!$H127</f>
        <v>0</v>
      </c>
      <c r="P124" s="16">
        <f>V!P124*'Tabela Recursos'!$H127</f>
        <v>0</v>
      </c>
      <c r="Q124" s="16">
        <f>V!Q124*'Tabela Recursos'!$H127</f>
        <v>0</v>
      </c>
      <c r="R124" s="16">
        <f>V!R124*'Tabela Recursos'!$H127</f>
        <v>0</v>
      </c>
      <c r="S124" s="16">
        <f>V!S124*'Tabela Recursos'!$H127</f>
        <v>0</v>
      </c>
      <c r="T124" s="16">
        <f>V!T124*'Tabela Recursos'!$H127</f>
        <v>0</v>
      </c>
      <c r="U124" s="16">
        <f>V!U124*'Tabela Recursos'!$H127</f>
        <v>0</v>
      </c>
      <c r="V124" s="16">
        <f>V!V124*'Tabela Recursos'!$H127</f>
        <v>0</v>
      </c>
      <c r="W124" s="16">
        <f>V!W124*'Tabela Recursos'!$H127</f>
        <v>0</v>
      </c>
      <c r="X124" s="16">
        <f>V!X124*'Tabela Recursos'!$H127</f>
        <v>0</v>
      </c>
      <c r="Y124" s="16">
        <f>V!Y124*'Tabela Recursos'!$H127</f>
        <v>0</v>
      </c>
      <c r="Z124" s="16">
        <f>V!Z124*'Tabela Recursos'!$H127</f>
        <v>0</v>
      </c>
      <c r="AA124" s="16">
        <f>V!AA124*'Tabela Recursos'!$H127</f>
        <v>0</v>
      </c>
      <c r="AB124" s="16">
        <f>V!AB124*'Tabela Recursos'!$H127</f>
        <v>0</v>
      </c>
      <c r="AC124" s="16">
        <f>V!AC124*'Tabela Recursos'!$H127</f>
        <v>0</v>
      </c>
      <c r="AD124" s="16">
        <f>V!AD124*'Tabela Recursos'!$H127</f>
        <v>0</v>
      </c>
      <c r="AE124" s="16">
        <f>V!AE124*'Tabela Recursos'!$H127</f>
        <v>0</v>
      </c>
      <c r="AF124" s="16">
        <f>V!AF124*'Tabela Recursos'!$H127</f>
        <v>0</v>
      </c>
      <c r="AG124" s="16">
        <f>V!AG124*'Tabela Recursos'!$H127</f>
        <v>0</v>
      </c>
      <c r="AH124" s="16">
        <f>V!AH124*'Tabela Recursos'!$H127</f>
        <v>0</v>
      </c>
      <c r="AI124" s="16">
        <f>V!AI124*'Tabela Recursos'!$H127</f>
        <v>0</v>
      </c>
      <c r="AJ124" s="16">
        <f>V!AJ124*'Tabela Recursos'!$H127</f>
        <v>0</v>
      </c>
      <c r="AK124" s="16">
        <f>V!AK124*'Tabela Recursos'!$H127</f>
        <v>0</v>
      </c>
      <c r="AL124" s="16">
        <f>V!AL124*'Tabela Recursos'!$H127</f>
        <v>0</v>
      </c>
      <c r="AM124" s="16">
        <f>V!AM124*'Tabela Recursos'!$H127</f>
        <v>0</v>
      </c>
      <c r="AN124" s="16">
        <f>V!AN124*'Tabela Recursos'!$H127</f>
        <v>0</v>
      </c>
      <c r="AO124" s="16">
        <f>V!AO124*'Tabela Recursos'!$H127</f>
        <v>0</v>
      </c>
      <c r="AP124" s="16">
        <f>V!AP124*'Tabela Recursos'!$H127</f>
        <v>0</v>
      </c>
      <c r="AQ124" s="16">
        <f>V!AQ124*'Tabela Recursos'!$H127</f>
        <v>0</v>
      </c>
      <c r="AR124" s="16">
        <f>V!AR124*'Tabela Recursos'!$H127</f>
        <v>0</v>
      </c>
      <c r="AS124" s="16">
        <f>V!AS124*'Tabela Recursos'!$H127</f>
        <v>0</v>
      </c>
      <c r="AT124" s="16">
        <f>V!AT124*'Tabela Recursos'!$H127</f>
        <v>0</v>
      </c>
      <c r="AU124" s="16">
        <f>V!AU124*'Tabela Recursos'!$H127</f>
        <v>0</v>
      </c>
      <c r="AV124" s="16">
        <f>V!AV124*'Tabela Recursos'!$H127</f>
        <v>0</v>
      </c>
      <c r="AW124" s="16">
        <f>V!AW124*'Tabela Recursos'!$H127</f>
        <v>0</v>
      </c>
      <c r="AX124" s="16">
        <f>V!AX124*'Tabela Recursos'!$H127</f>
        <v>0</v>
      </c>
      <c r="AY124" s="16">
        <f>V!AY124*'Tabela Recursos'!$H127</f>
        <v>0</v>
      </c>
      <c r="AZ124" s="16">
        <f>V!AZ124*'Tabela Recursos'!$H127</f>
        <v>0</v>
      </c>
      <c r="BA124" s="16">
        <f>V!BA124*'Tabela Recursos'!$H127</f>
        <v>0</v>
      </c>
      <c r="BB124" s="16">
        <f>V!BB124*'Tabela Recursos'!$H127</f>
        <v>0</v>
      </c>
      <c r="BC124" s="16">
        <f>V!BC124*'Tabela Recursos'!$H127</f>
        <v>0</v>
      </c>
      <c r="BD124" s="16">
        <f>V!BD124*'Tabela Recursos'!$H127</f>
        <v>0</v>
      </c>
      <c r="BE124" s="16">
        <f>V!BE124*'Tabela Recursos'!$H127</f>
        <v>0</v>
      </c>
      <c r="BF124" s="16">
        <f>V!BF124*'Tabela Recursos'!$H127</f>
        <v>0</v>
      </c>
      <c r="BG124" s="16">
        <f>V!BG124*'Tabela Recursos'!$H127</f>
        <v>0</v>
      </c>
      <c r="BH124" s="16">
        <f>V!BH124*'Tabela Recursos'!$H127</f>
        <v>0</v>
      </c>
      <c r="BI124" s="16">
        <f>V!BI124*'Tabela Recursos'!$H127</f>
        <v>0</v>
      </c>
      <c r="BJ124" s="16">
        <f>V!BJ124*'Tabela Recursos'!$H127</f>
        <v>0</v>
      </c>
      <c r="BK124" s="16">
        <f>V!BK124*'Tabela Recursos'!$H127</f>
        <v>0</v>
      </c>
      <c r="BL124" s="16">
        <f>V!BL124*'Tabela Recursos'!$H127</f>
        <v>0</v>
      </c>
      <c r="BM124" s="16">
        <f>V!BM124*'Tabela Recursos'!$H127</f>
        <v>0</v>
      </c>
      <c r="BN124" s="16">
        <f>V!BN124*'Tabela Recursos'!$H127</f>
        <v>0</v>
      </c>
      <c r="BO124" s="16">
        <f>V!BO124*'Tabela Recursos'!$H127</f>
        <v>0</v>
      </c>
      <c r="BP124" s="16">
        <f>V!BP124*'Tabela Recursos'!$H127</f>
        <v>0</v>
      </c>
      <c r="BQ124" s="16">
        <f>V!BQ124*'Tabela Recursos'!$H127</f>
        <v>0</v>
      </c>
      <c r="BR124" s="16">
        <f>V!BR124*'Tabela Recursos'!$H127</f>
        <v>0</v>
      </c>
      <c r="BS124" s="16">
        <f>V!BS124*'Tabela Recursos'!$H127</f>
        <v>0</v>
      </c>
      <c r="BT124" s="16">
        <f>V!BT124*'Tabela Recursos'!$H127</f>
        <v>0</v>
      </c>
      <c r="BU124" s="16">
        <f>V!BU124*'Tabela Recursos'!$H127</f>
        <v>0</v>
      </c>
      <c r="BV124" s="16">
        <f>V!BV124*'Tabela Recursos'!$H127</f>
        <v>0</v>
      </c>
      <c r="BW124" s="16">
        <f>V!BW124*'Tabela Recursos'!$H127</f>
        <v>0</v>
      </c>
      <c r="BX124" s="16">
        <f>V!BX124*'Tabela Recursos'!$H127</f>
        <v>0</v>
      </c>
      <c r="BY124" s="16">
        <f>V!BY124*'Tabela Recursos'!$H127</f>
        <v>0</v>
      </c>
    </row>
    <row r="125" spans="1:77">
      <c r="A125" s="204" t="s">
        <v>288</v>
      </c>
      <c r="B125" s="41" t="s">
        <v>289</v>
      </c>
      <c r="C125" s="16">
        <f>V!C125*'Tabela Recursos'!$H128</f>
        <v>0</v>
      </c>
      <c r="D125" s="16">
        <f>V!D125*'Tabela Recursos'!$H128</f>
        <v>0</v>
      </c>
      <c r="E125" s="16">
        <f>V!E125*'Tabela Recursos'!$H128</f>
        <v>0</v>
      </c>
      <c r="F125" s="16">
        <f>V!F125*'Tabela Recursos'!$H128</f>
        <v>0</v>
      </c>
      <c r="G125" s="16">
        <f>V!G125*'Tabela Recursos'!$H128</f>
        <v>0</v>
      </c>
      <c r="H125" s="16">
        <f>V!H125*'Tabela Recursos'!$H128</f>
        <v>0</v>
      </c>
      <c r="I125" s="16">
        <f>V!I125*'Tabela Recursos'!$H128</f>
        <v>0</v>
      </c>
      <c r="J125" s="16">
        <f>V!J125*'Tabela Recursos'!$H128</f>
        <v>0</v>
      </c>
      <c r="K125" s="16">
        <f>V!K125*'Tabela Recursos'!$H128</f>
        <v>0</v>
      </c>
      <c r="L125" s="16">
        <f>V!L125*'Tabela Recursos'!$H128</f>
        <v>0</v>
      </c>
      <c r="M125" s="16">
        <f>V!M125*'Tabela Recursos'!$H128</f>
        <v>0</v>
      </c>
      <c r="N125" s="16">
        <f>V!N125*'Tabela Recursos'!$H128</f>
        <v>0</v>
      </c>
      <c r="O125" s="16">
        <f>V!O125*'Tabela Recursos'!$H128</f>
        <v>0</v>
      </c>
      <c r="P125" s="16">
        <f>V!P125*'Tabela Recursos'!$H128</f>
        <v>0</v>
      </c>
      <c r="Q125" s="16">
        <f>V!Q125*'Tabela Recursos'!$H128</f>
        <v>0</v>
      </c>
      <c r="R125" s="16">
        <f>V!R125*'Tabela Recursos'!$H128</f>
        <v>0</v>
      </c>
      <c r="S125" s="16">
        <f>V!S125*'Tabela Recursos'!$H128</f>
        <v>0</v>
      </c>
      <c r="T125" s="16">
        <f>V!T125*'Tabela Recursos'!$H128</f>
        <v>0</v>
      </c>
      <c r="U125" s="16">
        <f>V!U125*'Tabela Recursos'!$H128</f>
        <v>0</v>
      </c>
      <c r="V125" s="16">
        <f>V!V125*'Tabela Recursos'!$H128</f>
        <v>0</v>
      </c>
      <c r="W125" s="16">
        <f>V!W125*'Tabela Recursos'!$H128</f>
        <v>0</v>
      </c>
      <c r="X125" s="16">
        <f>V!X125*'Tabela Recursos'!$H128</f>
        <v>0</v>
      </c>
      <c r="Y125" s="16">
        <f>V!Y125*'Tabela Recursos'!$H128</f>
        <v>0</v>
      </c>
      <c r="Z125" s="16">
        <f>V!Z125*'Tabela Recursos'!$H128</f>
        <v>0</v>
      </c>
      <c r="AA125" s="16">
        <f>V!AA125*'Tabela Recursos'!$H128</f>
        <v>0</v>
      </c>
      <c r="AB125" s="16">
        <f>V!AB125*'Tabela Recursos'!$H128</f>
        <v>0</v>
      </c>
      <c r="AC125" s="16">
        <f>V!AC125*'Tabela Recursos'!$H128</f>
        <v>0</v>
      </c>
      <c r="AD125" s="16">
        <f>V!AD125*'Tabela Recursos'!$H128</f>
        <v>0</v>
      </c>
      <c r="AE125" s="16">
        <f>V!AE125*'Tabela Recursos'!$H128</f>
        <v>0</v>
      </c>
      <c r="AF125" s="16">
        <f>V!AF125*'Tabela Recursos'!$H128</f>
        <v>0</v>
      </c>
      <c r="AG125" s="16">
        <f>V!AG125*'Tabela Recursos'!$H128</f>
        <v>0</v>
      </c>
      <c r="AH125" s="16">
        <f>V!AH125*'Tabela Recursos'!$H128</f>
        <v>0</v>
      </c>
      <c r="AI125" s="16">
        <f>V!AI125*'Tabela Recursos'!$H128</f>
        <v>0</v>
      </c>
      <c r="AJ125" s="16">
        <f>V!AJ125*'Tabela Recursos'!$H128</f>
        <v>0</v>
      </c>
      <c r="AK125" s="16">
        <f>V!AK125*'Tabela Recursos'!$H128</f>
        <v>0</v>
      </c>
      <c r="AL125" s="16">
        <f>V!AL125*'Tabela Recursos'!$H128</f>
        <v>0</v>
      </c>
      <c r="AM125" s="16">
        <f>V!AM125*'Tabela Recursos'!$H128</f>
        <v>0</v>
      </c>
      <c r="AN125" s="16">
        <f>V!AN125*'Tabela Recursos'!$H128</f>
        <v>0</v>
      </c>
      <c r="AO125" s="16">
        <f>V!AO125*'Tabela Recursos'!$H128</f>
        <v>0</v>
      </c>
      <c r="AP125" s="16">
        <f>V!AP125*'Tabela Recursos'!$H128</f>
        <v>0</v>
      </c>
      <c r="AQ125" s="16">
        <f>V!AQ125*'Tabela Recursos'!$H128</f>
        <v>0</v>
      </c>
      <c r="AR125" s="16">
        <f>V!AR125*'Tabela Recursos'!$H128</f>
        <v>0</v>
      </c>
      <c r="AS125" s="16">
        <f>V!AS125*'Tabela Recursos'!$H128</f>
        <v>0</v>
      </c>
      <c r="AT125" s="16">
        <f>V!AT125*'Tabela Recursos'!$H128</f>
        <v>0</v>
      </c>
      <c r="AU125" s="16">
        <f>V!AU125*'Tabela Recursos'!$H128</f>
        <v>0</v>
      </c>
      <c r="AV125" s="16">
        <f>V!AV125*'Tabela Recursos'!$H128</f>
        <v>0</v>
      </c>
      <c r="AW125" s="16">
        <f>V!AW125*'Tabela Recursos'!$H128</f>
        <v>0</v>
      </c>
      <c r="AX125" s="16">
        <f>V!AX125*'Tabela Recursos'!$H128</f>
        <v>0</v>
      </c>
      <c r="AY125" s="16">
        <f>V!AY125*'Tabela Recursos'!$H128</f>
        <v>0</v>
      </c>
      <c r="AZ125" s="16">
        <f>V!AZ125*'Tabela Recursos'!$H128</f>
        <v>0</v>
      </c>
      <c r="BA125" s="16">
        <f>V!BA125*'Tabela Recursos'!$H128</f>
        <v>0</v>
      </c>
      <c r="BB125" s="16">
        <f>V!BB125*'Tabela Recursos'!$H128</f>
        <v>0</v>
      </c>
      <c r="BC125" s="16">
        <f>V!BC125*'Tabela Recursos'!$H128</f>
        <v>0</v>
      </c>
      <c r="BD125" s="16">
        <f>V!BD125*'Tabela Recursos'!$H128</f>
        <v>0</v>
      </c>
      <c r="BE125" s="16">
        <f>V!BE125*'Tabela Recursos'!$H128</f>
        <v>0</v>
      </c>
      <c r="BF125" s="16">
        <f>V!BF125*'Tabela Recursos'!$H128</f>
        <v>0</v>
      </c>
      <c r="BG125" s="16">
        <f>V!BG125*'Tabela Recursos'!$H128</f>
        <v>0</v>
      </c>
      <c r="BH125" s="16">
        <f>V!BH125*'Tabela Recursos'!$H128</f>
        <v>0</v>
      </c>
      <c r="BI125" s="16">
        <f>V!BI125*'Tabela Recursos'!$H128</f>
        <v>0</v>
      </c>
      <c r="BJ125" s="16">
        <f>V!BJ125*'Tabela Recursos'!$H128</f>
        <v>0</v>
      </c>
      <c r="BK125" s="16">
        <f>V!BK125*'Tabela Recursos'!$H128</f>
        <v>0</v>
      </c>
      <c r="BL125" s="16">
        <f>V!BL125*'Tabela Recursos'!$H128</f>
        <v>0</v>
      </c>
      <c r="BM125" s="16">
        <f>V!BM125*'Tabela Recursos'!$H128</f>
        <v>0</v>
      </c>
      <c r="BN125" s="16">
        <f>V!BN125*'Tabela Recursos'!$H128</f>
        <v>0</v>
      </c>
      <c r="BO125" s="16">
        <f>V!BO125*'Tabela Recursos'!$H128</f>
        <v>0</v>
      </c>
      <c r="BP125" s="16">
        <f>V!BP125*'Tabela Recursos'!$H128</f>
        <v>0</v>
      </c>
      <c r="BQ125" s="16">
        <f>V!BQ125*'Tabela Recursos'!$H128</f>
        <v>0</v>
      </c>
      <c r="BR125" s="16">
        <f>V!BR125*'Tabela Recursos'!$H128</f>
        <v>0</v>
      </c>
      <c r="BS125" s="16">
        <f>V!BS125*'Tabela Recursos'!$H128</f>
        <v>0</v>
      </c>
      <c r="BT125" s="16">
        <f>V!BT125*'Tabela Recursos'!$H128</f>
        <v>0</v>
      </c>
      <c r="BU125" s="16">
        <f>V!BU125*'Tabela Recursos'!$H128</f>
        <v>0</v>
      </c>
      <c r="BV125" s="16">
        <f>V!BV125*'Tabela Recursos'!$H128</f>
        <v>0</v>
      </c>
      <c r="BW125" s="16">
        <f>V!BW125*'Tabela Recursos'!$H128</f>
        <v>0</v>
      </c>
      <c r="BX125" s="16">
        <f>V!BX125*'Tabela Recursos'!$H128</f>
        <v>0</v>
      </c>
      <c r="BY125" s="16">
        <f>V!BY125*'Tabela Recursos'!$H128</f>
        <v>0</v>
      </c>
    </row>
    <row r="126" spans="1:77">
      <c r="A126" s="203" t="s">
        <v>290</v>
      </c>
      <c r="B126" s="68" t="s">
        <v>291</v>
      </c>
      <c r="C126" s="16">
        <f>V!C126*'Tabela Recursos'!$H129</f>
        <v>0</v>
      </c>
      <c r="D126" s="16">
        <f>V!D126*'Tabela Recursos'!$H129</f>
        <v>0</v>
      </c>
      <c r="E126" s="16">
        <f>V!E126*'Tabela Recursos'!$H129</f>
        <v>0</v>
      </c>
      <c r="F126" s="16">
        <f>V!F126*'Tabela Recursos'!$H129</f>
        <v>0</v>
      </c>
      <c r="G126" s="16">
        <f>V!G126*'Tabela Recursos'!$H129</f>
        <v>0</v>
      </c>
      <c r="H126" s="16">
        <f>V!H126*'Tabela Recursos'!$H129</f>
        <v>0</v>
      </c>
      <c r="I126" s="16">
        <f>V!I126*'Tabela Recursos'!$H129</f>
        <v>0</v>
      </c>
      <c r="J126" s="16">
        <f>V!J126*'Tabela Recursos'!$H129</f>
        <v>0</v>
      </c>
      <c r="K126" s="16">
        <f>V!K126*'Tabela Recursos'!$H129</f>
        <v>0</v>
      </c>
      <c r="L126" s="16">
        <f>V!L126*'Tabela Recursos'!$H129</f>
        <v>0</v>
      </c>
      <c r="M126" s="16">
        <f>V!M126*'Tabela Recursos'!$H129</f>
        <v>0</v>
      </c>
      <c r="N126" s="16">
        <f>V!N126*'Tabela Recursos'!$H129</f>
        <v>0</v>
      </c>
      <c r="O126" s="16">
        <f>V!O126*'Tabela Recursos'!$H129</f>
        <v>0</v>
      </c>
      <c r="P126" s="16">
        <f>V!P126*'Tabela Recursos'!$H129</f>
        <v>0</v>
      </c>
      <c r="Q126" s="16">
        <f>V!Q126*'Tabela Recursos'!$H129</f>
        <v>0</v>
      </c>
      <c r="R126" s="16">
        <f>V!R126*'Tabela Recursos'!$H129</f>
        <v>0</v>
      </c>
      <c r="S126" s="16">
        <f>V!S126*'Tabela Recursos'!$H129</f>
        <v>0</v>
      </c>
      <c r="T126" s="16">
        <f>V!T126*'Tabela Recursos'!$H129</f>
        <v>0</v>
      </c>
      <c r="U126" s="16">
        <f>V!U126*'Tabela Recursos'!$H129</f>
        <v>0</v>
      </c>
      <c r="V126" s="16">
        <f>V!V126*'Tabela Recursos'!$H129</f>
        <v>0</v>
      </c>
      <c r="W126" s="16">
        <f>V!W126*'Tabela Recursos'!$H129</f>
        <v>0</v>
      </c>
      <c r="X126" s="16">
        <f>V!X126*'Tabela Recursos'!$H129</f>
        <v>0</v>
      </c>
      <c r="Y126" s="16">
        <f>V!Y126*'Tabela Recursos'!$H129</f>
        <v>0</v>
      </c>
      <c r="Z126" s="16">
        <f>V!Z126*'Tabela Recursos'!$H129</f>
        <v>0</v>
      </c>
      <c r="AA126" s="16">
        <f>V!AA126*'Tabela Recursos'!$H129</f>
        <v>0</v>
      </c>
      <c r="AB126" s="16">
        <f>V!AB126*'Tabela Recursos'!$H129</f>
        <v>0</v>
      </c>
      <c r="AC126" s="16">
        <f>V!AC126*'Tabela Recursos'!$H129</f>
        <v>0</v>
      </c>
      <c r="AD126" s="16">
        <f>V!AD126*'Tabela Recursos'!$H129</f>
        <v>0</v>
      </c>
      <c r="AE126" s="16">
        <f>V!AE126*'Tabela Recursos'!$H129</f>
        <v>0</v>
      </c>
      <c r="AF126" s="16">
        <f>V!AF126*'Tabela Recursos'!$H129</f>
        <v>0</v>
      </c>
      <c r="AG126" s="16">
        <f>V!AG126*'Tabela Recursos'!$H129</f>
        <v>0</v>
      </c>
      <c r="AH126" s="16">
        <f>V!AH126*'Tabela Recursos'!$H129</f>
        <v>0</v>
      </c>
      <c r="AI126" s="16">
        <f>V!AI126*'Tabela Recursos'!$H129</f>
        <v>0</v>
      </c>
      <c r="AJ126" s="16">
        <f>V!AJ126*'Tabela Recursos'!$H129</f>
        <v>0</v>
      </c>
      <c r="AK126" s="16">
        <f>V!AK126*'Tabela Recursos'!$H129</f>
        <v>0</v>
      </c>
      <c r="AL126" s="16">
        <f>V!AL126*'Tabela Recursos'!$H129</f>
        <v>0</v>
      </c>
      <c r="AM126" s="16">
        <f>V!AM126*'Tabela Recursos'!$H129</f>
        <v>0</v>
      </c>
      <c r="AN126" s="16">
        <f>V!AN126*'Tabela Recursos'!$H129</f>
        <v>0</v>
      </c>
      <c r="AO126" s="16">
        <f>V!AO126*'Tabela Recursos'!$H129</f>
        <v>0</v>
      </c>
      <c r="AP126" s="16">
        <f>V!AP126*'Tabela Recursos'!$H129</f>
        <v>0</v>
      </c>
      <c r="AQ126" s="16">
        <f>V!AQ126*'Tabela Recursos'!$H129</f>
        <v>0</v>
      </c>
      <c r="AR126" s="16">
        <f>V!AR126*'Tabela Recursos'!$H129</f>
        <v>0</v>
      </c>
      <c r="AS126" s="16">
        <f>V!AS126*'Tabela Recursos'!$H129</f>
        <v>0</v>
      </c>
      <c r="AT126" s="16">
        <f>V!AT126*'Tabela Recursos'!$H129</f>
        <v>0</v>
      </c>
      <c r="AU126" s="16">
        <f>V!AU126*'Tabela Recursos'!$H129</f>
        <v>0</v>
      </c>
      <c r="AV126" s="16">
        <f>V!AV126*'Tabela Recursos'!$H129</f>
        <v>0</v>
      </c>
      <c r="AW126" s="16">
        <f>V!AW126*'Tabela Recursos'!$H129</f>
        <v>0</v>
      </c>
      <c r="AX126" s="16">
        <f>V!AX126*'Tabela Recursos'!$H129</f>
        <v>0</v>
      </c>
      <c r="AY126" s="16">
        <f>V!AY126*'Tabela Recursos'!$H129</f>
        <v>0</v>
      </c>
      <c r="AZ126" s="16">
        <f>V!AZ126*'Tabela Recursos'!$H129</f>
        <v>0</v>
      </c>
      <c r="BA126" s="16">
        <f>V!BA126*'Tabela Recursos'!$H129</f>
        <v>0</v>
      </c>
      <c r="BB126" s="16">
        <f>V!BB126*'Tabela Recursos'!$H129</f>
        <v>0</v>
      </c>
      <c r="BC126" s="16">
        <f>V!BC126*'Tabela Recursos'!$H129</f>
        <v>0</v>
      </c>
      <c r="BD126" s="16">
        <f>V!BD126*'Tabela Recursos'!$H129</f>
        <v>0</v>
      </c>
      <c r="BE126" s="16">
        <f>V!BE126*'Tabela Recursos'!$H129</f>
        <v>0</v>
      </c>
      <c r="BF126" s="16">
        <f>V!BF126*'Tabela Recursos'!$H129</f>
        <v>0</v>
      </c>
      <c r="BG126" s="16">
        <f>V!BG126*'Tabela Recursos'!$H129</f>
        <v>0</v>
      </c>
      <c r="BH126" s="16">
        <f>V!BH126*'Tabela Recursos'!$H129</f>
        <v>0</v>
      </c>
      <c r="BI126" s="16">
        <f>V!BI126*'Tabela Recursos'!$H129</f>
        <v>0</v>
      </c>
      <c r="BJ126" s="16">
        <f>V!BJ126*'Tabela Recursos'!$H129</f>
        <v>0</v>
      </c>
      <c r="BK126" s="16">
        <f>V!BK126*'Tabela Recursos'!$H129</f>
        <v>0</v>
      </c>
      <c r="BL126" s="16">
        <f>V!BL126*'Tabela Recursos'!$H129</f>
        <v>0</v>
      </c>
      <c r="BM126" s="16">
        <f>V!BM126*'Tabela Recursos'!$H129</f>
        <v>0</v>
      </c>
      <c r="BN126" s="16">
        <f>V!BN126*'Tabela Recursos'!$H129</f>
        <v>0</v>
      </c>
      <c r="BO126" s="16">
        <f>V!BO126*'Tabela Recursos'!$H129</f>
        <v>0</v>
      </c>
      <c r="BP126" s="16">
        <f>V!BP126*'Tabela Recursos'!$H129</f>
        <v>0</v>
      </c>
      <c r="BQ126" s="16">
        <f>V!BQ126*'Tabela Recursos'!$H129</f>
        <v>0</v>
      </c>
      <c r="BR126" s="16">
        <f>V!BR126*'Tabela Recursos'!$H129</f>
        <v>0</v>
      </c>
      <c r="BS126" s="16">
        <f>V!BS126*'Tabela Recursos'!$H129</f>
        <v>0</v>
      </c>
      <c r="BT126" s="16">
        <f>V!BT126*'Tabela Recursos'!$H129</f>
        <v>0</v>
      </c>
      <c r="BU126" s="16">
        <f>V!BU126*'Tabela Recursos'!$H129</f>
        <v>0</v>
      </c>
      <c r="BV126" s="16">
        <f>V!BV126*'Tabela Recursos'!$H129</f>
        <v>0</v>
      </c>
      <c r="BW126" s="16">
        <f>V!BW126*'Tabela Recursos'!$H129</f>
        <v>0</v>
      </c>
      <c r="BX126" s="16">
        <f>V!BX126*'Tabela Recursos'!$H129</f>
        <v>0</v>
      </c>
      <c r="BY126" s="16">
        <f>V!BY126*'Tabela Recursos'!$H129</f>
        <v>0</v>
      </c>
    </row>
    <row r="127" spans="1:77">
      <c r="A127" s="203" t="s">
        <v>292</v>
      </c>
      <c r="B127" s="68" t="s">
        <v>293</v>
      </c>
      <c r="C127" s="16">
        <f>V!C127*'Tabela Recursos'!$H130</f>
        <v>0</v>
      </c>
      <c r="D127" s="16">
        <f>V!D127*'Tabela Recursos'!$H130</f>
        <v>0</v>
      </c>
      <c r="E127" s="16">
        <f>V!E127*'Tabela Recursos'!$H130</f>
        <v>0</v>
      </c>
      <c r="F127" s="16">
        <f>V!F127*'Tabela Recursos'!$H130</f>
        <v>0</v>
      </c>
      <c r="G127" s="16">
        <f>V!G127*'Tabela Recursos'!$H130</f>
        <v>0</v>
      </c>
      <c r="H127" s="16">
        <f>V!H127*'Tabela Recursos'!$H130</f>
        <v>0</v>
      </c>
      <c r="I127" s="16">
        <f>V!I127*'Tabela Recursos'!$H130</f>
        <v>0</v>
      </c>
      <c r="J127" s="16">
        <f>V!J127*'Tabela Recursos'!$H130</f>
        <v>0</v>
      </c>
      <c r="K127" s="16">
        <f>V!K127*'Tabela Recursos'!$H130</f>
        <v>0</v>
      </c>
      <c r="L127" s="16">
        <f>V!L127*'Tabela Recursos'!$H130</f>
        <v>0</v>
      </c>
      <c r="M127" s="16">
        <f>V!M127*'Tabela Recursos'!$H130</f>
        <v>0</v>
      </c>
      <c r="N127" s="16">
        <f>V!N127*'Tabela Recursos'!$H130</f>
        <v>0</v>
      </c>
      <c r="O127" s="16">
        <f>V!O127*'Tabela Recursos'!$H130</f>
        <v>0</v>
      </c>
      <c r="P127" s="16">
        <f>V!P127*'Tabela Recursos'!$H130</f>
        <v>0</v>
      </c>
      <c r="Q127" s="16">
        <f>V!Q127*'Tabela Recursos'!$H130</f>
        <v>0</v>
      </c>
      <c r="R127" s="16">
        <f>V!R127*'Tabela Recursos'!$H130</f>
        <v>0</v>
      </c>
      <c r="S127" s="16">
        <f>V!S127*'Tabela Recursos'!$H130</f>
        <v>0</v>
      </c>
      <c r="T127" s="16">
        <f>V!T127*'Tabela Recursos'!$H130</f>
        <v>0</v>
      </c>
      <c r="U127" s="16">
        <f>V!U127*'Tabela Recursos'!$H130</f>
        <v>0</v>
      </c>
      <c r="V127" s="16">
        <f>V!V127*'Tabela Recursos'!$H130</f>
        <v>0</v>
      </c>
      <c r="W127" s="16">
        <f>V!W127*'Tabela Recursos'!$H130</f>
        <v>0</v>
      </c>
      <c r="X127" s="16">
        <f>V!X127*'Tabela Recursos'!$H130</f>
        <v>0</v>
      </c>
      <c r="Y127" s="16">
        <f>V!Y127*'Tabela Recursos'!$H130</f>
        <v>0</v>
      </c>
      <c r="Z127" s="16">
        <f>V!Z127*'Tabela Recursos'!$H130</f>
        <v>0</v>
      </c>
      <c r="AA127" s="16">
        <f>V!AA127*'Tabela Recursos'!$H130</f>
        <v>0</v>
      </c>
      <c r="AB127" s="16">
        <f>V!AB127*'Tabela Recursos'!$H130</f>
        <v>0</v>
      </c>
      <c r="AC127" s="16">
        <f>V!AC127*'Tabela Recursos'!$H130</f>
        <v>0</v>
      </c>
      <c r="AD127" s="16">
        <f>V!AD127*'Tabela Recursos'!$H130</f>
        <v>0</v>
      </c>
      <c r="AE127" s="16">
        <f>V!AE127*'Tabela Recursos'!$H130</f>
        <v>0</v>
      </c>
      <c r="AF127" s="16">
        <f>V!AF127*'Tabela Recursos'!$H130</f>
        <v>0</v>
      </c>
      <c r="AG127" s="16">
        <f>V!AG127*'Tabela Recursos'!$H130</f>
        <v>0</v>
      </c>
      <c r="AH127" s="16">
        <f>V!AH127*'Tabela Recursos'!$H130</f>
        <v>0</v>
      </c>
      <c r="AI127" s="16">
        <f>V!AI127*'Tabela Recursos'!$H130</f>
        <v>0</v>
      </c>
      <c r="AJ127" s="16">
        <f>V!AJ127*'Tabela Recursos'!$H130</f>
        <v>0</v>
      </c>
      <c r="AK127" s="16">
        <f>V!AK127*'Tabela Recursos'!$H130</f>
        <v>0</v>
      </c>
      <c r="AL127" s="16">
        <f>V!AL127*'Tabela Recursos'!$H130</f>
        <v>0</v>
      </c>
      <c r="AM127" s="16">
        <f>V!AM127*'Tabela Recursos'!$H130</f>
        <v>0</v>
      </c>
      <c r="AN127" s="16">
        <f>V!AN127*'Tabela Recursos'!$H130</f>
        <v>0</v>
      </c>
      <c r="AO127" s="16">
        <f>V!AO127*'Tabela Recursos'!$H130</f>
        <v>0</v>
      </c>
      <c r="AP127" s="16">
        <f>V!AP127*'Tabela Recursos'!$H130</f>
        <v>0</v>
      </c>
      <c r="AQ127" s="16">
        <f>V!AQ127*'Tabela Recursos'!$H130</f>
        <v>0</v>
      </c>
      <c r="AR127" s="16">
        <f>V!AR127*'Tabela Recursos'!$H130</f>
        <v>0</v>
      </c>
      <c r="AS127" s="16">
        <f>V!AS127*'Tabela Recursos'!$H130</f>
        <v>0</v>
      </c>
      <c r="AT127" s="16">
        <f>V!AT127*'Tabela Recursos'!$H130</f>
        <v>0</v>
      </c>
      <c r="AU127" s="16">
        <f>V!AU127*'Tabela Recursos'!$H130</f>
        <v>0</v>
      </c>
      <c r="AV127" s="16">
        <f>V!AV127*'Tabela Recursos'!$H130</f>
        <v>0</v>
      </c>
      <c r="AW127" s="16">
        <f>V!AW127*'Tabela Recursos'!$H130</f>
        <v>0</v>
      </c>
      <c r="AX127" s="16">
        <f>V!AX127*'Tabela Recursos'!$H130</f>
        <v>0</v>
      </c>
      <c r="AY127" s="16">
        <f>V!AY127*'Tabela Recursos'!$H130</f>
        <v>0</v>
      </c>
      <c r="AZ127" s="16">
        <f>V!AZ127*'Tabela Recursos'!$H130</f>
        <v>0</v>
      </c>
      <c r="BA127" s="16">
        <f>V!BA127*'Tabela Recursos'!$H130</f>
        <v>0</v>
      </c>
      <c r="BB127" s="16">
        <f>V!BB127*'Tabela Recursos'!$H130</f>
        <v>0</v>
      </c>
      <c r="BC127" s="16">
        <f>V!BC127*'Tabela Recursos'!$H130</f>
        <v>0</v>
      </c>
      <c r="BD127" s="16">
        <f>V!BD127*'Tabela Recursos'!$H130</f>
        <v>0</v>
      </c>
      <c r="BE127" s="16">
        <f>V!BE127*'Tabela Recursos'!$H130</f>
        <v>0</v>
      </c>
      <c r="BF127" s="16">
        <f>V!BF127*'Tabela Recursos'!$H130</f>
        <v>0</v>
      </c>
      <c r="BG127" s="16">
        <f>V!BG127*'Tabela Recursos'!$H130</f>
        <v>0</v>
      </c>
      <c r="BH127" s="16">
        <f>V!BH127*'Tabela Recursos'!$H130</f>
        <v>0</v>
      </c>
      <c r="BI127" s="16">
        <f>V!BI127*'Tabela Recursos'!$H130</f>
        <v>0</v>
      </c>
      <c r="BJ127" s="16">
        <f>V!BJ127*'Tabela Recursos'!$H130</f>
        <v>0</v>
      </c>
      <c r="BK127" s="16">
        <f>V!BK127*'Tabela Recursos'!$H130</f>
        <v>0</v>
      </c>
      <c r="BL127" s="16">
        <f>V!BL127*'Tabela Recursos'!$H130</f>
        <v>0</v>
      </c>
      <c r="BM127" s="16">
        <f>V!BM127*'Tabela Recursos'!$H130</f>
        <v>0</v>
      </c>
      <c r="BN127" s="16">
        <f>V!BN127*'Tabela Recursos'!$H130</f>
        <v>0</v>
      </c>
      <c r="BO127" s="16">
        <f>V!BO127*'Tabela Recursos'!$H130</f>
        <v>0</v>
      </c>
      <c r="BP127" s="16">
        <f>V!BP127*'Tabela Recursos'!$H130</f>
        <v>0</v>
      </c>
      <c r="BQ127" s="16">
        <f>V!BQ127*'Tabela Recursos'!$H130</f>
        <v>0</v>
      </c>
      <c r="BR127" s="16">
        <f>V!BR127*'Tabela Recursos'!$H130</f>
        <v>0</v>
      </c>
      <c r="BS127" s="16">
        <f>V!BS127*'Tabela Recursos'!$H130</f>
        <v>0</v>
      </c>
      <c r="BT127" s="16">
        <f>V!BT127*'Tabela Recursos'!$H130</f>
        <v>0</v>
      </c>
      <c r="BU127" s="16">
        <f>V!BU127*'Tabela Recursos'!$H130</f>
        <v>0</v>
      </c>
      <c r="BV127" s="16">
        <f>V!BV127*'Tabela Recursos'!$H130</f>
        <v>0</v>
      </c>
      <c r="BW127" s="16">
        <f>V!BW127*'Tabela Recursos'!$H130</f>
        <v>0</v>
      </c>
      <c r="BX127" s="16">
        <f>V!BX127*'Tabela Recursos'!$H130</f>
        <v>0</v>
      </c>
      <c r="BY127" s="16">
        <f>V!BY127*'Tabela Recursos'!$H130</f>
        <v>0</v>
      </c>
    </row>
    <row r="128" spans="1:77">
      <c r="A128" s="203" t="s">
        <v>294</v>
      </c>
      <c r="B128" s="68" t="s">
        <v>295</v>
      </c>
      <c r="C128" s="16">
        <f>V!C128*'Tabela Recursos'!$H131</f>
        <v>0</v>
      </c>
      <c r="D128" s="16">
        <f>V!D128*'Tabela Recursos'!$H131</f>
        <v>0</v>
      </c>
      <c r="E128" s="16">
        <f>V!E128*'Tabela Recursos'!$H131</f>
        <v>0</v>
      </c>
      <c r="F128" s="16">
        <f>V!F128*'Tabela Recursos'!$H131</f>
        <v>0</v>
      </c>
      <c r="G128" s="16">
        <f>V!G128*'Tabela Recursos'!$H131</f>
        <v>0</v>
      </c>
      <c r="H128" s="16">
        <f>V!H128*'Tabela Recursos'!$H131</f>
        <v>0</v>
      </c>
      <c r="I128" s="16">
        <f>V!I128*'Tabela Recursos'!$H131</f>
        <v>0</v>
      </c>
      <c r="J128" s="16">
        <f>V!J128*'Tabela Recursos'!$H131</f>
        <v>0</v>
      </c>
      <c r="K128" s="16">
        <f>V!K128*'Tabela Recursos'!$H131</f>
        <v>0</v>
      </c>
      <c r="L128" s="16">
        <f>V!L128*'Tabela Recursos'!$H131</f>
        <v>0</v>
      </c>
      <c r="M128" s="16">
        <f>V!M128*'Tabela Recursos'!$H131</f>
        <v>0</v>
      </c>
      <c r="N128" s="16">
        <f>V!N128*'Tabela Recursos'!$H131</f>
        <v>0</v>
      </c>
      <c r="O128" s="16">
        <f>V!O128*'Tabela Recursos'!$H131</f>
        <v>0</v>
      </c>
      <c r="P128" s="16">
        <f>V!P128*'Tabela Recursos'!$H131</f>
        <v>0</v>
      </c>
      <c r="Q128" s="16">
        <f>V!Q128*'Tabela Recursos'!$H131</f>
        <v>0</v>
      </c>
      <c r="R128" s="16">
        <f>V!R128*'Tabela Recursos'!$H131</f>
        <v>0</v>
      </c>
      <c r="S128" s="16">
        <f>V!S128*'Tabela Recursos'!$H131</f>
        <v>0</v>
      </c>
      <c r="T128" s="16">
        <f>V!T128*'Tabela Recursos'!$H131</f>
        <v>0</v>
      </c>
      <c r="U128" s="16">
        <f>V!U128*'Tabela Recursos'!$H131</f>
        <v>0</v>
      </c>
      <c r="V128" s="16">
        <f>V!V128*'Tabela Recursos'!$H131</f>
        <v>0</v>
      </c>
      <c r="W128" s="16">
        <f>V!W128*'Tabela Recursos'!$H131</f>
        <v>0</v>
      </c>
      <c r="X128" s="16">
        <f>V!X128*'Tabela Recursos'!$H131</f>
        <v>0</v>
      </c>
      <c r="Y128" s="16">
        <f>V!Y128*'Tabela Recursos'!$H131</f>
        <v>0</v>
      </c>
      <c r="Z128" s="16">
        <f>V!Z128*'Tabela Recursos'!$H131</f>
        <v>0</v>
      </c>
      <c r="AA128" s="16">
        <f>V!AA128*'Tabela Recursos'!$H131</f>
        <v>0</v>
      </c>
      <c r="AB128" s="16">
        <f>V!AB128*'Tabela Recursos'!$H131</f>
        <v>0</v>
      </c>
      <c r="AC128" s="16">
        <f>V!AC128*'Tabela Recursos'!$H131</f>
        <v>0</v>
      </c>
      <c r="AD128" s="16">
        <f>V!AD128*'Tabela Recursos'!$H131</f>
        <v>0</v>
      </c>
      <c r="AE128" s="16">
        <f>V!AE128*'Tabela Recursos'!$H131</f>
        <v>0</v>
      </c>
      <c r="AF128" s="16">
        <f>V!AF128*'Tabela Recursos'!$H131</f>
        <v>0</v>
      </c>
      <c r="AG128" s="16">
        <f>V!AG128*'Tabela Recursos'!$H131</f>
        <v>0</v>
      </c>
      <c r="AH128" s="16">
        <f>V!AH128*'Tabela Recursos'!$H131</f>
        <v>0</v>
      </c>
      <c r="AI128" s="16">
        <f>V!AI128*'Tabela Recursos'!$H131</f>
        <v>0</v>
      </c>
      <c r="AJ128" s="16">
        <f>V!AJ128*'Tabela Recursos'!$H131</f>
        <v>0</v>
      </c>
      <c r="AK128" s="16">
        <f>V!AK128*'Tabela Recursos'!$H131</f>
        <v>0</v>
      </c>
      <c r="AL128" s="16">
        <f>V!AL128*'Tabela Recursos'!$H131</f>
        <v>0</v>
      </c>
      <c r="AM128" s="16">
        <f>V!AM128*'Tabela Recursos'!$H131</f>
        <v>0</v>
      </c>
      <c r="AN128" s="16">
        <f>V!AN128*'Tabela Recursos'!$H131</f>
        <v>0</v>
      </c>
      <c r="AO128" s="16">
        <f>V!AO128*'Tabela Recursos'!$H131</f>
        <v>0</v>
      </c>
      <c r="AP128" s="16">
        <f>V!AP128*'Tabela Recursos'!$H131</f>
        <v>0</v>
      </c>
      <c r="AQ128" s="16">
        <f>V!AQ128*'Tabela Recursos'!$H131</f>
        <v>0</v>
      </c>
      <c r="AR128" s="16">
        <f>V!AR128*'Tabela Recursos'!$H131</f>
        <v>0</v>
      </c>
      <c r="AS128" s="16">
        <f>V!AS128*'Tabela Recursos'!$H131</f>
        <v>0</v>
      </c>
      <c r="AT128" s="16">
        <f>V!AT128*'Tabela Recursos'!$H131</f>
        <v>0</v>
      </c>
      <c r="AU128" s="16">
        <f>V!AU128*'Tabela Recursos'!$H131</f>
        <v>0</v>
      </c>
      <c r="AV128" s="16">
        <f>V!AV128*'Tabela Recursos'!$H131</f>
        <v>0</v>
      </c>
      <c r="AW128" s="16">
        <f>V!AW128*'Tabela Recursos'!$H131</f>
        <v>0</v>
      </c>
      <c r="AX128" s="16">
        <f>V!AX128*'Tabela Recursos'!$H131</f>
        <v>0</v>
      </c>
      <c r="AY128" s="16">
        <f>V!AY128*'Tabela Recursos'!$H131</f>
        <v>0</v>
      </c>
      <c r="AZ128" s="16">
        <f>V!AZ128*'Tabela Recursos'!$H131</f>
        <v>0</v>
      </c>
      <c r="BA128" s="16">
        <f>V!BA128*'Tabela Recursos'!$H131</f>
        <v>0</v>
      </c>
      <c r="BB128" s="16">
        <f>V!BB128*'Tabela Recursos'!$H131</f>
        <v>0</v>
      </c>
      <c r="BC128" s="16">
        <f>V!BC128*'Tabela Recursos'!$H131</f>
        <v>0</v>
      </c>
      <c r="BD128" s="16">
        <f>V!BD128*'Tabela Recursos'!$H131</f>
        <v>0</v>
      </c>
      <c r="BE128" s="16">
        <f>V!BE128*'Tabela Recursos'!$H131</f>
        <v>0</v>
      </c>
      <c r="BF128" s="16">
        <f>V!BF128*'Tabela Recursos'!$H131</f>
        <v>0</v>
      </c>
      <c r="BG128" s="16">
        <f>V!BG128*'Tabela Recursos'!$H131</f>
        <v>0</v>
      </c>
      <c r="BH128" s="16">
        <f>V!BH128*'Tabela Recursos'!$H131</f>
        <v>0</v>
      </c>
      <c r="BI128" s="16">
        <f>V!BI128*'Tabela Recursos'!$H131</f>
        <v>0</v>
      </c>
      <c r="BJ128" s="16">
        <f>V!BJ128*'Tabela Recursos'!$H131</f>
        <v>0</v>
      </c>
      <c r="BK128" s="16">
        <f>V!BK128*'Tabela Recursos'!$H131</f>
        <v>0</v>
      </c>
      <c r="BL128" s="16">
        <f>V!BL128*'Tabela Recursos'!$H131</f>
        <v>0</v>
      </c>
      <c r="BM128" s="16">
        <f>V!BM128*'Tabela Recursos'!$H131</f>
        <v>0</v>
      </c>
      <c r="BN128" s="16">
        <f>V!BN128*'Tabela Recursos'!$H131</f>
        <v>0</v>
      </c>
      <c r="BO128" s="16">
        <f>V!BO128*'Tabela Recursos'!$H131</f>
        <v>0</v>
      </c>
      <c r="BP128" s="16">
        <f>V!BP128*'Tabela Recursos'!$H131</f>
        <v>0</v>
      </c>
      <c r="BQ128" s="16">
        <f>V!BQ128*'Tabela Recursos'!$H131</f>
        <v>0</v>
      </c>
      <c r="BR128" s="16">
        <f>V!BR128*'Tabela Recursos'!$H131</f>
        <v>0</v>
      </c>
      <c r="BS128" s="16">
        <f>V!BS128*'Tabela Recursos'!$H131</f>
        <v>0</v>
      </c>
      <c r="BT128" s="16">
        <f>V!BT128*'Tabela Recursos'!$H131</f>
        <v>0</v>
      </c>
      <c r="BU128" s="16">
        <f>V!BU128*'Tabela Recursos'!$H131</f>
        <v>0</v>
      </c>
      <c r="BV128" s="16">
        <f>V!BV128*'Tabela Recursos'!$H131</f>
        <v>0</v>
      </c>
      <c r="BW128" s="16">
        <f>V!BW128*'Tabela Recursos'!$H131</f>
        <v>0</v>
      </c>
      <c r="BX128" s="16">
        <f>V!BX128*'Tabela Recursos'!$H131</f>
        <v>0</v>
      </c>
      <c r="BY128" s="16">
        <f>V!BY128*'Tabela Recursos'!$H131</f>
        <v>0</v>
      </c>
    </row>
    <row r="129" spans="1:77">
      <c r="A129" s="203" t="s">
        <v>296</v>
      </c>
      <c r="B129" s="68" t="s">
        <v>297</v>
      </c>
      <c r="C129" s="16">
        <f>V!C129*'Tabela Recursos'!$H132</f>
        <v>0</v>
      </c>
      <c r="D129" s="16">
        <f>V!D129*'Tabela Recursos'!$H132</f>
        <v>0</v>
      </c>
      <c r="E129" s="16">
        <f>V!E129*'Tabela Recursos'!$H132</f>
        <v>0</v>
      </c>
      <c r="F129" s="16">
        <f>V!F129*'Tabela Recursos'!$H132</f>
        <v>0</v>
      </c>
      <c r="G129" s="16">
        <f>V!G129*'Tabela Recursos'!$H132</f>
        <v>0</v>
      </c>
      <c r="H129" s="16">
        <f>V!H129*'Tabela Recursos'!$H132</f>
        <v>0</v>
      </c>
      <c r="I129" s="16">
        <f>V!I129*'Tabela Recursos'!$H132</f>
        <v>0</v>
      </c>
      <c r="J129" s="16">
        <f>V!J129*'Tabela Recursos'!$H132</f>
        <v>0</v>
      </c>
      <c r="K129" s="16">
        <f>V!K129*'Tabela Recursos'!$H132</f>
        <v>0</v>
      </c>
      <c r="L129" s="16">
        <f>V!L129*'Tabela Recursos'!$H132</f>
        <v>0</v>
      </c>
      <c r="M129" s="16">
        <f>V!M129*'Tabela Recursos'!$H132</f>
        <v>0</v>
      </c>
      <c r="N129" s="16">
        <f>V!N129*'Tabela Recursos'!$H132</f>
        <v>0</v>
      </c>
      <c r="O129" s="16">
        <f>V!O129*'Tabela Recursos'!$H132</f>
        <v>0</v>
      </c>
      <c r="P129" s="16">
        <f>V!P129*'Tabela Recursos'!$H132</f>
        <v>0</v>
      </c>
      <c r="Q129" s="16">
        <f>V!Q129*'Tabela Recursos'!$H132</f>
        <v>0</v>
      </c>
      <c r="R129" s="16">
        <f>V!R129*'Tabela Recursos'!$H132</f>
        <v>0</v>
      </c>
      <c r="S129" s="16">
        <f>V!S129*'Tabela Recursos'!$H132</f>
        <v>0</v>
      </c>
      <c r="T129" s="16">
        <f>V!T129*'Tabela Recursos'!$H132</f>
        <v>0</v>
      </c>
      <c r="U129" s="16">
        <f>V!U129*'Tabela Recursos'!$H132</f>
        <v>0</v>
      </c>
      <c r="V129" s="16">
        <f>V!V129*'Tabela Recursos'!$H132</f>
        <v>0</v>
      </c>
      <c r="W129" s="16">
        <f>V!W129*'Tabela Recursos'!$H132</f>
        <v>0</v>
      </c>
      <c r="X129" s="16">
        <f>V!X129*'Tabela Recursos'!$H132</f>
        <v>0</v>
      </c>
      <c r="Y129" s="16">
        <f>V!Y129*'Tabela Recursos'!$H132</f>
        <v>0</v>
      </c>
      <c r="Z129" s="16">
        <f>V!Z129*'Tabela Recursos'!$H132</f>
        <v>0</v>
      </c>
      <c r="AA129" s="16">
        <f>V!AA129*'Tabela Recursos'!$H132</f>
        <v>0</v>
      </c>
      <c r="AB129" s="16">
        <f>V!AB129*'Tabela Recursos'!$H132</f>
        <v>0</v>
      </c>
      <c r="AC129" s="16">
        <f>V!AC129*'Tabela Recursos'!$H132</f>
        <v>0</v>
      </c>
      <c r="AD129" s="16">
        <f>V!AD129*'Tabela Recursos'!$H132</f>
        <v>0</v>
      </c>
      <c r="AE129" s="16">
        <f>V!AE129*'Tabela Recursos'!$H132</f>
        <v>0</v>
      </c>
      <c r="AF129" s="16">
        <f>V!AF129*'Tabela Recursos'!$H132</f>
        <v>0</v>
      </c>
      <c r="AG129" s="16">
        <f>V!AG129*'Tabela Recursos'!$H132</f>
        <v>0</v>
      </c>
      <c r="AH129" s="16">
        <f>V!AH129*'Tabela Recursos'!$H132</f>
        <v>0</v>
      </c>
      <c r="AI129" s="16">
        <f>V!AI129*'Tabela Recursos'!$H132</f>
        <v>0</v>
      </c>
      <c r="AJ129" s="16">
        <f>V!AJ129*'Tabela Recursos'!$H132</f>
        <v>0</v>
      </c>
      <c r="AK129" s="16">
        <f>V!AK129*'Tabela Recursos'!$H132</f>
        <v>0</v>
      </c>
      <c r="AL129" s="16">
        <f>V!AL129*'Tabela Recursos'!$H132</f>
        <v>0</v>
      </c>
      <c r="AM129" s="16">
        <f>V!AM129*'Tabela Recursos'!$H132</f>
        <v>0</v>
      </c>
      <c r="AN129" s="16">
        <f>V!AN129*'Tabela Recursos'!$H132</f>
        <v>0</v>
      </c>
      <c r="AO129" s="16">
        <f>V!AO129*'Tabela Recursos'!$H132</f>
        <v>0</v>
      </c>
      <c r="AP129" s="16">
        <f>V!AP129*'Tabela Recursos'!$H132</f>
        <v>0</v>
      </c>
      <c r="AQ129" s="16">
        <f>V!AQ129*'Tabela Recursos'!$H132</f>
        <v>0</v>
      </c>
      <c r="AR129" s="16">
        <f>V!AR129*'Tabela Recursos'!$H132</f>
        <v>0</v>
      </c>
      <c r="AS129" s="16">
        <f>V!AS129*'Tabela Recursos'!$H132</f>
        <v>0</v>
      </c>
      <c r="AT129" s="16">
        <f>V!AT129*'Tabela Recursos'!$H132</f>
        <v>0</v>
      </c>
      <c r="AU129" s="16">
        <f>V!AU129*'Tabela Recursos'!$H132</f>
        <v>0</v>
      </c>
      <c r="AV129" s="16">
        <f>V!AV129*'Tabela Recursos'!$H132</f>
        <v>0</v>
      </c>
      <c r="AW129" s="16">
        <f>V!AW129*'Tabela Recursos'!$H132</f>
        <v>0</v>
      </c>
      <c r="AX129" s="16">
        <f>V!AX129*'Tabela Recursos'!$H132</f>
        <v>0</v>
      </c>
      <c r="AY129" s="16">
        <f>V!AY129*'Tabela Recursos'!$H132</f>
        <v>0</v>
      </c>
      <c r="AZ129" s="16">
        <f>V!AZ129*'Tabela Recursos'!$H132</f>
        <v>0</v>
      </c>
      <c r="BA129" s="16">
        <f>V!BA129*'Tabela Recursos'!$H132</f>
        <v>0</v>
      </c>
      <c r="BB129" s="16">
        <f>V!BB129*'Tabela Recursos'!$H132</f>
        <v>0</v>
      </c>
      <c r="BC129" s="16">
        <f>V!BC129*'Tabela Recursos'!$H132</f>
        <v>0</v>
      </c>
      <c r="BD129" s="16">
        <f>V!BD129*'Tabela Recursos'!$H132</f>
        <v>0</v>
      </c>
      <c r="BE129" s="16">
        <f>V!BE129*'Tabela Recursos'!$H132</f>
        <v>0</v>
      </c>
      <c r="BF129" s="16">
        <f>V!BF129*'Tabela Recursos'!$H132</f>
        <v>0</v>
      </c>
      <c r="BG129" s="16">
        <f>V!BG129*'Tabela Recursos'!$H132</f>
        <v>0</v>
      </c>
      <c r="BH129" s="16">
        <f>V!BH129*'Tabela Recursos'!$H132</f>
        <v>0</v>
      </c>
      <c r="BI129" s="16">
        <f>V!BI129*'Tabela Recursos'!$H132</f>
        <v>0</v>
      </c>
      <c r="BJ129" s="16">
        <f>V!BJ129*'Tabela Recursos'!$H132</f>
        <v>0</v>
      </c>
      <c r="BK129" s="16">
        <f>V!BK129*'Tabela Recursos'!$H132</f>
        <v>0</v>
      </c>
      <c r="BL129" s="16">
        <f>V!BL129*'Tabela Recursos'!$H132</f>
        <v>0</v>
      </c>
      <c r="BM129" s="16">
        <f>V!BM129*'Tabela Recursos'!$H132</f>
        <v>0</v>
      </c>
      <c r="BN129" s="16">
        <f>V!BN129*'Tabela Recursos'!$H132</f>
        <v>0</v>
      </c>
      <c r="BO129" s="16">
        <f>V!BO129*'Tabela Recursos'!$H132</f>
        <v>0</v>
      </c>
      <c r="BP129" s="16">
        <f>V!BP129*'Tabela Recursos'!$H132</f>
        <v>0</v>
      </c>
      <c r="BQ129" s="16">
        <f>V!BQ129*'Tabela Recursos'!$H132</f>
        <v>0</v>
      </c>
      <c r="BR129" s="16">
        <f>V!BR129*'Tabela Recursos'!$H132</f>
        <v>0</v>
      </c>
      <c r="BS129" s="16">
        <f>V!BS129*'Tabela Recursos'!$H132</f>
        <v>0</v>
      </c>
      <c r="BT129" s="16">
        <f>V!BT129*'Tabela Recursos'!$H132</f>
        <v>0</v>
      </c>
      <c r="BU129" s="16">
        <f>V!BU129*'Tabela Recursos'!$H132</f>
        <v>0</v>
      </c>
      <c r="BV129" s="16">
        <f>V!BV129*'Tabela Recursos'!$H132</f>
        <v>0</v>
      </c>
      <c r="BW129" s="16">
        <f>V!BW129*'Tabela Recursos'!$H132</f>
        <v>0</v>
      </c>
      <c r="BX129" s="16">
        <f>V!BX129*'Tabela Recursos'!$H132</f>
        <v>0</v>
      </c>
      <c r="BY129" s="16">
        <f>V!BY129*'Tabela Recursos'!$H132</f>
        <v>0</v>
      </c>
    </row>
    <row r="130" spans="1:77">
      <c r="A130" s="204" t="s">
        <v>298</v>
      </c>
      <c r="B130" s="41" t="s">
        <v>299</v>
      </c>
      <c r="C130" s="16">
        <f>V!C130*'Tabela Recursos'!$H133</f>
        <v>0</v>
      </c>
      <c r="D130" s="16">
        <f>V!D130*'Tabela Recursos'!$H133</f>
        <v>0</v>
      </c>
      <c r="E130" s="16">
        <f>V!E130*'Tabela Recursos'!$H133</f>
        <v>0</v>
      </c>
      <c r="F130" s="16">
        <f>V!F130*'Tabela Recursos'!$H133</f>
        <v>0</v>
      </c>
      <c r="G130" s="16">
        <f>V!G130*'Tabela Recursos'!$H133</f>
        <v>0</v>
      </c>
      <c r="H130" s="16">
        <f>V!H130*'Tabela Recursos'!$H133</f>
        <v>0</v>
      </c>
      <c r="I130" s="16">
        <f>V!I130*'Tabela Recursos'!$H133</f>
        <v>0</v>
      </c>
      <c r="J130" s="16">
        <f>V!J130*'Tabela Recursos'!$H133</f>
        <v>0</v>
      </c>
      <c r="K130" s="16">
        <f>V!K130*'Tabela Recursos'!$H133</f>
        <v>0</v>
      </c>
      <c r="L130" s="16">
        <f>V!L130*'Tabela Recursos'!$H133</f>
        <v>0</v>
      </c>
      <c r="M130" s="16">
        <f>V!M130*'Tabela Recursos'!$H133</f>
        <v>0</v>
      </c>
      <c r="N130" s="16">
        <f>V!N130*'Tabela Recursos'!$H133</f>
        <v>0</v>
      </c>
      <c r="O130" s="16">
        <f>V!O130*'Tabela Recursos'!$H133</f>
        <v>0</v>
      </c>
      <c r="P130" s="16">
        <f>V!P130*'Tabela Recursos'!$H133</f>
        <v>0</v>
      </c>
      <c r="Q130" s="16">
        <f>V!Q130*'Tabela Recursos'!$H133</f>
        <v>0</v>
      </c>
      <c r="R130" s="16">
        <f>V!R130*'Tabela Recursos'!$H133</f>
        <v>0</v>
      </c>
      <c r="S130" s="16">
        <f>V!S130*'Tabela Recursos'!$H133</f>
        <v>0</v>
      </c>
      <c r="T130" s="16">
        <f>V!T130*'Tabela Recursos'!$H133</f>
        <v>0</v>
      </c>
      <c r="U130" s="16">
        <f>V!U130*'Tabela Recursos'!$H133</f>
        <v>0</v>
      </c>
      <c r="V130" s="16">
        <f>V!V130*'Tabela Recursos'!$H133</f>
        <v>0</v>
      </c>
      <c r="W130" s="16">
        <f>V!W130*'Tabela Recursos'!$H133</f>
        <v>0</v>
      </c>
      <c r="X130" s="16">
        <f>V!X130*'Tabela Recursos'!$H133</f>
        <v>0</v>
      </c>
      <c r="Y130" s="16">
        <f>V!Y130*'Tabela Recursos'!$H133</f>
        <v>0</v>
      </c>
      <c r="Z130" s="16">
        <f>V!Z130*'Tabela Recursos'!$H133</f>
        <v>0</v>
      </c>
      <c r="AA130" s="16">
        <f>V!AA130*'Tabela Recursos'!$H133</f>
        <v>0</v>
      </c>
      <c r="AB130" s="16">
        <f>V!AB130*'Tabela Recursos'!$H133</f>
        <v>0</v>
      </c>
      <c r="AC130" s="16">
        <f>V!AC130*'Tabela Recursos'!$H133</f>
        <v>0</v>
      </c>
      <c r="AD130" s="16">
        <f>V!AD130*'Tabela Recursos'!$H133</f>
        <v>0</v>
      </c>
      <c r="AE130" s="16">
        <f>V!AE130*'Tabela Recursos'!$H133</f>
        <v>0</v>
      </c>
      <c r="AF130" s="16">
        <f>V!AF130*'Tabela Recursos'!$H133</f>
        <v>0</v>
      </c>
      <c r="AG130" s="16">
        <f>V!AG130*'Tabela Recursos'!$H133</f>
        <v>0</v>
      </c>
      <c r="AH130" s="16">
        <f>V!AH130*'Tabela Recursos'!$H133</f>
        <v>0</v>
      </c>
      <c r="AI130" s="16">
        <f>V!AI130*'Tabela Recursos'!$H133</f>
        <v>0</v>
      </c>
      <c r="AJ130" s="16">
        <f>V!AJ130*'Tabela Recursos'!$H133</f>
        <v>0</v>
      </c>
      <c r="AK130" s="16">
        <f>V!AK130*'Tabela Recursos'!$H133</f>
        <v>0</v>
      </c>
      <c r="AL130" s="16">
        <f>V!AL130*'Tabela Recursos'!$H133</f>
        <v>0</v>
      </c>
      <c r="AM130" s="16">
        <f>V!AM130*'Tabela Recursos'!$H133</f>
        <v>0</v>
      </c>
      <c r="AN130" s="16">
        <f>V!AN130*'Tabela Recursos'!$H133</f>
        <v>0</v>
      </c>
      <c r="AO130" s="16">
        <f>V!AO130*'Tabela Recursos'!$H133</f>
        <v>0</v>
      </c>
      <c r="AP130" s="16">
        <f>V!AP130*'Tabela Recursos'!$H133</f>
        <v>0</v>
      </c>
      <c r="AQ130" s="16">
        <f>V!AQ130*'Tabela Recursos'!$H133</f>
        <v>0</v>
      </c>
      <c r="AR130" s="16">
        <f>V!AR130*'Tabela Recursos'!$H133</f>
        <v>0</v>
      </c>
      <c r="AS130" s="16">
        <f>V!AS130*'Tabela Recursos'!$H133</f>
        <v>0</v>
      </c>
      <c r="AT130" s="16">
        <f>V!AT130*'Tabela Recursos'!$H133</f>
        <v>0</v>
      </c>
      <c r="AU130" s="16">
        <f>V!AU130*'Tabela Recursos'!$H133</f>
        <v>0</v>
      </c>
      <c r="AV130" s="16">
        <f>V!AV130*'Tabela Recursos'!$H133</f>
        <v>0</v>
      </c>
      <c r="AW130" s="16">
        <f>V!AW130*'Tabela Recursos'!$H133</f>
        <v>0</v>
      </c>
      <c r="AX130" s="16">
        <f>V!AX130*'Tabela Recursos'!$H133</f>
        <v>0</v>
      </c>
      <c r="AY130" s="16">
        <f>V!AY130*'Tabela Recursos'!$H133</f>
        <v>0</v>
      </c>
      <c r="AZ130" s="16">
        <f>V!AZ130*'Tabela Recursos'!$H133</f>
        <v>0</v>
      </c>
      <c r="BA130" s="16">
        <f>V!BA130*'Tabela Recursos'!$H133</f>
        <v>0</v>
      </c>
      <c r="BB130" s="16">
        <f>V!BB130*'Tabela Recursos'!$H133</f>
        <v>0</v>
      </c>
      <c r="BC130" s="16">
        <f>V!BC130*'Tabela Recursos'!$H133</f>
        <v>0</v>
      </c>
      <c r="BD130" s="16">
        <f>V!BD130*'Tabela Recursos'!$H133</f>
        <v>0</v>
      </c>
      <c r="BE130" s="16">
        <f>V!BE130*'Tabela Recursos'!$H133</f>
        <v>0</v>
      </c>
      <c r="BF130" s="16">
        <f>V!BF130*'Tabela Recursos'!$H133</f>
        <v>0</v>
      </c>
      <c r="BG130" s="16">
        <f>V!BG130*'Tabela Recursos'!$H133</f>
        <v>0</v>
      </c>
      <c r="BH130" s="16">
        <f>V!BH130*'Tabela Recursos'!$H133</f>
        <v>0</v>
      </c>
      <c r="BI130" s="16">
        <f>V!BI130*'Tabela Recursos'!$H133</f>
        <v>0</v>
      </c>
      <c r="BJ130" s="16">
        <f>V!BJ130*'Tabela Recursos'!$H133</f>
        <v>0</v>
      </c>
      <c r="BK130" s="16">
        <f>V!BK130*'Tabela Recursos'!$H133</f>
        <v>0</v>
      </c>
      <c r="BL130" s="16">
        <f>V!BL130*'Tabela Recursos'!$H133</f>
        <v>0</v>
      </c>
      <c r="BM130" s="16">
        <f>V!BM130*'Tabela Recursos'!$H133</f>
        <v>0</v>
      </c>
      <c r="BN130" s="16">
        <f>V!BN130*'Tabela Recursos'!$H133</f>
        <v>0</v>
      </c>
      <c r="BO130" s="16">
        <f>V!BO130*'Tabela Recursos'!$H133</f>
        <v>0</v>
      </c>
      <c r="BP130" s="16">
        <f>V!BP130*'Tabela Recursos'!$H133</f>
        <v>0</v>
      </c>
      <c r="BQ130" s="16">
        <f>V!BQ130*'Tabela Recursos'!$H133</f>
        <v>0</v>
      </c>
      <c r="BR130" s="16">
        <f>V!BR130*'Tabela Recursos'!$H133</f>
        <v>0</v>
      </c>
      <c r="BS130" s="16">
        <f>V!BS130*'Tabela Recursos'!$H133</f>
        <v>0</v>
      </c>
      <c r="BT130" s="16">
        <f>V!BT130*'Tabela Recursos'!$H133</f>
        <v>0</v>
      </c>
      <c r="BU130" s="16">
        <f>V!BU130*'Tabela Recursos'!$H133</f>
        <v>0</v>
      </c>
      <c r="BV130" s="16">
        <f>V!BV130*'Tabela Recursos'!$H133</f>
        <v>0</v>
      </c>
      <c r="BW130" s="16">
        <f>V!BW130*'Tabela Recursos'!$H133</f>
        <v>0</v>
      </c>
      <c r="BX130" s="16">
        <f>V!BX130*'Tabela Recursos'!$H133</f>
        <v>0</v>
      </c>
      <c r="BY130" s="16">
        <f>V!BY130*'Tabela Recursos'!$H133</f>
        <v>0</v>
      </c>
    </row>
    <row r="133" spans="1:77">
      <c r="C133" s="16"/>
    </row>
  </sheetData>
  <pageMargins left="0.511811024" right="0.511811024" top="0.78740157499999996" bottom="0.78740157499999996" header="0.31496062000000002" footer="0.31496062000000002"/>
  <ignoredErrors>
    <ignoredError sqref="A3:A130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Y133"/>
  <sheetViews>
    <sheetView zoomScale="70" zoomScaleNormal="70" workbookViewId="0">
      <pane xSplit="2" ySplit="2" topLeftCell="C3" activePane="bottomRight" state="frozen"/>
      <selection activeCell="A130" sqref="A3:A130"/>
      <selection pane="topRight" activeCell="A130" sqref="A3:A130"/>
      <selection pane="bottomLeft" activeCell="A130" sqref="A3:A130"/>
      <selection pane="bottomRight" activeCell="C3" sqref="C3"/>
    </sheetView>
  </sheetViews>
  <sheetFormatPr defaultColWidth="9.1796875" defaultRowHeight="13"/>
  <cols>
    <col min="1" max="1" width="7.7265625" style="27" customWidth="1"/>
    <col min="2" max="2" width="49" style="27" customWidth="1"/>
    <col min="3" max="16384" width="9.1796875" style="15"/>
  </cols>
  <sheetData>
    <row r="1" spans="1:77">
      <c r="A1" s="32" t="s">
        <v>458</v>
      </c>
    </row>
    <row r="2" spans="1:77" s="131" customFormat="1" ht="83.25" customHeight="1">
      <c r="A2" s="27"/>
      <c r="B2" s="130"/>
      <c r="C2" s="127" t="s">
        <v>6</v>
      </c>
      <c r="D2" s="127" t="s">
        <v>7</v>
      </c>
      <c r="E2" s="127" t="s">
        <v>8</v>
      </c>
      <c r="F2" s="128" t="s">
        <v>363</v>
      </c>
      <c r="G2" s="127" t="s">
        <v>9</v>
      </c>
      <c r="H2" s="127" t="s">
        <v>10</v>
      </c>
      <c r="I2" s="127" t="s">
        <v>364</v>
      </c>
      <c r="J2" s="127" t="s">
        <v>11</v>
      </c>
      <c r="K2" s="127" t="s">
        <v>12</v>
      </c>
      <c r="L2" s="127" t="s">
        <v>13</v>
      </c>
      <c r="M2" s="127" t="s">
        <v>14</v>
      </c>
      <c r="N2" s="127" t="s">
        <v>15</v>
      </c>
      <c r="O2" s="127" t="s">
        <v>16</v>
      </c>
      <c r="P2" s="127" t="s">
        <v>17</v>
      </c>
      <c r="Q2" s="127" t="s">
        <v>18</v>
      </c>
      <c r="R2" s="127" t="s">
        <v>19</v>
      </c>
      <c r="S2" s="127" t="s">
        <v>20</v>
      </c>
      <c r="T2" s="127" t="s">
        <v>21</v>
      </c>
      <c r="U2" s="127" t="s">
        <v>22</v>
      </c>
      <c r="V2" s="127" t="s">
        <v>23</v>
      </c>
      <c r="W2" s="127" t="s">
        <v>24</v>
      </c>
      <c r="X2" s="127" t="s">
        <v>25</v>
      </c>
      <c r="Y2" s="127" t="s">
        <v>26</v>
      </c>
      <c r="Z2" s="127" t="s">
        <v>27</v>
      </c>
      <c r="AA2" s="127" t="s">
        <v>28</v>
      </c>
      <c r="AB2" s="127" t="s">
        <v>365</v>
      </c>
      <c r="AC2" s="127" t="s">
        <v>366</v>
      </c>
      <c r="AD2" s="127" t="s">
        <v>367</v>
      </c>
      <c r="AE2" s="127" t="s">
        <v>29</v>
      </c>
      <c r="AF2" s="127" t="s">
        <v>30</v>
      </c>
      <c r="AG2" s="127" t="s">
        <v>31</v>
      </c>
      <c r="AH2" s="127" t="s">
        <v>32</v>
      </c>
      <c r="AI2" s="127" t="s">
        <v>33</v>
      </c>
      <c r="AJ2" s="127" t="s">
        <v>34</v>
      </c>
      <c r="AK2" s="127" t="s">
        <v>35</v>
      </c>
      <c r="AL2" s="127" t="s">
        <v>36</v>
      </c>
      <c r="AM2" s="127" t="s">
        <v>37</v>
      </c>
      <c r="AN2" s="127" t="s">
        <v>38</v>
      </c>
      <c r="AO2" s="127" t="s">
        <v>39</v>
      </c>
      <c r="AP2" s="127" t="s">
        <v>40</v>
      </c>
      <c r="AQ2" s="127" t="s">
        <v>368</v>
      </c>
      <c r="AR2" s="127" t="s">
        <v>369</v>
      </c>
      <c r="AS2" s="127" t="s">
        <v>41</v>
      </c>
      <c r="AT2" s="127" t="s">
        <v>42</v>
      </c>
      <c r="AU2" s="127" t="s">
        <v>43</v>
      </c>
      <c r="AV2" s="127" t="s">
        <v>44</v>
      </c>
      <c r="AW2" s="127" t="s">
        <v>45</v>
      </c>
      <c r="AX2" s="127" t="s">
        <v>46</v>
      </c>
      <c r="AY2" s="127" t="s">
        <v>47</v>
      </c>
      <c r="AZ2" s="127" t="s">
        <v>48</v>
      </c>
      <c r="BA2" s="127" t="s">
        <v>49</v>
      </c>
      <c r="BB2" s="127" t="s">
        <v>50</v>
      </c>
      <c r="BC2" s="128" t="s">
        <v>51</v>
      </c>
      <c r="BD2" s="127" t="s">
        <v>52</v>
      </c>
      <c r="BE2" s="127" t="s">
        <v>53</v>
      </c>
      <c r="BF2" s="127" t="s">
        <v>54</v>
      </c>
      <c r="BG2" s="127" t="s">
        <v>55</v>
      </c>
      <c r="BH2" s="127" t="s">
        <v>370</v>
      </c>
      <c r="BI2" s="127" t="s">
        <v>56</v>
      </c>
      <c r="BJ2" s="127" t="s">
        <v>57</v>
      </c>
      <c r="BK2" s="127" t="s">
        <v>58</v>
      </c>
      <c r="BL2" s="127" t="s">
        <v>59</v>
      </c>
      <c r="BM2" s="127" t="s">
        <v>60</v>
      </c>
      <c r="BN2" s="127" t="s">
        <v>61</v>
      </c>
      <c r="BO2" s="127" t="s">
        <v>62</v>
      </c>
      <c r="BP2" s="127" t="s">
        <v>63</v>
      </c>
      <c r="BQ2" s="127" t="s">
        <v>64</v>
      </c>
      <c r="BR2" s="127" t="s">
        <v>65</v>
      </c>
      <c r="BS2" s="129" t="s">
        <v>66</v>
      </c>
      <c r="BT2" s="127" t="s">
        <v>304</v>
      </c>
      <c r="BU2" s="127" t="s">
        <v>305</v>
      </c>
      <c r="BV2" s="127" t="s">
        <v>306</v>
      </c>
      <c r="BW2" s="127" t="s">
        <v>307</v>
      </c>
      <c r="BX2" s="127" t="s">
        <v>308</v>
      </c>
      <c r="BY2" s="127" t="s">
        <v>309</v>
      </c>
    </row>
    <row r="3" spans="1:77">
      <c r="A3" s="203" t="s">
        <v>67</v>
      </c>
      <c r="B3" s="68" t="s">
        <v>68</v>
      </c>
      <c r="C3" s="16">
        <f>V!C3*'Tabela Recursos'!$I6</f>
        <v>1.4661437201334415</v>
      </c>
      <c r="D3" s="16">
        <f>V!D3*'Tabela Recursos'!$I6</f>
        <v>1.3477594445947165</v>
      </c>
      <c r="E3" s="16">
        <f>V!E3*'Tabela Recursos'!$I6</f>
        <v>0</v>
      </c>
      <c r="F3" s="16">
        <f>V!F3*'Tabela Recursos'!$I6</f>
        <v>0</v>
      </c>
      <c r="G3" s="16">
        <f>V!G3*'Tabela Recursos'!$I6</f>
        <v>0</v>
      </c>
      <c r="H3" s="16">
        <f>V!H3*'Tabela Recursos'!$I6</f>
        <v>0</v>
      </c>
      <c r="I3" s="16">
        <f>V!I3*'Tabela Recursos'!$I6</f>
        <v>0</v>
      </c>
      <c r="J3" s="16">
        <f>V!J3*'Tabela Recursos'!$I6</f>
        <v>0.25042827517807231</v>
      </c>
      <c r="K3" s="16">
        <f>V!K3*'Tabela Recursos'!$I6</f>
        <v>0</v>
      </c>
      <c r="L3" s="16">
        <f>V!L3*'Tabela Recursos'!$I6</f>
        <v>75.460869173203491</v>
      </c>
      <c r="M3" s="16">
        <f>V!M3*'Tabela Recursos'!$I6</f>
        <v>1.8440627535839871</v>
      </c>
      <c r="N3" s="16">
        <f>V!N3*'Tabela Recursos'!$I6</f>
        <v>0</v>
      </c>
      <c r="O3" s="16">
        <f>V!O3*'Tabela Recursos'!$I6</f>
        <v>0</v>
      </c>
      <c r="P3" s="16">
        <f>V!P3*'Tabela Recursos'!$I6</f>
        <v>0</v>
      </c>
      <c r="Q3" s="16">
        <f>V!Q3*'Tabela Recursos'!$I6</f>
        <v>0</v>
      </c>
      <c r="R3" s="16">
        <f>V!R3*'Tabela Recursos'!$I6</f>
        <v>0</v>
      </c>
      <c r="S3" s="16">
        <f>V!S3*'Tabela Recursos'!$I6</f>
        <v>0</v>
      </c>
      <c r="T3" s="16">
        <f>V!T3*'Tabela Recursos'!$I6</f>
        <v>0</v>
      </c>
      <c r="U3" s="16">
        <f>V!U3*'Tabela Recursos'!$I6</f>
        <v>0</v>
      </c>
      <c r="V3" s="16">
        <f>V!V3*'Tabela Recursos'!$I6</f>
        <v>0</v>
      </c>
      <c r="W3" s="16">
        <f>V!W3*'Tabela Recursos'!$I6</f>
        <v>0</v>
      </c>
      <c r="X3" s="16">
        <f>V!X3*'Tabela Recursos'!$I6</f>
        <v>0</v>
      </c>
      <c r="Y3" s="16">
        <f>V!Y3*'Tabela Recursos'!$I6</f>
        <v>0</v>
      </c>
      <c r="Z3" s="16">
        <f>V!Z3*'Tabela Recursos'!$I6</f>
        <v>0</v>
      </c>
      <c r="AA3" s="16">
        <f>V!AA3*'Tabela Recursos'!$I6</f>
        <v>0</v>
      </c>
      <c r="AB3" s="16">
        <f>V!AB3*'Tabela Recursos'!$I6</f>
        <v>0</v>
      </c>
      <c r="AC3" s="16">
        <f>V!AC3*'Tabela Recursos'!$I6</f>
        <v>0</v>
      </c>
      <c r="AD3" s="16">
        <f>V!AD3*'Tabela Recursos'!$I6</f>
        <v>0</v>
      </c>
      <c r="AE3" s="16">
        <f>V!AE3*'Tabela Recursos'!$I6</f>
        <v>0</v>
      </c>
      <c r="AF3" s="16">
        <f>V!AF3*'Tabela Recursos'!$I6</f>
        <v>0</v>
      </c>
      <c r="AG3" s="16">
        <f>V!AG3*'Tabela Recursos'!$I6</f>
        <v>0</v>
      </c>
      <c r="AH3" s="16">
        <f>V!AH3*'Tabela Recursos'!$I6</f>
        <v>0</v>
      </c>
      <c r="AI3" s="16">
        <f>V!AI3*'Tabela Recursos'!$I6</f>
        <v>0</v>
      </c>
      <c r="AJ3" s="16">
        <f>V!AJ3*'Tabela Recursos'!$I6</f>
        <v>0</v>
      </c>
      <c r="AK3" s="16">
        <f>V!AK3*'Tabela Recursos'!$I6</f>
        <v>0</v>
      </c>
      <c r="AL3" s="16">
        <f>V!AL3*'Tabela Recursos'!$I6</f>
        <v>0</v>
      </c>
      <c r="AM3" s="16">
        <f>V!AM3*'Tabela Recursos'!$I6</f>
        <v>0</v>
      </c>
      <c r="AN3" s="16">
        <f>V!AN3*'Tabela Recursos'!$I6</f>
        <v>0</v>
      </c>
      <c r="AO3" s="16">
        <f>V!AO3*'Tabela Recursos'!$I6</f>
        <v>0</v>
      </c>
      <c r="AP3" s="16">
        <f>V!AP3*'Tabela Recursos'!$I6</f>
        <v>0</v>
      </c>
      <c r="AQ3" s="16">
        <f>V!AQ3*'Tabela Recursos'!$I6</f>
        <v>0</v>
      </c>
      <c r="AR3" s="16">
        <f>V!AR3*'Tabela Recursos'!$I6</f>
        <v>3.2464610945811923</v>
      </c>
      <c r="AS3" s="16">
        <f>V!AS3*'Tabela Recursos'!$I6</f>
        <v>0</v>
      </c>
      <c r="AT3" s="16">
        <f>V!AT3*'Tabela Recursos'!$I6</f>
        <v>0</v>
      </c>
      <c r="AU3" s="16">
        <f>V!AU3*'Tabela Recursos'!$I6</f>
        <v>0</v>
      </c>
      <c r="AV3" s="16">
        <f>V!AV3*'Tabela Recursos'!$I6</f>
        <v>0</v>
      </c>
      <c r="AW3" s="16">
        <f>V!AW3*'Tabela Recursos'!$I6</f>
        <v>4.553241366874042E-3</v>
      </c>
      <c r="AX3" s="16">
        <f>V!AX3*'Tabela Recursos'!$I6</f>
        <v>0</v>
      </c>
      <c r="AY3" s="16">
        <f>V!AY3*'Tabela Recursos'!$I6</f>
        <v>0</v>
      </c>
      <c r="AZ3" s="16">
        <f>V!AZ3*'Tabela Recursos'!$I6</f>
        <v>0</v>
      </c>
      <c r="BA3" s="16">
        <f>V!BA3*'Tabela Recursos'!$I6</f>
        <v>0</v>
      </c>
      <c r="BB3" s="16">
        <f>V!BB3*'Tabela Recursos'!$I6</f>
        <v>0</v>
      </c>
      <c r="BC3" s="16">
        <f>V!BC3*'Tabela Recursos'!$I6</f>
        <v>0</v>
      </c>
      <c r="BD3" s="16">
        <f>V!BD3*'Tabela Recursos'!$I6</f>
        <v>0</v>
      </c>
      <c r="BE3" s="16">
        <f>V!BE3*'Tabela Recursos'!$I6</f>
        <v>0</v>
      </c>
      <c r="BF3" s="16">
        <f>V!BF3*'Tabela Recursos'!$I6</f>
        <v>0</v>
      </c>
      <c r="BG3" s="16">
        <f>V!BG3*'Tabela Recursos'!$I6</f>
        <v>0</v>
      </c>
      <c r="BH3" s="16">
        <f>V!BH3*'Tabela Recursos'!$I6</f>
        <v>0</v>
      </c>
      <c r="BI3" s="16">
        <f>V!BI3*'Tabela Recursos'!$I6</f>
        <v>0</v>
      </c>
      <c r="BJ3" s="16">
        <f>V!BJ3*'Tabela Recursos'!$I6</f>
        <v>0</v>
      </c>
      <c r="BK3" s="16">
        <f>V!BK3*'Tabela Recursos'!$I6</f>
        <v>1.079118203949148</v>
      </c>
      <c r="BL3" s="16">
        <f>V!BL3*'Tabela Recursos'!$I6</f>
        <v>0</v>
      </c>
      <c r="BM3" s="16">
        <f>V!BM3*'Tabela Recursos'!$I6</f>
        <v>0</v>
      </c>
      <c r="BN3" s="16">
        <f>V!BN3*'Tabela Recursos'!$I6</f>
        <v>0</v>
      </c>
      <c r="BO3" s="16">
        <f>V!BO3*'Tabela Recursos'!$I6</f>
        <v>0</v>
      </c>
      <c r="BP3" s="16">
        <f>V!BP3*'Tabela Recursos'!$I6</f>
        <v>0</v>
      </c>
      <c r="BQ3" s="16">
        <f>V!BQ3*'Tabela Recursos'!$I6</f>
        <v>0</v>
      </c>
      <c r="BR3" s="16">
        <f>V!BR3*'Tabela Recursos'!$I6</f>
        <v>0</v>
      </c>
      <c r="BS3" s="16">
        <f>V!BS3*'Tabela Recursos'!$I6</f>
        <v>84.699395906590922</v>
      </c>
      <c r="BT3" s="16">
        <f>V!BT3*'Tabela Recursos'!$I6</f>
        <v>0</v>
      </c>
      <c r="BU3" s="16">
        <f>V!BU3*'Tabela Recursos'!$I6</f>
        <v>0</v>
      </c>
      <c r="BV3" s="16">
        <f>V!BV3*'Tabela Recursos'!$I6</f>
        <v>0</v>
      </c>
      <c r="BW3" s="16">
        <f>V!BW3*'Tabela Recursos'!$I6</f>
        <v>3.2191416463799474</v>
      </c>
      <c r="BX3" s="16">
        <f>V!BX3*'Tabela Recursos'!$I6</f>
        <v>0</v>
      </c>
      <c r="BY3" s="16">
        <f>V!BY3*'Tabela Recursos'!$I6</f>
        <v>13.081462447029123</v>
      </c>
    </row>
    <row r="4" spans="1:77">
      <c r="A4" s="203" t="s">
        <v>69</v>
      </c>
      <c r="B4" s="68" t="s">
        <v>70</v>
      </c>
      <c r="C4" s="16">
        <f>V!C4*'Tabela Recursos'!$I7</f>
        <v>-0.31637183489420745</v>
      </c>
      <c r="D4" s="16">
        <f>V!D4*'Tabela Recursos'!$I7</f>
        <v>-1.1904613250086715</v>
      </c>
      <c r="E4" s="16">
        <f>V!E4*'Tabela Recursos'!$I7</f>
        <v>-4.1276448144294134E-3</v>
      </c>
      <c r="F4" s="16">
        <f>V!F4*'Tabela Recursos'!$I7</f>
        <v>0</v>
      </c>
      <c r="G4" s="16">
        <f>V!G4*'Tabela Recursos'!$I7</f>
        <v>0</v>
      </c>
      <c r="H4" s="16">
        <f>V!H4*'Tabela Recursos'!$I7</f>
        <v>0</v>
      </c>
      <c r="I4" s="16">
        <f>V!I4*'Tabela Recursos'!$I7</f>
        <v>0</v>
      </c>
      <c r="J4" s="16">
        <f>V!J4*'Tabela Recursos'!$I7</f>
        <v>-0.20832466181061393</v>
      </c>
      <c r="K4" s="16">
        <f>V!K4*'Tabela Recursos'!$I7</f>
        <v>0</v>
      </c>
      <c r="L4" s="16">
        <f>V!L4*'Tabela Recursos'!$I7</f>
        <v>-3.432015261879986</v>
      </c>
      <c r="M4" s="16">
        <f>V!M4*'Tabela Recursos'!$I7</f>
        <v>0</v>
      </c>
      <c r="N4" s="16">
        <f>V!N4*'Tabela Recursos'!$I7</f>
        <v>0</v>
      </c>
      <c r="O4" s="16">
        <f>V!O4*'Tabela Recursos'!$I7</f>
        <v>0</v>
      </c>
      <c r="P4" s="16">
        <f>V!P4*'Tabela Recursos'!$I7</f>
        <v>0</v>
      </c>
      <c r="Q4" s="16">
        <f>V!Q4*'Tabela Recursos'!$I7</f>
        <v>0</v>
      </c>
      <c r="R4" s="16">
        <f>V!R4*'Tabela Recursos'!$I7</f>
        <v>0</v>
      </c>
      <c r="S4" s="16">
        <f>V!S4*'Tabela Recursos'!$I7</f>
        <v>0</v>
      </c>
      <c r="T4" s="16">
        <f>V!T4*'Tabela Recursos'!$I7</f>
        <v>0</v>
      </c>
      <c r="U4" s="16">
        <f>V!U4*'Tabela Recursos'!$I7</f>
        <v>0</v>
      </c>
      <c r="V4" s="16">
        <f>V!V4*'Tabela Recursos'!$I7</f>
        <v>0</v>
      </c>
      <c r="W4" s="16">
        <f>V!W4*'Tabela Recursos'!$I7</f>
        <v>0</v>
      </c>
      <c r="X4" s="16">
        <f>V!X4*'Tabela Recursos'!$I7</f>
        <v>0</v>
      </c>
      <c r="Y4" s="16">
        <f>V!Y4*'Tabela Recursos'!$I7</f>
        <v>0</v>
      </c>
      <c r="Z4" s="16">
        <f>V!Z4*'Tabela Recursos'!$I7</f>
        <v>0</v>
      </c>
      <c r="AA4" s="16">
        <f>V!AA4*'Tabela Recursos'!$I7</f>
        <v>0</v>
      </c>
      <c r="AB4" s="16">
        <f>V!AB4*'Tabela Recursos'!$I7</f>
        <v>0</v>
      </c>
      <c r="AC4" s="16">
        <f>V!AC4*'Tabela Recursos'!$I7</f>
        <v>0</v>
      </c>
      <c r="AD4" s="16">
        <f>V!AD4*'Tabela Recursos'!$I7</f>
        <v>0</v>
      </c>
      <c r="AE4" s="16">
        <f>V!AE4*'Tabela Recursos'!$I7</f>
        <v>0</v>
      </c>
      <c r="AF4" s="16">
        <f>V!AF4*'Tabela Recursos'!$I7</f>
        <v>0</v>
      </c>
      <c r="AG4" s="16">
        <f>V!AG4*'Tabela Recursos'!$I7</f>
        <v>0</v>
      </c>
      <c r="AH4" s="16">
        <f>V!AH4*'Tabela Recursos'!$I7</f>
        <v>0</v>
      </c>
      <c r="AI4" s="16">
        <f>V!AI4*'Tabela Recursos'!$I7</f>
        <v>0</v>
      </c>
      <c r="AJ4" s="16">
        <f>V!AJ4*'Tabela Recursos'!$I7</f>
        <v>0</v>
      </c>
      <c r="AK4" s="16">
        <f>V!AK4*'Tabela Recursos'!$I7</f>
        <v>0</v>
      </c>
      <c r="AL4" s="16">
        <f>V!AL4*'Tabela Recursos'!$I7</f>
        <v>0</v>
      </c>
      <c r="AM4" s="16">
        <f>V!AM4*'Tabela Recursos'!$I7</f>
        <v>0</v>
      </c>
      <c r="AN4" s="16">
        <f>V!AN4*'Tabela Recursos'!$I7</f>
        <v>0</v>
      </c>
      <c r="AO4" s="16">
        <f>V!AO4*'Tabela Recursos'!$I7</f>
        <v>0</v>
      </c>
      <c r="AP4" s="16">
        <f>V!AP4*'Tabela Recursos'!$I7</f>
        <v>0</v>
      </c>
      <c r="AQ4" s="16">
        <f>V!AQ4*'Tabela Recursos'!$I7</f>
        <v>0</v>
      </c>
      <c r="AR4" s="16">
        <f>V!AR4*'Tabela Recursos'!$I7</f>
        <v>-0.15320846340617414</v>
      </c>
      <c r="AS4" s="16">
        <f>V!AS4*'Tabela Recursos'!$I7</f>
        <v>0</v>
      </c>
      <c r="AT4" s="16">
        <f>V!AT4*'Tabela Recursos'!$I7</f>
        <v>0</v>
      </c>
      <c r="AU4" s="16">
        <f>V!AU4*'Tabela Recursos'!$I7</f>
        <v>0</v>
      </c>
      <c r="AV4" s="16">
        <f>V!AV4*'Tabela Recursos'!$I7</f>
        <v>0</v>
      </c>
      <c r="AW4" s="16">
        <f>V!AW4*'Tabela Recursos'!$I7</f>
        <v>0</v>
      </c>
      <c r="AX4" s="16">
        <f>V!AX4*'Tabela Recursos'!$I7</f>
        <v>-6.3128685397155743E-2</v>
      </c>
      <c r="AY4" s="16">
        <f>V!AY4*'Tabela Recursos'!$I7</f>
        <v>0</v>
      </c>
      <c r="AZ4" s="16">
        <f>V!AZ4*'Tabela Recursos'!$I7</f>
        <v>0</v>
      </c>
      <c r="BA4" s="16">
        <f>V!BA4*'Tabela Recursos'!$I7</f>
        <v>0</v>
      </c>
      <c r="BB4" s="16">
        <f>V!BB4*'Tabela Recursos'!$I7</f>
        <v>0</v>
      </c>
      <c r="BC4" s="16">
        <f>V!BC4*'Tabela Recursos'!$I7</f>
        <v>0</v>
      </c>
      <c r="BD4" s="16">
        <f>V!BD4*'Tabela Recursos'!$I7</f>
        <v>0</v>
      </c>
      <c r="BE4" s="16">
        <f>V!BE4*'Tabela Recursos'!$I7</f>
        <v>0</v>
      </c>
      <c r="BF4" s="16">
        <f>V!BF4*'Tabela Recursos'!$I7</f>
        <v>0</v>
      </c>
      <c r="BG4" s="16">
        <f>V!BG4*'Tabela Recursos'!$I7</f>
        <v>0</v>
      </c>
      <c r="BH4" s="16">
        <f>V!BH4*'Tabela Recursos'!$I7</f>
        <v>0</v>
      </c>
      <c r="BI4" s="16">
        <f>V!BI4*'Tabela Recursos'!$I7</f>
        <v>0</v>
      </c>
      <c r="BJ4" s="16">
        <f>V!BJ4*'Tabela Recursos'!$I7</f>
        <v>0</v>
      </c>
      <c r="BK4" s="16">
        <f>V!BK4*'Tabela Recursos'!$I7</f>
        <v>-6.4099895941727367E-2</v>
      </c>
      <c r="BL4" s="16">
        <f>V!BL4*'Tabela Recursos'!$I7</f>
        <v>-2.4280263614290666E-4</v>
      </c>
      <c r="BM4" s="16">
        <f>V!BM4*'Tabela Recursos'!$I7</f>
        <v>0</v>
      </c>
      <c r="BN4" s="16">
        <f>V!BN4*'Tabela Recursos'!$I7</f>
        <v>-4.8560527228581332E-4</v>
      </c>
      <c r="BO4" s="16">
        <f>V!BO4*'Tabela Recursos'!$I7</f>
        <v>-7.2840790842872009E-4</v>
      </c>
      <c r="BP4" s="16">
        <f>V!BP4*'Tabela Recursos'!$I7</f>
        <v>0</v>
      </c>
      <c r="BQ4" s="16">
        <f>V!BQ4*'Tabela Recursos'!$I7</f>
        <v>0</v>
      </c>
      <c r="BR4" s="16">
        <f>V!BR4*'Tabela Recursos'!$I7</f>
        <v>0</v>
      </c>
      <c r="BS4" s="16">
        <f>V!BS4*'Tabela Recursos'!$I7</f>
        <v>-5.4331945889698234</v>
      </c>
      <c r="BT4" s="16">
        <f>V!BT4*'Tabela Recursos'!$I7</f>
        <v>0</v>
      </c>
      <c r="BU4" s="16">
        <f>V!BU4*'Tabela Recursos'!$I7</f>
        <v>0</v>
      </c>
      <c r="BV4" s="16">
        <f>V!BV4*'Tabela Recursos'!$I7</f>
        <v>0</v>
      </c>
      <c r="BW4" s="16">
        <f>V!BW4*'Tabela Recursos'!$I7</f>
        <v>-0.93843218869233447</v>
      </c>
      <c r="BX4" s="16">
        <f>V!BX4*'Tabela Recursos'!$I7</f>
        <v>0</v>
      </c>
      <c r="BY4" s="16">
        <f>V!BY4*'Tabela Recursos'!$I7</f>
        <v>-0.62837322233784254</v>
      </c>
    </row>
    <row r="5" spans="1:77">
      <c r="A5" s="203" t="s">
        <v>71</v>
      </c>
      <c r="B5" s="68" t="s">
        <v>424</v>
      </c>
      <c r="C5" s="16">
        <f>V!C5*'Tabela Recursos'!$I8</f>
        <v>8.3946669391091131</v>
      </c>
      <c r="D5" s="16">
        <f>V!D5*'Tabela Recursos'!$I8</f>
        <v>0.41131998365345324</v>
      </c>
      <c r="E5" s="16">
        <f>V!E5*'Tabela Recursos'!$I8</f>
        <v>0</v>
      </c>
      <c r="F5" s="16">
        <f>V!F5*'Tabela Recursos'!$I8</f>
        <v>0</v>
      </c>
      <c r="G5" s="16">
        <f>V!G5*'Tabela Recursos'!$I8</f>
        <v>0</v>
      </c>
      <c r="H5" s="16">
        <f>V!H5*'Tabela Recursos'!$I8</f>
        <v>0</v>
      </c>
      <c r="I5" s="16">
        <f>V!I5*'Tabela Recursos'!$I8</f>
        <v>0</v>
      </c>
      <c r="J5" s="16">
        <f>V!J5*'Tabela Recursos'!$I8</f>
        <v>0</v>
      </c>
      <c r="K5" s="16">
        <f>V!K5*'Tabela Recursos'!$I8</f>
        <v>0</v>
      </c>
      <c r="L5" s="16">
        <f>V!L5*'Tabela Recursos'!$I8</f>
        <v>16.789333878218226</v>
      </c>
      <c r="M5" s="16">
        <f>V!M5*'Tabela Recursos'!$I8</f>
        <v>0</v>
      </c>
      <c r="N5" s="16">
        <f>V!N5*'Tabela Recursos'!$I8</f>
        <v>0</v>
      </c>
      <c r="O5" s="16">
        <f>V!O5*'Tabela Recursos'!$I8</f>
        <v>106.56926849203106</v>
      </c>
      <c r="P5" s="16">
        <f>V!P5*'Tabela Recursos'!$I8</f>
        <v>0</v>
      </c>
      <c r="Q5" s="16">
        <f>V!Q5*'Tabela Recursos'!$I8</f>
        <v>0</v>
      </c>
      <c r="R5" s="16">
        <f>V!R5*'Tabela Recursos'!$I8</f>
        <v>0</v>
      </c>
      <c r="S5" s="16">
        <f>V!S5*'Tabela Recursos'!$I8</f>
        <v>0</v>
      </c>
      <c r="T5" s="16">
        <f>V!T5*'Tabela Recursos'!$I8</f>
        <v>0</v>
      </c>
      <c r="U5" s="16">
        <f>V!U5*'Tabela Recursos'!$I8</f>
        <v>0</v>
      </c>
      <c r="V5" s="16">
        <f>V!V5*'Tabela Recursos'!$I8</f>
        <v>1.5704944830404575</v>
      </c>
      <c r="W5" s="16">
        <f>V!W5*'Tabela Recursos'!$I8</f>
        <v>0</v>
      </c>
      <c r="X5" s="16">
        <f>V!X5*'Tabela Recursos'!$I8</f>
        <v>0</v>
      </c>
      <c r="Y5" s="16">
        <f>V!Y5*'Tabela Recursos'!$I8</f>
        <v>0</v>
      </c>
      <c r="Z5" s="16">
        <f>V!Z5*'Tabela Recursos'!$I8</f>
        <v>0</v>
      </c>
      <c r="AA5" s="16">
        <f>V!AA5*'Tabela Recursos'!$I8</f>
        <v>0</v>
      </c>
      <c r="AB5" s="16">
        <f>V!AB5*'Tabela Recursos'!$I8</f>
        <v>0</v>
      </c>
      <c r="AC5" s="16">
        <f>V!AC5*'Tabela Recursos'!$I8</f>
        <v>0</v>
      </c>
      <c r="AD5" s="16">
        <f>V!AD5*'Tabela Recursos'!$I8</f>
        <v>0</v>
      </c>
      <c r="AE5" s="16">
        <f>V!AE5*'Tabela Recursos'!$I8</f>
        <v>0</v>
      </c>
      <c r="AF5" s="16">
        <f>V!AF5*'Tabela Recursos'!$I8</f>
        <v>0</v>
      </c>
      <c r="AG5" s="16">
        <f>V!AG5*'Tabela Recursos'!$I8</f>
        <v>0</v>
      </c>
      <c r="AH5" s="16">
        <f>V!AH5*'Tabela Recursos'!$I8</f>
        <v>0</v>
      </c>
      <c r="AI5" s="16">
        <f>V!AI5*'Tabela Recursos'!$I8</f>
        <v>0</v>
      </c>
      <c r="AJ5" s="16">
        <f>V!AJ5*'Tabela Recursos'!$I8</f>
        <v>0</v>
      </c>
      <c r="AK5" s="16">
        <f>V!AK5*'Tabela Recursos'!$I8</f>
        <v>0</v>
      </c>
      <c r="AL5" s="16">
        <f>V!AL5*'Tabela Recursos'!$I8</f>
        <v>0</v>
      </c>
      <c r="AM5" s="16">
        <f>V!AM5*'Tabela Recursos'!$I8</f>
        <v>0</v>
      </c>
      <c r="AN5" s="16">
        <f>V!AN5*'Tabela Recursos'!$I8</f>
        <v>0</v>
      </c>
      <c r="AO5" s="16">
        <f>V!AO5*'Tabela Recursos'!$I8</f>
        <v>0</v>
      </c>
      <c r="AP5" s="16">
        <f>V!AP5*'Tabela Recursos'!$I8</f>
        <v>0</v>
      </c>
      <c r="AQ5" s="16">
        <f>V!AQ5*'Tabela Recursos'!$I8</f>
        <v>0</v>
      </c>
      <c r="AR5" s="16">
        <f>V!AR5*'Tabela Recursos'!$I8</f>
        <v>4.6180016346546795</v>
      </c>
      <c r="AS5" s="16">
        <f>V!AS5*'Tabela Recursos'!$I8</f>
        <v>0</v>
      </c>
      <c r="AT5" s="16">
        <f>V!AT5*'Tabela Recursos'!$I8</f>
        <v>0</v>
      </c>
      <c r="AU5" s="16">
        <f>V!AU5*'Tabela Recursos'!$I8</f>
        <v>0</v>
      </c>
      <c r="AV5" s="16">
        <f>V!AV5*'Tabela Recursos'!$I8</f>
        <v>0</v>
      </c>
      <c r="AW5" s="16">
        <f>V!AW5*'Tabela Recursos'!$I8</f>
        <v>0</v>
      </c>
      <c r="AX5" s="16">
        <f>V!AX5*'Tabela Recursos'!$I8</f>
        <v>0</v>
      </c>
      <c r="AY5" s="16">
        <f>V!AY5*'Tabela Recursos'!$I8</f>
        <v>0</v>
      </c>
      <c r="AZ5" s="16">
        <f>V!AZ5*'Tabela Recursos'!$I8</f>
        <v>0</v>
      </c>
      <c r="BA5" s="16">
        <f>V!BA5*'Tabela Recursos'!$I8</f>
        <v>0</v>
      </c>
      <c r="BB5" s="16">
        <f>V!BB5*'Tabela Recursos'!$I8</f>
        <v>0</v>
      </c>
      <c r="BC5" s="16">
        <f>V!BC5*'Tabela Recursos'!$I8</f>
        <v>0</v>
      </c>
      <c r="BD5" s="16">
        <f>V!BD5*'Tabela Recursos'!$I8</f>
        <v>0</v>
      </c>
      <c r="BE5" s="16">
        <f>V!BE5*'Tabela Recursos'!$I8</f>
        <v>0</v>
      </c>
      <c r="BF5" s="16">
        <f>V!BF5*'Tabela Recursos'!$I8</f>
        <v>0</v>
      </c>
      <c r="BG5" s="16">
        <f>V!BG5*'Tabela Recursos'!$I8</f>
        <v>0</v>
      </c>
      <c r="BH5" s="16">
        <f>V!BH5*'Tabela Recursos'!$I8</f>
        <v>0</v>
      </c>
      <c r="BI5" s="16">
        <f>V!BI5*'Tabela Recursos'!$I8</f>
        <v>0</v>
      </c>
      <c r="BJ5" s="16">
        <f>V!BJ5*'Tabela Recursos'!$I8</f>
        <v>0</v>
      </c>
      <c r="BK5" s="16">
        <f>V!BK5*'Tabela Recursos'!$I8</f>
        <v>0</v>
      </c>
      <c r="BL5" s="16">
        <f>V!BL5*'Tabela Recursos'!$I8</f>
        <v>0</v>
      </c>
      <c r="BM5" s="16">
        <f>V!BM5*'Tabela Recursos'!$I8</f>
        <v>0</v>
      </c>
      <c r="BN5" s="16">
        <f>V!BN5*'Tabela Recursos'!$I8</f>
        <v>0</v>
      </c>
      <c r="BO5" s="16">
        <f>V!BO5*'Tabela Recursos'!$I8</f>
        <v>0</v>
      </c>
      <c r="BP5" s="16">
        <f>V!BP5*'Tabela Recursos'!$I8</f>
        <v>0</v>
      </c>
      <c r="BQ5" s="16">
        <f>V!BQ5*'Tabela Recursos'!$I8</f>
        <v>0</v>
      </c>
      <c r="BR5" s="16">
        <f>V!BR5*'Tabela Recursos'!$I8</f>
        <v>0</v>
      </c>
      <c r="BS5" s="16">
        <f>V!BS5*'Tabela Recursos'!$I8</f>
        <v>138.353085410707</v>
      </c>
      <c r="BT5" s="16">
        <f>V!BT5*'Tabela Recursos'!$I8</f>
        <v>0</v>
      </c>
      <c r="BU5" s="16">
        <f>V!BU5*'Tabela Recursos'!$I8</f>
        <v>0</v>
      </c>
      <c r="BV5" s="16">
        <f>V!BV5*'Tabela Recursos'!$I8</f>
        <v>0</v>
      </c>
      <c r="BW5" s="16">
        <f>V!BW5*'Tabela Recursos'!$I8</f>
        <v>0.13087454025337147</v>
      </c>
      <c r="BX5" s="16">
        <f>V!BX5*'Tabela Recursos'!$I8</f>
        <v>0</v>
      </c>
      <c r="BY5" s="16">
        <f>V!BY5*'Tabela Recursos'!$I8</f>
        <v>44.516040049039638</v>
      </c>
    </row>
    <row r="6" spans="1:77">
      <c r="A6" s="203" t="s">
        <v>72</v>
      </c>
      <c r="B6" s="68" t="s">
        <v>73</v>
      </c>
      <c r="C6" s="16">
        <f>V!C6*'Tabela Recursos'!$I9</f>
        <v>18.448800468110004</v>
      </c>
      <c r="D6" s="16">
        <f>V!D6*'Tabela Recursos'!$I9</f>
        <v>4.7021650087770626</v>
      </c>
      <c r="E6" s="16">
        <f>V!E6*'Tabela Recursos'!$I9</f>
        <v>9.5962551199531884E-2</v>
      </c>
      <c r="F6" s="16">
        <f>V!F6*'Tabela Recursos'!$I9</f>
        <v>0</v>
      </c>
      <c r="G6" s="16">
        <f>V!G6*'Tabela Recursos'!$I9</f>
        <v>0</v>
      </c>
      <c r="H6" s="16">
        <f>V!H6*'Tabela Recursos'!$I9</f>
        <v>0</v>
      </c>
      <c r="I6" s="16">
        <f>V!I6*'Tabela Recursos'!$I9</f>
        <v>0</v>
      </c>
      <c r="J6" s="16">
        <f>V!J6*'Tabela Recursos'!$I9</f>
        <v>0</v>
      </c>
      <c r="K6" s="16">
        <f>V!K6*'Tabela Recursos'!$I9</f>
        <v>730.08308952603863</v>
      </c>
      <c r="L6" s="16">
        <f>V!L6*'Tabela Recursos'!$I9</f>
        <v>0</v>
      </c>
      <c r="M6" s="16">
        <f>V!M6*'Tabela Recursos'!$I9</f>
        <v>47.285547103569343</v>
      </c>
      <c r="N6" s="16">
        <f>V!N6*'Tabela Recursos'!$I9</f>
        <v>0</v>
      </c>
      <c r="O6" s="16">
        <f>V!O6*'Tabela Recursos'!$I9</f>
        <v>0</v>
      </c>
      <c r="P6" s="16">
        <f>V!P6*'Tabela Recursos'!$I9</f>
        <v>0</v>
      </c>
      <c r="Q6" s="16">
        <f>V!Q6*'Tabela Recursos'!$I9</f>
        <v>0</v>
      </c>
      <c r="R6" s="16">
        <f>V!R6*'Tabela Recursos'!$I9</f>
        <v>0</v>
      </c>
      <c r="S6" s="16">
        <f>V!S6*'Tabela Recursos'!$I9</f>
        <v>0</v>
      </c>
      <c r="T6" s="16">
        <f>V!T6*'Tabela Recursos'!$I9</f>
        <v>0</v>
      </c>
      <c r="U6" s="16">
        <f>V!U6*'Tabela Recursos'!$I9</f>
        <v>0</v>
      </c>
      <c r="V6" s="16">
        <f>V!V6*'Tabela Recursos'!$I9</f>
        <v>519.39730836746639</v>
      </c>
      <c r="W6" s="16">
        <f>V!W6*'Tabela Recursos'!$I9</f>
        <v>0</v>
      </c>
      <c r="X6" s="16">
        <f>V!X6*'Tabela Recursos'!$I9</f>
        <v>0</v>
      </c>
      <c r="Y6" s="16">
        <f>V!Y6*'Tabela Recursos'!$I9</f>
        <v>0</v>
      </c>
      <c r="Z6" s="16">
        <f>V!Z6*'Tabela Recursos'!$I9</f>
        <v>0</v>
      </c>
      <c r="AA6" s="16">
        <f>V!AA6*'Tabela Recursos'!$I9</f>
        <v>0</v>
      </c>
      <c r="AB6" s="16">
        <f>V!AB6*'Tabela Recursos'!$I9</f>
        <v>0</v>
      </c>
      <c r="AC6" s="16">
        <f>V!AC6*'Tabela Recursos'!$I9</f>
        <v>0</v>
      </c>
      <c r="AD6" s="16">
        <f>V!AD6*'Tabela Recursos'!$I9</f>
        <v>0</v>
      </c>
      <c r="AE6" s="16">
        <f>V!AE6*'Tabela Recursos'!$I9</f>
        <v>0</v>
      </c>
      <c r="AF6" s="16">
        <f>V!AF6*'Tabela Recursos'!$I9</f>
        <v>0</v>
      </c>
      <c r="AG6" s="16">
        <f>V!AG6*'Tabela Recursos'!$I9</f>
        <v>0</v>
      </c>
      <c r="AH6" s="16">
        <f>V!AH6*'Tabela Recursos'!$I9</f>
        <v>0</v>
      </c>
      <c r="AI6" s="16">
        <f>V!AI6*'Tabela Recursos'!$I9</f>
        <v>0</v>
      </c>
      <c r="AJ6" s="16">
        <f>V!AJ6*'Tabela Recursos'!$I9</f>
        <v>0</v>
      </c>
      <c r="AK6" s="16">
        <f>V!AK6*'Tabela Recursos'!$I9</f>
        <v>0</v>
      </c>
      <c r="AL6" s="16">
        <f>V!AL6*'Tabela Recursos'!$I9</f>
        <v>0</v>
      </c>
      <c r="AM6" s="16">
        <f>V!AM6*'Tabela Recursos'!$I9</f>
        <v>0</v>
      </c>
      <c r="AN6" s="16">
        <f>V!AN6*'Tabela Recursos'!$I9</f>
        <v>0</v>
      </c>
      <c r="AO6" s="16">
        <f>V!AO6*'Tabela Recursos'!$I9</f>
        <v>0</v>
      </c>
      <c r="AP6" s="16">
        <f>V!AP6*'Tabela Recursos'!$I9</f>
        <v>0</v>
      </c>
      <c r="AQ6" s="16">
        <f>V!AQ6*'Tabela Recursos'!$I9</f>
        <v>0</v>
      </c>
      <c r="AR6" s="16">
        <f>V!AR6*'Tabela Recursos'!$I9</f>
        <v>0</v>
      </c>
      <c r="AS6" s="16">
        <f>V!AS6*'Tabela Recursos'!$I9</f>
        <v>0</v>
      </c>
      <c r="AT6" s="16">
        <f>V!AT6*'Tabela Recursos'!$I9</f>
        <v>0</v>
      </c>
      <c r="AU6" s="16">
        <f>V!AU6*'Tabela Recursos'!$I9</f>
        <v>0</v>
      </c>
      <c r="AV6" s="16">
        <f>V!AV6*'Tabela Recursos'!$I9</f>
        <v>0</v>
      </c>
      <c r="AW6" s="16">
        <f>V!AW6*'Tabela Recursos'!$I9</f>
        <v>0</v>
      </c>
      <c r="AX6" s="16">
        <f>V!AX6*'Tabela Recursos'!$I9</f>
        <v>35.650087770626101</v>
      </c>
      <c r="AY6" s="16">
        <f>V!AY6*'Tabela Recursos'!$I9</f>
        <v>0</v>
      </c>
      <c r="AZ6" s="16">
        <f>V!AZ6*'Tabela Recursos'!$I9</f>
        <v>0</v>
      </c>
      <c r="BA6" s="16">
        <f>V!BA6*'Tabela Recursos'!$I9</f>
        <v>0</v>
      </c>
      <c r="BB6" s="16">
        <f>V!BB6*'Tabela Recursos'!$I9</f>
        <v>0</v>
      </c>
      <c r="BC6" s="16">
        <f>V!BC6*'Tabela Recursos'!$I9</f>
        <v>0</v>
      </c>
      <c r="BD6" s="16">
        <f>V!BD6*'Tabela Recursos'!$I9</f>
        <v>0</v>
      </c>
      <c r="BE6" s="16">
        <f>V!BE6*'Tabela Recursos'!$I9</f>
        <v>0</v>
      </c>
      <c r="BF6" s="16">
        <f>V!BF6*'Tabela Recursos'!$I9</f>
        <v>0</v>
      </c>
      <c r="BG6" s="16">
        <f>V!BG6*'Tabela Recursos'!$I9</f>
        <v>0</v>
      </c>
      <c r="BH6" s="16">
        <f>V!BH6*'Tabela Recursos'!$I9</f>
        <v>0</v>
      </c>
      <c r="BI6" s="16">
        <f>V!BI6*'Tabela Recursos'!$I9</f>
        <v>0</v>
      </c>
      <c r="BJ6" s="16">
        <f>V!BJ6*'Tabela Recursos'!$I9</f>
        <v>0</v>
      </c>
      <c r="BK6" s="16">
        <f>V!BK6*'Tabela Recursos'!$I9</f>
        <v>0</v>
      </c>
      <c r="BL6" s="16">
        <f>V!BL6*'Tabela Recursos'!$I9</f>
        <v>0</v>
      </c>
      <c r="BM6" s="16">
        <f>V!BM6*'Tabela Recursos'!$I9</f>
        <v>0</v>
      </c>
      <c r="BN6" s="16">
        <f>V!BN6*'Tabela Recursos'!$I9</f>
        <v>0</v>
      </c>
      <c r="BO6" s="16">
        <f>V!BO6*'Tabela Recursos'!$I9</f>
        <v>0</v>
      </c>
      <c r="BP6" s="16">
        <f>V!BP6*'Tabela Recursos'!$I9</f>
        <v>0</v>
      </c>
      <c r="BQ6" s="16">
        <f>V!BQ6*'Tabela Recursos'!$I9</f>
        <v>0</v>
      </c>
      <c r="BR6" s="16">
        <f>V!BR6*'Tabela Recursos'!$I9</f>
        <v>0</v>
      </c>
      <c r="BS6" s="16">
        <f>V!BS6*'Tabela Recursos'!$I9</f>
        <v>1355.6629607957871</v>
      </c>
      <c r="BT6" s="16">
        <f>V!BT6*'Tabela Recursos'!$I9</f>
        <v>0</v>
      </c>
      <c r="BU6" s="16">
        <f>V!BU6*'Tabela Recursos'!$I9</f>
        <v>0</v>
      </c>
      <c r="BV6" s="16">
        <f>V!BV6*'Tabela Recursos'!$I9</f>
        <v>0</v>
      </c>
      <c r="BW6" s="16">
        <f>V!BW6*'Tabela Recursos'!$I9</f>
        <v>38.337039204212992</v>
      </c>
      <c r="BX6" s="16">
        <f>V!BX6*'Tabela Recursos'!$I9</f>
        <v>0</v>
      </c>
      <c r="BY6" s="16">
        <f>V!BY6*'Tabela Recursos'!$I9</f>
        <v>0</v>
      </c>
    </row>
    <row r="7" spans="1:77">
      <c r="A7" s="204" t="s">
        <v>74</v>
      </c>
      <c r="B7" s="41" t="s">
        <v>75</v>
      </c>
      <c r="C7" s="16">
        <f>V!C7*'Tabela Recursos'!$I10</f>
        <v>23.664622843291028</v>
      </c>
      <c r="D7" s="16">
        <f>V!D7*'Tabela Recursos'!$I10</f>
        <v>2.019107372023385</v>
      </c>
      <c r="E7" s="16">
        <f>V!E7*'Tabela Recursos'!$I10</f>
        <v>1.7111079423926992E-2</v>
      </c>
      <c r="F7" s="16">
        <f>V!F7*'Tabela Recursos'!$I10</f>
        <v>0</v>
      </c>
      <c r="G7" s="16">
        <f>V!G7*'Tabela Recursos'!$I10</f>
        <v>0</v>
      </c>
      <c r="H7" s="16">
        <f>V!H7*'Tabela Recursos'!$I10</f>
        <v>0</v>
      </c>
      <c r="I7" s="16">
        <f>V!I7*'Tabela Recursos'!$I10</f>
        <v>0</v>
      </c>
      <c r="J7" s="16">
        <f>V!J7*'Tabela Recursos'!$I10</f>
        <v>4.9964351917866825</v>
      </c>
      <c r="K7" s="16">
        <f>V!K7*'Tabela Recursos'!$I10</f>
        <v>0</v>
      </c>
      <c r="L7" s="16">
        <f>V!L7*'Tabela Recursos'!$I10</f>
        <v>355.9190075573934</v>
      </c>
      <c r="M7" s="16">
        <f>V!M7*'Tabela Recursos'!$I10</f>
        <v>0</v>
      </c>
      <c r="N7" s="16">
        <f>V!N7*'Tabela Recursos'!$I10</f>
        <v>0</v>
      </c>
      <c r="O7" s="16">
        <f>V!O7*'Tabela Recursos'!$I10</f>
        <v>0</v>
      </c>
      <c r="P7" s="16">
        <f>V!P7*'Tabela Recursos'!$I10</f>
        <v>0</v>
      </c>
      <c r="Q7" s="16">
        <f>V!Q7*'Tabela Recursos'!$I10</f>
        <v>0</v>
      </c>
      <c r="R7" s="16">
        <f>V!R7*'Tabela Recursos'!$I10</f>
        <v>0</v>
      </c>
      <c r="S7" s="16">
        <f>V!S7*'Tabela Recursos'!$I10</f>
        <v>0</v>
      </c>
      <c r="T7" s="16">
        <f>V!T7*'Tabela Recursos'!$I10</f>
        <v>0</v>
      </c>
      <c r="U7" s="16">
        <f>V!U7*'Tabela Recursos'!$I10</f>
        <v>0</v>
      </c>
      <c r="V7" s="16">
        <f>V!V7*'Tabela Recursos'!$I10</f>
        <v>19.942963068586909</v>
      </c>
      <c r="W7" s="16">
        <f>V!W7*'Tabela Recursos'!$I10</f>
        <v>0</v>
      </c>
      <c r="X7" s="16">
        <f>V!X7*'Tabela Recursos'!$I10</f>
        <v>0</v>
      </c>
      <c r="Y7" s="16">
        <f>V!Y7*'Tabela Recursos'!$I10</f>
        <v>0</v>
      </c>
      <c r="Z7" s="16">
        <f>V!Z7*'Tabela Recursos'!$I10</f>
        <v>0</v>
      </c>
      <c r="AA7" s="16">
        <f>V!AA7*'Tabela Recursos'!$I10</f>
        <v>0</v>
      </c>
      <c r="AB7" s="16">
        <f>V!AB7*'Tabela Recursos'!$I10</f>
        <v>0</v>
      </c>
      <c r="AC7" s="16">
        <f>V!AC7*'Tabela Recursos'!$I10</f>
        <v>0</v>
      </c>
      <c r="AD7" s="16">
        <f>V!AD7*'Tabela Recursos'!$I10</f>
        <v>0</v>
      </c>
      <c r="AE7" s="16">
        <f>V!AE7*'Tabela Recursos'!$I10</f>
        <v>0</v>
      </c>
      <c r="AF7" s="16">
        <f>V!AF7*'Tabela Recursos'!$I10</f>
        <v>0</v>
      </c>
      <c r="AG7" s="16">
        <f>V!AG7*'Tabela Recursos'!$I10</f>
        <v>0</v>
      </c>
      <c r="AH7" s="16">
        <f>V!AH7*'Tabela Recursos'!$I10</f>
        <v>0</v>
      </c>
      <c r="AI7" s="16">
        <f>V!AI7*'Tabela Recursos'!$I10</f>
        <v>0</v>
      </c>
      <c r="AJ7" s="16">
        <f>V!AJ7*'Tabela Recursos'!$I10</f>
        <v>0</v>
      </c>
      <c r="AK7" s="16">
        <f>V!AK7*'Tabela Recursos'!$I10</f>
        <v>0</v>
      </c>
      <c r="AL7" s="16">
        <f>V!AL7*'Tabela Recursos'!$I10</f>
        <v>0</v>
      </c>
      <c r="AM7" s="16">
        <f>V!AM7*'Tabela Recursos'!$I10</f>
        <v>0</v>
      </c>
      <c r="AN7" s="16">
        <f>V!AN7*'Tabela Recursos'!$I10</f>
        <v>0</v>
      </c>
      <c r="AO7" s="16">
        <f>V!AO7*'Tabela Recursos'!$I10</f>
        <v>0</v>
      </c>
      <c r="AP7" s="16">
        <f>V!AP7*'Tabela Recursos'!$I10</f>
        <v>0</v>
      </c>
      <c r="AQ7" s="16">
        <f>V!AQ7*'Tabela Recursos'!$I10</f>
        <v>0</v>
      </c>
      <c r="AR7" s="16">
        <f>V!AR7*'Tabela Recursos'!$I10</f>
        <v>98.619706259803223</v>
      </c>
      <c r="AS7" s="16">
        <f>V!AS7*'Tabela Recursos'!$I10</f>
        <v>0</v>
      </c>
      <c r="AT7" s="16">
        <f>V!AT7*'Tabela Recursos'!$I10</f>
        <v>0</v>
      </c>
      <c r="AU7" s="16">
        <f>V!AU7*'Tabela Recursos'!$I10</f>
        <v>0</v>
      </c>
      <c r="AV7" s="16">
        <f>V!AV7*'Tabela Recursos'!$I10</f>
        <v>0</v>
      </c>
      <c r="AW7" s="16">
        <f>V!AW7*'Tabela Recursos'!$I10</f>
        <v>0</v>
      </c>
      <c r="AX7" s="16">
        <f>V!AX7*'Tabela Recursos'!$I10</f>
        <v>0</v>
      </c>
      <c r="AY7" s="16">
        <f>V!AY7*'Tabela Recursos'!$I10</f>
        <v>0</v>
      </c>
      <c r="AZ7" s="16">
        <f>V!AZ7*'Tabela Recursos'!$I10</f>
        <v>0</v>
      </c>
      <c r="BA7" s="16">
        <f>V!BA7*'Tabela Recursos'!$I10</f>
        <v>0</v>
      </c>
      <c r="BB7" s="16">
        <f>V!BB7*'Tabela Recursos'!$I10</f>
        <v>0</v>
      </c>
      <c r="BC7" s="16">
        <f>V!BC7*'Tabela Recursos'!$I10</f>
        <v>0</v>
      </c>
      <c r="BD7" s="16">
        <f>V!BD7*'Tabela Recursos'!$I10</f>
        <v>0</v>
      </c>
      <c r="BE7" s="16">
        <f>V!BE7*'Tabela Recursos'!$I10</f>
        <v>0</v>
      </c>
      <c r="BF7" s="16">
        <f>V!BF7*'Tabela Recursos'!$I10</f>
        <v>0</v>
      </c>
      <c r="BG7" s="16">
        <f>V!BG7*'Tabela Recursos'!$I10</f>
        <v>0</v>
      </c>
      <c r="BH7" s="16">
        <f>V!BH7*'Tabela Recursos'!$I10</f>
        <v>0</v>
      </c>
      <c r="BI7" s="16">
        <f>V!BI7*'Tabela Recursos'!$I10</f>
        <v>0</v>
      </c>
      <c r="BJ7" s="16">
        <f>V!BJ7*'Tabela Recursos'!$I10</f>
        <v>0</v>
      </c>
      <c r="BK7" s="16">
        <f>V!BK7*'Tabela Recursos'!$I10</f>
        <v>0</v>
      </c>
      <c r="BL7" s="16">
        <f>V!BL7*'Tabela Recursos'!$I10</f>
        <v>0</v>
      </c>
      <c r="BM7" s="16">
        <f>V!BM7*'Tabela Recursos'!$I10</f>
        <v>0</v>
      </c>
      <c r="BN7" s="16">
        <f>V!BN7*'Tabela Recursos'!$I10</f>
        <v>0</v>
      </c>
      <c r="BO7" s="16">
        <f>V!BO7*'Tabela Recursos'!$I10</f>
        <v>0</v>
      </c>
      <c r="BP7" s="16">
        <f>V!BP7*'Tabela Recursos'!$I10</f>
        <v>0</v>
      </c>
      <c r="BQ7" s="16">
        <f>V!BQ7*'Tabela Recursos'!$I10</f>
        <v>0</v>
      </c>
      <c r="BR7" s="16">
        <f>V!BR7*'Tabela Recursos'!$I10</f>
        <v>0</v>
      </c>
      <c r="BS7" s="16">
        <f>V!BS7*'Tabela Recursos'!$I10</f>
        <v>505.17895337230857</v>
      </c>
      <c r="BT7" s="16">
        <f>V!BT7*'Tabela Recursos'!$I10</f>
        <v>0</v>
      </c>
      <c r="BU7" s="16">
        <f>V!BU7*'Tabela Recursos'!$I10</f>
        <v>0</v>
      </c>
      <c r="BV7" s="16">
        <f>V!BV7*'Tabela Recursos'!$I10</f>
        <v>0</v>
      </c>
      <c r="BW7" s="16">
        <f>V!BW7*'Tabela Recursos'!$I10</f>
        <v>0.99244260658776562</v>
      </c>
      <c r="BX7" s="16">
        <f>V!BX7*'Tabela Recursos'!$I10</f>
        <v>0</v>
      </c>
      <c r="BY7" s="16">
        <f>V!BY7*'Tabela Recursos'!$I10</f>
        <v>-146.17139597889633</v>
      </c>
    </row>
    <row r="8" spans="1:77">
      <c r="A8" s="203" t="s">
        <v>76</v>
      </c>
      <c r="B8" s="68" t="s">
        <v>77</v>
      </c>
      <c r="C8" s="16">
        <f>V!C8*'Tabela Recursos'!$I11</f>
        <v>-1.5853658536585367</v>
      </c>
      <c r="D8" s="16">
        <f>V!D8*'Tabela Recursos'!$I11</f>
        <v>-0.30861788617886177</v>
      </c>
      <c r="E8" s="16">
        <f>V!E8*'Tabela Recursos'!$I11</f>
        <v>-2.0162601626016262E-2</v>
      </c>
      <c r="F8" s="16">
        <f>V!F8*'Tabela Recursos'!$I11</f>
        <v>0</v>
      </c>
      <c r="G8" s="16">
        <f>V!G8*'Tabela Recursos'!$I11</f>
        <v>0</v>
      </c>
      <c r="H8" s="16">
        <f>V!H8*'Tabela Recursos'!$I11</f>
        <v>0</v>
      </c>
      <c r="I8" s="16">
        <f>V!I8*'Tabela Recursos'!$I11</f>
        <v>0</v>
      </c>
      <c r="J8" s="16">
        <f>V!J8*'Tabela Recursos'!$I11</f>
        <v>-1.1382113821138212E-2</v>
      </c>
      <c r="K8" s="16">
        <f>V!K8*'Tabela Recursos'!$I11</f>
        <v>0</v>
      </c>
      <c r="L8" s="16">
        <f>V!L8*'Tabela Recursos'!$I11</f>
        <v>-2.0767479674796747</v>
      </c>
      <c r="M8" s="16">
        <f>V!M8*'Tabela Recursos'!$I11</f>
        <v>0</v>
      </c>
      <c r="N8" s="16">
        <f>V!N8*'Tabela Recursos'!$I11</f>
        <v>-2.4250406504065043</v>
      </c>
      <c r="O8" s="16">
        <f>V!O8*'Tabela Recursos'!$I11</f>
        <v>0</v>
      </c>
      <c r="P8" s="16">
        <f>V!P8*'Tabela Recursos'!$I11</f>
        <v>0</v>
      </c>
      <c r="Q8" s="16">
        <f>V!Q8*'Tabela Recursos'!$I11</f>
        <v>0</v>
      </c>
      <c r="R8" s="16">
        <f>V!R8*'Tabela Recursos'!$I11</f>
        <v>0</v>
      </c>
      <c r="S8" s="16">
        <f>V!S8*'Tabela Recursos'!$I11</f>
        <v>0</v>
      </c>
      <c r="T8" s="16">
        <f>V!T8*'Tabela Recursos'!$I11</f>
        <v>0</v>
      </c>
      <c r="U8" s="16">
        <f>V!U8*'Tabela Recursos'!$I11</f>
        <v>0</v>
      </c>
      <c r="V8" s="16">
        <f>V!V8*'Tabela Recursos'!$I11</f>
        <v>-0.16585365853658537</v>
      </c>
      <c r="W8" s="16">
        <f>V!W8*'Tabela Recursos'!$I11</f>
        <v>0</v>
      </c>
      <c r="X8" s="16">
        <f>V!X8*'Tabela Recursos'!$I11</f>
        <v>0</v>
      </c>
      <c r="Y8" s="16">
        <f>V!Y8*'Tabela Recursos'!$I11</f>
        <v>0</v>
      </c>
      <c r="Z8" s="16">
        <f>V!Z8*'Tabela Recursos'!$I11</f>
        <v>0</v>
      </c>
      <c r="AA8" s="16">
        <f>V!AA8*'Tabela Recursos'!$I11</f>
        <v>0</v>
      </c>
      <c r="AB8" s="16">
        <f>V!AB8*'Tabela Recursos'!$I11</f>
        <v>0</v>
      </c>
      <c r="AC8" s="16">
        <f>V!AC8*'Tabela Recursos'!$I11</f>
        <v>0</v>
      </c>
      <c r="AD8" s="16">
        <f>V!AD8*'Tabela Recursos'!$I11</f>
        <v>0</v>
      </c>
      <c r="AE8" s="16">
        <f>V!AE8*'Tabela Recursos'!$I11</f>
        <v>0</v>
      </c>
      <c r="AF8" s="16">
        <f>V!AF8*'Tabela Recursos'!$I11</f>
        <v>0</v>
      </c>
      <c r="AG8" s="16">
        <f>V!AG8*'Tabela Recursos'!$I11</f>
        <v>0</v>
      </c>
      <c r="AH8" s="16">
        <f>V!AH8*'Tabela Recursos'!$I11</f>
        <v>0</v>
      </c>
      <c r="AI8" s="16">
        <f>V!AI8*'Tabela Recursos'!$I11</f>
        <v>0</v>
      </c>
      <c r="AJ8" s="16">
        <f>V!AJ8*'Tabela Recursos'!$I11</f>
        <v>0</v>
      </c>
      <c r="AK8" s="16">
        <f>V!AK8*'Tabela Recursos'!$I11</f>
        <v>0</v>
      </c>
      <c r="AL8" s="16">
        <f>V!AL8*'Tabela Recursos'!$I11</f>
        <v>0</v>
      </c>
      <c r="AM8" s="16">
        <f>V!AM8*'Tabela Recursos'!$I11</f>
        <v>0</v>
      </c>
      <c r="AN8" s="16">
        <f>V!AN8*'Tabela Recursos'!$I11</f>
        <v>0</v>
      </c>
      <c r="AO8" s="16">
        <f>V!AO8*'Tabela Recursos'!$I11</f>
        <v>-1.3658536585365854E-2</v>
      </c>
      <c r="AP8" s="16">
        <f>V!AP8*'Tabela Recursos'!$I11</f>
        <v>-9.7560975609756097E-4</v>
      </c>
      <c r="AQ8" s="16">
        <f>V!AQ8*'Tabela Recursos'!$I11</f>
        <v>0</v>
      </c>
      <c r="AR8" s="16">
        <f>V!AR8*'Tabela Recursos'!$I11</f>
        <v>-0.14634146341463417</v>
      </c>
      <c r="AS8" s="16">
        <f>V!AS8*'Tabela Recursos'!$I11</f>
        <v>0</v>
      </c>
      <c r="AT8" s="16">
        <f>V!AT8*'Tabela Recursos'!$I11</f>
        <v>0</v>
      </c>
      <c r="AU8" s="16">
        <f>V!AU8*'Tabela Recursos'!$I11</f>
        <v>0</v>
      </c>
      <c r="AV8" s="16">
        <f>V!AV8*'Tabela Recursos'!$I11</f>
        <v>0</v>
      </c>
      <c r="AW8" s="16">
        <f>V!AW8*'Tabela Recursos'!$I11</f>
        <v>-0.08</v>
      </c>
      <c r="AX8" s="16">
        <f>V!AX8*'Tabela Recursos'!$I11</f>
        <v>-0.83284552845528448</v>
      </c>
      <c r="AY8" s="16">
        <f>V!AY8*'Tabela Recursos'!$I11</f>
        <v>0</v>
      </c>
      <c r="AZ8" s="16">
        <f>V!AZ8*'Tabela Recursos'!$I11</f>
        <v>0</v>
      </c>
      <c r="BA8" s="16">
        <f>V!BA8*'Tabela Recursos'!$I11</f>
        <v>0</v>
      </c>
      <c r="BB8" s="16">
        <f>V!BB8*'Tabela Recursos'!$I11</f>
        <v>0</v>
      </c>
      <c r="BC8" s="16">
        <f>V!BC8*'Tabela Recursos'!$I11</f>
        <v>0</v>
      </c>
      <c r="BD8" s="16">
        <f>V!BD8*'Tabela Recursos'!$I11</f>
        <v>0</v>
      </c>
      <c r="BE8" s="16">
        <f>V!BE8*'Tabela Recursos'!$I11</f>
        <v>-1.6260162601626016E-3</v>
      </c>
      <c r="BF8" s="16">
        <f>V!BF8*'Tabela Recursos'!$I11</f>
        <v>0</v>
      </c>
      <c r="BG8" s="16">
        <f>V!BG8*'Tabela Recursos'!$I11</f>
        <v>0</v>
      </c>
      <c r="BH8" s="16">
        <f>V!BH8*'Tabela Recursos'!$I11</f>
        <v>0</v>
      </c>
      <c r="BI8" s="16">
        <f>V!BI8*'Tabela Recursos'!$I11</f>
        <v>-5.7235772357723577E-2</v>
      </c>
      <c r="BJ8" s="16">
        <f>V!BJ8*'Tabela Recursos'!$I11</f>
        <v>0</v>
      </c>
      <c r="BK8" s="16">
        <f>V!BK8*'Tabela Recursos'!$I11</f>
        <v>-0.23447154471544712</v>
      </c>
      <c r="BL8" s="16">
        <f>V!BL8*'Tabela Recursos'!$I11</f>
        <v>-0.13495934959349593</v>
      </c>
      <c r="BM8" s="16">
        <f>V!BM8*'Tabela Recursos'!$I11</f>
        <v>-1.91869918699187E-2</v>
      </c>
      <c r="BN8" s="16">
        <f>V!BN8*'Tabela Recursos'!$I11</f>
        <v>-0.13105691056910568</v>
      </c>
      <c r="BO8" s="16">
        <f>V!BO8*'Tabela Recursos'!$I11</f>
        <v>-7.447154471544716E-2</v>
      </c>
      <c r="BP8" s="16">
        <f>V!BP8*'Tabela Recursos'!$I11</f>
        <v>-3.2520325203252032E-4</v>
      </c>
      <c r="BQ8" s="16">
        <f>V!BQ8*'Tabela Recursos'!$I11</f>
        <v>-0.11154471544715447</v>
      </c>
      <c r="BR8" s="16">
        <f>V!BR8*'Tabela Recursos'!$I11</f>
        <v>0</v>
      </c>
      <c r="BS8" s="16">
        <f>V!BS8*'Tabela Recursos'!$I11</f>
        <v>-8.4318699186991868</v>
      </c>
      <c r="BT8" s="16">
        <f>V!BT8*'Tabela Recursos'!$I11</f>
        <v>0</v>
      </c>
      <c r="BU8" s="16">
        <f>V!BU8*'Tabela Recursos'!$I11</f>
        <v>-2.0487804878048781E-2</v>
      </c>
      <c r="BV8" s="16">
        <f>V!BV8*'Tabela Recursos'!$I11</f>
        <v>0</v>
      </c>
      <c r="BW8" s="16">
        <f>V!BW8*'Tabela Recursos'!$I11</f>
        <v>-19.626016260162601</v>
      </c>
      <c r="BX8" s="16">
        <f>V!BX8*'Tabela Recursos'!$I11</f>
        <v>0</v>
      </c>
      <c r="BY8" s="16">
        <f>V!BY8*'Tabela Recursos'!$I11</f>
        <v>7.8373983739837408E-2</v>
      </c>
    </row>
    <row r="9" spans="1:77">
      <c r="A9" s="203" t="s">
        <v>78</v>
      </c>
      <c r="B9" s="68" t="s">
        <v>79</v>
      </c>
      <c r="C9" s="16">
        <f>V!C9*'Tabela Recursos'!$I12</f>
        <v>0</v>
      </c>
      <c r="D9" s="16">
        <f>V!D9*'Tabela Recursos'!$I12</f>
        <v>0</v>
      </c>
      <c r="E9" s="16">
        <f>V!E9*'Tabela Recursos'!$I12</f>
        <v>0</v>
      </c>
      <c r="F9" s="16">
        <f>V!F9*'Tabela Recursos'!$I12</f>
        <v>0</v>
      </c>
      <c r="G9" s="16">
        <f>V!G9*'Tabela Recursos'!$I12</f>
        <v>0</v>
      </c>
      <c r="H9" s="16">
        <f>V!H9*'Tabela Recursos'!$I12</f>
        <v>0</v>
      </c>
      <c r="I9" s="16">
        <f>V!I9*'Tabela Recursos'!$I12</f>
        <v>0</v>
      </c>
      <c r="J9" s="16">
        <f>V!J9*'Tabela Recursos'!$I12</f>
        <v>0</v>
      </c>
      <c r="K9" s="16">
        <f>V!K9*'Tabela Recursos'!$I12</f>
        <v>0</v>
      </c>
      <c r="L9" s="16">
        <f>V!L9*'Tabela Recursos'!$I12</f>
        <v>0</v>
      </c>
      <c r="M9" s="16">
        <f>V!M9*'Tabela Recursos'!$I12</f>
        <v>0</v>
      </c>
      <c r="N9" s="16">
        <f>V!N9*'Tabela Recursos'!$I12</f>
        <v>0</v>
      </c>
      <c r="O9" s="16">
        <f>V!O9*'Tabela Recursos'!$I12</f>
        <v>0</v>
      </c>
      <c r="P9" s="16">
        <f>V!P9*'Tabela Recursos'!$I12</f>
        <v>0</v>
      </c>
      <c r="Q9" s="16">
        <f>V!Q9*'Tabela Recursos'!$I12</f>
        <v>0</v>
      </c>
      <c r="R9" s="16">
        <f>V!R9*'Tabela Recursos'!$I12</f>
        <v>0</v>
      </c>
      <c r="S9" s="16">
        <f>V!S9*'Tabela Recursos'!$I12</f>
        <v>0</v>
      </c>
      <c r="T9" s="16">
        <f>V!T9*'Tabela Recursos'!$I12</f>
        <v>0</v>
      </c>
      <c r="U9" s="16">
        <f>V!U9*'Tabela Recursos'!$I12</f>
        <v>0</v>
      </c>
      <c r="V9" s="16">
        <f>V!V9*'Tabela Recursos'!$I12</f>
        <v>0</v>
      </c>
      <c r="W9" s="16">
        <f>V!W9*'Tabela Recursos'!$I12</f>
        <v>0</v>
      </c>
      <c r="X9" s="16">
        <f>V!X9*'Tabela Recursos'!$I12</f>
        <v>0</v>
      </c>
      <c r="Y9" s="16">
        <f>V!Y9*'Tabela Recursos'!$I12</f>
        <v>0</v>
      </c>
      <c r="Z9" s="16">
        <f>V!Z9*'Tabela Recursos'!$I12</f>
        <v>0</v>
      </c>
      <c r="AA9" s="16">
        <f>V!AA9*'Tabela Recursos'!$I12</f>
        <v>0</v>
      </c>
      <c r="AB9" s="16">
        <f>V!AB9*'Tabela Recursos'!$I12</f>
        <v>0</v>
      </c>
      <c r="AC9" s="16">
        <f>V!AC9*'Tabela Recursos'!$I12</f>
        <v>0</v>
      </c>
      <c r="AD9" s="16">
        <f>V!AD9*'Tabela Recursos'!$I12</f>
        <v>0</v>
      </c>
      <c r="AE9" s="16">
        <f>V!AE9*'Tabela Recursos'!$I12</f>
        <v>0</v>
      </c>
      <c r="AF9" s="16">
        <f>V!AF9*'Tabela Recursos'!$I12</f>
        <v>0</v>
      </c>
      <c r="AG9" s="16">
        <f>V!AG9*'Tabela Recursos'!$I12</f>
        <v>0</v>
      </c>
      <c r="AH9" s="16">
        <f>V!AH9*'Tabela Recursos'!$I12</f>
        <v>0</v>
      </c>
      <c r="AI9" s="16">
        <f>V!AI9*'Tabela Recursos'!$I12</f>
        <v>0</v>
      </c>
      <c r="AJ9" s="16">
        <f>V!AJ9*'Tabela Recursos'!$I12</f>
        <v>0</v>
      </c>
      <c r="AK9" s="16">
        <f>V!AK9*'Tabela Recursos'!$I12</f>
        <v>0</v>
      </c>
      <c r="AL9" s="16">
        <f>V!AL9*'Tabela Recursos'!$I12</f>
        <v>0</v>
      </c>
      <c r="AM9" s="16">
        <f>V!AM9*'Tabela Recursos'!$I12</f>
        <v>0</v>
      </c>
      <c r="AN9" s="16">
        <f>V!AN9*'Tabela Recursos'!$I12</f>
        <v>0</v>
      </c>
      <c r="AO9" s="16">
        <f>V!AO9*'Tabela Recursos'!$I12</f>
        <v>0</v>
      </c>
      <c r="AP9" s="16">
        <f>V!AP9*'Tabela Recursos'!$I12</f>
        <v>0</v>
      </c>
      <c r="AQ9" s="16">
        <f>V!AQ9*'Tabela Recursos'!$I12</f>
        <v>0</v>
      </c>
      <c r="AR9" s="16">
        <f>V!AR9*'Tabela Recursos'!$I12</f>
        <v>0</v>
      </c>
      <c r="AS9" s="16">
        <f>V!AS9*'Tabela Recursos'!$I12</f>
        <v>0</v>
      </c>
      <c r="AT9" s="16">
        <f>V!AT9*'Tabela Recursos'!$I12</f>
        <v>0</v>
      </c>
      <c r="AU9" s="16">
        <f>V!AU9*'Tabela Recursos'!$I12</f>
        <v>0</v>
      </c>
      <c r="AV9" s="16">
        <f>V!AV9*'Tabela Recursos'!$I12</f>
        <v>0</v>
      </c>
      <c r="AW9" s="16">
        <f>V!AW9*'Tabela Recursos'!$I12</f>
        <v>0</v>
      </c>
      <c r="AX9" s="16">
        <f>V!AX9*'Tabela Recursos'!$I12</f>
        <v>0</v>
      </c>
      <c r="AY9" s="16">
        <f>V!AY9*'Tabela Recursos'!$I12</f>
        <v>0</v>
      </c>
      <c r="AZ9" s="16">
        <f>V!AZ9*'Tabela Recursos'!$I12</f>
        <v>0</v>
      </c>
      <c r="BA9" s="16">
        <f>V!BA9*'Tabela Recursos'!$I12</f>
        <v>0</v>
      </c>
      <c r="BB9" s="16">
        <f>V!BB9*'Tabela Recursos'!$I12</f>
        <v>0</v>
      </c>
      <c r="BC9" s="16">
        <f>V!BC9*'Tabela Recursos'!$I12</f>
        <v>0</v>
      </c>
      <c r="BD9" s="16">
        <f>V!BD9*'Tabela Recursos'!$I12</f>
        <v>0</v>
      </c>
      <c r="BE9" s="16">
        <f>V!BE9*'Tabela Recursos'!$I12</f>
        <v>0</v>
      </c>
      <c r="BF9" s="16">
        <f>V!BF9*'Tabela Recursos'!$I12</f>
        <v>0</v>
      </c>
      <c r="BG9" s="16">
        <f>V!BG9*'Tabela Recursos'!$I12</f>
        <v>0</v>
      </c>
      <c r="BH9" s="16">
        <f>V!BH9*'Tabela Recursos'!$I12</f>
        <v>0</v>
      </c>
      <c r="BI9" s="16">
        <f>V!BI9*'Tabela Recursos'!$I12</f>
        <v>0</v>
      </c>
      <c r="BJ9" s="16">
        <f>V!BJ9*'Tabela Recursos'!$I12</f>
        <v>0</v>
      </c>
      <c r="BK9" s="16">
        <f>V!BK9*'Tabela Recursos'!$I12</f>
        <v>0</v>
      </c>
      <c r="BL9" s="16">
        <f>V!BL9*'Tabela Recursos'!$I12</f>
        <v>0</v>
      </c>
      <c r="BM9" s="16">
        <f>V!BM9*'Tabela Recursos'!$I12</f>
        <v>0</v>
      </c>
      <c r="BN9" s="16">
        <f>V!BN9*'Tabela Recursos'!$I12</f>
        <v>0</v>
      </c>
      <c r="BO9" s="16">
        <f>V!BO9*'Tabela Recursos'!$I12</f>
        <v>0</v>
      </c>
      <c r="BP9" s="16">
        <f>V!BP9*'Tabela Recursos'!$I12</f>
        <v>0</v>
      </c>
      <c r="BQ9" s="16">
        <f>V!BQ9*'Tabela Recursos'!$I12</f>
        <v>0</v>
      </c>
      <c r="BR9" s="16">
        <f>V!BR9*'Tabela Recursos'!$I12</f>
        <v>0</v>
      </c>
      <c r="BS9" s="16">
        <f>V!BS9*'Tabela Recursos'!$I12</f>
        <v>0</v>
      </c>
      <c r="BT9" s="16">
        <f>V!BT9*'Tabela Recursos'!$I12</f>
        <v>0</v>
      </c>
      <c r="BU9" s="16">
        <f>V!BU9*'Tabela Recursos'!$I12</f>
        <v>0</v>
      </c>
      <c r="BV9" s="16">
        <f>V!BV9*'Tabela Recursos'!$I12</f>
        <v>0</v>
      </c>
      <c r="BW9" s="16">
        <f>V!BW9*'Tabela Recursos'!$I12</f>
        <v>0</v>
      </c>
      <c r="BX9" s="16">
        <f>V!BX9*'Tabela Recursos'!$I12</f>
        <v>0</v>
      </c>
      <c r="BY9" s="16">
        <f>V!BY9*'Tabela Recursos'!$I12</f>
        <v>0</v>
      </c>
    </row>
    <row r="10" spans="1:77">
      <c r="A10" s="203" t="s">
        <v>80</v>
      </c>
      <c r="B10" s="68" t="s">
        <v>81</v>
      </c>
      <c r="C10" s="16">
        <f>V!C10*'Tabela Recursos'!$I13</f>
        <v>-1.0632177739615758</v>
      </c>
      <c r="D10" s="16">
        <f>V!D10*'Tabela Recursos'!$I13</f>
        <v>-3.9257271653965868</v>
      </c>
      <c r="E10" s="16">
        <f>V!E10*'Tabela Recursos'!$I13</f>
        <v>-2.7261994204142964E-2</v>
      </c>
      <c r="F10" s="16">
        <f>V!F10*'Tabela Recursos'!$I13</f>
        <v>0</v>
      </c>
      <c r="G10" s="16">
        <f>V!G10*'Tabela Recursos'!$I13</f>
        <v>0</v>
      </c>
      <c r="H10" s="16">
        <f>V!H10*'Tabela Recursos'!$I13</f>
        <v>0</v>
      </c>
      <c r="I10" s="16">
        <f>V!I10*'Tabela Recursos'!$I13</f>
        <v>0</v>
      </c>
      <c r="J10" s="16">
        <f>V!J10*'Tabela Recursos'!$I13</f>
        <v>0</v>
      </c>
      <c r="K10" s="16">
        <f>V!K10*'Tabela Recursos'!$I13</f>
        <v>0</v>
      </c>
      <c r="L10" s="16">
        <f>V!L10*'Tabela Recursos'!$I13</f>
        <v>-191.54277127830846</v>
      </c>
      <c r="M10" s="16">
        <f>V!M10*'Tabela Recursos'!$I13</f>
        <v>0</v>
      </c>
      <c r="N10" s="16">
        <f>V!N10*'Tabela Recursos'!$I13</f>
        <v>0</v>
      </c>
      <c r="O10" s="16">
        <f>V!O10*'Tabela Recursos'!$I13</f>
        <v>0</v>
      </c>
      <c r="P10" s="16">
        <f>V!P10*'Tabela Recursos'!$I13</f>
        <v>0</v>
      </c>
      <c r="Q10" s="16">
        <f>V!Q10*'Tabela Recursos'!$I13</f>
        <v>0</v>
      </c>
      <c r="R10" s="16">
        <f>V!R10*'Tabela Recursos'!$I13</f>
        <v>0</v>
      </c>
      <c r="S10" s="16">
        <f>V!S10*'Tabela Recursos'!$I13</f>
        <v>0</v>
      </c>
      <c r="T10" s="16">
        <f>V!T10*'Tabela Recursos'!$I13</f>
        <v>0</v>
      </c>
      <c r="U10" s="16">
        <f>V!U10*'Tabela Recursos'!$I13</f>
        <v>0</v>
      </c>
      <c r="V10" s="16">
        <f>V!V10*'Tabela Recursos'!$I13</f>
        <v>0</v>
      </c>
      <c r="W10" s="16">
        <f>V!W10*'Tabela Recursos'!$I13</f>
        <v>0</v>
      </c>
      <c r="X10" s="16">
        <f>V!X10*'Tabela Recursos'!$I13</f>
        <v>0</v>
      </c>
      <c r="Y10" s="16">
        <f>V!Y10*'Tabela Recursos'!$I13</f>
        <v>0</v>
      </c>
      <c r="Z10" s="16">
        <f>V!Z10*'Tabela Recursos'!$I13</f>
        <v>0</v>
      </c>
      <c r="AA10" s="16">
        <f>V!AA10*'Tabela Recursos'!$I13</f>
        <v>0</v>
      </c>
      <c r="AB10" s="16">
        <f>V!AB10*'Tabela Recursos'!$I13</f>
        <v>0</v>
      </c>
      <c r="AC10" s="16">
        <f>V!AC10*'Tabela Recursos'!$I13</f>
        <v>0</v>
      </c>
      <c r="AD10" s="16">
        <f>V!AD10*'Tabela Recursos'!$I13</f>
        <v>0</v>
      </c>
      <c r="AE10" s="16">
        <f>V!AE10*'Tabela Recursos'!$I13</f>
        <v>0</v>
      </c>
      <c r="AF10" s="16">
        <f>V!AF10*'Tabela Recursos'!$I13</f>
        <v>0</v>
      </c>
      <c r="AG10" s="16">
        <f>V!AG10*'Tabela Recursos'!$I13</f>
        <v>0</v>
      </c>
      <c r="AH10" s="16">
        <f>V!AH10*'Tabela Recursos'!$I13</f>
        <v>0</v>
      </c>
      <c r="AI10" s="16">
        <f>V!AI10*'Tabela Recursos'!$I13</f>
        <v>0</v>
      </c>
      <c r="AJ10" s="16">
        <f>V!AJ10*'Tabela Recursos'!$I13</f>
        <v>0</v>
      </c>
      <c r="AK10" s="16">
        <f>V!AK10*'Tabela Recursos'!$I13</f>
        <v>0</v>
      </c>
      <c r="AL10" s="16">
        <f>V!AL10*'Tabela Recursos'!$I13</f>
        <v>0</v>
      </c>
      <c r="AM10" s="16">
        <f>V!AM10*'Tabela Recursos'!$I13</f>
        <v>0</v>
      </c>
      <c r="AN10" s="16">
        <f>V!AN10*'Tabela Recursos'!$I13</f>
        <v>0</v>
      </c>
      <c r="AO10" s="16">
        <f>V!AO10*'Tabela Recursos'!$I13</f>
        <v>0</v>
      </c>
      <c r="AP10" s="16">
        <f>V!AP10*'Tabela Recursos'!$I13</f>
        <v>0</v>
      </c>
      <c r="AQ10" s="16">
        <f>V!AQ10*'Tabela Recursos'!$I13</f>
        <v>0</v>
      </c>
      <c r="AR10" s="16">
        <f>V!AR10*'Tabela Recursos'!$I13</f>
        <v>0</v>
      </c>
      <c r="AS10" s="16">
        <f>V!AS10*'Tabela Recursos'!$I13</f>
        <v>0</v>
      </c>
      <c r="AT10" s="16">
        <f>V!AT10*'Tabela Recursos'!$I13</f>
        <v>0</v>
      </c>
      <c r="AU10" s="16">
        <f>V!AU10*'Tabela Recursos'!$I13</f>
        <v>0</v>
      </c>
      <c r="AV10" s="16">
        <f>V!AV10*'Tabela Recursos'!$I13</f>
        <v>0</v>
      </c>
      <c r="AW10" s="16">
        <f>V!AW10*'Tabela Recursos'!$I13</f>
        <v>0</v>
      </c>
      <c r="AX10" s="16">
        <f>V!AX10*'Tabela Recursos'!$I13</f>
        <v>0</v>
      </c>
      <c r="AY10" s="16">
        <f>V!AY10*'Tabela Recursos'!$I13</f>
        <v>0</v>
      </c>
      <c r="AZ10" s="16">
        <f>V!AZ10*'Tabela Recursos'!$I13</f>
        <v>0</v>
      </c>
      <c r="BA10" s="16">
        <f>V!BA10*'Tabela Recursos'!$I13</f>
        <v>0</v>
      </c>
      <c r="BB10" s="16">
        <f>V!BB10*'Tabela Recursos'!$I13</f>
        <v>0</v>
      </c>
      <c r="BC10" s="16">
        <f>V!BC10*'Tabela Recursos'!$I13</f>
        <v>0</v>
      </c>
      <c r="BD10" s="16">
        <f>V!BD10*'Tabela Recursos'!$I13</f>
        <v>0</v>
      </c>
      <c r="BE10" s="16">
        <f>V!BE10*'Tabela Recursos'!$I13</f>
        <v>0</v>
      </c>
      <c r="BF10" s="16">
        <f>V!BF10*'Tabela Recursos'!$I13</f>
        <v>-8.1785982612428892E-2</v>
      </c>
      <c r="BG10" s="16">
        <f>V!BG10*'Tabela Recursos'!$I13</f>
        <v>0</v>
      </c>
      <c r="BH10" s="16">
        <f>V!BH10*'Tabela Recursos'!$I13</f>
        <v>0</v>
      </c>
      <c r="BI10" s="16">
        <f>V!BI10*'Tabela Recursos'!$I13</f>
        <v>0</v>
      </c>
      <c r="BJ10" s="16">
        <f>V!BJ10*'Tabela Recursos'!$I13</f>
        <v>0</v>
      </c>
      <c r="BK10" s="16">
        <f>V!BK10*'Tabela Recursos'!$I13</f>
        <v>-0.21809595363314371</v>
      </c>
      <c r="BL10" s="16">
        <f>V!BL10*'Tabela Recursos'!$I13</f>
        <v>0</v>
      </c>
      <c r="BM10" s="16">
        <f>V!BM10*'Tabela Recursos'!$I13</f>
        <v>0</v>
      </c>
      <c r="BN10" s="16">
        <f>V!BN10*'Tabela Recursos'!$I13</f>
        <v>0</v>
      </c>
      <c r="BO10" s="16">
        <f>V!BO10*'Tabela Recursos'!$I13</f>
        <v>0</v>
      </c>
      <c r="BP10" s="16">
        <f>V!BP10*'Tabela Recursos'!$I13</f>
        <v>0</v>
      </c>
      <c r="BQ10" s="16">
        <f>V!BQ10*'Tabela Recursos'!$I13</f>
        <v>-0.29988193624557258</v>
      </c>
      <c r="BR10" s="16">
        <f>V!BR10*'Tabela Recursos'!$I13</f>
        <v>0</v>
      </c>
      <c r="BS10" s="16">
        <f>V!BS10*'Tabela Recursos'!$I13</f>
        <v>-197.1587420843619</v>
      </c>
      <c r="BT10" s="16">
        <f>V!BT10*'Tabela Recursos'!$I13</f>
        <v>0</v>
      </c>
      <c r="BU10" s="16">
        <f>V!BU10*'Tabela Recursos'!$I13</f>
        <v>0</v>
      </c>
      <c r="BV10" s="16">
        <f>V!BV10*'Tabela Recursos'!$I13</f>
        <v>0</v>
      </c>
      <c r="BW10" s="16">
        <f>V!BW10*'Tabela Recursos'!$I13</f>
        <v>-15.430288719544919</v>
      </c>
      <c r="BX10" s="16">
        <f>V!BX10*'Tabela Recursos'!$I13</f>
        <v>-5.9431147365031656</v>
      </c>
      <c r="BY10" s="16">
        <f>V!BY10*'Tabela Recursos'!$I13</f>
        <v>-35.467854459589994</v>
      </c>
    </row>
    <row r="11" spans="1:77">
      <c r="A11" s="203" t="s">
        <v>82</v>
      </c>
      <c r="B11" s="68" t="s">
        <v>83</v>
      </c>
      <c r="C11" s="16">
        <f>V!C11*'Tabela Recursos'!$I14</f>
        <v>2.2518548427799927</v>
      </c>
      <c r="D11" s="16">
        <f>V!D11*'Tabela Recursos'!$I14</f>
        <v>0.31979003684449608</v>
      </c>
      <c r="E11" s="16">
        <f>V!E11*'Tabela Recursos'!$I14</f>
        <v>1.3324584868520669E-2</v>
      </c>
      <c r="F11" s="16">
        <f>V!F11*'Tabela Recursos'!$I14</f>
        <v>0</v>
      </c>
      <c r="G11" s="16">
        <f>V!G11*'Tabela Recursos'!$I14</f>
        <v>0</v>
      </c>
      <c r="H11" s="16">
        <f>V!H11*'Tabela Recursos'!$I14</f>
        <v>0</v>
      </c>
      <c r="I11" s="16">
        <f>V!I11*'Tabela Recursos'!$I14</f>
        <v>0</v>
      </c>
      <c r="J11" s="16">
        <f>V!J11*'Tabela Recursos'!$I14</f>
        <v>1.3324584868520669E-2</v>
      </c>
      <c r="K11" s="16">
        <f>V!K11*'Tabela Recursos'!$I14</f>
        <v>0</v>
      </c>
      <c r="L11" s="16">
        <f>V!L11*'Tabela Recursos'!$I14</f>
        <v>48.115075960228133</v>
      </c>
      <c r="M11" s="16">
        <f>V!M11*'Tabela Recursos'!$I14</f>
        <v>0.30646545197597536</v>
      </c>
      <c r="N11" s="16">
        <f>V!N11*'Tabela Recursos'!$I14</f>
        <v>0</v>
      </c>
      <c r="O11" s="16">
        <f>V!O11*'Tabela Recursos'!$I14</f>
        <v>0</v>
      </c>
      <c r="P11" s="16">
        <f>V!P11*'Tabela Recursos'!$I14</f>
        <v>0</v>
      </c>
      <c r="Q11" s="16">
        <f>V!Q11*'Tabela Recursos'!$I14</f>
        <v>0</v>
      </c>
      <c r="R11" s="16">
        <f>V!R11*'Tabela Recursos'!$I14</f>
        <v>0</v>
      </c>
      <c r="S11" s="16">
        <f>V!S11*'Tabela Recursos'!$I14</f>
        <v>0</v>
      </c>
      <c r="T11" s="16">
        <f>V!T11*'Tabela Recursos'!$I14</f>
        <v>0</v>
      </c>
      <c r="U11" s="16">
        <f>V!U11*'Tabela Recursos'!$I14</f>
        <v>0</v>
      </c>
      <c r="V11" s="16">
        <f>V!V11*'Tabela Recursos'!$I14</f>
        <v>0</v>
      </c>
      <c r="W11" s="16">
        <f>V!W11*'Tabela Recursos'!$I14</f>
        <v>0</v>
      </c>
      <c r="X11" s="16">
        <f>V!X11*'Tabela Recursos'!$I14</f>
        <v>0</v>
      </c>
      <c r="Y11" s="16">
        <f>V!Y11*'Tabela Recursos'!$I14</f>
        <v>0</v>
      </c>
      <c r="Z11" s="16">
        <f>V!Z11*'Tabela Recursos'!$I14</f>
        <v>0</v>
      </c>
      <c r="AA11" s="16">
        <f>V!AA11*'Tabela Recursos'!$I14</f>
        <v>0</v>
      </c>
      <c r="AB11" s="16">
        <f>V!AB11*'Tabela Recursos'!$I14</f>
        <v>0</v>
      </c>
      <c r="AC11" s="16">
        <f>V!AC11*'Tabela Recursos'!$I14</f>
        <v>0</v>
      </c>
      <c r="AD11" s="16">
        <f>V!AD11*'Tabela Recursos'!$I14</f>
        <v>0</v>
      </c>
      <c r="AE11" s="16">
        <f>V!AE11*'Tabela Recursos'!$I14</f>
        <v>0</v>
      </c>
      <c r="AF11" s="16">
        <f>V!AF11*'Tabela Recursos'!$I14</f>
        <v>0</v>
      </c>
      <c r="AG11" s="16">
        <f>V!AG11*'Tabela Recursos'!$I14</f>
        <v>0</v>
      </c>
      <c r="AH11" s="16">
        <f>V!AH11*'Tabela Recursos'!$I14</f>
        <v>0</v>
      </c>
      <c r="AI11" s="16">
        <f>V!AI11*'Tabela Recursos'!$I14</f>
        <v>0</v>
      </c>
      <c r="AJ11" s="16">
        <f>V!AJ11*'Tabela Recursos'!$I14</f>
        <v>0</v>
      </c>
      <c r="AK11" s="16">
        <f>V!AK11*'Tabela Recursos'!$I14</f>
        <v>0</v>
      </c>
      <c r="AL11" s="16">
        <f>V!AL11*'Tabela Recursos'!$I14</f>
        <v>0</v>
      </c>
      <c r="AM11" s="16">
        <f>V!AM11*'Tabela Recursos'!$I14</f>
        <v>0</v>
      </c>
      <c r="AN11" s="16">
        <f>V!AN11*'Tabela Recursos'!$I14</f>
        <v>0</v>
      </c>
      <c r="AO11" s="16">
        <f>V!AO11*'Tabela Recursos'!$I14</f>
        <v>0</v>
      </c>
      <c r="AP11" s="16">
        <f>V!AP11*'Tabela Recursos'!$I14</f>
        <v>0</v>
      </c>
      <c r="AQ11" s="16">
        <f>V!AQ11*'Tabela Recursos'!$I14</f>
        <v>0</v>
      </c>
      <c r="AR11" s="16">
        <f>V!AR11*'Tabela Recursos'!$I14</f>
        <v>2.0386614848836624</v>
      </c>
      <c r="AS11" s="16">
        <f>V!AS11*'Tabela Recursos'!$I14</f>
        <v>0</v>
      </c>
      <c r="AT11" s="16">
        <f>V!AT11*'Tabela Recursos'!$I14</f>
        <v>0</v>
      </c>
      <c r="AU11" s="16">
        <f>V!AU11*'Tabela Recursos'!$I14</f>
        <v>0</v>
      </c>
      <c r="AV11" s="16">
        <f>V!AV11*'Tabela Recursos'!$I14</f>
        <v>0</v>
      </c>
      <c r="AW11" s="16">
        <f>V!AW11*'Tabela Recursos'!$I14</f>
        <v>0.39973754605562006</v>
      </c>
      <c r="AX11" s="16">
        <f>V!AX11*'Tabela Recursos'!$I14</f>
        <v>11.299247968505526</v>
      </c>
      <c r="AY11" s="16">
        <f>V!AY11*'Tabela Recursos'!$I14</f>
        <v>0</v>
      </c>
      <c r="AZ11" s="16">
        <f>V!AZ11*'Tabela Recursos'!$I14</f>
        <v>0</v>
      </c>
      <c r="BA11" s="16">
        <f>V!BA11*'Tabela Recursos'!$I14</f>
        <v>0</v>
      </c>
      <c r="BB11" s="16">
        <f>V!BB11*'Tabela Recursos'!$I14</f>
        <v>0</v>
      </c>
      <c r="BC11" s="16">
        <f>V!BC11*'Tabela Recursos'!$I14</f>
        <v>0</v>
      </c>
      <c r="BD11" s="16">
        <f>V!BD11*'Tabela Recursos'!$I14</f>
        <v>0</v>
      </c>
      <c r="BE11" s="16">
        <f>V!BE11*'Tabela Recursos'!$I14</f>
        <v>0</v>
      </c>
      <c r="BF11" s="16">
        <f>V!BF11*'Tabela Recursos'!$I14</f>
        <v>2.6649169737041338E-2</v>
      </c>
      <c r="BG11" s="16">
        <f>V!BG11*'Tabela Recursos'!$I14</f>
        <v>0</v>
      </c>
      <c r="BH11" s="16">
        <f>V!BH11*'Tabela Recursos'!$I14</f>
        <v>0</v>
      </c>
      <c r="BI11" s="16">
        <f>V!BI11*'Tabela Recursos'!$I14</f>
        <v>0</v>
      </c>
      <c r="BJ11" s="16">
        <f>V!BJ11*'Tabela Recursos'!$I14</f>
        <v>0</v>
      </c>
      <c r="BK11" s="16">
        <f>V!BK11*'Tabela Recursos'!$I14</f>
        <v>2.3984252763337204</v>
      </c>
      <c r="BL11" s="16">
        <f>V!BL11*'Tabela Recursos'!$I14</f>
        <v>1.3058093171150253</v>
      </c>
      <c r="BM11" s="16">
        <f>V!BM11*'Tabela Recursos'!$I14</f>
        <v>3.997375460556201E-2</v>
      </c>
      <c r="BN11" s="16">
        <f>V!BN11*'Tabela Recursos'!$I14</f>
        <v>1.0526422046131327</v>
      </c>
      <c r="BO11" s="16">
        <f>V!BO11*'Tabela Recursos'!$I14</f>
        <v>0.38641296118709934</v>
      </c>
      <c r="BP11" s="16">
        <f>V!BP11*'Tabela Recursos'!$I14</f>
        <v>0</v>
      </c>
      <c r="BQ11" s="16">
        <f>V!BQ11*'Tabela Recursos'!$I14</f>
        <v>3.997375460556201E-2</v>
      </c>
      <c r="BR11" s="16">
        <f>V!BR11*'Tabela Recursos'!$I14</f>
        <v>0</v>
      </c>
      <c r="BS11" s="16">
        <f>V!BS11*'Tabela Recursos'!$I14</f>
        <v>70.007368899207592</v>
      </c>
      <c r="BT11" s="16">
        <f>V!BT11*'Tabela Recursos'!$I14</f>
        <v>0</v>
      </c>
      <c r="BU11" s="16">
        <f>V!BU11*'Tabela Recursos'!$I14</f>
        <v>6.6622924342603335E-2</v>
      </c>
      <c r="BV11" s="16">
        <f>V!BV11*'Tabela Recursos'!$I14</f>
        <v>0</v>
      </c>
      <c r="BW11" s="16">
        <f>V!BW11*'Tabela Recursos'!$I14</f>
        <v>455.48760914551053</v>
      </c>
      <c r="BX11" s="16">
        <f>V!BX11*'Tabela Recursos'!$I14</f>
        <v>2.4383990309392822</v>
      </c>
      <c r="BY11" s="16">
        <f>V!BY11*'Tabela Recursos'!$I14</f>
        <v>0</v>
      </c>
    </row>
    <row r="12" spans="1:77">
      <c r="A12" s="204" t="s">
        <v>84</v>
      </c>
      <c r="B12" s="41" t="s">
        <v>425</v>
      </c>
      <c r="C12" s="16">
        <f>V!C12*'Tabela Recursos'!$I15</f>
        <v>7.4046844419591791</v>
      </c>
      <c r="D12" s="16">
        <f>V!D12*'Tabela Recursos'!$I15</f>
        <v>35.754835675977937</v>
      </c>
      <c r="E12" s="16">
        <f>V!E12*'Tabela Recursos'!$I15</f>
        <v>0.17925679282210305</v>
      </c>
      <c r="F12" s="16">
        <f>V!F12*'Tabela Recursos'!$I15</f>
        <v>0</v>
      </c>
      <c r="G12" s="16">
        <f>V!G12*'Tabela Recursos'!$I15</f>
        <v>0</v>
      </c>
      <c r="H12" s="16">
        <f>V!H12*'Tabela Recursos'!$I15</f>
        <v>0</v>
      </c>
      <c r="I12" s="16">
        <f>V!I12*'Tabela Recursos'!$I15</f>
        <v>0</v>
      </c>
      <c r="J12" s="16">
        <f>V!J12*'Tabela Recursos'!$I15</f>
        <v>813.77068347609486</v>
      </c>
      <c r="K12" s="16">
        <f>V!K12*'Tabela Recursos'!$I15</f>
        <v>0</v>
      </c>
      <c r="L12" s="16">
        <f>V!L12*'Tabela Recursos'!$I15</f>
        <v>0.53777037846630915</v>
      </c>
      <c r="M12" s="16">
        <f>V!M12*'Tabela Recursos'!$I15</f>
        <v>0</v>
      </c>
      <c r="N12" s="16">
        <f>V!N12*'Tabela Recursos'!$I15</f>
        <v>0</v>
      </c>
      <c r="O12" s="16">
        <f>V!O12*'Tabela Recursos'!$I15</f>
        <v>0</v>
      </c>
      <c r="P12" s="16">
        <f>V!P12*'Tabela Recursos'!$I15</f>
        <v>0</v>
      </c>
      <c r="Q12" s="16">
        <f>V!Q12*'Tabela Recursos'!$I15</f>
        <v>0</v>
      </c>
      <c r="R12" s="16">
        <f>V!R12*'Tabela Recursos'!$I15</f>
        <v>0</v>
      </c>
      <c r="S12" s="16">
        <f>V!S12*'Tabela Recursos'!$I15</f>
        <v>0</v>
      </c>
      <c r="T12" s="16">
        <f>V!T12*'Tabela Recursos'!$I15</f>
        <v>0</v>
      </c>
      <c r="U12" s="16">
        <f>V!U12*'Tabela Recursos'!$I15</f>
        <v>0</v>
      </c>
      <c r="V12" s="16">
        <f>V!V12*'Tabela Recursos'!$I15</f>
        <v>0</v>
      </c>
      <c r="W12" s="16">
        <f>V!W12*'Tabela Recursos'!$I15</f>
        <v>0</v>
      </c>
      <c r="X12" s="16">
        <f>V!X12*'Tabela Recursos'!$I15</f>
        <v>0</v>
      </c>
      <c r="Y12" s="16">
        <f>V!Y12*'Tabela Recursos'!$I15</f>
        <v>0</v>
      </c>
      <c r="Z12" s="16">
        <f>V!Z12*'Tabela Recursos'!$I15</f>
        <v>0</v>
      </c>
      <c r="AA12" s="16">
        <f>V!AA12*'Tabela Recursos'!$I15</f>
        <v>0</v>
      </c>
      <c r="AB12" s="16">
        <f>V!AB12*'Tabela Recursos'!$I15</f>
        <v>0</v>
      </c>
      <c r="AC12" s="16">
        <f>V!AC12*'Tabela Recursos'!$I15</f>
        <v>0</v>
      </c>
      <c r="AD12" s="16">
        <f>V!AD12*'Tabela Recursos'!$I15</f>
        <v>0</v>
      </c>
      <c r="AE12" s="16">
        <f>V!AE12*'Tabela Recursos'!$I15</f>
        <v>0</v>
      </c>
      <c r="AF12" s="16">
        <f>V!AF12*'Tabela Recursos'!$I15</f>
        <v>0</v>
      </c>
      <c r="AG12" s="16">
        <f>V!AG12*'Tabela Recursos'!$I15</f>
        <v>0</v>
      </c>
      <c r="AH12" s="16">
        <f>V!AH12*'Tabela Recursos'!$I15</f>
        <v>0</v>
      </c>
      <c r="AI12" s="16">
        <f>V!AI12*'Tabela Recursos'!$I15</f>
        <v>0</v>
      </c>
      <c r="AJ12" s="16">
        <f>V!AJ12*'Tabela Recursos'!$I15</f>
        <v>0</v>
      </c>
      <c r="AK12" s="16">
        <f>V!AK12*'Tabela Recursos'!$I15</f>
        <v>0</v>
      </c>
      <c r="AL12" s="16">
        <f>V!AL12*'Tabela Recursos'!$I15</f>
        <v>0</v>
      </c>
      <c r="AM12" s="16">
        <f>V!AM12*'Tabela Recursos'!$I15</f>
        <v>0</v>
      </c>
      <c r="AN12" s="16">
        <f>V!AN12*'Tabela Recursos'!$I15</f>
        <v>0</v>
      </c>
      <c r="AO12" s="16">
        <f>V!AO12*'Tabela Recursos'!$I15</f>
        <v>0</v>
      </c>
      <c r="AP12" s="16">
        <f>V!AP12*'Tabela Recursos'!$I15</f>
        <v>0</v>
      </c>
      <c r="AQ12" s="16">
        <f>V!AQ12*'Tabela Recursos'!$I15</f>
        <v>0</v>
      </c>
      <c r="AR12" s="16">
        <f>V!AR12*'Tabela Recursos'!$I15</f>
        <v>0</v>
      </c>
      <c r="AS12" s="16">
        <f>V!AS12*'Tabela Recursos'!$I15</f>
        <v>0</v>
      </c>
      <c r="AT12" s="16">
        <f>V!AT12*'Tabela Recursos'!$I15</f>
        <v>0</v>
      </c>
      <c r="AU12" s="16">
        <f>V!AU12*'Tabela Recursos'!$I15</f>
        <v>0</v>
      </c>
      <c r="AV12" s="16">
        <f>V!AV12*'Tabela Recursos'!$I15</f>
        <v>0</v>
      </c>
      <c r="AW12" s="16">
        <f>V!AW12*'Tabela Recursos'!$I15</f>
        <v>0</v>
      </c>
      <c r="AX12" s="16">
        <f>V!AX12*'Tabela Recursos'!$I15</f>
        <v>0</v>
      </c>
      <c r="AY12" s="16">
        <f>V!AY12*'Tabela Recursos'!$I15</f>
        <v>0</v>
      </c>
      <c r="AZ12" s="16">
        <f>V!AZ12*'Tabela Recursos'!$I15</f>
        <v>0</v>
      </c>
      <c r="BA12" s="16">
        <f>V!BA12*'Tabela Recursos'!$I15</f>
        <v>0</v>
      </c>
      <c r="BB12" s="16">
        <f>V!BB12*'Tabela Recursos'!$I15</f>
        <v>0</v>
      </c>
      <c r="BC12" s="16">
        <f>V!BC12*'Tabela Recursos'!$I15</f>
        <v>0</v>
      </c>
      <c r="BD12" s="16">
        <f>V!BD12*'Tabela Recursos'!$I15</f>
        <v>0</v>
      </c>
      <c r="BE12" s="16">
        <f>V!BE12*'Tabela Recursos'!$I15</f>
        <v>0</v>
      </c>
      <c r="BF12" s="16">
        <f>V!BF12*'Tabela Recursos'!$I15</f>
        <v>0</v>
      </c>
      <c r="BG12" s="16">
        <f>V!BG12*'Tabela Recursos'!$I15</f>
        <v>9.6522888442670859E-2</v>
      </c>
      <c r="BH12" s="16">
        <f>V!BH12*'Tabela Recursos'!$I15</f>
        <v>0</v>
      </c>
      <c r="BI12" s="16">
        <f>V!BI12*'Tabela Recursos'!$I15</f>
        <v>0</v>
      </c>
      <c r="BJ12" s="16">
        <f>V!BJ12*'Tabela Recursos'!$I15</f>
        <v>0</v>
      </c>
      <c r="BK12" s="16">
        <f>V!BK12*'Tabela Recursos'!$I15</f>
        <v>2.1510815138652366</v>
      </c>
      <c r="BL12" s="16">
        <f>V!BL12*'Tabela Recursos'!$I15</f>
        <v>0.84112802785756036</v>
      </c>
      <c r="BM12" s="16">
        <f>V!BM12*'Tabela Recursos'!$I15</f>
        <v>5.5155936252954785E-2</v>
      </c>
      <c r="BN12" s="16">
        <f>V!BN12*'Tabela Recursos'!$I15</f>
        <v>0</v>
      </c>
      <c r="BO12" s="16">
        <f>V!BO12*'Tabela Recursos'!$I15</f>
        <v>1.4064763744503468</v>
      </c>
      <c r="BP12" s="16">
        <f>V!BP12*'Tabela Recursos'!$I15</f>
        <v>0</v>
      </c>
      <c r="BQ12" s="16">
        <f>V!BQ12*'Tabela Recursos'!$I15</f>
        <v>0</v>
      </c>
      <c r="BR12" s="16">
        <f>V!BR12*'Tabela Recursos'!$I15</f>
        <v>0</v>
      </c>
      <c r="BS12" s="16">
        <f>V!BS12*'Tabela Recursos'!$I15</f>
        <v>862.19759550618915</v>
      </c>
      <c r="BT12" s="16">
        <f>V!BT12*'Tabela Recursos'!$I15</f>
        <v>0</v>
      </c>
      <c r="BU12" s="16">
        <f>V!BU12*'Tabela Recursos'!$I15</f>
        <v>0</v>
      </c>
      <c r="BV12" s="16">
        <f>V!BV12*'Tabela Recursos'!$I15</f>
        <v>0</v>
      </c>
      <c r="BW12" s="16">
        <f>V!BW12*'Tabela Recursos'!$I15</f>
        <v>16.367524083064332</v>
      </c>
      <c r="BX12" s="16">
        <f>V!BX12*'Tabela Recursos'!$I15</f>
        <v>222.15432224283862</v>
      </c>
      <c r="BY12" s="16">
        <f>V!BY12*'Tabela Recursos'!$I15</f>
        <v>-15.719441832092114</v>
      </c>
    </row>
    <row r="13" spans="1:77">
      <c r="A13" s="203" t="s">
        <v>85</v>
      </c>
      <c r="B13" s="68" t="s">
        <v>86</v>
      </c>
      <c r="C13" s="16">
        <f>V!C13*'Tabela Recursos'!$I16</f>
        <v>0.60336786841296874</v>
      </c>
      <c r="D13" s="16">
        <f>V!D13*'Tabela Recursos'!$I16</f>
        <v>12.670725236672345</v>
      </c>
      <c r="E13" s="16">
        <f>V!E13*'Tabela Recursos'!$I16</f>
        <v>0.37903878913122402</v>
      </c>
      <c r="F13" s="16">
        <f>V!F13*'Tabela Recursos'!$I16</f>
        <v>0</v>
      </c>
      <c r="G13" s="16">
        <f>V!G13*'Tabela Recursos'!$I16</f>
        <v>0</v>
      </c>
      <c r="H13" s="16">
        <f>V!H13*'Tabela Recursos'!$I16</f>
        <v>0</v>
      </c>
      <c r="I13" s="16">
        <f>V!I13*'Tabela Recursos'!$I16</f>
        <v>0</v>
      </c>
      <c r="J13" s="16">
        <f>V!J13*'Tabela Recursos'!$I16</f>
        <v>156.34963277388366</v>
      </c>
      <c r="K13" s="16">
        <f>V!K13*'Tabela Recursos'!$I16</f>
        <v>0</v>
      </c>
      <c r="L13" s="16">
        <f>V!L13*'Tabela Recursos'!$I16</f>
        <v>0</v>
      </c>
      <c r="M13" s="16">
        <f>V!M13*'Tabela Recursos'!$I16</f>
        <v>0</v>
      </c>
      <c r="N13" s="16">
        <f>V!N13*'Tabela Recursos'!$I16</f>
        <v>0</v>
      </c>
      <c r="O13" s="16">
        <f>V!O13*'Tabela Recursos'!$I16</f>
        <v>0</v>
      </c>
      <c r="P13" s="16">
        <f>V!P13*'Tabela Recursos'!$I16</f>
        <v>0</v>
      </c>
      <c r="Q13" s="16">
        <f>V!Q13*'Tabela Recursos'!$I16</f>
        <v>0</v>
      </c>
      <c r="R13" s="16">
        <f>V!R13*'Tabela Recursos'!$I16</f>
        <v>0</v>
      </c>
      <c r="S13" s="16">
        <f>V!S13*'Tabela Recursos'!$I16</f>
        <v>0</v>
      </c>
      <c r="T13" s="16">
        <f>V!T13*'Tabela Recursos'!$I16</f>
        <v>0</v>
      </c>
      <c r="U13" s="16">
        <f>V!U13*'Tabela Recursos'!$I16</f>
        <v>0</v>
      </c>
      <c r="V13" s="16">
        <f>V!V13*'Tabela Recursos'!$I16</f>
        <v>0</v>
      </c>
      <c r="W13" s="16">
        <f>V!W13*'Tabela Recursos'!$I16</f>
        <v>0</v>
      </c>
      <c r="X13" s="16">
        <f>V!X13*'Tabela Recursos'!$I16</f>
        <v>0</v>
      </c>
      <c r="Y13" s="16">
        <f>V!Y13*'Tabela Recursos'!$I16</f>
        <v>0</v>
      </c>
      <c r="Z13" s="16">
        <f>V!Z13*'Tabela Recursos'!$I16</f>
        <v>0</v>
      </c>
      <c r="AA13" s="16">
        <f>V!AA13*'Tabela Recursos'!$I16</f>
        <v>0</v>
      </c>
      <c r="AB13" s="16">
        <f>V!AB13*'Tabela Recursos'!$I16</f>
        <v>0</v>
      </c>
      <c r="AC13" s="16">
        <f>V!AC13*'Tabela Recursos'!$I16</f>
        <v>0</v>
      </c>
      <c r="AD13" s="16">
        <f>V!AD13*'Tabela Recursos'!$I16</f>
        <v>0</v>
      </c>
      <c r="AE13" s="16">
        <f>V!AE13*'Tabela Recursos'!$I16</f>
        <v>0</v>
      </c>
      <c r="AF13" s="16">
        <f>V!AF13*'Tabela Recursos'!$I16</f>
        <v>0</v>
      </c>
      <c r="AG13" s="16">
        <f>V!AG13*'Tabela Recursos'!$I16</f>
        <v>0</v>
      </c>
      <c r="AH13" s="16">
        <f>V!AH13*'Tabela Recursos'!$I16</f>
        <v>0</v>
      </c>
      <c r="AI13" s="16">
        <f>V!AI13*'Tabela Recursos'!$I16</f>
        <v>0</v>
      </c>
      <c r="AJ13" s="16">
        <f>V!AJ13*'Tabela Recursos'!$I16</f>
        <v>0</v>
      </c>
      <c r="AK13" s="16">
        <f>V!AK13*'Tabela Recursos'!$I16</f>
        <v>0</v>
      </c>
      <c r="AL13" s="16">
        <f>V!AL13*'Tabela Recursos'!$I16</f>
        <v>0</v>
      </c>
      <c r="AM13" s="16">
        <f>V!AM13*'Tabela Recursos'!$I16</f>
        <v>0</v>
      </c>
      <c r="AN13" s="16">
        <f>V!AN13*'Tabela Recursos'!$I16</f>
        <v>0</v>
      </c>
      <c r="AO13" s="16">
        <f>V!AO13*'Tabela Recursos'!$I16</f>
        <v>0</v>
      </c>
      <c r="AP13" s="16">
        <f>V!AP13*'Tabela Recursos'!$I16</f>
        <v>0</v>
      </c>
      <c r="AQ13" s="16">
        <f>V!AQ13*'Tabela Recursos'!$I16</f>
        <v>0</v>
      </c>
      <c r="AR13" s="16">
        <f>V!AR13*'Tabela Recursos'!$I16</f>
        <v>0</v>
      </c>
      <c r="AS13" s="16">
        <f>V!AS13*'Tabela Recursos'!$I16</f>
        <v>0</v>
      </c>
      <c r="AT13" s="16">
        <f>V!AT13*'Tabela Recursos'!$I16</f>
        <v>0</v>
      </c>
      <c r="AU13" s="16">
        <f>V!AU13*'Tabela Recursos'!$I16</f>
        <v>0</v>
      </c>
      <c r="AV13" s="16">
        <f>V!AV13*'Tabela Recursos'!$I16</f>
        <v>0</v>
      </c>
      <c r="AW13" s="16">
        <f>V!AW13*'Tabela Recursos'!$I16</f>
        <v>0</v>
      </c>
      <c r="AX13" s="16">
        <f>V!AX13*'Tabela Recursos'!$I16</f>
        <v>0.87410986064955731</v>
      </c>
      <c r="AY13" s="16">
        <f>V!AY13*'Tabela Recursos'!$I16</f>
        <v>0</v>
      </c>
      <c r="AZ13" s="16">
        <f>V!AZ13*'Tabela Recursos'!$I16</f>
        <v>0</v>
      </c>
      <c r="BA13" s="16">
        <f>V!BA13*'Tabela Recursos'!$I16</f>
        <v>0</v>
      </c>
      <c r="BB13" s="16">
        <f>V!BB13*'Tabela Recursos'!$I16</f>
        <v>0</v>
      </c>
      <c r="BC13" s="16">
        <f>V!BC13*'Tabela Recursos'!$I16</f>
        <v>0</v>
      </c>
      <c r="BD13" s="16">
        <f>V!BD13*'Tabela Recursos'!$I16</f>
        <v>0</v>
      </c>
      <c r="BE13" s="16">
        <f>V!BE13*'Tabela Recursos'!$I16</f>
        <v>0</v>
      </c>
      <c r="BF13" s="16">
        <f>V!BF13*'Tabela Recursos'!$I16</f>
        <v>0</v>
      </c>
      <c r="BG13" s="16">
        <f>V!BG13*'Tabela Recursos'!$I16</f>
        <v>0</v>
      </c>
      <c r="BH13" s="16">
        <f>V!BH13*'Tabela Recursos'!$I16</f>
        <v>0</v>
      </c>
      <c r="BI13" s="16">
        <f>V!BI13*'Tabela Recursos'!$I16</f>
        <v>0</v>
      </c>
      <c r="BJ13" s="16">
        <f>V!BJ13*'Tabela Recursos'!$I16</f>
        <v>0</v>
      </c>
      <c r="BK13" s="16">
        <f>V!BK13*'Tabela Recursos'!$I16</f>
        <v>0</v>
      </c>
      <c r="BL13" s="16">
        <f>V!BL13*'Tabela Recursos'!$I16</f>
        <v>0</v>
      </c>
      <c r="BM13" s="16">
        <f>V!BM13*'Tabela Recursos'!$I16</f>
        <v>0</v>
      </c>
      <c r="BN13" s="16">
        <f>V!BN13*'Tabela Recursos'!$I16</f>
        <v>0</v>
      </c>
      <c r="BO13" s="16">
        <f>V!BO13*'Tabela Recursos'!$I16</f>
        <v>0</v>
      </c>
      <c r="BP13" s="16">
        <f>V!BP13*'Tabela Recursos'!$I16</f>
        <v>0</v>
      </c>
      <c r="BQ13" s="16">
        <f>V!BQ13*'Tabela Recursos'!$I16</f>
        <v>7.7354854924739591E-2</v>
      </c>
      <c r="BR13" s="16">
        <f>V!BR13*'Tabela Recursos'!$I16</f>
        <v>0</v>
      </c>
      <c r="BS13" s="16">
        <f>V!BS13*'Tabela Recursos'!$I16</f>
        <v>170.95422938367452</v>
      </c>
      <c r="BT13" s="16">
        <f>V!BT13*'Tabela Recursos'!$I16</f>
        <v>0</v>
      </c>
      <c r="BU13" s="16">
        <f>V!BU13*'Tabela Recursos'!$I16</f>
        <v>0</v>
      </c>
      <c r="BV13" s="16">
        <f>V!BV13*'Tabela Recursos'!$I16</f>
        <v>0</v>
      </c>
      <c r="BW13" s="16">
        <f>V!BW13*'Tabela Recursos'!$I16</f>
        <v>106.0457706163255</v>
      </c>
      <c r="BX13" s="16">
        <f>V!BX13*'Tabela Recursos'!$I16</f>
        <v>0</v>
      </c>
      <c r="BY13" s="16">
        <f>V!BY13*'Tabela Recursos'!$I16</f>
        <v>0</v>
      </c>
    </row>
    <row r="14" spans="1:77">
      <c r="A14" s="203" t="s">
        <v>87</v>
      </c>
      <c r="B14" s="68" t="s">
        <v>88</v>
      </c>
      <c r="C14" s="16">
        <f>V!C14*'Tabela Recursos'!$I17</f>
        <v>0.64994571118349631</v>
      </c>
      <c r="D14" s="16">
        <f>V!D14*'Tabela Recursos'!$I17</f>
        <v>3.6618892508143324</v>
      </c>
      <c r="E14" s="16">
        <f>V!E14*'Tabela Recursos'!$I17</f>
        <v>3.1704668838219326E-2</v>
      </c>
      <c r="F14" s="16">
        <f>V!F14*'Tabela Recursos'!$I17</f>
        <v>0</v>
      </c>
      <c r="G14" s="16">
        <f>V!G14*'Tabela Recursos'!$I17</f>
        <v>0</v>
      </c>
      <c r="H14" s="16">
        <f>V!H14*'Tabela Recursos'!$I17</f>
        <v>0</v>
      </c>
      <c r="I14" s="16">
        <f>V!I14*'Tabela Recursos'!$I17</f>
        <v>0</v>
      </c>
      <c r="J14" s="16">
        <f>V!J14*'Tabela Recursos'!$I17</f>
        <v>136.01302931596092</v>
      </c>
      <c r="K14" s="16">
        <f>V!K14*'Tabela Recursos'!$I17</f>
        <v>0</v>
      </c>
      <c r="L14" s="16">
        <f>V!L14*'Tabela Recursos'!$I17</f>
        <v>0</v>
      </c>
      <c r="M14" s="16">
        <f>V!M14*'Tabela Recursos'!$I17</f>
        <v>0</v>
      </c>
      <c r="N14" s="16">
        <f>V!N14*'Tabela Recursos'!$I17</f>
        <v>0</v>
      </c>
      <c r="O14" s="16">
        <f>V!O14*'Tabela Recursos'!$I17</f>
        <v>0</v>
      </c>
      <c r="P14" s="16">
        <f>V!P14*'Tabela Recursos'!$I17</f>
        <v>0</v>
      </c>
      <c r="Q14" s="16">
        <f>V!Q14*'Tabela Recursos'!$I17</f>
        <v>0</v>
      </c>
      <c r="R14" s="16">
        <f>V!R14*'Tabela Recursos'!$I17</f>
        <v>0</v>
      </c>
      <c r="S14" s="16">
        <f>V!S14*'Tabela Recursos'!$I17</f>
        <v>0</v>
      </c>
      <c r="T14" s="16">
        <f>V!T14*'Tabela Recursos'!$I17</f>
        <v>0</v>
      </c>
      <c r="U14" s="16">
        <f>V!U14*'Tabela Recursos'!$I17</f>
        <v>0</v>
      </c>
      <c r="V14" s="16">
        <f>V!V14*'Tabela Recursos'!$I17</f>
        <v>0</v>
      </c>
      <c r="W14" s="16">
        <f>V!W14*'Tabela Recursos'!$I17</f>
        <v>0</v>
      </c>
      <c r="X14" s="16">
        <f>V!X14*'Tabela Recursos'!$I17</f>
        <v>0</v>
      </c>
      <c r="Y14" s="16">
        <f>V!Y14*'Tabela Recursos'!$I17</f>
        <v>0</v>
      </c>
      <c r="Z14" s="16">
        <f>V!Z14*'Tabela Recursos'!$I17</f>
        <v>0</v>
      </c>
      <c r="AA14" s="16">
        <f>V!AA14*'Tabela Recursos'!$I17</f>
        <v>0</v>
      </c>
      <c r="AB14" s="16">
        <f>V!AB14*'Tabela Recursos'!$I17</f>
        <v>0</v>
      </c>
      <c r="AC14" s="16">
        <f>V!AC14*'Tabela Recursos'!$I17</f>
        <v>0</v>
      </c>
      <c r="AD14" s="16">
        <f>V!AD14*'Tabela Recursos'!$I17</f>
        <v>0</v>
      </c>
      <c r="AE14" s="16">
        <f>V!AE14*'Tabela Recursos'!$I17</f>
        <v>0</v>
      </c>
      <c r="AF14" s="16">
        <f>V!AF14*'Tabela Recursos'!$I17</f>
        <v>0</v>
      </c>
      <c r="AG14" s="16">
        <f>V!AG14*'Tabela Recursos'!$I17</f>
        <v>0</v>
      </c>
      <c r="AH14" s="16">
        <f>V!AH14*'Tabela Recursos'!$I17</f>
        <v>0</v>
      </c>
      <c r="AI14" s="16">
        <f>V!AI14*'Tabela Recursos'!$I17</f>
        <v>0</v>
      </c>
      <c r="AJ14" s="16">
        <f>V!AJ14*'Tabela Recursos'!$I17</f>
        <v>0</v>
      </c>
      <c r="AK14" s="16">
        <f>V!AK14*'Tabela Recursos'!$I17</f>
        <v>0</v>
      </c>
      <c r="AL14" s="16">
        <f>V!AL14*'Tabela Recursos'!$I17</f>
        <v>0</v>
      </c>
      <c r="AM14" s="16">
        <f>V!AM14*'Tabela Recursos'!$I17</f>
        <v>0</v>
      </c>
      <c r="AN14" s="16">
        <f>V!AN14*'Tabela Recursos'!$I17</f>
        <v>0</v>
      </c>
      <c r="AO14" s="16">
        <f>V!AO14*'Tabela Recursos'!$I17</f>
        <v>0</v>
      </c>
      <c r="AP14" s="16">
        <f>V!AP14*'Tabela Recursos'!$I17</f>
        <v>0</v>
      </c>
      <c r="AQ14" s="16">
        <f>V!AQ14*'Tabela Recursos'!$I17</f>
        <v>0</v>
      </c>
      <c r="AR14" s="16">
        <f>V!AR14*'Tabela Recursos'!$I17</f>
        <v>0</v>
      </c>
      <c r="AS14" s="16">
        <f>V!AS14*'Tabela Recursos'!$I17</f>
        <v>0</v>
      </c>
      <c r="AT14" s="16">
        <f>V!AT14*'Tabela Recursos'!$I17</f>
        <v>0</v>
      </c>
      <c r="AU14" s="16">
        <f>V!AU14*'Tabela Recursos'!$I17</f>
        <v>0</v>
      </c>
      <c r="AV14" s="16">
        <f>V!AV14*'Tabela Recursos'!$I17</f>
        <v>0</v>
      </c>
      <c r="AW14" s="16">
        <f>V!AW14*'Tabela Recursos'!$I17</f>
        <v>0</v>
      </c>
      <c r="AX14" s="16">
        <f>V!AX14*'Tabela Recursos'!$I17</f>
        <v>0</v>
      </c>
      <c r="AY14" s="16">
        <f>V!AY14*'Tabela Recursos'!$I17</f>
        <v>0</v>
      </c>
      <c r="AZ14" s="16">
        <f>V!AZ14*'Tabela Recursos'!$I17</f>
        <v>0</v>
      </c>
      <c r="BA14" s="16">
        <f>V!BA14*'Tabela Recursos'!$I17</f>
        <v>0</v>
      </c>
      <c r="BB14" s="16">
        <f>V!BB14*'Tabela Recursos'!$I17</f>
        <v>0</v>
      </c>
      <c r="BC14" s="16">
        <f>V!BC14*'Tabela Recursos'!$I17</f>
        <v>0</v>
      </c>
      <c r="BD14" s="16">
        <f>V!BD14*'Tabela Recursos'!$I17</f>
        <v>0</v>
      </c>
      <c r="BE14" s="16">
        <f>V!BE14*'Tabela Recursos'!$I17</f>
        <v>0</v>
      </c>
      <c r="BF14" s="16">
        <f>V!BF14*'Tabela Recursos'!$I17</f>
        <v>0</v>
      </c>
      <c r="BG14" s="16">
        <f>V!BG14*'Tabela Recursos'!$I17</f>
        <v>0</v>
      </c>
      <c r="BH14" s="16">
        <f>V!BH14*'Tabela Recursos'!$I17</f>
        <v>0</v>
      </c>
      <c r="BI14" s="16">
        <f>V!BI14*'Tabela Recursos'!$I17</f>
        <v>0</v>
      </c>
      <c r="BJ14" s="16">
        <f>V!BJ14*'Tabela Recursos'!$I17</f>
        <v>0</v>
      </c>
      <c r="BK14" s="16">
        <f>V!BK14*'Tabela Recursos'!$I17</f>
        <v>0</v>
      </c>
      <c r="BL14" s="16">
        <f>V!BL14*'Tabela Recursos'!$I17</f>
        <v>0</v>
      </c>
      <c r="BM14" s="16">
        <f>V!BM14*'Tabela Recursos'!$I17</f>
        <v>0</v>
      </c>
      <c r="BN14" s="16">
        <f>V!BN14*'Tabela Recursos'!$I17</f>
        <v>0</v>
      </c>
      <c r="BO14" s="16">
        <f>V!BO14*'Tabela Recursos'!$I17</f>
        <v>0</v>
      </c>
      <c r="BP14" s="16">
        <f>V!BP14*'Tabela Recursos'!$I17</f>
        <v>0</v>
      </c>
      <c r="BQ14" s="16">
        <f>V!BQ14*'Tabela Recursos'!$I17</f>
        <v>0</v>
      </c>
      <c r="BR14" s="16">
        <f>V!BR14*'Tabela Recursos'!$I17</f>
        <v>0</v>
      </c>
      <c r="BS14" s="16">
        <f>V!BS14*'Tabela Recursos'!$I17</f>
        <v>140.35656894679695</v>
      </c>
      <c r="BT14" s="16">
        <f>V!BT14*'Tabela Recursos'!$I17</f>
        <v>0</v>
      </c>
      <c r="BU14" s="16">
        <f>V!BU14*'Tabela Recursos'!$I17</f>
        <v>0</v>
      </c>
      <c r="BV14" s="16">
        <f>V!BV14*'Tabela Recursos'!$I17</f>
        <v>0</v>
      </c>
      <c r="BW14" s="16">
        <f>V!BW14*'Tabela Recursos'!$I17</f>
        <v>4.977633007600434</v>
      </c>
      <c r="BX14" s="16">
        <f>V!BX14*'Tabela Recursos'!$I17</f>
        <v>0.6657980456026058</v>
      </c>
      <c r="BY14" s="16">
        <f>V!BY14*'Tabela Recursos'!$I17</f>
        <v>0</v>
      </c>
    </row>
    <row r="15" spans="1:77">
      <c r="A15" s="203" t="s">
        <v>89</v>
      </c>
      <c r="B15" s="68" t="s">
        <v>90</v>
      </c>
      <c r="C15" s="16">
        <f>V!C15*'Tabela Recursos'!$I18</f>
        <v>2.4561423358696572</v>
      </c>
      <c r="D15" s="16">
        <f>V!D15*'Tabela Recursos'!$I18</f>
        <v>48.60962294571889</v>
      </c>
      <c r="E15" s="16">
        <f>V!E15*'Tabela Recursos'!$I18</f>
        <v>3.6658840833875488E-2</v>
      </c>
      <c r="F15" s="16">
        <f>V!F15*'Tabela Recursos'!$I18</f>
        <v>0</v>
      </c>
      <c r="G15" s="16">
        <f>V!G15*'Tabela Recursos'!$I18</f>
        <v>0</v>
      </c>
      <c r="H15" s="16">
        <f>V!H15*'Tabela Recursos'!$I18</f>
        <v>0</v>
      </c>
      <c r="I15" s="16">
        <f>V!I15*'Tabela Recursos'!$I18</f>
        <v>0</v>
      </c>
      <c r="J15" s="16">
        <f>V!J15*'Tabela Recursos'!$I18</f>
        <v>276.62761293242437</v>
      </c>
      <c r="K15" s="16">
        <f>V!K15*'Tabela Recursos'!$I18</f>
        <v>0</v>
      </c>
      <c r="L15" s="16">
        <f>V!L15*'Tabela Recursos'!$I18</f>
        <v>43.110796820637567</v>
      </c>
      <c r="M15" s="16">
        <f>V!M15*'Tabela Recursos'!$I18</f>
        <v>0</v>
      </c>
      <c r="N15" s="16">
        <f>V!N15*'Tabela Recursos'!$I18</f>
        <v>0</v>
      </c>
      <c r="O15" s="16">
        <f>V!O15*'Tabela Recursos'!$I18</f>
        <v>0</v>
      </c>
      <c r="P15" s="16">
        <f>V!P15*'Tabela Recursos'!$I18</f>
        <v>0</v>
      </c>
      <c r="Q15" s="16">
        <f>V!Q15*'Tabela Recursos'!$I18</f>
        <v>0</v>
      </c>
      <c r="R15" s="16">
        <f>V!R15*'Tabela Recursos'!$I18</f>
        <v>0</v>
      </c>
      <c r="S15" s="16">
        <f>V!S15*'Tabela Recursos'!$I18</f>
        <v>0</v>
      </c>
      <c r="T15" s="16">
        <f>V!T15*'Tabela Recursos'!$I18</f>
        <v>0</v>
      </c>
      <c r="U15" s="16">
        <f>V!U15*'Tabela Recursos'!$I18</f>
        <v>0</v>
      </c>
      <c r="V15" s="16">
        <f>V!V15*'Tabela Recursos'!$I18</f>
        <v>0</v>
      </c>
      <c r="W15" s="16">
        <f>V!W15*'Tabela Recursos'!$I18</f>
        <v>0</v>
      </c>
      <c r="X15" s="16">
        <f>V!X15*'Tabela Recursos'!$I18</f>
        <v>0</v>
      </c>
      <c r="Y15" s="16">
        <f>V!Y15*'Tabela Recursos'!$I18</f>
        <v>0</v>
      </c>
      <c r="Z15" s="16">
        <f>V!Z15*'Tabela Recursos'!$I18</f>
        <v>0</v>
      </c>
      <c r="AA15" s="16">
        <f>V!AA15*'Tabela Recursos'!$I18</f>
        <v>0</v>
      </c>
      <c r="AB15" s="16">
        <f>V!AB15*'Tabela Recursos'!$I18</f>
        <v>0</v>
      </c>
      <c r="AC15" s="16">
        <f>V!AC15*'Tabela Recursos'!$I18</f>
        <v>0</v>
      </c>
      <c r="AD15" s="16">
        <f>V!AD15*'Tabela Recursos'!$I18</f>
        <v>0</v>
      </c>
      <c r="AE15" s="16">
        <f>V!AE15*'Tabela Recursos'!$I18</f>
        <v>0</v>
      </c>
      <c r="AF15" s="16">
        <f>V!AF15*'Tabela Recursos'!$I18</f>
        <v>0</v>
      </c>
      <c r="AG15" s="16">
        <f>V!AG15*'Tabela Recursos'!$I18</f>
        <v>0</v>
      </c>
      <c r="AH15" s="16">
        <f>V!AH15*'Tabela Recursos'!$I18</f>
        <v>0</v>
      </c>
      <c r="AI15" s="16">
        <f>V!AI15*'Tabela Recursos'!$I18</f>
        <v>0</v>
      </c>
      <c r="AJ15" s="16">
        <f>V!AJ15*'Tabela Recursos'!$I18</f>
        <v>0</v>
      </c>
      <c r="AK15" s="16">
        <f>V!AK15*'Tabela Recursos'!$I18</f>
        <v>0</v>
      </c>
      <c r="AL15" s="16">
        <f>V!AL15*'Tabela Recursos'!$I18</f>
        <v>0</v>
      </c>
      <c r="AM15" s="16">
        <f>V!AM15*'Tabela Recursos'!$I18</f>
        <v>0</v>
      </c>
      <c r="AN15" s="16">
        <f>V!AN15*'Tabela Recursos'!$I18</f>
        <v>0</v>
      </c>
      <c r="AO15" s="16">
        <f>V!AO15*'Tabela Recursos'!$I18</f>
        <v>0</v>
      </c>
      <c r="AP15" s="16">
        <f>V!AP15*'Tabela Recursos'!$I18</f>
        <v>0</v>
      </c>
      <c r="AQ15" s="16">
        <f>V!AQ15*'Tabela Recursos'!$I18</f>
        <v>0</v>
      </c>
      <c r="AR15" s="16">
        <f>V!AR15*'Tabela Recursos'!$I18</f>
        <v>0.16496478375243967</v>
      </c>
      <c r="AS15" s="16">
        <f>V!AS15*'Tabela Recursos'!$I18</f>
        <v>0</v>
      </c>
      <c r="AT15" s="16">
        <f>V!AT15*'Tabela Recursos'!$I18</f>
        <v>0</v>
      </c>
      <c r="AU15" s="16">
        <f>V!AU15*'Tabela Recursos'!$I18</f>
        <v>0</v>
      </c>
      <c r="AV15" s="16">
        <f>V!AV15*'Tabela Recursos'!$I18</f>
        <v>0</v>
      </c>
      <c r="AW15" s="16">
        <f>V!AW15*'Tabela Recursos'!$I18</f>
        <v>6.946850338019404</v>
      </c>
      <c r="AX15" s="16">
        <f>V!AX15*'Tabela Recursos'!$I18</f>
        <v>33.066274432155687</v>
      </c>
      <c r="AY15" s="16">
        <f>V!AY15*'Tabela Recursos'!$I18</f>
        <v>0</v>
      </c>
      <c r="AZ15" s="16">
        <f>V!AZ15*'Tabela Recursos'!$I18</f>
        <v>0</v>
      </c>
      <c r="BA15" s="16">
        <f>V!BA15*'Tabela Recursos'!$I18</f>
        <v>0</v>
      </c>
      <c r="BB15" s="16">
        <f>V!BB15*'Tabela Recursos'!$I18</f>
        <v>0</v>
      </c>
      <c r="BC15" s="16">
        <f>V!BC15*'Tabela Recursos'!$I18</f>
        <v>0</v>
      </c>
      <c r="BD15" s="16">
        <f>V!BD15*'Tabela Recursos'!$I18</f>
        <v>0</v>
      </c>
      <c r="BE15" s="16">
        <f>V!BE15*'Tabela Recursos'!$I18</f>
        <v>0</v>
      </c>
      <c r="BF15" s="16">
        <f>V!BF15*'Tabela Recursos'!$I18</f>
        <v>0</v>
      </c>
      <c r="BG15" s="16">
        <f>V!BG15*'Tabela Recursos'!$I18</f>
        <v>0</v>
      </c>
      <c r="BH15" s="16">
        <f>V!BH15*'Tabela Recursos'!$I18</f>
        <v>0</v>
      </c>
      <c r="BI15" s="16">
        <f>V!BI15*'Tabela Recursos'!$I18</f>
        <v>0</v>
      </c>
      <c r="BJ15" s="16">
        <f>V!BJ15*'Tabela Recursos'!$I18</f>
        <v>0</v>
      </c>
      <c r="BK15" s="16">
        <f>V!BK15*'Tabela Recursos'!$I18</f>
        <v>1.2647300087687043</v>
      </c>
      <c r="BL15" s="16">
        <f>V!BL15*'Tabela Recursos'!$I18</f>
        <v>0.8248239187621984</v>
      </c>
      <c r="BM15" s="16">
        <f>V!BM15*'Tabela Recursos'!$I18</f>
        <v>0.18329420416937742</v>
      </c>
      <c r="BN15" s="16">
        <f>V!BN15*'Tabela Recursos'!$I18</f>
        <v>0.89814160042994939</v>
      </c>
      <c r="BO15" s="16">
        <f>V!BO15*'Tabela Recursos'!$I18</f>
        <v>0.31160014708794165</v>
      </c>
      <c r="BP15" s="16">
        <f>V!BP15*'Tabela Recursos'!$I18</f>
        <v>0</v>
      </c>
      <c r="BQ15" s="16">
        <f>V!BQ15*'Tabela Recursos'!$I18</f>
        <v>0</v>
      </c>
      <c r="BR15" s="16">
        <f>V!BR15*'Tabela Recursos'!$I18</f>
        <v>0</v>
      </c>
      <c r="BS15" s="16">
        <f>V!BS15*'Tabela Recursos'!$I18</f>
        <v>414.50151330863014</v>
      </c>
      <c r="BT15" s="16">
        <f>V!BT15*'Tabela Recursos'!$I18</f>
        <v>0</v>
      </c>
      <c r="BU15" s="16">
        <f>V!BU15*'Tabela Recursos'!$I18</f>
        <v>1.8329420416937744E-2</v>
      </c>
      <c r="BV15" s="16">
        <f>V!BV15*'Tabela Recursos'!$I18</f>
        <v>0</v>
      </c>
      <c r="BW15" s="16">
        <f>V!BW15*'Tabela Recursos'!$I18</f>
        <v>231.62888580884226</v>
      </c>
      <c r="BX15" s="16">
        <f>V!BX15*'Tabela Recursos'!$I18</f>
        <v>2.217859870449467</v>
      </c>
      <c r="BY15" s="16">
        <f>V!BY15*'Tabela Recursos'!$I18</f>
        <v>-0.36658840833875483</v>
      </c>
    </row>
    <row r="16" spans="1:77">
      <c r="A16" s="203" t="s">
        <v>91</v>
      </c>
      <c r="B16" s="68" t="s">
        <v>92</v>
      </c>
      <c r="C16" s="16">
        <f>V!C16*'Tabela Recursos'!$I19</f>
        <v>32.654060363515093</v>
      </c>
      <c r="D16" s="16">
        <f>V!D16*'Tabela Recursos'!$I19</f>
        <v>32.844555611138908</v>
      </c>
      <c r="E16" s="16">
        <f>V!E16*'Tabela Recursos'!$I19</f>
        <v>37.876805069201268</v>
      </c>
      <c r="F16" s="16">
        <f>V!F16*'Tabela Recursos'!$I19</f>
        <v>3.1749207937301988E-2</v>
      </c>
      <c r="G16" s="16">
        <f>V!G16*'Tabela Recursos'!$I19</f>
        <v>0</v>
      </c>
      <c r="H16" s="16">
        <f>V!H16*'Tabela Recursos'!$I19</f>
        <v>0</v>
      </c>
      <c r="I16" s="16">
        <f>V!I16*'Tabela Recursos'!$I19</f>
        <v>0</v>
      </c>
      <c r="J16" s="16">
        <f>V!J16*'Tabela Recursos'!$I19</f>
        <v>5.5402367850591965</v>
      </c>
      <c r="K16" s="16">
        <f>V!K16*'Tabela Recursos'!$I19</f>
        <v>0</v>
      </c>
      <c r="L16" s="16">
        <f>V!L16*'Tabela Recursos'!$I19</f>
        <v>3.0637985659496412</v>
      </c>
      <c r="M16" s="16">
        <f>V!M16*'Tabela Recursos'!$I19</f>
        <v>3.1749207937301988E-2</v>
      </c>
      <c r="N16" s="16">
        <f>V!N16*'Tabela Recursos'!$I19</f>
        <v>6.3498415874603975E-2</v>
      </c>
      <c r="O16" s="16">
        <f>V!O16*'Tabela Recursos'!$I19</f>
        <v>0.52386193096548272</v>
      </c>
      <c r="P16" s="16">
        <f>V!P16*'Tabela Recursos'!$I19</f>
        <v>0.14287143571785893</v>
      </c>
      <c r="Q16" s="16">
        <f>V!Q16*'Tabela Recursos'!$I19</f>
        <v>0.15874603968650991</v>
      </c>
      <c r="R16" s="16">
        <f>V!R16*'Tabela Recursos'!$I19</f>
        <v>47.163448390862101</v>
      </c>
      <c r="S16" s="16">
        <f>V!S16*'Tabela Recursos'!$I19</f>
        <v>76.547340336835092</v>
      </c>
      <c r="T16" s="16">
        <f>V!T16*'Tabela Recursos'!$I19</f>
        <v>0</v>
      </c>
      <c r="U16" s="16">
        <f>V!U16*'Tabela Recursos'!$I19</f>
        <v>0</v>
      </c>
      <c r="V16" s="16">
        <f>V!V16*'Tabela Recursos'!$I19</f>
        <v>3.1749207937301988E-2</v>
      </c>
      <c r="W16" s="16">
        <f>V!W16*'Tabela Recursos'!$I19</f>
        <v>3.7622811405702854</v>
      </c>
      <c r="X16" s="16">
        <f>V!X16*'Tabela Recursos'!$I19</f>
        <v>0</v>
      </c>
      <c r="Y16" s="16">
        <f>V!Y16*'Tabela Recursos'!$I19</f>
        <v>0</v>
      </c>
      <c r="Z16" s="16">
        <f>V!Z16*'Tabela Recursos'!$I19</f>
        <v>0</v>
      </c>
      <c r="AA16" s="16">
        <f>V!AA16*'Tabela Recursos'!$I19</f>
        <v>16.874704018676002</v>
      </c>
      <c r="AB16" s="16">
        <f>V!AB16*'Tabela Recursos'!$I19</f>
        <v>1.3017175254293814</v>
      </c>
      <c r="AC16" s="16">
        <f>V!AC16*'Tabela Recursos'!$I19</f>
        <v>21.510088377522095</v>
      </c>
      <c r="AD16" s="16">
        <f>V!AD16*'Tabela Recursos'!$I19</f>
        <v>0</v>
      </c>
      <c r="AE16" s="16">
        <f>V!AE16*'Tabela Recursos'!$I19</f>
        <v>0.12699683174920795</v>
      </c>
      <c r="AF16" s="16">
        <f>V!AF16*'Tabela Recursos'!$I19</f>
        <v>0</v>
      </c>
      <c r="AG16" s="16">
        <f>V!AG16*'Tabela Recursos'!$I19</f>
        <v>0</v>
      </c>
      <c r="AH16" s="16">
        <f>V!AH16*'Tabela Recursos'!$I19</f>
        <v>0</v>
      </c>
      <c r="AI16" s="16">
        <f>V!AI16*'Tabela Recursos'!$I19</f>
        <v>0</v>
      </c>
      <c r="AJ16" s="16">
        <f>V!AJ16*'Tabela Recursos'!$I19</f>
        <v>0</v>
      </c>
      <c r="AK16" s="16">
        <f>V!AK16*'Tabela Recursos'!$I19</f>
        <v>0</v>
      </c>
      <c r="AL16" s="16">
        <f>V!AL16*'Tabela Recursos'!$I19</f>
        <v>4.7623811905952981E-2</v>
      </c>
      <c r="AM16" s="16">
        <f>V!AM16*'Tabela Recursos'!$I19</f>
        <v>0</v>
      </c>
      <c r="AN16" s="16">
        <f>V!AN16*'Tabela Recursos'!$I19</f>
        <v>0</v>
      </c>
      <c r="AO16" s="16">
        <f>V!AO16*'Tabela Recursos'!$I19</f>
        <v>0</v>
      </c>
      <c r="AP16" s="16">
        <f>V!AP16*'Tabela Recursos'!$I19</f>
        <v>16.700083375020842</v>
      </c>
      <c r="AQ16" s="16">
        <f>V!AQ16*'Tabela Recursos'!$I19</f>
        <v>0</v>
      </c>
      <c r="AR16" s="16">
        <f>V!AR16*'Tabela Recursos'!$I19</f>
        <v>3.1431715857928961</v>
      </c>
      <c r="AS16" s="16">
        <f>V!AS16*'Tabela Recursos'!$I19</f>
        <v>0</v>
      </c>
      <c r="AT16" s="16">
        <f>V!AT16*'Tabela Recursos'!$I19</f>
        <v>0</v>
      </c>
      <c r="AU16" s="16">
        <f>V!AU16*'Tabela Recursos'!$I19</f>
        <v>0</v>
      </c>
      <c r="AV16" s="16">
        <f>V!AV16*'Tabela Recursos'!$I19</f>
        <v>0</v>
      </c>
      <c r="AW16" s="16">
        <f>V!AW16*'Tabela Recursos'!$I19</f>
        <v>0</v>
      </c>
      <c r="AX16" s="16">
        <f>V!AX16*'Tabela Recursos'!$I19</f>
        <v>0</v>
      </c>
      <c r="AY16" s="16">
        <f>V!AY16*'Tabela Recursos'!$I19</f>
        <v>0</v>
      </c>
      <c r="AZ16" s="16">
        <f>V!AZ16*'Tabela Recursos'!$I19</f>
        <v>0</v>
      </c>
      <c r="BA16" s="16">
        <f>V!BA16*'Tabela Recursos'!$I19</f>
        <v>0</v>
      </c>
      <c r="BB16" s="16">
        <f>V!BB16*'Tabela Recursos'!$I19</f>
        <v>0</v>
      </c>
      <c r="BC16" s="16">
        <f>V!BC16*'Tabela Recursos'!$I19</f>
        <v>0</v>
      </c>
      <c r="BD16" s="16">
        <f>V!BD16*'Tabela Recursos'!$I19</f>
        <v>0</v>
      </c>
      <c r="BE16" s="16">
        <f>V!BE16*'Tabela Recursos'!$I19</f>
        <v>0</v>
      </c>
      <c r="BF16" s="16">
        <f>V!BF16*'Tabela Recursos'!$I19</f>
        <v>6.3498415874603975E-2</v>
      </c>
      <c r="BG16" s="16">
        <f>V!BG16*'Tabela Recursos'!$I19</f>
        <v>0</v>
      </c>
      <c r="BH16" s="16">
        <f>V!BH16*'Tabela Recursos'!$I19</f>
        <v>0</v>
      </c>
      <c r="BI16" s="16">
        <f>V!BI16*'Tabela Recursos'!$I19</f>
        <v>0</v>
      </c>
      <c r="BJ16" s="16">
        <f>V!BJ16*'Tabela Recursos'!$I19</f>
        <v>0</v>
      </c>
      <c r="BK16" s="16">
        <f>V!BK16*'Tabela Recursos'!$I19</f>
        <v>0.19049524762381193</v>
      </c>
      <c r="BL16" s="16">
        <f>V!BL16*'Tabela Recursos'!$I19</f>
        <v>0.12699683174920795</v>
      </c>
      <c r="BM16" s="16">
        <f>V!BM16*'Tabela Recursos'!$I19</f>
        <v>0</v>
      </c>
      <c r="BN16" s="16">
        <f>V!BN16*'Tabela Recursos'!$I19</f>
        <v>0</v>
      </c>
      <c r="BO16" s="16">
        <f>V!BO16*'Tabela Recursos'!$I19</f>
        <v>0</v>
      </c>
      <c r="BP16" s="16">
        <f>V!BP16*'Tabela Recursos'!$I19</f>
        <v>0</v>
      </c>
      <c r="BQ16" s="16">
        <f>V!BQ16*'Tabela Recursos'!$I19</f>
        <v>0</v>
      </c>
      <c r="BR16" s="16">
        <f>V!BR16*'Tabela Recursos'!$I19</f>
        <v>0</v>
      </c>
      <c r="BS16" s="16">
        <f>V!BS16*'Tabela Recursos'!$I19</f>
        <v>300.52212773053196</v>
      </c>
      <c r="BT16" s="16">
        <f>V!BT16*'Tabela Recursos'!$I19</f>
        <v>0</v>
      </c>
      <c r="BU16" s="16">
        <f>V!BU16*'Tabela Recursos'!$I19</f>
        <v>0</v>
      </c>
      <c r="BV16" s="16">
        <f>V!BV16*'Tabela Recursos'!$I19</f>
        <v>0</v>
      </c>
      <c r="BW16" s="16">
        <f>V!BW16*'Tabela Recursos'!$I19</f>
        <v>153.95190928797732</v>
      </c>
      <c r="BX16" s="16">
        <f>V!BX16*'Tabela Recursos'!$I19</f>
        <v>18.41454060363515</v>
      </c>
      <c r="BY16" s="16">
        <f>V!BY16*'Tabela Recursos'!$I19</f>
        <v>3.1114223778555945</v>
      </c>
    </row>
    <row r="17" spans="1:77">
      <c r="A17" s="204" t="s">
        <v>93</v>
      </c>
      <c r="B17" s="41" t="s">
        <v>94</v>
      </c>
      <c r="C17" s="16">
        <f>V!C17*'Tabela Recursos'!$I20</f>
        <v>0.42336132919481467</v>
      </c>
      <c r="D17" s="16">
        <f>V!D17*'Tabela Recursos'!$I20</f>
        <v>0.47174548110279352</v>
      </c>
      <c r="E17" s="16">
        <f>V!E17*'Tabela Recursos'!$I20</f>
        <v>9.1929888625159748</v>
      </c>
      <c r="F17" s="16">
        <f>V!F17*'Tabela Recursos'!$I20</f>
        <v>0</v>
      </c>
      <c r="G17" s="16">
        <f>V!G17*'Tabela Recursos'!$I20</f>
        <v>0</v>
      </c>
      <c r="H17" s="16">
        <f>V!H17*'Tabela Recursos'!$I20</f>
        <v>0</v>
      </c>
      <c r="I17" s="16">
        <f>V!I17*'Tabela Recursos'!$I20</f>
        <v>0</v>
      </c>
      <c r="J17" s="16">
        <f>V!J17*'Tabela Recursos'!$I20</f>
        <v>26.635475625342341</v>
      </c>
      <c r="K17" s="16">
        <f>V!K17*'Tabela Recursos'!$I20</f>
        <v>0</v>
      </c>
      <c r="L17" s="16">
        <f>V!L17*'Tabela Recursos'!$I20</f>
        <v>0</v>
      </c>
      <c r="M17" s="16">
        <f>V!M17*'Tabela Recursos'!$I20</f>
        <v>0</v>
      </c>
      <c r="N17" s="16">
        <f>V!N17*'Tabela Recursos'!$I20</f>
        <v>0</v>
      </c>
      <c r="O17" s="16">
        <f>V!O17*'Tabela Recursos'!$I20</f>
        <v>0</v>
      </c>
      <c r="P17" s="16">
        <f>V!P17*'Tabela Recursos'!$I20</f>
        <v>0</v>
      </c>
      <c r="Q17" s="16">
        <f>V!Q17*'Tabela Recursos'!$I20</f>
        <v>0</v>
      </c>
      <c r="R17" s="16">
        <f>V!R17*'Tabela Recursos'!$I20</f>
        <v>0</v>
      </c>
      <c r="S17" s="16">
        <f>V!S17*'Tabela Recursos'!$I20</f>
        <v>0</v>
      </c>
      <c r="T17" s="16">
        <f>V!T17*'Tabela Recursos'!$I20</f>
        <v>0</v>
      </c>
      <c r="U17" s="16">
        <f>V!U17*'Tabela Recursos'!$I20</f>
        <v>0</v>
      </c>
      <c r="V17" s="16">
        <f>V!V17*'Tabela Recursos'!$I20</f>
        <v>0</v>
      </c>
      <c r="W17" s="16">
        <f>V!W17*'Tabela Recursos'!$I20</f>
        <v>0</v>
      </c>
      <c r="X17" s="16">
        <f>V!X17*'Tabela Recursos'!$I20</f>
        <v>0</v>
      </c>
      <c r="Y17" s="16">
        <f>V!Y17*'Tabela Recursos'!$I20</f>
        <v>0</v>
      </c>
      <c r="Z17" s="16">
        <f>V!Z17*'Tabela Recursos'!$I20</f>
        <v>0</v>
      </c>
      <c r="AA17" s="16">
        <f>V!AA17*'Tabela Recursos'!$I20</f>
        <v>0</v>
      </c>
      <c r="AB17" s="16">
        <f>V!AB17*'Tabela Recursos'!$I20</f>
        <v>0</v>
      </c>
      <c r="AC17" s="16">
        <f>V!AC17*'Tabela Recursos'!$I20</f>
        <v>0</v>
      </c>
      <c r="AD17" s="16">
        <f>V!AD17*'Tabela Recursos'!$I20</f>
        <v>0</v>
      </c>
      <c r="AE17" s="16">
        <f>V!AE17*'Tabela Recursos'!$I20</f>
        <v>0</v>
      </c>
      <c r="AF17" s="16">
        <f>V!AF17*'Tabela Recursos'!$I20</f>
        <v>0</v>
      </c>
      <c r="AG17" s="16">
        <f>V!AG17*'Tabela Recursos'!$I20</f>
        <v>0</v>
      </c>
      <c r="AH17" s="16">
        <f>V!AH17*'Tabela Recursos'!$I20</f>
        <v>0</v>
      </c>
      <c r="AI17" s="16">
        <f>V!AI17*'Tabela Recursos'!$I20</f>
        <v>0</v>
      </c>
      <c r="AJ17" s="16">
        <f>V!AJ17*'Tabela Recursos'!$I20</f>
        <v>0</v>
      </c>
      <c r="AK17" s="16">
        <f>V!AK17*'Tabela Recursos'!$I20</f>
        <v>0</v>
      </c>
      <c r="AL17" s="16">
        <f>V!AL17*'Tabela Recursos'!$I20</f>
        <v>0</v>
      </c>
      <c r="AM17" s="16">
        <f>V!AM17*'Tabela Recursos'!$I20</f>
        <v>0</v>
      </c>
      <c r="AN17" s="16">
        <f>V!AN17*'Tabela Recursos'!$I20</f>
        <v>0</v>
      </c>
      <c r="AO17" s="16">
        <f>V!AO17*'Tabela Recursos'!$I20</f>
        <v>0</v>
      </c>
      <c r="AP17" s="16">
        <f>V!AP17*'Tabela Recursos'!$I20</f>
        <v>0</v>
      </c>
      <c r="AQ17" s="16">
        <f>V!AQ17*'Tabela Recursos'!$I20</f>
        <v>0</v>
      </c>
      <c r="AR17" s="16">
        <f>V!AR17*'Tabela Recursos'!$I20</f>
        <v>0</v>
      </c>
      <c r="AS17" s="16">
        <f>V!AS17*'Tabela Recursos'!$I20</f>
        <v>0</v>
      </c>
      <c r="AT17" s="16">
        <f>V!AT17*'Tabela Recursos'!$I20</f>
        <v>0</v>
      </c>
      <c r="AU17" s="16">
        <f>V!AU17*'Tabela Recursos'!$I20</f>
        <v>0</v>
      </c>
      <c r="AV17" s="16">
        <f>V!AV17*'Tabela Recursos'!$I20</f>
        <v>0</v>
      </c>
      <c r="AW17" s="16">
        <f>V!AW17*'Tabela Recursos'!$I20</f>
        <v>0.83462662041263469</v>
      </c>
      <c r="AX17" s="16">
        <f>V!AX17*'Tabela Recursos'!$I20</f>
        <v>10.366304546284461</v>
      </c>
      <c r="AY17" s="16">
        <f>V!AY17*'Tabela Recursos'!$I20</f>
        <v>0</v>
      </c>
      <c r="AZ17" s="16">
        <f>V!AZ17*'Tabela Recursos'!$I20</f>
        <v>0</v>
      </c>
      <c r="BA17" s="16">
        <f>V!BA17*'Tabela Recursos'!$I20</f>
        <v>0</v>
      </c>
      <c r="BB17" s="16">
        <f>V!BB17*'Tabela Recursos'!$I20</f>
        <v>0</v>
      </c>
      <c r="BC17" s="16">
        <f>V!BC17*'Tabela Recursos'!$I20</f>
        <v>0</v>
      </c>
      <c r="BD17" s="16">
        <f>V!BD17*'Tabela Recursos'!$I20</f>
        <v>0</v>
      </c>
      <c r="BE17" s="16">
        <f>V!BE17*'Tabela Recursos'!$I20</f>
        <v>0</v>
      </c>
      <c r="BF17" s="16">
        <f>V!BF17*'Tabela Recursos'!$I20</f>
        <v>0</v>
      </c>
      <c r="BG17" s="16">
        <f>V!BG17*'Tabela Recursos'!$I20</f>
        <v>0</v>
      </c>
      <c r="BH17" s="16">
        <f>V!BH17*'Tabela Recursos'!$I20</f>
        <v>0</v>
      </c>
      <c r="BI17" s="16">
        <f>V!BI17*'Tabela Recursos'!$I20</f>
        <v>0</v>
      </c>
      <c r="BJ17" s="16">
        <f>V!BJ17*'Tabela Recursos'!$I20</f>
        <v>0</v>
      </c>
      <c r="BK17" s="16">
        <f>V!BK17*'Tabela Recursos'!$I20</f>
        <v>1.4878126711703488</v>
      </c>
      <c r="BL17" s="16">
        <f>V!BL17*'Tabela Recursos'!$I20</f>
        <v>1.1733156837684864</v>
      </c>
      <c r="BM17" s="16">
        <f>V!BM17*'Tabela Recursos'!$I20</f>
        <v>0.16934453167792587</v>
      </c>
      <c r="BN17" s="16">
        <f>V!BN17*'Tabela Recursos'!$I20</f>
        <v>1.1612196457914916</v>
      </c>
      <c r="BO17" s="16">
        <f>V!BO17*'Tabela Recursos'!$I20</f>
        <v>0.37497717728683583</v>
      </c>
      <c r="BP17" s="16">
        <f>V!BP17*'Tabela Recursos'!$I20</f>
        <v>0</v>
      </c>
      <c r="BQ17" s="16">
        <f>V!BQ17*'Tabela Recursos'!$I20</f>
        <v>0</v>
      </c>
      <c r="BR17" s="16">
        <f>V!BR17*'Tabela Recursos'!$I20</f>
        <v>0</v>
      </c>
      <c r="BS17" s="16">
        <f>V!BS17*'Tabela Recursos'!$I20</f>
        <v>52.291172174548109</v>
      </c>
      <c r="BT17" s="16">
        <f>V!BT17*'Tabela Recursos'!$I20</f>
        <v>0</v>
      </c>
      <c r="BU17" s="16">
        <f>V!BU17*'Tabela Recursos'!$I20</f>
        <v>3.6288113930984113E-2</v>
      </c>
      <c r="BV17" s="16">
        <f>V!BV17*'Tabela Recursos'!$I20</f>
        <v>0</v>
      </c>
      <c r="BW17" s="16">
        <f>V!BW17*'Tabela Recursos'!$I20</f>
        <v>212.6725397115209</v>
      </c>
      <c r="BX17" s="16">
        <f>V!BX17*'Tabela Recursos'!$I20</f>
        <v>0</v>
      </c>
      <c r="BY17" s="16">
        <f>V!BY17*'Tabela Recursos'!$I20</f>
        <v>0</v>
      </c>
    </row>
    <row r="18" spans="1:77">
      <c r="A18" s="203" t="s">
        <v>95</v>
      </c>
      <c r="B18" s="68" t="s">
        <v>96</v>
      </c>
      <c r="C18" s="16">
        <f>V!C18*'Tabela Recursos'!$I21</f>
        <v>0</v>
      </c>
      <c r="D18" s="16">
        <f>V!D18*'Tabela Recursos'!$I21</f>
        <v>0</v>
      </c>
      <c r="E18" s="16">
        <f>V!E18*'Tabela Recursos'!$I21</f>
        <v>0</v>
      </c>
      <c r="F18" s="16">
        <f>V!F18*'Tabela Recursos'!$I21</f>
        <v>0</v>
      </c>
      <c r="G18" s="16">
        <f>V!G18*'Tabela Recursos'!$I21</f>
        <v>0</v>
      </c>
      <c r="H18" s="16">
        <f>V!H18*'Tabela Recursos'!$I21</f>
        <v>0</v>
      </c>
      <c r="I18" s="16">
        <f>V!I18*'Tabela Recursos'!$I21</f>
        <v>0</v>
      </c>
      <c r="J18" s="16">
        <f>V!J18*'Tabela Recursos'!$I21</f>
        <v>0</v>
      </c>
      <c r="K18" s="16">
        <f>V!K18*'Tabela Recursos'!$I21</f>
        <v>0</v>
      </c>
      <c r="L18" s="16">
        <f>V!L18*'Tabela Recursos'!$I21</f>
        <v>0</v>
      </c>
      <c r="M18" s="16">
        <f>V!M18*'Tabela Recursos'!$I21</f>
        <v>0</v>
      </c>
      <c r="N18" s="16">
        <f>V!N18*'Tabela Recursos'!$I21</f>
        <v>0</v>
      </c>
      <c r="O18" s="16">
        <f>V!O18*'Tabela Recursos'!$I21</f>
        <v>0</v>
      </c>
      <c r="P18" s="16">
        <f>V!P18*'Tabela Recursos'!$I21</f>
        <v>0</v>
      </c>
      <c r="Q18" s="16">
        <f>V!Q18*'Tabela Recursos'!$I21</f>
        <v>0</v>
      </c>
      <c r="R18" s="16">
        <f>V!R18*'Tabela Recursos'!$I21</f>
        <v>0</v>
      </c>
      <c r="S18" s="16">
        <f>V!S18*'Tabela Recursos'!$I21</f>
        <v>0</v>
      </c>
      <c r="T18" s="16">
        <f>V!T18*'Tabela Recursos'!$I21</f>
        <v>0</v>
      </c>
      <c r="U18" s="16">
        <f>V!U18*'Tabela Recursos'!$I21</f>
        <v>0</v>
      </c>
      <c r="V18" s="16">
        <f>V!V18*'Tabela Recursos'!$I21</f>
        <v>0</v>
      </c>
      <c r="W18" s="16">
        <f>V!W18*'Tabela Recursos'!$I21</f>
        <v>0</v>
      </c>
      <c r="X18" s="16">
        <f>V!X18*'Tabela Recursos'!$I21</f>
        <v>0</v>
      </c>
      <c r="Y18" s="16">
        <f>V!Y18*'Tabela Recursos'!$I21</f>
        <v>0</v>
      </c>
      <c r="Z18" s="16">
        <f>V!Z18*'Tabela Recursos'!$I21</f>
        <v>0</v>
      </c>
      <c r="AA18" s="16">
        <f>V!AA18*'Tabela Recursos'!$I21</f>
        <v>0</v>
      </c>
      <c r="AB18" s="16">
        <f>V!AB18*'Tabela Recursos'!$I21</f>
        <v>0</v>
      </c>
      <c r="AC18" s="16">
        <f>V!AC18*'Tabela Recursos'!$I21</f>
        <v>0</v>
      </c>
      <c r="AD18" s="16">
        <f>V!AD18*'Tabela Recursos'!$I21</f>
        <v>0</v>
      </c>
      <c r="AE18" s="16">
        <f>V!AE18*'Tabela Recursos'!$I21</f>
        <v>0</v>
      </c>
      <c r="AF18" s="16">
        <f>V!AF18*'Tabela Recursos'!$I21</f>
        <v>0</v>
      </c>
      <c r="AG18" s="16">
        <f>V!AG18*'Tabela Recursos'!$I21</f>
        <v>0</v>
      </c>
      <c r="AH18" s="16">
        <f>V!AH18*'Tabela Recursos'!$I21</f>
        <v>0</v>
      </c>
      <c r="AI18" s="16">
        <f>V!AI18*'Tabela Recursos'!$I21</f>
        <v>0</v>
      </c>
      <c r="AJ18" s="16">
        <f>V!AJ18*'Tabela Recursos'!$I21</f>
        <v>0</v>
      </c>
      <c r="AK18" s="16">
        <f>V!AK18*'Tabela Recursos'!$I21</f>
        <v>0</v>
      </c>
      <c r="AL18" s="16">
        <f>V!AL18*'Tabela Recursos'!$I21</f>
        <v>0</v>
      </c>
      <c r="AM18" s="16">
        <f>V!AM18*'Tabela Recursos'!$I21</f>
        <v>0</v>
      </c>
      <c r="AN18" s="16">
        <f>V!AN18*'Tabela Recursos'!$I21</f>
        <v>0</v>
      </c>
      <c r="AO18" s="16">
        <f>V!AO18*'Tabela Recursos'!$I21</f>
        <v>0</v>
      </c>
      <c r="AP18" s="16">
        <f>V!AP18*'Tabela Recursos'!$I21</f>
        <v>0</v>
      </c>
      <c r="AQ18" s="16">
        <f>V!AQ18*'Tabela Recursos'!$I21</f>
        <v>0</v>
      </c>
      <c r="AR18" s="16">
        <f>V!AR18*'Tabela Recursos'!$I21</f>
        <v>0</v>
      </c>
      <c r="AS18" s="16">
        <f>V!AS18*'Tabela Recursos'!$I21</f>
        <v>0</v>
      </c>
      <c r="AT18" s="16">
        <f>V!AT18*'Tabela Recursos'!$I21</f>
        <v>0</v>
      </c>
      <c r="AU18" s="16">
        <f>V!AU18*'Tabela Recursos'!$I21</f>
        <v>0</v>
      </c>
      <c r="AV18" s="16">
        <f>V!AV18*'Tabela Recursos'!$I21</f>
        <v>0</v>
      </c>
      <c r="AW18" s="16">
        <f>V!AW18*'Tabela Recursos'!$I21</f>
        <v>0</v>
      </c>
      <c r="AX18" s="16">
        <f>V!AX18*'Tabela Recursos'!$I21</f>
        <v>0</v>
      </c>
      <c r="AY18" s="16">
        <f>V!AY18*'Tabela Recursos'!$I21</f>
        <v>0</v>
      </c>
      <c r="AZ18" s="16">
        <f>V!AZ18*'Tabela Recursos'!$I21</f>
        <v>0</v>
      </c>
      <c r="BA18" s="16">
        <f>V!BA18*'Tabela Recursos'!$I21</f>
        <v>0</v>
      </c>
      <c r="BB18" s="16">
        <f>V!BB18*'Tabela Recursos'!$I21</f>
        <v>0</v>
      </c>
      <c r="BC18" s="16">
        <f>V!BC18*'Tabela Recursos'!$I21</f>
        <v>0</v>
      </c>
      <c r="BD18" s="16">
        <f>V!BD18*'Tabela Recursos'!$I21</f>
        <v>0</v>
      </c>
      <c r="BE18" s="16">
        <f>V!BE18*'Tabela Recursos'!$I21</f>
        <v>0</v>
      </c>
      <c r="BF18" s="16">
        <f>V!BF18*'Tabela Recursos'!$I21</f>
        <v>0</v>
      </c>
      <c r="BG18" s="16">
        <f>V!BG18*'Tabela Recursos'!$I21</f>
        <v>0</v>
      </c>
      <c r="BH18" s="16">
        <f>V!BH18*'Tabela Recursos'!$I21</f>
        <v>0</v>
      </c>
      <c r="BI18" s="16">
        <f>V!BI18*'Tabela Recursos'!$I21</f>
        <v>0</v>
      </c>
      <c r="BJ18" s="16">
        <f>V!BJ18*'Tabela Recursos'!$I21</f>
        <v>0</v>
      </c>
      <c r="BK18" s="16">
        <f>V!BK18*'Tabela Recursos'!$I21</f>
        <v>0</v>
      </c>
      <c r="BL18" s="16">
        <f>V!BL18*'Tabela Recursos'!$I21</f>
        <v>0</v>
      </c>
      <c r="BM18" s="16">
        <f>V!BM18*'Tabela Recursos'!$I21</f>
        <v>0</v>
      </c>
      <c r="BN18" s="16">
        <f>V!BN18*'Tabela Recursos'!$I21</f>
        <v>0</v>
      </c>
      <c r="BO18" s="16">
        <f>V!BO18*'Tabela Recursos'!$I21</f>
        <v>0</v>
      </c>
      <c r="BP18" s="16">
        <f>V!BP18*'Tabela Recursos'!$I21</f>
        <v>0</v>
      </c>
      <c r="BQ18" s="16">
        <f>V!BQ18*'Tabela Recursos'!$I21</f>
        <v>0</v>
      </c>
      <c r="BR18" s="16">
        <f>V!BR18*'Tabela Recursos'!$I21</f>
        <v>0</v>
      </c>
      <c r="BS18" s="16">
        <f>V!BS18*'Tabela Recursos'!$I21</f>
        <v>0</v>
      </c>
      <c r="BT18" s="16">
        <f>V!BT18*'Tabela Recursos'!$I21</f>
        <v>0</v>
      </c>
      <c r="BU18" s="16">
        <f>V!BU18*'Tabela Recursos'!$I21</f>
        <v>0</v>
      </c>
      <c r="BV18" s="16">
        <f>V!BV18*'Tabela Recursos'!$I21</f>
        <v>0</v>
      </c>
      <c r="BW18" s="16">
        <f>V!BW18*'Tabela Recursos'!$I21</f>
        <v>0</v>
      </c>
      <c r="BX18" s="16">
        <f>V!BX18*'Tabela Recursos'!$I21</f>
        <v>0</v>
      </c>
      <c r="BY18" s="16">
        <f>V!BY18*'Tabela Recursos'!$I21</f>
        <v>0</v>
      </c>
    </row>
    <row r="19" spans="1:77">
      <c r="A19" s="203" t="s">
        <v>97</v>
      </c>
      <c r="B19" s="68" t="s">
        <v>426</v>
      </c>
      <c r="C19" s="16">
        <f>V!C19*'Tabela Recursos'!$I22</f>
        <v>1.6761106578654601</v>
      </c>
      <c r="D19" s="16">
        <f>V!D19*'Tabela Recursos'!$I22</f>
        <v>13.967588815545502</v>
      </c>
      <c r="E19" s="16">
        <f>V!E19*'Tabela Recursos'!$I22</f>
        <v>0.41385448342357045</v>
      </c>
      <c r="F19" s="16">
        <f>V!F19*'Tabela Recursos'!$I22</f>
        <v>9.2289549803456215</v>
      </c>
      <c r="G19" s="16">
        <f>V!G19*'Tabela Recursos'!$I22</f>
        <v>26.176296076540829</v>
      </c>
      <c r="H19" s="16">
        <f>V!H19*'Tabela Recursos'!$I22</f>
        <v>0</v>
      </c>
      <c r="I19" s="16">
        <f>V!I19*'Tabela Recursos'!$I22</f>
        <v>0</v>
      </c>
      <c r="J19" s="16">
        <f>V!J19*'Tabela Recursos'!$I22</f>
        <v>1.7381888303789956</v>
      </c>
      <c r="K19" s="16">
        <f>V!K19*'Tabela Recursos'!$I22</f>
        <v>0.24831269005414225</v>
      </c>
      <c r="L19" s="16">
        <f>V!L19*'Tabela Recursos'!$I22</f>
        <v>9.2496477045168</v>
      </c>
      <c r="M19" s="16">
        <f>V!M19*'Tabela Recursos'!$I22</f>
        <v>0</v>
      </c>
      <c r="N19" s="16">
        <f>V!N19*'Tabela Recursos'!$I22</f>
        <v>0</v>
      </c>
      <c r="O19" s="16">
        <f>V!O19*'Tabela Recursos'!$I22</f>
        <v>0</v>
      </c>
      <c r="P19" s="16">
        <f>V!P19*'Tabela Recursos'!$I22</f>
        <v>0</v>
      </c>
      <c r="Q19" s="16">
        <f>V!Q19*'Tabela Recursos'!$I22</f>
        <v>0</v>
      </c>
      <c r="R19" s="16">
        <f>V!R19*'Tabela Recursos'!$I22</f>
        <v>0</v>
      </c>
      <c r="S19" s="16">
        <f>V!S19*'Tabela Recursos'!$I22</f>
        <v>8.2770896684714088E-2</v>
      </c>
      <c r="T19" s="16">
        <f>V!T19*'Tabela Recursos'!$I22</f>
        <v>0</v>
      </c>
      <c r="U19" s="16">
        <f>V!U19*'Tabela Recursos'!$I22</f>
        <v>0</v>
      </c>
      <c r="V19" s="16">
        <f>V!V19*'Tabela Recursos'!$I22</f>
        <v>7.946006081732552</v>
      </c>
      <c r="W19" s="16">
        <f>V!W19*'Tabela Recursos'!$I22</f>
        <v>100.11139954016168</v>
      </c>
      <c r="X19" s="16">
        <f>V!X19*'Tabela Recursos'!$I22</f>
        <v>1.986501520433138</v>
      </c>
      <c r="Y19" s="16">
        <f>V!Y19*'Tabela Recursos'!$I22</f>
        <v>0</v>
      </c>
      <c r="Z19" s="16">
        <f>V!Z19*'Tabela Recursos'!$I22</f>
        <v>0</v>
      </c>
      <c r="AA19" s="16">
        <f>V!AA19*'Tabela Recursos'!$I22</f>
        <v>0</v>
      </c>
      <c r="AB19" s="16">
        <f>V!AB19*'Tabela Recursos'!$I22</f>
        <v>151.73974634725209</v>
      </c>
      <c r="AC19" s="16">
        <f>V!AC19*'Tabela Recursos'!$I22</f>
        <v>15.560928576726248</v>
      </c>
      <c r="AD19" s="16">
        <f>V!AD19*'Tabela Recursos'!$I22</f>
        <v>9.7255803604539057</v>
      </c>
      <c r="AE19" s="16">
        <f>V!AE19*'Tabela Recursos'!$I22</f>
        <v>2.0692724171178522E-2</v>
      </c>
      <c r="AF19" s="16">
        <f>V!AF19*'Tabela Recursos'!$I22</f>
        <v>0</v>
      </c>
      <c r="AG19" s="16">
        <f>V!AG19*'Tabela Recursos'!$I22</f>
        <v>1.1794852777571756</v>
      </c>
      <c r="AH19" s="16">
        <f>V!AH19*'Tabela Recursos'!$I22</f>
        <v>0</v>
      </c>
      <c r="AI19" s="16">
        <f>V!AI19*'Tabela Recursos'!$I22</f>
        <v>0</v>
      </c>
      <c r="AJ19" s="16">
        <f>V!AJ19*'Tabela Recursos'!$I22</f>
        <v>0.91047986353185495</v>
      </c>
      <c r="AK19" s="16">
        <f>V!AK19*'Tabela Recursos'!$I22</f>
        <v>0</v>
      </c>
      <c r="AL19" s="16">
        <f>V!AL19*'Tabela Recursos'!$I22</f>
        <v>0.97255803604539048</v>
      </c>
      <c r="AM19" s="16">
        <f>V!AM19*'Tabela Recursos'!$I22</f>
        <v>0</v>
      </c>
      <c r="AN19" s="16">
        <f>V!AN19*'Tabela Recursos'!$I22</f>
        <v>0</v>
      </c>
      <c r="AO19" s="16">
        <f>V!AO19*'Tabela Recursos'!$I22</f>
        <v>12.353556330193577</v>
      </c>
      <c r="AP19" s="16">
        <f>V!AP19*'Tabela Recursos'!$I22</f>
        <v>182.90298894904694</v>
      </c>
      <c r="AQ19" s="16">
        <f>V!AQ19*'Tabela Recursos'!$I22</f>
        <v>0</v>
      </c>
      <c r="AR19" s="16">
        <f>V!AR19*'Tabela Recursos'!$I22</f>
        <v>2.3589705555143512</v>
      </c>
      <c r="AS19" s="16">
        <f>V!AS19*'Tabela Recursos'!$I22</f>
        <v>0</v>
      </c>
      <c r="AT19" s="16">
        <f>V!AT19*'Tabela Recursos'!$I22</f>
        <v>0</v>
      </c>
      <c r="AU19" s="16">
        <f>V!AU19*'Tabela Recursos'!$I22</f>
        <v>0</v>
      </c>
      <c r="AV19" s="16">
        <f>V!AV19*'Tabela Recursos'!$I22</f>
        <v>0.12415634502707112</v>
      </c>
      <c r="AW19" s="16">
        <f>V!AW19*'Tabela Recursos'!$I22</f>
        <v>0</v>
      </c>
      <c r="AX19" s="16">
        <f>V!AX19*'Tabela Recursos'!$I22</f>
        <v>0</v>
      </c>
      <c r="AY19" s="16">
        <f>V!AY19*'Tabela Recursos'!$I22</f>
        <v>0</v>
      </c>
      <c r="AZ19" s="16">
        <f>V!AZ19*'Tabela Recursos'!$I22</f>
        <v>0</v>
      </c>
      <c r="BA19" s="16">
        <f>V!BA19*'Tabela Recursos'!$I22</f>
        <v>0</v>
      </c>
      <c r="BB19" s="16">
        <f>V!BB19*'Tabela Recursos'!$I22</f>
        <v>0</v>
      </c>
      <c r="BC19" s="16">
        <f>V!BC19*'Tabela Recursos'!$I22</f>
        <v>0</v>
      </c>
      <c r="BD19" s="16">
        <f>V!BD19*'Tabela Recursos'!$I22</f>
        <v>11.19476377660758</v>
      </c>
      <c r="BE19" s="16">
        <f>V!BE19*'Tabela Recursos'!$I22</f>
        <v>0</v>
      </c>
      <c r="BF19" s="16">
        <f>V!BF19*'Tabela Recursos'!$I22</f>
        <v>0</v>
      </c>
      <c r="BG19" s="16">
        <f>V!BG19*'Tabela Recursos'!$I22</f>
        <v>0</v>
      </c>
      <c r="BH19" s="16">
        <f>V!BH19*'Tabela Recursos'!$I22</f>
        <v>0</v>
      </c>
      <c r="BI19" s="16">
        <f>V!BI19*'Tabela Recursos'!$I22</f>
        <v>0</v>
      </c>
      <c r="BJ19" s="16">
        <f>V!BJ19*'Tabela Recursos'!$I22</f>
        <v>0</v>
      </c>
      <c r="BK19" s="16">
        <f>V!BK19*'Tabela Recursos'!$I22</f>
        <v>2.2555069346584591</v>
      </c>
      <c r="BL19" s="16">
        <f>V!BL19*'Tabela Recursos'!$I22</f>
        <v>0.4966253801082845</v>
      </c>
      <c r="BM19" s="16">
        <f>V!BM19*'Tabela Recursos'!$I22</f>
        <v>0</v>
      </c>
      <c r="BN19" s="16">
        <f>V!BN19*'Tabela Recursos'!$I22</f>
        <v>0.10346362085589261</v>
      </c>
      <c r="BO19" s="16">
        <f>V!BO19*'Tabela Recursos'!$I22</f>
        <v>2.0692724171178522E-2</v>
      </c>
      <c r="BP19" s="16">
        <f>V!BP19*'Tabela Recursos'!$I22</f>
        <v>0</v>
      </c>
      <c r="BQ19" s="16">
        <f>V!BQ19*'Tabela Recursos'!$I22</f>
        <v>0</v>
      </c>
      <c r="BR19" s="16">
        <f>V!BR19*'Tabela Recursos'!$I22</f>
        <v>0</v>
      </c>
      <c r="BS19" s="16">
        <f>V!BS19*'Tabela Recursos'!$I22</f>
        <v>564.74582807980414</v>
      </c>
      <c r="BT19" s="16">
        <f>V!BT19*'Tabela Recursos'!$I22</f>
        <v>0</v>
      </c>
      <c r="BU19" s="16">
        <f>V!BU19*'Tabela Recursos'!$I22</f>
        <v>0</v>
      </c>
      <c r="BV19" s="16">
        <f>V!BV19*'Tabela Recursos'!$I22</f>
        <v>0</v>
      </c>
      <c r="BW19" s="16">
        <f>V!BW19*'Tabela Recursos'!$I22</f>
        <v>0</v>
      </c>
      <c r="BX19" s="16">
        <f>V!BX19*'Tabela Recursos'!$I22</f>
        <v>0</v>
      </c>
      <c r="BY19" s="16">
        <f>V!BY19*'Tabela Recursos'!$I22</f>
        <v>-6.7458280798041983</v>
      </c>
    </row>
    <row r="20" spans="1:77">
      <c r="A20" s="203" t="s">
        <v>98</v>
      </c>
      <c r="B20" s="68" t="s">
        <v>99</v>
      </c>
      <c r="C20" s="16">
        <f>V!C20*'Tabela Recursos'!$I23</f>
        <v>0</v>
      </c>
      <c r="D20" s="16">
        <f>V!D20*'Tabela Recursos'!$I23</f>
        <v>0</v>
      </c>
      <c r="E20" s="16">
        <f>V!E20*'Tabela Recursos'!$I23</f>
        <v>0</v>
      </c>
      <c r="F20" s="16">
        <f>V!F20*'Tabela Recursos'!$I23</f>
        <v>3.2588491200316393E-2</v>
      </c>
      <c r="G20" s="16">
        <f>V!G20*'Tabela Recursos'!$I23</f>
        <v>131.75526992287917</v>
      </c>
      <c r="H20" s="16">
        <f>V!H20*'Tabela Recursos'!$I23</f>
        <v>1.9390152264188254</v>
      </c>
      <c r="I20" s="16">
        <f>V!I20*'Tabela Recursos'!$I23</f>
        <v>0.26070792960253114</v>
      </c>
      <c r="J20" s="16">
        <f>V!J20*'Tabela Recursos'!$I23</f>
        <v>1.1894799288115483</v>
      </c>
      <c r="K20" s="16">
        <f>V!K20*'Tabela Recursos'!$I23</f>
        <v>0</v>
      </c>
      <c r="L20" s="16">
        <f>V!L20*'Tabela Recursos'!$I23</f>
        <v>11.715562586513743</v>
      </c>
      <c r="M20" s="16">
        <f>V!M20*'Tabela Recursos'!$I23</f>
        <v>2.0693691912200909</v>
      </c>
      <c r="N20" s="16">
        <f>V!N20*'Tabela Recursos'!$I23</f>
        <v>0</v>
      </c>
      <c r="O20" s="16">
        <f>V!O20*'Tabela Recursos'!$I23</f>
        <v>1.8086612616175597</v>
      </c>
      <c r="P20" s="16">
        <f>V!P20*'Tabela Recursos'!$I23</f>
        <v>0</v>
      </c>
      <c r="Q20" s="16">
        <f>V!Q20*'Tabela Recursos'!$I23</f>
        <v>0</v>
      </c>
      <c r="R20" s="16">
        <f>V!R20*'Tabela Recursos'!$I23</f>
        <v>0.79841803440775161</v>
      </c>
      <c r="S20" s="16">
        <f>V!S20*'Tabela Recursos'!$I23</f>
        <v>10.754202096104409</v>
      </c>
      <c r="T20" s="16">
        <f>V!T20*'Tabela Recursos'!$I23</f>
        <v>0</v>
      </c>
      <c r="U20" s="16">
        <f>V!U20*'Tabela Recursos'!$I23</f>
        <v>2183.8851492980025</v>
      </c>
      <c r="V20" s="16">
        <f>V!V20*'Tabela Recursos'!$I23</f>
        <v>0</v>
      </c>
      <c r="W20" s="16">
        <f>V!W20*'Tabela Recursos'!$I23</f>
        <v>26.91809373146134</v>
      </c>
      <c r="X20" s="16">
        <f>V!X20*'Tabela Recursos'!$I23</f>
        <v>1.156891437611232</v>
      </c>
      <c r="Y20" s="16">
        <f>V!Y20*'Tabela Recursos'!$I23</f>
        <v>0.39106189440379674</v>
      </c>
      <c r="Z20" s="16">
        <f>V!Z20*'Tabela Recursos'!$I23</f>
        <v>0.55400435040537865</v>
      </c>
      <c r="AA20" s="16">
        <f>V!AA20*'Tabela Recursos'!$I23</f>
        <v>1.2872454024124975</v>
      </c>
      <c r="AB20" s="16">
        <f>V!AB20*'Tabela Recursos'!$I23</f>
        <v>8.1634170456792567</v>
      </c>
      <c r="AC20" s="16">
        <f>V!AC20*'Tabela Recursos'!$I23</f>
        <v>5.4096895392525211</v>
      </c>
      <c r="AD20" s="16">
        <f>V!AD20*'Tabela Recursos'!$I23</f>
        <v>4.7253312240458767</v>
      </c>
      <c r="AE20" s="16">
        <f>V!AE20*'Tabela Recursos'!$I23</f>
        <v>5.540043504053787</v>
      </c>
      <c r="AF20" s="16">
        <f>V!AF20*'Tabela Recursos'!$I23</f>
        <v>0</v>
      </c>
      <c r="AG20" s="16">
        <f>V!AG20*'Tabela Recursos'!$I23</f>
        <v>0.29329642080284751</v>
      </c>
      <c r="AH20" s="16">
        <f>V!AH20*'Tabela Recursos'!$I23</f>
        <v>0.24441368400237296</v>
      </c>
      <c r="AI20" s="16">
        <f>V!AI20*'Tabela Recursos'!$I23</f>
        <v>1.1405971920110738</v>
      </c>
      <c r="AJ20" s="16">
        <f>V!AJ20*'Tabela Recursos'!$I23</f>
        <v>2.4115483488234131</v>
      </c>
      <c r="AK20" s="16">
        <f>V!AK20*'Tabela Recursos'!$I23</f>
        <v>0</v>
      </c>
      <c r="AL20" s="16">
        <f>V!AL20*'Tabela Recursos'!$I23</f>
        <v>0</v>
      </c>
      <c r="AM20" s="16">
        <f>V!AM20*'Tabela Recursos'!$I23</f>
        <v>0</v>
      </c>
      <c r="AN20" s="16">
        <f>V!AN20*'Tabela Recursos'!$I23</f>
        <v>185.16780700019777</v>
      </c>
      <c r="AO20" s="16">
        <f>V!AO20*'Tabela Recursos'!$I23</f>
        <v>0</v>
      </c>
      <c r="AP20" s="16">
        <f>V!AP20*'Tabela Recursos'!$I23</f>
        <v>0</v>
      </c>
      <c r="AQ20" s="16">
        <f>V!AQ20*'Tabela Recursos'!$I23</f>
        <v>0</v>
      </c>
      <c r="AR20" s="16">
        <f>V!AR20*'Tabela Recursos'!$I23</f>
        <v>0</v>
      </c>
      <c r="AS20" s="16">
        <f>V!AS20*'Tabela Recursos'!$I23</f>
        <v>0</v>
      </c>
      <c r="AT20" s="16">
        <f>V!AT20*'Tabela Recursos'!$I23</f>
        <v>0</v>
      </c>
      <c r="AU20" s="16">
        <f>V!AU20*'Tabela Recursos'!$I23</f>
        <v>0</v>
      </c>
      <c r="AV20" s="16">
        <f>V!AV20*'Tabela Recursos'!$I23</f>
        <v>0</v>
      </c>
      <c r="AW20" s="16">
        <f>V!AW20*'Tabela Recursos'!$I23</f>
        <v>0</v>
      </c>
      <c r="AX20" s="16">
        <f>V!AX20*'Tabela Recursos'!$I23</f>
        <v>0</v>
      </c>
      <c r="AY20" s="16">
        <f>V!AY20*'Tabela Recursos'!$I23</f>
        <v>0</v>
      </c>
      <c r="AZ20" s="16">
        <f>V!AZ20*'Tabela Recursos'!$I23</f>
        <v>0</v>
      </c>
      <c r="BA20" s="16">
        <f>V!BA20*'Tabela Recursos'!$I23</f>
        <v>0</v>
      </c>
      <c r="BB20" s="16">
        <f>V!BB20*'Tabela Recursos'!$I23</f>
        <v>0</v>
      </c>
      <c r="BC20" s="16">
        <f>V!BC20*'Tabela Recursos'!$I23</f>
        <v>0</v>
      </c>
      <c r="BD20" s="16">
        <f>V!BD20*'Tabela Recursos'!$I23</f>
        <v>0</v>
      </c>
      <c r="BE20" s="16">
        <f>V!BE20*'Tabela Recursos'!$I23</f>
        <v>0</v>
      </c>
      <c r="BF20" s="16">
        <f>V!BF20*'Tabela Recursos'!$I23</f>
        <v>1.0428317184101246</v>
      </c>
      <c r="BG20" s="16">
        <f>V!BG20*'Tabela Recursos'!$I23</f>
        <v>0</v>
      </c>
      <c r="BH20" s="16">
        <f>V!BH20*'Tabela Recursos'!$I23</f>
        <v>0</v>
      </c>
      <c r="BI20" s="16">
        <f>V!BI20*'Tabela Recursos'!$I23</f>
        <v>0</v>
      </c>
      <c r="BJ20" s="16">
        <f>V!BJ20*'Tabela Recursos'!$I23</f>
        <v>0</v>
      </c>
      <c r="BK20" s="16">
        <f>V!BK20*'Tabela Recursos'!$I23</f>
        <v>0</v>
      </c>
      <c r="BL20" s="16">
        <f>V!BL20*'Tabela Recursos'!$I23</f>
        <v>0</v>
      </c>
      <c r="BM20" s="16">
        <f>V!BM20*'Tabela Recursos'!$I23</f>
        <v>0</v>
      </c>
      <c r="BN20" s="16">
        <f>V!BN20*'Tabela Recursos'!$I23</f>
        <v>0</v>
      </c>
      <c r="BO20" s="16">
        <f>V!BO20*'Tabela Recursos'!$I23</f>
        <v>0</v>
      </c>
      <c r="BP20" s="16">
        <f>V!BP20*'Tabela Recursos'!$I23</f>
        <v>0</v>
      </c>
      <c r="BQ20" s="16">
        <f>V!BQ20*'Tabela Recursos'!$I23</f>
        <v>0</v>
      </c>
      <c r="BR20" s="16">
        <f>V!BR20*'Tabela Recursos'!$I23</f>
        <v>0</v>
      </c>
      <c r="BS20" s="16">
        <f>V!BS20*'Tabela Recursos'!$I23</f>
        <v>2590.6546964603517</v>
      </c>
      <c r="BT20" s="16">
        <f>V!BT20*'Tabela Recursos'!$I23</f>
        <v>0</v>
      </c>
      <c r="BU20" s="16">
        <f>V!BU20*'Tabela Recursos'!$I23</f>
        <v>0</v>
      </c>
      <c r="BV20" s="16">
        <f>V!BV20*'Tabela Recursos'!$I23</f>
        <v>0</v>
      </c>
      <c r="BW20" s="16">
        <f>V!BW20*'Tabela Recursos'!$I23</f>
        <v>0</v>
      </c>
      <c r="BX20" s="16">
        <f>V!BX20*'Tabela Recursos'!$I23</f>
        <v>78.375321336760933</v>
      </c>
      <c r="BY20" s="16">
        <f>V!BY20*'Tabela Recursos'!$I23</f>
        <v>-197.03001779711289</v>
      </c>
    </row>
    <row r="21" spans="1:77">
      <c r="A21" s="203" t="s">
        <v>100</v>
      </c>
      <c r="B21" s="68" t="s">
        <v>101</v>
      </c>
      <c r="C21" s="16">
        <f>V!C21*'Tabela Recursos'!$I24</f>
        <v>0</v>
      </c>
      <c r="D21" s="16">
        <f>V!D21*'Tabela Recursos'!$I24</f>
        <v>0</v>
      </c>
      <c r="E21" s="16">
        <f>V!E21*'Tabela Recursos'!$I24</f>
        <v>0</v>
      </c>
      <c r="F21" s="16">
        <f>V!F21*'Tabela Recursos'!$I24</f>
        <v>0</v>
      </c>
      <c r="G21" s="16">
        <f>V!G21*'Tabela Recursos'!$I24</f>
        <v>0</v>
      </c>
      <c r="H21" s="16">
        <f>V!H21*'Tabela Recursos'!$I24</f>
        <v>20.824272042353901</v>
      </c>
      <c r="I21" s="16">
        <f>V!I21*'Tabela Recursos'!$I24</f>
        <v>0.30136428425982487</v>
      </c>
      <c r="J21" s="16">
        <f>V!J21*'Tabela Recursos'!$I24</f>
        <v>0</v>
      </c>
      <c r="K21" s="16">
        <f>V!K21*'Tabela Recursos'!$I24</f>
        <v>0</v>
      </c>
      <c r="L21" s="16">
        <f>V!L21*'Tabela Recursos'!$I24</f>
        <v>0</v>
      </c>
      <c r="M21" s="16">
        <f>V!M21*'Tabela Recursos'!$I24</f>
        <v>0</v>
      </c>
      <c r="N21" s="16">
        <f>V!N21*'Tabela Recursos'!$I24</f>
        <v>0</v>
      </c>
      <c r="O21" s="16">
        <f>V!O21*'Tabela Recursos'!$I24</f>
        <v>0</v>
      </c>
      <c r="P21" s="16">
        <f>V!P21*'Tabela Recursos'!$I24</f>
        <v>0</v>
      </c>
      <c r="Q21" s="16">
        <f>V!Q21*'Tabela Recursos'!$I24</f>
        <v>0</v>
      </c>
      <c r="R21" s="16">
        <f>V!R21*'Tabela Recursos'!$I24</f>
        <v>0</v>
      </c>
      <c r="S21" s="16">
        <f>V!S21*'Tabela Recursos'!$I24</f>
        <v>0</v>
      </c>
      <c r="T21" s="16">
        <f>V!T21*'Tabela Recursos'!$I24</f>
        <v>0</v>
      </c>
      <c r="U21" s="16">
        <f>V!U21*'Tabela Recursos'!$I24</f>
        <v>0</v>
      </c>
      <c r="V21" s="16">
        <f>V!V21*'Tabela Recursos'!$I24</f>
        <v>0</v>
      </c>
      <c r="W21" s="16">
        <f>V!W21*'Tabela Recursos'!$I24</f>
        <v>0</v>
      </c>
      <c r="X21" s="16">
        <f>V!X21*'Tabela Recursos'!$I24</f>
        <v>0</v>
      </c>
      <c r="Y21" s="16">
        <f>V!Y21*'Tabela Recursos'!$I24</f>
        <v>0</v>
      </c>
      <c r="Z21" s="16">
        <f>V!Z21*'Tabela Recursos'!$I24</f>
        <v>0</v>
      </c>
      <c r="AA21" s="16">
        <f>V!AA21*'Tabela Recursos'!$I24</f>
        <v>0</v>
      </c>
      <c r="AB21" s="16">
        <f>V!AB21*'Tabela Recursos'!$I24</f>
        <v>1.225548089323288</v>
      </c>
      <c r="AC21" s="16">
        <f>V!AC21*'Tabela Recursos'!$I24</f>
        <v>196.147967148578</v>
      </c>
      <c r="AD21" s="16">
        <f>V!AD21*'Tabela Recursos'!$I24</f>
        <v>0</v>
      </c>
      <c r="AE21" s="16">
        <f>V!AE21*'Tabela Recursos'!$I24</f>
        <v>0</v>
      </c>
      <c r="AF21" s="16">
        <f>V!AF21*'Tabela Recursos'!$I24</f>
        <v>0</v>
      </c>
      <c r="AG21" s="16">
        <f>V!AG21*'Tabela Recursos'!$I24</f>
        <v>0</v>
      </c>
      <c r="AH21" s="16">
        <f>V!AH21*'Tabela Recursos'!$I24</f>
        <v>0</v>
      </c>
      <c r="AI21" s="16">
        <f>V!AI21*'Tabela Recursos'!$I24</f>
        <v>0</v>
      </c>
      <c r="AJ21" s="16">
        <f>V!AJ21*'Tabela Recursos'!$I24</f>
        <v>0</v>
      </c>
      <c r="AK21" s="16">
        <f>V!AK21*'Tabela Recursos'!$I24</f>
        <v>0</v>
      </c>
      <c r="AL21" s="16">
        <f>V!AL21*'Tabela Recursos'!$I24</f>
        <v>0</v>
      </c>
      <c r="AM21" s="16">
        <f>V!AM21*'Tabela Recursos'!$I24</f>
        <v>0</v>
      </c>
      <c r="AN21" s="16">
        <f>V!AN21*'Tabela Recursos'!$I24</f>
        <v>0</v>
      </c>
      <c r="AO21" s="16">
        <f>V!AO21*'Tabela Recursos'!$I24</f>
        <v>0</v>
      </c>
      <c r="AP21" s="16">
        <f>V!AP21*'Tabela Recursos'!$I24</f>
        <v>0</v>
      </c>
      <c r="AQ21" s="16">
        <f>V!AQ21*'Tabela Recursos'!$I24</f>
        <v>0</v>
      </c>
      <c r="AR21" s="16">
        <f>V!AR21*'Tabela Recursos'!$I24</f>
        <v>0</v>
      </c>
      <c r="AS21" s="16">
        <f>V!AS21*'Tabela Recursos'!$I24</f>
        <v>0</v>
      </c>
      <c r="AT21" s="16">
        <f>V!AT21*'Tabela Recursos'!$I24</f>
        <v>0</v>
      </c>
      <c r="AU21" s="16">
        <f>V!AU21*'Tabela Recursos'!$I24</f>
        <v>0</v>
      </c>
      <c r="AV21" s="16">
        <f>V!AV21*'Tabela Recursos'!$I24</f>
        <v>0</v>
      </c>
      <c r="AW21" s="16">
        <f>V!AW21*'Tabela Recursos'!$I24</f>
        <v>0</v>
      </c>
      <c r="AX21" s="16">
        <f>V!AX21*'Tabela Recursos'!$I24</f>
        <v>0</v>
      </c>
      <c r="AY21" s="16">
        <f>V!AY21*'Tabela Recursos'!$I24</f>
        <v>0</v>
      </c>
      <c r="AZ21" s="16">
        <f>V!AZ21*'Tabela Recursos'!$I24</f>
        <v>0</v>
      </c>
      <c r="BA21" s="16">
        <f>V!BA21*'Tabela Recursos'!$I24</f>
        <v>0</v>
      </c>
      <c r="BB21" s="16">
        <f>V!BB21*'Tabela Recursos'!$I24</f>
        <v>0</v>
      </c>
      <c r="BC21" s="16">
        <f>V!BC21*'Tabela Recursos'!$I24</f>
        <v>0</v>
      </c>
      <c r="BD21" s="16">
        <f>V!BD21*'Tabela Recursos'!$I24</f>
        <v>0</v>
      </c>
      <c r="BE21" s="16">
        <f>V!BE21*'Tabela Recursos'!$I24</f>
        <v>0</v>
      </c>
      <c r="BF21" s="16">
        <f>V!BF21*'Tabela Recursos'!$I24</f>
        <v>5.022738070997082E-2</v>
      </c>
      <c r="BG21" s="16">
        <f>V!BG21*'Tabela Recursos'!$I24</f>
        <v>0</v>
      </c>
      <c r="BH21" s="16">
        <f>V!BH21*'Tabela Recursos'!$I24</f>
        <v>0</v>
      </c>
      <c r="BI21" s="16">
        <f>V!BI21*'Tabela Recursos'!$I24</f>
        <v>0</v>
      </c>
      <c r="BJ21" s="16">
        <f>V!BJ21*'Tabela Recursos'!$I24</f>
        <v>0</v>
      </c>
      <c r="BK21" s="16">
        <f>V!BK21*'Tabela Recursos'!$I24</f>
        <v>0</v>
      </c>
      <c r="BL21" s="16">
        <f>V!BL21*'Tabela Recursos'!$I24</f>
        <v>0</v>
      </c>
      <c r="BM21" s="16">
        <f>V!BM21*'Tabela Recursos'!$I24</f>
        <v>0</v>
      </c>
      <c r="BN21" s="16">
        <f>V!BN21*'Tabela Recursos'!$I24</f>
        <v>0</v>
      </c>
      <c r="BO21" s="16">
        <f>V!BO21*'Tabela Recursos'!$I24</f>
        <v>0</v>
      </c>
      <c r="BP21" s="16">
        <f>V!BP21*'Tabela Recursos'!$I24</f>
        <v>0</v>
      </c>
      <c r="BQ21" s="16">
        <f>V!BQ21*'Tabela Recursos'!$I24</f>
        <v>0</v>
      </c>
      <c r="BR21" s="16">
        <f>V!BR21*'Tabela Recursos'!$I24</f>
        <v>0</v>
      </c>
      <c r="BS21" s="16">
        <f>V!BS21*'Tabela Recursos'!$I24</f>
        <v>218.54937894522502</v>
      </c>
      <c r="BT21" s="16">
        <f>V!BT21*'Tabela Recursos'!$I24</f>
        <v>0</v>
      </c>
      <c r="BU21" s="16">
        <f>V!BU21*'Tabela Recursos'!$I24</f>
        <v>0</v>
      </c>
      <c r="BV21" s="16">
        <f>V!BV21*'Tabela Recursos'!$I24</f>
        <v>0</v>
      </c>
      <c r="BW21" s="16">
        <f>V!BW21*'Tabela Recursos'!$I24</f>
        <v>0</v>
      </c>
      <c r="BX21" s="16">
        <f>V!BX21*'Tabela Recursos'!$I24</f>
        <v>0</v>
      </c>
      <c r="BY21" s="16">
        <f>V!BY21*'Tabela Recursos'!$I24</f>
        <v>77.450621054774999</v>
      </c>
    </row>
    <row r="22" spans="1:77">
      <c r="A22" s="204" t="s">
        <v>102</v>
      </c>
      <c r="B22" s="41" t="s">
        <v>427</v>
      </c>
      <c r="C22" s="16">
        <f>V!C22*'Tabela Recursos'!$I25</f>
        <v>0</v>
      </c>
      <c r="D22" s="16">
        <f>V!D22*'Tabela Recursos'!$I25</f>
        <v>0</v>
      </c>
      <c r="E22" s="16">
        <f>V!E22*'Tabela Recursos'!$I25</f>
        <v>0</v>
      </c>
      <c r="F22" s="16">
        <f>V!F22*'Tabela Recursos'!$I25</f>
        <v>0</v>
      </c>
      <c r="G22" s="16">
        <f>V!G22*'Tabela Recursos'!$I25</f>
        <v>4.5217292377701934</v>
      </c>
      <c r="H22" s="16">
        <f>V!H22*'Tabela Recursos'!$I25</f>
        <v>0.75995449374288959</v>
      </c>
      <c r="I22" s="16">
        <f>V!I22*'Tabela Recursos'!$I25</f>
        <v>57.946530147895338</v>
      </c>
      <c r="J22" s="16">
        <f>V!J22*'Tabela Recursos'!$I25</f>
        <v>0</v>
      </c>
      <c r="K22" s="16">
        <f>V!K22*'Tabela Recursos'!$I25</f>
        <v>0</v>
      </c>
      <c r="L22" s="16">
        <f>V!L22*'Tabela Recursos'!$I25</f>
        <v>0</v>
      </c>
      <c r="M22" s="16">
        <f>V!M22*'Tabela Recursos'!$I25</f>
        <v>0</v>
      </c>
      <c r="N22" s="16">
        <f>V!N22*'Tabela Recursos'!$I25</f>
        <v>0</v>
      </c>
      <c r="O22" s="16">
        <f>V!O22*'Tabela Recursos'!$I25</f>
        <v>0</v>
      </c>
      <c r="P22" s="16">
        <f>V!P22*'Tabela Recursos'!$I25</f>
        <v>0</v>
      </c>
      <c r="Q22" s="16">
        <f>V!Q22*'Tabela Recursos'!$I25</f>
        <v>0</v>
      </c>
      <c r="R22" s="16">
        <f>V!R22*'Tabela Recursos'!$I25</f>
        <v>0</v>
      </c>
      <c r="S22" s="16">
        <f>V!S22*'Tabela Recursos'!$I25</f>
        <v>0</v>
      </c>
      <c r="T22" s="16">
        <f>V!T22*'Tabela Recursos'!$I25</f>
        <v>0</v>
      </c>
      <c r="U22" s="16">
        <f>V!U22*'Tabela Recursos'!$I25</f>
        <v>0</v>
      </c>
      <c r="V22" s="16">
        <f>V!V22*'Tabela Recursos'!$I25</f>
        <v>0</v>
      </c>
      <c r="W22" s="16">
        <f>V!W22*'Tabela Recursos'!$I25</f>
        <v>0</v>
      </c>
      <c r="X22" s="16">
        <f>V!X22*'Tabela Recursos'!$I25</f>
        <v>0</v>
      </c>
      <c r="Y22" s="16">
        <f>V!Y22*'Tabela Recursos'!$I25</f>
        <v>0</v>
      </c>
      <c r="Z22" s="16">
        <f>V!Z22*'Tabela Recursos'!$I25</f>
        <v>0</v>
      </c>
      <c r="AA22" s="16">
        <f>V!AA22*'Tabela Recursos'!$I25</f>
        <v>0</v>
      </c>
      <c r="AB22" s="16">
        <f>V!AB22*'Tabela Recursos'!$I25</f>
        <v>2.1658703071672356</v>
      </c>
      <c r="AC22" s="16">
        <f>V!AC22*'Tabela Recursos'!$I25</f>
        <v>108.82548350398179</v>
      </c>
      <c r="AD22" s="16">
        <f>V!AD22*'Tabela Recursos'!$I25</f>
        <v>374.99954493742888</v>
      </c>
      <c r="AE22" s="16">
        <f>V!AE22*'Tabela Recursos'!$I25</f>
        <v>0</v>
      </c>
      <c r="AF22" s="16">
        <f>V!AF22*'Tabela Recursos'!$I25</f>
        <v>0</v>
      </c>
      <c r="AG22" s="16">
        <f>V!AG22*'Tabela Recursos'!$I25</f>
        <v>0</v>
      </c>
      <c r="AH22" s="16">
        <f>V!AH22*'Tabela Recursos'!$I25</f>
        <v>0</v>
      </c>
      <c r="AI22" s="16">
        <f>V!AI22*'Tabela Recursos'!$I25</f>
        <v>0</v>
      </c>
      <c r="AJ22" s="16">
        <f>V!AJ22*'Tabela Recursos'!$I25</f>
        <v>0.60796359499431163</v>
      </c>
      <c r="AK22" s="16">
        <f>V!AK22*'Tabela Recursos'!$I25</f>
        <v>0</v>
      </c>
      <c r="AL22" s="16">
        <f>V!AL22*'Tabela Recursos'!$I25</f>
        <v>0</v>
      </c>
      <c r="AM22" s="16">
        <f>V!AM22*'Tabela Recursos'!$I25</f>
        <v>0</v>
      </c>
      <c r="AN22" s="16">
        <f>V!AN22*'Tabela Recursos'!$I25</f>
        <v>0</v>
      </c>
      <c r="AO22" s="16">
        <f>V!AO22*'Tabela Recursos'!$I25</f>
        <v>0</v>
      </c>
      <c r="AP22" s="16">
        <f>V!AP22*'Tabela Recursos'!$I25</f>
        <v>0</v>
      </c>
      <c r="AQ22" s="16">
        <f>V!AQ22*'Tabela Recursos'!$I25</f>
        <v>0</v>
      </c>
      <c r="AR22" s="16">
        <f>V!AR22*'Tabela Recursos'!$I25</f>
        <v>0</v>
      </c>
      <c r="AS22" s="16">
        <f>V!AS22*'Tabela Recursos'!$I25</f>
        <v>0</v>
      </c>
      <c r="AT22" s="16">
        <f>V!AT22*'Tabela Recursos'!$I25</f>
        <v>0</v>
      </c>
      <c r="AU22" s="16">
        <f>V!AU22*'Tabela Recursos'!$I25</f>
        <v>0</v>
      </c>
      <c r="AV22" s="16">
        <f>V!AV22*'Tabela Recursos'!$I25</f>
        <v>0</v>
      </c>
      <c r="AW22" s="16">
        <f>V!AW22*'Tabela Recursos'!$I25</f>
        <v>0</v>
      </c>
      <c r="AX22" s="16">
        <f>V!AX22*'Tabela Recursos'!$I25</f>
        <v>0</v>
      </c>
      <c r="AY22" s="16">
        <f>V!AY22*'Tabela Recursos'!$I25</f>
        <v>0</v>
      </c>
      <c r="AZ22" s="16">
        <f>V!AZ22*'Tabela Recursos'!$I25</f>
        <v>0</v>
      </c>
      <c r="BA22" s="16">
        <f>V!BA22*'Tabela Recursos'!$I25</f>
        <v>0</v>
      </c>
      <c r="BB22" s="16">
        <f>V!BB22*'Tabela Recursos'!$I25</f>
        <v>0</v>
      </c>
      <c r="BC22" s="16">
        <f>V!BC22*'Tabela Recursos'!$I25</f>
        <v>0</v>
      </c>
      <c r="BD22" s="16">
        <f>V!BD22*'Tabela Recursos'!$I25</f>
        <v>0</v>
      </c>
      <c r="BE22" s="16">
        <f>V!BE22*'Tabela Recursos'!$I25</f>
        <v>0</v>
      </c>
      <c r="BF22" s="16">
        <f>V!BF22*'Tabela Recursos'!$I25</f>
        <v>3.7997724687144477E-2</v>
      </c>
      <c r="BG22" s="16">
        <f>V!BG22*'Tabela Recursos'!$I25</f>
        <v>0</v>
      </c>
      <c r="BH22" s="16">
        <f>V!BH22*'Tabela Recursos'!$I25</f>
        <v>0</v>
      </c>
      <c r="BI22" s="16">
        <f>V!BI22*'Tabela Recursos'!$I25</f>
        <v>0</v>
      </c>
      <c r="BJ22" s="16">
        <f>V!BJ22*'Tabela Recursos'!$I25</f>
        <v>0</v>
      </c>
      <c r="BK22" s="16">
        <f>V!BK22*'Tabela Recursos'!$I25</f>
        <v>0</v>
      </c>
      <c r="BL22" s="16">
        <f>V!BL22*'Tabela Recursos'!$I25</f>
        <v>0</v>
      </c>
      <c r="BM22" s="16">
        <f>V!BM22*'Tabela Recursos'!$I25</f>
        <v>0</v>
      </c>
      <c r="BN22" s="16">
        <f>V!BN22*'Tabela Recursos'!$I25</f>
        <v>0</v>
      </c>
      <c r="BO22" s="16">
        <f>V!BO22*'Tabela Recursos'!$I25</f>
        <v>0</v>
      </c>
      <c r="BP22" s="16">
        <f>V!BP22*'Tabela Recursos'!$I25</f>
        <v>0</v>
      </c>
      <c r="BQ22" s="16">
        <f>V!BQ22*'Tabela Recursos'!$I25</f>
        <v>0</v>
      </c>
      <c r="BR22" s="16">
        <f>V!BR22*'Tabela Recursos'!$I25</f>
        <v>0</v>
      </c>
      <c r="BS22" s="16">
        <f>V!BS22*'Tabela Recursos'!$I25</f>
        <v>549.86507394766772</v>
      </c>
      <c r="BT22" s="16">
        <f>V!BT22*'Tabela Recursos'!$I25</f>
        <v>0</v>
      </c>
      <c r="BU22" s="16">
        <f>V!BU22*'Tabela Recursos'!$I25</f>
        <v>0</v>
      </c>
      <c r="BV22" s="16">
        <f>V!BV22*'Tabela Recursos'!$I25</f>
        <v>0</v>
      </c>
      <c r="BW22" s="16">
        <f>V!BW22*'Tabela Recursos'!$I25</f>
        <v>0</v>
      </c>
      <c r="BX22" s="16">
        <f>V!BX22*'Tabela Recursos'!$I25</f>
        <v>0</v>
      </c>
      <c r="BY22" s="16">
        <f>V!BY22*'Tabela Recursos'!$I25</f>
        <v>-48.865073947667803</v>
      </c>
    </row>
    <row r="23" spans="1:77">
      <c r="A23" s="203" t="s">
        <v>103</v>
      </c>
      <c r="B23" s="74" t="s">
        <v>428</v>
      </c>
      <c r="C23" s="16">
        <f>V!C23*'Tabela Recursos'!$I26</f>
        <v>5.9848423861166379E-2</v>
      </c>
      <c r="D23" s="16">
        <f>V!D23*'Tabela Recursos'!$I26</f>
        <v>17.894678734488746</v>
      </c>
      <c r="E23" s="16">
        <f>V!E23*'Tabela Recursos'!$I26</f>
        <v>7.4810529826457974E-3</v>
      </c>
      <c r="F23" s="16">
        <f>V!F23*'Tabela Recursos'!$I26</f>
        <v>0</v>
      </c>
      <c r="G23" s="16">
        <f>V!G23*'Tabela Recursos'!$I26</f>
        <v>0</v>
      </c>
      <c r="H23" s="16">
        <f>V!H23*'Tabela Recursos'!$I26</f>
        <v>0</v>
      </c>
      <c r="I23" s="16">
        <f>V!I23*'Tabela Recursos'!$I26</f>
        <v>0</v>
      </c>
      <c r="J23" s="16">
        <f>V!J23*'Tabela Recursos'!$I26</f>
        <v>41.624578795441217</v>
      </c>
      <c r="K23" s="16">
        <f>V!K23*'Tabela Recursos'!$I26</f>
        <v>0</v>
      </c>
      <c r="L23" s="16">
        <f>V!L23*'Tabela Recursos'!$I26</f>
        <v>4.8926086506503514</v>
      </c>
      <c r="M23" s="16">
        <f>V!M23*'Tabela Recursos'!$I26</f>
        <v>0</v>
      </c>
      <c r="N23" s="16">
        <f>V!N23*'Tabela Recursos'!$I26</f>
        <v>0</v>
      </c>
      <c r="O23" s="16">
        <f>V!O23*'Tabela Recursos'!$I26</f>
        <v>0</v>
      </c>
      <c r="P23" s="16">
        <f>V!P23*'Tabela Recursos'!$I26</f>
        <v>0</v>
      </c>
      <c r="Q23" s="16">
        <f>V!Q23*'Tabela Recursos'!$I26</f>
        <v>16.473278667786044</v>
      </c>
      <c r="R23" s="16">
        <f>V!R23*'Tabela Recursos'!$I26</f>
        <v>0</v>
      </c>
      <c r="S23" s="16">
        <f>V!S23*'Tabela Recursos'!$I26</f>
        <v>0</v>
      </c>
      <c r="T23" s="16">
        <f>V!T23*'Tabela Recursos'!$I26</f>
        <v>0</v>
      </c>
      <c r="U23" s="16">
        <f>V!U23*'Tabela Recursos'!$I26</f>
        <v>0</v>
      </c>
      <c r="V23" s="16">
        <f>V!V23*'Tabela Recursos'!$I26</f>
        <v>7.5932687773854832</v>
      </c>
      <c r="W23" s="16">
        <f>V!W23*'Tabela Recursos'!$I26</f>
        <v>0</v>
      </c>
      <c r="X23" s="16">
        <f>V!X23*'Tabela Recursos'!$I26</f>
        <v>0</v>
      </c>
      <c r="Y23" s="16">
        <f>V!Y23*'Tabela Recursos'!$I26</f>
        <v>19.166457741538533</v>
      </c>
      <c r="Z23" s="16">
        <f>V!Z23*'Tabela Recursos'!$I26</f>
        <v>0</v>
      </c>
      <c r="AA23" s="16">
        <f>V!AA23*'Tabela Recursos'!$I26</f>
        <v>0</v>
      </c>
      <c r="AB23" s="16">
        <f>V!AB23*'Tabela Recursos'!$I26</f>
        <v>0</v>
      </c>
      <c r="AC23" s="16">
        <f>V!AC23*'Tabela Recursos'!$I26</f>
        <v>0</v>
      </c>
      <c r="AD23" s="16">
        <f>V!AD23*'Tabela Recursos'!$I26</f>
        <v>0</v>
      </c>
      <c r="AE23" s="16">
        <f>V!AE23*'Tabela Recursos'!$I26</f>
        <v>0.63588950352489271</v>
      </c>
      <c r="AF23" s="16">
        <f>V!AF23*'Tabela Recursos'!$I26</f>
        <v>0</v>
      </c>
      <c r="AG23" s="16">
        <f>V!AG23*'Tabela Recursos'!$I26</f>
        <v>0</v>
      </c>
      <c r="AH23" s="16">
        <f>V!AH23*'Tabela Recursos'!$I26</f>
        <v>0</v>
      </c>
      <c r="AI23" s="16">
        <f>V!AI23*'Tabela Recursos'!$I26</f>
        <v>0</v>
      </c>
      <c r="AJ23" s="16">
        <f>V!AJ23*'Tabela Recursos'!$I26</f>
        <v>0</v>
      </c>
      <c r="AK23" s="16">
        <f>V!AK23*'Tabela Recursos'!$I26</f>
        <v>0</v>
      </c>
      <c r="AL23" s="16">
        <f>V!AL23*'Tabela Recursos'!$I26</f>
        <v>7.4810529826457974E-3</v>
      </c>
      <c r="AM23" s="16">
        <f>V!AM23*'Tabela Recursos'!$I26</f>
        <v>0</v>
      </c>
      <c r="AN23" s="16">
        <f>V!AN23*'Tabela Recursos'!$I26</f>
        <v>0</v>
      </c>
      <c r="AO23" s="16">
        <f>V!AO23*'Tabela Recursos'!$I26</f>
        <v>0</v>
      </c>
      <c r="AP23" s="16">
        <f>V!AP23*'Tabela Recursos'!$I26</f>
        <v>0</v>
      </c>
      <c r="AQ23" s="16">
        <f>V!AQ23*'Tabela Recursos'!$I26</f>
        <v>0</v>
      </c>
      <c r="AR23" s="16">
        <f>V!AR23*'Tabela Recursos'!$I26</f>
        <v>0</v>
      </c>
      <c r="AS23" s="16">
        <f>V!AS23*'Tabela Recursos'!$I26</f>
        <v>0</v>
      </c>
      <c r="AT23" s="16">
        <f>V!AT23*'Tabela Recursos'!$I26</f>
        <v>0</v>
      </c>
      <c r="AU23" s="16">
        <f>V!AU23*'Tabela Recursos'!$I26</f>
        <v>0</v>
      </c>
      <c r="AV23" s="16">
        <f>V!AV23*'Tabela Recursos'!$I26</f>
        <v>0</v>
      </c>
      <c r="AW23" s="16">
        <f>V!AW23*'Tabela Recursos'!$I26</f>
        <v>2.7754706565615908</v>
      </c>
      <c r="AX23" s="16">
        <f>V!AX23*'Tabela Recursos'!$I26</f>
        <v>127.42477545340586</v>
      </c>
      <c r="AY23" s="16">
        <f>V!AY23*'Tabela Recursos'!$I26</f>
        <v>0</v>
      </c>
      <c r="AZ23" s="16">
        <f>V!AZ23*'Tabela Recursos'!$I26</f>
        <v>0</v>
      </c>
      <c r="BA23" s="16">
        <f>V!BA23*'Tabela Recursos'!$I26</f>
        <v>0</v>
      </c>
      <c r="BB23" s="16">
        <f>V!BB23*'Tabela Recursos'!$I26</f>
        <v>0</v>
      </c>
      <c r="BC23" s="16">
        <f>V!BC23*'Tabela Recursos'!$I26</f>
        <v>0</v>
      </c>
      <c r="BD23" s="16">
        <f>V!BD23*'Tabela Recursos'!$I26</f>
        <v>0</v>
      </c>
      <c r="BE23" s="16">
        <f>V!BE23*'Tabela Recursos'!$I26</f>
        <v>0</v>
      </c>
      <c r="BF23" s="16">
        <f>V!BF23*'Tabela Recursos'!$I26</f>
        <v>0</v>
      </c>
      <c r="BG23" s="16">
        <f>V!BG23*'Tabela Recursos'!$I26</f>
        <v>0</v>
      </c>
      <c r="BH23" s="16">
        <f>V!BH23*'Tabela Recursos'!$I26</f>
        <v>0</v>
      </c>
      <c r="BI23" s="16">
        <f>V!BI23*'Tabela Recursos'!$I26</f>
        <v>0</v>
      </c>
      <c r="BJ23" s="16">
        <f>V!BJ23*'Tabela Recursos'!$I26</f>
        <v>0</v>
      </c>
      <c r="BK23" s="16">
        <f>V!BK23*'Tabela Recursos'!$I26</f>
        <v>12.740233229445792</v>
      </c>
      <c r="BL23" s="16">
        <f>V!BL23*'Tabela Recursos'!$I26</f>
        <v>8.5358814531988543</v>
      </c>
      <c r="BM23" s="16">
        <f>V!BM23*'Tabela Recursos'!$I26</f>
        <v>1.4288811196853473</v>
      </c>
      <c r="BN23" s="16">
        <f>V!BN23*'Tabela Recursos'!$I26</f>
        <v>8.2740445988062525</v>
      </c>
      <c r="BO23" s="16">
        <f>V!BO23*'Tabela Recursos'!$I26</f>
        <v>4.3689349418651453</v>
      </c>
      <c r="BP23" s="16">
        <f>V!BP23*'Tabela Recursos'!$I26</f>
        <v>2.992421193058319E-2</v>
      </c>
      <c r="BQ23" s="16">
        <f>V!BQ23*'Tabela Recursos'!$I26</f>
        <v>1.0249042586224744</v>
      </c>
      <c r="BR23" s="16">
        <f>V!BR23*'Tabela Recursos'!$I26</f>
        <v>0</v>
      </c>
      <c r="BS23" s="16">
        <f>V!BS23*'Tabela Recursos'!$I26</f>
        <v>274.95862132416363</v>
      </c>
      <c r="BT23" s="16">
        <f>V!BT23*'Tabela Recursos'!$I26</f>
        <v>0</v>
      </c>
      <c r="BU23" s="16">
        <f>V!BU23*'Tabela Recursos'!$I26</f>
        <v>0.59100318562901799</v>
      </c>
      <c r="BV23" s="16">
        <f>V!BV23*'Tabela Recursos'!$I26</f>
        <v>0</v>
      </c>
      <c r="BW23" s="16">
        <f>V!BW23*'Tabela Recursos'!$I26</f>
        <v>1019.5104194219866</v>
      </c>
      <c r="BX23" s="16">
        <f>V!BX23*'Tabela Recursos'!$I26</f>
        <v>0</v>
      </c>
      <c r="BY23" s="16">
        <f>V!BY23*'Tabela Recursos'!$I26</f>
        <v>5.9399560682207628</v>
      </c>
    </row>
    <row r="24" spans="1:77">
      <c r="A24" s="203" t="s">
        <v>104</v>
      </c>
      <c r="B24" s="68" t="s">
        <v>105</v>
      </c>
      <c r="C24" s="16">
        <f>V!C24*'Tabela Recursos'!$I27</f>
        <v>0</v>
      </c>
      <c r="D24" s="16">
        <f>V!D24*'Tabela Recursos'!$I27</f>
        <v>0</v>
      </c>
      <c r="E24" s="16">
        <f>V!E24*'Tabela Recursos'!$I27</f>
        <v>0</v>
      </c>
      <c r="F24" s="16">
        <f>V!F24*'Tabela Recursos'!$I27</f>
        <v>0</v>
      </c>
      <c r="G24" s="16">
        <f>V!G24*'Tabela Recursos'!$I27</f>
        <v>0</v>
      </c>
      <c r="H24" s="16">
        <f>V!H24*'Tabela Recursos'!$I27</f>
        <v>0</v>
      </c>
      <c r="I24" s="16">
        <f>V!I24*'Tabela Recursos'!$I27</f>
        <v>0</v>
      </c>
      <c r="J24" s="16">
        <f>V!J24*'Tabela Recursos'!$I27</f>
        <v>19.286141575274179</v>
      </c>
      <c r="K24" s="16">
        <f>V!K24*'Tabela Recursos'!$I27</f>
        <v>0</v>
      </c>
      <c r="L24" s="16">
        <f>V!L24*'Tabela Recursos'!$I27</f>
        <v>7.9760717846460629E-3</v>
      </c>
      <c r="M24" s="16">
        <f>V!M24*'Tabela Recursos'!$I27</f>
        <v>0</v>
      </c>
      <c r="N24" s="16">
        <f>V!N24*'Tabela Recursos'!$I27</f>
        <v>0</v>
      </c>
      <c r="O24" s="16">
        <f>V!O24*'Tabela Recursos'!$I27</f>
        <v>0</v>
      </c>
      <c r="P24" s="16">
        <f>V!P24*'Tabela Recursos'!$I27</f>
        <v>0</v>
      </c>
      <c r="Q24" s="16">
        <f>V!Q24*'Tabela Recursos'!$I27</f>
        <v>0</v>
      </c>
      <c r="R24" s="16">
        <f>V!R24*'Tabela Recursos'!$I27</f>
        <v>0</v>
      </c>
      <c r="S24" s="16">
        <f>V!S24*'Tabela Recursos'!$I27</f>
        <v>0</v>
      </c>
      <c r="T24" s="16">
        <f>V!T24*'Tabela Recursos'!$I27</f>
        <v>0</v>
      </c>
      <c r="U24" s="16">
        <f>V!U24*'Tabela Recursos'!$I27</f>
        <v>0</v>
      </c>
      <c r="V24" s="16">
        <f>V!V24*'Tabela Recursos'!$I27</f>
        <v>0</v>
      </c>
      <c r="W24" s="16">
        <f>V!W24*'Tabela Recursos'!$I27</f>
        <v>0</v>
      </c>
      <c r="X24" s="16">
        <f>V!X24*'Tabela Recursos'!$I27</f>
        <v>0</v>
      </c>
      <c r="Y24" s="16">
        <f>V!Y24*'Tabela Recursos'!$I27</f>
        <v>0</v>
      </c>
      <c r="Z24" s="16">
        <f>V!Z24*'Tabela Recursos'!$I27</f>
        <v>0</v>
      </c>
      <c r="AA24" s="16">
        <f>V!AA24*'Tabela Recursos'!$I27</f>
        <v>0</v>
      </c>
      <c r="AB24" s="16">
        <f>V!AB24*'Tabela Recursos'!$I27</f>
        <v>0</v>
      </c>
      <c r="AC24" s="16">
        <f>V!AC24*'Tabela Recursos'!$I27</f>
        <v>0</v>
      </c>
      <c r="AD24" s="16">
        <f>V!AD24*'Tabela Recursos'!$I27</f>
        <v>0</v>
      </c>
      <c r="AE24" s="16">
        <f>V!AE24*'Tabela Recursos'!$I27</f>
        <v>0</v>
      </c>
      <c r="AF24" s="16">
        <f>V!AF24*'Tabela Recursos'!$I27</f>
        <v>0</v>
      </c>
      <c r="AG24" s="16">
        <f>V!AG24*'Tabela Recursos'!$I27</f>
        <v>0</v>
      </c>
      <c r="AH24" s="16">
        <f>V!AH24*'Tabela Recursos'!$I27</f>
        <v>0</v>
      </c>
      <c r="AI24" s="16">
        <f>V!AI24*'Tabela Recursos'!$I27</f>
        <v>0</v>
      </c>
      <c r="AJ24" s="16">
        <f>V!AJ24*'Tabela Recursos'!$I27</f>
        <v>0</v>
      </c>
      <c r="AK24" s="16">
        <f>V!AK24*'Tabela Recursos'!$I27</f>
        <v>0</v>
      </c>
      <c r="AL24" s="16">
        <f>V!AL24*'Tabela Recursos'!$I27</f>
        <v>0</v>
      </c>
      <c r="AM24" s="16">
        <f>V!AM24*'Tabela Recursos'!$I27</f>
        <v>0</v>
      </c>
      <c r="AN24" s="16">
        <f>V!AN24*'Tabela Recursos'!$I27</f>
        <v>0</v>
      </c>
      <c r="AO24" s="16">
        <f>V!AO24*'Tabela Recursos'!$I27</f>
        <v>0</v>
      </c>
      <c r="AP24" s="16">
        <f>V!AP24*'Tabela Recursos'!$I27</f>
        <v>0</v>
      </c>
      <c r="AQ24" s="16">
        <f>V!AQ24*'Tabela Recursos'!$I27</f>
        <v>0</v>
      </c>
      <c r="AR24" s="16">
        <f>V!AR24*'Tabela Recursos'!$I27</f>
        <v>0</v>
      </c>
      <c r="AS24" s="16">
        <f>V!AS24*'Tabela Recursos'!$I27</f>
        <v>0</v>
      </c>
      <c r="AT24" s="16">
        <f>V!AT24*'Tabela Recursos'!$I27</f>
        <v>0</v>
      </c>
      <c r="AU24" s="16">
        <f>V!AU24*'Tabela Recursos'!$I27</f>
        <v>0</v>
      </c>
      <c r="AV24" s="16">
        <f>V!AV24*'Tabela Recursos'!$I27</f>
        <v>0</v>
      </c>
      <c r="AW24" s="16">
        <f>V!AW24*'Tabela Recursos'!$I27</f>
        <v>3.9880358923230302E-2</v>
      </c>
      <c r="AX24" s="16">
        <f>V!AX24*'Tabela Recursos'!$I27</f>
        <v>3.980059820538385</v>
      </c>
      <c r="AY24" s="16">
        <f>V!AY24*'Tabela Recursos'!$I27</f>
        <v>0</v>
      </c>
      <c r="AZ24" s="16">
        <f>V!AZ24*'Tabela Recursos'!$I27</f>
        <v>0</v>
      </c>
      <c r="BA24" s="16">
        <f>V!BA24*'Tabela Recursos'!$I27</f>
        <v>0</v>
      </c>
      <c r="BB24" s="16">
        <f>V!BB24*'Tabela Recursos'!$I27</f>
        <v>0</v>
      </c>
      <c r="BC24" s="16">
        <f>V!BC24*'Tabela Recursos'!$I27</f>
        <v>0</v>
      </c>
      <c r="BD24" s="16">
        <f>V!BD24*'Tabela Recursos'!$I27</f>
        <v>0</v>
      </c>
      <c r="BE24" s="16">
        <f>V!BE24*'Tabela Recursos'!$I27</f>
        <v>0</v>
      </c>
      <c r="BF24" s="16">
        <f>V!BF24*'Tabela Recursos'!$I27</f>
        <v>0</v>
      </c>
      <c r="BG24" s="16">
        <f>V!BG24*'Tabela Recursos'!$I27</f>
        <v>0</v>
      </c>
      <c r="BH24" s="16">
        <f>V!BH24*'Tabela Recursos'!$I27</f>
        <v>0</v>
      </c>
      <c r="BI24" s="16">
        <f>V!BI24*'Tabela Recursos'!$I27</f>
        <v>0</v>
      </c>
      <c r="BJ24" s="16">
        <f>V!BJ24*'Tabela Recursos'!$I27</f>
        <v>0</v>
      </c>
      <c r="BK24" s="16">
        <f>V!BK24*'Tabela Recursos'!$I27</f>
        <v>0.13559322033898305</v>
      </c>
      <c r="BL24" s="16">
        <f>V!BL24*'Tabela Recursos'!$I27</f>
        <v>0.10368893320039881</v>
      </c>
      <c r="BM24" s="16">
        <f>V!BM24*'Tabela Recursos'!$I27</f>
        <v>1.1964107676969092E-2</v>
      </c>
      <c r="BN24" s="16">
        <f>V!BN24*'Tabela Recursos'!$I27</f>
        <v>0.10767696909272183</v>
      </c>
      <c r="BO24" s="16">
        <f>V!BO24*'Tabela Recursos'!$I27</f>
        <v>0.18743768693918245</v>
      </c>
      <c r="BP24" s="16">
        <f>V!BP24*'Tabela Recursos'!$I27</f>
        <v>0</v>
      </c>
      <c r="BQ24" s="16">
        <f>V!BQ24*'Tabela Recursos'!$I27</f>
        <v>0</v>
      </c>
      <c r="BR24" s="16">
        <f>V!BR24*'Tabela Recursos'!$I27</f>
        <v>0</v>
      </c>
      <c r="BS24" s="16">
        <f>V!BS24*'Tabela Recursos'!$I27</f>
        <v>23.860418743768694</v>
      </c>
      <c r="BT24" s="16">
        <f>V!BT24*'Tabela Recursos'!$I27</f>
        <v>0</v>
      </c>
      <c r="BU24" s="16">
        <f>V!BU24*'Tabela Recursos'!$I27</f>
        <v>0</v>
      </c>
      <c r="BV24" s="16">
        <f>V!BV24*'Tabela Recursos'!$I27</f>
        <v>0</v>
      </c>
      <c r="BW24" s="16">
        <f>V!BW24*'Tabela Recursos'!$I27</f>
        <v>36.765702891326022</v>
      </c>
      <c r="BX24" s="16">
        <f>V!BX24*'Tabela Recursos'!$I27</f>
        <v>0</v>
      </c>
      <c r="BY24" s="16">
        <f>V!BY24*'Tabela Recursos'!$I27</f>
        <v>-0.62612163509471586</v>
      </c>
    </row>
    <row r="25" spans="1:77">
      <c r="A25" s="205" t="s">
        <v>106</v>
      </c>
      <c r="B25" s="68" t="s">
        <v>107</v>
      </c>
      <c r="C25" s="16">
        <f>V!C25*'Tabela Recursos'!$I28</f>
        <v>0</v>
      </c>
      <c r="D25" s="16">
        <f>V!D25*'Tabela Recursos'!$I28</f>
        <v>0</v>
      </c>
      <c r="E25" s="16">
        <f>V!E25*'Tabela Recursos'!$I28</f>
        <v>0</v>
      </c>
      <c r="F25" s="16">
        <f>V!F25*'Tabela Recursos'!$I28</f>
        <v>0</v>
      </c>
      <c r="G25" s="16">
        <f>V!G25*'Tabela Recursos'!$I28</f>
        <v>0</v>
      </c>
      <c r="H25" s="16">
        <f>V!H25*'Tabela Recursos'!$I28</f>
        <v>0</v>
      </c>
      <c r="I25" s="16">
        <f>V!I25*'Tabela Recursos'!$I28</f>
        <v>0</v>
      </c>
      <c r="J25" s="16">
        <f>V!J25*'Tabela Recursos'!$I28</f>
        <v>13.428699063823176</v>
      </c>
      <c r="K25" s="16">
        <f>V!K25*'Tabela Recursos'!$I28</f>
        <v>0</v>
      </c>
      <c r="L25" s="16">
        <f>V!L25*'Tabela Recursos'!$I28</f>
        <v>0.13863963019073147</v>
      </c>
      <c r="M25" s="16">
        <f>V!M25*'Tabela Recursos'!$I28</f>
        <v>0</v>
      </c>
      <c r="N25" s="16">
        <f>V!N25*'Tabela Recursos'!$I28</f>
        <v>0</v>
      </c>
      <c r="O25" s="16">
        <f>V!O25*'Tabela Recursos'!$I28</f>
        <v>0</v>
      </c>
      <c r="P25" s="16">
        <f>V!P25*'Tabela Recursos'!$I28</f>
        <v>0</v>
      </c>
      <c r="Q25" s="16">
        <f>V!Q25*'Tabela Recursos'!$I28</f>
        <v>0</v>
      </c>
      <c r="R25" s="16">
        <f>V!R25*'Tabela Recursos'!$I28</f>
        <v>0</v>
      </c>
      <c r="S25" s="16">
        <f>V!S25*'Tabela Recursos'!$I28</f>
        <v>0</v>
      </c>
      <c r="T25" s="16">
        <f>V!T25*'Tabela Recursos'!$I28</f>
        <v>0</v>
      </c>
      <c r="U25" s="16">
        <f>V!U25*'Tabela Recursos'!$I28</f>
        <v>0</v>
      </c>
      <c r="V25" s="16">
        <f>V!V25*'Tabela Recursos'!$I28</f>
        <v>0</v>
      </c>
      <c r="W25" s="16">
        <f>V!W25*'Tabela Recursos'!$I28</f>
        <v>0</v>
      </c>
      <c r="X25" s="16">
        <f>V!X25*'Tabela Recursos'!$I28</f>
        <v>0</v>
      </c>
      <c r="Y25" s="16">
        <f>V!Y25*'Tabela Recursos'!$I28</f>
        <v>0</v>
      </c>
      <c r="Z25" s="16">
        <f>V!Z25*'Tabela Recursos'!$I28</f>
        <v>0</v>
      </c>
      <c r="AA25" s="16">
        <f>V!AA25*'Tabela Recursos'!$I28</f>
        <v>0</v>
      </c>
      <c r="AB25" s="16">
        <f>V!AB25*'Tabela Recursos'!$I28</f>
        <v>0</v>
      </c>
      <c r="AC25" s="16">
        <f>V!AC25*'Tabela Recursos'!$I28</f>
        <v>0</v>
      </c>
      <c r="AD25" s="16">
        <f>V!AD25*'Tabela Recursos'!$I28</f>
        <v>0</v>
      </c>
      <c r="AE25" s="16">
        <f>V!AE25*'Tabela Recursos'!$I28</f>
        <v>0</v>
      </c>
      <c r="AF25" s="16">
        <f>V!AF25*'Tabela Recursos'!$I28</f>
        <v>0</v>
      </c>
      <c r="AG25" s="16">
        <f>V!AG25*'Tabela Recursos'!$I28</f>
        <v>0</v>
      </c>
      <c r="AH25" s="16">
        <f>V!AH25*'Tabela Recursos'!$I28</f>
        <v>0</v>
      </c>
      <c r="AI25" s="16">
        <f>V!AI25*'Tabela Recursos'!$I28</f>
        <v>0</v>
      </c>
      <c r="AJ25" s="16">
        <f>V!AJ25*'Tabela Recursos'!$I28</f>
        <v>0</v>
      </c>
      <c r="AK25" s="16">
        <f>V!AK25*'Tabela Recursos'!$I28</f>
        <v>0</v>
      </c>
      <c r="AL25" s="16">
        <f>V!AL25*'Tabela Recursos'!$I28</f>
        <v>0</v>
      </c>
      <c r="AM25" s="16">
        <f>V!AM25*'Tabela Recursos'!$I28</f>
        <v>0</v>
      </c>
      <c r="AN25" s="16">
        <f>V!AN25*'Tabela Recursos'!$I28</f>
        <v>0</v>
      </c>
      <c r="AO25" s="16">
        <f>V!AO25*'Tabela Recursos'!$I28</f>
        <v>0</v>
      </c>
      <c r="AP25" s="16">
        <f>V!AP25*'Tabela Recursos'!$I28</f>
        <v>0</v>
      </c>
      <c r="AQ25" s="16">
        <f>V!AQ25*'Tabela Recursos'!$I28</f>
        <v>0</v>
      </c>
      <c r="AR25" s="16">
        <f>V!AR25*'Tabela Recursos'!$I28</f>
        <v>1.5798469486850795</v>
      </c>
      <c r="AS25" s="16">
        <f>V!AS25*'Tabela Recursos'!$I28</f>
        <v>0</v>
      </c>
      <c r="AT25" s="16">
        <f>V!AT25*'Tabela Recursos'!$I28</f>
        <v>0</v>
      </c>
      <c r="AU25" s="16">
        <f>V!AU25*'Tabela Recursos'!$I28</f>
        <v>0</v>
      </c>
      <c r="AV25" s="16">
        <f>V!AV25*'Tabela Recursos'!$I28</f>
        <v>0</v>
      </c>
      <c r="AW25" s="16">
        <f>V!AW25*'Tabela Recursos'!$I28</f>
        <v>0.14186380763702755</v>
      </c>
      <c r="AX25" s="16">
        <f>V!AX25*'Tabela Recursos'!$I28</f>
        <v>14.118673037330536</v>
      </c>
      <c r="AY25" s="16">
        <f>V!AY25*'Tabela Recursos'!$I28</f>
        <v>0</v>
      </c>
      <c r="AZ25" s="16">
        <f>V!AZ25*'Tabela Recursos'!$I28</f>
        <v>0</v>
      </c>
      <c r="BA25" s="16">
        <f>V!BA25*'Tabela Recursos'!$I28</f>
        <v>0</v>
      </c>
      <c r="BB25" s="16">
        <f>V!BB25*'Tabela Recursos'!$I28</f>
        <v>0</v>
      </c>
      <c r="BC25" s="16">
        <f>V!BC25*'Tabela Recursos'!$I28</f>
        <v>0</v>
      </c>
      <c r="BD25" s="16">
        <f>V!BD25*'Tabela Recursos'!$I28</f>
        <v>0</v>
      </c>
      <c r="BE25" s="16">
        <f>V!BE25*'Tabela Recursos'!$I28</f>
        <v>0</v>
      </c>
      <c r="BF25" s="16">
        <f>V!BF25*'Tabela Recursos'!$I28</f>
        <v>0</v>
      </c>
      <c r="BG25" s="16">
        <f>V!BG25*'Tabela Recursos'!$I28</f>
        <v>0</v>
      </c>
      <c r="BH25" s="16">
        <f>V!BH25*'Tabela Recursos'!$I28</f>
        <v>0</v>
      </c>
      <c r="BI25" s="16">
        <f>V!BI25*'Tabela Recursos'!$I28</f>
        <v>0</v>
      </c>
      <c r="BJ25" s="16">
        <f>V!BJ25*'Tabela Recursos'!$I28</f>
        <v>0</v>
      </c>
      <c r="BK25" s="16">
        <f>V!BK25*'Tabela Recursos'!$I28</f>
        <v>1.125237928757332</v>
      </c>
      <c r="BL25" s="16">
        <f>V!BL25*'Tabela Recursos'!$I28</f>
        <v>0.81249271646661236</v>
      </c>
      <c r="BM25" s="16">
        <f>V!BM25*'Tabela Recursos'!$I28</f>
        <v>0.14186380763702755</v>
      </c>
      <c r="BN25" s="16">
        <f>V!BN25*'Tabela Recursos'!$I28</f>
        <v>0.80282018412772405</v>
      </c>
      <c r="BO25" s="16">
        <f>V!BO25*'Tabela Recursos'!$I28</f>
        <v>0.45783319737404343</v>
      </c>
      <c r="BP25" s="16">
        <f>V!BP25*'Tabela Recursos'!$I28</f>
        <v>0</v>
      </c>
      <c r="BQ25" s="16">
        <f>V!BQ25*'Tabela Recursos'!$I28</f>
        <v>0.13863963019073147</v>
      </c>
      <c r="BR25" s="16">
        <f>V!BR25*'Tabela Recursos'!$I28</f>
        <v>0</v>
      </c>
      <c r="BS25" s="16">
        <f>V!BS25*'Tabela Recursos'!$I28</f>
        <v>32.88660995222002</v>
      </c>
      <c r="BT25" s="16">
        <f>V!BT25*'Tabela Recursos'!$I28</f>
        <v>0</v>
      </c>
      <c r="BU25" s="16">
        <f>V!BU25*'Tabela Recursos'!$I28</f>
        <v>0</v>
      </c>
      <c r="BV25" s="16">
        <f>V!BV25*'Tabela Recursos'!$I28</f>
        <v>0</v>
      </c>
      <c r="BW25" s="16">
        <f>V!BW25*'Tabela Recursos'!$I28</f>
        <v>133.59701666472438</v>
      </c>
      <c r="BX25" s="16">
        <f>V!BX25*'Tabela Recursos'!$I28</f>
        <v>0</v>
      </c>
      <c r="BY25" s="16">
        <f>V!BY25*'Tabela Recursos'!$I28</f>
        <v>-0.48362661694441211</v>
      </c>
    </row>
    <row r="26" spans="1:77">
      <c r="A26" s="205" t="s">
        <v>108</v>
      </c>
      <c r="B26" s="68" t="s">
        <v>109</v>
      </c>
      <c r="C26" s="16">
        <f>V!C26*'Tabela Recursos'!$I29</f>
        <v>0</v>
      </c>
      <c r="D26" s="16">
        <f>V!D26*'Tabela Recursos'!$I29</f>
        <v>0</v>
      </c>
      <c r="E26" s="16">
        <f>V!E26*'Tabela Recursos'!$I29</f>
        <v>0</v>
      </c>
      <c r="F26" s="16">
        <f>V!F26*'Tabela Recursos'!$I29</f>
        <v>0</v>
      </c>
      <c r="G26" s="16">
        <f>V!G26*'Tabela Recursos'!$I29</f>
        <v>0</v>
      </c>
      <c r="H26" s="16">
        <f>V!H26*'Tabela Recursos'!$I29</f>
        <v>0</v>
      </c>
      <c r="I26" s="16">
        <f>V!I26*'Tabela Recursos'!$I29</f>
        <v>0</v>
      </c>
      <c r="J26" s="16">
        <f>V!J26*'Tabela Recursos'!$I29</f>
        <v>0</v>
      </c>
      <c r="K26" s="16">
        <f>V!K26*'Tabela Recursos'!$I29</f>
        <v>0</v>
      </c>
      <c r="L26" s="16">
        <f>V!L26*'Tabela Recursos'!$I29</f>
        <v>0.43086756274085908</v>
      </c>
      <c r="M26" s="16">
        <f>V!M26*'Tabela Recursos'!$I29</f>
        <v>0</v>
      </c>
      <c r="N26" s="16">
        <f>V!N26*'Tabela Recursos'!$I29</f>
        <v>0</v>
      </c>
      <c r="O26" s="16">
        <f>V!O26*'Tabela Recursos'!$I29</f>
        <v>0</v>
      </c>
      <c r="P26" s="16">
        <f>V!P26*'Tabela Recursos'!$I29</f>
        <v>0</v>
      </c>
      <c r="Q26" s="16">
        <f>V!Q26*'Tabela Recursos'!$I29</f>
        <v>0</v>
      </c>
      <c r="R26" s="16">
        <f>V!R26*'Tabela Recursos'!$I29</f>
        <v>0</v>
      </c>
      <c r="S26" s="16">
        <f>V!S26*'Tabela Recursos'!$I29</f>
        <v>0</v>
      </c>
      <c r="T26" s="16">
        <f>V!T26*'Tabela Recursos'!$I29</f>
        <v>0</v>
      </c>
      <c r="U26" s="16">
        <f>V!U26*'Tabela Recursos'!$I29</f>
        <v>0</v>
      </c>
      <c r="V26" s="16">
        <f>V!V26*'Tabela Recursos'!$I29</f>
        <v>0</v>
      </c>
      <c r="W26" s="16">
        <f>V!W26*'Tabela Recursos'!$I29</f>
        <v>0</v>
      </c>
      <c r="X26" s="16">
        <f>V!X26*'Tabela Recursos'!$I29</f>
        <v>0</v>
      </c>
      <c r="Y26" s="16">
        <f>V!Y26*'Tabela Recursos'!$I29</f>
        <v>0</v>
      </c>
      <c r="Z26" s="16">
        <f>V!Z26*'Tabela Recursos'!$I29</f>
        <v>0</v>
      </c>
      <c r="AA26" s="16">
        <f>V!AA26*'Tabela Recursos'!$I29</f>
        <v>0</v>
      </c>
      <c r="AB26" s="16">
        <f>V!AB26*'Tabela Recursos'!$I29</f>
        <v>0</v>
      </c>
      <c r="AC26" s="16">
        <f>V!AC26*'Tabela Recursos'!$I29</f>
        <v>0</v>
      </c>
      <c r="AD26" s="16">
        <f>V!AD26*'Tabela Recursos'!$I29</f>
        <v>0</v>
      </c>
      <c r="AE26" s="16">
        <f>V!AE26*'Tabela Recursos'!$I29</f>
        <v>0</v>
      </c>
      <c r="AF26" s="16">
        <f>V!AF26*'Tabela Recursos'!$I29</f>
        <v>0</v>
      </c>
      <c r="AG26" s="16">
        <f>V!AG26*'Tabela Recursos'!$I29</f>
        <v>0</v>
      </c>
      <c r="AH26" s="16">
        <f>V!AH26*'Tabela Recursos'!$I29</f>
        <v>0</v>
      </c>
      <c r="AI26" s="16">
        <f>V!AI26*'Tabela Recursos'!$I29</f>
        <v>0</v>
      </c>
      <c r="AJ26" s="16">
        <f>V!AJ26*'Tabela Recursos'!$I29</f>
        <v>0</v>
      </c>
      <c r="AK26" s="16">
        <f>V!AK26*'Tabela Recursos'!$I29</f>
        <v>0</v>
      </c>
      <c r="AL26" s="16">
        <f>V!AL26*'Tabela Recursos'!$I29</f>
        <v>0</v>
      </c>
      <c r="AM26" s="16">
        <f>V!AM26*'Tabela Recursos'!$I29</f>
        <v>0</v>
      </c>
      <c r="AN26" s="16">
        <f>V!AN26*'Tabela Recursos'!$I29</f>
        <v>0</v>
      </c>
      <c r="AO26" s="16">
        <f>V!AO26*'Tabela Recursos'!$I29</f>
        <v>0</v>
      </c>
      <c r="AP26" s="16">
        <f>V!AP26*'Tabela Recursos'!$I29</f>
        <v>0</v>
      </c>
      <c r="AQ26" s="16">
        <f>V!AQ26*'Tabela Recursos'!$I29</f>
        <v>0</v>
      </c>
      <c r="AR26" s="16">
        <f>V!AR26*'Tabela Recursos'!$I29</f>
        <v>0</v>
      </c>
      <c r="AS26" s="16">
        <f>V!AS26*'Tabela Recursos'!$I29</f>
        <v>0</v>
      </c>
      <c r="AT26" s="16">
        <f>V!AT26*'Tabela Recursos'!$I29</f>
        <v>0</v>
      </c>
      <c r="AU26" s="16">
        <f>V!AU26*'Tabela Recursos'!$I29</f>
        <v>0</v>
      </c>
      <c r="AV26" s="16">
        <f>V!AV26*'Tabela Recursos'!$I29</f>
        <v>0</v>
      </c>
      <c r="AW26" s="16">
        <f>V!AW26*'Tabela Recursos'!$I29</f>
        <v>0.28724504182723942</v>
      </c>
      <c r="AX26" s="16">
        <f>V!AX26*'Tabela Recursos'!$I29</f>
        <v>23.320706833349</v>
      </c>
      <c r="AY26" s="16">
        <f>V!AY26*'Tabela Recursos'!$I29</f>
        <v>0</v>
      </c>
      <c r="AZ26" s="16">
        <f>V!AZ26*'Tabela Recursos'!$I29</f>
        <v>0</v>
      </c>
      <c r="BA26" s="16">
        <f>V!BA26*'Tabela Recursos'!$I29</f>
        <v>0</v>
      </c>
      <c r="BB26" s="16">
        <f>V!BB26*'Tabela Recursos'!$I29</f>
        <v>0</v>
      </c>
      <c r="BC26" s="16">
        <f>V!BC26*'Tabela Recursos'!$I29</f>
        <v>0</v>
      </c>
      <c r="BD26" s="16">
        <f>V!BD26*'Tabela Recursos'!$I29</f>
        <v>0</v>
      </c>
      <c r="BE26" s="16">
        <f>V!BE26*'Tabela Recursos'!$I29</f>
        <v>0</v>
      </c>
      <c r="BF26" s="16">
        <f>V!BF26*'Tabela Recursos'!$I29</f>
        <v>0</v>
      </c>
      <c r="BG26" s="16">
        <f>V!BG26*'Tabela Recursos'!$I29</f>
        <v>0</v>
      </c>
      <c r="BH26" s="16">
        <f>V!BH26*'Tabela Recursos'!$I29</f>
        <v>0</v>
      </c>
      <c r="BI26" s="16">
        <f>V!BI26*'Tabela Recursos'!$I29</f>
        <v>0</v>
      </c>
      <c r="BJ26" s="16">
        <f>V!BJ26*'Tabela Recursos'!$I29</f>
        <v>0</v>
      </c>
      <c r="BK26" s="16">
        <f>V!BK26*'Tabela Recursos'!$I29</f>
        <v>1.3644139486793871</v>
      </c>
      <c r="BL26" s="16">
        <f>V!BL26*'Tabela Recursos'!$I29</f>
        <v>0.98740483128113543</v>
      </c>
      <c r="BM26" s="16">
        <f>V!BM26*'Tabela Recursos'!$I29</f>
        <v>5.3858445342607385E-2</v>
      </c>
      <c r="BN26" s="16">
        <f>V!BN26*'Tabela Recursos'!$I29</f>
        <v>1.0233104615095405</v>
      </c>
      <c r="BO26" s="16">
        <f>V!BO26*'Tabela Recursos'!$I29</f>
        <v>0.21543378137042954</v>
      </c>
      <c r="BP26" s="16">
        <f>V!BP26*'Tabela Recursos'!$I29</f>
        <v>0</v>
      </c>
      <c r="BQ26" s="16">
        <f>V!BQ26*'Tabela Recursos'!$I29</f>
        <v>0.14362252091361971</v>
      </c>
      <c r="BR26" s="16">
        <f>V!BR26*'Tabela Recursos'!$I29</f>
        <v>0</v>
      </c>
      <c r="BS26" s="16">
        <f>V!BS26*'Tabela Recursos'!$I29</f>
        <v>27.826863427013816</v>
      </c>
      <c r="BT26" s="16">
        <f>V!BT26*'Tabela Recursos'!$I29</f>
        <v>0</v>
      </c>
      <c r="BU26" s="16">
        <f>V!BU26*'Tabela Recursos'!$I29</f>
        <v>0</v>
      </c>
      <c r="BV26" s="16">
        <f>V!BV26*'Tabela Recursos'!$I29</f>
        <v>0</v>
      </c>
      <c r="BW26" s="16">
        <f>V!BW26*'Tabela Recursos'!$I29</f>
        <v>164.96841808440644</v>
      </c>
      <c r="BX26" s="16">
        <f>V!BX26*'Tabela Recursos'!$I29</f>
        <v>0</v>
      </c>
      <c r="BY26" s="16">
        <f>V!BY26*'Tabela Recursos'!$I29</f>
        <v>-1.7952815114202465</v>
      </c>
    </row>
    <row r="27" spans="1:77">
      <c r="A27" s="206" t="s">
        <v>110</v>
      </c>
      <c r="B27" s="41" t="s">
        <v>111</v>
      </c>
      <c r="C27" s="16">
        <f>V!C27*'Tabela Recursos'!$I30</f>
        <v>0</v>
      </c>
      <c r="D27" s="16">
        <f>V!D27*'Tabela Recursos'!$I30</f>
        <v>0</v>
      </c>
      <c r="E27" s="16">
        <f>V!E27*'Tabela Recursos'!$I30</f>
        <v>0</v>
      </c>
      <c r="F27" s="16">
        <f>V!F27*'Tabela Recursos'!$I30</f>
        <v>0</v>
      </c>
      <c r="G27" s="16">
        <f>V!G27*'Tabela Recursos'!$I30</f>
        <v>0</v>
      </c>
      <c r="H27" s="16">
        <f>V!H27*'Tabela Recursos'!$I30</f>
        <v>0</v>
      </c>
      <c r="I27" s="16">
        <f>V!I27*'Tabela Recursos'!$I30</f>
        <v>0</v>
      </c>
      <c r="J27" s="16">
        <f>V!J27*'Tabela Recursos'!$I30</f>
        <v>272.74813864731277</v>
      </c>
      <c r="K27" s="16">
        <f>V!K27*'Tabela Recursos'!$I30</f>
        <v>0</v>
      </c>
      <c r="L27" s="16">
        <f>V!L27*'Tabela Recursos'!$I30</f>
        <v>5.7553025089157224</v>
      </c>
      <c r="M27" s="16">
        <f>V!M27*'Tabela Recursos'!$I30</f>
        <v>0</v>
      </c>
      <c r="N27" s="16">
        <f>V!N27*'Tabela Recursos'!$I30</f>
        <v>0</v>
      </c>
      <c r="O27" s="16">
        <f>V!O27*'Tabela Recursos'!$I30</f>
        <v>0</v>
      </c>
      <c r="P27" s="16">
        <f>V!P27*'Tabela Recursos'!$I30</f>
        <v>0</v>
      </c>
      <c r="Q27" s="16">
        <f>V!Q27*'Tabela Recursos'!$I30</f>
        <v>0</v>
      </c>
      <c r="R27" s="16">
        <f>V!R27*'Tabela Recursos'!$I30</f>
        <v>0</v>
      </c>
      <c r="S27" s="16">
        <f>V!S27*'Tabela Recursos'!$I30</f>
        <v>0</v>
      </c>
      <c r="T27" s="16">
        <f>V!T27*'Tabela Recursos'!$I30</f>
        <v>0</v>
      </c>
      <c r="U27" s="16">
        <f>V!U27*'Tabela Recursos'!$I30</f>
        <v>0</v>
      </c>
      <c r="V27" s="16">
        <f>V!V27*'Tabela Recursos'!$I30</f>
        <v>0</v>
      </c>
      <c r="W27" s="16">
        <f>V!W27*'Tabela Recursos'!$I30</f>
        <v>0</v>
      </c>
      <c r="X27" s="16">
        <f>V!X27*'Tabela Recursos'!$I30</f>
        <v>0</v>
      </c>
      <c r="Y27" s="16">
        <f>V!Y27*'Tabela Recursos'!$I30</f>
        <v>0</v>
      </c>
      <c r="Z27" s="16">
        <f>V!Z27*'Tabela Recursos'!$I30</f>
        <v>0</v>
      </c>
      <c r="AA27" s="16">
        <f>V!AA27*'Tabela Recursos'!$I30</f>
        <v>0</v>
      </c>
      <c r="AB27" s="16">
        <f>V!AB27*'Tabela Recursos'!$I30</f>
        <v>0</v>
      </c>
      <c r="AC27" s="16">
        <f>V!AC27*'Tabela Recursos'!$I30</f>
        <v>0</v>
      </c>
      <c r="AD27" s="16">
        <f>V!AD27*'Tabela Recursos'!$I30</f>
        <v>0</v>
      </c>
      <c r="AE27" s="16">
        <f>V!AE27*'Tabela Recursos'!$I30</f>
        <v>0</v>
      </c>
      <c r="AF27" s="16">
        <f>V!AF27*'Tabela Recursos'!$I30</f>
        <v>0</v>
      </c>
      <c r="AG27" s="16">
        <f>V!AG27*'Tabela Recursos'!$I30</f>
        <v>0</v>
      </c>
      <c r="AH27" s="16">
        <f>V!AH27*'Tabela Recursos'!$I30</f>
        <v>0</v>
      </c>
      <c r="AI27" s="16">
        <f>V!AI27*'Tabela Recursos'!$I30</f>
        <v>0</v>
      </c>
      <c r="AJ27" s="16">
        <f>V!AJ27*'Tabela Recursos'!$I30</f>
        <v>0</v>
      </c>
      <c r="AK27" s="16">
        <f>V!AK27*'Tabela Recursos'!$I30</f>
        <v>0</v>
      </c>
      <c r="AL27" s="16">
        <f>V!AL27*'Tabela Recursos'!$I30</f>
        <v>0</v>
      </c>
      <c r="AM27" s="16">
        <f>V!AM27*'Tabela Recursos'!$I30</f>
        <v>0</v>
      </c>
      <c r="AN27" s="16">
        <f>V!AN27*'Tabela Recursos'!$I30</f>
        <v>0</v>
      </c>
      <c r="AO27" s="16">
        <f>V!AO27*'Tabela Recursos'!$I30</f>
        <v>0</v>
      </c>
      <c r="AP27" s="16">
        <f>V!AP27*'Tabela Recursos'!$I30</f>
        <v>0</v>
      </c>
      <c r="AQ27" s="16">
        <f>V!AQ27*'Tabela Recursos'!$I30</f>
        <v>0</v>
      </c>
      <c r="AR27" s="16">
        <f>V!AR27*'Tabela Recursos'!$I30</f>
        <v>0</v>
      </c>
      <c r="AS27" s="16">
        <f>V!AS27*'Tabela Recursos'!$I30</f>
        <v>0</v>
      </c>
      <c r="AT27" s="16">
        <f>V!AT27*'Tabela Recursos'!$I30</f>
        <v>0</v>
      </c>
      <c r="AU27" s="16">
        <f>V!AU27*'Tabela Recursos'!$I30</f>
        <v>0</v>
      </c>
      <c r="AV27" s="16">
        <f>V!AV27*'Tabela Recursos'!$I30</f>
        <v>0</v>
      </c>
      <c r="AW27" s="16">
        <f>V!AW27*'Tabela Recursos'!$I30</f>
        <v>3.2645623474942123</v>
      </c>
      <c r="AX27" s="16">
        <f>V!AX27*'Tabela Recursos'!$I30</f>
        <v>14.025527122567729</v>
      </c>
      <c r="AY27" s="16">
        <f>V!AY27*'Tabela Recursos'!$I30</f>
        <v>0</v>
      </c>
      <c r="AZ27" s="16">
        <f>V!AZ27*'Tabela Recursos'!$I30</f>
        <v>0</v>
      </c>
      <c r="BA27" s="16">
        <f>V!BA27*'Tabela Recursos'!$I30</f>
        <v>0</v>
      </c>
      <c r="BB27" s="16">
        <f>V!BB27*'Tabela Recursos'!$I30</f>
        <v>0</v>
      </c>
      <c r="BC27" s="16">
        <f>V!BC27*'Tabela Recursos'!$I30</f>
        <v>0</v>
      </c>
      <c r="BD27" s="16">
        <f>V!BD27*'Tabela Recursos'!$I30</f>
        <v>0</v>
      </c>
      <c r="BE27" s="16">
        <f>V!BE27*'Tabela Recursos'!$I30</f>
        <v>0</v>
      </c>
      <c r="BF27" s="16">
        <f>V!BF27*'Tabela Recursos'!$I30</f>
        <v>0</v>
      </c>
      <c r="BG27" s="16">
        <f>V!BG27*'Tabela Recursos'!$I30</f>
        <v>0</v>
      </c>
      <c r="BH27" s="16">
        <f>V!BH27*'Tabela Recursos'!$I30</f>
        <v>0</v>
      </c>
      <c r="BI27" s="16">
        <f>V!BI27*'Tabela Recursos'!$I30</f>
        <v>0</v>
      </c>
      <c r="BJ27" s="16">
        <f>V!BJ27*'Tabela Recursos'!$I30</f>
        <v>0</v>
      </c>
      <c r="BK27" s="16">
        <f>V!BK27*'Tabela Recursos'!$I30</f>
        <v>23.359757242069698</v>
      </c>
      <c r="BL27" s="16">
        <f>V!BL27*'Tabela Recursos'!$I30</f>
        <v>8.1009510104486022</v>
      </c>
      <c r="BM27" s="16">
        <f>V!BM27*'Tabela Recursos'!$I30</f>
        <v>1.0640055058499656</v>
      </c>
      <c r="BN27" s="16">
        <f>V!BN27*'Tabela Recursos'!$I30</f>
        <v>7.762403804041794</v>
      </c>
      <c r="BO27" s="16">
        <f>V!BO27*'Tabela Recursos'!$I30</f>
        <v>4.8605706062691612</v>
      </c>
      <c r="BP27" s="16">
        <f>V!BP27*'Tabela Recursos'!$I30</f>
        <v>0</v>
      </c>
      <c r="BQ27" s="16">
        <f>V!BQ27*'Tabela Recursos'!$I30</f>
        <v>0.16927360320340362</v>
      </c>
      <c r="BR27" s="16">
        <f>V!BR27*'Tabela Recursos'!$I30</f>
        <v>0</v>
      </c>
      <c r="BS27" s="16">
        <f>V!BS27*'Tabela Recursos'!$I30</f>
        <v>341.11049239817305</v>
      </c>
      <c r="BT27" s="16">
        <f>V!BT27*'Tabela Recursos'!$I30</f>
        <v>0</v>
      </c>
      <c r="BU27" s="16">
        <f>V!BU27*'Tabela Recursos'!$I30</f>
        <v>0.24181943314771948</v>
      </c>
      <c r="BV27" s="16">
        <f>V!BV27*'Tabela Recursos'!$I30</f>
        <v>0</v>
      </c>
      <c r="BW27" s="16">
        <f>V!BW27*'Tabela Recursos'!$I30</f>
        <v>437.62062816742787</v>
      </c>
      <c r="BX27" s="16">
        <f>V!BX27*'Tabela Recursos'!$I30</f>
        <v>0</v>
      </c>
      <c r="BY27" s="16">
        <f>V!BY27*'Tabela Recursos'!$I30</f>
        <v>-5.9729399987486707</v>
      </c>
    </row>
    <row r="28" spans="1:77">
      <c r="A28" s="205" t="s">
        <v>112</v>
      </c>
      <c r="B28" s="68" t="s">
        <v>113</v>
      </c>
      <c r="C28" s="16">
        <f>V!C28*'Tabela Recursos'!$I31</f>
        <v>0</v>
      </c>
      <c r="D28" s="16">
        <f>V!D28*'Tabela Recursos'!$I31</f>
        <v>0</v>
      </c>
      <c r="E28" s="16">
        <f>V!E28*'Tabela Recursos'!$I31</f>
        <v>0</v>
      </c>
      <c r="F28" s="16">
        <f>V!F28*'Tabela Recursos'!$I31</f>
        <v>0</v>
      </c>
      <c r="G28" s="16">
        <f>V!G28*'Tabela Recursos'!$I31</f>
        <v>0</v>
      </c>
      <c r="H28" s="16">
        <f>V!H28*'Tabela Recursos'!$I31</f>
        <v>0</v>
      </c>
      <c r="I28" s="16">
        <f>V!I28*'Tabela Recursos'!$I31</f>
        <v>0</v>
      </c>
      <c r="J28" s="16">
        <f>V!J28*'Tabela Recursos'!$I31</f>
        <v>156.89652762907278</v>
      </c>
      <c r="K28" s="16">
        <f>V!K28*'Tabela Recursos'!$I31</f>
        <v>0</v>
      </c>
      <c r="L28" s="16">
        <f>V!L28*'Tabela Recursos'!$I31</f>
        <v>49.066528417991861</v>
      </c>
      <c r="M28" s="16">
        <f>V!M28*'Tabela Recursos'!$I31</f>
        <v>0</v>
      </c>
      <c r="N28" s="16">
        <f>V!N28*'Tabela Recursos'!$I31</f>
        <v>0</v>
      </c>
      <c r="O28" s="16">
        <f>V!O28*'Tabela Recursos'!$I31</f>
        <v>0</v>
      </c>
      <c r="P28" s="16">
        <f>V!P28*'Tabela Recursos'!$I31</f>
        <v>0</v>
      </c>
      <c r="Q28" s="16">
        <f>V!Q28*'Tabela Recursos'!$I31</f>
        <v>0</v>
      </c>
      <c r="R28" s="16">
        <f>V!R28*'Tabela Recursos'!$I31</f>
        <v>0</v>
      </c>
      <c r="S28" s="16">
        <f>V!S28*'Tabela Recursos'!$I31</f>
        <v>0</v>
      </c>
      <c r="T28" s="16">
        <f>V!T28*'Tabela Recursos'!$I31</f>
        <v>0</v>
      </c>
      <c r="U28" s="16">
        <f>V!U28*'Tabela Recursos'!$I31</f>
        <v>0</v>
      </c>
      <c r="V28" s="16">
        <f>V!V28*'Tabela Recursos'!$I31</f>
        <v>0</v>
      </c>
      <c r="W28" s="16">
        <f>V!W28*'Tabela Recursos'!$I31</f>
        <v>0</v>
      </c>
      <c r="X28" s="16">
        <f>V!X28*'Tabela Recursos'!$I31</f>
        <v>0.45252397750453627</v>
      </c>
      <c r="Y28" s="16">
        <f>V!Y28*'Tabela Recursos'!$I31</f>
        <v>0</v>
      </c>
      <c r="Z28" s="16">
        <f>V!Z28*'Tabela Recursos'!$I31</f>
        <v>4.3097521667098689E-2</v>
      </c>
      <c r="AA28" s="16">
        <f>V!AA28*'Tabela Recursos'!$I31</f>
        <v>0</v>
      </c>
      <c r="AB28" s="16">
        <f>V!AB28*'Tabela Recursos'!$I31</f>
        <v>0</v>
      </c>
      <c r="AC28" s="16">
        <f>V!AC28*'Tabela Recursos'!$I31</f>
        <v>0</v>
      </c>
      <c r="AD28" s="16">
        <f>V!AD28*'Tabela Recursos'!$I31</f>
        <v>0</v>
      </c>
      <c r="AE28" s="16">
        <f>V!AE28*'Tabela Recursos'!$I31</f>
        <v>0</v>
      </c>
      <c r="AF28" s="16">
        <f>V!AF28*'Tabela Recursos'!$I31</f>
        <v>0</v>
      </c>
      <c r="AG28" s="16">
        <f>V!AG28*'Tabela Recursos'!$I31</f>
        <v>0</v>
      </c>
      <c r="AH28" s="16">
        <f>V!AH28*'Tabela Recursos'!$I31</f>
        <v>0</v>
      </c>
      <c r="AI28" s="16">
        <f>V!AI28*'Tabela Recursos'!$I31</f>
        <v>0</v>
      </c>
      <c r="AJ28" s="16">
        <f>V!AJ28*'Tabela Recursos'!$I31</f>
        <v>0</v>
      </c>
      <c r="AK28" s="16">
        <f>V!AK28*'Tabela Recursos'!$I31</f>
        <v>0</v>
      </c>
      <c r="AL28" s="16">
        <f>V!AL28*'Tabela Recursos'!$I31</f>
        <v>0</v>
      </c>
      <c r="AM28" s="16">
        <f>V!AM28*'Tabela Recursos'!$I31</f>
        <v>0</v>
      </c>
      <c r="AN28" s="16">
        <f>V!AN28*'Tabela Recursos'!$I31</f>
        <v>0</v>
      </c>
      <c r="AO28" s="16">
        <f>V!AO28*'Tabela Recursos'!$I31</f>
        <v>0</v>
      </c>
      <c r="AP28" s="16">
        <f>V!AP28*'Tabela Recursos'!$I31</f>
        <v>0</v>
      </c>
      <c r="AQ28" s="16">
        <f>V!AQ28*'Tabela Recursos'!$I31</f>
        <v>0</v>
      </c>
      <c r="AR28" s="16">
        <f>V!AR28*'Tabela Recursos'!$I31</f>
        <v>0.40942645583743759</v>
      </c>
      <c r="AS28" s="16">
        <f>V!AS28*'Tabela Recursos'!$I31</f>
        <v>0</v>
      </c>
      <c r="AT28" s="16">
        <f>V!AT28*'Tabela Recursos'!$I31</f>
        <v>0</v>
      </c>
      <c r="AU28" s="16">
        <f>V!AU28*'Tabela Recursos'!$I31</f>
        <v>0</v>
      </c>
      <c r="AV28" s="16">
        <f>V!AV28*'Tabela Recursos'!$I31</f>
        <v>0</v>
      </c>
      <c r="AW28" s="16">
        <f>V!AW28*'Tabela Recursos'!$I31</f>
        <v>2.4565587350246254</v>
      </c>
      <c r="AX28" s="16">
        <f>V!AX28*'Tabela Recursos'!$I31</f>
        <v>44.261154752110365</v>
      </c>
      <c r="AY28" s="16">
        <f>V!AY28*'Tabela Recursos'!$I31</f>
        <v>0</v>
      </c>
      <c r="AZ28" s="16">
        <f>V!AZ28*'Tabela Recursos'!$I31</f>
        <v>0</v>
      </c>
      <c r="BA28" s="16">
        <f>V!BA28*'Tabela Recursos'!$I31</f>
        <v>0</v>
      </c>
      <c r="BB28" s="16">
        <f>V!BB28*'Tabela Recursos'!$I31</f>
        <v>0</v>
      </c>
      <c r="BC28" s="16">
        <f>V!BC28*'Tabela Recursos'!$I31</f>
        <v>0</v>
      </c>
      <c r="BD28" s="16">
        <f>V!BD28*'Tabela Recursos'!$I31</f>
        <v>0</v>
      </c>
      <c r="BE28" s="16">
        <f>V!BE28*'Tabela Recursos'!$I31</f>
        <v>0</v>
      </c>
      <c r="BF28" s="16">
        <f>V!BF28*'Tabela Recursos'!$I31</f>
        <v>2.1548760833549344E-2</v>
      </c>
      <c r="BG28" s="16">
        <f>V!BG28*'Tabela Recursos'!$I31</f>
        <v>0</v>
      </c>
      <c r="BH28" s="16">
        <f>V!BH28*'Tabela Recursos'!$I31</f>
        <v>0</v>
      </c>
      <c r="BI28" s="16">
        <f>V!BI28*'Tabela Recursos'!$I31</f>
        <v>0</v>
      </c>
      <c r="BJ28" s="16">
        <f>V!BJ28*'Tabela Recursos'!$I31</f>
        <v>0</v>
      </c>
      <c r="BK28" s="16">
        <f>V!BK28*'Tabela Recursos'!$I31</f>
        <v>5.3871902083873362</v>
      </c>
      <c r="BL28" s="16">
        <f>V!BL28*'Tabela Recursos'!$I31</f>
        <v>3.5986430592027405</v>
      </c>
      <c r="BM28" s="16">
        <f>V!BM28*'Tabela Recursos'!$I31</f>
        <v>0.49562149917163495</v>
      </c>
      <c r="BN28" s="16">
        <f>V!BN28*'Tabela Recursos'!$I31</f>
        <v>3.8787769500388829</v>
      </c>
      <c r="BO28" s="16">
        <f>V!BO28*'Tabela Recursos'!$I31</f>
        <v>2.3703636916904283</v>
      </c>
      <c r="BP28" s="16">
        <f>V!BP28*'Tabela Recursos'!$I31</f>
        <v>0</v>
      </c>
      <c r="BQ28" s="16">
        <f>V!BQ28*'Tabela Recursos'!$I31</f>
        <v>1.1851818458452141</v>
      </c>
      <c r="BR28" s="16">
        <f>V!BR28*'Tabela Recursos'!$I31</f>
        <v>0</v>
      </c>
      <c r="BS28" s="16">
        <f>V!BS28*'Tabela Recursos'!$I31</f>
        <v>270.52314350437854</v>
      </c>
      <c r="BT28" s="16">
        <f>V!BT28*'Tabela Recursos'!$I31</f>
        <v>0</v>
      </c>
      <c r="BU28" s="16">
        <f>V!BU28*'Tabela Recursos'!$I31</f>
        <v>0.10774380416774673</v>
      </c>
      <c r="BV28" s="16">
        <f>V!BV28*'Tabela Recursos'!$I31</f>
        <v>0</v>
      </c>
      <c r="BW28" s="16">
        <f>V!BW28*'Tabela Recursos'!$I31</f>
        <v>1642.9637209931363</v>
      </c>
      <c r="BX28" s="16">
        <f>V!BX28*'Tabela Recursos'!$I31</f>
        <v>0</v>
      </c>
      <c r="BY28" s="16">
        <f>V!BY28*'Tabela Recursos'!$I31</f>
        <v>-1.5946083016826518</v>
      </c>
    </row>
    <row r="29" spans="1:77">
      <c r="A29" s="205" t="s">
        <v>114</v>
      </c>
      <c r="B29" s="68" t="s">
        <v>115</v>
      </c>
      <c r="C29" s="16">
        <f>V!C29*'Tabela Recursos'!$I32</f>
        <v>4.799747381716752E-2</v>
      </c>
      <c r="D29" s="16">
        <f>V!D29*'Tabela Recursos'!$I32</f>
        <v>0.21472554076101258</v>
      </c>
      <c r="E29" s="16">
        <f>V!E29*'Tabela Recursos'!$I32</f>
        <v>2.526182832482501E-3</v>
      </c>
      <c r="F29" s="16">
        <f>V!F29*'Tabela Recursos'!$I32</f>
        <v>0</v>
      </c>
      <c r="G29" s="16">
        <f>V!G29*'Tabela Recursos'!$I32</f>
        <v>0</v>
      </c>
      <c r="H29" s="16">
        <f>V!H29*'Tabela Recursos'!$I32</f>
        <v>0</v>
      </c>
      <c r="I29" s="16">
        <f>V!I29*'Tabela Recursos'!$I32</f>
        <v>0</v>
      </c>
      <c r="J29" s="16">
        <f>V!J29*'Tabela Recursos'!$I32</f>
        <v>0.98773748750065782</v>
      </c>
      <c r="K29" s="16">
        <f>V!K29*'Tabela Recursos'!$I32</f>
        <v>3.1274143466133362</v>
      </c>
      <c r="L29" s="16">
        <f>V!L29*'Tabela Recursos'!$I32</f>
        <v>13.368559549497395</v>
      </c>
      <c r="M29" s="16">
        <f>V!M29*'Tabela Recursos'!$I32</f>
        <v>2.7661702015683387</v>
      </c>
      <c r="N29" s="16">
        <f>V!N29*'Tabela Recursos'!$I32</f>
        <v>0</v>
      </c>
      <c r="O29" s="16">
        <f>V!O29*'Tabela Recursos'!$I32</f>
        <v>0</v>
      </c>
      <c r="P29" s="16">
        <f>V!P29*'Tabela Recursos'!$I32</f>
        <v>0</v>
      </c>
      <c r="Q29" s="16">
        <f>V!Q29*'Tabela Recursos'!$I32</f>
        <v>0</v>
      </c>
      <c r="R29" s="16">
        <f>V!R29*'Tabela Recursos'!$I32</f>
        <v>0</v>
      </c>
      <c r="S29" s="16">
        <f>V!S29*'Tabela Recursos'!$I32</f>
        <v>0</v>
      </c>
      <c r="T29" s="16">
        <f>V!T29*'Tabela Recursos'!$I32</f>
        <v>0</v>
      </c>
      <c r="U29" s="16">
        <f>V!U29*'Tabela Recursos'!$I32</f>
        <v>0</v>
      </c>
      <c r="V29" s="16">
        <f>V!V29*'Tabela Recursos'!$I32</f>
        <v>2.0436819114783433</v>
      </c>
      <c r="W29" s="16">
        <f>V!W29*'Tabela Recursos'!$I32</f>
        <v>0</v>
      </c>
      <c r="X29" s="16">
        <f>V!X29*'Tabela Recursos'!$I32</f>
        <v>1.2757223304036629</v>
      </c>
      <c r="Y29" s="16">
        <f>V!Y29*'Tabela Recursos'!$I32</f>
        <v>0</v>
      </c>
      <c r="Z29" s="16">
        <f>V!Z29*'Tabela Recursos'!$I32</f>
        <v>2.526182832482501E-3</v>
      </c>
      <c r="AA29" s="16">
        <f>V!AA29*'Tabela Recursos'!$I32</f>
        <v>0</v>
      </c>
      <c r="AB29" s="16">
        <f>V!AB29*'Tabela Recursos'!$I32</f>
        <v>0</v>
      </c>
      <c r="AC29" s="16">
        <f>V!AC29*'Tabela Recursos'!$I32</f>
        <v>0</v>
      </c>
      <c r="AD29" s="16">
        <f>V!AD29*'Tabela Recursos'!$I32</f>
        <v>0</v>
      </c>
      <c r="AE29" s="16">
        <f>V!AE29*'Tabela Recursos'!$I32</f>
        <v>0</v>
      </c>
      <c r="AF29" s="16">
        <f>V!AF29*'Tabela Recursos'!$I32</f>
        <v>0</v>
      </c>
      <c r="AG29" s="16">
        <f>V!AG29*'Tabela Recursos'!$I32</f>
        <v>0</v>
      </c>
      <c r="AH29" s="16">
        <f>V!AH29*'Tabela Recursos'!$I32</f>
        <v>0</v>
      </c>
      <c r="AI29" s="16">
        <f>V!AI29*'Tabela Recursos'!$I32</f>
        <v>0</v>
      </c>
      <c r="AJ29" s="16">
        <f>V!AJ29*'Tabela Recursos'!$I32</f>
        <v>0</v>
      </c>
      <c r="AK29" s="16">
        <f>V!AK29*'Tabela Recursos'!$I32</f>
        <v>0</v>
      </c>
      <c r="AL29" s="16">
        <f>V!AL29*'Tabela Recursos'!$I32</f>
        <v>0</v>
      </c>
      <c r="AM29" s="16">
        <f>V!AM29*'Tabela Recursos'!$I32</f>
        <v>0</v>
      </c>
      <c r="AN29" s="16">
        <f>V!AN29*'Tabela Recursos'!$I32</f>
        <v>0</v>
      </c>
      <c r="AO29" s="16">
        <f>V!AO29*'Tabela Recursos'!$I32</f>
        <v>0</v>
      </c>
      <c r="AP29" s="16">
        <f>V!AP29*'Tabela Recursos'!$I32</f>
        <v>0</v>
      </c>
      <c r="AQ29" s="16">
        <f>V!AQ29*'Tabela Recursos'!$I32</f>
        <v>0</v>
      </c>
      <c r="AR29" s="16">
        <f>V!AR29*'Tabela Recursos'!$I32</f>
        <v>3.2840376822272511E-2</v>
      </c>
      <c r="AS29" s="16">
        <f>V!AS29*'Tabela Recursos'!$I32</f>
        <v>0</v>
      </c>
      <c r="AT29" s="16">
        <f>V!AT29*'Tabela Recursos'!$I32</f>
        <v>0</v>
      </c>
      <c r="AU29" s="16">
        <f>V!AU29*'Tabela Recursos'!$I32</f>
        <v>0</v>
      </c>
      <c r="AV29" s="16">
        <f>V!AV29*'Tabela Recursos'!$I32</f>
        <v>0</v>
      </c>
      <c r="AW29" s="16">
        <f>V!AW29*'Tabela Recursos'!$I32</f>
        <v>7.5785484974475025E-3</v>
      </c>
      <c r="AX29" s="16">
        <f>V!AX29*'Tabela Recursos'!$I32</f>
        <v>3.1880427345929165</v>
      </c>
      <c r="AY29" s="16">
        <f>V!AY29*'Tabela Recursos'!$I32</f>
        <v>0</v>
      </c>
      <c r="AZ29" s="16">
        <f>V!AZ29*'Tabela Recursos'!$I32</f>
        <v>0</v>
      </c>
      <c r="BA29" s="16">
        <f>V!BA29*'Tabela Recursos'!$I32</f>
        <v>0</v>
      </c>
      <c r="BB29" s="16">
        <f>V!BB29*'Tabela Recursos'!$I32</f>
        <v>0</v>
      </c>
      <c r="BC29" s="16">
        <f>V!BC29*'Tabela Recursos'!$I32</f>
        <v>7.5785484974475025E-3</v>
      </c>
      <c r="BD29" s="16">
        <f>V!BD29*'Tabela Recursos'!$I32</f>
        <v>0</v>
      </c>
      <c r="BE29" s="16">
        <f>V!BE29*'Tabela Recursos'!$I32</f>
        <v>0</v>
      </c>
      <c r="BF29" s="16">
        <f>V!BF29*'Tabela Recursos'!$I32</f>
        <v>5.052365664965002E-3</v>
      </c>
      <c r="BG29" s="16">
        <f>V!BG29*'Tabela Recursos'!$I32</f>
        <v>0</v>
      </c>
      <c r="BH29" s="16">
        <f>V!BH29*'Tabela Recursos'!$I32</f>
        <v>0</v>
      </c>
      <c r="BI29" s="16">
        <f>V!BI29*'Tabela Recursos'!$I32</f>
        <v>2.526182832482501E-3</v>
      </c>
      <c r="BJ29" s="16">
        <f>V!BJ29*'Tabela Recursos'!$I32</f>
        <v>0</v>
      </c>
      <c r="BK29" s="16">
        <f>V!BK29*'Tabela Recursos'!$I32</f>
        <v>0.34861323088258511</v>
      </c>
      <c r="BL29" s="16">
        <f>V!BL29*'Tabela Recursos'!$I32</f>
        <v>0.25261828324825009</v>
      </c>
      <c r="BM29" s="16">
        <f>V!BM29*'Tabela Recursos'!$I32</f>
        <v>1.7683279827377506E-2</v>
      </c>
      <c r="BN29" s="16">
        <f>V!BN29*'Tabela Recursos'!$I32</f>
        <v>0.25009210041576757</v>
      </c>
      <c r="BO29" s="16">
        <f>V!BO29*'Tabela Recursos'!$I32</f>
        <v>7.3259302141992527E-2</v>
      </c>
      <c r="BP29" s="16">
        <f>V!BP29*'Tabela Recursos'!$I32</f>
        <v>0</v>
      </c>
      <c r="BQ29" s="16">
        <f>V!BQ29*'Tabela Recursos'!$I32</f>
        <v>1.7683279827377506E-2</v>
      </c>
      <c r="BR29" s="16">
        <f>V!BR29*'Tabela Recursos'!$I32</f>
        <v>0</v>
      </c>
      <c r="BS29" s="16">
        <f>V!BS29*'Tabela Recursos'!$I32</f>
        <v>28.040629440555762</v>
      </c>
      <c r="BT29" s="16">
        <f>V!BT29*'Tabela Recursos'!$I32</f>
        <v>0</v>
      </c>
      <c r="BU29" s="16">
        <f>V!BU29*'Tabela Recursos'!$I32</f>
        <v>0</v>
      </c>
      <c r="BV29" s="16">
        <f>V!BV29*'Tabela Recursos'!$I32</f>
        <v>0</v>
      </c>
      <c r="BW29" s="16">
        <f>V!BW29*'Tabela Recursos'!$I32</f>
        <v>22.053576127572235</v>
      </c>
      <c r="BX29" s="16">
        <f>V!BX29*'Tabela Recursos'!$I32</f>
        <v>0</v>
      </c>
      <c r="BY29" s="16">
        <f>V!BY29*'Tabela Recursos'!$I32</f>
        <v>-2.0942055681279932</v>
      </c>
    </row>
    <row r="30" spans="1:77">
      <c r="A30" s="205" t="s">
        <v>116</v>
      </c>
      <c r="B30" s="68" t="s">
        <v>117</v>
      </c>
      <c r="C30" s="16">
        <f>V!C30*'Tabela Recursos'!$I33</f>
        <v>0</v>
      </c>
      <c r="D30" s="16">
        <f>V!D30*'Tabela Recursos'!$I33</f>
        <v>0</v>
      </c>
      <c r="E30" s="16">
        <f>V!E30*'Tabela Recursos'!$I33</f>
        <v>0</v>
      </c>
      <c r="F30" s="16">
        <f>V!F30*'Tabela Recursos'!$I33</f>
        <v>0</v>
      </c>
      <c r="G30" s="16">
        <f>V!G30*'Tabela Recursos'!$I33</f>
        <v>0</v>
      </c>
      <c r="H30" s="16">
        <f>V!H30*'Tabela Recursos'!$I33</f>
        <v>0</v>
      </c>
      <c r="I30" s="16">
        <f>V!I30*'Tabela Recursos'!$I33</f>
        <v>0</v>
      </c>
      <c r="J30" s="16">
        <f>V!J30*'Tabela Recursos'!$I33</f>
        <v>3.5664981792488719</v>
      </c>
      <c r="K30" s="16">
        <f>V!K30*'Tabela Recursos'!$I33</f>
        <v>0</v>
      </c>
      <c r="L30" s="16">
        <f>V!L30*'Tabela Recursos'!$I33</f>
        <v>61.092015870427744</v>
      </c>
      <c r="M30" s="16">
        <f>V!M30*'Tabela Recursos'!$I33</f>
        <v>13.258981466384043</v>
      </c>
      <c r="N30" s="16">
        <f>V!N30*'Tabela Recursos'!$I33</f>
        <v>0</v>
      </c>
      <c r="O30" s="16">
        <f>V!O30*'Tabela Recursos'!$I33</f>
        <v>0</v>
      </c>
      <c r="P30" s="16">
        <f>V!P30*'Tabela Recursos'!$I33</f>
        <v>0</v>
      </c>
      <c r="Q30" s="16">
        <f>V!Q30*'Tabela Recursos'!$I33</f>
        <v>0</v>
      </c>
      <c r="R30" s="16">
        <f>V!R30*'Tabela Recursos'!$I33</f>
        <v>0</v>
      </c>
      <c r="S30" s="16">
        <f>V!S30*'Tabela Recursos'!$I33</f>
        <v>0</v>
      </c>
      <c r="T30" s="16">
        <f>V!T30*'Tabela Recursos'!$I33</f>
        <v>0</v>
      </c>
      <c r="U30" s="16">
        <f>V!U30*'Tabela Recursos'!$I33</f>
        <v>0</v>
      </c>
      <c r="V30" s="16">
        <f>V!V30*'Tabela Recursos'!$I33</f>
        <v>0</v>
      </c>
      <c r="W30" s="16">
        <f>V!W30*'Tabela Recursos'!$I33</f>
        <v>0</v>
      </c>
      <c r="X30" s="16">
        <f>V!X30*'Tabela Recursos'!$I33</f>
        <v>0</v>
      </c>
      <c r="Y30" s="16">
        <f>V!Y30*'Tabela Recursos'!$I33</f>
        <v>0</v>
      </c>
      <c r="Z30" s="16">
        <f>V!Z30*'Tabela Recursos'!$I33</f>
        <v>0</v>
      </c>
      <c r="AA30" s="16">
        <f>V!AA30*'Tabela Recursos'!$I33</f>
        <v>0</v>
      </c>
      <c r="AB30" s="16">
        <f>V!AB30*'Tabela Recursos'!$I33</f>
        <v>0</v>
      </c>
      <c r="AC30" s="16">
        <f>V!AC30*'Tabela Recursos'!$I33</f>
        <v>0</v>
      </c>
      <c r="AD30" s="16">
        <f>V!AD30*'Tabela Recursos'!$I33</f>
        <v>0</v>
      </c>
      <c r="AE30" s="16">
        <f>V!AE30*'Tabela Recursos'!$I33</f>
        <v>0</v>
      </c>
      <c r="AF30" s="16">
        <f>V!AF30*'Tabela Recursos'!$I33</f>
        <v>0</v>
      </c>
      <c r="AG30" s="16">
        <f>V!AG30*'Tabela Recursos'!$I33</f>
        <v>0</v>
      </c>
      <c r="AH30" s="16">
        <f>V!AH30*'Tabela Recursos'!$I33</f>
        <v>0</v>
      </c>
      <c r="AI30" s="16">
        <f>V!AI30*'Tabela Recursos'!$I33</f>
        <v>0</v>
      </c>
      <c r="AJ30" s="16">
        <f>V!AJ30*'Tabela Recursos'!$I33</f>
        <v>0</v>
      </c>
      <c r="AK30" s="16">
        <f>V!AK30*'Tabela Recursos'!$I33</f>
        <v>0</v>
      </c>
      <c r="AL30" s="16">
        <f>V!AL30*'Tabela Recursos'!$I33</f>
        <v>0</v>
      </c>
      <c r="AM30" s="16">
        <f>V!AM30*'Tabela Recursos'!$I33</f>
        <v>0</v>
      </c>
      <c r="AN30" s="16">
        <f>V!AN30*'Tabela Recursos'!$I33</f>
        <v>0</v>
      </c>
      <c r="AO30" s="16">
        <f>V!AO30*'Tabela Recursos'!$I33</f>
        <v>0</v>
      </c>
      <c r="AP30" s="16">
        <f>V!AP30*'Tabela Recursos'!$I33</f>
        <v>0</v>
      </c>
      <c r="AQ30" s="16">
        <f>V!AQ30*'Tabela Recursos'!$I33</f>
        <v>0</v>
      </c>
      <c r="AR30" s="16">
        <f>V!AR30*'Tabela Recursos'!$I33</f>
        <v>0</v>
      </c>
      <c r="AS30" s="16">
        <f>V!AS30*'Tabela Recursos'!$I33</f>
        <v>0.18881460948964618</v>
      </c>
      <c r="AT30" s="16">
        <f>V!AT30*'Tabela Recursos'!$I33</f>
        <v>0</v>
      </c>
      <c r="AU30" s="16">
        <f>V!AU30*'Tabela Recursos'!$I33</f>
        <v>0</v>
      </c>
      <c r="AV30" s="16">
        <f>V!AV30*'Tabela Recursos'!$I33</f>
        <v>0</v>
      </c>
      <c r="AW30" s="16">
        <f>V!AW30*'Tabela Recursos'!$I33</f>
        <v>4.1958802108810256E-2</v>
      </c>
      <c r="AX30" s="16">
        <f>V!AX30*'Tabela Recursos'!$I33</f>
        <v>49.133757269416812</v>
      </c>
      <c r="AY30" s="16">
        <f>V!AY30*'Tabela Recursos'!$I33</f>
        <v>0</v>
      </c>
      <c r="AZ30" s="16">
        <f>V!AZ30*'Tabela Recursos'!$I33</f>
        <v>0</v>
      </c>
      <c r="BA30" s="16">
        <f>V!BA30*'Tabela Recursos'!$I33</f>
        <v>0</v>
      </c>
      <c r="BB30" s="16">
        <f>V!BB30*'Tabela Recursos'!$I33</f>
        <v>0</v>
      </c>
      <c r="BC30" s="16">
        <f>V!BC30*'Tabela Recursos'!$I33</f>
        <v>0</v>
      </c>
      <c r="BD30" s="16">
        <f>V!BD30*'Tabela Recursos'!$I33</f>
        <v>0</v>
      </c>
      <c r="BE30" s="16">
        <f>V!BE30*'Tabela Recursos'!$I33</f>
        <v>0</v>
      </c>
      <c r="BF30" s="16">
        <f>V!BF30*'Tabela Recursos'!$I33</f>
        <v>4.1958802108810256E-2</v>
      </c>
      <c r="BG30" s="16">
        <f>V!BG30*'Tabela Recursos'!$I33</f>
        <v>0</v>
      </c>
      <c r="BH30" s="16">
        <f>V!BH30*'Tabela Recursos'!$I33</f>
        <v>0</v>
      </c>
      <c r="BI30" s="16">
        <f>V!BI30*'Tabela Recursos'!$I33</f>
        <v>0</v>
      </c>
      <c r="BJ30" s="16">
        <f>V!BJ30*'Tabela Recursos'!$I33</f>
        <v>0</v>
      </c>
      <c r="BK30" s="16">
        <f>V!BK30*'Tabela Recursos'!$I33</f>
        <v>12.545681830534269</v>
      </c>
      <c r="BL30" s="16">
        <f>V!BL30*'Tabela Recursos'!$I33</f>
        <v>8.3917604217620525</v>
      </c>
      <c r="BM30" s="16">
        <f>V!BM30*'Tabela Recursos'!$I33</f>
        <v>1.0279906516658515</v>
      </c>
      <c r="BN30" s="16">
        <f>V!BN30*'Tabela Recursos'!$I33</f>
        <v>8.1400076091091904</v>
      </c>
      <c r="BO30" s="16">
        <f>V!BO30*'Tabela Recursos'!$I33</f>
        <v>2.6643839339094519</v>
      </c>
      <c r="BP30" s="16">
        <f>V!BP30*'Tabela Recursos'!$I33</f>
        <v>0</v>
      </c>
      <c r="BQ30" s="16">
        <f>V!BQ30*'Tabela Recursos'!$I33</f>
        <v>0.23077341159845643</v>
      </c>
      <c r="BR30" s="16">
        <f>V!BR30*'Tabela Recursos'!$I33</f>
        <v>0</v>
      </c>
      <c r="BS30" s="16">
        <f>V!BS30*'Tabela Recursos'!$I33</f>
        <v>160.32458285776403</v>
      </c>
      <c r="BT30" s="16">
        <f>V!BT30*'Tabela Recursos'!$I33</f>
        <v>0</v>
      </c>
      <c r="BU30" s="16">
        <f>V!BU30*'Tabela Recursos'!$I33</f>
        <v>0.27273221370726669</v>
      </c>
      <c r="BV30" s="16">
        <f>V!BV30*'Tabela Recursos'!$I33</f>
        <v>0</v>
      </c>
      <c r="BW30" s="16">
        <f>V!BW30*'Tabela Recursos'!$I33</f>
        <v>647.5501929452688</v>
      </c>
      <c r="BX30" s="16">
        <f>V!BX30*'Tabela Recursos'!$I33</f>
        <v>0</v>
      </c>
      <c r="BY30" s="16">
        <f>V!BY30*'Tabela Recursos'!$I33</f>
        <v>-36.147508016740041</v>
      </c>
    </row>
    <row r="31" spans="1:77">
      <c r="A31" s="205" t="s">
        <v>118</v>
      </c>
      <c r="B31" s="68" t="s">
        <v>119</v>
      </c>
      <c r="C31" s="16">
        <f>V!C31*'Tabela Recursos'!$I34</f>
        <v>10.427086825343615</v>
      </c>
      <c r="D31" s="16">
        <f>V!D31*'Tabela Recursos'!$I34</f>
        <v>59.043915521287296</v>
      </c>
      <c r="E31" s="16">
        <f>V!E31*'Tabela Recursos'!$I34</f>
        <v>0.12872946697955079</v>
      </c>
      <c r="F31" s="16">
        <f>V!F31*'Tabela Recursos'!$I34</f>
        <v>0</v>
      </c>
      <c r="G31" s="16">
        <f>V!G31*'Tabela Recursos'!$I34</f>
        <v>0</v>
      </c>
      <c r="H31" s="16">
        <f>V!H31*'Tabela Recursos'!$I34</f>
        <v>0</v>
      </c>
      <c r="I31" s="16">
        <f>V!I31*'Tabela Recursos'!$I34</f>
        <v>0</v>
      </c>
      <c r="J31" s="16">
        <f>V!J31*'Tabela Recursos'!$I34</f>
        <v>204.33657391887363</v>
      </c>
      <c r="K31" s="16">
        <f>V!K31*'Tabela Recursos'!$I34</f>
        <v>0</v>
      </c>
      <c r="L31" s="16">
        <f>V!L31*'Tabela Recursos'!$I34</f>
        <v>435.8350653704324</v>
      </c>
      <c r="M31" s="16">
        <f>V!M31*'Tabela Recursos'!$I34</f>
        <v>0</v>
      </c>
      <c r="N31" s="16">
        <f>V!N31*'Tabela Recursos'!$I34</f>
        <v>0</v>
      </c>
      <c r="O31" s="16">
        <f>V!O31*'Tabela Recursos'!$I34</f>
        <v>0</v>
      </c>
      <c r="P31" s="16">
        <f>V!P31*'Tabela Recursos'!$I34</f>
        <v>0</v>
      </c>
      <c r="Q31" s="16">
        <f>V!Q31*'Tabela Recursos'!$I34</f>
        <v>0</v>
      </c>
      <c r="R31" s="16">
        <f>V!R31*'Tabela Recursos'!$I34</f>
        <v>0</v>
      </c>
      <c r="S31" s="16">
        <f>V!S31*'Tabela Recursos'!$I34</f>
        <v>0</v>
      </c>
      <c r="T31" s="16">
        <f>V!T31*'Tabela Recursos'!$I34</f>
        <v>0</v>
      </c>
      <c r="U31" s="16">
        <f>V!U31*'Tabela Recursos'!$I34</f>
        <v>0</v>
      </c>
      <c r="V31" s="16">
        <f>V!V31*'Tabela Recursos'!$I34</f>
        <v>91.07609788803218</v>
      </c>
      <c r="W31" s="16">
        <f>V!W31*'Tabela Recursos'!$I34</f>
        <v>4.2909822326516925E-2</v>
      </c>
      <c r="X31" s="16">
        <f>V!X31*'Tabela Recursos'!$I34</f>
        <v>2.1884009386523635</v>
      </c>
      <c r="Y31" s="16">
        <f>V!Y31*'Tabela Recursos'!$I34</f>
        <v>23.128394233992626</v>
      </c>
      <c r="Z31" s="16">
        <f>V!Z31*'Tabela Recursos'!$I34</f>
        <v>0</v>
      </c>
      <c r="AA31" s="16">
        <f>V!AA31*'Tabela Recursos'!$I34</f>
        <v>0</v>
      </c>
      <c r="AB31" s="16">
        <f>V!AB31*'Tabela Recursos'!$I34</f>
        <v>0</v>
      </c>
      <c r="AC31" s="16">
        <f>V!AC31*'Tabela Recursos'!$I34</f>
        <v>0</v>
      </c>
      <c r="AD31" s="16">
        <f>V!AD31*'Tabela Recursos'!$I34</f>
        <v>0</v>
      </c>
      <c r="AE31" s="16">
        <f>V!AE31*'Tabela Recursos'!$I34</f>
        <v>0</v>
      </c>
      <c r="AF31" s="16">
        <f>V!AF31*'Tabela Recursos'!$I34</f>
        <v>0</v>
      </c>
      <c r="AG31" s="16">
        <f>V!AG31*'Tabela Recursos'!$I34</f>
        <v>0</v>
      </c>
      <c r="AH31" s="16">
        <f>V!AH31*'Tabela Recursos'!$I34</f>
        <v>0</v>
      </c>
      <c r="AI31" s="16">
        <f>V!AI31*'Tabela Recursos'!$I34</f>
        <v>0</v>
      </c>
      <c r="AJ31" s="16">
        <f>V!AJ31*'Tabela Recursos'!$I34</f>
        <v>0</v>
      </c>
      <c r="AK31" s="16">
        <f>V!AK31*'Tabela Recursos'!$I34</f>
        <v>0</v>
      </c>
      <c r="AL31" s="16">
        <f>V!AL31*'Tabela Recursos'!$I34</f>
        <v>0.15018437814280924</v>
      </c>
      <c r="AM31" s="16">
        <f>V!AM31*'Tabela Recursos'!$I34</f>
        <v>0</v>
      </c>
      <c r="AN31" s="16">
        <f>V!AN31*'Tabela Recursos'!$I34</f>
        <v>0</v>
      </c>
      <c r="AO31" s="16">
        <f>V!AO31*'Tabela Recursos'!$I34</f>
        <v>0</v>
      </c>
      <c r="AP31" s="16">
        <f>V!AP31*'Tabela Recursos'!$I34</f>
        <v>0</v>
      </c>
      <c r="AQ31" s="16">
        <f>V!AQ31*'Tabela Recursos'!$I34</f>
        <v>0</v>
      </c>
      <c r="AR31" s="16">
        <f>V!AR31*'Tabela Recursos'!$I34</f>
        <v>10.942004693261817</v>
      </c>
      <c r="AS31" s="16">
        <f>V!AS31*'Tabela Recursos'!$I34</f>
        <v>0</v>
      </c>
      <c r="AT31" s="16">
        <f>V!AT31*'Tabela Recursos'!$I34</f>
        <v>0</v>
      </c>
      <c r="AU31" s="16">
        <f>V!AU31*'Tabela Recursos'!$I34</f>
        <v>0</v>
      </c>
      <c r="AV31" s="16">
        <f>V!AV31*'Tabela Recursos'!$I34</f>
        <v>0</v>
      </c>
      <c r="AW31" s="16">
        <f>V!AW31*'Tabela Recursos'!$I34</f>
        <v>0.10727455581629233</v>
      </c>
      <c r="AX31" s="16">
        <f>V!AX31*'Tabela Recursos'!$I34</f>
        <v>76.164934629567554</v>
      </c>
      <c r="AY31" s="16">
        <f>V!AY31*'Tabela Recursos'!$I34</f>
        <v>0</v>
      </c>
      <c r="AZ31" s="16">
        <f>V!AZ31*'Tabela Recursos'!$I34</f>
        <v>0</v>
      </c>
      <c r="BA31" s="16">
        <f>V!BA31*'Tabela Recursos'!$I34</f>
        <v>0</v>
      </c>
      <c r="BB31" s="16">
        <f>V!BB31*'Tabela Recursos'!$I34</f>
        <v>0</v>
      </c>
      <c r="BC31" s="16">
        <f>V!BC31*'Tabela Recursos'!$I34</f>
        <v>0</v>
      </c>
      <c r="BD31" s="16">
        <f>V!BD31*'Tabela Recursos'!$I34</f>
        <v>0</v>
      </c>
      <c r="BE31" s="16">
        <f>V!BE31*'Tabela Recursos'!$I34</f>
        <v>0</v>
      </c>
      <c r="BF31" s="16">
        <f>V!BF31*'Tabela Recursos'!$I34</f>
        <v>2.1454911163258462E-2</v>
      </c>
      <c r="BG31" s="16">
        <f>V!BG31*'Tabela Recursos'!$I34</f>
        <v>0</v>
      </c>
      <c r="BH31" s="16">
        <f>V!BH31*'Tabela Recursos'!$I34</f>
        <v>0</v>
      </c>
      <c r="BI31" s="16">
        <f>V!BI31*'Tabela Recursos'!$I34</f>
        <v>0</v>
      </c>
      <c r="BJ31" s="16">
        <f>V!BJ31*'Tabela Recursos'!$I34</f>
        <v>0</v>
      </c>
      <c r="BK31" s="16">
        <f>V!BK31*'Tabela Recursos'!$I34</f>
        <v>3.6687898089171975</v>
      </c>
      <c r="BL31" s="16">
        <f>V!BL31*'Tabela Recursos'!$I34</f>
        <v>2.6174991619175327</v>
      </c>
      <c r="BM31" s="16">
        <f>V!BM31*'Tabela Recursos'!$I34</f>
        <v>0.19309420046932615</v>
      </c>
      <c r="BN31" s="16">
        <f>V!BN31*'Tabela Recursos'!$I34</f>
        <v>2.7247737177338252</v>
      </c>
      <c r="BO31" s="16">
        <f>V!BO31*'Tabela Recursos'!$I34</f>
        <v>0.70801206838752928</v>
      </c>
      <c r="BP31" s="16">
        <f>V!BP31*'Tabela Recursos'!$I34</f>
        <v>0</v>
      </c>
      <c r="BQ31" s="16">
        <f>V!BQ31*'Tabela Recursos'!$I34</f>
        <v>0.25745893395910158</v>
      </c>
      <c r="BR31" s="16">
        <f>V!BR31*'Tabela Recursos'!$I34</f>
        <v>0</v>
      </c>
      <c r="BS31" s="16">
        <f>V!BS31*'Tabela Recursos'!$I34</f>
        <v>923.76265504525645</v>
      </c>
      <c r="BT31" s="16">
        <f>V!BT31*'Tabela Recursos'!$I34</f>
        <v>0</v>
      </c>
      <c r="BU31" s="16">
        <f>V!BU31*'Tabela Recursos'!$I34</f>
        <v>0</v>
      </c>
      <c r="BV31" s="16">
        <f>V!BV31*'Tabela Recursos'!$I34</f>
        <v>0</v>
      </c>
      <c r="BW31" s="16">
        <f>V!BW31*'Tabela Recursos'!$I34</f>
        <v>509.94032852832714</v>
      </c>
      <c r="BX31" s="16">
        <f>V!BX31*'Tabela Recursos'!$I34</f>
        <v>0</v>
      </c>
      <c r="BY31" s="16">
        <f>V!BY31*'Tabela Recursos'!$I34</f>
        <v>38.297016426416356</v>
      </c>
    </row>
    <row r="32" spans="1:77">
      <c r="A32" s="206" t="s">
        <v>120</v>
      </c>
      <c r="B32" s="41" t="s">
        <v>121</v>
      </c>
      <c r="C32" s="16">
        <f>V!C32*'Tabela Recursos'!$I35</f>
        <v>0</v>
      </c>
      <c r="D32" s="16">
        <f>V!D32*'Tabela Recursos'!$I35</f>
        <v>0</v>
      </c>
      <c r="E32" s="16">
        <f>V!E32*'Tabela Recursos'!$I35</f>
        <v>0</v>
      </c>
      <c r="F32" s="16">
        <f>V!F32*'Tabela Recursos'!$I35</f>
        <v>0</v>
      </c>
      <c r="G32" s="16">
        <f>V!G32*'Tabela Recursos'!$I35</f>
        <v>0</v>
      </c>
      <c r="H32" s="16">
        <f>V!H32*'Tabela Recursos'!$I35</f>
        <v>0</v>
      </c>
      <c r="I32" s="16">
        <f>V!I32*'Tabela Recursos'!$I35</f>
        <v>0</v>
      </c>
      <c r="J32" s="16">
        <f>V!J32*'Tabela Recursos'!$I35</f>
        <v>0</v>
      </c>
      <c r="K32" s="16">
        <f>V!K32*'Tabela Recursos'!$I35</f>
        <v>0</v>
      </c>
      <c r="L32" s="16">
        <f>V!L32*'Tabela Recursos'!$I35</f>
        <v>1.4329901348382372</v>
      </c>
      <c r="M32" s="16">
        <f>V!M32*'Tabela Recursos'!$I35</f>
        <v>0</v>
      </c>
      <c r="N32" s="16">
        <f>V!N32*'Tabela Recursos'!$I35</f>
        <v>0</v>
      </c>
      <c r="O32" s="16">
        <f>V!O32*'Tabela Recursos'!$I35</f>
        <v>0</v>
      </c>
      <c r="P32" s="16">
        <f>V!P32*'Tabela Recursos'!$I35</f>
        <v>0</v>
      </c>
      <c r="Q32" s="16">
        <f>V!Q32*'Tabela Recursos'!$I35</f>
        <v>0</v>
      </c>
      <c r="R32" s="16">
        <f>V!R32*'Tabela Recursos'!$I35</f>
        <v>0</v>
      </c>
      <c r="S32" s="16">
        <f>V!S32*'Tabela Recursos'!$I35</f>
        <v>0</v>
      </c>
      <c r="T32" s="16">
        <f>V!T32*'Tabela Recursos'!$I35</f>
        <v>0</v>
      </c>
      <c r="U32" s="16">
        <f>V!U32*'Tabela Recursos'!$I35</f>
        <v>0</v>
      </c>
      <c r="V32" s="16">
        <f>V!V32*'Tabela Recursos'!$I35</f>
        <v>0</v>
      </c>
      <c r="W32" s="16">
        <f>V!W32*'Tabela Recursos'!$I35</f>
        <v>0</v>
      </c>
      <c r="X32" s="16">
        <f>V!X32*'Tabela Recursos'!$I35</f>
        <v>0</v>
      </c>
      <c r="Y32" s="16">
        <f>V!Y32*'Tabela Recursos'!$I35</f>
        <v>0</v>
      </c>
      <c r="Z32" s="16">
        <f>V!Z32*'Tabela Recursos'!$I35</f>
        <v>0</v>
      </c>
      <c r="AA32" s="16">
        <f>V!AA32*'Tabela Recursos'!$I35</f>
        <v>0</v>
      </c>
      <c r="AB32" s="16">
        <f>V!AB32*'Tabela Recursos'!$I35</f>
        <v>0</v>
      </c>
      <c r="AC32" s="16">
        <f>V!AC32*'Tabela Recursos'!$I35</f>
        <v>0</v>
      </c>
      <c r="AD32" s="16">
        <f>V!AD32*'Tabela Recursos'!$I35</f>
        <v>0</v>
      </c>
      <c r="AE32" s="16">
        <f>V!AE32*'Tabela Recursos'!$I35</f>
        <v>0</v>
      </c>
      <c r="AF32" s="16">
        <f>V!AF32*'Tabela Recursos'!$I35</f>
        <v>0</v>
      </c>
      <c r="AG32" s="16">
        <f>V!AG32*'Tabela Recursos'!$I35</f>
        <v>0</v>
      </c>
      <c r="AH32" s="16">
        <f>V!AH32*'Tabela Recursos'!$I35</f>
        <v>0</v>
      </c>
      <c r="AI32" s="16">
        <f>V!AI32*'Tabela Recursos'!$I35</f>
        <v>0</v>
      </c>
      <c r="AJ32" s="16">
        <f>V!AJ32*'Tabela Recursos'!$I35</f>
        <v>0</v>
      </c>
      <c r="AK32" s="16">
        <f>V!AK32*'Tabela Recursos'!$I35</f>
        <v>0</v>
      </c>
      <c r="AL32" s="16">
        <f>V!AL32*'Tabela Recursos'!$I35</f>
        <v>0</v>
      </c>
      <c r="AM32" s="16">
        <f>V!AM32*'Tabela Recursos'!$I35</f>
        <v>0</v>
      </c>
      <c r="AN32" s="16">
        <f>V!AN32*'Tabela Recursos'!$I35</f>
        <v>0</v>
      </c>
      <c r="AO32" s="16">
        <f>V!AO32*'Tabela Recursos'!$I35</f>
        <v>0</v>
      </c>
      <c r="AP32" s="16">
        <f>V!AP32*'Tabela Recursos'!$I35</f>
        <v>0</v>
      </c>
      <c r="AQ32" s="16">
        <f>V!AQ32*'Tabela Recursos'!$I35</f>
        <v>0.53039245250506184</v>
      </c>
      <c r="AR32" s="16">
        <f>V!AR32*'Tabela Recursos'!$I35</f>
        <v>0.13957696118554258</v>
      </c>
      <c r="AS32" s="16">
        <f>V!AS32*'Tabela Recursos'!$I35</f>
        <v>0</v>
      </c>
      <c r="AT32" s="16">
        <f>V!AT32*'Tabela Recursos'!$I35</f>
        <v>0</v>
      </c>
      <c r="AU32" s="16">
        <f>V!AU32*'Tabela Recursos'!$I35</f>
        <v>0.17679748416835395</v>
      </c>
      <c r="AV32" s="16">
        <f>V!AV32*'Tabela Recursos'!$I35</f>
        <v>0</v>
      </c>
      <c r="AW32" s="16">
        <f>V!AW32*'Tabela Recursos'!$I35</f>
        <v>0.45595140653943911</v>
      </c>
      <c r="AX32" s="16">
        <f>V!AX32*'Tabela Recursos'!$I35</f>
        <v>13.859992245724378</v>
      </c>
      <c r="AY32" s="16">
        <f>V!AY32*'Tabela Recursos'!$I35</f>
        <v>0</v>
      </c>
      <c r="AZ32" s="16">
        <f>V!AZ32*'Tabela Recursos'!$I35</f>
        <v>0</v>
      </c>
      <c r="BA32" s="16">
        <f>V!BA32*'Tabela Recursos'!$I35</f>
        <v>0</v>
      </c>
      <c r="BB32" s="16">
        <f>V!BB32*'Tabela Recursos'!$I35</f>
        <v>0</v>
      </c>
      <c r="BC32" s="16">
        <f>V!BC32*'Tabela Recursos'!$I35</f>
        <v>0.9398182053159867</v>
      </c>
      <c r="BD32" s="16">
        <f>V!BD32*'Tabela Recursos'!$I35</f>
        <v>8.8398742084176973E-2</v>
      </c>
      <c r="BE32" s="16">
        <f>V!BE32*'Tabela Recursos'!$I35</f>
        <v>8.3746176711325546E-2</v>
      </c>
      <c r="BF32" s="16">
        <f>V!BF32*'Tabela Recursos'!$I35</f>
        <v>0</v>
      </c>
      <c r="BG32" s="16">
        <f>V!BG32*'Tabela Recursos'!$I35</f>
        <v>0</v>
      </c>
      <c r="BH32" s="16">
        <f>V!BH32*'Tabela Recursos'!$I35</f>
        <v>0</v>
      </c>
      <c r="BI32" s="16">
        <f>V!BI32*'Tabela Recursos'!$I35</f>
        <v>4.6525653728514199E-3</v>
      </c>
      <c r="BJ32" s="16">
        <f>V!BJ32*'Tabela Recursos'!$I35</f>
        <v>0</v>
      </c>
      <c r="BK32" s="16">
        <f>V!BK32*'Tabela Recursos'!$I35</f>
        <v>0.59552836772498174</v>
      </c>
      <c r="BL32" s="16">
        <f>V!BL32*'Tabela Recursos'!$I35</f>
        <v>0.43734114504803345</v>
      </c>
      <c r="BM32" s="16">
        <f>V!BM32*'Tabela Recursos'!$I35</f>
        <v>6.0483349847068449E-2</v>
      </c>
      <c r="BN32" s="16">
        <f>V!BN32*'Tabela Recursos'!$I35</f>
        <v>0.39081549131951926</v>
      </c>
      <c r="BO32" s="16">
        <f>V!BO32*'Tabela Recursos'!$I35</f>
        <v>0.35824753370955931</v>
      </c>
      <c r="BP32" s="16">
        <f>V!BP32*'Tabela Recursos'!$I35</f>
        <v>0</v>
      </c>
      <c r="BQ32" s="16">
        <f>V!BQ32*'Tabela Recursos'!$I35</f>
        <v>8.3746176711325546E-2</v>
      </c>
      <c r="BR32" s="16">
        <f>V!BR32*'Tabela Recursos'!$I35</f>
        <v>0</v>
      </c>
      <c r="BS32" s="16">
        <f>V!BS32*'Tabela Recursos'!$I35</f>
        <v>19.638478438805841</v>
      </c>
      <c r="BT32" s="16">
        <f>V!BT32*'Tabela Recursos'!$I35</f>
        <v>0</v>
      </c>
      <c r="BU32" s="16">
        <f>V!BU32*'Tabela Recursos'!$I35</f>
        <v>1.3957696118554257E-2</v>
      </c>
      <c r="BV32" s="16">
        <f>V!BV32*'Tabela Recursos'!$I35</f>
        <v>0</v>
      </c>
      <c r="BW32" s="16">
        <f>V!BW32*'Tabela Recursos'!$I35</f>
        <v>89.138499978460345</v>
      </c>
      <c r="BX32" s="16">
        <f>V!BX32*'Tabela Recursos'!$I35</f>
        <v>0</v>
      </c>
      <c r="BY32" s="16">
        <f>V!BY32*'Tabela Recursos'!$I35</f>
        <v>-0.79093611338474135</v>
      </c>
    </row>
    <row r="33" spans="1:77">
      <c r="A33" s="205" t="s">
        <v>122</v>
      </c>
      <c r="B33" s="68" t="s">
        <v>123</v>
      </c>
      <c r="C33" s="16">
        <f>V!C33*'Tabela Recursos'!$I36</f>
        <v>0.37753849391462946</v>
      </c>
      <c r="D33" s="16">
        <f>V!D33*'Tabela Recursos'!$I36</f>
        <v>0.94384623478657359</v>
      </c>
      <c r="E33" s="16">
        <f>V!E33*'Tabela Recursos'!$I36</f>
        <v>0</v>
      </c>
      <c r="F33" s="16">
        <f>V!F33*'Tabela Recursos'!$I36</f>
        <v>0</v>
      </c>
      <c r="G33" s="16">
        <f>V!G33*'Tabela Recursos'!$I36</f>
        <v>0</v>
      </c>
      <c r="H33" s="16">
        <f>V!H33*'Tabela Recursos'!$I36</f>
        <v>0</v>
      </c>
      <c r="I33" s="16">
        <f>V!I33*'Tabela Recursos'!$I36</f>
        <v>0</v>
      </c>
      <c r="J33" s="16">
        <f>V!J33*'Tabela Recursos'!$I36</f>
        <v>0</v>
      </c>
      <c r="K33" s="16">
        <f>V!K33*'Tabela Recursos'!$I36</f>
        <v>0</v>
      </c>
      <c r="L33" s="16">
        <f>V!L33*'Tabela Recursos'!$I36</f>
        <v>8.4526673915330921</v>
      </c>
      <c r="M33" s="16">
        <f>V!M33*'Tabela Recursos'!$I36</f>
        <v>0</v>
      </c>
      <c r="N33" s="16">
        <f>V!N33*'Tabela Recursos'!$I36</f>
        <v>0</v>
      </c>
      <c r="O33" s="16">
        <f>V!O33*'Tabela Recursos'!$I36</f>
        <v>0</v>
      </c>
      <c r="P33" s="16">
        <f>V!P33*'Tabela Recursos'!$I36</f>
        <v>0</v>
      </c>
      <c r="Q33" s="16">
        <f>V!Q33*'Tabela Recursos'!$I36</f>
        <v>0</v>
      </c>
      <c r="R33" s="16">
        <f>V!R33*'Tabela Recursos'!$I36</f>
        <v>0</v>
      </c>
      <c r="S33" s="16">
        <f>V!S33*'Tabela Recursos'!$I36</f>
        <v>0</v>
      </c>
      <c r="T33" s="16">
        <f>V!T33*'Tabela Recursos'!$I36</f>
        <v>0</v>
      </c>
      <c r="U33" s="16">
        <f>V!U33*'Tabela Recursos'!$I36</f>
        <v>0</v>
      </c>
      <c r="V33" s="16">
        <f>V!V33*'Tabela Recursos'!$I36</f>
        <v>0</v>
      </c>
      <c r="W33" s="16">
        <f>V!W33*'Tabela Recursos'!$I36</f>
        <v>0</v>
      </c>
      <c r="X33" s="16">
        <f>V!X33*'Tabela Recursos'!$I36</f>
        <v>0</v>
      </c>
      <c r="Y33" s="16">
        <f>V!Y33*'Tabela Recursos'!$I36</f>
        <v>0</v>
      </c>
      <c r="Z33" s="16">
        <f>V!Z33*'Tabela Recursos'!$I36</f>
        <v>0</v>
      </c>
      <c r="AA33" s="16">
        <f>V!AA33*'Tabela Recursos'!$I36</f>
        <v>0</v>
      </c>
      <c r="AB33" s="16">
        <f>V!AB33*'Tabela Recursos'!$I36</f>
        <v>0</v>
      </c>
      <c r="AC33" s="16">
        <f>V!AC33*'Tabela Recursos'!$I36</f>
        <v>0</v>
      </c>
      <c r="AD33" s="16">
        <f>V!AD33*'Tabela Recursos'!$I36</f>
        <v>0</v>
      </c>
      <c r="AE33" s="16">
        <f>V!AE33*'Tabela Recursos'!$I36</f>
        <v>0</v>
      </c>
      <c r="AF33" s="16">
        <f>V!AF33*'Tabela Recursos'!$I36</f>
        <v>0</v>
      </c>
      <c r="AG33" s="16">
        <f>V!AG33*'Tabela Recursos'!$I36</f>
        <v>0</v>
      </c>
      <c r="AH33" s="16">
        <f>V!AH33*'Tabela Recursos'!$I36</f>
        <v>0</v>
      </c>
      <c r="AI33" s="16">
        <f>V!AI33*'Tabela Recursos'!$I36</f>
        <v>0</v>
      </c>
      <c r="AJ33" s="16">
        <f>V!AJ33*'Tabela Recursos'!$I36</f>
        <v>0</v>
      </c>
      <c r="AK33" s="16">
        <f>V!AK33*'Tabela Recursos'!$I36</f>
        <v>0</v>
      </c>
      <c r="AL33" s="16">
        <f>V!AL33*'Tabela Recursos'!$I36</f>
        <v>0</v>
      </c>
      <c r="AM33" s="16">
        <f>V!AM33*'Tabela Recursos'!$I36</f>
        <v>0</v>
      </c>
      <c r="AN33" s="16">
        <f>V!AN33*'Tabela Recursos'!$I36</f>
        <v>0</v>
      </c>
      <c r="AO33" s="16">
        <f>V!AO33*'Tabela Recursos'!$I36</f>
        <v>0</v>
      </c>
      <c r="AP33" s="16">
        <f>V!AP33*'Tabela Recursos'!$I36</f>
        <v>0</v>
      </c>
      <c r="AQ33" s="16">
        <f>V!AQ33*'Tabela Recursos'!$I36</f>
        <v>0</v>
      </c>
      <c r="AR33" s="16">
        <f>V!AR33*'Tabela Recursos'!$I36</f>
        <v>0</v>
      </c>
      <c r="AS33" s="16">
        <f>V!AS33*'Tabela Recursos'!$I36</f>
        <v>0</v>
      </c>
      <c r="AT33" s="16">
        <f>V!AT33*'Tabela Recursos'!$I36</f>
        <v>0</v>
      </c>
      <c r="AU33" s="16">
        <f>V!AU33*'Tabela Recursos'!$I36</f>
        <v>0</v>
      </c>
      <c r="AV33" s="16">
        <f>V!AV33*'Tabela Recursos'!$I36</f>
        <v>0</v>
      </c>
      <c r="AW33" s="16">
        <f>V!AW33*'Tabela Recursos'!$I36</f>
        <v>0.16779488618427976</v>
      </c>
      <c r="AX33" s="16">
        <f>V!AX33*'Tabela Recursos'!$I36</f>
        <v>30.538669285538912</v>
      </c>
      <c r="AY33" s="16">
        <f>V!AY33*'Tabela Recursos'!$I36</f>
        <v>0</v>
      </c>
      <c r="AZ33" s="16">
        <f>V!AZ33*'Tabela Recursos'!$I36</f>
        <v>0</v>
      </c>
      <c r="BA33" s="16">
        <f>V!BA33*'Tabela Recursos'!$I36</f>
        <v>0</v>
      </c>
      <c r="BB33" s="16">
        <f>V!BB33*'Tabela Recursos'!$I36</f>
        <v>0</v>
      </c>
      <c r="BC33" s="16">
        <f>V!BC33*'Tabela Recursos'!$I36</f>
        <v>0</v>
      </c>
      <c r="BD33" s="16">
        <f>V!BD33*'Tabela Recursos'!$I36</f>
        <v>0</v>
      </c>
      <c r="BE33" s="16">
        <f>V!BE33*'Tabela Recursos'!$I36</f>
        <v>0</v>
      </c>
      <c r="BF33" s="16">
        <f>V!BF33*'Tabela Recursos'!$I36</f>
        <v>0</v>
      </c>
      <c r="BG33" s="16">
        <f>V!BG33*'Tabela Recursos'!$I36</f>
        <v>0</v>
      </c>
      <c r="BH33" s="16">
        <f>V!BH33*'Tabela Recursos'!$I36</f>
        <v>0</v>
      </c>
      <c r="BI33" s="16">
        <f>V!BI33*'Tabela Recursos'!$I36</f>
        <v>0</v>
      </c>
      <c r="BJ33" s="16">
        <f>V!BJ33*'Tabela Recursos'!$I36</f>
        <v>0</v>
      </c>
      <c r="BK33" s="16">
        <f>V!BK33*'Tabela Recursos'!$I36</f>
        <v>8.9980007716320021</v>
      </c>
      <c r="BL33" s="16">
        <f>V!BL33*'Tabela Recursos'!$I36</f>
        <v>6.0406159026340713</v>
      </c>
      <c r="BM33" s="16">
        <f>V!BM33*'Tabela Recursos'!$I36</f>
        <v>0.52435901932587425</v>
      </c>
      <c r="BN33" s="16">
        <f>V!BN33*'Tabela Recursos'!$I36</f>
        <v>5.8098979341306869</v>
      </c>
      <c r="BO33" s="16">
        <f>V!BO33*'Tabela Recursos'!$I36</f>
        <v>1.6989232226158326</v>
      </c>
      <c r="BP33" s="16">
        <f>V!BP33*'Tabela Recursos'!$I36</f>
        <v>0</v>
      </c>
      <c r="BQ33" s="16">
        <f>V!BQ33*'Tabela Recursos'!$I36</f>
        <v>0.41948721546069934</v>
      </c>
      <c r="BR33" s="16">
        <f>V!BR33*'Tabela Recursos'!$I36</f>
        <v>0</v>
      </c>
      <c r="BS33" s="16">
        <f>V!BS33*'Tabela Recursos'!$I36</f>
        <v>63.971800357756649</v>
      </c>
      <c r="BT33" s="16">
        <f>V!BT33*'Tabela Recursos'!$I36</f>
        <v>0</v>
      </c>
      <c r="BU33" s="16">
        <f>V!BU33*'Tabela Recursos'!$I36</f>
        <v>0.18876924695731473</v>
      </c>
      <c r="BV33" s="16">
        <f>V!BV33*'Tabela Recursos'!$I36</f>
        <v>0</v>
      </c>
      <c r="BW33" s="16">
        <f>V!BW33*'Tabela Recursos'!$I36</f>
        <v>500.78383781698295</v>
      </c>
      <c r="BX33" s="16">
        <f>V!BX33*'Tabela Recursos'!$I36</f>
        <v>0</v>
      </c>
      <c r="BY33" s="16">
        <f>V!BY33*'Tabela Recursos'!$I36</f>
        <v>33.055592578303113</v>
      </c>
    </row>
    <row r="34" spans="1:77">
      <c r="A34" s="205" t="s">
        <v>124</v>
      </c>
      <c r="B34" s="68" t="s">
        <v>125</v>
      </c>
      <c r="C34" s="16">
        <f>V!C34*'Tabela Recursos'!$I37</f>
        <v>0.39672755799618958</v>
      </c>
      <c r="D34" s="16">
        <f>V!D34*'Tabela Recursos'!$I37</f>
        <v>9.7594979267062634</v>
      </c>
      <c r="E34" s="16">
        <f>V!E34*'Tabela Recursos'!$I37</f>
        <v>1.9836377899809479E-2</v>
      </c>
      <c r="F34" s="16">
        <f>V!F34*'Tabela Recursos'!$I37</f>
        <v>0.67443684859352238</v>
      </c>
      <c r="G34" s="16">
        <f>V!G34*'Tabela Recursos'!$I37</f>
        <v>0</v>
      </c>
      <c r="H34" s="16">
        <f>V!H34*'Tabela Recursos'!$I37</f>
        <v>0.11901826739885688</v>
      </c>
      <c r="I34" s="16">
        <f>V!I34*'Tabela Recursos'!$I37</f>
        <v>0</v>
      </c>
      <c r="J34" s="16">
        <f>V!J34*'Tabela Recursos'!$I37</f>
        <v>99.400089655945308</v>
      </c>
      <c r="K34" s="16">
        <f>V!K34*'Tabela Recursos'!$I37</f>
        <v>0</v>
      </c>
      <c r="L34" s="16">
        <f>V!L34*'Tabela Recursos'!$I37</f>
        <v>248.47046957301356</v>
      </c>
      <c r="M34" s="16">
        <f>V!M34*'Tabela Recursos'!$I37</f>
        <v>44.949232320968278</v>
      </c>
      <c r="N34" s="16">
        <f>V!N34*'Tabela Recursos'!$I37</f>
        <v>0</v>
      </c>
      <c r="O34" s="16">
        <f>V!O34*'Tabela Recursos'!$I37</f>
        <v>0</v>
      </c>
      <c r="P34" s="16">
        <f>V!P34*'Tabela Recursos'!$I37</f>
        <v>0</v>
      </c>
      <c r="Q34" s="16">
        <f>V!Q34*'Tabela Recursos'!$I37</f>
        <v>0</v>
      </c>
      <c r="R34" s="16">
        <f>V!R34*'Tabela Recursos'!$I37</f>
        <v>0</v>
      </c>
      <c r="S34" s="16">
        <f>V!S34*'Tabela Recursos'!$I37</f>
        <v>18.666031603720722</v>
      </c>
      <c r="T34" s="16">
        <f>V!T34*'Tabela Recursos'!$I37</f>
        <v>0</v>
      </c>
      <c r="U34" s="16">
        <f>V!U34*'Tabela Recursos'!$I37</f>
        <v>0</v>
      </c>
      <c r="V34" s="16">
        <f>V!V34*'Tabela Recursos'!$I37</f>
        <v>0</v>
      </c>
      <c r="W34" s="16">
        <f>V!W34*'Tabela Recursos'!$I37</f>
        <v>0</v>
      </c>
      <c r="X34" s="16">
        <f>V!X34*'Tabela Recursos'!$I37</f>
        <v>10.612462176398074</v>
      </c>
      <c r="Y34" s="16">
        <f>V!Y34*'Tabela Recursos'!$I37</f>
        <v>0</v>
      </c>
      <c r="Z34" s="16">
        <f>V!Z34*'Tabela Recursos'!$I37</f>
        <v>0</v>
      </c>
      <c r="AA34" s="16">
        <f>V!AA34*'Tabela Recursos'!$I37</f>
        <v>0</v>
      </c>
      <c r="AB34" s="16">
        <f>V!AB34*'Tabela Recursos'!$I37</f>
        <v>0</v>
      </c>
      <c r="AC34" s="16">
        <f>V!AC34*'Tabela Recursos'!$I37</f>
        <v>0</v>
      </c>
      <c r="AD34" s="16">
        <f>V!AD34*'Tabela Recursos'!$I37</f>
        <v>0</v>
      </c>
      <c r="AE34" s="16">
        <f>V!AE34*'Tabela Recursos'!$I37</f>
        <v>0</v>
      </c>
      <c r="AF34" s="16">
        <f>V!AF34*'Tabela Recursos'!$I37</f>
        <v>0</v>
      </c>
      <c r="AG34" s="16">
        <f>V!AG34*'Tabela Recursos'!$I37</f>
        <v>0</v>
      </c>
      <c r="AH34" s="16">
        <f>V!AH34*'Tabela Recursos'!$I37</f>
        <v>0</v>
      </c>
      <c r="AI34" s="16">
        <f>V!AI34*'Tabela Recursos'!$I37</f>
        <v>0</v>
      </c>
      <c r="AJ34" s="16">
        <f>V!AJ34*'Tabela Recursos'!$I37</f>
        <v>0</v>
      </c>
      <c r="AK34" s="16">
        <f>V!AK34*'Tabela Recursos'!$I37</f>
        <v>0</v>
      </c>
      <c r="AL34" s="16">
        <f>V!AL34*'Tabela Recursos'!$I37</f>
        <v>0</v>
      </c>
      <c r="AM34" s="16">
        <f>V!AM34*'Tabela Recursos'!$I37</f>
        <v>0</v>
      </c>
      <c r="AN34" s="16">
        <f>V!AN34*'Tabela Recursos'!$I37</f>
        <v>0</v>
      </c>
      <c r="AO34" s="16">
        <f>V!AO34*'Tabela Recursos'!$I37</f>
        <v>0</v>
      </c>
      <c r="AP34" s="16">
        <f>V!AP34*'Tabela Recursos'!$I37</f>
        <v>0</v>
      </c>
      <c r="AQ34" s="16">
        <f>V!AQ34*'Tabela Recursos'!$I37</f>
        <v>0</v>
      </c>
      <c r="AR34" s="16">
        <f>V!AR34*'Tabela Recursos'!$I37</f>
        <v>83.332623557099637</v>
      </c>
      <c r="AS34" s="16">
        <f>V!AS34*'Tabela Recursos'!$I37</f>
        <v>0</v>
      </c>
      <c r="AT34" s="16">
        <f>V!AT34*'Tabela Recursos'!$I37</f>
        <v>0</v>
      </c>
      <c r="AU34" s="16">
        <f>V!AU34*'Tabela Recursos'!$I37</f>
        <v>0</v>
      </c>
      <c r="AV34" s="16">
        <f>V!AV34*'Tabela Recursos'!$I37</f>
        <v>0</v>
      </c>
      <c r="AW34" s="16">
        <f>V!AW34*'Tabela Recursos'!$I37</f>
        <v>5.9509133699428438E-2</v>
      </c>
      <c r="AX34" s="16">
        <f>V!AX34*'Tabela Recursos'!$I37</f>
        <v>62.881317942396059</v>
      </c>
      <c r="AY34" s="16">
        <f>V!AY34*'Tabela Recursos'!$I37</f>
        <v>0</v>
      </c>
      <c r="AZ34" s="16">
        <f>V!AZ34*'Tabela Recursos'!$I37</f>
        <v>0</v>
      </c>
      <c r="BA34" s="16">
        <f>V!BA34*'Tabela Recursos'!$I37</f>
        <v>0</v>
      </c>
      <c r="BB34" s="16">
        <f>V!BB34*'Tabela Recursos'!$I37</f>
        <v>0</v>
      </c>
      <c r="BC34" s="16">
        <f>V!BC34*'Tabela Recursos'!$I37</f>
        <v>0</v>
      </c>
      <c r="BD34" s="16">
        <f>V!BD34*'Tabela Recursos'!$I37</f>
        <v>0</v>
      </c>
      <c r="BE34" s="16">
        <f>V!BE34*'Tabela Recursos'!$I37</f>
        <v>0</v>
      </c>
      <c r="BF34" s="16">
        <f>V!BF34*'Tabela Recursos'!$I37</f>
        <v>5.9509133699428438E-2</v>
      </c>
      <c r="BG34" s="16">
        <f>V!BG34*'Tabela Recursos'!$I37</f>
        <v>0</v>
      </c>
      <c r="BH34" s="16">
        <f>V!BH34*'Tabela Recursos'!$I37</f>
        <v>0</v>
      </c>
      <c r="BI34" s="16">
        <f>V!BI34*'Tabela Recursos'!$I37</f>
        <v>0</v>
      </c>
      <c r="BJ34" s="16">
        <f>V!BJ34*'Tabela Recursos'!$I37</f>
        <v>0</v>
      </c>
      <c r="BK34" s="16">
        <f>V!BK34*'Tabela Recursos'!$I37</f>
        <v>2.5192199932758044</v>
      </c>
      <c r="BL34" s="16">
        <f>V!BL34*'Tabela Recursos'!$I37</f>
        <v>1.805110388882663</v>
      </c>
      <c r="BM34" s="16">
        <f>V!BM34*'Tabela Recursos'!$I37</f>
        <v>9.9181889499047396E-2</v>
      </c>
      <c r="BN34" s="16">
        <f>V!BN34*'Tabela Recursos'!$I37</f>
        <v>1.2893645634876161</v>
      </c>
      <c r="BO34" s="16">
        <f>V!BO34*'Tabela Recursos'!$I37</f>
        <v>0.53558220329485595</v>
      </c>
      <c r="BP34" s="16">
        <f>V!BP34*'Tabela Recursos'!$I37</f>
        <v>0</v>
      </c>
      <c r="BQ34" s="16">
        <f>V!BQ34*'Tabela Recursos'!$I37</f>
        <v>1.1108371623893309</v>
      </c>
      <c r="BR34" s="16">
        <f>V!BR34*'Tabela Recursos'!$I37</f>
        <v>0</v>
      </c>
      <c r="BS34" s="16">
        <f>V!BS34*'Tabela Recursos'!$I37</f>
        <v>586.76005827636448</v>
      </c>
      <c r="BT34" s="16">
        <f>V!BT34*'Tabela Recursos'!$I37</f>
        <v>0</v>
      </c>
      <c r="BU34" s="16">
        <f>V!BU34*'Tabela Recursos'!$I37</f>
        <v>0.17852740109828533</v>
      </c>
      <c r="BV34" s="16">
        <f>V!BV34*'Tabela Recursos'!$I37</f>
        <v>0</v>
      </c>
      <c r="BW34" s="16">
        <f>V!BW34*'Tabela Recursos'!$I37</f>
        <v>670.29104561246209</v>
      </c>
      <c r="BX34" s="16">
        <f>V!BX34*'Tabela Recursos'!$I37</f>
        <v>0</v>
      </c>
      <c r="BY34" s="16">
        <f>V!BY34*'Tabela Recursos'!$I37</f>
        <v>-18.229631289924914</v>
      </c>
    </row>
    <row r="35" spans="1:77">
      <c r="A35" s="205" t="s">
        <v>126</v>
      </c>
      <c r="B35" s="68" t="s">
        <v>127</v>
      </c>
      <c r="C35" s="16">
        <f>V!C35*'Tabela Recursos'!$I38</f>
        <v>28.757437705502518</v>
      </c>
      <c r="D35" s="16">
        <f>V!D35*'Tabela Recursos'!$I38</f>
        <v>329.01160717822762</v>
      </c>
      <c r="E35" s="16">
        <f>V!E35*'Tabela Recursos'!$I38</f>
        <v>26.685576199342393</v>
      </c>
      <c r="F35" s="16">
        <f>V!F35*'Tabela Recursos'!$I38</f>
        <v>0</v>
      </c>
      <c r="G35" s="16">
        <f>V!G35*'Tabela Recursos'!$I38</f>
        <v>0</v>
      </c>
      <c r="H35" s="16">
        <f>V!H35*'Tabela Recursos'!$I38</f>
        <v>0</v>
      </c>
      <c r="I35" s="16">
        <f>V!I35*'Tabela Recursos'!$I38</f>
        <v>0</v>
      </c>
      <c r="J35" s="16">
        <f>V!J35*'Tabela Recursos'!$I38</f>
        <v>345.79368537812462</v>
      </c>
      <c r="K35" s="16">
        <f>V!K35*'Tabela Recursos'!$I38</f>
        <v>0</v>
      </c>
      <c r="L35" s="16">
        <f>V!L35*'Tabela Recursos'!$I38</f>
        <v>26.146892207740763</v>
      </c>
      <c r="M35" s="16">
        <f>V!M35*'Tabela Recursos'!$I38</f>
        <v>0</v>
      </c>
      <c r="N35" s="16">
        <f>V!N35*'Tabela Recursos'!$I38</f>
        <v>0</v>
      </c>
      <c r="O35" s="16">
        <f>V!O35*'Tabela Recursos'!$I38</f>
        <v>0</v>
      </c>
      <c r="P35" s="16">
        <f>V!P35*'Tabela Recursos'!$I38</f>
        <v>0</v>
      </c>
      <c r="Q35" s="16">
        <f>V!Q35*'Tabela Recursos'!$I38</f>
        <v>0</v>
      </c>
      <c r="R35" s="16">
        <f>V!R35*'Tabela Recursos'!$I38</f>
        <v>0</v>
      </c>
      <c r="S35" s="16">
        <f>V!S35*'Tabela Recursos'!$I38</f>
        <v>0</v>
      </c>
      <c r="T35" s="16">
        <f>V!T35*'Tabela Recursos'!$I38</f>
        <v>0</v>
      </c>
      <c r="U35" s="16">
        <f>V!U35*'Tabela Recursos'!$I38</f>
        <v>0</v>
      </c>
      <c r="V35" s="16">
        <f>V!V35*'Tabela Recursos'!$I38</f>
        <v>0</v>
      </c>
      <c r="W35" s="16">
        <f>V!W35*'Tabela Recursos'!$I38</f>
        <v>0</v>
      </c>
      <c r="X35" s="16">
        <f>V!X35*'Tabela Recursos'!$I38</f>
        <v>0</v>
      </c>
      <c r="Y35" s="16">
        <f>V!Y35*'Tabela Recursos'!$I38</f>
        <v>0</v>
      </c>
      <c r="Z35" s="16">
        <f>V!Z35*'Tabela Recursos'!$I38</f>
        <v>0</v>
      </c>
      <c r="AA35" s="16">
        <f>V!AA35*'Tabela Recursos'!$I38</f>
        <v>0</v>
      </c>
      <c r="AB35" s="16">
        <f>V!AB35*'Tabela Recursos'!$I38</f>
        <v>0</v>
      </c>
      <c r="AC35" s="16">
        <f>V!AC35*'Tabela Recursos'!$I38</f>
        <v>0</v>
      </c>
      <c r="AD35" s="16">
        <f>V!AD35*'Tabela Recursos'!$I38</f>
        <v>0</v>
      </c>
      <c r="AE35" s="16">
        <f>V!AE35*'Tabela Recursos'!$I38</f>
        <v>0</v>
      </c>
      <c r="AF35" s="16">
        <f>V!AF35*'Tabela Recursos'!$I38</f>
        <v>0</v>
      </c>
      <c r="AG35" s="16">
        <f>V!AG35*'Tabela Recursos'!$I38</f>
        <v>0</v>
      </c>
      <c r="AH35" s="16">
        <f>V!AH35*'Tabela Recursos'!$I38</f>
        <v>0</v>
      </c>
      <c r="AI35" s="16">
        <f>V!AI35*'Tabela Recursos'!$I38</f>
        <v>0</v>
      </c>
      <c r="AJ35" s="16">
        <f>V!AJ35*'Tabela Recursos'!$I38</f>
        <v>0</v>
      </c>
      <c r="AK35" s="16">
        <f>V!AK35*'Tabela Recursos'!$I38</f>
        <v>0</v>
      </c>
      <c r="AL35" s="16">
        <f>V!AL35*'Tabela Recursos'!$I38</f>
        <v>0</v>
      </c>
      <c r="AM35" s="16">
        <f>V!AM35*'Tabela Recursos'!$I38</f>
        <v>0</v>
      </c>
      <c r="AN35" s="16">
        <f>V!AN35*'Tabela Recursos'!$I38</f>
        <v>0</v>
      </c>
      <c r="AO35" s="16">
        <f>V!AO35*'Tabela Recursos'!$I38</f>
        <v>0</v>
      </c>
      <c r="AP35" s="16">
        <f>V!AP35*'Tabela Recursos'!$I38</f>
        <v>0</v>
      </c>
      <c r="AQ35" s="16">
        <f>V!AQ35*'Tabela Recursos'!$I38</f>
        <v>0</v>
      </c>
      <c r="AR35" s="16">
        <f>V!AR35*'Tabela Recursos'!$I38</f>
        <v>0</v>
      </c>
      <c r="AS35" s="16">
        <f>V!AS35*'Tabela Recursos'!$I38</f>
        <v>0</v>
      </c>
      <c r="AT35" s="16">
        <f>V!AT35*'Tabela Recursos'!$I38</f>
        <v>0</v>
      </c>
      <c r="AU35" s="16">
        <f>V!AU35*'Tabela Recursos'!$I38</f>
        <v>0</v>
      </c>
      <c r="AV35" s="16">
        <f>V!AV35*'Tabela Recursos'!$I38</f>
        <v>0</v>
      </c>
      <c r="AW35" s="16">
        <f>V!AW35*'Tabela Recursos'!$I38</f>
        <v>0</v>
      </c>
      <c r="AX35" s="16">
        <f>V!AX35*'Tabela Recursos'!$I38</f>
        <v>0</v>
      </c>
      <c r="AY35" s="16">
        <f>V!AY35*'Tabela Recursos'!$I38</f>
        <v>0</v>
      </c>
      <c r="AZ35" s="16">
        <f>V!AZ35*'Tabela Recursos'!$I38</f>
        <v>0</v>
      </c>
      <c r="BA35" s="16">
        <f>V!BA35*'Tabela Recursos'!$I38</f>
        <v>0</v>
      </c>
      <c r="BB35" s="16">
        <f>V!BB35*'Tabela Recursos'!$I38</f>
        <v>0</v>
      </c>
      <c r="BC35" s="16">
        <f>V!BC35*'Tabela Recursos'!$I38</f>
        <v>0</v>
      </c>
      <c r="BD35" s="16">
        <f>V!BD35*'Tabela Recursos'!$I38</f>
        <v>0</v>
      </c>
      <c r="BE35" s="16">
        <f>V!BE35*'Tabela Recursos'!$I38</f>
        <v>0</v>
      </c>
      <c r="BF35" s="16">
        <f>V!BF35*'Tabela Recursos'!$I38</f>
        <v>0</v>
      </c>
      <c r="BG35" s="16">
        <f>V!BG35*'Tabela Recursos'!$I38</f>
        <v>0.70443291209444203</v>
      </c>
      <c r="BH35" s="16">
        <f>V!BH35*'Tabela Recursos'!$I38</f>
        <v>0</v>
      </c>
      <c r="BI35" s="16">
        <f>V!BI35*'Tabela Recursos'!$I38</f>
        <v>0</v>
      </c>
      <c r="BJ35" s="16">
        <f>V!BJ35*'Tabela Recursos'!$I38</f>
        <v>0</v>
      </c>
      <c r="BK35" s="16">
        <f>V!BK35*'Tabela Recursos'!$I38</f>
        <v>1.8232381254209087</v>
      </c>
      <c r="BL35" s="16">
        <f>V!BL35*'Tabela Recursos'!$I38</f>
        <v>1.4088658241888841</v>
      </c>
      <c r="BM35" s="16">
        <f>V!BM35*'Tabela Recursos'!$I38</f>
        <v>0</v>
      </c>
      <c r="BN35" s="16">
        <f>V!BN35*'Tabela Recursos'!$I38</f>
        <v>0.14503030543120865</v>
      </c>
      <c r="BO35" s="16">
        <f>V!BO35*'Tabela Recursos'!$I38</f>
        <v>0.20718615061601237</v>
      </c>
      <c r="BP35" s="16">
        <f>V!BP35*'Tabela Recursos'!$I38</f>
        <v>0.78730737234084691</v>
      </c>
      <c r="BQ35" s="16">
        <f>V!BQ35*'Tabela Recursos'!$I38</f>
        <v>17.548666957176245</v>
      </c>
      <c r="BR35" s="16">
        <f>V!BR35*'Tabela Recursos'!$I38</f>
        <v>0</v>
      </c>
      <c r="BS35" s="16">
        <f>V!BS35*'Tabela Recursos'!$I38</f>
        <v>779.01992631620647</v>
      </c>
      <c r="BT35" s="16">
        <f>V!BT35*'Tabela Recursos'!$I38</f>
        <v>0</v>
      </c>
      <c r="BU35" s="16">
        <f>V!BU35*'Tabela Recursos'!$I38</f>
        <v>0</v>
      </c>
      <c r="BV35" s="16">
        <f>V!BV35*'Tabela Recursos'!$I38</f>
        <v>0</v>
      </c>
      <c r="BW35" s="16">
        <f>V!BW35*'Tabela Recursos'!$I38</f>
        <v>309.95048132155449</v>
      </c>
      <c r="BX35" s="16">
        <f>V!BX35*'Tabela Recursos'!$I38</f>
        <v>0</v>
      </c>
      <c r="BY35" s="16">
        <f>V!BY35*'Tabela Recursos'!$I38</f>
        <v>-42.970407637760964</v>
      </c>
    </row>
    <row r="36" spans="1:77">
      <c r="A36" s="205" t="s">
        <v>128</v>
      </c>
      <c r="B36" s="68" t="s">
        <v>129</v>
      </c>
      <c r="C36" s="16">
        <f>V!C36*'Tabela Recursos'!$I39</f>
        <v>0.25332767251876698</v>
      </c>
      <c r="D36" s="16">
        <f>V!D36*'Tabela Recursos'!$I39</f>
        <v>2.3097523082593465</v>
      </c>
      <c r="E36" s="16">
        <f>V!E36*'Tabela Recursos'!$I39</f>
        <v>7.4508138976107946E-2</v>
      </c>
      <c r="F36" s="16">
        <f>V!F36*'Tabela Recursos'!$I39</f>
        <v>0</v>
      </c>
      <c r="G36" s="16">
        <f>V!G36*'Tabela Recursos'!$I39</f>
        <v>0</v>
      </c>
      <c r="H36" s="16">
        <f>V!H36*'Tabela Recursos'!$I39</f>
        <v>0</v>
      </c>
      <c r="I36" s="16">
        <f>V!I36*'Tabela Recursos'!$I39</f>
        <v>0</v>
      </c>
      <c r="J36" s="16">
        <f>V!J36*'Tabela Recursos'!$I39</f>
        <v>60.947657682456295</v>
      </c>
      <c r="K36" s="16">
        <f>V!K36*'Tabela Recursos'!$I39</f>
        <v>0</v>
      </c>
      <c r="L36" s="16">
        <f>V!L36*'Tabela Recursos'!$I39</f>
        <v>125.42700115238011</v>
      </c>
      <c r="M36" s="16">
        <f>V!M36*'Tabela Recursos'!$I39</f>
        <v>5.2900778673036637</v>
      </c>
      <c r="N36" s="16">
        <f>V!N36*'Tabela Recursos'!$I39</f>
        <v>0</v>
      </c>
      <c r="O36" s="16">
        <f>V!O36*'Tabela Recursos'!$I39</f>
        <v>0</v>
      </c>
      <c r="P36" s="16">
        <f>V!P36*'Tabela Recursos'!$I39</f>
        <v>0</v>
      </c>
      <c r="Q36" s="16">
        <f>V!Q36*'Tabela Recursos'!$I39</f>
        <v>0</v>
      </c>
      <c r="R36" s="16">
        <f>V!R36*'Tabela Recursos'!$I39</f>
        <v>0</v>
      </c>
      <c r="S36" s="16">
        <f>V!S36*'Tabela Recursos'!$I39</f>
        <v>0</v>
      </c>
      <c r="T36" s="16">
        <f>V!T36*'Tabela Recursos'!$I39</f>
        <v>0</v>
      </c>
      <c r="U36" s="16">
        <f>V!U36*'Tabela Recursos'!$I39</f>
        <v>0</v>
      </c>
      <c r="V36" s="16">
        <f>V!V36*'Tabela Recursos'!$I39</f>
        <v>0</v>
      </c>
      <c r="W36" s="16">
        <f>V!W36*'Tabela Recursos'!$I39</f>
        <v>0</v>
      </c>
      <c r="X36" s="16">
        <f>V!X36*'Tabela Recursos'!$I39</f>
        <v>0.32783581149487495</v>
      </c>
      <c r="Y36" s="16">
        <f>V!Y36*'Tabela Recursos'!$I39</f>
        <v>0</v>
      </c>
      <c r="Z36" s="16">
        <f>V!Z36*'Tabela Recursos'!$I39</f>
        <v>0.10431139456655111</v>
      </c>
      <c r="AA36" s="16">
        <f>V!AA36*'Tabela Recursos'!$I39</f>
        <v>0</v>
      </c>
      <c r="AB36" s="16">
        <f>V!AB36*'Tabela Recursos'!$I39</f>
        <v>0</v>
      </c>
      <c r="AC36" s="16">
        <f>V!AC36*'Tabela Recursos'!$I39</f>
        <v>0</v>
      </c>
      <c r="AD36" s="16">
        <f>V!AD36*'Tabela Recursos'!$I39</f>
        <v>0</v>
      </c>
      <c r="AE36" s="16">
        <f>V!AE36*'Tabela Recursos'!$I39</f>
        <v>0</v>
      </c>
      <c r="AF36" s="16">
        <f>V!AF36*'Tabela Recursos'!$I39</f>
        <v>0</v>
      </c>
      <c r="AG36" s="16">
        <f>V!AG36*'Tabela Recursos'!$I39</f>
        <v>0</v>
      </c>
      <c r="AH36" s="16">
        <f>V!AH36*'Tabela Recursos'!$I39</f>
        <v>0</v>
      </c>
      <c r="AI36" s="16">
        <f>V!AI36*'Tabela Recursos'!$I39</f>
        <v>0</v>
      </c>
      <c r="AJ36" s="16">
        <f>V!AJ36*'Tabela Recursos'!$I39</f>
        <v>2.9803255590443178E-2</v>
      </c>
      <c r="AK36" s="16">
        <f>V!AK36*'Tabela Recursos'!$I39</f>
        <v>0</v>
      </c>
      <c r="AL36" s="16">
        <f>V!AL36*'Tabela Recursos'!$I39</f>
        <v>0</v>
      </c>
      <c r="AM36" s="16">
        <f>V!AM36*'Tabela Recursos'!$I39</f>
        <v>0</v>
      </c>
      <c r="AN36" s="16">
        <f>V!AN36*'Tabela Recursos'!$I39</f>
        <v>0</v>
      </c>
      <c r="AO36" s="16">
        <f>V!AO36*'Tabela Recursos'!$I39</f>
        <v>0</v>
      </c>
      <c r="AP36" s="16">
        <f>V!AP36*'Tabela Recursos'!$I39</f>
        <v>0</v>
      </c>
      <c r="AQ36" s="16">
        <f>V!AQ36*'Tabela Recursos'!$I39</f>
        <v>0</v>
      </c>
      <c r="AR36" s="16">
        <f>V!AR36*'Tabela Recursos'!$I39</f>
        <v>5.8414380957268621</v>
      </c>
      <c r="AS36" s="16">
        <f>V!AS36*'Tabela Recursos'!$I39</f>
        <v>4.4704883385664765E-2</v>
      </c>
      <c r="AT36" s="16">
        <f>V!AT36*'Tabela Recursos'!$I39</f>
        <v>0</v>
      </c>
      <c r="AU36" s="16">
        <f>V!AU36*'Tabela Recursos'!$I39</f>
        <v>0</v>
      </c>
      <c r="AV36" s="16">
        <f>V!AV36*'Tabela Recursos'!$I39</f>
        <v>0.38744232267576129</v>
      </c>
      <c r="AW36" s="16">
        <f>V!AW36*'Tabela Recursos'!$I39</f>
        <v>4.813225777856573</v>
      </c>
      <c r="AX36" s="16">
        <f>V!AX36*'Tabela Recursos'!$I39</f>
        <v>105.29490200103574</v>
      </c>
      <c r="AY36" s="16">
        <f>V!AY36*'Tabela Recursos'!$I39</f>
        <v>0</v>
      </c>
      <c r="AZ36" s="16">
        <f>V!AZ36*'Tabela Recursos'!$I39</f>
        <v>0</v>
      </c>
      <c r="BA36" s="16">
        <f>V!BA36*'Tabela Recursos'!$I39</f>
        <v>0.34273743929009653</v>
      </c>
      <c r="BB36" s="16">
        <f>V!BB36*'Tabela Recursos'!$I39</f>
        <v>0</v>
      </c>
      <c r="BC36" s="16">
        <f>V!BC36*'Tabela Recursos'!$I39</f>
        <v>2.9803255590443178E-2</v>
      </c>
      <c r="BD36" s="16">
        <f>V!BD36*'Tabela Recursos'!$I39</f>
        <v>0</v>
      </c>
      <c r="BE36" s="16">
        <f>V!BE36*'Tabela Recursos'!$I39</f>
        <v>0.35763906708531812</v>
      </c>
      <c r="BF36" s="16">
        <f>V!BF36*'Tabela Recursos'!$I39</f>
        <v>7.4508138976107946E-2</v>
      </c>
      <c r="BG36" s="16">
        <f>V!BG36*'Tabela Recursos'!$I39</f>
        <v>0.3725406948805397</v>
      </c>
      <c r="BH36" s="16">
        <f>V!BH36*'Tabela Recursos'!$I39</f>
        <v>0</v>
      </c>
      <c r="BI36" s="16">
        <f>V!BI36*'Tabela Recursos'!$I39</f>
        <v>0</v>
      </c>
      <c r="BJ36" s="16">
        <f>V!BJ36*'Tabela Recursos'!$I39</f>
        <v>0</v>
      </c>
      <c r="BK36" s="16">
        <f>V!BK36*'Tabela Recursos'!$I39</f>
        <v>17.449806148204477</v>
      </c>
      <c r="BL36" s="16">
        <f>V!BL36*'Tabela Recursos'!$I39</f>
        <v>16.719626386238623</v>
      </c>
      <c r="BM36" s="16">
        <f>V!BM36*'Tabela Recursos'!$I39</f>
        <v>2.607784864163778</v>
      </c>
      <c r="BN36" s="16">
        <f>V!BN36*'Tabela Recursos'!$I39</f>
        <v>31.606352553664987</v>
      </c>
      <c r="BO36" s="16">
        <f>V!BO36*'Tabela Recursos'!$I39</f>
        <v>10.773876895945209</v>
      </c>
      <c r="BP36" s="16">
        <f>V!BP36*'Tabela Recursos'!$I39</f>
        <v>0.10431139456655111</v>
      </c>
      <c r="BQ36" s="16">
        <f>V!BQ36*'Tabela Recursos'!$I39</f>
        <v>0.67057325078497143</v>
      </c>
      <c r="BR36" s="16">
        <f>V!BR36*'Tabela Recursos'!$I39</f>
        <v>0</v>
      </c>
      <c r="BS36" s="16">
        <f>V!BS36*'Tabela Recursos'!$I39</f>
        <v>392.25554845361791</v>
      </c>
      <c r="BT36" s="16">
        <f>V!BT36*'Tabela Recursos'!$I39</f>
        <v>0</v>
      </c>
      <c r="BU36" s="16">
        <f>V!BU36*'Tabela Recursos'!$I39</f>
        <v>0.38744232267576129</v>
      </c>
      <c r="BV36" s="16">
        <f>V!BV36*'Tabela Recursos'!$I39</f>
        <v>0</v>
      </c>
      <c r="BW36" s="16">
        <f>V!BW36*'Tabela Recursos'!$I39</f>
        <v>2720.769006107148</v>
      </c>
      <c r="BX36" s="16">
        <f>V!BX36*'Tabela Recursos'!$I39</f>
        <v>0</v>
      </c>
      <c r="BY36" s="16">
        <f>V!BY36*'Tabela Recursos'!$I39</f>
        <v>80.588003116558355</v>
      </c>
    </row>
    <row r="37" spans="1:77">
      <c r="A37" s="206" t="s">
        <v>130</v>
      </c>
      <c r="B37" s="41" t="s">
        <v>131</v>
      </c>
      <c r="C37" s="16">
        <f>V!C37*'Tabela Recursos'!$I40</f>
        <v>0</v>
      </c>
      <c r="D37" s="16">
        <f>V!D37*'Tabela Recursos'!$I40</f>
        <v>0</v>
      </c>
      <c r="E37" s="16">
        <f>V!E37*'Tabela Recursos'!$I40</f>
        <v>0</v>
      </c>
      <c r="F37" s="16">
        <f>V!F37*'Tabela Recursos'!$I40</f>
        <v>0</v>
      </c>
      <c r="G37" s="16">
        <f>V!G37*'Tabela Recursos'!$I40</f>
        <v>0</v>
      </c>
      <c r="H37" s="16">
        <f>V!H37*'Tabela Recursos'!$I40</f>
        <v>0</v>
      </c>
      <c r="I37" s="16">
        <f>V!I37*'Tabela Recursos'!$I40</f>
        <v>0</v>
      </c>
      <c r="J37" s="16">
        <f>V!J37*'Tabela Recursos'!$I40</f>
        <v>38.415813467896292</v>
      </c>
      <c r="K37" s="16">
        <f>V!K37*'Tabela Recursos'!$I40</f>
        <v>0</v>
      </c>
      <c r="L37" s="16">
        <f>V!L37*'Tabela Recursos'!$I40</f>
        <v>0.1665425439359666</v>
      </c>
      <c r="M37" s="16">
        <f>V!M37*'Tabela Recursos'!$I40</f>
        <v>719.46378980337568</v>
      </c>
      <c r="N37" s="16">
        <f>V!N37*'Tabela Recursos'!$I40</f>
        <v>0</v>
      </c>
      <c r="O37" s="16">
        <f>V!O37*'Tabela Recursos'!$I40</f>
        <v>0</v>
      </c>
      <c r="P37" s="16">
        <f>V!P37*'Tabela Recursos'!$I40</f>
        <v>0</v>
      </c>
      <c r="Q37" s="16">
        <f>V!Q37*'Tabela Recursos'!$I40</f>
        <v>0</v>
      </c>
      <c r="R37" s="16">
        <f>V!R37*'Tabela Recursos'!$I40</f>
        <v>0</v>
      </c>
      <c r="S37" s="16">
        <f>V!S37*'Tabela Recursos'!$I40</f>
        <v>0</v>
      </c>
      <c r="T37" s="16">
        <f>V!T37*'Tabela Recursos'!$I40</f>
        <v>0</v>
      </c>
      <c r="U37" s="16">
        <f>V!U37*'Tabela Recursos'!$I40</f>
        <v>0</v>
      </c>
      <c r="V37" s="16">
        <f>V!V37*'Tabela Recursos'!$I40</f>
        <v>0</v>
      </c>
      <c r="W37" s="16">
        <f>V!W37*'Tabela Recursos'!$I40</f>
        <v>0</v>
      </c>
      <c r="X37" s="16">
        <f>V!X37*'Tabela Recursos'!$I40</f>
        <v>0</v>
      </c>
      <c r="Y37" s="16">
        <f>V!Y37*'Tabela Recursos'!$I40</f>
        <v>0</v>
      </c>
      <c r="Z37" s="16">
        <f>V!Z37*'Tabela Recursos'!$I40</f>
        <v>0</v>
      </c>
      <c r="AA37" s="16">
        <f>V!AA37*'Tabela Recursos'!$I40</f>
        <v>0</v>
      </c>
      <c r="AB37" s="16">
        <f>V!AB37*'Tabela Recursos'!$I40</f>
        <v>0</v>
      </c>
      <c r="AC37" s="16">
        <f>V!AC37*'Tabela Recursos'!$I40</f>
        <v>0</v>
      </c>
      <c r="AD37" s="16">
        <f>V!AD37*'Tabela Recursos'!$I40</f>
        <v>0</v>
      </c>
      <c r="AE37" s="16">
        <f>V!AE37*'Tabela Recursos'!$I40</f>
        <v>0</v>
      </c>
      <c r="AF37" s="16">
        <f>V!AF37*'Tabela Recursos'!$I40</f>
        <v>0</v>
      </c>
      <c r="AG37" s="16">
        <f>V!AG37*'Tabela Recursos'!$I40</f>
        <v>0</v>
      </c>
      <c r="AH37" s="16">
        <f>V!AH37*'Tabela Recursos'!$I40</f>
        <v>0</v>
      </c>
      <c r="AI37" s="16">
        <f>V!AI37*'Tabela Recursos'!$I40</f>
        <v>0</v>
      </c>
      <c r="AJ37" s="16">
        <f>V!AJ37*'Tabela Recursos'!$I40</f>
        <v>0</v>
      </c>
      <c r="AK37" s="16">
        <f>V!AK37*'Tabela Recursos'!$I40</f>
        <v>0</v>
      </c>
      <c r="AL37" s="16">
        <f>V!AL37*'Tabela Recursos'!$I40</f>
        <v>0</v>
      </c>
      <c r="AM37" s="16">
        <f>V!AM37*'Tabela Recursos'!$I40</f>
        <v>0</v>
      </c>
      <c r="AN37" s="16">
        <f>V!AN37*'Tabela Recursos'!$I40</f>
        <v>0</v>
      </c>
      <c r="AO37" s="16">
        <f>V!AO37*'Tabela Recursos'!$I40</f>
        <v>0</v>
      </c>
      <c r="AP37" s="16">
        <f>V!AP37*'Tabela Recursos'!$I40</f>
        <v>0</v>
      </c>
      <c r="AQ37" s="16">
        <f>V!AQ37*'Tabela Recursos'!$I40</f>
        <v>5.5514181311988868E-2</v>
      </c>
      <c r="AR37" s="16">
        <f>V!AR37*'Tabela Recursos'!$I40</f>
        <v>0.72168435705585521</v>
      </c>
      <c r="AS37" s="16">
        <f>V!AS37*'Tabela Recursos'!$I40</f>
        <v>0.49962763180789982</v>
      </c>
      <c r="AT37" s="16">
        <f>V!AT37*'Tabela Recursos'!$I40</f>
        <v>0</v>
      </c>
      <c r="AU37" s="16">
        <f>V!AU37*'Tabela Recursos'!$I40</f>
        <v>0.77719853836784414</v>
      </c>
      <c r="AV37" s="16">
        <f>V!AV37*'Tabela Recursos'!$I40</f>
        <v>0</v>
      </c>
      <c r="AW37" s="16">
        <f>V!AW37*'Tabela Recursos'!$I40</f>
        <v>48.519394466678264</v>
      </c>
      <c r="AX37" s="16">
        <f>V!AX37*'Tabela Recursos'!$I40</f>
        <v>2820.3979815555945</v>
      </c>
      <c r="AY37" s="16">
        <f>V!AY37*'Tabela Recursos'!$I40</f>
        <v>0</v>
      </c>
      <c r="AZ37" s="16">
        <f>V!AZ37*'Tabela Recursos'!$I40</f>
        <v>0</v>
      </c>
      <c r="BA37" s="16">
        <f>V!BA37*'Tabela Recursos'!$I40</f>
        <v>0</v>
      </c>
      <c r="BB37" s="16">
        <f>V!BB37*'Tabela Recursos'!$I40</f>
        <v>0</v>
      </c>
      <c r="BC37" s="16">
        <f>V!BC37*'Tabela Recursos'!$I40</f>
        <v>9.3818966417261187</v>
      </c>
      <c r="BD37" s="16">
        <f>V!BD37*'Tabela Recursos'!$I40</f>
        <v>0</v>
      </c>
      <c r="BE37" s="16">
        <f>V!BE37*'Tabela Recursos'!$I40</f>
        <v>0.11102836262397774</v>
      </c>
      <c r="BF37" s="16">
        <f>V!BF37*'Tabela Recursos'!$I40</f>
        <v>0</v>
      </c>
      <c r="BG37" s="16">
        <f>V!BG37*'Tabela Recursos'!$I40</f>
        <v>0</v>
      </c>
      <c r="BH37" s="16">
        <f>V!BH37*'Tabela Recursos'!$I40</f>
        <v>0</v>
      </c>
      <c r="BI37" s="16">
        <f>V!BI37*'Tabela Recursos'!$I40</f>
        <v>5.5514181311988868E-2</v>
      </c>
      <c r="BJ37" s="16">
        <f>V!BJ37*'Tabela Recursos'!$I40</f>
        <v>0</v>
      </c>
      <c r="BK37" s="16">
        <f>V!BK37*'Tabela Recursos'!$I40</f>
        <v>8.5491839220462857</v>
      </c>
      <c r="BL37" s="16">
        <f>V!BL37*'Tabela Recursos'!$I40</f>
        <v>6.2175883069427531</v>
      </c>
      <c r="BM37" s="16">
        <f>V!BM37*'Tabela Recursos'!$I40</f>
        <v>0.77719853836784414</v>
      </c>
      <c r="BN37" s="16">
        <f>V!BN37*'Tabela Recursos'!$I40</f>
        <v>6.2175883069427531</v>
      </c>
      <c r="BO37" s="16">
        <f>V!BO37*'Tabela Recursos'!$I40</f>
        <v>16.876311118844612</v>
      </c>
      <c r="BP37" s="16">
        <f>V!BP37*'Tabela Recursos'!$I40</f>
        <v>2.3315956151035322</v>
      </c>
      <c r="BQ37" s="16">
        <f>V!BQ37*'Tabela Recursos'!$I40</f>
        <v>0.99925526361579964</v>
      </c>
      <c r="BR37" s="16">
        <f>V!BR37*'Tabela Recursos'!$I40</f>
        <v>0</v>
      </c>
      <c r="BS37" s="16">
        <f>V!BS37*'Tabela Recursos'!$I40</f>
        <v>3680.5347068035494</v>
      </c>
      <c r="BT37" s="16">
        <f>V!BT37*'Tabela Recursos'!$I40</f>
        <v>0</v>
      </c>
      <c r="BU37" s="16">
        <f>V!BU37*'Tabela Recursos'!$I40</f>
        <v>0</v>
      </c>
      <c r="BV37" s="16">
        <f>V!BV37*'Tabela Recursos'!$I40</f>
        <v>0</v>
      </c>
      <c r="BW37" s="16">
        <f>V!BW37*'Tabela Recursos'!$I40</f>
        <v>4311.1758065077438</v>
      </c>
      <c r="BX37" s="16">
        <f>V!BX37*'Tabela Recursos'!$I40</f>
        <v>0</v>
      </c>
      <c r="BY37" s="16">
        <f>V!BY37*'Tabela Recursos'!$I40</f>
        <v>-15.71051331129285</v>
      </c>
    </row>
    <row r="38" spans="1:77">
      <c r="A38" s="205" t="s">
        <v>132</v>
      </c>
      <c r="B38" s="68" t="s">
        <v>133</v>
      </c>
      <c r="C38" s="16">
        <f>V!C38*'Tabela Recursos'!$I41</f>
        <v>0</v>
      </c>
      <c r="D38" s="16">
        <f>V!D38*'Tabela Recursos'!$I41</f>
        <v>0</v>
      </c>
      <c r="E38" s="16">
        <f>V!E38*'Tabela Recursos'!$I41</f>
        <v>0</v>
      </c>
      <c r="F38" s="16">
        <f>V!F38*'Tabela Recursos'!$I41</f>
        <v>0</v>
      </c>
      <c r="G38" s="16">
        <f>V!G38*'Tabela Recursos'!$I41</f>
        <v>0</v>
      </c>
      <c r="H38" s="16">
        <f>V!H38*'Tabela Recursos'!$I41</f>
        <v>0</v>
      </c>
      <c r="I38" s="16">
        <f>V!I38*'Tabela Recursos'!$I41</f>
        <v>0</v>
      </c>
      <c r="J38" s="16">
        <f>V!J38*'Tabela Recursos'!$I41</f>
        <v>0</v>
      </c>
      <c r="K38" s="16">
        <f>V!K38*'Tabela Recursos'!$I41</f>
        <v>0</v>
      </c>
      <c r="L38" s="16">
        <f>V!L38*'Tabela Recursos'!$I41</f>
        <v>0</v>
      </c>
      <c r="M38" s="16">
        <f>V!M38*'Tabela Recursos'!$I41</f>
        <v>0</v>
      </c>
      <c r="N38" s="16">
        <f>V!N38*'Tabela Recursos'!$I41</f>
        <v>34.555155443524185</v>
      </c>
      <c r="O38" s="16">
        <f>V!O38*'Tabela Recursos'!$I41</f>
        <v>0</v>
      </c>
      <c r="P38" s="16">
        <f>V!P38*'Tabela Recursos'!$I41</f>
        <v>0</v>
      </c>
      <c r="Q38" s="16">
        <f>V!Q38*'Tabela Recursos'!$I41</f>
        <v>0</v>
      </c>
      <c r="R38" s="16">
        <f>V!R38*'Tabela Recursos'!$I41</f>
        <v>0</v>
      </c>
      <c r="S38" s="16">
        <f>V!S38*'Tabela Recursos'!$I41</f>
        <v>0</v>
      </c>
      <c r="T38" s="16">
        <f>V!T38*'Tabela Recursos'!$I41</f>
        <v>0</v>
      </c>
      <c r="U38" s="16">
        <f>V!U38*'Tabela Recursos'!$I41</f>
        <v>0</v>
      </c>
      <c r="V38" s="16">
        <f>V!V38*'Tabela Recursos'!$I41</f>
        <v>0</v>
      </c>
      <c r="W38" s="16">
        <f>V!W38*'Tabela Recursos'!$I41</f>
        <v>0</v>
      </c>
      <c r="X38" s="16">
        <f>V!X38*'Tabela Recursos'!$I41</f>
        <v>0</v>
      </c>
      <c r="Y38" s="16">
        <f>V!Y38*'Tabela Recursos'!$I41</f>
        <v>0</v>
      </c>
      <c r="Z38" s="16">
        <f>V!Z38*'Tabela Recursos'!$I41</f>
        <v>0</v>
      </c>
      <c r="AA38" s="16">
        <f>V!AA38*'Tabela Recursos'!$I41</f>
        <v>0</v>
      </c>
      <c r="AB38" s="16">
        <f>V!AB38*'Tabela Recursos'!$I41</f>
        <v>0</v>
      </c>
      <c r="AC38" s="16">
        <f>V!AC38*'Tabela Recursos'!$I41</f>
        <v>0</v>
      </c>
      <c r="AD38" s="16">
        <f>V!AD38*'Tabela Recursos'!$I41</f>
        <v>0</v>
      </c>
      <c r="AE38" s="16">
        <f>V!AE38*'Tabela Recursos'!$I41</f>
        <v>0</v>
      </c>
      <c r="AF38" s="16">
        <f>V!AF38*'Tabela Recursos'!$I41</f>
        <v>0</v>
      </c>
      <c r="AG38" s="16">
        <f>V!AG38*'Tabela Recursos'!$I41</f>
        <v>0</v>
      </c>
      <c r="AH38" s="16">
        <f>V!AH38*'Tabela Recursos'!$I41</f>
        <v>0</v>
      </c>
      <c r="AI38" s="16">
        <f>V!AI38*'Tabela Recursos'!$I41</f>
        <v>0</v>
      </c>
      <c r="AJ38" s="16">
        <f>V!AJ38*'Tabela Recursos'!$I41</f>
        <v>0</v>
      </c>
      <c r="AK38" s="16">
        <f>V!AK38*'Tabela Recursos'!$I41</f>
        <v>0</v>
      </c>
      <c r="AL38" s="16">
        <f>V!AL38*'Tabela Recursos'!$I41</f>
        <v>0</v>
      </c>
      <c r="AM38" s="16">
        <f>V!AM38*'Tabela Recursos'!$I41</f>
        <v>0</v>
      </c>
      <c r="AN38" s="16">
        <f>V!AN38*'Tabela Recursos'!$I41</f>
        <v>0</v>
      </c>
      <c r="AO38" s="16">
        <f>V!AO38*'Tabela Recursos'!$I41</f>
        <v>0</v>
      </c>
      <c r="AP38" s="16">
        <f>V!AP38*'Tabela Recursos'!$I41</f>
        <v>0</v>
      </c>
      <c r="AQ38" s="16">
        <f>V!AQ38*'Tabela Recursos'!$I41</f>
        <v>0</v>
      </c>
      <c r="AR38" s="16">
        <f>V!AR38*'Tabela Recursos'!$I41</f>
        <v>0</v>
      </c>
      <c r="AS38" s="16">
        <f>V!AS38*'Tabela Recursos'!$I41</f>
        <v>0</v>
      </c>
      <c r="AT38" s="16">
        <f>V!AT38*'Tabela Recursos'!$I41</f>
        <v>0</v>
      </c>
      <c r="AU38" s="16">
        <f>V!AU38*'Tabela Recursos'!$I41</f>
        <v>0</v>
      </c>
      <c r="AV38" s="16">
        <f>V!AV38*'Tabela Recursos'!$I41</f>
        <v>0</v>
      </c>
      <c r="AW38" s="16">
        <f>V!AW38*'Tabela Recursos'!$I41</f>
        <v>0</v>
      </c>
      <c r="AX38" s="16">
        <f>V!AX38*'Tabela Recursos'!$I41</f>
        <v>0</v>
      </c>
      <c r="AY38" s="16">
        <f>V!AY38*'Tabela Recursos'!$I41</f>
        <v>0</v>
      </c>
      <c r="AZ38" s="16">
        <f>V!AZ38*'Tabela Recursos'!$I41</f>
        <v>0</v>
      </c>
      <c r="BA38" s="16">
        <f>V!BA38*'Tabela Recursos'!$I41</f>
        <v>0</v>
      </c>
      <c r="BB38" s="16">
        <f>V!BB38*'Tabela Recursos'!$I41</f>
        <v>0</v>
      </c>
      <c r="BC38" s="16">
        <f>V!BC38*'Tabela Recursos'!$I41</f>
        <v>0</v>
      </c>
      <c r="BD38" s="16">
        <f>V!BD38*'Tabela Recursos'!$I41</f>
        <v>0</v>
      </c>
      <c r="BE38" s="16">
        <f>V!BE38*'Tabela Recursos'!$I41</f>
        <v>0</v>
      </c>
      <c r="BF38" s="16">
        <f>V!BF38*'Tabela Recursos'!$I41</f>
        <v>0</v>
      </c>
      <c r="BG38" s="16">
        <f>V!BG38*'Tabela Recursos'!$I41</f>
        <v>0</v>
      </c>
      <c r="BH38" s="16">
        <f>V!BH38*'Tabela Recursos'!$I41</f>
        <v>0</v>
      </c>
      <c r="BI38" s="16">
        <f>V!BI38*'Tabela Recursos'!$I41</f>
        <v>0</v>
      </c>
      <c r="BJ38" s="16">
        <f>V!BJ38*'Tabela Recursos'!$I41</f>
        <v>0</v>
      </c>
      <c r="BK38" s="16">
        <f>V!BK38*'Tabela Recursos'!$I41</f>
        <v>0</v>
      </c>
      <c r="BL38" s="16">
        <f>V!BL38*'Tabela Recursos'!$I41</f>
        <v>0</v>
      </c>
      <c r="BM38" s="16">
        <f>V!BM38*'Tabela Recursos'!$I41</f>
        <v>0</v>
      </c>
      <c r="BN38" s="16">
        <f>V!BN38*'Tabela Recursos'!$I41</f>
        <v>0</v>
      </c>
      <c r="BO38" s="16">
        <f>V!BO38*'Tabela Recursos'!$I41</f>
        <v>0</v>
      </c>
      <c r="BP38" s="16">
        <f>V!BP38*'Tabela Recursos'!$I41</f>
        <v>0</v>
      </c>
      <c r="BQ38" s="16">
        <f>V!BQ38*'Tabela Recursos'!$I41</f>
        <v>0</v>
      </c>
      <c r="BR38" s="16">
        <f>V!BR38*'Tabela Recursos'!$I41</f>
        <v>0</v>
      </c>
      <c r="BS38" s="16">
        <f>V!BS38*'Tabela Recursos'!$I41</f>
        <v>34.555155443524185</v>
      </c>
      <c r="BT38" s="16">
        <f>V!BT38*'Tabela Recursos'!$I41</f>
        <v>0</v>
      </c>
      <c r="BU38" s="16">
        <f>V!BU38*'Tabela Recursos'!$I41</f>
        <v>0</v>
      </c>
      <c r="BV38" s="16">
        <f>V!BV38*'Tabela Recursos'!$I41</f>
        <v>0</v>
      </c>
      <c r="BW38" s="16">
        <f>V!BW38*'Tabela Recursos'!$I41</f>
        <v>901.02136598247512</v>
      </c>
      <c r="BX38" s="16">
        <f>V!BX38*'Tabela Recursos'!$I41</f>
        <v>0</v>
      </c>
      <c r="BY38" s="16">
        <f>V!BY38*'Tabela Recursos'!$I41</f>
        <v>22.423478574000718</v>
      </c>
    </row>
    <row r="39" spans="1:77">
      <c r="A39" s="205" t="s">
        <v>134</v>
      </c>
      <c r="B39" s="68" t="s">
        <v>135</v>
      </c>
      <c r="C39" s="16">
        <f>V!C39*'Tabela Recursos'!$I42</f>
        <v>3.8362917968980366</v>
      </c>
      <c r="D39" s="16">
        <f>V!D39*'Tabela Recursos'!$I42</f>
        <v>7.3774842248039166E-2</v>
      </c>
      <c r="E39" s="16">
        <f>V!E39*'Tabela Recursos'!$I42</f>
        <v>0</v>
      </c>
      <c r="F39" s="16">
        <f>V!F39*'Tabela Recursos'!$I42</f>
        <v>0</v>
      </c>
      <c r="G39" s="16">
        <f>V!G39*'Tabela Recursos'!$I42</f>
        <v>0</v>
      </c>
      <c r="H39" s="16">
        <f>V!H39*'Tabela Recursos'!$I42</f>
        <v>0</v>
      </c>
      <c r="I39" s="16">
        <f>V!I39*'Tabela Recursos'!$I42</f>
        <v>0</v>
      </c>
      <c r="J39" s="16">
        <f>V!J39*'Tabela Recursos'!$I42</f>
        <v>0</v>
      </c>
      <c r="K39" s="16">
        <f>V!K39*'Tabela Recursos'!$I42</f>
        <v>0</v>
      </c>
      <c r="L39" s="16">
        <f>V!L39*'Tabela Recursos'!$I42</f>
        <v>0</v>
      </c>
      <c r="M39" s="16">
        <f>V!M39*'Tabela Recursos'!$I42</f>
        <v>0</v>
      </c>
      <c r="N39" s="16">
        <f>V!N39*'Tabela Recursos'!$I42</f>
        <v>0</v>
      </c>
      <c r="O39" s="16">
        <f>V!O39*'Tabela Recursos'!$I42</f>
        <v>207.89750545497432</v>
      </c>
      <c r="P39" s="16">
        <f>V!P39*'Tabela Recursos'!$I42</f>
        <v>162.2308781034381</v>
      </c>
      <c r="Q39" s="16">
        <f>V!Q39*'Tabela Recursos'!$I42</f>
        <v>1.5984549153741818</v>
      </c>
      <c r="R39" s="16">
        <f>V!R39*'Tabela Recursos'!$I42</f>
        <v>0</v>
      </c>
      <c r="S39" s="16">
        <f>V!S39*'Tabela Recursos'!$I42</f>
        <v>0</v>
      </c>
      <c r="T39" s="16">
        <f>V!T39*'Tabela Recursos'!$I42</f>
        <v>0</v>
      </c>
      <c r="U39" s="16">
        <f>V!U39*'Tabela Recursos'!$I42</f>
        <v>0</v>
      </c>
      <c r="V39" s="16">
        <f>V!V39*'Tabela Recursos'!$I42</f>
        <v>0</v>
      </c>
      <c r="W39" s="16">
        <f>V!W39*'Tabela Recursos'!$I42</f>
        <v>0</v>
      </c>
      <c r="X39" s="16">
        <f>V!X39*'Tabela Recursos'!$I42</f>
        <v>0</v>
      </c>
      <c r="Y39" s="16">
        <f>V!Y39*'Tabela Recursos'!$I42</f>
        <v>0</v>
      </c>
      <c r="Z39" s="16">
        <f>V!Z39*'Tabela Recursos'!$I42</f>
        <v>4.0330247095594745</v>
      </c>
      <c r="AA39" s="16">
        <f>V!AA39*'Tabela Recursos'!$I42</f>
        <v>1.9427375125316977</v>
      </c>
      <c r="AB39" s="16">
        <f>V!AB39*'Tabela Recursos'!$I42</f>
        <v>0</v>
      </c>
      <c r="AC39" s="16">
        <f>V!AC39*'Tabela Recursos'!$I42</f>
        <v>0</v>
      </c>
      <c r="AD39" s="16">
        <f>V!AD39*'Tabela Recursos'!$I42</f>
        <v>0</v>
      </c>
      <c r="AE39" s="16">
        <f>V!AE39*'Tabela Recursos'!$I42</f>
        <v>0.56560712390163359</v>
      </c>
      <c r="AF39" s="16">
        <f>V!AF39*'Tabela Recursos'!$I42</f>
        <v>0</v>
      </c>
      <c r="AG39" s="16">
        <f>V!AG39*'Tabela Recursos'!$I42</f>
        <v>0</v>
      </c>
      <c r="AH39" s="16">
        <f>V!AH39*'Tabela Recursos'!$I42</f>
        <v>0</v>
      </c>
      <c r="AI39" s="16">
        <f>V!AI39*'Tabela Recursos'!$I42</f>
        <v>0</v>
      </c>
      <c r="AJ39" s="16">
        <f>V!AJ39*'Tabela Recursos'!$I42</f>
        <v>0</v>
      </c>
      <c r="AK39" s="16">
        <f>V!AK39*'Tabela Recursos'!$I42</f>
        <v>2.4591614082679718E-2</v>
      </c>
      <c r="AL39" s="16">
        <f>V!AL39*'Tabela Recursos'!$I42</f>
        <v>2.1886536533584948</v>
      </c>
      <c r="AM39" s="16">
        <f>V!AM39*'Tabela Recursos'!$I42</f>
        <v>0</v>
      </c>
      <c r="AN39" s="16">
        <f>V!AN39*'Tabela Recursos'!$I42</f>
        <v>0</v>
      </c>
      <c r="AO39" s="16">
        <f>V!AO39*'Tabela Recursos'!$I42</f>
        <v>0</v>
      </c>
      <c r="AP39" s="16">
        <f>V!AP39*'Tabela Recursos'!$I42</f>
        <v>0</v>
      </c>
      <c r="AQ39" s="16">
        <f>V!AQ39*'Tabela Recursos'!$I42</f>
        <v>0</v>
      </c>
      <c r="AR39" s="16">
        <f>V!AR39*'Tabela Recursos'!$I42</f>
        <v>0</v>
      </c>
      <c r="AS39" s="16">
        <f>V!AS39*'Tabela Recursos'!$I42</f>
        <v>0</v>
      </c>
      <c r="AT39" s="16">
        <f>V!AT39*'Tabela Recursos'!$I42</f>
        <v>0</v>
      </c>
      <c r="AU39" s="16">
        <f>V!AU39*'Tabela Recursos'!$I42</f>
        <v>0</v>
      </c>
      <c r="AV39" s="16">
        <f>V!AV39*'Tabela Recursos'!$I42</f>
        <v>0</v>
      </c>
      <c r="AW39" s="16">
        <f>V!AW39*'Tabela Recursos'!$I42</f>
        <v>0</v>
      </c>
      <c r="AX39" s="16">
        <f>V!AX39*'Tabela Recursos'!$I42</f>
        <v>0</v>
      </c>
      <c r="AY39" s="16">
        <f>V!AY39*'Tabela Recursos'!$I42</f>
        <v>0</v>
      </c>
      <c r="AZ39" s="16">
        <f>V!AZ39*'Tabela Recursos'!$I42</f>
        <v>0</v>
      </c>
      <c r="BA39" s="16">
        <f>V!BA39*'Tabela Recursos'!$I42</f>
        <v>0</v>
      </c>
      <c r="BB39" s="16">
        <f>V!BB39*'Tabela Recursos'!$I42</f>
        <v>0</v>
      </c>
      <c r="BC39" s="16">
        <f>V!BC39*'Tabela Recursos'!$I42</f>
        <v>0</v>
      </c>
      <c r="BD39" s="16">
        <f>V!BD39*'Tabela Recursos'!$I42</f>
        <v>0</v>
      </c>
      <c r="BE39" s="16">
        <f>V!BE39*'Tabela Recursos'!$I42</f>
        <v>0</v>
      </c>
      <c r="BF39" s="16">
        <f>V!BF39*'Tabela Recursos'!$I42</f>
        <v>4.9183228165359437E-2</v>
      </c>
      <c r="BG39" s="16">
        <f>V!BG39*'Tabela Recursos'!$I42</f>
        <v>0</v>
      </c>
      <c r="BH39" s="16">
        <f>V!BH39*'Tabela Recursos'!$I42</f>
        <v>0</v>
      </c>
      <c r="BI39" s="16">
        <f>V!BI39*'Tabela Recursos'!$I42</f>
        <v>0</v>
      </c>
      <c r="BJ39" s="16">
        <f>V!BJ39*'Tabela Recursos'!$I42</f>
        <v>0</v>
      </c>
      <c r="BK39" s="16">
        <f>V!BK39*'Tabela Recursos'!$I42</f>
        <v>0</v>
      </c>
      <c r="BL39" s="16">
        <f>V!BL39*'Tabela Recursos'!$I42</f>
        <v>0</v>
      </c>
      <c r="BM39" s="16">
        <f>V!BM39*'Tabela Recursos'!$I42</f>
        <v>0</v>
      </c>
      <c r="BN39" s="16">
        <f>V!BN39*'Tabela Recursos'!$I42</f>
        <v>0</v>
      </c>
      <c r="BO39" s="16">
        <f>V!BO39*'Tabela Recursos'!$I42</f>
        <v>0</v>
      </c>
      <c r="BP39" s="16">
        <f>V!BP39*'Tabela Recursos'!$I42</f>
        <v>0</v>
      </c>
      <c r="BQ39" s="16">
        <f>V!BQ39*'Tabela Recursos'!$I42</f>
        <v>0</v>
      </c>
      <c r="BR39" s="16">
        <f>V!BR39*'Tabela Recursos'!$I42</f>
        <v>0</v>
      </c>
      <c r="BS39" s="16">
        <f>V!BS39*'Tabela Recursos'!$I42</f>
        <v>384.44070295453207</v>
      </c>
      <c r="BT39" s="16">
        <f>V!BT39*'Tabela Recursos'!$I42</f>
        <v>0</v>
      </c>
      <c r="BU39" s="16">
        <f>V!BU39*'Tabela Recursos'!$I42</f>
        <v>0</v>
      </c>
      <c r="BV39" s="16">
        <f>V!BV39*'Tabela Recursos'!$I42</f>
        <v>0</v>
      </c>
      <c r="BW39" s="16">
        <f>V!BW39*'Tabela Recursos'!$I42</f>
        <v>2.2870201096892138</v>
      </c>
      <c r="BX39" s="16">
        <f>V!BX39*'Tabela Recursos'!$I42</f>
        <v>0</v>
      </c>
      <c r="BY39" s="16">
        <f>V!BY39*'Tabela Recursos'!$I42</f>
        <v>30.272276935778738</v>
      </c>
    </row>
    <row r="40" spans="1:77">
      <c r="A40" s="205" t="s">
        <v>136</v>
      </c>
      <c r="B40" s="68" t="s">
        <v>137</v>
      </c>
      <c r="C40" s="16">
        <f>V!C40*'Tabela Recursos'!$I43</f>
        <v>13.902069788624015</v>
      </c>
      <c r="D40" s="16">
        <f>V!D40*'Tabela Recursos'!$I43</f>
        <v>0</v>
      </c>
      <c r="E40" s="16">
        <f>V!E40*'Tabela Recursos'!$I43</f>
        <v>0</v>
      </c>
      <c r="F40" s="16">
        <f>V!F40*'Tabela Recursos'!$I43</f>
        <v>3.8390652972769241</v>
      </c>
      <c r="G40" s="16">
        <f>V!G40*'Tabela Recursos'!$I43</f>
        <v>0</v>
      </c>
      <c r="H40" s="16">
        <f>V!H40*'Tabela Recursos'!$I43</f>
        <v>0</v>
      </c>
      <c r="I40" s="16">
        <f>V!I40*'Tabela Recursos'!$I43</f>
        <v>2.9083828009673667E-2</v>
      </c>
      <c r="J40" s="16">
        <f>V!J40*'Tabela Recursos'!$I43</f>
        <v>0</v>
      </c>
      <c r="K40" s="16">
        <f>V!K40*'Tabela Recursos'!$I43</f>
        <v>1.2506046044159678</v>
      </c>
      <c r="L40" s="16">
        <f>V!L40*'Tabela Recursos'!$I43</f>
        <v>4.5661609975187663</v>
      </c>
      <c r="M40" s="16">
        <f>V!M40*'Tabela Recursos'!$I43</f>
        <v>0</v>
      </c>
      <c r="N40" s="16">
        <f>V!N40*'Tabela Recursos'!$I43</f>
        <v>0</v>
      </c>
      <c r="O40" s="16">
        <f>V!O40*'Tabela Recursos'!$I43</f>
        <v>112.58349822544677</v>
      </c>
      <c r="P40" s="16">
        <f>V!P40*'Tabela Recursos'!$I43</f>
        <v>506.29127799239922</v>
      </c>
      <c r="Q40" s="16">
        <f>V!Q40*'Tabela Recursos'!$I43</f>
        <v>101.00813467759666</v>
      </c>
      <c r="R40" s="16">
        <f>V!R40*'Tabela Recursos'!$I43</f>
        <v>0</v>
      </c>
      <c r="S40" s="16">
        <f>V!S40*'Tabela Recursos'!$I43</f>
        <v>0</v>
      </c>
      <c r="T40" s="16">
        <f>V!T40*'Tabela Recursos'!$I43</f>
        <v>0</v>
      </c>
      <c r="U40" s="16">
        <f>V!U40*'Tabela Recursos'!$I43</f>
        <v>0</v>
      </c>
      <c r="V40" s="16">
        <f>V!V40*'Tabela Recursos'!$I43</f>
        <v>0</v>
      </c>
      <c r="W40" s="16">
        <f>V!W40*'Tabela Recursos'!$I43</f>
        <v>0</v>
      </c>
      <c r="X40" s="16">
        <f>V!X40*'Tabela Recursos'!$I43</f>
        <v>0.40717359213543136</v>
      </c>
      <c r="Y40" s="16">
        <f>V!Y40*'Tabela Recursos'!$I43</f>
        <v>0</v>
      </c>
      <c r="Z40" s="16">
        <f>V!Z40*'Tabela Recursos'!$I43</f>
        <v>0.75617952825151546</v>
      </c>
      <c r="AA40" s="16">
        <f>V!AA40*'Tabela Recursos'!$I43</f>
        <v>0.63984421621282073</v>
      </c>
      <c r="AB40" s="16">
        <f>V!AB40*'Tabela Recursos'!$I43</f>
        <v>0.17450296805804202</v>
      </c>
      <c r="AC40" s="16">
        <f>V!AC40*'Tabela Recursos'!$I43</f>
        <v>0</v>
      </c>
      <c r="AD40" s="16">
        <f>V!AD40*'Tabela Recursos'!$I43</f>
        <v>0</v>
      </c>
      <c r="AE40" s="16">
        <f>V!AE40*'Tabela Recursos'!$I43</f>
        <v>1.4832752284933572</v>
      </c>
      <c r="AF40" s="16">
        <f>V!AF40*'Tabela Recursos'!$I43</f>
        <v>0</v>
      </c>
      <c r="AG40" s="16">
        <f>V!AG40*'Tabela Recursos'!$I43</f>
        <v>8.7251484029021012E-2</v>
      </c>
      <c r="AH40" s="16">
        <f>V!AH40*'Tabela Recursos'!$I43</f>
        <v>0</v>
      </c>
      <c r="AI40" s="16">
        <f>V!AI40*'Tabela Recursos'!$I43</f>
        <v>0</v>
      </c>
      <c r="AJ40" s="16">
        <f>V!AJ40*'Tabela Recursos'!$I43</f>
        <v>71.226294795690819</v>
      </c>
      <c r="AK40" s="16">
        <f>V!AK40*'Tabela Recursos'!$I43</f>
        <v>1.9777003046578094</v>
      </c>
      <c r="AL40" s="16">
        <f>V!AL40*'Tabela Recursos'!$I43</f>
        <v>45.283520211061905</v>
      </c>
      <c r="AM40" s="16">
        <f>V!AM40*'Tabela Recursos'!$I43</f>
        <v>0</v>
      </c>
      <c r="AN40" s="16">
        <f>V!AN40*'Tabela Recursos'!$I43</f>
        <v>0</v>
      </c>
      <c r="AO40" s="16">
        <f>V!AO40*'Tabela Recursos'!$I43</f>
        <v>0</v>
      </c>
      <c r="AP40" s="16">
        <f>V!AP40*'Tabela Recursos'!$I43</f>
        <v>0</v>
      </c>
      <c r="AQ40" s="16">
        <f>V!AQ40*'Tabela Recursos'!$I43</f>
        <v>0</v>
      </c>
      <c r="AR40" s="16">
        <f>V!AR40*'Tabela Recursos'!$I43</f>
        <v>0.14541914004836837</v>
      </c>
      <c r="AS40" s="16">
        <f>V!AS40*'Tabela Recursos'!$I43</f>
        <v>0</v>
      </c>
      <c r="AT40" s="16">
        <f>V!AT40*'Tabela Recursos'!$I43</f>
        <v>0</v>
      </c>
      <c r="AU40" s="16">
        <f>V!AU40*'Tabela Recursos'!$I43</f>
        <v>0</v>
      </c>
      <c r="AV40" s="16">
        <f>V!AV40*'Tabela Recursos'!$I43</f>
        <v>0</v>
      </c>
      <c r="AW40" s="16">
        <f>V!AW40*'Tabela Recursos'!$I43</f>
        <v>0</v>
      </c>
      <c r="AX40" s="16">
        <f>V!AX40*'Tabela Recursos'!$I43</f>
        <v>0</v>
      </c>
      <c r="AY40" s="16">
        <f>V!AY40*'Tabela Recursos'!$I43</f>
        <v>0</v>
      </c>
      <c r="AZ40" s="16">
        <f>V!AZ40*'Tabela Recursos'!$I43</f>
        <v>0.20358679606771568</v>
      </c>
      <c r="BA40" s="16">
        <f>V!BA40*'Tabela Recursos'!$I43</f>
        <v>0</v>
      </c>
      <c r="BB40" s="16">
        <f>V!BB40*'Tabela Recursos'!$I43</f>
        <v>0</v>
      </c>
      <c r="BC40" s="16">
        <f>V!BC40*'Tabela Recursos'!$I43</f>
        <v>0</v>
      </c>
      <c r="BD40" s="16">
        <f>V!BD40*'Tabela Recursos'!$I43</f>
        <v>0</v>
      </c>
      <c r="BE40" s="16">
        <f>V!BE40*'Tabela Recursos'!$I43</f>
        <v>0</v>
      </c>
      <c r="BF40" s="16">
        <f>V!BF40*'Tabela Recursos'!$I43</f>
        <v>0</v>
      </c>
      <c r="BG40" s="16">
        <f>V!BG40*'Tabela Recursos'!$I43</f>
        <v>0</v>
      </c>
      <c r="BH40" s="16">
        <f>V!BH40*'Tabela Recursos'!$I43</f>
        <v>0</v>
      </c>
      <c r="BI40" s="16">
        <f>V!BI40*'Tabela Recursos'!$I43</f>
        <v>0</v>
      </c>
      <c r="BJ40" s="16">
        <f>V!BJ40*'Tabela Recursos'!$I43</f>
        <v>0</v>
      </c>
      <c r="BK40" s="16">
        <f>V!BK40*'Tabela Recursos'!$I43</f>
        <v>0.14541914004836837</v>
      </c>
      <c r="BL40" s="16">
        <f>V!BL40*'Tabela Recursos'!$I43</f>
        <v>0</v>
      </c>
      <c r="BM40" s="16">
        <f>V!BM40*'Tabela Recursos'!$I43</f>
        <v>0</v>
      </c>
      <c r="BN40" s="16">
        <f>V!BN40*'Tabela Recursos'!$I43</f>
        <v>0</v>
      </c>
      <c r="BO40" s="16">
        <f>V!BO40*'Tabela Recursos'!$I43</f>
        <v>0</v>
      </c>
      <c r="BP40" s="16">
        <f>V!BP40*'Tabela Recursos'!$I43</f>
        <v>0</v>
      </c>
      <c r="BQ40" s="16">
        <f>V!BQ40*'Tabela Recursos'!$I43</f>
        <v>1.8904488206287884</v>
      </c>
      <c r="BR40" s="16">
        <f>V!BR40*'Tabela Recursos'!$I43</f>
        <v>0</v>
      </c>
      <c r="BS40" s="16">
        <f>V!BS40*'Tabela Recursos'!$I43</f>
        <v>867.89051163667204</v>
      </c>
      <c r="BT40" s="16">
        <f>V!BT40*'Tabela Recursos'!$I43</f>
        <v>0</v>
      </c>
      <c r="BU40" s="16">
        <f>V!BU40*'Tabela Recursos'!$I43</f>
        <v>0</v>
      </c>
      <c r="BV40" s="16">
        <f>V!BV40*'Tabela Recursos'!$I43</f>
        <v>0</v>
      </c>
      <c r="BW40" s="16">
        <f>V!BW40*'Tabela Recursos'!$I43</f>
        <v>46.534124815477874</v>
      </c>
      <c r="BX40" s="16">
        <f>V!BX40*'Tabela Recursos'!$I43</f>
        <v>0</v>
      </c>
      <c r="BY40" s="16">
        <f>V!BY40*'Tabela Recursos'!$I43</f>
        <v>11.57536354785012</v>
      </c>
    </row>
    <row r="41" spans="1:77">
      <c r="A41" s="205" t="s">
        <v>138</v>
      </c>
      <c r="B41" s="68" t="s">
        <v>429</v>
      </c>
      <c r="C41" s="16">
        <f>V!C41*'Tabela Recursos'!$I44</f>
        <v>12.186058839120063</v>
      </c>
      <c r="D41" s="16">
        <f>V!D41*'Tabela Recursos'!$I44</f>
        <v>0.2399505256648114</v>
      </c>
      <c r="E41" s="16">
        <f>V!E41*'Tabela Recursos'!$I44</f>
        <v>5.1417969785316722E-2</v>
      </c>
      <c r="F41" s="16">
        <f>V!F41*'Tabela Recursos'!$I44</f>
        <v>2.7422917218835585</v>
      </c>
      <c r="G41" s="16">
        <f>V!G41*'Tabela Recursos'!$I44</f>
        <v>4.6447566039402775</v>
      </c>
      <c r="H41" s="16">
        <f>V!H41*'Tabela Recursos'!$I44</f>
        <v>0</v>
      </c>
      <c r="I41" s="16">
        <f>V!I41*'Tabela Recursos'!$I44</f>
        <v>0.1199752628324057</v>
      </c>
      <c r="J41" s="16">
        <f>V!J41*'Tabela Recursos'!$I44</f>
        <v>0</v>
      </c>
      <c r="K41" s="16">
        <f>V!K41*'Tabela Recursos'!$I44</f>
        <v>1.8339075890096299</v>
      </c>
      <c r="L41" s="16">
        <f>V!L41*'Tabela Recursos'!$I44</f>
        <v>4.5590599876314162</v>
      </c>
      <c r="M41" s="16">
        <f>V!M41*'Tabela Recursos'!$I44</f>
        <v>0</v>
      </c>
      <c r="N41" s="16">
        <f>V!N41*'Tabela Recursos'!$I44</f>
        <v>0</v>
      </c>
      <c r="O41" s="16">
        <f>V!O41*'Tabela Recursos'!$I44</f>
        <v>77.881084901493068</v>
      </c>
      <c r="P41" s="16">
        <f>V!P41*'Tabela Recursos'!$I44</f>
        <v>15.031186500574256</v>
      </c>
      <c r="Q41" s="16">
        <f>V!Q41*'Tabela Recursos'!$I44</f>
        <v>26.891598197720647</v>
      </c>
      <c r="R41" s="16">
        <f>V!R41*'Tabela Recursos'!$I44</f>
        <v>0</v>
      </c>
      <c r="S41" s="16">
        <f>V!S41*'Tabela Recursos'!$I44</f>
        <v>3.5135612686633095</v>
      </c>
      <c r="T41" s="16">
        <f>V!T41*'Tabela Recursos'!$I44</f>
        <v>0</v>
      </c>
      <c r="U41" s="16">
        <f>V!U41*'Tabela Recursos'!$I44</f>
        <v>0</v>
      </c>
      <c r="V41" s="16">
        <f>V!V41*'Tabela Recursos'!$I44</f>
        <v>0</v>
      </c>
      <c r="W41" s="16">
        <f>V!W41*'Tabela Recursos'!$I44</f>
        <v>0</v>
      </c>
      <c r="X41" s="16">
        <f>V!X41*'Tabela Recursos'!$I44</f>
        <v>0.68557293047088963</v>
      </c>
      <c r="Y41" s="16">
        <f>V!Y41*'Tabela Recursos'!$I44</f>
        <v>0</v>
      </c>
      <c r="Z41" s="16">
        <f>V!Z41*'Tabela Recursos'!$I44</f>
        <v>1.7139323261772241E-2</v>
      </c>
      <c r="AA41" s="16">
        <f>V!AA41*'Tabela Recursos'!$I44</f>
        <v>14.928350561003622</v>
      </c>
      <c r="AB41" s="16">
        <f>V!AB41*'Tabela Recursos'!$I44</f>
        <v>0.30850781871190036</v>
      </c>
      <c r="AC41" s="16">
        <f>V!AC41*'Tabela Recursos'!$I44</f>
        <v>0</v>
      </c>
      <c r="AD41" s="16">
        <f>V!AD41*'Tabela Recursos'!$I44</f>
        <v>0</v>
      </c>
      <c r="AE41" s="16">
        <f>V!AE41*'Tabela Recursos'!$I44</f>
        <v>3.4278646523544481E-2</v>
      </c>
      <c r="AF41" s="16">
        <f>V!AF41*'Tabela Recursos'!$I44</f>
        <v>0</v>
      </c>
      <c r="AG41" s="16">
        <f>V!AG41*'Tabela Recursos'!$I44</f>
        <v>0.13711458609417793</v>
      </c>
      <c r="AH41" s="16">
        <f>V!AH41*'Tabela Recursos'!$I44</f>
        <v>0.13711458609417793</v>
      </c>
      <c r="AI41" s="16">
        <f>V!AI41*'Tabela Recursos'!$I44</f>
        <v>0.10283593957063344</v>
      </c>
      <c r="AJ41" s="16">
        <f>V!AJ41*'Tabela Recursos'!$I44</f>
        <v>0</v>
      </c>
      <c r="AK41" s="16">
        <f>V!AK41*'Tabela Recursos'!$I44</f>
        <v>1.336867214418235</v>
      </c>
      <c r="AL41" s="16">
        <f>V!AL41*'Tabela Recursos'!$I44</f>
        <v>10.197897340754484</v>
      </c>
      <c r="AM41" s="16">
        <f>V!AM41*'Tabela Recursos'!$I44</f>
        <v>1.7139323261772241E-2</v>
      </c>
      <c r="AN41" s="16">
        <f>V!AN41*'Tabela Recursos'!$I44</f>
        <v>0.78840887004152305</v>
      </c>
      <c r="AO41" s="16">
        <f>V!AO41*'Tabela Recursos'!$I44</f>
        <v>0.2570898489265836</v>
      </c>
      <c r="AP41" s="16">
        <f>V!AP41*'Tabela Recursos'!$I44</f>
        <v>15.613923491474512</v>
      </c>
      <c r="AQ41" s="16">
        <f>V!AQ41*'Tabela Recursos'!$I44</f>
        <v>3.4278646523544481E-2</v>
      </c>
      <c r="AR41" s="16">
        <f>V!AR41*'Tabela Recursos'!$I44</f>
        <v>3.4964219454015368</v>
      </c>
      <c r="AS41" s="16">
        <f>V!AS41*'Tabela Recursos'!$I44</f>
        <v>1.3197278911564625</v>
      </c>
      <c r="AT41" s="16">
        <f>V!AT41*'Tabela Recursos'!$I44</f>
        <v>0.35992578849721707</v>
      </c>
      <c r="AU41" s="16">
        <f>V!AU41*'Tabela Recursos'!$I44</f>
        <v>0</v>
      </c>
      <c r="AV41" s="16">
        <f>V!AV41*'Tabela Recursos'!$I44</f>
        <v>0</v>
      </c>
      <c r="AW41" s="16">
        <f>V!AW41*'Tabela Recursos'!$I44</f>
        <v>8.8267514798127049</v>
      </c>
      <c r="AX41" s="16">
        <f>V!AX41*'Tabela Recursos'!$I44</f>
        <v>6.4101068999028179</v>
      </c>
      <c r="AY41" s="16">
        <f>V!AY41*'Tabela Recursos'!$I44</f>
        <v>0</v>
      </c>
      <c r="AZ41" s="16">
        <f>V!AZ41*'Tabela Recursos'!$I44</f>
        <v>0</v>
      </c>
      <c r="BA41" s="16">
        <f>V!BA41*'Tabela Recursos'!$I44</f>
        <v>0</v>
      </c>
      <c r="BB41" s="16">
        <f>V!BB41*'Tabela Recursos'!$I44</f>
        <v>0</v>
      </c>
      <c r="BC41" s="16">
        <f>V!BC41*'Tabela Recursos'!$I44</f>
        <v>0</v>
      </c>
      <c r="BD41" s="16">
        <f>V!BD41*'Tabela Recursos'!$I44</f>
        <v>0</v>
      </c>
      <c r="BE41" s="16">
        <f>V!BE41*'Tabela Recursos'!$I44</f>
        <v>0</v>
      </c>
      <c r="BF41" s="16">
        <f>V!BF41*'Tabela Recursos'!$I44</f>
        <v>5.1417969785316722E-2</v>
      </c>
      <c r="BG41" s="16">
        <f>V!BG41*'Tabela Recursos'!$I44</f>
        <v>0</v>
      </c>
      <c r="BH41" s="16">
        <f>V!BH41*'Tabela Recursos'!$I44</f>
        <v>0</v>
      </c>
      <c r="BI41" s="16">
        <f>V!BI41*'Tabela Recursos'!$I44</f>
        <v>0.27422917218835585</v>
      </c>
      <c r="BJ41" s="16">
        <f>V!BJ41*'Tabela Recursos'!$I44</f>
        <v>0</v>
      </c>
      <c r="BK41" s="16">
        <f>V!BK41*'Tabela Recursos'!$I44</f>
        <v>1.4054245074653238</v>
      </c>
      <c r="BL41" s="16">
        <f>V!BL41*'Tabela Recursos'!$I44</f>
        <v>1.2340312748476014</v>
      </c>
      <c r="BM41" s="16">
        <f>V!BM41*'Tabela Recursos'!$I44</f>
        <v>0</v>
      </c>
      <c r="BN41" s="16">
        <f>V!BN41*'Tabela Recursos'!$I44</f>
        <v>0.61701563742380072</v>
      </c>
      <c r="BO41" s="16">
        <f>V!BO41*'Tabela Recursos'!$I44</f>
        <v>0.37706511175898932</v>
      </c>
      <c r="BP41" s="16">
        <f>V!BP41*'Tabela Recursos'!$I44</f>
        <v>0</v>
      </c>
      <c r="BQ41" s="16">
        <f>V!BQ41*'Tabela Recursos'!$I44</f>
        <v>25.811820832228996</v>
      </c>
      <c r="BR41" s="16">
        <f>V!BR41*'Tabela Recursos'!$I44</f>
        <v>0</v>
      </c>
      <c r="BS41" s="16">
        <f>V!BS41*'Tabela Recursos'!$I44</f>
        <v>244.47530700591926</v>
      </c>
      <c r="BT41" s="16">
        <f>V!BT41*'Tabela Recursos'!$I44</f>
        <v>0</v>
      </c>
      <c r="BU41" s="16">
        <f>V!BU41*'Tabela Recursos'!$I44</f>
        <v>0</v>
      </c>
      <c r="BV41" s="16">
        <f>V!BV41*'Tabela Recursos'!$I44</f>
        <v>0</v>
      </c>
      <c r="BW41" s="16">
        <f>V!BW41*'Tabela Recursos'!$I44</f>
        <v>702.95220425832667</v>
      </c>
      <c r="BX41" s="16">
        <f>V!BX41*'Tabela Recursos'!$I44</f>
        <v>0</v>
      </c>
      <c r="BY41" s="16">
        <f>V!BY41*'Tabela Recursos'!$I44</f>
        <v>22.572488735754039</v>
      </c>
    </row>
    <row r="42" spans="1:77">
      <c r="A42" s="206" t="s">
        <v>139</v>
      </c>
      <c r="B42" s="41" t="s">
        <v>140</v>
      </c>
      <c r="C42" s="16">
        <f>V!C42*'Tabela Recursos'!$I45</f>
        <v>2.6670455205904952E-2</v>
      </c>
      <c r="D42" s="16">
        <f>V!D42*'Tabela Recursos'!$I45</f>
        <v>2.6670455205904952E-2</v>
      </c>
      <c r="E42" s="16">
        <f>V!E42*'Tabela Recursos'!$I45</f>
        <v>0.24003409685314459</v>
      </c>
      <c r="F42" s="16">
        <f>V!F42*'Tabela Recursos'!$I45</f>
        <v>5.3340910411809904E-2</v>
      </c>
      <c r="G42" s="16">
        <f>V!G42*'Tabela Recursos'!$I45</f>
        <v>2.6137046101786856</v>
      </c>
      <c r="H42" s="16">
        <f>V!H42*'Tabela Recursos'!$I45</f>
        <v>0</v>
      </c>
      <c r="I42" s="16">
        <f>V!I42*'Tabela Recursos'!$I45</f>
        <v>0</v>
      </c>
      <c r="J42" s="16">
        <f>V!J42*'Tabela Recursos'!$I45</f>
        <v>0.13335227602952479</v>
      </c>
      <c r="K42" s="16">
        <f>V!K42*'Tabela Recursos'!$I45</f>
        <v>0</v>
      </c>
      <c r="L42" s="16">
        <f>V!L42*'Tabela Recursos'!$I45</f>
        <v>0.14668750363247726</v>
      </c>
      <c r="M42" s="16">
        <f>V!M42*'Tabela Recursos'!$I45</f>
        <v>0</v>
      </c>
      <c r="N42" s="16">
        <f>V!N42*'Tabela Recursos'!$I45</f>
        <v>0</v>
      </c>
      <c r="O42" s="16">
        <f>V!O42*'Tabela Recursos'!$I45</f>
        <v>0.1866931864413347</v>
      </c>
      <c r="P42" s="16">
        <f>V!P42*'Tabela Recursos'!$I45</f>
        <v>44.726353380302605</v>
      </c>
      <c r="Q42" s="16">
        <f>V!Q42*'Tabela Recursos'!$I45</f>
        <v>0</v>
      </c>
      <c r="R42" s="16">
        <f>V!R42*'Tabela Recursos'!$I45</f>
        <v>0</v>
      </c>
      <c r="S42" s="16">
        <f>V!S42*'Tabela Recursos'!$I45</f>
        <v>0</v>
      </c>
      <c r="T42" s="16">
        <f>V!T42*'Tabela Recursos'!$I45</f>
        <v>0</v>
      </c>
      <c r="U42" s="16">
        <f>V!U42*'Tabela Recursos'!$I45</f>
        <v>0</v>
      </c>
      <c r="V42" s="16">
        <f>V!V42*'Tabela Recursos'!$I45</f>
        <v>0</v>
      </c>
      <c r="W42" s="16">
        <f>V!W42*'Tabela Recursos'!$I45</f>
        <v>0</v>
      </c>
      <c r="X42" s="16">
        <f>V!X42*'Tabela Recursos'!$I45</f>
        <v>0.20002841404428717</v>
      </c>
      <c r="Y42" s="16">
        <f>V!Y42*'Tabela Recursos'!$I45</f>
        <v>0</v>
      </c>
      <c r="Z42" s="16">
        <f>V!Z42*'Tabela Recursos'!$I45</f>
        <v>0</v>
      </c>
      <c r="AA42" s="16">
        <f>V!AA42*'Tabela Recursos'!$I45</f>
        <v>0</v>
      </c>
      <c r="AB42" s="16">
        <f>V!AB42*'Tabela Recursos'!$I45</f>
        <v>0.29337500726495452</v>
      </c>
      <c r="AC42" s="16">
        <f>V!AC42*'Tabela Recursos'!$I45</f>
        <v>0.12001704842657229</v>
      </c>
      <c r="AD42" s="16">
        <f>V!AD42*'Tabela Recursos'!$I45</f>
        <v>0</v>
      </c>
      <c r="AE42" s="16">
        <f>V!AE42*'Tabela Recursos'!$I45</f>
        <v>0.93346593220667351</v>
      </c>
      <c r="AF42" s="16">
        <f>V!AF42*'Tabela Recursos'!$I45</f>
        <v>0</v>
      </c>
      <c r="AG42" s="16">
        <f>V!AG42*'Tabela Recursos'!$I45</f>
        <v>2.6670455205904952E-2</v>
      </c>
      <c r="AH42" s="16">
        <f>V!AH42*'Tabela Recursos'!$I45</f>
        <v>2.6670455205904952E-2</v>
      </c>
      <c r="AI42" s="16">
        <f>V!AI42*'Tabela Recursos'!$I45</f>
        <v>0</v>
      </c>
      <c r="AJ42" s="16">
        <f>V!AJ42*'Tabela Recursos'!$I45</f>
        <v>0</v>
      </c>
      <c r="AK42" s="16">
        <f>V!AK42*'Tabela Recursos'!$I45</f>
        <v>0</v>
      </c>
      <c r="AL42" s="16">
        <f>V!AL42*'Tabela Recursos'!$I45</f>
        <v>0</v>
      </c>
      <c r="AM42" s="16">
        <f>V!AM42*'Tabela Recursos'!$I45</f>
        <v>1.3335227602952476E-2</v>
      </c>
      <c r="AN42" s="16">
        <f>V!AN42*'Tabela Recursos'!$I45</f>
        <v>3.0004262106643074</v>
      </c>
      <c r="AO42" s="16">
        <f>V!AO42*'Tabela Recursos'!$I45</f>
        <v>2.7203864310023054</v>
      </c>
      <c r="AP42" s="16">
        <f>V!AP42*'Tabela Recursos'!$I45</f>
        <v>0.85345456658895846</v>
      </c>
      <c r="AQ42" s="16">
        <f>V!AQ42*'Tabela Recursos'!$I45</f>
        <v>1.3335227602952476E-2</v>
      </c>
      <c r="AR42" s="16">
        <f>V!AR42*'Tabela Recursos'!$I45</f>
        <v>9.0012786319929212</v>
      </c>
      <c r="AS42" s="16">
        <f>V!AS42*'Tabela Recursos'!$I45</f>
        <v>4.9873751235042265</v>
      </c>
      <c r="AT42" s="16">
        <f>V!AT42*'Tabela Recursos'!$I45</f>
        <v>0.1866931864413347</v>
      </c>
      <c r="AU42" s="16">
        <f>V!AU42*'Tabela Recursos'!$I45</f>
        <v>3.8405455496503134</v>
      </c>
      <c r="AV42" s="16">
        <f>V!AV42*'Tabela Recursos'!$I45</f>
        <v>2.4403466513403034</v>
      </c>
      <c r="AW42" s="16">
        <f>V!AW42*'Tabela Recursos'!$I45</f>
        <v>2.3336648305166836</v>
      </c>
      <c r="AX42" s="16">
        <f>V!AX42*'Tabela Recursos'!$I45</f>
        <v>5.5741251380341357</v>
      </c>
      <c r="AY42" s="16">
        <f>V!AY42*'Tabela Recursos'!$I45</f>
        <v>0</v>
      </c>
      <c r="AZ42" s="16">
        <f>V!AZ42*'Tabela Recursos'!$I45</f>
        <v>3.2137898523115469</v>
      </c>
      <c r="BA42" s="16">
        <f>V!BA42*'Tabela Recursos'!$I45</f>
        <v>0.86678979419191104</v>
      </c>
      <c r="BB42" s="16">
        <f>V!BB42*'Tabela Recursos'!$I45</f>
        <v>0</v>
      </c>
      <c r="BC42" s="16">
        <f>V!BC42*'Tabela Recursos'!$I45</f>
        <v>13.908642389879434</v>
      </c>
      <c r="BD42" s="16">
        <f>V!BD42*'Tabela Recursos'!$I45</f>
        <v>0.8401193389860061</v>
      </c>
      <c r="BE42" s="16">
        <f>V!BE42*'Tabela Recursos'!$I45</f>
        <v>0.1866931864413347</v>
      </c>
      <c r="BF42" s="16">
        <f>V!BF42*'Tabela Recursos'!$I45</f>
        <v>3.6805228184148837</v>
      </c>
      <c r="BG42" s="16">
        <f>V!BG42*'Tabela Recursos'!$I45</f>
        <v>0.8401193389860061</v>
      </c>
      <c r="BH42" s="16">
        <f>V!BH42*'Tabela Recursos'!$I45</f>
        <v>0</v>
      </c>
      <c r="BI42" s="16">
        <f>V!BI42*'Tabela Recursos'!$I45</f>
        <v>3.6805228184148837</v>
      </c>
      <c r="BJ42" s="16">
        <f>V!BJ42*'Tabela Recursos'!$I45</f>
        <v>4.9473694406953692</v>
      </c>
      <c r="BK42" s="16">
        <f>V!BK42*'Tabela Recursos'!$I45</f>
        <v>15.602216295454399</v>
      </c>
      <c r="BL42" s="16">
        <f>V!BL42*'Tabela Recursos'!$I45</f>
        <v>13.761954886246956</v>
      </c>
      <c r="BM42" s="16">
        <f>V!BM42*'Tabela Recursos'!$I45</f>
        <v>0</v>
      </c>
      <c r="BN42" s="16">
        <f>V!BN42*'Tabela Recursos'!$I45</f>
        <v>1.0134772978243882</v>
      </c>
      <c r="BO42" s="16">
        <f>V!BO42*'Tabela Recursos'!$I45</f>
        <v>0.92013070460372093</v>
      </c>
      <c r="BP42" s="16">
        <f>V!BP42*'Tabela Recursos'!$I45</f>
        <v>2.9604205278554501</v>
      </c>
      <c r="BQ42" s="16">
        <f>V!BQ42*'Tabela Recursos'!$I45</f>
        <v>23.550011946814077</v>
      </c>
      <c r="BR42" s="16">
        <f>V!BR42*'Tabela Recursos'!$I45</f>
        <v>0</v>
      </c>
      <c r="BS42" s="16">
        <f>V!BS42*'Tabela Recursos'!$I45</f>
        <v>174.69148159867746</v>
      </c>
      <c r="BT42" s="16">
        <f>V!BT42*'Tabela Recursos'!$I45</f>
        <v>0</v>
      </c>
      <c r="BU42" s="16">
        <f>V!BU42*'Tabela Recursos'!$I45</f>
        <v>0.3733863728826694</v>
      </c>
      <c r="BV42" s="16">
        <f>V!BV42*'Tabela Recursos'!$I45</f>
        <v>0</v>
      </c>
      <c r="BW42" s="16">
        <f>V!BW42*'Tabela Recursos'!$I45</f>
        <v>1855.8902959581021</v>
      </c>
      <c r="BX42" s="16">
        <f>V!BX42*'Tabela Recursos'!$I45</f>
        <v>0</v>
      </c>
      <c r="BY42" s="16">
        <f>V!BY42*'Tabela Recursos'!$I45</f>
        <v>34.044836070337674</v>
      </c>
    </row>
    <row r="43" spans="1:77">
      <c r="A43" s="205" t="s">
        <v>141</v>
      </c>
      <c r="B43" s="68" t="s">
        <v>142</v>
      </c>
      <c r="C43" s="16">
        <f>V!C43*'Tabela Recursos'!$I46</f>
        <v>3.4575711731536236E-2</v>
      </c>
      <c r="D43" s="16">
        <f>V!D43*'Tabela Recursos'!$I46</f>
        <v>1.7287855865768118E-2</v>
      </c>
      <c r="E43" s="16">
        <f>V!E43*'Tabela Recursos'!$I46</f>
        <v>0</v>
      </c>
      <c r="F43" s="16">
        <f>V!F43*'Tabela Recursos'!$I46</f>
        <v>0</v>
      </c>
      <c r="G43" s="16">
        <f>V!G43*'Tabela Recursos'!$I46</f>
        <v>0.20745427038921746</v>
      </c>
      <c r="H43" s="16">
        <f>V!H43*'Tabela Recursos'!$I46</f>
        <v>0</v>
      </c>
      <c r="I43" s="16">
        <f>V!I43*'Tabela Recursos'!$I46</f>
        <v>0</v>
      </c>
      <c r="J43" s="16">
        <f>V!J43*'Tabela Recursos'!$I46</f>
        <v>0.10372713519460873</v>
      </c>
      <c r="K43" s="16">
        <f>V!K43*'Tabela Recursos'!$I46</f>
        <v>0</v>
      </c>
      <c r="L43" s="16">
        <f>V!L43*'Tabela Recursos'!$I46</f>
        <v>0.17287855865768118</v>
      </c>
      <c r="M43" s="16">
        <f>V!M43*'Tabela Recursos'!$I46</f>
        <v>0</v>
      </c>
      <c r="N43" s="16">
        <f>V!N43*'Tabela Recursos'!$I46</f>
        <v>0</v>
      </c>
      <c r="O43" s="16">
        <f>V!O43*'Tabela Recursos'!$I46</f>
        <v>0</v>
      </c>
      <c r="P43" s="16">
        <f>V!P43*'Tabela Recursos'!$I46</f>
        <v>0</v>
      </c>
      <c r="Q43" s="16">
        <f>V!Q43*'Tabela Recursos'!$I46</f>
        <v>146.75660844450556</v>
      </c>
      <c r="R43" s="16">
        <f>V!R43*'Tabela Recursos'!$I46</f>
        <v>0</v>
      </c>
      <c r="S43" s="16">
        <f>V!S43*'Tabela Recursos'!$I46</f>
        <v>2.1264062714894787</v>
      </c>
      <c r="T43" s="16">
        <f>V!T43*'Tabela Recursos'!$I46</f>
        <v>0</v>
      </c>
      <c r="U43" s="16">
        <f>V!U43*'Tabela Recursos'!$I46</f>
        <v>0</v>
      </c>
      <c r="V43" s="16">
        <f>V!V43*'Tabela Recursos'!$I46</f>
        <v>0</v>
      </c>
      <c r="W43" s="16">
        <f>V!W43*'Tabela Recursos'!$I46</f>
        <v>0</v>
      </c>
      <c r="X43" s="16">
        <f>V!X43*'Tabela Recursos'!$I46</f>
        <v>5.1863567597304365E-2</v>
      </c>
      <c r="Y43" s="16">
        <f>V!Y43*'Tabela Recursos'!$I46</f>
        <v>0</v>
      </c>
      <c r="Z43" s="16">
        <f>V!Z43*'Tabela Recursos'!$I46</f>
        <v>0</v>
      </c>
      <c r="AA43" s="16">
        <f>V!AA43*'Tabela Recursos'!$I46</f>
        <v>0</v>
      </c>
      <c r="AB43" s="16">
        <f>V!AB43*'Tabela Recursos'!$I46</f>
        <v>0</v>
      </c>
      <c r="AC43" s="16">
        <f>V!AC43*'Tabela Recursos'!$I46</f>
        <v>0</v>
      </c>
      <c r="AD43" s="16">
        <f>V!AD43*'Tabela Recursos'!$I46</f>
        <v>0</v>
      </c>
      <c r="AE43" s="16">
        <f>V!AE43*'Tabela Recursos'!$I46</f>
        <v>0.67422637876495661</v>
      </c>
      <c r="AF43" s="16">
        <f>V!AF43*'Tabela Recursos'!$I46</f>
        <v>0</v>
      </c>
      <c r="AG43" s="16">
        <f>V!AG43*'Tabela Recursos'!$I46</f>
        <v>0</v>
      </c>
      <c r="AH43" s="16">
        <f>V!AH43*'Tabela Recursos'!$I46</f>
        <v>0</v>
      </c>
      <c r="AI43" s="16">
        <f>V!AI43*'Tabela Recursos'!$I46</f>
        <v>3.4575711731536236E-2</v>
      </c>
      <c r="AJ43" s="16">
        <f>V!AJ43*'Tabela Recursos'!$I46</f>
        <v>0.13830284692614495</v>
      </c>
      <c r="AK43" s="16">
        <f>V!AK43*'Tabela Recursos'!$I46</f>
        <v>0</v>
      </c>
      <c r="AL43" s="16">
        <f>V!AL43*'Tabela Recursos'!$I46</f>
        <v>1.0891349195433915</v>
      </c>
      <c r="AM43" s="16">
        <f>V!AM43*'Tabela Recursos'!$I46</f>
        <v>0</v>
      </c>
      <c r="AN43" s="16">
        <f>V!AN43*'Tabela Recursos'!$I46</f>
        <v>4.3392518223077987</v>
      </c>
      <c r="AO43" s="16">
        <f>V!AO43*'Tabela Recursos'!$I46</f>
        <v>0</v>
      </c>
      <c r="AP43" s="16">
        <f>V!AP43*'Tabela Recursos'!$I46</f>
        <v>0.7088020904964929</v>
      </c>
      <c r="AQ43" s="16">
        <f>V!AQ43*'Tabela Recursos'!$I46</f>
        <v>0</v>
      </c>
      <c r="AR43" s="16">
        <f>V!AR43*'Tabela Recursos'!$I46</f>
        <v>0</v>
      </c>
      <c r="AS43" s="16">
        <f>V!AS43*'Tabela Recursos'!$I46</f>
        <v>0</v>
      </c>
      <c r="AT43" s="16">
        <f>V!AT43*'Tabela Recursos'!$I46</f>
        <v>0</v>
      </c>
      <c r="AU43" s="16">
        <f>V!AU43*'Tabela Recursos'!$I46</f>
        <v>0</v>
      </c>
      <c r="AV43" s="16">
        <f>V!AV43*'Tabela Recursos'!$I46</f>
        <v>0</v>
      </c>
      <c r="AW43" s="16">
        <f>V!AW43*'Tabela Recursos'!$I46</f>
        <v>1.7287855865768118E-2</v>
      </c>
      <c r="AX43" s="16">
        <f>V!AX43*'Tabela Recursos'!$I46</f>
        <v>0</v>
      </c>
      <c r="AY43" s="16">
        <f>V!AY43*'Tabela Recursos'!$I46</f>
        <v>0</v>
      </c>
      <c r="AZ43" s="16">
        <f>V!AZ43*'Tabela Recursos'!$I46</f>
        <v>0.76066565809379716</v>
      </c>
      <c r="BA43" s="16">
        <f>V!BA43*'Tabela Recursos'!$I46</f>
        <v>0</v>
      </c>
      <c r="BB43" s="16">
        <f>V!BB43*'Tabela Recursos'!$I46</f>
        <v>6.9151423463072473E-2</v>
      </c>
      <c r="BC43" s="16">
        <f>V!BC43*'Tabela Recursos'!$I46</f>
        <v>0</v>
      </c>
      <c r="BD43" s="16">
        <f>V!BD43*'Tabela Recursos'!$I46</f>
        <v>0</v>
      </c>
      <c r="BE43" s="16">
        <f>V!BE43*'Tabela Recursos'!$I46</f>
        <v>0</v>
      </c>
      <c r="BF43" s="16">
        <f>V!BF43*'Tabela Recursos'!$I46</f>
        <v>0</v>
      </c>
      <c r="BG43" s="16">
        <f>V!BG43*'Tabela Recursos'!$I46</f>
        <v>0</v>
      </c>
      <c r="BH43" s="16">
        <f>V!BH43*'Tabela Recursos'!$I46</f>
        <v>0</v>
      </c>
      <c r="BI43" s="16">
        <f>V!BI43*'Tabela Recursos'!$I46</f>
        <v>0.10372713519460873</v>
      </c>
      <c r="BJ43" s="16">
        <f>V!BJ43*'Tabela Recursos'!$I46</f>
        <v>1.728785586576812</v>
      </c>
      <c r="BK43" s="16">
        <f>V!BK43*'Tabela Recursos'!$I46</f>
        <v>0.65693852289918853</v>
      </c>
      <c r="BL43" s="16">
        <f>V!BL43*'Tabela Recursos'!$I46</f>
        <v>1.7287855865768118E-2</v>
      </c>
      <c r="BM43" s="16">
        <f>V!BM43*'Tabela Recursos'!$I46</f>
        <v>0</v>
      </c>
      <c r="BN43" s="16">
        <f>V!BN43*'Tabela Recursos'!$I46</f>
        <v>1.7287855865768118E-2</v>
      </c>
      <c r="BO43" s="16">
        <f>V!BO43*'Tabela Recursos'!$I46</f>
        <v>0</v>
      </c>
      <c r="BP43" s="16">
        <f>V!BP43*'Tabela Recursos'!$I46</f>
        <v>0</v>
      </c>
      <c r="BQ43" s="16">
        <f>V!BQ43*'Tabela Recursos'!$I46</f>
        <v>0</v>
      </c>
      <c r="BR43" s="16">
        <f>V!BR43*'Tabela Recursos'!$I46</f>
        <v>0</v>
      </c>
      <c r="BS43" s="16">
        <f>V!BS43*'Tabela Recursos'!$I46</f>
        <v>159.82622747902627</v>
      </c>
      <c r="BT43" s="16">
        <f>V!BT43*'Tabela Recursos'!$I46</f>
        <v>0</v>
      </c>
      <c r="BU43" s="16">
        <f>V!BU43*'Tabela Recursos'!$I46</f>
        <v>0</v>
      </c>
      <c r="BV43" s="16">
        <f>V!BV43*'Tabela Recursos'!$I46</f>
        <v>0</v>
      </c>
      <c r="BW43" s="16">
        <f>V!BW43*'Tabela Recursos'!$I46</f>
        <v>1074.3192270664283</v>
      </c>
      <c r="BX43" s="16">
        <f>V!BX43*'Tabela Recursos'!$I46</f>
        <v>0</v>
      </c>
      <c r="BY43" s="16">
        <f>V!BY43*'Tabela Recursos'!$I46</f>
        <v>22.854545454545452</v>
      </c>
    </row>
    <row r="44" spans="1:77">
      <c r="A44" s="205" t="s">
        <v>143</v>
      </c>
      <c r="B44" s="68" t="s">
        <v>144</v>
      </c>
      <c r="C44" s="16">
        <f>V!C44*'Tabela Recursos'!$I47</f>
        <v>15.397799652576722</v>
      </c>
      <c r="D44" s="16">
        <f>V!D44*'Tabela Recursos'!$I47</f>
        <v>10.932252460914881</v>
      </c>
      <c r="E44" s="16">
        <f>V!E44*'Tabela Recursos'!$I47</f>
        <v>0.72264041690793279</v>
      </c>
      <c r="F44" s="16">
        <f>V!F44*'Tabela Recursos'!$I47</f>
        <v>0.12970469021424436</v>
      </c>
      <c r="G44" s="16">
        <f>V!G44*'Tabela Recursos'!$I47</f>
        <v>0</v>
      </c>
      <c r="H44" s="16">
        <f>V!H44*'Tabela Recursos'!$I47</f>
        <v>0</v>
      </c>
      <c r="I44" s="16">
        <f>V!I44*'Tabela Recursos'!$I47</f>
        <v>0</v>
      </c>
      <c r="J44" s="16">
        <f>V!J44*'Tabela Recursos'!$I47</f>
        <v>1.3155761436016213</v>
      </c>
      <c r="K44" s="16">
        <f>V!K44*'Tabela Recursos'!$I47</f>
        <v>0</v>
      </c>
      <c r="L44" s="16">
        <f>V!L44*'Tabela Recursos'!$I47</f>
        <v>10.580196873190504</v>
      </c>
      <c r="M44" s="16">
        <f>V!M44*'Tabela Recursos'!$I47</f>
        <v>2.3532136653155762</v>
      </c>
      <c r="N44" s="16">
        <f>V!N44*'Tabela Recursos'!$I47</f>
        <v>0</v>
      </c>
      <c r="O44" s="16">
        <f>V!O44*'Tabela Recursos'!$I47</f>
        <v>0.79675738274464392</v>
      </c>
      <c r="P44" s="16">
        <f>V!P44*'Tabela Recursos'!$I47</f>
        <v>0</v>
      </c>
      <c r="Q44" s="16">
        <f>V!Q44*'Tabela Recursos'!$I47</f>
        <v>0</v>
      </c>
      <c r="R44" s="16">
        <f>V!R44*'Tabela Recursos'!$I47</f>
        <v>95.444122756224672</v>
      </c>
      <c r="S44" s="16">
        <f>V!S44*'Tabela Recursos'!$I47</f>
        <v>14.712217718587146</v>
      </c>
      <c r="T44" s="16">
        <f>V!T44*'Tabela Recursos'!$I47</f>
        <v>0</v>
      </c>
      <c r="U44" s="16">
        <f>V!U44*'Tabela Recursos'!$I47</f>
        <v>0</v>
      </c>
      <c r="V44" s="16">
        <f>V!V44*'Tabela Recursos'!$I47</f>
        <v>0</v>
      </c>
      <c r="W44" s="16">
        <f>V!W44*'Tabela Recursos'!$I47</f>
        <v>0.61146496815286622</v>
      </c>
      <c r="X44" s="16">
        <f>V!X44*'Tabela Recursos'!$I47</f>
        <v>1.2970469021424436</v>
      </c>
      <c r="Y44" s="16">
        <f>V!Y44*'Tabela Recursos'!$I47</f>
        <v>0</v>
      </c>
      <c r="Z44" s="16">
        <f>V!Z44*'Tabela Recursos'!$I47</f>
        <v>0</v>
      </c>
      <c r="AA44" s="16">
        <f>V!AA44*'Tabela Recursos'!$I47</f>
        <v>0</v>
      </c>
      <c r="AB44" s="16">
        <f>V!AB44*'Tabela Recursos'!$I47</f>
        <v>0.98204979733642161</v>
      </c>
      <c r="AC44" s="16">
        <f>V!AC44*'Tabela Recursos'!$I47</f>
        <v>0.48176027793862192</v>
      </c>
      <c r="AD44" s="16">
        <f>V!AD44*'Tabela Recursos'!$I47</f>
        <v>0</v>
      </c>
      <c r="AE44" s="16">
        <f>V!AE44*'Tabela Recursos'!$I47</f>
        <v>6.4296467863346844</v>
      </c>
      <c r="AF44" s="16">
        <f>V!AF44*'Tabela Recursos'!$I47</f>
        <v>0</v>
      </c>
      <c r="AG44" s="16">
        <f>V!AG44*'Tabela Recursos'!$I47</f>
        <v>9.2646207295888822E-2</v>
      </c>
      <c r="AH44" s="16">
        <f>V!AH44*'Tabela Recursos'!$I47</f>
        <v>7.0596409959467286</v>
      </c>
      <c r="AI44" s="16">
        <f>V!AI44*'Tabela Recursos'!$I47</f>
        <v>3.6687898089171975</v>
      </c>
      <c r="AJ44" s="16">
        <f>V!AJ44*'Tabela Recursos'!$I47</f>
        <v>2.4458598726114649</v>
      </c>
      <c r="AK44" s="16">
        <f>V!AK44*'Tabela Recursos'!$I47</f>
        <v>3.0387955993051534</v>
      </c>
      <c r="AL44" s="16">
        <f>V!AL44*'Tabela Recursos'!$I47</f>
        <v>138.07990735379269</v>
      </c>
      <c r="AM44" s="16">
        <f>V!AM44*'Tabela Recursos'!$I47</f>
        <v>0</v>
      </c>
      <c r="AN44" s="16">
        <f>V!AN44*'Tabela Recursos'!$I47</f>
        <v>11.006369426751592</v>
      </c>
      <c r="AO44" s="16">
        <f>V!AO44*'Tabela Recursos'!$I47</f>
        <v>0.12970469021424436</v>
      </c>
      <c r="AP44" s="16">
        <f>V!AP44*'Tabela Recursos'!$I47</f>
        <v>140.89635205558773</v>
      </c>
      <c r="AQ44" s="16">
        <f>V!AQ44*'Tabela Recursos'!$I47</f>
        <v>0</v>
      </c>
      <c r="AR44" s="16">
        <f>V!AR44*'Tabela Recursos'!$I47</f>
        <v>63.573827446438912</v>
      </c>
      <c r="AS44" s="16">
        <f>V!AS44*'Tabela Recursos'!$I47</f>
        <v>0</v>
      </c>
      <c r="AT44" s="16">
        <f>V!AT44*'Tabela Recursos'!$I47</f>
        <v>0</v>
      </c>
      <c r="AU44" s="16">
        <f>V!AU44*'Tabela Recursos'!$I47</f>
        <v>0</v>
      </c>
      <c r="AV44" s="16">
        <f>V!AV44*'Tabela Recursos'!$I47</f>
        <v>2.6496815286624207</v>
      </c>
      <c r="AW44" s="16">
        <f>V!AW44*'Tabela Recursos'!$I47</f>
        <v>0</v>
      </c>
      <c r="AX44" s="16">
        <f>V!AX44*'Tabela Recursos'!$I47</f>
        <v>0</v>
      </c>
      <c r="AY44" s="16">
        <f>V!AY44*'Tabela Recursos'!$I47</f>
        <v>0</v>
      </c>
      <c r="AZ44" s="16">
        <f>V!AZ44*'Tabela Recursos'!$I47</f>
        <v>3.094383323682687</v>
      </c>
      <c r="BA44" s="16">
        <f>V!BA44*'Tabela Recursos'!$I47</f>
        <v>0</v>
      </c>
      <c r="BB44" s="16">
        <f>V!BB44*'Tabela Recursos'!$I47</f>
        <v>0</v>
      </c>
      <c r="BC44" s="16">
        <f>V!BC44*'Tabela Recursos'!$I47</f>
        <v>0</v>
      </c>
      <c r="BD44" s="16">
        <f>V!BD44*'Tabela Recursos'!$I47</f>
        <v>11.858714533873769</v>
      </c>
      <c r="BE44" s="16">
        <f>V!BE44*'Tabela Recursos'!$I47</f>
        <v>0</v>
      </c>
      <c r="BF44" s="16">
        <f>V!BF44*'Tabela Recursos'!$I47</f>
        <v>0</v>
      </c>
      <c r="BG44" s="16">
        <f>V!BG44*'Tabela Recursos'!$I47</f>
        <v>0</v>
      </c>
      <c r="BH44" s="16">
        <f>V!BH44*'Tabela Recursos'!$I47</f>
        <v>0</v>
      </c>
      <c r="BI44" s="16">
        <f>V!BI44*'Tabela Recursos'!$I47</f>
        <v>3.4279096699478862</v>
      </c>
      <c r="BJ44" s="16">
        <f>V!BJ44*'Tabela Recursos'!$I47</f>
        <v>0</v>
      </c>
      <c r="BK44" s="16">
        <f>V!BK44*'Tabela Recursos'!$I47</f>
        <v>1.9640995946728432</v>
      </c>
      <c r="BL44" s="16">
        <f>V!BL44*'Tabela Recursos'!$I47</f>
        <v>0.61146496815286622</v>
      </c>
      <c r="BM44" s="16">
        <f>V!BM44*'Tabela Recursos'!$I47</f>
        <v>0</v>
      </c>
      <c r="BN44" s="16">
        <f>V!BN44*'Tabela Recursos'!$I47</f>
        <v>5.5587724377533294E-2</v>
      </c>
      <c r="BO44" s="16">
        <f>V!BO44*'Tabela Recursos'!$I47</f>
        <v>0</v>
      </c>
      <c r="BP44" s="16">
        <f>V!BP44*'Tabela Recursos'!$I47</f>
        <v>0</v>
      </c>
      <c r="BQ44" s="16">
        <f>V!BQ44*'Tabela Recursos'!$I47</f>
        <v>5.7811233352634623</v>
      </c>
      <c r="BR44" s="16">
        <f>V!BR44*'Tabela Recursos'!$I47</f>
        <v>0</v>
      </c>
      <c r="BS44" s="16">
        <f>V!BS44*'Tabela Recursos'!$I47</f>
        <v>561.62130862767799</v>
      </c>
      <c r="BT44" s="16">
        <f>V!BT44*'Tabela Recursos'!$I47</f>
        <v>0</v>
      </c>
      <c r="BU44" s="16">
        <f>V!BU44*'Tabela Recursos'!$I47</f>
        <v>0</v>
      </c>
      <c r="BV44" s="16">
        <f>V!BV44*'Tabela Recursos'!$I47</f>
        <v>0</v>
      </c>
      <c r="BW44" s="16">
        <f>V!BW44*'Tabela Recursos'!$I47</f>
        <v>51.400115807759121</v>
      </c>
      <c r="BX44" s="16">
        <f>V!BX44*'Tabela Recursos'!$I47</f>
        <v>1.7046902142443543</v>
      </c>
      <c r="BY44" s="16">
        <f>V!BY44*'Tabela Recursos'!$I47</f>
        <v>-6.7261146496815281</v>
      </c>
    </row>
    <row r="45" spans="1:77">
      <c r="A45" s="205" t="s">
        <v>145</v>
      </c>
      <c r="B45" s="68" t="s">
        <v>146</v>
      </c>
      <c r="C45" s="16">
        <f>V!C45*'Tabela Recursos'!$I48</f>
        <v>0</v>
      </c>
      <c r="D45" s="16">
        <f>V!D45*'Tabela Recursos'!$I48</f>
        <v>0</v>
      </c>
      <c r="E45" s="16">
        <f>V!E45*'Tabela Recursos'!$I48</f>
        <v>0</v>
      </c>
      <c r="F45" s="16">
        <f>V!F45*'Tabela Recursos'!$I48</f>
        <v>0</v>
      </c>
      <c r="G45" s="16">
        <f>V!G45*'Tabela Recursos'!$I48</f>
        <v>0</v>
      </c>
      <c r="H45" s="16">
        <f>V!H45*'Tabela Recursos'!$I48</f>
        <v>0</v>
      </c>
      <c r="I45" s="16">
        <f>V!I45*'Tabela Recursos'!$I48</f>
        <v>0</v>
      </c>
      <c r="J45" s="16">
        <f>V!J45*'Tabela Recursos'!$I48</f>
        <v>0</v>
      </c>
      <c r="K45" s="16">
        <f>V!K45*'Tabela Recursos'!$I48</f>
        <v>0</v>
      </c>
      <c r="L45" s="16">
        <f>V!L45*'Tabela Recursos'!$I48</f>
        <v>0</v>
      </c>
      <c r="M45" s="16">
        <f>V!M45*'Tabela Recursos'!$I48</f>
        <v>0</v>
      </c>
      <c r="N45" s="16">
        <f>V!N45*'Tabela Recursos'!$I48</f>
        <v>0</v>
      </c>
      <c r="O45" s="16">
        <f>V!O45*'Tabela Recursos'!$I48</f>
        <v>0</v>
      </c>
      <c r="P45" s="16">
        <f>V!P45*'Tabela Recursos'!$I48</f>
        <v>0</v>
      </c>
      <c r="Q45" s="16">
        <f>V!Q45*'Tabela Recursos'!$I48</f>
        <v>0</v>
      </c>
      <c r="R45" s="16">
        <f>V!R45*'Tabela Recursos'!$I48</f>
        <v>0</v>
      </c>
      <c r="S45" s="16">
        <f>V!S45*'Tabela Recursos'!$I48</f>
        <v>252.93090420619595</v>
      </c>
      <c r="T45" s="16">
        <f>V!T45*'Tabela Recursos'!$I48</f>
        <v>0</v>
      </c>
      <c r="U45" s="16">
        <f>V!U45*'Tabela Recursos'!$I48</f>
        <v>0</v>
      </c>
      <c r="V45" s="16">
        <f>V!V45*'Tabela Recursos'!$I48</f>
        <v>0</v>
      </c>
      <c r="W45" s="16">
        <f>V!W45*'Tabela Recursos'!$I48</f>
        <v>0.90672487616488961</v>
      </c>
      <c r="X45" s="16">
        <f>V!X45*'Tabela Recursos'!$I48</f>
        <v>0</v>
      </c>
      <c r="Y45" s="16">
        <f>V!Y45*'Tabela Recursos'!$I48</f>
        <v>0</v>
      </c>
      <c r="Z45" s="16">
        <f>V!Z45*'Tabela Recursos'!$I48</f>
        <v>0</v>
      </c>
      <c r="AA45" s="16">
        <f>V!AA45*'Tabela Recursos'!$I48</f>
        <v>0</v>
      </c>
      <c r="AB45" s="16">
        <f>V!AB45*'Tabela Recursos'!$I48</f>
        <v>0</v>
      </c>
      <c r="AC45" s="16">
        <f>V!AC45*'Tabela Recursos'!$I48</f>
        <v>0</v>
      </c>
      <c r="AD45" s="16">
        <f>V!AD45*'Tabela Recursos'!$I48</f>
        <v>0</v>
      </c>
      <c r="AE45" s="16">
        <f>V!AE45*'Tabela Recursos'!$I48</f>
        <v>0</v>
      </c>
      <c r="AF45" s="16">
        <f>V!AF45*'Tabela Recursos'!$I48</f>
        <v>0</v>
      </c>
      <c r="AG45" s="16">
        <f>V!AG45*'Tabela Recursos'!$I48</f>
        <v>0</v>
      </c>
      <c r="AH45" s="16">
        <f>V!AH45*'Tabela Recursos'!$I48</f>
        <v>0</v>
      </c>
      <c r="AI45" s="16">
        <f>V!AI45*'Tabela Recursos'!$I48</f>
        <v>0</v>
      </c>
      <c r="AJ45" s="16">
        <f>V!AJ45*'Tabela Recursos'!$I48</f>
        <v>0</v>
      </c>
      <c r="AK45" s="16">
        <f>V!AK45*'Tabela Recursos'!$I48</f>
        <v>0</v>
      </c>
      <c r="AL45" s="16">
        <f>V!AL45*'Tabela Recursos'!$I48</f>
        <v>0</v>
      </c>
      <c r="AM45" s="16">
        <f>V!AM45*'Tabela Recursos'!$I48</f>
        <v>0</v>
      </c>
      <c r="AN45" s="16">
        <f>V!AN45*'Tabela Recursos'!$I48</f>
        <v>0</v>
      </c>
      <c r="AO45" s="16">
        <f>V!AO45*'Tabela Recursos'!$I48</f>
        <v>0</v>
      </c>
      <c r="AP45" s="16">
        <f>V!AP45*'Tabela Recursos'!$I48</f>
        <v>0</v>
      </c>
      <c r="AQ45" s="16">
        <f>V!AQ45*'Tabela Recursos'!$I48</f>
        <v>0</v>
      </c>
      <c r="AR45" s="16">
        <f>V!AR45*'Tabela Recursos'!$I48</f>
        <v>0</v>
      </c>
      <c r="AS45" s="16">
        <f>V!AS45*'Tabela Recursos'!$I48</f>
        <v>0</v>
      </c>
      <c r="AT45" s="16">
        <f>V!AT45*'Tabela Recursos'!$I48</f>
        <v>0</v>
      </c>
      <c r="AU45" s="16">
        <f>V!AU45*'Tabela Recursos'!$I48</f>
        <v>0</v>
      </c>
      <c r="AV45" s="16">
        <f>V!AV45*'Tabela Recursos'!$I48</f>
        <v>0</v>
      </c>
      <c r="AW45" s="16">
        <f>V!AW45*'Tabela Recursos'!$I48</f>
        <v>0</v>
      </c>
      <c r="AX45" s="16">
        <f>V!AX45*'Tabela Recursos'!$I48</f>
        <v>0</v>
      </c>
      <c r="AY45" s="16">
        <f>V!AY45*'Tabela Recursos'!$I48</f>
        <v>0</v>
      </c>
      <c r="AZ45" s="16">
        <f>V!AZ45*'Tabela Recursos'!$I48</f>
        <v>0</v>
      </c>
      <c r="BA45" s="16">
        <f>V!BA45*'Tabela Recursos'!$I48</f>
        <v>0</v>
      </c>
      <c r="BB45" s="16">
        <f>V!BB45*'Tabela Recursos'!$I48</f>
        <v>0</v>
      </c>
      <c r="BC45" s="16">
        <f>V!BC45*'Tabela Recursos'!$I48</f>
        <v>0</v>
      </c>
      <c r="BD45" s="16">
        <f>V!BD45*'Tabela Recursos'!$I48</f>
        <v>0</v>
      </c>
      <c r="BE45" s="16">
        <f>V!BE45*'Tabela Recursos'!$I48</f>
        <v>0</v>
      </c>
      <c r="BF45" s="16">
        <f>V!BF45*'Tabela Recursos'!$I48</f>
        <v>0</v>
      </c>
      <c r="BG45" s="16">
        <f>V!BG45*'Tabela Recursos'!$I48</f>
        <v>0</v>
      </c>
      <c r="BH45" s="16">
        <f>V!BH45*'Tabela Recursos'!$I48</f>
        <v>0</v>
      </c>
      <c r="BI45" s="16">
        <f>V!BI45*'Tabela Recursos'!$I48</f>
        <v>0</v>
      </c>
      <c r="BJ45" s="16">
        <f>V!BJ45*'Tabela Recursos'!$I48</f>
        <v>0</v>
      </c>
      <c r="BK45" s="16">
        <f>V!BK45*'Tabela Recursos'!$I48</f>
        <v>0</v>
      </c>
      <c r="BL45" s="16">
        <f>V!BL45*'Tabela Recursos'!$I48</f>
        <v>0</v>
      </c>
      <c r="BM45" s="16">
        <f>V!BM45*'Tabela Recursos'!$I48</f>
        <v>0</v>
      </c>
      <c r="BN45" s="16">
        <f>V!BN45*'Tabela Recursos'!$I48</f>
        <v>0</v>
      </c>
      <c r="BO45" s="16">
        <f>V!BO45*'Tabela Recursos'!$I48</f>
        <v>0</v>
      </c>
      <c r="BP45" s="16">
        <f>V!BP45*'Tabela Recursos'!$I48</f>
        <v>0</v>
      </c>
      <c r="BQ45" s="16">
        <f>V!BQ45*'Tabela Recursos'!$I48</f>
        <v>0</v>
      </c>
      <c r="BR45" s="16">
        <f>V!BR45*'Tabela Recursos'!$I48</f>
        <v>0</v>
      </c>
      <c r="BS45" s="16">
        <f>V!BS45*'Tabela Recursos'!$I48</f>
        <v>253.83762908236085</v>
      </c>
      <c r="BT45" s="16">
        <f>V!BT45*'Tabela Recursos'!$I48</f>
        <v>0</v>
      </c>
      <c r="BU45" s="16">
        <f>V!BU45*'Tabela Recursos'!$I48</f>
        <v>0</v>
      </c>
      <c r="BV45" s="16">
        <f>V!BV45*'Tabela Recursos'!$I48</f>
        <v>0</v>
      </c>
      <c r="BW45" s="16">
        <f>V!BW45*'Tabela Recursos'!$I48</f>
        <v>0</v>
      </c>
      <c r="BX45" s="16">
        <f>V!BX45*'Tabela Recursos'!$I48</f>
        <v>0</v>
      </c>
      <c r="BY45" s="16">
        <f>V!BY45*'Tabela Recursos'!$I48</f>
        <v>16.162370917639159</v>
      </c>
    </row>
    <row r="46" spans="1:77">
      <c r="A46" s="205" t="s">
        <v>147</v>
      </c>
      <c r="B46" s="68" t="s">
        <v>148</v>
      </c>
      <c r="C46" s="16">
        <f>V!C46*'Tabela Recursos'!$I49</f>
        <v>15.436716006021074</v>
      </c>
      <c r="D46" s="16">
        <f>V!D46*'Tabela Recursos'!$I49</f>
        <v>5.1874059207225294</v>
      </c>
      <c r="E46" s="16">
        <f>V!E46*'Tabela Recursos'!$I49</f>
        <v>0.64842574009031617</v>
      </c>
      <c r="F46" s="16">
        <f>V!F46*'Tabela Recursos'!$I49</f>
        <v>8.3667837431008529E-2</v>
      </c>
      <c r="G46" s="16">
        <f>V!G46*'Tabela Recursos'!$I49</f>
        <v>1.7151906673356749</v>
      </c>
      <c r="H46" s="16">
        <f>V!H46*'Tabela Recursos'!$I49</f>
        <v>3.5977170095333664</v>
      </c>
      <c r="I46" s="16">
        <f>V!I46*'Tabela Recursos'!$I49</f>
        <v>0.58567486201705976</v>
      </c>
      <c r="J46" s="16">
        <f>V!J46*'Tabela Recursos'!$I49</f>
        <v>94.377320622177621</v>
      </c>
      <c r="K46" s="16">
        <f>V!K46*'Tabela Recursos'!$I49</f>
        <v>0.46017310587054688</v>
      </c>
      <c r="L46" s="16">
        <f>V!L46*'Tabela Recursos'!$I49</f>
        <v>113.97651154039137</v>
      </c>
      <c r="M46" s="16">
        <f>V!M46*'Tabela Recursos'!$I49</f>
        <v>6.7143439538384344</v>
      </c>
      <c r="N46" s="16">
        <f>V!N46*'Tabela Recursos'!$I49</f>
        <v>17.026404917210236</v>
      </c>
      <c r="O46" s="16">
        <f>V!O46*'Tabela Recursos'!$I49</f>
        <v>17.06823883592574</v>
      </c>
      <c r="P46" s="16">
        <f>V!P46*'Tabela Recursos'!$I49</f>
        <v>9.6218013045659809</v>
      </c>
      <c r="Q46" s="16">
        <f>V!Q46*'Tabela Recursos'!$I49</f>
        <v>19.180851731058706</v>
      </c>
      <c r="R46" s="16">
        <f>V!R46*'Tabela Recursos'!$I49</f>
        <v>32.023864776718511</v>
      </c>
      <c r="S46" s="16">
        <f>V!S46*'Tabela Recursos'!$I49</f>
        <v>255.29148896136476</v>
      </c>
      <c r="T46" s="16">
        <f>V!T46*'Tabela Recursos'!$I49</f>
        <v>34.282896387355748</v>
      </c>
      <c r="U46" s="16">
        <f>V!U46*'Tabela Recursos'!$I49</f>
        <v>4.7899836929252384</v>
      </c>
      <c r="V46" s="16">
        <f>V!V46*'Tabela Recursos'!$I49</f>
        <v>1.6942737079779226</v>
      </c>
      <c r="W46" s="16">
        <f>V!W46*'Tabela Recursos'!$I49</f>
        <v>1.924360260913196</v>
      </c>
      <c r="X46" s="16">
        <f>V!X46*'Tabela Recursos'!$I49</f>
        <v>6.2750878073256393</v>
      </c>
      <c r="Y46" s="16">
        <f>V!Y46*'Tabela Recursos'!$I49</f>
        <v>47.376912945308575</v>
      </c>
      <c r="Z46" s="16">
        <f>V!Z46*'Tabela Recursos'!$I49</f>
        <v>28.258812092323133</v>
      </c>
      <c r="AA46" s="16">
        <f>V!AA46*'Tabela Recursos'!$I49</f>
        <v>67.227107375815351</v>
      </c>
      <c r="AB46" s="16">
        <f>V!AB46*'Tabela Recursos'!$I49</f>
        <v>46.874905920722526</v>
      </c>
      <c r="AC46" s="16">
        <f>V!AC46*'Tabela Recursos'!$I49</f>
        <v>0.89942925238334159</v>
      </c>
      <c r="AD46" s="16">
        <f>V!AD46*'Tabela Recursos'!$I49</f>
        <v>0.33467134972403412</v>
      </c>
      <c r="AE46" s="16">
        <f>V!AE46*'Tabela Recursos'!$I49</f>
        <v>38.047949071751134</v>
      </c>
      <c r="AF46" s="16">
        <f>V!AF46*'Tabela Recursos'!$I49</f>
        <v>22.171976919217261</v>
      </c>
      <c r="AG46" s="16">
        <f>V!AG46*'Tabela Recursos'!$I49</f>
        <v>11.48341068740592</v>
      </c>
      <c r="AH46" s="16">
        <f>V!AH46*'Tabela Recursos'!$I49</f>
        <v>3.7441357250376317</v>
      </c>
      <c r="AI46" s="16">
        <f>V!AI46*'Tabela Recursos'!$I49</f>
        <v>8.910624686402409</v>
      </c>
      <c r="AJ46" s="16">
        <f>V!AJ46*'Tabela Recursos'!$I49</f>
        <v>22.276561716006022</v>
      </c>
      <c r="AK46" s="16">
        <f>V!AK46*'Tabela Recursos'!$I49</f>
        <v>1.4432701956848972</v>
      </c>
      <c r="AL46" s="16">
        <f>V!AL46*'Tabela Recursos'!$I49</f>
        <v>27.15021324636227</v>
      </c>
      <c r="AM46" s="16">
        <f>V!AM46*'Tabela Recursos'!$I49</f>
        <v>0.46017310587054688</v>
      </c>
      <c r="AN46" s="16">
        <f>V!AN46*'Tabela Recursos'!$I49</f>
        <v>2.0498620170597088</v>
      </c>
      <c r="AO46" s="16">
        <f>V!AO46*'Tabela Recursos'!$I49</f>
        <v>1.6315228299046665</v>
      </c>
      <c r="AP46" s="16">
        <f>V!AP46*'Tabela Recursos'!$I49</f>
        <v>8.3458667837431015</v>
      </c>
      <c r="AQ46" s="16">
        <f>V!AQ46*'Tabela Recursos'!$I49</f>
        <v>18.197754641244355</v>
      </c>
      <c r="AR46" s="16">
        <f>V!AR46*'Tabela Recursos'!$I49</f>
        <v>169.46920471650776</v>
      </c>
      <c r="AS46" s="16">
        <f>V!AS46*'Tabela Recursos'!$I49</f>
        <v>5.040987205218264</v>
      </c>
      <c r="AT46" s="16">
        <f>V!AT46*'Tabela Recursos'!$I49</f>
        <v>1.3596023582538885</v>
      </c>
      <c r="AU46" s="16">
        <f>V!AU46*'Tabela Recursos'!$I49</f>
        <v>0.46017310587054688</v>
      </c>
      <c r="AV46" s="16">
        <f>V!AV46*'Tabela Recursos'!$I49</f>
        <v>8.6805381334671345</v>
      </c>
      <c r="AW46" s="16">
        <f>V!AW46*'Tabela Recursos'!$I49</f>
        <v>5.417492473657803</v>
      </c>
      <c r="AX46" s="16">
        <f>V!AX46*'Tabela Recursos'!$I49</f>
        <v>39.909558454591071</v>
      </c>
      <c r="AY46" s="16">
        <f>V!AY46*'Tabela Recursos'!$I49</f>
        <v>24.242755895634723</v>
      </c>
      <c r="AZ46" s="16">
        <f>V!AZ46*'Tabela Recursos'!$I49</f>
        <v>3.6604678876066234</v>
      </c>
      <c r="BA46" s="16">
        <f>V!BA46*'Tabela Recursos'!$I49</f>
        <v>0.94126317109884594</v>
      </c>
      <c r="BB46" s="16">
        <f>V!BB46*'Tabela Recursos'!$I49</f>
        <v>17.402910185649777</v>
      </c>
      <c r="BC46" s="16">
        <f>V!BC46*'Tabela Recursos'!$I49</f>
        <v>42.754264927245359</v>
      </c>
      <c r="BD46" s="16">
        <f>V!BD46*'Tabela Recursos'!$I49</f>
        <v>8.5968702960361263</v>
      </c>
      <c r="BE46" s="16">
        <f>V!BE46*'Tabela Recursos'!$I49</f>
        <v>46.41473281485198</v>
      </c>
      <c r="BF46" s="16">
        <f>V!BF46*'Tabela Recursos'!$I49</f>
        <v>11.650746362267938</v>
      </c>
      <c r="BG46" s="16">
        <f>V!BG46*'Tabela Recursos'!$I49</f>
        <v>15.311214249874562</v>
      </c>
      <c r="BH46" s="16">
        <f>V!BH46*'Tabela Recursos'!$I49</f>
        <v>13.847027094831912</v>
      </c>
      <c r="BI46" s="16">
        <f>V!BI46*'Tabela Recursos'!$I49</f>
        <v>59.362330657300554</v>
      </c>
      <c r="BJ46" s="16">
        <f>V!BJ46*'Tabela Recursos'!$I49</f>
        <v>1.0667649272453588</v>
      </c>
      <c r="BK46" s="16">
        <f>V!BK46*'Tabela Recursos'!$I49</f>
        <v>25.811527847466131</v>
      </c>
      <c r="BL46" s="16">
        <f>V!BL46*'Tabela Recursos'!$I49</f>
        <v>20.498620170597089</v>
      </c>
      <c r="BM46" s="16">
        <f>V!BM46*'Tabela Recursos'!$I49</f>
        <v>14.160781485198195</v>
      </c>
      <c r="BN46" s="16">
        <f>V!BN46*'Tabela Recursos'!$I49</f>
        <v>3.8068866031108883</v>
      </c>
      <c r="BO46" s="16">
        <f>V!BO46*'Tabela Recursos'!$I49</f>
        <v>25.623275213246362</v>
      </c>
      <c r="BP46" s="16">
        <f>V!BP46*'Tabela Recursos'!$I49</f>
        <v>0.8366783743100854</v>
      </c>
      <c r="BQ46" s="16">
        <f>V!BQ46*'Tabela Recursos'!$I49</f>
        <v>16.628982689412947</v>
      </c>
      <c r="BR46" s="16">
        <f>V!BR46*'Tabela Recursos'!$I49</f>
        <v>0</v>
      </c>
      <c r="BS46" s="16">
        <f>V!BS46*'Tabela Recursos'!$I49</f>
        <v>1581.8032175112896</v>
      </c>
      <c r="BT46" s="16">
        <f>V!BT46*'Tabela Recursos'!$I49</f>
        <v>0</v>
      </c>
      <c r="BU46" s="16">
        <f>V!BU46*'Tabela Recursos'!$I49</f>
        <v>0</v>
      </c>
      <c r="BV46" s="16">
        <f>V!BV46*'Tabela Recursos'!$I49</f>
        <v>0</v>
      </c>
      <c r="BW46" s="16">
        <f>V!BW46*'Tabela Recursos'!$I49</f>
        <v>417.77442925238336</v>
      </c>
      <c r="BX46" s="16">
        <f>V!BX46*'Tabela Recursos'!$I49</f>
        <v>0</v>
      </c>
      <c r="BY46" s="16">
        <f>V!BY46*'Tabela Recursos'!$I49</f>
        <v>1.4223532363271452</v>
      </c>
    </row>
    <row r="47" spans="1:77">
      <c r="A47" s="205" t="s">
        <v>149</v>
      </c>
      <c r="B47" s="68" t="s">
        <v>150</v>
      </c>
      <c r="C47" s="16">
        <f>V!C47*'Tabela Recursos'!$I50</f>
        <v>0.22222222222222224</v>
      </c>
      <c r="D47" s="16">
        <f>V!D47*'Tabela Recursos'!$I50</f>
        <v>0</v>
      </c>
      <c r="E47" s="16">
        <f>V!E47*'Tabela Recursos'!$I50</f>
        <v>8.0808080808080815E-2</v>
      </c>
      <c r="F47" s="16">
        <f>V!F47*'Tabela Recursos'!$I50</f>
        <v>0</v>
      </c>
      <c r="G47" s="16">
        <f>V!G47*'Tabela Recursos'!$I50</f>
        <v>0.10101010101010101</v>
      </c>
      <c r="H47" s="16">
        <f>V!H47*'Tabela Recursos'!$I50</f>
        <v>0.5252525252525253</v>
      </c>
      <c r="I47" s="16">
        <f>V!I47*'Tabela Recursos'!$I50</f>
        <v>0.14141414141414141</v>
      </c>
      <c r="J47" s="16">
        <f>V!J47*'Tabela Recursos'!$I50</f>
        <v>1.9191919191919191</v>
      </c>
      <c r="K47" s="16">
        <f>V!K47*'Tabela Recursos'!$I50</f>
        <v>0.40404040404040403</v>
      </c>
      <c r="L47" s="16">
        <f>V!L47*'Tabela Recursos'!$I50</f>
        <v>2.6262626262626263</v>
      </c>
      <c r="M47" s="16">
        <f>V!M47*'Tabela Recursos'!$I50</f>
        <v>8.7474747474747474</v>
      </c>
      <c r="N47" s="16">
        <f>V!N47*'Tabela Recursos'!$I50</f>
        <v>0</v>
      </c>
      <c r="O47" s="16">
        <f>V!O47*'Tabela Recursos'!$I50</f>
        <v>0.38383838383838381</v>
      </c>
      <c r="P47" s="16">
        <f>V!P47*'Tabela Recursos'!$I50</f>
        <v>0.34343434343434343</v>
      </c>
      <c r="Q47" s="16">
        <f>V!Q47*'Tabela Recursos'!$I50</f>
        <v>0.16161616161616163</v>
      </c>
      <c r="R47" s="16">
        <f>V!R47*'Tabela Recursos'!$I50</f>
        <v>0.74747474747474751</v>
      </c>
      <c r="S47" s="16">
        <f>V!S47*'Tabela Recursos'!$I50</f>
        <v>4.9292929292929291</v>
      </c>
      <c r="T47" s="16">
        <f>V!T47*'Tabela Recursos'!$I50</f>
        <v>40.040404040404042</v>
      </c>
      <c r="U47" s="16">
        <f>V!U47*'Tabela Recursos'!$I50</f>
        <v>0.16161616161616163</v>
      </c>
      <c r="V47" s="16">
        <f>V!V47*'Tabela Recursos'!$I50</f>
        <v>0.32323232323232326</v>
      </c>
      <c r="W47" s="16">
        <f>V!W47*'Tabela Recursos'!$I50</f>
        <v>2.0202020202020204E-2</v>
      </c>
      <c r="X47" s="16">
        <f>V!X47*'Tabela Recursos'!$I50</f>
        <v>0.76767676767676762</v>
      </c>
      <c r="Y47" s="16">
        <f>V!Y47*'Tabela Recursos'!$I50</f>
        <v>0</v>
      </c>
      <c r="Z47" s="16">
        <f>V!Z47*'Tabela Recursos'!$I50</f>
        <v>0.32323232323232326</v>
      </c>
      <c r="AA47" s="16">
        <f>V!AA47*'Tabela Recursos'!$I50</f>
        <v>0.82828282828282829</v>
      </c>
      <c r="AB47" s="16">
        <f>V!AB47*'Tabela Recursos'!$I50</f>
        <v>0.26262626262626265</v>
      </c>
      <c r="AC47" s="16">
        <f>V!AC47*'Tabela Recursos'!$I50</f>
        <v>0.60606060606060608</v>
      </c>
      <c r="AD47" s="16">
        <f>V!AD47*'Tabela Recursos'!$I50</f>
        <v>4.0404040404040407E-2</v>
      </c>
      <c r="AE47" s="16">
        <f>V!AE47*'Tabela Recursos'!$I50</f>
        <v>0.68686868686868685</v>
      </c>
      <c r="AF47" s="16">
        <f>V!AF47*'Tabela Recursos'!$I50</f>
        <v>7.4949494949494948</v>
      </c>
      <c r="AG47" s="16">
        <f>V!AG47*'Tabela Recursos'!$I50</f>
        <v>0.28282828282828282</v>
      </c>
      <c r="AH47" s="16">
        <f>V!AH47*'Tabela Recursos'!$I50</f>
        <v>0.60606060606060608</v>
      </c>
      <c r="AI47" s="16">
        <f>V!AI47*'Tabela Recursos'!$I50</f>
        <v>0.78787878787878796</v>
      </c>
      <c r="AJ47" s="16">
        <f>V!AJ47*'Tabela Recursos'!$I50</f>
        <v>0.68686868686868685</v>
      </c>
      <c r="AK47" s="16">
        <f>V!AK47*'Tabela Recursos'!$I50</f>
        <v>0.16161616161616163</v>
      </c>
      <c r="AL47" s="16">
        <f>V!AL47*'Tabela Recursos'!$I50</f>
        <v>0.90909090909090906</v>
      </c>
      <c r="AM47" s="16">
        <f>V!AM47*'Tabela Recursos'!$I50</f>
        <v>0</v>
      </c>
      <c r="AN47" s="16">
        <f>V!AN47*'Tabela Recursos'!$I50</f>
        <v>0.98989898989898994</v>
      </c>
      <c r="AO47" s="16">
        <f>V!AO47*'Tabela Recursos'!$I50</f>
        <v>0.32323232323232326</v>
      </c>
      <c r="AP47" s="16">
        <f>V!AP47*'Tabela Recursos'!$I50</f>
        <v>1.0707070707070707</v>
      </c>
      <c r="AQ47" s="16">
        <f>V!AQ47*'Tabela Recursos'!$I50</f>
        <v>3.3131313131313131</v>
      </c>
      <c r="AR47" s="16">
        <f>V!AR47*'Tabela Recursos'!$I50</f>
        <v>261.81818181818181</v>
      </c>
      <c r="AS47" s="16">
        <f>V!AS47*'Tabela Recursos'!$I50</f>
        <v>1.8585858585858586</v>
      </c>
      <c r="AT47" s="16">
        <f>V!AT47*'Tabela Recursos'!$I50</f>
        <v>2.0202020202020204E-2</v>
      </c>
      <c r="AU47" s="16">
        <f>V!AU47*'Tabela Recursos'!$I50</f>
        <v>1.3333333333333333</v>
      </c>
      <c r="AV47" s="16">
        <f>V!AV47*'Tabela Recursos'!$I50</f>
        <v>1.7777777777777779</v>
      </c>
      <c r="AW47" s="16">
        <f>V!AW47*'Tabela Recursos'!$I50</f>
        <v>6.0606060606060601E-2</v>
      </c>
      <c r="AX47" s="16">
        <f>V!AX47*'Tabela Recursos'!$I50</f>
        <v>2.1616161616161618</v>
      </c>
      <c r="AY47" s="16">
        <f>V!AY47*'Tabela Recursos'!$I50</f>
        <v>48.040404040404042</v>
      </c>
      <c r="AZ47" s="16">
        <f>V!AZ47*'Tabela Recursos'!$I50</f>
        <v>8.4444444444444446</v>
      </c>
      <c r="BA47" s="16">
        <f>V!BA47*'Tabela Recursos'!$I50</f>
        <v>24.060606060606062</v>
      </c>
      <c r="BB47" s="16">
        <f>V!BB47*'Tabela Recursos'!$I50</f>
        <v>21.232323232323232</v>
      </c>
      <c r="BC47" s="16">
        <f>V!BC47*'Tabela Recursos'!$I50</f>
        <v>57.515151515151516</v>
      </c>
      <c r="BD47" s="16">
        <f>V!BD47*'Tabela Recursos'!$I50</f>
        <v>12.707070707070708</v>
      </c>
      <c r="BE47" s="16">
        <f>V!BE47*'Tabela Recursos'!$I50</f>
        <v>20.787878787878789</v>
      </c>
      <c r="BF47" s="16">
        <f>V!BF47*'Tabela Recursos'!$I50</f>
        <v>8.828282828282827</v>
      </c>
      <c r="BG47" s="16">
        <f>V!BG47*'Tabela Recursos'!$I50</f>
        <v>85.070707070707073</v>
      </c>
      <c r="BH47" s="16">
        <f>V!BH47*'Tabela Recursos'!$I50</f>
        <v>2.0808080808080809</v>
      </c>
      <c r="BI47" s="16">
        <f>V!BI47*'Tabela Recursos'!$I50</f>
        <v>50.949494949494955</v>
      </c>
      <c r="BJ47" s="16">
        <f>V!BJ47*'Tabela Recursos'!$I50</f>
        <v>4.0404040404040407E-2</v>
      </c>
      <c r="BK47" s="16">
        <f>V!BK47*'Tabela Recursos'!$I50</f>
        <v>41.777777777777779</v>
      </c>
      <c r="BL47" s="16">
        <f>V!BL47*'Tabela Recursos'!$I50</f>
        <v>8.5050505050505052</v>
      </c>
      <c r="BM47" s="16">
        <f>V!BM47*'Tabela Recursos'!$I50</f>
        <v>0.38383838383838381</v>
      </c>
      <c r="BN47" s="16">
        <f>V!BN47*'Tabela Recursos'!$I50</f>
        <v>3.0303030303030303</v>
      </c>
      <c r="BO47" s="16">
        <f>V!BO47*'Tabela Recursos'!$I50</f>
        <v>0.86868686868686862</v>
      </c>
      <c r="BP47" s="16">
        <f>V!BP47*'Tabela Recursos'!$I50</f>
        <v>12.444444444444443</v>
      </c>
      <c r="BQ47" s="16">
        <f>V!BQ47*'Tabela Recursos'!$I50</f>
        <v>12.90909090909091</v>
      </c>
      <c r="BR47" s="16">
        <f>V!BR47*'Tabela Recursos'!$I50</f>
        <v>0</v>
      </c>
      <c r="BS47" s="16">
        <f>V!BS47*'Tabela Recursos'!$I50</f>
        <v>770.72727272727275</v>
      </c>
      <c r="BT47" s="16">
        <f>V!BT47*'Tabela Recursos'!$I50</f>
        <v>0</v>
      </c>
      <c r="BU47" s="16">
        <f>V!BU47*'Tabela Recursos'!$I50</f>
        <v>0</v>
      </c>
      <c r="BV47" s="16">
        <f>V!BV47*'Tabela Recursos'!$I50</f>
        <v>0</v>
      </c>
      <c r="BW47" s="16">
        <f>V!BW47*'Tabela Recursos'!$I50</f>
        <v>15.171717171717171</v>
      </c>
      <c r="BX47" s="16">
        <f>V!BX47*'Tabela Recursos'!$I50</f>
        <v>0</v>
      </c>
      <c r="BY47" s="16">
        <f>V!BY47*'Tabela Recursos'!$I50</f>
        <v>-9.8989898989898997</v>
      </c>
    </row>
    <row r="48" spans="1:77">
      <c r="A48" s="205" t="s">
        <v>151</v>
      </c>
      <c r="B48" s="68" t="s">
        <v>152</v>
      </c>
      <c r="C48" s="16">
        <f>V!C48*'Tabela Recursos'!$I51</f>
        <v>0</v>
      </c>
      <c r="D48" s="16">
        <f>V!D48*'Tabela Recursos'!$I51</f>
        <v>0</v>
      </c>
      <c r="E48" s="16">
        <f>V!E48*'Tabela Recursos'!$I51</f>
        <v>0</v>
      </c>
      <c r="F48" s="16">
        <f>V!F48*'Tabela Recursos'!$I51</f>
        <v>0</v>
      </c>
      <c r="G48" s="16">
        <f>V!G48*'Tabela Recursos'!$I51</f>
        <v>709.80646850857659</v>
      </c>
      <c r="H48" s="16">
        <f>V!H48*'Tabela Recursos'!$I51</f>
        <v>0</v>
      </c>
      <c r="I48" s="16">
        <f>V!I48*'Tabela Recursos'!$I51</f>
        <v>0</v>
      </c>
      <c r="J48" s="16">
        <f>V!J48*'Tabela Recursos'!$I51</f>
        <v>0</v>
      </c>
      <c r="K48" s="16">
        <f>V!K48*'Tabela Recursos'!$I51</f>
        <v>0</v>
      </c>
      <c r="L48" s="16">
        <f>V!L48*'Tabela Recursos'!$I51</f>
        <v>0</v>
      </c>
      <c r="M48" s="16">
        <f>V!M48*'Tabela Recursos'!$I51</f>
        <v>0</v>
      </c>
      <c r="N48" s="16">
        <f>V!N48*'Tabela Recursos'!$I51</f>
        <v>0</v>
      </c>
      <c r="O48" s="16">
        <f>V!O48*'Tabela Recursos'!$I51</f>
        <v>0</v>
      </c>
      <c r="P48" s="16">
        <f>V!P48*'Tabela Recursos'!$I51</f>
        <v>0</v>
      </c>
      <c r="Q48" s="16">
        <f>V!Q48*'Tabela Recursos'!$I51</f>
        <v>0</v>
      </c>
      <c r="R48" s="16">
        <f>V!R48*'Tabela Recursos'!$I51</f>
        <v>0</v>
      </c>
      <c r="S48" s="16">
        <f>V!S48*'Tabela Recursos'!$I51</f>
        <v>0</v>
      </c>
      <c r="T48" s="16">
        <f>V!T48*'Tabela Recursos'!$I51</f>
        <v>0</v>
      </c>
      <c r="U48" s="16">
        <f>V!U48*'Tabela Recursos'!$I51</f>
        <v>0</v>
      </c>
      <c r="V48" s="16">
        <f>V!V48*'Tabela Recursos'!$I51</f>
        <v>0</v>
      </c>
      <c r="W48" s="16">
        <f>V!W48*'Tabela Recursos'!$I51</f>
        <v>0</v>
      </c>
      <c r="X48" s="16">
        <f>V!X48*'Tabela Recursos'!$I51</f>
        <v>0</v>
      </c>
      <c r="Y48" s="16">
        <f>V!Y48*'Tabela Recursos'!$I51</f>
        <v>0</v>
      </c>
      <c r="Z48" s="16">
        <f>V!Z48*'Tabela Recursos'!$I51</f>
        <v>0</v>
      </c>
      <c r="AA48" s="16">
        <f>V!AA48*'Tabela Recursos'!$I51</f>
        <v>0</v>
      </c>
      <c r="AB48" s="16">
        <f>V!AB48*'Tabela Recursos'!$I51</f>
        <v>0</v>
      </c>
      <c r="AC48" s="16">
        <f>V!AC48*'Tabela Recursos'!$I51</f>
        <v>0</v>
      </c>
      <c r="AD48" s="16">
        <f>V!AD48*'Tabela Recursos'!$I51</f>
        <v>0</v>
      </c>
      <c r="AE48" s="16">
        <f>V!AE48*'Tabela Recursos'!$I51</f>
        <v>0</v>
      </c>
      <c r="AF48" s="16">
        <f>V!AF48*'Tabela Recursos'!$I51</f>
        <v>0</v>
      </c>
      <c r="AG48" s="16">
        <f>V!AG48*'Tabela Recursos'!$I51</f>
        <v>0</v>
      </c>
      <c r="AH48" s="16">
        <f>V!AH48*'Tabela Recursos'!$I51</f>
        <v>0</v>
      </c>
      <c r="AI48" s="16">
        <f>V!AI48*'Tabela Recursos'!$I51</f>
        <v>0</v>
      </c>
      <c r="AJ48" s="16">
        <f>V!AJ48*'Tabela Recursos'!$I51</f>
        <v>0</v>
      </c>
      <c r="AK48" s="16">
        <f>V!AK48*'Tabela Recursos'!$I51</f>
        <v>0</v>
      </c>
      <c r="AL48" s="16">
        <f>V!AL48*'Tabela Recursos'!$I51</f>
        <v>0</v>
      </c>
      <c r="AM48" s="16">
        <f>V!AM48*'Tabela Recursos'!$I51</f>
        <v>0</v>
      </c>
      <c r="AN48" s="16">
        <f>V!AN48*'Tabela Recursos'!$I51</f>
        <v>0</v>
      </c>
      <c r="AO48" s="16">
        <f>V!AO48*'Tabela Recursos'!$I51</f>
        <v>0</v>
      </c>
      <c r="AP48" s="16">
        <f>V!AP48*'Tabela Recursos'!$I51</f>
        <v>0</v>
      </c>
      <c r="AQ48" s="16">
        <f>V!AQ48*'Tabela Recursos'!$I51</f>
        <v>0</v>
      </c>
      <c r="AR48" s="16">
        <f>V!AR48*'Tabela Recursos'!$I51</f>
        <v>0</v>
      </c>
      <c r="AS48" s="16">
        <f>V!AS48*'Tabela Recursos'!$I51</f>
        <v>0</v>
      </c>
      <c r="AT48" s="16">
        <f>V!AT48*'Tabela Recursos'!$I51</f>
        <v>0</v>
      </c>
      <c r="AU48" s="16">
        <f>V!AU48*'Tabela Recursos'!$I51</f>
        <v>2315.4386539216971</v>
      </c>
      <c r="AV48" s="16">
        <f>V!AV48*'Tabela Recursos'!$I51</f>
        <v>0</v>
      </c>
      <c r="AW48" s="16">
        <f>V!AW48*'Tabela Recursos'!$I51</f>
        <v>0</v>
      </c>
      <c r="AX48" s="16">
        <f>V!AX48*'Tabela Recursos'!$I51</f>
        <v>0</v>
      </c>
      <c r="AY48" s="16">
        <f>V!AY48*'Tabela Recursos'!$I51</f>
        <v>0</v>
      </c>
      <c r="AZ48" s="16">
        <f>V!AZ48*'Tabela Recursos'!$I51</f>
        <v>0</v>
      </c>
      <c r="BA48" s="16">
        <f>V!BA48*'Tabela Recursos'!$I51</f>
        <v>0</v>
      </c>
      <c r="BB48" s="16">
        <f>V!BB48*'Tabela Recursos'!$I51</f>
        <v>0</v>
      </c>
      <c r="BC48" s="16">
        <f>V!BC48*'Tabela Recursos'!$I51</f>
        <v>0</v>
      </c>
      <c r="BD48" s="16">
        <f>V!BD48*'Tabela Recursos'!$I51</f>
        <v>0</v>
      </c>
      <c r="BE48" s="16">
        <f>V!BE48*'Tabela Recursos'!$I51</f>
        <v>0</v>
      </c>
      <c r="BF48" s="16">
        <f>V!BF48*'Tabela Recursos'!$I51</f>
        <v>0</v>
      </c>
      <c r="BG48" s="16">
        <f>V!BG48*'Tabela Recursos'!$I51</f>
        <v>0</v>
      </c>
      <c r="BH48" s="16">
        <f>V!BH48*'Tabela Recursos'!$I51</f>
        <v>0</v>
      </c>
      <c r="BI48" s="16">
        <f>V!BI48*'Tabela Recursos'!$I51</f>
        <v>0</v>
      </c>
      <c r="BJ48" s="16">
        <f>V!BJ48*'Tabela Recursos'!$I51</f>
        <v>0</v>
      </c>
      <c r="BK48" s="16">
        <f>V!BK48*'Tabela Recursos'!$I51</f>
        <v>79.141678669634672</v>
      </c>
      <c r="BL48" s="16">
        <f>V!BL48*'Tabela Recursos'!$I51</f>
        <v>0</v>
      </c>
      <c r="BM48" s="16">
        <f>V!BM48*'Tabela Recursos'!$I51</f>
        <v>0</v>
      </c>
      <c r="BN48" s="16">
        <f>V!BN48*'Tabela Recursos'!$I51</f>
        <v>0</v>
      </c>
      <c r="BO48" s="16">
        <f>V!BO48*'Tabela Recursos'!$I51</f>
        <v>0</v>
      </c>
      <c r="BP48" s="16">
        <f>V!BP48*'Tabela Recursos'!$I51</f>
        <v>0</v>
      </c>
      <c r="BQ48" s="16">
        <f>V!BQ48*'Tabela Recursos'!$I51</f>
        <v>0</v>
      </c>
      <c r="BR48" s="16">
        <f>V!BR48*'Tabela Recursos'!$I51</f>
        <v>0</v>
      </c>
      <c r="BS48" s="16">
        <f>V!BS48*'Tabela Recursos'!$I51</f>
        <v>3104.3868010999081</v>
      </c>
      <c r="BT48" s="16">
        <f>V!BT48*'Tabela Recursos'!$I51</f>
        <v>0</v>
      </c>
      <c r="BU48" s="16">
        <f>V!BU48*'Tabela Recursos'!$I51</f>
        <v>0</v>
      </c>
      <c r="BV48" s="16">
        <f>V!BV48*'Tabela Recursos'!$I51</f>
        <v>0</v>
      </c>
      <c r="BW48" s="16">
        <f>V!BW48*'Tabela Recursos'!$I51</f>
        <v>100.34293570773863</v>
      </c>
      <c r="BX48" s="16">
        <f>V!BX48*'Tabela Recursos'!$I51</f>
        <v>0</v>
      </c>
      <c r="BY48" s="16">
        <f>V!BY48*'Tabela Recursos'!$I51</f>
        <v>122.27026319235301</v>
      </c>
    </row>
    <row r="49" spans="1:77">
      <c r="A49" s="205" t="s">
        <v>153</v>
      </c>
      <c r="B49" s="68" t="s">
        <v>154</v>
      </c>
      <c r="C49" s="16">
        <f>V!C49*'Tabela Recursos'!$I52</f>
        <v>0</v>
      </c>
      <c r="D49" s="16">
        <f>V!D49*'Tabela Recursos'!$I52</f>
        <v>0</v>
      </c>
      <c r="E49" s="16">
        <f>V!E49*'Tabela Recursos'!$I52</f>
        <v>0</v>
      </c>
      <c r="F49" s="16">
        <f>V!F49*'Tabela Recursos'!$I52</f>
        <v>0</v>
      </c>
      <c r="G49" s="16">
        <f>V!G49*'Tabela Recursos'!$I52</f>
        <v>0</v>
      </c>
      <c r="H49" s="16">
        <f>V!H49*'Tabela Recursos'!$I52</f>
        <v>0</v>
      </c>
      <c r="I49" s="16">
        <f>V!I49*'Tabela Recursos'!$I52</f>
        <v>0</v>
      </c>
      <c r="J49" s="16">
        <f>V!J49*'Tabela Recursos'!$I52</f>
        <v>0</v>
      </c>
      <c r="K49" s="16">
        <f>V!K49*'Tabela Recursos'!$I52</f>
        <v>0</v>
      </c>
      <c r="L49" s="16">
        <f>V!L49*'Tabela Recursos'!$I52</f>
        <v>0</v>
      </c>
      <c r="M49" s="16">
        <f>V!M49*'Tabela Recursos'!$I52</f>
        <v>0</v>
      </c>
      <c r="N49" s="16">
        <f>V!N49*'Tabela Recursos'!$I52</f>
        <v>0</v>
      </c>
      <c r="O49" s="16">
        <f>V!O49*'Tabela Recursos'!$I52</f>
        <v>0</v>
      </c>
      <c r="P49" s="16">
        <f>V!P49*'Tabela Recursos'!$I52</f>
        <v>0</v>
      </c>
      <c r="Q49" s="16">
        <f>V!Q49*'Tabela Recursos'!$I52</f>
        <v>0</v>
      </c>
      <c r="R49" s="16">
        <f>V!R49*'Tabela Recursos'!$I52</f>
        <v>0</v>
      </c>
      <c r="S49" s="16">
        <f>V!S49*'Tabela Recursos'!$I52</f>
        <v>0</v>
      </c>
      <c r="T49" s="16">
        <f>V!T49*'Tabela Recursos'!$I52</f>
        <v>0</v>
      </c>
      <c r="U49" s="16">
        <f>V!U49*'Tabela Recursos'!$I52</f>
        <v>0</v>
      </c>
      <c r="V49" s="16">
        <f>V!V49*'Tabela Recursos'!$I52</f>
        <v>0</v>
      </c>
      <c r="W49" s="16">
        <f>V!W49*'Tabela Recursos'!$I52</f>
        <v>0</v>
      </c>
      <c r="X49" s="16">
        <f>V!X49*'Tabela Recursos'!$I52</f>
        <v>0</v>
      </c>
      <c r="Y49" s="16">
        <f>V!Y49*'Tabela Recursos'!$I52</f>
        <v>0</v>
      </c>
      <c r="Z49" s="16">
        <f>V!Z49*'Tabela Recursos'!$I52</f>
        <v>0</v>
      </c>
      <c r="AA49" s="16">
        <f>V!AA49*'Tabela Recursos'!$I52</f>
        <v>0</v>
      </c>
      <c r="AB49" s="16">
        <f>V!AB49*'Tabela Recursos'!$I52</f>
        <v>0</v>
      </c>
      <c r="AC49" s="16">
        <f>V!AC49*'Tabela Recursos'!$I52</f>
        <v>0</v>
      </c>
      <c r="AD49" s="16">
        <f>V!AD49*'Tabela Recursos'!$I52</f>
        <v>0</v>
      </c>
      <c r="AE49" s="16">
        <f>V!AE49*'Tabela Recursos'!$I52</f>
        <v>0</v>
      </c>
      <c r="AF49" s="16">
        <f>V!AF49*'Tabela Recursos'!$I52</f>
        <v>0</v>
      </c>
      <c r="AG49" s="16">
        <f>V!AG49*'Tabela Recursos'!$I52</f>
        <v>0</v>
      </c>
      <c r="AH49" s="16">
        <f>V!AH49*'Tabela Recursos'!$I52</f>
        <v>0</v>
      </c>
      <c r="AI49" s="16">
        <f>V!AI49*'Tabela Recursos'!$I52</f>
        <v>0</v>
      </c>
      <c r="AJ49" s="16">
        <f>V!AJ49*'Tabela Recursos'!$I52</f>
        <v>0</v>
      </c>
      <c r="AK49" s="16">
        <f>V!AK49*'Tabela Recursos'!$I52</f>
        <v>0</v>
      </c>
      <c r="AL49" s="16">
        <f>V!AL49*'Tabela Recursos'!$I52</f>
        <v>0</v>
      </c>
      <c r="AM49" s="16">
        <f>V!AM49*'Tabela Recursos'!$I52</f>
        <v>0</v>
      </c>
      <c r="AN49" s="16">
        <f>V!AN49*'Tabela Recursos'!$I52</f>
        <v>0</v>
      </c>
      <c r="AO49" s="16">
        <f>V!AO49*'Tabela Recursos'!$I52</f>
        <v>0</v>
      </c>
      <c r="AP49" s="16">
        <f>V!AP49*'Tabela Recursos'!$I52</f>
        <v>0</v>
      </c>
      <c r="AQ49" s="16">
        <f>V!AQ49*'Tabela Recursos'!$I52</f>
        <v>0</v>
      </c>
      <c r="AR49" s="16">
        <f>V!AR49*'Tabela Recursos'!$I52</f>
        <v>0</v>
      </c>
      <c r="AS49" s="16">
        <f>V!AS49*'Tabela Recursos'!$I52</f>
        <v>0</v>
      </c>
      <c r="AT49" s="16">
        <f>V!AT49*'Tabela Recursos'!$I52</f>
        <v>0</v>
      </c>
      <c r="AU49" s="16">
        <f>V!AU49*'Tabela Recursos'!$I52</f>
        <v>0</v>
      </c>
      <c r="AV49" s="16">
        <f>V!AV49*'Tabela Recursos'!$I52</f>
        <v>0</v>
      </c>
      <c r="AW49" s="16">
        <f>V!AW49*'Tabela Recursos'!$I52</f>
        <v>0</v>
      </c>
      <c r="AX49" s="16">
        <f>V!AX49*'Tabela Recursos'!$I52</f>
        <v>0</v>
      </c>
      <c r="AY49" s="16">
        <f>V!AY49*'Tabela Recursos'!$I52</f>
        <v>0</v>
      </c>
      <c r="AZ49" s="16">
        <f>V!AZ49*'Tabela Recursos'!$I52</f>
        <v>0</v>
      </c>
      <c r="BA49" s="16">
        <f>V!BA49*'Tabela Recursos'!$I52</f>
        <v>0</v>
      </c>
      <c r="BB49" s="16">
        <f>V!BB49*'Tabela Recursos'!$I52</f>
        <v>0</v>
      </c>
      <c r="BC49" s="16">
        <f>V!BC49*'Tabela Recursos'!$I52</f>
        <v>0</v>
      </c>
      <c r="BD49" s="16">
        <f>V!BD49*'Tabela Recursos'!$I52</f>
        <v>0</v>
      </c>
      <c r="BE49" s="16">
        <f>V!BE49*'Tabela Recursos'!$I52</f>
        <v>0</v>
      </c>
      <c r="BF49" s="16">
        <f>V!BF49*'Tabela Recursos'!$I52</f>
        <v>0</v>
      </c>
      <c r="BG49" s="16">
        <f>V!BG49*'Tabela Recursos'!$I52</f>
        <v>0</v>
      </c>
      <c r="BH49" s="16">
        <f>V!BH49*'Tabela Recursos'!$I52</f>
        <v>0</v>
      </c>
      <c r="BI49" s="16">
        <f>V!BI49*'Tabela Recursos'!$I52</f>
        <v>0</v>
      </c>
      <c r="BJ49" s="16">
        <f>V!BJ49*'Tabela Recursos'!$I52</f>
        <v>0</v>
      </c>
      <c r="BK49" s="16">
        <f>V!BK49*'Tabela Recursos'!$I52</f>
        <v>0</v>
      </c>
      <c r="BL49" s="16">
        <f>V!BL49*'Tabela Recursos'!$I52</f>
        <v>0</v>
      </c>
      <c r="BM49" s="16">
        <f>V!BM49*'Tabela Recursos'!$I52</f>
        <v>0</v>
      </c>
      <c r="BN49" s="16">
        <f>V!BN49*'Tabela Recursos'!$I52</f>
        <v>0</v>
      </c>
      <c r="BO49" s="16">
        <f>V!BO49*'Tabela Recursos'!$I52</f>
        <v>0</v>
      </c>
      <c r="BP49" s="16">
        <f>V!BP49*'Tabela Recursos'!$I52</f>
        <v>0</v>
      </c>
      <c r="BQ49" s="16">
        <f>V!BQ49*'Tabela Recursos'!$I52</f>
        <v>0</v>
      </c>
      <c r="BR49" s="16">
        <f>V!BR49*'Tabela Recursos'!$I52</f>
        <v>0</v>
      </c>
      <c r="BS49" s="16">
        <f>V!BS49*'Tabela Recursos'!$I52</f>
        <v>0</v>
      </c>
      <c r="BT49" s="16">
        <f>V!BT49*'Tabela Recursos'!$I52</f>
        <v>0</v>
      </c>
      <c r="BU49" s="16">
        <f>V!BU49*'Tabela Recursos'!$I52</f>
        <v>0</v>
      </c>
      <c r="BV49" s="16">
        <f>V!BV49*'Tabela Recursos'!$I52</f>
        <v>0</v>
      </c>
      <c r="BW49" s="16">
        <f>V!BW49*'Tabela Recursos'!$I52</f>
        <v>0</v>
      </c>
      <c r="BX49" s="16">
        <f>V!BX49*'Tabela Recursos'!$I52</f>
        <v>0</v>
      </c>
      <c r="BY49" s="16">
        <f>V!BY49*'Tabela Recursos'!$I52</f>
        <v>0</v>
      </c>
    </row>
    <row r="50" spans="1:77">
      <c r="A50" s="206" t="s">
        <v>155</v>
      </c>
      <c r="B50" s="41" t="s">
        <v>156</v>
      </c>
      <c r="C50" s="16">
        <f>V!C50*'Tabela Recursos'!$I53</f>
        <v>0</v>
      </c>
      <c r="D50" s="16">
        <f>V!D50*'Tabela Recursos'!$I53</f>
        <v>0</v>
      </c>
      <c r="E50" s="16">
        <f>V!E50*'Tabela Recursos'!$I53</f>
        <v>0</v>
      </c>
      <c r="F50" s="16">
        <f>V!F50*'Tabela Recursos'!$I53</f>
        <v>0</v>
      </c>
      <c r="G50" s="16">
        <f>V!G50*'Tabela Recursos'!$I53</f>
        <v>0</v>
      </c>
      <c r="H50" s="16">
        <f>V!H50*'Tabela Recursos'!$I53</f>
        <v>0</v>
      </c>
      <c r="I50" s="16">
        <f>V!I50*'Tabela Recursos'!$I53</f>
        <v>0</v>
      </c>
      <c r="J50" s="16">
        <f>V!J50*'Tabela Recursos'!$I53</f>
        <v>0</v>
      </c>
      <c r="K50" s="16">
        <f>V!K50*'Tabela Recursos'!$I53</f>
        <v>0</v>
      </c>
      <c r="L50" s="16">
        <f>V!L50*'Tabela Recursos'!$I53</f>
        <v>0</v>
      </c>
      <c r="M50" s="16">
        <f>V!M50*'Tabela Recursos'!$I53</f>
        <v>0</v>
      </c>
      <c r="N50" s="16">
        <f>V!N50*'Tabela Recursos'!$I53</f>
        <v>0</v>
      </c>
      <c r="O50" s="16">
        <f>V!O50*'Tabela Recursos'!$I53</f>
        <v>0</v>
      </c>
      <c r="P50" s="16">
        <f>V!P50*'Tabela Recursos'!$I53</f>
        <v>0</v>
      </c>
      <c r="Q50" s="16">
        <f>V!Q50*'Tabela Recursos'!$I53</f>
        <v>0</v>
      </c>
      <c r="R50" s="16">
        <f>V!R50*'Tabela Recursos'!$I53</f>
        <v>0</v>
      </c>
      <c r="S50" s="16">
        <f>V!S50*'Tabela Recursos'!$I53</f>
        <v>0</v>
      </c>
      <c r="T50" s="16">
        <f>V!T50*'Tabela Recursos'!$I53</f>
        <v>0</v>
      </c>
      <c r="U50" s="16">
        <f>V!U50*'Tabela Recursos'!$I53</f>
        <v>200.67152948402949</v>
      </c>
      <c r="V50" s="16">
        <f>V!V50*'Tabela Recursos'!$I53</f>
        <v>0</v>
      </c>
      <c r="W50" s="16">
        <f>V!W50*'Tabela Recursos'!$I53</f>
        <v>1668.32800982801</v>
      </c>
      <c r="X50" s="16">
        <f>V!X50*'Tabela Recursos'!$I53</f>
        <v>0</v>
      </c>
      <c r="Y50" s="16">
        <f>V!Y50*'Tabela Recursos'!$I53</f>
        <v>0</v>
      </c>
      <c r="Z50" s="16">
        <f>V!Z50*'Tabela Recursos'!$I53</f>
        <v>0</v>
      </c>
      <c r="AA50" s="16">
        <f>V!AA50*'Tabela Recursos'!$I53</f>
        <v>0</v>
      </c>
      <c r="AB50" s="16">
        <f>V!AB50*'Tabela Recursos'!$I53</f>
        <v>0</v>
      </c>
      <c r="AC50" s="16">
        <f>V!AC50*'Tabela Recursos'!$I53</f>
        <v>0</v>
      </c>
      <c r="AD50" s="16">
        <f>V!AD50*'Tabela Recursos'!$I53</f>
        <v>0</v>
      </c>
      <c r="AE50" s="16">
        <f>V!AE50*'Tabela Recursos'!$I53</f>
        <v>0</v>
      </c>
      <c r="AF50" s="16">
        <f>V!AF50*'Tabela Recursos'!$I53</f>
        <v>0</v>
      </c>
      <c r="AG50" s="16">
        <f>V!AG50*'Tabela Recursos'!$I53</f>
        <v>0</v>
      </c>
      <c r="AH50" s="16">
        <f>V!AH50*'Tabela Recursos'!$I53</f>
        <v>0</v>
      </c>
      <c r="AI50" s="16">
        <f>V!AI50*'Tabela Recursos'!$I53</f>
        <v>0</v>
      </c>
      <c r="AJ50" s="16">
        <f>V!AJ50*'Tabela Recursos'!$I53</f>
        <v>0</v>
      </c>
      <c r="AK50" s="16">
        <f>V!AK50*'Tabela Recursos'!$I53</f>
        <v>0</v>
      </c>
      <c r="AL50" s="16">
        <f>V!AL50*'Tabela Recursos'!$I53</f>
        <v>0</v>
      </c>
      <c r="AM50" s="16">
        <f>V!AM50*'Tabela Recursos'!$I53</f>
        <v>0</v>
      </c>
      <c r="AN50" s="16">
        <f>V!AN50*'Tabela Recursos'!$I53</f>
        <v>0</v>
      </c>
      <c r="AO50" s="16">
        <f>V!AO50*'Tabela Recursos'!$I53</f>
        <v>0</v>
      </c>
      <c r="AP50" s="16">
        <f>V!AP50*'Tabela Recursos'!$I53</f>
        <v>0</v>
      </c>
      <c r="AQ50" s="16">
        <f>V!AQ50*'Tabela Recursos'!$I53</f>
        <v>0</v>
      </c>
      <c r="AR50" s="16">
        <f>V!AR50*'Tabela Recursos'!$I53</f>
        <v>0</v>
      </c>
      <c r="AS50" s="16">
        <f>V!AS50*'Tabela Recursos'!$I53</f>
        <v>0</v>
      </c>
      <c r="AT50" s="16">
        <f>V!AT50*'Tabela Recursos'!$I53</f>
        <v>0</v>
      </c>
      <c r="AU50" s="16">
        <f>V!AU50*'Tabela Recursos'!$I53</f>
        <v>0</v>
      </c>
      <c r="AV50" s="16">
        <f>V!AV50*'Tabela Recursos'!$I53</f>
        <v>0</v>
      </c>
      <c r="AW50" s="16">
        <f>V!AW50*'Tabela Recursos'!$I53</f>
        <v>0</v>
      </c>
      <c r="AX50" s="16">
        <f>V!AX50*'Tabela Recursos'!$I53</f>
        <v>0</v>
      </c>
      <c r="AY50" s="16">
        <f>V!AY50*'Tabela Recursos'!$I53</f>
        <v>0</v>
      </c>
      <c r="AZ50" s="16">
        <f>V!AZ50*'Tabela Recursos'!$I53</f>
        <v>0</v>
      </c>
      <c r="BA50" s="16">
        <f>V!BA50*'Tabela Recursos'!$I53</f>
        <v>0</v>
      </c>
      <c r="BB50" s="16">
        <f>V!BB50*'Tabela Recursos'!$I53</f>
        <v>0</v>
      </c>
      <c r="BC50" s="16">
        <f>V!BC50*'Tabela Recursos'!$I53</f>
        <v>0</v>
      </c>
      <c r="BD50" s="16">
        <f>V!BD50*'Tabela Recursos'!$I53</f>
        <v>0</v>
      </c>
      <c r="BE50" s="16">
        <f>V!BE50*'Tabela Recursos'!$I53</f>
        <v>0</v>
      </c>
      <c r="BF50" s="16">
        <f>V!BF50*'Tabela Recursos'!$I53</f>
        <v>0</v>
      </c>
      <c r="BG50" s="16">
        <f>V!BG50*'Tabela Recursos'!$I53</f>
        <v>0</v>
      </c>
      <c r="BH50" s="16">
        <f>V!BH50*'Tabela Recursos'!$I53</f>
        <v>0</v>
      </c>
      <c r="BI50" s="16">
        <f>V!BI50*'Tabela Recursos'!$I53</f>
        <v>0</v>
      </c>
      <c r="BJ50" s="16">
        <f>V!BJ50*'Tabela Recursos'!$I53</f>
        <v>0</v>
      </c>
      <c r="BK50" s="16">
        <f>V!BK50*'Tabela Recursos'!$I53</f>
        <v>0</v>
      </c>
      <c r="BL50" s="16">
        <f>V!BL50*'Tabela Recursos'!$I53</f>
        <v>0</v>
      </c>
      <c r="BM50" s="16">
        <f>V!BM50*'Tabela Recursos'!$I53</f>
        <v>0</v>
      </c>
      <c r="BN50" s="16">
        <f>V!BN50*'Tabela Recursos'!$I53</f>
        <v>0</v>
      </c>
      <c r="BO50" s="16">
        <f>V!BO50*'Tabela Recursos'!$I53</f>
        <v>0</v>
      </c>
      <c r="BP50" s="16">
        <f>V!BP50*'Tabela Recursos'!$I53</f>
        <v>0</v>
      </c>
      <c r="BQ50" s="16">
        <f>V!BQ50*'Tabela Recursos'!$I53</f>
        <v>0</v>
      </c>
      <c r="BR50" s="16">
        <f>V!BR50*'Tabela Recursos'!$I53</f>
        <v>0</v>
      </c>
      <c r="BS50" s="16">
        <f>V!BS50*'Tabela Recursos'!$I53</f>
        <v>1868.9995393120394</v>
      </c>
      <c r="BT50" s="16">
        <f>V!BT50*'Tabela Recursos'!$I53</f>
        <v>0</v>
      </c>
      <c r="BU50" s="16">
        <f>V!BU50*'Tabela Recursos'!$I53</f>
        <v>0</v>
      </c>
      <c r="BV50" s="16">
        <f>V!BV50*'Tabela Recursos'!$I53</f>
        <v>0</v>
      </c>
      <c r="BW50" s="16">
        <f>V!BW50*'Tabela Recursos'!$I53</f>
        <v>0</v>
      </c>
      <c r="BX50" s="16">
        <f>V!BX50*'Tabela Recursos'!$I53</f>
        <v>0</v>
      </c>
      <c r="BY50" s="16">
        <f>V!BY50*'Tabela Recursos'!$I53</f>
        <v>102.0004606879607</v>
      </c>
    </row>
    <row r="51" spans="1:77">
      <c r="A51" s="205" t="s">
        <v>157</v>
      </c>
      <c r="B51" s="68" t="s">
        <v>158</v>
      </c>
      <c r="C51" s="16">
        <f>V!C51*'Tabela Recursos'!$I54</f>
        <v>19.927629070388164</v>
      </c>
      <c r="D51" s="16">
        <f>V!D51*'Tabela Recursos'!$I54</f>
        <v>11.414855486921377</v>
      </c>
      <c r="E51" s="16">
        <f>V!E51*'Tabela Recursos'!$I54</f>
        <v>1.9347212689697248</v>
      </c>
      <c r="F51" s="16">
        <f>V!F51*'Tabela Recursos'!$I54</f>
        <v>116.6636925188744</v>
      </c>
      <c r="G51" s="16">
        <f>V!G51*'Tabela Recursos'!$I54</f>
        <v>11.221383360024403</v>
      </c>
      <c r="H51" s="16">
        <f>V!H51*'Tabela Recursos'!$I54</f>
        <v>0</v>
      </c>
      <c r="I51" s="16">
        <f>V!I51*'Tabela Recursos'!$I54</f>
        <v>76.614962251201092</v>
      </c>
      <c r="J51" s="16">
        <f>V!J51*'Tabela Recursos'!$I54</f>
        <v>151.68214748722642</v>
      </c>
      <c r="K51" s="16">
        <f>V!K51*'Tabela Recursos'!$I54</f>
        <v>0</v>
      </c>
      <c r="L51" s="16">
        <f>V!L51*'Tabela Recursos'!$I54</f>
        <v>82.612598185007244</v>
      </c>
      <c r="M51" s="16">
        <f>V!M51*'Tabela Recursos'!$I54</f>
        <v>28.827346907648899</v>
      </c>
      <c r="N51" s="16">
        <f>V!N51*'Tabela Recursos'!$I54</f>
        <v>0</v>
      </c>
      <c r="O51" s="16">
        <f>V!O51*'Tabela Recursos'!$I54</f>
        <v>9.0931899641577054</v>
      </c>
      <c r="P51" s="16">
        <f>V!P51*'Tabela Recursos'!$I54</f>
        <v>0</v>
      </c>
      <c r="Q51" s="16">
        <f>V!Q51*'Tabela Recursos'!$I54</f>
        <v>0</v>
      </c>
      <c r="R51" s="16">
        <f>V!R51*'Tabela Recursos'!$I54</f>
        <v>9.6736063448486238</v>
      </c>
      <c r="S51" s="16">
        <f>V!S51*'Tabela Recursos'!$I54</f>
        <v>285.95180355372531</v>
      </c>
      <c r="T51" s="16">
        <f>V!T51*'Tabela Recursos'!$I54</f>
        <v>0</v>
      </c>
      <c r="U51" s="16">
        <f>V!U51*'Tabela Recursos'!$I54</f>
        <v>89.964539007092199</v>
      </c>
      <c r="V51" s="16">
        <f>V!V51*'Tabela Recursos'!$I54</f>
        <v>0</v>
      </c>
      <c r="W51" s="16">
        <f>V!W51*'Tabela Recursos'!$I54</f>
        <v>214.56058872874246</v>
      </c>
      <c r="X51" s="16">
        <f>V!X51*'Tabela Recursos'!$I54</f>
        <v>34.244566460764126</v>
      </c>
      <c r="Y51" s="16">
        <f>V!Y51*'Tabela Recursos'!$I54</f>
        <v>3.8694425379394497</v>
      </c>
      <c r="Z51" s="16">
        <f>V!Z51*'Tabela Recursos'!$I54</f>
        <v>2.5151376496606419</v>
      </c>
      <c r="AA51" s="16">
        <f>V!AA51*'Tabela Recursos'!$I54</f>
        <v>11.02791123312743</v>
      </c>
      <c r="AB51" s="16">
        <f>V!AB51*'Tabela Recursos'!$I54</f>
        <v>145.87798368031724</v>
      </c>
      <c r="AC51" s="16">
        <f>V!AC51*'Tabela Recursos'!$I54</f>
        <v>90.158011133989163</v>
      </c>
      <c r="AD51" s="16">
        <f>V!AD51*'Tabela Recursos'!$I54</f>
        <v>546.94570273774116</v>
      </c>
      <c r="AE51" s="16">
        <f>V!AE51*'Tabela Recursos'!$I54</f>
        <v>5.804163806909175</v>
      </c>
      <c r="AF51" s="16">
        <f>V!AF51*'Tabela Recursos'!$I54</f>
        <v>0</v>
      </c>
      <c r="AG51" s="16">
        <f>V!AG51*'Tabela Recursos'!$I54</f>
        <v>0.96736063448486242</v>
      </c>
      <c r="AH51" s="16">
        <f>V!AH51*'Tabela Recursos'!$I54</f>
        <v>22.442766720048805</v>
      </c>
      <c r="AI51" s="16">
        <f>V!AI51*'Tabela Recursos'!$I54</f>
        <v>0.58041638069091739</v>
      </c>
      <c r="AJ51" s="16">
        <f>V!AJ51*'Tabela Recursos'!$I54</f>
        <v>0.58041638069091739</v>
      </c>
      <c r="AK51" s="16">
        <f>V!AK51*'Tabela Recursos'!$I54</f>
        <v>1.5477770151757799</v>
      </c>
      <c r="AL51" s="16">
        <f>V!AL51*'Tabela Recursos'!$I54</f>
        <v>0.58041638069091739</v>
      </c>
      <c r="AM51" s="16">
        <f>V!AM51*'Tabela Recursos'!$I54</f>
        <v>2.3216655227636696</v>
      </c>
      <c r="AN51" s="16">
        <f>V!AN51*'Tabela Recursos'!$I54</f>
        <v>275.89125295508273</v>
      </c>
      <c r="AO51" s="16">
        <f>V!AO51*'Tabela Recursos'!$I54</f>
        <v>20.701517577976055</v>
      </c>
      <c r="AP51" s="16">
        <f>V!AP51*'Tabela Recursos'!$I54</f>
        <v>190.57004499351788</v>
      </c>
      <c r="AQ51" s="16">
        <f>V!AQ51*'Tabela Recursos'!$I54</f>
        <v>1.3543048882788071</v>
      </c>
      <c r="AR51" s="16">
        <f>V!AR51*'Tabela Recursos'!$I54</f>
        <v>181.08991077556624</v>
      </c>
      <c r="AS51" s="16">
        <f>V!AS51*'Tabela Recursos'!$I54</f>
        <v>0.38694425379394498</v>
      </c>
      <c r="AT51" s="16">
        <f>V!AT51*'Tabela Recursos'!$I54</f>
        <v>302.97735072065893</v>
      </c>
      <c r="AU51" s="16">
        <f>V!AU51*'Tabela Recursos'!$I54</f>
        <v>0</v>
      </c>
      <c r="AV51" s="16">
        <f>V!AV51*'Tabela Recursos'!$I54</f>
        <v>123.82216121406239</v>
      </c>
      <c r="AW51" s="16">
        <f>V!AW51*'Tabela Recursos'!$I54</f>
        <v>0</v>
      </c>
      <c r="AX51" s="16">
        <f>V!AX51*'Tabela Recursos'!$I54</f>
        <v>0</v>
      </c>
      <c r="AY51" s="16">
        <f>V!AY51*'Tabela Recursos'!$I54</f>
        <v>0</v>
      </c>
      <c r="AZ51" s="16">
        <f>V!AZ51*'Tabela Recursos'!$I54</f>
        <v>0</v>
      </c>
      <c r="BA51" s="16">
        <f>V!BA51*'Tabela Recursos'!$I54</f>
        <v>0</v>
      </c>
      <c r="BB51" s="16">
        <f>V!BB51*'Tabela Recursos'!$I54</f>
        <v>0</v>
      </c>
      <c r="BC51" s="16">
        <f>V!BC51*'Tabela Recursos'!$I54</f>
        <v>0</v>
      </c>
      <c r="BD51" s="16">
        <f>V!BD51*'Tabela Recursos'!$I54</f>
        <v>0</v>
      </c>
      <c r="BE51" s="16">
        <f>V!BE51*'Tabela Recursos'!$I54</f>
        <v>0</v>
      </c>
      <c r="BF51" s="16">
        <f>V!BF51*'Tabela Recursos'!$I54</f>
        <v>0.38694425379394498</v>
      </c>
      <c r="BG51" s="16">
        <f>V!BG51*'Tabela Recursos'!$I54</f>
        <v>0</v>
      </c>
      <c r="BH51" s="16">
        <f>V!BH51*'Tabela Recursos'!$I54</f>
        <v>1.7412491420727523</v>
      </c>
      <c r="BI51" s="16">
        <f>V!BI51*'Tabela Recursos'!$I54</f>
        <v>3.4824982841455046</v>
      </c>
      <c r="BJ51" s="16">
        <f>V!BJ51*'Tabela Recursos'!$I54</f>
        <v>0</v>
      </c>
      <c r="BK51" s="16">
        <f>V!BK51*'Tabela Recursos'!$I54</f>
        <v>0</v>
      </c>
      <c r="BL51" s="16">
        <f>V!BL51*'Tabela Recursos'!$I54</f>
        <v>0</v>
      </c>
      <c r="BM51" s="16">
        <f>V!BM51*'Tabela Recursos'!$I54</f>
        <v>0</v>
      </c>
      <c r="BN51" s="16">
        <f>V!BN51*'Tabela Recursos'!$I54</f>
        <v>0</v>
      </c>
      <c r="BO51" s="16">
        <f>V!BO51*'Tabela Recursos'!$I54</f>
        <v>0</v>
      </c>
      <c r="BP51" s="16">
        <f>V!BP51*'Tabela Recursos'!$I54</f>
        <v>0</v>
      </c>
      <c r="BQ51" s="16">
        <f>V!BQ51*'Tabela Recursos'!$I54</f>
        <v>0</v>
      </c>
      <c r="BR51" s="16">
        <f>V!BR51*'Tabela Recursos'!$I54</f>
        <v>0</v>
      </c>
      <c r="BS51" s="16">
        <f>V!BS51*'Tabela Recursos'!$I54</f>
        <v>3082.0109814687712</v>
      </c>
      <c r="BT51" s="16">
        <f>V!BT51*'Tabela Recursos'!$I54</f>
        <v>0</v>
      </c>
      <c r="BU51" s="16">
        <f>V!BU51*'Tabela Recursos'!$I54</f>
        <v>0</v>
      </c>
      <c r="BV51" s="16">
        <f>V!BV51*'Tabela Recursos'!$I54</f>
        <v>0</v>
      </c>
      <c r="BW51" s="16">
        <f>V!BW51*'Tabela Recursos'!$I54</f>
        <v>0</v>
      </c>
      <c r="BX51" s="16">
        <f>V!BX51*'Tabela Recursos'!$I54</f>
        <v>0</v>
      </c>
      <c r="BY51" s="16">
        <f>V!BY51*'Tabela Recursos'!$I54</f>
        <v>-545.01098146877143</v>
      </c>
    </row>
    <row r="52" spans="1:77">
      <c r="A52" s="205" t="s">
        <v>159</v>
      </c>
      <c r="B52" s="68" t="s">
        <v>160</v>
      </c>
      <c r="C52" s="16">
        <f>V!C52*'Tabela Recursos'!$I55</f>
        <v>0</v>
      </c>
      <c r="D52" s="16">
        <f>V!D52*'Tabela Recursos'!$I55</f>
        <v>0</v>
      </c>
      <c r="E52" s="16">
        <f>V!E52*'Tabela Recursos'!$I55</f>
        <v>0</v>
      </c>
      <c r="F52" s="16">
        <f>V!F52*'Tabela Recursos'!$I55</f>
        <v>0</v>
      </c>
      <c r="G52" s="16">
        <f>V!G52*'Tabela Recursos'!$I55</f>
        <v>0</v>
      </c>
      <c r="H52" s="16">
        <f>V!H52*'Tabela Recursos'!$I55</f>
        <v>0</v>
      </c>
      <c r="I52" s="16">
        <f>V!I52*'Tabela Recursos'!$I55</f>
        <v>0</v>
      </c>
      <c r="J52" s="16">
        <f>V!J52*'Tabela Recursos'!$I55</f>
        <v>0</v>
      </c>
      <c r="K52" s="16">
        <f>V!K52*'Tabela Recursos'!$I55</f>
        <v>0</v>
      </c>
      <c r="L52" s="16">
        <f>V!L52*'Tabela Recursos'!$I55</f>
        <v>0</v>
      </c>
      <c r="M52" s="16">
        <f>V!M52*'Tabela Recursos'!$I55</f>
        <v>0</v>
      </c>
      <c r="N52" s="16">
        <f>V!N52*'Tabela Recursos'!$I55</f>
        <v>0</v>
      </c>
      <c r="O52" s="16">
        <f>V!O52*'Tabela Recursos'!$I55</f>
        <v>0</v>
      </c>
      <c r="P52" s="16">
        <f>V!P52*'Tabela Recursos'!$I55</f>
        <v>0</v>
      </c>
      <c r="Q52" s="16">
        <f>V!Q52*'Tabela Recursos'!$I55</f>
        <v>0</v>
      </c>
      <c r="R52" s="16">
        <f>V!R52*'Tabela Recursos'!$I55</f>
        <v>0</v>
      </c>
      <c r="S52" s="16">
        <f>V!S52*'Tabela Recursos'!$I55</f>
        <v>0</v>
      </c>
      <c r="T52" s="16">
        <f>V!T52*'Tabela Recursos'!$I55</f>
        <v>0</v>
      </c>
      <c r="U52" s="16">
        <f>V!U52*'Tabela Recursos'!$I55</f>
        <v>0</v>
      </c>
      <c r="V52" s="16">
        <f>V!V52*'Tabela Recursos'!$I55</f>
        <v>0</v>
      </c>
      <c r="W52" s="16">
        <f>V!W52*'Tabela Recursos'!$I55</f>
        <v>0</v>
      </c>
      <c r="X52" s="16">
        <f>V!X52*'Tabela Recursos'!$I55</f>
        <v>0</v>
      </c>
      <c r="Y52" s="16">
        <f>V!Y52*'Tabela Recursos'!$I55</f>
        <v>0</v>
      </c>
      <c r="Z52" s="16">
        <f>V!Z52*'Tabela Recursos'!$I55</f>
        <v>0</v>
      </c>
      <c r="AA52" s="16">
        <f>V!AA52*'Tabela Recursos'!$I55</f>
        <v>0</v>
      </c>
      <c r="AB52" s="16">
        <f>V!AB52*'Tabela Recursos'!$I55</f>
        <v>0</v>
      </c>
      <c r="AC52" s="16">
        <f>V!AC52*'Tabela Recursos'!$I55</f>
        <v>0</v>
      </c>
      <c r="AD52" s="16">
        <f>V!AD52*'Tabela Recursos'!$I55</f>
        <v>0</v>
      </c>
      <c r="AE52" s="16">
        <f>V!AE52*'Tabela Recursos'!$I55</f>
        <v>0</v>
      </c>
      <c r="AF52" s="16">
        <f>V!AF52*'Tabela Recursos'!$I55</f>
        <v>0</v>
      </c>
      <c r="AG52" s="16">
        <f>V!AG52*'Tabela Recursos'!$I55</f>
        <v>0</v>
      </c>
      <c r="AH52" s="16">
        <f>V!AH52*'Tabela Recursos'!$I55</f>
        <v>0</v>
      </c>
      <c r="AI52" s="16">
        <f>V!AI52*'Tabela Recursos'!$I55</f>
        <v>0</v>
      </c>
      <c r="AJ52" s="16">
        <f>V!AJ52*'Tabela Recursos'!$I55</f>
        <v>0</v>
      </c>
      <c r="AK52" s="16">
        <f>V!AK52*'Tabela Recursos'!$I55</f>
        <v>0</v>
      </c>
      <c r="AL52" s="16">
        <f>V!AL52*'Tabela Recursos'!$I55</f>
        <v>0</v>
      </c>
      <c r="AM52" s="16">
        <f>V!AM52*'Tabela Recursos'!$I55</f>
        <v>0</v>
      </c>
      <c r="AN52" s="16">
        <f>V!AN52*'Tabela Recursos'!$I55</f>
        <v>0</v>
      </c>
      <c r="AO52" s="16">
        <f>V!AO52*'Tabela Recursos'!$I55</f>
        <v>0</v>
      </c>
      <c r="AP52" s="16">
        <f>V!AP52*'Tabela Recursos'!$I55</f>
        <v>0</v>
      </c>
      <c r="AQ52" s="16">
        <f>V!AQ52*'Tabela Recursos'!$I55</f>
        <v>0</v>
      </c>
      <c r="AR52" s="16">
        <f>V!AR52*'Tabela Recursos'!$I55</f>
        <v>0</v>
      </c>
      <c r="AS52" s="16">
        <f>V!AS52*'Tabela Recursos'!$I55</f>
        <v>0</v>
      </c>
      <c r="AT52" s="16">
        <f>V!AT52*'Tabela Recursos'!$I55</f>
        <v>0</v>
      </c>
      <c r="AU52" s="16">
        <f>V!AU52*'Tabela Recursos'!$I55</f>
        <v>0</v>
      </c>
      <c r="AV52" s="16">
        <f>V!AV52*'Tabela Recursos'!$I55</f>
        <v>0</v>
      </c>
      <c r="AW52" s="16">
        <f>V!AW52*'Tabela Recursos'!$I55</f>
        <v>0</v>
      </c>
      <c r="AX52" s="16">
        <f>V!AX52*'Tabela Recursos'!$I55</f>
        <v>0</v>
      </c>
      <c r="AY52" s="16">
        <f>V!AY52*'Tabela Recursos'!$I55</f>
        <v>0</v>
      </c>
      <c r="AZ52" s="16">
        <f>V!AZ52*'Tabela Recursos'!$I55</f>
        <v>0</v>
      </c>
      <c r="BA52" s="16">
        <f>V!BA52*'Tabela Recursos'!$I55</f>
        <v>0</v>
      </c>
      <c r="BB52" s="16">
        <f>V!BB52*'Tabela Recursos'!$I55</f>
        <v>0</v>
      </c>
      <c r="BC52" s="16">
        <f>V!BC52*'Tabela Recursos'!$I55</f>
        <v>0</v>
      </c>
      <c r="BD52" s="16">
        <f>V!BD52*'Tabela Recursos'!$I55</f>
        <v>0</v>
      </c>
      <c r="BE52" s="16">
        <f>V!BE52*'Tabela Recursos'!$I55</f>
        <v>0</v>
      </c>
      <c r="BF52" s="16">
        <f>V!BF52*'Tabela Recursos'!$I55</f>
        <v>0</v>
      </c>
      <c r="BG52" s="16">
        <f>V!BG52*'Tabela Recursos'!$I55</f>
        <v>0</v>
      </c>
      <c r="BH52" s="16">
        <f>V!BH52*'Tabela Recursos'!$I55</f>
        <v>0</v>
      </c>
      <c r="BI52" s="16">
        <f>V!BI52*'Tabela Recursos'!$I55</f>
        <v>0</v>
      </c>
      <c r="BJ52" s="16">
        <f>V!BJ52*'Tabela Recursos'!$I55</f>
        <v>0</v>
      </c>
      <c r="BK52" s="16">
        <f>V!BK52*'Tabela Recursos'!$I55</f>
        <v>0</v>
      </c>
      <c r="BL52" s="16">
        <f>V!BL52*'Tabela Recursos'!$I55</f>
        <v>0</v>
      </c>
      <c r="BM52" s="16">
        <f>V!BM52*'Tabela Recursos'!$I55</f>
        <v>0</v>
      </c>
      <c r="BN52" s="16">
        <f>V!BN52*'Tabela Recursos'!$I55</f>
        <v>0</v>
      </c>
      <c r="BO52" s="16">
        <f>V!BO52*'Tabela Recursos'!$I55</f>
        <v>0</v>
      </c>
      <c r="BP52" s="16">
        <f>V!BP52*'Tabela Recursos'!$I55</f>
        <v>0</v>
      </c>
      <c r="BQ52" s="16">
        <f>V!BQ52*'Tabela Recursos'!$I55</f>
        <v>0</v>
      </c>
      <c r="BR52" s="16">
        <f>V!BR52*'Tabela Recursos'!$I55</f>
        <v>0</v>
      </c>
      <c r="BS52" s="16">
        <f>V!BS52*'Tabela Recursos'!$I55</f>
        <v>0</v>
      </c>
      <c r="BT52" s="16">
        <f>V!BT52*'Tabela Recursos'!$I55</f>
        <v>0</v>
      </c>
      <c r="BU52" s="16">
        <f>V!BU52*'Tabela Recursos'!$I55</f>
        <v>0</v>
      </c>
      <c r="BV52" s="16">
        <f>V!BV52*'Tabela Recursos'!$I55</f>
        <v>0</v>
      </c>
      <c r="BW52" s="16">
        <f>V!BW52*'Tabela Recursos'!$I55</f>
        <v>0</v>
      </c>
      <c r="BX52" s="16">
        <f>V!BX52*'Tabela Recursos'!$I55</f>
        <v>0</v>
      </c>
      <c r="BY52" s="16">
        <f>V!BY52*'Tabela Recursos'!$I55</f>
        <v>0</v>
      </c>
    </row>
    <row r="53" spans="1:77">
      <c r="A53" s="205" t="s">
        <v>161</v>
      </c>
      <c r="B53" s="68" t="s">
        <v>162</v>
      </c>
      <c r="C53" s="16">
        <f>V!C53*'Tabela Recursos'!$I56</f>
        <v>373.35063629679883</v>
      </c>
      <c r="D53" s="16">
        <f>V!D53*'Tabela Recursos'!$I56</f>
        <v>267.05801080443689</v>
      </c>
      <c r="E53" s="16">
        <f>V!E53*'Tabela Recursos'!$I56</f>
        <v>15.386786052970864</v>
      </c>
      <c r="F53" s="16">
        <f>V!F53*'Tabela Recursos'!$I56</f>
        <v>5.1289286843236219</v>
      </c>
      <c r="G53" s="16">
        <f>V!G53*'Tabela Recursos'!$I56</f>
        <v>299.95389822802974</v>
      </c>
      <c r="H53" s="16">
        <f>V!H53*'Tabela Recursos'!$I56</f>
        <v>134.76702267084826</v>
      </c>
      <c r="I53" s="16">
        <f>V!I53*'Tabela Recursos'!$I56</f>
        <v>24.406626152988267</v>
      </c>
      <c r="J53" s="16">
        <f>V!J53*'Tabela Recursos'!$I56</f>
        <v>24.406626152988267</v>
      </c>
      <c r="K53" s="16">
        <f>V!K53*'Tabela Recursos'!$I56</f>
        <v>0.17685960980426282</v>
      </c>
      <c r="L53" s="16">
        <f>V!L53*'Tabela Recursos'!$I56</f>
        <v>152.09926443166603</v>
      </c>
      <c r="M53" s="16">
        <f>V!M53*'Tabela Recursos'!$I56</f>
        <v>18.92397824905612</v>
      </c>
      <c r="N53" s="16">
        <f>V!N53*'Tabela Recursos'!$I56</f>
        <v>0.88429804902131404</v>
      </c>
      <c r="O53" s="16">
        <f>V!O53*'Tabela Recursos'!$I56</f>
        <v>20.692574347098748</v>
      </c>
      <c r="P53" s="16">
        <f>V!P53*'Tabela Recursos'!$I56</f>
        <v>0</v>
      </c>
      <c r="Q53" s="16">
        <f>V!Q53*'Tabela Recursos'!$I56</f>
        <v>24.052906933379745</v>
      </c>
      <c r="R53" s="16">
        <f>V!R53*'Tabela Recursos'!$I56</f>
        <v>0</v>
      </c>
      <c r="S53" s="16">
        <f>V!S53*'Tabela Recursos'!$I56</f>
        <v>137.950495647325</v>
      </c>
      <c r="T53" s="16">
        <f>V!T53*'Tabela Recursos'!$I56</f>
        <v>0</v>
      </c>
      <c r="U53" s="16">
        <f>V!U53*'Tabela Recursos'!$I56</f>
        <v>36986.29647914588</v>
      </c>
      <c r="V53" s="16">
        <f>V!V53*'Tabela Recursos'!$I56</f>
        <v>0</v>
      </c>
      <c r="W53" s="16">
        <f>V!W53*'Tabela Recursos'!$I56</f>
        <v>332.49606643201406</v>
      </c>
      <c r="X53" s="16">
        <f>V!X53*'Tabela Recursos'!$I56</f>
        <v>165.36373516698575</v>
      </c>
      <c r="Y53" s="16">
        <f>V!Y53*'Tabela Recursos'!$I56</f>
        <v>66.499213286402821</v>
      </c>
      <c r="Z53" s="16">
        <f>V!Z53*'Tabela Recursos'!$I56</f>
        <v>1.945455707846891</v>
      </c>
      <c r="AA53" s="16">
        <f>V!AA53*'Tabela Recursos'!$I56</f>
        <v>316.57870154963047</v>
      </c>
      <c r="AB53" s="16">
        <f>V!AB53*'Tabela Recursos'!$I56</f>
        <v>520.85155087355406</v>
      </c>
      <c r="AC53" s="16">
        <f>V!AC53*'Tabela Recursos'!$I56</f>
        <v>576.5623279618967</v>
      </c>
      <c r="AD53" s="16">
        <f>V!AD53*'Tabela Recursos'!$I56</f>
        <v>41.915727523610286</v>
      </c>
      <c r="AE53" s="16">
        <f>V!AE53*'Tabela Recursos'!$I56</f>
        <v>32.011589374571571</v>
      </c>
      <c r="AF53" s="16">
        <f>V!AF53*'Tabela Recursos'!$I56</f>
        <v>0.17685960980426282</v>
      </c>
      <c r="AG53" s="16">
        <f>V!AG53*'Tabela Recursos'!$I56</f>
        <v>129.28437476691613</v>
      </c>
      <c r="AH53" s="16">
        <f>V!AH53*'Tabela Recursos'!$I56</f>
        <v>41.385148694197497</v>
      </c>
      <c r="AI53" s="16">
        <f>V!AI53*'Tabela Recursos'!$I56</f>
        <v>35.371921960852561</v>
      </c>
      <c r="AJ53" s="16">
        <f>V!AJ53*'Tabela Recursos'!$I56</f>
        <v>65.084336407968721</v>
      </c>
      <c r="AK53" s="16">
        <f>V!AK53*'Tabela Recursos'!$I56</f>
        <v>3.7140518058895187</v>
      </c>
      <c r="AL53" s="16">
        <f>V!AL53*'Tabela Recursos'!$I56</f>
        <v>17.155382151013495</v>
      </c>
      <c r="AM53" s="16">
        <f>V!AM53*'Tabela Recursos'!$I56</f>
        <v>46.160358158912594</v>
      </c>
      <c r="AN53" s="16">
        <f>V!AN53*'Tabela Recursos'!$I56</f>
        <v>50.935567623627691</v>
      </c>
      <c r="AO53" s="16">
        <f>V!AO53*'Tabela Recursos'!$I56</f>
        <v>31.481010545158782</v>
      </c>
      <c r="AP53" s="16">
        <f>V!AP53*'Tabela Recursos'!$I56</f>
        <v>305.4365461319619</v>
      </c>
      <c r="AQ53" s="16">
        <f>V!AQ53*'Tabela Recursos'!$I56</f>
        <v>0.88429804902131404</v>
      </c>
      <c r="AR53" s="16">
        <f>V!AR53*'Tabela Recursos'!$I56</f>
        <v>1077.2518833177649</v>
      </c>
      <c r="AS53" s="16">
        <f>V!AS53*'Tabela Recursos'!$I56</f>
        <v>834.95421788592466</v>
      </c>
      <c r="AT53" s="16">
        <f>V!AT53*'Tabela Recursos'!$I56</f>
        <v>12.203313076494133</v>
      </c>
      <c r="AU53" s="16">
        <f>V!AU53*'Tabela Recursos'!$I56</f>
        <v>0</v>
      </c>
      <c r="AV53" s="16">
        <f>V!AV53*'Tabela Recursos'!$I56</f>
        <v>22.638030054945641</v>
      </c>
      <c r="AW53" s="16">
        <f>V!AW53*'Tabela Recursos'!$I56</f>
        <v>3.8909114156937821</v>
      </c>
      <c r="AX53" s="16">
        <f>V!AX53*'Tabela Recursos'!$I56</f>
        <v>674.18883257384982</v>
      </c>
      <c r="AY53" s="16">
        <f>V!AY53*'Tabela Recursos'!$I56</f>
        <v>0</v>
      </c>
      <c r="AZ53" s="16">
        <f>V!AZ53*'Tabela Recursos'!$I56</f>
        <v>0.7074384392170513</v>
      </c>
      <c r="BA53" s="16">
        <f>V!BA53*'Tabela Recursos'!$I56</f>
        <v>0</v>
      </c>
      <c r="BB53" s="16">
        <f>V!BB53*'Tabela Recursos'!$I56</f>
        <v>0</v>
      </c>
      <c r="BC53" s="16">
        <f>V!BC53*'Tabela Recursos'!$I56</f>
        <v>0</v>
      </c>
      <c r="BD53" s="16">
        <f>V!BD53*'Tabela Recursos'!$I56</f>
        <v>0.7074384392170513</v>
      </c>
      <c r="BE53" s="16">
        <f>V!BE53*'Tabela Recursos'!$I56</f>
        <v>0</v>
      </c>
      <c r="BF53" s="16">
        <f>V!BF53*'Tabela Recursos'!$I56</f>
        <v>28.297537568682049</v>
      </c>
      <c r="BG53" s="16">
        <f>V!BG53*'Tabela Recursos'!$I56</f>
        <v>6.7206651725619873</v>
      </c>
      <c r="BH53" s="16">
        <f>V!BH53*'Tabela Recursos'!$I56</f>
        <v>59.071109674623777</v>
      </c>
      <c r="BI53" s="16">
        <f>V!BI53*'Tabela Recursos'!$I56</f>
        <v>0.35371921960852565</v>
      </c>
      <c r="BJ53" s="16">
        <f>V!BJ53*'Tabela Recursos'!$I56</f>
        <v>0</v>
      </c>
      <c r="BK53" s="16">
        <f>V!BK53*'Tabela Recursos'!$I56</f>
        <v>126.80834022965645</v>
      </c>
      <c r="BL53" s="16">
        <f>V!BL53*'Tabela Recursos'!$I56</f>
        <v>25.467783811813845</v>
      </c>
      <c r="BM53" s="16">
        <f>V!BM53*'Tabela Recursos'!$I56</f>
        <v>0</v>
      </c>
      <c r="BN53" s="16">
        <f>V!BN53*'Tabela Recursos'!$I56</f>
        <v>4.2446306353023076</v>
      </c>
      <c r="BO53" s="16">
        <f>V!BO53*'Tabela Recursos'!$I56</f>
        <v>11.672734247081346</v>
      </c>
      <c r="BP53" s="16">
        <f>V!BP53*'Tabela Recursos'!$I56</f>
        <v>0.7074384392170513</v>
      </c>
      <c r="BQ53" s="16">
        <f>V!BQ53*'Tabela Recursos'!$I56</f>
        <v>76.049632215833014</v>
      </c>
      <c r="BR53" s="16">
        <f>V!BR53*'Tabela Recursos'!$I56</f>
        <v>0</v>
      </c>
      <c r="BS53" s="16">
        <f>V!BS53*'Tabela Recursos'!$I56</f>
        <v>44232.765271655931</v>
      </c>
      <c r="BT53" s="16">
        <f>V!BT53*'Tabela Recursos'!$I56</f>
        <v>0</v>
      </c>
      <c r="BU53" s="16">
        <f>V!BU53*'Tabela Recursos'!$I56</f>
        <v>0</v>
      </c>
      <c r="BV53" s="16">
        <f>V!BV53*'Tabela Recursos'!$I56</f>
        <v>0</v>
      </c>
      <c r="BW53" s="16">
        <f>V!BW53*'Tabela Recursos'!$I56</f>
        <v>6439.4583929732098</v>
      </c>
      <c r="BX53" s="16">
        <f>V!BX53*'Tabela Recursos'!$I56</f>
        <v>0</v>
      </c>
      <c r="BY53" s="16">
        <f>V!BY53*'Tabela Recursos'!$I56</f>
        <v>-877.22366462914351</v>
      </c>
    </row>
    <row r="54" spans="1:77">
      <c r="A54" s="205" t="s">
        <v>163</v>
      </c>
      <c r="B54" s="68" t="s">
        <v>164</v>
      </c>
      <c r="C54" s="16">
        <f>V!C54*'Tabela Recursos'!$I57</f>
        <v>9.1391744667791937</v>
      </c>
      <c r="D54" s="16">
        <f>V!D54*'Tabela Recursos'!$I57</f>
        <v>8.5478161189287754</v>
      </c>
      <c r="E54" s="16">
        <f>V!E54*'Tabela Recursos'!$I57</f>
        <v>0.37631894863208443</v>
      </c>
      <c r="F54" s="16">
        <f>V!F54*'Tabela Recursos'!$I57</f>
        <v>0.26879924902291741</v>
      </c>
      <c r="G54" s="16">
        <f>V!G54*'Tabela Recursos'!$I57</f>
        <v>81.714971702966906</v>
      </c>
      <c r="H54" s="16">
        <f>V!H54*'Tabela Recursos'!$I57</f>
        <v>0</v>
      </c>
      <c r="I54" s="16">
        <f>V!I54*'Tabela Recursos'!$I57</f>
        <v>5.3759849804583489E-2</v>
      </c>
      <c r="J54" s="16">
        <f>V!J54*'Tabela Recursos'!$I57</f>
        <v>11.504607858180867</v>
      </c>
      <c r="K54" s="16">
        <f>V!K54*'Tabela Recursos'!$I57</f>
        <v>5.483504680067516</v>
      </c>
      <c r="L54" s="16">
        <f>V!L54*'Tabela Recursos'!$I57</f>
        <v>8.709095668342524</v>
      </c>
      <c r="M54" s="16">
        <f>V!M54*'Tabela Recursos'!$I57</f>
        <v>4.0857485851483455</v>
      </c>
      <c r="N54" s="16">
        <f>V!N54*'Tabela Recursos'!$I57</f>
        <v>0</v>
      </c>
      <c r="O54" s="16">
        <f>V!O54*'Tabela Recursos'!$I57</f>
        <v>0</v>
      </c>
      <c r="P54" s="16">
        <f>V!P54*'Tabela Recursos'!$I57</f>
        <v>0</v>
      </c>
      <c r="Q54" s="16">
        <f>V!Q54*'Tabela Recursos'!$I57</f>
        <v>0</v>
      </c>
      <c r="R54" s="16">
        <f>V!R54*'Tabela Recursos'!$I57</f>
        <v>3.4406303874933433</v>
      </c>
      <c r="S54" s="16">
        <f>V!S54*'Tabela Recursos'!$I57</f>
        <v>0.37631894863208443</v>
      </c>
      <c r="T54" s="16">
        <f>V!T54*'Tabela Recursos'!$I57</f>
        <v>0</v>
      </c>
      <c r="U54" s="16">
        <f>V!U54*'Tabela Recursos'!$I57</f>
        <v>1999.4363339320691</v>
      </c>
      <c r="V54" s="16">
        <f>V!V54*'Tabela Recursos'!$I57</f>
        <v>42.631560895034703</v>
      </c>
      <c r="W54" s="16">
        <f>V!W54*'Tabela Recursos'!$I57</f>
        <v>35.696540270243432</v>
      </c>
      <c r="X54" s="16">
        <f>V!X54*'Tabela Recursos'!$I57</f>
        <v>29.460397692911751</v>
      </c>
      <c r="Y54" s="16">
        <f>V!Y54*'Tabela Recursos'!$I57</f>
        <v>161.22578956394588</v>
      </c>
      <c r="Z54" s="16">
        <f>V!Z54*'Tabela Recursos'!$I57</f>
        <v>93.219579561147768</v>
      </c>
      <c r="AA54" s="16">
        <f>V!AA54*'Tabela Recursos'!$I57</f>
        <v>0</v>
      </c>
      <c r="AB54" s="16">
        <f>V!AB54*'Tabela Recursos'!$I57</f>
        <v>5.3759849804583489E-2</v>
      </c>
      <c r="AC54" s="16">
        <f>V!AC54*'Tabela Recursos'!$I57</f>
        <v>0</v>
      </c>
      <c r="AD54" s="16">
        <f>V!AD54*'Tabela Recursos'!$I57</f>
        <v>0</v>
      </c>
      <c r="AE54" s="16">
        <f>V!AE54*'Tabela Recursos'!$I57</f>
        <v>3.7094296365162607</v>
      </c>
      <c r="AF54" s="16">
        <f>V!AF54*'Tabela Recursos'!$I57</f>
        <v>0</v>
      </c>
      <c r="AG54" s="16">
        <f>V!AG54*'Tabela Recursos'!$I57</f>
        <v>0.21503939921833395</v>
      </c>
      <c r="AH54" s="16">
        <f>V!AH54*'Tabela Recursos'!$I57</f>
        <v>0.10751969960916698</v>
      </c>
      <c r="AI54" s="16">
        <f>V!AI54*'Tabela Recursos'!$I57</f>
        <v>1.5052757945283377</v>
      </c>
      <c r="AJ54" s="16">
        <f>V!AJ54*'Tabela Recursos'!$I57</f>
        <v>0.16127954941375047</v>
      </c>
      <c r="AK54" s="16">
        <f>V!AK54*'Tabela Recursos'!$I57</f>
        <v>0</v>
      </c>
      <c r="AL54" s="16">
        <f>V!AL54*'Tabela Recursos'!$I57</f>
        <v>0.21503939921833395</v>
      </c>
      <c r="AM54" s="16">
        <f>V!AM54*'Tabela Recursos'!$I57</f>
        <v>0.10751969960916698</v>
      </c>
      <c r="AN54" s="16">
        <f>V!AN54*'Tabela Recursos'!$I57</f>
        <v>0.86015759687333582</v>
      </c>
      <c r="AO54" s="16">
        <f>V!AO54*'Tabela Recursos'!$I57</f>
        <v>2.4191932412062567</v>
      </c>
      <c r="AP54" s="16">
        <f>V!AP54*'Tabela Recursos'!$I57</f>
        <v>36.664217566725938</v>
      </c>
      <c r="AQ54" s="16">
        <f>V!AQ54*'Tabela Recursos'!$I57</f>
        <v>35.589020570634268</v>
      </c>
      <c r="AR54" s="16">
        <f>V!AR54*'Tabela Recursos'!$I57</f>
        <v>60.049752231719758</v>
      </c>
      <c r="AS54" s="16">
        <f>V!AS54*'Tabela Recursos'!$I57</f>
        <v>91.553024217205675</v>
      </c>
      <c r="AT54" s="16">
        <f>V!AT54*'Tabela Recursos'!$I57</f>
        <v>0.48383864824125139</v>
      </c>
      <c r="AU54" s="16">
        <f>V!AU54*'Tabela Recursos'!$I57</f>
        <v>2.3654333914016736</v>
      </c>
      <c r="AV54" s="16">
        <f>V!AV54*'Tabela Recursos'!$I57</f>
        <v>5.591024379676683</v>
      </c>
      <c r="AW54" s="16">
        <f>V!AW54*'Tabela Recursos'!$I57</f>
        <v>1.0214371462870864</v>
      </c>
      <c r="AX54" s="16">
        <f>V!AX54*'Tabela Recursos'!$I57</f>
        <v>4.139508434952929</v>
      </c>
      <c r="AY54" s="16">
        <f>V!AY54*'Tabela Recursos'!$I57</f>
        <v>0.43007879843666791</v>
      </c>
      <c r="AZ54" s="16">
        <f>V!AZ54*'Tabela Recursos'!$I57</f>
        <v>0.96767729648250278</v>
      </c>
      <c r="BA54" s="16">
        <f>V!BA54*'Tabela Recursos'!$I57</f>
        <v>2.4191932412062567</v>
      </c>
      <c r="BB54" s="16">
        <f>V!BB54*'Tabela Recursos'!$I57</f>
        <v>3.9244690357345946</v>
      </c>
      <c r="BC54" s="16">
        <f>V!BC54*'Tabela Recursos'!$I57</f>
        <v>14.891478395869626</v>
      </c>
      <c r="BD54" s="16">
        <f>V!BD54*'Tabela Recursos'!$I57</f>
        <v>1.8278348933558386</v>
      </c>
      <c r="BE54" s="16">
        <f>V!BE54*'Tabela Recursos'!$I57</f>
        <v>15.375317044110878</v>
      </c>
      <c r="BF54" s="16">
        <f>V!BF54*'Tabela Recursos'!$I57</f>
        <v>12.311005605249619</v>
      </c>
      <c r="BG54" s="16">
        <f>V!BG54*'Tabela Recursos'!$I57</f>
        <v>4.6771069329987638</v>
      </c>
      <c r="BH54" s="16">
        <f>V!BH54*'Tabela Recursos'!$I57</f>
        <v>12.203485905640452</v>
      </c>
      <c r="BI54" s="16">
        <f>V!BI54*'Tabela Recursos'!$I57</f>
        <v>13.547482150755037</v>
      </c>
      <c r="BJ54" s="16">
        <f>V!BJ54*'Tabela Recursos'!$I57</f>
        <v>8.3327767197104397</v>
      </c>
      <c r="BK54" s="16">
        <f>V!BK54*'Tabela Recursos'!$I57</f>
        <v>68.651328200453108</v>
      </c>
      <c r="BL54" s="16">
        <f>V!BL54*'Tabela Recursos'!$I57</f>
        <v>8.2252570201012727</v>
      </c>
      <c r="BM54" s="16">
        <f>V!BM54*'Tabela Recursos'!$I57</f>
        <v>0.64511819765500189</v>
      </c>
      <c r="BN54" s="16">
        <f>V!BN54*'Tabela Recursos'!$I57</f>
        <v>2.2041538419879227</v>
      </c>
      <c r="BO54" s="16">
        <f>V!BO54*'Tabela Recursos'!$I57</f>
        <v>10.590690411502948</v>
      </c>
      <c r="BP54" s="16">
        <f>V!BP54*'Tabela Recursos'!$I57</f>
        <v>1.7203151937466716</v>
      </c>
      <c r="BQ54" s="16">
        <f>V!BQ54*'Tabela Recursos'!$I57</f>
        <v>17.740750435512552</v>
      </c>
      <c r="BR54" s="16">
        <f>V!BR54*'Tabela Recursos'!$I57</f>
        <v>0</v>
      </c>
      <c r="BS54" s="16">
        <f>V!BS54*'Tabela Recursos'!$I57</f>
        <v>2942.8679381527045</v>
      </c>
      <c r="BT54" s="16">
        <f>V!BT54*'Tabela Recursos'!$I57</f>
        <v>0</v>
      </c>
      <c r="BU54" s="16">
        <f>V!BU54*'Tabela Recursos'!$I57</f>
        <v>0</v>
      </c>
      <c r="BV54" s="16">
        <f>V!BV54*'Tabela Recursos'!$I57</f>
        <v>0</v>
      </c>
      <c r="BW54" s="16">
        <f>V!BW54*'Tabela Recursos'!$I57</f>
        <v>2969.4790638059735</v>
      </c>
      <c r="BX54" s="16">
        <f>V!BX54*'Tabela Recursos'!$I57</f>
        <v>0</v>
      </c>
      <c r="BY54" s="16">
        <f>V!BY54*'Tabela Recursos'!$I57</f>
        <v>43.652998041321794</v>
      </c>
    </row>
    <row r="55" spans="1:77">
      <c r="A55" s="206" t="s">
        <v>165</v>
      </c>
      <c r="B55" s="41" t="s">
        <v>166</v>
      </c>
      <c r="C55" s="16">
        <f>V!C55*'Tabela Recursos'!$I58</f>
        <v>397.85369350250596</v>
      </c>
      <c r="D55" s="16">
        <f>V!D55*'Tabela Recursos'!$I58</f>
        <v>78.807208651284597</v>
      </c>
      <c r="E55" s="16">
        <f>V!E55*'Tabela Recursos'!$I58</f>
        <v>4.9473630740055086</v>
      </c>
      <c r="F55" s="16">
        <f>V!F55*'Tabela Recursos'!$I58</f>
        <v>5.5706529101006907</v>
      </c>
      <c r="G55" s="16">
        <f>V!G55*'Tabela Recursos'!$I58</f>
        <v>166.73003115546123</v>
      </c>
      <c r="H55" s="16">
        <f>V!H55*'Tabela Recursos'!$I58</f>
        <v>3.8955614755948886E-2</v>
      </c>
      <c r="I55" s="16">
        <f>V!I55*'Tabela Recursos'!$I58</f>
        <v>5.492741680588793</v>
      </c>
      <c r="J55" s="16">
        <f>V!J55*'Tabela Recursos'!$I58</f>
        <v>3.8955614755948886E-2</v>
      </c>
      <c r="K55" s="16">
        <f>V!K55*'Tabela Recursos'!$I58</f>
        <v>5.7654309838804352</v>
      </c>
      <c r="L55" s="16">
        <f>V!L55*'Tabela Recursos'!$I58</f>
        <v>45.071646272632861</v>
      </c>
      <c r="M55" s="16">
        <f>V!M55*'Tabela Recursos'!$I58</f>
        <v>4.8304962297376619</v>
      </c>
      <c r="N55" s="16">
        <f>V!N55*'Tabela Recursos'!$I58</f>
        <v>0</v>
      </c>
      <c r="O55" s="16">
        <f>V!O55*'Tabela Recursos'!$I58</f>
        <v>12.738486025195286</v>
      </c>
      <c r="P55" s="16">
        <f>V!P55*'Tabela Recursos'!$I58</f>
        <v>0</v>
      </c>
      <c r="Q55" s="16">
        <f>V!Q55*'Tabela Recursos'!$I58</f>
        <v>14.179843771165396</v>
      </c>
      <c r="R55" s="16">
        <f>V!R55*'Tabela Recursos'!$I58</f>
        <v>0</v>
      </c>
      <c r="S55" s="16">
        <f>V!S55*'Tabela Recursos'!$I58</f>
        <v>244.40752697882331</v>
      </c>
      <c r="T55" s="16">
        <f>V!T55*'Tabela Recursos'!$I58</f>
        <v>0.62328983609518218</v>
      </c>
      <c r="U55" s="16">
        <f>V!U55*'Tabela Recursos'!$I58</f>
        <v>0</v>
      </c>
      <c r="V55" s="16">
        <f>V!V55*'Tabela Recursos'!$I58</f>
        <v>0.70120106560707995</v>
      </c>
      <c r="W55" s="16">
        <f>V!W55*'Tabela Recursos'!$I58</f>
        <v>1649.8871517587033</v>
      </c>
      <c r="X55" s="16">
        <f>V!X55*'Tabela Recursos'!$I58</f>
        <v>211.68481058382625</v>
      </c>
      <c r="Y55" s="16">
        <f>V!Y55*'Tabela Recursos'!$I58</f>
        <v>83.988305413825799</v>
      </c>
      <c r="Z55" s="16">
        <f>V!Z55*'Tabela Recursos'!$I58</f>
        <v>14.764177992504628</v>
      </c>
      <c r="AA55" s="16">
        <f>V!AA55*'Tabela Recursos'!$I58</f>
        <v>35.527520657425384</v>
      </c>
      <c r="AB55" s="16">
        <f>V!AB55*'Tabela Recursos'!$I58</f>
        <v>117.72386779247753</v>
      </c>
      <c r="AC55" s="16">
        <f>V!AC55*'Tabela Recursos'!$I58</f>
        <v>47.603761231769539</v>
      </c>
      <c r="AD55" s="16">
        <f>V!AD55*'Tabela Recursos'!$I58</f>
        <v>57.965954756851943</v>
      </c>
      <c r="AE55" s="16">
        <f>V!AE55*'Tabela Recursos'!$I58</f>
        <v>24.035614304420463</v>
      </c>
      <c r="AF55" s="16">
        <f>V!AF55*'Tabela Recursos'!$I58</f>
        <v>0</v>
      </c>
      <c r="AG55" s="16">
        <f>V!AG55*'Tabela Recursos'!$I58</f>
        <v>12.738486025195286</v>
      </c>
      <c r="AH55" s="16">
        <f>V!AH55*'Tabela Recursos'!$I58</f>
        <v>1.0518015984106199</v>
      </c>
      <c r="AI55" s="16">
        <f>V!AI55*'Tabela Recursos'!$I58</f>
        <v>0.5843342213392333</v>
      </c>
      <c r="AJ55" s="16">
        <f>V!AJ55*'Tabela Recursos'!$I58</f>
        <v>0.54537860658328441</v>
      </c>
      <c r="AK55" s="16">
        <f>V!AK55*'Tabela Recursos'!$I58</f>
        <v>5.8822978281482818</v>
      </c>
      <c r="AL55" s="16">
        <f>V!AL55*'Tabela Recursos'!$I58</f>
        <v>13.868198853117804</v>
      </c>
      <c r="AM55" s="16">
        <f>V!AM55*'Tabela Recursos'!$I58</f>
        <v>12.543707951415541</v>
      </c>
      <c r="AN55" s="16">
        <f>V!AN55*'Tabela Recursos'!$I58</f>
        <v>16.205535738474737</v>
      </c>
      <c r="AO55" s="16">
        <f>V!AO55*'Tabela Recursos'!$I58</f>
        <v>60.06955795367319</v>
      </c>
      <c r="AP55" s="16">
        <f>V!AP55*'Tabela Recursos'!$I58</f>
        <v>3.8955614755948886E-2</v>
      </c>
      <c r="AQ55" s="16">
        <f>V!AQ55*'Tabela Recursos'!$I58</f>
        <v>0</v>
      </c>
      <c r="AR55" s="16">
        <f>V!AR55*'Tabela Recursos'!$I58</f>
        <v>29.489400370253311</v>
      </c>
      <c r="AS55" s="16">
        <f>V!AS55*'Tabela Recursos'!$I58</f>
        <v>3.8955614755948886E-2</v>
      </c>
      <c r="AT55" s="16">
        <f>V!AT55*'Tabela Recursos'!$I58</f>
        <v>0</v>
      </c>
      <c r="AU55" s="16">
        <f>V!AU55*'Tabela Recursos'!$I58</f>
        <v>0</v>
      </c>
      <c r="AV55" s="16">
        <f>V!AV55*'Tabela Recursos'!$I58</f>
        <v>0</v>
      </c>
      <c r="AW55" s="16">
        <f>V!AW55*'Tabela Recursos'!$I58</f>
        <v>0</v>
      </c>
      <c r="AX55" s="16">
        <f>V!AX55*'Tabela Recursos'!$I58</f>
        <v>0</v>
      </c>
      <c r="AY55" s="16">
        <f>V!AY55*'Tabela Recursos'!$I58</f>
        <v>0</v>
      </c>
      <c r="AZ55" s="16">
        <f>V!AZ55*'Tabela Recursos'!$I58</f>
        <v>0</v>
      </c>
      <c r="BA55" s="16">
        <f>V!BA55*'Tabela Recursos'!$I58</f>
        <v>0</v>
      </c>
      <c r="BB55" s="16">
        <f>V!BB55*'Tabela Recursos'!$I58</f>
        <v>0</v>
      </c>
      <c r="BC55" s="16">
        <f>V!BC55*'Tabela Recursos'!$I58</f>
        <v>0</v>
      </c>
      <c r="BD55" s="16">
        <f>V!BD55*'Tabela Recursos'!$I58</f>
        <v>0</v>
      </c>
      <c r="BE55" s="16">
        <f>V!BE55*'Tabela Recursos'!$I58</f>
        <v>0</v>
      </c>
      <c r="BF55" s="16">
        <f>V!BF55*'Tabela Recursos'!$I58</f>
        <v>0.38955614755948886</v>
      </c>
      <c r="BG55" s="16">
        <f>V!BG55*'Tabela Recursos'!$I58</f>
        <v>0.15582245902379555</v>
      </c>
      <c r="BH55" s="16">
        <f>V!BH55*'Tabela Recursos'!$I58</f>
        <v>0</v>
      </c>
      <c r="BI55" s="16">
        <f>V!BI55*'Tabela Recursos'!$I58</f>
        <v>0</v>
      </c>
      <c r="BJ55" s="16">
        <f>V!BJ55*'Tabela Recursos'!$I58</f>
        <v>0</v>
      </c>
      <c r="BK55" s="16">
        <f>V!BK55*'Tabela Recursos'!$I58</f>
        <v>0.38955614755948886</v>
      </c>
      <c r="BL55" s="16">
        <f>V!BL55*'Tabela Recursos'!$I58</f>
        <v>1.4024021312141599</v>
      </c>
      <c r="BM55" s="16">
        <f>V!BM55*'Tabela Recursos'!$I58</f>
        <v>0</v>
      </c>
      <c r="BN55" s="16">
        <f>V!BN55*'Tabela Recursos'!$I58</f>
        <v>13.946110082629701</v>
      </c>
      <c r="BO55" s="16">
        <f>V!BO55*'Tabela Recursos'!$I58</f>
        <v>48.850340903959903</v>
      </c>
      <c r="BP55" s="16">
        <f>V!BP55*'Tabela Recursos'!$I58</f>
        <v>0</v>
      </c>
      <c r="BQ55" s="16">
        <f>V!BQ55*'Tabela Recursos'!$I58</f>
        <v>33.501828690116042</v>
      </c>
      <c r="BR55" s="16">
        <f>V!BR55*'Tabela Recursos'!$I58</f>
        <v>0</v>
      </c>
      <c r="BS55" s="16">
        <f>V!BS55*'Tabela Recursos'!$I58</f>
        <v>3482.6709147965862</v>
      </c>
      <c r="BT55" s="16">
        <f>V!BT55*'Tabela Recursos'!$I58</f>
        <v>0</v>
      </c>
      <c r="BU55" s="16">
        <f>V!BU55*'Tabela Recursos'!$I58</f>
        <v>0</v>
      </c>
      <c r="BV55" s="16">
        <f>V!BV55*'Tabela Recursos'!$I58</f>
        <v>0</v>
      </c>
      <c r="BW55" s="16">
        <f>V!BW55*'Tabela Recursos'!$I58</f>
        <v>1.2076240574344155</v>
      </c>
      <c r="BX55" s="16">
        <f>V!BX55*'Tabela Recursos'!$I58</f>
        <v>0</v>
      </c>
      <c r="BY55" s="16">
        <f>V!BY55*'Tabela Recursos'!$I58</f>
        <v>-32.87853885402086</v>
      </c>
    </row>
    <row r="56" spans="1:77">
      <c r="A56" s="205" t="s">
        <v>167</v>
      </c>
      <c r="B56" s="68" t="s">
        <v>168</v>
      </c>
      <c r="C56" s="16">
        <f>V!C56*'Tabela Recursos'!$I59</f>
        <v>1892.9217614842964</v>
      </c>
      <c r="D56" s="16">
        <f>V!D56*'Tabela Recursos'!$I59</f>
        <v>177.28700961216049</v>
      </c>
      <c r="E56" s="16">
        <f>V!E56*'Tabela Recursos'!$I59</f>
        <v>13.3154828434112</v>
      </c>
      <c r="F56" s="16">
        <f>V!F56*'Tabela Recursos'!$I59</f>
        <v>0</v>
      </c>
      <c r="G56" s="16">
        <f>V!G56*'Tabela Recursos'!$I59</f>
        <v>0</v>
      </c>
      <c r="H56" s="16">
        <f>V!H56*'Tabela Recursos'!$I59</f>
        <v>0</v>
      </c>
      <c r="I56" s="16">
        <f>V!I56*'Tabela Recursos'!$I59</f>
        <v>0</v>
      </c>
      <c r="J56" s="16">
        <f>V!J56*'Tabela Recursos'!$I59</f>
        <v>0</v>
      </c>
      <c r="K56" s="16">
        <f>V!K56*'Tabela Recursos'!$I59</f>
        <v>5.2776629037666254</v>
      </c>
      <c r="L56" s="16">
        <f>V!L56*'Tabela Recursos'!$I59</f>
        <v>0</v>
      </c>
      <c r="M56" s="16">
        <f>V!M56*'Tabela Recursos'!$I59</f>
        <v>0</v>
      </c>
      <c r="N56" s="16">
        <f>V!N56*'Tabela Recursos'!$I59</f>
        <v>0</v>
      </c>
      <c r="O56" s="16">
        <f>V!O56*'Tabela Recursos'!$I59</f>
        <v>0</v>
      </c>
      <c r="P56" s="16">
        <f>V!P56*'Tabela Recursos'!$I59</f>
        <v>0</v>
      </c>
      <c r="Q56" s="16">
        <f>V!Q56*'Tabela Recursos'!$I59</f>
        <v>0</v>
      </c>
      <c r="R56" s="16">
        <f>V!R56*'Tabela Recursos'!$I59</f>
        <v>0</v>
      </c>
      <c r="S56" s="16">
        <f>V!S56*'Tabela Recursos'!$I59</f>
        <v>0</v>
      </c>
      <c r="T56" s="16">
        <f>V!T56*'Tabela Recursos'!$I59</f>
        <v>0</v>
      </c>
      <c r="U56" s="16">
        <f>V!U56*'Tabela Recursos'!$I59</f>
        <v>0</v>
      </c>
      <c r="V56" s="16">
        <f>V!V56*'Tabela Recursos'!$I59</f>
        <v>0</v>
      </c>
      <c r="W56" s="16">
        <f>V!W56*'Tabela Recursos'!$I59</f>
        <v>74.342251592712643</v>
      </c>
      <c r="X56" s="16">
        <f>V!X56*'Tabela Recursos'!$I59</f>
        <v>0.78861629596512806</v>
      </c>
      <c r="Y56" s="16">
        <f>V!Y56*'Tabela Recursos'!$I59</f>
        <v>0</v>
      </c>
      <c r="Z56" s="16">
        <f>V!Z56*'Tabela Recursos'!$I59</f>
        <v>0</v>
      </c>
      <c r="AA56" s="16">
        <f>V!AA56*'Tabela Recursos'!$I59</f>
        <v>0</v>
      </c>
      <c r="AB56" s="16">
        <f>V!AB56*'Tabela Recursos'!$I59</f>
        <v>0</v>
      </c>
      <c r="AC56" s="16">
        <f>V!AC56*'Tabela Recursos'!$I59</f>
        <v>0</v>
      </c>
      <c r="AD56" s="16">
        <f>V!AD56*'Tabela Recursos'!$I59</f>
        <v>0</v>
      </c>
      <c r="AE56" s="16">
        <f>V!AE56*'Tabela Recursos'!$I59</f>
        <v>0</v>
      </c>
      <c r="AF56" s="16">
        <f>V!AF56*'Tabela Recursos'!$I59</f>
        <v>0</v>
      </c>
      <c r="AG56" s="16">
        <f>V!AG56*'Tabela Recursos'!$I59</f>
        <v>0</v>
      </c>
      <c r="AH56" s="16">
        <f>V!AH56*'Tabela Recursos'!$I59</f>
        <v>0</v>
      </c>
      <c r="AI56" s="16">
        <f>V!AI56*'Tabela Recursos'!$I59</f>
        <v>0</v>
      </c>
      <c r="AJ56" s="16">
        <f>V!AJ56*'Tabela Recursos'!$I59</f>
        <v>0</v>
      </c>
      <c r="AK56" s="16">
        <f>V!AK56*'Tabela Recursos'!$I59</f>
        <v>0</v>
      </c>
      <c r="AL56" s="16">
        <f>V!AL56*'Tabela Recursos'!$I59</f>
        <v>0</v>
      </c>
      <c r="AM56" s="16">
        <f>V!AM56*'Tabela Recursos'!$I59</f>
        <v>0</v>
      </c>
      <c r="AN56" s="16">
        <f>V!AN56*'Tabela Recursos'!$I59</f>
        <v>0</v>
      </c>
      <c r="AO56" s="16">
        <f>V!AO56*'Tabela Recursos'!$I59</f>
        <v>0</v>
      </c>
      <c r="AP56" s="16">
        <f>V!AP56*'Tabela Recursos'!$I59</f>
        <v>0</v>
      </c>
      <c r="AQ56" s="16">
        <f>V!AQ56*'Tabela Recursos'!$I59</f>
        <v>0</v>
      </c>
      <c r="AR56" s="16">
        <f>V!AR56*'Tabela Recursos'!$I59</f>
        <v>0</v>
      </c>
      <c r="AS56" s="16">
        <f>V!AS56*'Tabela Recursos'!$I59</f>
        <v>0</v>
      </c>
      <c r="AT56" s="16">
        <f>V!AT56*'Tabela Recursos'!$I59</f>
        <v>0</v>
      </c>
      <c r="AU56" s="16">
        <f>V!AU56*'Tabela Recursos'!$I59</f>
        <v>0</v>
      </c>
      <c r="AV56" s="16">
        <f>V!AV56*'Tabela Recursos'!$I59</f>
        <v>0</v>
      </c>
      <c r="AW56" s="16">
        <f>V!AW56*'Tabela Recursos'!$I59</f>
        <v>0</v>
      </c>
      <c r="AX56" s="16">
        <f>V!AX56*'Tabela Recursos'!$I59</f>
        <v>0</v>
      </c>
      <c r="AY56" s="16">
        <f>V!AY56*'Tabela Recursos'!$I59</f>
        <v>0</v>
      </c>
      <c r="AZ56" s="16">
        <f>V!AZ56*'Tabela Recursos'!$I59</f>
        <v>0</v>
      </c>
      <c r="BA56" s="16">
        <f>V!BA56*'Tabela Recursos'!$I59</f>
        <v>0</v>
      </c>
      <c r="BB56" s="16">
        <f>V!BB56*'Tabela Recursos'!$I59</f>
        <v>0</v>
      </c>
      <c r="BC56" s="16">
        <f>V!BC56*'Tabela Recursos'!$I59</f>
        <v>0</v>
      </c>
      <c r="BD56" s="16">
        <f>V!BD56*'Tabela Recursos'!$I59</f>
        <v>0</v>
      </c>
      <c r="BE56" s="16">
        <f>V!BE56*'Tabela Recursos'!$I59</f>
        <v>0</v>
      </c>
      <c r="BF56" s="16">
        <f>V!BF56*'Tabela Recursos'!$I59</f>
        <v>0</v>
      </c>
      <c r="BG56" s="16">
        <f>V!BG56*'Tabela Recursos'!$I59</f>
        <v>0</v>
      </c>
      <c r="BH56" s="16">
        <f>V!BH56*'Tabela Recursos'!$I59</f>
        <v>0</v>
      </c>
      <c r="BI56" s="16">
        <f>V!BI56*'Tabela Recursos'!$I59</f>
        <v>0</v>
      </c>
      <c r="BJ56" s="16">
        <f>V!BJ56*'Tabela Recursos'!$I59</f>
        <v>0</v>
      </c>
      <c r="BK56" s="16">
        <f>V!BK56*'Tabela Recursos'!$I59</f>
        <v>0.15165697999329383</v>
      </c>
      <c r="BL56" s="16">
        <f>V!BL56*'Tabela Recursos'!$I59</f>
        <v>0</v>
      </c>
      <c r="BM56" s="16">
        <f>V!BM56*'Tabela Recursos'!$I59</f>
        <v>0</v>
      </c>
      <c r="BN56" s="16">
        <f>V!BN56*'Tabela Recursos'!$I59</f>
        <v>0</v>
      </c>
      <c r="BO56" s="16">
        <f>V!BO56*'Tabela Recursos'!$I59</f>
        <v>0</v>
      </c>
      <c r="BP56" s="16">
        <f>V!BP56*'Tabela Recursos'!$I59</f>
        <v>0</v>
      </c>
      <c r="BQ56" s="16">
        <f>V!BQ56*'Tabela Recursos'!$I59</f>
        <v>0</v>
      </c>
      <c r="BR56" s="16">
        <f>V!BR56*'Tabela Recursos'!$I59</f>
        <v>0</v>
      </c>
      <c r="BS56" s="16">
        <f>V!BS56*'Tabela Recursos'!$I59</f>
        <v>2164.0844417123058</v>
      </c>
      <c r="BT56" s="16">
        <f>V!BT56*'Tabela Recursos'!$I59</f>
        <v>0</v>
      </c>
      <c r="BU56" s="16">
        <f>V!BU56*'Tabela Recursos'!$I59</f>
        <v>0</v>
      </c>
      <c r="BV56" s="16">
        <f>V!BV56*'Tabela Recursos'!$I59</f>
        <v>0</v>
      </c>
      <c r="BW56" s="16">
        <f>V!BW56*'Tabela Recursos'!$I59</f>
        <v>0</v>
      </c>
      <c r="BX56" s="16">
        <f>V!BX56*'Tabela Recursos'!$I59</f>
        <v>0</v>
      </c>
      <c r="BY56" s="16">
        <f>V!BY56*'Tabela Recursos'!$I59</f>
        <v>6.9155582876941999</v>
      </c>
    </row>
    <row r="57" spans="1:77">
      <c r="A57" s="205" t="s">
        <v>169</v>
      </c>
      <c r="B57" s="68" t="s">
        <v>170</v>
      </c>
      <c r="C57" s="16">
        <f>V!C57*'Tabela Recursos'!$I60</f>
        <v>0</v>
      </c>
      <c r="D57" s="16">
        <f>V!D57*'Tabela Recursos'!$I60</f>
        <v>0.12585344744686988</v>
      </c>
      <c r="E57" s="16">
        <f>V!E57*'Tabela Recursos'!$I60</f>
        <v>0</v>
      </c>
      <c r="F57" s="16">
        <f>V!F57*'Tabela Recursos'!$I60</f>
        <v>0</v>
      </c>
      <c r="G57" s="16">
        <f>V!G57*'Tabela Recursos'!$I60</f>
        <v>193.26894412924318</v>
      </c>
      <c r="H57" s="16">
        <f>V!H57*'Tabela Recursos'!$I60</f>
        <v>27.687758438311374</v>
      </c>
      <c r="I57" s="16">
        <f>V!I57*'Tabela Recursos'!$I60</f>
        <v>6.5443792672372343</v>
      </c>
      <c r="J57" s="16">
        <f>V!J57*'Tabela Recursos'!$I60</f>
        <v>26.806784306183285</v>
      </c>
      <c r="K57" s="16">
        <f>V!K57*'Tabela Recursos'!$I60</f>
        <v>0</v>
      </c>
      <c r="L57" s="16">
        <f>V!L57*'Tabela Recursos'!$I60</f>
        <v>26.764833157034332</v>
      </c>
      <c r="M57" s="16">
        <f>V!M57*'Tabela Recursos'!$I60</f>
        <v>1.468290220213482</v>
      </c>
      <c r="N57" s="16">
        <f>V!N57*'Tabela Recursos'!$I60</f>
        <v>0</v>
      </c>
      <c r="O57" s="16">
        <f>V!O57*'Tabela Recursos'!$I60</f>
        <v>70.435979421098182</v>
      </c>
      <c r="P57" s="16">
        <f>V!P57*'Tabela Recursos'!$I60</f>
        <v>11.033152226175595</v>
      </c>
      <c r="Q57" s="16">
        <f>V!Q57*'Tabela Recursos'!$I60</f>
        <v>41.783344552360802</v>
      </c>
      <c r="R57" s="16">
        <f>V!R57*'Tabela Recursos'!$I60</f>
        <v>0</v>
      </c>
      <c r="S57" s="16">
        <f>V!S57*'Tabela Recursos'!$I60</f>
        <v>107.22713722473314</v>
      </c>
      <c r="T57" s="16">
        <f>V!T57*'Tabela Recursos'!$I60</f>
        <v>0</v>
      </c>
      <c r="U57" s="16">
        <f>V!U57*'Tabela Recursos'!$I60</f>
        <v>0</v>
      </c>
      <c r="V57" s="16">
        <f>V!V57*'Tabela Recursos'!$I60</f>
        <v>59.025266852581979</v>
      </c>
      <c r="W57" s="16">
        <f>V!W57*'Tabela Recursos'!$I60</f>
        <v>1459.3546254447542</v>
      </c>
      <c r="X57" s="16">
        <f>V!X57*'Tabela Recursos'!$I60</f>
        <v>861.29904317722855</v>
      </c>
      <c r="Y57" s="16">
        <f>V!Y57*'Tabela Recursos'!$I60</f>
        <v>267.52247812289642</v>
      </c>
      <c r="Z57" s="16">
        <f>V!Z57*'Tabela Recursos'!$I60</f>
        <v>143.93439273007019</v>
      </c>
      <c r="AA57" s="16">
        <f>V!AA57*'Tabela Recursos'!$I60</f>
        <v>149.63974901432832</v>
      </c>
      <c r="AB57" s="16">
        <f>V!AB57*'Tabela Recursos'!$I60</f>
        <v>0</v>
      </c>
      <c r="AC57" s="16">
        <f>V!AC57*'Tabela Recursos'!$I60</f>
        <v>39.350177901721317</v>
      </c>
      <c r="AD57" s="16">
        <f>V!AD57*'Tabela Recursos'!$I60</f>
        <v>21.772646408308489</v>
      </c>
      <c r="AE57" s="16">
        <f>V!AE57*'Tabela Recursos'!$I60</f>
        <v>27.352149245119723</v>
      </c>
      <c r="AF57" s="16">
        <f>V!AF57*'Tabela Recursos'!$I60</f>
        <v>0</v>
      </c>
      <c r="AG57" s="16">
        <f>V!AG57*'Tabela Recursos'!$I60</f>
        <v>6.2926723723434952</v>
      </c>
      <c r="AH57" s="16">
        <f>V!AH57*'Tabela Recursos'!$I60</f>
        <v>0.41951149148956629</v>
      </c>
      <c r="AI57" s="16">
        <f>V!AI57*'Tabela Recursos'!$I60</f>
        <v>1.7619482642561786</v>
      </c>
      <c r="AJ57" s="16">
        <f>V!AJ57*'Tabela Recursos'!$I60</f>
        <v>0</v>
      </c>
      <c r="AK57" s="16">
        <f>V!AK57*'Tabela Recursos'!$I60</f>
        <v>4.1951149148956632E-2</v>
      </c>
      <c r="AL57" s="16">
        <f>V!AL57*'Tabela Recursos'!$I60</f>
        <v>18.500456774689873</v>
      </c>
      <c r="AM57" s="16">
        <f>V!AM57*'Tabela Recursos'!$I60</f>
        <v>0</v>
      </c>
      <c r="AN57" s="16">
        <f>V!AN57*'Tabela Recursos'!$I60</f>
        <v>0.7131695355322627</v>
      </c>
      <c r="AO57" s="16">
        <f>V!AO57*'Tabela Recursos'!$I60</f>
        <v>11.117054524473506</v>
      </c>
      <c r="AP57" s="16">
        <f>V!AP57*'Tabela Recursos'!$I60</f>
        <v>0</v>
      </c>
      <c r="AQ57" s="16">
        <f>V!AQ57*'Tabela Recursos'!$I60</f>
        <v>0</v>
      </c>
      <c r="AR57" s="16">
        <f>V!AR57*'Tabela Recursos'!$I60</f>
        <v>5.4116982402154052</v>
      </c>
      <c r="AS57" s="16">
        <f>V!AS57*'Tabela Recursos'!$I60</f>
        <v>0</v>
      </c>
      <c r="AT57" s="16">
        <f>V!AT57*'Tabela Recursos'!$I60</f>
        <v>0</v>
      </c>
      <c r="AU57" s="16">
        <f>V!AU57*'Tabela Recursos'!$I60</f>
        <v>0</v>
      </c>
      <c r="AV57" s="16">
        <f>V!AV57*'Tabela Recursos'!$I60</f>
        <v>0</v>
      </c>
      <c r="AW57" s="16">
        <f>V!AW57*'Tabela Recursos'!$I60</f>
        <v>0</v>
      </c>
      <c r="AX57" s="16">
        <f>V!AX57*'Tabela Recursos'!$I60</f>
        <v>0</v>
      </c>
      <c r="AY57" s="16">
        <f>V!AY57*'Tabela Recursos'!$I60</f>
        <v>0</v>
      </c>
      <c r="AZ57" s="16">
        <f>V!AZ57*'Tabela Recursos'!$I60</f>
        <v>0</v>
      </c>
      <c r="BA57" s="16">
        <f>V!BA57*'Tabela Recursos'!$I60</f>
        <v>0</v>
      </c>
      <c r="BB57" s="16">
        <f>V!BB57*'Tabela Recursos'!$I60</f>
        <v>0</v>
      </c>
      <c r="BC57" s="16">
        <f>V!BC57*'Tabela Recursos'!$I60</f>
        <v>0</v>
      </c>
      <c r="BD57" s="16">
        <f>V!BD57*'Tabela Recursos'!$I60</f>
        <v>0</v>
      </c>
      <c r="BE57" s="16">
        <f>V!BE57*'Tabela Recursos'!$I60</f>
        <v>0</v>
      </c>
      <c r="BF57" s="16">
        <f>V!BF57*'Tabela Recursos'!$I60</f>
        <v>1.6360948168093086</v>
      </c>
      <c r="BG57" s="16">
        <f>V!BG57*'Tabela Recursos'!$I60</f>
        <v>0</v>
      </c>
      <c r="BH57" s="16">
        <f>V!BH57*'Tabela Recursos'!$I60</f>
        <v>0</v>
      </c>
      <c r="BI57" s="16">
        <f>V!BI57*'Tabela Recursos'!$I60</f>
        <v>0</v>
      </c>
      <c r="BJ57" s="16">
        <f>V!BJ57*'Tabela Recursos'!$I60</f>
        <v>0</v>
      </c>
      <c r="BK57" s="16">
        <f>V!BK57*'Tabela Recursos'!$I60</f>
        <v>0.46146264063852288</v>
      </c>
      <c r="BL57" s="16">
        <f>V!BL57*'Tabela Recursos'!$I60</f>
        <v>1.719997115107222</v>
      </c>
      <c r="BM57" s="16">
        <f>V!BM57*'Tabela Recursos'!$I60</f>
        <v>0</v>
      </c>
      <c r="BN57" s="16">
        <f>V!BN57*'Tabela Recursos'!$I60</f>
        <v>5.7053562842581016</v>
      </c>
      <c r="BO57" s="16">
        <f>V!BO57*'Tabela Recursos'!$I60</f>
        <v>4.9921867487258398</v>
      </c>
      <c r="BP57" s="16">
        <f>V!BP57*'Tabela Recursos'!$I60</f>
        <v>0</v>
      </c>
      <c r="BQ57" s="16">
        <f>V!BQ57*'Tabela Recursos'!$I60</f>
        <v>0</v>
      </c>
      <c r="BR57" s="16">
        <f>V!BR57*'Tabela Recursos'!$I60</f>
        <v>0</v>
      </c>
      <c r="BS57" s="16">
        <f>V!BS57*'Tabela Recursos'!$I60</f>
        <v>3601.170545244735</v>
      </c>
      <c r="BT57" s="16">
        <f>V!BT57*'Tabela Recursos'!$I60</f>
        <v>0</v>
      </c>
      <c r="BU57" s="16">
        <f>V!BU57*'Tabela Recursos'!$I60</f>
        <v>0</v>
      </c>
      <c r="BV57" s="16">
        <f>V!BV57*'Tabela Recursos'!$I60</f>
        <v>0</v>
      </c>
      <c r="BW57" s="16">
        <f>V!BW57*'Tabela Recursos'!$I60</f>
        <v>0</v>
      </c>
      <c r="BX57" s="16">
        <f>V!BX57*'Tabela Recursos'!$I60</f>
        <v>0</v>
      </c>
      <c r="BY57" s="16">
        <f>V!BY57*'Tabela Recursos'!$I60</f>
        <v>-111.17054524473508</v>
      </c>
    </row>
    <row r="58" spans="1:77">
      <c r="A58" s="205" t="s">
        <v>171</v>
      </c>
      <c r="B58" s="68" t="s">
        <v>430</v>
      </c>
      <c r="C58" s="16">
        <f>V!C58*'Tabela Recursos'!$I61</f>
        <v>6.049335656719669</v>
      </c>
      <c r="D58" s="16">
        <f>V!D58*'Tabela Recursos'!$I61</f>
        <v>0.29589141799172292</v>
      </c>
      <c r="E58" s="16">
        <f>V!E58*'Tabela Recursos'!$I61</f>
        <v>0</v>
      </c>
      <c r="F58" s="16">
        <f>V!F58*'Tabela Recursos'!$I61</f>
        <v>0</v>
      </c>
      <c r="G58" s="16">
        <f>V!G58*'Tabela Recursos'!$I61</f>
        <v>98.696226312350248</v>
      </c>
      <c r="H58" s="16">
        <f>V!H58*'Tabela Recursos'!$I61</f>
        <v>0</v>
      </c>
      <c r="I58" s="16">
        <f>V!I58*'Tabela Recursos'!$I61</f>
        <v>0</v>
      </c>
      <c r="J58" s="16">
        <f>V!J58*'Tabela Recursos'!$I61</f>
        <v>6.5753648442605103E-2</v>
      </c>
      <c r="K58" s="16">
        <f>V!K58*'Tabela Recursos'!$I61</f>
        <v>9.8630472663907648E-2</v>
      </c>
      <c r="L58" s="16">
        <f>V!L58*'Tabela Recursos'!$I61</f>
        <v>0.42739871487693315</v>
      </c>
      <c r="M58" s="16">
        <f>V!M58*'Tabela Recursos'!$I61</f>
        <v>0</v>
      </c>
      <c r="N58" s="16">
        <f>V!N58*'Tabela Recursos'!$I61</f>
        <v>1.019181550860379</v>
      </c>
      <c r="O58" s="16">
        <f>V!O58*'Tabela Recursos'!$I61</f>
        <v>192.19791439773468</v>
      </c>
      <c r="P58" s="16">
        <f>V!P58*'Tabela Recursos'!$I61</f>
        <v>0</v>
      </c>
      <c r="Q58" s="16">
        <f>V!Q58*'Tabela Recursos'!$I61</f>
        <v>64.865974188629934</v>
      </c>
      <c r="R58" s="16">
        <f>V!R58*'Tabela Recursos'!$I61</f>
        <v>44.416589522979741</v>
      </c>
      <c r="S58" s="16">
        <f>V!S58*'Tabela Recursos'!$I61</f>
        <v>79.660545088216068</v>
      </c>
      <c r="T58" s="16">
        <f>V!T58*'Tabela Recursos'!$I61</f>
        <v>1.6438412110651273</v>
      </c>
      <c r="U58" s="16">
        <f>V!U58*'Tabela Recursos'!$I61</f>
        <v>0</v>
      </c>
      <c r="V58" s="16">
        <f>V!V58*'Tabela Recursos'!$I61</f>
        <v>0</v>
      </c>
      <c r="W58" s="16">
        <f>V!W58*'Tabela Recursos'!$I61</f>
        <v>117.30450882160748</v>
      </c>
      <c r="X58" s="16">
        <f>V!X58*'Tabela Recursos'!$I61</f>
        <v>102.47706109780005</v>
      </c>
      <c r="Y58" s="16">
        <f>V!Y58*'Tabela Recursos'!$I61</f>
        <v>56.646768133304292</v>
      </c>
      <c r="Z58" s="16">
        <f>V!Z58*'Tabela Recursos'!$I61</f>
        <v>3.8465884338923981</v>
      </c>
      <c r="AA58" s="16">
        <f>V!AA58*'Tabela Recursos'!$I61</f>
        <v>1027.8610324548029</v>
      </c>
      <c r="AB58" s="16">
        <f>V!AB58*'Tabela Recursos'!$I61</f>
        <v>82.685212916575907</v>
      </c>
      <c r="AC58" s="16">
        <f>V!AC58*'Tabela Recursos'!$I61</f>
        <v>3.2876824221302552E-2</v>
      </c>
      <c r="AD58" s="16">
        <f>V!AD58*'Tabela Recursos'!$I61</f>
        <v>12.263055434545851</v>
      </c>
      <c r="AE58" s="16">
        <f>V!AE58*'Tabela Recursos'!$I61</f>
        <v>50.696062949248528</v>
      </c>
      <c r="AF58" s="16">
        <f>V!AF58*'Tabela Recursos'!$I61</f>
        <v>11.243873883685472</v>
      </c>
      <c r="AG58" s="16">
        <f>V!AG58*'Tabela Recursos'!$I61</f>
        <v>150.18133304291004</v>
      </c>
      <c r="AH58" s="16">
        <f>V!AH58*'Tabela Recursos'!$I61</f>
        <v>7.7260536920060989</v>
      </c>
      <c r="AI58" s="16">
        <f>V!AI58*'Tabela Recursos'!$I61</f>
        <v>4.1424798518841213</v>
      </c>
      <c r="AJ58" s="16">
        <f>V!AJ58*'Tabela Recursos'!$I61</f>
        <v>78.871501306904818</v>
      </c>
      <c r="AK58" s="16">
        <f>V!AK58*'Tabela Recursos'!$I61</f>
        <v>13.841142997168372</v>
      </c>
      <c r="AL58" s="16">
        <f>V!AL58*'Tabela Recursos'!$I61</f>
        <v>94.718130581572652</v>
      </c>
      <c r="AM58" s="16">
        <f>V!AM58*'Tabela Recursos'!$I61</f>
        <v>0</v>
      </c>
      <c r="AN58" s="16">
        <f>V!AN58*'Tabela Recursos'!$I61</f>
        <v>0</v>
      </c>
      <c r="AO58" s="16">
        <f>V!AO58*'Tabela Recursos'!$I61</f>
        <v>0</v>
      </c>
      <c r="AP58" s="16">
        <f>V!AP58*'Tabela Recursos'!$I61</f>
        <v>3.2876824221302552E-2</v>
      </c>
      <c r="AQ58" s="16">
        <f>V!AQ58*'Tabela Recursos'!$I61</f>
        <v>0</v>
      </c>
      <c r="AR58" s="16">
        <f>V!AR58*'Tabela Recursos'!$I61</f>
        <v>0</v>
      </c>
      <c r="AS58" s="16">
        <f>V!AS58*'Tabela Recursos'!$I61</f>
        <v>0</v>
      </c>
      <c r="AT58" s="16">
        <f>V!AT58*'Tabela Recursos'!$I61</f>
        <v>0</v>
      </c>
      <c r="AU58" s="16">
        <f>V!AU58*'Tabela Recursos'!$I61</f>
        <v>0</v>
      </c>
      <c r="AV58" s="16">
        <f>V!AV58*'Tabela Recursos'!$I61</f>
        <v>0</v>
      </c>
      <c r="AW58" s="16">
        <f>V!AW58*'Tabela Recursos'!$I61</f>
        <v>0</v>
      </c>
      <c r="AX58" s="16">
        <f>V!AX58*'Tabela Recursos'!$I61</f>
        <v>0</v>
      </c>
      <c r="AY58" s="16">
        <f>V!AY58*'Tabela Recursos'!$I61</f>
        <v>0</v>
      </c>
      <c r="AZ58" s="16">
        <f>V!AZ58*'Tabela Recursos'!$I61</f>
        <v>0</v>
      </c>
      <c r="BA58" s="16">
        <f>V!BA58*'Tabela Recursos'!$I61</f>
        <v>0</v>
      </c>
      <c r="BB58" s="16">
        <f>V!BB58*'Tabela Recursos'!$I61</f>
        <v>0</v>
      </c>
      <c r="BC58" s="16">
        <f>V!BC58*'Tabela Recursos'!$I61</f>
        <v>0</v>
      </c>
      <c r="BD58" s="16">
        <f>V!BD58*'Tabela Recursos'!$I61</f>
        <v>0</v>
      </c>
      <c r="BE58" s="16">
        <f>V!BE58*'Tabela Recursos'!$I61</f>
        <v>0</v>
      </c>
      <c r="BF58" s="16">
        <f>V!BF58*'Tabela Recursos'!$I61</f>
        <v>0.39452189065563059</v>
      </c>
      <c r="BG58" s="16">
        <f>V!BG58*'Tabela Recursos'!$I61</f>
        <v>0</v>
      </c>
      <c r="BH58" s="16">
        <f>V!BH58*'Tabela Recursos'!$I61</f>
        <v>0</v>
      </c>
      <c r="BI58" s="16">
        <f>V!BI58*'Tabela Recursos'!$I61</f>
        <v>0</v>
      </c>
      <c r="BJ58" s="16">
        <f>V!BJ58*'Tabela Recursos'!$I61</f>
        <v>0</v>
      </c>
      <c r="BK58" s="16">
        <f>V!BK58*'Tabela Recursos'!$I61</f>
        <v>0</v>
      </c>
      <c r="BL58" s="16">
        <f>V!BL58*'Tabela Recursos'!$I61</f>
        <v>0</v>
      </c>
      <c r="BM58" s="16">
        <f>V!BM58*'Tabela Recursos'!$I61</f>
        <v>0</v>
      </c>
      <c r="BN58" s="16">
        <f>V!BN58*'Tabela Recursos'!$I61</f>
        <v>0</v>
      </c>
      <c r="BO58" s="16">
        <f>V!BO58*'Tabela Recursos'!$I61</f>
        <v>0</v>
      </c>
      <c r="BP58" s="16">
        <f>V!BP58*'Tabela Recursos'!$I61</f>
        <v>0</v>
      </c>
      <c r="BQ58" s="16">
        <f>V!BQ58*'Tabela Recursos'!$I61</f>
        <v>0</v>
      </c>
      <c r="BR58" s="16">
        <f>V!BR58*'Tabela Recursos'!$I61</f>
        <v>0</v>
      </c>
      <c r="BS58" s="16">
        <f>V!BS58*'Tabela Recursos'!$I61</f>
        <v>2304.4023633195379</v>
      </c>
      <c r="BT58" s="16">
        <f>V!BT58*'Tabela Recursos'!$I61</f>
        <v>0</v>
      </c>
      <c r="BU58" s="16">
        <f>V!BU58*'Tabela Recursos'!$I61</f>
        <v>0</v>
      </c>
      <c r="BV58" s="16">
        <f>V!BV58*'Tabela Recursos'!$I61</f>
        <v>0</v>
      </c>
      <c r="BW58" s="16">
        <f>V!BW58*'Tabela Recursos'!$I61</f>
        <v>0</v>
      </c>
      <c r="BX58" s="16">
        <f>V!BX58*'Tabela Recursos'!$I61</f>
        <v>0</v>
      </c>
      <c r="BY58" s="16">
        <f>V!BY58*'Tabela Recursos'!$I61</f>
        <v>110.59763668046178</v>
      </c>
    </row>
    <row r="59" spans="1:77">
      <c r="A59" s="205" t="s">
        <v>172</v>
      </c>
      <c r="B59" s="68" t="s">
        <v>173</v>
      </c>
      <c r="C59" s="16">
        <f>V!C59*'Tabela Recursos'!$I62</f>
        <v>1358.0669490050473</v>
      </c>
      <c r="D59" s="16">
        <f>V!D59*'Tabela Recursos'!$I62</f>
        <v>149.75597551778151</v>
      </c>
      <c r="E59" s="16">
        <f>V!E59*'Tabela Recursos'!$I62</f>
        <v>4.777150896327667</v>
      </c>
      <c r="F59" s="16">
        <f>V!F59*'Tabela Recursos'!$I62</f>
        <v>0</v>
      </c>
      <c r="G59" s="16">
        <f>V!G59*'Tabela Recursos'!$I62</f>
        <v>0</v>
      </c>
      <c r="H59" s="16">
        <f>V!H59*'Tabela Recursos'!$I62</f>
        <v>0</v>
      </c>
      <c r="I59" s="16">
        <f>V!I59*'Tabela Recursos'!$I62</f>
        <v>0</v>
      </c>
      <c r="J59" s="16">
        <f>V!J59*'Tabela Recursos'!$I62</f>
        <v>0</v>
      </c>
      <c r="K59" s="16">
        <f>V!K59*'Tabela Recursos'!$I62</f>
        <v>1.2328131345361721</v>
      </c>
      <c r="L59" s="16">
        <f>V!L59*'Tabela Recursos'!$I62</f>
        <v>3.0820328363404308E-2</v>
      </c>
      <c r="M59" s="16">
        <f>V!M59*'Tabela Recursos'!$I62</f>
        <v>0</v>
      </c>
      <c r="N59" s="16">
        <f>V!N59*'Tabela Recursos'!$I62</f>
        <v>0</v>
      </c>
      <c r="O59" s="16">
        <f>V!O59*'Tabela Recursos'!$I62</f>
        <v>0</v>
      </c>
      <c r="P59" s="16">
        <f>V!P59*'Tabela Recursos'!$I62</f>
        <v>0</v>
      </c>
      <c r="Q59" s="16">
        <f>V!Q59*'Tabela Recursos'!$I62</f>
        <v>0</v>
      </c>
      <c r="R59" s="16">
        <f>V!R59*'Tabela Recursos'!$I62</f>
        <v>0</v>
      </c>
      <c r="S59" s="16">
        <f>V!S59*'Tabela Recursos'!$I62</f>
        <v>0</v>
      </c>
      <c r="T59" s="16">
        <f>V!T59*'Tabela Recursos'!$I62</f>
        <v>0</v>
      </c>
      <c r="U59" s="16">
        <f>V!U59*'Tabela Recursos'!$I62</f>
        <v>0</v>
      </c>
      <c r="V59" s="16">
        <f>V!V59*'Tabela Recursos'!$I62</f>
        <v>0</v>
      </c>
      <c r="W59" s="16">
        <f>V!W59*'Tabela Recursos'!$I62</f>
        <v>0</v>
      </c>
      <c r="X59" s="16">
        <f>V!X59*'Tabela Recursos'!$I62</f>
        <v>381.5248448105819</v>
      </c>
      <c r="Y59" s="16">
        <f>V!Y59*'Tabela Recursos'!$I62</f>
        <v>39.665762603701339</v>
      </c>
      <c r="Z59" s="16">
        <f>V!Z59*'Tabela Recursos'!$I62</f>
        <v>0</v>
      </c>
      <c r="AA59" s="16">
        <f>V!AA59*'Tabela Recursos'!$I62</f>
        <v>0</v>
      </c>
      <c r="AB59" s="16">
        <f>V!AB59*'Tabela Recursos'!$I62</f>
        <v>0</v>
      </c>
      <c r="AC59" s="16">
        <f>V!AC59*'Tabela Recursos'!$I62</f>
        <v>0</v>
      </c>
      <c r="AD59" s="16">
        <f>V!AD59*'Tabela Recursos'!$I62</f>
        <v>0</v>
      </c>
      <c r="AE59" s="16">
        <f>V!AE59*'Tabela Recursos'!$I62</f>
        <v>2.3731652839821313</v>
      </c>
      <c r="AF59" s="16">
        <f>V!AF59*'Tabela Recursos'!$I62</f>
        <v>0</v>
      </c>
      <c r="AG59" s="16">
        <f>V!AG59*'Tabela Recursos'!$I62</f>
        <v>0</v>
      </c>
      <c r="AH59" s="16">
        <f>V!AH59*'Tabela Recursos'!$I62</f>
        <v>0</v>
      </c>
      <c r="AI59" s="16">
        <f>V!AI59*'Tabela Recursos'!$I62</f>
        <v>0</v>
      </c>
      <c r="AJ59" s="16">
        <f>V!AJ59*'Tabela Recursos'!$I62</f>
        <v>0</v>
      </c>
      <c r="AK59" s="16">
        <f>V!AK59*'Tabela Recursos'!$I62</f>
        <v>0</v>
      </c>
      <c r="AL59" s="16">
        <f>V!AL59*'Tabela Recursos'!$I62</f>
        <v>0</v>
      </c>
      <c r="AM59" s="16">
        <f>V!AM59*'Tabela Recursos'!$I62</f>
        <v>0</v>
      </c>
      <c r="AN59" s="16">
        <f>V!AN59*'Tabela Recursos'!$I62</f>
        <v>0</v>
      </c>
      <c r="AO59" s="16">
        <f>V!AO59*'Tabela Recursos'!$I62</f>
        <v>0</v>
      </c>
      <c r="AP59" s="16">
        <f>V!AP59*'Tabela Recursos'!$I62</f>
        <v>0</v>
      </c>
      <c r="AQ59" s="16">
        <f>V!AQ59*'Tabela Recursos'!$I62</f>
        <v>0</v>
      </c>
      <c r="AR59" s="16">
        <f>V!AR59*'Tabela Recursos'!$I62</f>
        <v>0</v>
      </c>
      <c r="AS59" s="16">
        <f>V!AS59*'Tabela Recursos'!$I62</f>
        <v>0</v>
      </c>
      <c r="AT59" s="16">
        <f>V!AT59*'Tabela Recursos'!$I62</f>
        <v>0</v>
      </c>
      <c r="AU59" s="16">
        <f>V!AU59*'Tabela Recursos'!$I62</f>
        <v>0</v>
      </c>
      <c r="AV59" s="16">
        <f>V!AV59*'Tabela Recursos'!$I62</f>
        <v>0</v>
      </c>
      <c r="AW59" s="16">
        <f>V!AW59*'Tabela Recursos'!$I62</f>
        <v>0.40066426872425598</v>
      </c>
      <c r="AX59" s="16">
        <f>V!AX59*'Tabela Recursos'!$I62</f>
        <v>0</v>
      </c>
      <c r="AY59" s="16">
        <f>V!AY59*'Tabela Recursos'!$I62</f>
        <v>0</v>
      </c>
      <c r="AZ59" s="16">
        <f>V!AZ59*'Tabela Recursos'!$I62</f>
        <v>0</v>
      </c>
      <c r="BA59" s="16">
        <f>V!BA59*'Tabela Recursos'!$I62</f>
        <v>0</v>
      </c>
      <c r="BB59" s="16">
        <f>V!BB59*'Tabela Recursos'!$I62</f>
        <v>0</v>
      </c>
      <c r="BC59" s="16">
        <f>V!BC59*'Tabela Recursos'!$I62</f>
        <v>0</v>
      </c>
      <c r="BD59" s="16">
        <f>V!BD59*'Tabela Recursos'!$I62</f>
        <v>0</v>
      </c>
      <c r="BE59" s="16">
        <f>V!BE59*'Tabela Recursos'!$I62</f>
        <v>0</v>
      </c>
      <c r="BF59" s="16">
        <f>V!BF59*'Tabela Recursos'!$I62</f>
        <v>0.52394558217787313</v>
      </c>
      <c r="BG59" s="16">
        <f>V!BG59*'Tabela Recursos'!$I62</f>
        <v>0.55476591054127744</v>
      </c>
      <c r="BH59" s="16">
        <f>V!BH59*'Tabela Recursos'!$I62</f>
        <v>0</v>
      </c>
      <c r="BI59" s="16">
        <f>V!BI59*'Tabela Recursos'!$I62</f>
        <v>66.263705981319262</v>
      </c>
      <c r="BJ59" s="16">
        <f>V!BJ59*'Tabela Recursos'!$I62</f>
        <v>0</v>
      </c>
      <c r="BK59" s="16">
        <f>V!BK59*'Tabela Recursos'!$I62</f>
        <v>0</v>
      </c>
      <c r="BL59" s="16">
        <f>V!BL59*'Tabela Recursos'!$I62</f>
        <v>0</v>
      </c>
      <c r="BM59" s="16">
        <f>V!BM59*'Tabela Recursos'!$I62</f>
        <v>0</v>
      </c>
      <c r="BN59" s="16">
        <f>V!BN59*'Tabela Recursos'!$I62</f>
        <v>0</v>
      </c>
      <c r="BO59" s="16">
        <f>V!BO59*'Tabela Recursos'!$I62</f>
        <v>0</v>
      </c>
      <c r="BP59" s="16">
        <f>V!BP59*'Tabela Recursos'!$I62</f>
        <v>0.12328131345361723</v>
      </c>
      <c r="BQ59" s="16">
        <f>V!BQ59*'Tabela Recursos'!$I62</f>
        <v>0</v>
      </c>
      <c r="BR59" s="16">
        <f>V!BR59*'Tabela Recursos'!$I62</f>
        <v>0</v>
      </c>
      <c r="BS59" s="16">
        <f>V!BS59*'Tabela Recursos'!$I62</f>
        <v>2005.2938446365376</v>
      </c>
      <c r="BT59" s="16">
        <f>V!BT59*'Tabela Recursos'!$I62</f>
        <v>0</v>
      </c>
      <c r="BU59" s="16">
        <f>V!BU59*'Tabela Recursos'!$I62</f>
        <v>0</v>
      </c>
      <c r="BV59" s="16">
        <f>V!BV59*'Tabela Recursos'!$I62</f>
        <v>0</v>
      </c>
      <c r="BW59" s="16">
        <f>V!BW59*'Tabela Recursos'!$I62</f>
        <v>23.084425944189821</v>
      </c>
      <c r="BX59" s="16">
        <f>V!BX59*'Tabela Recursos'!$I62</f>
        <v>0</v>
      </c>
      <c r="BY59" s="16">
        <f>V!BY59*'Tabela Recursos'!$I62</f>
        <v>96.621729419272498</v>
      </c>
    </row>
    <row r="60" spans="1:77">
      <c r="A60" s="205" t="s">
        <v>174</v>
      </c>
      <c r="B60" s="68" t="s">
        <v>175</v>
      </c>
      <c r="C60" s="16">
        <f>V!C60*'Tabela Recursos'!$I63</f>
        <v>3.2258922397744798E-2</v>
      </c>
      <c r="D60" s="16">
        <f>V!D60*'Tabela Recursos'!$I63</f>
        <v>1.3871336631030264</v>
      </c>
      <c r="E60" s="16">
        <f>V!E60*'Tabela Recursos'!$I63</f>
        <v>0</v>
      </c>
      <c r="F60" s="16">
        <f>V!F60*'Tabela Recursos'!$I63</f>
        <v>110.8093984362534</v>
      </c>
      <c r="G60" s="16">
        <f>V!G60*'Tabela Recursos'!$I63</f>
        <v>24.678075634274773</v>
      </c>
      <c r="H60" s="16">
        <f>V!H60*'Tabela Recursos'!$I63</f>
        <v>17.968219775543854</v>
      </c>
      <c r="I60" s="16">
        <f>V!I60*'Tabela Recursos'!$I63</f>
        <v>7.5485878410722833</v>
      </c>
      <c r="J60" s="16">
        <f>V!J60*'Tabela Recursos'!$I63</f>
        <v>54.840168076166158</v>
      </c>
      <c r="K60" s="16">
        <f>V!K60*'Tabela Recursos'!$I63</f>
        <v>0.58066060315940637</v>
      </c>
      <c r="L60" s="16">
        <f>V!L60*'Tabela Recursos'!$I63</f>
        <v>157.32676453380139</v>
      </c>
      <c r="M60" s="16">
        <f>V!M60*'Tabela Recursos'!$I63</f>
        <v>6.7098558587309185</v>
      </c>
      <c r="N60" s="16">
        <f>V!N60*'Tabela Recursos'!$I63</f>
        <v>0.161294611988724</v>
      </c>
      <c r="O60" s="16">
        <f>V!O60*'Tabela Recursos'!$I63</f>
        <v>7.5163289186745388</v>
      </c>
      <c r="P60" s="16">
        <f>V!P60*'Tabela Recursos'!$I63</f>
        <v>0</v>
      </c>
      <c r="Q60" s="16">
        <f>V!Q60*'Tabela Recursos'!$I63</f>
        <v>5.4517578852188713</v>
      </c>
      <c r="R60" s="16">
        <f>V!R60*'Tabela Recursos'!$I63</f>
        <v>30.387904898675604</v>
      </c>
      <c r="S60" s="16">
        <f>V!S60*'Tabela Recursos'!$I63</f>
        <v>29.452396149141002</v>
      </c>
      <c r="T60" s="16">
        <f>V!T60*'Tabela Recursos'!$I63</f>
        <v>11.580953140790383</v>
      </c>
      <c r="U60" s="16">
        <f>V!U60*'Tabela Recursos'!$I63</f>
        <v>19.936014041806288</v>
      </c>
      <c r="V60" s="16">
        <f>V!V60*'Tabela Recursos'!$I63</f>
        <v>9.1292750385617776</v>
      </c>
      <c r="W60" s="16">
        <f>V!W60*'Tabela Recursos'!$I63</f>
        <v>42.614036487420876</v>
      </c>
      <c r="X60" s="16">
        <f>V!X60*'Tabela Recursos'!$I63</f>
        <v>153.61698845806075</v>
      </c>
      <c r="Y60" s="16">
        <f>V!Y60*'Tabela Recursos'!$I63</f>
        <v>56.743444497633106</v>
      </c>
      <c r="Z60" s="16">
        <f>V!Z60*'Tabela Recursos'!$I63</f>
        <v>54.162730705813523</v>
      </c>
      <c r="AA60" s="16">
        <f>V!AA60*'Tabela Recursos'!$I63</f>
        <v>68.259879793628002</v>
      </c>
      <c r="AB60" s="16">
        <f>V!AB60*'Tabela Recursos'!$I63</f>
        <v>18.710174990691986</v>
      </c>
      <c r="AC60" s="16">
        <f>V!AC60*'Tabela Recursos'!$I63</f>
        <v>25.194218392638689</v>
      </c>
      <c r="AD60" s="16">
        <f>V!AD60*'Tabela Recursos'!$I63</f>
        <v>2.5161959470240944</v>
      </c>
      <c r="AE60" s="16">
        <f>V!AE60*'Tabela Recursos'!$I63</f>
        <v>10.258337322482847</v>
      </c>
      <c r="AF60" s="16">
        <f>V!AF60*'Tabela Recursos'!$I63</f>
        <v>9.67767671932344E-2</v>
      </c>
      <c r="AG60" s="16">
        <f>V!AG60*'Tabela Recursos'!$I63</f>
        <v>5.5485346524121057</v>
      </c>
      <c r="AH60" s="16">
        <f>V!AH60*'Tabela Recursos'!$I63</f>
        <v>8.3550609010159036</v>
      </c>
      <c r="AI60" s="16">
        <f>V!AI60*'Tabela Recursos'!$I63</f>
        <v>3.9355885325248656</v>
      </c>
      <c r="AJ60" s="16">
        <f>V!AJ60*'Tabela Recursos'!$I63</f>
        <v>0.83873198234136481</v>
      </c>
      <c r="AK60" s="16">
        <f>V!AK60*'Tabela Recursos'!$I63</f>
        <v>1.7742407318759639</v>
      </c>
      <c r="AL60" s="16">
        <f>V!AL60*'Tabela Recursos'!$I63</f>
        <v>18.355326844316792</v>
      </c>
      <c r="AM60" s="16">
        <f>V!AM60*'Tabela Recursos'!$I63</f>
        <v>16.097202276474658</v>
      </c>
      <c r="AN60" s="16">
        <f>V!AN60*'Tabela Recursos'!$I63</f>
        <v>1.0000265943300888</v>
      </c>
      <c r="AO60" s="16">
        <f>V!AO60*'Tabela Recursos'!$I63</f>
        <v>11.709988830381363</v>
      </c>
      <c r="AP60" s="16">
        <f>V!AP60*'Tabela Recursos'!$I63</f>
        <v>20.516674644965693</v>
      </c>
      <c r="AQ60" s="16">
        <f>V!AQ60*'Tabela Recursos'!$I63</f>
        <v>1.9032764214669433</v>
      </c>
      <c r="AR60" s="16">
        <f>V!AR60*'Tabela Recursos'!$I63</f>
        <v>97.550981330780274</v>
      </c>
      <c r="AS60" s="16">
        <f>V!AS60*'Tabela Recursos'!$I63</f>
        <v>0.29033030157970319</v>
      </c>
      <c r="AT60" s="16">
        <f>V!AT60*'Tabela Recursos'!$I63</f>
        <v>0</v>
      </c>
      <c r="AU60" s="16">
        <f>V!AU60*'Tabela Recursos'!$I63</f>
        <v>0</v>
      </c>
      <c r="AV60" s="16">
        <f>V!AV60*'Tabela Recursos'!$I63</f>
        <v>2.290383490239881</v>
      </c>
      <c r="AW60" s="16">
        <f>V!AW60*'Tabela Recursos'!$I63</f>
        <v>0</v>
      </c>
      <c r="AX60" s="16">
        <f>V!AX60*'Tabela Recursos'!$I63</f>
        <v>0</v>
      </c>
      <c r="AY60" s="16">
        <f>V!AY60*'Tabela Recursos'!$I63</f>
        <v>0</v>
      </c>
      <c r="AZ60" s="16">
        <f>V!AZ60*'Tabela Recursos'!$I63</f>
        <v>0</v>
      </c>
      <c r="BA60" s="16">
        <f>V!BA60*'Tabela Recursos'!$I63</f>
        <v>3.2258922397744798E-2</v>
      </c>
      <c r="BB60" s="16">
        <f>V!BB60*'Tabela Recursos'!$I63</f>
        <v>3.2258922397744798E-2</v>
      </c>
      <c r="BC60" s="16">
        <f>V!BC60*'Tabela Recursos'!$I63</f>
        <v>1.8387585766714536</v>
      </c>
      <c r="BD60" s="16">
        <f>V!BD60*'Tabela Recursos'!$I63</f>
        <v>1.5161693526940057</v>
      </c>
      <c r="BE60" s="16">
        <f>V!BE60*'Tabela Recursos'!$I63</f>
        <v>0</v>
      </c>
      <c r="BF60" s="16">
        <f>V!BF60*'Tabela Recursos'!$I63</f>
        <v>0.48388383596617202</v>
      </c>
      <c r="BG60" s="16">
        <f>V!BG60*'Tabela Recursos'!$I63</f>
        <v>0.74195521514813034</v>
      </c>
      <c r="BH60" s="16">
        <f>V!BH60*'Tabela Recursos'!$I63</f>
        <v>0</v>
      </c>
      <c r="BI60" s="16">
        <f>V!BI60*'Tabela Recursos'!$I63</f>
        <v>4.516249135684272</v>
      </c>
      <c r="BJ60" s="16">
        <f>V!BJ60*'Tabela Recursos'!$I63</f>
        <v>3.2258922397744798E-2</v>
      </c>
      <c r="BK60" s="16">
        <f>V!BK60*'Tabela Recursos'!$I63</f>
        <v>3.1613743949789903</v>
      </c>
      <c r="BL60" s="16">
        <f>V!BL60*'Tabela Recursos'!$I63</f>
        <v>13.516488484655071</v>
      </c>
      <c r="BM60" s="16">
        <f>V!BM60*'Tabela Recursos'!$I63</f>
        <v>0</v>
      </c>
      <c r="BN60" s="16">
        <f>V!BN60*'Tabela Recursos'!$I63</f>
        <v>44.904419977660766</v>
      </c>
      <c r="BO60" s="16">
        <f>V!BO60*'Tabela Recursos'!$I63</f>
        <v>0</v>
      </c>
      <c r="BP60" s="16">
        <f>V!BP60*'Tabela Recursos'!$I63</f>
        <v>0.35484814637519285</v>
      </c>
      <c r="BQ60" s="16">
        <f>V!BQ60*'Tabela Recursos'!$I63</f>
        <v>0.58066060315940637</v>
      </c>
      <c r="BR60" s="16">
        <f>V!BR60*'Tabela Recursos'!$I63</f>
        <v>0</v>
      </c>
      <c r="BS60" s="16">
        <f>V!BS60*'Tabela Recursos'!$I63</f>
        <v>1189.5477634168394</v>
      </c>
      <c r="BT60" s="16">
        <f>V!BT60*'Tabela Recursos'!$I63</f>
        <v>0</v>
      </c>
      <c r="BU60" s="16">
        <f>V!BU60*'Tabela Recursos'!$I63</f>
        <v>0</v>
      </c>
      <c r="BV60" s="16">
        <f>V!BV60*'Tabela Recursos'!$I63</f>
        <v>0</v>
      </c>
      <c r="BW60" s="16">
        <f>V!BW60*'Tabela Recursos'!$I63</f>
        <v>21.194112015318336</v>
      </c>
      <c r="BX60" s="16">
        <f>V!BX60*'Tabela Recursos'!$I63</f>
        <v>0</v>
      </c>
      <c r="BY60" s="16">
        <f>V!BY60*'Tabela Recursos'!$I63</f>
        <v>2.258124567842136</v>
      </c>
    </row>
    <row r="61" spans="1:77">
      <c r="A61" s="206" t="s">
        <v>176</v>
      </c>
      <c r="B61" s="41" t="s">
        <v>177</v>
      </c>
      <c r="C61" s="16">
        <f>V!C61*'Tabela Recursos'!$I64</f>
        <v>0.66464109380934289</v>
      </c>
      <c r="D61" s="16">
        <f>V!D61*'Tabela Recursos'!$I64</f>
        <v>1.3026965438663123</v>
      </c>
      <c r="E61" s="16">
        <f>V!E61*'Tabela Recursos'!$I64</f>
        <v>7.9756931257121161E-2</v>
      </c>
      <c r="F61" s="16">
        <f>V!F61*'Tabela Recursos'!$I64</f>
        <v>0</v>
      </c>
      <c r="G61" s="16">
        <f>V!G61*'Tabela Recursos'!$I64</f>
        <v>0</v>
      </c>
      <c r="H61" s="16">
        <f>V!H61*'Tabela Recursos'!$I64</f>
        <v>0</v>
      </c>
      <c r="I61" s="16">
        <f>V!I61*'Tabela Recursos'!$I64</f>
        <v>0</v>
      </c>
      <c r="J61" s="16">
        <f>V!J61*'Tabela Recursos'!$I64</f>
        <v>0.23927079377136345</v>
      </c>
      <c r="K61" s="16">
        <f>V!K61*'Tabela Recursos'!$I64</f>
        <v>0</v>
      </c>
      <c r="L61" s="16">
        <f>V!L61*'Tabela Recursos'!$I64</f>
        <v>1.4622104063805546</v>
      </c>
      <c r="M61" s="16">
        <f>V!M61*'Tabela Recursos'!$I64</f>
        <v>0</v>
      </c>
      <c r="N61" s="16">
        <f>V!N61*'Tabela Recursos'!$I64</f>
        <v>0</v>
      </c>
      <c r="O61" s="16">
        <f>V!O61*'Tabela Recursos'!$I64</f>
        <v>1.5419673376376757</v>
      </c>
      <c r="P61" s="16">
        <f>V!P61*'Tabela Recursos'!$I64</f>
        <v>1.2229396126091909</v>
      </c>
      <c r="Q61" s="16">
        <f>V!Q61*'Tabela Recursos'!$I64</f>
        <v>2.2597797189517661</v>
      </c>
      <c r="R61" s="16">
        <f>V!R61*'Tabela Recursos'!$I64</f>
        <v>11.192556019749334</v>
      </c>
      <c r="S61" s="16">
        <f>V!S61*'Tabela Recursos'!$I64</f>
        <v>37.352829472085077</v>
      </c>
      <c r="T61" s="16">
        <f>V!T61*'Tabela Recursos'!$I64</f>
        <v>21.401443220660841</v>
      </c>
      <c r="U61" s="16">
        <f>V!U61*'Tabela Recursos'!$I64</f>
        <v>0</v>
      </c>
      <c r="V61" s="16">
        <f>V!V61*'Tabela Recursos'!$I64</f>
        <v>0</v>
      </c>
      <c r="W61" s="16">
        <f>V!W61*'Tabela Recursos'!$I64</f>
        <v>0</v>
      </c>
      <c r="X61" s="16">
        <f>V!X61*'Tabela Recursos'!$I64</f>
        <v>3.987846562856058</v>
      </c>
      <c r="Y61" s="16">
        <f>V!Y61*'Tabela Recursos'!$I64</f>
        <v>0.39878465628560578</v>
      </c>
      <c r="Z61" s="16">
        <f>V!Z61*'Tabela Recursos'!$I64</f>
        <v>2.6585643752373718E-2</v>
      </c>
      <c r="AA61" s="16">
        <f>V!AA61*'Tabela Recursos'!$I64</f>
        <v>48.332700341815418</v>
      </c>
      <c r="AB61" s="16">
        <f>V!AB61*'Tabela Recursos'!$I64</f>
        <v>23.900493733383971</v>
      </c>
      <c r="AC61" s="16">
        <f>V!AC61*'Tabela Recursos'!$I64</f>
        <v>0</v>
      </c>
      <c r="AD61" s="16">
        <f>V!AD61*'Tabela Recursos'!$I64</f>
        <v>0</v>
      </c>
      <c r="AE61" s="16">
        <f>V!AE61*'Tabela Recursos'!$I64</f>
        <v>13.771363463729587</v>
      </c>
      <c r="AF61" s="16">
        <f>V!AF61*'Tabela Recursos'!$I64</f>
        <v>7.8959361944549942</v>
      </c>
      <c r="AG61" s="16">
        <f>V!AG61*'Tabela Recursos'!$I64</f>
        <v>0.53171287504747433</v>
      </c>
      <c r="AH61" s="16">
        <f>V!AH61*'Tabela Recursos'!$I64</f>
        <v>1.2495252563615646</v>
      </c>
      <c r="AI61" s="16">
        <f>V!AI61*'Tabela Recursos'!$I64</f>
        <v>16.616027345233576</v>
      </c>
      <c r="AJ61" s="16">
        <f>V!AJ61*'Tabela Recursos'!$I64</f>
        <v>6.5666540068363091</v>
      </c>
      <c r="AK61" s="16">
        <f>V!AK61*'Tabela Recursos'!$I64</f>
        <v>3.1636916065324727</v>
      </c>
      <c r="AL61" s="16">
        <f>V!AL61*'Tabela Recursos'!$I64</f>
        <v>8.8530193695404478</v>
      </c>
      <c r="AM61" s="16">
        <f>V!AM61*'Tabela Recursos'!$I64</f>
        <v>19.43410558298519</v>
      </c>
      <c r="AN61" s="16">
        <f>V!AN61*'Tabela Recursos'!$I64</f>
        <v>5.6361564755032285</v>
      </c>
      <c r="AO61" s="16">
        <f>V!AO61*'Tabela Recursos'!$I64</f>
        <v>6.1678693505507027</v>
      </c>
      <c r="AP61" s="16">
        <f>V!AP61*'Tabela Recursos'!$I64</f>
        <v>322.43068742878842</v>
      </c>
      <c r="AQ61" s="16">
        <f>V!AQ61*'Tabela Recursos'!$I64</f>
        <v>36.581845803266233</v>
      </c>
      <c r="AR61" s="16">
        <f>V!AR61*'Tabela Recursos'!$I64</f>
        <v>0</v>
      </c>
      <c r="AS61" s="16">
        <f>V!AS61*'Tabela Recursos'!$I64</f>
        <v>7.7630079756931263</v>
      </c>
      <c r="AT61" s="16">
        <f>V!AT61*'Tabela Recursos'!$I64</f>
        <v>0</v>
      </c>
      <c r="AU61" s="16">
        <f>V!AU61*'Tabela Recursos'!$I64</f>
        <v>0</v>
      </c>
      <c r="AV61" s="16">
        <f>V!AV61*'Tabela Recursos'!$I64</f>
        <v>0</v>
      </c>
      <c r="AW61" s="16">
        <f>V!AW61*'Tabela Recursos'!$I64</f>
        <v>0.39878465628560578</v>
      </c>
      <c r="AX61" s="16">
        <f>V!AX61*'Tabela Recursos'!$I64</f>
        <v>0</v>
      </c>
      <c r="AY61" s="16">
        <f>V!AY61*'Tabela Recursos'!$I64</f>
        <v>3.9080896315989366</v>
      </c>
      <c r="AZ61" s="16">
        <f>V!AZ61*'Tabela Recursos'!$I64</f>
        <v>4.9449297379415116</v>
      </c>
      <c r="BA61" s="16">
        <f>V!BA61*'Tabela Recursos'!$I64</f>
        <v>0</v>
      </c>
      <c r="BB61" s="16">
        <f>V!BB61*'Tabela Recursos'!$I64</f>
        <v>0</v>
      </c>
      <c r="BC61" s="16">
        <f>V!BC61*'Tabela Recursos'!$I64</f>
        <v>2.6585643752373718E-2</v>
      </c>
      <c r="BD61" s="16">
        <f>V!BD61*'Tabela Recursos'!$I64</f>
        <v>50.539308773262434</v>
      </c>
      <c r="BE61" s="16">
        <f>V!BE61*'Tabela Recursos'!$I64</f>
        <v>0</v>
      </c>
      <c r="BF61" s="16">
        <f>V!BF61*'Tabela Recursos'!$I64</f>
        <v>7.9756931257121161E-2</v>
      </c>
      <c r="BG61" s="16">
        <f>V!BG61*'Tabela Recursos'!$I64</f>
        <v>2.6585643752373718E-2</v>
      </c>
      <c r="BH61" s="16">
        <f>V!BH61*'Tabela Recursos'!$I64</f>
        <v>0.47854158754272691</v>
      </c>
      <c r="BI61" s="16">
        <f>V!BI61*'Tabela Recursos'!$I64</f>
        <v>22.677554120774779</v>
      </c>
      <c r="BJ61" s="16">
        <f>V!BJ61*'Tabela Recursos'!$I64</f>
        <v>0</v>
      </c>
      <c r="BK61" s="16">
        <f>V!BK61*'Tabela Recursos'!$I64</f>
        <v>6.7527535131029239</v>
      </c>
      <c r="BL61" s="16">
        <f>V!BL61*'Tabela Recursos'!$I64</f>
        <v>2.2331940751993926</v>
      </c>
      <c r="BM61" s="16">
        <f>V!BM61*'Tabela Recursos'!$I64</f>
        <v>0</v>
      </c>
      <c r="BN61" s="16">
        <f>V!BN61*'Tabela Recursos'!$I64</f>
        <v>0.18609950626661603</v>
      </c>
      <c r="BO61" s="16">
        <f>V!BO61*'Tabela Recursos'!$I64</f>
        <v>0</v>
      </c>
      <c r="BP61" s="16">
        <f>V!BP61*'Tabela Recursos'!$I64</f>
        <v>7.9756931257121161E-2</v>
      </c>
      <c r="BQ61" s="16">
        <f>V!BQ61*'Tabela Recursos'!$I64</f>
        <v>2.4990505127231293</v>
      </c>
      <c r="BR61" s="16">
        <f>V!BR61*'Tabela Recursos'!$I64</f>
        <v>0</v>
      </c>
      <c r="BS61" s="16">
        <f>V!BS61*'Tabela Recursos'!$I64</f>
        <v>706.85909608811244</v>
      </c>
      <c r="BT61" s="16">
        <f>V!BT61*'Tabela Recursos'!$I64</f>
        <v>0</v>
      </c>
      <c r="BU61" s="16">
        <f>V!BU61*'Tabela Recursos'!$I64</f>
        <v>0</v>
      </c>
      <c r="BV61" s="16">
        <f>V!BV61*'Tabela Recursos'!$I64</f>
        <v>0</v>
      </c>
      <c r="BW61" s="16">
        <f>V!BW61*'Tabela Recursos'!$I64</f>
        <v>11.325484238511203</v>
      </c>
      <c r="BX61" s="16">
        <f>V!BX61*'Tabela Recursos'!$I64</f>
        <v>0</v>
      </c>
      <c r="BY61" s="16">
        <f>V!BY61*'Tabela Recursos'!$I64</f>
        <v>-18.184580326623625</v>
      </c>
    </row>
    <row r="62" spans="1:77">
      <c r="A62" s="205" t="s">
        <v>178</v>
      </c>
      <c r="B62" s="68" t="s">
        <v>179</v>
      </c>
      <c r="C62" s="16">
        <f>V!C62*'Tabela Recursos'!$I65</f>
        <v>4.7576849444476953E-2</v>
      </c>
      <c r="D62" s="16">
        <f>V!D62*'Tabela Recursos'!$I65</f>
        <v>0.65021694240785177</v>
      </c>
      <c r="E62" s="16">
        <f>V!E62*'Tabela Recursos'!$I65</f>
        <v>0</v>
      </c>
      <c r="F62" s="16">
        <f>V!F62*'Tabela Recursos'!$I65</f>
        <v>0</v>
      </c>
      <c r="G62" s="16">
        <f>V!G62*'Tabela Recursos'!$I65</f>
        <v>2.4739961711128018</v>
      </c>
      <c r="H62" s="16">
        <f>V!H62*'Tabela Recursos'!$I65</f>
        <v>2.2519708737052424</v>
      </c>
      <c r="I62" s="16">
        <f>V!I62*'Tabela Recursos'!$I65</f>
        <v>0.31717899629651303</v>
      </c>
      <c r="J62" s="16">
        <f>V!J62*'Tabela Recursos'!$I65</f>
        <v>1.411446533519483</v>
      </c>
      <c r="K62" s="16">
        <f>V!K62*'Tabela Recursos'!$I65</f>
        <v>0.31717899629651303</v>
      </c>
      <c r="L62" s="16">
        <f>V!L62*'Tabela Recursos'!$I65</f>
        <v>3.8854427046322848</v>
      </c>
      <c r="M62" s="16">
        <f>V!M62*'Tabela Recursos'!$I65</f>
        <v>0.52334534388924658</v>
      </c>
      <c r="N62" s="16">
        <f>V!N62*'Tabela Recursos'!$I65</f>
        <v>0</v>
      </c>
      <c r="O62" s="16">
        <f>V!O62*'Tabela Recursos'!$I65</f>
        <v>0.91981908925988787</v>
      </c>
      <c r="P62" s="16">
        <f>V!P62*'Tabela Recursos'!$I65</f>
        <v>0.82466539037093389</v>
      </c>
      <c r="Q62" s="16">
        <f>V!Q62*'Tabela Recursos'!$I65</f>
        <v>1.5858949814825652E-2</v>
      </c>
      <c r="R62" s="16">
        <f>V!R62*'Tabela Recursos'!$I65</f>
        <v>0.57092219333372352</v>
      </c>
      <c r="S62" s="16">
        <f>V!S62*'Tabela Recursos'!$I65</f>
        <v>1.1259854368526212</v>
      </c>
      <c r="T62" s="16">
        <f>V!T62*'Tabela Recursos'!$I65</f>
        <v>1.5858949814825652E-2</v>
      </c>
      <c r="U62" s="16">
        <f>V!U62*'Tabela Recursos'!$I65</f>
        <v>0.82466539037093389</v>
      </c>
      <c r="V62" s="16">
        <f>V!V62*'Tabela Recursos'!$I65</f>
        <v>3.1717899629651304E-2</v>
      </c>
      <c r="W62" s="16">
        <f>V!W62*'Tabela Recursos'!$I65</f>
        <v>1.5066002324084369</v>
      </c>
      <c r="X62" s="16">
        <f>V!X62*'Tabela Recursos'!$I65</f>
        <v>3.7902890057433307</v>
      </c>
      <c r="Y62" s="16">
        <f>V!Y62*'Tabela Recursos'!$I65</f>
        <v>38.965439695026625</v>
      </c>
      <c r="Z62" s="16">
        <f>V!Z62*'Tabela Recursos'!$I65</f>
        <v>0.44405059481511822</v>
      </c>
      <c r="AA62" s="16">
        <f>V!AA62*'Tabela Recursos'!$I65</f>
        <v>0.68193484203750299</v>
      </c>
      <c r="AB62" s="16">
        <f>V!AB62*'Tabela Recursos'!$I65</f>
        <v>1.3321517844453548</v>
      </c>
      <c r="AC62" s="16">
        <f>V!AC62*'Tabela Recursos'!$I65</f>
        <v>0.57092219333372352</v>
      </c>
      <c r="AD62" s="16">
        <f>V!AD62*'Tabela Recursos'!$I65</f>
        <v>1.2845749350008779</v>
      </c>
      <c r="AE62" s="16">
        <f>V!AE62*'Tabela Recursos'!$I65</f>
        <v>13.004338848157035</v>
      </c>
      <c r="AF62" s="16">
        <f>V!AF62*'Tabela Recursos'!$I65</f>
        <v>0.71365274166715442</v>
      </c>
      <c r="AG62" s="16">
        <f>V!AG62*'Tabela Recursos'!$I65</f>
        <v>0.22202529740755911</v>
      </c>
      <c r="AH62" s="16">
        <f>V!AH62*'Tabela Recursos'!$I65</f>
        <v>0.57092219333372352</v>
      </c>
      <c r="AI62" s="16">
        <f>V!AI62*'Tabela Recursos'!$I65</f>
        <v>0.45990954462994393</v>
      </c>
      <c r="AJ62" s="16">
        <f>V!AJ62*'Tabela Recursos'!$I65</f>
        <v>0.82466539037093389</v>
      </c>
      <c r="AK62" s="16">
        <f>V!AK62*'Tabela Recursos'!$I65</f>
        <v>4.7576849444476953E-2</v>
      </c>
      <c r="AL62" s="16">
        <f>V!AL62*'Tabela Recursos'!$I65</f>
        <v>0.12687159851860522</v>
      </c>
      <c r="AM62" s="16">
        <f>V!AM62*'Tabela Recursos'!$I65</f>
        <v>0</v>
      </c>
      <c r="AN62" s="16">
        <f>V!AN62*'Tabela Recursos'!$I65</f>
        <v>0.44405059481511822</v>
      </c>
      <c r="AO62" s="16">
        <f>V!AO62*'Tabela Recursos'!$I65</f>
        <v>1.3004338848157035</v>
      </c>
      <c r="AP62" s="16">
        <f>V!AP62*'Tabela Recursos'!$I65</f>
        <v>2.4264193216683245</v>
      </c>
      <c r="AQ62" s="16">
        <f>V!AQ62*'Tabela Recursos'!$I65</f>
        <v>5.0590049909293828</v>
      </c>
      <c r="AR62" s="16">
        <f>V!AR62*'Tabela Recursos'!$I65</f>
        <v>59.280754407818286</v>
      </c>
      <c r="AS62" s="16">
        <f>V!AS62*'Tabela Recursos'!$I65</f>
        <v>9.1823319427840531</v>
      </c>
      <c r="AT62" s="16">
        <f>V!AT62*'Tabela Recursos'!$I65</f>
        <v>0.20616634759273347</v>
      </c>
      <c r="AU62" s="16">
        <f>V!AU62*'Tabela Recursos'!$I65</f>
        <v>1.5858949814825652E-2</v>
      </c>
      <c r="AV62" s="16">
        <f>V!AV62*'Tabela Recursos'!$I65</f>
        <v>3.044918364446525</v>
      </c>
      <c r="AW62" s="16">
        <f>V!AW62*'Tabela Recursos'!$I65</f>
        <v>2.4105603718534989</v>
      </c>
      <c r="AX62" s="16">
        <f>V!AX62*'Tabela Recursos'!$I65</f>
        <v>2.267829823520068</v>
      </c>
      <c r="AY62" s="16">
        <f>V!AY62*'Tabela Recursos'!$I65</f>
        <v>0.20616634759273347</v>
      </c>
      <c r="AZ62" s="16">
        <f>V!AZ62*'Tabela Recursos'!$I65</f>
        <v>1.4273054833343088</v>
      </c>
      <c r="BA62" s="16">
        <f>V!BA62*'Tabela Recursos'!$I65</f>
        <v>2.9497646655575713</v>
      </c>
      <c r="BB62" s="16">
        <f>V!BB62*'Tabela Recursos'!$I65</f>
        <v>0.33303794611133869</v>
      </c>
      <c r="BC62" s="16">
        <f>V!BC62*'Tabela Recursos'!$I65</f>
        <v>0.52334534388924658</v>
      </c>
      <c r="BD62" s="16">
        <f>V!BD62*'Tabela Recursos'!$I65</f>
        <v>0</v>
      </c>
      <c r="BE62" s="16">
        <f>V!BE62*'Tabela Recursos'!$I65</f>
        <v>8.2466539037093387</v>
      </c>
      <c r="BF62" s="16">
        <f>V!BF62*'Tabela Recursos'!$I65</f>
        <v>2.6484446190758839</v>
      </c>
      <c r="BG62" s="16">
        <f>V!BG62*'Tabela Recursos'!$I65</f>
        <v>8.1039233553759082</v>
      </c>
      <c r="BH62" s="16">
        <f>V!BH62*'Tabela Recursos'!$I65</f>
        <v>2.9973415150020482</v>
      </c>
      <c r="BI62" s="16">
        <f>V!BI62*'Tabela Recursos'!$I65</f>
        <v>53.745980922444133</v>
      </c>
      <c r="BJ62" s="16">
        <f>V!BJ62*'Tabela Recursos'!$I65</f>
        <v>3.1717899629651304E-2</v>
      </c>
      <c r="BK62" s="16">
        <f>V!BK62*'Tabela Recursos'!$I65</f>
        <v>5.9946830300040963</v>
      </c>
      <c r="BL62" s="16">
        <f>V!BL62*'Tabela Recursos'!$I65</f>
        <v>4.6466722957439162</v>
      </c>
      <c r="BM62" s="16">
        <f>V!BM62*'Tabela Recursos'!$I65</f>
        <v>4.3136343496325775</v>
      </c>
      <c r="BN62" s="16">
        <f>V!BN62*'Tabela Recursos'!$I65</f>
        <v>1.5066002324084369</v>
      </c>
      <c r="BO62" s="16">
        <f>V!BO62*'Tabela Recursos'!$I65</f>
        <v>18.761137630938745</v>
      </c>
      <c r="BP62" s="16">
        <f>V!BP62*'Tabela Recursos'!$I65</f>
        <v>4.9479923422256036</v>
      </c>
      <c r="BQ62" s="16">
        <f>V!BQ62*'Tabela Recursos'!$I65</f>
        <v>36.951353068543767</v>
      </c>
      <c r="BR62" s="16">
        <f>V!BR62*'Tabela Recursos'!$I65</f>
        <v>0</v>
      </c>
      <c r="BS62" s="16">
        <f>V!BS62*'Tabela Recursos'!$I65</f>
        <v>324.72785640837009</v>
      </c>
      <c r="BT62" s="16">
        <f>V!BT62*'Tabela Recursos'!$I65</f>
        <v>0</v>
      </c>
      <c r="BU62" s="16">
        <f>V!BU62*'Tabela Recursos'!$I65</f>
        <v>0</v>
      </c>
      <c r="BV62" s="16">
        <f>V!BV62*'Tabela Recursos'!$I65</f>
        <v>0</v>
      </c>
      <c r="BW62" s="16">
        <f>V!BW62*'Tabela Recursos'!$I65</f>
        <v>1542.600048488091</v>
      </c>
      <c r="BX62" s="16">
        <f>V!BX62*'Tabela Recursos'!$I65</f>
        <v>0</v>
      </c>
      <c r="BY62" s="16">
        <f>V!BY62*'Tabela Recursos'!$I65</f>
        <v>29.672095103538794</v>
      </c>
    </row>
    <row r="63" spans="1:77">
      <c r="A63" s="205" t="s">
        <v>180</v>
      </c>
      <c r="B63" s="68" t="s">
        <v>181</v>
      </c>
      <c r="C63" s="16">
        <f>V!C63*'Tabela Recursos'!$I66</f>
        <v>2.2508714706838382</v>
      </c>
      <c r="D63" s="16">
        <f>V!D63*'Tabela Recursos'!$I66</f>
        <v>18.16577558088705</v>
      </c>
      <c r="E63" s="16">
        <f>V!E63*'Tabela Recursos'!$I66</f>
        <v>0.10356770570631157</v>
      </c>
      <c r="F63" s="16">
        <f>V!F63*'Tabela Recursos'!$I66</f>
        <v>0</v>
      </c>
      <c r="G63" s="16">
        <f>V!G63*'Tabela Recursos'!$I66</f>
        <v>3.1864330788975193</v>
      </c>
      <c r="H63" s="16">
        <f>V!H63*'Tabela Recursos'!$I66</f>
        <v>0</v>
      </c>
      <c r="I63" s="16">
        <f>V!I63*'Tabela Recursos'!$I66</f>
        <v>0</v>
      </c>
      <c r="J63" s="16">
        <f>V!J63*'Tabela Recursos'!$I66</f>
        <v>0</v>
      </c>
      <c r="K63" s="16">
        <f>V!K63*'Tabela Recursos'!$I66</f>
        <v>0</v>
      </c>
      <c r="L63" s="16">
        <f>V!L63*'Tabela Recursos'!$I66</f>
        <v>2.0920676552674937</v>
      </c>
      <c r="M63" s="16">
        <f>V!M63*'Tabela Recursos'!$I66</f>
        <v>0</v>
      </c>
      <c r="N63" s="16">
        <f>V!N63*'Tabela Recursos'!$I66</f>
        <v>0</v>
      </c>
      <c r="O63" s="16">
        <f>V!O63*'Tabela Recursos'!$I66</f>
        <v>0</v>
      </c>
      <c r="P63" s="16">
        <f>V!P63*'Tabela Recursos'!$I66</f>
        <v>0</v>
      </c>
      <c r="Q63" s="16">
        <f>V!Q63*'Tabela Recursos'!$I66</f>
        <v>0</v>
      </c>
      <c r="R63" s="16">
        <f>V!R63*'Tabela Recursos'!$I66</f>
        <v>0</v>
      </c>
      <c r="S63" s="16">
        <f>V!S63*'Tabela Recursos'!$I66</f>
        <v>0</v>
      </c>
      <c r="T63" s="16">
        <f>V!T63*'Tabela Recursos'!$I66</f>
        <v>0</v>
      </c>
      <c r="U63" s="16">
        <f>V!U63*'Tabela Recursos'!$I66</f>
        <v>0</v>
      </c>
      <c r="V63" s="16">
        <f>V!V63*'Tabela Recursos'!$I66</f>
        <v>0</v>
      </c>
      <c r="W63" s="16">
        <f>V!W63*'Tabela Recursos'!$I66</f>
        <v>1.7261284284385264E-2</v>
      </c>
      <c r="X63" s="16">
        <f>V!X63*'Tabela Recursos'!$I66</f>
        <v>2.1403992512637728</v>
      </c>
      <c r="Y63" s="16">
        <f>V!Y63*'Tabela Recursos'!$I66</f>
        <v>0</v>
      </c>
      <c r="Z63" s="16">
        <f>V!Z63*'Tabela Recursos'!$I66</f>
        <v>31.135904592174136</v>
      </c>
      <c r="AA63" s="16">
        <f>V!AA63*'Tabela Recursos'!$I66</f>
        <v>0</v>
      </c>
      <c r="AB63" s="16">
        <f>V!AB63*'Tabela Recursos'!$I66</f>
        <v>0</v>
      </c>
      <c r="AC63" s="16">
        <f>V!AC63*'Tabela Recursos'!$I66</f>
        <v>0</v>
      </c>
      <c r="AD63" s="16">
        <f>V!AD63*'Tabela Recursos'!$I66</f>
        <v>0</v>
      </c>
      <c r="AE63" s="16">
        <f>V!AE63*'Tabela Recursos'!$I66</f>
        <v>0</v>
      </c>
      <c r="AF63" s="16">
        <f>V!AF63*'Tabela Recursos'!$I66</f>
        <v>0</v>
      </c>
      <c r="AG63" s="16">
        <f>V!AG63*'Tabela Recursos'!$I66</f>
        <v>0</v>
      </c>
      <c r="AH63" s="16">
        <f>V!AH63*'Tabela Recursos'!$I66</f>
        <v>0</v>
      </c>
      <c r="AI63" s="16">
        <f>V!AI63*'Tabela Recursos'!$I66</f>
        <v>0</v>
      </c>
      <c r="AJ63" s="16">
        <f>V!AJ63*'Tabela Recursos'!$I66</f>
        <v>0</v>
      </c>
      <c r="AK63" s="16">
        <f>V!AK63*'Tabela Recursos'!$I66</f>
        <v>0</v>
      </c>
      <c r="AL63" s="16">
        <f>V!AL63*'Tabela Recursos'!$I66</f>
        <v>0</v>
      </c>
      <c r="AM63" s="16">
        <f>V!AM63*'Tabela Recursos'!$I66</f>
        <v>0</v>
      </c>
      <c r="AN63" s="16">
        <f>V!AN63*'Tabela Recursos'!$I66</f>
        <v>0</v>
      </c>
      <c r="AO63" s="16">
        <f>V!AO63*'Tabela Recursos'!$I66</f>
        <v>0</v>
      </c>
      <c r="AP63" s="16">
        <f>V!AP63*'Tabela Recursos'!$I66</f>
        <v>0</v>
      </c>
      <c r="AQ63" s="16">
        <f>V!AQ63*'Tabela Recursos'!$I66</f>
        <v>0</v>
      </c>
      <c r="AR63" s="16">
        <f>V!AR63*'Tabela Recursos'!$I66</f>
        <v>2.0679018572693546</v>
      </c>
      <c r="AS63" s="16">
        <f>V!AS63*'Tabela Recursos'!$I66</f>
        <v>0</v>
      </c>
      <c r="AT63" s="16">
        <f>V!AT63*'Tabela Recursos'!$I66</f>
        <v>0</v>
      </c>
      <c r="AU63" s="16">
        <f>V!AU63*'Tabela Recursos'!$I66</f>
        <v>0</v>
      </c>
      <c r="AV63" s="16">
        <f>V!AV63*'Tabela Recursos'!$I66</f>
        <v>0</v>
      </c>
      <c r="AW63" s="16">
        <f>V!AW63*'Tabela Recursos'!$I66</f>
        <v>0</v>
      </c>
      <c r="AX63" s="16">
        <f>V!AX63*'Tabela Recursos'!$I66</f>
        <v>0</v>
      </c>
      <c r="AY63" s="16">
        <f>V!AY63*'Tabela Recursos'!$I66</f>
        <v>0</v>
      </c>
      <c r="AZ63" s="16">
        <f>V!AZ63*'Tabela Recursos'!$I66</f>
        <v>0</v>
      </c>
      <c r="BA63" s="16">
        <f>V!BA63*'Tabela Recursos'!$I66</f>
        <v>0</v>
      </c>
      <c r="BB63" s="16">
        <f>V!BB63*'Tabela Recursos'!$I66</f>
        <v>0</v>
      </c>
      <c r="BC63" s="16">
        <f>V!BC63*'Tabela Recursos'!$I66</f>
        <v>0</v>
      </c>
      <c r="BD63" s="16">
        <f>V!BD63*'Tabela Recursos'!$I66</f>
        <v>0</v>
      </c>
      <c r="BE63" s="16">
        <f>V!BE63*'Tabela Recursos'!$I66</f>
        <v>0</v>
      </c>
      <c r="BF63" s="16">
        <f>V!BF63*'Tabela Recursos'!$I66</f>
        <v>6.2140623423786942E-2</v>
      </c>
      <c r="BG63" s="16">
        <f>V!BG63*'Tabela Recursos'!$I66</f>
        <v>0.2934418328345495</v>
      </c>
      <c r="BH63" s="16">
        <f>V!BH63*'Tabela Recursos'!$I66</f>
        <v>0</v>
      </c>
      <c r="BI63" s="16">
        <f>V!BI63*'Tabela Recursos'!$I66</f>
        <v>0</v>
      </c>
      <c r="BJ63" s="16">
        <f>V!BJ63*'Tabela Recursos'!$I66</f>
        <v>0</v>
      </c>
      <c r="BK63" s="16">
        <f>V!BK63*'Tabela Recursos'!$I66</f>
        <v>3.4004730040238966</v>
      </c>
      <c r="BL63" s="16">
        <f>V!BL63*'Tabela Recursos'!$I66</f>
        <v>2.8308506226391832</v>
      </c>
      <c r="BM63" s="16">
        <f>V!BM63*'Tabela Recursos'!$I66</f>
        <v>1.4672091641727474</v>
      </c>
      <c r="BN63" s="16">
        <f>V!BN63*'Tabela Recursos'!$I66</f>
        <v>34.415548606207338</v>
      </c>
      <c r="BO63" s="16">
        <f>V!BO63*'Tabela Recursos'!$I66</f>
        <v>80.050931997265096</v>
      </c>
      <c r="BP63" s="16">
        <f>V!BP63*'Tabela Recursos'!$I66</f>
        <v>2.7618054855016418E-2</v>
      </c>
      <c r="BQ63" s="16">
        <f>V!BQ63*'Tabela Recursos'!$I66</f>
        <v>3.8009347994216349</v>
      </c>
      <c r="BR63" s="16">
        <f>V!BR63*'Tabela Recursos'!$I66</f>
        <v>0</v>
      </c>
      <c r="BS63" s="16">
        <f>V!BS63*'Tabela Recursos'!$I66</f>
        <v>187.5093311812771</v>
      </c>
      <c r="BT63" s="16">
        <f>V!BT63*'Tabela Recursos'!$I66</f>
        <v>0</v>
      </c>
      <c r="BU63" s="16">
        <f>V!BU63*'Tabela Recursos'!$I66</f>
        <v>30.272840377954871</v>
      </c>
      <c r="BV63" s="16">
        <f>V!BV63*'Tabela Recursos'!$I66</f>
        <v>0</v>
      </c>
      <c r="BW63" s="16">
        <f>V!BW63*'Tabela Recursos'!$I66</f>
        <v>379.47207370792563</v>
      </c>
      <c r="BX63" s="16">
        <f>V!BX63*'Tabela Recursos'!$I66</f>
        <v>0</v>
      </c>
      <c r="BY63" s="16">
        <f>V!BY63*'Tabela Recursos'!$I66</f>
        <v>18.745754732842396</v>
      </c>
    </row>
    <row r="64" spans="1:77">
      <c r="A64" s="205" t="s">
        <v>182</v>
      </c>
      <c r="B64" s="68" t="s">
        <v>183</v>
      </c>
      <c r="C64" s="16">
        <f>V!C64*'Tabela Recursos'!$I67</f>
        <v>0</v>
      </c>
      <c r="D64" s="16">
        <f>V!D64*'Tabela Recursos'!$I67</f>
        <v>0</v>
      </c>
      <c r="E64" s="16">
        <f>V!E64*'Tabela Recursos'!$I67</f>
        <v>0</v>
      </c>
      <c r="F64" s="16">
        <f>V!F64*'Tabela Recursos'!$I67</f>
        <v>0.69050083247086347</v>
      </c>
      <c r="G64" s="16">
        <f>V!G64*'Tabela Recursos'!$I67</f>
        <v>4.1116185933492329</v>
      </c>
      <c r="H64" s="16">
        <f>V!H64*'Tabela Recursos'!$I67</f>
        <v>38.699433019844307</v>
      </c>
      <c r="I64" s="16">
        <f>V!I64*'Tabela Recursos'!$I67</f>
        <v>3.6094361697340593</v>
      </c>
      <c r="J64" s="16">
        <f>V!J64*'Tabela Recursos'!$I67</f>
        <v>0</v>
      </c>
      <c r="K64" s="16">
        <f>V!K64*'Tabela Recursos'!$I67</f>
        <v>0</v>
      </c>
      <c r="L64" s="16">
        <f>V!L64*'Tabela Recursos'!$I67</f>
        <v>9.415920442784502E-2</v>
      </c>
      <c r="M64" s="16">
        <f>V!M64*'Tabela Recursos'!$I67</f>
        <v>0</v>
      </c>
      <c r="N64" s="16">
        <f>V!N64*'Tabela Recursos'!$I67</f>
        <v>0</v>
      </c>
      <c r="O64" s="16">
        <f>V!O64*'Tabela Recursos'!$I67</f>
        <v>1.192683256086037</v>
      </c>
      <c r="P64" s="16">
        <f>V!P64*'Tabela Recursos'!$I67</f>
        <v>0</v>
      </c>
      <c r="Q64" s="16">
        <f>V!Q64*'Tabela Recursos'!$I67</f>
        <v>19.647887323943664</v>
      </c>
      <c r="R64" s="16">
        <f>V!R64*'Tabela Recursos'!$I67</f>
        <v>0</v>
      </c>
      <c r="S64" s="16">
        <f>V!S64*'Tabela Recursos'!$I67</f>
        <v>0</v>
      </c>
      <c r="T64" s="16">
        <f>V!T64*'Tabela Recursos'!$I67</f>
        <v>0</v>
      </c>
      <c r="U64" s="16">
        <f>V!U64*'Tabela Recursos'!$I67</f>
        <v>0</v>
      </c>
      <c r="V64" s="16">
        <f>V!V64*'Tabela Recursos'!$I67</f>
        <v>0</v>
      </c>
      <c r="W64" s="16">
        <f>V!W64*'Tabela Recursos'!$I67</f>
        <v>0</v>
      </c>
      <c r="X64" s="16">
        <f>V!X64*'Tabela Recursos'!$I67</f>
        <v>0.15693200737974169</v>
      </c>
      <c r="Y64" s="16">
        <f>V!Y64*'Tabela Recursos'!$I67</f>
        <v>0</v>
      </c>
      <c r="Z64" s="16">
        <f>V!Z64*'Tabela Recursos'!$I67</f>
        <v>3.1386401475948338E-2</v>
      </c>
      <c r="AA64" s="16">
        <f>V!AA64*'Tabela Recursos'!$I67</f>
        <v>78.81125410610629</v>
      </c>
      <c r="AB64" s="16">
        <f>V!AB64*'Tabela Recursos'!$I67</f>
        <v>3.389731359402421</v>
      </c>
      <c r="AC64" s="16">
        <f>V!AC64*'Tabela Recursos'!$I67</f>
        <v>11.895446159384422</v>
      </c>
      <c r="AD64" s="16">
        <f>V!AD64*'Tabela Recursos'!$I67</f>
        <v>0.84743283985060525</v>
      </c>
      <c r="AE64" s="16">
        <f>V!AE64*'Tabela Recursos'!$I67</f>
        <v>0.31386401475948339</v>
      </c>
      <c r="AF64" s="16">
        <f>V!AF64*'Tabela Recursos'!$I67</f>
        <v>0</v>
      </c>
      <c r="AG64" s="16">
        <f>V!AG64*'Tabela Recursos'!$I67</f>
        <v>4.8021194258200968</v>
      </c>
      <c r="AH64" s="16">
        <f>V!AH64*'Tabela Recursos'!$I67</f>
        <v>52.101426450074243</v>
      </c>
      <c r="AI64" s="16">
        <f>V!AI64*'Tabela Recursos'!$I67</f>
        <v>307.8064392746254</v>
      </c>
      <c r="AJ64" s="16">
        <f>V!AJ64*'Tabela Recursos'!$I67</f>
        <v>70.744948926787558</v>
      </c>
      <c r="AK64" s="16">
        <f>V!AK64*'Tabela Recursos'!$I67</f>
        <v>39.170229041983532</v>
      </c>
      <c r="AL64" s="16">
        <f>V!AL64*'Tabela Recursos'!$I67</f>
        <v>1.5379336723214687</v>
      </c>
      <c r="AM64" s="16">
        <f>V!AM64*'Tabela Recursos'!$I67</f>
        <v>33.112653557125505</v>
      </c>
      <c r="AN64" s="16">
        <f>V!AN64*'Tabela Recursos'!$I67</f>
        <v>0</v>
      </c>
      <c r="AO64" s="16">
        <f>V!AO64*'Tabela Recursos'!$I67</f>
        <v>0.65911443099491518</v>
      </c>
      <c r="AP64" s="16">
        <f>V!AP64*'Tabela Recursos'!$I67</f>
        <v>1.5693200737974171</v>
      </c>
      <c r="AQ64" s="16">
        <f>V!AQ64*'Tabela Recursos'!$I67</f>
        <v>31.292242271520497</v>
      </c>
      <c r="AR64" s="16">
        <f>V!AR64*'Tabela Recursos'!$I67</f>
        <v>14.374971875984341</v>
      </c>
      <c r="AS64" s="16">
        <f>V!AS64*'Tabela Recursos'!$I67</f>
        <v>315.5902668406606</v>
      </c>
      <c r="AT64" s="16">
        <f>V!AT64*'Tabela Recursos'!$I67</f>
        <v>0</v>
      </c>
      <c r="AU64" s="16">
        <f>V!AU64*'Tabela Recursos'!$I67</f>
        <v>38.228636997705081</v>
      </c>
      <c r="AV64" s="16">
        <f>V!AV64*'Tabela Recursos'!$I67</f>
        <v>0</v>
      </c>
      <c r="AW64" s="16">
        <f>V!AW64*'Tabela Recursos'!$I67</f>
        <v>0</v>
      </c>
      <c r="AX64" s="16">
        <f>V!AX64*'Tabela Recursos'!$I67</f>
        <v>0</v>
      </c>
      <c r="AY64" s="16">
        <f>V!AY64*'Tabela Recursos'!$I67</f>
        <v>0</v>
      </c>
      <c r="AZ64" s="16">
        <f>V!AZ64*'Tabela Recursos'!$I67</f>
        <v>0</v>
      </c>
      <c r="BA64" s="16">
        <f>V!BA64*'Tabela Recursos'!$I67</f>
        <v>0</v>
      </c>
      <c r="BB64" s="16">
        <f>V!BB64*'Tabela Recursos'!$I67</f>
        <v>0</v>
      </c>
      <c r="BC64" s="16">
        <f>V!BC64*'Tabela Recursos'!$I67</f>
        <v>0</v>
      </c>
      <c r="BD64" s="16">
        <f>V!BD64*'Tabela Recursos'!$I67</f>
        <v>0</v>
      </c>
      <c r="BE64" s="16">
        <f>V!BE64*'Tabela Recursos'!$I67</f>
        <v>0</v>
      </c>
      <c r="BF64" s="16">
        <f>V!BF64*'Tabela Recursos'!$I67</f>
        <v>0.12554560590379335</v>
      </c>
      <c r="BG64" s="16">
        <f>V!BG64*'Tabela Recursos'!$I67</f>
        <v>0</v>
      </c>
      <c r="BH64" s="16">
        <f>V!BH64*'Tabela Recursos'!$I67</f>
        <v>16.509247176348829</v>
      </c>
      <c r="BI64" s="16">
        <f>V!BI64*'Tabela Recursos'!$I67</f>
        <v>0</v>
      </c>
      <c r="BJ64" s="16">
        <f>V!BJ64*'Tabela Recursos'!$I67</f>
        <v>0</v>
      </c>
      <c r="BK64" s="16">
        <f>V!BK64*'Tabela Recursos'!$I67</f>
        <v>3.1386401475948338E-2</v>
      </c>
      <c r="BL64" s="16">
        <f>V!BL64*'Tabela Recursos'!$I67</f>
        <v>0.18831840885569004</v>
      </c>
      <c r="BM64" s="16">
        <f>V!BM64*'Tabela Recursos'!$I67</f>
        <v>0</v>
      </c>
      <c r="BN64" s="16">
        <f>V!BN64*'Tabela Recursos'!$I67</f>
        <v>0.56495522656707009</v>
      </c>
      <c r="BO64" s="16">
        <f>V!BO64*'Tabela Recursos'!$I67</f>
        <v>0.31386401475948339</v>
      </c>
      <c r="BP64" s="16">
        <f>V!BP64*'Tabela Recursos'!$I67</f>
        <v>0</v>
      </c>
      <c r="BQ64" s="16">
        <f>V!BQ64*'Tabela Recursos'!$I67</f>
        <v>0.87881924132655354</v>
      </c>
      <c r="BR64" s="16">
        <f>V!BR64*'Tabela Recursos'!$I67</f>
        <v>0</v>
      </c>
      <c r="BS64" s="16">
        <f>V!BS64*'Tabela Recursos'!$I67</f>
        <v>1093.0942042028528</v>
      </c>
      <c r="BT64" s="16">
        <f>V!BT64*'Tabela Recursos'!$I67</f>
        <v>0</v>
      </c>
      <c r="BU64" s="16">
        <f>V!BU64*'Tabela Recursos'!$I67</f>
        <v>0</v>
      </c>
      <c r="BV64" s="16">
        <f>V!BV64*'Tabela Recursos'!$I67</f>
        <v>0</v>
      </c>
      <c r="BW64" s="16">
        <f>V!BW64*'Tabela Recursos'!$I67</f>
        <v>348.7029203977861</v>
      </c>
      <c r="BX64" s="16">
        <f>V!BX64*'Tabela Recursos'!$I67</f>
        <v>0</v>
      </c>
      <c r="BY64" s="16">
        <f>V!BY64*'Tabela Recursos'!$I67</f>
        <v>-46.797124600638973</v>
      </c>
    </row>
    <row r="65" spans="1:77">
      <c r="A65" s="205" t="s">
        <v>184</v>
      </c>
      <c r="B65" s="68" t="s">
        <v>185</v>
      </c>
      <c r="C65" s="16">
        <f>V!C65*'Tabela Recursos'!$I68</f>
        <v>24.54216021836142</v>
      </c>
      <c r="D65" s="16">
        <f>V!D65*'Tabela Recursos'!$I68</f>
        <v>8.2058143061392492</v>
      </c>
      <c r="E65" s="16">
        <f>V!E65*'Tabela Recursos'!$I68</f>
        <v>1.7064078679433299</v>
      </c>
      <c r="F65" s="16">
        <f>V!F65*'Tabela Recursos'!$I68</f>
        <v>4.4667735366751877</v>
      </c>
      <c r="G65" s="16">
        <f>V!G65*'Tabela Recursos'!$I68</f>
        <v>1.0288635674364195</v>
      </c>
      <c r="H65" s="16">
        <f>V!H65*'Tabela Recursos'!$I68</f>
        <v>0</v>
      </c>
      <c r="I65" s="16">
        <f>V!I65*'Tabela Recursos'!$I68</f>
        <v>0</v>
      </c>
      <c r="J65" s="16">
        <f>V!J65*'Tabela Recursos'!$I68</f>
        <v>105.29540314544431</v>
      </c>
      <c r="K65" s="16">
        <f>V!K65*'Tabela Recursos'!$I68</f>
        <v>4.4918677700272953</v>
      </c>
      <c r="L65" s="16">
        <f>V!L65*'Tabela Recursos'!$I68</f>
        <v>307.32907586326417</v>
      </c>
      <c r="M65" s="16">
        <f>V!M65*'Tabela Recursos'!$I68</f>
        <v>106.29917247952861</v>
      </c>
      <c r="N65" s="16">
        <f>V!N65*'Tabela Recursos'!$I68</f>
        <v>0</v>
      </c>
      <c r="O65" s="16">
        <f>V!O65*'Tabela Recursos'!$I68</f>
        <v>2.4341406351544559</v>
      </c>
      <c r="P65" s="16">
        <f>V!P65*'Tabela Recursos'!$I68</f>
        <v>2.6599887353234259</v>
      </c>
      <c r="Q65" s="16">
        <f>V!Q65*'Tabela Recursos'!$I68</f>
        <v>10.163164507603657</v>
      </c>
      <c r="R65" s="16">
        <f>V!R65*'Tabela Recursos'!$I68</f>
        <v>9.0088297734066973</v>
      </c>
      <c r="S65" s="16">
        <f>V!S65*'Tabela Recursos'!$I68</f>
        <v>24.36650058489667</v>
      </c>
      <c r="T65" s="16">
        <f>V!T65*'Tabela Recursos'!$I68</f>
        <v>27.277431653741175</v>
      </c>
      <c r="U65" s="16">
        <f>V!U65*'Tabela Recursos'!$I68</f>
        <v>3.5884753693514146</v>
      </c>
      <c r="V65" s="16">
        <f>V!V65*'Tabela Recursos'!$I68</f>
        <v>1.4303713010701442</v>
      </c>
      <c r="W65" s="16">
        <f>V!W65*'Tabela Recursos'!$I68</f>
        <v>50.263749404271913</v>
      </c>
      <c r="X65" s="16">
        <f>V!X65*'Tabela Recursos'!$I68</f>
        <v>24.893479485290928</v>
      </c>
      <c r="Y65" s="16">
        <f>V!Y65*'Tabela Recursos'!$I68</f>
        <v>62.359169879987867</v>
      </c>
      <c r="Z65" s="16">
        <f>V!Z65*'Tabela Recursos'!$I68</f>
        <v>16.687665179151683</v>
      </c>
      <c r="AA65" s="16">
        <f>V!AA65*'Tabela Recursos'!$I68</f>
        <v>481.53324379359645</v>
      </c>
      <c r="AB65" s="16">
        <f>V!AB65*'Tabela Recursos'!$I68</f>
        <v>66.073116416099822</v>
      </c>
      <c r="AC65" s="16">
        <f>V!AC65*'Tabela Recursos'!$I68</f>
        <v>9.3099605736319919</v>
      </c>
      <c r="AD65" s="16">
        <f>V!AD65*'Tabela Recursos'!$I68</f>
        <v>0</v>
      </c>
      <c r="AE65" s="16">
        <f>V!AE65*'Tabela Recursos'!$I68</f>
        <v>26.072908452839997</v>
      </c>
      <c r="AF65" s="16">
        <f>V!AF65*'Tabela Recursos'!$I68</f>
        <v>32.271184090810621</v>
      </c>
      <c r="AG65" s="16">
        <f>V!AG65*'Tabela Recursos'!$I68</f>
        <v>61.280117845847229</v>
      </c>
      <c r="AH65" s="16">
        <f>V!AH65*'Tabela Recursos'!$I68</f>
        <v>32.998916858021751</v>
      </c>
      <c r="AI65" s="16">
        <f>V!AI65*'Tabela Recursos'!$I68</f>
        <v>78.369290758632644</v>
      </c>
      <c r="AJ65" s="16">
        <f>V!AJ65*'Tabela Recursos'!$I68</f>
        <v>80.427017893505479</v>
      </c>
      <c r="AK65" s="16">
        <f>V!AK65*'Tabela Recursos'!$I68</f>
        <v>7.1769507387028293</v>
      </c>
      <c r="AL65" s="16">
        <f>V!AL65*'Tabela Recursos'!$I68</f>
        <v>81.932671894631952</v>
      </c>
      <c r="AM65" s="16">
        <f>V!AM65*'Tabela Recursos'!$I68</f>
        <v>28.080447121008618</v>
      </c>
      <c r="AN65" s="16">
        <f>V!AN65*'Tabela Recursos'!$I68</f>
        <v>10.188258740955764</v>
      </c>
      <c r="AO65" s="16">
        <f>V!AO65*'Tabela Recursos'!$I68</f>
        <v>15.357670811489969</v>
      </c>
      <c r="AP65" s="16">
        <f>V!AP65*'Tabela Recursos'!$I68</f>
        <v>448.68489233568738</v>
      </c>
      <c r="AQ65" s="16">
        <f>V!AQ65*'Tabela Recursos'!$I68</f>
        <v>42.760573631991676</v>
      </c>
      <c r="AR65" s="16">
        <f>V!AR65*'Tabela Recursos'!$I68</f>
        <v>204.59328451973485</v>
      </c>
      <c r="AS65" s="16">
        <f>V!AS65*'Tabela Recursos'!$I68</f>
        <v>2.2082925349854858</v>
      </c>
      <c r="AT65" s="16">
        <f>V!AT65*'Tabela Recursos'!$I68</f>
        <v>0</v>
      </c>
      <c r="AU65" s="16">
        <f>V!AU65*'Tabela Recursos'!$I68</f>
        <v>0.27603656687318573</v>
      </c>
      <c r="AV65" s="16">
        <f>V!AV65*'Tabela Recursos'!$I68</f>
        <v>4.4165850699709717</v>
      </c>
      <c r="AW65" s="16">
        <f>V!AW65*'Tabela Recursos'!$I68</f>
        <v>0.3513192669295091</v>
      </c>
      <c r="AX65" s="16">
        <f>V!AX65*'Tabela Recursos'!$I68</f>
        <v>19.44803084788354</v>
      </c>
      <c r="AY65" s="16">
        <f>V!AY65*'Tabela Recursos'!$I68</f>
        <v>0</v>
      </c>
      <c r="AZ65" s="16">
        <f>V!AZ65*'Tabela Recursos'!$I68</f>
        <v>0</v>
      </c>
      <c r="BA65" s="16">
        <f>V!BA65*'Tabela Recursos'!$I68</f>
        <v>0</v>
      </c>
      <c r="BB65" s="16">
        <f>V!BB65*'Tabela Recursos'!$I68</f>
        <v>7.5282700056323384E-2</v>
      </c>
      <c r="BC65" s="16">
        <f>V!BC65*'Tabela Recursos'!$I68</f>
        <v>1.0539578007885273</v>
      </c>
      <c r="BD65" s="16">
        <f>V!BD65*'Tabela Recursos'!$I68</f>
        <v>4.115454269745678</v>
      </c>
      <c r="BE65" s="16">
        <f>V!BE65*'Tabela Recursos'!$I68</f>
        <v>18.118036480221829</v>
      </c>
      <c r="BF65" s="16">
        <f>V!BF65*'Tabela Recursos'!$I68</f>
        <v>0.22584810016897014</v>
      </c>
      <c r="BG65" s="16">
        <f>V!BG65*'Tabela Recursos'!$I68</f>
        <v>0</v>
      </c>
      <c r="BH65" s="16">
        <f>V!BH65*'Tabela Recursos'!$I68</f>
        <v>0</v>
      </c>
      <c r="BI65" s="16">
        <f>V!BI65*'Tabela Recursos'!$I68</f>
        <v>19.673878948052511</v>
      </c>
      <c r="BJ65" s="16">
        <f>V!BJ65*'Tabela Recursos'!$I68</f>
        <v>0</v>
      </c>
      <c r="BK65" s="16">
        <f>V!BK65*'Tabela Recursos'!$I68</f>
        <v>5.4956371041116068</v>
      </c>
      <c r="BL65" s="16">
        <f>V!BL65*'Tabela Recursos'!$I68</f>
        <v>6.7001603050127807</v>
      </c>
      <c r="BM65" s="16">
        <f>V!BM65*'Tabela Recursos'!$I68</f>
        <v>0</v>
      </c>
      <c r="BN65" s="16">
        <f>V!BN65*'Tabela Recursos'!$I68</f>
        <v>19.222182747714569</v>
      </c>
      <c r="BO65" s="16">
        <f>V!BO65*'Tabela Recursos'!$I68</f>
        <v>15.58351891165894</v>
      </c>
      <c r="BP65" s="16">
        <f>V!BP65*'Tabela Recursos'!$I68</f>
        <v>0</v>
      </c>
      <c r="BQ65" s="16">
        <f>V!BQ65*'Tabela Recursos'!$I68</f>
        <v>2.9862137689008272</v>
      </c>
      <c r="BR65" s="16">
        <f>V!BR65*'Tabela Recursos'!$I68</f>
        <v>0</v>
      </c>
      <c r="BS65" s="16">
        <f>V!BS65*'Tabela Recursos'!$I68</f>
        <v>2625.5594471643344</v>
      </c>
      <c r="BT65" s="16">
        <f>V!BT65*'Tabela Recursos'!$I68</f>
        <v>0</v>
      </c>
      <c r="BU65" s="16">
        <f>V!BU65*'Tabela Recursos'!$I68</f>
        <v>0</v>
      </c>
      <c r="BV65" s="16">
        <f>V!BV65*'Tabela Recursos'!$I68</f>
        <v>0</v>
      </c>
      <c r="BW65" s="16">
        <f>V!BW65*'Tabela Recursos'!$I68</f>
        <v>220.35246306485857</v>
      </c>
      <c r="BX65" s="16">
        <f>V!BX65*'Tabela Recursos'!$I68</f>
        <v>0</v>
      </c>
      <c r="BY65" s="16">
        <f>V!BY65*'Tabela Recursos'!$I68</f>
        <v>50.088089770807152</v>
      </c>
    </row>
    <row r="66" spans="1:77">
      <c r="A66" s="206" t="s">
        <v>186</v>
      </c>
      <c r="B66" s="41" t="s">
        <v>187</v>
      </c>
      <c r="C66" s="16">
        <f>V!C66*'Tabela Recursos'!$I69</f>
        <v>1.9162759166148806</v>
      </c>
      <c r="D66" s="16">
        <f>V!D66*'Tabela Recursos'!$I69</f>
        <v>3.8804587311451328</v>
      </c>
      <c r="E66" s="16">
        <f>V!E66*'Tabela Recursos'!$I69</f>
        <v>0.35930173436529012</v>
      </c>
      <c r="F66" s="16">
        <f>V!F66*'Tabela Recursos'!$I69</f>
        <v>0</v>
      </c>
      <c r="G66" s="16">
        <f>V!G66*'Tabela Recursos'!$I69</f>
        <v>0.74255691768826626</v>
      </c>
      <c r="H66" s="16">
        <f>V!H66*'Tabela Recursos'!$I69</f>
        <v>0</v>
      </c>
      <c r="I66" s="16">
        <f>V!I66*'Tabela Recursos'!$I69</f>
        <v>0</v>
      </c>
      <c r="J66" s="16">
        <f>V!J66*'Tabela Recursos'!$I69</f>
        <v>0</v>
      </c>
      <c r="K66" s="16">
        <f>V!K66*'Tabela Recursos'!$I69</f>
        <v>0</v>
      </c>
      <c r="L66" s="16">
        <f>V!L66*'Tabela Recursos'!$I69</f>
        <v>0</v>
      </c>
      <c r="M66" s="16">
        <f>V!M66*'Tabela Recursos'!$I69</f>
        <v>0</v>
      </c>
      <c r="N66" s="16">
        <f>V!N66*'Tabela Recursos'!$I69</f>
        <v>0</v>
      </c>
      <c r="O66" s="16">
        <f>V!O66*'Tabela Recursos'!$I69</f>
        <v>0</v>
      </c>
      <c r="P66" s="16">
        <f>V!P66*'Tabela Recursos'!$I69</f>
        <v>0</v>
      </c>
      <c r="Q66" s="16">
        <f>V!Q66*'Tabela Recursos'!$I69</f>
        <v>0</v>
      </c>
      <c r="R66" s="16">
        <f>V!R66*'Tabela Recursos'!$I69</f>
        <v>0</v>
      </c>
      <c r="S66" s="16">
        <f>V!S66*'Tabela Recursos'!$I69</f>
        <v>0</v>
      </c>
      <c r="T66" s="16">
        <f>V!T66*'Tabela Recursos'!$I69</f>
        <v>0</v>
      </c>
      <c r="U66" s="16">
        <f>V!U66*'Tabela Recursos'!$I69</f>
        <v>0</v>
      </c>
      <c r="V66" s="16">
        <f>V!V66*'Tabela Recursos'!$I69</f>
        <v>0</v>
      </c>
      <c r="W66" s="16">
        <f>V!W66*'Tabela Recursos'!$I69</f>
        <v>0</v>
      </c>
      <c r="X66" s="16">
        <f>V!X66*'Tabela Recursos'!$I69</f>
        <v>0</v>
      </c>
      <c r="Y66" s="16">
        <f>V!Y66*'Tabela Recursos'!$I69</f>
        <v>0</v>
      </c>
      <c r="Z66" s="16">
        <f>V!Z66*'Tabela Recursos'!$I69</f>
        <v>0</v>
      </c>
      <c r="AA66" s="16">
        <f>V!AA66*'Tabela Recursos'!$I69</f>
        <v>0</v>
      </c>
      <c r="AB66" s="16">
        <f>V!AB66*'Tabela Recursos'!$I69</f>
        <v>130.23490198293882</v>
      </c>
      <c r="AC66" s="16">
        <f>V!AC66*'Tabela Recursos'!$I69</f>
        <v>0</v>
      </c>
      <c r="AD66" s="16">
        <f>V!AD66*'Tabela Recursos'!$I69</f>
        <v>0</v>
      </c>
      <c r="AE66" s="16">
        <f>V!AE66*'Tabela Recursos'!$I69</f>
        <v>0</v>
      </c>
      <c r="AF66" s="16">
        <f>V!AF66*'Tabela Recursos'!$I69</f>
        <v>0</v>
      </c>
      <c r="AG66" s="16">
        <f>V!AG66*'Tabela Recursos'!$I69</f>
        <v>0</v>
      </c>
      <c r="AH66" s="16">
        <f>V!AH66*'Tabela Recursos'!$I69</f>
        <v>0</v>
      </c>
      <c r="AI66" s="16">
        <f>V!AI66*'Tabela Recursos'!$I69</f>
        <v>0</v>
      </c>
      <c r="AJ66" s="16">
        <f>V!AJ66*'Tabela Recursos'!$I69</f>
        <v>0</v>
      </c>
      <c r="AK66" s="16">
        <f>V!AK66*'Tabela Recursos'!$I69</f>
        <v>0</v>
      </c>
      <c r="AL66" s="16">
        <f>V!AL66*'Tabela Recursos'!$I69</f>
        <v>0</v>
      </c>
      <c r="AM66" s="16">
        <f>V!AM66*'Tabela Recursos'!$I69</f>
        <v>0</v>
      </c>
      <c r="AN66" s="16">
        <f>V!AN66*'Tabela Recursos'!$I69</f>
        <v>21.270662674425175</v>
      </c>
      <c r="AO66" s="16">
        <f>V!AO66*'Tabela Recursos'!$I69</f>
        <v>4.6948759957064574</v>
      </c>
      <c r="AP66" s="16">
        <f>V!AP66*'Tabela Recursos'!$I69</f>
        <v>235.0791480707305</v>
      </c>
      <c r="AQ66" s="16">
        <f>V!AQ66*'Tabela Recursos'!$I69</f>
        <v>0</v>
      </c>
      <c r="AR66" s="16">
        <f>V!AR66*'Tabela Recursos'!$I69</f>
        <v>0</v>
      </c>
      <c r="AS66" s="16">
        <f>V!AS66*'Tabela Recursos'!$I69</f>
        <v>0</v>
      </c>
      <c r="AT66" s="16">
        <f>V!AT66*'Tabela Recursos'!$I69</f>
        <v>0</v>
      </c>
      <c r="AU66" s="16">
        <f>V!AU66*'Tabela Recursos'!$I69</f>
        <v>0</v>
      </c>
      <c r="AV66" s="16">
        <f>V!AV66*'Tabela Recursos'!$I69</f>
        <v>0</v>
      </c>
      <c r="AW66" s="16">
        <f>V!AW66*'Tabela Recursos'!$I69</f>
        <v>0</v>
      </c>
      <c r="AX66" s="16">
        <f>V!AX66*'Tabela Recursos'!$I69</f>
        <v>0</v>
      </c>
      <c r="AY66" s="16">
        <f>V!AY66*'Tabela Recursos'!$I69</f>
        <v>0</v>
      </c>
      <c r="AZ66" s="16">
        <f>V!AZ66*'Tabela Recursos'!$I69</f>
        <v>0</v>
      </c>
      <c r="BA66" s="16">
        <f>V!BA66*'Tabela Recursos'!$I69</f>
        <v>0</v>
      </c>
      <c r="BB66" s="16">
        <f>V!BB66*'Tabela Recursos'!$I69</f>
        <v>0</v>
      </c>
      <c r="BC66" s="16">
        <f>V!BC66*'Tabela Recursos'!$I69</f>
        <v>0</v>
      </c>
      <c r="BD66" s="16">
        <f>V!BD66*'Tabela Recursos'!$I69</f>
        <v>25.270888650358739</v>
      </c>
      <c r="BE66" s="16">
        <f>V!BE66*'Tabela Recursos'!$I69</f>
        <v>0</v>
      </c>
      <c r="BF66" s="16">
        <f>V!BF66*'Tabela Recursos'!$I69</f>
        <v>0</v>
      </c>
      <c r="BG66" s="16">
        <f>V!BG66*'Tabela Recursos'!$I69</f>
        <v>0</v>
      </c>
      <c r="BH66" s="16">
        <f>V!BH66*'Tabela Recursos'!$I69</f>
        <v>0</v>
      </c>
      <c r="BI66" s="16">
        <f>V!BI66*'Tabela Recursos'!$I69</f>
        <v>0</v>
      </c>
      <c r="BJ66" s="16">
        <f>V!BJ66*'Tabela Recursos'!$I69</f>
        <v>0</v>
      </c>
      <c r="BK66" s="16">
        <f>V!BK66*'Tabela Recursos'!$I69</f>
        <v>2.3953448957686003</v>
      </c>
      <c r="BL66" s="16">
        <f>V!BL66*'Tabela Recursos'!$I69</f>
        <v>0.52697587706909221</v>
      </c>
      <c r="BM66" s="16">
        <f>V!BM66*'Tabela Recursos'!$I69</f>
        <v>0</v>
      </c>
      <c r="BN66" s="16">
        <f>V!BN66*'Tabela Recursos'!$I69</f>
        <v>7.186034687305802E-2</v>
      </c>
      <c r="BO66" s="16">
        <f>V!BO66*'Tabela Recursos'!$I69</f>
        <v>0</v>
      </c>
      <c r="BP66" s="16">
        <f>V!BP66*'Tabela Recursos'!$I69</f>
        <v>0</v>
      </c>
      <c r="BQ66" s="16">
        <f>V!BQ66*'Tabela Recursos'!$I69</f>
        <v>0</v>
      </c>
      <c r="BR66" s="16">
        <f>V!BR66*'Tabela Recursos'!$I69</f>
        <v>0</v>
      </c>
      <c r="BS66" s="16">
        <f>V!BS66*'Tabela Recursos'!$I69</f>
        <v>426.443251793684</v>
      </c>
      <c r="BT66" s="16">
        <f>V!BT66*'Tabela Recursos'!$I69</f>
        <v>0</v>
      </c>
      <c r="BU66" s="16">
        <f>V!BU66*'Tabela Recursos'!$I69</f>
        <v>0</v>
      </c>
      <c r="BV66" s="16">
        <f>V!BV66*'Tabela Recursos'!$I69</f>
        <v>0</v>
      </c>
      <c r="BW66" s="16">
        <f>V!BW66*'Tabela Recursos'!$I69</f>
        <v>0</v>
      </c>
      <c r="BX66" s="16">
        <f>V!BX66*'Tabela Recursos'!$I69</f>
        <v>0</v>
      </c>
      <c r="BY66" s="16">
        <f>V!BY66*'Tabela Recursos'!$I69</f>
        <v>-2.4432517936839724</v>
      </c>
    </row>
    <row r="67" spans="1:77">
      <c r="A67" s="205" t="s">
        <v>188</v>
      </c>
      <c r="B67" s="68" t="s">
        <v>189</v>
      </c>
      <c r="C67" s="16">
        <f>V!C67*'Tabela Recursos'!$I70</f>
        <v>3.091795088311871</v>
      </c>
      <c r="D67" s="16">
        <f>V!D67*'Tabela Recursos'!$I70</f>
        <v>5.1200126662444587</v>
      </c>
      <c r="E67" s="16">
        <f>V!E67*'Tabela Recursos'!$I70</f>
        <v>0.46995285342340437</v>
      </c>
      <c r="F67" s="16">
        <f>V!F67*'Tabela Recursos'!$I70</f>
        <v>0</v>
      </c>
      <c r="G67" s="16">
        <f>V!G67*'Tabela Recursos'!$I70</f>
        <v>0.37101541059742449</v>
      </c>
      <c r="H67" s="16">
        <f>V!H67*'Tabela Recursos'!$I70</f>
        <v>0</v>
      </c>
      <c r="I67" s="16">
        <f>V!I67*'Tabela Recursos'!$I70</f>
        <v>0</v>
      </c>
      <c r="J67" s="16">
        <f>V!J67*'Tabela Recursos'!$I70</f>
        <v>0</v>
      </c>
      <c r="K67" s="16">
        <f>V!K67*'Tabela Recursos'!$I70</f>
        <v>0</v>
      </c>
      <c r="L67" s="16">
        <f>V!L67*'Tabela Recursos'!$I70</f>
        <v>0</v>
      </c>
      <c r="M67" s="16">
        <f>V!M67*'Tabela Recursos'!$I70</f>
        <v>0</v>
      </c>
      <c r="N67" s="16">
        <f>V!N67*'Tabela Recursos'!$I70</f>
        <v>0</v>
      </c>
      <c r="O67" s="16">
        <f>V!O67*'Tabela Recursos'!$I70</f>
        <v>0</v>
      </c>
      <c r="P67" s="16">
        <f>V!P67*'Tabela Recursos'!$I70</f>
        <v>0</v>
      </c>
      <c r="Q67" s="16">
        <f>V!Q67*'Tabela Recursos'!$I70</f>
        <v>0</v>
      </c>
      <c r="R67" s="16">
        <f>V!R67*'Tabela Recursos'!$I70</f>
        <v>0</v>
      </c>
      <c r="S67" s="16">
        <f>V!S67*'Tabela Recursos'!$I70</f>
        <v>0</v>
      </c>
      <c r="T67" s="16">
        <f>V!T67*'Tabela Recursos'!$I70</f>
        <v>0</v>
      </c>
      <c r="U67" s="16">
        <f>V!U67*'Tabela Recursos'!$I70</f>
        <v>0</v>
      </c>
      <c r="V67" s="16">
        <f>V!V67*'Tabela Recursos'!$I70</f>
        <v>0</v>
      </c>
      <c r="W67" s="16">
        <f>V!W67*'Tabela Recursos'!$I70</f>
        <v>0</v>
      </c>
      <c r="X67" s="16">
        <f>V!X67*'Tabela Recursos'!$I70</f>
        <v>0</v>
      </c>
      <c r="Y67" s="16">
        <f>V!Y67*'Tabela Recursos'!$I70</f>
        <v>0</v>
      </c>
      <c r="Z67" s="16">
        <f>V!Z67*'Tabela Recursos'!$I70</f>
        <v>0</v>
      </c>
      <c r="AA67" s="16">
        <f>V!AA67*'Tabela Recursos'!$I70</f>
        <v>0</v>
      </c>
      <c r="AB67" s="16">
        <f>V!AB67*'Tabela Recursos'!$I70</f>
        <v>0.37101541059742449</v>
      </c>
      <c r="AC67" s="16">
        <f>V!AC67*'Tabela Recursos'!$I70</f>
        <v>0</v>
      </c>
      <c r="AD67" s="16">
        <f>V!AD67*'Tabela Recursos'!$I70</f>
        <v>0</v>
      </c>
      <c r="AE67" s="16">
        <f>V!AE67*'Tabela Recursos'!$I70</f>
        <v>0</v>
      </c>
      <c r="AF67" s="16">
        <f>V!AF67*'Tabela Recursos'!$I70</f>
        <v>0</v>
      </c>
      <c r="AG67" s="16">
        <f>V!AG67*'Tabela Recursos'!$I70</f>
        <v>0</v>
      </c>
      <c r="AH67" s="16">
        <f>V!AH67*'Tabela Recursos'!$I70</f>
        <v>0</v>
      </c>
      <c r="AI67" s="16">
        <f>V!AI67*'Tabela Recursos'!$I70</f>
        <v>0</v>
      </c>
      <c r="AJ67" s="16">
        <f>V!AJ67*'Tabela Recursos'!$I70</f>
        <v>0</v>
      </c>
      <c r="AK67" s="16">
        <f>V!AK67*'Tabela Recursos'!$I70</f>
        <v>0</v>
      </c>
      <c r="AL67" s="16">
        <f>V!AL67*'Tabela Recursos'!$I70</f>
        <v>0</v>
      </c>
      <c r="AM67" s="16">
        <f>V!AM67*'Tabela Recursos'!$I70</f>
        <v>0</v>
      </c>
      <c r="AN67" s="16">
        <f>V!AN67*'Tabela Recursos'!$I70</f>
        <v>38.684540144958135</v>
      </c>
      <c r="AO67" s="16">
        <f>V!AO67*'Tabela Recursos'!$I70</f>
        <v>22.854549292801352</v>
      </c>
      <c r="AP67" s="16">
        <f>V!AP67*'Tabela Recursos'!$I70</f>
        <v>611.77967771444651</v>
      </c>
      <c r="AQ67" s="16">
        <f>V!AQ67*'Tabela Recursos'!$I70</f>
        <v>0</v>
      </c>
      <c r="AR67" s="16">
        <f>V!AR67*'Tabela Recursos'!$I70</f>
        <v>0</v>
      </c>
      <c r="AS67" s="16">
        <f>V!AS67*'Tabela Recursos'!$I70</f>
        <v>0</v>
      </c>
      <c r="AT67" s="16">
        <f>V!AT67*'Tabela Recursos'!$I70</f>
        <v>0</v>
      </c>
      <c r="AU67" s="16">
        <f>V!AU67*'Tabela Recursos'!$I70</f>
        <v>0</v>
      </c>
      <c r="AV67" s="16">
        <f>V!AV67*'Tabela Recursos'!$I70</f>
        <v>0.29681232847793965</v>
      </c>
      <c r="AW67" s="16">
        <f>V!AW67*'Tabela Recursos'!$I70</f>
        <v>0</v>
      </c>
      <c r="AX67" s="16">
        <f>V!AX67*'Tabela Recursos'!$I70</f>
        <v>0</v>
      </c>
      <c r="AY67" s="16">
        <f>V!AY67*'Tabela Recursos'!$I70</f>
        <v>0</v>
      </c>
      <c r="AZ67" s="16">
        <f>V!AZ67*'Tabela Recursos'!$I70</f>
        <v>0</v>
      </c>
      <c r="BA67" s="16">
        <f>V!BA67*'Tabela Recursos'!$I70</f>
        <v>0</v>
      </c>
      <c r="BB67" s="16">
        <f>V!BB67*'Tabela Recursos'!$I70</f>
        <v>0</v>
      </c>
      <c r="BC67" s="16">
        <f>V!BC67*'Tabela Recursos'!$I70</f>
        <v>0</v>
      </c>
      <c r="BD67" s="16">
        <f>V!BD67*'Tabela Recursos'!$I70</f>
        <v>26.045281823939206</v>
      </c>
      <c r="BE67" s="16">
        <f>V!BE67*'Tabela Recursos'!$I70</f>
        <v>0</v>
      </c>
      <c r="BF67" s="16">
        <f>V!BF67*'Tabela Recursos'!$I70</f>
        <v>0</v>
      </c>
      <c r="BG67" s="16">
        <f>V!BG67*'Tabela Recursos'!$I70</f>
        <v>0</v>
      </c>
      <c r="BH67" s="16">
        <f>V!BH67*'Tabela Recursos'!$I70</f>
        <v>0</v>
      </c>
      <c r="BI67" s="16">
        <f>V!BI67*'Tabela Recursos'!$I70</f>
        <v>0</v>
      </c>
      <c r="BJ67" s="16">
        <f>V!BJ67*'Tabela Recursos'!$I70</f>
        <v>0</v>
      </c>
      <c r="BK67" s="16">
        <f>V!BK67*'Tabela Recursos'!$I70</f>
        <v>1.5829990852156781</v>
      </c>
      <c r="BL67" s="16">
        <f>V!BL67*'Tabela Recursos'!$I70</f>
        <v>0.24734360706494968</v>
      </c>
      <c r="BM67" s="16">
        <f>V!BM67*'Tabela Recursos'!$I70</f>
        <v>0</v>
      </c>
      <c r="BN67" s="16">
        <f>V!BN67*'Tabela Recursos'!$I70</f>
        <v>7.4203082119484912E-2</v>
      </c>
      <c r="BO67" s="16">
        <f>V!BO67*'Tabela Recursos'!$I70</f>
        <v>0</v>
      </c>
      <c r="BP67" s="16">
        <f>V!BP67*'Tabela Recursos'!$I70</f>
        <v>0</v>
      </c>
      <c r="BQ67" s="16">
        <f>V!BQ67*'Tabela Recursos'!$I70</f>
        <v>6.5298712265146719</v>
      </c>
      <c r="BR67" s="16">
        <f>V!BR67*'Tabela Recursos'!$I70</f>
        <v>0</v>
      </c>
      <c r="BS67" s="16">
        <f>V!BS67*'Tabela Recursos'!$I70</f>
        <v>717.51906973471262</v>
      </c>
      <c r="BT67" s="16">
        <f>V!BT67*'Tabela Recursos'!$I70</f>
        <v>0</v>
      </c>
      <c r="BU67" s="16">
        <f>V!BU67*'Tabela Recursos'!$I70</f>
        <v>0</v>
      </c>
      <c r="BV67" s="16">
        <f>V!BV67*'Tabela Recursos'!$I70</f>
        <v>0</v>
      </c>
      <c r="BW67" s="16">
        <f>V!BW67*'Tabela Recursos'!$I70</f>
        <v>0</v>
      </c>
      <c r="BX67" s="16">
        <f>V!BX67*'Tabela Recursos'!$I70</f>
        <v>0</v>
      </c>
      <c r="BY67" s="16">
        <f>V!BY67*'Tabela Recursos'!$I70</f>
        <v>-14.519069734712549</v>
      </c>
    </row>
    <row r="68" spans="1:77">
      <c r="A68" s="205" t="s">
        <v>190</v>
      </c>
      <c r="B68" s="68" t="s">
        <v>431</v>
      </c>
      <c r="C68" s="16">
        <f>V!C68*'Tabela Recursos'!$I71</f>
        <v>126.11194244999383</v>
      </c>
      <c r="D68" s="16">
        <f>V!D68*'Tabela Recursos'!$I71</f>
        <v>70.356941832209884</v>
      </c>
      <c r="E68" s="16">
        <f>V!E68*'Tabela Recursos'!$I71</f>
        <v>2.0189179171071236</v>
      </c>
      <c r="F68" s="16">
        <f>V!F68*'Tabela Recursos'!$I71</f>
        <v>1.6198294916324598</v>
      </c>
      <c r="G68" s="16">
        <f>V!G68*'Tabela Recursos'!$I71</f>
        <v>0.37561263574086023</v>
      </c>
      <c r="H68" s="16">
        <f>V!H68*'Tabela Recursos'!$I71</f>
        <v>0.28170947680564518</v>
      </c>
      <c r="I68" s="16">
        <f>V!I68*'Tabela Recursos'!$I71</f>
        <v>0.37561263574086023</v>
      </c>
      <c r="J68" s="16">
        <f>V!J68*'Tabela Recursos'!$I71</f>
        <v>2.3475789733803765E-2</v>
      </c>
      <c r="K68" s="16">
        <f>V!K68*'Tabela Recursos'!$I71</f>
        <v>3.5448442498043686</v>
      </c>
      <c r="L68" s="16">
        <f>V!L68*'Tabela Recursos'!$I71</f>
        <v>59.440699605991135</v>
      </c>
      <c r="M68" s="16">
        <f>V!M68*'Tabela Recursos'!$I71</f>
        <v>65.121840721571644</v>
      </c>
      <c r="N68" s="16">
        <f>V!N68*'Tabela Recursos'!$I71</f>
        <v>0</v>
      </c>
      <c r="O68" s="16">
        <f>V!O68*'Tabela Recursos'!$I71</f>
        <v>0</v>
      </c>
      <c r="P68" s="16">
        <f>V!P68*'Tabela Recursos'!$I71</f>
        <v>0</v>
      </c>
      <c r="Q68" s="16">
        <f>V!Q68*'Tabela Recursos'!$I71</f>
        <v>0</v>
      </c>
      <c r="R68" s="16">
        <f>V!R68*'Tabela Recursos'!$I71</f>
        <v>0</v>
      </c>
      <c r="S68" s="16">
        <f>V!S68*'Tabela Recursos'!$I71</f>
        <v>9.3433643140538987</v>
      </c>
      <c r="T68" s="16">
        <f>V!T68*'Tabela Recursos'!$I71</f>
        <v>0</v>
      </c>
      <c r="U68" s="16">
        <f>V!U68*'Tabela Recursos'!$I71</f>
        <v>0</v>
      </c>
      <c r="V68" s="16">
        <f>V!V68*'Tabela Recursos'!$I71</f>
        <v>0</v>
      </c>
      <c r="W68" s="16">
        <f>V!W68*'Tabela Recursos'!$I71</f>
        <v>18.029406515561291</v>
      </c>
      <c r="X68" s="16">
        <f>V!X68*'Tabela Recursos'!$I71</f>
        <v>6.3619390178608199</v>
      </c>
      <c r="Y68" s="16">
        <f>V!Y68*'Tabela Recursos'!$I71</f>
        <v>13.287296989332932</v>
      </c>
      <c r="Z68" s="16">
        <f>V!Z68*'Tabela Recursos'!$I71</f>
        <v>1.9954421273733198</v>
      </c>
      <c r="AA68" s="16">
        <f>V!AA68*'Tabela Recursos'!$I71</f>
        <v>17.512939141417608</v>
      </c>
      <c r="AB68" s="16">
        <f>V!AB68*'Tabela Recursos'!$I71</f>
        <v>123.17746873326834</v>
      </c>
      <c r="AC68" s="16">
        <f>V!AC68*'Tabela Recursos'!$I71</f>
        <v>13.522054886670968</v>
      </c>
      <c r="AD68" s="16">
        <f>V!AD68*'Tabela Recursos'!$I71</f>
        <v>0.18780631787043012</v>
      </c>
      <c r="AE68" s="16">
        <f>V!AE68*'Tabela Recursos'!$I71</f>
        <v>6.385414807594624</v>
      </c>
      <c r="AF68" s="16">
        <f>V!AF68*'Tabela Recursos'!$I71</f>
        <v>2.3475789733803765E-2</v>
      </c>
      <c r="AG68" s="16">
        <f>V!AG68*'Tabela Recursos'!$I71</f>
        <v>10.939718015952554</v>
      </c>
      <c r="AH68" s="16">
        <f>V!AH68*'Tabela Recursos'!$I71</f>
        <v>8.7329937809749989</v>
      </c>
      <c r="AI68" s="16">
        <f>V!AI68*'Tabela Recursos'!$I71</f>
        <v>78.690847187710219</v>
      </c>
      <c r="AJ68" s="16">
        <f>V!AJ68*'Tabela Recursos'!$I71</f>
        <v>3.8030779368762095</v>
      </c>
      <c r="AK68" s="16">
        <f>V!AK68*'Tabela Recursos'!$I71</f>
        <v>6.103705330788979</v>
      </c>
      <c r="AL68" s="16">
        <f>V!AL68*'Tabela Recursos'!$I71</f>
        <v>17.865075987424664</v>
      </c>
      <c r="AM68" s="16">
        <f>V!AM68*'Tabela Recursos'!$I71</f>
        <v>8.3104295657665315</v>
      </c>
      <c r="AN68" s="16">
        <f>V!AN68*'Tabela Recursos'!$I71</f>
        <v>6.1506569102565862</v>
      </c>
      <c r="AO68" s="16">
        <f>V!AO68*'Tabela Recursos'!$I71</f>
        <v>2.6292884501860216</v>
      </c>
      <c r="AP68" s="16">
        <f>V!AP68*'Tabela Recursos'!$I71</f>
        <v>794.42072459191945</v>
      </c>
      <c r="AQ68" s="16">
        <f>V!AQ68*'Tabela Recursos'!$I71</f>
        <v>7.6765832429538312</v>
      </c>
      <c r="AR68" s="16">
        <f>V!AR68*'Tabela Recursos'!$I71</f>
        <v>0.11737894866901882</v>
      </c>
      <c r="AS68" s="16">
        <f>V!AS68*'Tabela Recursos'!$I71</f>
        <v>0</v>
      </c>
      <c r="AT68" s="16">
        <f>V!AT68*'Tabela Recursos'!$I71</f>
        <v>0</v>
      </c>
      <c r="AU68" s="16">
        <f>V!AU68*'Tabela Recursos'!$I71</f>
        <v>0</v>
      </c>
      <c r="AV68" s="16">
        <f>V!AV68*'Tabela Recursos'!$I71</f>
        <v>0</v>
      </c>
      <c r="AW68" s="16">
        <f>V!AW68*'Tabela Recursos'!$I71</f>
        <v>7.6531074532200281</v>
      </c>
      <c r="AX68" s="16">
        <f>V!AX68*'Tabela Recursos'!$I71</f>
        <v>26.856303455471508</v>
      </c>
      <c r="AY68" s="16">
        <f>V!AY68*'Tabela Recursos'!$I71</f>
        <v>0</v>
      </c>
      <c r="AZ68" s="16">
        <f>V!AZ68*'Tabela Recursos'!$I71</f>
        <v>0</v>
      </c>
      <c r="BA68" s="16">
        <f>V!BA68*'Tabela Recursos'!$I71</f>
        <v>0</v>
      </c>
      <c r="BB68" s="16">
        <f>V!BB68*'Tabela Recursos'!$I71</f>
        <v>0</v>
      </c>
      <c r="BC68" s="16">
        <f>V!BC68*'Tabela Recursos'!$I71</f>
        <v>0</v>
      </c>
      <c r="BD68" s="16">
        <f>V!BD68*'Tabela Recursos'!$I71</f>
        <v>35.894482502985959</v>
      </c>
      <c r="BE68" s="16">
        <f>V!BE68*'Tabela Recursos'!$I71</f>
        <v>0</v>
      </c>
      <c r="BF68" s="16">
        <f>V!BF68*'Tabela Recursos'!$I71</f>
        <v>7.0427369201411294E-2</v>
      </c>
      <c r="BG68" s="16">
        <f>V!BG68*'Tabela Recursos'!$I71</f>
        <v>0</v>
      </c>
      <c r="BH68" s="16">
        <f>V!BH68*'Tabela Recursos'!$I71</f>
        <v>0</v>
      </c>
      <c r="BI68" s="16">
        <f>V!BI68*'Tabela Recursos'!$I71</f>
        <v>3.9439326752790325</v>
      </c>
      <c r="BJ68" s="16">
        <f>V!BJ68*'Tabela Recursos'!$I71</f>
        <v>0</v>
      </c>
      <c r="BK68" s="16">
        <f>V!BK68*'Tabela Recursos'!$I71</f>
        <v>10.470202221276478</v>
      </c>
      <c r="BL68" s="16">
        <f>V!BL68*'Tabela Recursos'!$I71</f>
        <v>4.2725937315522851</v>
      </c>
      <c r="BM68" s="16">
        <f>V!BM68*'Tabela Recursos'!$I71</f>
        <v>0</v>
      </c>
      <c r="BN68" s="16">
        <f>V!BN68*'Tabela Recursos'!$I71</f>
        <v>4.7890611056959678</v>
      </c>
      <c r="BO68" s="16">
        <f>V!BO68*'Tabela Recursos'!$I71</f>
        <v>3.5683200395381722</v>
      </c>
      <c r="BP68" s="16">
        <f>V!BP68*'Tabela Recursos'!$I71</f>
        <v>2.3475789733803765E-2</v>
      </c>
      <c r="BQ68" s="16">
        <f>V!BQ68*'Tabela Recursos'!$I71</f>
        <v>1.9015389684381048</v>
      </c>
      <c r="BR68" s="16">
        <f>V!BR68*'Tabela Recursos'!$I71</f>
        <v>0</v>
      </c>
      <c r="BS68" s="16">
        <f>V!BS68*'Tabela Recursos'!$I71</f>
        <v>1583.9819607089414</v>
      </c>
      <c r="BT68" s="16">
        <f>V!BT68*'Tabela Recursos'!$I71</f>
        <v>0</v>
      </c>
      <c r="BU68" s="16">
        <f>V!BU68*'Tabela Recursos'!$I71</f>
        <v>0</v>
      </c>
      <c r="BV68" s="16">
        <f>V!BV68*'Tabela Recursos'!$I71</f>
        <v>0</v>
      </c>
      <c r="BW68" s="16">
        <f>V!BW68*'Tabela Recursos'!$I71</f>
        <v>106.5800853914691</v>
      </c>
      <c r="BX68" s="16">
        <f>V!BX68*'Tabela Recursos'!$I71</f>
        <v>0</v>
      </c>
      <c r="BY68" s="16">
        <f>V!BY68*'Tabela Recursos'!$I71</f>
        <v>19.437953899589516</v>
      </c>
    </row>
    <row r="69" spans="1:77">
      <c r="A69" s="205" t="s">
        <v>191</v>
      </c>
      <c r="B69" s="68" t="s">
        <v>432</v>
      </c>
      <c r="C69" s="16">
        <f>V!C69*'Tabela Recursos'!$I72</f>
        <v>0</v>
      </c>
      <c r="D69" s="16">
        <f>V!D69*'Tabela Recursos'!$I72</f>
        <v>0</v>
      </c>
      <c r="E69" s="16">
        <f>V!E69*'Tabela Recursos'!$I72</f>
        <v>0</v>
      </c>
      <c r="F69" s="16">
        <f>V!F69*'Tabela Recursos'!$I72</f>
        <v>0</v>
      </c>
      <c r="G69" s="16">
        <f>V!G69*'Tabela Recursos'!$I72</f>
        <v>0</v>
      </c>
      <c r="H69" s="16">
        <f>V!H69*'Tabela Recursos'!$I72</f>
        <v>0</v>
      </c>
      <c r="I69" s="16">
        <f>V!I69*'Tabela Recursos'!$I72</f>
        <v>0</v>
      </c>
      <c r="J69" s="16">
        <f>V!J69*'Tabela Recursos'!$I72</f>
        <v>0</v>
      </c>
      <c r="K69" s="16">
        <f>V!K69*'Tabela Recursos'!$I72</f>
        <v>0</v>
      </c>
      <c r="L69" s="16">
        <f>V!L69*'Tabela Recursos'!$I72</f>
        <v>0</v>
      </c>
      <c r="M69" s="16">
        <f>V!M69*'Tabela Recursos'!$I72</f>
        <v>0</v>
      </c>
      <c r="N69" s="16">
        <f>V!N69*'Tabela Recursos'!$I72</f>
        <v>0</v>
      </c>
      <c r="O69" s="16">
        <f>V!O69*'Tabela Recursos'!$I72</f>
        <v>0</v>
      </c>
      <c r="P69" s="16">
        <f>V!P69*'Tabela Recursos'!$I72</f>
        <v>0</v>
      </c>
      <c r="Q69" s="16">
        <f>V!Q69*'Tabela Recursos'!$I72</f>
        <v>0</v>
      </c>
      <c r="R69" s="16">
        <f>V!R69*'Tabela Recursos'!$I72</f>
        <v>0</v>
      </c>
      <c r="S69" s="16">
        <f>V!S69*'Tabela Recursos'!$I72</f>
        <v>0</v>
      </c>
      <c r="T69" s="16">
        <f>V!T69*'Tabela Recursos'!$I72</f>
        <v>0</v>
      </c>
      <c r="U69" s="16">
        <f>V!U69*'Tabela Recursos'!$I72</f>
        <v>0</v>
      </c>
      <c r="V69" s="16">
        <f>V!V69*'Tabela Recursos'!$I72</f>
        <v>0</v>
      </c>
      <c r="W69" s="16">
        <f>V!W69*'Tabela Recursos'!$I72</f>
        <v>0</v>
      </c>
      <c r="X69" s="16">
        <f>V!X69*'Tabela Recursos'!$I72</f>
        <v>0</v>
      </c>
      <c r="Y69" s="16">
        <f>V!Y69*'Tabela Recursos'!$I72</f>
        <v>0</v>
      </c>
      <c r="Z69" s="16">
        <f>V!Z69*'Tabela Recursos'!$I72</f>
        <v>0</v>
      </c>
      <c r="AA69" s="16">
        <f>V!AA69*'Tabela Recursos'!$I72</f>
        <v>0</v>
      </c>
      <c r="AB69" s="16">
        <f>V!AB69*'Tabela Recursos'!$I72</f>
        <v>1.3690851735015772</v>
      </c>
      <c r="AC69" s="16">
        <f>V!AC69*'Tabela Recursos'!$I72</f>
        <v>169.79508412197688</v>
      </c>
      <c r="AD69" s="16">
        <f>V!AD69*'Tabela Recursos'!$I72</f>
        <v>22.504337539432175</v>
      </c>
      <c r="AE69" s="16">
        <f>V!AE69*'Tabela Recursos'!$I72</f>
        <v>0</v>
      </c>
      <c r="AF69" s="16">
        <f>V!AF69*'Tabela Recursos'!$I72</f>
        <v>0</v>
      </c>
      <c r="AG69" s="16">
        <f>V!AG69*'Tabela Recursos'!$I72</f>
        <v>0</v>
      </c>
      <c r="AH69" s="16">
        <f>V!AH69*'Tabela Recursos'!$I72</f>
        <v>0.37079390115667721</v>
      </c>
      <c r="AI69" s="16">
        <f>V!AI69*'Tabela Recursos'!$I72</f>
        <v>0.96976866456361721</v>
      </c>
      <c r="AJ69" s="16">
        <f>V!AJ69*'Tabela Recursos'!$I72</f>
        <v>0</v>
      </c>
      <c r="AK69" s="16">
        <f>V!AK69*'Tabela Recursos'!$I72</f>
        <v>0</v>
      </c>
      <c r="AL69" s="16">
        <f>V!AL69*'Tabela Recursos'!$I72</f>
        <v>0</v>
      </c>
      <c r="AM69" s="16">
        <f>V!AM69*'Tabela Recursos'!$I72</f>
        <v>0</v>
      </c>
      <c r="AN69" s="16">
        <f>V!AN69*'Tabela Recursos'!$I72</f>
        <v>0</v>
      </c>
      <c r="AO69" s="16">
        <f>V!AO69*'Tabela Recursos'!$I72</f>
        <v>0</v>
      </c>
      <c r="AP69" s="16">
        <f>V!AP69*'Tabela Recursos'!$I72</f>
        <v>0</v>
      </c>
      <c r="AQ69" s="16">
        <f>V!AQ69*'Tabela Recursos'!$I72</f>
        <v>0</v>
      </c>
      <c r="AR69" s="16">
        <f>V!AR69*'Tabela Recursos'!$I72</f>
        <v>0</v>
      </c>
      <c r="AS69" s="16">
        <f>V!AS69*'Tabela Recursos'!$I72</f>
        <v>0</v>
      </c>
      <c r="AT69" s="16">
        <f>V!AT69*'Tabela Recursos'!$I72</f>
        <v>0</v>
      </c>
      <c r="AU69" s="16">
        <f>V!AU69*'Tabela Recursos'!$I72</f>
        <v>0</v>
      </c>
      <c r="AV69" s="16">
        <f>V!AV69*'Tabela Recursos'!$I72</f>
        <v>0</v>
      </c>
      <c r="AW69" s="16">
        <f>V!AW69*'Tabela Recursos'!$I72</f>
        <v>0</v>
      </c>
      <c r="AX69" s="16">
        <f>V!AX69*'Tabela Recursos'!$I72</f>
        <v>0</v>
      </c>
      <c r="AY69" s="16">
        <f>V!AY69*'Tabela Recursos'!$I72</f>
        <v>0</v>
      </c>
      <c r="AZ69" s="16">
        <f>V!AZ69*'Tabela Recursos'!$I72</f>
        <v>0</v>
      </c>
      <c r="BA69" s="16">
        <f>V!BA69*'Tabela Recursos'!$I72</f>
        <v>0</v>
      </c>
      <c r="BB69" s="16">
        <f>V!BB69*'Tabela Recursos'!$I72</f>
        <v>0</v>
      </c>
      <c r="BC69" s="16">
        <f>V!BC69*'Tabela Recursos'!$I72</f>
        <v>0</v>
      </c>
      <c r="BD69" s="16">
        <f>V!BD69*'Tabela Recursos'!$I72</f>
        <v>0</v>
      </c>
      <c r="BE69" s="16">
        <f>V!BE69*'Tabela Recursos'!$I72</f>
        <v>0</v>
      </c>
      <c r="BF69" s="16">
        <f>V!BF69*'Tabela Recursos'!$I72</f>
        <v>8.5567823343848576E-2</v>
      </c>
      <c r="BG69" s="16">
        <f>V!BG69*'Tabela Recursos'!$I72</f>
        <v>0</v>
      </c>
      <c r="BH69" s="16">
        <f>V!BH69*'Tabela Recursos'!$I72</f>
        <v>0</v>
      </c>
      <c r="BI69" s="16">
        <f>V!BI69*'Tabela Recursos'!$I72</f>
        <v>0</v>
      </c>
      <c r="BJ69" s="16">
        <f>V!BJ69*'Tabela Recursos'!$I72</f>
        <v>0</v>
      </c>
      <c r="BK69" s="16">
        <f>V!BK69*'Tabela Recursos'!$I72</f>
        <v>0</v>
      </c>
      <c r="BL69" s="16">
        <f>V!BL69*'Tabela Recursos'!$I72</f>
        <v>0</v>
      </c>
      <c r="BM69" s="16">
        <f>V!BM69*'Tabela Recursos'!$I72</f>
        <v>0</v>
      </c>
      <c r="BN69" s="16">
        <f>V!BN69*'Tabela Recursos'!$I72</f>
        <v>0</v>
      </c>
      <c r="BO69" s="16">
        <f>V!BO69*'Tabela Recursos'!$I72</f>
        <v>0</v>
      </c>
      <c r="BP69" s="16">
        <f>V!BP69*'Tabela Recursos'!$I72</f>
        <v>0</v>
      </c>
      <c r="BQ69" s="16">
        <f>V!BQ69*'Tabela Recursos'!$I72</f>
        <v>0</v>
      </c>
      <c r="BR69" s="16">
        <f>V!BR69*'Tabela Recursos'!$I72</f>
        <v>0</v>
      </c>
      <c r="BS69" s="16">
        <f>V!BS69*'Tabela Recursos'!$I72</f>
        <v>195.09463722397476</v>
      </c>
      <c r="BT69" s="16">
        <f>V!BT69*'Tabela Recursos'!$I72</f>
        <v>0</v>
      </c>
      <c r="BU69" s="16">
        <f>V!BU69*'Tabela Recursos'!$I72</f>
        <v>0</v>
      </c>
      <c r="BV69" s="16">
        <f>V!BV69*'Tabela Recursos'!$I72</f>
        <v>0</v>
      </c>
      <c r="BW69" s="16">
        <f>V!BW69*'Tabela Recursos'!$I72</f>
        <v>0</v>
      </c>
      <c r="BX69" s="16">
        <f>V!BX69*'Tabela Recursos'!$I72</f>
        <v>0</v>
      </c>
      <c r="BY69" s="16">
        <f>V!BY69*'Tabela Recursos'!$I72</f>
        <v>21.905362776025235</v>
      </c>
    </row>
    <row r="70" spans="1:77">
      <c r="A70" s="205" t="s">
        <v>192</v>
      </c>
      <c r="B70" s="68" t="s">
        <v>433</v>
      </c>
      <c r="C70" s="16">
        <f>V!C70*'Tabela Recursos'!$I73</f>
        <v>8.469817200501172</v>
      </c>
      <c r="D70" s="16">
        <f>V!D70*'Tabela Recursos'!$I73</f>
        <v>13.736306100812799</v>
      </c>
      <c r="E70" s="16">
        <f>V!E70*'Tabela Recursos'!$I73</f>
        <v>0.84155235004979601</v>
      </c>
      <c r="F70" s="16">
        <f>V!F70*'Tabela Recursos'!$I73</f>
        <v>3.5562373502104281</v>
      </c>
      <c r="G70" s="16">
        <f>V!G70*'Tabela Recursos'!$I73</f>
        <v>136.14145275805569</v>
      </c>
      <c r="H70" s="16">
        <f>V!H70*'Tabela Recursos'!$I73</f>
        <v>0</v>
      </c>
      <c r="I70" s="16">
        <f>V!I70*'Tabela Recursos'!$I73</f>
        <v>2.7961255501654514</v>
      </c>
      <c r="J70" s="16">
        <f>V!J70*'Tabela Recursos'!$I73</f>
        <v>8.7141388505156296</v>
      </c>
      <c r="K70" s="16">
        <f>V!K70*'Tabela Recursos'!$I73</f>
        <v>0</v>
      </c>
      <c r="L70" s="16">
        <f>V!L70*'Tabela Recursos'!$I73</f>
        <v>1.6288110000963794</v>
      </c>
      <c r="M70" s="16">
        <f>V!M70*'Tabela Recursos'!$I73</f>
        <v>0</v>
      </c>
      <c r="N70" s="16">
        <f>V!N70*'Tabela Recursos'!$I73</f>
        <v>0</v>
      </c>
      <c r="O70" s="16">
        <f>V!O70*'Tabela Recursos'!$I73</f>
        <v>0</v>
      </c>
      <c r="P70" s="16">
        <f>V!P70*'Tabela Recursos'!$I73</f>
        <v>0</v>
      </c>
      <c r="Q70" s="16">
        <f>V!Q70*'Tabela Recursos'!$I73</f>
        <v>0</v>
      </c>
      <c r="R70" s="16">
        <f>V!R70*'Tabela Recursos'!$I73</f>
        <v>0</v>
      </c>
      <c r="S70" s="16">
        <f>V!S70*'Tabela Recursos'!$I73</f>
        <v>7.6825585504545888</v>
      </c>
      <c r="T70" s="16">
        <f>V!T70*'Tabela Recursos'!$I73</f>
        <v>0</v>
      </c>
      <c r="U70" s="16">
        <f>V!U70*'Tabela Recursos'!$I73</f>
        <v>0</v>
      </c>
      <c r="V70" s="16">
        <f>V!V70*'Tabela Recursos'!$I73</f>
        <v>0</v>
      </c>
      <c r="W70" s="16">
        <f>V!W70*'Tabela Recursos'!$I73</f>
        <v>0</v>
      </c>
      <c r="X70" s="16">
        <f>V!X70*'Tabela Recursos'!$I73</f>
        <v>0</v>
      </c>
      <c r="Y70" s="16">
        <f>V!Y70*'Tabela Recursos'!$I73</f>
        <v>0</v>
      </c>
      <c r="Z70" s="16">
        <f>V!Z70*'Tabela Recursos'!$I73</f>
        <v>2.7146850001606323E-2</v>
      </c>
      <c r="AA70" s="16">
        <f>V!AA70*'Tabela Recursos'!$I73</f>
        <v>35.806695152118742</v>
      </c>
      <c r="AB70" s="16">
        <f>V!AB70*'Tabela Recursos'!$I73</f>
        <v>27.744080701641661</v>
      </c>
      <c r="AC70" s="16">
        <f>V!AC70*'Tabela Recursos'!$I73</f>
        <v>360.21155267131428</v>
      </c>
      <c r="AD70" s="16">
        <f>V!AD70*'Tabela Recursos'!$I73</f>
        <v>5.3207826003148391</v>
      </c>
      <c r="AE70" s="16">
        <f>V!AE70*'Tabela Recursos'!$I73</f>
        <v>742.68352234394581</v>
      </c>
      <c r="AF70" s="16">
        <f>V!AF70*'Tabela Recursos'!$I73</f>
        <v>2.3346291001381436</v>
      </c>
      <c r="AG70" s="16">
        <f>V!AG70*'Tabela Recursos'!$I73</f>
        <v>114.58685385678028</v>
      </c>
      <c r="AH70" s="16">
        <f>V!AH70*'Tabela Recursos'!$I73</f>
        <v>339.82426832010793</v>
      </c>
      <c r="AI70" s="16">
        <f>V!AI70*'Tabela Recursos'!$I73</f>
        <v>243.10004176438463</v>
      </c>
      <c r="AJ70" s="16">
        <f>V!AJ70*'Tabela Recursos'!$I73</f>
        <v>338.52121952003085</v>
      </c>
      <c r="AK70" s="16">
        <f>V!AK70*'Tabela Recursos'!$I73</f>
        <v>31.598933401869761</v>
      </c>
      <c r="AL70" s="16">
        <f>V!AL70*'Tabela Recursos'!$I73</f>
        <v>49.977350852957237</v>
      </c>
      <c r="AM70" s="16">
        <f>V!AM70*'Tabela Recursos'!$I73</f>
        <v>51.280399653034344</v>
      </c>
      <c r="AN70" s="16">
        <f>V!AN70*'Tabela Recursos'!$I73</f>
        <v>10.397243550615221</v>
      </c>
      <c r="AO70" s="16">
        <f>V!AO70*'Tabela Recursos'!$I73</f>
        <v>4.3163491502554052</v>
      </c>
      <c r="AP70" s="16">
        <f>V!AP70*'Tabela Recursos'!$I73</f>
        <v>517.0660519805956</v>
      </c>
      <c r="AQ70" s="16">
        <f>V!AQ70*'Tabela Recursos'!$I73</f>
        <v>0</v>
      </c>
      <c r="AR70" s="16">
        <f>V!AR70*'Tabela Recursos'!$I73</f>
        <v>51.877630353069684</v>
      </c>
      <c r="AS70" s="16">
        <f>V!AS70*'Tabela Recursos'!$I73</f>
        <v>0.86869920005140233</v>
      </c>
      <c r="AT70" s="16">
        <f>V!AT70*'Tabela Recursos'!$I73</f>
        <v>0</v>
      </c>
      <c r="AU70" s="16">
        <f>V!AU70*'Tabela Recursos'!$I73</f>
        <v>0</v>
      </c>
      <c r="AV70" s="16">
        <f>V!AV70*'Tabela Recursos'!$I73</f>
        <v>0.24432165001445691</v>
      </c>
      <c r="AW70" s="16">
        <f>V!AW70*'Tabela Recursos'!$I73</f>
        <v>0</v>
      </c>
      <c r="AX70" s="16">
        <f>V!AX70*'Tabela Recursos'!$I73</f>
        <v>0</v>
      </c>
      <c r="AY70" s="16">
        <f>V!AY70*'Tabela Recursos'!$I73</f>
        <v>0</v>
      </c>
      <c r="AZ70" s="16">
        <f>V!AZ70*'Tabela Recursos'!$I73</f>
        <v>0</v>
      </c>
      <c r="BA70" s="16">
        <f>V!BA70*'Tabela Recursos'!$I73</f>
        <v>0</v>
      </c>
      <c r="BB70" s="16">
        <f>V!BB70*'Tabela Recursos'!$I73</f>
        <v>1.0587271500626465</v>
      </c>
      <c r="BC70" s="16">
        <f>V!BC70*'Tabela Recursos'!$I73</f>
        <v>0</v>
      </c>
      <c r="BD70" s="16">
        <f>V!BD70*'Tabela Recursos'!$I73</f>
        <v>0</v>
      </c>
      <c r="BE70" s="16">
        <f>V!BE70*'Tabela Recursos'!$I73</f>
        <v>0</v>
      </c>
      <c r="BF70" s="16">
        <f>V!BF70*'Tabela Recursos'!$I73</f>
        <v>0.81440550004818968</v>
      </c>
      <c r="BG70" s="16">
        <f>V!BG70*'Tabela Recursos'!$I73</f>
        <v>0</v>
      </c>
      <c r="BH70" s="16">
        <f>V!BH70*'Tabela Recursos'!$I73</f>
        <v>9.8814534005847019</v>
      </c>
      <c r="BI70" s="16">
        <f>V!BI70*'Tabela Recursos'!$I73</f>
        <v>0</v>
      </c>
      <c r="BJ70" s="16">
        <f>V!BJ70*'Tabela Recursos'!$I73</f>
        <v>0</v>
      </c>
      <c r="BK70" s="16">
        <f>V!BK70*'Tabela Recursos'!$I73</f>
        <v>5.7822790503421473</v>
      </c>
      <c r="BL70" s="16">
        <f>V!BL70*'Tabela Recursos'!$I73</f>
        <v>1.2216082500722847</v>
      </c>
      <c r="BM70" s="16">
        <f>V!BM70*'Tabela Recursos'!$I73</f>
        <v>0</v>
      </c>
      <c r="BN70" s="16">
        <f>V!BN70*'Tabela Recursos'!$I73</f>
        <v>0.1357342500080316</v>
      </c>
      <c r="BO70" s="16">
        <f>V!BO70*'Tabela Recursos'!$I73</f>
        <v>0</v>
      </c>
      <c r="BP70" s="16">
        <f>V!BP70*'Tabela Recursos'!$I73</f>
        <v>0</v>
      </c>
      <c r="BQ70" s="16">
        <f>V!BQ70*'Tabela Recursos'!$I73</f>
        <v>0</v>
      </c>
      <c r="BR70" s="16">
        <f>V!BR70*'Tabela Recursos'!$I73</f>
        <v>0</v>
      </c>
      <c r="BS70" s="16">
        <f>V!BS70*'Tabela Recursos'!$I73</f>
        <v>3130.2489799852219</v>
      </c>
      <c r="BT70" s="16">
        <f>V!BT70*'Tabela Recursos'!$I73</f>
        <v>0</v>
      </c>
      <c r="BU70" s="16">
        <f>V!BU70*'Tabela Recursos'!$I73</f>
        <v>0</v>
      </c>
      <c r="BV70" s="16">
        <f>V!BV70*'Tabela Recursos'!$I73</f>
        <v>0</v>
      </c>
      <c r="BW70" s="16">
        <f>V!BW70*'Tabela Recursos'!$I73</f>
        <v>7.2753558004304946</v>
      </c>
      <c r="BX70" s="16">
        <f>V!BX70*'Tabela Recursos'!$I73</f>
        <v>3.9634401002345228</v>
      </c>
      <c r="BY70" s="16">
        <f>V!BY70*'Tabela Recursos'!$I73</f>
        <v>238.51222411411317</v>
      </c>
    </row>
    <row r="71" spans="1:77">
      <c r="A71" s="206" t="s">
        <v>193</v>
      </c>
      <c r="B71" s="41" t="s">
        <v>434</v>
      </c>
      <c r="C71" s="16">
        <f>V!C71*'Tabela Recursos'!$I74</f>
        <v>0</v>
      </c>
      <c r="D71" s="16">
        <f>V!D71*'Tabela Recursos'!$I74</f>
        <v>0</v>
      </c>
      <c r="E71" s="16">
        <f>V!E71*'Tabela Recursos'!$I74</f>
        <v>0</v>
      </c>
      <c r="F71" s="16">
        <f>V!F71*'Tabela Recursos'!$I74</f>
        <v>0</v>
      </c>
      <c r="G71" s="16">
        <f>V!G71*'Tabela Recursos'!$I74</f>
        <v>0</v>
      </c>
      <c r="H71" s="16">
        <f>V!H71*'Tabela Recursos'!$I74</f>
        <v>0</v>
      </c>
      <c r="I71" s="16">
        <f>V!I71*'Tabela Recursos'!$I74</f>
        <v>0.2208070598175588</v>
      </c>
      <c r="J71" s="16">
        <f>V!J71*'Tabela Recursos'!$I74</f>
        <v>18.894775547245388</v>
      </c>
      <c r="K71" s="16">
        <f>V!K71*'Tabela Recursos'!$I74</f>
        <v>0</v>
      </c>
      <c r="L71" s="16">
        <f>V!L71*'Tabela Recursos'!$I74</f>
        <v>31.480777956846239</v>
      </c>
      <c r="M71" s="16">
        <f>V!M71*'Tabela Recursos'!$I74</f>
        <v>0</v>
      </c>
      <c r="N71" s="16">
        <f>V!N71*'Tabela Recursos'!$I74</f>
        <v>0</v>
      </c>
      <c r="O71" s="16">
        <f>V!O71*'Tabela Recursos'!$I74</f>
        <v>0</v>
      </c>
      <c r="P71" s="16">
        <f>V!P71*'Tabela Recursos'!$I74</f>
        <v>0</v>
      </c>
      <c r="Q71" s="16">
        <f>V!Q71*'Tabela Recursos'!$I74</f>
        <v>0</v>
      </c>
      <c r="R71" s="16">
        <f>V!R71*'Tabela Recursos'!$I74</f>
        <v>0</v>
      </c>
      <c r="S71" s="16">
        <f>V!S71*'Tabela Recursos'!$I74</f>
        <v>12.964528797859522</v>
      </c>
      <c r="T71" s="16">
        <f>V!T71*'Tabela Recursos'!$I74</f>
        <v>13.469230648871086</v>
      </c>
      <c r="U71" s="16">
        <f>V!U71*'Tabela Recursos'!$I74</f>
        <v>0</v>
      </c>
      <c r="V71" s="16">
        <f>V!V71*'Tabela Recursos'!$I74</f>
        <v>0</v>
      </c>
      <c r="W71" s="16">
        <f>V!W71*'Tabela Recursos'!$I74</f>
        <v>1.198666896152462</v>
      </c>
      <c r="X71" s="16">
        <f>V!X71*'Tabela Recursos'!$I74</f>
        <v>10.724914333995713</v>
      </c>
      <c r="Y71" s="16">
        <f>V!Y71*'Tabela Recursos'!$I74</f>
        <v>0</v>
      </c>
      <c r="Z71" s="16">
        <f>V!Z71*'Tabela Recursos'!$I74</f>
        <v>0.5362457166997856</v>
      </c>
      <c r="AA71" s="16">
        <f>V!AA71*'Tabela Recursos'!$I74</f>
        <v>4.6369482561687345</v>
      </c>
      <c r="AB71" s="16">
        <f>V!AB71*'Tabela Recursos'!$I74</f>
        <v>4.7000359875451805</v>
      </c>
      <c r="AC71" s="16">
        <f>V!AC71*'Tabela Recursos'!$I74</f>
        <v>110.62433696859695</v>
      </c>
      <c r="AD71" s="16">
        <f>V!AD71*'Tabela Recursos'!$I74</f>
        <v>680.68507768615723</v>
      </c>
      <c r="AE71" s="16">
        <f>V!AE71*'Tabela Recursos'!$I74</f>
        <v>133.58827118962307</v>
      </c>
      <c r="AF71" s="16">
        <f>V!AF71*'Tabela Recursos'!$I74</f>
        <v>8.8007385270141292</v>
      </c>
      <c r="AG71" s="16">
        <f>V!AG71*'Tabela Recursos'!$I74</f>
        <v>336.85694168453006</v>
      </c>
      <c r="AH71" s="16">
        <f>V!AH71*'Tabela Recursos'!$I74</f>
        <v>50.848711489414967</v>
      </c>
      <c r="AI71" s="16">
        <f>V!AI71*'Tabela Recursos'!$I74</f>
        <v>30.345198792070221</v>
      </c>
      <c r="AJ71" s="16">
        <f>V!AJ71*'Tabela Recursos'!$I74</f>
        <v>170.08452379089672</v>
      </c>
      <c r="AK71" s="16">
        <f>V!AK71*'Tabela Recursos'!$I74</f>
        <v>54.886326297507473</v>
      </c>
      <c r="AL71" s="16">
        <f>V!AL71*'Tabela Recursos'!$I74</f>
        <v>123.30497097526248</v>
      </c>
      <c r="AM71" s="16">
        <f>V!AM71*'Tabela Recursos'!$I74</f>
        <v>21.796811190561876</v>
      </c>
      <c r="AN71" s="16">
        <f>V!AN71*'Tabela Recursos'!$I74</f>
        <v>0.72550891082912172</v>
      </c>
      <c r="AO71" s="16">
        <f>V!AO71*'Tabela Recursos'!$I74</f>
        <v>5.6148080925036377</v>
      </c>
      <c r="AP71" s="16">
        <f>V!AP71*'Tabela Recursos'!$I74</f>
        <v>136.11178044468087</v>
      </c>
      <c r="AQ71" s="16">
        <f>V!AQ71*'Tabela Recursos'!$I74</f>
        <v>0</v>
      </c>
      <c r="AR71" s="16">
        <f>V!AR71*'Tabela Recursos'!$I74</f>
        <v>1.1355791647760167</v>
      </c>
      <c r="AS71" s="16">
        <f>V!AS71*'Tabela Recursos'!$I74</f>
        <v>0.56778958238800836</v>
      </c>
      <c r="AT71" s="16">
        <f>V!AT71*'Tabela Recursos'!$I74</f>
        <v>0</v>
      </c>
      <c r="AU71" s="16">
        <f>V!AU71*'Tabela Recursos'!$I74</f>
        <v>0</v>
      </c>
      <c r="AV71" s="16">
        <f>V!AV71*'Tabela Recursos'!$I74</f>
        <v>0</v>
      </c>
      <c r="AW71" s="16">
        <f>V!AW71*'Tabela Recursos'!$I74</f>
        <v>0</v>
      </c>
      <c r="AX71" s="16">
        <f>V!AX71*'Tabela Recursos'!$I74</f>
        <v>0</v>
      </c>
      <c r="AY71" s="16">
        <f>V!AY71*'Tabela Recursos'!$I74</f>
        <v>0</v>
      </c>
      <c r="AZ71" s="16">
        <f>V!AZ71*'Tabela Recursos'!$I74</f>
        <v>0</v>
      </c>
      <c r="BA71" s="16">
        <f>V!BA71*'Tabela Recursos'!$I74</f>
        <v>0</v>
      </c>
      <c r="BB71" s="16">
        <f>V!BB71*'Tabela Recursos'!$I74</f>
        <v>0</v>
      </c>
      <c r="BC71" s="16">
        <f>V!BC71*'Tabela Recursos'!$I74</f>
        <v>0</v>
      </c>
      <c r="BD71" s="16">
        <f>V!BD71*'Tabela Recursos'!$I74</f>
        <v>2.5235092550578146</v>
      </c>
      <c r="BE71" s="16">
        <f>V!BE71*'Tabela Recursos'!$I74</f>
        <v>0</v>
      </c>
      <c r="BF71" s="16">
        <f>V!BF71*'Tabela Recursos'!$I74</f>
        <v>3.1543865688222684E-2</v>
      </c>
      <c r="BG71" s="16">
        <f>V!BG71*'Tabela Recursos'!$I74</f>
        <v>0</v>
      </c>
      <c r="BH71" s="16">
        <f>V!BH71*'Tabela Recursos'!$I74</f>
        <v>0</v>
      </c>
      <c r="BI71" s="16">
        <f>V!BI71*'Tabela Recursos'!$I74</f>
        <v>0</v>
      </c>
      <c r="BJ71" s="16">
        <f>V!BJ71*'Tabela Recursos'!$I74</f>
        <v>0</v>
      </c>
      <c r="BK71" s="16">
        <f>V!BK71*'Tabela Recursos'!$I74</f>
        <v>0.69396504514089907</v>
      </c>
      <c r="BL71" s="16">
        <f>V!BL71*'Tabela Recursos'!$I74</f>
        <v>0.12617546275289074</v>
      </c>
      <c r="BM71" s="16">
        <f>V!BM71*'Tabela Recursos'!$I74</f>
        <v>0</v>
      </c>
      <c r="BN71" s="16">
        <f>V!BN71*'Tabela Recursos'!$I74</f>
        <v>0</v>
      </c>
      <c r="BO71" s="16">
        <f>V!BO71*'Tabela Recursos'!$I74</f>
        <v>0</v>
      </c>
      <c r="BP71" s="16">
        <f>V!BP71*'Tabela Recursos'!$I74</f>
        <v>0</v>
      </c>
      <c r="BQ71" s="16">
        <f>V!BQ71*'Tabela Recursos'!$I74</f>
        <v>0</v>
      </c>
      <c r="BR71" s="16">
        <f>V!BR71*'Tabela Recursos'!$I74</f>
        <v>0</v>
      </c>
      <c r="BS71" s="16">
        <f>V!BS71*'Tabela Recursos'!$I74</f>
        <v>1968.1794996166545</v>
      </c>
      <c r="BT71" s="16">
        <f>V!BT71*'Tabela Recursos'!$I74</f>
        <v>0</v>
      </c>
      <c r="BU71" s="16">
        <f>V!BU71*'Tabela Recursos'!$I74</f>
        <v>0</v>
      </c>
      <c r="BV71" s="16">
        <f>V!BV71*'Tabela Recursos'!$I74</f>
        <v>0</v>
      </c>
      <c r="BW71" s="16">
        <f>V!BW71*'Tabela Recursos'!$I74</f>
        <v>19.494108995321618</v>
      </c>
      <c r="BX71" s="16">
        <f>V!BX71*'Tabela Recursos'!$I74</f>
        <v>0</v>
      </c>
      <c r="BY71" s="16">
        <f>V!BY71*'Tabela Recursos'!$I74</f>
        <v>28.326391388023968</v>
      </c>
    </row>
    <row r="72" spans="1:77">
      <c r="A72" s="205" t="s">
        <v>194</v>
      </c>
      <c r="B72" s="68" t="s">
        <v>195</v>
      </c>
      <c r="C72" s="16">
        <f>V!C72*'Tabela Recursos'!$I75</f>
        <v>0</v>
      </c>
      <c r="D72" s="16">
        <f>V!D72*'Tabela Recursos'!$I75</f>
        <v>0</v>
      </c>
      <c r="E72" s="16">
        <f>V!E72*'Tabela Recursos'!$I75</f>
        <v>0</v>
      </c>
      <c r="F72" s="16">
        <f>V!F72*'Tabela Recursos'!$I75</f>
        <v>0</v>
      </c>
      <c r="G72" s="16">
        <f>V!G72*'Tabela Recursos'!$I75</f>
        <v>0</v>
      </c>
      <c r="H72" s="16">
        <f>V!H72*'Tabela Recursos'!$I75</f>
        <v>0</v>
      </c>
      <c r="I72" s="16">
        <f>V!I72*'Tabela Recursos'!$I75</f>
        <v>2.5738396624472575</v>
      </c>
      <c r="J72" s="16">
        <f>V!J72*'Tabela Recursos'!$I75</f>
        <v>0</v>
      </c>
      <c r="K72" s="16">
        <f>V!K72*'Tabela Recursos'!$I75</f>
        <v>0</v>
      </c>
      <c r="L72" s="16">
        <f>V!L72*'Tabela Recursos'!$I75</f>
        <v>0</v>
      </c>
      <c r="M72" s="16">
        <f>V!M72*'Tabela Recursos'!$I75</f>
        <v>0</v>
      </c>
      <c r="N72" s="16">
        <f>V!N72*'Tabela Recursos'!$I75</f>
        <v>0</v>
      </c>
      <c r="O72" s="16">
        <f>V!O72*'Tabela Recursos'!$I75</f>
        <v>2.1097046413502109E-2</v>
      </c>
      <c r="P72" s="16">
        <f>V!P72*'Tabela Recursos'!$I75</f>
        <v>0</v>
      </c>
      <c r="Q72" s="16">
        <f>V!Q72*'Tabela Recursos'!$I75</f>
        <v>0</v>
      </c>
      <c r="R72" s="16">
        <f>V!R72*'Tabela Recursos'!$I75</f>
        <v>0</v>
      </c>
      <c r="S72" s="16">
        <f>V!S72*'Tabela Recursos'!$I75</f>
        <v>0</v>
      </c>
      <c r="T72" s="16">
        <f>V!T72*'Tabela Recursos'!$I75</f>
        <v>0</v>
      </c>
      <c r="U72" s="16">
        <f>V!U72*'Tabela Recursos'!$I75</f>
        <v>0</v>
      </c>
      <c r="V72" s="16">
        <f>V!V72*'Tabela Recursos'!$I75</f>
        <v>0</v>
      </c>
      <c r="W72" s="16">
        <f>V!W72*'Tabela Recursos'!$I75</f>
        <v>0</v>
      </c>
      <c r="X72" s="16">
        <f>V!X72*'Tabela Recursos'!$I75</f>
        <v>0</v>
      </c>
      <c r="Y72" s="16">
        <f>V!Y72*'Tabela Recursos'!$I75</f>
        <v>0</v>
      </c>
      <c r="Z72" s="16">
        <f>V!Z72*'Tabela Recursos'!$I75</f>
        <v>0</v>
      </c>
      <c r="AA72" s="16">
        <f>V!AA72*'Tabela Recursos'!$I75</f>
        <v>0</v>
      </c>
      <c r="AB72" s="16">
        <f>V!AB72*'Tabela Recursos'!$I75</f>
        <v>0</v>
      </c>
      <c r="AC72" s="16">
        <f>V!AC72*'Tabela Recursos'!$I75</f>
        <v>4.9367088607594933</v>
      </c>
      <c r="AD72" s="16">
        <f>V!AD72*'Tabela Recursos'!$I75</f>
        <v>11.624472573839663</v>
      </c>
      <c r="AE72" s="16">
        <f>V!AE72*'Tabela Recursos'!$I75</f>
        <v>0</v>
      </c>
      <c r="AF72" s="16">
        <f>V!AF72*'Tabela Recursos'!$I75</f>
        <v>0</v>
      </c>
      <c r="AG72" s="16">
        <f>V!AG72*'Tabela Recursos'!$I75</f>
        <v>22.721518987341771</v>
      </c>
      <c r="AH72" s="16">
        <f>V!AH72*'Tabela Recursos'!$I75</f>
        <v>30.042194092827003</v>
      </c>
      <c r="AI72" s="16">
        <f>V!AI72*'Tabela Recursos'!$I75</f>
        <v>0</v>
      </c>
      <c r="AJ72" s="16">
        <f>V!AJ72*'Tabela Recursos'!$I75</f>
        <v>60.021097046413509</v>
      </c>
      <c r="AK72" s="16">
        <f>V!AK72*'Tabela Recursos'!$I75</f>
        <v>0.92827004219409281</v>
      </c>
      <c r="AL72" s="16">
        <f>V!AL72*'Tabela Recursos'!$I75</f>
        <v>0</v>
      </c>
      <c r="AM72" s="16">
        <f>V!AM72*'Tabela Recursos'!$I75</f>
        <v>36.624472573839661</v>
      </c>
      <c r="AN72" s="16">
        <f>V!AN72*'Tabela Recursos'!$I75</f>
        <v>0</v>
      </c>
      <c r="AO72" s="16">
        <f>V!AO72*'Tabela Recursos'!$I75</f>
        <v>0</v>
      </c>
      <c r="AP72" s="16">
        <f>V!AP72*'Tabela Recursos'!$I75</f>
        <v>5.2109704641350207</v>
      </c>
      <c r="AQ72" s="16">
        <f>V!AQ72*'Tabela Recursos'!$I75</f>
        <v>16.160337552742615</v>
      </c>
      <c r="AR72" s="16">
        <f>V!AR72*'Tabela Recursos'!$I75</f>
        <v>0</v>
      </c>
      <c r="AS72" s="16">
        <f>V!AS72*'Tabela Recursos'!$I75</f>
        <v>0</v>
      </c>
      <c r="AT72" s="16">
        <f>V!AT72*'Tabela Recursos'!$I75</f>
        <v>0</v>
      </c>
      <c r="AU72" s="16">
        <f>V!AU72*'Tabela Recursos'!$I75</f>
        <v>0</v>
      </c>
      <c r="AV72" s="16">
        <f>V!AV72*'Tabela Recursos'!$I75</f>
        <v>0</v>
      </c>
      <c r="AW72" s="16">
        <f>V!AW72*'Tabela Recursos'!$I75</f>
        <v>0</v>
      </c>
      <c r="AX72" s="16">
        <f>V!AX72*'Tabela Recursos'!$I75</f>
        <v>0</v>
      </c>
      <c r="AY72" s="16">
        <f>V!AY72*'Tabela Recursos'!$I75</f>
        <v>0</v>
      </c>
      <c r="AZ72" s="16">
        <f>V!AZ72*'Tabela Recursos'!$I75</f>
        <v>0</v>
      </c>
      <c r="BA72" s="16">
        <f>V!BA72*'Tabela Recursos'!$I75</f>
        <v>0</v>
      </c>
      <c r="BB72" s="16">
        <f>V!BB72*'Tabela Recursos'!$I75</f>
        <v>0</v>
      </c>
      <c r="BC72" s="16">
        <f>V!BC72*'Tabela Recursos'!$I75</f>
        <v>0</v>
      </c>
      <c r="BD72" s="16">
        <f>V!BD72*'Tabela Recursos'!$I75</f>
        <v>0</v>
      </c>
      <c r="BE72" s="16">
        <f>V!BE72*'Tabela Recursos'!$I75</f>
        <v>0</v>
      </c>
      <c r="BF72" s="16">
        <f>V!BF72*'Tabela Recursos'!$I75</f>
        <v>0</v>
      </c>
      <c r="BG72" s="16">
        <f>V!BG72*'Tabela Recursos'!$I75</f>
        <v>0</v>
      </c>
      <c r="BH72" s="16">
        <f>V!BH72*'Tabela Recursos'!$I75</f>
        <v>0</v>
      </c>
      <c r="BI72" s="16">
        <f>V!BI72*'Tabela Recursos'!$I75</f>
        <v>0</v>
      </c>
      <c r="BJ72" s="16">
        <f>V!BJ72*'Tabela Recursos'!$I75</f>
        <v>0</v>
      </c>
      <c r="BK72" s="16">
        <f>V!BK72*'Tabela Recursos'!$I75</f>
        <v>0</v>
      </c>
      <c r="BL72" s="16">
        <f>V!BL72*'Tabela Recursos'!$I75</f>
        <v>0</v>
      </c>
      <c r="BM72" s="16">
        <f>V!BM72*'Tabela Recursos'!$I75</f>
        <v>0</v>
      </c>
      <c r="BN72" s="16">
        <f>V!BN72*'Tabela Recursos'!$I75</f>
        <v>0</v>
      </c>
      <c r="BO72" s="16">
        <f>V!BO72*'Tabela Recursos'!$I75</f>
        <v>0</v>
      </c>
      <c r="BP72" s="16">
        <f>V!BP72*'Tabela Recursos'!$I75</f>
        <v>0</v>
      </c>
      <c r="BQ72" s="16">
        <f>V!BQ72*'Tabela Recursos'!$I75</f>
        <v>0</v>
      </c>
      <c r="BR72" s="16">
        <f>V!BR72*'Tabela Recursos'!$I75</f>
        <v>0</v>
      </c>
      <c r="BS72" s="16">
        <f>V!BS72*'Tabela Recursos'!$I75</f>
        <v>190.8649789029536</v>
      </c>
      <c r="BT72" s="16">
        <f>V!BT72*'Tabela Recursos'!$I75</f>
        <v>0</v>
      </c>
      <c r="BU72" s="16">
        <f>V!BU72*'Tabela Recursos'!$I75</f>
        <v>0</v>
      </c>
      <c r="BV72" s="16">
        <f>V!BV72*'Tabela Recursos'!$I75</f>
        <v>0</v>
      </c>
      <c r="BW72" s="16">
        <f>V!BW72*'Tabela Recursos'!$I75</f>
        <v>0</v>
      </c>
      <c r="BX72" s="16">
        <f>V!BX72*'Tabela Recursos'!$I75</f>
        <v>0</v>
      </c>
      <c r="BY72" s="16">
        <f>V!BY72*'Tabela Recursos'!$I75</f>
        <v>9.1350210970464136</v>
      </c>
    </row>
    <row r="73" spans="1:77">
      <c r="A73" s="205" t="s">
        <v>196</v>
      </c>
      <c r="B73" s="68" t="s">
        <v>435</v>
      </c>
      <c r="C73" s="16">
        <f>V!C73*'Tabela Recursos'!$I76</f>
        <v>20.59051435767601</v>
      </c>
      <c r="D73" s="16">
        <f>V!D73*'Tabela Recursos'!$I76</f>
        <v>28.012376854560479</v>
      </c>
      <c r="E73" s="16">
        <f>V!E73*'Tabela Recursos'!$I76</f>
        <v>2.4997245215201165</v>
      </c>
      <c r="F73" s="16">
        <f>V!F73*'Tabela Recursos'!$I76</f>
        <v>1.9070063360050373</v>
      </c>
      <c r="G73" s="16">
        <f>V!G73*'Tabela Recursos'!$I76</f>
        <v>75.404061339874858</v>
      </c>
      <c r="H73" s="16">
        <f>V!H73*'Tabela Recursos'!$I76</f>
        <v>42.00568010389474</v>
      </c>
      <c r="I73" s="16">
        <f>V!I73*'Tabela Recursos'!$I76</f>
        <v>9.3804095446734266</v>
      </c>
      <c r="J73" s="16">
        <f>V!J73*'Tabela Recursos'!$I76</f>
        <v>111.55987065629468</v>
      </c>
      <c r="K73" s="16">
        <f>V!K73*'Tabela Recursos'!$I76</f>
        <v>2.6543466568718763</v>
      </c>
      <c r="L73" s="16">
        <f>V!L73*'Tabela Recursos'!$I76</f>
        <v>109.70440503207357</v>
      </c>
      <c r="M73" s="16">
        <f>V!M73*'Tabela Recursos'!$I76</f>
        <v>161.32242788366938</v>
      </c>
      <c r="N73" s="16">
        <f>V!N73*'Tabela Recursos'!$I76</f>
        <v>0.67002925319095907</v>
      </c>
      <c r="O73" s="16">
        <f>V!O73*'Tabela Recursos'!$I76</f>
        <v>2.7058873686557963</v>
      </c>
      <c r="P73" s="16">
        <f>V!P73*'Tabela Recursos'!$I76</f>
        <v>3.0151316393593159</v>
      </c>
      <c r="Q73" s="16">
        <f>V!Q73*'Tabela Recursos'!$I76</f>
        <v>2.1647098949246368</v>
      </c>
      <c r="R73" s="16">
        <f>V!R73*'Tabela Recursos'!$I76</f>
        <v>21.95634321994989</v>
      </c>
      <c r="S73" s="16">
        <f>V!S73*'Tabela Recursos'!$I76</f>
        <v>5.3602340255276726</v>
      </c>
      <c r="T73" s="16">
        <f>V!T73*'Tabela Recursos'!$I76</f>
        <v>0.67002925319095907</v>
      </c>
      <c r="U73" s="16">
        <f>V!U73*'Tabela Recursos'!$I76</f>
        <v>14.689102858417179</v>
      </c>
      <c r="V73" s="16">
        <f>V!V73*'Tabela Recursos'!$I76</f>
        <v>2.6543466568718763</v>
      </c>
      <c r="W73" s="16">
        <f>V!W73*'Tabela Recursos'!$I76</f>
        <v>20.410121866432291</v>
      </c>
      <c r="X73" s="16">
        <f>V!X73*'Tabela Recursos'!$I76</f>
        <v>30.795575290892156</v>
      </c>
      <c r="Y73" s="16">
        <f>V!Y73*'Tabela Recursos'!$I76</f>
        <v>42.392235442274135</v>
      </c>
      <c r="Z73" s="16">
        <f>V!Z73*'Tabela Recursos'!$I76</f>
        <v>6.3395075494221507</v>
      </c>
      <c r="AA73" s="16">
        <f>V!AA73*'Tabela Recursos'!$I76</f>
        <v>6.7518332436935102</v>
      </c>
      <c r="AB73" s="16">
        <f>V!AB73*'Tabela Recursos'!$I76</f>
        <v>7.1899292938568307</v>
      </c>
      <c r="AC73" s="16">
        <f>V!AC73*'Tabela Recursos'!$I76</f>
        <v>92.257874093216671</v>
      </c>
      <c r="AD73" s="16">
        <f>V!AD73*'Tabela Recursos'!$I76</f>
        <v>8.3753656648869885</v>
      </c>
      <c r="AE73" s="16">
        <f>V!AE73*'Tabela Recursos'!$I76</f>
        <v>310.91934383649698</v>
      </c>
      <c r="AF73" s="16">
        <f>V!AF73*'Tabela Recursos'!$I76</f>
        <v>38.913237396859543</v>
      </c>
      <c r="AG73" s="16">
        <f>V!AG73*'Tabela Recursos'!$I76</f>
        <v>86.485314373417637</v>
      </c>
      <c r="AH73" s="16">
        <f>V!AH73*'Tabela Recursos'!$I76</f>
        <v>195.49391979640828</v>
      </c>
      <c r="AI73" s="16">
        <f>V!AI73*'Tabela Recursos'!$I76</f>
        <v>151.55546300061656</v>
      </c>
      <c r="AJ73" s="16">
        <f>V!AJ73*'Tabela Recursos'!$I76</f>
        <v>89.655068148128706</v>
      </c>
      <c r="AK73" s="16">
        <f>V!AK73*'Tabela Recursos'!$I76</f>
        <v>76.924512337500488</v>
      </c>
      <c r="AL73" s="16">
        <f>V!AL73*'Tabela Recursos'!$I76</f>
        <v>54.555843423279242</v>
      </c>
      <c r="AM73" s="16">
        <f>V!AM73*'Tabela Recursos'!$I76</f>
        <v>138.95375896944813</v>
      </c>
      <c r="AN73" s="16">
        <f>V!AN73*'Tabela Recursos'!$I76</f>
        <v>120.24448059188519</v>
      </c>
      <c r="AO73" s="16">
        <f>V!AO73*'Tabela Recursos'!$I76</f>
        <v>21.389395390326769</v>
      </c>
      <c r="AP73" s="16">
        <f>V!AP73*'Tabela Recursos'!$I76</f>
        <v>852.81838753263105</v>
      </c>
      <c r="AQ73" s="16">
        <f>V!AQ73*'Tabela Recursos'!$I76</f>
        <v>12.060526557437264</v>
      </c>
      <c r="AR73" s="16">
        <f>V!AR73*'Tabela Recursos'!$I76</f>
        <v>58.112152536369713</v>
      </c>
      <c r="AS73" s="16">
        <f>V!AS73*'Tabela Recursos'!$I76</f>
        <v>3.1955241306030353</v>
      </c>
      <c r="AT73" s="16">
        <f>V!AT73*'Tabela Recursos'!$I76</f>
        <v>2.5770355891959962E-2</v>
      </c>
      <c r="AU73" s="16">
        <f>V!AU73*'Tabela Recursos'!$I76</f>
        <v>0</v>
      </c>
      <c r="AV73" s="16">
        <f>V!AV73*'Tabela Recursos'!$I76</f>
        <v>0.2061628471356797</v>
      </c>
      <c r="AW73" s="16">
        <f>V!AW73*'Tabela Recursos'!$I76</f>
        <v>6.2879668376382316</v>
      </c>
      <c r="AX73" s="16">
        <f>V!AX73*'Tabela Recursos'!$I76</f>
        <v>95.324546444359896</v>
      </c>
      <c r="AY73" s="16">
        <f>V!AY73*'Tabela Recursos'!$I76</f>
        <v>0</v>
      </c>
      <c r="AZ73" s="16">
        <f>V!AZ73*'Tabela Recursos'!$I76</f>
        <v>0.46386640605527935</v>
      </c>
      <c r="BA73" s="16">
        <f>V!BA73*'Tabela Recursos'!$I76</f>
        <v>0.6442588972989991</v>
      </c>
      <c r="BB73" s="16">
        <f>V!BB73*'Tabela Recursos'!$I76</f>
        <v>7.7311067675879891E-2</v>
      </c>
      <c r="BC73" s="16">
        <f>V!BC73*'Tabela Recursos'!$I76</f>
        <v>0</v>
      </c>
      <c r="BD73" s="16">
        <f>V!BD73*'Tabela Recursos'!$I76</f>
        <v>17.987708412588056</v>
      </c>
      <c r="BE73" s="16">
        <f>V!BE73*'Tabela Recursos'!$I76</f>
        <v>0</v>
      </c>
      <c r="BF73" s="16">
        <f>V!BF73*'Tabela Recursos'!$I76</f>
        <v>0.72156996497487902</v>
      </c>
      <c r="BG73" s="16">
        <f>V!BG73*'Tabela Recursos'!$I76</f>
        <v>0</v>
      </c>
      <c r="BH73" s="16">
        <f>V!BH73*'Tabela Recursos'!$I76</f>
        <v>0</v>
      </c>
      <c r="BI73" s="16">
        <f>V!BI73*'Tabela Recursos'!$I76</f>
        <v>13.168651860791542</v>
      </c>
      <c r="BJ73" s="16">
        <f>V!BJ73*'Tabela Recursos'!$I76</f>
        <v>3.6593905366583148</v>
      </c>
      <c r="BK73" s="16">
        <f>V!BK73*'Tabela Recursos'!$I76</f>
        <v>42.314924374598263</v>
      </c>
      <c r="BL73" s="16">
        <f>V!BL73*'Tabela Recursos'!$I76</f>
        <v>3.1697537747110753</v>
      </c>
      <c r="BM73" s="16">
        <f>V!BM73*'Tabela Recursos'!$I76</f>
        <v>0</v>
      </c>
      <c r="BN73" s="16">
        <f>V!BN73*'Tabela Recursos'!$I76</f>
        <v>4.1747976544975138</v>
      </c>
      <c r="BO73" s="16">
        <f>V!BO73*'Tabela Recursos'!$I76</f>
        <v>0</v>
      </c>
      <c r="BP73" s="16">
        <f>V!BP73*'Tabela Recursos'!$I76</f>
        <v>0</v>
      </c>
      <c r="BQ73" s="16">
        <f>V!BQ73*'Tabela Recursos'!$I76</f>
        <v>3.1182130629271554</v>
      </c>
      <c r="BR73" s="16">
        <f>V!BR73*'Tabela Recursos'!$I76</f>
        <v>0</v>
      </c>
      <c r="BS73" s="16">
        <f>V!BS73*'Tabela Recursos'!$I76</f>
        <v>3236.0609004210883</v>
      </c>
      <c r="BT73" s="16">
        <f>V!BT73*'Tabela Recursos'!$I76</f>
        <v>0</v>
      </c>
      <c r="BU73" s="16">
        <f>V!BU73*'Tabela Recursos'!$I76</f>
        <v>0</v>
      </c>
      <c r="BV73" s="16">
        <f>V!BV73*'Tabela Recursos'!$I76</f>
        <v>0</v>
      </c>
      <c r="BW73" s="16">
        <f>V!BW73*'Tabela Recursos'!$I76</f>
        <v>481.00369272343272</v>
      </c>
      <c r="BX73" s="16">
        <f>V!BX73*'Tabela Recursos'!$I76</f>
        <v>260.53829806771523</v>
      </c>
      <c r="BY73" s="16">
        <f>V!BY73*'Tabela Recursos'!$I76</f>
        <v>-48.602891212236493</v>
      </c>
    </row>
    <row r="74" spans="1:77">
      <c r="A74" s="205" t="s">
        <v>197</v>
      </c>
      <c r="B74" s="68" t="s">
        <v>198</v>
      </c>
      <c r="C74" s="16">
        <f>V!C74*'Tabela Recursos'!$I77</f>
        <v>0</v>
      </c>
      <c r="D74" s="16">
        <f>V!D74*'Tabela Recursos'!$I77</f>
        <v>0</v>
      </c>
      <c r="E74" s="16">
        <f>V!E74*'Tabela Recursos'!$I77</f>
        <v>0</v>
      </c>
      <c r="F74" s="16">
        <f>V!F74*'Tabela Recursos'!$I77</f>
        <v>0</v>
      </c>
      <c r="G74" s="16">
        <f>V!G74*'Tabela Recursos'!$I77</f>
        <v>0</v>
      </c>
      <c r="H74" s="16">
        <f>V!H74*'Tabela Recursos'!$I77</f>
        <v>0</v>
      </c>
      <c r="I74" s="16">
        <f>V!I74*'Tabela Recursos'!$I77</f>
        <v>0</v>
      </c>
      <c r="J74" s="16">
        <f>V!J74*'Tabela Recursos'!$I77</f>
        <v>0</v>
      </c>
      <c r="K74" s="16">
        <f>V!K74*'Tabela Recursos'!$I77</f>
        <v>0</v>
      </c>
      <c r="L74" s="16">
        <f>V!L74*'Tabela Recursos'!$I77</f>
        <v>0</v>
      </c>
      <c r="M74" s="16">
        <f>V!M74*'Tabela Recursos'!$I77</f>
        <v>0</v>
      </c>
      <c r="N74" s="16">
        <f>V!N74*'Tabela Recursos'!$I77</f>
        <v>0</v>
      </c>
      <c r="O74" s="16">
        <f>V!O74*'Tabela Recursos'!$I77</f>
        <v>0</v>
      </c>
      <c r="P74" s="16">
        <f>V!P74*'Tabela Recursos'!$I77</f>
        <v>0</v>
      </c>
      <c r="Q74" s="16">
        <f>V!Q74*'Tabela Recursos'!$I77</f>
        <v>0</v>
      </c>
      <c r="R74" s="16">
        <f>V!R74*'Tabela Recursos'!$I77</f>
        <v>0</v>
      </c>
      <c r="S74" s="16">
        <f>V!S74*'Tabela Recursos'!$I77</f>
        <v>0</v>
      </c>
      <c r="T74" s="16">
        <f>V!T74*'Tabela Recursos'!$I77</f>
        <v>27.917117431512825</v>
      </c>
      <c r="U74" s="16">
        <f>V!U74*'Tabela Recursos'!$I77</f>
        <v>0</v>
      </c>
      <c r="V74" s="16">
        <f>V!V74*'Tabela Recursos'!$I77</f>
        <v>0</v>
      </c>
      <c r="W74" s="16">
        <f>V!W74*'Tabela Recursos'!$I77</f>
        <v>0</v>
      </c>
      <c r="X74" s="16">
        <f>V!X74*'Tabela Recursos'!$I77</f>
        <v>0</v>
      </c>
      <c r="Y74" s="16">
        <f>V!Y74*'Tabela Recursos'!$I77</f>
        <v>0</v>
      </c>
      <c r="Z74" s="16">
        <f>V!Z74*'Tabela Recursos'!$I77</f>
        <v>0</v>
      </c>
      <c r="AA74" s="16">
        <f>V!AA74*'Tabela Recursos'!$I77</f>
        <v>0</v>
      </c>
      <c r="AB74" s="16">
        <f>V!AB74*'Tabela Recursos'!$I77</f>
        <v>0</v>
      </c>
      <c r="AC74" s="16">
        <f>V!AC74*'Tabela Recursos'!$I77</f>
        <v>0</v>
      </c>
      <c r="AD74" s="16">
        <f>V!AD74*'Tabela Recursos'!$I77</f>
        <v>0</v>
      </c>
      <c r="AE74" s="16">
        <f>V!AE74*'Tabela Recursos'!$I77</f>
        <v>0</v>
      </c>
      <c r="AF74" s="16">
        <f>V!AF74*'Tabela Recursos'!$I77</f>
        <v>1449.5496422962833</v>
      </c>
      <c r="AG74" s="16">
        <f>V!AG74*'Tabela Recursos'!$I77</f>
        <v>68.585936136799859</v>
      </c>
      <c r="AH74" s="16">
        <f>V!AH74*'Tabela Recursos'!$I77</f>
        <v>12.751701273774209</v>
      </c>
      <c r="AI74" s="16">
        <f>V!AI74*'Tabela Recursos'!$I77</f>
        <v>4.3264700750305352</v>
      </c>
      <c r="AJ74" s="16">
        <f>V!AJ74*'Tabela Recursos'!$I77</f>
        <v>40.714360495550515</v>
      </c>
      <c r="AK74" s="16">
        <f>V!AK74*'Tabela Recursos'!$I77</f>
        <v>1.3207119176409003</v>
      </c>
      <c r="AL74" s="16">
        <f>V!AL74*'Tabela Recursos'!$I77</f>
        <v>4.6452626068748906</v>
      </c>
      <c r="AM74" s="16">
        <f>V!AM74*'Tabela Recursos'!$I77</f>
        <v>68.403768975745933</v>
      </c>
      <c r="AN74" s="16">
        <f>V!AN74*'Tabela Recursos'!$I77</f>
        <v>26.77857267492584</v>
      </c>
      <c r="AO74" s="16">
        <f>V!AO74*'Tabela Recursos'!$I77</f>
        <v>0</v>
      </c>
      <c r="AP74" s="16">
        <f>V!AP74*'Tabela Recursos'!$I77</f>
        <v>0</v>
      </c>
      <c r="AQ74" s="16">
        <f>V!AQ74*'Tabela Recursos'!$I77</f>
        <v>0</v>
      </c>
      <c r="AR74" s="16">
        <f>V!AR74*'Tabela Recursos'!$I77</f>
        <v>6.0570581050427501</v>
      </c>
      <c r="AS74" s="16">
        <f>V!AS74*'Tabela Recursos'!$I77</f>
        <v>0</v>
      </c>
      <c r="AT74" s="16">
        <f>V!AT74*'Tabela Recursos'!$I77</f>
        <v>0</v>
      </c>
      <c r="AU74" s="16">
        <f>V!AU74*'Tabela Recursos'!$I77</f>
        <v>0</v>
      </c>
      <c r="AV74" s="16">
        <f>V!AV74*'Tabela Recursos'!$I77</f>
        <v>31.560460652591171</v>
      </c>
      <c r="AW74" s="16">
        <f>V!AW74*'Tabela Recursos'!$I77</f>
        <v>0</v>
      </c>
      <c r="AX74" s="16">
        <f>V!AX74*'Tabela Recursos'!$I77</f>
        <v>0</v>
      </c>
      <c r="AY74" s="16">
        <f>V!AY74*'Tabela Recursos'!$I77</f>
        <v>0</v>
      </c>
      <c r="AZ74" s="16">
        <f>V!AZ74*'Tabela Recursos'!$I77</f>
        <v>0</v>
      </c>
      <c r="BA74" s="16">
        <f>V!BA74*'Tabela Recursos'!$I77</f>
        <v>0</v>
      </c>
      <c r="BB74" s="16">
        <f>V!BB74*'Tabela Recursos'!$I77</f>
        <v>65.762345140464134</v>
      </c>
      <c r="BC74" s="16">
        <f>V!BC74*'Tabela Recursos'!$I77</f>
        <v>0</v>
      </c>
      <c r="BD74" s="16">
        <f>V!BD74*'Tabela Recursos'!$I77</f>
        <v>0</v>
      </c>
      <c r="BE74" s="16">
        <f>V!BE74*'Tabela Recursos'!$I77</f>
        <v>0</v>
      </c>
      <c r="BF74" s="16">
        <f>V!BF74*'Tabela Recursos'!$I77</f>
        <v>0.36433432210783462</v>
      </c>
      <c r="BG74" s="16">
        <f>V!BG74*'Tabela Recursos'!$I77</f>
        <v>0</v>
      </c>
      <c r="BH74" s="16">
        <f>V!BH74*'Tabela Recursos'!$I77</f>
        <v>0</v>
      </c>
      <c r="BI74" s="16">
        <f>V!BI74*'Tabela Recursos'!$I77</f>
        <v>0</v>
      </c>
      <c r="BJ74" s="16">
        <f>V!BJ74*'Tabela Recursos'!$I77</f>
        <v>0</v>
      </c>
      <c r="BK74" s="16">
        <f>V!BK74*'Tabela Recursos'!$I77</f>
        <v>4.7818879776653294</v>
      </c>
      <c r="BL74" s="16">
        <f>V!BL74*'Tabela Recursos'!$I77</f>
        <v>1.9127551910661316</v>
      </c>
      <c r="BM74" s="16">
        <f>V!BM74*'Tabela Recursos'!$I77</f>
        <v>0</v>
      </c>
      <c r="BN74" s="16">
        <f>V!BN74*'Tabela Recursos'!$I77</f>
        <v>0.68312685395218986</v>
      </c>
      <c r="BO74" s="16">
        <f>V!BO74*'Tabela Recursos'!$I77</f>
        <v>4.5541790263479327E-2</v>
      </c>
      <c r="BP74" s="16">
        <f>V!BP74*'Tabela Recursos'!$I77</f>
        <v>1.5028790786948176</v>
      </c>
      <c r="BQ74" s="16">
        <f>V!BQ74*'Tabela Recursos'!$I77</f>
        <v>24.091607049380563</v>
      </c>
      <c r="BR74" s="16">
        <f>V!BR74*'Tabela Recursos'!$I77</f>
        <v>0</v>
      </c>
      <c r="BS74" s="16">
        <f>V!BS74*'Tabela Recursos'!$I77</f>
        <v>1841.7555400453673</v>
      </c>
      <c r="BT74" s="16">
        <f>V!BT74*'Tabela Recursos'!$I77</f>
        <v>0</v>
      </c>
      <c r="BU74" s="16">
        <f>V!BU74*'Tabela Recursos'!$I77</f>
        <v>0</v>
      </c>
      <c r="BV74" s="16">
        <f>V!BV74*'Tabela Recursos'!$I77</f>
        <v>0</v>
      </c>
      <c r="BW74" s="16">
        <f>V!BW74*'Tabela Recursos'!$I77</f>
        <v>0</v>
      </c>
      <c r="BX74" s="16">
        <f>V!BX74*'Tabela Recursos'!$I77</f>
        <v>18.535508637236084</v>
      </c>
      <c r="BY74" s="16">
        <f>V!BY74*'Tabela Recursos'!$I77</f>
        <v>-33.291048682603382</v>
      </c>
    </row>
    <row r="75" spans="1:77">
      <c r="A75" s="206" t="s">
        <v>199</v>
      </c>
      <c r="B75" s="41" t="s">
        <v>436</v>
      </c>
      <c r="C75" s="16">
        <f>V!C75*'Tabela Recursos'!$I78</f>
        <v>4.7375934949256696E-2</v>
      </c>
      <c r="D75" s="16">
        <f>V!D75*'Tabela Recursos'!$I78</f>
        <v>0</v>
      </c>
      <c r="E75" s="16">
        <f>V!E75*'Tabela Recursos'!$I78</f>
        <v>0</v>
      </c>
      <c r="F75" s="16">
        <f>V!F75*'Tabela Recursos'!$I78</f>
        <v>0</v>
      </c>
      <c r="G75" s="16">
        <f>V!G75*'Tabela Recursos'!$I78</f>
        <v>12.128239347009714</v>
      </c>
      <c r="H75" s="16">
        <f>V!H75*'Tabela Recursos'!$I78</f>
        <v>0</v>
      </c>
      <c r="I75" s="16">
        <f>V!I75*'Tabela Recursos'!$I78</f>
        <v>0</v>
      </c>
      <c r="J75" s="16">
        <f>V!J75*'Tabela Recursos'!$I78</f>
        <v>0</v>
      </c>
      <c r="K75" s="16">
        <f>V!K75*'Tabela Recursos'!$I78</f>
        <v>0</v>
      </c>
      <c r="L75" s="16">
        <f>V!L75*'Tabela Recursos'!$I78</f>
        <v>0</v>
      </c>
      <c r="M75" s="16">
        <f>V!M75*'Tabela Recursos'!$I78</f>
        <v>0</v>
      </c>
      <c r="N75" s="16">
        <f>V!N75*'Tabela Recursos'!$I78</f>
        <v>0</v>
      </c>
      <c r="O75" s="16">
        <f>V!O75*'Tabela Recursos'!$I78</f>
        <v>0</v>
      </c>
      <c r="P75" s="16">
        <f>V!P75*'Tabela Recursos'!$I78</f>
        <v>0</v>
      </c>
      <c r="Q75" s="16">
        <f>V!Q75*'Tabela Recursos'!$I78</f>
        <v>0</v>
      </c>
      <c r="R75" s="16">
        <f>V!R75*'Tabela Recursos'!$I78</f>
        <v>0</v>
      </c>
      <c r="S75" s="16">
        <f>V!S75*'Tabela Recursos'!$I78</f>
        <v>0</v>
      </c>
      <c r="T75" s="16">
        <f>V!T75*'Tabela Recursos'!$I78</f>
        <v>0</v>
      </c>
      <c r="U75" s="16">
        <f>V!U75*'Tabela Recursos'!$I78</f>
        <v>0</v>
      </c>
      <c r="V75" s="16">
        <f>V!V75*'Tabela Recursos'!$I78</f>
        <v>0</v>
      </c>
      <c r="W75" s="16">
        <f>V!W75*'Tabela Recursos'!$I78</f>
        <v>0</v>
      </c>
      <c r="X75" s="16">
        <f>V!X75*'Tabela Recursos'!$I78</f>
        <v>0</v>
      </c>
      <c r="Y75" s="16">
        <f>V!Y75*'Tabela Recursos'!$I78</f>
        <v>0</v>
      </c>
      <c r="Z75" s="16">
        <f>V!Z75*'Tabela Recursos'!$I78</f>
        <v>0</v>
      </c>
      <c r="AA75" s="16">
        <f>V!AA75*'Tabela Recursos'!$I78</f>
        <v>0</v>
      </c>
      <c r="AB75" s="16">
        <f>V!AB75*'Tabela Recursos'!$I78</f>
        <v>0</v>
      </c>
      <c r="AC75" s="16">
        <f>V!AC75*'Tabela Recursos'!$I78</f>
        <v>0</v>
      </c>
      <c r="AD75" s="16">
        <f>V!AD75*'Tabela Recursos'!$I78</f>
        <v>0</v>
      </c>
      <c r="AE75" s="16">
        <f>V!AE75*'Tabela Recursos'!$I78</f>
        <v>0</v>
      </c>
      <c r="AF75" s="16">
        <f>V!AF75*'Tabela Recursos'!$I78</f>
        <v>248.39202693895285</v>
      </c>
      <c r="AG75" s="16">
        <f>V!AG75*'Tabela Recursos'!$I78</f>
        <v>0</v>
      </c>
      <c r="AH75" s="16">
        <f>V!AH75*'Tabela Recursos'!$I78</f>
        <v>1.705533658173241</v>
      </c>
      <c r="AI75" s="16">
        <f>V!AI75*'Tabela Recursos'!$I78</f>
        <v>0</v>
      </c>
      <c r="AJ75" s="16">
        <f>V!AJ75*'Tabela Recursos'!$I78</f>
        <v>4.7375934949256696E-2</v>
      </c>
      <c r="AK75" s="16">
        <f>V!AK75*'Tabela Recursos'!$I78</f>
        <v>2.8899320319046584</v>
      </c>
      <c r="AL75" s="16">
        <f>V!AL75*'Tabela Recursos'!$I78</f>
        <v>0</v>
      </c>
      <c r="AM75" s="16">
        <f>V!AM75*'Tabela Recursos'!$I78</f>
        <v>14.023276744979981</v>
      </c>
      <c r="AN75" s="16">
        <f>V!AN75*'Tabela Recursos'!$I78</f>
        <v>2.8425560969554016</v>
      </c>
      <c r="AO75" s="16">
        <f>V!AO75*'Tabela Recursos'!$I78</f>
        <v>1.1843983737314174</v>
      </c>
      <c r="AP75" s="16">
        <f>V!AP75*'Tabela Recursos'!$I78</f>
        <v>0</v>
      </c>
      <c r="AQ75" s="16">
        <f>V!AQ75*'Tabela Recursos'!$I78</f>
        <v>0.2842556096955402</v>
      </c>
      <c r="AR75" s="16">
        <f>V!AR75*'Tabela Recursos'!$I78</f>
        <v>12.128239347009714</v>
      </c>
      <c r="AS75" s="16">
        <f>V!AS75*'Tabela Recursos'!$I78</f>
        <v>0</v>
      </c>
      <c r="AT75" s="16">
        <f>V!AT75*'Tabela Recursos'!$I78</f>
        <v>0</v>
      </c>
      <c r="AU75" s="16">
        <f>V!AU75*'Tabela Recursos'!$I78</f>
        <v>0</v>
      </c>
      <c r="AV75" s="16">
        <f>V!AV75*'Tabela Recursos'!$I78</f>
        <v>3.9795785357375624</v>
      </c>
      <c r="AW75" s="16">
        <f>V!AW75*'Tabela Recursos'!$I78</f>
        <v>4.7375934949256696E-2</v>
      </c>
      <c r="AX75" s="16">
        <f>V!AX75*'Tabela Recursos'!$I78</f>
        <v>0</v>
      </c>
      <c r="AY75" s="16">
        <f>V!AY75*'Tabela Recursos'!$I78</f>
        <v>0</v>
      </c>
      <c r="AZ75" s="16">
        <f>V!AZ75*'Tabela Recursos'!$I78</f>
        <v>26.483147636634492</v>
      </c>
      <c r="BA75" s="16">
        <f>V!BA75*'Tabela Recursos'!$I78</f>
        <v>0.66326308928959377</v>
      </c>
      <c r="BB75" s="16">
        <f>V!BB75*'Tabela Recursos'!$I78</f>
        <v>239.20109555879705</v>
      </c>
      <c r="BC75" s="16">
        <f>V!BC75*'Tabela Recursos'!$I78</f>
        <v>31.884004220849757</v>
      </c>
      <c r="BD75" s="16">
        <f>V!BD75*'Tabela Recursos'!$I78</f>
        <v>4.7375934949256696E-2</v>
      </c>
      <c r="BE75" s="16">
        <f>V!BE75*'Tabela Recursos'!$I78</f>
        <v>37.000605195369474</v>
      </c>
      <c r="BF75" s="16">
        <f>V!BF75*'Tabela Recursos'!$I78</f>
        <v>34.015921293566308</v>
      </c>
      <c r="BG75" s="16">
        <f>V!BG75*'Tabela Recursos'!$I78</f>
        <v>16.534201297290586</v>
      </c>
      <c r="BH75" s="16">
        <f>V!BH75*'Tabela Recursos'!$I78</f>
        <v>5.3061047143167501</v>
      </c>
      <c r="BI75" s="16">
        <f>V!BI75*'Tabela Recursos'!$I78</f>
        <v>47.565438689053721</v>
      </c>
      <c r="BJ75" s="16">
        <f>V!BJ75*'Tabela Recursos'!$I78</f>
        <v>3.2689395114987119</v>
      </c>
      <c r="BK75" s="16">
        <f>V!BK75*'Tabela Recursos'!$I78</f>
        <v>28.283433164706246</v>
      </c>
      <c r="BL75" s="16">
        <f>V!BL75*'Tabela Recursos'!$I78</f>
        <v>70.021631855001388</v>
      </c>
      <c r="BM75" s="16">
        <f>V!BM75*'Tabela Recursos'!$I78</f>
        <v>15.634058533254709</v>
      </c>
      <c r="BN75" s="16">
        <f>V!BN75*'Tabela Recursos'!$I78</f>
        <v>9.9015704043946489</v>
      </c>
      <c r="BO75" s="16">
        <f>V!BO75*'Tabela Recursos'!$I78</f>
        <v>11.60710406256789</v>
      </c>
      <c r="BP75" s="16">
        <f>V!BP75*'Tabela Recursos'!$I78</f>
        <v>0.5685112193910804</v>
      </c>
      <c r="BQ75" s="16">
        <f>V!BQ75*'Tabela Recursos'!$I78</f>
        <v>52.918919338319725</v>
      </c>
      <c r="BR75" s="16">
        <f>V!BR75*'Tabela Recursos'!$I78</f>
        <v>0</v>
      </c>
      <c r="BS75" s="16">
        <f>V!BS75*'Tabela Recursos'!$I78</f>
        <v>930.60549020824931</v>
      </c>
      <c r="BT75" s="16">
        <f>V!BT75*'Tabela Recursos'!$I78</f>
        <v>0</v>
      </c>
      <c r="BU75" s="16">
        <f>V!BU75*'Tabela Recursos'!$I78</f>
        <v>0</v>
      </c>
      <c r="BV75" s="16">
        <f>V!BV75*'Tabela Recursos'!$I78</f>
        <v>0</v>
      </c>
      <c r="BW75" s="16">
        <f>V!BW75*'Tabela Recursos'!$I78</f>
        <v>1235.611759411564</v>
      </c>
      <c r="BX75" s="16">
        <f>V!BX75*'Tabela Recursos'!$I78</f>
        <v>841.20710095900188</v>
      </c>
      <c r="BY75" s="16">
        <f>V!BY75*'Tabela Recursos'!$I78</f>
        <v>45.575649421184941</v>
      </c>
    </row>
    <row r="76" spans="1:77">
      <c r="A76" s="205" t="s">
        <v>200</v>
      </c>
      <c r="B76" s="68" t="s">
        <v>437</v>
      </c>
      <c r="C76" s="16">
        <f>V!C76*'Tabela Recursos'!$I79</f>
        <v>0</v>
      </c>
      <c r="D76" s="16">
        <f>V!D76*'Tabela Recursos'!$I79</f>
        <v>0</v>
      </c>
      <c r="E76" s="16">
        <f>V!E76*'Tabela Recursos'!$I79</f>
        <v>0</v>
      </c>
      <c r="F76" s="16">
        <f>V!F76*'Tabela Recursos'!$I79</f>
        <v>0</v>
      </c>
      <c r="G76" s="16">
        <f>V!G76*'Tabela Recursos'!$I79</f>
        <v>0</v>
      </c>
      <c r="H76" s="16">
        <f>V!H76*'Tabela Recursos'!$I79</f>
        <v>0</v>
      </c>
      <c r="I76" s="16">
        <f>V!I76*'Tabela Recursos'!$I79</f>
        <v>0</v>
      </c>
      <c r="J76" s="16">
        <f>V!J76*'Tabela Recursos'!$I79</f>
        <v>0</v>
      </c>
      <c r="K76" s="16">
        <f>V!K76*'Tabela Recursos'!$I79</f>
        <v>0</v>
      </c>
      <c r="L76" s="16">
        <f>V!L76*'Tabela Recursos'!$I79</f>
        <v>0</v>
      </c>
      <c r="M76" s="16">
        <f>V!M76*'Tabela Recursos'!$I79</f>
        <v>0</v>
      </c>
      <c r="N76" s="16">
        <f>V!N76*'Tabela Recursos'!$I79</f>
        <v>0</v>
      </c>
      <c r="O76" s="16">
        <f>V!O76*'Tabela Recursos'!$I79</f>
        <v>0</v>
      </c>
      <c r="P76" s="16">
        <f>V!P76*'Tabela Recursos'!$I79</f>
        <v>0</v>
      </c>
      <c r="Q76" s="16">
        <f>V!Q76*'Tabela Recursos'!$I79</f>
        <v>0</v>
      </c>
      <c r="R76" s="16">
        <f>V!R76*'Tabela Recursos'!$I79</f>
        <v>0</v>
      </c>
      <c r="S76" s="16">
        <f>V!S76*'Tabela Recursos'!$I79</f>
        <v>0</v>
      </c>
      <c r="T76" s="16">
        <f>V!T76*'Tabela Recursos'!$I79</f>
        <v>0</v>
      </c>
      <c r="U76" s="16">
        <f>V!U76*'Tabela Recursos'!$I79</f>
        <v>0</v>
      </c>
      <c r="V76" s="16">
        <f>V!V76*'Tabela Recursos'!$I79</f>
        <v>0</v>
      </c>
      <c r="W76" s="16">
        <f>V!W76*'Tabela Recursos'!$I79</f>
        <v>0</v>
      </c>
      <c r="X76" s="16">
        <f>V!X76*'Tabela Recursos'!$I79</f>
        <v>0</v>
      </c>
      <c r="Y76" s="16">
        <f>V!Y76*'Tabela Recursos'!$I79</f>
        <v>0</v>
      </c>
      <c r="Z76" s="16">
        <f>V!Z76*'Tabela Recursos'!$I79</f>
        <v>0</v>
      </c>
      <c r="AA76" s="16">
        <f>V!AA76*'Tabela Recursos'!$I79</f>
        <v>0</v>
      </c>
      <c r="AB76" s="16">
        <f>V!AB76*'Tabela Recursos'!$I79</f>
        <v>0</v>
      </c>
      <c r="AC76" s="16">
        <f>V!AC76*'Tabela Recursos'!$I79</f>
        <v>0</v>
      </c>
      <c r="AD76" s="16">
        <f>V!AD76*'Tabela Recursos'!$I79</f>
        <v>0</v>
      </c>
      <c r="AE76" s="16">
        <f>V!AE76*'Tabela Recursos'!$I79</f>
        <v>0</v>
      </c>
      <c r="AF76" s="16">
        <f>V!AF76*'Tabela Recursos'!$I79</f>
        <v>432.06001283206797</v>
      </c>
      <c r="AG76" s="16">
        <f>V!AG76*'Tabela Recursos'!$I79</f>
        <v>0.31243794014756882</v>
      </c>
      <c r="AH76" s="16">
        <f>V!AH76*'Tabela Recursos'!$I79</f>
        <v>0</v>
      </c>
      <c r="AI76" s="16">
        <f>V!AI76*'Tabela Recursos'!$I79</f>
        <v>5.6030537266464</v>
      </c>
      <c r="AJ76" s="16">
        <f>V!AJ76*'Tabela Recursos'!$I79</f>
        <v>0</v>
      </c>
      <c r="AK76" s="16">
        <f>V!AK76*'Tabela Recursos'!$I79</f>
        <v>1.3330685446296269</v>
      </c>
      <c r="AL76" s="16">
        <f>V!AL76*'Tabela Recursos'!$I79</f>
        <v>0.81233864438367887</v>
      </c>
      <c r="AM76" s="16">
        <f>V!AM76*'Tabela Recursos'!$I79</f>
        <v>0.1041459800491896</v>
      </c>
      <c r="AN76" s="16">
        <f>V!AN76*'Tabela Recursos'!$I79</f>
        <v>0</v>
      </c>
      <c r="AO76" s="16">
        <f>V!AO76*'Tabela Recursos'!$I79</f>
        <v>0</v>
      </c>
      <c r="AP76" s="16">
        <f>V!AP76*'Tabela Recursos'!$I79</f>
        <v>0.249950352118055</v>
      </c>
      <c r="AQ76" s="16">
        <f>V!AQ76*'Tabela Recursos'!$I79</f>
        <v>0</v>
      </c>
      <c r="AR76" s="16">
        <f>V!AR76*'Tabela Recursos'!$I79</f>
        <v>0.74985105635416505</v>
      </c>
      <c r="AS76" s="16">
        <f>V!AS76*'Tabela Recursos'!$I79</f>
        <v>4.165839201967584E-2</v>
      </c>
      <c r="AT76" s="16">
        <f>V!AT76*'Tabela Recursos'!$I79</f>
        <v>0</v>
      </c>
      <c r="AU76" s="16">
        <f>V!AU76*'Tabela Recursos'!$I79</f>
        <v>0.27077954812789296</v>
      </c>
      <c r="AV76" s="16">
        <f>V!AV76*'Tabela Recursos'!$I79</f>
        <v>1.1872641725607613</v>
      </c>
      <c r="AW76" s="16">
        <f>V!AW76*'Tabela Recursos'!$I79</f>
        <v>0</v>
      </c>
      <c r="AX76" s="16">
        <f>V!AX76*'Tabela Recursos'!$I79</f>
        <v>0</v>
      </c>
      <c r="AY76" s="16">
        <f>V!AY76*'Tabela Recursos'!$I79</f>
        <v>0</v>
      </c>
      <c r="AZ76" s="16">
        <f>V!AZ76*'Tabela Recursos'!$I79</f>
        <v>3.6034509097019596</v>
      </c>
      <c r="BA76" s="16">
        <f>V!BA76*'Tabela Recursos'!$I79</f>
        <v>8.9357250882204671</v>
      </c>
      <c r="BB76" s="16">
        <f>V!BB76*'Tabela Recursos'!$I79</f>
        <v>0</v>
      </c>
      <c r="BC76" s="16">
        <f>V!BC76*'Tabela Recursos'!$I79</f>
        <v>4.999007042361101</v>
      </c>
      <c r="BD76" s="16">
        <f>V!BD76*'Tabela Recursos'!$I79</f>
        <v>0</v>
      </c>
      <c r="BE76" s="16">
        <f>V!BE76*'Tabela Recursos'!$I79</f>
        <v>4.0200348298987185</v>
      </c>
      <c r="BF76" s="16">
        <f>V!BF76*'Tabela Recursos'!$I79</f>
        <v>3.1243794014756876</v>
      </c>
      <c r="BG76" s="16">
        <f>V!BG76*'Tabela Recursos'!$I79</f>
        <v>8.331678403935168E-2</v>
      </c>
      <c r="BH76" s="16">
        <f>V!BH76*'Tabela Recursos'!$I79</f>
        <v>0</v>
      </c>
      <c r="BI76" s="16">
        <f>V!BI76*'Tabela Recursos'!$I79</f>
        <v>46.969837002184505</v>
      </c>
      <c r="BJ76" s="16">
        <f>V!BJ76*'Tabela Recursos'!$I79</f>
        <v>6.2279296069415384</v>
      </c>
      <c r="BK76" s="16">
        <f>V!BK76*'Tabela Recursos'!$I79</f>
        <v>0.52072990024594801</v>
      </c>
      <c r="BL76" s="16">
        <f>V!BL76*'Tabela Recursos'!$I79</f>
        <v>0.16663356807870336</v>
      </c>
      <c r="BM76" s="16">
        <f>V!BM76*'Tabela Recursos'!$I79</f>
        <v>8.331678403935168E-2</v>
      </c>
      <c r="BN76" s="16">
        <f>V!BN76*'Tabela Recursos'!$I79</f>
        <v>0</v>
      </c>
      <c r="BO76" s="16">
        <f>V!BO76*'Tabela Recursos'!$I79</f>
        <v>6.2487588029513749E-2</v>
      </c>
      <c r="BP76" s="16">
        <f>V!BP76*'Tabela Recursos'!$I79</f>
        <v>2.7286246772887672</v>
      </c>
      <c r="BQ76" s="16">
        <f>V!BQ76*'Tabela Recursos'!$I79</f>
        <v>17.017453140037581</v>
      </c>
      <c r="BR76" s="16">
        <f>V!BR76*'Tabela Recursos'!$I79</f>
        <v>0</v>
      </c>
      <c r="BS76" s="16">
        <f>V!BS76*'Tabela Recursos'!$I79</f>
        <v>541.26748751164814</v>
      </c>
      <c r="BT76" s="16">
        <f>V!BT76*'Tabela Recursos'!$I79</f>
        <v>0</v>
      </c>
      <c r="BU76" s="16">
        <f>V!BU76*'Tabela Recursos'!$I79</f>
        <v>0</v>
      </c>
      <c r="BV76" s="16">
        <f>V!BV76*'Tabela Recursos'!$I79</f>
        <v>0</v>
      </c>
      <c r="BW76" s="16">
        <f>V!BW76*'Tabela Recursos'!$I79</f>
        <v>1361.0004964788193</v>
      </c>
      <c r="BX76" s="16">
        <f>V!BX76*'Tabela Recursos'!$I79</f>
        <v>788.90579887261129</v>
      </c>
      <c r="BY76" s="16">
        <f>V!BY76*'Tabela Recursos'!$I79</f>
        <v>35.826217136921223</v>
      </c>
    </row>
    <row r="77" spans="1:77">
      <c r="A77" s="205" t="s">
        <v>201</v>
      </c>
      <c r="B77" s="68" t="s">
        <v>438</v>
      </c>
      <c r="C77" s="16">
        <f>V!C77*'Tabela Recursos'!$I80</f>
        <v>0</v>
      </c>
      <c r="D77" s="16">
        <f>V!D77*'Tabela Recursos'!$I80</f>
        <v>0</v>
      </c>
      <c r="E77" s="16">
        <f>V!E77*'Tabela Recursos'!$I80</f>
        <v>0</v>
      </c>
      <c r="F77" s="16">
        <f>V!F77*'Tabela Recursos'!$I80</f>
        <v>0</v>
      </c>
      <c r="G77" s="16">
        <f>V!G77*'Tabela Recursos'!$I80</f>
        <v>27.952482289362418</v>
      </c>
      <c r="H77" s="16">
        <f>V!H77*'Tabela Recursos'!$I80</f>
        <v>0</v>
      </c>
      <c r="I77" s="16">
        <f>V!I77*'Tabela Recursos'!$I80</f>
        <v>0</v>
      </c>
      <c r="J77" s="16">
        <f>V!J77*'Tabela Recursos'!$I80</f>
        <v>1.7615714165709966</v>
      </c>
      <c r="K77" s="16">
        <f>V!K77*'Tabela Recursos'!$I80</f>
        <v>0</v>
      </c>
      <c r="L77" s="16">
        <f>V!L77*'Tabela Recursos'!$I80</f>
        <v>0</v>
      </c>
      <c r="M77" s="16">
        <f>V!M77*'Tabela Recursos'!$I80</f>
        <v>0</v>
      </c>
      <c r="N77" s="16">
        <f>V!N77*'Tabela Recursos'!$I80</f>
        <v>0</v>
      </c>
      <c r="O77" s="16">
        <f>V!O77*'Tabela Recursos'!$I80</f>
        <v>0</v>
      </c>
      <c r="P77" s="16">
        <f>V!P77*'Tabela Recursos'!$I80</f>
        <v>0</v>
      </c>
      <c r="Q77" s="16">
        <f>V!Q77*'Tabela Recursos'!$I80</f>
        <v>0</v>
      </c>
      <c r="R77" s="16">
        <f>V!R77*'Tabela Recursos'!$I80</f>
        <v>0</v>
      </c>
      <c r="S77" s="16">
        <f>V!S77*'Tabela Recursos'!$I80</f>
        <v>0</v>
      </c>
      <c r="T77" s="16">
        <f>V!T77*'Tabela Recursos'!$I80</f>
        <v>14.3252317083415</v>
      </c>
      <c r="U77" s="16">
        <f>V!U77*'Tabela Recursos'!$I80</f>
        <v>0</v>
      </c>
      <c r="V77" s="16">
        <f>V!V77*'Tabela Recursos'!$I80</f>
        <v>0</v>
      </c>
      <c r="W77" s="16">
        <f>V!W77*'Tabela Recursos'!$I80</f>
        <v>0</v>
      </c>
      <c r="X77" s="16">
        <f>V!X77*'Tabela Recursos'!$I80</f>
        <v>0</v>
      </c>
      <c r="Y77" s="16">
        <f>V!Y77*'Tabela Recursos'!$I80</f>
        <v>0</v>
      </c>
      <c r="Z77" s="16">
        <f>V!Z77*'Tabela Recursos'!$I80</f>
        <v>0</v>
      </c>
      <c r="AA77" s="16">
        <f>V!AA77*'Tabela Recursos'!$I80</f>
        <v>0</v>
      </c>
      <c r="AB77" s="16">
        <f>V!AB77*'Tabela Recursos'!$I80</f>
        <v>0</v>
      </c>
      <c r="AC77" s="16">
        <f>V!AC77*'Tabela Recursos'!$I80</f>
        <v>0</v>
      </c>
      <c r="AD77" s="16">
        <f>V!AD77*'Tabela Recursos'!$I80</f>
        <v>0</v>
      </c>
      <c r="AE77" s="16">
        <f>V!AE77*'Tabela Recursos'!$I80</f>
        <v>0</v>
      </c>
      <c r="AF77" s="16">
        <f>V!AF77*'Tabela Recursos'!$I80</f>
        <v>144.41561896228265</v>
      </c>
      <c r="AG77" s="16">
        <f>V!AG77*'Tabela Recursos'!$I80</f>
        <v>1.9277573992663737</v>
      </c>
      <c r="AH77" s="16">
        <f>V!AH77*'Tabela Recursos'!$I80</f>
        <v>34.50021000756027</v>
      </c>
      <c r="AI77" s="16">
        <f>V!AI77*'Tabela Recursos'!$I80</f>
        <v>11.00151205443396</v>
      </c>
      <c r="AJ77" s="16">
        <f>V!AJ77*'Tabela Recursos'!$I80</f>
        <v>6.6474393078150812E-2</v>
      </c>
      <c r="AK77" s="16">
        <f>V!AK77*'Tabela Recursos'!$I80</f>
        <v>2.7254501162041831</v>
      </c>
      <c r="AL77" s="16">
        <f>V!AL77*'Tabela Recursos'!$I80</f>
        <v>3.1242964746730881</v>
      </c>
      <c r="AM77" s="16">
        <f>V!AM77*'Tabela Recursos'!$I80</f>
        <v>21.105619802312884</v>
      </c>
      <c r="AN77" s="16">
        <f>V!AN77*'Tabela Recursos'!$I80</f>
        <v>0.43208355500798029</v>
      </c>
      <c r="AO77" s="16">
        <f>V!AO77*'Tabela Recursos'!$I80</f>
        <v>0.16618598269537704</v>
      </c>
      <c r="AP77" s="16">
        <f>V!AP77*'Tabela Recursos'!$I80</f>
        <v>30.24584885055862</v>
      </c>
      <c r="AQ77" s="16">
        <f>V!AQ77*'Tabela Recursos'!$I80</f>
        <v>0</v>
      </c>
      <c r="AR77" s="16">
        <f>V!AR77*'Tabela Recursos'!$I80</f>
        <v>6.8468624870495338</v>
      </c>
      <c r="AS77" s="16">
        <f>V!AS77*'Tabela Recursos'!$I80</f>
        <v>0</v>
      </c>
      <c r="AT77" s="16">
        <f>V!AT77*'Tabela Recursos'!$I80</f>
        <v>0</v>
      </c>
      <c r="AU77" s="16">
        <f>V!AU77*'Tabela Recursos'!$I80</f>
        <v>0</v>
      </c>
      <c r="AV77" s="16">
        <f>V!AV77*'Tabela Recursos'!$I80</f>
        <v>1.8612830061882228</v>
      </c>
      <c r="AW77" s="16">
        <f>V!AW77*'Tabela Recursos'!$I80</f>
        <v>0</v>
      </c>
      <c r="AX77" s="16">
        <f>V!AX77*'Tabela Recursos'!$I80</f>
        <v>0</v>
      </c>
      <c r="AY77" s="16">
        <f>V!AY77*'Tabela Recursos'!$I80</f>
        <v>0</v>
      </c>
      <c r="AZ77" s="16">
        <f>V!AZ77*'Tabela Recursos'!$I80</f>
        <v>2.4595525438915802</v>
      </c>
      <c r="BA77" s="16">
        <f>V!BA77*'Tabela Recursos'!$I80</f>
        <v>0</v>
      </c>
      <c r="BB77" s="16">
        <f>V!BB77*'Tabela Recursos'!$I80</f>
        <v>2.4595525438915802</v>
      </c>
      <c r="BC77" s="16">
        <f>V!BC77*'Tabela Recursos'!$I80</f>
        <v>0</v>
      </c>
      <c r="BD77" s="16">
        <f>V!BD77*'Tabela Recursos'!$I80</f>
        <v>0</v>
      </c>
      <c r="BE77" s="16">
        <f>V!BE77*'Tabela Recursos'!$I80</f>
        <v>0</v>
      </c>
      <c r="BF77" s="16">
        <f>V!BF77*'Tabela Recursos'!$I80</f>
        <v>60.391986111500017</v>
      </c>
      <c r="BG77" s="16">
        <f>V!BG77*'Tabela Recursos'!$I80</f>
        <v>0.43208355500798029</v>
      </c>
      <c r="BH77" s="16">
        <f>V!BH77*'Tabela Recursos'!$I80</f>
        <v>0</v>
      </c>
      <c r="BI77" s="16">
        <f>V!BI77*'Tabela Recursos'!$I80</f>
        <v>0</v>
      </c>
      <c r="BJ77" s="16">
        <f>V!BJ77*'Tabela Recursos'!$I80</f>
        <v>0</v>
      </c>
      <c r="BK77" s="16">
        <f>V!BK77*'Tabela Recursos'!$I80</f>
        <v>6.4480161285806297</v>
      </c>
      <c r="BL77" s="16">
        <f>V!BL77*'Tabela Recursos'!$I80</f>
        <v>6.3483045389634025</v>
      </c>
      <c r="BM77" s="16">
        <f>V!BM77*'Tabela Recursos'!$I80</f>
        <v>0</v>
      </c>
      <c r="BN77" s="16">
        <f>V!BN77*'Tabela Recursos'!$I80</f>
        <v>19.344048385741885</v>
      </c>
      <c r="BO77" s="16">
        <f>V!BO77*'Tabela Recursos'!$I80</f>
        <v>12.929269453700332</v>
      </c>
      <c r="BP77" s="16">
        <f>V!BP77*'Tabela Recursos'!$I80</f>
        <v>0</v>
      </c>
      <c r="BQ77" s="16">
        <f>V!BQ77*'Tabela Recursos'!$I80</f>
        <v>2.127180578500826</v>
      </c>
      <c r="BR77" s="16">
        <f>V!BR77*'Tabela Recursos'!$I80</f>
        <v>0</v>
      </c>
      <c r="BS77" s="16">
        <f>V!BS77*'Tabela Recursos'!$I80</f>
        <v>415.39848234536441</v>
      </c>
      <c r="BT77" s="16">
        <f>V!BT77*'Tabela Recursos'!$I80</f>
        <v>0</v>
      </c>
      <c r="BU77" s="16">
        <f>V!BU77*'Tabela Recursos'!$I80</f>
        <v>0</v>
      </c>
      <c r="BV77" s="16">
        <f>V!BV77*'Tabela Recursos'!$I80</f>
        <v>0</v>
      </c>
      <c r="BW77" s="16">
        <f>V!BW77*'Tabela Recursos'!$I80</f>
        <v>178.6831685940694</v>
      </c>
      <c r="BX77" s="16">
        <f>V!BX77*'Tabela Recursos'!$I80</f>
        <v>591.19001484053422</v>
      </c>
      <c r="BY77" s="16">
        <f>V!BY77*'Tabela Recursos'!$I80</f>
        <v>1.7283342200319212</v>
      </c>
    </row>
    <row r="78" spans="1:77">
      <c r="A78" s="205" t="s">
        <v>202</v>
      </c>
      <c r="B78" s="68" t="s">
        <v>203</v>
      </c>
      <c r="C78" s="16">
        <f>V!C78*'Tabela Recursos'!$I81</f>
        <v>2.8199665463509112</v>
      </c>
      <c r="D78" s="16">
        <f>V!D78*'Tabela Recursos'!$I81</f>
        <v>6.0244739853860372</v>
      </c>
      <c r="E78" s="16">
        <f>V!E78*'Tabela Recursos'!$I81</f>
        <v>0.44863104146491767</v>
      </c>
      <c r="F78" s="16">
        <f>V!F78*'Tabela Recursos'!$I81</f>
        <v>1.5061184963465093</v>
      </c>
      <c r="G78" s="16">
        <f>V!G78*'Tabela Recursos'!$I81</f>
        <v>16.631393608592308</v>
      </c>
      <c r="H78" s="16">
        <f>V!H78*'Tabela Recursos'!$I81</f>
        <v>1.8906593890307246</v>
      </c>
      <c r="I78" s="16">
        <f>V!I78*'Tabela Recursos'!$I81</f>
        <v>0.80112685975878162</v>
      </c>
      <c r="J78" s="16">
        <f>V!J78*'Tabela Recursos'!$I81</f>
        <v>3.1404172902544238</v>
      </c>
      <c r="K78" s="16">
        <f>V!K78*'Tabela Recursos'!$I81</f>
        <v>0.96135223171053785</v>
      </c>
      <c r="L78" s="16">
        <f>V!L78*'Tabela Recursos'!$I81</f>
        <v>4.5824456378202312</v>
      </c>
      <c r="M78" s="16">
        <f>V!M78*'Tabela Recursos'!$I81</f>
        <v>1.0574874548815918</v>
      </c>
      <c r="N78" s="16">
        <f>V!N78*'Tabela Recursos'!$I81</f>
        <v>9.6135223171053788E-2</v>
      </c>
      <c r="O78" s="16">
        <f>V!O78*'Tabela Recursos'!$I81</f>
        <v>2.1470199841535345</v>
      </c>
      <c r="P78" s="16">
        <f>V!P78*'Tabela Recursos'!$I81</f>
        <v>0.22431552073245883</v>
      </c>
      <c r="Q78" s="16">
        <f>V!Q78*'Tabela Recursos'!$I81</f>
        <v>0.44863104146491767</v>
      </c>
      <c r="R78" s="16">
        <f>V!R78*'Tabela Recursos'!$I81</f>
        <v>1.6342987939079143</v>
      </c>
      <c r="S78" s="16">
        <f>V!S78*'Tabela Recursos'!$I81</f>
        <v>3.6210934061096927</v>
      </c>
      <c r="T78" s="16">
        <f>V!T78*'Tabela Recursos'!$I81</f>
        <v>0.22431552073245883</v>
      </c>
      <c r="U78" s="16">
        <f>V!U78*'Tabela Recursos'!$I81</f>
        <v>0.32045074390351264</v>
      </c>
      <c r="V78" s="16">
        <f>V!V78*'Tabela Recursos'!$I81</f>
        <v>0.51272119024562013</v>
      </c>
      <c r="W78" s="16">
        <f>V!W78*'Tabela Recursos'!$I81</f>
        <v>6.5692402500220091</v>
      </c>
      <c r="X78" s="16">
        <f>V!X78*'Tabela Recursos'!$I81</f>
        <v>1.0254423804912403</v>
      </c>
      <c r="Y78" s="16">
        <f>V!Y78*'Tabela Recursos'!$I81</f>
        <v>0.41658596707456641</v>
      </c>
      <c r="Z78" s="16">
        <f>V!Z78*'Tabela Recursos'!$I81</f>
        <v>0.51272119024562013</v>
      </c>
      <c r="AA78" s="16">
        <f>V!AA78*'Tabela Recursos'!$I81</f>
        <v>4.6465357866009329</v>
      </c>
      <c r="AB78" s="16">
        <f>V!AB78*'Tabela Recursos'!$I81</f>
        <v>7.3383220353904388</v>
      </c>
      <c r="AC78" s="16">
        <f>V!AC78*'Tabela Recursos'!$I81</f>
        <v>1.6022537195175632</v>
      </c>
      <c r="AD78" s="16">
        <f>V!AD78*'Tabela Recursos'!$I81</f>
        <v>5.3194823487983101</v>
      </c>
      <c r="AE78" s="16">
        <f>V!AE78*'Tabela Recursos'!$I81</f>
        <v>1.9867946122017781</v>
      </c>
      <c r="AF78" s="16">
        <f>V!AF78*'Tabela Recursos'!$I81</f>
        <v>121.8994629808962</v>
      </c>
      <c r="AG78" s="16">
        <f>V!AG78*'Tabela Recursos'!$I81</f>
        <v>449.59239369662822</v>
      </c>
      <c r="AH78" s="16">
        <f>V!AH78*'Tabela Recursos'!$I81</f>
        <v>145.19623206268156</v>
      </c>
      <c r="AI78" s="16">
        <f>V!AI78*'Tabela Recursos'!$I81</f>
        <v>64.570824896557795</v>
      </c>
      <c r="AJ78" s="16">
        <f>V!AJ78*'Tabela Recursos'!$I81</f>
        <v>60.14860463068932</v>
      </c>
      <c r="AK78" s="16">
        <f>V!AK78*'Tabela Recursos'!$I81</f>
        <v>19.707720750066027</v>
      </c>
      <c r="AL78" s="16">
        <f>V!AL78*'Tabela Recursos'!$I81</f>
        <v>15.285500484197552</v>
      </c>
      <c r="AM78" s="16">
        <f>V!AM78*'Tabela Recursos'!$I81</f>
        <v>155.86724183466853</v>
      </c>
      <c r="AN78" s="16">
        <f>V!AN78*'Tabela Recursos'!$I81</f>
        <v>421.00818734043486</v>
      </c>
      <c r="AO78" s="16">
        <f>V!AO78*'Tabela Recursos'!$I81</f>
        <v>12.177128268333481</v>
      </c>
      <c r="AP78" s="16">
        <f>V!AP78*'Tabela Recursos'!$I81</f>
        <v>495.80139096751469</v>
      </c>
      <c r="AQ78" s="16">
        <f>V!AQ78*'Tabela Recursos'!$I81</f>
        <v>25.860375033013469</v>
      </c>
      <c r="AR78" s="16">
        <f>V!AR78*'Tabela Recursos'!$I81</f>
        <v>56.27115062945682</v>
      </c>
      <c r="AS78" s="16">
        <f>V!AS78*'Tabela Recursos'!$I81</f>
        <v>74.536843031957048</v>
      </c>
      <c r="AT78" s="16">
        <f>V!AT78*'Tabela Recursos'!$I81</f>
        <v>1.0574874548815918</v>
      </c>
      <c r="AU78" s="16">
        <f>V!AU78*'Tabela Recursos'!$I81</f>
        <v>3.2045074390351258E-2</v>
      </c>
      <c r="AV78" s="16">
        <f>V!AV78*'Tabela Recursos'!$I81</f>
        <v>4.9028963817237434</v>
      </c>
      <c r="AW78" s="16">
        <f>V!AW78*'Tabela Recursos'!$I81</f>
        <v>1.7945241658596707</v>
      </c>
      <c r="AX78" s="16">
        <f>V!AX78*'Tabela Recursos'!$I81</f>
        <v>1.2497579012236992</v>
      </c>
      <c r="AY78" s="16">
        <f>V!AY78*'Tabela Recursos'!$I81</f>
        <v>0.22431552073245883</v>
      </c>
      <c r="AZ78" s="16">
        <f>V!AZ78*'Tabela Recursos'!$I81</f>
        <v>3.2045074390351265</v>
      </c>
      <c r="BA78" s="16">
        <f>V!BA78*'Tabela Recursos'!$I81</f>
        <v>41.498371335504885</v>
      </c>
      <c r="BB78" s="16">
        <f>V!BB78*'Tabela Recursos'!$I81</f>
        <v>0.96135223171053785</v>
      </c>
      <c r="BC78" s="16">
        <f>V!BC78*'Tabela Recursos'!$I81</f>
        <v>3.1404172902544238</v>
      </c>
      <c r="BD78" s="16">
        <f>V!BD78*'Tabela Recursos'!$I81</f>
        <v>28.391935909851217</v>
      </c>
      <c r="BE78" s="16">
        <f>V!BE78*'Tabela Recursos'!$I81</f>
        <v>39.127035830618894</v>
      </c>
      <c r="BF78" s="16">
        <f>V!BF78*'Tabela Recursos'!$I81</f>
        <v>2.4354256536666958</v>
      </c>
      <c r="BG78" s="16">
        <f>V!BG78*'Tabela Recursos'!$I81</f>
        <v>2.403380579276345</v>
      </c>
      <c r="BH78" s="16">
        <f>V!BH78*'Tabela Recursos'!$I81</f>
        <v>1.8586143146403733</v>
      </c>
      <c r="BI78" s="16">
        <f>V!BI78*'Tabela Recursos'!$I81</f>
        <v>40.53701910379435</v>
      </c>
      <c r="BJ78" s="16">
        <f>V!BJ78*'Tabela Recursos'!$I81</f>
        <v>6.4090148780702516E-2</v>
      </c>
      <c r="BK78" s="16">
        <f>V!BK78*'Tabela Recursos'!$I81</f>
        <v>5.8962936878246328</v>
      </c>
      <c r="BL78" s="16">
        <f>V!BL78*'Tabela Recursos'!$I81</f>
        <v>3.1724623646447752</v>
      </c>
      <c r="BM78" s="16">
        <f>V!BM78*'Tabela Recursos'!$I81</f>
        <v>0</v>
      </c>
      <c r="BN78" s="16">
        <f>V!BN78*'Tabela Recursos'!$I81</f>
        <v>0.44863104146491767</v>
      </c>
      <c r="BO78" s="16">
        <f>V!BO78*'Tabela Recursos'!$I81</f>
        <v>0.16022537195175632</v>
      </c>
      <c r="BP78" s="16">
        <f>V!BP78*'Tabela Recursos'!$I81</f>
        <v>3.5249581829386387</v>
      </c>
      <c r="BQ78" s="16">
        <f>V!BQ78*'Tabela Recursos'!$I81</f>
        <v>27.430583678140682</v>
      </c>
      <c r="BR78" s="16">
        <f>V!BR78*'Tabela Recursos'!$I81</f>
        <v>0</v>
      </c>
      <c r="BS78" s="16">
        <f>V!BS78*'Tabela Recursos'!$I81</f>
        <v>2409.9498195263668</v>
      </c>
      <c r="BT78" s="16">
        <f>V!BT78*'Tabela Recursos'!$I81</f>
        <v>0</v>
      </c>
      <c r="BU78" s="16">
        <f>V!BU78*'Tabela Recursos'!$I81</f>
        <v>0</v>
      </c>
      <c r="BV78" s="16">
        <f>V!BV78*'Tabela Recursos'!$I81</f>
        <v>0</v>
      </c>
      <c r="BW78" s="16">
        <f>V!BW78*'Tabela Recursos'!$I81</f>
        <v>124.0785280394401</v>
      </c>
      <c r="BX78" s="16">
        <f>V!BX78*'Tabela Recursos'!$I81</f>
        <v>834.93441324060223</v>
      </c>
      <c r="BY78" s="16">
        <f>V!BY78*'Tabela Recursos'!$I81</f>
        <v>-92.962760806409023</v>
      </c>
    </row>
    <row r="79" spans="1:77">
      <c r="A79" s="205" t="s">
        <v>204</v>
      </c>
      <c r="B79" s="68" t="s">
        <v>205</v>
      </c>
      <c r="C79" s="16">
        <f>V!C79*'Tabela Recursos'!$I82</f>
        <v>0</v>
      </c>
      <c r="D79" s="16">
        <f>V!D79*'Tabela Recursos'!$I82</f>
        <v>0</v>
      </c>
      <c r="E79" s="16">
        <f>V!E79*'Tabela Recursos'!$I82</f>
        <v>0</v>
      </c>
      <c r="F79" s="16">
        <f>V!F79*'Tabela Recursos'!$I82</f>
        <v>0</v>
      </c>
      <c r="G79" s="16">
        <f>V!G79*'Tabela Recursos'!$I82</f>
        <v>0</v>
      </c>
      <c r="H79" s="16">
        <f>V!H79*'Tabela Recursos'!$I82</f>
        <v>0</v>
      </c>
      <c r="I79" s="16">
        <f>V!I79*'Tabela Recursos'!$I82</f>
        <v>0</v>
      </c>
      <c r="J79" s="16">
        <f>V!J79*'Tabela Recursos'!$I82</f>
        <v>0</v>
      </c>
      <c r="K79" s="16">
        <f>V!K79*'Tabela Recursos'!$I82</f>
        <v>0</v>
      </c>
      <c r="L79" s="16">
        <f>V!L79*'Tabela Recursos'!$I82</f>
        <v>0</v>
      </c>
      <c r="M79" s="16">
        <f>V!M79*'Tabela Recursos'!$I82</f>
        <v>0</v>
      </c>
      <c r="N79" s="16">
        <f>V!N79*'Tabela Recursos'!$I82</f>
        <v>0</v>
      </c>
      <c r="O79" s="16">
        <f>V!O79*'Tabela Recursos'!$I82</f>
        <v>0</v>
      </c>
      <c r="P79" s="16">
        <f>V!P79*'Tabela Recursos'!$I82</f>
        <v>0</v>
      </c>
      <c r="Q79" s="16">
        <f>V!Q79*'Tabela Recursos'!$I82</f>
        <v>0</v>
      </c>
      <c r="R79" s="16">
        <f>V!R79*'Tabela Recursos'!$I82</f>
        <v>0</v>
      </c>
      <c r="S79" s="16">
        <f>V!S79*'Tabela Recursos'!$I82</f>
        <v>0</v>
      </c>
      <c r="T79" s="16">
        <f>V!T79*'Tabela Recursos'!$I82</f>
        <v>0</v>
      </c>
      <c r="U79" s="16">
        <f>V!U79*'Tabela Recursos'!$I82</f>
        <v>0</v>
      </c>
      <c r="V79" s="16">
        <f>V!V79*'Tabela Recursos'!$I82</f>
        <v>0</v>
      </c>
      <c r="W79" s="16">
        <f>V!W79*'Tabela Recursos'!$I82</f>
        <v>0</v>
      </c>
      <c r="X79" s="16">
        <f>V!X79*'Tabela Recursos'!$I82</f>
        <v>0</v>
      </c>
      <c r="Y79" s="16">
        <f>V!Y79*'Tabela Recursos'!$I82</f>
        <v>0.22220563537973503</v>
      </c>
      <c r="Z79" s="16">
        <f>V!Z79*'Tabela Recursos'!$I82</f>
        <v>0</v>
      </c>
      <c r="AA79" s="16">
        <f>V!AA79*'Tabela Recursos'!$I82</f>
        <v>0</v>
      </c>
      <c r="AB79" s="16">
        <f>V!AB79*'Tabela Recursos'!$I82</f>
        <v>0</v>
      </c>
      <c r="AC79" s="16">
        <f>V!AC79*'Tabela Recursos'!$I82</f>
        <v>0</v>
      </c>
      <c r="AD79" s="16">
        <f>V!AD79*'Tabela Recursos'!$I82</f>
        <v>0</v>
      </c>
      <c r="AE79" s="16">
        <f>V!AE79*'Tabela Recursos'!$I82</f>
        <v>1.709274118305654E-2</v>
      </c>
      <c r="AF79" s="16">
        <f>V!AF79*'Tabela Recursos'!$I82</f>
        <v>0</v>
      </c>
      <c r="AG79" s="16">
        <f>V!AG79*'Tabela Recursos'!$I82</f>
        <v>28.630341481619705</v>
      </c>
      <c r="AH79" s="16">
        <f>V!AH79*'Tabela Recursos'!$I82</f>
        <v>0.30766934129501777</v>
      </c>
      <c r="AI79" s="16">
        <f>V!AI79*'Tabela Recursos'!$I82</f>
        <v>0.49568949430863968</v>
      </c>
      <c r="AJ79" s="16">
        <f>V!AJ79*'Tabela Recursos'!$I82</f>
        <v>0</v>
      </c>
      <c r="AK79" s="16">
        <f>V!AK79*'Tabela Recursos'!$I82</f>
        <v>1.709274118305654E-2</v>
      </c>
      <c r="AL79" s="16">
        <f>V!AL79*'Tabela Recursos'!$I82</f>
        <v>0</v>
      </c>
      <c r="AM79" s="16">
        <f>V!AM79*'Tabela Recursos'!$I82</f>
        <v>0</v>
      </c>
      <c r="AN79" s="16">
        <f>V!AN79*'Tabela Recursos'!$I82</f>
        <v>0</v>
      </c>
      <c r="AO79" s="16">
        <f>V!AO79*'Tabela Recursos'!$I82</f>
        <v>0</v>
      </c>
      <c r="AP79" s="16">
        <f>V!AP79*'Tabela Recursos'!$I82</f>
        <v>0</v>
      </c>
      <c r="AQ79" s="16">
        <f>V!AQ79*'Tabela Recursos'!$I82</f>
        <v>0</v>
      </c>
      <c r="AR79" s="16">
        <f>V!AR79*'Tabela Recursos'!$I82</f>
        <v>0</v>
      </c>
      <c r="AS79" s="16">
        <f>V!AS79*'Tabela Recursos'!$I82</f>
        <v>0</v>
      </c>
      <c r="AT79" s="16">
        <f>V!AT79*'Tabela Recursos'!$I82</f>
        <v>0</v>
      </c>
      <c r="AU79" s="16">
        <f>V!AU79*'Tabela Recursos'!$I82</f>
        <v>0</v>
      </c>
      <c r="AV79" s="16">
        <f>V!AV79*'Tabela Recursos'!$I82</f>
        <v>0</v>
      </c>
      <c r="AW79" s="16">
        <f>V!AW79*'Tabela Recursos'!$I82</f>
        <v>5.1278223549169624E-2</v>
      </c>
      <c r="AX79" s="16">
        <f>V!AX79*'Tabela Recursos'!$I82</f>
        <v>0</v>
      </c>
      <c r="AY79" s="16">
        <f>V!AY79*'Tabela Recursos'!$I82</f>
        <v>0</v>
      </c>
      <c r="AZ79" s="16">
        <f>V!AZ79*'Tabela Recursos'!$I82</f>
        <v>0</v>
      </c>
      <c r="BA79" s="16">
        <f>V!BA79*'Tabela Recursos'!$I82</f>
        <v>0</v>
      </c>
      <c r="BB79" s="16">
        <f>V!BB79*'Tabela Recursos'!$I82</f>
        <v>0</v>
      </c>
      <c r="BC79" s="16">
        <f>V!BC79*'Tabela Recursos'!$I82</f>
        <v>0</v>
      </c>
      <c r="BD79" s="16">
        <f>V!BD79*'Tabela Recursos'!$I82</f>
        <v>0</v>
      </c>
      <c r="BE79" s="16">
        <f>V!BE79*'Tabela Recursos'!$I82</f>
        <v>0</v>
      </c>
      <c r="BF79" s="16">
        <f>V!BF79*'Tabela Recursos'!$I82</f>
        <v>0</v>
      </c>
      <c r="BG79" s="16">
        <f>V!BG79*'Tabela Recursos'!$I82</f>
        <v>3.418548236611308E-2</v>
      </c>
      <c r="BH79" s="16">
        <f>V!BH79*'Tabela Recursos'!$I82</f>
        <v>0</v>
      </c>
      <c r="BI79" s="16">
        <f>V!BI79*'Tabela Recursos'!$I82</f>
        <v>0</v>
      </c>
      <c r="BJ79" s="16">
        <f>V!BJ79*'Tabela Recursos'!$I82</f>
        <v>0</v>
      </c>
      <c r="BK79" s="16">
        <f>V!BK79*'Tabela Recursos'!$I82</f>
        <v>0</v>
      </c>
      <c r="BL79" s="16">
        <f>V!BL79*'Tabela Recursos'!$I82</f>
        <v>0</v>
      </c>
      <c r="BM79" s="16">
        <f>V!BM79*'Tabela Recursos'!$I82</f>
        <v>0</v>
      </c>
      <c r="BN79" s="16">
        <f>V!BN79*'Tabela Recursos'!$I82</f>
        <v>0</v>
      </c>
      <c r="BO79" s="16">
        <f>V!BO79*'Tabela Recursos'!$I82</f>
        <v>0</v>
      </c>
      <c r="BP79" s="16">
        <f>V!BP79*'Tabela Recursos'!$I82</f>
        <v>0</v>
      </c>
      <c r="BQ79" s="16">
        <f>V!BQ79*'Tabela Recursos'!$I82</f>
        <v>18.836200783728305</v>
      </c>
      <c r="BR79" s="16">
        <f>V!BR79*'Tabela Recursos'!$I82</f>
        <v>0</v>
      </c>
      <c r="BS79" s="16">
        <f>V!BS79*'Tabela Recursos'!$I82</f>
        <v>48.611755924612801</v>
      </c>
      <c r="BT79" s="16">
        <f>V!BT79*'Tabela Recursos'!$I82</f>
        <v>0</v>
      </c>
      <c r="BU79" s="16">
        <f>V!BU79*'Tabela Recursos'!$I82</f>
        <v>0</v>
      </c>
      <c r="BV79" s="16">
        <f>V!BV79*'Tabela Recursos'!$I82</f>
        <v>0</v>
      </c>
      <c r="BW79" s="16">
        <f>V!BW79*'Tabela Recursos'!$I82</f>
        <v>805.70054114573622</v>
      </c>
      <c r="BX79" s="16">
        <f>V!BX79*'Tabela Recursos'!$I82</f>
        <v>36.219518566896809</v>
      </c>
      <c r="BY79" s="16">
        <f>V!BY79*'Tabela Recursos'!$I82</f>
        <v>25.468184362754247</v>
      </c>
    </row>
    <row r="80" spans="1:77">
      <c r="A80" s="205" t="s">
        <v>206</v>
      </c>
      <c r="B80" s="68" t="s">
        <v>207</v>
      </c>
      <c r="C80" s="16">
        <f>V!C80*'Tabela Recursos'!$I83</f>
        <v>0</v>
      </c>
      <c r="D80" s="16">
        <f>V!D80*'Tabela Recursos'!$I83</f>
        <v>0</v>
      </c>
      <c r="E80" s="16">
        <f>V!E80*'Tabela Recursos'!$I83</f>
        <v>0</v>
      </c>
      <c r="F80" s="16">
        <f>V!F80*'Tabela Recursos'!$I83</f>
        <v>0</v>
      </c>
      <c r="G80" s="16">
        <f>V!G80*'Tabela Recursos'!$I83</f>
        <v>0</v>
      </c>
      <c r="H80" s="16">
        <f>V!H80*'Tabela Recursos'!$I83</f>
        <v>0</v>
      </c>
      <c r="I80" s="16">
        <f>V!I80*'Tabela Recursos'!$I83</f>
        <v>0</v>
      </c>
      <c r="J80" s="16">
        <f>V!J80*'Tabela Recursos'!$I83</f>
        <v>0</v>
      </c>
      <c r="K80" s="16">
        <f>V!K80*'Tabela Recursos'!$I83</f>
        <v>0</v>
      </c>
      <c r="L80" s="16">
        <f>V!L80*'Tabela Recursos'!$I83</f>
        <v>0</v>
      </c>
      <c r="M80" s="16">
        <f>V!M80*'Tabela Recursos'!$I83</f>
        <v>0</v>
      </c>
      <c r="N80" s="16">
        <f>V!N80*'Tabela Recursos'!$I83</f>
        <v>0</v>
      </c>
      <c r="O80" s="16">
        <f>V!O80*'Tabela Recursos'!$I83</f>
        <v>0</v>
      </c>
      <c r="P80" s="16">
        <f>V!P80*'Tabela Recursos'!$I83</f>
        <v>0</v>
      </c>
      <c r="Q80" s="16">
        <f>V!Q80*'Tabela Recursos'!$I83</f>
        <v>0</v>
      </c>
      <c r="R80" s="16">
        <f>V!R80*'Tabela Recursos'!$I83</f>
        <v>0</v>
      </c>
      <c r="S80" s="16">
        <f>V!S80*'Tabela Recursos'!$I83</f>
        <v>0</v>
      </c>
      <c r="T80" s="16">
        <f>V!T80*'Tabela Recursos'!$I83</f>
        <v>0</v>
      </c>
      <c r="U80" s="16">
        <f>V!U80*'Tabela Recursos'!$I83</f>
        <v>0</v>
      </c>
      <c r="V80" s="16">
        <f>V!V80*'Tabela Recursos'!$I83</f>
        <v>0</v>
      </c>
      <c r="W80" s="16">
        <f>V!W80*'Tabela Recursos'!$I83</f>
        <v>0</v>
      </c>
      <c r="X80" s="16">
        <f>V!X80*'Tabela Recursos'!$I83</f>
        <v>0</v>
      </c>
      <c r="Y80" s="16">
        <f>V!Y80*'Tabela Recursos'!$I83</f>
        <v>0</v>
      </c>
      <c r="Z80" s="16">
        <f>V!Z80*'Tabela Recursos'!$I83</f>
        <v>0</v>
      </c>
      <c r="AA80" s="16">
        <f>V!AA80*'Tabela Recursos'!$I83</f>
        <v>0</v>
      </c>
      <c r="AB80" s="16">
        <f>V!AB80*'Tabela Recursos'!$I83</f>
        <v>0</v>
      </c>
      <c r="AC80" s="16">
        <f>V!AC80*'Tabela Recursos'!$I83</f>
        <v>0</v>
      </c>
      <c r="AD80" s="16">
        <f>V!AD80*'Tabela Recursos'!$I83</f>
        <v>0</v>
      </c>
      <c r="AE80" s="16">
        <f>V!AE80*'Tabela Recursos'!$I83</f>
        <v>0</v>
      </c>
      <c r="AF80" s="16">
        <f>V!AF80*'Tabela Recursos'!$I83</f>
        <v>0</v>
      </c>
      <c r="AG80" s="16">
        <f>V!AG80*'Tabela Recursos'!$I83</f>
        <v>0</v>
      </c>
      <c r="AH80" s="16">
        <f>V!AH80*'Tabela Recursos'!$I83</f>
        <v>92.011899791231727</v>
      </c>
      <c r="AI80" s="16">
        <f>V!AI80*'Tabela Recursos'!$I83</f>
        <v>0</v>
      </c>
      <c r="AJ80" s="16">
        <f>V!AJ80*'Tabela Recursos'!$I83</f>
        <v>0</v>
      </c>
      <c r="AK80" s="16">
        <f>V!AK80*'Tabela Recursos'!$I83</f>
        <v>0</v>
      </c>
      <c r="AL80" s="16">
        <f>V!AL80*'Tabela Recursos'!$I83</f>
        <v>0</v>
      </c>
      <c r="AM80" s="16">
        <f>V!AM80*'Tabela Recursos'!$I83</f>
        <v>36.856367432150314</v>
      </c>
      <c r="AN80" s="16">
        <f>V!AN80*'Tabela Recursos'!$I83</f>
        <v>0</v>
      </c>
      <c r="AO80" s="16">
        <f>V!AO80*'Tabela Recursos'!$I83</f>
        <v>0</v>
      </c>
      <c r="AP80" s="16">
        <f>V!AP80*'Tabela Recursos'!$I83</f>
        <v>0</v>
      </c>
      <c r="AQ80" s="16">
        <f>V!AQ80*'Tabela Recursos'!$I83</f>
        <v>0</v>
      </c>
      <c r="AR80" s="16">
        <f>V!AR80*'Tabela Recursos'!$I83</f>
        <v>0</v>
      </c>
      <c r="AS80" s="16">
        <f>V!AS80*'Tabela Recursos'!$I83</f>
        <v>0</v>
      </c>
      <c r="AT80" s="16">
        <f>V!AT80*'Tabela Recursos'!$I83</f>
        <v>0</v>
      </c>
      <c r="AU80" s="16">
        <f>V!AU80*'Tabela Recursos'!$I83</f>
        <v>0</v>
      </c>
      <c r="AV80" s="16">
        <f>V!AV80*'Tabela Recursos'!$I83</f>
        <v>0</v>
      </c>
      <c r="AW80" s="16">
        <f>V!AW80*'Tabela Recursos'!$I83</f>
        <v>0</v>
      </c>
      <c r="AX80" s="16">
        <f>V!AX80*'Tabela Recursos'!$I83</f>
        <v>0</v>
      </c>
      <c r="AY80" s="16">
        <f>V!AY80*'Tabela Recursos'!$I83</f>
        <v>0</v>
      </c>
      <c r="AZ80" s="16">
        <f>V!AZ80*'Tabela Recursos'!$I83</f>
        <v>0</v>
      </c>
      <c r="BA80" s="16">
        <f>V!BA80*'Tabela Recursos'!$I83</f>
        <v>0</v>
      </c>
      <c r="BB80" s="16">
        <f>V!BB80*'Tabela Recursos'!$I83</f>
        <v>0</v>
      </c>
      <c r="BC80" s="16">
        <f>V!BC80*'Tabela Recursos'!$I83</f>
        <v>0</v>
      </c>
      <c r="BD80" s="16">
        <f>V!BD80*'Tabela Recursos'!$I83</f>
        <v>0</v>
      </c>
      <c r="BE80" s="16">
        <f>V!BE80*'Tabela Recursos'!$I83</f>
        <v>0</v>
      </c>
      <c r="BF80" s="16">
        <f>V!BF80*'Tabela Recursos'!$I83</f>
        <v>0</v>
      </c>
      <c r="BG80" s="16">
        <f>V!BG80*'Tabela Recursos'!$I83</f>
        <v>0</v>
      </c>
      <c r="BH80" s="16">
        <f>V!BH80*'Tabela Recursos'!$I83</f>
        <v>0</v>
      </c>
      <c r="BI80" s="16">
        <f>V!BI80*'Tabela Recursos'!$I83</f>
        <v>0</v>
      </c>
      <c r="BJ80" s="16">
        <f>V!BJ80*'Tabela Recursos'!$I83</f>
        <v>0</v>
      </c>
      <c r="BK80" s="16">
        <f>V!BK80*'Tabela Recursos'!$I83</f>
        <v>0</v>
      </c>
      <c r="BL80" s="16">
        <f>V!BL80*'Tabela Recursos'!$I83</f>
        <v>0</v>
      </c>
      <c r="BM80" s="16">
        <f>V!BM80*'Tabela Recursos'!$I83</f>
        <v>0</v>
      </c>
      <c r="BN80" s="16">
        <f>V!BN80*'Tabela Recursos'!$I83</f>
        <v>0</v>
      </c>
      <c r="BO80" s="16">
        <f>V!BO80*'Tabela Recursos'!$I83</f>
        <v>0</v>
      </c>
      <c r="BP80" s="16">
        <f>V!BP80*'Tabela Recursos'!$I83</f>
        <v>0</v>
      </c>
      <c r="BQ80" s="16">
        <f>V!BQ80*'Tabela Recursos'!$I83</f>
        <v>0</v>
      </c>
      <c r="BR80" s="16">
        <f>V!BR80*'Tabela Recursos'!$I83</f>
        <v>0</v>
      </c>
      <c r="BS80" s="16">
        <f>V!BS80*'Tabela Recursos'!$I83</f>
        <v>128.86826722338205</v>
      </c>
      <c r="BT80" s="16">
        <f>V!BT80*'Tabela Recursos'!$I83</f>
        <v>0</v>
      </c>
      <c r="BU80" s="16">
        <f>V!BU80*'Tabela Recursos'!$I83</f>
        <v>0</v>
      </c>
      <c r="BV80" s="16">
        <f>V!BV80*'Tabela Recursos'!$I83</f>
        <v>0</v>
      </c>
      <c r="BW80" s="16">
        <f>V!BW80*'Tabela Recursos'!$I83</f>
        <v>7.6336116910229643</v>
      </c>
      <c r="BX80" s="16">
        <f>V!BX80*'Tabela Recursos'!$I83</f>
        <v>790.49812108559502</v>
      </c>
      <c r="BY80" s="16">
        <f>V!BY80*'Tabela Recursos'!$I83</f>
        <v>0</v>
      </c>
    </row>
    <row r="81" spans="1:77">
      <c r="A81" s="206" t="s">
        <v>208</v>
      </c>
      <c r="B81" s="41" t="s">
        <v>209</v>
      </c>
      <c r="C81" s="16">
        <f>V!C81*'Tabela Recursos'!$I84</f>
        <v>0</v>
      </c>
      <c r="D81" s="16">
        <f>V!D81*'Tabela Recursos'!$I84</f>
        <v>0</v>
      </c>
      <c r="E81" s="16">
        <f>V!E81*'Tabela Recursos'!$I84</f>
        <v>0</v>
      </c>
      <c r="F81" s="16">
        <f>V!F81*'Tabela Recursos'!$I84</f>
        <v>4.032557619154173</v>
      </c>
      <c r="G81" s="16">
        <f>V!G81*'Tabela Recursos'!$I84</f>
        <v>47.875251734168721</v>
      </c>
      <c r="H81" s="16">
        <f>V!H81*'Tabela Recursos'!$I84</f>
        <v>55.970686954575967</v>
      </c>
      <c r="I81" s="16">
        <f>V!I81*'Tabela Recursos'!$I84</f>
        <v>14.038151711792347</v>
      </c>
      <c r="J81" s="16">
        <f>V!J81*'Tabela Recursos'!$I84</f>
        <v>0</v>
      </c>
      <c r="K81" s="16">
        <f>V!K81*'Tabela Recursos'!$I84</f>
        <v>0</v>
      </c>
      <c r="L81" s="16">
        <f>V!L81*'Tabela Recursos'!$I84</f>
        <v>0</v>
      </c>
      <c r="M81" s="16">
        <f>V!M81*'Tabela Recursos'!$I84</f>
        <v>0</v>
      </c>
      <c r="N81" s="16">
        <f>V!N81*'Tabela Recursos'!$I84</f>
        <v>0</v>
      </c>
      <c r="O81" s="16">
        <f>V!O81*'Tabela Recursos'!$I84</f>
        <v>0</v>
      </c>
      <c r="P81" s="16">
        <f>V!P81*'Tabela Recursos'!$I84</f>
        <v>0</v>
      </c>
      <c r="Q81" s="16">
        <f>V!Q81*'Tabela Recursos'!$I84</f>
        <v>0</v>
      </c>
      <c r="R81" s="16">
        <f>V!R81*'Tabela Recursos'!$I84</f>
        <v>0</v>
      </c>
      <c r="S81" s="16">
        <f>V!S81*'Tabela Recursos'!$I84</f>
        <v>0</v>
      </c>
      <c r="T81" s="16">
        <f>V!T81*'Tabela Recursos'!$I84</f>
        <v>0</v>
      </c>
      <c r="U81" s="16">
        <f>V!U81*'Tabela Recursos'!$I84</f>
        <v>0</v>
      </c>
      <c r="V81" s="16">
        <f>V!V81*'Tabela Recursos'!$I84</f>
        <v>0</v>
      </c>
      <c r="W81" s="16">
        <f>V!W81*'Tabela Recursos'!$I84</f>
        <v>0</v>
      </c>
      <c r="X81" s="16">
        <f>V!X81*'Tabela Recursos'!$I84</f>
        <v>0</v>
      </c>
      <c r="Y81" s="16">
        <f>V!Y81*'Tabela Recursos'!$I84</f>
        <v>0</v>
      </c>
      <c r="Z81" s="16">
        <f>V!Z81*'Tabela Recursos'!$I84</f>
        <v>0</v>
      </c>
      <c r="AA81" s="16">
        <f>V!AA81*'Tabela Recursos'!$I84</f>
        <v>0</v>
      </c>
      <c r="AB81" s="16">
        <f>V!AB81*'Tabela Recursos'!$I84</f>
        <v>0</v>
      </c>
      <c r="AC81" s="16">
        <f>V!AC81*'Tabela Recursos'!$I84</f>
        <v>0</v>
      </c>
      <c r="AD81" s="16">
        <f>V!AD81*'Tabela Recursos'!$I84</f>
        <v>0.30319982098903558</v>
      </c>
      <c r="AE81" s="16">
        <f>V!AE81*'Tabela Recursos'!$I84</f>
        <v>0</v>
      </c>
      <c r="AF81" s="16">
        <f>V!AF81*'Tabela Recursos'!$I84</f>
        <v>0</v>
      </c>
      <c r="AG81" s="16">
        <f>V!AG81*'Tabela Recursos'!$I84</f>
        <v>0</v>
      </c>
      <c r="AH81" s="16">
        <f>V!AH81*'Tabela Recursos'!$I84</f>
        <v>75.587715372566578</v>
      </c>
      <c r="AI81" s="16">
        <f>V!AI81*'Tabela Recursos'!$I84</f>
        <v>0</v>
      </c>
      <c r="AJ81" s="16">
        <f>V!AJ81*'Tabela Recursos'!$I84</f>
        <v>0</v>
      </c>
      <c r="AK81" s="16">
        <f>V!AK81*'Tabela Recursos'!$I84</f>
        <v>0</v>
      </c>
      <c r="AL81" s="16">
        <f>V!AL81*'Tabela Recursos'!$I84</f>
        <v>0</v>
      </c>
      <c r="AM81" s="16">
        <f>V!AM81*'Tabela Recursos'!$I84</f>
        <v>45.025173416871787</v>
      </c>
      <c r="AN81" s="16">
        <f>V!AN81*'Tabela Recursos'!$I84</f>
        <v>0</v>
      </c>
      <c r="AO81" s="16">
        <f>V!AO81*'Tabela Recursos'!$I84</f>
        <v>0</v>
      </c>
      <c r="AP81" s="16">
        <f>V!AP81*'Tabela Recursos'!$I84</f>
        <v>0</v>
      </c>
      <c r="AQ81" s="16">
        <f>V!AQ81*'Tabela Recursos'!$I84</f>
        <v>0</v>
      </c>
      <c r="AR81" s="16">
        <f>V!AR81*'Tabela Recursos'!$I84</f>
        <v>0</v>
      </c>
      <c r="AS81" s="16">
        <f>V!AS81*'Tabela Recursos'!$I84</f>
        <v>0</v>
      </c>
      <c r="AT81" s="16">
        <f>V!AT81*'Tabela Recursos'!$I84</f>
        <v>0</v>
      </c>
      <c r="AU81" s="16">
        <f>V!AU81*'Tabela Recursos'!$I84</f>
        <v>0</v>
      </c>
      <c r="AV81" s="16">
        <f>V!AV81*'Tabela Recursos'!$I84</f>
        <v>0</v>
      </c>
      <c r="AW81" s="16">
        <f>V!AW81*'Tabela Recursos'!$I84</f>
        <v>0</v>
      </c>
      <c r="AX81" s="16">
        <f>V!AX81*'Tabela Recursos'!$I84</f>
        <v>0</v>
      </c>
      <c r="AY81" s="16">
        <f>V!AY81*'Tabela Recursos'!$I84</f>
        <v>0</v>
      </c>
      <c r="AZ81" s="16">
        <f>V!AZ81*'Tabela Recursos'!$I84</f>
        <v>0</v>
      </c>
      <c r="BA81" s="16">
        <f>V!BA81*'Tabela Recursos'!$I84</f>
        <v>0</v>
      </c>
      <c r="BB81" s="16">
        <f>V!BB81*'Tabela Recursos'!$I84</f>
        <v>0</v>
      </c>
      <c r="BC81" s="16">
        <f>V!BC81*'Tabela Recursos'!$I84</f>
        <v>0</v>
      </c>
      <c r="BD81" s="16">
        <f>V!BD81*'Tabela Recursos'!$I84</f>
        <v>0</v>
      </c>
      <c r="BE81" s="16">
        <f>V!BE81*'Tabela Recursos'!$I84</f>
        <v>0</v>
      </c>
      <c r="BF81" s="16">
        <f>V!BF81*'Tabela Recursos'!$I84</f>
        <v>0.15159991049451779</v>
      </c>
      <c r="BG81" s="16">
        <f>V!BG81*'Tabela Recursos'!$I84</f>
        <v>0</v>
      </c>
      <c r="BH81" s="16">
        <f>V!BH81*'Tabela Recursos'!$I84</f>
        <v>0</v>
      </c>
      <c r="BI81" s="16">
        <f>V!BI81*'Tabela Recursos'!$I84</f>
        <v>0</v>
      </c>
      <c r="BJ81" s="16">
        <f>V!BJ81*'Tabela Recursos'!$I84</f>
        <v>0</v>
      </c>
      <c r="BK81" s="16">
        <f>V!BK81*'Tabela Recursos'!$I84</f>
        <v>0</v>
      </c>
      <c r="BL81" s="16">
        <f>V!BL81*'Tabela Recursos'!$I84</f>
        <v>0</v>
      </c>
      <c r="BM81" s="16">
        <f>V!BM81*'Tabela Recursos'!$I84</f>
        <v>0</v>
      </c>
      <c r="BN81" s="16">
        <f>V!BN81*'Tabela Recursos'!$I84</f>
        <v>0</v>
      </c>
      <c r="BO81" s="16">
        <f>V!BO81*'Tabela Recursos'!$I84</f>
        <v>0</v>
      </c>
      <c r="BP81" s="16">
        <f>V!BP81*'Tabela Recursos'!$I84</f>
        <v>0</v>
      </c>
      <c r="BQ81" s="16">
        <f>V!BQ81*'Tabela Recursos'!$I84</f>
        <v>0</v>
      </c>
      <c r="BR81" s="16">
        <f>V!BR81*'Tabela Recursos'!$I84</f>
        <v>0</v>
      </c>
      <c r="BS81" s="16">
        <f>V!BS81*'Tabela Recursos'!$I84</f>
        <v>242.98433654061313</v>
      </c>
      <c r="BT81" s="16">
        <f>V!BT81*'Tabela Recursos'!$I84</f>
        <v>0</v>
      </c>
      <c r="BU81" s="16">
        <f>V!BU81*'Tabela Recursos'!$I84</f>
        <v>0</v>
      </c>
      <c r="BV81" s="16">
        <f>V!BV81*'Tabela Recursos'!$I84</f>
        <v>0</v>
      </c>
      <c r="BW81" s="16">
        <f>V!BW81*'Tabela Recursos'!$I84</f>
        <v>0</v>
      </c>
      <c r="BX81" s="16">
        <f>V!BX81*'Tabela Recursos'!$I84</f>
        <v>299.01566345938693</v>
      </c>
      <c r="BY81" s="16">
        <f>V!BY81*'Tabela Recursos'!$I84</f>
        <v>0</v>
      </c>
    </row>
    <row r="82" spans="1:77">
      <c r="A82" s="205" t="s">
        <v>210</v>
      </c>
      <c r="B82" s="68" t="s">
        <v>211</v>
      </c>
      <c r="C82" s="16">
        <f>V!C82*'Tabela Recursos'!$I85</f>
        <v>0.79122770418274746</v>
      </c>
      <c r="D82" s="16">
        <f>V!D82*'Tabela Recursos'!$I85</f>
        <v>1.8791657974340252</v>
      </c>
      <c r="E82" s="16">
        <f>V!E82*'Tabela Recursos'!$I85</f>
        <v>0.36264603108375926</v>
      </c>
      <c r="F82" s="16">
        <f>V!F82*'Tabela Recursos'!$I85</f>
        <v>2.340715291540628</v>
      </c>
      <c r="G82" s="16">
        <f>V!G82*'Tabela Recursos'!$I85</f>
        <v>174.99319390841765</v>
      </c>
      <c r="H82" s="16">
        <f>V!H82*'Tabela Recursos'!$I85</f>
        <v>200.70809429435695</v>
      </c>
      <c r="I82" s="16">
        <f>V!I82*'Tabela Recursos'!$I85</f>
        <v>32.04472201940127</v>
      </c>
      <c r="J82" s="16">
        <f>V!J82*'Tabela Recursos'!$I85</f>
        <v>0</v>
      </c>
      <c r="K82" s="16">
        <f>V!K82*'Tabela Recursos'!$I85</f>
        <v>0</v>
      </c>
      <c r="L82" s="16">
        <f>V!L82*'Tabela Recursos'!$I85</f>
        <v>0</v>
      </c>
      <c r="M82" s="16">
        <f>V!M82*'Tabela Recursos'!$I85</f>
        <v>0</v>
      </c>
      <c r="N82" s="16">
        <f>V!N82*'Tabela Recursos'!$I85</f>
        <v>0</v>
      </c>
      <c r="O82" s="16">
        <f>V!O82*'Tabela Recursos'!$I85</f>
        <v>0</v>
      </c>
      <c r="P82" s="16">
        <f>V!P82*'Tabela Recursos'!$I85</f>
        <v>0</v>
      </c>
      <c r="Q82" s="16">
        <f>V!Q82*'Tabela Recursos'!$I85</f>
        <v>0</v>
      </c>
      <c r="R82" s="16">
        <f>V!R82*'Tabela Recursos'!$I85</f>
        <v>5.1759478981954725</v>
      </c>
      <c r="S82" s="16">
        <f>V!S82*'Tabela Recursos'!$I85</f>
        <v>0</v>
      </c>
      <c r="T82" s="16">
        <f>V!T82*'Tabela Recursos'!$I85</f>
        <v>0</v>
      </c>
      <c r="U82" s="16">
        <f>V!U82*'Tabela Recursos'!$I85</f>
        <v>0</v>
      </c>
      <c r="V82" s="16">
        <f>V!V82*'Tabela Recursos'!$I85</f>
        <v>0</v>
      </c>
      <c r="W82" s="16">
        <f>V!W82*'Tabela Recursos'!$I85</f>
        <v>0</v>
      </c>
      <c r="X82" s="16">
        <f>V!X82*'Tabela Recursos'!$I85</f>
        <v>0</v>
      </c>
      <c r="Y82" s="16">
        <f>V!Y82*'Tabela Recursos'!$I85</f>
        <v>0</v>
      </c>
      <c r="Z82" s="16">
        <f>V!Z82*'Tabela Recursos'!$I85</f>
        <v>0</v>
      </c>
      <c r="AA82" s="16">
        <f>V!AA82*'Tabela Recursos'!$I85</f>
        <v>4.7803340461040991</v>
      </c>
      <c r="AB82" s="16">
        <f>V!AB82*'Tabela Recursos'!$I85</f>
        <v>6.593564201522896E-2</v>
      </c>
      <c r="AC82" s="16">
        <f>V!AC82*'Tabela Recursos'!$I85</f>
        <v>0</v>
      </c>
      <c r="AD82" s="16">
        <f>V!AD82*'Tabela Recursos'!$I85</f>
        <v>1.0220024512360488</v>
      </c>
      <c r="AE82" s="16">
        <f>V!AE82*'Tabela Recursos'!$I85</f>
        <v>2.4725865755710856</v>
      </c>
      <c r="AF82" s="16">
        <f>V!AF82*'Tabela Recursos'!$I85</f>
        <v>3.5275568478147488</v>
      </c>
      <c r="AG82" s="16">
        <f>V!AG82*'Tabela Recursos'!$I85</f>
        <v>26.50612809012204</v>
      </c>
      <c r="AH82" s="16">
        <f>V!AH82*'Tabela Recursos'!$I85</f>
        <v>865.10859106081148</v>
      </c>
      <c r="AI82" s="16">
        <f>V!AI82*'Tabela Recursos'!$I85</f>
        <v>80.903032752685931</v>
      </c>
      <c r="AJ82" s="16">
        <f>V!AJ82*'Tabela Recursos'!$I85</f>
        <v>1.2527771982893501</v>
      </c>
      <c r="AK82" s="16">
        <f>V!AK82*'Tabela Recursos'!$I85</f>
        <v>30.726009179096692</v>
      </c>
      <c r="AL82" s="16">
        <f>V!AL82*'Tabela Recursos'!$I85</f>
        <v>0</v>
      </c>
      <c r="AM82" s="16">
        <f>V!AM82*'Tabela Recursos'!$I85</f>
        <v>547.92518514655262</v>
      </c>
      <c r="AN82" s="16">
        <f>V!AN82*'Tabela Recursos'!$I85</f>
        <v>1.4176163033274227</v>
      </c>
      <c r="AO82" s="16">
        <f>V!AO82*'Tabela Recursos'!$I85</f>
        <v>4.747366225096485</v>
      </c>
      <c r="AP82" s="16">
        <f>V!AP82*'Tabela Recursos'!$I85</f>
        <v>208.52146787316155</v>
      </c>
      <c r="AQ82" s="16">
        <f>V!AQ82*'Tabela Recursos'!$I85</f>
        <v>18.033398091165118</v>
      </c>
      <c r="AR82" s="16">
        <f>V!AR82*'Tabela Recursos'!$I85</f>
        <v>27.165484510274332</v>
      </c>
      <c r="AS82" s="16">
        <f>V!AS82*'Tabela Recursos'!$I85</f>
        <v>1.5165197663502659</v>
      </c>
      <c r="AT82" s="16">
        <f>V!AT82*'Tabela Recursos'!$I85</f>
        <v>8.1760196098883906</v>
      </c>
      <c r="AU82" s="16">
        <f>V!AU82*'Tabela Recursos'!$I85</f>
        <v>0</v>
      </c>
      <c r="AV82" s="16">
        <f>V!AV82*'Tabela Recursos'!$I85</f>
        <v>12.132158130802127</v>
      </c>
      <c r="AW82" s="16">
        <f>V!AW82*'Tabela Recursos'!$I85</f>
        <v>0.32967821007614478</v>
      </c>
      <c r="AX82" s="16">
        <f>V!AX82*'Tabela Recursos'!$I85</f>
        <v>0</v>
      </c>
      <c r="AY82" s="16">
        <f>V!AY82*'Tabela Recursos'!$I85</f>
        <v>0</v>
      </c>
      <c r="AZ82" s="16">
        <f>V!AZ82*'Tabela Recursos'!$I85</f>
        <v>0</v>
      </c>
      <c r="BA82" s="16">
        <f>V!BA82*'Tabela Recursos'!$I85</f>
        <v>2.7363291436320019</v>
      </c>
      <c r="BB82" s="16">
        <f>V!BB82*'Tabela Recursos'!$I85</f>
        <v>0</v>
      </c>
      <c r="BC82" s="16">
        <f>V!BC82*'Tabela Recursos'!$I85</f>
        <v>0.16483910503807239</v>
      </c>
      <c r="BD82" s="16">
        <f>V!BD82*'Tabela Recursos'!$I85</f>
        <v>0</v>
      </c>
      <c r="BE82" s="16">
        <f>V!BE82*'Tabela Recursos'!$I85</f>
        <v>0</v>
      </c>
      <c r="BF82" s="16">
        <f>V!BF82*'Tabela Recursos'!$I85</f>
        <v>0.16483910503807239</v>
      </c>
      <c r="BG82" s="16">
        <f>V!BG82*'Tabela Recursos'!$I85</f>
        <v>9.8903463022843432E-2</v>
      </c>
      <c r="BH82" s="16">
        <f>V!BH82*'Tabela Recursos'!$I85</f>
        <v>0</v>
      </c>
      <c r="BI82" s="16">
        <f>V!BI82*'Tabela Recursos'!$I85</f>
        <v>104.47502477313029</v>
      </c>
      <c r="BJ82" s="16">
        <f>V!BJ82*'Tabela Recursos'!$I85</f>
        <v>0</v>
      </c>
      <c r="BK82" s="16">
        <f>V!BK82*'Tabela Recursos'!$I85</f>
        <v>4.8462696881193281</v>
      </c>
      <c r="BL82" s="16">
        <f>V!BL82*'Tabela Recursos'!$I85</f>
        <v>0.4945173151142172</v>
      </c>
      <c r="BM82" s="16">
        <f>V!BM82*'Tabela Recursos'!$I85</f>
        <v>0</v>
      </c>
      <c r="BN82" s="16">
        <f>V!BN82*'Tabela Recursos'!$I85</f>
        <v>7.7144701157817881</v>
      </c>
      <c r="BO82" s="16">
        <f>V!BO82*'Tabela Recursos'!$I85</f>
        <v>0</v>
      </c>
      <c r="BP82" s="16">
        <f>V!BP82*'Tabela Recursos'!$I85</f>
        <v>0.13187128403045792</v>
      </c>
      <c r="BQ82" s="16">
        <f>V!BQ82*'Tabela Recursos'!$I85</f>
        <v>0</v>
      </c>
      <c r="BR82" s="16">
        <f>V!BR82*'Tabela Recursos'!$I85</f>
        <v>0</v>
      </c>
      <c r="BS82" s="16">
        <f>V!BS82*'Tabela Recursos'!$I85</f>
        <v>2385.4526246479609</v>
      </c>
      <c r="BT82" s="16">
        <f>V!BT82*'Tabela Recursos'!$I85</f>
        <v>0</v>
      </c>
      <c r="BU82" s="16">
        <f>V!BU82*'Tabela Recursos'!$I85</f>
        <v>0</v>
      </c>
      <c r="BV82" s="16">
        <f>V!BV82*'Tabela Recursos'!$I85</f>
        <v>0</v>
      </c>
      <c r="BW82" s="16">
        <f>V!BW82*'Tabela Recursos'!$I85</f>
        <v>237.17050432877855</v>
      </c>
      <c r="BX82" s="16">
        <f>V!BX82*'Tabela Recursos'!$I85</f>
        <v>2469.7183751434236</v>
      </c>
      <c r="BY82" s="16">
        <f>V!BY82*'Tabela Recursos'!$I85</f>
        <v>-35.341504120162718</v>
      </c>
    </row>
    <row r="83" spans="1:77">
      <c r="A83" s="205" t="s">
        <v>212</v>
      </c>
      <c r="B83" s="68" t="s">
        <v>213</v>
      </c>
      <c r="C83" s="16">
        <f>V!C83*'Tabela Recursos'!$I86</f>
        <v>0</v>
      </c>
      <c r="D83" s="16">
        <f>V!D83*'Tabela Recursos'!$I86</f>
        <v>0</v>
      </c>
      <c r="E83" s="16">
        <f>V!E83*'Tabela Recursos'!$I86</f>
        <v>0</v>
      </c>
      <c r="F83" s="16">
        <f>V!F83*'Tabela Recursos'!$I86</f>
        <v>0</v>
      </c>
      <c r="G83" s="16">
        <f>V!G83*'Tabela Recursos'!$I86</f>
        <v>0</v>
      </c>
      <c r="H83" s="16">
        <f>V!H83*'Tabela Recursos'!$I86</f>
        <v>0</v>
      </c>
      <c r="I83" s="16">
        <f>V!I83*'Tabela Recursos'!$I86</f>
        <v>0</v>
      </c>
      <c r="J83" s="16">
        <f>V!J83*'Tabela Recursos'!$I86</f>
        <v>0</v>
      </c>
      <c r="K83" s="16">
        <f>V!K83*'Tabela Recursos'!$I86</f>
        <v>0</v>
      </c>
      <c r="L83" s="16">
        <f>V!L83*'Tabela Recursos'!$I86</f>
        <v>0</v>
      </c>
      <c r="M83" s="16">
        <f>V!M83*'Tabela Recursos'!$I86</f>
        <v>0</v>
      </c>
      <c r="N83" s="16">
        <f>V!N83*'Tabela Recursos'!$I86</f>
        <v>0</v>
      </c>
      <c r="O83" s="16">
        <f>V!O83*'Tabela Recursos'!$I86</f>
        <v>0</v>
      </c>
      <c r="P83" s="16">
        <f>V!P83*'Tabela Recursos'!$I86</f>
        <v>0</v>
      </c>
      <c r="Q83" s="16">
        <f>V!Q83*'Tabela Recursos'!$I86</f>
        <v>0</v>
      </c>
      <c r="R83" s="16">
        <f>V!R83*'Tabela Recursos'!$I86</f>
        <v>0</v>
      </c>
      <c r="S83" s="16">
        <f>V!S83*'Tabela Recursos'!$I86</f>
        <v>0</v>
      </c>
      <c r="T83" s="16">
        <f>V!T83*'Tabela Recursos'!$I86</f>
        <v>0</v>
      </c>
      <c r="U83" s="16">
        <f>V!U83*'Tabela Recursos'!$I86</f>
        <v>0</v>
      </c>
      <c r="V83" s="16">
        <f>V!V83*'Tabela Recursos'!$I86</f>
        <v>0</v>
      </c>
      <c r="W83" s="16">
        <f>V!W83*'Tabela Recursos'!$I86</f>
        <v>0</v>
      </c>
      <c r="X83" s="16">
        <f>V!X83*'Tabela Recursos'!$I86</f>
        <v>0</v>
      </c>
      <c r="Y83" s="16">
        <f>V!Y83*'Tabela Recursos'!$I86</f>
        <v>0</v>
      </c>
      <c r="Z83" s="16">
        <f>V!Z83*'Tabela Recursos'!$I86</f>
        <v>0</v>
      </c>
      <c r="AA83" s="16">
        <f>V!AA83*'Tabela Recursos'!$I86</f>
        <v>0</v>
      </c>
      <c r="AB83" s="16">
        <f>V!AB83*'Tabela Recursos'!$I86</f>
        <v>0</v>
      </c>
      <c r="AC83" s="16">
        <f>V!AC83*'Tabela Recursos'!$I86</f>
        <v>0</v>
      </c>
      <c r="AD83" s="16">
        <f>V!AD83*'Tabela Recursos'!$I86</f>
        <v>0</v>
      </c>
      <c r="AE83" s="16">
        <f>V!AE83*'Tabela Recursos'!$I86</f>
        <v>0</v>
      </c>
      <c r="AF83" s="16">
        <f>V!AF83*'Tabela Recursos'!$I86</f>
        <v>0</v>
      </c>
      <c r="AG83" s="16">
        <f>V!AG83*'Tabela Recursos'!$I86</f>
        <v>0</v>
      </c>
      <c r="AH83" s="16">
        <f>V!AH83*'Tabela Recursos'!$I86</f>
        <v>0</v>
      </c>
      <c r="AI83" s="16">
        <f>V!AI83*'Tabela Recursos'!$I86</f>
        <v>61.616392968308858</v>
      </c>
      <c r="AJ83" s="16">
        <f>V!AJ83*'Tabela Recursos'!$I86</f>
        <v>0</v>
      </c>
      <c r="AK83" s="16">
        <f>V!AK83*'Tabela Recursos'!$I86</f>
        <v>0</v>
      </c>
      <c r="AL83" s="16">
        <f>V!AL83*'Tabela Recursos'!$I86</f>
        <v>0</v>
      </c>
      <c r="AM83" s="16">
        <f>V!AM83*'Tabela Recursos'!$I86</f>
        <v>0</v>
      </c>
      <c r="AN83" s="16">
        <f>V!AN83*'Tabela Recursos'!$I86</f>
        <v>0</v>
      </c>
      <c r="AO83" s="16">
        <f>V!AO83*'Tabela Recursos'!$I86</f>
        <v>0</v>
      </c>
      <c r="AP83" s="16">
        <f>V!AP83*'Tabela Recursos'!$I86</f>
        <v>0</v>
      </c>
      <c r="AQ83" s="16">
        <f>V!AQ83*'Tabela Recursos'!$I86</f>
        <v>4.6261509097612086</v>
      </c>
      <c r="AR83" s="16">
        <f>V!AR83*'Tabela Recursos'!$I86</f>
        <v>0</v>
      </c>
      <c r="AS83" s="16">
        <f>V!AS83*'Tabela Recursos'!$I86</f>
        <v>0</v>
      </c>
      <c r="AT83" s="16">
        <f>V!AT83*'Tabela Recursos'!$I86</f>
        <v>0</v>
      </c>
      <c r="AU83" s="16">
        <f>V!AU83*'Tabela Recursos'!$I86</f>
        <v>0</v>
      </c>
      <c r="AV83" s="16">
        <f>V!AV83*'Tabela Recursos'!$I86</f>
        <v>0</v>
      </c>
      <c r="AW83" s="16">
        <f>V!AW83*'Tabela Recursos'!$I86</f>
        <v>0</v>
      </c>
      <c r="AX83" s="16">
        <f>V!AX83*'Tabela Recursos'!$I86</f>
        <v>0</v>
      </c>
      <c r="AY83" s="16">
        <f>V!AY83*'Tabela Recursos'!$I86</f>
        <v>0</v>
      </c>
      <c r="AZ83" s="16">
        <f>V!AZ83*'Tabela Recursos'!$I86</f>
        <v>0</v>
      </c>
      <c r="BA83" s="16">
        <f>V!BA83*'Tabela Recursos'!$I86</f>
        <v>0</v>
      </c>
      <c r="BB83" s="16">
        <f>V!BB83*'Tabela Recursos'!$I86</f>
        <v>0</v>
      </c>
      <c r="BC83" s="16">
        <f>V!BC83*'Tabela Recursos'!$I86</f>
        <v>0</v>
      </c>
      <c r="BD83" s="16">
        <f>V!BD83*'Tabela Recursos'!$I86</f>
        <v>0</v>
      </c>
      <c r="BE83" s="16">
        <f>V!BE83*'Tabela Recursos'!$I86</f>
        <v>0</v>
      </c>
      <c r="BF83" s="16">
        <f>V!BF83*'Tabela Recursos'!$I86</f>
        <v>0.5413580851848222</v>
      </c>
      <c r="BG83" s="16">
        <f>V!BG83*'Tabela Recursos'!$I86</f>
        <v>0</v>
      </c>
      <c r="BH83" s="16">
        <f>V!BH83*'Tabela Recursos'!$I86</f>
        <v>0</v>
      </c>
      <c r="BI83" s="16">
        <f>V!BI83*'Tabela Recursos'!$I86</f>
        <v>0</v>
      </c>
      <c r="BJ83" s="16">
        <f>V!BJ83*'Tabela Recursos'!$I86</f>
        <v>0</v>
      </c>
      <c r="BK83" s="16">
        <f>V!BK83*'Tabela Recursos'!$I86</f>
        <v>0.78742994208701422</v>
      </c>
      <c r="BL83" s="16">
        <f>V!BL83*'Tabela Recursos'!$I86</f>
        <v>0</v>
      </c>
      <c r="BM83" s="16">
        <f>V!BM83*'Tabela Recursos'!$I86</f>
        <v>0</v>
      </c>
      <c r="BN83" s="16">
        <f>V!BN83*'Tabela Recursos'!$I86</f>
        <v>0</v>
      </c>
      <c r="BO83" s="16">
        <f>V!BO83*'Tabela Recursos'!$I86</f>
        <v>0</v>
      </c>
      <c r="BP83" s="16">
        <f>V!BP83*'Tabela Recursos'!$I86</f>
        <v>0</v>
      </c>
      <c r="BQ83" s="16">
        <f>V!BQ83*'Tabela Recursos'!$I86</f>
        <v>0</v>
      </c>
      <c r="BR83" s="16">
        <f>V!BR83*'Tabela Recursos'!$I86</f>
        <v>0</v>
      </c>
      <c r="BS83" s="16">
        <f>V!BS83*'Tabela Recursos'!$I86</f>
        <v>67.571331905341907</v>
      </c>
      <c r="BT83" s="16">
        <f>V!BT83*'Tabela Recursos'!$I86</f>
        <v>0</v>
      </c>
      <c r="BU83" s="16">
        <f>V!BU83*'Tabela Recursos'!$I86</f>
        <v>0</v>
      </c>
      <c r="BV83" s="16">
        <f>V!BV83*'Tabela Recursos'!$I86</f>
        <v>0</v>
      </c>
      <c r="BW83" s="16">
        <f>V!BW83*'Tabela Recursos'!$I86</f>
        <v>3319.5093496105687</v>
      </c>
      <c r="BX83" s="16">
        <f>V!BX83*'Tabela Recursos'!$I86</f>
        <v>1855.3818010425273</v>
      </c>
      <c r="BY83" s="16">
        <f>V!BY83*'Tabela Recursos'!$I86</f>
        <v>30.537517441562017</v>
      </c>
    </row>
    <row r="84" spans="1:77">
      <c r="A84" s="205" t="s">
        <v>214</v>
      </c>
      <c r="B84" s="68" t="s">
        <v>439</v>
      </c>
      <c r="C84" s="16">
        <f>V!C84*'Tabela Recursos'!$I87</f>
        <v>0</v>
      </c>
      <c r="D84" s="16">
        <f>V!D84*'Tabela Recursos'!$I87</f>
        <v>0</v>
      </c>
      <c r="E84" s="16">
        <f>V!E84*'Tabela Recursos'!$I87</f>
        <v>0</v>
      </c>
      <c r="F84" s="16">
        <f>V!F84*'Tabela Recursos'!$I87</f>
        <v>0</v>
      </c>
      <c r="G84" s="16">
        <f>V!G84*'Tabela Recursos'!$I87</f>
        <v>0</v>
      </c>
      <c r="H84" s="16">
        <f>V!H84*'Tabela Recursos'!$I87</f>
        <v>0</v>
      </c>
      <c r="I84" s="16">
        <f>V!I84*'Tabela Recursos'!$I87</f>
        <v>0</v>
      </c>
      <c r="J84" s="16">
        <f>V!J84*'Tabela Recursos'!$I87</f>
        <v>0</v>
      </c>
      <c r="K84" s="16">
        <f>V!K84*'Tabela Recursos'!$I87</f>
        <v>1.4622290343770525</v>
      </c>
      <c r="L84" s="16">
        <f>V!L84*'Tabela Recursos'!$I87</f>
        <v>0</v>
      </c>
      <c r="M84" s="16">
        <f>V!M84*'Tabela Recursos'!$I87</f>
        <v>0</v>
      </c>
      <c r="N84" s="16">
        <f>V!N84*'Tabela Recursos'!$I87</f>
        <v>0</v>
      </c>
      <c r="O84" s="16">
        <f>V!O84*'Tabela Recursos'!$I87</f>
        <v>0</v>
      </c>
      <c r="P84" s="16">
        <f>V!P84*'Tabela Recursos'!$I87</f>
        <v>0</v>
      </c>
      <c r="Q84" s="16">
        <f>V!Q84*'Tabela Recursos'!$I87</f>
        <v>0</v>
      </c>
      <c r="R84" s="16">
        <f>V!R84*'Tabela Recursos'!$I87</f>
        <v>0</v>
      </c>
      <c r="S84" s="16">
        <f>V!S84*'Tabela Recursos'!$I87</f>
        <v>0</v>
      </c>
      <c r="T84" s="16">
        <f>V!T84*'Tabela Recursos'!$I87</f>
        <v>0</v>
      </c>
      <c r="U84" s="16">
        <f>V!U84*'Tabela Recursos'!$I87</f>
        <v>0</v>
      </c>
      <c r="V84" s="16">
        <f>V!V84*'Tabela Recursos'!$I87</f>
        <v>0</v>
      </c>
      <c r="W84" s="16">
        <f>V!W84*'Tabela Recursos'!$I87</f>
        <v>0</v>
      </c>
      <c r="X84" s="16">
        <f>V!X84*'Tabela Recursos'!$I87</f>
        <v>0.86167068097219179</v>
      </c>
      <c r="Y84" s="16">
        <f>V!Y84*'Tabela Recursos'!$I87</f>
        <v>0</v>
      </c>
      <c r="Z84" s="16">
        <f>V!Z84*'Tabela Recursos'!$I87</f>
        <v>0</v>
      </c>
      <c r="AA84" s="16">
        <f>V!AA84*'Tabela Recursos'!$I87</f>
        <v>0</v>
      </c>
      <c r="AB84" s="16">
        <f>V!AB84*'Tabela Recursos'!$I87</f>
        <v>0</v>
      </c>
      <c r="AC84" s="16">
        <f>V!AC84*'Tabela Recursos'!$I87</f>
        <v>0</v>
      </c>
      <c r="AD84" s="16">
        <f>V!AD84*'Tabela Recursos'!$I87</f>
        <v>0</v>
      </c>
      <c r="AE84" s="16">
        <f>V!AE84*'Tabela Recursos'!$I87</f>
        <v>0</v>
      </c>
      <c r="AF84" s="16">
        <f>V!AF84*'Tabela Recursos'!$I87</f>
        <v>0</v>
      </c>
      <c r="AG84" s="16">
        <f>V!AG84*'Tabela Recursos'!$I87</f>
        <v>0</v>
      </c>
      <c r="AH84" s="16">
        <f>V!AH84*'Tabela Recursos'!$I87</f>
        <v>0</v>
      </c>
      <c r="AI84" s="16">
        <f>V!AI84*'Tabela Recursos'!$I87</f>
        <v>170.55857236698051</v>
      </c>
      <c r="AJ84" s="16">
        <f>V!AJ84*'Tabela Recursos'!$I87</f>
        <v>1.3055616378366541</v>
      </c>
      <c r="AK84" s="16">
        <f>V!AK84*'Tabela Recursos'!$I87</f>
        <v>0</v>
      </c>
      <c r="AL84" s="16">
        <f>V!AL84*'Tabela Recursos'!$I87</f>
        <v>0</v>
      </c>
      <c r="AM84" s="16">
        <f>V!AM84*'Tabela Recursos'!$I87</f>
        <v>0</v>
      </c>
      <c r="AN84" s="16">
        <f>V!AN84*'Tabela Recursos'!$I87</f>
        <v>0</v>
      </c>
      <c r="AO84" s="16">
        <f>V!AO84*'Tabela Recursos'!$I87</f>
        <v>0</v>
      </c>
      <c r="AP84" s="16">
        <f>V!AP84*'Tabela Recursos'!$I87</f>
        <v>0</v>
      </c>
      <c r="AQ84" s="16">
        <f>V!AQ84*'Tabela Recursos'!$I87</f>
        <v>7.2589227063717976</v>
      </c>
      <c r="AR84" s="16">
        <f>V!AR84*'Tabela Recursos'!$I87</f>
        <v>0</v>
      </c>
      <c r="AS84" s="16">
        <f>V!AS84*'Tabela Recursos'!$I87</f>
        <v>23.291219619005911</v>
      </c>
      <c r="AT84" s="16">
        <f>V!AT84*'Tabela Recursos'!$I87</f>
        <v>0</v>
      </c>
      <c r="AU84" s="16">
        <f>V!AU84*'Tabela Recursos'!$I87</f>
        <v>0</v>
      </c>
      <c r="AV84" s="16">
        <f>V!AV84*'Tabela Recursos'!$I87</f>
        <v>0</v>
      </c>
      <c r="AW84" s="16">
        <f>V!AW84*'Tabela Recursos'!$I87</f>
        <v>0</v>
      </c>
      <c r="AX84" s="16">
        <f>V!AX84*'Tabela Recursos'!$I87</f>
        <v>0</v>
      </c>
      <c r="AY84" s="16">
        <f>V!AY84*'Tabela Recursos'!$I87</f>
        <v>0</v>
      </c>
      <c r="AZ84" s="16">
        <f>V!AZ84*'Tabela Recursos'!$I87</f>
        <v>0</v>
      </c>
      <c r="BA84" s="16">
        <f>V!BA84*'Tabela Recursos'!$I87</f>
        <v>0</v>
      </c>
      <c r="BB84" s="16">
        <f>V!BB84*'Tabela Recursos'!$I87</f>
        <v>0</v>
      </c>
      <c r="BC84" s="16">
        <f>V!BC84*'Tabela Recursos'!$I87</f>
        <v>0</v>
      </c>
      <c r="BD84" s="16">
        <f>V!BD84*'Tabela Recursos'!$I87</f>
        <v>0</v>
      </c>
      <c r="BE84" s="16">
        <f>V!BE84*'Tabela Recursos'!$I87</f>
        <v>0</v>
      </c>
      <c r="BF84" s="16">
        <f>V!BF84*'Tabela Recursos'!$I87</f>
        <v>0</v>
      </c>
      <c r="BG84" s="16">
        <f>V!BG84*'Tabela Recursos'!$I87</f>
        <v>0</v>
      </c>
      <c r="BH84" s="16">
        <f>V!BH84*'Tabela Recursos'!$I87</f>
        <v>0</v>
      </c>
      <c r="BI84" s="16">
        <f>V!BI84*'Tabela Recursos'!$I87</f>
        <v>0</v>
      </c>
      <c r="BJ84" s="16">
        <f>V!BJ84*'Tabela Recursos'!$I87</f>
        <v>0</v>
      </c>
      <c r="BK84" s="16">
        <f>V!BK84*'Tabela Recursos'!$I87</f>
        <v>0</v>
      </c>
      <c r="BL84" s="16">
        <f>V!BL84*'Tabela Recursos'!$I87</f>
        <v>0</v>
      </c>
      <c r="BM84" s="16">
        <f>V!BM84*'Tabela Recursos'!$I87</f>
        <v>0</v>
      </c>
      <c r="BN84" s="16">
        <f>V!BN84*'Tabela Recursos'!$I87</f>
        <v>0</v>
      </c>
      <c r="BO84" s="16">
        <f>V!BO84*'Tabela Recursos'!$I87</f>
        <v>0</v>
      </c>
      <c r="BP84" s="16">
        <f>V!BP84*'Tabela Recursos'!$I87</f>
        <v>0</v>
      </c>
      <c r="BQ84" s="16">
        <f>V!BQ84*'Tabela Recursos'!$I87</f>
        <v>0</v>
      </c>
      <c r="BR84" s="16">
        <f>V!BR84*'Tabela Recursos'!$I87</f>
        <v>0</v>
      </c>
      <c r="BS84" s="16">
        <f>V!BS84*'Tabela Recursos'!$I87</f>
        <v>204.73817604554412</v>
      </c>
      <c r="BT84" s="16">
        <f>V!BT84*'Tabela Recursos'!$I87</f>
        <v>0</v>
      </c>
      <c r="BU84" s="16">
        <f>V!BU84*'Tabela Recursos'!$I87</f>
        <v>0</v>
      </c>
      <c r="BV84" s="16">
        <f>V!BV84*'Tabela Recursos'!$I87</f>
        <v>0</v>
      </c>
      <c r="BW84" s="16">
        <f>V!BW84*'Tabela Recursos'!$I87</f>
        <v>77.028136632362603</v>
      </c>
      <c r="BX84" s="16">
        <f>V!BX84*'Tabela Recursos'!$I87</f>
        <v>1145.6303372016641</v>
      </c>
      <c r="BY84" s="16">
        <f>V!BY84*'Tabela Recursos'!$I87</f>
        <v>3.603350120429166</v>
      </c>
    </row>
    <row r="85" spans="1:77">
      <c r="A85" s="206" t="s">
        <v>215</v>
      </c>
      <c r="B85" s="41" t="s">
        <v>216</v>
      </c>
      <c r="C85" s="16">
        <f>V!C85*'Tabela Recursos'!$I88</f>
        <v>0</v>
      </c>
      <c r="D85" s="16">
        <f>V!D85*'Tabela Recursos'!$I88</f>
        <v>0</v>
      </c>
      <c r="E85" s="16">
        <f>V!E85*'Tabela Recursos'!$I88</f>
        <v>0</v>
      </c>
      <c r="F85" s="16">
        <f>V!F85*'Tabela Recursos'!$I88</f>
        <v>0</v>
      </c>
      <c r="G85" s="16">
        <f>V!G85*'Tabela Recursos'!$I88</f>
        <v>0</v>
      </c>
      <c r="H85" s="16">
        <f>V!H85*'Tabela Recursos'!$I88</f>
        <v>0</v>
      </c>
      <c r="I85" s="16">
        <f>V!I85*'Tabela Recursos'!$I88</f>
        <v>0</v>
      </c>
      <c r="J85" s="16">
        <f>V!J85*'Tabela Recursos'!$I88</f>
        <v>0</v>
      </c>
      <c r="K85" s="16">
        <f>V!K85*'Tabela Recursos'!$I88</f>
        <v>0</v>
      </c>
      <c r="L85" s="16">
        <f>V!L85*'Tabela Recursos'!$I88</f>
        <v>0</v>
      </c>
      <c r="M85" s="16">
        <f>V!M85*'Tabela Recursos'!$I88</f>
        <v>0</v>
      </c>
      <c r="N85" s="16">
        <f>V!N85*'Tabela Recursos'!$I88</f>
        <v>0</v>
      </c>
      <c r="O85" s="16">
        <f>V!O85*'Tabela Recursos'!$I88</f>
        <v>0</v>
      </c>
      <c r="P85" s="16">
        <f>V!P85*'Tabela Recursos'!$I88</f>
        <v>0</v>
      </c>
      <c r="Q85" s="16">
        <f>V!Q85*'Tabela Recursos'!$I88</f>
        <v>0</v>
      </c>
      <c r="R85" s="16">
        <f>V!R85*'Tabela Recursos'!$I88</f>
        <v>0</v>
      </c>
      <c r="S85" s="16">
        <f>V!S85*'Tabela Recursos'!$I88</f>
        <v>0</v>
      </c>
      <c r="T85" s="16">
        <f>V!T85*'Tabela Recursos'!$I88</f>
        <v>0</v>
      </c>
      <c r="U85" s="16">
        <f>V!U85*'Tabela Recursos'!$I88</f>
        <v>0</v>
      </c>
      <c r="V85" s="16">
        <f>V!V85*'Tabela Recursos'!$I88</f>
        <v>0</v>
      </c>
      <c r="W85" s="16">
        <f>V!W85*'Tabela Recursos'!$I88</f>
        <v>0</v>
      </c>
      <c r="X85" s="16">
        <f>V!X85*'Tabela Recursos'!$I88</f>
        <v>0</v>
      </c>
      <c r="Y85" s="16">
        <f>V!Y85*'Tabela Recursos'!$I88</f>
        <v>0</v>
      </c>
      <c r="Z85" s="16">
        <f>V!Z85*'Tabela Recursos'!$I88</f>
        <v>0</v>
      </c>
      <c r="AA85" s="16">
        <f>V!AA85*'Tabela Recursos'!$I88</f>
        <v>0</v>
      </c>
      <c r="AB85" s="16">
        <f>V!AB85*'Tabela Recursos'!$I88</f>
        <v>0</v>
      </c>
      <c r="AC85" s="16">
        <f>V!AC85*'Tabela Recursos'!$I88</f>
        <v>0</v>
      </c>
      <c r="AD85" s="16">
        <f>V!AD85*'Tabela Recursos'!$I88</f>
        <v>0</v>
      </c>
      <c r="AE85" s="16">
        <f>V!AE85*'Tabela Recursos'!$I88</f>
        <v>0</v>
      </c>
      <c r="AF85" s="16">
        <f>V!AF85*'Tabela Recursos'!$I88</f>
        <v>0</v>
      </c>
      <c r="AG85" s="16">
        <f>V!AG85*'Tabela Recursos'!$I88</f>
        <v>0</v>
      </c>
      <c r="AH85" s="16">
        <f>V!AH85*'Tabela Recursos'!$I88</f>
        <v>0</v>
      </c>
      <c r="AI85" s="16">
        <f>V!AI85*'Tabela Recursos'!$I88</f>
        <v>2600.8353057581871</v>
      </c>
      <c r="AJ85" s="16">
        <f>V!AJ85*'Tabela Recursos'!$I88</f>
        <v>690.29405944435825</v>
      </c>
      <c r="AK85" s="16">
        <f>V!AK85*'Tabela Recursos'!$I88</f>
        <v>1.1127968337730871</v>
      </c>
      <c r="AL85" s="16">
        <f>V!AL85*'Tabela Recursos'!$I88</f>
        <v>0</v>
      </c>
      <c r="AM85" s="16">
        <f>V!AM85*'Tabela Recursos'!$I88</f>
        <v>0</v>
      </c>
      <c r="AN85" s="16">
        <f>V!AN85*'Tabela Recursos'!$I88</f>
        <v>0</v>
      </c>
      <c r="AO85" s="16">
        <f>V!AO85*'Tabela Recursos'!$I88</f>
        <v>0</v>
      </c>
      <c r="AP85" s="16">
        <f>V!AP85*'Tabela Recursos'!$I88</f>
        <v>0</v>
      </c>
      <c r="AQ85" s="16">
        <f>V!AQ85*'Tabela Recursos'!$I88</f>
        <v>1046.5854221635884</v>
      </c>
      <c r="AR85" s="16">
        <f>V!AR85*'Tabela Recursos'!$I88</f>
        <v>0</v>
      </c>
      <c r="AS85" s="16">
        <f>V!AS85*'Tabela Recursos'!$I88</f>
        <v>697.98544932484867</v>
      </c>
      <c r="AT85" s="16">
        <f>V!AT85*'Tabela Recursos'!$I88</f>
        <v>0</v>
      </c>
      <c r="AU85" s="16">
        <f>V!AU85*'Tabela Recursos'!$I88</f>
        <v>0</v>
      </c>
      <c r="AV85" s="16">
        <f>V!AV85*'Tabela Recursos'!$I88</f>
        <v>0</v>
      </c>
      <c r="AW85" s="16">
        <f>V!AW85*'Tabela Recursos'!$I88</f>
        <v>0</v>
      </c>
      <c r="AX85" s="16">
        <f>V!AX85*'Tabela Recursos'!$I88</f>
        <v>0</v>
      </c>
      <c r="AY85" s="16">
        <f>V!AY85*'Tabela Recursos'!$I88</f>
        <v>0</v>
      </c>
      <c r="AZ85" s="16">
        <f>V!AZ85*'Tabela Recursos'!$I88</f>
        <v>0</v>
      </c>
      <c r="BA85" s="16">
        <f>V!BA85*'Tabela Recursos'!$I88</f>
        <v>0</v>
      </c>
      <c r="BB85" s="16">
        <f>V!BB85*'Tabela Recursos'!$I88</f>
        <v>0</v>
      </c>
      <c r="BC85" s="16">
        <f>V!BC85*'Tabela Recursos'!$I88</f>
        <v>0</v>
      </c>
      <c r="BD85" s="16">
        <f>V!BD85*'Tabela Recursos'!$I88</f>
        <v>0</v>
      </c>
      <c r="BE85" s="16">
        <f>V!BE85*'Tabela Recursos'!$I88</f>
        <v>0</v>
      </c>
      <c r="BF85" s="16">
        <f>V!BF85*'Tabela Recursos'!$I88</f>
        <v>1.6037366133788609</v>
      </c>
      <c r="BG85" s="16">
        <f>V!BG85*'Tabela Recursos'!$I88</f>
        <v>0</v>
      </c>
      <c r="BH85" s="16">
        <f>V!BH85*'Tabela Recursos'!$I88</f>
        <v>10.506111283563557</v>
      </c>
      <c r="BI85" s="16">
        <f>V!BI85*'Tabela Recursos'!$I88</f>
        <v>0</v>
      </c>
      <c r="BJ85" s="16">
        <f>V!BJ85*'Tabela Recursos'!$I88</f>
        <v>0</v>
      </c>
      <c r="BK85" s="16">
        <f>V!BK85*'Tabela Recursos'!$I88</f>
        <v>56.490803973304367</v>
      </c>
      <c r="BL85" s="16">
        <f>V!BL85*'Tabela Recursos'!$I88</f>
        <v>14.760922706813595</v>
      </c>
      <c r="BM85" s="16">
        <f>V!BM85*'Tabela Recursos'!$I88</f>
        <v>0</v>
      </c>
      <c r="BN85" s="16">
        <f>V!BN85*'Tabela Recursos'!$I88</f>
        <v>6.5458637280769825</v>
      </c>
      <c r="BO85" s="16">
        <f>V!BO85*'Tabela Recursos'!$I88</f>
        <v>0</v>
      </c>
      <c r="BP85" s="16">
        <f>V!BP85*'Tabela Recursos'!$I88</f>
        <v>0</v>
      </c>
      <c r="BQ85" s="16">
        <f>V!BQ85*'Tabela Recursos'!$I88</f>
        <v>0</v>
      </c>
      <c r="BR85" s="16">
        <f>V!BR85*'Tabela Recursos'!$I88</f>
        <v>0</v>
      </c>
      <c r="BS85" s="16">
        <f>V!BS85*'Tabela Recursos'!$I88</f>
        <v>5126.7204718298926</v>
      </c>
      <c r="BT85" s="16">
        <f>V!BT85*'Tabela Recursos'!$I88</f>
        <v>0</v>
      </c>
      <c r="BU85" s="16">
        <f>V!BU85*'Tabela Recursos'!$I88</f>
        <v>0</v>
      </c>
      <c r="BV85" s="16">
        <f>V!BV85*'Tabela Recursos'!$I88</f>
        <v>0</v>
      </c>
      <c r="BW85" s="16">
        <f>V!BW85*'Tabela Recursos'!$I88</f>
        <v>0</v>
      </c>
      <c r="BX85" s="16">
        <f>V!BX85*'Tabela Recursos'!$I88</f>
        <v>0</v>
      </c>
      <c r="BY85" s="16">
        <f>V!BY85*'Tabela Recursos'!$I88</f>
        <v>-65.720471829892915</v>
      </c>
    </row>
    <row r="86" spans="1:77">
      <c r="A86" s="205" t="s">
        <v>217</v>
      </c>
      <c r="B86" s="68" t="s">
        <v>218</v>
      </c>
      <c r="C86" s="16">
        <f>V!C86*'Tabela Recursos'!$I89</f>
        <v>0</v>
      </c>
      <c r="D86" s="16">
        <f>V!D86*'Tabela Recursos'!$I89</f>
        <v>0</v>
      </c>
      <c r="E86" s="16">
        <f>V!E86*'Tabela Recursos'!$I89</f>
        <v>0</v>
      </c>
      <c r="F86" s="16">
        <f>V!F86*'Tabela Recursos'!$I89</f>
        <v>0</v>
      </c>
      <c r="G86" s="16">
        <f>V!G86*'Tabela Recursos'!$I89</f>
        <v>0</v>
      </c>
      <c r="H86" s="16">
        <f>V!H86*'Tabela Recursos'!$I89</f>
        <v>0</v>
      </c>
      <c r="I86" s="16">
        <f>V!I86*'Tabela Recursos'!$I89</f>
        <v>0</v>
      </c>
      <c r="J86" s="16">
        <f>V!J86*'Tabela Recursos'!$I89</f>
        <v>0</v>
      </c>
      <c r="K86" s="16">
        <f>V!K86*'Tabela Recursos'!$I89</f>
        <v>0</v>
      </c>
      <c r="L86" s="16">
        <f>V!L86*'Tabela Recursos'!$I89</f>
        <v>0</v>
      </c>
      <c r="M86" s="16">
        <f>V!M86*'Tabela Recursos'!$I89</f>
        <v>0</v>
      </c>
      <c r="N86" s="16">
        <f>V!N86*'Tabela Recursos'!$I89</f>
        <v>0</v>
      </c>
      <c r="O86" s="16">
        <f>V!O86*'Tabela Recursos'!$I89</f>
        <v>0</v>
      </c>
      <c r="P86" s="16">
        <f>V!P86*'Tabela Recursos'!$I89</f>
        <v>0</v>
      </c>
      <c r="Q86" s="16">
        <f>V!Q86*'Tabela Recursos'!$I89</f>
        <v>0</v>
      </c>
      <c r="R86" s="16">
        <f>V!R86*'Tabela Recursos'!$I89</f>
        <v>0</v>
      </c>
      <c r="S86" s="16">
        <f>V!S86*'Tabela Recursos'!$I89</f>
        <v>0</v>
      </c>
      <c r="T86" s="16">
        <f>V!T86*'Tabela Recursos'!$I89</f>
        <v>0</v>
      </c>
      <c r="U86" s="16">
        <f>V!U86*'Tabela Recursos'!$I89</f>
        <v>0</v>
      </c>
      <c r="V86" s="16">
        <f>V!V86*'Tabela Recursos'!$I89</f>
        <v>0</v>
      </c>
      <c r="W86" s="16">
        <f>V!W86*'Tabela Recursos'!$I89</f>
        <v>0</v>
      </c>
      <c r="X86" s="16">
        <f>V!X86*'Tabela Recursos'!$I89</f>
        <v>0</v>
      </c>
      <c r="Y86" s="16">
        <f>V!Y86*'Tabela Recursos'!$I89</f>
        <v>0</v>
      </c>
      <c r="Z86" s="16">
        <f>V!Z86*'Tabela Recursos'!$I89</f>
        <v>0</v>
      </c>
      <c r="AA86" s="16">
        <f>V!AA86*'Tabela Recursos'!$I89</f>
        <v>0</v>
      </c>
      <c r="AB86" s="16">
        <f>V!AB86*'Tabela Recursos'!$I89</f>
        <v>0</v>
      </c>
      <c r="AC86" s="16">
        <f>V!AC86*'Tabela Recursos'!$I89</f>
        <v>0</v>
      </c>
      <c r="AD86" s="16">
        <f>V!AD86*'Tabela Recursos'!$I89</f>
        <v>0</v>
      </c>
      <c r="AE86" s="16">
        <f>V!AE86*'Tabela Recursos'!$I89</f>
        <v>0</v>
      </c>
      <c r="AF86" s="16">
        <f>V!AF86*'Tabela Recursos'!$I89</f>
        <v>0</v>
      </c>
      <c r="AG86" s="16">
        <f>V!AG86*'Tabela Recursos'!$I89</f>
        <v>0</v>
      </c>
      <c r="AH86" s="16">
        <f>V!AH86*'Tabela Recursos'!$I89</f>
        <v>0</v>
      </c>
      <c r="AI86" s="16">
        <f>V!AI86*'Tabela Recursos'!$I89</f>
        <v>0</v>
      </c>
      <c r="AJ86" s="16">
        <f>V!AJ86*'Tabela Recursos'!$I89</f>
        <v>0</v>
      </c>
      <c r="AK86" s="16">
        <f>V!AK86*'Tabela Recursos'!$I89</f>
        <v>222.26904920367133</v>
      </c>
      <c r="AL86" s="16">
        <f>V!AL86*'Tabela Recursos'!$I89</f>
        <v>0</v>
      </c>
      <c r="AM86" s="16">
        <f>V!AM86*'Tabela Recursos'!$I89</f>
        <v>51.06160132489282</v>
      </c>
      <c r="AN86" s="16">
        <f>V!AN86*'Tabela Recursos'!$I89</f>
        <v>0</v>
      </c>
      <c r="AO86" s="16">
        <f>V!AO86*'Tabela Recursos'!$I89</f>
        <v>0</v>
      </c>
      <c r="AP86" s="16">
        <f>V!AP86*'Tabela Recursos'!$I89</f>
        <v>0</v>
      </c>
      <c r="AQ86" s="16">
        <f>V!AQ86*'Tabela Recursos'!$I89</f>
        <v>3.1290377501586466</v>
      </c>
      <c r="AR86" s="16">
        <f>V!AR86*'Tabela Recursos'!$I89</f>
        <v>0</v>
      </c>
      <c r="AS86" s="16">
        <f>V!AS86*'Tabela Recursos'!$I89</f>
        <v>21.412434800105249</v>
      </c>
      <c r="AT86" s="16">
        <f>V!AT86*'Tabela Recursos'!$I89</f>
        <v>0</v>
      </c>
      <c r="AU86" s="16">
        <f>V!AU86*'Tabela Recursos'!$I89</f>
        <v>0</v>
      </c>
      <c r="AV86" s="16">
        <f>V!AV86*'Tabela Recursos'!$I89</f>
        <v>0</v>
      </c>
      <c r="AW86" s="16">
        <f>V!AW86*'Tabela Recursos'!$I89</f>
        <v>0</v>
      </c>
      <c r="AX86" s="16">
        <f>V!AX86*'Tabela Recursos'!$I89</f>
        <v>0</v>
      </c>
      <c r="AY86" s="16">
        <f>V!AY86*'Tabela Recursos'!$I89</f>
        <v>0</v>
      </c>
      <c r="AZ86" s="16">
        <f>V!AZ86*'Tabela Recursos'!$I89</f>
        <v>0</v>
      </c>
      <c r="BA86" s="16">
        <f>V!BA86*'Tabela Recursos'!$I89</f>
        <v>0</v>
      </c>
      <c r="BB86" s="16">
        <f>V!BB86*'Tabela Recursos'!$I89</f>
        <v>0</v>
      </c>
      <c r="BC86" s="16">
        <f>V!BC86*'Tabela Recursos'!$I89</f>
        <v>0</v>
      </c>
      <c r="BD86" s="16">
        <f>V!BD86*'Tabela Recursos'!$I89</f>
        <v>0</v>
      </c>
      <c r="BE86" s="16">
        <f>V!BE86*'Tabela Recursos'!$I89</f>
        <v>0</v>
      </c>
      <c r="BF86" s="16">
        <f>V!BF86*'Tabela Recursos'!$I89</f>
        <v>0</v>
      </c>
      <c r="BG86" s="16">
        <f>V!BG86*'Tabela Recursos'!$I89</f>
        <v>0</v>
      </c>
      <c r="BH86" s="16">
        <f>V!BH86*'Tabela Recursos'!$I89</f>
        <v>0</v>
      </c>
      <c r="BI86" s="16">
        <f>V!BI86*'Tabela Recursos'!$I89</f>
        <v>0</v>
      </c>
      <c r="BJ86" s="16">
        <f>V!BJ86*'Tabela Recursos'!$I89</f>
        <v>0</v>
      </c>
      <c r="BK86" s="16">
        <f>V!BK86*'Tabela Recursos'!$I89</f>
        <v>5.5525081644972065</v>
      </c>
      <c r="BL86" s="16">
        <f>V!BL86*'Tabela Recursos'!$I89</f>
        <v>3.0676840687829866E-2</v>
      </c>
      <c r="BM86" s="16">
        <f>V!BM86*'Tabela Recursos'!$I89</f>
        <v>0</v>
      </c>
      <c r="BN86" s="16">
        <f>V!BN86*'Tabela Recursos'!$I89</f>
        <v>1.5338420343914933E-2</v>
      </c>
      <c r="BO86" s="16">
        <f>V!BO86*'Tabela Recursos'!$I89</f>
        <v>0</v>
      </c>
      <c r="BP86" s="16">
        <f>V!BP86*'Tabela Recursos'!$I89</f>
        <v>0</v>
      </c>
      <c r="BQ86" s="16">
        <f>V!BQ86*'Tabela Recursos'!$I89</f>
        <v>2.132040427804176</v>
      </c>
      <c r="BR86" s="16">
        <f>V!BR86*'Tabela Recursos'!$I89</f>
        <v>0</v>
      </c>
      <c r="BS86" s="16">
        <f>V!BS86*'Tabela Recursos'!$I89</f>
        <v>305.60268693216113</v>
      </c>
      <c r="BT86" s="16">
        <f>V!BT86*'Tabela Recursos'!$I89</f>
        <v>0</v>
      </c>
      <c r="BU86" s="16">
        <f>V!BU86*'Tabela Recursos'!$I89</f>
        <v>0</v>
      </c>
      <c r="BV86" s="16">
        <f>V!BV86*'Tabela Recursos'!$I89</f>
        <v>0</v>
      </c>
      <c r="BW86" s="16">
        <f>V!BW86*'Tabela Recursos'!$I89</f>
        <v>276.50570353975456</v>
      </c>
      <c r="BX86" s="16">
        <f>V!BX86*'Tabela Recursos'!$I89</f>
        <v>527.19684564070019</v>
      </c>
      <c r="BY86" s="16">
        <f>V!BY86*'Tabela Recursos'!$I89</f>
        <v>-118.30523611261589</v>
      </c>
    </row>
    <row r="87" spans="1:77">
      <c r="A87" s="205" t="s">
        <v>219</v>
      </c>
      <c r="B87" s="68" t="s">
        <v>220</v>
      </c>
      <c r="C87" s="16">
        <f>V!C87*'Tabela Recursos'!$I90</f>
        <v>0</v>
      </c>
      <c r="D87" s="16">
        <f>V!D87*'Tabela Recursos'!$I90</f>
        <v>0</v>
      </c>
      <c r="E87" s="16">
        <f>V!E87*'Tabela Recursos'!$I90</f>
        <v>0</v>
      </c>
      <c r="F87" s="16">
        <f>V!F87*'Tabela Recursos'!$I90</f>
        <v>0</v>
      </c>
      <c r="G87" s="16">
        <f>V!G87*'Tabela Recursos'!$I90</f>
        <v>0</v>
      </c>
      <c r="H87" s="16">
        <f>V!H87*'Tabela Recursos'!$I90</f>
        <v>0</v>
      </c>
      <c r="I87" s="16">
        <f>V!I87*'Tabela Recursos'!$I90</f>
        <v>0</v>
      </c>
      <c r="J87" s="16">
        <f>V!J87*'Tabela Recursos'!$I90</f>
        <v>0</v>
      </c>
      <c r="K87" s="16">
        <f>V!K87*'Tabela Recursos'!$I90</f>
        <v>0</v>
      </c>
      <c r="L87" s="16">
        <f>V!L87*'Tabela Recursos'!$I90</f>
        <v>0</v>
      </c>
      <c r="M87" s="16">
        <f>V!M87*'Tabela Recursos'!$I90</f>
        <v>0</v>
      </c>
      <c r="N87" s="16">
        <f>V!N87*'Tabela Recursos'!$I90</f>
        <v>0</v>
      </c>
      <c r="O87" s="16">
        <f>V!O87*'Tabela Recursos'!$I90</f>
        <v>0</v>
      </c>
      <c r="P87" s="16">
        <f>V!P87*'Tabela Recursos'!$I90</f>
        <v>0</v>
      </c>
      <c r="Q87" s="16">
        <f>V!Q87*'Tabela Recursos'!$I90</f>
        <v>0</v>
      </c>
      <c r="R87" s="16">
        <f>V!R87*'Tabela Recursos'!$I90</f>
        <v>0</v>
      </c>
      <c r="S87" s="16">
        <f>V!S87*'Tabela Recursos'!$I90</f>
        <v>0</v>
      </c>
      <c r="T87" s="16">
        <f>V!T87*'Tabela Recursos'!$I90</f>
        <v>0</v>
      </c>
      <c r="U87" s="16">
        <f>V!U87*'Tabela Recursos'!$I90</f>
        <v>0</v>
      </c>
      <c r="V87" s="16">
        <f>V!V87*'Tabela Recursos'!$I90</f>
        <v>0</v>
      </c>
      <c r="W87" s="16">
        <f>V!W87*'Tabela Recursos'!$I90</f>
        <v>0</v>
      </c>
      <c r="X87" s="16">
        <f>V!X87*'Tabela Recursos'!$I90</f>
        <v>0</v>
      </c>
      <c r="Y87" s="16">
        <f>V!Y87*'Tabela Recursos'!$I90</f>
        <v>0</v>
      </c>
      <c r="Z87" s="16">
        <f>V!Z87*'Tabela Recursos'!$I90</f>
        <v>0</v>
      </c>
      <c r="AA87" s="16">
        <f>V!AA87*'Tabela Recursos'!$I90</f>
        <v>0</v>
      </c>
      <c r="AB87" s="16">
        <f>V!AB87*'Tabela Recursos'!$I90</f>
        <v>0</v>
      </c>
      <c r="AC87" s="16">
        <f>V!AC87*'Tabela Recursos'!$I90</f>
        <v>0</v>
      </c>
      <c r="AD87" s="16">
        <f>V!AD87*'Tabela Recursos'!$I90</f>
        <v>0</v>
      </c>
      <c r="AE87" s="16">
        <f>V!AE87*'Tabela Recursos'!$I90</f>
        <v>0</v>
      </c>
      <c r="AF87" s="16">
        <f>V!AF87*'Tabela Recursos'!$I90</f>
        <v>0</v>
      </c>
      <c r="AG87" s="16">
        <f>V!AG87*'Tabela Recursos'!$I90</f>
        <v>0</v>
      </c>
      <c r="AH87" s="16">
        <f>V!AH87*'Tabela Recursos'!$I90</f>
        <v>0</v>
      </c>
      <c r="AI87" s="16">
        <f>V!AI87*'Tabela Recursos'!$I90</f>
        <v>0</v>
      </c>
      <c r="AJ87" s="16">
        <f>V!AJ87*'Tabela Recursos'!$I90</f>
        <v>10.848705501618124</v>
      </c>
      <c r="AK87" s="16">
        <f>V!AK87*'Tabela Recursos'!$I90</f>
        <v>0.13873024938130593</v>
      </c>
      <c r="AL87" s="16">
        <f>V!AL87*'Tabela Recursos'!$I90</f>
        <v>44.338187702265373</v>
      </c>
      <c r="AM87" s="16">
        <f>V!AM87*'Tabela Recursos'!$I90</f>
        <v>0</v>
      </c>
      <c r="AN87" s="16">
        <f>V!AN87*'Tabela Recursos'!$I90</f>
        <v>0</v>
      </c>
      <c r="AO87" s="16">
        <f>V!AO87*'Tabela Recursos'!$I90</f>
        <v>0</v>
      </c>
      <c r="AP87" s="16">
        <f>V!AP87*'Tabela Recursos'!$I90</f>
        <v>1.3873024938130592E-2</v>
      </c>
      <c r="AQ87" s="16">
        <f>V!AQ87*'Tabela Recursos'!$I90</f>
        <v>0.20809537407195888</v>
      </c>
      <c r="AR87" s="16">
        <f>V!AR87*'Tabela Recursos'!$I90</f>
        <v>2.2474300399771558</v>
      </c>
      <c r="AS87" s="16">
        <f>V!AS87*'Tabela Recursos'!$I90</f>
        <v>0</v>
      </c>
      <c r="AT87" s="16">
        <f>V!AT87*'Tabela Recursos'!$I90</f>
        <v>0</v>
      </c>
      <c r="AU87" s="16">
        <f>V!AU87*'Tabela Recursos'!$I90</f>
        <v>0</v>
      </c>
      <c r="AV87" s="16">
        <f>V!AV87*'Tabela Recursos'!$I90</f>
        <v>0.88787359604035787</v>
      </c>
      <c r="AW87" s="16">
        <f>V!AW87*'Tabela Recursos'!$I90</f>
        <v>0</v>
      </c>
      <c r="AX87" s="16">
        <f>V!AX87*'Tabela Recursos'!$I90</f>
        <v>0</v>
      </c>
      <c r="AY87" s="16">
        <f>V!AY87*'Tabela Recursos'!$I90</f>
        <v>0</v>
      </c>
      <c r="AZ87" s="16">
        <f>V!AZ87*'Tabela Recursos'!$I90</f>
        <v>0</v>
      </c>
      <c r="BA87" s="16">
        <f>V!BA87*'Tabela Recursos'!$I90</f>
        <v>0</v>
      </c>
      <c r="BB87" s="16">
        <f>V!BB87*'Tabela Recursos'!$I90</f>
        <v>0</v>
      </c>
      <c r="BC87" s="16">
        <f>V!BC87*'Tabela Recursos'!$I90</f>
        <v>0</v>
      </c>
      <c r="BD87" s="16">
        <f>V!BD87*'Tabela Recursos'!$I90</f>
        <v>0</v>
      </c>
      <c r="BE87" s="16">
        <f>V!BE87*'Tabela Recursos'!$I90</f>
        <v>0</v>
      </c>
      <c r="BF87" s="16">
        <f>V!BF87*'Tabela Recursos'!$I90</f>
        <v>0</v>
      </c>
      <c r="BG87" s="16">
        <f>V!BG87*'Tabela Recursos'!$I90</f>
        <v>0</v>
      </c>
      <c r="BH87" s="16">
        <f>V!BH87*'Tabela Recursos'!$I90</f>
        <v>0</v>
      </c>
      <c r="BI87" s="16">
        <f>V!BI87*'Tabela Recursos'!$I90</f>
        <v>0</v>
      </c>
      <c r="BJ87" s="16">
        <f>V!BJ87*'Tabela Recursos'!$I90</f>
        <v>0</v>
      </c>
      <c r="BK87" s="16">
        <f>V!BK87*'Tabela Recursos'!$I90</f>
        <v>2.691366837997335</v>
      </c>
      <c r="BL87" s="16">
        <f>V!BL87*'Tabela Recursos'!$I90</f>
        <v>1.7896202170188462</v>
      </c>
      <c r="BM87" s="16">
        <f>V!BM87*'Tabela Recursos'!$I90</f>
        <v>0</v>
      </c>
      <c r="BN87" s="16">
        <f>V!BN87*'Tabela Recursos'!$I90</f>
        <v>1.0543498952979249</v>
      </c>
      <c r="BO87" s="16">
        <f>V!BO87*'Tabela Recursos'!$I90</f>
        <v>0.62428612221587665</v>
      </c>
      <c r="BP87" s="16">
        <f>V!BP87*'Tabela Recursos'!$I90</f>
        <v>0.13873024938130593</v>
      </c>
      <c r="BQ87" s="16">
        <f>V!BQ87*'Tabela Recursos'!$I90</f>
        <v>0</v>
      </c>
      <c r="BR87" s="16">
        <f>V!BR87*'Tabela Recursos'!$I90</f>
        <v>0</v>
      </c>
      <c r="BS87" s="16">
        <f>V!BS87*'Tabela Recursos'!$I90</f>
        <v>64.981248810203695</v>
      </c>
      <c r="BT87" s="16">
        <f>V!BT87*'Tabela Recursos'!$I90</f>
        <v>0</v>
      </c>
      <c r="BU87" s="16">
        <f>V!BU87*'Tabela Recursos'!$I90</f>
        <v>0</v>
      </c>
      <c r="BV87" s="16">
        <f>V!BV87*'Tabela Recursos'!$I90</f>
        <v>0</v>
      </c>
      <c r="BW87" s="16">
        <f>V!BW87*'Tabela Recursos'!$I90</f>
        <v>903.50849514563106</v>
      </c>
      <c r="BX87" s="16">
        <f>V!BX87*'Tabela Recursos'!$I90</f>
        <v>204.94619741100323</v>
      </c>
      <c r="BY87" s="16">
        <f>V!BY87*'Tabela Recursos'!$I90</f>
        <v>-7.435941366837997</v>
      </c>
    </row>
    <row r="88" spans="1:77">
      <c r="A88" s="205" t="s">
        <v>221</v>
      </c>
      <c r="B88" s="68" t="s">
        <v>222</v>
      </c>
      <c r="C88" s="16">
        <f>V!C88*'Tabela Recursos'!$I91</f>
        <v>0.14483974503865107</v>
      </c>
      <c r="D88" s="16">
        <f>V!D88*'Tabela Recursos'!$I91</f>
        <v>4.3451923511595318E-2</v>
      </c>
      <c r="E88" s="16">
        <f>V!E88*'Tabela Recursos'!$I91</f>
        <v>0.33313141358889742</v>
      </c>
      <c r="F88" s="16">
        <f>V!F88*'Tabela Recursos'!$I91</f>
        <v>0</v>
      </c>
      <c r="G88" s="16">
        <f>V!G88*'Tabela Recursos'!$I91</f>
        <v>1.5497852719135663</v>
      </c>
      <c r="H88" s="16">
        <f>V!H88*'Tabela Recursos'!$I91</f>
        <v>1.0428461642782876</v>
      </c>
      <c r="I88" s="16">
        <f>V!I88*'Tabela Recursos'!$I91</f>
        <v>0.10138782152705575</v>
      </c>
      <c r="J88" s="16">
        <f>V!J88*'Tabela Recursos'!$I91</f>
        <v>0.27519551557343702</v>
      </c>
      <c r="K88" s="16">
        <f>V!K88*'Tabela Recursos'!$I91</f>
        <v>0.13035577053478595</v>
      </c>
      <c r="L88" s="16">
        <f>V!L88*'Tabela Recursos'!$I91</f>
        <v>0.50693910763527861</v>
      </c>
      <c r="M88" s="16">
        <f>V!M88*'Tabela Recursos'!$I91</f>
        <v>0.15932371954251615</v>
      </c>
      <c r="N88" s="16">
        <f>V!N88*'Tabela Recursos'!$I91</f>
        <v>0</v>
      </c>
      <c r="O88" s="16">
        <f>V!O88*'Tabela Recursos'!$I91</f>
        <v>0.21725961755797657</v>
      </c>
      <c r="P88" s="16">
        <f>V!P88*'Tabela Recursos'!$I91</f>
        <v>36.152000361647303</v>
      </c>
      <c r="Q88" s="16">
        <f>V!Q88*'Tabela Recursos'!$I91</f>
        <v>6.9667917363591148</v>
      </c>
      <c r="R88" s="16">
        <f>V!R88*'Tabela Recursos'!$I91</f>
        <v>0.21725961755797657</v>
      </c>
      <c r="S88" s="16">
        <f>V!S88*'Tabela Recursos'!$I91</f>
        <v>2.8967949007730209E-2</v>
      </c>
      <c r="T88" s="16">
        <f>V!T88*'Tabela Recursos'!$I91</f>
        <v>0</v>
      </c>
      <c r="U88" s="16">
        <f>V!U88*'Tabela Recursos'!$I91</f>
        <v>0.11587179603092083</v>
      </c>
      <c r="V88" s="16">
        <f>V!V88*'Tabela Recursos'!$I91</f>
        <v>2.8967949007730209E-2</v>
      </c>
      <c r="W88" s="16">
        <f>V!W88*'Tabela Recursos'!$I91</f>
        <v>2.7954070792459653</v>
      </c>
      <c r="X88" s="16">
        <f>V!X88*'Tabela Recursos'!$I91</f>
        <v>1.3904615523710502</v>
      </c>
      <c r="Y88" s="16">
        <f>V!Y88*'Tabela Recursos'!$I91</f>
        <v>0</v>
      </c>
      <c r="Z88" s="16">
        <f>V!Z88*'Tabela Recursos'!$I91</f>
        <v>1.6511730934406221</v>
      </c>
      <c r="AA88" s="16">
        <f>V!AA88*'Tabela Recursos'!$I91</f>
        <v>2.8967949007730209E-2</v>
      </c>
      <c r="AB88" s="16">
        <f>V!AB88*'Tabela Recursos'!$I91</f>
        <v>3.0850865693232676</v>
      </c>
      <c r="AC88" s="16">
        <f>V!AC88*'Tabela Recursos'!$I91</f>
        <v>0.18829166855024637</v>
      </c>
      <c r="AD88" s="16">
        <f>V!AD88*'Tabela Recursos'!$I91</f>
        <v>1.4483974503865104E-2</v>
      </c>
      <c r="AE88" s="16">
        <f>V!AE88*'Tabela Recursos'!$I91</f>
        <v>5.7935898015460417E-2</v>
      </c>
      <c r="AF88" s="16">
        <f>V!AF88*'Tabela Recursos'!$I91</f>
        <v>0.82558654672031107</v>
      </c>
      <c r="AG88" s="16">
        <f>V!AG88*'Tabela Recursos'!$I91</f>
        <v>4.3451923511595318E-2</v>
      </c>
      <c r="AH88" s="16">
        <f>V!AH88*'Tabela Recursos'!$I91</f>
        <v>11.413371909045702</v>
      </c>
      <c r="AI88" s="16">
        <f>V!AI88*'Tabela Recursos'!$I91</f>
        <v>8.6903847023190632</v>
      </c>
      <c r="AJ88" s="16">
        <f>V!AJ88*'Tabela Recursos'!$I91</f>
        <v>0.72419872519325534</v>
      </c>
      <c r="AK88" s="16">
        <f>V!AK88*'Tabela Recursos'!$I91</f>
        <v>0.27519551557343702</v>
      </c>
      <c r="AL88" s="16">
        <f>V!AL88*'Tabela Recursos'!$I91</f>
        <v>26.33186564802676</v>
      </c>
      <c r="AM88" s="16">
        <f>V!AM88*'Tabela Recursos'!$I91</f>
        <v>3.3602820848967045</v>
      </c>
      <c r="AN88" s="16">
        <f>V!AN88*'Tabela Recursos'!$I91</f>
        <v>1.9698205325256544</v>
      </c>
      <c r="AO88" s="16">
        <f>V!AO88*'Tabela Recursos'!$I91</f>
        <v>1.0138782152705572</v>
      </c>
      <c r="AP88" s="16">
        <f>V!AP88*'Tabela Recursos'!$I91</f>
        <v>16.960734144026041</v>
      </c>
      <c r="AQ88" s="16">
        <f>V!AQ88*'Tabela Recursos'!$I91</f>
        <v>0.52142308213914379</v>
      </c>
      <c r="AR88" s="16">
        <f>V!AR88*'Tabela Recursos'!$I91</f>
        <v>9.9070385606437323</v>
      </c>
      <c r="AS88" s="16">
        <f>V!AS88*'Tabela Recursos'!$I91</f>
        <v>2.9981827223000765</v>
      </c>
      <c r="AT88" s="16">
        <f>V!AT88*'Tabela Recursos'!$I91</f>
        <v>2.621599385199584</v>
      </c>
      <c r="AU88" s="16">
        <f>V!AU88*'Tabela Recursos'!$I91</f>
        <v>2.8967949007730209E-2</v>
      </c>
      <c r="AV88" s="16">
        <f>V!AV88*'Tabela Recursos'!$I91</f>
        <v>4.1713846571131503</v>
      </c>
      <c r="AW88" s="16">
        <f>V!AW88*'Tabela Recursos'!$I91</f>
        <v>0.14483974503865107</v>
      </c>
      <c r="AX88" s="16">
        <f>V!AX88*'Tabela Recursos'!$I91</f>
        <v>0.17380769404638127</v>
      </c>
      <c r="AY88" s="16">
        <f>V!AY88*'Tabela Recursos'!$I91</f>
        <v>2.8967949007730209E-2</v>
      </c>
      <c r="AZ88" s="16">
        <f>V!AZ88*'Tabela Recursos'!$I91</f>
        <v>1.3614936033633198</v>
      </c>
      <c r="BA88" s="16">
        <f>V!BA88*'Tabela Recursos'!$I91</f>
        <v>4.3451923511595318E-2</v>
      </c>
      <c r="BB88" s="16">
        <f>V!BB88*'Tabela Recursos'!$I91</f>
        <v>2.3319198951222821</v>
      </c>
      <c r="BC88" s="16">
        <f>V!BC88*'Tabela Recursos'!$I91</f>
        <v>5.5908141584919306</v>
      </c>
      <c r="BD88" s="16">
        <f>V!BD88*'Tabela Recursos'!$I91</f>
        <v>4.2727724786402064</v>
      </c>
      <c r="BE88" s="16">
        <f>V!BE88*'Tabela Recursos'!$I91</f>
        <v>7.6620225125446408</v>
      </c>
      <c r="BF88" s="16">
        <f>V!BF88*'Tabela Recursos'!$I91</f>
        <v>9.5739071470548343</v>
      </c>
      <c r="BG88" s="16">
        <f>V!BG88*'Tabela Recursos'!$I91</f>
        <v>8.9655802178924997</v>
      </c>
      <c r="BH88" s="16">
        <f>V!BH88*'Tabela Recursos'!$I91</f>
        <v>15.034365535011979</v>
      </c>
      <c r="BI88" s="16">
        <f>V!BI88*'Tabela Recursos'!$I91</f>
        <v>5.605298132995796</v>
      </c>
      <c r="BJ88" s="16">
        <f>V!BJ88*'Tabela Recursos'!$I91</f>
        <v>0.47797115862754852</v>
      </c>
      <c r="BK88" s="16">
        <f>V!BK88*'Tabela Recursos'!$I91</f>
        <v>18.177388002350707</v>
      </c>
      <c r="BL88" s="16">
        <f>V!BL88*'Tabela Recursos'!$I91</f>
        <v>24.492400886035892</v>
      </c>
      <c r="BM88" s="16">
        <f>V!BM88*'Tabela Recursos'!$I91</f>
        <v>0.85455449572804121</v>
      </c>
      <c r="BN88" s="16">
        <f>V!BN88*'Tabela Recursos'!$I91</f>
        <v>70.551439808326933</v>
      </c>
      <c r="BO88" s="16">
        <f>V!BO88*'Tabela Recursos'!$I91</f>
        <v>402.48068351340356</v>
      </c>
      <c r="BP88" s="16">
        <f>V!BP88*'Tabela Recursos'!$I91</f>
        <v>4.258288504136341</v>
      </c>
      <c r="BQ88" s="16">
        <f>V!BQ88*'Tabela Recursos'!$I91</f>
        <v>2.9112788752768863</v>
      </c>
      <c r="BR88" s="16">
        <f>V!BR88*'Tabela Recursos'!$I91</f>
        <v>0</v>
      </c>
      <c r="BS88" s="16">
        <f>V!BS88*'Tabela Recursos'!$I91</f>
        <v>734.07679580489128</v>
      </c>
      <c r="BT88" s="16">
        <f>V!BT88*'Tabela Recursos'!$I91</f>
        <v>0</v>
      </c>
      <c r="BU88" s="16">
        <f>V!BU88*'Tabela Recursos'!$I91</f>
        <v>0</v>
      </c>
      <c r="BV88" s="16">
        <f>V!BV88*'Tabela Recursos'!$I91</f>
        <v>0</v>
      </c>
      <c r="BW88" s="16">
        <f>V!BW88*'Tabela Recursos'!$I91</f>
        <v>713.17642059581397</v>
      </c>
      <c r="BX88" s="16">
        <f>V!BX88*'Tabela Recursos'!$I91</f>
        <v>163.63994394466795</v>
      </c>
      <c r="BY88" s="16">
        <f>V!BY88*'Tabela Recursos'!$I91</f>
        <v>-8.8931603453731753</v>
      </c>
    </row>
    <row r="89" spans="1:77">
      <c r="A89" s="205" t="s">
        <v>223</v>
      </c>
      <c r="B89" s="68" t="s">
        <v>224</v>
      </c>
      <c r="C89" s="16">
        <f>V!C89*'Tabela Recursos'!$I92</f>
        <v>5.031836314752443</v>
      </c>
      <c r="D89" s="16">
        <f>V!D89*'Tabela Recursos'!$I92</f>
        <v>1.8340337969658438</v>
      </c>
      <c r="E89" s="16">
        <f>V!E89*'Tabela Recursos'!$I92</f>
        <v>5.5961544061265496</v>
      </c>
      <c r="F89" s="16">
        <f>V!F89*'Tabela Recursos'!$I92</f>
        <v>46.932454599279801</v>
      </c>
      <c r="G89" s="16">
        <f>V!G89*'Tabela Recursos'!$I92</f>
        <v>202.68424781853301</v>
      </c>
      <c r="H89" s="16">
        <f>V!H89*'Tabela Recursos'!$I92</f>
        <v>116.8608714220544</v>
      </c>
      <c r="I89" s="16">
        <f>V!I89*'Tabela Recursos'!$I92</f>
        <v>44.393023188096322</v>
      </c>
      <c r="J89" s="16">
        <f>V!J89*'Tabela Recursos'!$I92</f>
        <v>73.972696477622378</v>
      </c>
      <c r="K89" s="16">
        <f>V!K89*'Tabela Recursos'!$I92</f>
        <v>28.074825045861765</v>
      </c>
      <c r="L89" s="16">
        <f>V!L89*'Tabela Recursos'!$I92</f>
        <v>42.088724314985392</v>
      </c>
      <c r="M89" s="16">
        <f>V!M89*'Tabela Recursos'!$I92</f>
        <v>24.500810467159095</v>
      </c>
      <c r="N89" s="16">
        <f>V!N89*'Tabela Recursos'!$I92</f>
        <v>0.75242412183214102</v>
      </c>
      <c r="O89" s="16">
        <f>V!O89*'Tabela Recursos'!$I92</f>
        <v>9.4053015229017642</v>
      </c>
      <c r="P89" s="16">
        <f>V!P89*'Tabela Recursos'!$I92</f>
        <v>16.788463218379647</v>
      </c>
      <c r="Q89" s="16">
        <f>V!Q89*'Tabela Recursos'!$I92</f>
        <v>10.863123258951537</v>
      </c>
      <c r="R89" s="16">
        <f>V!R89*'Tabela Recursos'!$I92</f>
        <v>40.913061624622671</v>
      </c>
      <c r="S89" s="16">
        <f>V!S89*'Tabela Recursos'!$I92</f>
        <v>195.30108612305514</v>
      </c>
      <c r="T89" s="16">
        <f>V!T89*'Tabela Recursos'!$I92</f>
        <v>69.270045716171495</v>
      </c>
      <c r="U89" s="16">
        <f>V!U89*'Tabela Recursos'!$I92</f>
        <v>42.088724314985392</v>
      </c>
      <c r="V89" s="16">
        <f>V!V89*'Tabela Recursos'!$I92</f>
        <v>50.976734254127557</v>
      </c>
      <c r="W89" s="16">
        <f>V!W89*'Tabela Recursos'!$I92</f>
        <v>77.781843594397586</v>
      </c>
      <c r="X89" s="16">
        <f>V!X89*'Tabela Recursos'!$I92</f>
        <v>34.705562619507511</v>
      </c>
      <c r="Y89" s="16">
        <f>V!Y89*'Tabela Recursos'!$I92</f>
        <v>9.9696196142758708</v>
      </c>
      <c r="Z89" s="16">
        <f>V!Z89*'Tabela Recursos'!$I92</f>
        <v>40.583876071321107</v>
      </c>
      <c r="AA89" s="16">
        <f>V!AA89*'Tabela Recursos'!$I92</f>
        <v>35.928251817484735</v>
      </c>
      <c r="AB89" s="16">
        <f>V!AB89*'Tabela Recursos'!$I92</f>
        <v>150.48482436642823</v>
      </c>
      <c r="AC89" s="16">
        <f>V!AC89*'Tabela Recursos'!$I92</f>
        <v>571.60720005435462</v>
      </c>
      <c r="AD89" s="16">
        <f>V!AD89*'Tabela Recursos'!$I92</f>
        <v>129.46397546274278</v>
      </c>
      <c r="AE89" s="16">
        <f>V!AE89*'Tabela Recursos'!$I92</f>
        <v>48.860541411474664</v>
      </c>
      <c r="AF89" s="16">
        <f>V!AF89*'Tabela Recursos'!$I92</f>
        <v>3.5740145787026698</v>
      </c>
      <c r="AG89" s="16">
        <f>V!AG89*'Tabela Recursos'!$I92</f>
        <v>26.664029817426499</v>
      </c>
      <c r="AH89" s="16">
        <f>V!AH89*'Tabela Recursos'!$I92</f>
        <v>87.939569239131487</v>
      </c>
      <c r="AI89" s="16">
        <f>V!AI89*'Tabela Recursos'!$I92</f>
        <v>11.662573888398187</v>
      </c>
      <c r="AJ89" s="16">
        <f>V!AJ89*'Tabela Recursos'!$I92</f>
        <v>44.063837634794758</v>
      </c>
      <c r="AK89" s="16">
        <f>V!AK89*'Tabela Recursos'!$I92</f>
        <v>26.758082832655518</v>
      </c>
      <c r="AL89" s="16">
        <f>V!AL89*'Tabela Recursos'!$I92</f>
        <v>46.274083492676681</v>
      </c>
      <c r="AM89" s="16">
        <f>V!AM89*'Tabela Recursos'!$I92</f>
        <v>63.861997340502974</v>
      </c>
      <c r="AN89" s="16">
        <f>V!AN89*'Tabela Recursos'!$I92</f>
        <v>115.49710270123366</v>
      </c>
      <c r="AO89" s="16">
        <f>V!AO89*'Tabela Recursos'!$I92</f>
        <v>77.593737563939555</v>
      </c>
      <c r="AP89" s="16">
        <f>V!AP89*'Tabela Recursos'!$I92</f>
        <v>114.32144001087093</v>
      </c>
      <c r="AQ89" s="16">
        <f>V!AQ89*'Tabela Recursos'!$I92</f>
        <v>47.731905228726447</v>
      </c>
      <c r="AR89" s="16">
        <f>V!AR89*'Tabela Recursos'!$I92</f>
        <v>288.78978326069864</v>
      </c>
      <c r="AS89" s="16">
        <f>V!AS89*'Tabela Recursos'!$I92</f>
        <v>85.77634988886409</v>
      </c>
      <c r="AT89" s="16">
        <f>V!AT89*'Tabela Recursos'!$I92</f>
        <v>116.76681840682539</v>
      </c>
      <c r="AU89" s="16">
        <f>V!AU89*'Tabela Recursos'!$I92</f>
        <v>50.365389655138941</v>
      </c>
      <c r="AV89" s="16">
        <f>V!AV89*'Tabela Recursos'!$I92</f>
        <v>216.41598804196957</v>
      </c>
      <c r="AW89" s="16">
        <f>V!AW89*'Tabela Recursos'!$I92</f>
        <v>0.32918555330156174</v>
      </c>
      <c r="AX89" s="16">
        <f>V!AX89*'Tabela Recursos'!$I92</f>
        <v>18.011152416356875</v>
      </c>
      <c r="AY89" s="16">
        <f>V!AY89*'Tabela Recursos'!$I92</f>
        <v>26.475923786968462</v>
      </c>
      <c r="AZ89" s="16">
        <f>V!AZ89*'Tabela Recursos'!$I92</f>
        <v>10.063672629504886</v>
      </c>
      <c r="BA89" s="16">
        <f>V!BA89*'Tabela Recursos'!$I92</f>
        <v>25.441340619449271</v>
      </c>
      <c r="BB89" s="16">
        <f>V!BB89*'Tabela Recursos'!$I92</f>
        <v>79.521824376134404</v>
      </c>
      <c r="BC89" s="16">
        <f>V!BC89*'Tabela Recursos'!$I92</f>
        <v>19.04573558387607</v>
      </c>
      <c r="BD89" s="16">
        <f>V!BD89*'Tabela Recursos'!$I92</f>
        <v>9.6874605685888167</v>
      </c>
      <c r="BE89" s="16">
        <f>V!BE89*'Tabela Recursos'!$I92</f>
        <v>56.808021198326657</v>
      </c>
      <c r="BF89" s="16">
        <f>V!BF89*'Tabela Recursos'!$I92</f>
        <v>11.051229289409573</v>
      </c>
      <c r="BG89" s="16">
        <f>V!BG89*'Tabela Recursos'!$I92</f>
        <v>9.8285400914323429</v>
      </c>
      <c r="BH89" s="16">
        <f>V!BH89*'Tabela Recursos'!$I92</f>
        <v>62.639308142525742</v>
      </c>
      <c r="BI89" s="16">
        <f>V!BI89*'Tabela Recursos'!$I92</f>
        <v>58.971240548594061</v>
      </c>
      <c r="BJ89" s="16">
        <f>V!BJ89*'Tabela Recursos'!$I92</f>
        <v>14.719296883341261</v>
      </c>
      <c r="BK89" s="16">
        <f>V!BK89*'Tabela Recursos'!$I92</f>
        <v>69.128966193327955</v>
      </c>
      <c r="BL89" s="16">
        <f>V!BL89*'Tabela Recursos'!$I92</f>
        <v>9.6874605685888167</v>
      </c>
      <c r="BM89" s="16">
        <f>V!BM89*'Tabela Recursos'!$I92</f>
        <v>0</v>
      </c>
      <c r="BN89" s="16">
        <f>V!BN89*'Tabela Recursos'!$I92</f>
        <v>64.426315431877086</v>
      </c>
      <c r="BO89" s="16">
        <f>V!BO89*'Tabela Recursos'!$I92</f>
        <v>35.599066264183172</v>
      </c>
      <c r="BP89" s="16">
        <f>V!BP89*'Tabela Recursos'!$I92</f>
        <v>34.423403573820458</v>
      </c>
      <c r="BQ89" s="16">
        <f>V!BQ89*'Tabela Recursos'!$I92</f>
        <v>37.009861492618441</v>
      </c>
      <c r="BR89" s="16">
        <f>V!BR89*'Tabela Recursos'!$I92</f>
        <v>0</v>
      </c>
      <c r="BS89" s="16">
        <f>V!BS89*'Tabela Recursos'!$I92</f>
        <v>4204.6400458132339</v>
      </c>
      <c r="BT89" s="16">
        <f>V!BT89*'Tabela Recursos'!$I92</f>
        <v>0</v>
      </c>
      <c r="BU89" s="16">
        <f>V!BU89*'Tabela Recursos'!$I92</f>
        <v>0</v>
      </c>
      <c r="BV89" s="16">
        <f>V!BV89*'Tabela Recursos'!$I92</f>
        <v>0</v>
      </c>
      <c r="BW89" s="16">
        <f>V!BW89*'Tabela Recursos'!$I92</f>
        <v>27.886719015403727</v>
      </c>
      <c r="BX89" s="16">
        <f>V!BX89*'Tabela Recursos'!$I92</f>
        <v>612.47323517136283</v>
      </c>
      <c r="BY89" s="16">
        <f>V!BY89*'Tabela Recursos'!$I92</f>
        <v>0</v>
      </c>
    </row>
    <row r="90" spans="1:77">
      <c r="A90" s="205" t="s">
        <v>225</v>
      </c>
      <c r="B90" s="68" t="s">
        <v>226</v>
      </c>
      <c r="C90" s="16">
        <f>V!C90*'Tabela Recursos'!$I93</f>
        <v>282.65904271941446</v>
      </c>
      <c r="D90" s="16">
        <f>V!D90*'Tabela Recursos'!$I93</f>
        <v>162.16906981128665</v>
      </c>
      <c r="E90" s="16">
        <f>V!E90*'Tabela Recursos'!$I93</f>
        <v>14.283599474174913</v>
      </c>
      <c r="F90" s="16">
        <f>V!F90*'Tabela Recursos'!$I93</f>
        <v>22.820281972412264</v>
      </c>
      <c r="G90" s="16">
        <f>V!G90*'Tabela Recursos'!$I93</f>
        <v>12.749228436910029</v>
      </c>
      <c r="H90" s="16">
        <f>V!H90*'Tabela Recursos'!$I93</f>
        <v>43.10187731953171</v>
      </c>
      <c r="I90" s="16">
        <f>V!I90*'Tabela Recursos'!$I93</f>
        <v>14.506780715958895</v>
      </c>
      <c r="J90" s="16">
        <f>V!J90*'Tabela Recursos'!$I93</f>
        <v>53.507702717709918</v>
      </c>
      <c r="K90" s="16">
        <f>V!K90*'Tabela Recursos'!$I93</f>
        <v>3.2640256610907512</v>
      </c>
      <c r="L90" s="16">
        <f>V!L90*'Tabela Recursos'!$I93</f>
        <v>107.18279136675783</v>
      </c>
      <c r="M90" s="16">
        <f>V!M90*'Tabela Recursos'!$I93</f>
        <v>21.118525003809392</v>
      </c>
      <c r="N90" s="16">
        <f>V!N90*'Tabela Recursos'!$I93</f>
        <v>1.6459616581568748</v>
      </c>
      <c r="O90" s="16">
        <f>V!O90*'Tabela Recursos'!$I93</f>
        <v>44.161988218005632</v>
      </c>
      <c r="P90" s="16">
        <f>V!P90*'Tabela Recursos'!$I93</f>
        <v>6.7512325639654858</v>
      </c>
      <c r="Q90" s="16">
        <f>V!Q90*'Tabela Recursos'!$I93</f>
        <v>8.9551473265823187</v>
      </c>
      <c r="R90" s="16">
        <f>V!R90*'Tabela Recursos'!$I93</f>
        <v>31.635941022879589</v>
      </c>
      <c r="S90" s="16">
        <f>V!S90*'Tabela Recursos'!$I93</f>
        <v>70.385784127623637</v>
      </c>
      <c r="T90" s="16">
        <f>V!T90*'Tabela Recursos'!$I93</f>
        <v>4.5473178013486537</v>
      </c>
      <c r="U90" s="16">
        <f>V!U90*'Tabela Recursos'!$I93</f>
        <v>1.3111897954809002</v>
      </c>
      <c r="V90" s="16">
        <f>V!V90*'Tabela Recursos'!$I93</f>
        <v>4.5752154565716516</v>
      </c>
      <c r="W90" s="16">
        <f>V!W90*'Tabela Recursos'!$I93</f>
        <v>147.77387971621974</v>
      </c>
      <c r="X90" s="16">
        <f>V!X90*'Tabela Recursos'!$I93</f>
        <v>22.485510109736286</v>
      </c>
      <c r="Y90" s="16">
        <f>V!Y90*'Tabela Recursos'!$I93</f>
        <v>6.9465161505264712</v>
      </c>
      <c r="Z90" s="16">
        <f>V!Z90*'Tabela Recursos'!$I93</f>
        <v>9.8478722937182486</v>
      </c>
      <c r="AA90" s="16">
        <f>V!AA90*'Tabela Recursos'!$I93</f>
        <v>75.602645654324249</v>
      </c>
      <c r="AB90" s="16">
        <f>V!AB90*'Tabela Recursos'!$I93</f>
        <v>115.57998558888021</v>
      </c>
      <c r="AC90" s="16">
        <f>V!AC90*'Tabela Recursos'!$I93</f>
        <v>134.27141458828876</v>
      </c>
      <c r="AD90" s="16">
        <f>V!AD90*'Tabela Recursos'!$I93</f>
        <v>88.156590504673289</v>
      </c>
      <c r="AE90" s="16">
        <f>V!AE90*'Tabela Recursos'!$I93</f>
        <v>41.204836764367862</v>
      </c>
      <c r="AF90" s="16">
        <f>V!AF90*'Tabela Recursos'!$I93</f>
        <v>5.4400427684845853</v>
      </c>
      <c r="AG90" s="16">
        <f>V!AG90*'Tabela Recursos'!$I93</f>
        <v>19.026200862084551</v>
      </c>
      <c r="AH90" s="16">
        <f>V!AH90*'Tabela Recursos'!$I93</f>
        <v>20.448981278457442</v>
      </c>
      <c r="AI90" s="16">
        <f>V!AI90*'Tabela Recursos'!$I93</f>
        <v>19.779437553105492</v>
      </c>
      <c r="AJ90" s="16">
        <f>V!AJ90*'Tabela Recursos'!$I93</f>
        <v>43.018184353862722</v>
      </c>
      <c r="AK90" s="16">
        <f>V!AK90*'Tabela Recursos'!$I93</f>
        <v>8.3692965668993633</v>
      </c>
      <c r="AL90" s="16">
        <f>V!AL90*'Tabela Recursos'!$I93</f>
        <v>12.637637816018037</v>
      </c>
      <c r="AM90" s="16">
        <f>V!AM90*'Tabela Recursos'!$I93</f>
        <v>9.9036676041642462</v>
      </c>
      <c r="AN90" s="16">
        <f>V!AN90*'Tabela Recursos'!$I93</f>
        <v>3378.2107639184819</v>
      </c>
      <c r="AO90" s="16">
        <f>V!AO90*'Tabela Recursos'!$I93</f>
        <v>142.33383694773516</v>
      </c>
      <c r="AP90" s="16">
        <f>V!AP90*'Tabela Recursos'!$I93</f>
        <v>20.225800036673458</v>
      </c>
      <c r="AQ90" s="16">
        <f>V!AQ90*'Tabela Recursos'!$I93</f>
        <v>56.381161205678701</v>
      </c>
      <c r="AR90" s="16">
        <f>V!AR90*'Tabela Recursos'!$I93</f>
        <v>745.17426866149628</v>
      </c>
      <c r="AS90" s="16">
        <f>V!AS90*'Tabela Recursos'!$I93</f>
        <v>52.642875405796993</v>
      </c>
      <c r="AT90" s="16">
        <f>V!AT90*'Tabela Recursos'!$I93</f>
        <v>2.3155053835088233</v>
      </c>
      <c r="AU90" s="16">
        <f>V!AU90*'Tabela Recursos'!$I93</f>
        <v>1.6180640029338766</v>
      </c>
      <c r="AV90" s="16">
        <f>V!AV90*'Tabela Recursos'!$I93</f>
        <v>45.78005222093951</v>
      </c>
      <c r="AW90" s="16">
        <f>V!AW90*'Tabela Recursos'!$I93</f>
        <v>52.05702464611403</v>
      </c>
      <c r="AX90" s="16">
        <f>V!AX90*'Tabela Recursos'!$I93</f>
        <v>70.971634887306593</v>
      </c>
      <c r="AY90" s="16">
        <f>V!AY90*'Tabela Recursos'!$I93</f>
        <v>4.2683412491186754</v>
      </c>
      <c r="AZ90" s="16">
        <f>V!AZ90*'Tabela Recursos'!$I93</f>
        <v>14.618371336850885</v>
      </c>
      <c r="BA90" s="16">
        <f>V!BA90*'Tabela Recursos'!$I93</f>
        <v>66.591703017295927</v>
      </c>
      <c r="BB90" s="16">
        <f>V!BB90*'Tabela Recursos'!$I93</f>
        <v>24.996299079806096</v>
      </c>
      <c r="BC90" s="16">
        <f>V!BC90*'Tabela Recursos'!$I93</f>
        <v>84.89256484358252</v>
      </c>
      <c r="BD90" s="16">
        <f>V!BD90*'Tabela Recursos'!$I93</f>
        <v>25.721638115604037</v>
      </c>
      <c r="BE90" s="16">
        <f>V!BE90*'Tabela Recursos'!$I93</f>
        <v>44.692043667242594</v>
      </c>
      <c r="BF90" s="16">
        <f>V!BF90*'Tabela Recursos'!$I93</f>
        <v>11.103266778753152</v>
      </c>
      <c r="BG90" s="16">
        <f>V!BG90*'Tabela Recursos'!$I93</f>
        <v>8.0624223594463853</v>
      </c>
      <c r="BH90" s="16">
        <f>V!BH90*'Tabela Recursos'!$I93</f>
        <v>6.332767735620517</v>
      </c>
      <c r="BI90" s="16">
        <f>V!BI90*'Tabela Recursos'!$I93</f>
        <v>278.66967802252577</v>
      </c>
      <c r="BJ90" s="16">
        <f>V!BJ90*'Tabela Recursos'!$I93</f>
        <v>3.7661834551047133</v>
      </c>
      <c r="BK90" s="16">
        <f>V!BK90*'Tabela Recursos'!$I93</f>
        <v>190.06672503428453</v>
      </c>
      <c r="BL90" s="16">
        <f>V!BL90*'Tabela Recursos'!$I93</f>
        <v>61.765408663717295</v>
      </c>
      <c r="BM90" s="16">
        <f>V!BM90*'Tabela Recursos'!$I93</f>
        <v>83.80455628988561</v>
      </c>
      <c r="BN90" s="16">
        <f>V!BN90*'Tabela Recursos'!$I93</f>
        <v>40.84216724646889</v>
      </c>
      <c r="BO90" s="16">
        <f>V!BO90*'Tabela Recursos'!$I93</f>
        <v>66.619600672518928</v>
      </c>
      <c r="BP90" s="16">
        <f>V!BP90*'Tabela Recursos'!$I93</f>
        <v>37.633936895824135</v>
      </c>
      <c r="BQ90" s="16">
        <f>V!BQ90*'Tabela Recursos'!$I93</f>
        <v>108.60557178313073</v>
      </c>
      <c r="BR90" s="16">
        <f>V!BR90*'Tabela Recursos'!$I93</f>
        <v>0</v>
      </c>
      <c r="BS90" s="16">
        <f>V!BS90*'Tabela Recursos'!$I93</f>
        <v>7422.5896369069296</v>
      </c>
      <c r="BT90" s="16">
        <f>V!BT90*'Tabela Recursos'!$I93</f>
        <v>0</v>
      </c>
      <c r="BU90" s="16">
        <f>V!BU90*'Tabela Recursos'!$I93</f>
        <v>0</v>
      </c>
      <c r="BV90" s="16">
        <f>V!BV90*'Tabela Recursos'!$I93</f>
        <v>0</v>
      </c>
      <c r="BW90" s="16">
        <f>V!BW90*'Tabela Recursos'!$I93</f>
        <v>3379.4103630930704</v>
      </c>
      <c r="BX90" s="16">
        <f>V!BX90*'Tabela Recursos'!$I93</f>
        <v>0</v>
      </c>
      <c r="BY90" s="16">
        <f>V!BY90*'Tabela Recursos'!$I93</f>
        <v>0</v>
      </c>
    </row>
    <row r="91" spans="1:77">
      <c r="A91" s="206" t="s">
        <v>227</v>
      </c>
      <c r="B91" s="41" t="s">
        <v>228</v>
      </c>
      <c r="C91" s="16">
        <f>V!C91*'Tabela Recursos'!$I94</f>
        <v>0.24265591011805454</v>
      </c>
      <c r="D91" s="16">
        <f>V!D91*'Tabela Recursos'!$I94</f>
        <v>4.0442651686342417E-2</v>
      </c>
      <c r="E91" s="16">
        <f>V!E91*'Tabela Recursos'!$I94</f>
        <v>4.0442651686342417E-2</v>
      </c>
      <c r="F91" s="16">
        <f>V!F91*'Tabela Recursos'!$I94</f>
        <v>1.253722202276615</v>
      </c>
      <c r="G91" s="16">
        <f>V!G91*'Tabela Recursos'!$I94</f>
        <v>3.3162974382800785</v>
      </c>
      <c r="H91" s="16">
        <f>V!H91*'Tabela Recursos'!$I94</f>
        <v>12.901205887943233</v>
      </c>
      <c r="I91" s="16">
        <f>V!I91*'Tabela Recursos'!$I94</f>
        <v>2.7096576629849425</v>
      </c>
      <c r="J91" s="16">
        <f>V!J91*'Tabela Recursos'!$I94</f>
        <v>8.1289729889548266</v>
      </c>
      <c r="K91" s="16">
        <f>V!K91*'Tabela Recursos'!$I94</f>
        <v>2.5883297079259147</v>
      </c>
      <c r="L91" s="16">
        <f>V!L91*'Tabela Recursos'!$I94</f>
        <v>15.934404764418913</v>
      </c>
      <c r="M91" s="16">
        <f>V!M91*'Tabela Recursos'!$I94</f>
        <v>23.294967371333236</v>
      </c>
      <c r="N91" s="16">
        <f>V!N91*'Tabela Recursos'!$I94</f>
        <v>4.0442651686342417E-2</v>
      </c>
      <c r="O91" s="16">
        <f>V!O91*'Tabela Recursos'!$I94</f>
        <v>3.1545268315347088</v>
      </c>
      <c r="P91" s="16">
        <f>V!P91*'Tabela Recursos'!$I94</f>
        <v>1.3346075056492999</v>
      </c>
      <c r="Q91" s="16">
        <f>V!Q91*'Tabela Recursos'!$I94</f>
        <v>1.1323942472175879</v>
      </c>
      <c r="R91" s="16">
        <f>V!R91*'Tabela Recursos'!$I94</f>
        <v>12.254123460961754</v>
      </c>
      <c r="S91" s="16">
        <f>V!S91*'Tabela Recursos'!$I94</f>
        <v>15.934404764418913</v>
      </c>
      <c r="T91" s="16">
        <f>V!T91*'Tabela Recursos'!$I94</f>
        <v>0.28309856180439696</v>
      </c>
      <c r="U91" s="16">
        <f>V!U91*'Tabela Recursos'!$I94</f>
        <v>19.776456674621443</v>
      </c>
      <c r="V91" s="16">
        <f>V!V91*'Tabela Recursos'!$I94</f>
        <v>1.4559354607083272</v>
      </c>
      <c r="W91" s="16">
        <f>V!W91*'Tabela Recursos'!$I94</f>
        <v>32.718105214251018</v>
      </c>
      <c r="X91" s="16">
        <f>V!X91*'Tabela Recursos'!$I94</f>
        <v>22.122130472429305</v>
      </c>
      <c r="Y91" s="16">
        <f>V!Y91*'Tabela Recursos'!$I94</f>
        <v>6.632594876560157</v>
      </c>
      <c r="Z91" s="16">
        <f>V!Z91*'Tabela Recursos'!$I94</f>
        <v>3.8016092585161876</v>
      </c>
      <c r="AA91" s="16">
        <f>V!AA91*'Tabela Recursos'!$I94</f>
        <v>24.993558742159617</v>
      </c>
      <c r="AB91" s="16">
        <f>V!AB91*'Tabela Recursos'!$I94</f>
        <v>32.435006652446617</v>
      </c>
      <c r="AC91" s="16">
        <f>V!AC91*'Tabela Recursos'!$I94</f>
        <v>218.47120440962175</v>
      </c>
      <c r="AD91" s="16">
        <f>V!AD91*'Tabela Recursos'!$I94</f>
        <v>110.93419357563727</v>
      </c>
      <c r="AE91" s="16">
        <f>V!AE91*'Tabela Recursos'!$I94</f>
        <v>8.0885303372684856</v>
      </c>
      <c r="AF91" s="16">
        <f>V!AF91*'Tabela Recursos'!$I94</f>
        <v>0.80885303372684847</v>
      </c>
      <c r="AG91" s="16">
        <f>V!AG91*'Tabela Recursos'!$I94</f>
        <v>2.7096576629849425</v>
      </c>
      <c r="AH91" s="16">
        <f>V!AH91*'Tabela Recursos'!$I94</f>
        <v>3.9633798652615573</v>
      </c>
      <c r="AI91" s="16">
        <f>V!AI91*'Tabela Recursos'!$I94</f>
        <v>5.7428565394606244</v>
      </c>
      <c r="AJ91" s="16">
        <f>V!AJ91*'Tabela Recursos'!$I94</f>
        <v>14.518911955396931</v>
      </c>
      <c r="AK91" s="16">
        <f>V!AK91*'Tabela Recursos'!$I94</f>
        <v>4.3273637304386385</v>
      </c>
      <c r="AL91" s="16">
        <f>V!AL91*'Tabela Recursos'!$I94</f>
        <v>3.6398386517708179</v>
      </c>
      <c r="AM91" s="16">
        <f>V!AM91*'Tabela Recursos'!$I94</f>
        <v>1.3750501573356422</v>
      </c>
      <c r="AN91" s="16">
        <f>V!AN91*'Tabela Recursos'!$I94</f>
        <v>3.7611666068298453</v>
      </c>
      <c r="AO91" s="16">
        <f>V!AO91*'Tabela Recursos'!$I94</f>
        <v>49.946674832632894</v>
      </c>
      <c r="AP91" s="16">
        <f>V!AP91*'Tabela Recursos'!$I94</f>
        <v>12.739435281197862</v>
      </c>
      <c r="AQ91" s="16">
        <f>V!AQ91*'Tabela Recursos'!$I94</f>
        <v>19.695571371248757</v>
      </c>
      <c r="AR91" s="16">
        <f>V!AR91*'Tabela Recursos'!$I94</f>
        <v>193.88207218432558</v>
      </c>
      <c r="AS91" s="16">
        <f>V!AS91*'Tabela Recursos'!$I94</f>
        <v>14.316698696965217</v>
      </c>
      <c r="AT91" s="16">
        <f>V!AT91*'Tabela Recursos'!$I94</f>
        <v>0.44486916854976666</v>
      </c>
      <c r="AU91" s="16">
        <f>V!AU91*'Tabela Recursos'!$I94</f>
        <v>0.36398386517708181</v>
      </c>
      <c r="AV91" s="16">
        <f>V!AV91*'Tabela Recursos'!$I94</f>
        <v>37.530780764925765</v>
      </c>
      <c r="AW91" s="16">
        <f>V!AW91*'Tabela Recursos'!$I94</f>
        <v>20.827965618466347</v>
      </c>
      <c r="AX91" s="16">
        <f>V!AX91*'Tabela Recursos'!$I94</f>
        <v>58.965386158687252</v>
      </c>
      <c r="AY91" s="16">
        <f>V!AY91*'Tabela Recursos'!$I94</f>
        <v>1.1728368989039302</v>
      </c>
      <c r="AZ91" s="16">
        <f>V!AZ91*'Tabela Recursos'!$I94</f>
        <v>2.6287723596122574</v>
      </c>
      <c r="BA91" s="16">
        <f>V!BA91*'Tabela Recursos'!$I94</f>
        <v>2.0625752360034633</v>
      </c>
      <c r="BB91" s="16">
        <f>V!BB91*'Tabela Recursos'!$I94</f>
        <v>5.5406432810289115</v>
      </c>
      <c r="BC91" s="16">
        <f>V!BC91*'Tabela Recursos'!$I94</f>
        <v>21.596376000506854</v>
      </c>
      <c r="BD91" s="16">
        <f>V!BD91*'Tabela Recursos'!$I94</f>
        <v>20.05955523642584</v>
      </c>
      <c r="BE91" s="16">
        <f>V!BE91*'Tabela Recursos'!$I94</f>
        <v>27.905429663576271</v>
      </c>
      <c r="BF91" s="16">
        <f>V!BF91*'Tabela Recursos'!$I94</f>
        <v>3.3162974382800785</v>
      </c>
      <c r="BG91" s="16">
        <f>V!BG91*'Tabela Recursos'!$I94</f>
        <v>1.7390340225127241</v>
      </c>
      <c r="BH91" s="16">
        <f>V!BH91*'Tabela Recursos'!$I94</f>
        <v>2.305231146121518</v>
      </c>
      <c r="BI91" s="16">
        <f>V!BI91*'Tabela Recursos'!$I94</f>
        <v>271.41063546704396</v>
      </c>
      <c r="BJ91" s="16">
        <f>V!BJ91*'Tabela Recursos'!$I94</f>
        <v>1.4559354607083272</v>
      </c>
      <c r="BK91" s="16">
        <f>V!BK91*'Tabela Recursos'!$I94</f>
        <v>489.63918396654776</v>
      </c>
      <c r="BL91" s="16">
        <f>V!BL91*'Tabela Recursos'!$I94</f>
        <v>64.870013304893234</v>
      </c>
      <c r="BM91" s="16">
        <f>V!BM91*'Tabela Recursos'!$I94</f>
        <v>12.415894067707123</v>
      </c>
      <c r="BN91" s="16">
        <f>V!BN91*'Tabela Recursos'!$I94</f>
        <v>72.028362653375851</v>
      </c>
      <c r="BO91" s="16">
        <f>V!BO91*'Tabela Recursos'!$I94</f>
        <v>103.69495892378197</v>
      </c>
      <c r="BP91" s="16">
        <f>V!BP91*'Tabela Recursos'!$I94</f>
        <v>5.419315325969885</v>
      </c>
      <c r="BQ91" s="16">
        <f>V!BQ91*'Tabela Recursos'!$I94</f>
        <v>95.121116766277382</v>
      </c>
      <c r="BR91" s="16">
        <f>V!BR91*'Tabela Recursos'!$I94</f>
        <v>0</v>
      </c>
      <c r="BS91" s="16">
        <f>V!BS91*'Tabela Recursos'!$I94</f>
        <v>2239.9567062997612</v>
      </c>
      <c r="BT91" s="16">
        <f>V!BT91*'Tabela Recursos'!$I94</f>
        <v>0</v>
      </c>
      <c r="BU91" s="16">
        <f>V!BU91*'Tabela Recursos'!$I94</f>
        <v>0</v>
      </c>
      <c r="BV91" s="16">
        <f>V!BV91*'Tabela Recursos'!$I94</f>
        <v>0</v>
      </c>
      <c r="BW91" s="16">
        <f>V!BW91*'Tabela Recursos'!$I94</f>
        <v>1583.2489282169331</v>
      </c>
      <c r="BX91" s="16">
        <f>V!BX91*'Tabela Recursos'!$I94</f>
        <v>0</v>
      </c>
      <c r="BY91" s="16">
        <f>V!BY91*'Tabela Recursos'!$I94</f>
        <v>6.7943654833055271</v>
      </c>
    </row>
    <row r="92" spans="1:77">
      <c r="A92" s="205" t="s">
        <v>229</v>
      </c>
      <c r="B92" s="68" t="s">
        <v>230</v>
      </c>
      <c r="C92" s="16">
        <f>V!C92*'Tabela Recursos'!$I95</f>
        <v>1.2239096722174976</v>
      </c>
      <c r="D92" s="16">
        <f>V!D92*'Tabela Recursos'!$I95</f>
        <v>2.141841926380621</v>
      </c>
      <c r="E92" s="16">
        <f>V!E92*'Tabela Recursos'!$I95</f>
        <v>0.1529887090271872</v>
      </c>
      <c r="F92" s="16">
        <f>V!F92*'Tabela Recursos'!$I95</f>
        <v>5.0996236342395737E-2</v>
      </c>
      <c r="G92" s="16">
        <f>V!G92*'Tabela Recursos'!$I95</f>
        <v>37.125260057264093</v>
      </c>
      <c r="H92" s="16">
        <f>V!H92*'Tabela Recursos'!$I95</f>
        <v>19.837535937191941</v>
      </c>
      <c r="I92" s="16">
        <f>V!I92*'Tabela Recursos'!$I95</f>
        <v>1.8358645083262466</v>
      </c>
      <c r="J92" s="16">
        <f>V!J92*'Tabela Recursos'!$I95</f>
        <v>0</v>
      </c>
      <c r="K92" s="16">
        <f>V!K92*'Tabela Recursos'!$I95</f>
        <v>0</v>
      </c>
      <c r="L92" s="16">
        <f>V!L92*'Tabela Recursos'!$I95</f>
        <v>0.20398494536958295</v>
      </c>
      <c r="M92" s="16">
        <f>V!M92*'Tabela Recursos'!$I95</f>
        <v>0</v>
      </c>
      <c r="N92" s="16">
        <f>V!N92*'Tabela Recursos'!$I95</f>
        <v>0</v>
      </c>
      <c r="O92" s="16">
        <f>V!O92*'Tabela Recursos'!$I95</f>
        <v>0</v>
      </c>
      <c r="P92" s="16">
        <f>V!P92*'Tabela Recursos'!$I95</f>
        <v>0</v>
      </c>
      <c r="Q92" s="16">
        <f>V!Q92*'Tabela Recursos'!$I95</f>
        <v>0</v>
      </c>
      <c r="R92" s="16">
        <f>V!R92*'Tabela Recursos'!$I95</f>
        <v>0</v>
      </c>
      <c r="S92" s="16">
        <f>V!S92*'Tabela Recursos'!$I95</f>
        <v>0.61195483610874879</v>
      </c>
      <c r="T92" s="16">
        <f>V!T92*'Tabela Recursos'!$I95</f>
        <v>0</v>
      </c>
      <c r="U92" s="16">
        <f>V!U92*'Tabela Recursos'!$I95</f>
        <v>0</v>
      </c>
      <c r="V92" s="16">
        <f>V!V92*'Tabela Recursos'!$I95</f>
        <v>1.4788908539294763</v>
      </c>
      <c r="W92" s="16">
        <f>V!W92*'Tabela Recursos'!$I95</f>
        <v>3.6717290166524932</v>
      </c>
      <c r="X92" s="16">
        <f>V!X92*'Tabela Recursos'!$I95</f>
        <v>0</v>
      </c>
      <c r="Y92" s="16">
        <f>V!Y92*'Tabela Recursos'!$I95</f>
        <v>0</v>
      </c>
      <c r="Z92" s="16">
        <f>V!Z92*'Tabela Recursos'!$I95</f>
        <v>0</v>
      </c>
      <c r="AA92" s="16">
        <f>V!AA92*'Tabela Recursos'!$I95</f>
        <v>0</v>
      </c>
      <c r="AB92" s="16">
        <f>V!AB92*'Tabela Recursos'!$I95</f>
        <v>0.1529887090271872</v>
      </c>
      <c r="AC92" s="16">
        <f>V!AC92*'Tabela Recursos'!$I95</f>
        <v>1.1729134358751019</v>
      </c>
      <c r="AD92" s="16">
        <f>V!AD92*'Tabela Recursos'!$I95</f>
        <v>0.66295107245114449</v>
      </c>
      <c r="AE92" s="16">
        <f>V!AE92*'Tabela Recursos'!$I95</f>
        <v>1.937856981011038</v>
      </c>
      <c r="AF92" s="16">
        <f>V!AF92*'Tabela Recursos'!$I95</f>
        <v>4.1306951437340542</v>
      </c>
      <c r="AG92" s="16">
        <f>V!AG92*'Tabela Recursos'!$I95</f>
        <v>0.1529887090271872</v>
      </c>
      <c r="AH92" s="16">
        <f>V!AH92*'Tabela Recursos'!$I95</f>
        <v>2.3458268717502038</v>
      </c>
      <c r="AI92" s="16">
        <f>V!AI92*'Tabela Recursos'!$I95</f>
        <v>13.564998867077264</v>
      </c>
      <c r="AJ92" s="16">
        <f>V!AJ92*'Tabela Recursos'!$I95</f>
        <v>1.0709209631903105</v>
      </c>
      <c r="AK92" s="16">
        <f>V!AK92*'Tabela Recursos'!$I95</f>
        <v>10.454228450191126</v>
      </c>
      <c r="AL92" s="16">
        <f>V!AL92*'Tabela Recursos'!$I95</f>
        <v>0.76494354513593599</v>
      </c>
      <c r="AM92" s="16">
        <f>V!AM92*'Tabela Recursos'!$I95</f>
        <v>0</v>
      </c>
      <c r="AN92" s="16">
        <f>V!AN92*'Tabela Recursos'!$I95</f>
        <v>0</v>
      </c>
      <c r="AO92" s="16">
        <f>V!AO92*'Tabela Recursos'!$I95</f>
        <v>0</v>
      </c>
      <c r="AP92" s="16">
        <f>V!AP92*'Tabela Recursos'!$I95</f>
        <v>1603.2706743685794</v>
      </c>
      <c r="AQ92" s="16">
        <f>V!AQ92*'Tabela Recursos'!$I95</f>
        <v>25.95708429827943</v>
      </c>
      <c r="AR92" s="16">
        <f>V!AR92*'Tabela Recursos'!$I95</f>
        <v>35.442384257965038</v>
      </c>
      <c r="AS92" s="16">
        <f>V!AS92*'Tabela Recursos'!$I95</f>
        <v>1.0709209631903105</v>
      </c>
      <c r="AT92" s="16">
        <f>V!AT92*'Tabela Recursos'!$I95</f>
        <v>0.30597741805437439</v>
      </c>
      <c r="AU92" s="16">
        <f>V!AU92*'Tabela Recursos'!$I95</f>
        <v>0.10199247268479147</v>
      </c>
      <c r="AV92" s="16">
        <f>V!AV92*'Tabela Recursos'!$I95</f>
        <v>16.879754229332988</v>
      </c>
      <c r="AW92" s="16">
        <f>V!AW92*'Tabela Recursos'!$I95</f>
        <v>13.412010158050077</v>
      </c>
      <c r="AX92" s="16">
        <f>V!AX92*'Tabela Recursos'!$I95</f>
        <v>0</v>
      </c>
      <c r="AY92" s="16">
        <f>V!AY92*'Tabela Recursos'!$I95</f>
        <v>0.35697365439677015</v>
      </c>
      <c r="AZ92" s="16">
        <f>V!AZ92*'Tabela Recursos'!$I95</f>
        <v>11.627141886066228</v>
      </c>
      <c r="BA92" s="16">
        <f>V!BA92*'Tabela Recursos'!$I95</f>
        <v>0.10199247268479147</v>
      </c>
      <c r="BB92" s="16">
        <f>V!BB92*'Tabela Recursos'!$I95</f>
        <v>45.947608944498555</v>
      </c>
      <c r="BC92" s="16">
        <f>V!BC92*'Tabela Recursos'!$I95</f>
        <v>15.961821975169865</v>
      </c>
      <c r="BD92" s="16">
        <f>V!BD92*'Tabela Recursos'!$I95</f>
        <v>30.342760623725461</v>
      </c>
      <c r="BE92" s="16">
        <f>V!BE92*'Tabela Recursos'!$I95</f>
        <v>3.2127628895709313</v>
      </c>
      <c r="BF92" s="16">
        <f>V!BF92*'Tabela Recursos'!$I95</f>
        <v>6.9354881425658199</v>
      </c>
      <c r="BG92" s="16">
        <f>V!BG92*'Tabela Recursos'!$I95</f>
        <v>0</v>
      </c>
      <c r="BH92" s="16">
        <f>V!BH92*'Tabela Recursos'!$I95</f>
        <v>9.7912773777399806</v>
      </c>
      <c r="BI92" s="16">
        <f>V!BI92*'Tabela Recursos'!$I95</f>
        <v>118.15827960533092</v>
      </c>
      <c r="BJ92" s="16">
        <f>V!BJ92*'Tabela Recursos'!$I95</f>
        <v>0</v>
      </c>
      <c r="BK92" s="16">
        <f>V!BK92*'Tabela Recursos'!$I95</f>
        <v>213.92921145635009</v>
      </c>
      <c r="BL92" s="16">
        <f>V!BL92*'Tabela Recursos'!$I95</f>
        <v>56.044863740292911</v>
      </c>
      <c r="BM92" s="16">
        <f>V!BM92*'Tabela Recursos'!$I95</f>
        <v>21.061445609409439</v>
      </c>
      <c r="BN92" s="16">
        <f>V!BN92*'Tabela Recursos'!$I95</f>
        <v>89.702379726274103</v>
      </c>
      <c r="BO92" s="16">
        <f>V!BO92*'Tabela Recursos'!$I95</f>
        <v>0</v>
      </c>
      <c r="BP92" s="16">
        <f>V!BP92*'Tabela Recursos'!$I95</f>
        <v>0.45896612708156165</v>
      </c>
      <c r="BQ92" s="16">
        <f>V!BQ92*'Tabela Recursos'!$I95</f>
        <v>12.341089194859768</v>
      </c>
      <c r="BR92" s="16">
        <f>V!BR92*'Tabela Recursos'!$I95</f>
        <v>0</v>
      </c>
      <c r="BS92" s="16">
        <f>V!BS92*'Tabela Recursos'!$I95</f>
        <v>2437.1611310394346</v>
      </c>
      <c r="BT92" s="16">
        <f>V!BT92*'Tabela Recursos'!$I95</f>
        <v>0</v>
      </c>
      <c r="BU92" s="16">
        <f>V!BU92*'Tabela Recursos'!$I95</f>
        <v>0</v>
      </c>
      <c r="BV92" s="16">
        <f>V!BV92*'Tabela Recursos'!$I95</f>
        <v>0</v>
      </c>
      <c r="BW92" s="16">
        <f>V!BW92*'Tabela Recursos'!$I95</f>
        <v>0</v>
      </c>
      <c r="BX92" s="16">
        <f>V!BX92*'Tabela Recursos'!$I95</f>
        <v>14892.838868960565</v>
      </c>
      <c r="BY92" s="16">
        <f>V!BY92*'Tabela Recursos'!$I95</f>
        <v>0</v>
      </c>
    </row>
    <row r="93" spans="1:77">
      <c r="A93" s="205" t="s">
        <v>231</v>
      </c>
      <c r="B93" s="68" t="s">
        <v>440</v>
      </c>
      <c r="C93" s="16">
        <f>V!C93*'Tabela Recursos'!$I96</f>
        <v>0</v>
      </c>
      <c r="D93" s="16">
        <f>V!D93*'Tabela Recursos'!$I96</f>
        <v>0</v>
      </c>
      <c r="E93" s="16">
        <f>V!E93*'Tabela Recursos'!$I96</f>
        <v>0</v>
      </c>
      <c r="F93" s="16">
        <f>V!F93*'Tabela Recursos'!$I96</f>
        <v>0</v>
      </c>
      <c r="G93" s="16">
        <f>V!G93*'Tabela Recursos'!$I96</f>
        <v>50.472115303570924</v>
      </c>
      <c r="H93" s="16">
        <f>V!H93*'Tabela Recursos'!$I96</f>
        <v>97.90309892394572</v>
      </c>
      <c r="I93" s="16">
        <f>V!I93*'Tabela Recursos'!$I96</f>
        <v>8.1096844885230244</v>
      </c>
      <c r="J93" s="16">
        <f>V!J93*'Tabela Recursos'!$I96</f>
        <v>0</v>
      </c>
      <c r="K93" s="16">
        <f>V!K93*'Tabela Recursos'!$I96</f>
        <v>0</v>
      </c>
      <c r="L93" s="16">
        <f>V!L93*'Tabela Recursos'!$I96</f>
        <v>0</v>
      </c>
      <c r="M93" s="16">
        <f>V!M93*'Tabela Recursos'!$I96</f>
        <v>0</v>
      </c>
      <c r="N93" s="16">
        <f>V!N93*'Tabela Recursos'!$I96</f>
        <v>0</v>
      </c>
      <c r="O93" s="16">
        <f>V!O93*'Tabela Recursos'!$I96</f>
        <v>0</v>
      </c>
      <c r="P93" s="16">
        <f>V!P93*'Tabela Recursos'!$I96</f>
        <v>0</v>
      </c>
      <c r="Q93" s="16">
        <f>V!Q93*'Tabela Recursos'!$I96</f>
        <v>0</v>
      </c>
      <c r="R93" s="16">
        <f>V!R93*'Tabela Recursos'!$I96</f>
        <v>0</v>
      </c>
      <c r="S93" s="16">
        <f>V!S93*'Tabela Recursos'!$I96</f>
        <v>0</v>
      </c>
      <c r="T93" s="16">
        <f>V!T93*'Tabela Recursos'!$I96</f>
        <v>0</v>
      </c>
      <c r="U93" s="16">
        <f>V!U93*'Tabela Recursos'!$I96</f>
        <v>0</v>
      </c>
      <c r="V93" s="16">
        <f>V!V93*'Tabela Recursos'!$I96</f>
        <v>0</v>
      </c>
      <c r="W93" s="16">
        <f>V!W93*'Tabela Recursos'!$I96</f>
        <v>0</v>
      </c>
      <c r="X93" s="16">
        <f>V!X93*'Tabela Recursos'!$I96</f>
        <v>0</v>
      </c>
      <c r="Y93" s="16">
        <f>V!Y93*'Tabela Recursos'!$I96</f>
        <v>0</v>
      </c>
      <c r="Z93" s="16">
        <f>V!Z93*'Tabela Recursos'!$I96</f>
        <v>0</v>
      </c>
      <c r="AA93" s="16">
        <f>V!AA93*'Tabela Recursos'!$I96</f>
        <v>0</v>
      </c>
      <c r="AB93" s="16">
        <f>V!AB93*'Tabela Recursos'!$I96</f>
        <v>0</v>
      </c>
      <c r="AC93" s="16">
        <f>V!AC93*'Tabela Recursos'!$I96</f>
        <v>5.4420251172983454</v>
      </c>
      <c r="AD93" s="16">
        <f>V!AD93*'Tabela Recursos'!$I96</f>
        <v>2.5609529963756916</v>
      </c>
      <c r="AE93" s="16">
        <f>V!AE93*'Tabela Recursos'!$I96</f>
        <v>0</v>
      </c>
      <c r="AF93" s="16">
        <f>V!AF93*'Tabela Recursos'!$I96</f>
        <v>0</v>
      </c>
      <c r="AG93" s="16">
        <f>V!AG93*'Tabela Recursos'!$I96</f>
        <v>0</v>
      </c>
      <c r="AH93" s="16">
        <f>V!AH93*'Tabela Recursos'!$I96</f>
        <v>0</v>
      </c>
      <c r="AI93" s="16">
        <f>V!AI93*'Tabela Recursos'!$I96</f>
        <v>0</v>
      </c>
      <c r="AJ93" s="16">
        <f>V!AJ93*'Tabela Recursos'!$I96</f>
        <v>0</v>
      </c>
      <c r="AK93" s="16">
        <f>V!AK93*'Tabela Recursos'!$I96</f>
        <v>0</v>
      </c>
      <c r="AL93" s="16">
        <f>V!AL93*'Tabela Recursos'!$I96</f>
        <v>0</v>
      </c>
      <c r="AM93" s="16">
        <f>V!AM93*'Tabela Recursos'!$I96</f>
        <v>0</v>
      </c>
      <c r="AN93" s="16">
        <f>V!AN93*'Tabela Recursos'!$I96</f>
        <v>0</v>
      </c>
      <c r="AO93" s="16">
        <f>V!AO93*'Tabela Recursos'!$I96</f>
        <v>296.64372208018432</v>
      </c>
      <c r="AP93" s="16">
        <f>V!AP93*'Tabela Recursos'!$I96</f>
        <v>300.37844519989886</v>
      </c>
      <c r="AQ93" s="16">
        <f>V!AQ93*'Tabela Recursos'!$I96</f>
        <v>0</v>
      </c>
      <c r="AR93" s="16">
        <f>V!AR93*'Tabela Recursos'!$I96</f>
        <v>0</v>
      </c>
      <c r="AS93" s="16">
        <f>V!AS93*'Tabela Recursos'!$I96</f>
        <v>13.925181917792825</v>
      </c>
      <c r="AT93" s="16">
        <f>V!AT93*'Tabela Recursos'!$I96</f>
        <v>0</v>
      </c>
      <c r="AU93" s="16">
        <f>V!AU93*'Tabela Recursos'!$I96</f>
        <v>0</v>
      </c>
      <c r="AV93" s="16">
        <f>V!AV93*'Tabela Recursos'!$I96</f>
        <v>22.354985530862809</v>
      </c>
      <c r="AW93" s="16">
        <f>V!AW93*'Tabela Recursos'!$I96</f>
        <v>0</v>
      </c>
      <c r="AX93" s="16">
        <f>V!AX93*'Tabela Recursos'!$I96</f>
        <v>0</v>
      </c>
      <c r="AY93" s="16">
        <f>V!AY93*'Tabela Recursos'!$I96</f>
        <v>0</v>
      </c>
      <c r="AZ93" s="16">
        <f>V!AZ93*'Tabela Recursos'!$I96</f>
        <v>0</v>
      </c>
      <c r="BA93" s="16">
        <f>V!BA93*'Tabela Recursos'!$I96</f>
        <v>46.630685809007389</v>
      </c>
      <c r="BB93" s="16">
        <f>V!BB93*'Tabela Recursos'!$I96</f>
        <v>0</v>
      </c>
      <c r="BC93" s="16">
        <f>V!BC93*'Tabela Recursos'!$I96</f>
        <v>0</v>
      </c>
      <c r="BD93" s="16">
        <f>V!BD93*'Tabela Recursos'!$I96</f>
        <v>0</v>
      </c>
      <c r="BE93" s="16">
        <f>V!BE93*'Tabela Recursos'!$I96</f>
        <v>0</v>
      </c>
      <c r="BF93" s="16">
        <f>V!BF93*'Tabela Recursos'!$I96</f>
        <v>0</v>
      </c>
      <c r="BG93" s="16">
        <f>V!BG93*'Tabela Recursos'!$I96</f>
        <v>0</v>
      </c>
      <c r="BH93" s="16">
        <f>V!BH93*'Tabela Recursos'!$I96</f>
        <v>0</v>
      </c>
      <c r="BI93" s="16">
        <f>V!BI93*'Tabela Recursos'!$I96</f>
        <v>0</v>
      </c>
      <c r="BJ93" s="16">
        <f>V!BJ93*'Tabela Recursos'!$I96</f>
        <v>0</v>
      </c>
      <c r="BK93" s="16">
        <f>V!BK93*'Tabela Recursos'!$I96</f>
        <v>590.0328997274745</v>
      </c>
      <c r="BL93" s="16">
        <f>V!BL93*'Tabela Recursos'!$I96</f>
        <v>2.934425308347147</v>
      </c>
      <c r="BM93" s="16">
        <f>V!BM93*'Tabela Recursos'!$I96</f>
        <v>0</v>
      </c>
      <c r="BN93" s="16">
        <f>V!BN93*'Tabela Recursos'!$I96</f>
        <v>0</v>
      </c>
      <c r="BO93" s="16">
        <f>V!BO93*'Tabela Recursos'!$I96</f>
        <v>0</v>
      </c>
      <c r="BP93" s="16">
        <f>V!BP93*'Tabela Recursos'!$I96</f>
        <v>0</v>
      </c>
      <c r="BQ93" s="16">
        <f>V!BQ93*'Tabela Recursos'!$I96</f>
        <v>4.7484336807799288</v>
      </c>
      <c r="BR93" s="16">
        <f>V!BR93*'Tabela Recursos'!$I96</f>
        <v>0</v>
      </c>
      <c r="BS93" s="16">
        <f>V!BS93*'Tabela Recursos'!$I96</f>
        <v>1442.1366560840615</v>
      </c>
      <c r="BT93" s="16">
        <f>V!BT93*'Tabela Recursos'!$I96</f>
        <v>0</v>
      </c>
      <c r="BU93" s="16">
        <f>V!BU93*'Tabela Recursos'!$I96</f>
        <v>0</v>
      </c>
      <c r="BV93" s="16">
        <f>V!BV93*'Tabela Recursos'!$I96</f>
        <v>0</v>
      </c>
      <c r="BW93" s="16">
        <f>V!BW93*'Tabela Recursos'!$I96</f>
        <v>0</v>
      </c>
      <c r="BX93" s="16">
        <f>V!BX93*'Tabela Recursos'!$I96</f>
        <v>4254.8633439159385</v>
      </c>
      <c r="BY93" s="16">
        <f>V!BY93*'Tabela Recursos'!$I96</f>
        <v>0</v>
      </c>
    </row>
    <row r="94" spans="1:77">
      <c r="A94" s="205" t="s">
        <v>232</v>
      </c>
      <c r="B94" s="68" t="s">
        <v>233</v>
      </c>
      <c r="C94" s="16">
        <f>V!C94*'Tabela Recursos'!$I97</f>
        <v>2.9210632852329885</v>
      </c>
      <c r="D94" s="16">
        <f>V!D94*'Tabela Recursos'!$I97</f>
        <v>5.6661589026808565</v>
      </c>
      <c r="E94" s="16">
        <f>V!E94*'Tabela Recursos'!$I97</f>
        <v>0.31674180201321556</v>
      </c>
      <c r="F94" s="16">
        <f>V!F94*'Tabela Recursos'!$I97</f>
        <v>0.10558060067107186</v>
      </c>
      <c r="G94" s="16">
        <f>V!G94*'Tabela Recursos'!$I97</f>
        <v>17.737540912740073</v>
      </c>
      <c r="H94" s="16">
        <f>V!H94*'Tabela Recursos'!$I97</f>
        <v>0.66867713758345515</v>
      </c>
      <c r="I94" s="16">
        <f>V!I94*'Tabela Recursos'!$I97</f>
        <v>4.9974817650974011</v>
      </c>
      <c r="J94" s="16">
        <f>V!J94*'Tabela Recursos'!$I97</f>
        <v>0</v>
      </c>
      <c r="K94" s="16">
        <f>V!K94*'Tabela Recursos'!$I97</f>
        <v>0.14077413422809582</v>
      </c>
      <c r="L94" s="16">
        <f>V!L94*'Tabela Recursos'!$I97</f>
        <v>3.5193533557023954E-2</v>
      </c>
      <c r="M94" s="16">
        <f>V!M94*'Tabela Recursos'!$I97</f>
        <v>0</v>
      </c>
      <c r="N94" s="16">
        <f>V!N94*'Tabela Recursos'!$I97</f>
        <v>0</v>
      </c>
      <c r="O94" s="16">
        <f>V!O94*'Tabela Recursos'!$I97</f>
        <v>0.84464480536857489</v>
      </c>
      <c r="P94" s="16">
        <f>V!P94*'Tabela Recursos'!$I97</f>
        <v>0</v>
      </c>
      <c r="Q94" s="16">
        <f>V!Q94*'Tabela Recursos'!$I97</f>
        <v>0</v>
      </c>
      <c r="R94" s="16">
        <f>V!R94*'Tabela Recursos'!$I97</f>
        <v>0</v>
      </c>
      <c r="S94" s="16">
        <f>V!S94*'Tabela Recursos'!$I97</f>
        <v>0.49270946979833541</v>
      </c>
      <c r="T94" s="16">
        <f>V!T94*'Tabela Recursos'!$I97</f>
        <v>0.70387067114047908</v>
      </c>
      <c r="U94" s="16">
        <f>V!U94*'Tabela Recursos'!$I97</f>
        <v>1.0206124731536947</v>
      </c>
      <c r="V94" s="16">
        <f>V!V94*'Tabela Recursos'!$I97</f>
        <v>0</v>
      </c>
      <c r="W94" s="16">
        <f>V!W94*'Tabela Recursos'!$I97</f>
        <v>0</v>
      </c>
      <c r="X94" s="16">
        <f>V!X94*'Tabela Recursos'!$I97</f>
        <v>7.0387067114047908E-2</v>
      </c>
      <c r="Y94" s="16">
        <f>V!Y94*'Tabela Recursos'!$I97</f>
        <v>0</v>
      </c>
      <c r="Z94" s="16">
        <f>V!Z94*'Tabela Recursos'!$I97</f>
        <v>0</v>
      </c>
      <c r="AA94" s="16">
        <f>V!AA94*'Tabela Recursos'!$I97</f>
        <v>0</v>
      </c>
      <c r="AB94" s="16">
        <f>V!AB94*'Tabela Recursos'!$I97</f>
        <v>0.80945127181155097</v>
      </c>
      <c r="AC94" s="16">
        <f>V!AC94*'Tabela Recursos'!$I97</f>
        <v>0.84464480536857489</v>
      </c>
      <c r="AD94" s="16">
        <f>V!AD94*'Tabela Recursos'!$I97</f>
        <v>74.328742872434589</v>
      </c>
      <c r="AE94" s="16">
        <f>V!AE94*'Tabela Recursos'!$I97</f>
        <v>0.84464480536857489</v>
      </c>
      <c r="AF94" s="16">
        <f>V!AF94*'Tabela Recursos'!$I97</f>
        <v>0</v>
      </c>
      <c r="AG94" s="16">
        <f>V!AG94*'Tabela Recursos'!$I97</f>
        <v>0.28154826845619163</v>
      </c>
      <c r="AH94" s="16">
        <f>V!AH94*'Tabela Recursos'!$I97</f>
        <v>0.80945127181155097</v>
      </c>
      <c r="AI94" s="16">
        <f>V!AI94*'Tabela Recursos'!$I97</f>
        <v>0</v>
      </c>
      <c r="AJ94" s="16">
        <f>V!AJ94*'Tabela Recursos'!$I97</f>
        <v>0.38712886912726352</v>
      </c>
      <c r="AK94" s="16">
        <f>V!AK94*'Tabela Recursos'!$I97</f>
        <v>0</v>
      </c>
      <c r="AL94" s="16">
        <f>V!AL94*'Tabela Recursos'!$I97</f>
        <v>0.10558060067107186</v>
      </c>
      <c r="AM94" s="16">
        <f>V!AM94*'Tabela Recursos'!$I97</f>
        <v>0</v>
      </c>
      <c r="AN94" s="16">
        <f>V!AN94*'Tabela Recursos'!$I97</f>
        <v>0</v>
      </c>
      <c r="AO94" s="16">
        <f>V!AO94*'Tabela Recursos'!$I97</f>
        <v>0</v>
      </c>
      <c r="AP94" s="16">
        <f>V!AP94*'Tabela Recursos'!$I97</f>
        <v>881.94995093902025</v>
      </c>
      <c r="AQ94" s="16">
        <f>V!AQ94*'Tabela Recursos'!$I97</f>
        <v>0.52790300335535933</v>
      </c>
      <c r="AR94" s="16">
        <f>V!AR94*'Tabela Recursos'!$I97</f>
        <v>1.6540960771801259</v>
      </c>
      <c r="AS94" s="16">
        <f>V!AS94*'Tabela Recursos'!$I97</f>
        <v>0.38712886912726352</v>
      </c>
      <c r="AT94" s="16">
        <f>V!AT94*'Tabela Recursos'!$I97</f>
        <v>0</v>
      </c>
      <c r="AU94" s="16">
        <f>V!AU94*'Tabela Recursos'!$I97</f>
        <v>0</v>
      </c>
      <c r="AV94" s="16">
        <f>V!AV94*'Tabela Recursos'!$I97</f>
        <v>32.554018540247156</v>
      </c>
      <c r="AW94" s="16">
        <f>V!AW94*'Tabela Recursos'!$I97</f>
        <v>1.583709010066078</v>
      </c>
      <c r="AX94" s="16">
        <f>V!AX94*'Tabela Recursos'!$I97</f>
        <v>18.300637449652456</v>
      </c>
      <c r="AY94" s="16">
        <f>V!AY94*'Tabela Recursos'!$I97</f>
        <v>0</v>
      </c>
      <c r="AZ94" s="16">
        <f>V!AZ94*'Tabela Recursos'!$I97</f>
        <v>0</v>
      </c>
      <c r="BA94" s="16">
        <f>V!BA94*'Tabela Recursos'!$I97</f>
        <v>129.65297762407624</v>
      </c>
      <c r="BB94" s="16">
        <f>V!BB94*'Tabela Recursos'!$I97</f>
        <v>0</v>
      </c>
      <c r="BC94" s="16">
        <f>V!BC94*'Tabela Recursos'!$I97</f>
        <v>32.976340942931444</v>
      </c>
      <c r="BD94" s="16">
        <f>V!BD94*'Tabela Recursos'!$I97</f>
        <v>52.051236130838426</v>
      </c>
      <c r="BE94" s="16">
        <f>V!BE94*'Tabela Recursos'!$I97</f>
        <v>7.9537385838874135</v>
      </c>
      <c r="BF94" s="16">
        <f>V!BF94*'Tabela Recursos'!$I97</f>
        <v>20.799378332201158</v>
      </c>
      <c r="BG94" s="16">
        <f>V!BG94*'Tabela Recursos'!$I97</f>
        <v>0.14077413422809582</v>
      </c>
      <c r="BH94" s="16">
        <f>V!BH94*'Tabela Recursos'!$I97</f>
        <v>7.0387067114047908E-2</v>
      </c>
      <c r="BI94" s="16">
        <f>V!BI94*'Tabela Recursos'!$I97</f>
        <v>40.085434721450277</v>
      </c>
      <c r="BJ94" s="16">
        <f>V!BJ94*'Tabela Recursos'!$I97</f>
        <v>0.31674180201321556</v>
      </c>
      <c r="BK94" s="16">
        <f>V!BK94*'Tabela Recursos'!$I97</f>
        <v>76.158806617399833</v>
      </c>
      <c r="BL94" s="16">
        <f>V!BL94*'Tabela Recursos'!$I97</f>
        <v>10.241318265093971</v>
      </c>
      <c r="BM94" s="16">
        <f>V!BM94*'Tabela Recursos'!$I97</f>
        <v>0</v>
      </c>
      <c r="BN94" s="16">
        <f>V!BN94*'Tabela Recursos'!$I97</f>
        <v>70.140712379148738</v>
      </c>
      <c r="BO94" s="16">
        <f>V!BO94*'Tabela Recursos'!$I97</f>
        <v>0</v>
      </c>
      <c r="BP94" s="16">
        <f>V!BP94*'Tabela Recursos'!$I97</f>
        <v>3.8712886912726345</v>
      </c>
      <c r="BQ94" s="16">
        <f>V!BQ94*'Tabela Recursos'!$I97</f>
        <v>0.45751593624131143</v>
      </c>
      <c r="BR94" s="16">
        <f>V!BR94*'Tabela Recursos'!$I97</f>
        <v>0</v>
      </c>
      <c r="BS94" s="16">
        <f>V!BS94*'Tabela Recursos'!$I97</f>
        <v>1496.0067244419745</v>
      </c>
      <c r="BT94" s="16">
        <f>V!BT94*'Tabela Recursos'!$I97</f>
        <v>0</v>
      </c>
      <c r="BU94" s="16">
        <f>V!BU94*'Tabela Recursos'!$I97</f>
        <v>0</v>
      </c>
      <c r="BV94" s="16">
        <f>V!BV94*'Tabela Recursos'!$I97</f>
        <v>0</v>
      </c>
      <c r="BW94" s="16">
        <f>V!BW94*'Tabela Recursos'!$I97</f>
        <v>0</v>
      </c>
      <c r="BX94" s="16">
        <f>V!BX94*'Tabela Recursos'!$I97</f>
        <v>3632.9932755580257</v>
      </c>
      <c r="BY94" s="16">
        <f>V!BY94*'Tabela Recursos'!$I97</f>
        <v>0</v>
      </c>
    </row>
    <row r="95" spans="1:77">
      <c r="A95" s="205" t="s">
        <v>441</v>
      </c>
      <c r="B95" s="68" t="s">
        <v>442</v>
      </c>
      <c r="C95" s="16">
        <f>V!C95*'Tabela Recursos'!$I98</f>
        <v>4.6607446334084637</v>
      </c>
      <c r="D95" s="16">
        <f>V!D95*'Tabela Recursos'!$I98</f>
        <v>0.98930900237443797</v>
      </c>
      <c r="E95" s="16">
        <f>V!E95*'Tabela Recursos'!$I98</f>
        <v>0.41770824544698498</v>
      </c>
      <c r="F95" s="16">
        <f>V!F95*'Tabela Recursos'!$I98</f>
        <v>1.3850326033242131</v>
      </c>
      <c r="G95" s="16">
        <f>V!G95*'Tabela Recursos'!$I98</f>
        <v>2.6161726951679585</v>
      </c>
      <c r="H95" s="16">
        <f>V!H95*'Tabela Recursos'!$I98</f>
        <v>26.645389130618199</v>
      </c>
      <c r="I95" s="16">
        <f>V!I95*'Tabela Recursos'!$I98</f>
        <v>1.9346487157544565</v>
      </c>
      <c r="J95" s="16">
        <f>V!J95*'Tabela Recursos'!$I98</f>
        <v>0.17587715597767789</v>
      </c>
      <c r="K95" s="16">
        <f>V!K95*'Tabela Recursos'!$I98</f>
        <v>6.5953933491629202E-2</v>
      </c>
      <c r="L95" s="16">
        <f>V!L95*'Tabela Recursos'!$I98</f>
        <v>0.41770824544698498</v>
      </c>
      <c r="M95" s="16">
        <f>V!M95*'Tabela Recursos'!$I98</f>
        <v>0.68152397941350173</v>
      </c>
      <c r="N95" s="16">
        <f>V!N95*'Tabela Recursos'!$I98</f>
        <v>0</v>
      </c>
      <c r="O95" s="16">
        <f>V!O95*'Tabela Recursos'!$I98</f>
        <v>8.7938577988838945E-2</v>
      </c>
      <c r="P95" s="16">
        <f>V!P95*'Tabela Recursos'!$I98</f>
        <v>0</v>
      </c>
      <c r="Q95" s="16">
        <f>V!Q95*'Tabela Recursos'!$I98</f>
        <v>8.7938577988838945E-2</v>
      </c>
      <c r="R95" s="16">
        <f>V!R95*'Tabela Recursos'!$I98</f>
        <v>0</v>
      </c>
      <c r="S95" s="16">
        <f>V!S95*'Tabela Recursos'!$I98</f>
        <v>0</v>
      </c>
      <c r="T95" s="16">
        <f>V!T95*'Tabela Recursos'!$I98</f>
        <v>0</v>
      </c>
      <c r="U95" s="16">
        <f>V!U95*'Tabela Recursos'!$I98</f>
        <v>0</v>
      </c>
      <c r="V95" s="16">
        <f>V!V95*'Tabela Recursos'!$I98</f>
        <v>0.10992322248604867</v>
      </c>
      <c r="W95" s="16">
        <f>V!W95*'Tabela Recursos'!$I98</f>
        <v>0</v>
      </c>
      <c r="X95" s="16">
        <f>V!X95*'Tabela Recursos'!$I98</f>
        <v>0.17587715597767789</v>
      </c>
      <c r="Y95" s="16">
        <f>V!Y95*'Tabela Recursos'!$I98</f>
        <v>0</v>
      </c>
      <c r="Z95" s="16">
        <f>V!Z95*'Tabela Recursos'!$I98</f>
        <v>1.1212168693576963</v>
      </c>
      <c r="AA95" s="16">
        <f>V!AA95*'Tabela Recursos'!$I98</f>
        <v>5.4302071908108038</v>
      </c>
      <c r="AB95" s="16">
        <f>V!AB95*'Tabela Recursos'!$I98</f>
        <v>7.2989019730736313</v>
      </c>
      <c r="AC95" s="16">
        <f>V!AC95*'Tabela Recursos'!$I98</f>
        <v>8.7938577988838945E-2</v>
      </c>
      <c r="AD95" s="16">
        <f>V!AD95*'Tabela Recursos'!$I98</f>
        <v>1.319078669832584</v>
      </c>
      <c r="AE95" s="16">
        <f>V!AE95*'Tabela Recursos'!$I98</f>
        <v>2.1984644497209736E-2</v>
      </c>
      <c r="AF95" s="16">
        <f>V!AF95*'Tabela Recursos'!$I98</f>
        <v>12.773078452878856</v>
      </c>
      <c r="AG95" s="16">
        <f>V!AG95*'Tabela Recursos'!$I98</f>
        <v>0.65953933491629202</v>
      </c>
      <c r="AH95" s="16">
        <f>V!AH95*'Tabela Recursos'!$I98</f>
        <v>58.896862608024875</v>
      </c>
      <c r="AI95" s="16">
        <f>V!AI95*'Tabela Recursos'!$I98</f>
        <v>8.0463798859787623</v>
      </c>
      <c r="AJ95" s="16">
        <f>V!AJ95*'Tabela Recursos'!$I98</f>
        <v>6.5953933491629202E-2</v>
      </c>
      <c r="AK95" s="16">
        <f>V!AK95*'Tabela Recursos'!$I98</f>
        <v>0</v>
      </c>
      <c r="AL95" s="16">
        <f>V!AL95*'Tabela Recursos'!$I98</f>
        <v>1.1212168693576963</v>
      </c>
      <c r="AM95" s="16">
        <f>V!AM95*'Tabela Recursos'!$I98</f>
        <v>1.6928176262851495</v>
      </c>
      <c r="AN95" s="16">
        <f>V!AN95*'Tabela Recursos'!$I98</f>
        <v>9.3654585558113475</v>
      </c>
      <c r="AO95" s="16">
        <f>V!AO95*'Tabela Recursos'!$I98</f>
        <v>17.785577398242673</v>
      </c>
      <c r="AP95" s="16">
        <f>V!AP95*'Tabela Recursos'!$I98</f>
        <v>10.398736847180203</v>
      </c>
      <c r="AQ95" s="16">
        <f>V!AQ95*'Tabela Recursos'!$I98</f>
        <v>31.152241252546197</v>
      </c>
      <c r="AR95" s="16">
        <f>V!AR95*'Tabela Recursos'!$I98</f>
        <v>88.817963768727324</v>
      </c>
      <c r="AS95" s="16">
        <f>V!AS95*'Tabela Recursos'!$I98</f>
        <v>165.76421950896139</v>
      </c>
      <c r="AT95" s="16">
        <f>V!AT95*'Tabela Recursos'!$I98</f>
        <v>0</v>
      </c>
      <c r="AU95" s="16">
        <f>V!AU95*'Tabela Recursos'!$I98</f>
        <v>0</v>
      </c>
      <c r="AV95" s="16">
        <f>V!AV95*'Tabela Recursos'!$I98</f>
        <v>10.046982535224849</v>
      </c>
      <c r="AW95" s="16">
        <f>V!AW95*'Tabela Recursos'!$I98</f>
        <v>0</v>
      </c>
      <c r="AX95" s="16">
        <f>V!AX95*'Tabela Recursos'!$I98</f>
        <v>2.7041112731567973</v>
      </c>
      <c r="AY95" s="16">
        <f>V!AY95*'Tabela Recursos'!$I98</f>
        <v>0.10992322248604867</v>
      </c>
      <c r="AZ95" s="16">
        <f>V!AZ95*'Tabela Recursos'!$I98</f>
        <v>1.319078669832584</v>
      </c>
      <c r="BA95" s="16">
        <f>V!BA95*'Tabela Recursos'!$I98</f>
        <v>0.5056468234358239</v>
      </c>
      <c r="BB95" s="16">
        <f>V!BB95*'Tabela Recursos'!$I98</f>
        <v>6.5953933491629202E-2</v>
      </c>
      <c r="BC95" s="16">
        <f>V!BC95*'Tabela Recursos'!$I98</f>
        <v>2.2204490942181829</v>
      </c>
      <c r="BD95" s="16">
        <f>V!BD95*'Tabela Recursos'!$I98</f>
        <v>0.54961611243024333</v>
      </c>
      <c r="BE95" s="16">
        <f>V!BE95*'Tabela Recursos'!$I98</f>
        <v>0</v>
      </c>
      <c r="BF95" s="16">
        <f>V!BF95*'Tabela Recursos'!$I98</f>
        <v>2.0225872937432956</v>
      </c>
      <c r="BG95" s="16">
        <f>V!BG95*'Tabela Recursos'!$I98</f>
        <v>0.5056468234358239</v>
      </c>
      <c r="BH95" s="16">
        <f>V!BH95*'Tabela Recursos'!$I98</f>
        <v>21.193197295310185</v>
      </c>
      <c r="BI95" s="16">
        <f>V!BI95*'Tabela Recursos'!$I98</f>
        <v>1.4290018923186327</v>
      </c>
      <c r="BJ95" s="16">
        <f>V!BJ95*'Tabela Recursos'!$I98</f>
        <v>3.847312787011703</v>
      </c>
      <c r="BK95" s="16">
        <f>V!BK95*'Tabela Recursos'!$I98</f>
        <v>40.781515542324058</v>
      </c>
      <c r="BL95" s="16">
        <f>V!BL95*'Tabela Recursos'!$I98</f>
        <v>7.0570708836043252</v>
      </c>
      <c r="BM95" s="16">
        <f>V!BM95*'Tabela Recursos'!$I98</f>
        <v>0</v>
      </c>
      <c r="BN95" s="16">
        <f>V!BN95*'Tabela Recursos'!$I98</f>
        <v>24.556847903383272</v>
      </c>
      <c r="BO95" s="16">
        <f>V!BO95*'Tabela Recursos'!$I98</f>
        <v>17.038099485337543</v>
      </c>
      <c r="BP95" s="16">
        <f>V!BP95*'Tabela Recursos'!$I98</f>
        <v>1.0552629358660672</v>
      </c>
      <c r="BQ95" s="16">
        <f>V!BQ95*'Tabela Recursos'!$I98</f>
        <v>0.92335506888280883</v>
      </c>
      <c r="BR95" s="16">
        <f>V!BR95*'Tabela Recursos'!$I98</f>
        <v>0</v>
      </c>
      <c r="BS95" s="16">
        <f>V!BS95*'Tabela Recursos'!$I98</f>
        <v>600.20277941832296</v>
      </c>
      <c r="BT95" s="16">
        <f>V!BT95*'Tabela Recursos'!$I98</f>
        <v>0</v>
      </c>
      <c r="BU95" s="16">
        <f>V!BU95*'Tabela Recursos'!$I98</f>
        <v>0</v>
      </c>
      <c r="BV95" s="16">
        <f>V!BV95*'Tabela Recursos'!$I98</f>
        <v>0</v>
      </c>
      <c r="BW95" s="16">
        <f>V!BW95*'Tabela Recursos'!$I98</f>
        <v>1223.797220581677</v>
      </c>
      <c r="BX95" s="16">
        <f>V!BX95*'Tabela Recursos'!$I98</f>
        <v>0</v>
      </c>
      <c r="BY95" s="16">
        <f>V!BY95*'Tabela Recursos'!$I98</f>
        <v>0</v>
      </c>
    </row>
    <row r="96" spans="1:77">
      <c r="A96" s="206" t="s">
        <v>443</v>
      </c>
      <c r="B96" s="41" t="s">
        <v>444</v>
      </c>
      <c r="C96" s="16">
        <f>V!C96*'Tabela Recursos'!$I99</f>
        <v>4.8939535085248814E-2</v>
      </c>
      <c r="D96" s="16">
        <f>V!D96*'Tabela Recursos'!$I99</f>
        <v>3.2626356723499207E-2</v>
      </c>
      <c r="E96" s="16">
        <f>V!E96*'Tabela Recursos'!$I99</f>
        <v>0</v>
      </c>
      <c r="F96" s="16">
        <f>V!F96*'Tabela Recursos'!$I99</f>
        <v>0.58727442102298577</v>
      </c>
      <c r="G96" s="16">
        <f>V!G96*'Tabela Recursos'!$I99</f>
        <v>1.5986914794514613</v>
      </c>
      <c r="H96" s="16">
        <f>V!H96*'Tabela Recursos'!$I99</f>
        <v>1.6476310145367101</v>
      </c>
      <c r="I96" s="16">
        <f>V!I96*'Tabela Recursos'!$I99</f>
        <v>0.7340930262787323</v>
      </c>
      <c r="J96" s="16">
        <f>V!J96*'Tabela Recursos'!$I99</f>
        <v>118.93938343551638</v>
      </c>
      <c r="K96" s="16">
        <f>V!K96*'Tabela Recursos'!$I99</f>
        <v>4.4698108711193916</v>
      </c>
      <c r="L96" s="16">
        <f>V!L96*'Tabela Recursos'!$I99</f>
        <v>80.86442513919279</v>
      </c>
      <c r="M96" s="16">
        <f>V!M96*'Tabela Recursos'!$I99</f>
        <v>3.050564353647176</v>
      </c>
      <c r="N96" s="16">
        <f>V!N96*'Tabela Recursos'!$I99</f>
        <v>2.7243007864121838</v>
      </c>
      <c r="O96" s="16">
        <f>V!O96*'Tabela Recursos'!$I99</f>
        <v>9.3800775580060218</v>
      </c>
      <c r="P96" s="16">
        <f>V!P96*'Tabela Recursos'!$I99</f>
        <v>11.14190082107498</v>
      </c>
      <c r="Q96" s="16">
        <f>V!Q96*'Tabela Recursos'!$I99</f>
        <v>15.628024870556121</v>
      </c>
      <c r="R96" s="16">
        <f>V!R96*'Tabela Recursos'!$I99</f>
        <v>5.7096124266123613</v>
      </c>
      <c r="S96" s="16">
        <f>V!S96*'Tabela Recursos'!$I99</f>
        <v>33.898784635715678</v>
      </c>
      <c r="T96" s="16">
        <f>V!T96*'Tabela Recursos'!$I99</f>
        <v>0.97879070170497617</v>
      </c>
      <c r="U96" s="16">
        <f>V!U96*'Tabela Recursos'!$I99</f>
        <v>9.2332589527502762</v>
      </c>
      <c r="V96" s="16">
        <f>V!V96*'Tabela Recursos'!$I99</f>
        <v>8.3197209644922978</v>
      </c>
      <c r="W96" s="16">
        <f>V!W96*'Tabela Recursos'!$I99</f>
        <v>16.068480686323362</v>
      </c>
      <c r="X96" s="16">
        <f>V!X96*'Tabela Recursos'!$I99</f>
        <v>20.782989232868996</v>
      </c>
      <c r="Y96" s="16">
        <f>V!Y96*'Tabela Recursos'!$I99</f>
        <v>1.4844992309192142</v>
      </c>
      <c r="Z96" s="16">
        <f>V!Z96*'Tabela Recursos'!$I99</f>
        <v>23.735674516345675</v>
      </c>
      <c r="AA96" s="16">
        <f>V!AA96*'Tabela Recursos'!$I99</f>
        <v>29.184276089170041</v>
      </c>
      <c r="AB96" s="16">
        <f>V!AB96*'Tabela Recursos'!$I99</f>
        <v>18.678589224203296</v>
      </c>
      <c r="AC96" s="16">
        <f>V!AC96*'Tabela Recursos'!$I99</f>
        <v>28.287051279273811</v>
      </c>
      <c r="AD96" s="16">
        <f>V!AD96*'Tabela Recursos'!$I99</f>
        <v>7.9282046838103071</v>
      </c>
      <c r="AE96" s="16">
        <f>V!AE96*'Tabela Recursos'!$I99</f>
        <v>23.784614051430921</v>
      </c>
      <c r="AF96" s="16">
        <f>V!AF96*'Tabela Recursos'!$I99</f>
        <v>14.274031066530904</v>
      </c>
      <c r="AG96" s="16">
        <f>V!AG96*'Tabela Recursos'!$I99</f>
        <v>17.24302952836933</v>
      </c>
      <c r="AH96" s="16">
        <f>V!AH96*'Tabela Recursos'!$I99</f>
        <v>45.366949024025651</v>
      </c>
      <c r="AI96" s="16">
        <f>V!AI96*'Tabela Recursos'!$I99</f>
        <v>1.6639441928984595</v>
      </c>
      <c r="AJ96" s="16">
        <f>V!AJ96*'Tabela Recursos'!$I99</f>
        <v>0.57096124266123616</v>
      </c>
      <c r="AK96" s="16">
        <f>V!AK96*'Tabela Recursos'!$I99</f>
        <v>2.8221798565826814</v>
      </c>
      <c r="AL96" s="16">
        <f>V!AL96*'Tabela Recursos'!$I99</f>
        <v>11.337658961415976</v>
      </c>
      <c r="AM96" s="16">
        <f>V!AM96*'Tabela Recursos'!$I99</f>
        <v>0.27732403214974327</v>
      </c>
      <c r="AN96" s="16">
        <f>V!AN96*'Tabela Recursos'!$I99</f>
        <v>0</v>
      </c>
      <c r="AO96" s="16">
        <f>V!AO96*'Tabela Recursos'!$I99</f>
        <v>0.19575814034099526</v>
      </c>
      <c r="AP96" s="16">
        <f>V!AP96*'Tabela Recursos'!$I99</f>
        <v>1.6313178361749604E-2</v>
      </c>
      <c r="AQ96" s="16">
        <f>V!AQ96*'Tabela Recursos'!$I99</f>
        <v>0</v>
      </c>
      <c r="AR96" s="16">
        <f>V!AR96*'Tabela Recursos'!$I99</f>
        <v>92.202084100608772</v>
      </c>
      <c r="AS96" s="16">
        <f>V!AS96*'Tabela Recursos'!$I99</f>
        <v>0</v>
      </c>
      <c r="AT96" s="16">
        <f>V!AT96*'Tabela Recursos'!$I99</f>
        <v>0</v>
      </c>
      <c r="AU96" s="16">
        <f>V!AU96*'Tabela Recursos'!$I99</f>
        <v>0</v>
      </c>
      <c r="AV96" s="16">
        <f>V!AV96*'Tabela Recursos'!$I99</f>
        <v>0</v>
      </c>
      <c r="AW96" s="16">
        <f>V!AW96*'Tabela Recursos'!$I99</f>
        <v>0</v>
      </c>
      <c r="AX96" s="16">
        <f>V!AX96*'Tabela Recursos'!$I99</f>
        <v>0</v>
      </c>
      <c r="AY96" s="16">
        <f>V!AY96*'Tabela Recursos'!$I99</f>
        <v>5.6443597131653629</v>
      </c>
      <c r="AZ96" s="16">
        <f>V!AZ96*'Tabela Recursos'!$I99</f>
        <v>8.9722480989622824</v>
      </c>
      <c r="BA96" s="16">
        <f>V!BA96*'Tabela Recursos'!$I99</f>
        <v>48.352260664225824</v>
      </c>
      <c r="BB96" s="16">
        <f>V!BB96*'Tabela Recursos'!$I99</f>
        <v>6.2642604909118482</v>
      </c>
      <c r="BC96" s="16">
        <f>V!BC96*'Tabela Recursos'!$I99</f>
        <v>0.6362139561082345</v>
      </c>
      <c r="BD96" s="16">
        <f>V!BD96*'Tabela Recursos'!$I99</f>
        <v>0</v>
      </c>
      <c r="BE96" s="16">
        <f>V!BE96*'Tabela Recursos'!$I99</f>
        <v>6.6068372365085892</v>
      </c>
      <c r="BF96" s="16">
        <f>V!BF96*'Tabela Recursos'!$I99</f>
        <v>0.58727442102298577</v>
      </c>
      <c r="BG96" s="16">
        <f>V!BG96*'Tabela Recursos'!$I99</f>
        <v>3.1973829589029226</v>
      </c>
      <c r="BH96" s="16">
        <f>V!BH96*'Tabela Recursos'!$I99</f>
        <v>0</v>
      </c>
      <c r="BI96" s="16">
        <f>V!BI96*'Tabela Recursos'!$I99</f>
        <v>6.3132000259970962</v>
      </c>
      <c r="BJ96" s="16">
        <f>V!BJ96*'Tabela Recursos'!$I99</f>
        <v>0.7340930262787323</v>
      </c>
      <c r="BK96" s="16">
        <f>V!BK96*'Tabela Recursos'!$I99</f>
        <v>0</v>
      </c>
      <c r="BL96" s="16">
        <f>V!BL96*'Tabela Recursos'!$I99</f>
        <v>0</v>
      </c>
      <c r="BM96" s="16">
        <f>V!BM96*'Tabela Recursos'!$I99</f>
        <v>0.22838449706449448</v>
      </c>
      <c r="BN96" s="16">
        <f>V!BN96*'Tabela Recursos'!$I99</f>
        <v>0</v>
      </c>
      <c r="BO96" s="16">
        <f>V!BO96*'Tabela Recursos'!$I99</f>
        <v>0</v>
      </c>
      <c r="BP96" s="16">
        <f>V!BP96*'Tabela Recursos'!$I99</f>
        <v>0.34257674559674173</v>
      </c>
      <c r="BQ96" s="16">
        <f>V!BQ96*'Tabela Recursos'!$I99</f>
        <v>0.22838449706449448</v>
      </c>
      <c r="BR96" s="16">
        <f>V!BR96*'Tabela Recursos'!$I99</f>
        <v>0</v>
      </c>
      <c r="BS96" s="16">
        <f>V!BS96*'Tabela Recursos'!$I99</f>
        <v>753</v>
      </c>
      <c r="BT96" s="16">
        <f>V!BT96*'Tabela Recursos'!$I99</f>
        <v>0</v>
      </c>
      <c r="BU96" s="16">
        <f>V!BU96*'Tabela Recursos'!$I99</f>
        <v>0</v>
      </c>
      <c r="BV96" s="16">
        <f>V!BV96*'Tabela Recursos'!$I99</f>
        <v>0</v>
      </c>
      <c r="BW96" s="16">
        <f>V!BW96*'Tabela Recursos'!$I99</f>
        <v>0</v>
      </c>
      <c r="BX96" s="16">
        <f>V!BX96*'Tabela Recursos'!$I99</f>
        <v>0</v>
      </c>
      <c r="BY96" s="16">
        <f>V!BY96*'Tabela Recursos'!$I99</f>
        <v>0</v>
      </c>
    </row>
    <row r="97" spans="1:77">
      <c r="A97" s="205" t="s">
        <v>234</v>
      </c>
      <c r="B97" s="68" t="s">
        <v>235</v>
      </c>
      <c r="C97" s="16">
        <f>V!C97*'Tabela Recursos'!$I100</f>
        <v>197.10363928762879</v>
      </c>
      <c r="D97" s="16">
        <f>V!D97*'Tabela Recursos'!$I100</f>
        <v>28.191424940933544</v>
      </c>
      <c r="E97" s="16">
        <f>V!E97*'Tabela Recursos'!$I100</f>
        <v>20.898792860404633</v>
      </c>
      <c r="F97" s="16">
        <f>V!F97*'Tabela Recursos'!$I100</f>
        <v>27.921327456469516</v>
      </c>
      <c r="G97" s="16">
        <f>V!G97*'Tabela Recursos'!$I100</f>
        <v>176.60999265392022</v>
      </c>
      <c r="H97" s="16">
        <f>V!H97*'Tabela Recursos'!$I100</f>
        <v>98.484295272698404</v>
      </c>
      <c r="I97" s="16">
        <f>V!I97*'Tabela Recursos'!$I100</f>
        <v>19.548305438084462</v>
      </c>
      <c r="J97" s="16">
        <f>V!J97*'Tabela Recursos'!$I100</f>
        <v>362.09944010959555</v>
      </c>
      <c r="K97" s="16">
        <f>V!K97*'Tabela Recursos'!$I100</f>
        <v>55.099886830662939</v>
      </c>
      <c r="L97" s="16">
        <f>V!L97*'Tabela Recursos'!$I100</f>
        <v>474.29118271884363</v>
      </c>
      <c r="M97" s="16">
        <f>V!M97*'Tabela Recursos'!$I100</f>
        <v>91.765620346655552</v>
      </c>
      <c r="N97" s="16">
        <f>V!N97*'Tabela Recursos'!$I100</f>
        <v>4.2540353803085358</v>
      </c>
      <c r="O97" s="16">
        <f>V!O97*'Tabela Recursos'!$I100</f>
        <v>30.014582961065777</v>
      </c>
      <c r="P97" s="16">
        <f>V!P97*'Tabela Recursos'!$I100</f>
        <v>18.805537355808365</v>
      </c>
      <c r="Q97" s="16">
        <f>V!Q97*'Tabela Recursos'!$I100</f>
        <v>30.453491373319832</v>
      </c>
      <c r="R97" s="16">
        <f>V!R97*'Tabela Recursos'!$I100</f>
        <v>20.493646633708579</v>
      </c>
      <c r="S97" s="16">
        <f>V!S97*'Tabela Recursos'!$I100</f>
        <v>116.64835110290468</v>
      </c>
      <c r="T97" s="16">
        <f>V!T97*'Tabela Recursos'!$I100</f>
        <v>9.2846010284511689</v>
      </c>
      <c r="U97" s="16">
        <f>V!U97*'Tabela Recursos'!$I100</f>
        <v>112.49560227927016</v>
      </c>
      <c r="V97" s="16">
        <f>V!V97*'Tabela Recursos'!$I100</f>
        <v>37.577312526058734</v>
      </c>
      <c r="W97" s="16">
        <f>V!W97*'Tabela Recursos'!$I100</f>
        <v>177.3527607361963</v>
      </c>
      <c r="X97" s="16">
        <f>V!X97*'Tabela Recursos'!$I100</f>
        <v>67.659419858240511</v>
      </c>
      <c r="Y97" s="16">
        <f>V!Y97*'Tabela Recursos'!$I100</f>
        <v>51.08218674926043</v>
      </c>
      <c r="Z97" s="16">
        <f>V!Z97*'Tabela Recursos'!$I100</f>
        <v>98.349246530466374</v>
      </c>
      <c r="AA97" s="16">
        <f>V!AA97*'Tabela Recursos'!$I100</f>
        <v>95.411936386920004</v>
      </c>
      <c r="AB97" s="16">
        <f>V!AB97*'Tabela Recursos'!$I100</f>
        <v>76.268777175531596</v>
      </c>
      <c r="AC97" s="16">
        <f>V!AC97*'Tabela Recursos'!$I100</f>
        <v>172.18714634582165</v>
      </c>
      <c r="AD97" s="16">
        <f>V!AD97*'Tabela Recursos'!$I100</f>
        <v>22.01294498381877</v>
      </c>
      <c r="AE97" s="16">
        <f>V!AE97*'Tabela Recursos'!$I100</f>
        <v>74.44561915539937</v>
      </c>
      <c r="AF97" s="16">
        <f>V!AF97*'Tabela Recursos'!$I100</f>
        <v>38.421367165008839</v>
      </c>
      <c r="AG97" s="16">
        <f>V!AG97*'Tabela Recursos'!$I100</f>
        <v>41.763823535251255</v>
      </c>
      <c r="AH97" s="16">
        <f>V!AH97*'Tabela Recursos'!$I100</f>
        <v>54.222070006154823</v>
      </c>
      <c r="AI97" s="16">
        <f>V!AI97*'Tabela Recursos'!$I100</f>
        <v>142.07127682808186</v>
      </c>
      <c r="AJ97" s="16">
        <f>V!AJ97*'Tabela Recursos'!$I100</f>
        <v>53.276728810530699</v>
      </c>
      <c r="AK97" s="16">
        <f>V!AK97*'Tabela Recursos'!$I100</f>
        <v>18.265342386880299</v>
      </c>
      <c r="AL97" s="16">
        <f>V!AL97*'Tabela Recursos'!$I100</f>
        <v>46.558053884487862</v>
      </c>
      <c r="AM97" s="16">
        <f>V!AM97*'Tabela Recursos'!$I100</f>
        <v>2.1270176901542679</v>
      </c>
      <c r="AN97" s="16">
        <f>V!AN97*'Tabela Recursos'!$I100</f>
        <v>136.97318680882324</v>
      </c>
      <c r="AO97" s="16">
        <f>V!AO97*'Tabela Recursos'!$I100</f>
        <v>11.580429646395457</v>
      </c>
      <c r="AP97" s="16">
        <f>V!AP97*'Tabela Recursos'!$I100</f>
        <v>52.297625429348578</v>
      </c>
      <c r="AQ97" s="16">
        <f>V!AQ97*'Tabela Recursos'!$I100</f>
        <v>39.704330216212995</v>
      </c>
      <c r="AR97" s="16">
        <f>V!AR97*'Tabela Recursos'!$I100</f>
        <v>1477.467002203824</v>
      </c>
      <c r="AS97" s="16">
        <f>V!AS97*'Tabela Recursos'!$I100</f>
        <v>1461.29491532154</v>
      </c>
      <c r="AT97" s="16">
        <f>V!AT97*'Tabela Recursos'!$I100</f>
        <v>4.760468163678599</v>
      </c>
      <c r="AU97" s="16">
        <f>V!AU97*'Tabela Recursos'!$I100</f>
        <v>2.5996882879663268</v>
      </c>
      <c r="AV97" s="16">
        <f>V!AV97*'Tabela Recursos'!$I100</f>
        <v>190.14862906267993</v>
      </c>
      <c r="AW97" s="16">
        <f>V!AW97*'Tabela Recursos'!$I100</f>
        <v>0.87781682450811038</v>
      </c>
      <c r="AX97" s="16">
        <f>V!AX97*'Tabela Recursos'!$I100</f>
        <v>35.011386423650407</v>
      </c>
      <c r="AY97" s="16">
        <f>V!AY97*'Tabela Recursos'!$I100</f>
        <v>10.837661564119365</v>
      </c>
      <c r="AZ97" s="16">
        <f>V!AZ97*'Tabela Recursos'!$I100</f>
        <v>4.5916572358885777</v>
      </c>
      <c r="BA97" s="16">
        <f>V!BA97*'Tabela Recursos'!$I100</f>
        <v>6.8874858538328674</v>
      </c>
      <c r="BB97" s="16">
        <f>V!BB97*'Tabela Recursos'!$I100</f>
        <v>7.1913455238549044</v>
      </c>
      <c r="BC97" s="16">
        <f>V!BC97*'Tabela Recursos'!$I100</f>
        <v>15.057934758869894</v>
      </c>
      <c r="BD97" s="16">
        <f>V!BD97*'Tabela Recursos'!$I100</f>
        <v>0.37138404113804674</v>
      </c>
      <c r="BE97" s="16">
        <f>V!BE97*'Tabela Recursos'!$I100</f>
        <v>20.291073520360555</v>
      </c>
      <c r="BF97" s="16">
        <f>V!BF97*'Tabela Recursos'!$I100</f>
        <v>9.8247959973792369</v>
      </c>
      <c r="BG97" s="16">
        <f>V!BG97*'Tabela Recursos'!$I100</f>
        <v>1.9919689479222509</v>
      </c>
      <c r="BH97" s="16">
        <f>V!BH97*'Tabela Recursos'!$I100</f>
        <v>13.673685150991721</v>
      </c>
      <c r="BI97" s="16">
        <f>V!BI97*'Tabela Recursos'!$I100</f>
        <v>5.6382849881867099</v>
      </c>
      <c r="BJ97" s="16">
        <f>V!BJ97*'Tabela Recursos'!$I100</f>
        <v>2.4646395457343102</v>
      </c>
      <c r="BK97" s="16">
        <f>V!BK97*'Tabela Recursos'!$I100</f>
        <v>39.501757102864971</v>
      </c>
      <c r="BL97" s="16">
        <f>V!BL97*'Tabela Recursos'!$I100</f>
        <v>3.5787916691484503</v>
      </c>
      <c r="BM97" s="16">
        <f>V!BM97*'Tabela Recursos'!$I100</f>
        <v>6.7524371116008508E-2</v>
      </c>
      <c r="BN97" s="16">
        <f>V!BN97*'Tabela Recursos'!$I100</f>
        <v>11.073996863025393</v>
      </c>
      <c r="BO97" s="16">
        <f>V!BO97*'Tabela Recursos'!$I100</f>
        <v>0</v>
      </c>
      <c r="BP97" s="16">
        <f>V!BP97*'Tabela Recursos'!$I100</f>
        <v>2.6334504735243316</v>
      </c>
      <c r="BQ97" s="16">
        <f>V!BQ97*'Tabela Recursos'!$I100</f>
        <v>4.6591816070045864</v>
      </c>
      <c r="BR97" s="16">
        <f>V!BR97*'Tabela Recursos'!$I100</f>
        <v>0</v>
      </c>
      <c r="BS97" s="16">
        <f>V!BS97*'Tabela Recursos'!$I100</f>
        <v>6736.5688843885873</v>
      </c>
      <c r="BT97" s="16">
        <f>V!BT97*'Tabela Recursos'!$I100</f>
        <v>0</v>
      </c>
      <c r="BU97" s="16">
        <f>V!BU97*'Tabela Recursos'!$I100</f>
        <v>0</v>
      </c>
      <c r="BV97" s="16">
        <f>V!BV97*'Tabela Recursos'!$I100</f>
        <v>0</v>
      </c>
      <c r="BW97" s="16">
        <f>V!BW97*'Tabela Recursos'!$I100</f>
        <v>65.431115611412224</v>
      </c>
      <c r="BX97" s="16">
        <f>V!BX97*'Tabela Recursos'!$I100</f>
        <v>0</v>
      </c>
      <c r="BY97" s="16">
        <f>V!BY97*'Tabela Recursos'!$I100</f>
        <v>0</v>
      </c>
    </row>
    <row r="98" spans="1:77">
      <c r="A98" s="205" t="s">
        <v>236</v>
      </c>
      <c r="B98" s="68" t="s">
        <v>237</v>
      </c>
      <c r="C98" s="16">
        <f>V!C98*'Tabela Recursos'!$I101</f>
        <v>1.4776154225029595E-2</v>
      </c>
      <c r="D98" s="16">
        <f>V!D98*'Tabela Recursos'!$I101</f>
        <v>8.8656925350177572E-3</v>
      </c>
      <c r="E98" s="16">
        <f>V!E98*'Tabela Recursos'!$I101</f>
        <v>7.3880771125147987E-2</v>
      </c>
      <c r="F98" s="16">
        <f>V!F98*'Tabela Recursos'!$I101</f>
        <v>4.7283693520094712E-2</v>
      </c>
      <c r="G98" s="16">
        <f>V!G98*'Tabela Recursos'!$I101</f>
        <v>1.2323312623674683</v>
      </c>
      <c r="H98" s="16">
        <f>V!H98*'Tabela Recursos'!$I101</f>
        <v>1.578093271233161</v>
      </c>
      <c r="I98" s="16">
        <f>V!I98*'Tabela Recursos'!$I101</f>
        <v>0.35758293224571619</v>
      </c>
      <c r="J98" s="16">
        <f>V!J98*'Tabela Recursos'!$I101</f>
        <v>0.28665739196557416</v>
      </c>
      <c r="K98" s="16">
        <f>V!K98*'Tabela Recursos'!$I101</f>
        <v>0.10047784873020126</v>
      </c>
      <c r="L98" s="16">
        <f>V!L98*'Tabela Recursos'!$I101</f>
        <v>0.41964277999084054</v>
      </c>
      <c r="M98" s="16">
        <f>V!M98*'Tabela Recursos'!$I101</f>
        <v>4.4328462675088789E-2</v>
      </c>
      <c r="N98" s="16">
        <f>V!N98*'Tabela Recursos'!$I101</f>
        <v>0</v>
      </c>
      <c r="O98" s="16">
        <f>V!O98*'Tabela Recursos'!$I101</f>
        <v>5.910461690011839E-3</v>
      </c>
      <c r="P98" s="16">
        <f>V!P98*'Tabela Recursos'!$I101</f>
        <v>0.39304570238578723</v>
      </c>
      <c r="Q98" s="16">
        <f>V!Q98*'Tabela Recursos'!$I101</f>
        <v>1.7731385070035514E-2</v>
      </c>
      <c r="R98" s="16">
        <f>V!R98*'Tabela Recursos'!$I101</f>
        <v>2.5089909874100256</v>
      </c>
      <c r="S98" s="16">
        <f>V!S98*'Tabela Recursos'!$I101</f>
        <v>2.9552308450059195E-3</v>
      </c>
      <c r="T98" s="16">
        <f>V!T98*'Tabela Recursos'!$I101</f>
        <v>0</v>
      </c>
      <c r="U98" s="16">
        <f>V!U98*'Tabela Recursos'!$I101</f>
        <v>0</v>
      </c>
      <c r="V98" s="16">
        <f>V!V98*'Tabela Recursos'!$I101</f>
        <v>0.23050800591046172</v>
      </c>
      <c r="W98" s="16">
        <f>V!W98*'Tabela Recursos'!$I101</f>
        <v>0.63241940083126669</v>
      </c>
      <c r="X98" s="16">
        <f>V!X98*'Tabela Recursos'!$I101</f>
        <v>0.41077708745582275</v>
      </c>
      <c r="Y98" s="16">
        <f>V!Y98*'Tabela Recursos'!$I101</f>
        <v>5.6149386055112466E-2</v>
      </c>
      <c r="Z98" s="16">
        <f>V!Z98*'Tabela Recursos'!$I101</f>
        <v>0.40486662576581089</v>
      </c>
      <c r="AA98" s="16">
        <f>V!AA98*'Tabela Recursos'!$I101</f>
        <v>0.70925540280142063</v>
      </c>
      <c r="AB98" s="16">
        <f>V!AB98*'Tabela Recursos'!$I101</f>
        <v>1.0284203340620599</v>
      </c>
      <c r="AC98" s="16">
        <f>V!AC98*'Tabela Recursos'!$I101</f>
        <v>0.33394108548566886</v>
      </c>
      <c r="AD98" s="16">
        <f>V!AD98*'Tabela Recursos'!$I101</f>
        <v>3.8418000985076951E-2</v>
      </c>
      <c r="AE98" s="16">
        <f>V!AE98*'Tabela Recursos'!$I101</f>
        <v>0.87770356096675795</v>
      </c>
      <c r="AF98" s="16">
        <f>V!AF98*'Tabela Recursos'!$I101</f>
        <v>8.8656925350177572E-3</v>
      </c>
      <c r="AG98" s="16">
        <f>V!AG98*'Tabela Recursos'!$I101</f>
        <v>0.17731385070035516</v>
      </c>
      <c r="AH98" s="16">
        <f>V!AH98*'Tabela Recursos'!$I101</f>
        <v>1.4628392682779301</v>
      </c>
      <c r="AI98" s="16">
        <f>V!AI98*'Tabela Recursos'!$I101</f>
        <v>0</v>
      </c>
      <c r="AJ98" s="16">
        <f>V!AJ98*'Tabela Recursos'!$I101</f>
        <v>1.0136441798370304</v>
      </c>
      <c r="AK98" s="16">
        <f>V!AK98*'Tabela Recursos'!$I101</f>
        <v>5.910461690011839E-3</v>
      </c>
      <c r="AL98" s="16">
        <f>V!AL98*'Tabela Recursos'!$I101</f>
        <v>2.6597077605053272E-2</v>
      </c>
      <c r="AM98" s="16">
        <f>V!AM98*'Tabela Recursos'!$I101</f>
        <v>0.24528416013549129</v>
      </c>
      <c r="AN98" s="16">
        <f>V!AN98*'Tabela Recursos'!$I101</f>
        <v>0</v>
      </c>
      <c r="AO98" s="16">
        <f>V!AO98*'Tabela Recursos'!$I101</f>
        <v>2.0686615915041433E-2</v>
      </c>
      <c r="AP98" s="16">
        <f>V!AP98*'Tabela Recursos'!$I101</f>
        <v>0.20982138999542027</v>
      </c>
      <c r="AQ98" s="16">
        <f>V!AQ98*'Tabela Recursos'!$I101</f>
        <v>0</v>
      </c>
      <c r="AR98" s="16">
        <f>V!AR98*'Tabela Recursos'!$I101</f>
        <v>0.16549292732033147</v>
      </c>
      <c r="AS98" s="16">
        <f>V!AS98*'Tabela Recursos'!$I101</f>
        <v>0.52307585956604774</v>
      </c>
      <c r="AT98" s="16">
        <f>V!AT98*'Tabela Recursos'!$I101</f>
        <v>0</v>
      </c>
      <c r="AU98" s="16">
        <f>V!AU98*'Tabela Recursos'!$I101</f>
        <v>0</v>
      </c>
      <c r="AV98" s="16">
        <f>V!AV98*'Tabela Recursos'!$I101</f>
        <v>0.11229877211022493</v>
      </c>
      <c r="AW98" s="16">
        <f>V!AW98*'Tabela Recursos'!$I101</f>
        <v>6.5015078590130213E-2</v>
      </c>
      <c r="AX98" s="16">
        <f>V!AX98*'Tabela Recursos'!$I101</f>
        <v>0.21277662084042617</v>
      </c>
      <c r="AY98" s="16">
        <f>V!AY98*'Tabela Recursos'!$I101</f>
        <v>0</v>
      </c>
      <c r="AZ98" s="16">
        <f>V!AZ98*'Tabela Recursos'!$I101</f>
        <v>0.30438877703560963</v>
      </c>
      <c r="BA98" s="16">
        <f>V!BA98*'Tabela Recursos'!$I101</f>
        <v>4.1373231830082867E-2</v>
      </c>
      <c r="BB98" s="16">
        <f>V!BB98*'Tabela Recursos'!$I101</f>
        <v>0.63537463167627262</v>
      </c>
      <c r="BC98" s="16">
        <f>V!BC98*'Tabela Recursos'!$I101</f>
        <v>1.0550174116671132</v>
      </c>
      <c r="BD98" s="16">
        <f>V!BD98*'Tabela Recursos'!$I101</f>
        <v>0.11820923380023676</v>
      </c>
      <c r="BE98" s="16">
        <f>V!BE98*'Tabela Recursos'!$I101</f>
        <v>2.3641846760047356E-2</v>
      </c>
      <c r="BF98" s="16">
        <f>V!BF98*'Tabela Recursos'!$I101</f>
        <v>2.1691394402343449</v>
      </c>
      <c r="BG98" s="16">
        <f>V!BG98*'Tabela Recursos'!$I101</f>
        <v>0.13889584971527819</v>
      </c>
      <c r="BH98" s="16">
        <f>V!BH98*'Tabela Recursos'!$I101</f>
        <v>7.6836001970153903E-2</v>
      </c>
      <c r="BI98" s="16">
        <f>V!BI98*'Tabela Recursos'!$I101</f>
        <v>0.72107632618144424</v>
      </c>
      <c r="BJ98" s="16">
        <f>V!BJ98*'Tabela Recursos'!$I101</f>
        <v>9.7522617885195326E-2</v>
      </c>
      <c r="BK98" s="16">
        <f>V!BK98*'Tabela Recursos'!$I101</f>
        <v>7.1693900299843589</v>
      </c>
      <c r="BL98" s="16">
        <f>V!BL98*'Tabela Recursos'!$I101</f>
        <v>6.746792019148514</v>
      </c>
      <c r="BM98" s="16">
        <f>V!BM98*'Tabela Recursos'!$I101</f>
        <v>3.8890837920277894</v>
      </c>
      <c r="BN98" s="16">
        <f>V!BN98*'Tabela Recursos'!$I101</f>
        <v>2.6449316062802977</v>
      </c>
      <c r="BO98" s="16">
        <f>V!BO98*'Tabela Recursos'!$I101</f>
        <v>0</v>
      </c>
      <c r="BP98" s="16">
        <f>V!BP98*'Tabela Recursos'!$I101</f>
        <v>3.5462770140071029E-2</v>
      </c>
      <c r="BQ98" s="16">
        <f>V!BQ98*'Tabela Recursos'!$I101</f>
        <v>6.3360149316926897</v>
      </c>
      <c r="BR98" s="16">
        <f>V!BR98*'Tabela Recursos'!$I101</f>
        <v>0</v>
      </c>
      <c r="BS98" s="16">
        <f>V!BS98*'Tabela Recursos'!$I101</f>
        <v>48.267785391481674</v>
      </c>
      <c r="BT98" s="16">
        <f>V!BT98*'Tabela Recursos'!$I101</f>
        <v>0</v>
      </c>
      <c r="BU98" s="16">
        <f>V!BU98*'Tabela Recursos'!$I101</f>
        <v>0</v>
      </c>
      <c r="BV98" s="16">
        <f>V!BV98*'Tabela Recursos'!$I101</f>
        <v>0</v>
      </c>
      <c r="BW98" s="16">
        <f>V!BW98*'Tabela Recursos'!$I101</f>
        <v>293.73221460851829</v>
      </c>
      <c r="BX98" s="16">
        <f>V!BX98*'Tabela Recursos'!$I101</f>
        <v>0</v>
      </c>
      <c r="BY98" s="16">
        <f>V!BY98*'Tabela Recursos'!$I101</f>
        <v>0</v>
      </c>
    </row>
    <row r="99" spans="1:77">
      <c r="A99" s="205" t="s">
        <v>238</v>
      </c>
      <c r="B99" s="68" t="s">
        <v>239</v>
      </c>
      <c r="C99" s="16">
        <f>V!C99*'Tabela Recursos'!$I102</f>
        <v>0</v>
      </c>
      <c r="D99" s="16">
        <f>V!D99*'Tabela Recursos'!$I102</f>
        <v>0</v>
      </c>
      <c r="E99" s="16">
        <f>V!E99*'Tabela Recursos'!$I102</f>
        <v>0</v>
      </c>
      <c r="F99" s="16">
        <f>V!F99*'Tabela Recursos'!$I102</f>
        <v>0</v>
      </c>
      <c r="G99" s="16">
        <f>V!G99*'Tabela Recursos'!$I102</f>
        <v>1441.4050485728217</v>
      </c>
      <c r="H99" s="16">
        <f>V!H99*'Tabela Recursos'!$I102</f>
        <v>0</v>
      </c>
      <c r="I99" s="16">
        <f>V!I99*'Tabela Recursos'!$I102</f>
        <v>2.2986759686433369</v>
      </c>
      <c r="J99" s="16">
        <f>V!J99*'Tabela Recursos'!$I102</f>
        <v>278.54544090619254</v>
      </c>
      <c r="K99" s="16">
        <f>V!K99*'Tabela Recursos'!$I102</f>
        <v>15.414650613255317</v>
      </c>
      <c r="L99" s="16">
        <f>V!L99*'Tabela Recursos'!$I102</f>
        <v>98.978282885113089</v>
      </c>
      <c r="M99" s="16">
        <f>V!M99*'Tabela Recursos'!$I102</f>
        <v>0.27043246689921607</v>
      </c>
      <c r="N99" s="16">
        <f>V!N99*'Tabela Recursos'!$I102</f>
        <v>0.13521623344960804</v>
      </c>
      <c r="O99" s="16">
        <f>V!O99*'Tabela Recursos'!$I102</f>
        <v>1.6225948013952964</v>
      </c>
      <c r="P99" s="16">
        <f>V!P99*'Tabela Recursos'!$I102</f>
        <v>2.2986759686433369</v>
      </c>
      <c r="Q99" s="16">
        <f>V!Q99*'Tabela Recursos'!$I102</f>
        <v>1.2169461010464724</v>
      </c>
      <c r="R99" s="16">
        <f>V!R99*'Tabela Recursos'!$I102</f>
        <v>39.347923933835943</v>
      </c>
      <c r="S99" s="16">
        <f>V!S99*'Tabela Recursos'!$I102</f>
        <v>325.19504144630736</v>
      </c>
      <c r="T99" s="16">
        <f>V!T99*'Tabela Recursos'!$I102</f>
        <v>3.109973369340985</v>
      </c>
      <c r="U99" s="16">
        <f>V!U99*'Tabela Recursos'!$I102</f>
        <v>13.656839578410413</v>
      </c>
      <c r="V99" s="16">
        <f>V!V99*'Tabela Recursos'!$I102</f>
        <v>1.8930272682945126</v>
      </c>
      <c r="W99" s="16">
        <f>V!W99*'Tabela Recursos'!$I102</f>
        <v>153.06477626495632</v>
      </c>
      <c r="X99" s="16">
        <f>V!X99*'Tabela Recursos'!$I102</f>
        <v>2.4338922020929448</v>
      </c>
      <c r="Y99" s="16">
        <f>V!Y99*'Tabela Recursos'!$I102</f>
        <v>8.6538389407749143</v>
      </c>
      <c r="Z99" s="16">
        <f>V!Z99*'Tabela Recursos'!$I102</f>
        <v>0.40564870034882411</v>
      </c>
      <c r="AA99" s="16">
        <f>V!AA99*'Tabela Recursos'!$I102</f>
        <v>9.1947038745733476</v>
      </c>
      <c r="AB99" s="16">
        <f>V!AB99*'Tabela Recursos'!$I102</f>
        <v>22.986759686433366</v>
      </c>
      <c r="AC99" s="16">
        <f>V!AC99*'Tabela Recursos'!$I102</f>
        <v>76.126739432129327</v>
      </c>
      <c r="AD99" s="16">
        <f>V!AD99*'Tabela Recursos'!$I102</f>
        <v>2.4338922020929448</v>
      </c>
      <c r="AE99" s="16">
        <f>V!AE99*'Tabela Recursos'!$I102</f>
        <v>6.6255954390307936</v>
      </c>
      <c r="AF99" s="16">
        <f>V!AF99*'Tabela Recursos'!$I102</f>
        <v>6.0847305052323621</v>
      </c>
      <c r="AG99" s="16">
        <f>V!AG99*'Tabela Recursos'!$I102</f>
        <v>7.977757773526875</v>
      </c>
      <c r="AH99" s="16">
        <f>V!AH99*'Tabela Recursos'!$I102</f>
        <v>55.573871947788902</v>
      </c>
      <c r="AI99" s="16">
        <f>V!AI99*'Tabela Recursos'!$I102</f>
        <v>41.917032369378489</v>
      </c>
      <c r="AJ99" s="16">
        <f>V!AJ99*'Tabela Recursos'!$I102</f>
        <v>16.902029181201005</v>
      </c>
      <c r="AK99" s="16">
        <f>V!AK99*'Tabela Recursos'!$I102</f>
        <v>20.958516184689245</v>
      </c>
      <c r="AL99" s="16">
        <f>V!AL99*'Tabela Recursos'!$I102</f>
        <v>0.13521623344960804</v>
      </c>
      <c r="AM99" s="16">
        <f>V!AM99*'Tabela Recursos'!$I102</f>
        <v>1.7578110348449045</v>
      </c>
      <c r="AN99" s="16">
        <f>V!AN99*'Tabela Recursos'!$I102</f>
        <v>0</v>
      </c>
      <c r="AO99" s="16">
        <f>V!AO99*'Tabela Recursos'!$I102</f>
        <v>0</v>
      </c>
      <c r="AP99" s="16">
        <f>V!AP99*'Tabela Recursos'!$I102</f>
        <v>0.81129740069764822</v>
      </c>
      <c r="AQ99" s="16">
        <f>V!AQ99*'Tabela Recursos'!$I102</f>
        <v>0.27043246689921607</v>
      </c>
      <c r="AR99" s="16">
        <f>V!AR99*'Tabela Recursos'!$I102</f>
        <v>204.71737744270658</v>
      </c>
      <c r="AS99" s="16">
        <f>V!AS99*'Tabela Recursos'!$I102</f>
        <v>150.49566782941375</v>
      </c>
      <c r="AT99" s="16">
        <f>V!AT99*'Tabela Recursos'!$I102</f>
        <v>226.21675856119424</v>
      </c>
      <c r="AU99" s="16">
        <f>V!AU99*'Tabela Recursos'!$I102</f>
        <v>0</v>
      </c>
      <c r="AV99" s="16">
        <f>V!AV99*'Tabela Recursos'!$I102</f>
        <v>11.628596076666291</v>
      </c>
      <c r="AW99" s="16">
        <f>V!AW99*'Tabela Recursos'!$I102</f>
        <v>0</v>
      </c>
      <c r="AX99" s="16">
        <f>V!AX99*'Tabela Recursos'!$I102</f>
        <v>3.3804058362402012</v>
      </c>
      <c r="AY99" s="16">
        <f>V!AY99*'Tabela Recursos'!$I102</f>
        <v>0</v>
      </c>
      <c r="AZ99" s="16">
        <f>V!AZ99*'Tabela Recursos'!$I102</f>
        <v>0.40564870034882411</v>
      </c>
      <c r="BA99" s="16">
        <f>V!BA99*'Tabela Recursos'!$I102</f>
        <v>0</v>
      </c>
      <c r="BB99" s="16">
        <f>V!BB99*'Tabela Recursos'!$I102</f>
        <v>3.109973369340985</v>
      </c>
      <c r="BC99" s="16">
        <f>V!BC99*'Tabela Recursos'!$I102</f>
        <v>0</v>
      </c>
      <c r="BD99" s="16">
        <f>V!BD99*'Tabela Recursos'!$I102</f>
        <v>0</v>
      </c>
      <c r="BE99" s="16">
        <f>V!BE99*'Tabela Recursos'!$I102</f>
        <v>0.13521623344960804</v>
      </c>
      <c r="BF99" s="16">
        <f>V!BF99*'Tabela Recursos'!$I102</f>
        <v>0.40564870034882411</v>
      </c>
      <c r="BG99" s="16">
        <f>V!BG99*'Tabela Recursos'!$I102</f>
        <v>0</v>
      </c>
      <c r="BH99" s="16">
        <f>V!BH99*'Tabela Recursos'!$I102</f>
        <v>0</v>
      </c>
      <c r="BI99" s="16">
        <f>V!BI99*'Tabela Recursos'!$I102</f>
        <v>54.221709613292823</v>
      </c>
      <c r="BJ99" s="16">
        <f>V!BJ99*'Tabela Recursos'!$I102</f>
        <v>0.13521623344960804</v>
      </c>
      <c r="BK99" s="16">
        <f>V!BK99*'Tabela Recursos'!$I102</f>
        <v>0</v>
      </c>
      <c r="BL99" s="16">
        <f>V!BL99*'Tabela Recursos'!$I102</f>
        <v>0</v>
      </c>
      <c r="BM99" s="16">
        <f>V!BM99*'Tabela Recursos'!$I102</f>
        <v>0</v>
      </c>
      <c r="BN99" s="16">
        <f>V!BN99*'Tabela Recursos'!$I102</f>
        <v>0</v>
      </c>
      <c r="BO99" s="16">
        <f>V!BO99*'Tabela Recursos'!$I102</f>
        <v>0</v>
      </c>
      <c r="BP99" s="16">
        <f>V!BP99*'Tabela Recursos'!$I102</f>
        <v>0.13521623344960804</v>
      </c>
      <c r="BQ99" s="16">
        <f>V!BQ99*'Tabela Recursos'!$I102</f>
        <v>0</v>
      </c>
      <c r="BR99" s="16">
        <f>V!BR99*'Tabela Recursos'!$I102</f>
        <v>0</v>
      </c>
      <c r="BS99" s="16">
        <f>V!BS99*'Tabela Recursos'!$I102</f>
        <v>3314.6907467836913</v>
      </c>
      <c r="BT99" s="16">
        <f>V!BT99*'Tabela Recursos'!$I102</f>
        <v>0</v>
      </c>
      <c r="BU99" s="16">
        <f>V!BU99*'Tabela Recursos'!$I102</f>
        <v>0</v>
      </c>
      <c r="BV99" s="16">
        <f>V!BV99*'Tabela Recursos'!$I102</f>
        <v>0</v>
      </c>
      <c r="BW99" s="16">
        <f>V!BW99*'Tabela Recursos'!$I102</f>
        <v>290.30925321630849</v>
      </c>
      <c r="BX99" s="16">
        <f>V!BX99*'Tabela Recursos'!$I102</f>
        <v>0</v>
      </c>
      <c r="BY99" s="16">
        <f>V!BY99*'Tabela Recursos'!$I102</f>
        <v>0</v>
      </c>
    </row>
    <row r="100" spans="1:77">
      <c r="A100" s="205" t="s">
        <v>240</v>
      </c>
      <c r="B100" s="68" t="s">
        <v>241</v>
      </c>
      <c r="C100" s="16">
        <f>V!C100*'Tabela Recursos'!$I103</f>
        <v>3.6328830766583498E-2</v>
      </c>
      <c r="D100" s="16">
        <f>V!D100*'Tabela Recursos'!$I103</f>
        <v>0</v>
      </c>
      <c r="E100" s="16">
        <f>V!E100*'Tabela Recursos'!$I103</f>
        <v>7.2657661533166995E-2</v>
      </c>
      <c r="F100" s="16">
        <f>V!F100*'Tabela Recursos'!$I103</f>
        <v>0.14531532306633399</v>
      </c>
      <c r="G100" s="16">
        <f>V!G100*'Tabela Recursos'!$I103</f>
        <v>103.64615417706271</v>
      </c>
      <c r="H100" s="16">
        <f>V!H100*'Tabela Recursos'!$I103</f>
        <v>0.65391895379850296</v>
      </c>
      <c r="I100" s="16">
        <f>V!I100*'Tabela Recursos'!$I103</f>
        <v>1.2351802460638388</v>
      </c>
      <c r="J100" s="16">
        <f>V!J100*'Tabela Recursos'!$I103</f>
        <v>12.969392583670308</v>
      </c>
      <c r="K100" s="16">
        <f>V!K100*'Tabela Recursos'!$I103</f>
        <v>0.29063064613266798</v>
      </c>
      <c r="L100" s="16">
        <f>V!L100*'Tabela Recursos'!$I103</f>
        <v>11.152951045341133</v>
      </c>
      <c r="M100" s="16">
        <f>V!M100*'Tabela Recursos'!$I103</f>
        <v>1.8890991998623419</v>
      </c>
      <c r="N100" s="16">
        <f>V!N100*'Tabela Recursos'!$I103</f>
        <v>0.90822076916458749</v>
      </c>
      <c r="O100" s="16">
        <f>V!O100*'Tabela Recursos'!$I103</f>
        <v>1.2351802460638388</v>
      </c>
      <c r="P100" s="16">
        <f>V!P100*'Tabela Recursos'!$I103</f>
        <v>1.4168243998967565</v>
      </c>
      <c r="Q100" s="16">
        <f>V!Q100*'Tabela Recursos'!$I103</f>
        <v>2.0344145229286759</v>
      </c>
      <c r="R100" s="16">
        <f>V!R100*'Tabela Recursos'!$I103</f>
        <v>2.2160586767615933</v>
      </c>
      <c r="S100" s="16">
        <f>V!S100*'Tabela Recursos'!$I103</f>
        <v>4.4684461842897703</v>
      </c>
      <c r="T100" s="16">
        <f>V!T100*'Tabela Recursos'!$I103</f>
        <v>0.6902477845650864</v>
      </c>
      <c r="U100" s="16">
        <f>V!U100*'Tabela Recursos'!$I103</f>
        <v>1.8527703690957582</v>
      </c>
      <c r="V100" s="16">
        <f>V!V100*'Tabela Recursos'!$I103</f>
        <v>0.25430181536608448</v>
      </c>
      <c r="W100" s="16">
        <f>V!W100*'Tabela Recursos'!$I103</f>
        <v>12.279144799105222</v>
      </c>
      <c r="X100" s="16">
        <f>V!X100*'Tabela Recursos'!$I103</f>
        <v>13.005721414436891</v>
      </c>
      <c r="Y100" s="16">
        <f>V!Y100*'Tabela Recursos'!$I103</f>
        <v>0.50860363073216897</v>
      </c>
      <c r="Z100" s="16">
        <f>V!Z100*'Tabela Recursos'!$I103</f>
        <v>5.885270584186526</v>
      </c>
      <c r="AA100" s="16">
        <f>V!AA100*'Tabela Recursos'!$I103</f>
        <v>1.9617568613955088</v>
      </c>
      <c r="AB100" s="16">
        <f>V!AB100*'Tabela Recursos'!$I103</f>
        <v>4.722747999655855</v>
      </c>
      <c r="AC100" s="16">
        <f>V!AC100*'Tabela Recursos'!$I103</f>
        <v>4.2868020304568528</v>
      </c>
      <c r="AD100" s="16">
        <f>V!AD100*'Tabela Recursos'!$I103</f>
        <v>0.58126129226533596</v>
      </c>
      <c r="AE100" s="16">
        <f>V!AE100*'Tabela Recursos'!$I103</f>
        <v>2.2160586767615933</v>
      </c>
      <c r="AF100" s="16">
        <f>V!AF100*'Tabela Recursos'!$I103</f>
        <v>10.862320399208466</v>
      </c>
      <c r="AG100" s="16">
        <f>V!AG100*'Tabela Recursos'!$I103</f>
        <v>6.6845048610513631</v>
      </c>
      <c r="AH100" s="16">
        <f>V!AH100*'Tabela Recursos'!$I103</f>
        <v>8.2103157532478708</v>
      </c>
      <c r="AI100" s="16">
        <f>V!AI100*'Tabela Recursos'!$I103</f>
        <v>10.208401445409962</v>
      </c>
      <c r="AJ100" s="16">
        <f>V!AJ100*'Tabela Recursos'!$I103</f>
        <v>4.2141443689236855</v>
      </c>
      <c r="AK100" s="16">
        <f>V!AK100*'Tabela Recursos'!$I103</f>
        <v>2.1797298459950101</v>
      </c>
      <c r="AL100" s="16">
        <f>V!AL100*'Tabela Recursos'!$I103</f>
        <v>1.5258108921965068</v>
      </c>
      <c r="AM100" s="16">
        <f>V!AM100*'Tabela Recursos'!$I103</f>
        <v>3.3785812612922652</v>
      </c>
      <c r="AN100" s="16">
        <f>V!AN100*'Tabela Recursos'!$I103</f>
        <v>24.412974275144109</v>
      </c>
      <c r="AO100" s="16">
        <f>V!AO100*'Tabela Recursos'!$I103</f>
        <v>2.0344145229286759</v>
      </c>
      <c r="AP100" s="16">
        <f>V!AP100*'Tabela Recursos'!$I103</f>
        <v>42.90434913533511</v>
      </c>
      <c r="AQ100" s="16">
        <f>V!AQ100*'Tabela Recursos'!$I103</f>
        <v>8.646261722446873</v>
      </c>
      <c r="AR100" s="16">
        <f>V!AR100*'Tabela Recursos'!$I103</f>
        <v>142.95394906650606</v>
      </c>
      <c r="AS100" s="16">
        <f>V!AS100*'Tabela Recursos'!$I103</f>
        <v>9.2638518454787917</v>
      </c>
      <c r="AT100" s="16">
        <f>V!AT100*'Tabela Recursos'!$I103</f>
        <v>3.9598425535576012</v>
      </c>
      <c r="AU100" s="16">
        <f>V!AU100*'Tabela Recursos'!$I103</f>
        <v>0.58126129226533596</v>
      </c>
      <c r="AV100" s="16">
        <f>V!AV100*'Tabela Recursos'!$I103</f>
        <v>32.950249505291232</v>
      </c>
      <c r="AW100" s="16">
        <f>V!AW100*'Tabela Recursos'!$I103</f>
        <v>2.9789641228598467</v>
      </c>
      <c r="AX100" s="16">
        <f>V!AX100*'Tabela Recursos'!$I103</f>
        <v>2.3613739998279275</v>
      </c>
      <c r="AY100" s="16">
        <f>V!AY100*'Tabela Recursos'!$I103</f>
        <v>0.58126129226533596</v>
      </c>
      <c r="AZ100" s="16">
        <f>V!AZ100*'Tabela Recursos'!$I103</f>
        <v>6.575518368751613</v>
      </c>
      <c r="BA100" s="16">
        <f>V!BA100*'Tabela Recursos'!$I103</f>
        <v>6.9024778456508651</v>
      </c>
      <c r="BB100" s="16">
        <f>V!BB100*'Tabela Recursos'!$I103</f>
        <v>30.516217843930139</v>
      </c>
      <c r="BC100" s="16">
        <f>V!BC100*'Tabela Recursos'!$I103</f>
        <v>90.204486793426824</v>
      </c>
      <c r="BD100" s="16">
        <f>V!BD100*'Tabela Recursos'!$I103</f>
        <v>2.6156758151940118</v>
      </c>
      <c r="BE100" s="16">
        <f>V!BE100*'Tabela Recursos'!$I103</f>
        <v>38.799191258711176</v>
      </c>
      <c r="BF100" s="16">
        <f>V!BF100*'Tabela Recursos'!$I103</f>
        <v>11.588897014540136</v>
      </c>
      <c r="BG100" s="16">
        <f>V!BG100*'Tabela Recursos'!$I103</f>
        <v>25.35752387507528</v>
      </c>
      <c r="BH100" s="16">
        <f>V!BH100*'Tabela Recursos'!$I103</f>
        <v>3.8145272304912674</v>
      </c>
      <c r="BI100" s="16">
        <f>V!BI100*'Tabela Recursos'!$I103</f>
        <v>13.768626860535145</v>
      </c>
      <c r="BJ100" s="16">
        <f>V!BJ100*'Tabela Recursos'!$I103</f>
        <v>1.0172072614643379</v>
      </c>
      <c r="BK100" s="16">
        <f>V!BK100*'Tabela Recursos'!$I103</f>
        <v>47.881398950357045</v>
      </c>
      <c r="BL100" s="16">
        <f>V!BL100*'Tabela Recursos'!$I103</f>
        <v>14.204572829734149</v>
      </c>
      <c r="BM100" s="16">
        <f>V!BM100*'Tabela Recursos'!$I103</f>
        <v>87.77045513206572</v>
      </c>
      <c r="BN100" s="16">
        <f>V!BN100*'Tabela Recursos'!$I103</f>
        <v>15.912027875763572</v>
      </c>
      <c r="BO100" s="16">
        <f>V!BO100*'Tabela Recursos'!$I103</f>
        <v>0</v>
      </c>
      <c r="BP100" s="16">
        <f>V!BP100*'Tabela Recursos'!$I103</f>
        <v>3.7781983997246837</v>
      </c>
      <c r="BQ100" s="16">
        <f>V!BQ100*'Tabela Recursos'!$I103</f>
        <v>310.50251656198913</v>
      </c>
      <c r="BR100" s="16">
        <f>V!BR100*'Tabela Recursos'!$I103</f>
        <v>0</v>
      </c>
      <c r="BS100" s="16">
        <f>V!BS100*'Tabela Recursos'!$I103</f>
        <v>1224.7175428030628</v>
      </c>
      <c r="BT100" s="16">
        <f>V!BT100*'Tabela Recursos'!$I103</f>
        <v>0</v>
      </c>
      <c r="BU100" s="16">
        <f>V!BU100*'Tabela Recursos'!$I103</f>
        <v>0</v>
      </c>
      <c r="BV100" s="16">
        <f>V!BV100*'Tabela Recursos'!$I103</f>
        <v>0</v>
      </c>
      <c r="BW100" s="16">
        <f>V!BW100*'Tabela Recursos'!$I103</f>
        <v>464.28245719693712</v>
      </c>
      <c r="BX100" s="16">
        <f>V!BX100*'Tabela Recursos'!$I103</f>
        <v>0</v>
      </c>
      <c r="BY100" s="16">
        <f>V!BY100*'Tabela Recursos'!$I103</f>
        <v>0</v>
      </c>
    </row>
    <row r="101" spans="1:77">
      <c r="A101" s="206" t="s">
        <v>242</v>
      </c>
      <c r="B101" s="41" t="s">
        <v>243</v>
      </c>
      <c r="C101" s="16">
        <f>V!C101*'Tabela Recursos'!$I104</f>
        <v>72.87685032894737</v>
      </c>
      <c r="D101" s="16">
        <f>V!D101*'Tabela Recursos'!$I104</f>
        <v>3.1833881578947367</v>
      </c>
      <c r="E101" s="16">
        <f>V!E101*'Tabela Recursos'!$I104</f>
        <v>16.940172697368421</v>
      </c>
      <c r="F101" s="16">
        <f>V!F101*'Tabela Recursos'!$I104</f>
        <v>1.5916940789473684</v>
      </c>
      <c r="G101" s="16">
        <f>V!G101*'Tabela Recursos'!$I104</f>
        <v>261.9473684210526</v>
      </c>
      <c r="H101" s="16">
        <f>V!H101*'Tabela Recursos'!$I104</f>
        <v>189.8095189144737</v>
      </c>
      <c r="I101" s="16">
        <f>V!I101*'Tabela Recursos'!$I104</f>
        <v>28.650493421052634</v>
      </c>
      <c r="J101" s="16">
        <f>V!J101*'Tabela Recursos'!$I104</f>
        <v>189.07051809210526</v>
      </c>
      <c r="K101" s="16">
        <f>V!K101*'Tabela Recursos'!$I104</f>
        <v>90.953947368421041</v>
      </c>
      <c r="L101" s="16">
        <f>V!L101*'Tabela Recursos'!$I104</f>
        <v>232.38733552631581</v>
      </c>
      <c r="M101" s="16">
        <f>V!M101*'Tabela Recursos'!$I104</f>
        <v>128.2450657894737</v>
      </c>
      <c r="N101" s="16">
        <f>V!N101*'Tabela Recursos'!$I104</f>
        <v>1.5348478618421051</v>
      </c>
      <c r="O101" s="16">
        <f>V!O101*'Tabela Recursos'!$I104</f>
        <v>6.48046875</v>
      </c>
      <c r="P101" s="16">
        <f>V!P101*'Tabela Recursos'!$I104</f>
        <v>0.28423108552631576</v>
      </c>
      <c r="Q101" s="16">
        <f>V!Q101*'Tabela Recursos'!$I104</f>
        <v>4.4908511513157894</v>
      </c>
      <c r="R101" s="16">
        <f>V!R101*'Tabela Recursos'!$I104</f>
        <v>15.63270970394737</v>
      </c>
      <c r="S101" s="16">
        <f>V!S101*'Tabela Recursos'!$I104</f>
        <v>85.326171875</v>
      </c>
      <c r="T101" s="16">
        <f>V!T101*'Tabela Recursos'!$I104</f>
        <v>8.0153166118421062</v>
      </c>
      <c r="U101" s="16">
        <f>V!U101*'Tabela Recursos'!$I104</f>
        <v>49.399362664473685</v>
      </c>
      <c r="V101" s="16">
        <f>V!V101*'Tabela Recursos'!$I104</f>
        <v>56.73252467105263</v>
      </c>
      <c r="W101" s="16">
        <f>V!W101*'Tabela Recursos'!$I104</f>
        <v>64.690995065789465</v>
      </c>
      <c r="X101" s="16">
        <f>V!X101*'Tabela Recursos'!$I104</f>
        <v>29.218955592105264</v>
      </c>
      <c r="Y101" s="16">
        <f>V!Y101*'Tabela Recursos'!$I104</f>
        <v>26.660875822368418</v>
      </c>
      <c r="Z101" s="16">
        <f>V!Z101*'Tabela Recursos'!$I104</f>
        <v>36.381578947368418</v>
      </c>
      <c r="AA101" s="16">
        <f>V!AA101*'Tabela Recursos'!$I104</f>
        <v>12.790398848684211</v>
      </c>
      <c r="AB101" s="16">
        <f>V!AB101*'Tabela Recursos'!$I104</f>
        <v>15.177939967105264</v>
      </c>
      <c r="AC101" s="16">
        <f>V!AC101*'Tabela Recursos'!$I104</f>
        <v>200.89453125</v>
      </c>
      <c r="AD101" s="16">
        <f>V!AD101*'Tabela Recursos'!$I104</f>
        <v>9.2090871710526319</v>
      </c>
      <c r="AE101" s="16">
        <f>V!AE101*'Tabela Recursos'!$I104</f>
        <v>52.184827302631575</v>
      </c>
      <c r="AF101" s="16">
        <f>V!AF101*'Tabela Recursos'!$I104</f>
        <v>33.311883223684212</v>
      </c>
      <c r="AG101" s="16">
        <f>V!AG101*'Tabela Recursos'!$I104</f>
        <v>51.559518914473685</v>
      </c>
      <c r="AH101" s="16">
        <f>V!AH101*'Tabela Recursos'!$I104</f>
        <v>17.167557565789473</v>
      </c>
      <c r="AI101" s="16">
        <f>V!AI101*'Tabela Recursos'!$I104</f>
        <v>245.68935032894734</v>
      </c>
      <c r="AJ101" s="16">
        <f>V!AJ101*'Tabela Recursos'!$I104</f>
        <v>36.836348684210527</v>
      </c>
      <c r="AK101" s="16">
        <f>V!AK101*'Tabela Recursos'!$I104</f>
        <v>18.531866776315791</v>
      </c>
      <c r="AL101" s="16">
        <f>V!AL101*'Tabela Recursos'!$I104</f>
        <v>14.893708881578947</v>
      </c>
      <c r="AM101" s="16">
        <f>V!AM101*'Tabela Recursos'!$I104</f>
        <v>13.52939967105263</v>
      </c>
      <c r="AN101" s="16">
        <f>V!AN101*'Tabela Recursos'!$I104</f>
        <v>6.2530838815789478</v>
      </c>
      <c r="AO101" s="16">
        <f>V!AO101*'Tabela Recursos'!$I104</f>
        <v>0.62530838815789469</v>
      </c>
      <c r="AP101" s="16">
        <f>V!AP101*'Tabela Recursos'!$I104</f>
        <v>16.542249177631579</v>
      </c>
      <c r="AQ101" s="16">
        <f>V!AQ101*'Tabela Recursos'!$I104</f>
        <v>18.702405427631579</v>
      </c>
      <c r="AR101" s="16">
        <f>V!AR101*'Tabela Recursos'!$I104</f>
        <v>779.07740542763167</v>
      </c>
      <c r="AS101" s="16">
        <f>V!AS101*'Tabela Recursos'!$I104</f>
        <v>566.13147615131572</v>
      </c>
      <c r="AT101" s="16">
        <f>V!AT101*'Tabela Recursos'!$I104</f>
        <v>161.32956414473685</v>
      </c>
      <c r="AU101" s="16">
        <f>V!AU101*'Tabela Recursos'!$I104</f>
        <v>344.14699835526318</v>
      </c>
      <c r="AV101" s="16">
        <f>V!AV101*'Tabela Recursos'!$I104</f>
        <v>248.07689144736844</v>
      </c>
      <c r="AW101" s="16">
        <f>V!AW101*'Tabela Recursos'!$I104</f>
        <v>0.11369243421052631</v>
      </c>
      <c r="AX101" s="16">
        <f>V!AX101*'Tabela Recursos'!$I104</f>
        <v>2.16015625</v>
      </c>
      <c r="AY101" s="16">
        <f>V!AY101*'Tabela Recursos'!$I104</f>
        <v>0.96638569078947367</v>
      </c>
      <c r="AZ101" s="16">
        <f>V!AZ101*'Tabela Recursos'!$I104</f>
        <v>2.6149259868421053</v>
      </c>
      <c r="BA101" s="16">
        <f>V!BA101*'Tabela Recursos'!$I104</f>
        <v>6.4236225328947363</v>
      </c>
      <c r="BB101" s="16">
        <f>V!BB101*'Tabela Recursos'!$I104</f>
        <v>1.1937705592105263</v>
      </c>
      <c r="BC101" s="16">
        <f>V!BC101*'Tabela Recursos'!$I104</f>
        <v>7.6742393092105257</v>
      </c>
      <c r="BD101" s="16">
        <f>V!BD101*'Tabela Recursos'!$I104</f>
        <v>5.6846217105263157E-2</v>
      </c>
      <c r="BE101" s="16">
        <f>V!BE101*'Tabela Recursos'!$I104</f>
        <v>4.2634662828947372</v>
      </c>
      <c r="BF101" s="16">
        <f>V!BF101*'Tabela Recursos'!$I104</f>
        <v>4.6613898026315788</v>
      </c>
      <c r="BG101" s="16">
        <f>V!BG101*'Tabela Recursos'!$I104</f>
        <v>13.358861019736842</v>
      </c>
      <c r="BH101" s="16">
        <f>V!BH101*'Tabela Recursos'!$I104</f>
        <v>1.9327713815789473</v>
      </c>
      <c r="BI101" s="16">
        <f>V!BI101*'Tabela Recursos'!$I104</f>
        <v>10.232319078947368</v>
      </c>
      <c r="BJ101" s="16">
        <f>V!BJ101*'Tabela Recursos'!$I104</f>
        <v>2.3306949013157894</v>
      </c>
      <c r="BK101" s="16">
        <f>V!BK101*'Tabela Recursos'!$I104</f>
        <v>106.4729646381579</v>
      </c>
      <c r="BL101" s="16">
        <f>V!BL101*'Tabela Recursos'!$I104</f>
        <v>7.2194695723684204</v>
      </c>
      <c r="BM101" s="16">
        <f>V!BM101*'Tabela Recursos'!$I104</f>
        <v>0</v>
      </c>
      <c r="BN101" s="16">
        <f>V!BN101*'Tabela Recursos'!$I104</f>
        <v>8.1290090460526301</v>
      </c>
      <c r="BO101" s="16">
        <f>V!BO101*'Tabela Recursos'!$I104</f>
        <v>0</v>
      </c>
      <c r="BP101" s="16">
        <f>V!BP101*'Tabela Recursos'!$I104</f>
        <v>0.11369243421052631</v>
      </c>
      <c r="BQ101" s="16">
        <f>V!BQ101*'Tabela Recursos'!$I104</f>
        <v>62.07606907894737</v>
      </c>
      <c r="BR101" s="16">
        <f>V!BR101*'Tabela Recursos'!$I104</f>
        <v>0</v>
      </c>
      <c r="BS101" s="16">
        <f>V!BS101*'Tabela Recursos'!$I104</f>
        <v>4705.1613898026317</v>
      </c>
      <c r="BT101" s="16">
        <f>V!BT101*'Tabela Recursos'!$I104</f>
        <v>0</v>
      </c>
      <c r="BU101" s="16">
        <f>V!BU101*'Tabela Recursos'!$I104</f>
        <v>0</v>
      </c>
      <c r="BV101" s="16">
        <f>V!BV101*'Tabela Recursos'!$I104</f>
        <v>0</v>
      </c>
      <c r="BW101" s="16">
        <f>V!BW101*'Tabela Recursos'!$I104</f>
        <v>1930.8386101973686</v>
      </c>
      <c r="BX101" s="16">
        <f>V!BX101*'Tabela Recursos'!$I104</f>
        <v>0</v>
      </c>
      <c r="BY101" s="16">
        <f>V!BY101*'Tabela Recursos'!$I104</f>
        <v>0</v>
      </c>
    </row>
    <row r="102" spans="1:77">
      <c r="A102" s="205" t="s">
        <v>244</v>
      </c>
      <c r="B102" s="68" t="s">
        <v>245</v>
      </c>
      <c r="C102" s="16">
        <f>V!C102*'Tabela Recursos'!$I105</f>
        <v>6.5586570368924457E-2</v>
      </c>
      <c r="D102" s="16">
        <f>V!D102*'Tabela Recursos'!$I105</f>
        <v>0</v>
      </c>
      <c r="E102" s="16">
        <f>V!E102*'Tabela Recursos'!$I105</f>
        <v>6.5586570368924457E-2</v>
      </c>
      <c r="F102" s="16">
        <f>V!F102*'Tabela Recursos'!$I105</f>
        <v>0.19675971110677337</v>
      </c>
      <c r="G102" s="16">
        <f>V!G102*'Tabela Recursos'!$I105</f>
        <v>3.0825688073394497</v>
      </c>
      <c r="H102" s="16">
        <f>V!H102*'Tabela Recursos'!$I105</f>
        <v>0</v>
      </c>
      <c r="I102" s="16">
        <f>V!I102*'Tabela Recursos'!$I105</f>
        <v>1.3117314073784891</v>
      </c>
      <c r="J102" s="16">
        <f>V!J102*'Tabela Recursos'!$I105</f>
        <v>7.4768690220573886</v>
      </c>
      <c r="K102" s="16">
        <f>V!K102*'Tabela Recursos'!$I105</f>
        <v>4.2631270739800895</v>
      </c>
      <c r="L102" s="16">
        <f>V!L102*'Tabela Recursos'!$I105</f>
        <v>12.920554362678118</v>
      </c>
      <c r="M102" s="16">
        <f>V!M102*'Tabela Recursos'!$I105</f>
        <v>1.7708373999609606</v>
      </c>
      <c r="N102" s="16">
        <f>V!N102*'Tabela Recursos'!$I105</f>
        <v>0.45910599258247126</v>
      </c>
      <c r="O102" s="16">
        <f>V!O102*'Tabela Recursos'!$I105</f>
        <v>5.1157524887761081</v>
      </c>
      <c r="P102" s="16">
        <f>V!P102*'Tabela Recursos'!$I105</f>
        <v>7.6080421627952362</v>
      </c>
      <c r="Q102" s="16">
        <f>V!Q102*'Tabela Recursos'!$I105</f>
        <v>7.6080421627952362</v>
      </c>
      <c r="R102" s="16">
        <f>V!R102*'Tabela Recursos'!$I105</f>
        <v>1.9675971110677337</v>
      </c>
      <c r="S102" s="16">
        <f>V!S102*'Tabela Recursos'!$I105</f>
        <v>13.773179777474136</v>
      </c>
      <c r="T102" s="16">
        <f>V!T102*'Tabela Recursos'!$I105</f>
        <v>3.1481553777083739</v>
      </c>
      <c r="U102" s="16">
        <f>V!U102*'Tabela Recursos'!$I105</f>
        <v>3.2137419480772982</v>
      </c>
      <c r="V102" s="16">
        <f>V!V102*'Tabela Recursos'!$I105</f>
        <v>1.902010540698809</v>
      </c>
      <c r="W102" s="16">
        <f>V!W102*'Tabela Recursos'!$I105</f>
        <v>4.0007807925043926</v>
      </c>
      <c r="X102" s="16">
        <f>V!X102*'Tabela Recursos'!$I105</f>
        <v>31.284794065976968</v>
      </c>
      <c r="Y102" s="16">
        <f>V!Y102*'Tabela Recursos'!$I105</f>
        <v>1.2461448370095647</v>
      </c>
      <c r="Z102" s="16">
        <f>V!Z102*'Tabela Recursos'!$I105</f>
        <v>8.9853601405426513</v>
      </c>
      <c r="AA102" s="16">
        <f>V!AA102*'Tabela Recursos'!$I105</f>
        <v>6.0339644739410501</v>
      </c>
      <c r="AB102" s="16">
        <f>V!AB102*'Tabela Recursos'!$I105</f>
        <v>6.7554167479992193</v>
      </c>
      <c r="AC102" s="16">
        <f>V!AC102*'Tabela Recursos'!$I105</f>
        <v>2.0987702518055826</v>
      </c>
      <c r="AD102" s="16">
        <f>V!AD102*'Tabela Recursos'!$I105</f>
        <v>0.91821198516494251</v>
      </c>
      <c r="AE102" s="16">
        <f>V!AE102*'Tabela Recursos'!$I105</f>
        <v>6.0995510443099743</v>
      </c>
      <c r="AF102" s="16">
        <f>V!AF102*'Tabela Recursos'!$I105</f>
        <v>14.756978333008004</v>
      </c>
      <c r="AG102" s="16">
        <f>V!AG102*'Tabela Recursos'!$I105</f>
        <v>6.0995510443099743</v>
      </c>
      <c r="AH102" s="16">
        <f>V!AH102*'Tabela Recursos'!$I105</f>
        <v>4.4598867850868631</v>
      </c>
      <c r="AI102" s="16">
        <f>V!AI102*'Tabela Recursos'!$I105</f>
        <v>12.723794651571346</v>
      </c>
      <c r="AJ102" s="16">
        <f>V!AJ102*'Tabela Recursos'!$I105</f>
        <v>11.018543821979309</v>
      </c>
      <c r="AK102" s="16">
        <f>V!AK102*'Tabela Recursos'!$I105</f>
        <v>5.050165918407183</v>
      </c>
      <c r="AL102" s="16">
        <f>V!AL102*'Tabela Recursos'!$I105</f>
        <v>10.821784110872535</v>
      </c>
      <c r="AM102" s="16">
        <f>V!AM102*'Tabela Recursos'!$I105</f>
        <v>1.574077688854187</v>
      </c>
      <c r="AN102" s="16">
        <f>V!AN102*'Tabela Recursos'!$I105</f>
        <v>47.025570954518834</v>
      </c>
      <c r="AO102" s="16">
        <f>V!AO102*'Tabela Recursos'!$I105</f>
        <v>1.0493851259027913</v>
      </c>
      <c r="AP102" s="16">
        <f>V!AP102*'Tabela Recursos'!$I105</f>
        <v>25.513175873511614</v>
      </c>
      <c r="AQ102" s="16">
        <f>V!AQ102*'Tabela Recursos'!$I105</f>
        <v>32.071832910404062</v>
      </c>
      <c r="AR102" s="16">
        <f>V!AR102*'Tabela Recursos'!$I105</f>
        <v>327.93285184462229</v>
      </c>
      <c r="AS102" s="16">
        <f>V!AS102*'Tabela Recursos'!$I105</f>
        <v>13.117314073784891</v>
      </c>
      <c r="AT102" s="16">
        <f>V!AT102*'Tabela Recursos'!$I105</f>
        <v>0.78703884442709349</v>
      </c>
      <c r="AU102" s="16">
        <f>V!AU102*'Tabela Recursos'!$I105</f>
        <v>0.59027913332032012</v>
      </c>
      <c r="AV102" s="16">
        <f>V!AV102*'Tabela Recursos'!$I105</f>
        <v>109.26722623462814</v>
      </c>
      <c r="AW102" s="16">
        <f>V!AW102*'Tabela Recursos'!$I105</f>
        <v>4.5254733554557873</v>
      </c>
      <c r="AX102" s="16">
        <f>V!AX102*'Tabela Recursos'!$I105</f>
        <v>18.298653132929921</v>
      </c>
      <c r="AY102" s="16">
        <f>V!AY102*'Tabela Recursos'!$I105</f>
        <v>2.8858090962326761</v>
      </c>
      <c r="AZ102" s="16">
        <f>V!AZ102*'Tabela Recursos'!$I105</f>
        <v>3.0825688073394497</v>
      </c>
      <c r="BA102" s="16">
        <f>V!BA102*'Tabela Recursos'!$I105</f>
        <v>32.071832910404062</v>
      </c>
      <c r="BB102" s="16">
        <f>V!BB102*'Tabela Recursos'!$I105</f>
        <v>10.821784110872535</v>
      </c>
      <c r="BC102" s="16">
        <f>V!BC102*'Tabela Recursos'!$I105</f>
        <v>273.82393129025962</v>
      </c>
      <c r="BD102" s="16">
        <f>V!BD102*'Tabela Recursos'!$I105</f>
        <v>15.74077688854187</v>
      </c>
      <c r="BE102" s="16">
        <f>V!BE102*'Tabela Recursos'!$I105</f>
        <v>41.647472184267031</v>
      </c>
      <c r="BF102" s="16">
        <f>V!BF102*'Tabela Recursos'!$I105</f>
        <v>10.231504977552216</v>
      </c>
      <c r="BG102" s="16">
        <f>V!BG102*'Tabela Recursos'!$I105</f>
        <v>6.0995510443099743</v>
      </c>
      <c r="BH102" s="16">
        <f>V!BH102*'Tabela Recursos'!$I105</f>
        <v>14.363458910794456</v>
      </c>
      <c r="BI102" s="16">
        <f>V!BI102*'Tabela Recursos'!$I105</f>
        <v>44.270934999024007</v>
      </c>
      <c r="BJ102" s="16">
        <f>V!BJ102*'Tabela Recursos'!$I105</f>
        <v>2.9513956666016008</v>
      </c>
      <c r="BK102" s="16">
        <f>V!BK102*'Tabela Recursos'!$I105</f>
        <v>153.14464181143862</v>
      </c>
      <c r="BL102" s="16">
        <f>V!BL102*'Tabela Recursos'!$I105</f>
        <v>14.232285770056608</v>
      </c>
      <c r="BM102" s="16">
        <f>V!BM102*'Tabela Recursos'!$I105</f>
        <v>33.711497169627172</v>
      </c>
      <c r="BN102" s="16">
        <f>V!BN102*'Tabela Recursos'!$I105</f>
        <v>19.741557681046263</v>
      </c>
      <c r="BO102" s="16">
        <f>V!BO102*'Tabela Recursos'!$I105</f>
        <v>23.217645910599259</v>
      </c>
      <c r="BP102" s="16">
        <f>V!BP102*'Tabela Recursos'!$I105</f>
        <v>4.2631270739800895</v>
      </c>
      <c r="BQ102" s="16">
        <f>V!BQ102*'Tabela Recursos'!$I105</f>
        <v>33.842670310365023</v>
      </c>
      <c r="BR102" s="16">
        <f>V!BR102*'Tabela Recursos'!$I105</f>
        <v>0</v>
      </c>
      <c r="BS102" s="16">
        <f>V!BS102*'Tabela Recursos'!$I105</f>
        <v>1530.2002732773765</v>
      </c>
      <c r="BT102" s="16">
        <f>V!BT102*'Tabela Recursos'!$I105</f>
        <v>0</v>
      </c>
      <c r="BU102" s="16">
        <f>V!BU102*'Tabela Recursos'!$I105</f>
        <v>0</v>
      </c>
      <c r="BV102" s="16">
        <f>V!BV102*'Tabela Recursos'!$I105</f>
        <v>0</v>
      </c>
      <c r="BW102" s="16">
        <f>V!BW102*'Tabela Recursos'!$I105</f>
        <v>149.79972672262346</v>
      </c>
      <c r="BX102" s="16">
        <f>V!BX102*'Tabela Recursos'!$I105</f>
        <v>0</v>
      </c>
      <c r="BY102" s="16">
        <f>V!BY102*'Tabela Recursos'!$I105</f>
        <v>0</v>
      </c>
    </row>
    <row r="103" spans="1:77">
      <c r="A103" s="205" t="s">
        <v>246</v>
      </c>
      <c r="B103" s="68" t="s">
        <v>247</v>
      </c>
      <c r="C103" s="16">
        <f>V!C103*'Tabela Recursos'!$I106</f>
        <v>0.3194871684556973</v>
      </c>
      <c r="D103" s="16">
        <f>V!D103*'Tabela Recursos'!$I106</f>
        <v>7.9871792113924325E-2</v>
      </c>
      <c r="E103" s="16">
        <f>V!E103*'Tabela Recursos'!$I106</f>
        <v>0.3194871684556973</v>
      </c>
      <c r="F103" s="16">
        <f>V!F103*'Tabela Recursos'!$I106</f>
        <v>1.2779486738227892</v>
      </c>
      <c r="G103" s="16">
        <f>V!G103*'Tabela Recursos'!$I106</f>
        <v>37.85922946200013</v>
      </c>
      <c r="H103" s="16">
        <f>V!H103*'Tabela Recursos'!$I106</f>
        <v>12.060640609202572</v>
      </c>
      <c r="I103" s="16">
        <f>V!I103*'Tabela Recursos'!$I106</f>
        <v>1.9169230107341837</v>
      </c>
      <c r="J103" s="16">
        <f>V!J103*'Tabela Recursos'!$I106</f>
        <v>40.335255017531786</v>
      </c>
      <c r="K103" s="16">
        <f>V!K103*'Tabela Recursos'!$I106</f>
        <v>3.1948716845569729</v>
      </c>
      <c r="L103" s="16">
        <f>V!L103*'Tabela Recursos'!$I106</f>
        <v>38.897562759481147</v>
      </c>
      <c r="M103" s="16">
        <f>V!M103*'Tabela Recursos'!$I106</f>
        <v>6.7092305375696437</v>
      </c>
      <c r="N103" s="16">
        <f>V!N103*'Tabela Recursos'!$I106</f>
        <v>3.2747434766708974</v>
      </c>
      <c r="O103" s="16">
        <f>V!O103*'Tabela Recursos'!$I106</f>
        <v>3.2747434766708974</v>
      </c>
      <c r="P103" s="16">
        <f>V!P103*'Tabela Recursos'!$I106</f>
        <v>2.7156409318734269</v>
      </c>
      <c r="Q103" s="16">
        <f>V!Q103*'Tabela Recursos'!$I106</f>
        <v>3.5942306451265944</v>
      </c>
      <c r="R103" s="16">
        <f>V!R103*'Tabela Recursos'!$I106</f>
        <v>1.1182050895949405</v>
      </c>
      <c r="S103" s="16">
        <f>V!S103*'Tabela Recursos'!$I106</f>
        <v>11.341794480177253</v>
      </c>
      <c r="T103" s="16">
        <f>V!T103*'Tabela Recursos'!$I106</f>
        <v>1.1182050895949405</v>
      </c>
      <c r="U103" s="16">
        <f>V!U103*'Tabela Recursos'!$I106</f>
        <v>3.9935896056962159</v>
      </c>
      <c r="V103" s="16">
        <f>V!V103*'Tabela Recursos'!$I106</f>
        <v>2.0766665949620324</v>
      </c>
      <c r="W103" s="16">
        <f>V!W103*'Tabela Recursos'!$I106</f>
        <v>17.651666057177277</v>
      </c>
      <c r="X103" s="16">
        <f>V!X103*'Tabela Recursos'!$I106</f>
        <v>19.648460860025381</v>
      </c>
      <c r="Y103" s="16">
        <f>V!Y103*'Tabela Recursos'!$I106</f>
        <v>4.9520511110633079</v>
      </c>
      <c r="Z103" s="16">
        <f>V!Z103*'Tabela Recursos'!$I106</f>
        <v>26.916793942392498</v>
      </c>
      <c r="AA103" s="16">
        <f>V!AA103*'Tabela Recursos'!$I106</f>
        <v>13.977563619936756</v>
      </c>
      <c r="AB103" s="16">
        <f>V!AB103*'Tabela Recursos'!$I106</f>
        <v>10.223589390582314</v>
      </c>
      <c r="AC103" s="16">
        <f>V!AC103*'Tabela Recursos'!$I106</f>
        <v>26.197947813367179</v>
      </c>
      <c r="AD103" s="16">
        <f>V!AD103*'Tabela Recursos'!$I106</f>
        <v>5.9105126164303998</v>
      </c>
      <c r="AE103" s="16">
        <f>V!AE103*'Tabela Recursos'!$I106</f>
        <v>20.686794157506402</v>
      </c>
      <c r="AF103" s="16">
        <f>V!AF103*'Tabela Recursos'!$I106</f>
        <v>19.967948028481079</v>
      </c>
      <c r="AG103" s="16">
        <f>V!AG103*'Tabela Recursos'!$I106</f>
        <v>15.095768709531697</v>
      </c>
      <c r="AH103" s="16">
        <f>V!AH103*'Tabela Recursos'!$I106</f>
        <v>37.619614085658355</v>
      </c>
      <c r="AI103" s="16">
        <f>V!AI103*'Tabela Recursos'!$I106</f>
        <v>16.613332759696259</v>
      </c>
      <c r="AJ103" s="16">
        <f>V!AJ103*'Tabela Recursos'!$I106</f>
        <v>12.38012777765827</v>
      </c>
      <c r="AK103" s="16">
        <f>V!AK103*'Tabela Recursos'!$I106</f>
        <v>7.9871792113924318</v>
      </c>
      <c r="AL103" s="16">
        <f>V!AL103*'Tabela Recursos'!$I106</f>
        <v>14.616537956848152</v>
      </c>
      <c r="AM103" s="16">
        <f>V!AM103*'Tabela Recursos'!$I106</f>
        <v>9.5047432615569942</v>
      </c>
      <c r="AN103" s="16">
        <f>V!AN103*'Tabela Recursos'!$I106</f>
        <v>31.389614300772262</v>
      </c>
      <c r="AO103" s="16">
        <f>V!AO103*'Tabela Recursos'!$I106</f>
        <v>1.6773076343924109</v>
      </c>
      <c r="AP103" s="16">
        <f>V!AP103*'Tabela Recursos'!$I106</f>
        <v>125.63832899520295</v>
      </c>
      <c r="AQ103" s="16">
        <f>V!AQ103*'Tabela Recursos'!$I106</f>
        <v>46.165895841848254</v>
      </c>
      <c r="AR103" s="16">
        <f>V!AR103*'Tabela Recursos'!$I106</f>
        <v>390.41331985286206</v>
      </c>
      <c r="AS103" s="16">
        <f>V!AS103*'Tabela Recursos'!$I106</f>
        <v>25.47910168434186</v>
      </c>
      <c r="AT103" s="16">
        <f>V!AT103*'Tabela Recursos'!$I106</f>
        <v>0.55910254479747024</v>
      </c>
      <c r="AU103" s="16">
        <f>V!AU103*'Tabela Recursos'!$I106</f>
        <v>8.7060253404177512</v>
      </c>
      <c r="AV103" s="16">
        <f>V!AV103*'Tabela Recursos'!$I106</f>
        <v>27.31615290296212</v>
      </c>
      <c r="AW103" s="16">
        <f>V!AW103*'Tabela Recursos'!$I106</f>
        <v>0</v>
      </c>
      <c r="AX103" s="16">
        <f>V!AX103*'Tabela Recursos'!$I106</f>
        <v>4.0734613978101404</v>
      </c>
      <c r="AY103" s="16">
        <f>V!AY103*'Tabela Recursos'!$I106</f>
        <v>7.5079484587088867</v>
      </c>
      <c r="AZ103" s="16">
        <f>V!AZ103*'Tabela Recursos'!$I106</f>
        <v>17.971153225632975</v>
      </c>
      <c r="BA103" s="16">
        <f>V!BA103*'Tabela Recursos'!$I106</f>
        <v>11.182050895949406</v>
      </c>
      <c r="BB103" s="16">
        <f>V!BB103*'Tabela Recursos'!$I106</f>
        <v>67.411792544152121</v>
      </c>
      <c r="BC103" s="16">
        <f>V!BC103*'Tabela Recursos'!$I106</f>
        <v>121.64473938950675</v>
      </c>
      <c r="BD103" s="16">
        <f>V!BD103*'Tabela Recursos'!$I106</f>
        <v>7.3482048744810378</v>
      </c>
      <c r="BE103" s="16">
        <f>V!BE103*'Tabela Recursos'!$I106</f>
        <v>42.172306236152046</v>
      </c>
      <c r="BF103" s="16">
        <f>V!BF103*'Tabela Recursos'!$I106</f>
        <v>33.146793727278592</v>
      </c>
      <c r="BG103" s="16">
        <f>V!BG103*'Tabela Recursos'!$I106</f>
        <v>19.249101899455763</v>
      </c>
      <c r="BH103" s="16">
        <f>V!BH103*'Tabela Recursos'!$I106</f>
        <v>18.45038397831652</v>
      </c>
      <c r="BI103" s="16">
        <f>V!BI103*'Tabela Recursos'!$I106</f>
        <v>20.606922365392478</v>
      </c>
      <c r="BJ103" s="16">
        <f>V!BJ103*'Tabela Recursos'!$I106</f>
        <v>5.2715382795190058</v>
      </c>
      <c r="BK103" s="16">
        <f>V!BK103*'Tabela Recursos'!$I106</f>
        <v>249.04024781121601</v>
      </c>
      <c r="BL103" s="16">
        <f>V!BL103*'Tabela Recursos'!$I106</f>
        <v>27.875255447759589</v>
      </c>
      <c r="BM103" s="16">
        <f>V!BM103*'Tabela Recursos'!$I106</f>
        <v>45.127562544367244</v>
      </c>
      <c r="BN103" s="16">
        <f>V!BN103*'Tabela Recursos'!$I106</f>
        <v>40.255383225417859</v>
      </c>
      <c r="BO103" s="16">
        <f>V!BO103*'Tabela Recursos'!$I106</f>
        <v>0</v>
      </c>
      <c r="BP103" s="16">
        <f>V!BP103*'Tabela Recursos'!$I106</f>
        <v>16.693204551810183</v>
      </c>
      <c r="BQ103" s="16">
        <f>V!BQ103*'Tabela Recursos'!$I106</f>
        <v>764.77240949082545</v>
      </c>
      <c r="BR103" s="16">
        <f>V!BR103*'Tabela Recursos'!$I106</f>
        <v>0</v>
      </c>
      <c r="BS103" s="16">
        <f>V!BS103*'Tabela Recursos'!$I106</f>
        <v>2632.5742680749454</v>
      </c>
      <c r="BT103" s="16">
        <f>V!BT103*'Tabela Recursos'!$I106</f>
        <v>0</v>
      </c>
      <c r="BU103" s="16">
        <f>V!BU103*'Tabela Recursos'!$I106</f>
        <v>0</v>
      </c>
      <c r="BV103" s="16">
        <f>V!BV103*'Tabela Recursos'!$I106</f>
        <v>0</v>
      </c>
      <c r="BW103" s="16">
        <f>V!BW103*'Tabela Recursos'!$I106</f>
        <v>1080.4257319250544</v>
      </c>
      <c r="BX103" s="16">
        <f>V!BX103*'Tabela Recursos'!$I106</f>
        <v>0</v>
      </c>
      <c r="BY103" s="16">
        <f>V!BY103*'Tabela Recursos'!$I106</f>
        <v>0</v>
      </c>
    </row>
    <row r="104" spans="1:77">
      <c r="A104" s="205" t="s">
        <v>248</v>
      </c>
      <c r="B104" s="68" t="s">
        <v>249</v>
      </c>
      <c r="C104" s="16">
        <f>V!C104*'Tabela Recursos'!$I107</f>
        <v>1.3824855984571673E-2</v>
      </c>
      <c r="D104" s="16">
        <f>V!D104*'Tabela Recursos'!$I107</f>
        <v>0</v>
      </c>
      <c r="E104" s="16">
        <f>V!E104*'Tabela Recursos'!$I107</f>
        <v>2.7649711969143346E-2</v>
      </c>
      <c r="F104" s="16">
        <f>V!F104*'Tabela Recursos'!$I107</f>
        <v>1.3824855984571673E-2</v>
      </c>
      <c r="G104" s="16">
        <f>V!G104*'Tabela Recursos'!$I107</f>
        <v>3.2073665884206282</v>
      </c>
      <c r="H104" s="16">
        <f>V!H104*'Tabela Recursos'!$I107</f>
        <v>0</v>
      </c>
      <c r="I104" s="16">
        <f>V!I104*'Tabela Recursos'!$I107</f>
        <v>9.6773991892001712E-2</v>
      </c>
      <c r="J104" s="16">
        <f>V!J104*'Tabela Recursos'!$I107</f>
        <v>2.7649711969143346E-2</v>
      </c>
      <c r="K104" s="16">
        <f>V!K104*'Tabela Recursos'!$I107</f>
        <v>0</v>
      </c>
      <c r="L104" s="16">
        <f>V!L104*'Tabela Recursos'!$I107</f>
        <v>2.1013781096548945</v>
      </c>
      <c r="M104" s="16">
        <f>V!M104*'Tabela Recursos'!$I107</f>
        <v>1.3824855984571673E-2</v>
      </c>
      <c r="N104" s="16">
        <f>V!N104*'Tabela Recursos'!$I107</f>
        <v>0</v>
      </c>
      <c r="O104" s="16">
        <f>V!O104*'Tabela Recursos'!$I107</f>
        <v>0.13824855984571674</v>
      </c>
      <c r="P104" s="16">
        <f>V!P104*'Tabela Recursos'!$I107</f>
        <v>2.7649711969143346E-2</v>
      </c>
      <c r="Q104" s="16">
        <f>V!Q104*'Tabela Recursos'!$I107</f>
        <v>0</v>
      </c>
      <c r="R104" s="16">
        <f>V!R104*'Tabela Recursos'!$I107</f>
        <v>0</v>
      </c>
      <c r="S104" s="16">
        <f>V!S104*'Tabela Recursos'!$I107</f>
        <v>5.5299423938286692E-2</v>
      </c>
      <c r="T104" s="16">
        <f>V!T104*'Tabela Recursos'!$I107</f>
        <v>0.19354798378400342</v>
      </c>
      <c r="U104" s="16">
        <f>V!U104*'Tabela Recursos'!$I107</f>
        <v>0</v>
      </c>
      <c r="V104" s="16">
        <f>V!V104*'Tabela Recursos'!$I107</f>
        <v>2.7649711969143346E-2</v>
      </c>
      <c r="W104" s="16">
        <f>V!W104*'Tabela Recursos'!$I107</f>
        <v>1.5760335822411708</v>
      </c>
      <c r="X104" s="16">
        <f>V!X104*'Tabela Recursos'!$I107</f>
        <v>1.907830125870891</v>
      </c>
      <c r="Y104" s="16">
        <f>V!Y104*'Tabela Recursos'!$I107</f>
        <v>1.3824855984571673E-2</v>
      </c>
      <c r="Z104" s="16">
        <f>V!Z104*'Tabela Recursos'!$I107</f>
        <v>4.4930781949857943</v>
      </c>
      <c r="AA104" s="16">
        <f>V!AA104*'Tabela Recursos'!$I107</f>
        <v>0.17972312779943175</v>
      </c>
      <c r="AB104" s="16">
        <f>V!AB104*'Tabela Recursos'!$I107</f>
        <v>0</v>
      </c>
      <c r="AC104" s="16">
        <f>V!AC104*'Tabela Recursos'!$I107</f>
        <v>0.47004510347543688</v>
      </c>
      <c r="AD104" s="16">
        <f>V!AD104*'Tabela Recursos'!$I107</f>
        <v>0.94009020695087375</v>
      </c>
      <c r="AE104" s="16">
        <f>V!AE104*'Tabela Recursos'!$I107</f>
        <v>0.37327111158343518</v>
      </c>
      <c r="AF104" s="16">
        <f>V!AF104*'Tabela Recursos'!$I107</f>
        <v>1.3824855984571673E-2</v>
      </c>
      <c r="AG104" s="16">
        <f>V!AG104*'Tabela Recursos'!$I107</f>
        <v>0</v>
      </c>
      <c r="AH104" s="16">
        <f>V!AH104*'Tabela Recursos'!$I107</f>
        <v>1.479259590349169</v>
      </c>
      <c r="AI104" s="16">
        <f>V!AI104*'Tabela Recursos'!$I107</f>
        <v>6.3456088969183977</v>
      </c>
      <c r="AJ104" s="16">
        <f>V!AJ104*'Tabela Recursos'!$I107</f>
        <v>0.19354798378400342</v>
      </c>
      <c r="AK104" s="16">
        <f>V!AK104*'Tabela Recursos'!$I107</f>
        <v>0</v>
      </c>
      <c r="AL104" s="16">
        <f>V!AL104*'Tabela Recursos'!$I107</f>
        <v>0</v>
      </c>
      <c r="AM104" s="16">
        <f>V!AM104*'Tabela Recursos'!$I107</f>
        <v>1.437785022395454</v>
      </c>
      <c r="AN104" s="16">
        <f>V!AN104*'Tabela Recursos'!$I107</f>
        <v>4.824874738615514</v>
      </c>
      <c r="AO104" s="16">
        <f>V!AO104*'Tabela Recursos'!$I107</f>
        <v>1.3824855984571673E-2</v>
      </c>
      <c r="AP104" s="16">
        <f>V!AP104*'Tabela Recursos'!$I107</f>
        <v>0</v>
      </c>
      <c r="AQ104" s="16">
        <f>V!AQ104*'Tabela Recursos'!$I107</f>
        <v>2.308750949423469</v>
      </c>
      <c r="AR104" s="16">
        <f>V!AR104*'Tabela Recursos'!$I107</f>
        <v>9.1935292297401627</v>
      </c>
      <c r="AS104" s="16">
        <f>V!AS104*'Tabela Recursos'!$I107</f>
        <v>0.15207341583028838</v>
      </c>
      <c r="AT104" s="16">
        <f>V!AT104*'Tabela Recursos'!$I107</f>
        <v>0</v>
      </c>
      <c r="AU104" s="16">
        <f>V!AU104*'Tabela Recursos'!$I107</f>
        <v>12.663568081867652</v>
      </c>
      <c r="AV104" s="16">
        <f>V!AV104*'Tabela Recursos'!$I107</f>
        <v>0.51151967142915189</v>
      </c>
      <c r="AW104" s="16">
        <f>V!AW104*'Tabela Recursos'!$I107</f>
        <v>3.9124342436337836</v>
      </c>
      <c r="AX104" s="16">
        <f>V!AX104*'Tabela Recursos'!$I107</f>
        <v>0</v>
      </c>
      <c r="AY104" s="16">
        <f>V!AY104*'Tabela Recursos'!$I107</f>
        <v>0</v>
      </c>
      <c r="AZ104" s="16">
        <f>V!AZ104*'Tabela Recursos'!$I107</f>
        <v>10.90781137182705</v>
      </c>
      <c r="BA104" s="16">
        <f>V!BA104*'Tabela Recursos'!$I107</f>
        <v>0.71889251119772701</v>
      </c>
      <c r="BB104" s="16">
        <f>V!BB104*'Tabela Recursos'!$I107</f>
        <v>0.26267226370686181</v>
      </c>
      <c r="BC104" s="16">
        <f>V!BC104*'Tabela Recursos'!$I107</f>
        <v>42.815578984218476</v>
      </c>
      <c r="BD104" s="16">
        <f>V!BD104*'Tabela Recursos'!$I107</f>
        <v>1.0092144868737323</v>
      </c>
      <c r="BE104" s="16">
        <f>V!BE104*'Tabela Recursos'!$I107</f>
        <v>22.700413526666686</v>
      </c>
      <c r="BF104" s="16">
        <f>V!BF104*'Tabela Recursos'!$I107</f>
        <v>1.3824855984571673E-2</v>
      </c>
      <c r="BG104" s="16">
        <f>V!BG104*'Tabela Recursos'!$I107</f>
        <v>3.8709596756800684</v>
      </c>
      <c r="BH104" s="16">
        <f>V!BH104*'Tabela Recursos'!$I107</f>
        <v>0</v>
      </c>
      <c r="BI104" s="16">
        <f>V!BI104*'Tabela Recursos'!$I107</f>
        <v>25.589808427442168</v>
      </c>
      <c r="BJ104" s="16">
        <f>V!BJ104*'Tabela Recursos'!$I107</f>
        <v>5.5299423938286692E-2</v>
      </c>
      <c r="BK104" s="16">
        <f>V!BK104*'Tabela Recursos'!$I107</f>
        <v>163.79689370520518</v>
      </c>
      <c r="BL104" s="16">
        <f>V!BL104*'Tabela Recursos'!$I107</f>
        <v>28.645101600032508</v>
      </c>
      <c r="BM104" s="16">
        <f>V!BM104*'Tabela Recursos'!$I107</f>
        <v>3.6774116918960651</v>
      </c>
      <c r="BN104" s="16">
        <f>V!BN104*'Tabela Recursos'!$I107</f>
        <v>73.133488158384139</v>
      </c>
      <c r="BO104" s="16">
        <f>V!BO104*'Tabela Recursos'!$I107</f>
        <v>66.967602389265181</v>
      </c>
      <c r="BP104" s="16">
        <f>V!BP104*'Tabela Recursos'!$I107</f>
        <v>0.63594337529029699</v>
      </c>
      <c r="BQ104" s="16">
        <f>V!BQ104*'Tabela Recursos'!$I107</f>
        <v>140.40523737930991</v>
      </c>
      <c r="BR104" s="16">
        <f>V!BR104*'Tabela Recursos'!$I107</f>
        <v>0</v>
      </c>
      <c r="BS104" s="16">
        <f>V!BS104*'Tabela Recursos'!$I107</f>
        <v>644.15533974513255</v>
      </c>
      <c r="BT104" s="16">
        <f>V!BT104*'Tabela Recursos'!$I107</f>
        <v>0</v>
      </c>
      <c r="BU104" s="16">
        <f>V!BU104*'Tabela Recursos'!$I107</f>
        <v>0</v>
      </c>
      <c r="BV104" s="16">
        <f>V!BV104*'Tabela Recursos'!$I107</f>
        <v>0</v>
      </c>
      <c r="BW104" s="16">
        <f>V!BW104*'Tabela Recursos'!$I107</f>
        <v>3778.8446602548674</v>
      </c>
      <c r="BX104" s="16">
        <f>V!BX104*'Tabela Recursos'!$I107</f>
        <v>0</v>
      </c>
      <c r="BY104" s="16">
        <f>V!BY104*'Tabela Recursos'!$I107</f>
        <v>0</v>
      </c>
    </row>
    <row r="105" spans="1:77">
      <c r="A105" s="205" t="s">
        <v>250</v>
      </c>
      <c r="B105" s="68" t="s">
        <v>251</v>
      </c>
      <c r="C105" s="16">
        <f>V!C105*'Tabela Recursos'!$I108</f>
        <v>0</v>
      </c>
      <c r="D105" s="16">
        <f>V!D105*'Tabela Recursos'!$I108</f>
        <v>0</v>
      </c>
      <c r="E105" s="16">
        <f>V!E105*'Tabela Recursos'!$I108</f>
        <v>0</v>
      </c>
      <c r="F105" s="16">
        <f>V!F105*'Tabela Recursos'!$I108</f>
        <v>0</v>
      </c>
      <c r="G105" s="16">
        <f>V!G105*'Tabela Recursos'!$I108</f>
        <v>0</v>
      </c>
      <c r="H105" s="16">
        <f>V!H105*'Tabela Recursos'!$I108</f>
        <v>0</v>
      </c>
      <c r="I105" s="16">
        <f>V!I105*'Tabela Recursos'!$I108</f>
        <v>0</v>
      </c>
      <c r="J105" s="16">
        <f>V!J105*'Tabela Recursos'!$I108</f>
        <v>0</v>
      </c>
      <c r="K105" s="16">
        <f>V!K105*'Tabela Recursos'!$I108</f>
        <v>0</v>
      </c>
      <c r="L105" s="16">
        <f>V!L105*'Tabela Recursos'!$I108</f>
        <v>0</v>
      </c>
      <c r="M105" s="16">
        <f>V!M105*'Tabela Recursos'!$I108</f>
        <v>0</v>
      </c>
      <c r="N105" s="16">
        <f>V!N105*'Tabela Recursos'!$I108</f>
        <v>0</v>
      </c>
      <c r="O105" s="16">
        <f>V!O105*'Tabela Recursos'!$I108</f>
        <v>0</v>
      </c>
      <c r="P105" s="16">
        <f>V!P105*'Tabela Recursos'!$I108</f>
        <v>0</v>
      </c>
      <c r="Q105" s="16">
        <f>V!Q105*'Tabela Recursos'!$I108</f>
        <v>0</v>
      </c>
      <c r="R105" s="16">
        <f>V!R105*'Tabela Recursos'!$I108</f>
        <v>0</v>
      </c>
      <c r="S105" s="16">
        <f>V!S105*'Tabela Recursos'!$I108</f>
        <v>0</v>
      </c>
      <c r="T105" s="16">
        <f>V!T105*'Tabela Recursos'!$I108</f>
        <v>0</v>
      </c>
      <c r="U105" s="16">
        <f>V!U105*'Tabela Recursos'!$I108</f>
        <v>0</v>
      </c>
      <c r="V105" s="16">
        <f>V!V105*'Tabela Recursos'!$I108</f>
        <v>0</v>
      </c>
      <c r="W105" s="16">
        <f>V!W105*'Tabela Recursos'!$I108</f>
        <v>5.3355412118549559</v>
      </c>
      <c r="X105" s="16">
        <f>V!X105*'Tabela Recursos'!$I108</f>
        <v>0</v>
      </c>
      <c r="Y105" s="16">
        <f>V!Y105*'Tabela Recursos'!$I108</f>
        <v>0</v>
      </c>
      <c r="Z105" s="16">
        <f>V!Z105*'Tabela Recursos'!$I108</f>
        <v>0</v>
      </c>
      <c r="AA105" s="16">
        <f>V!AA105*'Tabela Recursos'!$I108</f>
        <v>0</v>
      </c>
      <c r="AB105" s="16">
        <f>V!AB105*'Tabela Recursos'!$I108</f>
        <v>0</v>
      </c>
      <c r="AC105" s="16">
        <f>V!AC105*'Tabela Recursos'!$I108</f>
        <v>0</v>
      </c>
      <c r="AD105" s="16">
        <f>V!AD105*'Tabela Recursos'!$I108</f>
        <v>0</v>
      </c>
      <c r="AE105" s="16">
        <f>V!AE105*'Tabela Recursos'!$I108</f>
        <v>0</v>
      </c>
      <c r="AF105" s="16">
        <f>V!AF105*'Tabela Recursos'!$I108</f>
        <v>0</v>
      </c>
      <c r="AG105" s="16">
        <f>V!AG105*'Tabela Recursos'!$I108</f>
        <v>0</v>
      </c>
      <c r="AH105" s="16">
        <f>V!AH105*'Tabela Recursos'!$I108</f>
        <v>0</v>
      </c>
      <c r="AI105" s="16">
        <f>V!AI105*'Tabela Recursos'!$I108</f>
        <v>0</v>
      </c>
      <c r="AJ105" s="16">
        <f>V!AJ105*'Tabela Recursos'!$I108</f>
        <v>9.5704775100537334E-2</v>
      </c>
      <c r="AK105" s="16">
        <f>V!AK105*'Tabela Recursos'!$I108</f>
        <v>0</v>
      </c>
      <c r="AL105" s="16">
        <f>V!AL105*'Tabela Recursos'!$I108</f>
        <v>0</v>
      </c>
      <c r="AM105" s="16">
        <f>V!AM105*'Tabela Recursos'!$I108</f>
        <v>0.57422865060322392</v>
      </c>
      <c r="AN105" s="16">
        <f>V!AN105*'Tabela Recursos'!$I108</f>
        <v>4.115305329323105</v>
      </c>
      <c r="AO105" s="16">
        <f>V!AO105*'Tabela Recursos'!$I108</f>
        <v>0.19140955020107467</v>
      </c>
      <c r="AP105" s="16">
        <f>V!AP105*'Tabela Recursos'!$I108</f>
        <v>0</v>
      </c>
      <c r="AQ105" s="16">
        <f>V!AQ105*'Tabela Recursos'!$I108</f>
        <v>0</v>
      </c>
      <c r="AR105" s="16">
        <f>V!AR105*'Tabela Recursos'!$I108</f>
        <v>8.6852083403737623</v>
      </c>
      <c r="AS105" s="16">
        <f>V!AS105*'Tabela Recursos'!$I108</f>
        <v>0</v>
      </c>
      <c r="AT105" s="16">
        <f>V!AT105*'Tabela Recursos'!$I108</f>
        <v>0</v>
      </c>
      <c r="AU105" s="16">
        <f>V!AU105*'Tabela Recursos'!$I108</f>
        <v>0</v>
      </c>
      <c r="AV105" s="16">
        <f>V!AV105*'Tabela Recursos'!$I108</f>
        <v>0</v>
      </c>
      <c r="AW105" s="16">
        <f>V!AW105*'Tabela Recursos'!$I108</f>
        <v>2.1294312459869555</v>
      </c>
      <c r="AX105" s="16">
        <f>V!AX105*'Tabela Recursos'!$I108</f>
        <v>0</v>
      </c>
      <c r="AY105" s="16">
        <f>V!AY105*'Tabela Recursos'!$I108</f>
        <v>0.50245006927782099</v>
      </c>
      <c r="AZ105" s="16">
        <f>V!AZ105*'Tabela Recursos'!$I108</f>
        <v>7.177858132540299E-2</v>
      </c>
      <c r="BA105" s="16">
        <f>V!BA105*'Tabela Recursos'!$I108</f>
        <v>3.8042648102463588</v>
      </c>
      <c r="BB105" s="16">
        <f>V!BB105*'Tabela Recursos'!$I108</f>
        <v>2.3926193775134334E-2</v>
      </c>
      <c r="BC105" s="16">
        <f>V!BC105*'Tabela Recursos'!$I108</f>
        <v>46.416815923760602</v>
      </c>
      <c r="BD105" s="16">
        <f>V!BD105*'Tabela Recursos'!$I108</f>
        <v>1.4834240140583284</v>
      </c>
      <c r="BE105" s="16">
        <f>V!BE105*'Tabela Recursos'!$I108</f>
        <v>10.240410935757494</v>
      </c>
      <c r="BF105" s="16">
        <f>V!BF105*'Tabela Recursos'!$I108</f>
        <v>4.187083910648508</v>
      </c>
      <c r="BG105" s="16">
        <f>V!BG105*'Tabela Recursos'!$I108</f>
        <v>63.284782535230299</v>
      </c>
      <c r="BH105" s="16">
        <f>V!BH105*'Tabela Recursos'!$I108</f>
        <v>0.69385961947889563</v>
      </c>
      <c r="BI105" s="16">
        <f>V!BI105*'Tabela Recursos'!$I108</f>
        <v>9.5704775100537334E-2</v>
      </c>
      <c r="BJ105" s="16">
        <f>V!BJ105*'Tabela Recursos'!$I108</f>
        <v>0</v>
      </c>
      <c r="BK105" s="16">
        <f>V!BK105*'Tabela Recursos'!$I108</f>
        <v>35.984995437802034</v>
      </c>
      <c r="BL105" s="16">
        <f>V!BL105*'Tabela Recursos'!$I108</f>
        <v>95.154472643709241</v>
      </c>
      <c r="BM105" s="16">
        <f>V!BM105*'Tabela Recursos'!$I108</f>
        <v>52.709404886620931</v>
      </c>
      <c r="BN105" s="16">
        <f>V!BN105*'Tabela Recursos'!$I108</f>
        <v>1.1245311074313136</v>
      </c>
      <c r="BO105" s="16">
        <f>V!BO105*'Tabela Recursos'!$I108</f>
        <v>4.9287959176776726</v>
      </c>
      <c r="BP105" s="16">
        <f>V!BP105*'Tabela Recursos'!$I108</f>
        <v>0</v>
      </c>
      <c r="BQ105" s="16">
        <f>V!BQ105*'Tabela Recursos'!$I108</f>
        <v>4.7134601737014634</v>
      </c>
      <c r="BR105" s="16">
        <f>V!BR105*'Tabela Recursos'!$I108</f>
        <v>0</v>
      </c>
      <c r="BS105" s="16">
        <f>V!BS105*'Tabela Recursos'!$I108</f>
        <v>346.54699063904565</v>
      </c>
      <c r="BT105" s="16">
        <f>V!BT105*'Tabela Recursos'!$I108</f>
        <v>0</v>
      </c>
      <c r="BU105" s="16">
        <f>V!BU105*'Tabela Recursos'!$I108</f>
        <v>0</v>
      </c>
      <c r="BV105" s="16">
        <f>V!BV105*'Tabela Recursos'!$I108</f>
        <v>0</v>
      </c>
      <c r="BW105" s="16">
        <f>V!BW105*'Tabela Recursos'!$I108</f>
        <v>365.28120036497586</v>
      </c>
      <c r="BX105" s="16">
        <f>V!BX105*'Tabela Recursos'!$I108</f>
        <v>0</v>
      </c>
      <c r="BY105" s="16">
        <f>V!BY105*'Tabela Recursos'!$I108</f>
        <v>-3.8281910040214933</v>
      </c>
    </row>
    <row r="106" spans="1:77">
      <c r="A106" s="206" t="s">
        <v>252</v>
      </c>
      <c r="B106" s="41" t="s">
        <v>253</v>
      </c>
      <c r="C106" s="16">
        <f>V!C106*'Tabela Recursos'!$I109</f>
        <v>0</v>
      </c>
      <c r="D106" s="16">
        <f>V!D106*'Tabela Recursos'!$I109</f>
        <v>0</v>
      </c>
      <c r="E106" s="16">
        <f>V!E106*'Tabela Recursos'!$I109</f>
        <v>0</v>
      </c>
      <c r="F106" s="16">
        <f>V!F106*'Tabela Recursos'!$I109</f>
        <v>0</v>
      </c>
      <c r="G106" s="16">
        <f>V!G106*'Tabela Recursos'!$I109</f>
        <v>0</v>
      </c>
      <c r="H106" s="16">
        <f>V!H106*'Tabela Recursos'!$I109</f>
        <v>0</v>
      </c>
      <c r="I106" s="16">
        <f>V!I106*'Tabela Recursos'!$I109</f>
        <v>0</v>
      </c>
      <c r="J106" s="16">
        <f>V!J106*'Tabela Recursos'!$I109</f>
        <v>0</v>
      </c>
      <c r="K106" s="16">
        <f>V!K106*'Tabela Recursos'!$I109</f>
        <v>0</v>
      </c>
      <c r="L106" s="16">
        <f>V!L106*'Tabela Recursos'!$I109</f>
        <v>0</v>
      </c>
      <c r="M106" s="16">
        <f>V!M106*'Tabela Recursos'!$I109</f>
        <v>0</v>
      </c>
      <c r="N106" s="16">
        <f>V!N106*'Tabela Recursos'!$I109</f>
        <v>0</v>
      </c>
      <c r="O106" s="16">
        <f>V!O106*'Tabela Recursos'!$I109</f>
        <v>0</v>
      </c>
      <c r="P106" s="16">
        <f>V!P106*'Tabela Recursos'!$I109</f>
        <v>0</v>
      </c>
      <c r="Q106" s="16">
        <f>V!Q106*'Tabela Recursos'!$I109</f>
        <v>0</v>
      </c>
      <c r="R106" s="16">
        <f>V!R106*'Tabela Recursos'!$I109</f>
        <v>0</v>
      </c>
      <c r="S106" s="16">
        <f>V!S106*'Tabela Recursos'!$I109</f>
        <v>0</v>
      </c>
      <c r="T106" s="16">
        <f>V!T106*'Tabela Recursos'!$I109</f>
        <v>0</v>
      </c>
      <c r="U106" s="16">
        <f>V!U106*'Tabela Recursos'!$I109</f>
        <v>0</v>
      </c>
      <c r="V106" s="16">
        <f>V!V106*'Tabela Recursos'!$I109</f>
        <v>0</v>
      </c>
      <c r="W106" s="16">
        <f>V!W106*'Tabela Recursos'!$I109</f>
        <v>0</v>
      </c>
      <c r="X106" s="16">
        <f>V!X106*'Tabela Recursos'!$I109</f>
        <v>0</v>
      </c>
      <c r="Y106" s="16">
        <f>V!Y106*'Tabela Recursos'!$I109</f>
        <v>0</v>
      </c>
      <c r="Z106" s="16">
        <f>V!Z106*'Tabela Recursos'!$I109</f>
        <v>0</v>
      </c>
      <c r="AA106" s="16">
        <f>V!AA106*'Tabela Recursos'!$I109</f>
        <v>0</v>
      </c>
      <c r="AB106" s="16">
        <f>V!AB106*'Tabela Recursos'!$I109</f>
        <v>0</v>
      </c>
      <c r="AC106" s="16">
        <f>V!AC106*'Tabela Recursos'!$I109</f>
        <v>0</v>
      </c>
      <c r="AD106" s="16">
        <f>V!AD106*'Tabela Recursos'!$I109</f>
        <v>0</v>
      </c>
      <c r="AE106" s="16">
        <f>V!AE106*'Tabela Recursos'!$I109</f>
        <v>0</v>
      </c>
      <c r="AF106" s="16">
        <f>V!AF106*'Tabela Recursos'!$I109</f>
        <v>0</v>
      </c>
      <c r="AG106" s="16">
        <f>V!AG106*'Tabela Recursos'!$I109</f>
        <v>0</v>
      </c>
      <c r="AH106" s="16">
        <f>V!AH106*'Tabela Recursos'!$I109</f>
        <v>0</v>
      </c>
      <c r="AI106" s="16">
        <f>V!AI106*'Tabela Recursos'!$I109</f>
        <v>0</v>
      </c>
      <c r="AJ106" s="16">
        <f>V!AJ106*'Tabela Recursos'!$I109</f>
        <v>0</v>
      </c>
      <c r="AK106" s="16">
        <f>V!AK106*'Tabela Recursos'!$I109</f>
        <v>0</v>
      </c>
      <c r="AL106" s="16">
        <f>V!AL106*'Tabela Recursos'!$I109</f>
        <v>0</v>
      </c>
      <c r="AM106" s="16">
        <f>V!AM106*'Tabela Recursos'!$I109</f>
        <v>0</v>
      </c>
      <c r="AN106" s="16">
        <f>V!AN106*'Tabela Recursos'!$I109</f>
        <v>0</v>
      </c>
      <c r="AO106" s="16">
        <f>V!AO106*'Tabela Recursos'!$I109</f>
        <v>0</v>
      </c>
      <c r="AP106" s="16">
        <f>V!AP106*'Tabela Recursos'!$I109</f>
        <v>0</v>
      </c>
      <c r="AQ106" s="16">
        <f>V!AQ106*'Tabela Recursos'!$I109</f>
        <v>0</v>
      </c>
      <c r="AR106" s="16">
        <f>V!AR106*'Tabela Recursos'!$I109</f>
        <v>0</v>
      </c>
      <c r="AS106" s="16">
        <f>V!AS106*'Tabela Recursos'!$I109</f>
        <v>3.8385610879578855E-2</v>
      </c>
      <c r="AT106" s="16">
        <f>V!AT106*'Tabela Recursos'!$I109</f>
        <v>0</v>
      </c>
      <c r="AU106" s="16">
        <f>V!AU106*'Tabela Recursos'!$I109</f>
        <v>0</v>
      </c>
      <c r="AV106" s="16">
        <f>V!AV106*'Tabela Recursos'!$I109</f>
        <v>0</v>
      </c>
      <c r="AW106" s="16">
        <f>V!AW106*'Tabela Recursos'!$I109</f>
        <v>0.15354244351831542</v>
      </c>
      <c r="AX106" s="16">
        <f>V!AX106*'Tabela Recursos'!$I109</f>
        <v>0</v>
      </c>
      <c r="AY106" s="16">
        <f>V!AY106*'Tabela Recursos'!$I109</f>
        <v>0.38385610879578858</v>
      </c>
      <c r="AZ106" s="16">
        <f>V!AZ106*'Tabela Recursos'!$I109</f>
        <v>218.22219785040579</v>
      </c>
      <c r="BA106" s="16">
        <f>V!BA106*'Tabela Recursos'!$I109</f>
        <v>192.69576661548584</v>
      </c>
      <c r="BB106" s="16">
        <f>V!BB106*'Tabela Recursos'!$I109</f>
        <v>3.8385610879578855E-2</v>
      </c>
      <c r="BC106" s="16">
        <f>V!BC106*'Tabela Recursos'!$I109</f>
        <v>7.677122175915771E-2</v>
      </c>
      <c r="BD106" s="16">
        <f>V!BD106*'Tabela Recursos'!$I109</f>
        <v>0</v>
      </c>
      <c r="BE106" s="16">
        <f>V!BE106*'Tabela Recursos'!$I109</f>
        <v>0</v>
      </c>
      <c r="BF106" s="16">
        <f>V!BF106*'Tabela Recursos'!$I109</f>
        <v>0</v>
      </c>
      <c r="BG106" s="16">
        <f>V!BG106*'Tabela Recursos'!$I109</f>
        <v>1256.2075016450976</v>
      </c>
      <c r="BH106" s="16">
        <f>V!BH106*'Tabela Recursos'!$I109</f>
        <v>0</v>
      </c>
      <c r="BI106" s="16">
        <f>V!BI106*'Tabela Recursos'!$I109</f>
        <v>1.305110769905681</v>
      </c>
      <c r="BJ106" s="16">
        <f>V!BJ106*'Tabela Recursos'!$I109</f>
        <v>0.11515683263873656</v>
      </c>
      <c r="BK106" s="16">
        <f>V!BK106*'Tabela Recursos'!$I109</f>
        <v>0</v>
      </c>
      <c r="BL106" s="16">
        <f>V!BL106*'Tabela Recursos'!$I109</f>
        <v>0</v>
      </c>
      <c r="BM106" s="16">
        <f>V!BM106*'Tabela Recursos'!$I109</f>
        <v>0</v>
      </c>
      <c r="BN106" s="16">
        <f>V!BN106*'Tabela Recursos'!$I109</f>
        <v>0</v>
      </c>
      <c r="BO106" s="16">
        <f>V!BO106*'Tabela Recursos'!$I109</f>
        <v>0</v>
      </c>
      <c r="BP106" s="16">
        <f>V!BP106*'Tabela Recursos'!$I109</f>
        <v>4.9517438034656722</v>
      </c>
      <c r="BQ106" s="16">
        <f>V!BQ106*'Tabela Recursos'!$I109</f>
        <v>0</v>
      </c>
      <c r="BR106" s="16">
        <f>V!BR106*'Tabela Recursos'!$I109</f>
        <v>0</v>
      </c>
      <c r="BS106" s="16">
        <f>V!BS106*'Tabela Recursos'!$I109</f>
        <v>1674.1884185128317</v>
      </c>
      <c r="BT106" s="16">
        <f>V!BT106*'Tabela Recursos'!$I109</f>
        <v>0</v>
      </c>
      <c r="BU106" s="16">
        <f>V!BU106*'Tabela Recursos'!$I109</f>
        <v>0</v>
      </c>
      <c r="BV106" s="16">
        <f>V!BV106*'Tabela Recursos'!$I109</f>
        <v>0</v>
      </c>
      <c r="BW106" s="16">
        <f>V!BW106*'Tabela Recursos'!$I109</f>
        <v>75.81158148716824</v>
      </c>
      <c r="BX106" s="16">
        <f>V!BX106*'Tabela Recursos'!$I109</f>
        <v>0</v>
      </c>
      <c r="BY106" s="16">
        <f>V!BY106*'Tabela Recursos'!$I109</f>
        <v>0</v>
      </c>
    </row>
    <row r="107" spans="1:77">
      <c r="A107" s="205" t="s">
        <v>254</v>
      </c>
      <c r="B107" s="68" t="s">
        <v>445</v>
      </c>
      <c r="C107" s="16">
        <f>V!C107*'Tabela Recursos'!$I110</f>
        <v>0.19733323163319302</v>
      </c>
      <c r="D107" s="16">
        <f>V!D107*'Tabela Recursos'!$I110</f>
        <v>9.8666615816596512E-2</v>
      </c>
      <c r="E107" s="16">
        <f>V!E107*'Tabela Recursos'!$I110</f>
        <v>0.26311097551092399</v>
      </c>
      <c r="F107" s="16">
        <f>V!F107*'Tabela Recursos'!$I110</f>
        <v>0.98666615816596515</v>
      </c>
      <c r="G107" s="16">
        <f>V!G107*'Tabela Recursos'!$I110</f>
        <v>27.330652581197231</v>
      </c>
      <c r="H107" s="16">
        <f>V!H107*'Tabela Recursos'!$I110</f>
        <v>3.9466646326638606</v>
      </c>
      <c r="I107" s="16">
        <f>V!I107*'Tabela Recursos'!$I110</f>
        <v>0.88799954234936862</v>
      </c>
      <c r="J107" s="16">
        <f>V!J107*'Tabela Recursos'!$I110</f>
        <v>26.508430782725597</v>
      </c>
      <c r="K107" s="16">
        <f>V!K107*'Tabela Recursos'!$I110</f>
        <v>5.0977751505241535</v>
      </c>
      <c r="L107" s="16">
        <f>V!L107*'Tabela Recursos'!$I110</f>
        <v>49.92530760319783</v>
      </c>
      <c r="M107" s="16">
        <f>V!M107*'Tabela Recursos'!$I110</f>
        <v>12.826660056157547</v>
      </c>
      <c r="N107" s="16">
        <f>V!N107*'Tabela Recursos'!$I110</f>
        <v>0.52622195102184799</v>
      </c>
      <c r="O107" s="16">
        <f>V!O107*'Tabela Recursos'!$I110</f>
        <v>6.9724408510394866</v>
      </c>
      <c r="P107" s="16">
        <f>V!P107*'Tabela Recursos'!$I110</f>
        <v>17.661324231170777</v>
      </c>
      <c r="Q107" s="16">
        <f>V!Q107*'Tabela Recursos'!$I110</f>
        <v>5.7555525893014634</v>
      </c>
      <c r="R107" s="16">
        <f>V!R107*'Tabela Recursos'!$I110</f>
        <v>3.6835536571529368</v>
      </c>
      <c r="S107" s="16">
        <f>V!S107*'Tabela Recursos'!$I110</f>
        <v>14.010659445956705</v>
      </c>
      <c r="T107" s="16">
        <f>V!T107*'Tabela Recursos'!$I110</f>
        <v>10.129772557170574</v>
      </c>
      <c r="U107" s="16">
        <f>V!U107*'Tabela Recursos'!$I110</f>
        <v>7.8275515214499887</v>
      </c>
      <c r="V107" s="16">
        <f>V!V107*'Tabela Recursos'!$I110</f>
        <v>5.0977751505241535</v>
      </c>
      <c r="W107" s="16">
        <f>V!W107*'Tabela Recursos'!$I110</f>
        <v>10.162661429109439</v>
      </c>
      <c r="X107" s="16">
        <f>V!X107*'Tabela Recursos'!$I110</f>
        <v>9.4062173745155331</v>
      </c>
      <c r="Y107" s="16">
        <f>V!Y107*'Tabela Recursos'!$I110</f>
        <v>1.052443902043696</v>
      </c>
      <c r="Z107" s="16">
        <f>V!Z107*'Tabela Recursos'!$I110</f>
        <v>8.8471065515548197</v>
      </c>
      <c r="AA107" s="16">
        <f>V!AA107*'Tabela Recursos'!$I110</f>
        <v>12.399104720952295</v>
      </c>
      <c r="AB107" s="16">
        <f>V!AB107*'Tabela Recursos'!$I110</f>
        <v>13.813326214323512</v>
      </c>
      <c r="AC107" s="16">
        <f>V!AC107*'Tabela Recursos'!$I110</f>
        <v>7.1697740826726788</v>
      </c>
      <c r="AD107" s="16">
        <f>V!AD107*'Tabela Recursos'!$I110</f>
        <v>2.4666653954149127</v>
      </c>
      <c r="AE107" s="16">
        <f>V!AE107*'Tabela Recursos'!$I110</f>
        <v>12.366215849013429</v>
      </c>
      <c r="AF107" s="16">
        <f>V!AF107*'Tabela Recursos'!$I110</f>
        <v>29.961762336306471</v>
      </c>
      <c r="AG107" s="16">
        <f>V!AG107*'Tabela Recursos'!$I110</f>
        <v>14.536881396978554</v>
      </c>
      <c r="AH107" s="16">
        <f>V!AH107*'Tabela Recursos'!$I110</f>
        <v>14.767103500550611</v>
      </c>
      <c r="AI107" s="16">
        <f>V!AI107*'Tabela Recursos'!$I110</f>
        <v>46.143087330228298</v>
      </c>
      <c r="AJ107" s="16">
        <f>V!AJ107*'Tabela Recursos'!$I110</f>
        <v>46.307531689922627</v>
      </c>
      <c r="AK107" s="16">
        <f>V!AK107*'Tabela Recursos'!$I110</f>
        <v>5.1306640224630184</v>
      </c>
      <c r="AL107" s="16">
        <f>V!AL107*'Tabela Recursos'!$I110</f>
        <v>15.852436274533174</v>
      </c>
      <c r="AM107" s="16">
        <f>V!AM107*'Tabela Recursos'!$I110</f>
        <v>4.407108839807977</v>
      </c>
      <c r="AN107" s="16">
        <f>V!AN107*'Tabela Recursos'!$I110</f>
        <v>17.233768895965522</v>
      </c>
      <c r="AO107" s="16">
        <f>V!AO107*'Tabela Recursos'!$I110</f>
        <v>6.4133300280787733</v>
      </c>
      <c r="AP107" s="16">
        <f>V!AP107*'Tabela Recursos'!$I110</f>
        <v>36.96709205928483</v>
      </c>
      <c r="AQ107" s="16">
        <f>V!AQ107*'Tabela Recursos'!$I110</f>
        <v>39.170646479188811</v>
      </c>
      <c r="AR107" s="16">
        <f>V!AR107*'Tabela Recursos'!$I110</f>
        <v>247.39009472414631</v>
      </c>
      <c r="AS107" s="16">
        <f>V!AS107*'Tabela Recursos'!$I110</f>
        <v>34.566204407747648</v>
      </c>
      <c r="AT107" s="16">
        <f>V!AT107*'Tabela Recursos'!$I110</f>
        <v>1.2168882617380237</v>
      </c>
      <c r="AU107" s="16">
        <f>V!AU107*'Tabela Recursos'!$I110</f>
        <v>2.2364432918428543</v>
      </c>
      <c r="AV107" s="16">
        <f>V!AV107*'Tabela Recursos'!$I110</f>
        <v>29.698651360795552</v>
      </c>
      <c r="AW107" s="16">
        <f>V!AW107*'Tabela Recursos'!$I110</f>
        <v>8.7484399357382241</v>
      </c>
      <c r="AX107" s="16">
        <f>V!AX107*'Tabela Recursos'!$I110</f>
        <v>27.955541148035678</v>
      </c>
      <c r="AY107" s="16">
        <f>V!AY107*'Tabela Recursos'!$I110</f>
        <v>3.5519981693974745</v>
      </c>
      <c r="AZ107" s="16">
        <f>V!AZ107*'Tabela Recursos'!$I110</f>
        <v>11.247994203092002</v>
      </c>
      <c r="BA107" s="16">
        <f>V!BA107*'Tabela Recursos'!$I110</f>
        <v>743.12406145866601</v>
      </c>
      <c r="BB107" s="16">
        <f>V!BB107*'Tabela Recursos'!$I110</f>
        <v>63.409745098132696</v>
      </c>
      <c r="BC107" s="16">
        <f>V!BC107*'Tabela Recursos'!$I110</f>
        <v>294.61851482835715</v>
      </c>
      <c r="BD107" s="16">
        <f>V!BD107*'Tabela Recursos'!$I110</f>
        <v>21.6408777357735</v>
      </c>
      <c r="BE107" s="16">
        <f>V!BE107*'Tabela Recursos'!$I110</f>
        <v>98.567949200779907</v>
      </c>
      <c r="BF107" s="16">
        <f>V!BF107*'Tabela Recursos'!$I110</f>
        <v>12.629326824524354</v>
      </c>
      <c r="BG107" s="16">
        <f>V!BG107*'Tabela Recursos'!$I110</f>
        <v>88.767065362997997</v>
      </c>
      <c r="BH107" s="16">
        <f>V!BH107*'Tabela Recursos'!$I110</f>
        <v>4.4728865836857086</v>
      </c>
      <c r="BI107" s="16">
        <f>V!BI107*'Tabela Recursos'!$I110</f>
        <v>69.790186254272598</v>
      </c>
      <c r="BJ107" s="16">
        <f>V!BJ107*'Tabela Recursos'!$I110</f>
        <v>9.9324393255373824</v>
      </c>
      <c r="BK107" s="16">
        <f>V!BK107*'Tabela Recursos'!$I110</f>
        <v>188.58479169745479</v>
      </c>
      <c r="BL107" s="16">
        <f>V!BL107*'Tabela Recursos'!$I110</f>
        <v>34.993759742952896</v>
      </c>
      <c r="BM107" s="16">
        <f>V!BM107*'Tabela Recursos'!$I110</f>
        <v>48.675530469520943</v>
      </c>
      <c r="BN107" s="16">
        <f>V!BN107*'Tabela Recursos'!$I110</f>
        <v>15.687991914838845</v>
      </c>
      <c r="BO107" s="16">
        <f>V!BO107*'Tabela Recursos'!$I110</f>
        <v>43.44619983124133</v>
      </c>
      <c r="BP107" s="16">
        <f>V!BP107*'Tabela Recursos'!$I110</f>
        <v>8.9128842954325513</v>
      </c>
      <c r="BQ107" s="16">
        <f>V!BQ107*'Tabela Recursos'!$I110</f>
        <v>61.239079550167567</v>
      </c>
      <c r="BR107" s="16">
        <f>V!BR107*'Tabela Recursos'!$I110</f>
        <v>0</v>
      </c>
      <c r="BS107" s="16">
        <f>V!BS107*'Tabela Recursos'!$I110</f>
        <v>2729.4145933345094</v>
      </c>
      <c r="BT107" s="16">
        <f>V!BT107*'Tabela Recursos'!$I110</f>
        <v>0</v>
      </c>
      <c r="BU107" s="16">
        <f>V!BU107*'Tabela Recursos'!$I110</f>
        <v>0</v>
      </c>
      <c r="BV107" s="16">
        <f>V!BV107*'Tabela Recursos'!$I110</f>
        <v>0</v>
      </c>
      <c r="BW107" s="16">
        <f>V!BW107*'Tabela Recursos'!$I110</f>
        <v>4169.5854066654911</v>
      </c>
      <c r="BX107" s="16">
        <f>V!BX107*'Tabela Recursos'!$I110</f>
        <v>0</v>
      </c>
      <c r="BY107" s="16">
        <f>V!BY107*'Tabela Recursos'!$I110</f>
        <v>0</v>
      </c>
    </row>
    <row r="108" spans="1:77">
      <c r="A108" s="205" t="s">
        <v>255</v>
      </c>
      <c r="B108" s="68" t="s">
        <v>256</v>
      </c>
      <c r="C108" s="16">
        <f>V!C108*'Tabela Recursos'!$I111</f>
        <v>0.95521744520079122</v>
      </c>
      <c r="D108" s="16">
        <f>V!D108*'Tabela Recursos'!$I111</f>
        <v>0.47760872260039561</v>
      </c>
      <c r="E108" s="16">
        <f>V!E108*'Tabela Recursos'!$I111</f>
        <v>4.341897478185415E-2</v>
      </c>
      <c r="F108" s="16">
        <f>V!F108*'Tabela Recursos'!$I111</f>
        <v>4.341897478185415E-2</v>
      </c>
      <c r="G108" s="16">
        <f>V!G108*'Tabela Recursos'!$I111</f>
        <v>2.8656523356023738</v>
      </c>
      <c r="H108" s="16">
        <f>V!H108*'Tabela Recursos'!$I111</f>
        <v>16.282115543195307</v>
      </c>
      <c r="I108" s="16">
        <f>V!I108*'Tabela Recursos'!$I111</f>
        <v>1.6065020669286034</v>
      </c>
      <c r="J108" s="16">
        <f>V!J108*'Tabela Recursos'!$I111</f>
        <v>27.614467961259237</v>
      </c>
      <c r="K108" s="16">
        <f>V!K108*'Tabela Recursos'!$I111</f>
        <v>0.6512846217278121</v>
      </c>
      <c r="L108" s="16">
        <f>V!L108*'Tabela Recursos'!$I111</f>
        <v>49.106860478277035</v>
      </c>
      <c r="M108" s="16">
        <f>V!M108*'Tabela Recursos'!$I111</f>
        <v>3.6906128564576024</v>
      </c>
      <c r="N108" s="16">
        <f>V!N108*'Tabela Recursos'!$I111</f>
        <v>1.6065020669286034</v>
      </c>
      <c r="O108" s="16">
        <f>V!O108*'Tabela Recursos'!$I111</f>
        <v>1.9538538651834365</v>
      </c>
      <c r="P108" s="16">
        <f>V!P108*'Tabela Recursos'!$I111</f>
        <v>2.3880436130019782</v>
      </c>
      <c r="Q108" s="16">
        <f>V!Q108*'Tabela Recursos'!$I111</f>
        <v>0.60786564694595802</v>
      </c>
      <c r="R108" s="16">
        <f>V!R108*'Tabela Recursos'!$I111</f>
        <v>0.6947035965096664</v>
      </c>
      <c r="S108" s="16">
        <f>V!S108*'Tabela Recursos'!$I111</f>
        <v>11.462609342409495</v>
      </c>
      <c r="T108" s="16">
        <f>V!T108*'Tabela Recursos'!$I111</f>
        <v>0.13025692434556244</v>
      </c>
      <c r="U108" s="16">
        <f>V!U108*'Tabela Recursos'!$I111</f>
        <v>2.4314625877838321</v>
      </c>
      <c r="V108" s="16">
        <f>V!V108*'Tabela Recursos'!$I111</f>
        <v>8.68379495637083E-2</v>
      </c>
      <c r="W108" s="16">
        <f>V!W108*'Tabela Recursos'!$I111</f>
        <v>19.799052500525491</v>
      </c>
      <c r="X108" s="16">
        <f>V!X108*'Tabela Recursos'!$I111</f>
        <v>12.808597560646973</v>
      </c>
      <c r="Y108" s="16">
        <f>V!Y108*'Tabela Recursos'!$I111</f>
        <v>1.1288933443282079</v>
      </c>
      <c r="Z108" s="16">
        <f>V!Z108*'Tabela Recursos'!$I111</f>
        <v>22.273934063091179</v>
      </c>
      <c r="AA108" s="16">
        <f>V!AA108*'Tabela Recursos'!$I111</f>
        <v>7.9022534102974546</v>
      </c>
      <c r="AB108" s="16">
        <f>V!AB108*'Tabela Recursos'!$I111</f>
        <v>4.2550595286217057</v>
      </c>
      <c r="AC108" s="16">
        <f>V!AC108*'Tabela Recursos'!$I111</f>
        <v>10.46397292242685</v>
      </c>
      <c r="AD108" s="16">
        <f>V!AD108*'Tabela Recursos'!$I111</f>
        <v>1.476245142583041</v>
      </c>
      <c r="AE108" s="16">
        <f>V!AE108*'Tabela Recursos'!$I111</f>
        <v>5.6444667216410389</v>
      </c>
      <c r="AF108" s="16">
        <f>V!AF108*'Tabela Recursos'!$I111</f>
        <v>9.8126883006990369</v>
      </c>
      <c r="AG108" s="16">
        <f>V!AG108*'Tabela Recursos'!$I111</f>
        <v>17.584684786650929</v>
      </c>
      <c r="AH108" s="16">
        <f>V!AH108*'Tabela Recursos'!$I111</f>
        <v>9.2048226537530784</v>
      </c>
      <c r="AI108" s="16">
        <f>V!AI108*'Tabela Recursos'!$I111</f>
        <v>45.503085571383146</v>
      </c>
      <c r="AJ108" s="16">
        <f>V!AJ108*'Tabela Recursos'!$I111</f>
        <v>7.0772928894422256</v>
      </c>
      <c r="AK108" s="16">
        <f>V!AK108*'Tabela Recursos'!$I111</f>
        <v>2.7788143860386656</v>
      </c>
      <c r="AL108" s="16">
        <f>V!AL108*'Tabela Recursos'!$I111</f>
        <v>6.7733600659692463</v>
      </c>
      <c r="AM108" s="16">
        <f>V!AM108*'Tabela Recursos'!$I111</f>
        <v>4.8195062007858098</v>
      </c>
      <c r="AN108" s="16">
        <f>V!AN108*'Tabela Recursos'!$I111</f>
        <v>81.19348284206724</v>
      </c>
      <c r="AO108" s="16">
        <f>V!AO108*'Tabela Recursos'!$I111</f>
        <v>19.799052500525491</v>
      </c>
      <c r="AP108" s="16">
        <f>V!AP108*'Tabela Recursos'!$I111</f>
        <v>21.27529764310853</v>
      </c>
      <c r="AQ108" s="16">
        <f>V!AQ108*'Tabela Recursos'!$I111</f>
        <v>22.62128586134601</v>
      </c>
      <c r="AR108" s="16">
        <f>V!AR108*'Tabela Recursos'!$I111</f>
        <v>470.57484868573522</v>
      </c>
      <c r="AS108" s="16">
        <f>V!AS108*'Tabela Recursos'!$I111</f>
        <v>48.195062007858105</v>
      </c>
      <c r="AT108" s="16">
        <f>V!AT108*'Tabela Recursos'!$I111</f>
        <v>4.341897478185415E-2</v>
      </c>
      <c r="AU108" s="16">
        <f>V!AU108*'Tabela Recursos'!$I111</f>
        <v>37.427156261958274</v>
      </c>
      <c r="AV108" s="16">
        <f>V!AV108*'Tabela Recursos'!$I111</f>
        <v>70.990023768331525</v>
      </c>
      <c r="AW108" s="16">
        <f>V!AW108*'Tabela Recursos'!$I111</f>
        <v>3.8208697808031649</v>
      </c>
      <c r="AX108" s="16">
        <f>V!AX108*'Tabela Recursos'!$I111</f>
        <v>5.6878856964228932</v>
      </c>
      <c r="AY108" s="16">
        <f>V!AY108*'Tabela Recursos'!$I111</f>
        <v>22.187096113527467</v>
      </c>
      <c r="AZ108" s="16">
        <f>V!AZ108*'Tabela Recursos'!$I111</f>
        <v>58.22484518246641</v>
      </c>
      <c r="BA108" s="16">
        <f>V!BA108*'Tabela Recursos'!$I111</f>
        <v>153.92026560167295</v>
      </c>
      <c r="BB108" s="16">
        <f>V!BB108*'Tabela Recursos'!$I111</f>
        <v>559.01930031637221</v>
      </c>
      <c r="BC108" s="16">
        <f>V!BC108*'Tabela Recursos'!$I111</f>
        <v>812.41243714327288</v>
      </c>
      <c r="BD108" s="16">
        <f>V!BD108*'Tabela Recursos'!$I111</f>
        <v>18.974091979670263</v>
      </c>
      <c r="BE108" s="16">
        <f>V!BE108*'Tabela Recursos'!$I111</f>
        <v>142.67475113317272</v>
      </c>
      <c r="BF108" s="16">
        <f>V!BF108*'Tabela Recursos'!$I111</f>
        <v>1.6065020669286034</v>
      </c>
      <c r="BG108" s="16">
        <f>V!BG108*'Tabela Recursos'!$I111</f>
        <v>423.98628874480573</v>
      </c>
      <c r="BH108" s="16">
        <f>V!BH108*'Tabela Recursos'!$I111</f>
        <v>20.710850970944428</v>
      </c>
      <c r="BI108" s="16">
        <f>V!BI108*'Tabela Recursos'!$I111</f>
        <v>53.926366679062852</v>
      </c>
      <c r="BJ108" s="16">
        <f>V!BJ108*'Tabela Recursos'!$I111</f>
        <v>9.6824313763534757</v>
      </c>
      <c r="BK108" s="16">
        <f>V!BK108*'Tabela Recursos'!$I111</f>
        <v>580.94588258120848</v>
      </c>
      <c r="BL108" s="16">
        <f>V!BL108*'Tabela Recursos'!$I111</f>
        <v>71.988660188314171</v>
      </c>
      <c r="BM108" s="16">
        <f>V!BM108*'Tabela Recursos'!$I111</f>
        <v>22.187096113527467</v>
      </c>
      <c r="BN108" s="16">
        <f>V!BN108*'Tabela Recursos'!$I111</f>
        <v>113.75771392845786</v>
      </c>
      <c r="BO108" s="16">
        <f>V!BO108*'Tabela Recursos'!$I111</f>
        <v>0</v>
      </c>
      <c r="BP108" s="16">
        <f>V!BP108*'Tabela Recursos'!$I111</f>
        <v>8.5535380320252674</v>
      </c>
      <c r="BQ108" s="16">
        <f>V!BQ108*'Tabela Recursos'!$I111</f>
        <v>78.240992556901176</v>
      </c>
      <c r="BR108" s="16">
        <f>V!BR108*'Tabela Recursos'!$I111</f>
        <v>0</v>
      </c>
      <c r="BS108" s="16">
        <f>V!BS108*'Tabela Recursos'!$I111</f>
        <v>4248.633520353992</v>
      </c>
      <c r="BT108" s="16">
        <f>V!BT108*'Tabela Recursos'!$I111</f>
        <v>0</v>
      </c>
      <c r="BU108" s="16">
        <f>V!BU108*'Tabela Recursos'!$I111</f>
        <v>0</v>
      </c>
      <c r="BV108" s="16">
        <f>V!BV108*'Tabela Recursos'!$I111</f>
        <v>0</v>
      </c>
      <c r="BW108" s="16">
        <f>V!BW108*'Tabela Recursos'!$I111</f>
        <v>103.1200651069036</v>
      </c>
      <c r="BX108" s="16">
        <f>V!BX108*'Tabela Recursos'!$I111</f>
        <v>3702.5096555478303</v>
      </c>
      <c r="BY108" s="16">
        <f>V!BY108*'Tabela Recursos'!$I111</f>
        <v>1.7367589912741657</v>
      </c>
    </row>
    <row r="109" spans="1:77">
      <c r="A109" s="205" t="s">
        <v>257</v>
      </c>
      <c r="B109" s="68" t="s">
        <v>258</v>
      </c>
      <c r="C109" s="16">
        <f>V!C109*'Tabela Recursos'!$I112</f>
        <v>841.74254627283062</v>
      </c>
      <c r="D109" s="16">
        <f>V!D109*'Tabela Recursos'!$I112</f>
        <v>300.86336452839828</v>
      </c>
      <c r="E109" s="16">
        <f>V!E109*'Tabela Recursos'!$I112</f>
        <v>74.127334024543856</v>
      </c>
      <c r="F109" s="16">
        <f>V!F109*'Tabela Recursos'!$I112</f>
        <v>81.5291823559227</v>
      </c>
      <c r="G109" s="16">
        <f>V!G109*'Tabela Recursos'!$I112</f>
        <v>525.64008223865244</v>
      </c>
      <c r="H109" s="16">
        <f>V!H109*'Tabela Recursos'!$I112</f>
        <v>235.11753523203339</v>
      </c>
      <c r="I109" s="16">
        <f>V!I109*'Tabela Recursos'!$I112</f>
        <v>73.038826916988157</v>
      </c>
      <c r="J109" s="16">
        <f>V!J109*'Tabela Recursos'!$I112</f>
        <v>733.98034262481531</v>
      </c>
      <c r="K109" s="16">
        <f>V!K109*'Tabela Recursos'!$I112</f>
        <v>218.24567506491991</v>
      </c>
      <c r="L109" s="16">
        <f>V!L109*'Tabela Recursos'!$I112</f>
        <v>739.20517674108282</v>
      </c>
      <c r="M109" s="16">
        <f>V!M109*'Tabela Recursos'!$I112</f>
        <v>192.33920590509396</v>
      </c>
      <c r="N109" s="16">
        <f>V!N109*'Tabela Recursos'!$I112</f>
        <v>39.730509425783424</v>
      </c>
      <c r="O109" s="16">
        <f>V!O109*'Tabela Recursos'!$I112</f>
        <v>110.81002354917129</v>
      </c>
      <c r="P109" s="16">
        <f>V!P109*'Tabela Recursos'!$I112</f>
        <v>139.76431261015318</v>
      </c>
      <c r="Q109" s="16">
        <f>V!Q109*'Tabela Recursos'!$I112</f>
        <v>103.84357806081475</v>
      </c>
      <c r="R109" s="16">
        <f>V!R109*'Tabela Recursos'!$I112</f>
        <v>73.800781892277158</v>
      </c>
      <c r="S109" s="16">
        <f>V!S109*'Tabela Recursos'!$I112</f>
        <v>330.03535501089129</v>
      </c>
      <c r="T109" s="16">
        <f>V!T109*'Tabela Recursos'!$I112</f>
        <v>51.704087608896231</v>
      </c>
      <c r="U109" s="16">
        <f>V!U109*'Tabela Recursos'!$I112</f>
        <v>417.22477432610373</v>
      </c>
      <c r="V109" s="16">
        <f>V!V109*'Tabela Recursos'!$I112</f>
        <v>160.99020120748952</v>
      </c>
      <c r="W109" s="16">
        <f>V!W109*'Tabela Recursos'!$I112</f>
        <v>521.17720309767401</v>
      </c>
      <c r="X109" s="16">
        <f>V!X109*'Tabela Recursos'!$I112</f>
        <v>187.00552107807101</v>
      </c>
      <c r="Y109" s="16">
        <f>V!Y109*'Tabela Recursos'!$I112</f>
        <v>112.9870377642827</v>
      </c>
      <c r="Z109" s="16">
        <f>V!Z109*'Tabela Recursos'!$I112</f>
        <v>154.35030785139969</v>
      </c>
      <c r="AA109" s="16">
        <f>V!AA109*'Tabela Recursos'!$I112</f>
        <v>250.90088829159117</v>
      </c>
      <c r="AB109" s="16">
        <f>V!AB109*'Tabela Recursos'!$I112</f>
        <v>252.53364895292475</v>
      </c>
      <c r="AC109" s="16">
        <f>V!AC109*'Tabela Recursos'!$I112</f>
        <v>382.17484546280986</v>
      </c>
      <c r="AD109" s="16">
        <f>V!AD109*'Tabela Recursos'!$I112</f>
        <v>159.35744054615597</v>
      </c>
      <c r="AE109" s="16">
        <f>V!AE109*'Tabela Recursos'!$I112</f>
        <v>204.53048550971792</v>
      </c>
      <c r="AF109" s="16">
        <f>V!AF109*'Tabela Recursos'!$I112</f>
        <v>243.3901892494568</v>
      </c>
      <c r="AG109" s="16">
        <f>V!AG109*'Tabela Recursos'!$I112</f>
        <v>182.32494051558146</v>
      </c>
      <c r="AH109" s="16">
        <f>V!AH109*'Tabela Recursos'!$I112</f>
        <v>287.14817497319632</v>
      </c>
      <c r="AI109" s="16">
        <f>V!AI109*'Tabela Recursos'!$I112</f>
        <v>452.27470318939754</v>
      </c>
      <c r="AJ109" s="16">
        <f>V!AJ109*'Tabela Recursos'!$I112</f>
        <v>180.69217985424791</v>
      </c>
      <c r="AK109" s="16">
        <f>V!AK109*'Tabela Recursos'!$I112</f>
        <v>102.75507095325905</v>
      </c>
      <c r="AL109" s="16">
        <f>V!AL109*'Tabela Recursos'!$I112</f>
        <v>130.94740503895193</v>
      </c>
      <c r="AM109" s="16">
        <f>V!AM109*'Tabela Recursos'!$I112</f>
        <v>95.897476175658056</v>
      </c>
      <c r="AN109" s="16">
        <f>V!AN109*'Tabela Recursos'!$I112</f>
        <v>985.75203660245108</v>
      </c>
      <c r="AO109" s="16">
        <f>V!AO109*'Tabela Recursos'!$I112</f>
        <v>188.09402818562671</v>
      </c>
      <c r="AP109" s="16">
        <f>V!AP109*'Tabela Recursos'!$I112</f>
        <v>1028.2038137971238</v>
      </c>
      <c r="AQ109" s="16">
        <f>V!AQ109*'Tabela Recursos'!$I112</f>
        <v>356.70377914600624</v>
      </c>
      <c r="AR109" s="16">
        <f>V!AR109*'Tabela Recursos'!$I112</f>
        <v>3667.3981467766985</v>
      </c>
      <c r="AS109" s="16">
        <f>V!AS109*'Tabela Recursos'!$I112</f>
        <v>1216.4066926935061</v>
      </c>
      <c r="AT109" s="16">
        <f>V!AT109*'Tabela Recursos'!$I112</f>
        <v>82.399988041967248</v>
      </c>
      <c r="AU109" s="16">
        <f>V!AU109*'Tabela Recursos'!$I112</f>
        <v>194.84277225247212</v>
      </c>
      <c r="AV109" s="16">
        <f>V!AV109*'Tabela Recursos'!$I112</f>
        <v>451.29504679259742</v>
      </c>
      <c r="AW109" s="16">
        <f>V!AW109*'Tabela Recursos'!$I112</f>
        <v>79.896421694589137</v>
      </c>
      <c r="AX109" s="16">
        <f>V!AX109*'Tabela Recursos'!$I112</f>
        <v>409.06097101943584</v>
      </c>
      <c r="AY109" s="16">
        <f>V!AY109*'Tabela Recursos'!$I112</f>
        <v>54.316504667029932</v>
      </c>
      <c r="AZ109" s="16">
        <f>V!AZ109*'Tabela Recursos'!$I112</f>
        <v>120.82428893868382</v>
      </c>
      <c r="BA109" s="16">
        <f>V!BA109*'Tabela Recursos'!$I112</f>
        <v>906.39986846163981</v>
      </c>
      <c r="BB109" s="16">
        <f>V!BB109*'Tabela Recursos'!$I112</f>
        <v>375.75265352823118</v>
      </c>
      <c r="BC109" s="16">
        <f>V!BC109*'Tabela Recursos'!$I112</f>
        <v>10537.401905403809</v>
      </c>
      <c r="BD109" s="16">
        <f>V!BD109*'Tabela Recursos'!$I112</f>
        <v>2903.9192615371235</v>
      </c>
      <c r="BE109" s="16">
        <f>V!BE109*'Tabela Recursos'!$I112</f>
        <v>587.90268879083908</v>
      </c>
      <c r="BF109" s="16">
        <f>V!BF109*'Tabela Recursos'!$I112</f>
        <v>164.25572253015665</v>
      </c>
      <c r="BG109" s="16">
        <f>V!BG109*'Tabela Recursos'!$I112</f>
        <v>115.81715624392756</v>
      </c>
      <c r="BH109" s="16">
        <f>V!BH109*'Tabela Recursos'!$I112</f>
        <v>169.26285522491293</v>
      </c>
      <c r="BI109" s="16">
        <f>V!BI109*'Tabela Recursos'!$I112</f>
        <v>707.09421706818932</v>
      </c>
      <c r="BJ109" s="16">
        <f>V!BJ109*'Tabela Recursos'!$I112</f>
        <v>134.21292636161905</v>
      </c>
      <c r="BK109" s="16">
        <f>V!BK109*'Tabela Recursos'!$I112</f>
        <v>7101.3115189826967</v>
      </c>
      <c r="BL109" s="16">
        <f>V!BL109*'Tabela Recursos'!$I112</f>
        <v>93.829312671302219</v>
      </c>
      <c r="BM109" s="16">
        <f>V!BM109*'Tabela Recursos'!$I112</f>
        <v>288.88978634528547</v>
      </c>
      <c r="BN109" s="16">
        <f>V!BN109*'Tabela Recursos'!$I112</f>
        <v>47.785462021695679</v>
      </c>
      <c r="BO109" s="16">
        <f>V!BO109*'Tabela Recursos'!$I112</f>
        <v>695.01178817432094</v>
      </c>
      <c r="BP109" s="16">
        <f>V!BP109*'Tabela Recursos'!$I112</f>
        <v>103.84357806081475</v>
      </c>
      <c r="BQ109" s="16">
        <f>V!BQ109*'Tabela Recursos'!$I112</f>
        <v>306.52360148768798</v>
      </c>
      <c r="BR109" s="16">
        <f>V!BR109*'Tabela Recursos'!$I112</f>
        <v>0</v>
      </c>
      <c r="BS109" s="16">
        <f>V!BS109*'Tabela Recursos'!$I112</f>
        <v>43418.589207603676</v>
      </c>
      <c r="BT109" s="16">
        <f>V!BT109*'Tabela Recursos'!$I112</f>
        <v>0</v>
      </c>
      <c r="BU109" s="16">
        <f>V!BU109*'Tabela Recursos'!$I112</f>
        <v>244.69639777852365</v>
      </c>
      <c r="BV109" s="16">
        <f>V!BV109*'Tabela Recursos'!$I112</f>
        <v>0</v>
      </c>
      <c r="BW109" s="16">
        <f>V!BW109*'Tabela Recursos'!$I112</f>
        <v>36440.714394617797</v>
      </c>
      <c r="BX109" s="16">
        <f>V!BX109*'Tabela Recursos'!$I112</f>
        <v>0</v>
      </c>
      <c r="BY109" s="16">
        <f>V!BY109*'Tabela Recursos'!$I112</f>
        <v>0</v>
      </c>
    </row>
    <row r="110" spans="1:77">
      <c r="A110" s="205" t="s">
        <v>259</v>
      </c>
      <c r="B110" s="68" t="s">
        <v>260</v>
      </c>
      <c r="C110" s="16">
        <f>V!C110*'Tabela Recursos'!$I113</f>
        <v>3.7845251685707015E-2</v>
      </c>
      <c r="D110" s="16">
        <f>V!D110*'Tabela Recursos'!$I113</f>
        <v>3.3114595224993632E-2</v>
      </c>
      <c r="E110" s="16">
        <f>V!E110*'Tabela Recursos'!$I113</f>
        <v>4.2575908146420385E-2</v>
      </c>
      <c r="F110" s="16">
        <f>V!F110*'Tabela Recursos'!$I113</f>
        <v>0.12299706797854779</v>
      </c>
      <c r="G110" s="16">
        <f>V!G110*'Tabela Recursos'!$I113</f>
        <v>2.5309012064816563</v>
      </c>
      <c r="H110" s="16">
        <f>V!H110*'Tabela Recursos'!$I113</f>
        <v>0.24599413595709557</v>
      </c>
      <c r="I110" s="16">
        <f>V!I110*'Tabela Recursos'!$I113</f>
        <v>0.10407444213569428</v>
      </c>
      <c r="J110" s="16">
        <f>V!J110*'Tabela Recursos'!$I113</f>
        <v>3.756141229806421</v>
      </c>
      <c r="K110" s="16">
        <f>V!K110*'Tabela Recursos'!$I113</f>
        <v>0.7001371561855797</v>
      </c>
      <c r="L110" s="16">
        <f>V!L110*'Tabela Recursos'!$I113</f>
        <v>2.8809697845744462</v>
      </c>
      <c r="M110" s="16">
        <f>V!M110*'Tabela Recursos'!$I113</f>
        <v>0.36426054747492997</v>
      </c>
      <c r="N110" s="16">
        <f>V!N110*'Tabela Recursos'!$I113</f>
        <v>0.10880509859640766</v>
      </c>
      <c r="O110" s="16">
        <f>V!O110*'Tabela Recursos'!$I113</f>
        <v>1.6415377918675416</v>
      </c>
      <c r="P110" s="16">
        <f>V!P110*'Tabela Recursos'!$I113</f>
        <v>2.0010676828817582</v>
      </c>
      <c r="Q110" s="16">
        <f>V!Q110*'Tabela Recursos'!$I113</f>
        <v>0.51091089775704468</v>
      </c>
      <c r="R110" s="16">
        <f>V!R110*'Tabela Recursos'!$I113</f>
        <v>0.22234085365352868</v>
      </c>
      <c r="S110" s="16">
        <f>V!S110*'Tabela Recursos'!$I113</f>
        <v>0.92720866629982179</v>
      </c>
      <c r="T110" s="16">
        <f>V!T110*'Tabela Recursos'!$I113</f>
        <v>0.27437807472137582</v>
      </c>
      <c r="U110" s="16">
        <f>V!U110*'Tabela Recursos'!$I113</f>
        <v>1.0312831084355161</v>
      </c>
      <c r="V110" s="16">
        <f>V!V110*'Tabela Recursos'!$I113</f>
        <v>1.1353575505712103</v>
      </c>
      <c r="W110" s="16">
        <f>V!W110*'Tabela Recursos'!$I113</f>
        <v>0.993437856749809</v>
      </c>
      <c r="X110" s="16">
        <f>V!X110*'Tabela Recursos'!$I113</f>
        <v>0.57240943174631853</v>
      </c>
      <c r="Y110" s="16">
        <f>V!Y110*'Tabela Recursos'!$I113</f>
        <v>0.94613129214267522</v>
      </c>
      <c r="Z110" s="16">
        <f>V!Z110*'Tabela Recursos'!$I113</f>
        <v>1.4570421898997199</v>
      </c>
      <c r="AA110" s="16">
        <f>V!AA110*'Tabela Recursos'!$I113</f>
        <v>2.3842508561995412</v>
      </c>
      <c r="AB110" s="16">
        <f>V!AB110*'Tabela Recursos'!$I113</f>
        <v>0.98397654382838229</v>
      </c>
      <c r="AC110" s="16">
        <f>V!AC110*'Tabela Recursos'!$I113</f>
        <v>1.7503428904639491</v>
      </c>
      <c r="AD110" s="16">
        <f>V!AD110*'Tabela Recursos'!$I113</f>
        <v>6.6229190449987263E-2</v>
      </c>
      <c r="AE110" s="16">
        <f>V!AE110*'Tabela Recursos'!$I113</f>
        <v>1.4239275946747263</v>
      </c>
      <c r="AF110" s="16">
        <f>V!AF110*'Tabela Recursos'!$I113</f>
        <v>1.0454750778176563</v>
      </c>
      <c r="AG110" s="16">
        <f>V!AG110*'Tabela Recursos'!$I113</f>
        <v>0.61025468343202549</v>
      </c>
      <c r="AH110" s="16">
        <f>V!AH110*'Tabela Recursos'!$I113</f>
        <v>1.1779334587176309</v>
      </c>
      <c r="AI110" s="16">
        <f>V!AI110*'Tabela Recursos'!$I113</f>
        <v>0.65756124803915927</v>
      </c>
      <c r="AJ110" s="16">
        <f>V!AJ110*'Tabela Recursos'!$I113</f>
        <v>1.2252400233247647</v>
      </c>
      <c r="AK110" s="16">
        <f>V!AK110*'Tabela Recursos'!$I113</f>
        <v>0.33587660871064973</v>
      </c>
      <c r="AL110" s="16">
        <f>V!AL110*'Tabela Recursos'!$I113</f>
        <v>1.3245838089997455</v>
      </c>
      <c r="AM110" s="16">
        <f>V!AM110*'Tabela Recursos'!$I113</f>
        <v>0.3216846393285096</v>
      </c>
      <c r="AN110" s="16">
        <f>V!AN110*'Tabela Recursos'!$I113</f>
        <v>7.1385605992164853</v>
      </c>
      <c r="AO110" s="16">
        <f>V!AO110*'Tabela Recursos'!$I113</f>
        <v>1.7550735469246628</v>
      </c>
      <c r="AP110" s="16">
        <f>V!AP110*'Tabela Recursos'!$I113</f>
        <v>5.9700884534202814</v>
      </c>
      <c r="AQ110" s="16">
        <f>V!AQ110*'Tabela Recursos'!$I113</f>
        <v>20.289785559999672</v>
      </c>
      <c r="AR110" s="16">
        <f>V!AR110*'Tabela Recursos'!$I113</f>
        <v>221.12034428666465</v>
      </c>
      <c r="AS110" s="16">
        <f>V!AS110*'Tabela Recursos'!$I113</f>
        <v>7.0486781264629306</v>
      </c>
      <c r="AT110" s="16">
        <f>V!AT110*'Tabela Recursos'!$I113</f>
        <v>0.40683645562135035</v>
      </c>
      <c r="AU110" s="16">
        <f>V!AU110*'Tabela Recursos'!$I113</f>
        <v>0.5866014011284586</v>
      </c>
      <c r="AV110" s="16">
        <f>V!AV110*'Tabela Recursos'!$I113</f>
        <v>15.994349493671926</v>
      </c>
      <c r="AW110" s="16">
        <f>V!AW110*'Tabela Recursos'!$I113</f>
        <v>6.8026839905058356</v>
      </c>
      <c r="AX110" s="16">
        <f>V!AX110*'Tabela Recursos'!$I113</f>
        <v>31.449404150822527</v>
      </c>
      <c r="AY110" s="16">
        <f>V!AY110*'Tabela Recursos'!$I113</f>
        <v>0.98870720028909564</v>
      </c>
      <c r="AZ110" s="16">
        <f>V!AZ110*'Tabela Recursos'!$I113</f>
        <v>2.5687464581673631</v>
      </c>
      <c r="BA110" s="16">
        <f>V!BA110*'Tabela Recursos'!$I113</f>
        <v>12.205093668640512</v>
      </c>
      <c r="BB110" s="16">
        <f>V!BB110*'Tabela Recursos'!$I113</f>
        <v>10.147258108230194</v>
      </c>
      <c r="BC110" s="16">
        <f>V!BC110*'Tabela Recursos'!$I113</f>
        <v>28.965809508948006</v>
      </c>
      <c r="BD110" s="16">
        <f>V!BD110*'Tabela Recursos'!$I113</f>
        <v>12.039520692515543</v>
      </c>
      <c r="BE110" s="16">
        <f>V!BE110*'Tabela Recursos'!$I113</f>
        <v>28.72454602945162</v>
      </c>
      <c r="BF110" s="16">
        <f>V!BF110*'Tabela Recursos'!$I113</f>
        <v>4.4893929812169944</v>
      </c>
      <c r="BG110" s="16">
        <f>V!BG110*'Tabela Recursos'!$I113</f>
        <v>6.0032030486452745</v>
      </c>
      <c r="BH110" s="16">
        <f>V!BH110*'Tabela Recursos'!$I113</f>
        <v>6.0883548649381156</v>
      </c>
      <c r="BI110" s="16">
        <f>V!BI110*'Tabela Recursos'!$I113</f>
        <v>19.386230176003416</v>
      </c>
      <c r="BJ110" s="16">
        <f>V!BJ110*'Tabela Recursos'!$I113</f>
        <v>1.4381195640568665</v>
      </c>
      <c r="BK110" s="16">
        <f>V!BK110*'Tabela Recursos'!$I113</f>
        <v>15.095524766136384</v>
      </c>
      <c r="BL110" s="16">
        <f>V!BL110*'Tabela Recursos'!$I113</f>
        <v>3.3493047741850703</v>
      </c>
      <c r="BM110" s="16">
        <f>V!BM110*'Tabela Recursos'!$I113</f>
        <v>26.510598805837763</v>
      </c>
      <c r="BN110" s="16">
        <f>V!BN110*'Tabela Recursos'!$I113</f>
        <v>2.3984428255816819</v>
      </c>
      <c r="BO110" s="16">
        <f>V!BO110*'Tabela Recursos'!$I113</f>
        <v>14.158854786915136</v>
      </c>
      <c r="BP110" s="16">
        <f>V!BP110*'Tabela Recursos'!$I113</f>
        <v>20.587816917024615</v>
      </c>
      <c r="BQ110" s="16">
        <f>V!BQ110*'Tabela Recursos'!$I113</f>
        <v>20.180980461403262</v>
      </c>
      <c r="BR110" s="16">
        <f>V!BR110*'Tabela Recursos'!$I113</f>
        <v>0</v>
      </c>
      <c r="BS110" s="16">
        <f>V!BS110*'Tabela Recursos'!$I113</f>
        <v>589.83717014758668</v>
      </c>
      <c r="BT110" s="16">
        <f>V!BT110*'Tabela Recursos'!$I113</f>
        <v>0</v>
      </c>
      <c r="BU110" s="16">
        <f>V!BU110*'Tabela Recursos'!$I113</f>
        <v>0</v>
      </c>
      <c r="BV110" s="16">
        <f>V!BV110*'Tabela Recursos'!$I113</f>
        <v>0</v>
      </c>
      <c r="BW110" s="16">
        <f>V!BW110*'Tabela Recursos'!$I113</f>
        <v>562.16282985241344</v>
      </c>
      <c r="BX110" s="16">
        <f>V!BX110*'Tabela Recursos'!$I113</f>
        <v>0</v>
      </c>
      <c r="BY110" s="16">
        <f>V!BY110*'Tabela Recursos'!$I113</f>
        <v>0</v>
      </c>
    </row>
    <row r="111" spans="1:77">
      <c r="A111" s="206" t="s">
        <v>261</v>
      </c>
      <c r="B111" s="41" t="s">
        <v>262</v>
      </c>
      <c r="C111" s="16">
        <f>V!C111*'Tabela Recursos'!$I114</f>
        <v>0</v>
      </c>
      <c r="D111" s="16">
        <f>V!D111*'Tabela Recursos'!$I114</f>
        <v>0</v>
      </c>
      <c r="E111" s="16">
        <f>V!E111*'Tabela Recursos'!$I114</f>
        <v>0</v>
      </c>
      <c r="F111" s="16">
        <f>V!F111*'Tabela Recursos'!$I114</f>
        <v>0</v>
      </c>
      <c r="G111" s="16">
        <f>V!G111*'Tabela Recursos'!$I114</f>
        <v>0</v>
      </c>
      <c r="H111" s="16">
        <f>V!H111*'Tabela Recursos'!$I114</f>
        <v>0</v>
      </c>
      <c r="I111" s="16">
        <f>V!I111*'Tabela Recursos'!$I114</f>
        <v>0</v>
      </c>
      <c r="J111" s="16">
        <f>V!J111*'Tabela Recursos'!$I114</f>
        <v>0</v>
      </c>
      <c r="K111" s="16">
        <f>V!K111*'Tabela Recursos'!$I114</f>
        <v>0</v>
      </c>
      <c r="L111" s="16">
        <f>V!L111*'Tabela Recursos'!$I114</f>
        <v>0</v>
      </c>
      <c r="M111" s="16">
        <f>V!M111*'Tabela Recursos'!$I114</f>
        <v>0</v>
      </c>
      <c r="N111" s="16">
        <f>V!N111*'Tabela Recursos'!$I114</f>
        <v>0</v>
      </c>
      <c r="O111" s="16">
        <f>V!O111*'Tabela Recursos'!$I114</f>
        <v>0</v>
      </c>
      <c r="P111" s="16">
        <f>V!P111*'Tabela Recursos'!$I114</f>
        <v>0</v>
      </c>
      <c r="Q111" s="16">
        <f>V!Q111*'Tabela Recursos'!$I114</f>
        <v>0</v>
      </c>
      <c r="R111" s="16">
        <f>V!R111*'Tabela Recursos'!$I114</f>
        <v>0</v>
      </c>
      <c r="S111" s="16">
        <f>V!S111*'Tabela Recursos'!$I114</f>
        <v>0</v>
      </c>
      <c r="T111" s="16">
        <f>V!T111*'Tabela Recursos'!$I114</f>
        <v>0</v>
      </c>
      <c r="U111" s="16">
        <f>V!U111*'Tabela Recursos'!$I114</f>
        <v>0</v>
      </c>
      <c r="V111" s="16">
        <f>V!V111*'Tabela Recursos'!$I114</f>
        <v>0</v>
      </c>
      <c r="W111" s="16">
        <f>V!W111*'Tabela Recursos'!$I114</f>
        <v>0</v>
      </c>
      <c r="X111" s="16">
        <f>V!X111*'Tabela Recursos'!$I114</f>
        <v>0</v>
      </c>
      <c r="Y111" s="16">
        <f>V!Y111*'Tabela Recursos'!$I114</f>
        <v>0</v>
      </c>
      <c r="Z111" s="16">
        <f>V!Z111*'Tabela Recursos'!$I114</f>
        <v>0</v>
      </c>
      <c r="AA111" s="16">
        <f>V!AA111*'Tabela Recursos'!$I114</f>
        <v>0</v>
      </c>
      <c r="AB111" s="16">
        <f>V!AB111*'Tabela Recursos'!$I114</f>
        <v>0</v>
      </c>
      <c r="AC111" s="16">
        <f>V!AC111*'Tabela Recursos'!$I114</f>
        <v>0</v>
      </c>
      <c r="AD111" s="16">
        <f>V!AD111*'Tabela Recursos'!$I114</f>
        <v>0</v>
      </c>
      <c r="AE111" s="16">
        <f>V!AE111*'Tabela Recursos'!$I114</f>
        <v>0</v>
      </c>
      <c r="AF111" s="16">
        <f>V!AF111*'Tabela Recursos'!$I114</f>
        <v>0</v>
      </c>
      <c r="AG111" s="16">
        <f>V!AG111*'Tabela Recursos'!$I114</f>
        <v>0</v>
      </c>
      <c r="AH111" s="16">
        <f>V!AH111*'Tabela Recursos'!$I114</f>
        <v>0</v>
      </c>
      <c r="AI111" s="16">
        <f>V!AI111*'Tabela Recursos'!$I114</f>
        <v>0</v>
      </c>
      <c r="AJ111" s="16">
        <f>V!AJ111*'Tabela Recursos'!$I114</f>
        <v>0</v>
      </c>
      <c r="AK111" s="16">
        <f>V!AK111*'Tabela Recursos'!$I114</f>
        <v>0</v>
      </c>
      <c r="AL111" s="16">
        <f>V!AL111*'Tabela Recursos'!$I114</f>
        <v>0</v>
      </c>
      <c r="AM111" s="16">
        <f>V!AM111*'Tabela Recursos'!$I114</f>
        <v>0</v>
      </c>
      <c r="AN111" s="16">
        <f>V!AN111*'Tabela Recursos'!$I114</f>
        <v>0</v>
      </c>
      <c r="AO111" s="16">
        <f>V!AO111*'Tabela Recursos'!$I114</f>
        <v>0</v>
      </c>
      <c r="AP111" s="16">
        <f>V!AP111*'Tabela Recursos'!$I114</f>
        <v>0</v>
      </c>
      <c r="AQ111" s="16">
        <f>V!AQ111*'Tabela Recursos'!$I114</f>
        <v>0</v>
      </c>
      <c r="AR111" s="16">
        <f>V!AR111*'Tabela Recursos'!$I114</f>
        <v>0</v>
      </c>
      <c r="AS111" s="16">
        <f>V!AS111*'Tabela Recursos'!$I114</f>
        <v>0</v>
      </c>
      <c r="AT111" s="16">
        <f>V!AT111*'Tabela Recursos'!$I114</f>
        <v>0</v>
      </c>
      <c r="AU111" s="16">
        <f>V!AU111*'Tabela Recursos'!$I114</f>
        <v>0</v>
      </c>
      <c r="AV111" s="16">
        <f>V!AV111*'Tabela Recursos'!$I114</f>
        <v>0</v>
      </c>
      <c r="AW111" s="16">
        <f>V!AW111*'Tabela Recursos'!$I114</f>
        <v>0</v>
      </c>
      <c r="AX111" s="16">
        <f>V!AX111*'Tabela Recursos'!$I114</f>
        <v>0</v>
      </c>
      <c r="AY111" s="16">
        <f>V!AY111*'Tabela Recursos'!$I114</f>
        <v>0</v>
      </c>
      <c r="AZ111" s="16">
        <f>V!AZ111*'Tabela Recursos'!$I114</f>
        <v>0</v>
      </c>
      <c r="BA111" s="16">
        <f>V!BA111*'Tabela Recursos'!$I114</f>
        <v>0</v>
      </c>
      <c r="BB111" s="16">
        <f>V!BB111*'Tabela Recursos'!$I114</f>
        <v>0</v>
      </c>
      <c r="BC111" s="16">
        <f>V!BC111*'Tabela Recursos'!$I114</f>
        <v>0</v>
      </c>
      <c r="BD111" s="16">
        <f>V!BD111*'Tabela Recursos'!$I114</f>
        <v>0</v>
      </c>
      <c r="BE111" s="16">
        <f>V!BE111*'Tabela Recursos'!$I114</f>
        <v>0</v>
      </c>
      <c r="BF111" s="16">
        <f>V!BF111*'Tabela Recursos'!$I114</f>
        <v>0</v>
      </c>
      <c r="BG111" s="16">
        <f>V!BG111*'Tabela Recursos'!$I114</f>
        <v>0</v>
      </c>
      <c r="BH111" s="16">
        <f>V!BH111*'Tabela Recursos'!$I114</f>
        <v>0</v>
      </c>
      <c r="BI111" s="16">
        <f>V!BI111*'Tabela Recursos'!$I114</f>
        <v>0</v>
      </c>
      <c r="BJ111" s="16">
        <f>V!BJ111*'Tabela Recursos'!$I114</f>
        <v>0</v>
      </c>
      <c r="BK111" s="16">
        <f>V!BK111*'Tabela Recursos'!$I114</f>
        <v>0</v>
      </c>
      <c r="BL111" s="16">
        <f>V!BL111*'Tabela Recursos'!$I114</f>
        <v>0</v>
      </c>
      <c r="BM111" s="16">
        <f>V!BM111*'Tabela Recursos'!$I114</f>
        <v>0</v>
      </c>
      <c r="BN111" s="16">
        <f>V!BN111*'Tabela Recursos'!$I114</f>
        <v>0</v>
      </c>
      <c r="BO111" s="16">
        <f>V!BO111*'Tabela Recursos'!$I114</f>
        <v>0</v>
      </c>
      <c r="BP111" s="16">
        <f>V!BP111*'Tabela Recursos'!$I114</f>
        <v>0</v>
      </c>
      <c r="BQ111" s="16">
        <f>V!BQ111*'Tabela Recursos'!$I114</f>
        <v>0</v>
      </c>
      <c r="BR111" s="16">
        <f>V!BR111*'Tabela Recursos'!$I114</f>
        <v>0</v>
      </c>
      <c r="BS111" s="16">
        <f>V!BS111*'Tabela Recursos'!$I114</f>
        <v>0</v>
      </c>
      <c r="BT111" s="16">
        <f>V!BT111*'Tabela Recursos'!$I114</f>
        <v>0</v>
      </c>
      <c r="BU111" s="16">
        <f>V!BU111*'Tabela Recursos'!$I114</f>
        <v>0</v>
      </c>
      <c r="BV111" s="16">
        <f>V!BV111*'Tabela Recursos'!$I114</f>
        <v>0</v>
      </c>
      <c r="BW111" s="16">
        <f>V!BW111*'Tabela Recursos'!$I114</f>
        <v>0</v>
      </c>
      <c r="BX111" s="16">
        <f>V!BX111*'Tabela Recursos'!$I114</f>
        <v>0</v>
      </c>
      <c r="BY111" s="16">
        <f>V!BY111*'Tabela Recursos'!$I114</f>
        <v>0</v>
      </c>
    </row>
    <row r="112" spans="1:77">
      <c r="A112" s="203" t="s">
        <v>263</v>
      </c>
      <c r="B112" s="68" t="s">
        <v>264</v>
      </c>
      <c r="C112" s="16">
        <f>V!C112*'Tabela Recursos'!$I115</f>
        <v>1.2579857452742484</v>
      </c>
      <c r="D112" s="16">
        <f>V!D112*'Tabela Recursos'!$I115</f>
        <v>0.52416072719760354</v>
      </c>
      <c r="E112" s="16">
        <f>V!E112*'Tabela Recursos'!$I115</f>
        <v>1.9918107633508935</v>
      </c>
      <c r="F112" s="16">
        <f>V!F112*'Tabela Recursos'!$I115</f>
        <v>30.610986468340048</v>
      </c>
      <c r="G112" s="16">
        <f>V!G112*'Tabela Recursos'!$I115</f>
        <v>617.61858485693631</v>
      </c>
      <c r="H112" s="16">
        <f>V!H112*'Tabela Recursos'!$I115</f>
        <v>162.59465757669662</v>
      </c>
      <c r="I112" s="16">
        <f>V!I112*'Tabela Recursos'!$I115</f>
        <v>17.873880797438279</v>
      </c>
      <c r="J112" s="16">
        <f>V!J112*'Tabela Recursos'!$I115</f>
        <v>243.73473814688563</v>
      </c>
      <c r="K112" s="16">
        <f>V!K112*'Tabela Recursos'!$I115</f>
        <v>31.711723995455014</v>
      </c>
      <c r="L112" s="16">
        <f>V!L112*'Tabela Recursos'!$I115</f>
        <v>437.20246255552109</v>
      </c>
      <c r="M112" s="16">
        <f>V!M112*'Tabela Recursos'!$I115</f>
        <v>122.12944943704163</v>
      </c>
      <c r="N112" s="16">
        <f>V!N112*'Tabela Recursos'!$I115</f>
        <v>43.924668939159176</v>
      </c>
      <c r="O112" s="16">
        <f>V!O112*'Tabela Recursos'!$I115</f>
        <v>21.90991839685983</v>
      </c>
      <c r="P112" s="16">
        <f>V!P112*'Tabela Recursos'!$I115</f>
        <v>22.01475054229935</v>
      </c>
      <c r="Q112" s="16">
        <f>V!Q112*'Tabela Recursos'!$I115</f>
        <v>14.99099679785146</v>
      </c>
      <c r="R112" s="16">
        <f>V!R112*'Tabela Recursos'!$I115</f>
        <v>18.083545088317322</v>
      </c>
      <c r="S112" s="16">
        <f>V!S112*'Tabela Recursos'!$I115</f>
        <v>142.62413387046792</v>
      </c>
      <c r="T112" s="16">
        <f>V!T112*'Tabela Recursos'!$I115</f>
        <v>5.0319429810969938</v>
      </c>
      <c r="U112" s="16">
        <f>V!U112*'Tabela Recursos'!$I115</f>
        <v>377.29089143683501</v>
      </c>
      <c r="V112" s="16">
        <f>V!V112*'Tabela Recursos'!$I115</f>
        <v>39.049974176221468</v>
      </c>
      <c r="W112" s="16">
        <f>V!W112*'Tabela Recursos'!$I115</f>
        <v>220.1475054229935</v>
      </c>
      <c r="X112" s="16">
        <f>V!X112*'Tabela Recursos'!$I115</f>
        <v>309.09758082842683</v>
      </c>
      <c r="Y112" s="16">
        <f>V!Y112*'Tabela Recursos'!$I115</f>
        <v>105.14664187583928</v>
      </c>
      <c r="Z112" s="16">
        <f>V!Z112*'Tabela Recursos'!$I115</f>
        <v>311.08939159177771</v>
      </c>
      <c r="AA112" s="16">
        <f>V!AA112*'Tabela Recursos'!$I115</f>
        <v>107.19086871190993</v>
      </c>
      <c r="AB112" s="16">
        <f>V!AB112*'Tabela Recursos'!$I115</f>
        <v>126.68964776366079</v>
      </c>
      <c r="AC112" s="16">
        <f>V!AC112*'Tabela Recursos'!$I115</f>
        <v>82.13598595186447</v>
      </c>
      <c r="AD112" s="16">
        <f>V!AD112*'Tabela Recursos'!$I115</f>
        <v>34.909104431360397</v>
      </c>
      <c r="AE112" s="16">
        <f>V!AE112*'Tabela Recursos'!$I115</f>
        <v>50.476678029129225</v>
      </c>
      <c r="AF112" s="16">
        <f>V!AF112*'Tabela Recursos'!$I115</f>
        <v>176.27525255655408</v>
      </c>
      <c r="AG112" s="16">
        <f>V!AG112*'Tabela Recursos'!$I115</f>
        <v>102.63067038529077</v>
      </c>
      <c r="AH112" s="16">
        <f>V!AH112*'Tabela Recursos'!$I115</f>
        <v>101.16302034913748</v>
      </c>
      <c r="AI112" s="16">
        <f>V!AI112*'Tabela Recursos'!$I115</f>
        <v>141.47098027063322</v>
      </c>
      <c r="AJ112" s="16">
        <f>V!AJ112*'Tabela Recursos'!$I115</f>
        <v>70.28995351719864</v>
      </c>
      <c r="AK112" s="16">
        <f>V!AK112*'Tabela Recursos'!$I115</f>
        <v>14.309587852494577</v>
      </c>
      <c r="AL112" s="16">
        <f>V!AL112*'Tabela Recursos'!$I115</f>
        <v>27.570854250593946</v>
      </c>
      <c r="AM112" s="16">
        <f>V!AM112*'Tabela Recursos'!$I115</f>
        <v>43.662588575560378</v>
      </c>
      <c r="AN112" s="16">
        <f>V!AN112*'Tabela Recursos'!$I115</f>
        <v>78.991021588678862</v>
      </c>
      <c r="AO112" s="16">
        <f>V!AO112*'Tabela Recursos'!$I115</f>
        <v>85.22853424233034</v>
      </c>
      <c r="AP112" s="16">
        <f>V!AP112*'Tabela Recursos'!$I115</f>
        <v>233.72326825741143</v>
      </c>
      <c r="AQ112" s="16">
        <f>V!AQ112*'Tabela Recursos'!$I115</f>
        <v>425.09434975725645</v>
      </c>
      <c r="AR112" s="16">
        <f>V!AR112*'Tabela Recursos'!$I115</f>
        <v>1653.8319264538786</v>
      </c>
      <c r="AS112" s="16">
        <f>V!AS112*'Tabela Recursos'!$I115</f>
        <v>145.97876252453258</v>
      </c>
      <c r="AT112" s="16">
        <f>V!AT112*'Tabela Recursos'!$I115</f>
        <v>7.652746617085012</v>
      </c>
      <c r="AU112" s="16">
        <f>V!AU112*'Tabela Recursos'!$I115</f>
        <v>29.667497159384361</v>
      </c>
      <c r="AV112" s="16">
        <f>V!AV112*'Tabela Recursos'!$I115</f>
        <v>134.080314017147</v>
      </c>
      <c r="AW112" s="16">
        <f>V!AW112*'Tabela Recursos'!$I115</f>
        <v>16.196566470405948</v>
      </c>
      <c r="AX112" s="16">
        <f>V!AX112*'Tabela Recursos'!$I115</f>
        <v>75.583976861894442</v>
      </c>
      <c r="AY112" s="16">
        <f>V!AY112*'Tabela Recursos'!$I115</f>
        <v>23.901729160210724</v>
      </c>
      <c r="AZ112" s="16">
        <f>V!AZ112*'Tabela Recursos'!$I115</f>
        <v>170.40465241194093</v>
      </c>
      <c r="BA112" s="16">
        <f>V!BA112*'Tabela Recursos'!$I115</f>
        <v>197.9230905898151</v>
      </c>
      <c r="BB112" s="16">
        <f>V!BB112*'Tabela Recursos'!$I115</f>
        <v>192.26215473608099</v>
      </c>
      <c r="BC112" s="16">
        <f>V!BC112*'Tabela Recursos'!$I115</f>
        <v>956.06916640842883</v>
      </c>
      <c r="BD112" s="16">
        <f>V!BD112*'Tabela Recursos'!$I115</f>
        <v>164.06230761284993</v>
      </c>
      <c r="BE112" s="16">
        <f>V!BE112*'Tabela Recursos'!$I115</f>
        <v>986.15599214957138</v>
      </c>
      <c r="BF112" s="16">
        <f>V!BF112*'Tabela Recursos'!$I115</f>
        <v>275.13196570602207</v>
      </c>
      <c r="BG112" s="16">
        <f>V!BG112*'Tabela Recursos'!$I115</f>
        <v>26.784613159797541</v>
      </c>
      <c r="BH112" s="16">
        <f>V!BH112*'Tabela Recursos'!$I115</f>
        <v>56.39969424646214</v>
      </c>
      <c r="BI112" s="16">
        <f>V!BI112*'Tabela Recursos'!$I115</f>
        <v>261.76586716248323</v>
      </c>
      <c r="BJ112" s="16">
        <f>V!BJ112*'Tabela Recursos'!$I115</f>
        <v>86.486519987604581</v>
      </c>
      <c r="BK112" s="16">
        <f>V!BK112*'Tabela Recursos'!$I115</f>
        <v>313.86744344592501</v>
      </c>
      <c r="BL112" s="16">
        <f>V!BL112*'Tabela Recursos'!$I115</f>
        <v>13.942675343456255</v>
      </c>
      <c r="BM112" s="16">
        <f>V!BM112*'Tabela Recursos'!$I115</f>
        <v>147.76090899700444</v>
      </c>
      <c r="BN112" s="16">
        <f>V!BN112*'Tabela Recursos'!$I115</f>
        <v>18.083545088317322</v>
      </c>
      <c r="BO112" s="16">
        <f>V!BO112*'Tabela Recursos'!$I115</f>
        <v>200.01973349860552</v>
      </c>
      <c r="BP112" s="16">
        <f>V!BP112*'Tabela Recursos'!$I115</f>
        <v>68.036062390248944</v>
      </c>
      <c r="BQ112" s="16">
        <f>V!BQ112*'Tabela Recursos'!$I115</f>
        <v>203.95093895258753</v>
      </c>
      <c r="BR112" s="16">
        <f>V!BR112*'Tabela Recursos'!$I115</f>
        <v>0</v>
      </c>
      <c r="BS112" s="16">
        <f>V!BS112*'Tabela Recursos'!$I115</f>
        <v>11625.465600661088</v>
      </c>
      <c r="BT112" s="16">
        <f>V!BT112*'Tabela Recursos'!$I115</f>
        <v>0</v>
      </c>
      <c r="BU112" s="16">
        <f>V!BU112*'Tabela Recursos'!$I115</f>
        <v>0</v>
      </c>
      <c r="BV112" s="16">
        <f>V!BV112*'Tabela Recursos'!$I115</f>
        <v>0</v>
      </c>
      <c r="BW112" s="16">
        <f>V!BW112*'Tabela Recursos'!$I115</f>
        <v>1060.5343993389113</v>
      </c>
      <c r="BX112" s="16">
        <f>V!BX112*'Tabela Recursos'!$I115</f>
        <v>0</v>
      </c>
      <c r="BY112" s="16">
        <f>V!BY112*'Tabela Recursos'!$I115</f>
        <v>0</v>
      </c>
    </row>
    <row r="113" spans="1:77">
      <c r="A113" s="203" t="s">
        <v>265</v>
      </c>
      <c r="B113" s="68" t="s">
        <v>266</v>
      </c>
      <c r="C113" s="16">
        <f>V!C113*'Tabela Recursos'!$I116</f>
        <v>0</v>
      </c>
      <c r="D113" s="16">
        <f>V!D113*'Tabela Recursos'!$I116</f>
        <v>0</v>
      </c>
      <c r="E113" s="16">
        <f>V!E113*'Tabela Recursos'!$I116</f>
        <v>0</v>
      </c>
      <c r="F113" s="16">
        <f>V!F113*'Tabela Recursos'!$I116</f>
        <v>2.168518943264038E-3</v>
      </c>
      <c r="G113" s="16">
        <f>V!G113*'Tabela Recursos'!$I116</f>
        <v>0</v>
      </c>
      <c r="H113" s="16">
        <f>V!H113*'Tabela Recursos'!$I116</f>
        <v>0.15613336391501073</v>
      </c>
      <c r="I113" s="16">
        <f>V!I113*'Tabela Recursos'!$I116</f>
        <v>0</v>
      </c>
      <c r="J113" s="16">
        <f>V!J113*'Tabela Recursos'!$I116</f>
        <v>9.3246314560353635E-2</v>
      </c>
      <c r="K113" s="16">
        <f>V!K113*'Tabela Recursos'!$I116</f>
        <v>8.6740757730561519E-3</v>
      </c>
      <c r="L113" s="16">
        <f>V!L113*'Tabela Recursos'!$I116</f>
        <v>4.445463833691278E-2</v>
      </c>
      <c r="M113" s="16">
        <f>V!M113*'Tabela Recursos'!$I116</f>
        <v>8.56564982589295E-2</v>
      </c>
      <c r="N113" s="16">
        <f>V!N113*'Tabela Recursos'!$I116</f>
        <v>1.7348151546112304E-2</v>
      </c>
      <c r="O113" s="16">
        <f>V!O113*'Tabela Recursos'!$I116</f>
        <v>0</v>
      </c>
      <c r="P113" s="16">
        <f>V!P113*'Tabela Recursos'!$I116</f>
        <v>1.4095373131216248E-2</v>
      </c>
      <c r="Q113" s="16">
        <f>V!Q113*'Tabela Recursos'!$I116</f>
        <v>2.4937967847536439E-2</v>
      </c>
      <c r="R113" s="16">
        <f>V!R113*'Tabela Recursos'!$I116</f>
        <v>1.1926854187952208E-2</v>
      </c>
      <c r="S113" s="16">
        <f>V!S113*'Tabela Recursos'!$I116</f>
        <v>3.3612043620592592E-2</v>
      </c>
      <c r="T113" s="16">
        <f>V!T113*'Tabela Recursos'!$I116</f>
        <v>1.084259471632019E-3</v>
      </c>
      <c r="U113" s="16">
        <f>V!U113*'Tabela Recursos'!$I116</f>
        <v>0</v>
      </c>
      <c r="V113" s="16">
        <f>V!V113*'Tabela Recursos'!$I116</f>
        <v>0</v>
      </c>
      <c r="W113" s="16">
        <f>V!W113*'Tabela Recursos'!$I116</f>
        <v>9.8667611918513726E-2</v>
      </c>
      <c r="X113" s="16">
        <f>V!X113*'Tabela Recursos'!$I116</f>
        <v>2.7106486790800473E-2</v>
      </c>
      <c r="Y113" s="16">
        <f>V!Y113*'Tabela Recursos'!$I116</f>
        <v>6.6139827769553169E-2</v>
      </c>
      <c r="Z113" s="16">
        <f>V!Z113*'Tabela Recursos'!$I116</f>
        <v>0.24178986217394025</v>
      </c>
      <c r="AA113" s="16">
        <f>V!AA113*'Tabela Recursos'!$I116</f>
        <v>3.7949081507120667E-2</v>
      </c>
      <c r="AB113" s="16">
        <f>V!AB113*'Tabela Recursos'!$I116</f>
        <v>2.9275005734064514E-2</v>
      </c>
      <c r="AC113" s="16">
        <f>V!AC113*'Tabela Recursos'!$I116</f>
        <v>3.252778414896057E-2</v>
      </c>
      <c r="AD113" s="16">
        <f>V!AD113*'Tabela Recursos'!$I116</f>
        <v>0.1192685418795221</v>
      </c>
      <c r="AE113" s="16">
        <f>V!AE113*'Tabela Recursos'!$I116</f>
        <v>1.0842594716320191E-2</v>
      </c>
      <c r="AF113" s="16">
        <f>V!AF113*'Tabela Recursos'!$I116</f>
        <v>4.8791676223440855E-2</v>
      </c>
      <c r="AG113" s="16">
        <f>V!AG113*'Tabela Recursos'!$I116</f>
        <v>0.1366166934256344</v>
      </c>
      <c r="AH113" s="16">
        <f>V!AH113*'Tabela Recursos'!$I116</f>
        <v>0.12360557976605017</v>
      </c>
      <c r="AI113" s="16">
        <f>V!AI113*'Tabela Recursos'!$I116</f>
        <v>0.2613065326633166</v>
      </c>
      <c r="AJ113" s="16">
        <f>V!AJ113*'Tabela Recursos'!$I116</f>
        <v>0.15288058550011469</v>
      </c>
      <c r="AK113" s="16">
        <f>V!AK113*'Tabela Recursos'!$I116</f>
        <v>2.7106486790800473E-2</v>
      </c>
      <c r="AL113" s="16">
        <f>V!AL113*'Tabela Recursos'!$I116</f>
        <v>2.2769448904272398E-2</v>
      </c>
      <c r="AM113" s="16">
        <f>V!AM113*'Tabela Recursos'!$I116</f>
        <v>1.084259471632019E-3</v>
      </c>
      <c r="AN113" s="16">
        <f>V!AN113*'Tabela Recursos'!$I116</f>
        <v>0.11601576346462604</v>
      </c>
      <c r="AO113" s="16">
        <f>V!AO113*'Tabela Recursos'!$I116</f>
        <v>1.1926854187952208E-2</v>
      </c>
      <c r="AP113" s="16">
        <f>V!AP113*'Tabela Recursos'!$I116</f>
        <v>2.1685189432640382E-2</v>
      </c>
      <c r="AQ113" s="16">
        <f>V!AQ113*'Tabela Recursos'!$I116</f>
        <v>0</v>
      </c>
      <c r="AR113" s="16">
        <f>V!AR113*'Tabela Recursos'!$I116</f>
        <v>0.17781855334765112</v>
      </c>
      <c r="AS113" s="16">
        <f>V!AS113*'Tabela Recursos'!$I116</f>
        <v>0</v>
      </c>
      <c r="AT113" s="16">
        <f>V!AT113*'Tabela Recursos'!$I116</f>
        <v>0</v>
      </c>
      <c r="AU113" s="16">
        <f>V!AU113*'Tabela Recursos'!$I116</f>
        <v>0</v>
      </c>
      <c r="AV113" s="16">
        <f>V!AV113*'Tabela Recursos'!$I116</f>
        <v>0</v>
      </c>
      <c r="AW113" s="16">
        <f>V!AW113*'Tabela Recursos'!$I116</f>
        <v>0</v>
      </c>
      <c r="AX113" s="16">
        <f>V!AX113*'Tabela Recursos'!$I116</f>
        <v>0</v>
      </c>
      <c r="AY113" s="16">
        <f>V!AY113*'Tabela Recursos'!$I116</f>
        <v>2.168518943264038E-3</v>
      </c>
      <c r="AZ113" s="16">
        <f>V!AZ113*'Tabela Recursos'!$I116</f>
        <v>0</v>
      </c>
      <c r="BA113" s="16">
        <f>V!BA113*'Tabela Recursos'!$I116</f>
        <v>6.9392606184449215E-2</v>
      </c>
      <c r="BB113" s="16">
        <f>V!BB113*'Tabela Recursos'!$I116</f>
        <v>0.10625742821993786</v>
      </c>
      <c r="BC113" s="16">
        <f>V!BC113*'Tabela Recursos'!$I116</f>
        <v>7.5898163014241331E-3</v>
      </c>
      <c r="BD113" s="16">
        <f>V!BD113*'Tabela Recursos'!$I116</f>
        <v>0</v>
      </c>
      <c r="BE113" s="16">
        <f>V!BE113*'Tabela Recursos'!$I116</f>
        <v>0</v>
      </c>
      <c r="BF113" s="16">
        <f>V!BF113*'Tabela Recursos'!$I116</f>
        <v>0.79584645217790195</v>
      </c>
      <c r="BG113" s="16">
        <f>V!BG113*'Tabela Recursos'!$I116</f>
        <v>0</v>
      </c>
      <c r="BH113" s="16">
        <f>V!BH113*'Tabela Recursos'!$I116</f>
        <v>3.1443524677328555E-2</v>
      </c>
      <c r="BI113" s="16">
        <f>V!BI113*'Tabela Recursos'!$I116</f>
        <v>4.337037886528076E-3</v>
      </c>
      <c r="BJ113" s="16">
        <f>V!BJ113*'Tabela Recursos'!$I116</f>
        <v>0</v>
      </c>
      <c r="BK113" s="16">
        <f>V!BK113*'Tabela Recursos'!$I116</f>
        <v>0</v>
      </c>
      <c r="BL113" s="16">
        <f>V!BL113*'Tabela Recursos'!$I116</f>
        <v>0</v>
      </c>
      <c r="BM113" s="16">
        <f>V!BM113*'Tabela Recursos'!$I116</f>
        <v>1.084259471632019E-3</v>
      </c>
      <c r="BN113" s="16">
        <f>V!BN113*'Tabela Recursos'!$I116</f>
        <v>0</v>
      </c>
      <c r="BO113" s="16">
        <f>V!BO113*'Tabela Recursos'!$I116</f>
        <v>1.3011113659584227E-2</v>
      </c>
      <c r="BP113" s="16">
        <f>V!BP113*'Tabela Recursos'!$I116</f>
        <v>0</v>
      </c>
      <c r="BQ113" s="16">
        <f>V!BQ113*'Tabela Recursos'!$I116</f>
        <v>0</v>
      </c>
      <c r="BR113" s="16">
        <f>V!BR113*'Tabela Recursos'!$I116</f>
        <v>0</v>
      </c>
      <c r="BS113" s="16">
        <f>V!BS113*'Tabela Recursos'!$I116</f>
        <v>3.2896432369315463</v>
      </c>
      <c r="BT113" s="16">
        <f>V!BT113*'Tabela Recursos'!$I116</f>
        <v>0</v>
      </c>
      <c r="BU113" s="16">
        <f>V!BU113*'Tabela Recursos'!$I116</f>
        <v>0</v>
      </c>
      <c r="BV113" s="16">
        <f>V!BV113*'Tabela Recursos'!$I116</f>
        <v>0</v>
      </c>
      <c r="BW113" s="16">
        <f>V!BW113*'Tabela Recursos'!$I116</f>
        <v>0</v>
      </c>
      <c r="BX113" s="16">
        <f>V!BX113*'Tabela Recursos'!$I116</f>
        <v>48.710356763068454</v>
      </c>
      <c r="BY113" s="16">
        <f>V!BY113*'Tabela Recursos'!$I116</f>
        <v>0</v>
      </c>
    </row>
    <row r="114" spans="1:77">
      <c r="A114" s="203" t="s">
        <v>267</v>
      </c>
      <c r="B114" s="68" t="s">
        <v>268</v>
      </c>
      <c r="C114" s="16">
        <f>V!C114*'Tabela Recursos'!$I117</f>
        <v>66.908830744071949</v>
      </c>
      <c r="D114" s="16">
        <f>V!D114*'Tabela Recursos'!$I117</f>
        <v>1.9366701709301872</v>
      </c>
      <c r="E114" s="16">
        <f>V!E114*'Tabela Recursos'!$I117</f>
        <v>0</v>
      </c>
      <c r="F114" s="16">
        <f>V!F114*'Tabela Recursos'!$I117</f>
        <v>3.3110812599774171</v>
      </c>
      <c r="G114" s="16">
        <f>V!G114*'Tabela Recursos'!$I117</f>
        <v>145.68757543900634</v>
      </c>
      <c r="H114" s="16">
        <f>V!H114*'Tabela Recursos'!$I117</f>
        <v>34.422750457501074</v>
      </c>
      <c r="I114" s="16">
        <f>V!I114*'Tabela Recursos'!$I117</f>
        <v>8.7462523848460076</v>
      </c>
      <c r="J114" s="16">
        <f>V!J114*'Tabela Recursos'!$I117</f>
        <v>71.157010473854299</v>
      </c>
      <c r="K114" s="16">
        <f>V!K114*'Tabela Recursos'!$I117</f>
        <v>17.2426118444107</v>
      </c>
      <c r="L114" s="16">
        <f>V!L114*'Tabela Recursos'!$I117</f>
        <v>73.40604680138614</v>
      </c>
      <c r="M114" s="16">
        <f>V!M114*'Tabela Recursos'!$I117</f>
        <v>12.682065958026712</v>
      </c>
      <c r="N114" s="16">
        <f>V!N114*'Tabela Recursos'!$I117</f>
        <v>6.4972160573141773</v>
      </c>
      <c r="O114" s="16">
        <f>V!O114*'Tabela Recursos'!$I117</f>
        <v>3.9358135731807034</v>
      </c>
      <c r="P114" s="16">
        <f>V!P114*'Tabela Recursos'!$I117</f>
        <v>9.370984698049293</v>
      </c>
      <c r="Q114" s="16">
        <f>V!Q114*'Tabela Recursos'!$I117</f>
        <v>6.872055445236148</v>
      </c>
      <c r="R114" s="16">
        <f>V!R114*'Tabela Recursos'!$I117</f>
        <v>3.7483938792197171</v>
      </c>
      <c r="S114" s="16">
        <f>V!S114*'Tabela Recursos'!$I117</f>
        <v>33.798018144297785</v>
      </c>
      <c r="T114" s="16">
        <f>V!T114*'Tabela Recursos'!$I117</f>
        <v>2.1865630962115019</v>
      </c>
      <c r="U114" s="16">
        <f>V!U114*'Tabela Recursos'!$I117</f>
        <v>11.932387182182767</v>
      </c>
      <c r="V114" s="16">
        <f>V!V114*'Tabela Recursos'!$I117</f>
        <v>16.805299225168397</v>
      </c>
      <c r="W114" s="16">
        <f>V!W114*'Tabela Recursos'!$I117</f>
        <v>50.915683526067824</v>
      </c>
      <c r="X114" s="16">
        <f>V!X114*'Tabela Recursos'!$I117</f>
        <v>38.358564030681769</v>
      </c>
      <c r="Y114" s="16">
        <f>V!Y114*'Tabela Recursos'!$I117</f>
        <v>25.863917766616048</v>
      </c>
      <c r="Z114" s="16">
        <f>V!Z114*'Tabela Recursos'!$I117</f>
        <v>58.599890978468245</v>
      </c>
      <c r="AA114" s="16">
        <f>V!AA114*'Tabela Recursos'!$I117</f>
        <v>57.600319277342983</v>
      </c>
      <c r="AB114" s="16">
        <f>V!AB114*'Tabela Recursos'!$I117</f>
        <v>31.361562122804965</v>
      </c>
      <c r="AC114" s="16">
        <f>V!AC114*'Tabela Recursos'!$I117</f>
        <v>28.112954094147877</v>
      </c>
      <c r="AD114" s="16">
        <f>V!AD114*'Tabela Recursos'!$I117</f>
        <v>17.554978001012341</v>
      </c>
      <c r="AE114" s="16">
        <f>V!AE114*'Tabela Recursos'!$I117</f>
        <v>26.738543005100652</v>
      </c>
      <c r="AF114" s="16">
        <f>V!AF114*'Tabela Recursos'!$I117</f>
        <v>39.545555425768015</v>
      </c>
      <c r="AG114" s="16">
        <f>V!AG114*'Tabela Recursos'!$I117</f>
        <v>21.490791574193047</v>
      </c>
      <c r="AH114" s="16">
        <f>V!AH114*'Tabela Recursos'!$I117</f>
        <v>105.32986800607405</v>
      </c>
      <c r="AI114" s="16">
        <f>V!AI114*'Tabela Recursos'!$I117</f>
        <v>110.57761943698165</v>
      </c>
      <c r="AJ114" s="16">
        <f>V!AJ114*'Tabela Recursos'!$I117</f>
        <v>45.792878557800883</v>
      </c>
      <c r="AK114" s="16">
        <f>V!AK114*'Tabela Recursos'!$I117</f>
        <v>10.120663473893236</v>
      </c>
      <c r="AL114" s="16">
        <f>V!AL114*'Tabela Recursos'!$I117</f>
        <v>15.930673986683798</v>
      </c>
      <c r="AM114" s="16">
        <f>V!AM114*'Tabela Recursos'!$I117</f>
        <v>14.806155822917884</v>
      </c>
      <c r="AN114" s="16">
        <f>V!AN114*'Tabela Recursos'!$I117</f>
        <v>206.59897597632676</v>
      </c>
      <c r="AO114" s="16">
        <f>V!AO114*'Tabela Recursos'!$I117</f>
        <v>32.048767667328583</v>
      </c>
      <c r="AP114" s="16">
        <f>V!AP114*'Tabela Recursos'!$I117</f>
        <v>176.17451232332672</v>
      </c>
      <c r="AQ114" s="16">
        <f>V!AQ114*'Tabela Recursos'!$I117</f>
        <v>5.3102246622279328</v>
      </c>
      <c r="AR114" s="16">
        <f>V!AR114*'Tabela Recursos'!$I117</f>
        <v>98.145446404236253</v>
      </c>
      <c r="AS114" s="16">
        <f>V!AS114*'Tabela Recursos'!$I117</f>
        <v>21.053478954950744</v>
      </c>
      <c r="AT114" s="16">
        <f>V!AT114*'Tabela Recursos'!$I117</f>
        <v>0.87462523848460072</v>
      </c>
      <c r="AU114" s="16">
        <f>V!AU114*'Tabela Recursos'!$I117</f>
        <v>0</v>
      </c>
      <c r="AV114" s="16">
        <f>V!AV114*'Tabela Recursos'!$I117</f>
        <v>311.49153136315851</v>
      </c>
      <c r="AW114" s="16">
        <f>V!AW114*'Tabela Recursos'!$I117</f>
        <v>0.37483938792197175</v>
      </c>
      <c r="AX114" s="16">
        <f>V!AX114*'Tabela Recursos'!$I117</f>
        <v>0</v>
      </c>
      <c r="AY114" s="16">
        <f>V!AY114*'Tabela Recursos'!$I117</f>
        <v>0</v>
      </c>
      <c r="AZ114" s="16">
        <f>V!AZ114*'Tabela Recursos'!$I117</f>
        <v>0</v>
      </c>
      <c r="BA114" s="16">
        <f>V!BA114*'Tabela Recursos'!$I117</f>
        <v>0.31236615660164307</v>
      </c>
      <c r="BB114" s="16">
        <f>V!BB114*'Tabela Recursos'!$I117</f>
        <v>21.678211268154033</v>
      </c>
      <c r="BC114" s="16">
        <f>V!BC114*'Tabela Recursos'!$I117</f>
        <v>37.483938792197172</v>
      </c>
      <c r="BD114" s="16">
        <f>V!BD114*'Tabela Recursos'!$I117</f>
        <v>0.87462523848460072</v>
      </c>
      <c r="BE114" s="16">
        <f>V!BE114*'Tabela Recursos'!$I117</f>
        <v>0</v>
      </c>
      <c r="BF114" s="16">
        <f>V!BF114*'Tabela Recursos'!$I117</f>
        <v>153.68414904800841</v>
      </c>
      <c r="BG114" s="16">
        <f>V!BG114*'Tabela Recursos'!$I117</f>
        <v>0</v>
      </c>
      <c r="BH114" s="16">
        <f>V!BH114*'Tabela Recursos'!$I117</f>
        <v>4.5605458863839887</v>
      </c>
      <c r="BI114" s="16">
        <f>V!BI114*'Tabela Recursos'!$I117</f>
        <v>1.3119378577269012</v>
      </c>
      <c r="BJ114" s="16">
        <f>V!BJ114*'Tabela Recursos'!$I117</f>
        <v>0</v>
      </c>
      <c r="BK114" s="16">
        <f>V!BK114*'Tabela Recursos'!$I117</f>
        <v>440.37380757699646</v>
      </c>
      <c r="BL114" s="16">
        <f>V!BL114*'Tabela Recursos'!$I117</f>
        <v>125.25882879725889</v>
      </c>
      <c r="BM114" s="16">
        <f>V!BM114*'Tabela Recursos'!$I117</f>
        <v>6.6846357512751631</v>
      </c>
      <c r="BN114" s="16">
        <f>V!BN114*'Tabela Recursos'!$I117</f>
        <v>127.82023128139237</v>
      </c>
      <c r="BO114" s="16">
        <f>V!BO114*'Tabela Recursos'!$I117</f>
        <v>0</v>
      </c>
      <c r="BP114" s="16">
        <f>V!BP114*'Tabela Recursos'!$I117</f>
        <v>0</v>
      </c>
      <c r="BQ114" s="16">
        <f>V!BQ114*'Tabela Recursos'!$I117</f>
        <v>0</v>
      </c>
      <c r="BR114" s="16">
        <f>V!BR114*'Tabela Recursos'!$I117</f>
        <v>0</v>
      </c>
      <c r="BS114" s="16">
        <f>V!BS114*'Tabela Recursos'!$I117</f>
        <v>3001.4639255538682</v>
      </c>
      <c r="BT114" s="16">
        <f>V!BT114*'Tabela Recursos'!$I117</f>
        <v>0</v>
      </c>
      <c r="BU114" s="16">
        <f>V!BU114*'Tabela Recursos'!$I117</f>
        <v>0</v>
      </c>
      <c r="BV114" s="16">
        <f>V!BV114*'Tabela Recursos'!$I117</f>
        <v>0</v>
      </c>
      <c r="BW114" s="16">
        <f>V!BW114*'Tabela Recursos'!$I117</f>
        <v>42.294377603862479</v>
      </c>
      <c r="BX114" s="16">
        <f>V!BX114*'Tabela Recursos'!$I117</f>
        <v>165.24169684226919</v>
      </c>
      <c r="BY114" s="16">
        <f>V!BY114*'Tabela Recursos'!$I117</f>
        <v>0</v>
      </c>
    </row>
    <row r="115" spans="1:77">
      <c r="A115" s="204" t="s">
        <v>269</v>
      </c>
      <c r="B115" s="41" t="s">
        <v>270</v>
      </c>
      <c r="C115" s="16">
        <f>V!C115*'Tabela Recursos'!$I118</f>
        <v>0.96534831361792928</v>
      </c>
      <c r="D115" s="16">
        <f>V!D115*'Tabela Recursos'!$I118</f>
        <v>29.316104050397119</v>
      </c>
      <c r="E115" s="16">
        <f>V!E115*'Tabela Recursos'!$I118</f>
        <v>6.9606694192450709</v>
      </c>
      <c r="F115" s="16">
        <f>V!F115*'Tabela Recursos'!$I118</f>
        <v>2.5911981049744419</v>
      </c>
      <c r="G115" s="16">
        <f>V!G115*'Tabela Recursos'!$I118</f>
        <v>57.107973921397502</v>
      </c>
      <c r="H115" s="16">
        <f>V!H115*'Tabela Recursos'!$I118</f>
        <v>0.96534831361792928</v>
      </c>
      <c r="I115" s="16">
        <f>V!I115*'Tabela Recursos'!$I118</f>
        <v>5.080780597989102E-2</v>
      </c>
      <c r="J115" s="16">
        <f>V!J115*'Tabela Recursos'!$I118</f>
        <v>167.15768167384147</v>
      </c>
      <c r="K115" s="16">
        <f>V!K115*'Tabela Recursos'!$I118</f>
        <v>10.618831449797224</v>
      </c>
      <c r="L115" s="16">
        <f>V!L115*'Tabela Recursos'!$I118</f>
        <v>265.26755502101099</v>
      </c>
      <c r="M115" s="16">
        <f>V!M115*'Tabela Recursos'!$I118</f>
        <v>341.22522496094808</v>
      </c>
      <c r="N115" s="16">
        <f>V!N115*'Tabela Recursos'!$I118</f>
        <v>15.191533987987416</v>
      </c>
      <c r="O115" s="16">
        <f>V!O115*'Tabela Recursos'!$I118</f>
        <v>6.198552329546704</v>
      </c>
      <c r="P115" s="16">
        <f>V!P115*'Tabela Recursos'!$I118</f>
        <v>24.997440542106382</v>
      </c>
      <c r="Q115" s="16">
        <f>V!Q115*'Tabela Recursos'!$I118</f>
        <v>56.396664637679038</v>
      </c>
      <c r="R115" s="16">
        <f>V!R115*'Tabela Recursos'!$I118</f>
        <v>2.8960449408537881</v>
      </c>
      <c r="S115" s="16">
        <f>V!S115*'Tabela Recursos'!$I118</f>
        <v>37.953431066978595</v>
      </c>
      <c r="T115" s="16">
        <f>V!T115*'Tabela Recursos'!$I118</f>
        <v>3.8613932544717171</v>
      </c>
      <c r="U115" s="16">
        <f>V!U115*'Tabela Recursos'!$I118</f>
        <v>16.207690107585236</v>
      </c>
      <c r="V115" s="16">
        <f>V!V115*'Tabela Recursos'!$I118</f>
        <v>7.6211708969836529</v>
      </c>
      <c r="W115" s="16">
        <f>V!W115*'Tabela Recursos'!$I118</f>
        <v>8.5357114046216918</v>
      </c>
      <c r="X115" s="16">
        <f>V!X115*'Tabela Recursos'!$I118</f>
        <v>36.58162030552154</v>
      </c>
      <c r="Y115" s="16">
        <f>V!Y115*'Tabela Recursos'!$I118</f>
        <v>90.590318062145698</v>
      </c>
      <c r="Z115" s="16">
        <f>V!Z115*'Tabela Recursos'!$I118</f>
        <v>143.02397383339323</v>
      </c>
      <c r="AA115" s="16">
        <f>V!AA115*'Tabela Recursos'!$I118</f>
        <v>38.715548156676952</v>
      </c>
      <c r="AB115" s="16">
        <f>V!AB115*'Tabela Recursos'!$I118</f>
        <v>18.240002346780877</v>
      </c>
      <c r="AC115" s="16">
        <f>V!AC115*'Tabela Recursos'!$I118</f>
        <v>17.477885257082512</v>
      </c>
      <c r="AD115" s="16">
        <f>V!AD115*'Tabela Recursos'!$I118</f>
        <v>1.3718107614570576</v>
      </c>
      <c r="AE115" s="16">
        <f>V!AE115*'Tabela Recursos'!$I118</f>
        <v>36.378389081601966</v>
      </c>
      <c r="AF115" s="16">
        <f>V!AF115*'Tabela Recursos'!$I118</f>
        <v>96.687254779732612</v>
      </c>
      <c r="AG115" s="16">
        <f>V!AG115*'Tabela Recursos'!$I118</f>
        <v>45.218947322103013</v>
      </c>
      <c r="AH115" s="16">
        <f>V!AH115*'Tabela Recursos'!$I118</f>
        <v>31.399224095572652</v>
      </c>
      <c r="AI115" s="16">
        <f>V!AI115*'Tabela Recursos'!$I118</f>
        <v>311.40104285075211</v>
      </c>
      <c r="AJ115" s="16">
        <f>V!AJ115*'Tabela Recursos'!$I118</f>
        <v>11.685795375374935</v>
      </c>
      <c r="AK115" s="16">
        <f>V!AK115*'Tabela Recursos'!$I118</f>
        <v>17.782732092961858</v>
      </c>
      <c r="AL115" s="16">
        <f>V!AL115*'Tabela Recursos'!$I118</f>
        <v>29.722566498236244</v>
      </c>
      <c r="AM115" s="16">
        <f>V!AM115*'Tabela Recursos'!$I118</f>
        <v>10.059945584018422</v>
      </c>
      <c r="AN115" s="16">
        <f>V!AN115*'Tabela Recursos'!$I118</f>
        <v>254.1406455114149</v>
      </c>
      <c r="AO115" s="16">
        <f>V!AO115*'Tabela Recursos'!$I118</f>
        <v>14.581840316228723</v>
      </c>
      <c r="AP115" s="16">
        <f>V!AP115*'Tabela Recursos'!$I118</f>
        <v>98.617951406968473</v>
      </c>
      <c r="AQ115" s="16">
        <f>V!AQ115*'Tabela Recursos'!$I118</f>
        <v>182.55244688574845</v>
      </c>
      <c r="AR115" s="16">
        <f>V!AR115*'Tabela Recursos'!$I118</f>
        <v>1298.7491364579744</v>
      </c>
      <c r="AS115" s="16">
        <f>V!AS115*'Tabela Recursos'!$I118</f>
        <v>52.179616741348077</v>
      </c>
      <c r="AT115" s="16">
        <f>V!AT115*'Tabela Recursos'!$I118</f>
        <v>3.099276164773352</v>
      </c>
      <c r="AU115" s="16">
        <f>V!AU115*'Tabela Recursos'!$I118</f>
        <v>13.260837360751557</v>
      </c>
      <c r="AV115" s="16">
        <f>V!AV115*'Tabela Recursos'!$I118</f>
        <v>89.929816584407106</v>
      </c>
      <c r="AW115" s="16">
        <f>V!AW115*'Tabela Recursos'!$I118</f>
        <v>22.914320496930852</v>
      </c>
      <c r="AX115" s="16">
        <f>V!AX115*'Tabela Recursos'!$I118</f>
        <v>58.733823712754024</v>
      </c>
      <c r="AY115" s="16">
        <f>V!AY115*'Tabela Recursos'!$I118</f>
        <v>46.285911247680723</v>
      </c>
      <c r="AZ115" s="16">
        <f>V!AZ115*'Tabela Recursos'!$I118</f>
        <v>136.62219027992694</v>
      </c>
      <c r="BA115" s="16">
        <f>V!BA115*'Tabela Recursos'!$I118</f>
        <v>206.38130789031734</v>
      </c>
      <c r="BB115" s="16">
        <f>V!BB115*'Tabela Recursos'!$I118</f>
        <v>145.10709387856875</v>
      </c>
      <c r="BC115" s="16">
        <f>V!BC115*'Tabela Recursos'!$I118</f>
        <v>652.72788342365993</v>
      </c>
      <c r="BD115" s="16">
        <f>V!BD115*'Tabela Recursos'!$I118</f>
        <v>63.458949668883889</v>
      </c>
      <c r="BE115" s="16">
        <f>V!BE115*'Tabela Recursos'!$I118</f>
        <v>306.52349347668252</v>
      </c>
      <c r="BF115" s="16">
        <f>V!BF115*'Tabela Recursos'!$I118</f>
        <v>27.842677676980284</v>
      </c>
      <c r="BG115" s="16">
        <f>V!BG115*'Tabela Recursos'!$I118</f>
        <v>140.58519914635846</v>
      </c>
      <c r="BH115" s="16">
        <f>V!BH115*'Tabela Recursos'!$I118</f>
        <v>71.435775207726778</v>
      </c>
      <c r="BI115" s="16">
        <f>V!BI115*'Tabela Recursos'!$I118</f>
        <v>119.14430502284445</v>
      </c>
      <c r="BJ115" s="16">
        <f>V!BJ115*'Tabela Recursos'!$I118</f>
        <v>12.95599052487221</v>
      </c>
      <c r="BK115" s="16">
        <f>V!BK115*'Tabela Recursos'!$I118</f>
        <v>275.78477085884845</v>
      </c>
      <c r="BL115" s="16">
        <f>V!BL115*'Tabela Recursos'!$I118</f>
        <v>44.761677068283994</v>
      </c>
      <c r="BM115" s="16">
        <f>V!BM115*'Tabela Recursos'!$I118</f>
        <v>188.59857579735547</v>
      </c>
      <c r="BN115" s="16">
        <f>V!BN115*'Tabela Recursos'!$I118</f>
        <v>75.856054327977304</v>
      </c>
      <c r="BO115" s="16">
        <f>V!BO115*'Tabela Recursos'!$I118</f>
        <v>2.9468527468336791</v>
      </c>
      <c r="BP115" s="16">
        <f>V!BP115*'Tabela Recursos'!$I118</f>
        <v>101.8188431837016</v>
      </c>
      <c r="BQ115" s="16">
        <f>V!BQ115*'Tabela Recursos'!$I118</f>
        <v>114.36837126073468</v>
      </c>
      <c r="BR115" s="16">
        <f>V!BR115*'Tabela Recursos'!$I118</f>
        <v>0</v>
      </c>
      <c r="BS115" s="16">
        <f>V!BS115*'Tabela Recursos'!$I118</f>
        <v>6820.3890669345901</v>
      </c>
      <c r="BT115" s="16">
        <f>V!BT115*'Tabela Recursos'!$I118</f>
        <v>0</v>
      </c>
      <c r="BU115" s="16">
        <f>V!BU115*'Tabela Recursos'!$I118</f>
        <v>0</v>
      </c>
      <c r="BV115" s="16">
        <f>V!BV115*'Tabela Recursos'!$I118</f>
        <v>0</v>
      </c>
      <c r="BW115" s="16">
        <f>V!BW115*'Tabela Recursos'!$I118</f>
        <v>107.61093306540918</v>
      </c>
      <c r="BX115" s="16">
        <f>V!BX115*'Tabela Recursos'!$I118</f>
        <v>0</v>
      </c>
      <c r="BY115" s="16">
        <f>V!BY115*'Tabela Recursos'!$I118</f>
        <v>0</v>
      </c>
    </row>
    <row r="116" spans="1:77">
      <c r="A116" s="203" t="s">
        <v>271</v>
      </c>
      <c r="B116" s="68" t="s">
        <v>446</v>
      </c>
      <c r="C116" s="16">
        <f>V!C116*'Tabela Recursos'!$I119</f>
        <v>57.052153003376013</v>
      </c>
      <c r="D116" s="16">
        <f>V!D116*'Tabela Recursos'!$I119</f>
        <v>7.618240015287598</v>
      </c>
      <c r="E116" s="16">
        <f>V!E116*'Tabela Recursos'!$I119</f>
        <v>10.073006242435824</v>
      </c>
      <c r="F116" s="16">
        <f>V!F116*'Tabela Recursos'!$I119</f>
        <v>26.409898719663673</v>
      </c>
      <c r="G116" s="16">
        <f>V!G116*'Tabela Recursos'!$I119</f>
        <v>1702.5919963054971</v>
      </c>
      <c r="H116" s="16">
        <f>V!H116*'Tabela Recursos'!$I119</f>
        <v>235.74220491751066</v>
      </c>
      <c r="I116" s="16">
        <f>V!I116*'Tabela Recursos'!$I119</f>
        <v>29.71113605962163</v>
      </c>
      <c r="J116" s="16">
        <f>V!J116*'Tabela Recursos'!$I119</f>
        <v>49.264618765526464</v>
      </c>
      <c r="K116" s="16">
        <f>V!K116*'Tabela Recursos'!$I119</f>
        <v>38.34514141028091</v>
      </c>
      <c r="L116" s="16">
        <f>V!L116*'Tabela Recursos'!$I119</f>
        <v>170.9025176762851</v>
      </c>
      <c r="M116" s="16">
        <f>V!M116*'Tabela Recursos'!$I119</f>
        <v>50.280384100898146</v>
      </c>
      <c r="N116" s="16">
        <f>V!N116*'Tabela Recursos'!$I119</f>
        <v>5.8406506783871581</v>
      </c>
      <c r="O116" s="16">
        <f>V!O116*'Tabela Recursos'!$I119</f>
        <v>5.9252977896681323</v>
      </c>
      <c r="P116" s="16">
        <f>V!P116*'Tabela Recursos'!$I119</f>
        <v>12.189184024460156</v>
      </c>
      <c r="Q116" s="16">
        <f>V!Q116*'Tabela Recursos'!$I119</f>
        <v>9.1418880183451172</v>
      </c>
      <c r="R116" s="16">
        <f>V!R116*'Tabela Recursos'!$I119</f>
        <v>18.622364481814127</v>
      </c>
      <c r="S116" s="16">
        <f>V!S116*'Tabela Recursos'!$I119</f>
        <v>106.23212465762151</v>
      </c>
      <c r="T116" s="16">
        <f>V!T116*'Tabela Recursos'!$I119</f>
        <v>15.913656920822982</v>
      </c>
      <c r="U116" s="16">
        <f>V!U116*'Tabela Recursos'!$I119</f>
        <v>67.040512134530857</v>
      </c>
      <c r="V116" s="16">
        <f>V!V116*'Tabela Recursos'!$I119</f>
        <v>9.0572409070641449</v>
      </c>
      <c r="W116" s="16">
        <f>V!W116*'Tabela Recursos'!$I119</f>
        <v>62.384921014077328</v>
      </c>
      <c r="X116" s="16">
        <f>V!X116*'Tabela Recursos'!$I119</f>
        <v>57.898624116185744</v>
      </c>
      <c r="Y116" s="16">
        <f>V!Y116*'Tabela Recursos'!$I119</f>
        <v>12.104536913179183</v>
      </c>
      <c r="Z116" s="16">
        <f>V!Z116*'Tabela Recursos'!$I119</f>
        <v>26.66384005350659</v>
      </c>
      <c r="AA116" s="16">
        <f>V!AA116*'Tabela Recursos'!$I119</f>
        <v>93.535057965475502</v>
      </c>
      <c r="AB116" s="16">
        <f>V!AB116*'Tabela Recursos'!$I119</f>
        <v>43.50861519842028</v>
      </c>
      <c r="AC116" s="16">
        <f>V!AC116*'Tabela Recursos'!$I119</f>
        <v>69.579925472960056</v>
      </c>
      <c r="AD116" s="16">
        <f>V!AD116*'Tabela Recursos'!$I119</f>
        <v>29.203253391935792</v>
      </c>
      <c r="AE116" s="16">
        <f>V!AE116*'Tabela Recursos'!$I119</f>
        <v>88.28693706605516</v>
      </c>
      <c r="AF116" s="16">
        <f>V!AF116*'Tabela Recursos'!$I119</f>
        <v>66.194041021721134</v>
      </c>
      <c r="AG116" s="16">
        <f>V!AG116*'Tabela Recursos'!$I119</f>
        <v>27.679605388878276</v>
      </c>
      <c r="AH116" s="16">
        <f>V!AH116*'Tabela Recursos'!$I119</f>
        <v>80.245461494362701</v>
      </c>
      <c r="AI116" s="16">
        <f>V!AI116*'Tabela Recursos'!$I119</f>
        <v>250.38615516911904</v>
      </c>
      <c r="AJ116" s="16">
        <f>V!AJ116*'Tabela Recursos'!$I119</f>
        <v>83.631345945601623</v>
      </c>
      <c r="AK116" s="16">
        <f>V!AK116*'Tabela Recursos'!$I119</f>
        <v>67.971630358621567</v>
      </c>
      <c r="AL116" s="16">
        <f>V!AL116*'Tabela Recursos'!$I119</f>
        <v>29.457194725778709</v>
      </c>
      <c r="AM116" s="16">
        <f>V!AM116*'Tabela Recursos'!$I119</f>
        <v>50.280384100898146</v>
      </c>
      <c r="AN116" s="16">
        <f>V!AN116*'Tabela Recursos'!$I119</f>
        <v>110.63377444423212</v>
      </c>
      <c r="AO116" s="16">
        <f>V!AO116*'Tabela Recursos'!$I119</f>
        <v>193.418649277024</v>
      </c>
      <c r="AP116" s="16">
        <f>V!AP116*'Tabela Recursos'!$I119</f>
        <v>378.62652875979359</v>
      </c>
      <c r="AQ116" s="16">
        <f>V!AQ116*'Tabela Recursos'!$I119</f>
        <v>97.68276641824319</v>
      </c>
      <c r="AR116" s="16">
        <f>V!AR116*'Tabela Recursos'!$I119</f>
        <v>1117.5111631314096</v>
      </c>
      <c r="AS116" s="16">
        <f>V!AS116*'Tabela Recursos'!$I119</f>
        <v>512.36896458373144</v>
      </c>
      <c r="AT116" s="16">
        <f>V!AT116*'Tabela Recursos'!$I119</f>
        <v>125.02378336199757</v>
      </c>
      <c r="AU116" s="16">
        <f>V!AU116*'Tabela Recursos'!$I119</f>
        <v>309.8930743996433</v>
      </c>
      <c r="AV116" s="16">
        <f>V!AV116*'Tabela Recursos'!$I119</f>
        <v>266.72304764634691</v>
      </c>
      <c r="AW116" s="16">
        <f>V!AW116*'Tabela Recursos'!$I119</f>
        <v>17.521952035161476</v>
      </c>
      <c r="AX116" s="16">
        <f>V!AX116*'Tabela Recursos'!$I119</f>
        <v>175.7274030193006</v>
      </c>
      <c r="AY116" s="16">
        <f>V!AY116*'Tabela Recursos'!$I119</f>
        <v>75.674517485190137</v>
      </c>
      <c r="AZ116" s="16">
        <f>V!AZ116*'Tabela Recursos'!$I119</f>
        <v>154.1423896426524</v>
      </c>
      <c r="BA116" s="16">
        <f>V!BA116*'Tabela Recursos'!$I119</f>
        <v>518.54820370724246</v>
      </c>
      <c r="BB116" s="16">
        <f>V!BB116*'Tabela Recursos'!$I119</f>
        <v>372.53193674756352</v>
      </c>
      <c r="BC116" s="16">
        <f>V!BC116*'Tabela Recursos'!$I119</f>
        <v>178.69005191413464</v>
      </c>
      <c r="BD116" s="16">
        <f>V!BD116*'Tabela Recursos'!$I119</f>
        <v>38.853024077966751</v>
      </c>
      <c r="BE116" s="16">
        <f>V!BE116*'Tabela Recursos'!$I119</f>
        <v>93.111822409070641</v>
      </c>
      <c r="BF116" s="16">
        <f>V!BF116*'Tabela Recursos'!$I119</f>
        <v>102.59229887253964</v>
      </c>
      <c r="BG116" s="16">
        <f>V!BG116*'Tabela Recursos'!$I119</f>
        <v>35.890375183132683</v>
      </c>
      <c r="BH116" s="16">
        <f>V!BH116*'Tabela Recursos'!$I119</f>
        <v>210.6020128670616</v>
      </c>
      <c r="BI116" s="16">
        <f>V!BI116*'Tabela Recursos'!$I119</f>
        <v>130.94908115166572</v>
      </c>
      <c r="BJ116" s="16">
        <f>V!BJ116*'Tabela Recursos'!$I119</f>
        <v>37.244728963628255</v>
      </c>
      <c r="BK116" s="16">
        <f>V!BK116*'Tabela Recursos'!$I119</f>
        <v>390.73106567297276</v>
      </c>
      <c r="BL116" s="16">
        <f>V!BL116*'Tabela Recursos'!$I119</f>
        <v>168.95563411682272</v>
      </c>
      <c r="BM116" s="16">
        <f>V!BM116*'Tabela Recursos'!$I119</f>
        <v>257.49651251672083</v>
      </c>
      <c r="BN116" s="16">
        <f>V!BN116*'Tabela Recursos'!$I119</f>
        <v>200.95224218103064</v>
      </c>
      <c r="BO116" s="16">
        <f>V!BO116*'Tabela Recursos'!$I119</f>
        <v>105.63959487865469</v>
      </c>
      <c r="BP116" s="16">
        <f>V!BP116*'Tabela Recursos'!$I119</f>
        <v>59.930154786929108</v>
      </c>
      <c r="BQ116" s="16">
        <f>V!BQ116*'Tabela Recursos'!$I119</f>
        <v>31.827313841645964</v>
      </c>
      <c r="BR116" s="16">
        <f>V!BR116*'Tabela Recursos'!$I119</f>
        <v>0</v>
      </c>
      <c r="BS116" s="16">
        <f>V!BS116*'Tabela Recursos'!$I119</f>
        <v>10236.459814319383</v>
      </c>
      <c r="BT116" s="16">
        <f>V!BT116*'Tabela Recursos'!$I119</f>
        <v>0</v>
      </c>
      <c r="BU116" s="16">
        <f>V!BU116*'Tabela Recursos'!$I119</f>
        <v>0</v>
      </c>
      <c r="BV116" s="16">
        <f>V!BV116*'Tabela Recursos'!$I119</f>
        <v>0</v>
      </c>
      <c r="BW116" s="16">
        <f>V!BW116*'Tabela Recursos'!$I119</f>
        <v>394.54018568061662</v>
      </c>
      <c r="BX116" s="16">
        <f>V!BX116*'Tabela Recursos'!$I119</f>
        <v>0</v>
      </c>
      <c r="BY116" s="16">
        <f>V!BY116*'Tabela Recursos'!$I119</f>
        <v>0</v>
      </c>
    </row>
    <row r="117" spans="1:77">
      <c r="A117" s="203" t="s">
        <v>272</v>
      </c>
      <c r="B117" s="68" t="s">
        <v>273</v>
      </c>
      <c r="C117" s="16">
        <f>V!C117*'Tabela Recursos'!$I120</f>
        <v>0.62766552471509474</v>
      </c>
      <c r="D117" s="16">
        <f>V!D117*'Tabela Recursos'!$I120</f>
        <v>0.37659931482905684</v>
      </c>
      <c r="E117" s="16">
        <f>V!E117*'Tabela Recursos'!$I120</f>
        <v>0.25106620988603789</v>
      </c>
      <c r="F117" s="16">
        <f>V!F117*'Tabela Recursos'!$I120</f>
        <v>0.33475494651471721</v>
      </c>
      <c r="G117" s="16">
        <f>V!G117*'Tabela Recursos'!$I120</f>
        <v>17.009735719779066</v>
      </c>
      <c r="H117" s="16">
        <f>V!H117*'Tabela Recursos'!$I120</f>
        <v>6.799709851080193</v>
      </c>
      <c r="I117" s="16">
        <f>V!I117*'Tabela Recursos'!$I120</f>
        <v>0.96242047122981189</v>
      </c>
      <c r="J117" s="16">
        <f>V!J117*'Tabela Recursos'!$I120</f>
        <v>10.879535761728309</v>
      </c>
      <c r="K117" s="16">
        <f>V!K117*'Tabela Recursos'!$I120</f>
        <v>6.4649549045654755</v>
      </c>
      <c r="L117" s="16">
        <f>V!L117*'Tabela Recursos'!$I120</f>
        <v>13.536653149688876</v>
      </c>
      <c r="M117" s="16">
        <f>V!M117*'Tabela Recursos'!$I120</f>
        <v>4.6447248828917012</v>
      </c>
      <c r="N117" s="16">
        <f>V!N117*'Tabela Recursos'!$I120</f>
        <v>0.87873173460113263</v>
      </c>
      <c r="O117" s="16">
        <f>V!O117*'Tabela Recursos'!$I120</f>
        <v>1.6110081801020766</v>
      </c>
      <c r="P117" s="16">
        <f>V!P117*'Tabela Recursos'!$I120</f>
        <v>1.0670313920156611</v>
      </c>
      <c r="Q117" s="16">
        <f>V!Q117*'Tabela Recursos'!$I120</f>
        <v>1.4854750751590575</v>
      </c>
      <c r="R117" s="16">
        <f>V!R117*'Tabela Recursos'!$I120</f>
        <v>1.0042648395441516</v>
      </c>
      <c r="S117" s="16">
        <f>V!S117*'Tabela Recursos'!$I120</f>
        <v>14.415384884290008</v>
      </c>
      <c r="T117" s="16">
        <f>V!T117*'Tabela Recursos'!$I120</f>
        <v>0.62766552471509474</v>
      </c>
      <c r="U117" s="16">
        <f>V!U117*'Tabela Recursos'!$I120</f>
        <v>5.8163671956932115</v>
      </c>
      <c r="V117" s="16">
        <f>V!V117*'Tabela Recursos'!$I120</f>
        <v>11.067835419142837</v>
      </c>
      <c r="W117" s="16">
        <f>V!W117*'Tabela Recursos'!$I120</f>
        <v>6.6114101936656642</v>
      </c>
      <c r="X117" s="16">
        <f>V!X117*'Tabela Recursos'!$I120</f>
        <v>15.775326854506048</v>
      </c>
      <c r="Y117" s="16">
        <f>V!Y117*'Tabela Recursos'!$I120</f>
        <v>4.0589037264909456</v>
      </c>
      <c r="Z117" s="16">
        <f>V!Z117*'Tabela Recursos'!$I120</f>
        <v>10.879535761728309</v>
      </c>
      <c r="AA117" s="16">
        <f>V!AA117*'Tabela Recursos'!$I120</f>
        <v>15.545182828777179</v>
      </c>
      <c r="AB117" s="16">
        <f>V!AB117*'Tabela Recursos'!$I120</f>
        <v>4.4355030413200023</v>
      </c>
      <c r="AC117" s="16">
        <f>V!AC117*'Tabela Recursos'!$I120</f>
        <v>6.360343983779627</v>
      </c>
      <c r="AD117" s="16">
        <f>V!AD117*'Tabela Recursos'!$I120</f>
        <v>2.7617283087464171</v>
      </c>
      <c r="AE117" s="16">
        <f>V!AE117*'Tabela Recursos'!$I120</f>
        <v>5.3979235125498146</v>
      </c>
      <c r="AF117" s="16">
        <f>V!AF117*'Tabela Recursos'!$I120</f>
        <v>4.2053590155911351</v>
      </c>
      <c r="AG117" s="16">
        <f>V!AG117*'Tabela Recursos'!$I120</f>
        <v>4.8539467244634</v>
      </c>
      <c r="AH117" s="16">
        <f>V!AH117*'Tabela Recursos'!$I120</f>
        <v>10.670313920156611</v>
      </c>
      <c r="AI117" s="16">
        <f>V!AI117*'Tabela Recursos'!$I120</f>
        <v>24.625410752988884</v>
      </c>
      <c r="AJ117" s="16">
        <f>V!AJ117*'Tabela Recursos'!$I120</f>
        <v>5.3560791442354754</v>
      </c>
      <c r="AK117" s="16">
        <f>V!AK117*'Tabela Recursos'!$I120</f>
        <v>2.5734286513318887</v>
      </c>
      <c r="AL117" s="16">
        <f>V!AL117*'Tabela Recursos'!$I120</f>
        <v>4.1216702789624557</v>
      </c>
      <c r="AM117" s="16">
        <f>V!AM117*'Tabela Recursos'!$I120</f>
        <v>1.7365412850450954</v>
      </c>
      <c r="AN117" s="16">
        <f>V!AN117*'Tabela Recursos'!$I120</f>
        <v>27.1779172201636</v>
      </c>
      <c r="AO117" s="16">
        <f>V!AO117*'Tabela Recursos'!$I120</f>
        <v>7.7412081381528353</v>
      </c>
      <c r="AP117" s="16">
        <f>V!AP117*'Tabela Recursos'!$I120</f>
        <v>25.797053065790394</v>
      </c>
      <c r="AQ117" s="16">
        <f>V!AQ117*'Tabela Recursos'!$I120</f>
        <v>20.650195763126614</v>
      </c>
      <c r="AR117" s="16">
        <f>V!AR117*'Tabela Recursos'!$I120</f>
        <v>234.4749178494022</v>
      </c>
      <c r="AS117" s="16">
        <f>V!AS117*'Tabela Recursos'!$I120</f>
        <v>26.822240089491714</v>
      </c>
      <c r="AT117" s="16">
        <f>V!AT117*'Tabela Recursos'!$I120</f>
        <v>0.10461092078584912</v>
      </c>
      <c r="AU117" s="16">
        <f>V!AU117*'Tabela Recursos'!$I120</f>
        <v>9.3312941340977424</v>
      </c>
      <c r="AV117" s="16">
        <f>V!AV117*'Tabela Recursos'!$I120</f>
        <v>46.551859749702864</v>
      </c>
      <c r="AW117" s="16">
        <f>V!AW117*'Tabela Recursos'!$I120</f>
        <v>6.2557330629937775</v>
      </c>
      <c r="AX117" s="16">
        <f>V!AX117*'Tabela Recursos'!$I120</f>
        <v>33.601027756414737</v>
      </c>
      <c r="AY117" s="16">
        <f>V!AY117*'Tabela Recursos'!$I120</f>
        <v>1.7783856533594351</v>
      </c>
      <c r="AZ117" s="16">
        <f>V!AZ117*'Tabela Recursos'!$I120</f>
        <v>17.218957561350766</v>
      </c>
      <c r="BA117" s="16">
        <f>V!BA117*'Tabela Recursos'!$I120</f>
        <v>30.839299447668321</v>
      </c>
      <c r="BB117" s="16">
        <f>V!BB117*'Tabela Recursos'!$I120</f>
        <v>40.191515765923235</v>
      </c>
      <c r="BC117" s="16">
        <f>V!BC117*'Tabela Recursos'!$I120</f>
        <v>91.053345452003072</v>
      </c>
      <c r="BD117" s="16">
        <f>V!BD117*'Tabela Recursos'!$I120</f>
        <v>23.621145913444732</v>
      </c>
      <c r="BE117" s="16">
        <f>V!BE117*'Tabela Recursos'!$I120</f>
        <v>50.04586450395022</v>
      </c>
      <c r="BF117" s="16">
        <f>V!BF117*'Tabela Recursos'!$I120</f>
        <v>4.7911801719918898</v>
      </c>
      <c r="BG117" s="16">
        <f>V!BG117*'Tabela Recursos'!$I120</f>
        <v>6.4649549045654755</v>
      </c>
      <c r="BH117" s="16">
        <f>V!BH117*'Tabela Recursos'!$I120</f>
        <v>4.9794798294064178</v>
      </c>
      <c r="BI117" s="16">
        <f>V!BI117*'Tabela Recursos'!$I120</f>
        <v>96.304813675452706</v>
      </c>
      <c r="BJ117" s="16">
        <f>V!BJ117*'Tabela Recursos'!$I120</f>
        <v>1.9039187583024539</v>
      </c>
      <c r="BK117" s="16">
        <f>V!BK117*'Tabela Recursos'!$I120</f>
        <v>177.73395441515765</v>
      </c>
      <c r="BL117" s="16">
        <f>V!BL117*'Tabela Recursos'!$I120</f>
        <v>109.276567852898</v>
      </c>
      <c r="BM117" s="16">
        <f>V!BM117*'Tabela Recursos'!$I120</f>
        <v>49.439121163392294</v>
      </c>
      <c r="BN117" s="16">
        <f>V!BN117*'Tabela Recursos'!$I120</f>
        <v>65.48643641194154</v>
      </c>
      <c r="BO117" s="16">
        <f>V!BO117*'Tabela Recursos'!$I120</f>
        <v>56.406208487729849</v>
      </c>
      <c r="BP117" s="16">
        <f>V!BP117*'Tabela Recursos'!$I120</f>
        <v>15.691638117877368</v>
      </c>
      <c r="BQ117" s="16">
        <f>V!BQ117*'Tabela Recursos'!$I120</f>
        <v>52.682059707753616</v>
      </c>
      <c r="BR117" s="16">
        <f>V!BR117*'Tabela Recursos'!$I120</f>
        <v>0</v>
      </c>
      <c r="BS117" s="16">
        <f>V!BS117*'Tabela Recursos'!$I120</f>
        <v>1564.2470985108021</v>
      </c>
      <c r="BT117" s="16">
        <f>V!BT117*'Tabela Recursos'!$I120</f>
        <v>0</v>
      </c>
      <c r="BU117" s="16">
        <f>V!BU117*'Tabela Recursos'!$I120</f>
        <v>0</v>
      </c>
      <c r="BV117" s="16">
        <f>V!BV117*'Tabela Recursos'!$I120</f>
        <v>772.76087184506741</v>
      </c>
      <c r="BW117" s="16">
        <f>V!BW117*'Tabela Recursos'!$I120</f>
        <v>56.992029644130604</v>
      </c>
      <c r="BX117" s="16">
        <f>V!BX117*'Tabela Recursos'!$I120</f>
        <v>0</v>
      </c>
      <c r="BY117" s="16">
        <f>V!BY117*'Tabela Recursos'!$I120</f>
        <v>0</v>
      </c>
    </row>
    <row r="118" spans="1:77">
      <c r="A118" s="203" t="s">
        <v>274</v>
      </c>
      <c r="B118" s="68" t="s">
        <v>275</v>
      </c>
      <c r="C118" s="16">
        <f>V!C118*'Tabela Recursos'!$I121</f>
        <v>0.18559795864760406</v>
      </c>
      <c r="D118" s="16">
        <f>V!D118*'Tabela Recursos'!$I121</f>
        <v>6.1865986215868009E-2</v>
      </c>
      <c r="E118" s="16">
        <f>V!E118*'Tabela Recursos'!$I121</f>
        <v>1.2373197243173601</v>
      </c>
      <c r="F118" s="16">
        <f>V!F118*'Tabela Recursos'!$I121</f>
        <v>36.067869963851052</v>
      </c>
      <c r="G118" s="16">
        <f>V!G118*'Tabela Recursos'!$I121</f>
        <v>22.952280886087031</v>
      </c>
      <c r="H118" s="16">
        <f>V!H118*'Tabela Recursos'!$I121</f>
        <v>36.872127784657337</v>
      </c>
      <c r="I118" s="16">
        <f>V!I118*'Tabela Recursos'!$I121</f>
        <v>10.88841357399277</v>
      </c>
      <c r="J118" s="16">
        <f>V!J118*'Tabela Recursos'!$I121</f>
        <v>30.128735287127725</v>
      </c>
      <c r="K118" s="16">
        <f>V!K118*'Tabela Recursos'!$I121</f>
        <v>9.5273618772436741</v>
      </c>
      <c r="L118" s="16">
        <f>V!L118*'Tabela Recursos'!$I121</f>
        <v>58.030295070484193</v>
      </c>
      <c r="M118" s="16">
        <f>V!M118*'Tabela Recursos'!$I121</f>
        <v>61.927852202083876</v>
      </c>
      <c r="N118" s="16">
        <f>V!N118*'Tabela Recursos'!$I121</f>
        <v>7.6713822907676334</v>
      </c>
      <c r="O118" s="16">
        <f>V!O118*'Tabela Recursos'!$I121</f>
        <v>9.5892278634595414</v>
      </c>
      <c r="P118" s="16">
        <f>V!P118*'Tabela Recursos'!$I121</f>
        <v>10.393485684265826</v>
      </c>
      <c r="Q118" s="16">
        <f>V!Q118*'Tabela Recursos'!$I121</f>
        <v>15.095300636671794</v>
      </c>
      <c r="R118" s="16">
        <f>V!R118*'Tabela Recursos'!$I121</f>
        <v>0.80425782080628416</v>
      </c>
      <c r="S118" s="16">
        <f>V!S118*'Tabela Recursos'!$I121</f>
        <v>4.8874129110535733</v>
      </c>
      <c r="T118" s="16">
        <f>V!T118*'Tabela Recursos'!$I121</f>
        <v>0.49492788972694407</v>
      </c>
      <c r="U118" s="16">
        <f>V!U118*'Tabela Recursos'!$I121</f>
        <v>2.4127734624188526</v>
      </c>
      <c r="V118" s="16">
        <f>V!V118*'Tabela Recursos'!$I121</f>
        <v>1.9178455726919084</v>
      </c>
      <c r="W118" s="16">
        <f>V!W118*'Tabela Recursos'!$I121</f>
        <v>21.22003327204273</v>
      </c>
      <c r="X118" s="16">
        <f>V!X118*'Tabela Recursos'!$I121</f>
        <v>18.683527837192141</v>
      </c>
      <c r="Y118" s="16">
        <f>V!Y118*'Tabela Recursos'!$I121</f>
        <v>15.775826485046343</v>
      </c>
      <c r="Z118" s="16">
        <f>V!Z118*'Tabela Recursos'!$I121</f>
        <v>60.133738601823708</v>
      </c>
      <c r="AA118" s="16">
        <f>V!AA118*'Tabela Recursos'!$I121</f>
        <v>5.8772686905074609</v>
      </c>
      <c r="AB118" s="16">
        <f>V!AB118*'Tabela Recursos'!$I121</f>
        <v>43.058726406244141</v>
      </c>
      <c r="AC118" s="16">
        <f>V!AC118*'Tabela Recursos'!$I121</f>
        <v>25.983714210664566</v>
      </c>
      <c r="AD118" s="16">
        <f>V!AD118*'Tabela Recursos'!$I121</f>
        <v>37.367055674384282</v>
      </c>
      <c r="AE118" s="16">
        <f>V!AE118*'Tabela Recursos'!$I121</f>
        <v>39.223035260860321</v>
      </c>
      <c r="AF118" s="16">
        <f>V!AF118*'Tabela Recursos'!$I121</f>
        <v>55.184459704554271</v>
      </c>
      <c r="AG118" s="16">
        <f>V!AG118*'Tabela Recursos'!$I121</f>
        <v>34.521220308454353</v>
      </c>
      <c r="AH118" s="16">
        <f>V!AH118*'Tabela Recursos'!$I121</f>
        <v>115.38006429259384</v>
      </c>
      <c r="AI118" s="16">
        <f>V!AI118*'Tabela Recursos'!$I121</f>
        <v>34.211890377375013</v>
      </c>
      <c r="AJ118" s="16">
        <f>V!AJ118*'Tabela Recursos'!$I121</f>
        <v>13.239321050195754</v>
      </c>
      <c r="AK118" s="16">
        <f>V!AK118*'Tabela Recursos'!$I121</f>
        <v>2.969567338361665</v>
      </c>
      <c r="AL118" s="16">
        <f>V!AL118*'Tabela Recursos'!$I121</f>
        <v>8.4756401115739184</v>
      </c>
      <c r="AM118" s="16">
        <f>V!AM118*'Tabela Recursos'!$I121</f>
        <v>26.169312169312168</v>
      </c>
      <c r="AN118" s="16">
        <f>V!AN118*'Tabela Recursos'!$I121</f>
        <v>169.26533828661488</v>
      </c>
      <c r="AO118" s="16">
        <f>V!AO118*'Tabela Recursos'!$I121</f>
        <v>6.1865986215868016</v>
      </c>
      <c r="AP118" s="16">
        <f>V!AP118*'Tabela Recursos'!$I121</f>
        <v>52.833552228351287</v>
      </c>
      <c r="AQ118" s="16">
        <f>V!AQ118*'Tabela Recursos'!$I121</f>
        <v>75.785833114438319</v>
      </c>
      <c r="AR118" s="16">
        <f>V!AR118*'Tabela Recursos'!$I121</f>
        <v>1628.4364891740777</v>
      </c>
      <c r="AS118" s="16">
        <f>V!AS118*'Tabela Recursos'!$I121</f>
        <v>71.517080065543425</v>
      </c>
      <c r="AT118" s="16">
        <f>V!AT118*'Tabela Recursos'!$I121</f>
        <v>6.6815265113137459</v>
      </c>
      <c r="AU118" s="16">
        <f>V!AU118*'Tabela Recursos'!$I121</f>
        <v>39.470499205723797</v>
      </c>
      <c r="AV118" s="16">
        <f>V!AV118*'Tabela Recursos'!$I121</f>
        <v>81.972431736025115</v>
      </c>
      <c r="AW118" s="16">
        <f>V!AW118*'Tabela Recursos'!$I121</f>
        <v>46.585087620548613</v>
      </c>
      <c r="AX118" s="16">
        <f>V!AX118*'Tabela Recursos'!$I121</f>
        <v>54.875129773474924</v>
      </c>
      <c r="AY118" s="16">
        <f>V!AY118*'Tabela Recursos'!$I121</f>
        <v>10.084155753186486</v>
      </c>
      <c r="AZ118" s="16">
        <f>V!AZ118*'Tabela Recursos'!$I121</f>
        <v>16.147022402341552</v>
      </c>
      <c r="BA118" s="16">
        <f>V!BA118*'Tabela Recursos'!$I121</f>
        <v>1149.4700238908276</v>
      </c>
      <c r="BB118" s="16">
        <f>V!BB118*'Tabela Recursos'!$I121</f>
        <v>325.91001538519265</v>
      </c>
      <c r="BC118" s="16">
        <f>V!BC118*'Tabela Recursos'!$I121</f>
        <v>1152.6251891878369</v>
      </c>
      <c r="BD118" s="16">
        <f>V!BD118*'Tabela Recursos'!$I121</f>
        <v>32.417776777114838</v>
      </c>
      <c r="BE118" s="16">
        <f>V!BE118*'Tabela Recursos'!$I121</f>
        <v>158.68625464370143</v>
      </c>
      <c r="BF118" s="16">
        <f>V!BF118*'Tabela Recursos'!$I121</f>
        <v>22.581084968791828</v>
      </c>
      <c r="BG118" s="16">
        <f>V!BG118*'Tabela Recursos'!$I121</f>
        <v>32.170312832251369</v>
      </c>
      <c r="BH118" s="16">
        <f>V!BH118*'Tabela Recursos'!$I121</f>
        <v>31.984714873603764</v>
      </c>
      <c r="BI118" s="16">
        <f>V!BI118*'Tabela Recursos'!$I121</f>
        <v>191.41336135189565</v>
      </c>
      <c r="BJ118" s="16">
        <f>V!BJ118*'Tabela Recursos'!$I121</f>
        <v>22.519218982575957</v>
      </c>
      <c r="BK118" s="16">
        <f>V!BK118*'Tabela Recursos'!$I121</f>
        <v>1261.3237269691172</v>
      </c>
      <c r="BL118" s="16">
        <f>V!BL118*'Tabela Recursos'!$I121</f>
        <v>449.2089259134176</v>
      </c>
      <c r="BM118" s="16">
        <f>V!BM118*'Tabela Recursos'!$I121</f>
        <v>141.85870639298534</v>
      </c>
      <c r="BN118" s="16">
        <f>V!BN118*'Tabela Recursos'!$I121</f>
        <v>498.45425094124857</v>
      </c>
      <c r="BO118" s="16">
        <f>V!BO118*'Tabela Recursos'!$I121</f>
        <v>126.94900371496117</v>
      </c>
      <c r="BP118" s="16">
        <f>V!BP118*'Tabela Recursos'!$I121</f>
        <v>30.066869300911854</v>
      </c>
      <c r="BQ118" s="16">
        <f>V!BQ118*'Tabela Recursos'!$I121</f>
        <v>318.91915894279964</v>
      </c>
      <c r="BR118" s="16">
        <f>V!BR118*'Tabela Recursos'!$I121</f>
        <v>0</v>
      </c>
      <c r="BS118" s="16">
        <f>V!BS118*'Tabela Recursos'!$I121</f>
        <v>9085.0200758002175</v>
      </c>
      <c r="BT118" s="16">
        <f>V!BT118*'Tabela Recursos'!$I121</f>
        <v>0</v>
      </c>
      <c r="BU118" s="16">
        <f>V!BU118*'Tabela Recursos'!$I121</f>
        <v>0</v>
      </c>
      <c r="BV118" s="16">
        <f>V!BV118*'Tabela Recursos'!$I121</f>
        <v>0</v>
      </c>
      <c r="BW118" s="16">
        <f>V!BW118*'Tabela Recursos'!$I121</f>
        <v>806.97992419978232</v>
      </c>
      <c r="BX118" s="16">
        <f>V!BX118*'Tabela Recursos'!$I121</f>
        <v>0</v>
      </c>
      <c r="BY118" s="16">
        <f>V!BY118*'Tabela Recursos'!$I121</f>
        <v>0</v>
      </c>
    </row>
    <row r="119" spans="1:77">
      <c r="A119" s="203" t="s">
        <v>276</v>
      </c>
      <c r="B119" s="68" t="s">
        <v>277</v>
      </c>
      <c r="C119" s="16">
        <f>V!C119*'Tabela Recursos'!$I122</f>
        <v>4.240628967237578E-2</v>
      </c>
      <c r="D119" s="16">
        <f>V!D119*'Tabela Recursos'!$I122</f>
        <v>0</v>
      </c>
      <c r="E119" s="16">
        <f>V!E119*'Tabela Recursos'!$I122</f>
        <v>8.481257934475156E-2</v>
      </c>
      <c r="F119" s="16">
        <f>V!F119*'Tabela Recursos'!$I122</f>
        <v>0.33925031737900624</v>
      </c>
      <c r="G119" s="16">
        <f>V!G119*'Tabela Recursos'!$I122</f>
        <v>5.6400365264259786</v>
      </c>
      <c r="H119" s="16">
        <f>V!H119*'Tabela Recursos'!$I122</f>
        <v>4.1134100982204505</v>
      </c>
      <c r="I119" s="16">
        <f>V!I119*'Tabela Recursos'!$I122</f>
        <v>0.76331321410276398</v>
      </c>
      <c r="J119" s="16">
        <f>V!J119*'Tabela Recursos'!$I122</f>
        <v>16.750484420588432</v>
      </c>
      <c r="K119" s="16">
        <f>V!K119*'Tabela Recursos'!$I122</f>
        <v>4.4102541259270804</v>
      </c>
      <c r="L119" s="16">
        <f>V!L119*'Tabela Recursos'!$I122</f>
        <v>15.26626428205528</v>
      </c>
      <c r="M119" s="16">
        <f>V!M119*'Tabela Recursos'!$I122</f>
        <v>5.4280050780640998</v>
      </c>
      <c r="N119" s="16">
        <f>V!N119*'Tabela Recursos'!$I122</f>
        <v>5.2583799193745966</v>
      </c>
      <c r="O119" s="16">
        <f>V!O119*'Tabela Recursos'!$I122</f>
        <v>1.3994075591884005</v>
      </c>
      <c r="P119" s="16">
        <f>V!P119*'Tabela Recursos'!$I122</f>
        <v>1.357001269516025</v>
      </c>
      <c r="Q119" s="16">
        <f>V!Q119*'Tabela Recursos'!$I122</f>
        <v>1.9930956146016616</v>
      </c>
      <c r="R119" s="16">
        <f>V!R119*'Tabela Recursos'!$I122</f>
        <v>2.8836276977215527</v>
      </c>
      <c r="S119" s="16">
        <f>V!S119*'Tabela Recursos'!$I122</f>
        <v>22.51773981603154</v>
      </c>
      <c r="T119" s="16">
        <f>V!T119*'Tabela Recursos'!$I122</f>
        <v>0.72090692443038817</v>
      </c>
      <c r="U119" s="16">
        <f>V!U119*'Tabela Recursos'!$I122</f>
        <v>6.0640994231497363</v>
      </c>
      <c r="V119" s="16">
        <f>V!V119*'Tabela Recursos'!$I122</f>
        <v>8.481257934475156E-2</v>
      </c>
      <c r="W119" s="16">
        <f>V!W119*'Tabela Recursos'!$I122</f>
        <v>12.297824004988975</v>
      </c>
      <c r="X119" s="16">
        <f>V!X119*'Tabela Recursos'!$I122</f>
        <v>7.8875698790618944</v>
      </c>
      <c r="Y119" s="16">
        <f>V!Y119*'Tabela Recursos'!$I122</f>
        <v>1.696251586895031</v>
      </c>
      <c r="Z119" s="16">
        <f>V!Z119*'Tabela Recursos'!$I122</f>
        <v>11.068041604490078</v>
      </c>
      <c r="AA119" s="16">
        <f>V!AA119*'Tabela Recursos'!$I122</f>
        <v>10.050290652353059</v>
      </c>
      <c r="AB119" s="16">
        <f>V!AB119*'Tabela Recursos'!$I122</f>
        <v>18.361923428138713</v>
      </c>
      <c r="AC119" s="16">
        <f>V!AC119*'Tabela Recursos'!$I122</f>
        <v>3.858972360186196</v>
      </c>
      <c r="AD119" s="16">
        <f>V!AD119*'Tabela Recursos'!$I122</f>
        <v>3.1380654357558075</v>
      </c>
      <c r="AE119" s="16">
        <f>V!AE119*'Tabela Recursos'!$I122</f>
        <v>8.2268201964409009</v>
      </c>
      <c r="AF119" s="16">
        <f>V!AF119*'Tabela Recursos'!$I122</f>
        <v>6.4457560302011183</v>
      </c>
      <c r="AG119" s="16">
        <f>V!AG119*'Tabela Recursos'!$I122</f>
        <v>4.2406289672375781</v>
      </c>
      <c r="AH119" s="16">
        <f>V!AH119*'Tabela Recursos'!$I122</f>
        <v>11.15285418383483</v>
      </c>
      <c r="AI119" s="16">
        <f>V!AI119*'Tabela Recursos'!$I122</f>
        <v>28.666651818526024</v>
      </c>
      <c r="AJ119" s="16">
        <f>V!AJ119*'Tabela Recursos'!$I122</f>
        <v>13.824450433194503</v>
      </c>
      <c r="AK119" s="16">
        <f>V!AK119*'Tabela Recursos'!$I122</f>
        <v>3.9437849395309472</v>
      </c>
      <c r="AL119" s="16">
        <f>V!AL119*'Tabela Recursos'!$I122</f>
        <v>2.5443773803425467</v>
      </c>
      <c r="AM119" s="16">
        <f>V!AM119*'Tabela Recursos'!$I122</f>
        <v>9.3293837279226697</v>
      </c>
      <c r="AN119" s="16">
        <f>V!AN119*'Tabela Recursos'!$I122</f>
        <v>16.877703289605559</v>
      </c>
      <c r="AO119" s="16">
        <f>V!AO119*'Tabela Recursos'!$I122</f>
        <v>24.29880398227132</v>
      </c>
      <c r="AP119" s="16">
        <f>V!AP119*'Tabela Recursos'!$I122</f>
        <v>25.528586382770218</v>
      </c>
      <c r="AQ119" s="16">
        <f>V!AQ119*'Tabela Recursos'!$I122</f>
        <v>32.48321788903985</v>
      </c>
      <c r="AR119" s="16">
        <f>V!AR119*'Tabela Recursos'!$I122</f>
        <v>246.46535557584801</v>
      </c>
      <c r="AS119" s="16">
        <f>V!AS119*'Tabela Recursos'!$I122</f>
        <v>70.140003118109533</v>
      </c>
      <c r="AT119" s="16">
        <f>V!AT119*'Tabela Recursos'!$I122</f>
        <v>1.1025635314817701</v>
      </c>
      <c r="AU119" s="16">
        <f>V!AU119*'Tabela Recursos'!$I122</f>
        <v>8.5236642241475327</v>
      </c>
      <c r="AV119" s="16">
        <f>V!AV119*'Tabela Recursos'!$I122</f>
        <v>141.4673823470456</v>
      </c>
      <c r="AW119" s="16">
        <f>V!AW119*'Tabela Recursos'!$I122</f>
        <v>4.7495044433060869</v>
      </c>
      <c r="AX119" s="16">
        <f>V!AX119*'Tabela Recursos'!$I122</f>
        <v>31.677498385264705</v>
      </c>
      <c r="AY119" s="16">
        <f>V!AY119*'Tabela Recursos'!$I122</f>
        <v>1.357001269516025</v>
      </c>
      <c r="AZ119" s="16">
        <f>V!AZ119*'Tabela Recursos'!$I122</f>
        <v>13.273168667453618</v>
      </c>
      <c r="BA119" s="16">
        <f>V!BA119*'Tabela Recursos'!$I122</f>
        <v>26.461524755562486</v>
      </c>
      <c r="BB119" s="16">
        <f>V!BB119*'Tabela Recursos'!$I122</f>
        <v>26.29189959687298</v>
      </c>
      <c r="BC119" s="16">
        <f>V!BC119*'Tabela Recursos'!$I122</f>
        <v>224.2868660771955</v>
      </c>
      <c r="BD119" s="16">
        <f>V!BD119*'Tabela Recursos'!$I122</f>
        <v>9.1597585692331673</v>
      </c>
      <c r="BE119" s="16">
        <f>V!BE119*'Tabela Recursos'!$I122</f>
        <v>39.013786498585716</v>
      </c>
      <c r="BF119" s="16">
        <f>V!BF119*'Tabela Recursos'!$I122</f>
        <v>0.50887547606850936</v>
      </c>
      <c r="BG119" s="16">
        <f>V!BG119*'Tabela Recursos'!$I122</f>
        <v>9.5414151762845503</v>
      </c>
      <c r="BH119" s="16">
        <f>V!BH119*'Tabela Recursos'!$I122</f>
        <v>5.8096616851154819</v>
      </c>
      <c r="BI119" s="16">
        <f>V!BI119*'Tabela Recursos'!$I122</f>
        <v>38.038441836121073</v>
      </c>
      <c r="BJ119" s="16">
        <f>V!BJ119*'Tabela Recursos'!$I122</f>
        <v>2.120314483618789</v>
      </c>
      <c r="BK119" s="16">
        <f>V!BK119*'Tabela Recursos'!$I122</f>
        <v>344.25425956034655</v>
      </c>
      <c r="BL119" s="16">
        <f>V!BL119*'Tabela Recursos'!$I122</f>
        <v>149.6517962538141</v>
      </c>
      <c r="BM119" s="16">
        <f>V!BM119*'Tabela Recursos'!$I122</f>
        <v>66.493062206285217</v>
      </c>
      <c r="BN119" s="16">
        <f>V!BN119*'Tabela Recursos'!$I122</f>
        <v>64.457560302011174</v>
      </c>
      <c r="BO119" s="16">
        <f>V!BO119*'Tabela Recursos'!$I122</f>
        <v>0</v>
      </c>
      <c r="BP119" s="16">
        <f>V!BP119*'Tabela Recursos'!$I122</f>
        <v>7.2938818236486336</v>
      </c>
      <c r="BQ119" s="16">
        <f>V!BQ119*'Tabela Recursos'!$I122</f>
        <v>0.12721886901712734</v>
      </c>
      <c r="BR119" s="16">
        <f>V!BR119*'Tabela Recursos'!$I122</f>
        <v>0</v>
      </c>
      <c r="BS119" s="16">
        <f>V!BS119*'Tabela Recursos'!$I122</f>
        <v>1883.3057306398807</v>
      </c>
      <c r="BT119" s="16">
        <f>V!BT119*'Tabela Recursos'!$I122</f>
        <v>0</v>
      </c>
      <c r="BU119" s="16">
        <f>V!BU119*'Tabela Recursos'!$I122</f>
        <v>0</v>
      </c>
      <c r="BV119" s="16">
        <f>V!BV119*'Tabela Recursos'!$I122</f>
        <v>0</v>
      </c>
      <c r="BW119" s="16">
        <f>V!BW119*'Tabela Recursos'!$I122</f>
        <v>20.694269360119382</v>
      </c>
      <c r="BX119" s="16">
        <f>V!BX119*'Tabela Recursos'!$I122</f>
        <v>0</v>
      </c>
      <c r="BY119" s="16">
        <f>V!BY119*'Tabela Recursos'!$I122</f>
        <v>0</v>
      </c>
    </row>
    <row r="120" spans="1:77">
      <c r="A120" s="204" t="s">
        <v>278</v>
      </c>
      <c r="B120" s="41" t="s">
        <v>279</v>
      </c>
      <c r="C120" s="16">
        <f>V!C120*'Tabela Recursos'!$I123</f>
        <v>0</v>
      </c>
      <c r="D120" s="16">
        <f>V!D120*'Tabela Recursos'!$I123</f>
        <v>0</v>
      </c>
      <c r="E120" s="16">
        <f>V!E120*'Tabela Recursos'!$I123</f>
        <v>0</v>
      </c>
      <c r="F120" s="16">
        <f>V!F120*'Tabela Recursos'!$I123</f>
        <v>0</v>
      </c>
      <c r="G120" s="16">
        <f>V!G120*'Tabela Recursos'!$I123</f>
        <v>0</v>
      </c>
      <c r="H120" s="16">
        <f>V!H120*'Tabela Recursos'!$I123</f>
        <v>0</v>
      </c>
      <c r="I120" s="16">
        <f>V!I120*'Tabela Recursos'!$I123</f>
        <v>0</v>
      </c>
      <c r="J120" s="16">
        <f>V!J120*'Tabela Recursos'!$I123</f>
        <v>0</v>
      </c>
      <c r="K120" s="16">
        <f>V!K120*'Tabela Recursos'!$I123</f>
        <v>0</v>
      </c>
      <c r="L120" s="16">
        <f>V!L120*'Tabela Recursos'!$I123</f>
        <v>0</v>
      </c>
      <c r="M120" s="16">
        <f>V!M120*'Tabela Recursos'!$I123</f>
        <v>0</v>
      </c>
      <c r="N120" s="16">
        <f>V!N120*'Tabela Recursos'!$I123</f>
        <v>0</v>
      </c>
      <c r="O120" s="16">
        <f>V!O120*'Tabela Recursos'!$I123</f>
        <v>0</v>
      </c>
      <c r="P120" s="16">
        <f>V!P120*'Tabela Recursos'!$I123</f>
        <v>0</v>
      </c>
      <c r="Q120" s="16">
        <f>V!Q120*'Tabela Recursos'!$I123</f>
        <v>0</v>
      </c>
      <c r="R120" s="16">
        <f>V!R120*'Tabela Recursos'!$I123</f>
        <v>0</v>
      </c>
      <c r="S120" s="16">
        <f>V!S120*'Tabela Recursos'!$I123</f>
        <v>0</v>
      </c>
      <c r="T120" s="16">
        <f>V!T120*'Tabela Recursos'!$I123</f>
        <v>0</v>
      </c>
      <c r="U120" s="16">
        <f>V!U120*'Tabela Recursos'!$I123</f>
        <v>0</v>
      </c>
      <c r="V120" s="16">
        <f>V!V120*'Tabela Recursos'!$I123</f>
        <v>0</v>
      </c>
      <c r="W120" s="16">
        <f>V!W120*'Tabela Recursos'!$I123</f>
        <v>0</v>
      </c>
      <c r="X120" s="16">
        <f>V!X120*'Tabela Recursos'!$I123</f>
        <v>0</v>
      </c>
      <c r="Y120" s="16">
        <f>V!Y120*'Tabela Recursos'!$I123</f>
        <v>0</v>
      </c>
      <c r="Z120" s="16">
        <f>V!Z120*'Tabela Recursos'!$I123</f>
        <v>0</v>
      </c>
      <c r="AA120" s="16">
        <f>V!AA120*'Tabela Recursos'!$I123</f>
        <v>0</v>
      </c>
      <c r="AB120" s="16">
        <f>V!AB120*'Tabela Recursos'!$I123</f>
        <v>0</v>
      </c>
      <c r="AC120" s="16">
        <f>V!AC120*'Tabela Recursos'!$I123</f>
        <v>0</v>
      </c>
      <c r="AD120" s="16">
        <f>V!AD120*'Tabela Recursos'!$I123</f>
        <v>0</v>
      </c>
      <c r="AE120" s="16">
        <f>V!AE120*'Tabela Recursos'!$I123</f>
        <v>0</v>
      </c>
      <c r="AF120" s="16">
        <f>V!AF120*'Tabela Recursos'!$I123</f>
        <v>0</v>
      </c>
      <c r="AG120" s="16">
        <f>V!AG120*'Tabela Recursos'!$I123</f>
        <v>0</v>
      </c>
      <c r="AH120" s="16">
        <f>V!AH120*'Tabela Recursos'!$I123</f>
        <v>0</v>
      </c>
      <c r="AI120" s="16">
        <f>V!AI120*'Tabela Recursos'!$I123</f>
        <v>0</v>
      </c>
      <c r="AJ120" s="16">
        <f>V!AJ120*'Tabela Recursos'!$I123</f>
        <v>0</v>
      </c>
      <c r="AK120" s="16">
        <f>V!AK120*'Tabela Recursos'!$I123</f>
        <v>0</v>
      </c>
      <c r="AL120" s="16">
        <f>V!AL120*'Tabela Recursos'!$I123</f>
        <v>0</v>
      </c>
      <c r="AM120" s="16">
        <f>V!AM120*'Tabela Recursos'!$I123</f>
        <v>0</v>
      </c>
      <c r="AN120" s="16">
        <f>V!AN120*'Tabela Recursos'!$I123</f>
        <v>0</v>
      </c>
      <c r="AO120" s="16">
        <f>V!AO120*'Tabela Recursos'!$I123</f>
        <v>0</v>
      </c>
      <c r="AP120" s="16">
        <f>V!AP120*'Tabela Recursos'!$I123</f>
        <v>0</v>
      </c>
      <c r="AQ120" s="16">
        <f>V!AQ120*'Tabela Recursos'!$I123</f>
        <v>0</v>
      </c>
      <c r="AR120" s="16">
        <f>V!AR120*'Tabela Recursos'!$I123</f>
        <v>0</v>
      </c>
      <c r="AS120" s="16">
        <f>V!AS120*'Tabela Recursos'!$I123</f>
        <v>0</v>
      </c>
      <c r="AT120" s="16">
        <f>V!AT120*'Tabela Recursos'!$I123</f>
        <v>0</v>
      </c>
      <c r="AU120" s="16">
        <f>V!AU120*'Tabela Recursos'!$I123</f>
        <v>0</v>
      </c>
      <c r="AV120" s="16">
        <f>V!AV120*'Tabela Recursos'!$I123</f>
        <v>0</v>
      </c>
      <c r="AW120" s="16">
        <f>V!AW120*'Tabela Recursos'!$I123</f>
        <v>0</v>
      </c>
      <c r="AX120" s="16">
        <f>V!AX120*'Tabela Recursos'!$I123</f>
        <v>0</v>
      </c>
      <c r="AY120" s="16">
        <f>V!AY120*'Tabela Recursos'!$I123</f>
        <v>0</v>
      </c>
      <c r="AZ120" s="16">
        <f>V!AZ120*'Tabela Recursos'!$I123</f>
        <v>0</v>
      </c>
      <c r="BA120" s="16">
        <f>V!BA120*'Tabela Recursos'!$I123</f>
        <v>0</v>
      </c>
      <c r="BB120" s="16">
        <f>V!BB120*'Tabela Recursos'!$I123</f>
        <v>0</v>
      </c>
      <c r="BC120" s="16">
        <f>V!BC120*'Tabela Recursos'!$I123</f>
        <v>0</v>
      </c>
      <c r="BD120" s="16">
        <f>V!BD120*'Tabela Recursos'!$I123</f>
        <v>0</v>
      </c>
      <c r="BE120" s="16">
        <f>V!BE120*'Tabela Recursos'!$I123</f>
        <v>0</v>
      </c>
      <c r="BF120" s="16">
        <f>V!BF120*'Tabela Recursos'!$I123</f>
        <v>0</v>
      </c>
      <c r="BG120" s="16">
        <f>V!BG120*'Tabela Recursos'!$I123</f>
        <v>0</v>
      </c>
      <c r="BH120" s="16">
        <f>V!BH120*'Tabela Recursos'!$I123</f>
        <v>0</v>
      </c>
      <c r="BI120" s="16">
        <f>V!BI120*'Tabela Recursos'!$I123</f>
        <v>0</v>
      </c>
      <c r="BJ120" s="16">
        <f>V!BJ120*'Tabela Recursos'!$I123</f>
        <v>0</v>
      </c>
      <c r="BK120" s="16">
        <f>V!BK120*'Tabela Recursos'!$I123</f>
        <v>0</v>
      </c>
      <c r="BL120" s="16">
        <f>V!BL120*'Tabela Recursos'!$I123</f>
        <v>0</v>
      </c>
      <c r="BM120" s="16">
        <f>V!BM120*'Tabela Recursos'!$I123</f>
        <v>0</v>
      </c>
      <c r="BN120" s="16">
        <f>V!BN120*'Tabela Recursos'!$I123</f>
        <v>0</v>
      </c>
      <c r="BO120" s="16">
        <f>V!BO120*'Tabela Recursos'!$I123</f>
        <v>0</v>
      </c>
      <c r="BP120" s="16">
        <f>V!BP120*'Tabela Recursos'!$I123</f>
        <v>0</v>
      </c>
      <c r="BQ120" s="16">
        <f>V!BQ120*'Tabela Recursos'!$I123</f>
        <v>0</v>
      </c>
      <c r="BR120" s="16">
        <f>V!BR120*'Tabela Recursos'!$I123</f>
        <v>0</v>
      </c>
      <c r="BS120" s="16">
        <f>V!BS120*'Tabela Recursos'!$I123</f>
        <v>0</v>
      </c>
      <c r="BT120" s="16">
        <f>V!BT120*'Tabela Recursos'!$I123</f>
        <v>0</v>
      </c>
      <c r="BU120" s="16">
        <f>V!BU120*'Tabela Recursos'!$I123</f>
        <v>0</v>
      </c>
      <c r="BV120" s="16">
        <f>V!BV120*'Tabela Recursos'!$I123</f>
        <v>0</v>
      </c>
      <c r="BW120" s="16">
        <f>V!BW120*'Tabela Recursos'!$I123</f>
        <v>0</v>
      </c>
      <c r="BX120" s="16">
        <f>V!BX120*'Tabela Recursos'!$I123</f>
        <v>0</v>
      </c>
      <c r="BY120" s="16">
        <f>V!BY120*'Tabela Recursos'!$I123</f>
        <v>0</v>
      </c>
    </row>
    <row r="121" spans="1:77">
      <c r="A121" s="203" t="s">
        <v>280</v>
      </c>
      <c r="B121" s="68" t="s">
        <v>281</v>
      </c>
      <c r="C121" s="16">
        <f>V!C121*'Tabela Recursos'!$I124</f>
        <v>0</v>
      </c>
      <c r="D121" s="16">
        <f>V!D121*'Tabela Recursos'!$I124</f>
        <v>0</v>
      </c>
      <c r="E121" s="16">
        <f>V!E121*'Tabela Recursos'!$I124</f>
        <v>0</v>
      </c>
      <c r="F121" s="16">
        <f>V!F121*'Tabela Recursos'!$I124</f>
        <v>0</v>
      </c>
      <c r="G121" s="16">
        <f>V!G121*'Tabela Recursos'!$I124</f>
        <v>0</v>
      </c>
      <c r="H121" s="16">
        <f>V!H121*'Tabela Recursos'!$I124</f>
        <v>0</v>
      </c>
      <c r="I121" s="16">
        <f>V!I121*'Tabela Recursos'!$I124</f>
        <v>0</v>
      </c>
      <c r="J121" s="16">
        <f>V!J121*'Tabela Recursos'!$I124</f>
        <v>0</v>
      </c>
      <c r="K121" s="16">
        <f>V!K121*'Tabela Recursos'!$I124</f>
        <v>0</v>
      </c>
      <c r="L121" s="16">
        <f>V!L121*'Tabela Recursos'!$I124</f>
        <v>0</v>
      </c>
      <c r="M121" s="16">
        <f>V!M121*'Tabela Recursos'!$I124</f>
        <v>0</v>
      </c>
      <c r="N121" s="16">
        <f>V!N121*'Tabela Recursos'!$I124</f>
        <v>0</v>
      </c>
      <c r="O121" s="16">
        <f>V!O121*'Tabela Recursos'!$I124</f>
        <v>0</v>
      </c>
      <c r="P121" s="16">
        <f>V!P121*'Tabela Recursos'!$I124</f>
        <v>0</v>
      </c>
      <c r="Q121" s="16">
        <f>V!Q121*'Tabela Recursos'!$I124</f>
        <v>0</v>
      </c>
      <c r="R121" s="16">
        <f>V!R121*'Tabela Recursos'!$I124</f>
        <v>0</v>
      </c>
      <c r="S121" s="16">
        <f>V!S121*'Tabela Recursos'!$I124</f>
        <v>0</v>
      </c>
      <c r="T121" s="16">
        <f>V!T121*'Tabela Recursos'!$I124</f>
        <v>0</v>
      </c>
      <c r="U121" s="16">
        <f>V!U121*'Tabela Recursos'!$I124</f>
        <v>0</v>
      </c>
      <c r="V121" s="16">
        <f>V!V121*'Tabela Recursos'!$I124</f>
        <v>0</v>
      </c>
      <c r="W121" s="16">
        <f>V!W121*'Tabela Recursos'!$I124</f>
        <v>0</v>
      </c>
      <c r="X121" s="16">
        <f>V!X121*'Tabela Recursos'!$I124</f>
        <v>0</v>
      </c>
      <c r="Y121" s="16">
        <f>V!Y121*'Tabela Recursos'!$I124</f>
        <v>0</v>
      </c>
      <c r="Z121" s="16">
        <f>V!Z121*'Tabela Recursos'!$I124</f>
        <v>0</v>
      </c>
      <c r="AA121" s="16">
        <f>V!AA121*'Tabela Recursos'!$I124</f>
        <v>0</v>
      </c>
      <c r="AB121" s="16">
        <f>V!AB121*'Tabela Recursos'!$I124</f>
        <v>0</v>
      </c>
      <c r="AC121" s="16">
        <f>V!AC121*'Tabela Recursos'!$I124</f>
        <v>0</v>
      </c>
      <c r="AD121" s="16">
        <f>V!AD121*'Tabela Recursos'!$I124</f>
        <v>0</v>
      </c>
      <c r="AE121" s="16">
        <f>V!AE121*'Tabela Recursos'!$I124</f>
        <v>0</v>
      </c>
      <c r="AF121" s="16">
        <f>V!AF121*'Tabela Recursos'!$I124</f>
        <v>0</v>
      </c>
      <c r="AG121" s="16">
        <f>V!AG121*'Tabela Recursos'!$I124</f>
        <v>0</v>
      </c>
      <c r="AH121" s="16">
        <f>V!AH121*'Tabela Recursos'!$I124</f>
        <v>0</v>
      </c>
      <c r="AI121" s="16">
        <f>V!AI121*'Tabela Recursos'!$I124</f>
        <v>0</v>
      </c>
      <c r="AJ121" s="16">
        <f>V!AJ121*'Tabela Recursos'!$I124</f>
        <v>0</v>
      </c>
      <c r="AK121" s="16">
        <f>V!AK121*'Tabela Recursos'!$I124</f>
        <v>0</v>
      </c>
      <c r="AL121" s="16">
        <f>V!AL121*'Tabela Recursos'!$I124</f>
        <v>0</v>
      </c>
      <c r="AM121" s="16">
        <f>V!AM121*'Tabela Recursos'!$I124</f>
        <v>0</v>
      </c>
      <c r="AN121" s="16">
        <f>V!AN121*'Tabela Recursos'!$I124</f>
        <v>0</v>
      </c>
      <c r="AO121" s="16">
        <f>V!AO121*'Tabela Recursos'!$I124</f>
        <v>0</v>
      </c>
      <c r="AP121" s="16">
        <f>V!AP121*'Tabela Recursos'!$I124</f>
        <v>0</v>
      </c>
      <c r="AQ121" s="16">
        <f>V!AQ121*'Tabela Recursos'!$I124</f>
        <v>0</v>
      </c>
      <c r="AR121" s="16">
        <f>V!AR121*'Tabela Recursos'!$I124</f>
        <v>0</v>
      </c>
      <c r="AS121" s="16">
        <f>V!AS121*'Tabela Recursos'!$I124</f>
        <v>0</v>
      </c>
      <c r="AT121" s="16">
        <f>V!AT121*'Tabela Recursos'!$I124</f>
        <v>0</v>
      </c>
      <c r="AU121" s="16">
        <f>V!AU121*'Tabela Recursos'!$I124</f>
        <v>0</v>
      </c>
      <c r="AV121" s="16">
        <f>V!AV121*'Tabela Recursos'!$I124</f>
        <v>0</v>
      </c>
      <c r="AW121" s="16">
        <f>V!AW121*'Tabela Recursos'!$I124</f>
        <v>0</v>
      </c>
      <c r="AX121" s="16">
        <f>V!AX121*'Tabela Recursos'!$I124</f>
        <v>0</v>
      </c>
      <c r="AY121" s="16">
        <f>V!AY121*'Tabela Recursos'!$I124</f>
        <v>0</v>
      </c>
      <c r="AZ121" s="16">
        <f>V!AZ121*'Tabela Recursos'!$I124</f>
        <v>0</v>
      </c>
      <c r="BA121" s="16">
        <f>V!BA121*'Tabela Recursos'!$I124</f>
        <v>0</v>
      </c>
      <c r="BB121" s="16">
        <f>V!BB121*'Tabela Recursos'!$I124</f>
        <v>0</v>
      </c>
      <c r="BC121" s="16">
        <f>V!BC121*'Tabela Recursos'!$I124</f>
        <v>0</v>
      </c>
      <c r="BD121" s="16">
        <f>V!BD121*'Tabela Recursos'!$I124</f>
        <v>0</v>
      </c>
      <c r="BE121" s="16">
        <f>V!BE121*'Tabela Recursos'!$I124</f>
        <v>0</v>
      </c>
      <c r="BF121" s="16">
        <f>V!BF121*'Tabela Recursos'!$I124</f>
        <v>0</v>
      </c>
      <c r="BG121" s="16">
        <f>V!BG121*'Tabela Recursos'!$I124</f>
        <v>0</v>
      </c>
      <c r="BH121" s="16">
        <f>V!BH121*'Tabela Recursos'!$I124</f>
        <v>0</v>
      </c>
      <c r="BI121" s="16">
        <f>V!BI121*'Tabela Recursos'!$I124</f>
        <v>0</v>
      </c>
      <c r="BJ121" s="16">
        <f>V!BJ121*'Tabela Recursos'!$I124</f>
        <v>0</v>
      </c>
      <c r="BK121" s="16">
        <f>V!BK121*'Tabela Recursos'!$I124</f>
        <v>0</v>
      </c>
      <c r="BL121" s="16">
        <f>V!BL121*'Tabela Recursos'!$I124</f>
        <v>0</v>
      </c>
      <c r="BM121" s="16">
        <f>V!BM121*'Tabela Recursos'!$I124</f>
        <v>0</v>
      </c>
      <c r="BN121" s="16">
        <f>V!BN121*'Tabela Recursos'!$I124</f>
        <v>0</v>
      </c>
      <c r="BO121" s="16">
        <f>V!BO121*'Tabela Recursos'!$I124</f>
        <v>0</v>
      </c>
      <c r="BP121" s="16">
        <f>V!BP121*'Tabela Recursos'!$I124</f>
        <v>0</v>
      </c>
      <c r="BQ121" s="16">
        <f>V!BQ121*'Tabela Recursos'!$I124</f>
        <v>0</v>
      </c>
      <c r="BR121" s="16">
        <f>V!BR121*'Tabela Recursos'!$I124</f>
        <v>0</v>
      </c>
      <c r="BS121" s="16">
        <f>V!BS121*'Tabela Recursos'!$I124</f>
        <v>0</v>
      </c>
      <c r="BT121" s="16">
        <f>V!BT121*'Tabela Recursos'!$I124</f>
        <v>0</v>
      </c>
      <c r="BU121" s="16">
        <f>V!BU121*'Tabela Recursos'!$I124</f>
        <v>0</v>
      </c>
      <c r="BV121" s="16">
        <f>V!BV121*'Tabela Recursos'!$I124</f>
        <v>0</v>
      </c>
      <c r="BW121" s="16">
        <f>V!BW121*'Tabela Recursos'!$I124</f>
        <v>0</v>
      </c>
      <c r="BX121" s="16">
        <f>V!BX121*'Tabela Recursos'!$I124</f>
        <v>0</v>
      </c>
      <c r="BY121" s="16">
        <f>V!BY121*'Tabela Recursos'!$I124</f>
        <v>0</v>
      </c>
    </row>
    <row r="122" spans="1:77">
      <c r="A122" s="203" t="s">
        <v>282</v>
      </c>
      <c r="B122" s="68" t="s">
        <v>283</v>
      </c>
      <c r="C122" s="16">
        <f>V!C122*'Tabela Recursos'!$I125</f>
        <v>0</v>
      </c>
      <c r="D122" s="16">
        <f>V!D122*'Tabela Recursos'!$I125</f>
        <v>0</v>
      </c>
      <c r="E122" s="16">
        <f>V!E122*'Tabela Recursos'!$I125</f>
        <v>0</v>
      </c>
      <c r="F122" s="16">
        <f>V!F122*'Tabela Recursos'!$I125</f>
        <v>0</v>
      </c>
      <c r="G122" s="16">
        <f>V!G122*'Tabela Recursos'!$I125</f>
        <v>0</v>
      </c>
      <c r="H122" s="16">
        <f>V!H122*'Tabela Recursos'!$I125</f>
        <v>0</v>
      </c>
      <c r="I122" s="16">
        <f>V!I122*'Tabela Recursos'!$I125</f>
        <v>0</v>
      </c>
      <c r="J122" s="16">
        <f>V!J122*'Tabela Recursos'!$I125</f>
        <v>0</v>
      </c>
      <c r="K122" s="16">
        <f>V!K122*'Tabela Recursos'!$I125</f>
        <v>0</v>
      </c>
      <c r="L122" s="16">
        <f>V!L122*'Tabela Recursos'!$I125</f>
        <v>0</v>
      </c>
      <c r="M122" s="16">
        <f>V!M122*'Tabela Recursos'!$I125</f>
        <v>0</v>
      </c>
      <c r="N122" s="16">
        <f>V!N122*'Tabela Recursos'!$I125</f>
        <v>0</v>
      </c>
      <c r="O122" s="16">
        <f>V!O122*'Tabela Recursos'!$I125</f>
        <v>0</v>
      </c>
      <c r="P122" s="16">
        <f>V!P122*'Tabela Recursos'!$I125</f>
        <v>0</v>
      </c>
      <c r="Q122" s="16">
        <f>V!Q122*'Tabela Recursos'!$I125</f>
        <v>0</v>
      </c>
      <c r="R122" s="16">
        <f>V!R122*'Tabela Recursos'!$I125</f>
        <v>0</v>
      </c>
      <c r="S122" s="16">
        <f>V!S122*'Tabela Recursos'!$I125</f>
        <v>0</v>
      </c>
      <c r="T122" s="16">
        <f>V!T122*'Tabela Recursos'!$I125</f>
        <v>0</v>
      </c>
      <c r="U122" s="16">
        <f>V!U122*'Tabela Recursos'!$I125</f>
        <v>0</v>
      </c>
      <c r="V122" s="16">
        <f>V!V122*'Tabela Recursos'!$I125</f>
        <v>0</v>
      </c>
      <c r="W122" s="16">
        <f>V!W122*'Tabela Recursos'!$I125</f>
        <v>0</v>
      </c>
      <c r="X122" s="16">
        <f>V!X122*'Tabela Recursos'!$I125</f>
        <v>0</v>
      </c>
      <c r="Y122" s="16">
        <f>V!Y122*'Tabela Recursos'!$I125</f>
        <v>0</v>
      </c>
      <c r="Z122" s="16">
        <f>V!Z122*'Tabela Recursos'!$I125</f>
        <v>0</v>
      </c>
      <c r="AA122" s="16">
        <f>V!AA122*'Tabela Recursos'!$I125</f>
        <v>0</v>
      </c>
      <c r="AB122" s="16">
        <f>V!AB122*'Tabela Recursos'!$I125</f>
        <v>0</v>
      </c>
      <c r="AC122" s="16">
        <f>V!AC122*'Tabela Recursos'!$I125</f>
        <v>0</v>
      </c>
      <c r="AD122" s="16">
        <f>V!AD122*'Tabela Recursos'!$I125</f>
        <v>0</v>
      </c>
      <c r="AE122" s="16">
        <f>V!AE122*'Tabela Recursos'!$I125</f>
        <v>0</v>
      </c>
      <c r="AF122" s="16">
        <f>V!AF122*'Tabela Recursos'!$I125</f>
        <v>0</v>
      </c>
      <c r="AG122" s="16">
        <f>V!AG122*'Tabela Recursos'!$I125</f>
        <v>0</v>
      </c>
      <c r="AH122" s="16">
        <f>V!AH122*'Tabela Recursos'!$I125</f>
        <v>0</v>
      </c>
      <c r="AI122" s="16">
        <f>V!AI122*'Tabela Recursos'!$I125</f>
        <v>0</v>
      </c>
      <c r="AJ122" s="16">
        <f>V!AJ122*'Tabela Recursos'!$I125</f>
        <v>0</v>
      </c>
      <c r="AK122" s="16">
        <f>V!AK122*'Tabela Recursos'!$I125</f>
        <v>0</v>
      </c>
      <c r="AL122" s="16">
        <f>V!AL122*'Tabela Recursos'!$I125</f>
        <v>0</v>
      </c>
      <c r="AM122" s="16">
        <f>V!AM122*'Tabela Recursos'!$I125</f>
        <v>0</v>
      </c>
      <c r="AN122" s="16">
        <f>V!AN122*'Tabela Recursos'!$I125</f>
        <v>0</v>
      </c>
      <c r="AO122" s="16">
        <f>V!AO122*'Tabela Recursos'!$I125</f>
        <v>0</v>
      </c>
      <c r="AP122" s="16">
        <f>V!AP122*'Tabela Recursos'!$I125</f>
        <v>0</v>
      </c>
      <c r="AQ122" s="16">
        <f>V!AQ122*'Tabela Recursos'!$I125</f>
        <v>0</v>
      </c>
      <c r="AR122" s="16">
        <f>V!AR122*'Tabela Recursos'!$I125</f>
        <v>0</v>
      </c>
      <c r="AS122" s="16">
        <f>V!AS122*'Tabela Recursos'!$I125</f>
        <v>0</v>
      </c>
      <c r="AT122" s="16">
        <f>V!AT122*'Tabela Recursos'!$I125</f>
        <v>0</v>
      </c>
      <c r="AU122" s="16">
        <f>V!AU122*'Tabela Recursos'!$I125</f>
        <v>0</v>
      </c>
      <c r="AV122" s="16">
        <f>V!AV122*'Tabela Recursos'!$I125</f>
        <v>0</v>
      </c>
      <c r="AW122" s="16">
        <f>V!AW122*'Tabela Recursos'!$I125</f>
        <v>0</v>
      </c>
      <c r="AX122" s="16">
        <f>V!AX122*'Tabela Recursos'!$I125</f>
        <v>0</v>
      </c>
      <c r="AY122" s="16">
        <f>V!AY122*'Tabela Recursos'!$I125</f>
        <v>0</v>
      </c>
      <c r="AZ122" s="16">
        <f>V!AZ122*'Tabela Recursos'!$I125</f>
        <v>0</v>
      </c>
      <c r="BA122" s="16">
        <f>V!BA122*'Tabela Recursos'!$I125</f>
        <v>0</v>
      </c>
      <c r="BB122" s="16">
        <f>V!BB122*'Tabela Recursos'!$I125</f>
        <v>0</v>
      </c>
      <c r="BC122" s="16">
        <f>V!BC122*'Tabela Recursos'!$I125</f>
        <v>0</v>
      </c>
      <c r="BD122" s="16">
        <f>V!BD122*'Tabela Recursos'!$I125</f>
        <v>0</v>
      </c>
      <c r="BE122" s="16">
        <f>V!BE122*'Tabela Recursos'!$I125</f>
        <v>0</v>
      </c>
      <c r="BF122" s="16">
        <f>V!BF122*'Tabela Recursos'!$I125</f>
        <v>0</v>
      </c>
      <c r="BG122" s="16">
        <f>V!BG122*'Tabela Recursos'!$I125</f>
        <v>0</v>
      </c>
      <c r="BH122" s="16">
        <f>V!BH122*'Tabela Recursos'!$I125</f>
        <v>0</v>
      </c>
      <c r="BI122" s="16">
        <f>V!BI122*'Tabela Recursos'!$I125</f>
        <v>0</v>
      </c>
      <c r="BJ122" s="16">
        <f>V!BJ122*'Tabela Recursos'!$I125</f>
        <v>0</v>
      </c>
      <c r="BK122" s="16">
        <f>V!BK122*'Tabela Recursos'!$I125</f>
        <v>0</v>
      </c>
      <c r="BL122" s="16">
        <f>V!BL122*'Tabela Recursos'!$I125</f>
        <v>0</v>
      </c>
      <c r="BM122" s="16">
        <f>V!BM122*'Tabela Recursos'!$I125</f>
        <v>0</v>
      </c>
      <c r="BN122" s="16">
        <f>V!BN122*'Tabela Recursos'!$I125</f>
        <v>0</v>
      </c>
      <c r="BO122" s="16">
        <f>V!BO122*'Tabela Recursos'!$I125</f>
        <v>0</v>
      </c>
      <c r="BP122" s="16">
        <f>V!BP122*'Tabela Recursos'!$I125</f>
        <v>0</v>
      </c>
      <c r="BQ122" s="16">
        <f>V!BQ122*'Tabela Recursos'!$I125</f>
        <v>0</v>
      </c>
      <c r="BR122" s="16">
        <f>V!BR122*'Tabela Recursos'!$I125</f>
        <v>0</v>
      </c>
      <c r="BS122" s="16">
        <f>V!BS122*'Tabela Recursos'!$I125</f>
        <v>0</v>
      </c>
      <c r="BT122" s="16">
        <f>V!BT122*'Tabela Recursos'!$I125</f>
        <v>0</v>
      </c>
      <c r="BU122" s="16">
        <f>V!BU122*'Tabela Recursos'!$I125</f>
        <v>0</v>
      </c>
      <c r="BV122" s="16">
        <f>V!BV122*'Tabela Recursos'!$I125</f>
        <v>0</v>
      </c>
      <c r="BW122" s="16">
        <f>V!BW122*'Tabela Recursos'!$I125</f>
        <v>0</v>
      </c>
      <c r="BX122" s="16">
        <f>V!BX122*'Tabela Recursos'!$I125</f>
        <v>0</v>
      </c>
      <c r="BY122" s="16">
        <f>V!BY122*'Tabela Recursos'!$I125</f>
        <v>0</v>
      </c>
    </row>
    <row r="123" spans="1:77">
      <c r="A123" s="203" t="s">
        <v>284</v>
      </c>
      <c r="B123" s="68" t="s">
        <v>285</v>
      </c>
      <c r="C123" s="16">
        <f>V!C123*'Tabela Recursos'!$I126</f>
        <v>5.1978869085100313E-2</v>
      </c>
      <c r="D123" s="16">
        <f>V!D123*'Tabela Recursos'!$I126</f>
        <v>1.7326289695033439E-2</v>
      </c>
      <c r="E123" s="16">
        <f>V!E123*'Tabela Recursos'!$I126</f>
        <v>0</v>
      </c>
      <c r="F123" s="16">
        <f>V!F123*'Tabela Recursos'!$I126</f>
        <v>1.7326289695033439E-2</v>
      </c>
      <c r="G123" s="16">
        <f>V!G123*'Tabela Recursos'!$I126</f>
        <v>0.55444127024107004</v>
      </c>
      <c r="H123" s="16">
        <f>V!H123*'Tabela Recursos'!$I126</f>
        <v>4.3488987134533934</v>
      </c>
      <c r="I123" s="16">
        <f>V!I123*'Tabela Recursos'!$I126</f>
        <v>0.58909384963113698</v>
      </c>
      <c r="J123" s="16">
        <f>V!J123*'Tabela Recursos'!$I126</f>
        <v>5.1978869085100313E-2</v>
      </c>
      <c r="K123" s="16">
        <f>V!K123*'Tabela Recursos'!$I126</f>
        <v>0</v>
      </c>
      <c r="L123" s="16">
        <f>V!L123*'Tabela Recursos'!$I126</f>
        <v>0.55444127024107004</v>
      </c>
      <c r="M123" s="16">
        <f>V!M123*'Tabela Recursos'!$I126</f>
        <v>0</v>
      </c>
      <c r="N123" s="16">
        <f>V!N123*'Tabela Recursos'!$I126</f>
        <v>0</v>
      </c>
      <c r="O123" s="16">
        <f>V!O123*'Tabela Recursos'!$I126</f>
        <v>1.7326289695033439E-2</v>
      </c>
      <c r="P123" s="16">
        <f>V!P123*'Tabela Recursos'!$I126</f>
        <v>0</v>
      </c>
      <c r="Q123" s="16">
        <f>V!Q123*'Tabela Recursos'!$I126</f>
        <v>0</v>
      </c>
      <c r="R123" s="16">
        <f>V!R123*'Tabela Recursos'!$I126</f>
        <v>0</v>
      </c>
      <c r="S123" s="16">
        <f>V!S123*'Tabela Recursos'!$I126</f>
        <v>0.97027222292187265</v>
      </c>
      <c r="T123" s="16">
        <f>V!T123*'Tabela Recursos'!$I126</f>
        <v>0</v>
      </c>
      <c r="U123" s="16">
        <f>V!U123*'Tabela Recursos'!$I126</f>
        <v>0.20791547634040125</v>
      </c>
      <c r="V123" s="16">
        <f>V!V123*'Tabela Recursos'!$I126</f>
        <v>0</v>
      </c>
      <c r="W123" s="16">
        <f>V!W123*'Tabela Recursos'!$I126</f>
        <v>0.29454692481556849</v>
      </c>
      <c r="X123" s="16">
        <f>V!X123*'Tabela Recursos'!$I126</f>
        <v>0.79700932597153817</v>
      </c>
      <c r="Y123" s="16">
        <f>V!Y123*'Tabela Recursos'!$I126</f>
        <v>0</v>
      </c>
      <c r="Z123" s="16">
        <f>V!Z123*'Tabela Recursos'!$I126</f>
        <v>0</v>
      </c>
      <c r="AA123" s="16">
        <f>V!AA123*'Tabela Recursos'!$I126</f>
        <v>3.4652579390066877E-2</v>
      </c>
      <c r="AB123" s="16">
        <f>V!AB123*'Tabela Recursos'!$I126</f>
        <v>0</v>
      </c>
      <c r="AC123" s="16">
        <f>V!AC123*'Tabela Recursos'!$I126</f>
        <v>5.4751075436305667</v>
      </c>
      <c r="AD123" s="16">
        <f>V!AD123*'Tabela Recursos'!$I126</f>
        <v>1.8365867076735445</v>
      </c>
      <c r="AE123" s="16">
        <f>V!AE123*'Tabela Recursos'!$I126</f>
        <v>1.5940186519430763</v>
      </c>
      <c r="AF123" s="16">
        <f>V!AF123*'Tabela Recursos'!$I126</f>
        <v>1.7326289695033439E-2</v>
      </c>
      <c r="AG123" s="16">
        <f>V!AG123*'Tabela Recursos'!$I126</f>
        <v>0</v>
      </c>
      <c r="AH123" s="16">
        <f>V!AH123*'Tabela Recursos'!$I126</f>
        <v>0.48513611146093633</v>
      </c>
      <c r="AI123" s="16">
        <f>V!AI123*'Tabela Recursos'!$I126</f>
        <v>2.2177650809642802</v>
      </c>
      <c r="AJ123" s="16">
        <f>V!AJ123*'Tabela Recursos'!$I126</f>
        <v>5.1978869085100313E-2</v>
      </c>
      <c r="AK123" s="16">
        <f>V!AK123*'Tabela Recursos'!$I126</f>
        <v>0</v>
      </c>
      <c r="AL123" s="16">
        <f>V!AL123*'Tabela Recursos'!$I126</f>
        <v>0</v>
      </c>
      <c r="AM123" s="16">
        <f>V!AM123*'Tabela Recursos'!$I126</f>
        <v>0.22524176603543472</v>
      </c>
      <c r="AN123" s="16">
        <f>V!AN123*'Tabela Recursos'!$I126</f>
        <v>3.2226898832762201</v>
      </c>
      <c r="AO123" s="16">
        <f>V!AO123*'Tabela Recursos'!$I126</f>
        <v>1.7326289695033439E-2</v>
      </c>
      <c r="AP123" s="16">
        <f>V!AP123*'Tabela Recursos'!$I126</f>
        <v>3.4652579390066877E-2</v>
      </c>
      <c r="AQ123" s="16">
        <f>V!AQ123*'Tabela Recursos'!$I126</f>
        <v>0.57176755993610351</v>
      </c>
      <c r="AR123" s="16">
        <f>V!AR123*'Tabela Recursos'!$I126</f>
        <v>20.046517177153689</v>
      </c>
      <c r="AS123" s="16">
        <f>V!AS123*'Tabela Recursos'!$I126</f>
        <v>26.578528392181294</v>
      </c>
      <c r="AT123" s="16">
        <f>V!AT123*'Tabela Recursos'!$I126</f>
        <v>1.8192604179785112</v>
      </c>
      <c r="AU123" s="16">
        <f>V!AU123*'Tabela Recursos'!$I126</f>
        <v>0.25989434542550161</v>
      </c>
      <c r="AV123" s="16">
        <f>V!AV123*'Tabela Recursos'!$I126</f>
        <v>6.5493375047226401</v>
      </c>
      <c r="AW123" s="16">
        <f>V!AW123*'Tabela Recursos'!$I126</f>
        <v>1.7326289695033439E-2</v>
      </c>
      <c r="AX123" s="16">
        <f>V!AX123*'Tabela Recursos'!$I126</f>
        <v>0</v>
      </c>
      <c r="AY123" s="16">
        <f>V!AY123*'Tabela Recursos'!$I126</f>
        <v>0</v>
      </c>
      <c r="AZ123" s="16">
        <f>V!AZ123*'Tabela Recursos'!$I126</f>
        <v>0</v>
      </c>
      <c r="BA123" s="16">
        <f>V!BA123*'Tabela Recursos'!$I126</f>
        <v>1.178187699262274</v>
      </c>
      <c r="BB123" s="16">
        <f>V!BB123*'Tabela Recursos'!$I126</f>
        <v>0</v>
      </c>
      <c r="BC123" s="16">
        <f>V!BC123*'Tabela Recursos'!$I126</f>
        <v>42.432083463136898</v>
      </c>
      <c r="BD123" s="16">
        <f>V!BD123*'Tabela Recursos'!$I126</f>
        <v>0</v>
      </c>
      <c r="BE123" s="16">
        <f>V!BE123*'Tabela Recursos'!$I126</f>
        <v>66.082468896857534</v>
      </c>
      <c r="BF123" s="16">
        <f>V!BF123*'Tabela Recursos'!$I126</f>
        <v>3.5865419668719221</v>
      </c>
      <c r="BG123" s="16">
        <f>V!BG123*'Tabela Recursos'!$I126</f>
        <v>15.091198324374126</v>
      </c>
      <c r="BH123" s="16">
        <f>V!BH123*'Tabela Recursos'!$I126</f>
        <v>1.4900609137728758</v>
      </c>
      <c r="BI123" s="16">
        <f>V!BI123*'Tabela Recursos'!$I126</f>
        <v>42.362778304356759</v>
      </c>
      <c r="BJ123" s="16">
        <f>V!BJ123*'Tabela Recursos'!$I126</f>
        <v>3.3786264905315209</v>
      </c>
      <c r="BK123" s="16">
        <f>V!BK123*'Tabela Recursos'!$I126</f>
        <v>9.3042175662329569</v>
      </c>
      <c r="BL123" s="16">
        <f>V!BL123*'Tabela Recursos'!$I126</f>
        <v>2.8934903790705846</v>
      </c>
      <c r="BM123" s="16">
        <f>V!BM123*'Tabela Recursos'!$I126</f>
        <v>0</v>
      </c>
      <c r="BN123" s="16">
        <f>V!BN123*'Tabela Recursos'!$I126</f>
        <v>10.482405265495231</v>
      </c>
      <c r="BO123" s="16">
        <f>V!BO123*'Tabela Recursos'!$I126</f>
        <v>0</v>
      </c>
      <c r="BP123" s="16">
        <f>V!BP123*'Tabela Recursos'!$I126</f>
        <v>0</v>
      </c>
      <c r="BQ123" s="16">
        <f>V!BQ123*'Tabela Recursos'!$I126</f>
        <v>11.314067170856836</v>
      </c>
      <c r="BR123" s="16">
        <f>V!BR123*'Tabela Recursos'!$I126</f>
        <v>0</v>
      </c>
      <c r="BS123" s="16">
        <f>V!BS123*'Tabela Recursos'!$I126</f>
        <v>289.12379614102304</v>
      </c>
      <c r="BT123" s="16">
        <f>V!BT123*'Tabela Recursos'!$I126</f>
        <v>0</v>
      </c>
      <c r="BU123" s="16">
        <f>V!BU123*'Tabela Recursos'!$I126</f>
        <v>0</v>
      </c>
      <c r="BV123" s="16">
        <f>V!BV123*'Tabela Recursos'!$I126</f>
        <v>0</v>
      </c>
      <c r="BW123" s="16">
        <f>V!BW123*'Tabela Recursos'!$I126</f>
        <v>2324.8762038589771</v>
      </c>
      <c r="BX123" s="16">
        <f>V!BX123*'Tabela Recursos'!$I126</f>
        <v>0</v>
      </c>
      <c r="BY123" s="16">
        <f>V!BY123*'Tabela Recursos'!$I126</f>
        <v>0</v>
      </c>
    </row>
    <row r="124" spans="1:77">
      <c r="A124" s="203" t="s">
        <v>286</v>
      </c>
      <c r="B124" s="68" t="s">
        <v>287</v>
      </c>
      <c r="C124" s="16">
        <f>V!C124*'Tabela Recursos'!$I127</f>
        <v>0</v>
      </c>
      <c r="D124" s="16">
        <f>V!D124*'Tabela Recursos'!$I127</f>
        <v>0</v>
      </c>
      <c r="E124" s="16">
        <f>V!E124*'Tabela Recursos'!$I127</f>
        <v>0</v>
      </c>
      <c r="F124" s="16">
        <f>V!F124*'Tabela Recursos'!$I127</f>
        <v>0</v>
      </c>
      <c r="G124" s="16">
        <f>V!G124*'Tabela Recursos'!$I127</f>
        <v>0</v>
      </c>
      <c r="H124" s="16">
        <f>V!H124*'Tabela Recursos'!$I127</f>
        <v>0</v>
      </c>
      <c r="I124" s="16">
        <f>V!I124*'Tabela Recursos'!$I127</f>
        <v>0</v>
      </c>
      <c r="J124" s="16">
        <f>V!J124*'Tabela Recursos'!$I127</f>
        <v>0</v>
      </c>
      <c r="K124" s="16">
        <f>V!K124*'Tabela Recursos'!$I127</f>
        <v>0</v>
      </c>
      <c r="L124" s="16">
        <f>V!L124*'Tabela Recursos'!$I127</f>
        <v>0</v>
      </c>
      <c r="M124" s="16">
        <f>V!M124*'Tabela Recursos'!$I127</f>
        <v>0</v>
      </c>
      <c r="N124" s="16">
        <f>V!N124*'Tabela Recursos'!$I127</f>
        <v>0</v>
      </c>
      <c r="O124" s="16">
        <f>V!O124*'Tabela Recursos'!$I127</f>
        <v>0</v>
      </c>
      <c r="P124" s="16">
        <f>V!P124*'Tabela Recursos'!$I127</f>
        <v>0</v>
      </c>
      <c r="Q124" s="16">
        <f>V!Q124*'Tabela Recursos'!$I127</f>
        <v>0</v>
      </c>
      <c r="R124" s="16">
        <f>V!R124*'Tabela Recursos'!$I127</f>
        <v>0</v>
      </c>
      <c r="S124" s="16">
        <f>V!S124*'Tabela Recursos'!$I127</f>
        <v>0</v>
      </c>
      <c r="T124" s="16">
        <f>V!T124*'Tabela Recursos'!$I127</f>
        <v>0</v>
      </c>
      <c r="U124" s="16">
        <f>V!U124*'Tabela Recursos'!$I127</f>
        <v>0</v>
      </c>
      <c r="V124" s="16">
        <f>V!V124*'Tabela Recursos'!$I127</f>
        <v>0</v>
      </c>
      <c r="W124" s="16">
        <f>V!W124*'Tabela Recursos'!$I127</f>
        <v>0</v>
      </c>
      <c r="X124" s="16">
        <f>V!X124*'Tabela Recursos'!$I127</f>
        <v>0</v>
      </c>
      <c r="Y124" s="16">
        <f>V!Y124*'Tabela Recursos'!$I127</f>
        <v>0</v>
      </c>
      <c r="Z124" s="16">
        <f>V!Z124*'Tabela Recursos'!$I127</f>
        <v>0</v>
      </c>
      <c r="AA124" s="16">
        <f>V!AA124*'Tabela Recursos'!$I127</f>
        <v>0</v>
      </c>
      <c r="AB124" s="16">
        <f>V!AB124*'Tabela Recursos'!$I127</f>
        <v>0</v>
      </c>
      <c r="AC124" s="16">
        <f>V!AC124*'Tabela Recursos'!$I127</f>
        <v>0</v>
      </c>
      <c r="AD124" s="16">
        <f>V!AD124*'Tabela Recursos'!$I127</f>
        <v>0</v>
      </c>
      <c r="AE124" s="16">
        <f>V!AE124*'Tabela Recursos'!$I127</f>
        <v>0</v>
      </c>
      <c r="AF124" s="16">
        <f>V!AF124*'Tabela Recursos'!$I127</f>
        <v>0</v>
      </c>
      <c r="AG124" s="16">
        <f>V!AG124*'Tabela Recursos'!$I127</f>
        <v>0</v>
      </c>
      <c r="AH124" s="16">
        <f>V!AH124*'Tabela Recursos'!$I127</f>
        <v>0</v>
      </c>
      <c r="AI124" s="16">
        <f>V!AI124*'Tabela Recursos'!$I127</f>
        <v>0</v>
      </c>
      <c r="AJ124" s="16">
        <f>V!AJ124*'Tabela Recursos'!$I127</f>
        <v>0</v>
      </c>
      <c r="AK124" s="16">
        <f>V!AK124*'Tabela Recursos'!$I127</f>
        <v>0</v>
      </c>
      <c r="AL124" s="16">
        <f>V!AL124*'Tabela Recursos'!$I127</f>
        <v>0</v>
      </c>
      <c r="AM124" s="16">
        <f>V!AM124*'Tabela Recursos'!$I127</f>
        <v>0</v>
      </c>
      <c r="AN124" s="16">
        <f>V!AN124*'Tabela Recursos'!$I127</f>
        <v>0</v>
      </c>
      <c r="AO124" s="16">
        <f>V!AO124*'Tabela Recursos'!$I127</f>
        <v>0</v>
      </c>
      <c r="AP124" s="16">
        <f>V!AP124*'Tabela Recursos'!$I127</f>
        <v>0</v>
      </c>
      <c r="AQ124" s="16">
        <f>V!AQ124*'Tabela Recursos'!$I127</f>
        <v>0</v>
      </c>
      <c r="AR124" s="16">
        <f>V!AR124*'Tabela Recursos'!$I127</f>
        <v>0</v>
      </c>
      <c r="AS124" s="16">
        <f>V!AS124*'Tabela Recursos'!$I127</f>
        <v>0</v>
      </c>
      <c r="AT124" s="16">
        <f>V!AT124*'Tabela Recursos'!$I127</f>
        <v>0</v>
      </c>
      <c r="AU124" s="16">
        <f>V!AU124*'Tabela Recursos'!$I127</f>
        <v>0</v>
      </c>
      <c r="AV124" s="16">
        <f>V!AV124*'Tabela Recursos'!$I127</f>
        <v>0</v>
      </c>
      <c r="AW124" s="16">
        <f>V!AW124*'Tabela Recursos'!$I127</f>
        <v>0</v>
      </c>
      <c r="AX124" s="16">
        <f>V!AX124*'Tabela Recursos'!$I127</f>
        <v>0</v>
      </c>
      <c r="AY124" s="16">
        <f>V!AY124*'Tabela Recursos'!$I127</f>
        <v>0</v>
      </c>
      <c r="AZ124" s="16">
        <f>V!AZ124*'Tabela Recursos'!$I127</f>
        <v>0</v>
      </c>
      <c r="BA124" s="16">
        <f>V!BA124*'Tabela Recursos'!$I127</f>
        <v>0</v>
      </c>
      <c r="BB124" s="16">
        <f>V!BB124*'Tabela Recursos'!$I127</f>
        <v>0</v>
      </c>
      <c r="BC124" s="16">
        <f>V!BC124*'Tabela Recursos'!$I127</f>
        <v>0</v>
      </c>
      <c r="BD124" s="16">
        <f>V!BD124*'Tabela Recursos'!$I127</f>
        <v>0</v>
      </c>
      <c r="BE124" s="16">
        <f>V!BE124*'Tabela Recursos'!$I127</f>
        <v>0</v>
      </c>
      <c r="BF124" s="16">
        <f>V!BF124*'Tabela Recursos'!$I127</f>
        <v>0</v>
      </c>
      <c r="BG124" s="16">
        <f>V!BG124*'Tabela Recursos'!$I127</f>
        <v>0</v>
      </c>
      <c r="BH124" s="16">
        <f>V!BH124*'Tabela Recursos'!$I127</f>
        <v>0</v>
      </c>
      <c r="BI124" s="16">
        <f>V!BI124*'Tabela Recursos'!$I127</f>
        <v>0</v>
      </c>
      <c r="BJ124" s="16">
        <f>V!BJ124*'Tabela Recursos'!$I127</f>
        <v>0</v>
      </c>
      <c r="BK124" s="16">
        <f>V!BK124*'Tabela Recursos'!$I127</f>
        <v>0</v>
      </c>
      <c r="BL124" s="16">
        <f>V!BL124*'Tabela Recursos'!$I127</f>
        <v>0</v>
      </c>
      <c r="BM124" s="16">
        <f>V!BM124*'Tabela Recursos'!$I127</f>
        <v>0</v>
      </c>
      <c r="BN124" s="16">
        <f>V!BN124*'Tabela Recursos'!$I127</f>
        <v>0</v>
      </c>
      <c r="BO124" s="16">
        <f>V!BO124*'Tabela Recursos'!$I127</f>
        <v>0</v>
      </c>
      <c r="BP124" s="16">
        <f>V!BP124*'Tabela Recursos'!$I127</f>
        <v>0</v>
      </c>
      <c r="BQ124" s="16">
        <f>V!BQ124*'Tabela Recursos'!$I127</f>
        <v>0</v>
      </c>
      <c r="BR124" s="16">
        <f>V!BR124*'Tabela Recursos'!$I127</f>
        <v>0</v>
      </c>
      <c r="BS124" s="16">
        <f>V!BS124*'Tabela Recursos'!$I127</f>
        <v>0</v>
      </c>
      <c r="BT124" s="16">
        <f>V!BT124*'Tabela Recursos'!$I127</f>
        <v>0</v>
      </c>
      <c r="BU124" s="16">
        <f>V!BU124*'Tabela Recursos'!$I127</f>
        <v>0</v>
      </c>
      <c r="BV124" s="16">
        <f>V!BV124*'Tabela Recursos'!$I127</f>
        <v>0</v>
      </c>
      <c r="BW124" s="16">
        <f>V!BW124*'Tabela Recursos'!$I127</f>
        <v>0</v>
      </c>
      <c r="BX124" s="16">
        <f>V!BX124*'Tabela Recursos'!$I127</f>
        <v>0</v>
      </c>
      <c r="BY124" s="16">
        <f>V!BY124*'Tabela Recursos'!$I127</f>
        <v>0</v>
      </c>
    </row>
    <row r="125" spans="1:77">
      <c r="A125" s="204" t="s">
        <v>288</v>
      </c>
      <c r="B125" s="41" t="s">
        <v>289</v>
      </c>
      <c r="C125" s="16">
        <f>V!C125*'Tabela Recursos'!$I128</f>
        <v>0</v>
      </c>
      <c r="D125" s="16">
        <f>V!D125*'Tabela Recursos'!$I128</f>
        <v>0</v>
      </c>
      <c r="E125" s="16">
        <f>V!E125*'Tabela Recursos'!$I128</f>
        <v>0</v>
      </c>
      <c r="F125" s="16">
        <f>V!F125*'Tabela Recursos'!$I128</f>
        <v>0</v>
      </c>
      <c r="G125" s="16">
        <f>V!G125*'Tabela Recursos'!$I128</f>
        <v>0</v>
      </c>
      <c r="H125" s="16">
        <f>V!H125*'Tabela Recursos'!$I128</f>
        <v>0</v>
      </c>
      <c r="I125" s="16">
        <f>V!I125*'Tabela Recursos'!$I128</f>
        <v>0</v>
      </c>
      <c r="J125" s="16">
        <f>V!J125*'Tabela Recursos'!$I128</f>
        <v>0</v>
      </c>
      <c r="K125" s="16">
        <f>V!K125*'Tabela Recursos'!$I128</f>
        <v>0</v>
      </c>
      <c r="L125" s="16">
        <f>V!L125*'Tabela Recursos'!$I128</f>
        <v>0</v>
      </c>
      <c r="M125" s="16">
        <f>V!M125*'Tabela Recursos'!$I128</f>
        <v>0</v>
      </c>
      <c r="N125" s="16">
        <f>V!N125*'Tabela Recursos'!$I128</f>
        <v>0</v>
      </c>
      <c r="O125" s="16">
        <f>V!O125*'Tabela Recursos'!$I128</f>
        <v>0</v>
      </c>
      <c r="P125" s="16">
        <f>V!P125*'Tabela Recursos'!$I128</f>
        <v>0</v>
      </c>
      <c r="Q125" s="16">
        <f>V!Q125*'Tabela Recursos'!$I128</f>
        <v>0</v>
      </c>
      <c r="R125" s="16">
        <f>V!R125*'Tabela Recursos'!$I128</f>
        <v>0</v>
      </c>
      <c r="S125" s="16">
        <f>V!S125*'Tabela Recursos'!$I128</f>
        <v>0</v>
      </c>
      <c r="T125" s="16">
        <f>V!T125*'Tabela Recursos'!$I128</f>
        <v>0</v>
      </c>
      <c r="U125" s="16">
        <f>V!U125*'Tabela Recursos'!$I128</f>
        <v>0</v>
      </c>
      <c r="V125" s="16">
        <f>V!V125*'Tabela Recursos'!$I128</f>
        <v>0</v>
      </c>
      <c r="W125" s="16">
        <f>V!W125*'Tabela Recursos'!$I128</f>
        <v>0</v>
      </c>
      <c r="X125" s="16">
        <f>V!X125*'Tabela Recursos'!$I128</f>
        <v>0</v>
      </c>
      <c r="Y125" s="16">
        <f>V!Y125*'Tabela Recursos'!$I128</f>
        <v>0</v>
      </c>
      <c r="Z125" s="16">
        <f>V!Z125*'Tabela Recursos'!$I128</f>
        <v>0</v>
      </c>
      <c r="AA125" s="16">
        <f>V!AA125*'Tabela Recursos'!$I128</f>
        <v>0</v>
      </c>
      <c r="AB125" s="16">
        <f>V!AB125*'Tabela Recursos'!$I128</f>
        <v>0</v>
      </c>
      <c r="AC125" s="16">
        <f>V!AC125*'Tabela Recursos'!$I128</f>
        <v>0</v>
      </c>
      <c r="AD125" s="16">
        <f>V!AD125*'Tabela Recursos'!$I128</f>
        <v>0</v>
      </c>
      <c r="AE125" s="16">
        <f>V!AE125*'Tabela Recursos'!$I128</f>
        <v>0</v>
      </c>
      <c r="AF125" s="16">
        <f>V!AF125*'Tabela Recursos'!$I128</f>
        <v>0</v>
      </c>
      <c r="AG125" s="16">
        <f>V!AG125*'Tabela Recursos'!$I128</f>
        <v>0</v>
      </c>
      <c r="AH125" s="16">
        <f>V!AH125*'Tabela Recursos'!$I128</f>
        <v>0</v>
      </c>
      <c r="AI125" s="16">
        <f>V!AI125*'Tabela Recursos'!$I128</f>
        <v>0</v>
      </c>
      <c r="AJ125" s="16">
        <f>V!AJ125*'Tabela Recursos'!$I128</f>
        <v>0</v>
      </c>
      <c r="AK125" s="16">
        <f>V!AK125*'Tabela Recursos'!$I128</f>
        <v>0</v>
      </c>
      <c r="AL125" s="16">
        <f>V!AL125*'Tabela Recursos'!$I128</f>
        <v>0</v>
      </c>
      <c r="AM125" s="16">
        <f>V!AM125*'Tabela Recursos'!$I128</f>
        <v>0</v>
      </c>
      <c r="AN125" s="16">
        <f>V!AN125*'Tabela Recursos'!$I128</f>
        <v>0</v>
      </c>
      <c r="AO125" s="16">
        <f>V!AO125*'Tabela Recursos'!$I128</f>
        <v>0</v>
      </c>
      <c r="AP125" s="16">
        <f>V!AP125*'Tabela Recursos'!$I128</f>
        <v>0</v>
      </c>
      <c r="AQ125" s="16">
        <f>V!AQ125*'Tabela Recursos'!$I128</f>
        <v>0</v>
      </c>
      <c r="AR125" s="16">
        <f>V!AR125*'Tabela Recursos'!$I128</f>
        <v>0</v>
      </c>
      <c r="AS125" s="16">
        <f>V!AS125*'Tabela Recursos'!$I128</f>
        <v>0</v>
      </c>
      <c r="AT125" s="16">
        <f>V!AT125*'Tabela Recursos'!$I128</f>
        <v>0</v>
      </c>
      <c r="AU125" s="16">
        <f>V!AU125*'Tabela Recursos'!$I128</f>
        <v>0</v>
      </c>
      <c r="AV125" s="16">
        <f>V!AV125*'Tabela Recursos'!$I128</f>
        <v>0</v>
      </c>
      <c r="AW125" s="16">
        <f>V!AW125*'Tabela Recursos'!$I128</f>
        <v>0</v>
      </c>
      <c r="AX125" s="16">
        <f>V!AX125*'Tabela Recursos'!$I128</f>
        <v>0</v>
      </c>
      <c r="AY125" s="16">
        <f>V!AY125*'Tabela Recursos'!$I128</f>
        <v>0</v>
      </c>
      <c r="AZ125" s="16">
        <f>V!AZ125*'Tabela Recursos'!$I128</f>
        <v>0</v>
      </c>
      <c r="BA125" s="16">
        <f>V!BA125*'Tabela Recursos'!$I128</f>
        <v>0</v>
      </c>
      <c r="BB125" s="16">
        <f>V!BB125*'Tabela Recursos'!$I128</f>
        <v>0</v>
      </c>
      <c r="BC125" s="16">
        <f>V!BC125*'Tabela Recursos'!$I128</f>
        <v>0</v>
      </c>
      <c r="BD125" s="16">
        <f>V!BD125*'Tabela Recursos'!$I128</f>
        <v>0</v>
      </c>
      <c r="BE125" s="16">
        <f>V!BE125*'Tabela Recursos'!$I128</f>
        <v>0</v>
      </c>
      <c r="BF125" s="16">
        <f>V!BF125*'Tabela Recursos'!$I128</f>
        <v>0</v>
      </c>
      <c r="BG125" s="16">
        <f>V!BG125*'Tabela Recursos'!$I128</f>
        <v>0</v>
      </c>
      <c r="BH125" s="16">
        <f>V!BH125*'Tabela Recursos'!$I128</f>
        <v>0</v>
      </c>
      <c r="BI125" s="16">
        <f>V!BI125*'Tabela Recursos'!$I128</f>
        <v>0</v>
      </c>
      <c r="BJ125" s="16">
        <f>V!BJ125*'Tabela Recursos'!$I128</f>
        <v>0</v>
      </c>
      <c r="BK125" s="16">
        <f>V!BK125*'Tabela Recursos'!$I128</f>
        <v>1.8038681315888943</v>
      </c>
      <c r="BL125" s="16">
        <f>V!BL125*'Tabela Recursos'!$I128</f>
        <v>0.15461726842190524</v>
      </c>
      <c r="BM125" s="16">
        <f>V!BM125*'Tabela Recursos'!$I128</f>
        <v>0</v>
      </c>
      <c r="BN125" s="16">
        <f>V!BN125*'Tabela Recursos'!$I128</f>
        <v>0.30923453684381047</v>
      </c>
      <c r="BO125" s="16">
        <f>V!BO125*'Tabela Recursos'!$I128</f>
        <v>965.55907175006109</v>
      </c>
      <c r="BP125" s="16">
        <f>V!BP125*'Tabela Recursos'!$I128</f>
        <v>0</v>
      </c>
      <c r="BQ125" s="16">
        <f>V!BQ125*'Tabela Recursos'!$I128</f>
        <v>0</v>
      </c>
      <c r="BR125" s="16">
        <f>V!BR125*'Tabela Recursos'!$I128</f>
        <v>0</v>
      </c>
      <c r="BS125" s="16">
        <f>V!BS125*'Tabela Recursos'!$I128</f>
        <v>967.82679168691573</v>
      </c>
      <c r="BT125" s="16">
        <f>V!BT125*'Tabela Recursos'!$I128</f>
        <v>0</v>
      </c>
      <c r="BU125" s="16">
        <f>V!BU125*'Tabela Recursos'!$I128</f>
        <v>1132.4168739220338</v>
      </c>
      <c r="BV125" s="16">
        <f>V!BV125*'Tabela Recursos'!$I128</f>
        <v>235.14709572498086</v>
      </c>
      <c r="BW125" s="16">
        <f>V!BW125*'Tabela Recursos'!$I128</f>
        <v>5777.6092386660694</v>
      </c>
      <c r="BX125" s="16">
        <f>V!BX125*'Tabela Recursos'!$I128</f>
        <v>0</v>
      </c>
      <c r="BY125" s="16">
        <f>V!BY125*'Tabela Recursos'!$I128</f>
        <v>0</v>
      </c>
    </row>
    <row r="126" spans="1:77">
      <c r="A126" s="203" t="s">
        <v>290</v>
      </c>
      <c r="B126" s="68" t="s">
        <v>291</v>
      </c>
      <c r="C126" s="16">
        <f>V!C126*'Tabela Recursos'!$I129</f>
        <v>0</v>
      </c>
      <c r="D126" s="16">
        <f>V!D126*'Tabela Recursos'!$I129</f>
        <v>0</v>
      </c>
      <c r="E126" s="16">
        <f>V!E126*'Tabela Recursos'!$I129</f>
        <v>0</v>
      </c>
      <c r="F126" s="16">
        <f>V!F126*'Tabela Recursos'!$I129</f>
        <v>0</v>
      </c>
      <c r="G126" s="16">
        <f>V!G126*'Tabela Recursos'!$I129</f>
        <v>0</v>
      </c>
      <c r="H126" s="16">
        <f>V!H126*'Tabela Recursos'!$I129</f>
        <v>0</v>
      </c>
      <c r="I126" s="16">
        <f>V!I126*'Tabela Recursos'!$I129</f>
        <v>0</v>
      </c>
      <c r="J126" s="16">
        <f>V!J126*'Tabela Recursos'!$I129</f>
        <v>0</v>
      </c>
      <c r="K126" s="16">
        <f>V!K126*'Tabela Recursos'!$I129</f>
        <v>0</v>
      </c>
      <c r="L126" s="16">
        <f>V!L126*'Tabela Recursos'!$I129</f>
        <v>0</v>
      </c>
      <c r="M126" s="16">
        <f>V!M126*'Tabela Recursos'!$I129</f>
        <v>0</v>
      </c>
      <c r="N126" s="16">
        <f>V!N126*'Tabela Recursos'!$I129</f>
        <v>0</v>
      </c>
      <c r="O126" s="16">
        <f>V!O126*'Tabela Recursos'!$I129</f>
        <v>0</v>
      </c>
      <c r="P126" s="16">
        <f>V!P126*'Tabela Recursos'!$I129</f>
        <v>0</v>
      </c>
      <c r="Q126" s="16">
        <f>V!Q126*'Tabela Recursos'!$I129</f>
        <v>0</v>
      </c>
      <c r="R126" s="16">
        <f>V!R126*'Tabela Recursos'!$I129</f>
        <v>0</v>
      </c>
      <c r="S126" s="16">
        <f>V!S126*'Tabela Recursos'!$I129</f>
        <v>0</v>
      </c>
      <c r="T126" s="16">
        <f>V!T126*'Tabela Recursos'!$I129</f>
        <v>0</v>
      </c>
      <c r="U126" s="16">
        <f>V!U126*'Tabela Recursos'!$I129</f>
        <v>0</v>
      </c>
      <c r="V126" s="16">
        <f>V!V126*'Tabela Recursos'!$I129</f>
        <v>0</v>
      </c>
      <c r="W126" s="16">
        <f>V!W126*'Tabela Recursos'!$I129</f>
        <v>0</v>
      </c>
      <c r="X126" s="16">
        <f>V!X126*'Tabela Recursos'!$I129</f>
        <v>0</v>
      </c>
      <c r="Y126" s="16">
        <f>V!Y126*'Tabela Recursos'!$I129</f>
        <v>0</v>
      </c>
      <c r="Z126" s="16">
        <f>V!Z126*'Tabela Recursos'!$I129</f>
        <v>0</v>
      </c>
      <c r="AA126" s="16">
        <f>V!AA126*'Tabela Recursos'!$I129</f>
        <v>0</v>
      </c>
      <c r="AB126" s="16">
        <f>V!AB126*'Tabela Recursos'!$I129</f>
        <v>0</v>
      </c>
      <c r="AC126" s="16">
        <f>V!AC126*'Tabela Recursos'!$I129</f>
        <v>0</v>
      </c>
      <c r="AD126" s="16">
        <f>V!AD126*'Tabela Recursos'!$I129</f>
        <v>0</v>
      </c>
      <c r="AE126" s="16">
        <f>V!AE126*'Tabela Recursos'!$I129</f>
        <v>0</v>
      </c>
      <c r="AF126" s="16">
        <f>V!AF126*'Tabela Recursos'!$I129</f>
        <v>0</v>
      </c>
      <c r="AG126" s="16">
        <f>V!AG126*'Tabela Recursos'!$I129</f>
        <v>0</v>
      </c>
      <c r="AH126" s="16">
        <f>V!AH126*'Tabela Recursos'!$I129</f>
        <v>0</v>
      </c>
      <c r="AI126" s="16">
        <f>V!AI126*'Tabela Recursos'!$I129</f>
        <v>0</v>
      </c>
      <c r="AJ126" s="16">
        <f>V!AJ126*'Tabela Recursos'!$I129</f>
        <v>0</v>
      </c>
      <c r="AK126" s="16">
        <f>V!AK126*'Tabela Recursos'!$I129</f>
        <v>0</v>
      </c>
      <c r="AL126" s="16">
        <f>V!AL126*'Tabela Recursos'!$I129</f>
        <v>0</v>
      </c>
      <c r="AM126" s="16">
        <f>V!AM126*'Tabela Recursos'!$I129</f>
        <v>0</v>
      </c>
      <c r="AN126" s="16">
        <f>V!AN126*'Tabela Recursos'!$I129</f>
        <v>0</v>
      </c>
      <c r="AO126" s="16">
        <f>V!AO126*'Tabela Recursos'!$I129</f>
        <v>0</v>
      </c>
      <c r="AP126" s="16">
        <f>V!AP126*'Tabela Recursos'!$I129</f>
        <v>0</v>
      </c>
      <c r="AQ126" s="16">
        <f>V!AQ126*'Tabela Recursos'!$I129</f>
        <v>0</v>
      </c>
      <c r="AR126" s="16">
        <f>V!AR126*'Tabela Recursos'!$I129</f>
        <v>0.14455730592218641</v>
      </c>
      <c r="AS126" s="16">
        <f>V!AS126*'Tabela Recursos'!$I129</f>
        <v>0</v>
      </c>
      <c r="AT126" s="16">
        <f>V!AT126*'Tabela Recursos'!$I129</f>
        <v>0</v>
      </c>
      <c r="AU126" s="16">
        <f>V!AU126*'Tabela Recursos'!$I129</f>
        <v>0</v>
      </c>
      <c r="AV126" s="16">
        <f>V!AV126*'Tabela Recursos'!$I129</f>
        <v>0</v>
      </c>
      <c r="AW126" s="16">
        <f>V!AW126*'Tabela Recursos'!$I129</f>
        <v>2.8911461184437282</v>
      </c>
      <c r="AX126" s="16">
        <f>V!AX126*'Tabela Recursos'!$I129</f>
        <v>0</v>
      </c>
      <c r="AY126" s="16">
        <f>V!AY126*'Tabela Recursos'!$I129</f>
        <v>0</v>
      </c>
      <c r="AZ126" s="16">
        <f>V!AZ126*'Tabela Recursos'!$I129</f>
        <v>411.4100926545425</v>
      </c>
      <c r="BA126" s="16">
        <f>V!BA126*'Tabela Recursos'!$I129</f>
        <v>59.123938122174238</v>
      </c>
      <c r="BB126" s="16">
        <f>V!BB126*'Tabela Recursos'!$I129</f>
        <v>0</v>
      </c>
      <c r="BC126" s="16">
        <f>V!BC126*'Tabela Recursos'!$I129</f>
        <v>0</v>
      </c>
      <c r="BD126" s="16">
        <f>V!BD126*'Tabela Recursos'!$I129</f>
        <v>0</v>
      </c>
      <c r="BE126" s="16">
        <f>V!BE126*'Tabela Recursos'!$I129</f>
        <v>0</v>
      </c>
      <c r="BF126" s="16">
        <f>V!BF126*'Tabela Recursos'!$I129</f>
        <v>0</v>
      </c>
      <c r="BG126" s="16">
        <f>V!BG126*'Tabela Recursos'!$I129</f>
        <v>14.166615980374267</v>
      </c>
      <c r="BH126" s="16">
        <f>V!BH126*'Tabela Recursos'!$I129</f>
        <v>0</v>
      </c>
      <c r="BI126" s="16">
        <f>V!BI126*'Tabela Recursos'!$I129</f>
        <v>3.7584899539768468</v>
      </c>
      <c r="BJ126" s="16">
        <f>V!BJ126*'Tabela Recursos'!$I129</f>
        <v>0</v>
      </c>
      <c r="BK126" s="16">
        <f>V!BK126*'Tabela Recursos'!$I129</f>
        <v>125.90941345822435</v>
      </c>
      <c r="BL126" s="16">
        <f>V!BL126*'Tabela Recursos'!$I129</f>
        <v>13.154714838918963</v>
      </c>
      <c r="BM126" s="16">
        <f>V!BM126*'Tabela Recursos'!$I129</f>
        <v>0</v>
      </c>
      <c r="BN126" s="16">
        <f>V!BN126*'Tabela Recursos'!$I129</f>
        <v>9.8298968027086744</v>
      </c>
      <c r="BO126" s="16">
        <f>V!BO126*'Tabela Recursos'!$I129</f>
        <v>0</v>
      </c>
      <c r="BP126" s="16">
        <f>V!BP126*'Tabela Recursos'!$I129</f>
        <v>140.07602943859862</v>
      </c>
      <c r="BQ126" s="16">
        <f>V!BQ126*'Tabela Recursos'!$I129</f>
        <v>201.80199906737224</v>
      </c>
      <c r="BR126" s="16">
        <f>V!BR126*'Tabela Recursos'!$I129</f>
        <v>0</v>
      </c>
      <c r="BS126" s="16">
        <f>V!BS126*'Tabela Recursos'!$I129</f>
        <v>982.26689374125658</v>
      </c>
      <c r="BT126" s="16">
        <f>V!BT126*'Tabela Recursos'!$I129</f>
        <v>0</v>
      </c>
      <c r="BU126" s="16">
        <f>V!BU126*'Tabela Recursos'!$I129</f>
        <v>0</v>
      </c>
      <c r="BV126" s="16">
        <f>V!BV126*'Tabela Recursos'!$I129</f>
        <v>1282.8015327534822</v>
      </c>
      <c r="BW126" s="16">
        <f>V!BW126*'Tabela Recursos'!$I129</f>
        <v>4864.9315735052614</v>
      </c>
      <c r="BX126" s="16">
        <f>V!BX126*'Tabela Recursos'!$I129</f>
        <v>0</v>
      </c>
      <c r="BY126" s="16">
        <f>V!BY126*'Tabela Recursos'!$I129</f>
        <v>0</v>
      </c>
    </row>
    <row r="127" spans="1:77">
      <c r="A127" s="203" t="s">
        <v>292</v>
      </c>
      <c r="B127" s="68" t="s">
        <v>293</v>
      </c>
      <c r="C127" s="16">
        <f>V!C127*'Tabela Recursos'!$I130</f>
        <v>0</v>
      </c>
      <c r="D127" s="16">
        <f>V!D127*'Tabela Recursos'!$I130</f>
        <v>0</v>
      </c>
      <c r="E127" s="16">
        <f>V!E127*'Tabela Recursos'!$I130</f>
        <v>0</v>
      </c>
      <c r="F127" s="16">
        <f>V!F127*'Tabela Recursos'!$I130</f>
        <v>0</v>
      </c>
      <c r="G127" s="16">
        <f>V!G127*'Tabela Recursos'!$I130</f>
        <v>0</v>
      </c>
      <c r="H127" s="16">
        <f>V!H127*'Tabela Recursos'!$I130</f>
        <v>0</v>
      </c>
      <c r="I127" s="16">
        <f>V!I127*'Tabela Recursos'!$I130</f>
        <v>0</v>
      </c>
      <c r="J127" s="16">
        <f>V!J127*'Tabela Recursos'!$I130</f>
        <v>0</v>
      </c>
      <c r="K127" s="16">
        <f>V!K127*'Tabela Recursos'!$I130</f>
        <v>0</v>
      </c>
      <c r="L127" s="16">
        <f>V!L127*'Tabela Recursos'!$I130</f>
        <v>0</v>
      </c>
      <c r="M127" s="16">
        <f>V!M127*'Tabela Recursos'!$I130</f>
        <v>0</v>
      </c>
      <c r="N127" s="16">
        <f>V!N127*'Tabela Recursos'!$I130</f>
        <v>0</v>
      </c>
      <c r="O127" s="16">
        <f>V!O127*'Tabela Recursos'!$I130</f>
        <v>0</v>
      </c>
      <c r="P127" s="16">
        <f>V!P127*'Tabela Recursos'!$I130</f>
        <v>0</v>
      </c>
      <c r="Q127" s="16">
        <f>V!Q127*'Tabela Recursos'!$I130</f>
        <v>0</v>
      </c>
      <c r="R127" s="16">
        <f>V!R127*'Tabela Recursos'!$I130</f>
        <v>0</v>
      </c>
      <c r="S127" s="16">
        <f>V!S127*'Tabela Recursos'!$I130</f>
        <v>0</v>
      </c>
      <c r="T127" s="16">
        <f>V!T127*'Tabela Recursos'!$I130</f>
        <v>0</v>
      </c>
      <c r="U127" s="16">
        <f>V!U127*'Tabela Recursos'!$I130</f>
        <v>0</v>
      </c>
      <c r="V127" s="16">
        <f>V!V127*'Tabela Recursos'!$I130</f>
        <v>0</v>
      </c>
      <c r="W127" s="16">
        <f>V!W127*'Tabela Recursos'!$I130</f>
        <v>0</v>
      </c>
      <c r="X127" s="16">
        <f>V!X127*'Tabela Recursos'!$I130</f>
        <v>0</v>
      </c>
      <c r="Y127" s="16">
        <f>V!Y127*'Tabela Recursos'!$I130</f>
        <v>0</v>
      </c>
      <c r="Z127" s="16">
        <f>V!Z127*'Tabela Recursos'!$I130</f>
        <v>0</v>
      </c>
      <c r="AA127" s="16">
        <f>V!AA127*'Tabela Recursos'!$I130</f>
        <v>0</v>
      </c>
      <c r="AB127" s="16">
        <f>V!AB127*'Tabela Recursos'!$I130</f>
        <v>0</v>
      </c>
      <c r="AC127" s="16">
        <f>V!AC127*'Tabela Recursos'!$I130</f>
        <v>0</v>
      </c>
      <c r="AD127" s="16">
        <f>V!AD127*'Tabela Recursos'!$I130</f>
        <v>0</v>
      </c>
      <c r="AE127" s="16">
        <f>V!AE127*'Tabela Recursos'!$I130</f>
        <v>0</v>
      </c>
      <c r="AF127" s="16">
        <f>V!AF127*'Tabela Recursos'!$I130</f>
        <v>0</v>
      </c>
      <c r="AG127" s="16">
        <f>V!AG127*'Tabela Recursos'!$I130</f>
        <v>0</v>
      </c>
      <c r="AH127" s="16">
        <f>V!AH127*'Tabela Recursos'!$I130</f>
        <v>0</v>
      </c>
      <c r="AI127" s="16">
        <f>V!AI127*'Tabela Recursos'!$I130</f>
        <v>0</v>
      </c>
      <c r="AJ127" s="16">
        <f>V!AJ127*'Tabela Recursos'!$I130</f>
        <v>0</v>
      </c>
      <c r="AK127" s="16">
        <f>V!AK127*'Tabela Recursos'!$I130</f>
        <v>0</v>
      </c>
      <c r="AL127" s="16">
        <f>V!AL127*'Tabela Recursos'!$I130</f>
        <v>0</v>
      </c>
      <c r="AM127" s="16">
        <f>V!AM127*'Tabela Recursos'!$I130</f>
        <v>0</v>
      </c>
      <c r="AN127" s="16">
        <f>V!AN127*'Tabela Recursos'!$I130</f>
        <v>0</v>
      </c>
      <c r="AO127" s="16">
        <f>V!AO127*'Tabela Recursos'!$I130</f>
        <v>0</v>
      </c>
      <c r="AP127" s="16">
        <f>V!AP127*'Tabela Recursos'!$I130</f>
        <v>0</v>
      </c>
      <c r="AQ127" s="16">
        <f>V!AQ127*'Tabela Recursos'!$I130</f>
        <v>0</v>
      </c>
      <c r="AR127" s="16">
        <f>V!AR127*'Tabela Recursos'!$I130</f>
        <v>0</v>
      </c>
      <c r="AS127" s="16">
        <f>V!AS127*'Tabela Recursos'!$I130</f>
        <v>0</v>
      </c>
      <c r="AT127" s="16">
        <f>V!AT127*'Tabela Recursos'!$I130</f>
        <v>0</v>
      </c>
      <c r="AU127" s="16">
        <f>V!AU127*'Tabela Recursos'!$I130</f>
        <v>0</v>
      </c>
      <c r="AV127" s="16">
        <f>V!AV127*'Tabela Recursos'!$I130</f>
        <v>0</v>
      </c>
      <c r="AW127" s="16">
        <f>V!AW127*'Tabela Recursos'!$I130</f>
        <v>0</v>
      </c>
      <c r="AX127" s="16">
        <f>V!AX127*'Tabela Recursos'!$I130</f>
        <v>0</v>
      </c>
      <c r="AY127" s="16">
        <f>V!AY127*'Tabela Recursos'!$I130</f>
        <v>0</v>
      </c>
      <c r="AZ127" s="16">
        <f>V!AZ127*'Tabela Recursos'!$I130</f>
        <v>0</v>
      </c>
      <c r="BA127" s="16">
        <f>V!BA127*'Tabela Recursos'!$I130</f>
        <v>0</v>
      </c>
      <c r="BB127" s="16">
        <f>V!BB127*'Tabela Recursos'!$I130</f>
        <v>0</v>
      </c>
      <c r="BC127" s="16">
        <f>V!BC127*'Tabela Recursos'!$I130</f>
        <v>0</v>
      </c>
      <c r="BD127" s="16">
        <f>V!BD127*'Tabela Recursos'!$I130</f>
        <v>0</v>
      </c>
      <c r="BE127" s="16">
        <f>V!BE127*'Tabela Recursos'!$I130</f>
        <v>0</v>
      </c>
      <c r="BF127" s="16">
        <f>V!BF127*'Tabela Recursos'!$I130</f>
        <v>0</v>
      </c>
      <c r="BG127" s="16">
        <f>V!BG127*'Tabela Recursos'!$I130</f>
        <v>0</v>
      </c>
      <c r="BH127" s="16">
        <f>V!BH127*'Tabela Recursos'!$I130</f>
        <v>0</v>
      </c>
      <c r="BI127" s="16">
        <f>V!BI127*'Tabela Recursos'!$I130</f>
        <v>0</v>
      </c>
      <c r="BJ127" s="16">
        <f>V!BJ127*'Tabela Recursos'!$I130</f>
        <v>0</v>
      </c>
      <c r="BK127" s="16">
        <f>V!BK127*'Tabela Recursos'!$I130</f>
        <v>0</v>
      </c>
      <c r="BL127" s="16">
        <f>V!BL127*'Tabela Recursos'!$I130</f>
        <v>0</v>
      </c>
      <c r="BM127" s="16">
        <f>V!BM127*'Tabela Recursos'!$I130</f>
        <v>0</v>
      </c>
      <c r="BN127" s="16">
        <f>V!BN127*'Tabela Recursos'!$I130</f>
        <v>0</v>
      </c>
      <c r="BO127" s="16">
        <f>V!BO127*'Tabela Recursos'!$I130</f>
        <v>0</v>
      </c>
      <c r="BP127" s="16">
        <f>V!BP127*'Tabela Recursos'!$I130</f>
        <v>0</v>
      </c>
      <c r="BQ127" s="16">
        <f>V!BQ127*'Tabela Recursos'!$I130</f>
        <v>0</v>
      </c>
      <c r="BR127" s="16">
        <f>V!BR127*'Tabela Recursos'!$I130</f>
        <v>0</v>
      </c>
      <c r="BS127" s="16">
        <f>V!BS127*'Tabela Recursos'!$I130</f>
        <v>0</v>
      </c>
      <c r="BT127" s="16">
        <f>V!BT127*'Tabela Recursos'!$I130</f>
        <v>0</v>
      </c>
      <c r="BU127" s="16">
        <f>V!BU127*'Tabela Recursos'!$I130</f>
        <v>0</v>
      </c>
      <c r="BV127" s="16">
        <f>V!BV127*'Tabela Recursos'!$I130</f>
        <v>0</v>
      </c>
      <c r="BW127" s="16">
        <f>V!BW127*'Tabela Recursos'!$I130</f>
        <v>0</v>
      </c>
      <c r="BX127" s="16">
        <f>V!BX127*'Tabela Recursos'!$I130</f>
        <v>0</v>
      </c>
      <c r="BY127" s="16">
        <f>V!BY127*'Tabela Recursos'!$I130</f>
        <v>0</v>
      </c>
    </row>
    <row r="128" spans="1:77">
      <c r="A128" s="203" t="s">
        <v>294</v>
      </c>
      <c r="B128" s="68" t="s">
        <v>295</v>
      </c>
      <c r="C128" s="16">
        <f>V!C128*'Tabela Recursos'!$I131</f>
        <v>0</v>
      </c>
      <c r="D128" s="16">
        <f>V!D128*'Tabela Recursos'!$I131</f>
        <v>0</v>
      </c>
      <c r="E128" s="16">
        <f>V!E128*'Tabela Recursos'!$I131</f>
        <v>0.28695411319361092</v>
      </c>
      <c r="F128" s="16">
        <f>V!F128*'Tabela Recursos'!$I131</f>
        <v>0</v>
      </c>
      <c r="G128" s="16">
        <f>V!G128*'Tabela Recursos'!$I131</f>
        <v>5.2471609269688857</v>
      </c>
      <c r="H128" s="16">
        <f>V!H128*'Tabela Recursos'!$I131</f>
        <v>0</v>
      </c>
      <c r="I128" s="16">
        <f>V!I128*'Tabela Recursos'!$I131</f>
        <v>8.1986889483888839E-2</v>
      </c>
      <c r="J128" s="16">
        <f>V!J128*'Tabela Recursos'!$I131</f>
        <v>0</v>
      </c>
      <c r="K128" s="16">
        <f>V!K128*'Tabela Recursos'!$I131</f>
        <v>0</v>
      </c>
      <c r="L128" s="16">
        <f>V!L128*'Tabela Recursos'!$I131</f>
        <v>8.1986889483888839E-2</v>
      </c>
      <c r="M128" s="16">
        <f>V!M128*'Tabela Recursos'!$I131</f>
        <v>0</v>
      </c>
      <c r="N128" s="16">
        <f>V!N128*'Tabela Recursos'!$I131</f>
        <v>0</v>
      </c>
      <c r="O128" s="16">
        <f>V!O128*'Tabela Recursos'!$I131</f>
        <v>0.61490167112916627</v>
      </c>
      <c r="P128" s="16">
        <f>V!P128*'Tabela Recursos'!$I131</f>
        <v>0</v>
      </c>
      <c r="Q128" s="16">
        <f>V!Q128*'Tabela Recursos'!$I131</f>
        <v>0</v>
      </c>
      <c r="R128" s="16">
        <f>V!R128*'Tabela Recursos'!$I131</f>
        <v>0</v>
      </c>
      <c r="S128" s="16">
        <f>V!S128*'Tabela Recursos'!$I131</f>
        <v>0</v>
      </c>
      <c r="T128" s="16">
        <f>V!T128*'Tabela Recursos'!$I131</f>
        <v>0.65589511587111071</v>
      </c>
      <c r="U128" s="16">
        <f>V!U128*'Tabela Recursos'!$I131</f>
        <v>0</v>
      </c>
      <c r="V128" s="16">
        <f>V!V128*'Tabela Recursos'!$I131</f>
        <v>0</v>
      </c>
      <c r="W128" s="16">
        <f>V!W128*'Tabela Recursos'!$I131</f>
        <v>0</v>
      </c>
      <c r="X128" s="16">
        <f>V!X128*'Tabela Recursos'!$I131</f>
        <v>0</v>
      </c>
      <c r="Y128" s="16">
        <f>V!Y128*'Tabela Recursos'!$I131</f>
        <v>0</v>
      </c>
      <c r="Z128" s="16">
        <f>V!Z128*'Tabela Recursos'!$I131</f>
        <v>0</v>
      </c>
      <c r="AA128" s="16">
        <f>V!AA128*'Tabela Recursos'!$I131</f>
        <v>0</v>
      </c>
      <c r="AB128" s="16">
        <f>V!AB128*'Tabela Recursos'!$I131</f>
        <v>8.1986889483888839E-2</v>
      </c>
      <c r="AC128" s="16">
        <f>V!AC128*'Tabela Recursos'!$I131</f>
        <v>1.1068230080324992</v>
      </c>
      <c r="AD128" s="16">
        <f>V!AD128*'Tabela Recursos'!$I131</f>
        <v>0.12298033422583327</v>
      </c>
      <c r="AE128" s="16">
        <f>V!AE128*'Tabela Recursos'!$I131</f>
        <v>1.5987443449358323</v>
      </c>
      <c r="AF128" s="16">
        <f>V!AF128*'Tabela Recursos'!$I131</f>
        <v>9.3874988459052719</v>
      </c>
      <c r="AG128" s="16">
        <f>V!AG128*'Tabela Recursos'!$I131</f>
        <v>2.869541131936109</v>
      </c>
      <c r="AH128" s="16">
        <f>V!AH128*'Tabela Recursos'!$I131</f>
        <v>1.0248361185486106</v>
      </c>
      <c r="AI128" s="16">
        <f>V!AI128*'Tabela Recursos'!$I131</f>
        <v>8.1986889483888839E-2</v>
      </c>
      <c r="AJ128" s="16">
        <f>V!AJ128*'Tabela Recursos'!$I131</f>
        <v>0</v>
      </c>
      <c r="AK128" s="16">
        <f>V!AK128*'Tabela Recursos'!$I131</f>
        <v>0</v>
      </c>
      <c r="AL128" s="16">
        <f>V!AL128*'Tabela Recursos'!$I131</f>
        <v>0.16397377896777768</v>
      </c>
      <c r="AM128" s="16">
        <f>V!AM128*'Tabela Recursos'!$I131</f>
        <v>0.16397377896777768</v>
      </c>
      <c r="AN128" s="16">
        <f>V!AN128*'Tabela Recursos'!$I131</f>
        <v>38.369864278459971</v>
      </c>
      <c r="AO128" s="16">
        <f>V!AO128*'Tabela Recursos'!$I131</f>
        <v>0</v>
      </c>
      <c r="AP128" s="16">
        <f>V!AP128*'Tabela Recursos'!$I131</f>
        <v>7.0098790508724953</v>
      </c>
      <c r="AQ128" s="16">
        <f>V!AQ128*'Tabela Recursos'!$I131</f>
        <v>3.1155018003877757</v>
      </c>
      <c r="AR128" s="16">
        <f>V!AR128*'Tabela Recursos'!$I131</f>
        <v>168.72901855784323</v>
      </c>
      <c r="AS128" s="16">
        <f>V!AS128*'Tabela Recursos'!$I131</f>
        <v>22.054473271166099</v>
      </c>
      <c r="AT128" s="16">
        <f>V!AT128*'Tabela Recursos'!$I131</f>
        <v>0.12298033422583327</v>
      </c>
      <c r="AU128" s="16">
        <f>V!AU128*'Tabela Recursos'!$I131</f>
        <v>4.099344474194442E-2</v>
      </c>
      <c r="AV128" s="16">
        <f>V!AV128*'Tabela Recursos'!$I131</f>
        <v>8.4856430615824952</v>
      </c>
      <c r="AW128" s="16">
        <f>V!AW128*'Tabela Recursos'!$I131</f>
        <v>2.3366263502908318</v>
      </c>
      <c r="AX128" s="16">
        <f>V!AX128*'Tabela Recursos'!$I131</f>
        <v>7.1328593850983282</v>
      </c>
      <c r="AY128" s="16">
        <f>V!AY128*'Tabela Recursos'!$I131</f>
        <v>1.6397377896777767</v>
      </c>
      <c r="AZ128" s="16">
        <f>V!AZ128*'Tabela Recursos'!$I131</f>
        <v>8.7316037300341609</v>
      </c>
      <c r="BA128" s="16">
        <f>V!BA128*'Tabela Recursos'!$I131</f>
        <v>171.27061213184376</v>
      </c>
      <c r="BB128" s="16">
        <f>V!BB128*'Tabela Recursos'!$I131</f>
        <v>73.706213646016067</v>
      </c>
      <c r="BC128" s="16">
        <f>V!BC128*'Tabela Recursos'!$I131</f>
        <v>71.902502077370514</v>
      </c>
      <c r="BD128" s="16">
        <f>V!BD128*'Tabela Recursos'!$I131</f>
        <v>5.4111347059366635</v>
      </c>
      <c r="BE128" s="16">
        <f>V!BE128*'Tabela Recursos'!$I131</f>
        <v>22.833348721263043</v>
      </c>
      <c r="BF128" s="16">
        <f>V!BF128*'Tabela Recursos'!$I131</f>
        <v>2.0906656818391651</v>
      </c>
      <c r="BG128" s="16">
        <f>V!BG128*'Tabela Recursos'!$I131</f>
        <v>5.2471609269688857</v>
      </c>
      <c r="BH128" s="16">
        <f>V!BH128*'Tabela Recursos'!$I131</f>
        <v>6.9688856061305513</v>
      </c>
      <c r="BI128" s="16">
        <f>V!BI128*'Tabela Recursos'!$I131</f>
        <v>68.541039608531065</v>
      </c>
      <c r="BJ128" s="16">
        <f>V!BJ128*'Tabela Recursos'!$I131</f>
        <v>0.77887545009694392</v>
      </c>
      <c r="BK128" s="16">
        <f>V!BK128*'Tabela Recursos'!$I131</f>
        <v>37.058074046717756</v>
      </c>
      <c r="BL128" s="16">
        <f>V!BL128*'Tabela Recursos'!$I131</f>
        <v>3.9763641399686089</v>
      </c>
      <c r="BM128" s="16">
        <f>V!BM128*'Tabela Recursos'!$I131</f>
        <v>29.31031299049026</v>
      </c>
      <c r="BN128" s="16">
        <f>V!BN128*'Tabela Recursos'!$I131</f>
        <v>14.880620441325824</v>
      </c>
      <c r="BO128" s="16">
        <f>V!BO128*'Tabela Recursos'!$I131</f>
        <v>41.485366078847747</v>
      </c>
      <c r="BP128" s="16">
        <f>V!BP128*'Tabela Recursos'!$I131</f>
        <v>0.90185578432277713</v>
      </c>
      <c r="BQ128" s="16">
        <f>V!BQ128*'Tabela Recursos'!$I131</f>
        <v>9.7974332933247155</v>
      </c>
      <c r="BR128" s="16">
        <f>V!BR128*'Tabela Recursos'!$I131</f>
        <v>0</v>
      </c>
      <c r="BS128" s="16">
        <f>V!BS128*'Tabela Recursos'!$I131</f>
        <v>857.50087711199342</v>
      </c>
      <c r="BT128" s="16">
        <f>V!BT128*'Tabela Recursos'!$I131</f>
        <v>0</v>
      </c>
      <c r="BU128" s="16">
        <f>V!BU128*'Tabela Recursos'!$I131</f>
        <v>0</v>
      </c>
      <c r="BV128" s="16">
        <f>V!BV128*'Tabela Recursos'!$I131</f>
        <v>0</v>
      </c>
      <c r="BW128" s="16">
        <f>V!BW128*'Tabela Recursos'!$I131</f>
        <v>474.4991228880067</v>
      </c>
      <c r="BX128" s="16">
        <f>V!BX128*'Tabela Recursos'!$I131</f>
        <v>0</v>
      </c>
      <c r="BY128" s="16">
        <f>V!BY128*'Tabela Recursos'!$I131</f>
        <v>0</v>
      </c>
    </row>
    <row r="129" spans="1:77">
      <c r="A129" s="203" t="s">
        <v>296</v>
      </c>
      <c r="B129" s="68" t="s">
        <v>297</v>
      </c>
      <c r="C129" s="16">
        <f>V!C129*'Tabela Recursos'!$I132</f>
        <v>0</v>
      </c>
      <c r="D129" s="16">
        <f>V!D129*'Tabela Recursos'!$I132</f>
        <v>0</v>
      </c>
      <c r="E129" s="16">
        <f>V!E129*'Tabela Recursos'!$I132</f>
        <v>0</v>
      </c>
      <c r="F129" s="16">
        <f>V!F129*'Tabela Recursos'!$I132</f>
        <v>0</v>
      </c>
      <c r="G129" s="16">
        <f>V!G129*'Tabela Recursos'!$I132</f>
        <v>0</v>
      </c>
      <c r="H129" s="16">
        <f>V!H129*'Tabela Recursos'!$I132</f>
        <v>0</v>
      </c>
      <c r="I129" s="16">
        <f>V!I129*'Tabela Recursos'!$I132</f>
        <v>0</v>
      </c>
      <c r="J129" s="16">
        <f>V!J129*'Tabela Recursos'!$I132</f>
        <v>0</v>
      </c>
      <c r="K129" s="16">
        <f>V!K129*'Tabela Recursos'!$I132</f>
        <v>0</v>
      </c>
      <c r="L129" s="16">
        <f>V!L129*'Tabela Recursos'!$I132</f>
        <v>0</v>
      </c>
      <c r="M129" s="16">
        <f>V!M129*'Tabela Recursos'!$I132</f>
        <v>0</v>
      </c>
      <c r="N129" s="16">
        <f>V!N129*'Tabela Recursos'!$I132</f>
        <v>0</v>
      </c>
      <c r="O129" s="16">
        <f>V!O129*'Tabela Recursos'!$I132</f>
        <v>0</v>
      </c>
      <c r="P129" s="16">
        <f>V!P129*'Tabela Recursos'!$I132</f>
        <v>0</v>
      </c>
      <c r="Q129" s="16">
        <f>V!Q129*'Tabela Recursos'!$I132</f>
        <v>0</v>
      </c>
      <c r="R129" s="16">
        <f>V!R129*'Tabela Recursos'!$I132</f>
        <v>0</v>
      </c>
      <c r="S129" s="16">
        <f>V!S129*'Tabela Recursos'!$I132</f>
        <v>0</v>
      </c>
      <c r="T129" s="16">
        <f>V!T129*'Tabela Recursos'!$I132</f>
        <v>0</v>
      </c>
      <c r="U129" s="16">
        <f>V!U129*'Tabela Recursos'!$I132</f>
        <v>0</v>
      </c>
      <c r="V129" s="16">
        <f>V!V129*'Tabela Recursos'!$I132</f>
        <v>0</v>
      </c>
      <c r="W129" s="16">
        <f>V!W129*'Tabela Recursos'!$I132</f>
        <v>0</v>
      </c>
      <c r="X129" s="16">
        <f>V!X129*'Tabela Recursos'!$I132</f>
        <v>0</v>
      </c>
      <c r="Y129" s="16">
        <f>V!Y129*'Tabela Recursos'!$I132</f>
        <v>0</v>
      </c>
      <c r="Z129" s="16">
        <f>V!Z129*'Tabela Recursos'!$I132</f>
        <v>0</v>
      </c>
      <c r="AA129" s="16">
        <f>V!AA129*'Tabela Recursos'!$I132</f>
        <v>0</v>
      </c>
      <c r="AB129" s="16">
        <f>V!AB129*'Tabela Recursos'!$I132</f>
        <v>0</v>
      </c>
      <c r="AC129" s="16">
        <f>V!AC129*'Tabela Recursos'!$I132</f>
        <v>0</v>
      </c>
      <c r="AD129" s="16">
        <f>V!AD129*'Tabela Recursos'!$I132</f>
        <v>0</v>
      </c>
      <c r="AE129" s="16">
        <f>V!AE129*'Tabela Recursos'!$I132</f>
        <v>0</v>
      </c>
      <c r="AF129" s="16">
        <f>V!AF129*'Tabela Recursos'!$I132</f>
        <v>0</v>
      </c>
      <c r="AG129" s="16">
        <f>V!AG129*'Tabela Recursos'!$I132</f>
        <v>0</v>
      </c>
      <c r="AH129" s="16">
        <f>V!AH129*'Tabela Recursos'!$I132</f>
        <v>0</v>
      </c>
      <c r="AI129" s="16">
        <f>V!AI129*'Tabela Recursos'!$I132</f>
        <v>0</v>
      </c>
      <c r="AJ129" s="16">
        <f>V!AJ129*'Tabela Recursos'!$I132</f>
        <v>0</v>
      </c>
      <c r="AK129" s="16">
        <f>V!AK129*'Tabela Recursos'!$I132</f>
        <v>0</v>
      </c>
      <c r="AL129" s="16">
        <f>V!AL129*'Tabela Recursos'!$I132</f>
        <v>0</v>
      </c>
      <c r="AM129" s="16">
        <f>V!AM129*'Tabela Recursos'!$I132</f>
        <v>0</v>
      </c>
      <c r="AN129" s="16">
        <f>V!AN129*'Tabela Recursos'!$I132</f>
        <v>0</v>
      </c>
      <c r="AO129" s="16">
        <f>V!AO129*'Tabela Recursos'!$I132</f>
        <v>0</v>
      </c>
      <c r="AP129" s="16">
        <f>V!AP129*'Tabela Recursos'!$I132</f>
        <v>0</v>
      </c>
      <c r="AQ129" s="16">
        <f>V!AQ129*'Tabela Recursos'!$I132</f>
        <v>0</v>
      </c>
      <c r="AR129" s="16">
        <f>V!AR129*'Tabela Recursos'!$I132</f>
        <v>0</v>
      </c>
      <c r="AS129" s="16">
        <f>V!AS129*'Tabela Recursos'!$I132</f>
        <v>0</v>
      </c>
      <c r="AT129" s="16">
        <f>V!AT129*'Tabela Recursos'!$I132</f>
        <v>0</v>
      </c>
      <c r="AU129" s="16">
        <f>V!AU129*'Tabela Recursos'!$I132</f>
        <v>0</v>
      </c>
      <c r="AV129" s="16">
        <f>V!AV129*'Tabela Recursos'!$I132</f>
        <v>0</v>
      </c>
      <c r="AW129" s="16">
        <f>V!AW129*'Tabela Recursos'!$I132</f>
        <v>1.6244487744846681</v>
      </c>
      <c r="AX129" s="16">
        <f>V!AX129*'Tabela Recursos'!$I132</f>
        <v>0.32488975489693367</v>
      </c>
      <c r="AY129" s="16">
        <f>V!AY129*'Tabela Recursos'!$I132</f>
        <v>0</v>
      </c>
      <c r="AZ129" s="16">
        <f>V!AZ129*'Tabela Recursos'!$I132</f>
        <v>0</v>
      </c>
      <c r="BA129" s="16">
        <f>V!BA129*'Tabela Recursos'!$I132</f>
        <v>0</v>
      </c>
      <c r="BB129" s="16">
        <f>V!BB129*'Tabela Recursos'!$I132</f>
        <v>0</v>
      </c>
      <c r="BC129" s="16">
        <f>V!BC129*'Tabela Recursos'!$I132</f>
        <v>9.6654702081837769</v>
      </c>
      <c r="BD129" s="16">
        <f>V!BD129*'Tabela Recursos'!$I132</f>
        <v>2.7074146241411138E-2</v>
      </c>
      <c r="BE129" s="16">
        <f>V!BE129*'Tabela Recursos'!$I132</f>
        <v>0</v>
      </c>
      <c r="BF129" s="16">
        <f>V!BF129*'Tabela Recursos'!$I132</f>
        <v>0</v>
      </c>
      <c r="BG129" s="16">
        <f>V!BG129*'Tabela Recursos'!$I132</f>
        <v>6.2135165624038553</v>
      </c>
      <c r="BH129" s="16">
        <f>V!BH129*'Tabela Recursos'!$I132</f>
        <v>0</v>
      </c>
      <c r="BI129" s="16">
        <f>V!BI129*'Tabela Recursos'!$I132</f>
        <v>0.24366731617270027</v>
      </c>
      <c r="BJ129" s="16">
        <f>V!BJ129*'Tabela Recursos'!$I132</f>
        <v>0</v>
      </c>
      <c r="BK129" s="16">
        <f>V!BK129*'Tabela Recursos'!$I132</f>
        <v>4.0611219362116709E-2</v>
      </c>
      <c r="BL129" s="16">
        <f>V!BL129*'Tabela Recursos'!$I132</f>
        <v>0.51440877858681155</v>
      </c>
      <c r="BM129" s="16">
        <f>V!BM129*'Tabela Recursos'!$I132</f>
        <v>0</v>
      </c>
      <c r="BN129" s="16">
        <f>V!BN129*'Tabela Recursos'!$I132</f>
        <v>16.50169213414009</v>
      </c>
      <c r="BO129" s="16">
        <f>V!BO129*'Tabela Recursos'!$I132</f>
        <v>28.427853553481693</v>
      </c>
      <c r="BP129" s="16">
        <f>V!BP129*'Tabela Recursos'!$I132</f>
        <v>0</v>
      </c>
      <c r="BQ129" s="16">
        <f>V!BQ129*'Tabela Recursos'!$I132</f>
        <v>5.8209414419033942</v>
      </c>
      <c r="BR129" s="16">
        <f>V!BR129*'Tabela Recursos'!$I132</f>
        <v>0</v>
      </c>
      <c r="BS129" s="16">
        <f>V!BS129*'Tabela Recursos'!$I132</f>
        <v>69.404573889857446</v>
      </c>
      <c r="BT129" s="16">
        <f>V!BT129*'Tabela Recursos'!$I132</f>
        <v>0</v>
      </c>
      <c r="BU129" s="16">
        <f>V!BU129*'Tabela Recursos'!$I132</f>
        <v>0</v>
      </c>
      <c r="BV129" s="16">
        <f>V!BV129*'Tabela Recursos'!$I132</f>
        <v>0</v>
      </c>
      <c r="BW129" s="16">
        <f>V!BW129*'Tabela Recursos'!$I132</f>
        <v>722.59542611014263</v>
      </c>
      <c r="BX129" s="16">
        <f>V!BX129*'Tabela Recursos'!$I132</f>
        <v>0</v>
      </c>
      <c r="BY129" s="16">
        <f>V!BY129*'Tabela Recursos'!$I132</f>
        <v>0</v>
      </c>
    </row>
    <row r="130" spans="1:77">
      <c r="A130" s="204" t="s">
        <v>298</v>
      </c>
      <c r="B130" s="41" t="s">
        <v>299</v>
      </c>
      <c r="C130" s="16">
        <f>V!C130*'Tabela Recursos'!$I133</f>
        <v>0</v>
      </c>
      <c r="D130" s="16">
        <f>V!D130*'Tabela Recursos'!$I133</f>
        <v>0</v>
      </c>
      <c r="E130" s="16">
        <f>V!E130*'Tabela Recursos'!$I133</f>
        <v>0</v>
      </c>
      <c r="F130" s="16">
        <f>V!F130*'Tabela Recursos'!$I133</f>
        <v>0</v>
      </c>
      <c r="G130" s="16">
        <f>V!G130*'Tabela Recursos'!$I133</f>
        <v>0</v>
      </c>
      <c r="H130" s="16">
        <f>V!H130*'Tabela Recursos'!$I133</f>
        <v>0</v>
      </c>
      <c r="I130" s="16">
        <f>V!I130*'Tabela Recursos'!$I133</f>
        <v>0</v>
      </c>
      <c r="J130" s="16">
        <f>V!J130*'Tabela Recursos'!$I133</f>
        <v>0</v>
      </c>
      <c r="K130" s="16">
        <f>V!K130*'Tabela Recursos'!$I133</f>
        <v>0</v>
      </c>
      <c r="L130" s="16">
        <f>V!L130*'Tabela Recursos'!$I133</f>
        <v>0</v>
      </c>
      <c r="M130" s="16">
        <f>V!M130*'Tabela Recursos'!$I133</f>
        <v>0</v>
      </c>
      <c r="N130" s="16">
        <f>V!N130*'Tabela Recursos'!$I133</f>
        <v>0</v>
      </c>
      <c r="O130" s="16">
        <f>V!O130*'Tabela Recursos'!$I133</f>
        <v>0</v>
      </c>
      <c r="P130" s="16">
        <f>V!P130*'Tabela Recursos'!$I133</f>
        <v>0</v>
      </c>
      <c r="Q130" s="16">
        <f>V!Q130*'Tabela Recursos'!$I133</f>
        <v>0</v>
      </c>
      <c r="R130" s="16">
        <f>V!R130*'Tabela Recursos'!$I133</f>
        <v>0</v>
      </c>
      <c r="S130" s="16">
        <f>V!S130*'Tabela Recursos'!$I133</f>
        <v>0</v>
      </c>
      <c r="T130" s="16">
        <f>V!T130*'Tabela Recursos'!$I133</f>
        <v>0</v>
      </c>
      <c r="U130" s="16">
        <f>V!U130*'Tabela Recursos'!$I133</f>
        <v>0</v>
      </c>
      <c r="V130" s="16">
        <f>V!V130*'Tabela Recursos'!$I133</f>
        <v>0</v>
      </c>
      <c r="W130" s="16">
        <f>V!W130*'Tabela Recursos'!$I133</f>
        <v>0</v>
      </c>
      <c r="X130" s="16">
        <f>V!X130*'Tabela Recursos'!$I133</f>
        <v>0</v>
      </c>
      <c r="Y130" s="16">
        <f>V!Y130*'Tabela Recursos'!$I133</f>
        <v>0</v>
      </c>
      <c r="Z130" s="16">
        <f>V!Z130*'Tabela Recursos'!$I133</f>
        <v>0</v>
      </c>
      <c r="AA130" s="16">
        <f>V!AA130*'Tabela Recursos'!$I133</f>
        <v>0</v>
      </c>
      <c r="AB130" s="16">
        <f>V!AB130*'Tabela Recursos'!$I133</f>
        <v>0</v>
      </c>
      <c r="AC130" s="16">
        <f>V!AC130*'Tabela Recursos'!$I133</f>
        <v>0</v>
      </c>
      <c r="AD130" s="16">
        <f>V!AD130*'Tabela Recursos'!$I133</f>
        <v>0</v>
      </c>
      <c r="AE130" s="16">
        <f>V!AE130*'Tabela Recursos'!$I133</f>
        <v>0</v>
      </c>
      <c r="AF130" s="16">
        <f>V!AF130*'Tabela Recursos'!$I133</f>
        <v>0</v>
      </c>
      <c r="AG130" s="16">
        <f>V!AG130*'Tabela Recursos'!$I133</f>
        <v>0</v>
      </c>
      <c r="AH130" s="16">
        <f>V!AH130*'Tabela Recursos'!$I133</f>
        <v>0</v>
      </c>
      <c r="AI130" s="16">
        <f>V!AI130*'Tabela Recursos'!$I133</f>
        <v>0</v>
      </c>
      <c r="AJ130" s="16">
        <f>V!AJ130*'Tabela Recursos'!$I133</f>
        <v>0</v>
      </c>
      <c r="AK130" s="16">
        <f>V!AK130*'Tabela Recursos'!$I133</f>
        <v>0</v>
      </c>
      <c r="AL130" s="16">
        <f>V!AL130*'Tabela Recursos'!$I133</f>
        <v>0</v>
      </c>
      <c r="AM130" s="16">
        <f>V!AM130*'Tabela Recursos'!$I133</f>
        <v>0</v>
      </c>
      <c r="AN130" s="16">
        <f>V!AN130*'Tabela Recursos'!$I133</f>
        <v>0</v>
      </c>
      <c r="AO130" s="16">
        <f>V!AO130*'Tabela Recursos'!$I133</f>
        <v>0</v>
      </c>
      <c r="AP130" s="16">
        <f>V!AP130*'Tabela Recursos'!$I133</f>
        <v>0</v>
      </c>
      <c r="AQ130" s="16">
        <f>V!AQ130*'Tabela Recursos'!$I133</f>
        <v>0</v>
      </c>
      <c r="AR130" s="16">
        <f>V!AR130*'Tabela Recursos'!$I133</f>
        <v>0</v>
      </c>
      <c r="AS130" s="16">
        <f>V!AS130*'Tabela Recursos'!$I133</f>
        <v>0</v>
      </c>
      <c r="AT130" s="16">
        <f>V!AT130*'Tabela Recursos'!$I133</f>
        <v>0</v>
      </c>
      <c r="AU130" s="16">
        <f>V!AU130*'Tabela Recursos'!$I133</f>
        <v>0</v>
      </c>
      <c r="AV130" s="16">
        <f>V!AV130*'Tabela Recursos'!$I133</f>
        <v>0</v>
      </c>
      <c r="AW130" s="16">
        <f>V!AW130*'Tabela Recursos'!$I133</f>
        <v>0</v>
      </c>
      <c r="AX130" s="16">
        <f>V!AX130*'Tabela Recursos'!$I133</f>
        <v>0</v>
      </c>
      <c r="AY130" s="16">
        <f>V!AY130*'Tabela Recursos'!$I133</f>
        <v>0</v>
      </c>
      <c r="AZ130" s="16">
        <f>V!AZ130*'Tabela Recursos'!$I133</f>
        <v>0</v>
      </c>
      <c r="BA130" s="16">
        <f>V!BA130*'Tabela Recursos'!$I133</f>
        <v>0</v>
      </c>
      <c r="BB130" s="16">
        <f>V!BB130*'Tabela Recursos'!$I133</f>
        <v>0</v>
      </c>
      <c r="BC130" s="16">
        <f>V!BC130*'Tabela Recursos'!$I133</f>
        <v>0</v>
      </c>
      <c r="BD130" s="16">
        <f>V!BD130*'Tabela Recursos'!$I133</f>
        <v>0</v>
      </c>
      <c r="BE130" s="16">
        <f>V!BE130*'Tabela Recursos'!$I133</f>
        <v>0</v>
      </c>
      <c r="BF130" s="16">
        <f>V!BF130*'Tabela Recursos'!$I133</f>
        <v>0</v>
      </c>
      <c r="BG130" s="16">
        <f>V!BG130*'Tabela Recursos'!$I133</f>
        <v>0</v>
      </c>
      <c r="BH130" s="16">
        <f>V!BH130*'Tabela Recursos'!$I133</f>
        <v>0</v>
      </c>
      <c r="BI130" s="16">
        <f>V!BI130*'Tabela Recursos'!$I133</f>
        <v>0</v>
      </c>
      <c r="BJ130" s="16">
        <f>V!BJ130*'Tabela Recursos'!$I133</f>
        <v>0</v>
      </c>
      <c r="BK130" s="16">
        <f>V!BK130*'Tabela Recursos'!$I133</f>
        <v>0</v>
      </c>
      <c r="BL130" s="16">
        <f>V!BL130*'Tabela Recursos'!$I133</f>
        <v>0</v>
      </c>
      <c r="BM130" s="16">
        <f>V!BM130*'Tabela Recursos'!$I133</f>
        <v>0</v>
      </c>
      <c r="BN130" s="16">
        <f>V!BN130*'Tabela Recursos'!$I133</f>
        <v>0</v>
      </c>
      <c r="BO130" s="16">
        <f>V!BO130*'Tabela Recursos'!$I133</f>
        <v>0</v>
      </c>
      <c r="BP130" s="16">
        <f>V!BP130*'Tabela Recursos'!$I133</f>
        <v>0</v>
      </c>
      <c r="BQ130" s="16">
        <f>V!BQ130*'Tabela Recursos'!$I133</f>
        <v>0</v>
      </c>
      <c r="BR130" s="16">
        <f>V!BR130*'Tabela Recursos'!$I133</f>
        <v>0</v>
      </c>
      <c r="BS130" s="16">
        <f>V!BS130*'Tabela Recursos'!$I133</f>
        <v>0</v>
      </c>
      <c r="BT130" s="16">
        <f>V!BT130*'Tabela Recursos'!$I133</f>
        <v>0</v>
      </c>
      <c r="BU130" s="16">
        <f>V!BU130*'Tabela Recursos'!$I133</f>
        <v>0</v>
      </c>
      <c r="BV130" s="16">
        <f>V!BV130*'Tabela Recursos'!$I133</f>
        <v>0</v>
      </c>
      <c r="BW130" s="16">
        <f>V!BW130*'Tabela Recursos'!$I133</f>
        <v>0</v>
      </c>
      <c r="BX130" s="16">
        <f>V!BX130*'Tabela Recursos'!$I133</f>
        <v>0</v>
      </c>
      <c r="BY130" s="16">
        <f>V!BY130*'Tabela Recursos'!$I133</f>
        <v>0</v>
      </c>
    </row>
    <row r="133" spans="1:77">
      <c r="C133" s="16"/>
    </row>
  </sheetData>
  <pageMargins left="0.511811024" right="0.511811024" top="0.78740157499999996" bottom="0.78740157499999996" header="0.31496062000000002" footer="0.31496062000000002"/>
  <ignoredErrors>
    <ignoredError sqref="A3:A130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Y133"/>
  <sheetViews>
    <sheetView zoomScale="70" zoomScaleNormal="70" workbookViewId="0">
      <pane xSplit="2" ySplit="2" topLeftCell="C3" activePane="bottomRight" state="frozen"/>
      <selection activeCell="A130" sqref="A3:A130"/>
      <selection pane="topRight" activeCell="A130" sqref="A3:A130"/>
      <selection pane="bottomLeft" activeCell="A130" sqref="A3:A130"/>
      <selection pane="bottomRight" activeCell="C3" sqref="C3"/>
    </sheetView>
  </sheetViews>
  <sheetFormatPr defaultColWidth="9.1796875" defaultRowHeight="13"/>
  <cols>
    <col min="1" max="1" width="7.7265625" style="27" customWidth="1"/>
    <col min="2" max="2" width="49" style="27" customWidth="1"/>
    <col min="3" max="16384" width="9.1796875" style="15"/>
  </cols>
  <sheetData>
    <row r="1" spans="1:77">
      <c r="A1" s="32" t="s">
        <v>417</v>
      </c>
    </row>
    <row r="2" spans="1:77" s="131" customFormat="1" ht="83.25" customHeight="1">
      <c r="A2" s="27"/>
      <c r="B2" s="130"/>
      <c r="C2" s="127" t="s">
        <v>6</v>
      </c>
      <c r="D2" s="127" t="s">
        <v>7</v>
      </c>
      <c r="E2" s="127" t="s">
        <v>8</v>
      </c>
      <c r="F2" s="128" t="s">
        <v>363</v>
      </c>
      <c r="G2" s="127" t="s">
        <v>9</v>
      </c>
      <c r="H2" s="127" t="s">
        <v>10</v>
      </c>
      <c r="I2" s="127" t="s">
        <v>364</v>
      </c>
      <c r="J2" s="127" t="s">
        <v>11</v>
      </c>
      <c r="K2" s="127" t="s">
        <v>12</v>
      </c>
      <c r="L2" s="127" t="s">
        <v>13</v>
      </c>
      <c r="M2" s="127" t="s">
        <v>14</v>
      </c>
      <c r="N2" s="127" t="s">
        <v>15</v>
      </c>
      <c r="O2" s="127" t="s">
        <v>16</v>
      </c>
      <c r="P2" s="127" t="s">
        <v>17</v>
      </c>
      <c r="Q2" s="127" t="s">
        <v>18</v>
      </c>
      <c r="R2" s="127" t="s">
        <v>19</v>
      </c>
      <c r="S2" s="127" t="s">
        <v>20</v>
      </c>
      <c r="T2" s="127" t="s">
        <v>21</v>
      </c>
      <c r="U2" s="127" t="s">
        <v>22</v>
      </c>
      <c r="V2" s="127" t="s">
        <v>23</v>
      </c>
      <c r="W2" s="127" t="s">
        <v>24</v>
      </c>
      <c r="X2" s="127" t="s">
        <v>25</v>
      </c>
      <c r="Y2" s="127" t="s">
        <v>26</v>
      </c>
      <c r="Z2" s="127" t="s">
        <v>27</v>
      </c>
      <c r="AA2" s="127" t="s">
        <v>28</v>
      </c>
      <c r="AB2" s="127" t="s">
        <v>365</v>
      </c>
      <c r="AC2" s="127" t="s">
        <v>366</v>
      </c>
      <c r="AD2" s="127" t="s">
        <v>367</v>
      </c>
      <c r="AE2" s="127" t="s">
        <v>29</v>
      </c>
      <c r="AF2" s="127" t="s">
        <v>30</v>
      </c>
      <c r="AG2" s="127" t="s">
        <v>31</v>
      </c>
      <c r="AH2" s="127" t="s">
        <v>32</v>
      </c>
      <c r="AI2" s="127" t="s">
        <v>33</v>
      </c>
      <c r="AJ2" s="127" t="s">
        <v>34</v>
      </c>
      <c r="AK2" s="127" t="s">
        <v>35</v>
      </c>
      <c r="AL2" s="127" t="s">
        <v>36</v>
      </c>
      <c r="AM2" s="127" t="s">
        <v>37</v>
      </c>
      <c r="AN2" s="127" t="s">
        <v>38</v>
      </c>
      <c r="AO2" s="127" t="s">
        <v>39</v>
      </c>
      <c r="AP2" s="127" t="s">
        <v>40</v>
      </c>
      <c r="AQ2" s="127" t="s">
        <v>368</v>
      </c>
      <c r="AR2" s="127" t="s">
        <v>369</v>
      </c>
      <c r="AS2" s="127" t="s">
        <v>41</v>
      </c>
      <c r="AT2" s="127" t="s">
        <v>42</v>
      </c>
      <c r="AU2" s="127" t="s">
        <v>43</v>
      </c>
      <c r="AV2" s="127" t="s">
        <v>44</v>
      </c>
      <c r="AW2" s="127" t="s">
        <v>45</v>
      </c>
      <c r="AX2" s="127" t="s">
        <v>46</v>
      </c>
      <c r="AY2" s="127" t="s">
        <v>47</v>
      </c>
      <c r="AZ2" s="127" t="s">
        <v>48</v>
      </c>
      <c r="BA2" s="127" t="s">
        <v>49</v>
      </c>
      <c r="BB2" s="127" t="s">
        <v>50</v>
      </c>
      <c r="BC2" s="128" t="s">
        <v>51</v>
      </c>
      <c r="BD2" s="127" t="s">
        <v>52</v>
      </c>
      <c r="BE2" s="127" t="s">
        <v>53</v>
      </c>
      <c r="BF2" s="127" t="s">
        <v>54</v>
      </c>
      <c r="BG2" s="127" t="s">
        <v>55</v>
      </c>
      <c r="BH2" s="127" t="s">
        <v>370</v>
      </c>
      <c r="BI2" s="127" t="s">
        <v>56</v>
      </c>
      <c r="BJ2" s="127" t="s">
        <v>57</v>
      </c>
      <c r="BK2" s="127" t="s">
        <v>58</v>
      </c>
      <c r="BL2" s="127" t="s">
        <v>59</v>
      </c>
      <c r="BM2" s="127" t="s">
        <v>60</v>
      </c>
      <c r="BN2" s="127" t="s">
        <v>61</v>
      </c>
      <c r="BO2" s="127" t="s">
        <v>62</v>
      </c>
      <c r="BP2" s="127" t="s">
        <v>63</v>
      </c>
      <c r="BQ2" s="127" t="s">
        <v>64</v>
      </c>
      <c r="BR2" s="127" t="s">
        <v>65</v>
      </c>
      <c r="BS2" s="132" t="s">
        <v>66</v>
      </c>
      <c r="BT2" s="127" t="s">
        <v>304</v>
      </c>
      <c r="BU2" s="127" t="s">
        <v>305</v>
      </c>
      <c r="BV2" s="127" t="s">
        <v>306</v>
      </c>
      <c r="BW2" s="127" t="s">
        <v>307</v>
      </c>
      <c r="BX2" s="127" t="s">
        <v>308</v>
      </c>
      <c r="BY2" s="127" t="s">
        <v>309</v>
      </c>
    </row>
    <row r="3" spans="1:77">
      <c r="A3" s="203" t="s">
        <v>67</v>
      </c>
      <c r="B3" s="68" t="s">
        <v>68</v>
      </c>
      <c r="C3" s="18">
        <f>'Tabela Usos'!C6-III!C3-IV!C3-VI!C3-VII!C3-VIII!C3-IX!C3-X!C3</f>
        <v>166.58391303945393</v>
      </c>
      <c r="D3" s="18">
        <f>'Tabela Usos'!D6-III!D3-IV!D3-VI!D3-VII!D3-VIII!D3-IX!D3-X!D3</f>
        <v>153.13303807353529</v>
      </c>
      <c r="E3" s="18">
        <f>'Tabela Usos'!E6-III!E3-IV!E3-VI!E3-VII!E3-VIII!E3-IX!E3-X!E3</f>
        <v>0</v>
      </c>
      <c r="F3" s="18">
        <f>'Tabela Usos'!F6-III!F3-IV!F3-VI!F3-VII!F3-VIII!F3-IX!F3-X!F3</f>
        <v>0</v>
      </c>
      <c r="G3" s="18">
        <f>'Tabela Usos'!G6-III!G3-IV!G3-VI!G3-VII!G3-VIII!G3-IX!G3-X!G3</f>
        <v>0</v>
      </c>
      <c r="H3" s="18">
        <f>'Tabela Usos'!H6-III!H3-IV!H3-VI!H3-VII!H3-VIII!H3-IX!H3-X!H3</f>
        <v>0</v>
      </c>
      <c r="I3" s="18">
        <f>'Tabela Usos'!I6-III!I3-IV!I3-VI!I3-VII!I3-VIII!I3-IX!I3-X!I3</f>
        <v>0</v>
      </c>
      <c r="J3" s="18">
        <f>'Tabela Usos'!J6-III!J3-IV!J3-VI!J3-VII!J3-VIII!J3-IX!J3-X!J3</f>
        <v>28.453773966366349</v>
      </c>
      <c r="K3" s="18">
        <f>'Tabela Usos'!K6-III!K3-IV!K3-VI!K3-VII!K3-VIII!K3-IX!K3-X!K3</f>
        <v>0</v>
      </c>
      <c r="L3" s="18">
        <f>'Tabela Usos'!L6-III!L3-IV!L3-VI!L3-VII!L3-VIII!L3-IX!L3-X!L3</f>
        <v>8573.8981080834474</v>
      </c>
      <c r="M3" s="18">
        <f>'Tabela Usos'!M6-III!M3-IV!M3-VI!M3-VII!M3-VIII!M3-IX!M3-X!M3</f>
        <v>209.523244661425</v>
      </c>
      <c r="N3" s="18">
        <f>'Tabela Usos'!N6-III!N3-IV!N3-VI!N3-VII!N3-VIII!N3-IX!N3-X!N3</f>
        <v>0</v>
      </c>
      <c r="O3" s="18">
        <f>'Tabela Usos'!O6-III!O3-IV!O3-VI!O3-VII!O3-VIII!O3-IX!O3-X!O3</f>
        <v>0</v>
      </c>
      <c r="P3" s="18">
        <f>'Tabela Usos'!P6-III!P3-IV!P3-VI!P3-VII!P3-VIII!P3-IX!P3-X!P3</f>
        <v>0</v>
      </c>
      <c r="Q3" s="18">
        <f>'Tabela Usos'!Q6-III!Q3-IV!Q3-VI!Q3-VII!Q3-VIII!Q3-IX!Q3-X!Q3</f>
        <v>0</v>
      </c>
      <c r="R3" s="18">
        <f>'Tabela Usos'!R6-III!R3-IV!R3-VI!R3-VII!R3-VIII!R3-IX!R3-X!R3</f>
        <v>0</v>
      </c>
      <c r="S3" s="18">
        <f>'Tabela Usos'!S6-III!S3-IV!S3-VI!S3-VII!S3-VIII!S3-IX!S3-X!S3</f>
        <v>0</v>
      </c>
      <c r="T3" s="18">
        <f>'Tabela Usos'!T6-III!T3-IV!T3-VI!T3-VII!T3-VIII!T3-IX!T3-X!T3</f>
        <v>0</v>
      </c>
      <c r="U3" s="18">
        <f>'Tabela Usos'!U6-III!U3-IV!U3-VI!U3-VII!U3-VIII!U3-IX!U3-X!U3</f>
        <v>0</v>
      </c>
      <c r="V3" s="18">
        <f>'Tabela Usos'!V6-III!V3-IV!V3-VI!V3-VII!V3-VIII!V3-IX!V3-X!V3</f>
        <v>0</v>
      </c>
      <c r="W3" s="18">
        <f>'Tabela Usos'!W6-III!W3-IV!W3-VI!W3-VII!W3-VIII!W3-IX!W3-X!W3</f>
        <v>0</v>
      </c>
      <c r="X3" s="18">
        <f>'Tabela Usos'!X6-III!X3-IV!X3-VI!X3-VII!X3-VIII!X3-IX!X3-X!X3</f>
        <v>0</v>
      </c>
      <c r="Y3" s="18">
        <f>'Tabela Usos'!Y6-III!Y3-IV!Y3-VI!Y3-VII!Y3-VIII!Y3-IX!Y3-X!Y3</f>
        <v>0</v>
      </c>
      <c r="Z3" s="18">
        <f>'Tabela Usos'!Z6-III!Z3-IV!Z3-VI!Z3-VII!Z3-VIII!Z3-IX!Z3-X!Z3</f>
        <v>0</v>
      </c>
      <c r="AA3" s="18">
        <f>'Tabela Usos'!AA6-III!AA3-IV!AA3-VI!AA3-VII!AA3-VIII!AA3-IX!AA3-X!AA3</f>
        <v>0</v>
      </c>
      <c r="AB3" s="18">
        <f>'Tabela Usos'!AB6-III!AB3-IV!AB3-VI!AB3-VII!AB3-VIII!AB3-IX!AB3-X!AB3</f>
        <v>0</v>
      </c>
      <c r="AC3" s="18">
        <f>'Tabela Usos'!AC6-III!AC3-IV!AC3-VI!AC3-VII!AC3-VIII!AC3-IX!AC3-X!AC3</f>
        <v>0</v>
      </c>
      <c r="AD3" s="18">
        <f>'Tabela Usos'!AD6-III!AD3-IV!AD3-VI!AD3-VII!AD3-VIII!AD3-IX!AD3-X!AD3</f>
        <v>0</v>
      </c>
      <c r="AE3" s="18">
        <f>'Tabela Usos'!AE6-III!AE3-IV!AE3-VI!AE3-VII!AE3-VIII!AE3-IX!AE3-X!AE3</f>
        <v>0</v>
      </c>
      <c r="AF3" s="18">
        <f>'Tabela Usos'!AF6-III!AF3-IV!AF3-VI!AF3-VII!AF3-VIII!AF3-IX!AF3-X!AF3</f>
        <v>0</v>
      </c>
      <c r="AG3" s="18">
        <f>'Tabela Usos'!AG6-III!AG3-IV!AG3-VI!AG3-VII!AG3-VIII!AG3-IX!AG3-X!AG3</f>
        <v>0</v>
      </c>
      <c r="AH3" s="18">
        <f>'Tabela Usos'!AH6-III!AH3-IV!AH3-VI!AH3-VII!AH3-VIII!AH3-IX!AH3-X!AH3</f>
        <v>0</v>
      </c>
      <c r="AI3" s="18">
        <f>'Tabela Usos'!AI6-III!AI3-IV!AI3-VI!AI3-VII!AI3-VIII!AI3-IX!AI3-X!AI3</f>
        <v>0</v>
      </c>
      <c r="AJ3" s="18">
        <f>'Tabela Usos'!AJ6-III!AJ3-IV!AJ3-VI!AJ3-VII!AJ3-VIII!AJ3-IX!AJ3-X!AJ3</f>
        <v>0</v>
      </c>
      <c r="AK3" s="18">
        <f>'Tabela Usos'!AK6-III!AK3-IV!AK3-VI!AK3-VII!AK3-VIII!AK3-IX!AK3-X!AK3</f>
        <v>0</v>
      </c>
      <c r="AL3" s="18">
        <f>'Tabela Usos'!AL6-III!AL3-IV!AL3-VI!AL3-VII!AL3-VIII!AL3-IX!AL3-X!AL3</f>
        <v>0</v>
      </c>
      <c r="AM3" s="18">
        <f>'Tabela Usos'!AM6-III!AM3-IV!AM3-VI!AM3-VII!AM3-VIII!AM3-IX!AM3-X!AM3</f>
        <v>0</v>
      </c>
      <c r="AN3" s="18">
        <f>'Tabela Usos'!AN6-III!AN3-IV!AN3-VI!AN3-VII!AN3-VIII!AN3-IX!AN3-X!AN3</f>
        <v>0</v>
      </c>
      <c r="AO3" s="18">
        <f>'Tabela Usos'!AO6-III!AO3-IV!AO3-VI!AO3-VII!AO3-VIII!AO3-IX!AO3-X!AO3</f>
        <v>0</v>
      </c>
      <c r="AP3" s="18">
        <f>'Tabela Usos'!AP6-III!AP3-IV!AP3-VI!AP3-VII!AP3-VIII!AP3-IX!AP3-X!AP3</f>
        <v>0</v>
      </c>
      <c r="AQ3" s="18">
        <f>'Tabela Usos'!AQ6-III!AQ3-IV!AQ3-VI!AQ3-VII!AQ3-VIII!AQ3-IX!AQ3-X!AQ3</f>
        <v>0</v>
      </c>
      <c r="AR3" s="18">
        <f>'Tabela Usos'!AR6-III!AR3-IV!AR3-VI!AR3-VII!AR3-VIII!AR3-IX!AR3-X!AR3</f>
        <v>368.86437887307653</v>
      </c>
      <c r="AS3" s="18">
        <f>'Tabela Usos'!AS6-III!AS3-IV!AS3-VI!AS3-VII!AS3-VIII!AS3-IX!AS3-X!AS3</f>
        <v>0</v>
      </c>
      <c r="AT3" s="18">
        <f>'Tabela Usos'!AT6-III!AT3-IV!AT3-VI!AT3-VII!AT3-VIII!AT3-IX!AT3-X!AT3</f>
        <v>0</v>
      </c>
      <c r="AU3" s="18">
        <f>'Tabela Usos'!AU6-III!AU3-IV!AU3-VI!AU3-VII!AU3-VIII!AU3-IX!AU3-X!AU3</f>
        <v>0</v>
      </c>
      <c r="AV3" s="18">
        <f>'Tabela Usos'!AV6-III!AV3-IV!AV3-VI!AV3-VII!AV3-VIII!AV3-IX!AV3-X!AV3</f>
        <v>0</v>
      </c>
      <c r="AW3" s="18">
        <f>'Tabela Usos'!AW6-III!AW3-IV!AW3-VI!AW3-VII!AW3-VIII!AW3-IX!AW3-X!AW3</f>
        <v>0.51734134484302463</v>
      </c>
      <c r="AX3" s="18">
        <f>'Tabela Usos'!AX6-III!AX3-IV!AX3-VI!AX3-VII!AX3-VIII!AX3-IX!AX3-X!AX3</f>
        <v>0</v>
      </c>
      <c r="AY3" s="18">
        <f>'Tabela Usos'!AY6-III!AY3-IV!AY3-VI!AY3-VII!AY3-VIII!AY3-IX!AY3-X!AY3</f>
        <v>0</v>
      </c>
      <c r="AZ3" s="18">
        <f>'Tabela Usos'!AZ6-III!AZ3-IV!AZ3-VI!AZ3-VII!AZ3-VIII!AZ3-IX!AZ3-X!AZ3</f>
        <v>0</v>
      </c>
      <c r="BA3" s="18">
        <f>'Tabela Usos'!BA6-III!BA3-IV!BA3-VI!BA3-VII!BA3-VIII!BA3-IX!BA3-X!BA3</f>
        <v>0</v>
      </c>
      <c r="BB3" s="18">
        <f>'Tabela Usos'!BB6-III!BB3-IV!BB3-VI!BB3-VII!BB3-VIII!BB3-IX!BB3-X!BB3</f>
        <v>0</v>
      </c>
      <c r="BC3" s="18">
        <f>'Tabela Usos'!BC6-III!BC3-IV!BC3-VI!BC3-VII!BC3-VIII!BC3-IX!BC3-X!BC3</f>
        <v>0</v>
      </c>
      <c r="BD3" s="18">
        <f>'Tabela Usos'!BD6-III!BD3-IV!BD3-VI!BD3-VII!BD3-VIII!BD3-IX!BD3-X!BD3</f>
        <v>0</v>
      </c>
      <c r="BE3" s="18">
        <f>'Tabela Usos'!BE6-III!BE3-IV!BE3-VI!BE3-VII!BE3-VIII!BE3-IX!BE3-X!BE3</f>
        <v>0</v>
      </c>
      <c r="BF3" s="18">
        <f>'Tabela Usos'!BF6-III!BF3-IV!BF3-VI!BF3-VII!BF3-VIII!BF3-IX!BF3-X!BF3</f>
        <v>0</v>
      </c>
      <c r="BG3" s="18">
        <f>'Tabela Usos'!BG6-III!BG3-IV!BG3-VI!BG3-VII!BG3-VIII!BG3-IX!BG3-X!BG3</f>
        <v>0</v>
      </c>
      <c r="BH3" s="18">
        <f>'Tabela Usos'!BH6-III!BH3-IV!BH3-VI!BH3-VII!BH3-VIII!BH3-IX!BH3-X!BH3</f>
        <v>0</v>
      </c>
      <c r="BI3" s="18">
        <f>'Tabela Usos'!BI6-III!BI3-IV!BI3-VI!BI3-VII!BI3-VIII!BI3-IX!BI3-X!BI3</f>
        <v>0</v>
      </c>
      <c r="BJ3" s="18">
        <f>'Tabela Usos'!BJ6-III!BJ3-IV!BJ3-VI!BJ3-VII!BJ3-VIII!BJ3-IX!BJ3-X!BJ3</f>
        <v>0</v>
      </c>
      <c r="BK3" s="18">
        <f>'Tabela Usos'!BK6-III!BK3-IV!BK3-VI!BK3-VII!BK3-VIII!BK3-IX!BK3-X!BK3</f>
        <v>122.60989872779685</v>
      </c>
      <c r="BL3" s="18">
        <f>'Tabela Usos'!BL6-III!BL3-IV!BL3-VI!BL3-VII!BL3-VIII!BL3-IX!BL3-X!BL3</f>
        <v>0</v>
      </c>
      <c r="BM3" s="18">
        <f>'Tabela Usos'!BM6-III!BM3-IV!BM3-VI!BM3-VII!BM3-VIII!BM3-IX!BM3-X!BM3</f>
        <v>0</v>
      </c>
      <c r="BN3" s="18">
        <f>'Tabela Usos'!BN6-III!BN3-IV!BN3-VI!BN3-VII!BN3-VIII!BN3-IX!BN3-X!BN3</f>
        <v>0</v>
      </c>
      <c r="BO3" s="18">
        <f>'Tabela Usos'!BO6-III!BO3-IV!BO3-VI!BO3-VII!BO3-VIII!BO3-IX!BO3-X!BO3</f>
        <v>0</v>
      </c>
      <c r="BP3" s="18">
        <f>'Tabela Usos'!BP6-III!BP3-IV!BP3-VI!BP3-VII!BP3-VIII!BP3-IX!BP3-X!BP3</f>
        <v>0</v>
      </c>
      <c r="BQ3" s="18">
        <f>'Tabela Usos'!BQ6-III!BQ3-IV!BQ3-VI!BQ3-VII!BQ3-VIII!BQ3-IX!BQ3-X!BQ3</f>
        <v>0</v>
      </c>
      <c r="BR3" s="18">
        <f>'Tabela Usos'!BR6-III!BR3-IV!BR3-VI!BR3-VII!BR3-VIII!BR3-IX!BR3-X!BR3</f>
        <v>0</v>
      </c>
      <c r="BS3" s="35">
        <f>'Tabela Usos'!BS6-III!BS3-IV!BS3-VI!BS3-VII!BS3-VIII!BS3-IX!BS3-X!BS3</f>
        <v>9623.5836967699452</v>
      </c>
      <c r="BT3" s="18">
        <f>'Tabela Usos'!BT6-III!BT3-IV!BT3-VI!BT3-VII!BT3-VIII!BT3-IX!BT3-X!BT3</f>
        <v>700.33428869202714</v>
      </c>
      <c r="BU3" s="18">
        <f>'Tabela Usos'!BU6-III!BU3-IV!BU3-VI!BU3-VII!BU3-VIII!BU3-IX!BU3-X!BU3</f>
        <v>0</v>
      </c>
      <c r="BV3" s="18">
        <f>'Tabela Usos'!BV6-III!BV3-IV!BV3-VI!BV3-VII!BV3-VIII!BV3-IX!BV3-X!BV3</f>
        <v>0</v>
      </c>
      <c r="BW3" s="18">
        <f>'Tabela Usos'!BW6-III!BW3-IV!BW3-VI!BW3-VII!BW3-VIII!BW3-IX!BW3-X!BW3</f>
        <v>365.76033080401834</v>
      </c>
      <c r="BX3" s="18">
        <f>'Tabela Usos'!BX6-III!BX3-IV!BX3-VI!BX3-VII!BX3-VIII!BX3-IX!BX3-X!BX3</f>
        <v>0</v>
      </c>
      <c r="BY3" s="18">
        <f>'Tabela Usos'!BY6-III!BY3-IV!BY3-VI!BY3-VII!BY3-VIII!BY3-IX!BY3-X!BY3</f>
        <v>1486.3216837340103</v>
      </c>
    </row>
    <row r="4" spans="1:77">
      <c r="A4" s="203" t="s">
        <v>69</v>
      </c>
      <c r="B4" s="68" t="s">
        <v>70</v>
      </c>
      <c r="C4" s="18">
        <f>'Tabela Usos'!C7-III!C4-IV!C4-VI!C4-VII!C4-VIII!C4-IX!C4-X!C4</f>
        <v>1018.4305030893512</v>
      </c>
      <c r="D4" s="18">
        <f>'Tabela Usos'!D7-III!D4-IV!D4-VI!D4-VII!D4-VIII!D4-IX!D4-X!D4</f>
        <v>3832.2062598979946</v>
      </c>
      <c r="E4" s="18">
        <f>'Tabela Usos'!E7-III!E4-IV!E4-VI!E4-VII!E4-VIII!E4-IX!E4-X!E4</f>
        <v>13.287274407151932</v>
      </c>
      <c r="F4" s="18">
        <f>'Tabela Usos'!F7-III!F4-IV!F4-VI!F4-VII!F4-VIII!F4-IX!F4-X!F4</f>
        <v>0</v>
      </c>
      <c r="G4" s="18">
        <f>'Tabela Usos'!G7-III!G4-IV!G4-VI!G4-VII!G4-VIII!G4-IX!G4-X!G4</f>
        <v>0</v>
      </c>
      <c r="H4" s="18">
        <f>'Tabela Usos'!H7-III!H4-IV!H4-VI!H4-VII!H4-VIII!H4-IX!H4-X!H4</f>
        <v>0</v>
      </c>
      <c r="I4" s="18">
        <f>'Tabela Usos'!I7-III!I4-IV!I4-VI!I4-VII!I4-VIII!I4-IX!I4-X!I4</f>
        <v>0</v>
      </c>
      <c r="J4" s="18">
        <f>'Tabela Usos'!J7-III!J4-IV!J4-VI!J4-VII!J4-VIII!J4-IX!J4-X!J4</f>
        <v>670.61655537272679</v>
      </c>
      <c r="K4" s="18">
        <f>'Tabela Usos'!K7-III!K4-IV!K4-VI!K4-VII!K4-VIII!K4-IX!K4-X!K4</f>
        <v>0</v>
      </c>
      <c r="L4" s="18">
        <f>'Tabela Usos'!L7-III!L4-IV!L4-VI!L4-VII!L4-VIII!L4-IX!L4-X!L4</f>
        <v>11047.977867358384</v>
      </c>
      <c r="M4" s="18">
        <f>'Tabela Usos'!M7-III!M4-IV!M4-VI!M4-VII!M4-VIII!M4-IX!M4-X!M4</f>
        <v>0</v>
      </c>
      <c r="N4" s="18">
        <f>'Tabela Usos'!N7-III!N4-IV!N4-VI!N4-VII!N4-VIII!N4-IX!N4-X!N4</f>
        <v>0</v>
      </c>
      <c r="O4" s="18">
        <f>'Tabela Usos'!O7-III!O4-IV!O4-VI!O4-VII!O4-VIII!O4-IX!O4-X!O4</f>
        <v>0</v>
      </c>
      <c r="P4" s="18">
        <f>'Tabela Usos'!P7-III!P4-IV!P4-VI!P4-VII!P4-VIII!P4-IX!P4-X!P4</f>
        <v>0</v>
      </c>
      <c r="Q4" s="18">
        <f>'Tabela Usos'!Q7-III!Q4-IV!Q4-VI!Q4-VII!Q4-VIII!Q4-IX!Q4-X!Q4</f>
        <v>0</v>
      </c>
      <c r="R4" s="18">
        <f>'Tabela Usos'!R7-III!R4-IV!R4-VI!R4-VII!R4-VIII!R4-IX!R4-X!R4</f>
        <v>0</v>
      </c>
      <c r="S4" s="18">
        <f>'Tabela Usos'!S7-III!S4-IV!S4-VI!S4-VII!S4-VIII!S4-IX!S4-X!S4</f>
        <v>0</v>
      </c>
      <c r="T4" s="18">
        <f>'Tabela Usos'!T7-III!T4-IV!T4-VI!T4-VII!T4-VIII!T4-IX!T4-X!T4</f>
        <v>0</v>
      </c>
      <c r="U4" s="18">
        <f>'Tabela Usos'!U7-III!U4-IV!U4-VI!U4-VII!U4-VIII!U4-IX!U4-X!U4</f>
        <v>0</v>
      </c>
      <c r="V4" s="18">
        <f>'Tabela Usos'!V7-III!V4-IV!V4-VI!V4-VII!V4-VIII!V4-IX!V4-X!V4</f>
        <v>0</v>
      </c>
      <c r="W4" s="18">
        <f>'Tabela Usos'!W7-III!W4-IV!W4-VI!W4-VII!W4-VIII!W4-IX!W4-X!W4</f>
        <v>0</v>
      </c>
      <c r="X4" s="18">
        <f>'Tabela Usos'!X7-III!X4-IV!X4-VI!X4-VII!X4-VIII!X4-IX!X4-X!X4</f>
        <v>0</v>
      </c>
      <c r="Y4" s="18">
        <f>'Tabela Usos'!Y7-III!Y4-IV!Y4-VI!Y4-VII!Y4-VIII!Y4-IX!Y4-X!Y4</f>
        <v>0</v>
      </c>
      <c r="Z4" s="18">
        <f>'Tabela Usos'!Z7-III!Z4-IV!Z4-VI!Z4-VII!Z4-VIII!Z4-IX!Z4-X!Z4</f>
        <v>0</v>
      </c>
      <c r="AA4" s="18">
        <f>'Tabela Usos'!AA7-III!AA4-IV!AA4-VI!AA4-VII!AA4-VIII!AA4-IX!AA4-X!AA4</f>
        <v>0</v>
      </c>
      <c r="AB4" s="18">
        <f>'Tabela Usos'!AB7-III!AB4-IV!AB4-VI!AB4-VII!AB4-VIII!AB4-IX!AB4-X!AB4</f>
        <v>0</v>
      </c>
      <c r="AC4" s="18">
        <f>'Tabela Usos'!AC7-III!AC4-IV!AC4-VI!AC4-VII!AC4-VIII!AC4-IX!AC4-X!AC4</f>
        <v>0</v>
      </c>
      <c r="AD4" s="18">
        <f>'Tabela Usos'!AD7-III!AD4-IV!AD4-VI!AD4-VII!AD4-VIII!AD4-IX!AD4-X!AD4</f>
        <v>0</v>
      </c>
      <c r="AE4" s="18">
        <f>'Tabela Usos'!AE7-III!AE4-IV!AE4-VI!AE4-VII!AE4-VIII!AE4-IX!AE4-X!AE4</f>
        <v>0</v>
      </c>
      <c r="AF4" s="18">
        <f>'Tabela Usos'!AF7-III!AF4-IV!AF4-VI!AF4-VII!AF4-VIII!AF4-IX!AF4-X!AF4</f>
        <v>0</v>
      </c>
      <c r="AG4" s="18">
        <f>'Tabela Usos'!AG7-III!AG4-IV!AG4-VI!AG4-VII!AG4-VIII!AG4-IX!AG4-X!AG4</f>
        <v>0</v>
      </c>
      <c r="AH4" s="18">
        <f>'Tabela Usos'!AH7-III!AH4-IV!AH4-VI!AH4-VII!AH4-VIII!AH4-IX!AH4-X!AH4</f>
        <v>0</v>
      </c>
      <c r="AI4" s="18">
        <f>'Tabela Usos'!AI7-III!AI4-IV!AI4-VI!AI4-VII!AI4-VIII!AI4-IX!AI4-X!AI4</f>
        <v>0</v>
      </c>
      <c r="AJ4" s="18">
        <f>'Tabela Usos'!AJ7-III!AJ4-IV!AJ4-VI!AJ4-VII!AJ4-VIII!AJ4-IX!AJ4-X!AJ4</f>
        <v>0</v>
      </c>
      <c r="AK4" s="18">
        <f>'Tabela Usos'!AK7-III!AK4-IV!AK4-VI!AK4-VII!AK4-VIII!AK4-IX!AK4-X!AK4</f>
        <v>0</v>
      </c>
      <c r="AL4" s="18">
        <f>'Tabela Usos'!AL7-III!AL4-IV!AL4-VI!AL4-VII!AL4-VIII!AL4-IX!AL4-X!AL4</f>
        <v>0</v>
      </c>
      <c r="AM4" s="18">
        <f>'Tabela Usos'!AM7-III!AM4-IV!AM4-VI!AM4-VII!AM4-VIII!AM4-IX!AM4-X!AM4</f>
        <v>0</v>
      </c>
      <c r="AN4" s="18">
        <f>'Tabela Usos'!AN7-III!AN4-IV!AN4-VI!AN4-VII!AN4-VIII!AN4-IX!AN4-X!AN4</f>
        <v>0</v>
      </c>
      <c r="AO4" s="18">
        <f>'Tabela Usos'!AO7-III!AO4-IV!AO4-VI!AO4-VII!AO4-VIII!AO4-IX!AO4-X!AO4</f>
        <v>0</v>
      </c>
      <c r="AP4" s="18">
        <f>'Tabela Usos'!AP7-III!AP4-IV!AP4-VI!AP4-VII!AP4-VIII!AP4-IX!AP4-X!AP4</f>
        <v>0</v>
      </c>
      <c r="AQ4" s="18">
        <f>'Tabela Usos'!AQ7-III!AQ4-IV!AQ4-VI!AQ4-VII!AQ4-VIII!AQ4-IX!AQ4-X!AQ4</f>
        <v>0</v>
      </c>
      <c r="AR4" s="18">
        <f>'Tabela Usos'!AR7-III!AR4-IV!AR4-VI!AR4-VII!AR4-VIII!AR4-IX!AR4-X!AR4</f>
        <v>493.19236181840404</v>
      </c>
      <c r="AS4" s="18">
        <f>'Tabela Usos'!AS7-III!AS4-IV!AS4-VI!AS4-VII!AS4-VIII!AS4-IX!AS4-X!AS4</f>
        <v>0</v>
      </c>
      <c r="AT4" s="18">
        <f>'Tabela Usos'!AT7-III!AT4-IV!AT4-VI!AT4-VII!AT4-VIII!AT4-IX!AT4-X!AT4</f>
        <v>0</v>
      </c>
      <c r="AU4" s="18">
        <f>'Tabela Usos'!AU7-III!AU4-IV!AU4-VI!AU4-VII!AU4-VIII!AU4-IX!AU4-X!AU4</f>
        <v>0</v>
      </c>
      <c r="AV4" s="18">
        <f>'Tabela Usos'!AV7-III!AV4-IV!AV4-VI!AV4-VII!AV4-VIII!AV4-IX!AV4-X!AV4</f>
        <v>0</v>
      </c>
      <c r="AW4" s="18">
        <f>'Tabela Usos'!AW7-III!AW4-IV!AW4-VI!AW4-VII!AW4-VIII!AW4-IX!AW4-X!AW4</f>
        <v>0</v>
      </c>
      <c r="AX4" s="18">
        <f>'Tabela Usos'!AX7-III!AX4-IV!AX4-VI!AX4-VII!AX4-VIII!AX4-IX!AX4-X!AX4</f>
        <v>203.21713799173543</v>
      </c>
      <c r="AY4" s="18">
        <f>'Tabela Usos'!AY7-III!AY4-IV!AY4-VI!AY4-VII!AY4-VIII!AY4-IX!AY4-X!AY4</f>
        <v>0</v>
      </c>
      <c r="AZ4" s="18">
        <f>'Tabela Usos'!AZ7-III!AZ4-IV!AZ4-VI!AZ4-VII!AZ4-VIII!AZ4-IX!AZ4-X!AZ4</f>
        <v>0</v>
      </c>
      <c r="BA4" s="18">
        <f>'Tabela Usos'!BA7-III!BA4-IV!BA4-VI!BA4-VII!BA4-VIII!BA4-IX!BA4-X!BA4</f>
        <v>0</v>
      </c>
      <c r="BB4" s="18">
        <f>'Tabela Usos'!BB7-III!BB4-IV!BB4-VI!BB4-VII!BB4-VIII!BB4-IX!BB4-X!BB4</f>
        <v>0</v>
      </c>
      <c r="BC4" s="18">
        <f>'Tabela Usos'!BC7-III!BC4-IV!BC4-VI!BC4-VII!BC4-VIII!BC4-IX!BC4-X!BC4</f>
        <v>0</v>
      </c>
      <c r="BD4" s="18">
        <f>'Tabela Usos'!BD7-III!BD4-IV!BD4-VI!BD4-VII!BD4-VIII!BD4-IX!BD4-X!BD4</f>
        <v>0</v>
      </c>
      <c r="BE4" s="18">
        <f>'Tabela Usos'!BE7-III!BE4-IV!BE4-VI!BE4-VII!BE4-VIII!BE4-IX!BE4-X!BE4</f>
        <v>0</v>
      </c>
      <c r="BF4" s="18">
        <f>'Tabela Usos'!BF7-III!BF4-IV!BF4-VI!BF4-VII!BF4-VIII!BF4-IX!BF4-X!BF4</f>
        <v>0</v>
      </c>
      <c r="BG4" s="18">
        <f>'Tabela Usos'!BG7-III!BG4-IV!BG4-VI!BG4-VII!BG4-VIII!BG4-IX!BG4-X!BG4</f>
        <v>0</v>
      </c>
      <c r="BH4" s="18">
        <f>'Tabela Usos'!BH7-III!BH4-IV!BH4-VI!BH4-VII!BH4-VIII!BH4-IX!BH4-X!BH4</f>
        <v>0</v>
      </c>
      <c r="BI4" s="18">
        <f>'Tabela Usos'!BI7-III!BI4-IV!BI4-VI!BI4-VII!BI4-VIII!BI4-IX!BI4-X!BI4</f>
        <v>0</v>
      </c>
      <c r="BJ4" s="18">
        <f>'Tabela Usos'!BJ7-III!BJ4-IV!BJ4-VI!BJ4-VII!BJ4-VIII!BJ4-IX!BJ4-X!BJ4</f>
        <v>0</v>
      </c>
      <c r="BK4" s="18">
        <f>'Tabela Usos'!BK7-III!BK4-IV!BK4-VI!BK4-VII!BK4-VIII!BK4-IX!BK4-X!BK4</f>
        <v>206.34355549930058</v>
      </c>
      <c r="BL4" s="18">
        <f>'Tabela Usos'!BL7-III!BL4-IV!BL4-VI!BL4-VII!BL4-VIII!BL4-IX!BL4-X!BL4</f>
        <v>0.78160437689129014</v>
      </c>
      <c r="BM4" s="18">
        <f>'Tabela Usos'!BM7-III!BM4-IV!BM4-VI!BM4-VII!BM4-VIII!BM4-IX!BM4-X!BM4</f>
        <v>0</v>
      </c>
      <c r="BN4" s="18">
        <f>'Tabela Usos'!BN7-III!BN4-IV!BN4-VI!BN4-VII!BN4-VIII!BN4-IX!BN4-X!BN4</f>
        <v>1.5632087537825803</v>
      </c>
      <c r="BO4" s="18">
        <f>'Tabela Usos'!BO7-III!BO4-IV!BO4-VI!BO4-VII!BO4-VIII!BO4-IX!BO4-X!BO4</f>
        <v>2.3448131306738702</v>
      </c>
      <c r="BP4" s="18">
        <f>'Tabela Usos'!BP7-III!BP4-IV!BP4-VI!BP4-VII!BP4-VIII!BP4-IX!BP4-X!BP4</f>
        <v>0</v>
      </c>
      <c r="BQ4" s="18">
        <f>'Tabela Usos'!BQ7-III!BQ4-IV!BQ4-VI!BQ4-VII!BQ4-VIII!BQ4-IX!BQ4-X!BQ4</f>
        <v>0</v>
      </c>
      <c r="BR4" s="18">
        <f>'Tabela Usos'!BR7-III!BR4-IV!BR4-VI!BR4-VII!BR4-VIII!BR4-IX!BR4-X!BR4</f>
        <v>0</v>
      </c>
      <c r="BS4" s="35">
        <f>'Tabela Usos'!BS7-III!BS4-IV!BS4-VI!BS4-VII!BS4-VIII!BS4-IX!BS4-X!BS4</f>
        <v>17489.961141696396</v>
      </c>
      <c r="BT4" s="18">
        <f>'Tabela Usos'!BT7-III!BT4-IV!BT4-VI!BT4-VII!BT4-VIII!BT4-IX!BT4-X!BT4</f>
        <v>12124.345814224109</v>
      </c>
      <c r="BU4" s="18">
        <f>'Tabela Usos'!BU7-III!BU4-IV!BU4-VI!BU4-VII!BU4-VIII!BU4-IX!BU4-X!BU4</f>
        <v>0</v>
      </c>
      <c r="BV4" s="18">
        <f>'Tabela Usos'!BV7-III!BV4-IV!BV4-VI!BV4-VII!BV4-VIII!BV4-IX!BV4-X!BV4</f>
        <v>0</v>
      </c>
      <c r="BW4" s="18">
        <f>'Tabela Usos'!BW7-III!BW4-IV!BW4-VI!BW4-VII!BW4-VIII!BW4-IX!BW4-X!BW4</f>
        <v>3020.9009166848355</v>
      </c>
      <c r="BX4" s="18">
        <f>'Tabela Usos'!BX7-III!BX4-IV!BX4-VI!BX4-VII!BX4-VIII!BX4-IX!BX4-X!BX4</f>
        <v>0</v>
      </c>
      <c r="BY4" s="18">
        <f>'Tabela Usos'!BY7-III!BY4-IV!BY4-VI!BY4-VII!BY4-VIII!BY4-IX!BY4-X!BY4</f>
        <v>2022.7921273946581</v>
      </c>
    </row>
    <row r="5" spans="1:77">
      <c r="A5" s="203" t="s">
        <v>71</v>
      </c>
      <c r="B5" s="68" t="s">
        <v>424</v>
      </c>
      <c r="C5" s="18">
        <f>'Tabela Usos'!C8-III!C5-IV!C5-VI!C5-VII!C5-VIII!C5-IX!C5-X!C5</f>
        <v>395.10134394937916</v>
      </c>
      <c r="D5" s="18">
        <f>'Tabela Usos'!D8-III!D5-IV!D5-VI!D5-VII!D5-VIII!D5-IX!D5-X!D5</f>
        <v>19.359085895069807</v>
      </c>
      <c r="E5" s="18">
        <f>'Tabela Usos'!E8-III!E5-IV!E5-VI!E5-VII!E5-VIII!E5-IX!E5-X!E5</f>
        <v>0</v>
      </c>
      <c r="F5" s="18">
        <f>'Tabela Usos'!F8-III!F5-IV!F5-VI!F5-VII!F5-VIII!F5-IX!F5-X!F5</f>
        <v>0</v>
      </c>
      <c r="G5" s="18">
        <f>'Tabela Usos'!G8-III!G5-IV!G5-VI!G5-VII!G5-VIII!G5-IX!G5-X!G5</f>
        <v>0</v>
      </c>
      <c r="H5" s="18">
        <f>'Tabela Usos'!H8-III!H5-IV!H5-VI!H5-VII!H5-VIII!H5-IX!H5-X!H5</f>
        <v>0</v>
      </c>
      <c r="I5" s="18">
        <f>'Tabela Usos'!I8-III!I5-IV!I5-VI!I5-VII!I5-VIII!I5-IX!I5-X!I5</f>
        <v>0</v>
      </c>
      <c r="J5" s="18">
        <f>'Tabela Usos'!J8-III!J5-IV!J5-VI!J5-VII!J5-VIII!J5-IX!J5-X!J5</f>
        <v>0</v>
      </c>
      <c r="K5" s="18">
        <f>'Tabela Usos'!K8-III!K5-IV!K5-VI!K5-VII!K5-VIII!K5-IX!K5-X!K5</f>
        <v>0</v>
      </c>
      <c r="L5" s="18">
        <f>'Tabela Usos'!L8-III!L5-IV!L5-VI!L5-VII!L5-VIII!L5-IX!L5-X!L5</f>
        <v>790.20268789875831</v>
      </c>
      <c r="M5" s="18">
        <f>'Tabela Usos'!M8-III!M5-IV!M5-VI!M5-VII!M5-VIII!M5-IX!M5-X!M5</f>
        <v>0</v>
      </c>
      <c r="N5" s="18">
        <f>'Tabela Usos'!N8-III!N5-IV!N5-VI!N5-VII!N5-VIII!N5-IX!N5-X!N5</f>
        <v>0</v>
      </c>
      <c r="O5" s="18">
        <f>'Tabela Usos'!O8-III!O5-IV!O5-VI!O5-VII!O5-VIII!O5-IX!O5-X!O5</f>
        <v>5015.7631637226323</v>
      </c>
      <c r="P5" s="18">
        <f>'Tabela Usos'!P8-III!P5-IV!P5-VI!P5-VII!P5-VIII!P5-IX!P5-X!P5</f>
        <v>0</v>
      </c>
      <c r="Q5" s="18">
        <f>'Tabela Usos'!Q8-III!Q5-IV!Q5-VI!Q5-VII!Q5-VIII!Q5-IX!Q5-X!Q5</f>
        <v>0</v>
      </c>
      <c r="R5" s="18">
        <f>'Tabela Usos'!R8-III!R5-IV!R5-VI!R5-VII!R5-VIII!R5-IX!R5-X!R5</f>
        <v>0</v>
      </c>
      <c r="S5" s="18">
        <f>'Tabela Usos'!S8-III!S5-IV!S5-VI!S5-VII!S5-VIII!S5-IX!S5-X!S5</f>
        <v>0</v>
      </c>
      <c r="T5" s="18">
        <f>'Tabela Usos'!T8-III!T5-IV!T5-VI!T5-VII!T5-VIII!T5-IX!T5-X!T5</f>
        <v>0</v>
      </c>
      <c r="U5" s="18">
        <f>'Tabela Usos'!U8-III!U5-IV!U5-VI!U5-VII!U5-VIII!U5-IX!U5-X!U5</f>
        <v>0</v>
      </c>
      <c r="V5" s="18">
        <f>'Tabela Usos'!V8-III!V5-IV!V5-VI!V5-VII!V5-VIII!V5-IX!V5-X!V5</f>
        <v>73.91650978117562</v>
      </c>
      <c r="W5" s="18">
        <f>'Tabela Usos'!W8-III!W5-IV!W5-VI!W5-VII!W5-VIII!W5-IX!W5-X!W5</f>
        <v>0</v>
      </c>
      <c r="X5" s="18">
        <f>'Tabela Usos'!X8-III!X5-IV!X5-VI!X5-VII!X5-VIII!X5-IX!X5-X!X5</f>
        <v>0</v>
      </c>
      <c r="Y5" s="18">
        <f>'Tabela Usos'!Y8-III!Y5-IV!Y5-VI!Y5-VII!Y5-VIII!Y5-IX!Y5-X!Y5</f>
        <v>0</v>
      </c>
      <c r="Z5" s="18">
        <f>'Tabela Usos'!Z8-III!Z5-IV!Z5-VI!Z5-VII!Z5-VIII!Z5-IX!Z5-X!Z5</f>
        <v>0</v>
      </c>
      <c r="AA5" s="18">
        <f>'Tabela Usos'!AA8-III!AA5-IV!AA5-VI!AA5-VII!AA5-VIII!AA5-IX!AA5-X!AA5</f>
        <v>0</v>
      </c>
      <c r="AB5" s="18">
        <f>'Tabela Usos'!AB8-III!AB5-IV!AB5-VI!AB5-VII!AB5-VIII!AB5-IX!AB5-X!AB5</f>
        <v>0</v>
      </c>
      <c r="AC5" s="18">
        <f>'Tabela Usos'!AC8-III!AC5-IV!AC5-VI!AC5-VII!AC5-VIII!AC5-IX!AC5-X!AC5</f>
        <v>0</v>
      </c>
      <c r="AD5" s="18">
        <f>'Tabela Usos'!AD8-III!AD5-IV!AD5-VI!AD5-VII!AD5-VIII!AD5-IX!AD5-X!AD5</f>
        <v>0</v>
      </c>
      <c r="AE5" s="18">
        <f>'Tabela Usos'!AE8-III!AE5-IV!AE5-VI!AE5-VII!AE5-VIII!AE5-IX!AE5-X!AE5</f>
        <v>0</v>
      </c>
      <c r="AF5" s="18">
        <f>'Tabela Usos'!AF8-III!AF5-IV!AF5-VI!AF5-VII!AF5-VIII!AF5-IX!AF5-X!AF5</f>
        <v>0</v>
      </c>
      <c r="AG5" s="18">
        <f>'Tabela Usos'!AG8-III!AG5-IV!AG5-VI!AG5-VII!AG5-VIII!AG5-IX!AG5-X!AG5</f>
        <v>0</v>
      </c>
      <c r="AH5" s="18">
        <f>'Tabela Usos'!AH8-III!AH5-IV!AH5-VI!AH5-VII!AH5-VIII!AH5-IX!AH5-X!AH5</f>
        <v>0</v>
      </c>
      <c r="AI5" s="18">
        <f>'Tabela Usos'!AI8-III!AI5-IV!AI5-VI!AI5-VII!AI5-VIII!AI5-IX!AI5-X!AI5</f>
        <v>0</v>
      </c>
      <c r="AJ5" s="18">
        <f>'Tabela Usos'!AJ8-III!AJ5-IV!AJ5-VI!AJ5-VII!AJ5-VIII!AJ5-IX!AJ5-X!AJ5</f>
        <v>0</v>
      </c>
      <c r="AK5" s="18">
        <f>'Tabela Usos'!AK8-III!AK5-IV!AK5-VI!AK5-VII!AK5-VIII!AK5-IX!AK5-X!AK5</f>
        <v>0</v>
      </c>
      <c r="AL5" s="18">
        <f>'Tabela Usos'!AL8-III!AL5-IV!AL5-VI!AL5-VII!AL5-VIII!AL5-IX!AL5-X!AL5</f>
        <v>0</v>
      </c>
      <c r="AM5" s="18">
        <f>'Tabela Usos'!AM8-III!AM5-IV!AM5-VI!AM5-VII!AM5-VIII!AM5-IX!AM5-X!AM5</f>
        <v>0</v>
      </c>
      <c r="AN5" s="18">
        <f>'Tabela Usos'!AN8-III!AN5-IV!AN5-VI!AN5-VII!AN5-VIII!AN5-IX!AN5-X!AN5</f>
        <v>0</v>
      </c>
      <c r="AO5" s="18">
        <f>'Tabela Usos'!AO8-III!AO5-IV!AO5-VI!AO5-VII!AO5-VIII!AO5-IX!AO5-X!AO5</f>
        <v>0</v>
      </c>
      <c r="AP5" s="18">
        <f>'Tabela Usos'!AP8-III!AP5-IV!AP5-VI!AP5-VII!AP5-VIII!AP5-IX!AP5-X!AP5</f>
        <v>0</v>
      </c>
      <c r="AQ5" s="18">
        <f>'Tabela Usos'!AQ8-III!AQ5-IV!AQ5-VI!AQ5-VII!AQ5-VIII!AQ5-IX!AQ5-X!AQ5</f>
        <v>0</v>
      </c>
      <c r="AR5" s="18">
        <f>'Tabela Usos'!AR8-III!AR5-IV!AR5-VI!AR5-VII!AR5-VIII!AR5-IX!AR5-X!AR5</f>
        <v>217.34973709464737</v>
      </c>
      <c r="AS5" s="18">
        <f>'Tabela Usos'!AS8-III!AS5-IV!AS5-VI!AS5-VII!AS5-VIII!AS5-IX!AS5-X!AS5</f>
        <v>0</v>
      </c>
      <c r="AT5" s="18">
        <f>'Tabela Usos'!AT8-III!AT5-IV!AT5-VI!AT5-VII!AT5-VIII!AT5-IX!AT5-X!AT5</f>
        <v>0</v>
      </c>
      <c r="AU5" s="18">
        <f>'Tabela Usos'!AU8-III!AU5-IV!AU5-VI!AU5-VII!AU5-VIII!AU5-IX!AU5-X!AU5</f>
        <v>0</v>
      </c>
      <c r="AV5" s="18">
        <f>'Tabela Usos'!AV8-III!AV5-IV!AV5-VI!AV5-VII!AV5-VIII!AV5-IX!AV5-X!AV5</f>
        <v>0</v>
      </c>
      <c r="AW5" s="18">
        <f>'Tabela Usos'!AW8-III!AW5-IV!AW5-VI!AW5-VII!AW5-VIII!AW5-IX!AW5-X!AW5</f>
        <v>0</v>
      </c>
      <c r="AX5" s="18">
        <f>'Tabela Usos'!AX8-III!AX5-IV!AX5-VI!AX5-VII!AX5-VIII!AX5-IX!AX5-X!AX5</f>
        <v>0</v>
      </c>
      <c r="AY5" s="18">
        <f>'Tabela Usos'!AY8-III!AY5-IV!AY5-VI!AY5-VII!AY5-VIII!AY5-IX!AY5-X!AY5</f>
        <v>0</v>
      </c>
      <c r="AZ5" s="18">
        <f>'Tabela Usos'!AZ8-III!AZ5-IV!AZ5-VI!AZ5-VII!AZ5-VIII!AZ5-IX!AZ5-X!AZ5</f>
        <v>0</v>
      </c>
      <c r="BA5" s="18">
        <f>'Tabela Usos'!BA8-III!BA5-IV!BA5-VI!BA5-VII!BA5-VIII!BA5-IX!BA5-X!BA5</f>
        <v>0</v>
      </c>
      <c r="BB5" s="18">
        <f>'Tabela Usos'!BB8-III!BB5-IV!BB5-VI!BB5-VII!BB5-VIII!BB5-IX!BB5-X!BB5</f>
        <v>0</v>
      </c>
      <c r="BC5" s="18">
        <f>'Tabela Usos'!BC8-III!BC5-IV!BC5-VI!BC5-VII!BC5-VIII!BC5-IX!BC5-X!BC5</f>
        <v>0</v>
      </c>
      <c r="BD5" s="18">
        <f>'Tabela Usos'!BD8-III!BD5-IV!BD5-VI!BD5-VII!BD5-VIII!BD5-IX!BD5-X!BD5</f>
        <v>0</v>
      </c>
      <c r="BE5" s="18">
        <f>'Tabela Usos'!BE8-III!BE5-IV!BE5-VI!BE5-VII!BE5-VIII!BE5-IX!BE5-X!BE5</f>
        <v>0</v>
      </c>
      <c r="BF5" s="18">
        <f>'Tabela Usos'!BF8-III!BF5-IV!BF5-VI!BF5-VII!BF5-VIII!BF5-IX!BF5-X!BF5</f>
        <v>0</v>
      </c>
      <c r="BG5" s="18">
        <f>'Tabela Usos'!BG8-III!BG5-IV!BG5-VI!BG5-VII!BG5-VIII!BG5-IX!BG5-X!BG5</f>
        <v>0</v>
      </c>
      <c r="BH5" s="18">
        <f>'Tabela Usos'!BH8-III!BH5-IV!BH5-VI!BH5-VII!BH5-VIII!BH5-IX!BH5-X!BH5</f>
        <v>0</v>
      </c>
      <c r="BI5" s="18">
        <f>'Tabela Usos'!BI8-III!BI5-IV!BI5-VI!BI5-VII!BI5-VIII!BI5-IX!BI5-X!BI5</f>
        <v>0</v>
      </c>
      <c r="BJ5" s="18">
        <f>'Tabela Usos'!BJ8-III!BJ5-IV!BJ5-VI!BJ5-VII!BJ5-VIII!BJ5-IX!BJ5-X!BJ5</f>
        <v>0</v>
      </c>
      <c r="BK5" s="18">
        <f>'Tabela Usos'!BK8-III!BK5-IV!BK5-VI!BK5-VII!BK5-VIII!BK5-IX!BK5-X!BK5</f>
        <v>0</v>
      </c>
      <c r="BL5" s="18">
        <f>'Tabela Usos'!BL8-III!BL5-IV!BL5-VI!BL5-VII!BL5-VIII!BL5-IX!BL5-X!BL5</f>
        <v>0</v>
      </c>
      <c r="BM5" s="18">
        <f>'Tabela Usos'!BM8-III!BM5-IV!BM5-VI!BM5-VII!BM5-VIII!BM5-IX!BM5-X!BM5</f>
        <v>0</v>
      </c>
      <c r="BN5" s="18">
        <f>'Tabela Usos'!BN8-III!BN5-IV!BN5-VI!BN5-VII!BN5-VIII!BN5-IX!BN5-X!BN5</f>
        <v>0</v>
      </c>
      <c r="BO5" s="18">
        <f>'Tabela Usos'!BO8-III!BO5-IV!BO5-VI!BO5-VII!BO5-VIII!BO5-IX!BO5-X!BO5</f>
        <v>0</v>
      </c>
      <c r="BP5" s="18">
        <f>'Tabela Usos'!BP8-III!BP5-IV!BP5-VI!BP5-VII!BP5-VIII!BP5-IX!BP5-X!BP5</f>
        <v>0</v>
      </c>
      <c r="BQ5" s="18">
        <f>'Tabela Usos'!BQ8-III!BQ5-IV!BQ5-VI!BQ5-VII!BQ5-VIII!BQ5-IX!BQ5-X!BQ5</f>
        <v>0</v>
      </c>
      <c r="BR5" s="18">
        <f>'Tabela Usos'!BR8-III!BR5-IV!BR5-VI!BR5-VII!BR5-VIII!BR5-IX!BR5-X!BR5</f>
        <v>0</v>
      </c>
      <c r="BS5" s="35">
        <f>'Tabela Usos'!BS8-III!BS5-IV!BS5-VI!BS5-VII!BS5-VIII!BS5-IX!BS5-X!BS5</f>
        <v>6511.6925283416622</v>
      </c>
      <c r="BT5" s="18">
        <f>'Tabela Usos'!BT8-III!BT5-IV!BT5-VI!BT5-VII!BT5-VIII!BT5-IX!BT5-X!BT5</f>
        <v>5781.9666935934883</v>
      </c>
      <c r="BU5" s="18">
        <f>'Tabela Usos'!BU8-III!BU5-IV!BU5-VI!BU5-VII!BU5-VIII!BU5-IX!BU5-X!BU5</f>
        <v>0</v>
      </c>
      <c r="BV5" s="18">
        <f>'Tabela Usos'!BV8-III!BV5-IV!BV5-VI!BV5-VII!BV5-VIII!BV5-IX!BV5-X!BV5</f>
        <v>0</v>
      </c>
      <c r="BW5" s="18">
        <f>'Tabela Usos'!BW8-III!BW5-IV!BW5-VI!BW5-VII!BW5-VIII!BW5-IX!BW5-X!BW5</f>
        <v>6.1597091484313022</v>
      </c>
      <c r="BX5" s="18">
        <f>'Tabela Usos'!BX8-III!BX5-IV!BX5-VI!BX5-VII!BX5-VIII!BX5-IX!BX5-X!BX5</f>
        <v>0</v>
      </c>
      <c r="BY5" s="18">
        <f>'Tabela Usos'!BY8-III!BY5-IV!BY5-VI!BY5-VII!BY5-VIII!BY5-IX!BY5-X!BY5</f>
        <v>2095.1810689164186</v>
      </c>
    </row>
    <row r="6" spans="1:77">
      <c r="A6" s="203" t="s">
        <v>72</v>
      </c>
      <c r="B6" s="68" t="s">
        <v>73</v>
      </c>
      <c r="C6" s="18">
        <f>'Tabela Usos'!C9-III!C6-IV!C6-VI!C6-VII!C6-VIII!C6-IX!C6-X!C6</f>
        <v>711.82724675592885</v>
      </c>
      <c r="D6" s="18">
        <f>'Tabela Usos'!D9-III!D6-IV!D6-VI!D6-VII!D6-VIII!D6-IX!D6-X!D6</f>
        <v>181.42801087667365</v>
      </c>
      <c r="E6" s="18">
        <f>'Tabela Usos'!E9-III!E6-IV!E6-VI!E6-VII!E6-VIII!E6-IX!E6-X!E6</f>
        <v>3.7026124668708911</v>
      </c>
      <c r="F6" s="18">
        <f>'Tabela Usos'!F9-III!F6-IV!F6-VI!F6-VII!F6-VIII!F6-IX!F6-X!F6</f>
        <v>0</v>
      </c>
      <c r="G6" s="18">
        <f>'Tabela Usos'!G9-III!G6-IV!G6-VI!G6-VII!G6-VIII!G6-IX!G6-X!G6</f>
        <v>0</v>
      </c>
      <c r="H6" s="18">
        <f>'Tabela Usos'!H9-III!H6-IV!H6-VI!H6-VII!H6-VIII!H6-IX!H6-X!H6</f>
        <v>0</v>
      </c>
      <c r="I6" s="18">
        <f>'Tabela Usos'!I9-III!I6-IV!I6-VI!I6-VII!I6-VIII!I6-IX!I6-X!I6</f>
        <v>0</v>
      </c>
      <c r="J6" s="18">
        <f>'Tabela Usos'!J9-III!J6-IV!J6-VI!J6-VII!J6-VIII!J6-IX!J6-X!J6</f>
        <v>0</v>
      </c>
      <c r="K6" s="18">
        <f>'Tabela Usos'!K9-III!K6-IV!K6-VI!K6-VII!K6-VIII!K6-IX!K6-X!K6</f>
        <v>28169.475647953743</v>
      </c>
      <c r="L6" s="18">
        <f>'Tabela Usos'!L9-III!L6-IV!L6-VI!L6-VII!L6-VIII!L6-IX!L6-X!L6</f>
        <v>0</v>
      </c>
      <c r="M6" s="18">
        <f>'Tabela Usos'!M9-III!M6-IV!M6-VI!M6-VII!M6-VIII!M6-IX!M6-X!M6</f>
        <v>1824.4622930506316</v>
      </c>
      <c r="N6" s="18">
        <f>'Tabela Usos'!N9-III!N6-IV!N6-VI!N6-VII!N6-VIII!N6-IX!N6-X!N6</f>
        <v>0</v>
      </c>
      <c r="O6" s="18">
        <f>'Tabela Usos'!O9-III!O6-IV!O6-VI!O6-VII!O6-VIII!O6-IX!O6-X!O6</f>
        <v>0</v>
      </c>
      <c r="P6" s="18">
        <f>'Tabela Usos'!P9-III!P6-IV!P6-VI!P6-VII!P6-VIII!P6-IX!P6-X!P6</f>
        <v>0</v>
      </c>
      <c r="Q6" s="18">
        <f>'Tabela Usos'!Q9-III!Q6-IV!Q6-VI!Q6-VII!Q6-VIII!Q6-IX!Q6-X!Q6</f>
        <v>0</v>
      </c>
      <c r="R6" s="18">
        <f>'Tabela Usos'!R9-III!R6-IV!R6-VI!R6-VII!R6-VIII!R6-IX!R6-X!R6</f>
        <v>0</v>
      </c>
      <c r="S6" s="18">
        <f>'Tabela Usos'!S9-III!S6-IV!S6-VI!S6-VII!S6-VIII!S6-IX!S6-X!S6</f>
        <v>0</v>
      </c>
      <c r="T6" s="18">
        <f>'Tabela Usos'!T9-III!T6-IV!T6-VI!T6-VII!T6-VIII!T6-IX!T6-X!T6</f>
        <v>0</v>
      </c>
      <c r="U6" s="18">
        <f>'Tabela Usos'!U9-III!U6-IV!U6-VI!U6-VII!U6-VIII!U6-IX!U6-X!U6</f>
        <v>0</v>
      </c>
      <c r="V6" s="18">
        <f>'Tabela Usos'!V9-III!V6-IV!V6-VI!V6-VII!V6-VIII!V6-IX!V6-X!V6</f>
        <v>20040.389976938699</v>
      </c>
      <c r="W6" s="18">
        <f>'Tabela Usos'!W9-III!W6-IV!W6-VI!W6-VII!W6-VIII!W6-IX!W6-X!W6</f>
        <v>0</v>
      </c>
      <c r="X6" s="18">
        <f>'Tabela Usos'!X9-III!X6-IV!X6-VI!X6-VII!X6-VIII!X6-IX!X6-X!X6</f>
        <v>0</v>
      </c>
      <c r="Y6" s="18">
        <f>'Tabela Usos'!Y9-III!Y6-IV!Y6-VI!Y6-VII!Y6-VIII!Y6-IX!Y6-X!Y6</f>
        <v>0</v>
      </c>
      <c r="Z6" s="18">
        <f>'Tabela Usos'!Z9-III!Z6-IV!Z6-VI!Z6-VII!Z6-VIII!Z6-IX!Z6-X!Z6</f>
        <v>0</v>
      </c>
      <c r="AA6" s="18">
        <f>'Tabela Usos'!AA9-III!AA6-IV!AA6-VI!AA6-VII!AA6-VIII!AA6-IX!AA6-X!AA6</f>
        <v>0</v>
      </c>
      <c r="AB6" s="18">
        <f>'Tabela Usos'!AB9-III!AB6-IV!AB6-VI!AB6-VII!AB6-VIII!AB6-IX!AB6-X!AB6</f>
        <v>0</v>
      </c>
      <c r="AC6" s="18">
        <f>'Tabela Usos'!AC9-III!AC6-IV!AC6-VI!AC6-VII!AC6-VIII!AC6-IX!AC6-X!AC6</f>
        <v>0</v>
      </c>
      <c r="AD6" s="18">
        <f>'Tabela Usos'!AD9-III!AD6-IV!AD6-VI!AD6-VII!AD6-VIII!AD6-IX!AD6-X!AD6</f>
        <v>0</v>
      </c>
      <c r="AE6" s="18">
        <f>'Tabela Usos'!AE9-III!AE6-IV!AE6-VI!AE6-VII!AE6-VIII!AE6-IX!AE6-X!AE6</f>
        <v>0</v>
      </c>
      <c r="AF6" s="18">
        <f>'Tabela Usos'!AF9-III!AF6-IV!AF6-VI!AF6-VII!AF6-VIII!AF6-IX!AF6-X!AF6</f>
        <v>0</v>
      </c>
      <c r="AG6" s="18">
        <f>'Tabela Usos'!AG9-III!AG6-IV!AG6-VI!AG6-VII!AG6-VIII!AG6-IX!AG6-X!AG6</f>
        <v>0</v>
      </c>
      <c r="AH6" s="18">
        <f>'Tabela Usos'!AH9-III!AH6-IV!AH6-VI!AH6-VII!AH6-VIII!AH6-IX!AH6-X!AH6</f>
        <v>0</v>
      </c>
      <c r="AI6" s="18">
        <f>'Tabela Usos'!AI9-III!AI6-IV!AI6-VI!AI6-VII!AI6-VIII!AI6-IX!AI6-X!AI6</f>
        <v>0</v>
      </c>
      <c r="AJ6" s="18">
        <f>'Tabela Usos'!AJ9-III!AJ6-IV!AJ6-VI!AJ6-VII!AJ6-VIII!AJ6-IX!AJ6-X!AJ6</f>
        <v>0</v>
      </c>
      <c r="AK6" s="18">
        <f>'Tabela Usos'!AK9-III!AK6-IV!AK6-VI!AK6-VII!AK6-VIII!AK6-IX!AK6-X!AK6</f>
        <v>0</v>
      </c>
      <c r="AL6" s="18">
        <f>'Tabela Usos'!AL9-III!AL6-IV!AL6-VI!AL6-VII!AL6-VIII!AL6-IX!AL6-X!AL6</f>
        <v>0</v>
      </c>
      <c r="AM6" s="18">
        <f>'Tabela Usos'!AM9-III!AM6-IV!AM6-VI!AM6-VII!AM6-VIII!AM6-IX!AM6-X!AM6</f>
        <v>0</v>
      </c>
      <c r="AN6" s="18">
        <f>'Tabela Usos'!AN9-III!AN6-IV!AN6-VI!AN6-VII!AN6-VIII!AN6-IX!AN6-X!AN6</f>
        <v>0</v>
      </c>
      <c r="AO6" s="18">
        <f>'Tabela Usos'!AO9-III!AO6-IV!AO6-VI!AO6-VII!AO6-VIII!AO6-IX!AO6-X!AO6</f>
        <v>0</v>
      </c>
      <c r="AP6" s="18">
        <f>'Tabela Usos'!AP9-III!AP6-IV!AP6-VI!AP6-VII!AP6-VIII!AP6-IX!AP6-X!AP6</f>
        <v>0</v>
      </c>
      <c r="AQ6" s="18">
        <f>'Tabela Usos'!AQ9-III!AQ6-IV!AQ6-VI!AQ6-VII!AQ6-VIII!AQ6-IX!AQ6-X!AQ6</f>
        <v>0</v>
      </c>
      <c r="AR6" s="18">
        <f>'Tabela Usos'!AR9-III!AR6-IV!AR6-VI!AR6-VII!AR6-VIII!AR6-IX!AR6-X!AR6</f>
        <v>0</v>
      </c>
      <c r="AS6" s="18">
        <f>'Tabela Usos'!AS9-III!AS6-IV!AS6-VI!AS6-VII!AS6-VIII!AS6-IX!AS6-X!AS6</f>
        <v>0</v>
      </c>
      <c r="AT6" s="18">
        <f>'Tabela Usos'!AT9-III!AT6-IV!AT6-VI!AT6-VII!AT6-VIII!AT6-IX!AT6-X!AT6</f>
        <v>0</v>
      </c>
      <c r="AU6" s="18">
        <f>'Tabela Usos'!AU9-III!AU6-IV!AU6-VI!AU6-VII!AU6-VIII!AU6-IX!AU6-X!AU6</f>
        <v>0</v>
      </c>
      <c r="AV6" s="18">
        <f>'Tabela Usos'!AV9-III!AV6-IV!AV6-VI!AV6-VII!AV6-VIII!AV6-IX!AV6-X!AV6</f>
        <v>0</v>
      </c>
      <c r="AW6" s="18">
        <f>'Tabela Usos'!AW9-III!AW6-IV!AW6-VI!AW6-VII!AW6-VIII!AW6-IX!AW6-X!AW6</f>
        <v>0</v>
      </c>
      <c r="AX6" s="18">
        <f>'Tabela Usos'!AX9-III!AX6-IV!AX6-VI!AX6-VII!AX6-VIII!AX6-IX!AX6-X!AX6</f>
        <v>1375.5205314425361</v>
      </c>
      <c r="AY6" s="18">
        <f>'Tabela Usos'!AY9-III!AY6-IV!AY6-VI!AY6-VII!AY6-VIII!AY6-IX!AY6-X!AY6</f>
        <v>0</v>
      </c>
      <c r="AZ6" s="18">
        <f>'Tabela Usos'!AZ9-III!AZ6-IV!AZ6-VI!AZ6-VII!AZ6-VIII!AZ6-IX!AZ6-X!AZ6</f>
        <v>0</v>
      </c>
      <c r="BA6" s="18">
        <f>'Tabela Usos'!BA9-III!BA6-IV!BA6-VI!BA6-VII!BA6-VIII!BA6-IX!BA6-X!BA6</f>
        <v>0</v>
      </c>
      <c r="BB6" s="18">
        <f>'Tabela Usos'!BB9-III!BB6-IV!BB6-VI!BB6-VII!BB6-VIII!BB6-IX!BB6-X!BB6</f>
        <v>0</v>
      </c>
      <c r="BC6" s="18">
        <f>'Tabela Usos'!BC9-III!BC6-IV!BC6-VI!BC6-VII!BC6-VIII!BC6-IX!BC6-X!BC6</f>
        <v>0</v>
      </c>
      <c r="BD6" s="18">
        <f>'Tabela Usos'!BD9-III!BD6-IV!BD6-VI!BD6-VII!BD6-VIII!BD6-IX!BD6-X!BD6</f>
        <v>0</v>
      </c>
      <c r="BE6" s="18">
        <f>'Tabela Usos'!BE9-III!BE6-IV!BE6-VI!BE6-VII!BE6-VIII!BE6-IX!BE6-X!BE6</f>
        <v>0</v>
      </c>
      <c r="BF6" s="18">
        <f>'Tabela Usos'!BF9-III!BF6-IV!BF6-VI!BF6-VII!BF6-VIII!BF6-IX!BF6-X!BF6</f>
        <v>0</v>
      </c>
      <c r="BG6" s="18">
        <f>'Tabela Usos'!BG9-III!BG6-IV!BG6-VI!BG6-VII!BG6-VIII!BG6-IX!BG6-X!BG6</f>
        <v>0</v>
      </c>
      <c r="BH6" s="18">
        <f>'Tabela Usos'!BH9-III!BH6-IV!BH6-VI!BH6-VII!BH6-VIII!BH6-IX!BH6-X!BH6</f>
        <v>0</v>
      </c>
      <c r="BI6" s="18">
        <f>'Tabela Usos'!BI9-III!BI6-IV!BI6-VI!BI6-VII!BI6-VIII!BI6-IX!BI6-X!BI6</f>
        <v>0</v>
      </c>
      <c r="BJ6" s="18">
        <f>'Tabela Usos'!BJ9-III!BJ6-IV!BJ6-VI!BJ6-VII!BJ6-VIII!BJ6-IX!BJ6-X!BJ6</f>
        <v>0</v>
      </c>
      <c r="BK6" s="18">
        <f>'Tabela Usos'!BK9-III!BK6-IV!BK6-VI!BK6-VII!BK6-VIII!BK6-IX!BK6-X!BK6</f>
        <v>0</v>
      </c>
      <c r="BL6" s="18">
        <f>'Tabela Usos'!BL9-III!BL6-IV!BL6-VI!BL6-VII!BL6-VIII!BL6-IX!BL6-X!BL6</f>
        <v>0</v>
      </c>
      <c r="BM6" s="18">
        <f>'Tabela Usos'!BM9-III!BM6-IV!BM6-VI!BM6-VII!BM6-VIII!BM6-IX!BM6-X!BM6</f>
        <v>0</v>
      </c>
      <c r="BN6" s="18">
        <f>'Tabela Usos'!BN9-III!BN6-IV!BN6-VI!BN6-VII!BN6-VIII!BN6-IX!BN6-X!BN6</f>
        <v>0</v>
      </c>
      <c r="BO6" s="18">
        <f>'Tabela Usos'!BO9-III!BO6-IV!BO6-VI!BO6-VII!BO6-VIII!BO6-IX!BO6-X!BO6</f>
        <v>0</v>
      </c>
      <c r="BP6" s="18">
        <f>'Tabela Usos'!BP9-III!BP6-IV!BP6-VI!BP6-VII!BP6-VIII!BP6-IX!BP6-X!BP6</f>
        <v>0</v>
      </c>
      <c r="BQ6" s="18">
        <f>'Tabela Usos'!BQ9-III!BQ6-IV!BQ6-VI!BQ6-VII!BQ6-VIII!BQ6-IX!BQ6-X!BQ6</f>
        <v>0</v>
      </c>
      <c r="BR6" s="18">
        <f>'Tabela Usos'!BR9-III!BR6-IV!BR6-VI!BR6-VII!BR6-VIII!BR6-IX!BR6-X!BR6</f>
        <v>0</v>
      </c>
      <c r="BS6" s="35">
        <f>'Tabela Usos'!BS9-III!BS6-IV!BS6-VI!BS6-VII!BS6-VIII!BS6-IX!BS6-X!BS6</f>
        <v>52306.806319485077</v>
      </c>
      <c r="BT6" s="18">
        <f>'Tabela Usos'!BT9-III!BT6-IV!BT6-VI!BT6-VII!BT6-VIII!BT6-IX!BT6-X!BT6</f>
        <v>0</v>
      </c>
      <c r="BU6" s="18">
        <f>'Tabela Usos'!BU9-III!BU6-IV!BU6-VI!BU6-VII!BU6-VIII!BU6-IX!BU6-X!BU6</f>
        <v>0</v>
      </c>
      <c r="BV6" s="18">
        <f>'Tabela Usos'!BV9-III!BV6-IV!BV6-VI!BV6-VII!BV6-VIII!BV6-IX!BV6-X!BV6</f>
        <v>0</v>
      </c>
      <c r="BW6" s="18">
        <f>'Tabela Usos'!BW9-III!BW6-IV!BW6-VI!BW6-VII!BW6-VIII!BW6-IX!BW6-X!BW6</f>
        <v>1479.1936805149212</v>
      </c>
      <c r="BX6" s="18">
        <f>'Tabela Usos'!BX9-III!BX6-IV!BX6-VI!BX6-VII!BX6-VIII!BX6-IX!BX6-X!BX6</f>
        <v>0</v>
      </c>
      <c r="BY6" s="18">
        <f>'Tabela Usos'!BY9-III!BY6-IV!BY6-VI!BY6-VII!BY6-VIII!BY6-IX!BY6-X!BY6</f>
        <v>0</v>
      </c>
    </row>
    <row r="7" spans="1:77">
      <c r="A7" s="204" t="s">
        <v>74</v>
      </c>
      <c r="B7" s="41" t="s">
        <v>75</v>
      </c>
      <c r="C7" s="18">
        <f>'Tabela Usos'!C10-III!C7-IV!C7-VI!C7-VII!C7-VIII!C7-IX!C7-X!C7</f>
        <v>2576.1148734053695</v>
      </c>
      <c r="D7" s="18">
        <f>'Tabela Usos'!D10-III!D7-IV!D7-VI!D7-VII!D7-VIII!D7-IX!D7-X!D7</f>
        <v>219.79866598831057</v>
      </c>
      <c r="E7" s="18">
        <f>'Tabela Usos'!E10-III!E7-IV!E7-VI!E7-VII!E7-VIII!E7-IX!E7-X!E7</f>
        <v>1.8627005592229713</v>
      </c>
      <c r="F7" s="18">
        <f>'Tabela Usos'!F10-III!F7-IV!F7-VI!F7-VII!F7-VIII!F7-IX!F7-X!F7</f>
        <v>0</v>
      </c>
      <c r="G7" s="18">
        <f>'Tabela Usos'!G10-III!G7-IV!G7-VI!G7-VII!G7-VIII!G7-IX!G7-X!G7</f>
        <v>0</v>
      </c>
      <c r="H7" s="18">
        <f>'Tabela Usos'!H10-III!H7-IV!H7-VI!H7-VII!H7-VIII!H7-IX!H7-X!H7</f>
        <v>0</v>
      </c>
      <c r="I7" s="18">
        <f>'Tabela Usos'!I10-III!I7-IV!I7-VI!I7-VII!I7-VIII!I7-IX!I7-X!I7</f>
        <v>0</v>
      </c>
      <c r="J7" s="18">
        <f>'Tabela Usos'!J10-III!J7-IV!J7-VI!J7-VII!J7-VIII!J7-IX!J7-X!J7</f>
        <v>543.90856329310759</v>
      </c>
      <c r="K7" s="18">
        <f>'Tabela Usos'!K10-III!K7-IV!K7-VI!K7-VII!K7-VIII!K7-IX!K7-X!K7</f>
        <v>0</v>
      </c>
      <c r="L7" s="18">
        <f>'Tabela Usos'!L10-III!L7-IV!L7-VI!L7-VII!L7-VIII!L7-IX!L7-X!L7</f>
        <v>38745.102982117416</v>
      </c>
      <c r="M7" s="18">
        <f>'Tabela Usos'!M10-III!M7-IV!M7-VI!M7-VII!M7-VIII!M7-IX!M7-X!M7</f>
        <v>0</v>
      </c>
      <c r="N7" s="18">
        <f>'Tabela Usos'!N10-III!N7-IV!N7-VI!N7-VII!N7-VIII!N7-IX!N7-X!N7</f>
        <v>0</v>
      </c>
      <c r="O7" s="18">
        <f>'Tabela Usos'!O10-III!O7-IV!O7-VI!O7-VII!O7-VIII!O7-IX!O7-X!O7</f>
        <v>0</v>
      </c>
      <c r="P7" s="18">
        <f>'Tabela Usos'!P10-III!P7-IV!P7-VI!P7-VII!P7-VIII!P7-IX!P7-X!P7</f>
        <v>0</v>
      </c>
      <c r="Q7" s="18">
        <f>'Tabela Usos'!Q10-III!Q7-IV!Q7-VI!Q7-VII!Q7-VIII!Q7-IX!Q7-X!Q7</f>
        <v>0</v>
      </c>
      <c r="R7" s="18">
        <f>'Tabela Usos'!R10-III!R7-IV!R7-VI!R7-VII!R7-VIII!R7-IX!R7-X!R7</f>
        <v>0</v>
      </c>
      <c r="S7" s="18">
        <f>'Tabela Usos'!S10-III!S7-IV!S7-VI!S7-VII!S7-VIII!S7-IX!S7-X!S7</f>
        <v>0</v>
      </c>
      <c r="T7" s="18">
        <f>'Tabela Usos'!T10-III!T7-IV!T7-VI!T7-VII!T7-VIII!T7-IX!T7-X!T7</f>
        <v>0</v>
      </c>
      <c r="U7" s="18">
        <f>'Tabela Usos'!U10-III!U7-IV!U7-VI!U7-VII!U7-VIII!U7-IX!U7-X!U7</f>
        <v>0</v>
      </c>
      <c r="V7" s="18">
        <f>'Tabela Usos'!V10-III!V7-IV!V7-VI!V7-VII!V7-VIII!V7-IX!V7-X!V7</f>
        <v>2170.9775017743727</v>
      </c>
      <c r="W7" s="18">
        <f>'Tabela Usos'!W10-III!W7-IV!W7-VI!W7-VII!W7-VIII!W7-IX!W7-X!W7</f>
        <v>0</v>
      </c>
      <c r="X7" s="18">
        <f>'Tabela Usos'!X10-III!X7-IV!X7-VI!X7-VII!X7-VIII!X7-IX!X7-X!X7</f>
        <v>0</v>
      </c>
      <c r="Y7" s="18">
        <f>'Tabela Usos'!Y10-III!Y7-IV!Y7-VI!Y7-VII!Y7-VIII!Y7-IX!Y7-X!Y7</f>
        <v>0</v>
      </c>
      <c r="Z7" s="18">
        <f>'Tabela Usos'!Z10-III!Z7-IV!Z7-VI!Z7-VII!Z7-VIII!Z7-IX!Z7-X!Z7</f>
        <v>0</v>
      </c>
      <c r="AA7" s="18">
        <f>'Tabela Usos'!AA10-III!AA7-IV!AA7-VI!AA7-VII!AA7-VIII!AA7-IX!AA7-X!AA7</f>
        <v>0</v>
      </c>
      <c r="AB7" s="18">
        <f>'Tabela Usos'!AB10-III!AB7-IV!AB7-VI!AB7-VII!AB7-VIII!AB7-IX!AB7-X!AB7</f>
        <v>0</v>
      </c>
      <c r="AC7" s="18">
        <f>'Tabela Usos'!AC10-III!AC7-IV!AC7-VI!AC7-VII!AC7-VIII!AC7-IX!AC7-X!AC7</f>
        <v>0</v>
      </c>
      <c r="AD7" s="18">
        <f>'Tabela Usos'!AD10-III!AD7-IV!AD7-VI!AD7-VII!AD7-VIII!AD7-IX!AD7-X!AD7</f>
        <v>0</v>
      </c>
      <c r="AE7" s="18">
        <f>'Tabela Usos'!AE10-III!AE7-IV!AE7-VI!AE7-VII!AE7-VIII!AE7-IX!AE7-X!AE7</f>
        <v>0</v>
      </c>
      <c r="AF7" s="18">
        <f>'Tabela Usos'!AF10-III!AF7-IV!AF7-VI!AF7-VII!AF7-VIII!AF7-IX!AF7-X!AF7</f>
        <v>0</v>
      </c>
      <c r="AG7" s="18">
        <f>'Tabela Usos'!AG10-III!AG7-IV!AG7-VI!AG7-VII!AG7-VIII!AG7-IX!AG7-X!AG7</f>
        <v>0</v>
      </c>
      <c r="AH7" s="18">
        <f>'Tabela Usos'!AH10-III!AH7-IV!AH7-VI!AH7-VII!AH7-VIII!AH7-IX!AH7-X!AH7</f>
        <v>0</v>
      </c>
      <c r="AI7" s="18">
        <f>'Tabela Usos'!AI10-III!AI7-IV!AI7-VI!AI7-VII!AI7-VIII!AI7-IX!AI7-X!AI7</f>
        <v>0</v>
      </c>
      <c r="AJ7" s="18">
        <f>'Tabela Usos'!AJ10-III!AJ7-IV!AJ7-VI!AJ7-VII!AJ7-VIII!AJ7-IX!AJ7-X!AJ7</f>
        <v>0</v>
      </c>
      <c r="AK7" s="18">
        <f>'Tabela Usos'!AK10-III!AK7-IV!AK7-VI!AK7-VII!AK7-VIII!AK7-IX!AK7-X!AK7</f>
        <v>0</v>
      </c>
      <c r="AL7" s="18">
        <f>'Tabela Usos'!AL10-III!AL7-IV!AL7-VI!AL7-VII!AL7-VIII!AL7-IX!AL7-X!AL7</f>
        <v>0</v>
      </c>
      <c r="AM7" s="18">
        <f>'Tabela Usos'!AM10-III!AM7-IV!AM7-VI!AM7-VII!AM7-VIII!AM7-IX!AM7-X!AM7</f>
        <v>0</v>
      </c>
      <c r="AN7" s="18">
        <f>'Tabela Usos'!AN10-III!AN7-IV!AN7-VI!AN7-VII!AN7-VIII!AN7-IX!AN7-X!AN7</f>
        <v>0</v>
      </c>
      <c r="AO7" s="18">
        <f>'Tabela Usos'!AO10-III!AO7-IV!AO7-VI!AO7-VII!AO7-VIII!AO7-IX!AO7-X!AO7</f>
        <v>0</v>
      </c>
      <c r="AP7" s="18">
        <f>'Tabela Usos'!AP10-III!AP7-IV!AP7-VI!AP7-VII!AP7-VIII!AP7-IX!AP7-X!AP7</f>
        <v>0</v>
      </c>
      <c r="AQ7" s="18">
        <f>'Tabela Usos'!AQ10-III!AQ7-IV!AQ7-VI!AQ7-VII!AQ7-VIII!AQ7-IX!AQ7-X!AQ7</f>
        <v>0</v>
      </c>
      <c r="AR7" s="18">
        <f>'Tabela Usos'!AR10-III!AR7-IV!AR7-VI!AR7-VII!AR7-VIII!AR7-IX!AR7-X!AR7</f>
        <v>10735.674673081594</v>
      </c>
      <c r="AS7" s="18">
        <f>'Tabela Usos'!AS10-III!AS7-IV!AS7-VI!AS7-VII!AS7-VIII!AS7-IX!AS7-X!AS7</f>
        <v>0</v>
      </c>
      <c r="AT7" s="18">
        <f>'Tabela Usos'!AT10-III!AT7-IV!AT7-VI!AT7-VII!AT7-VIII!AT7-IX!AT7-X!AT7</f>
        <v>0</v>
      </c>
      <c r="AU7" s="18">
        <f>'Tabela Usos'!AU10-III!AU7-IV!AU7-VI!AU7-VII!AU7-VIII!AU7-IX!AU7-X!AU7</f>
        <v>0</v>
      </c>
      <c r="AV7" s="18">
        <f>'Tabela Usos'!AV10-III!AV7-IV!AV7-VI!AV7-VII!AV7-VIII!AV7-IX!AV7-X!AV7</f>
        <v>0</v>
      </c>
      <c r="AW7" s="18">
        <f>'Tabela Usos'!AW10-III!AW7-IV!AW7-VI!AW7-VII!AW7-VIII!AW7-IX!AW7-X!AW7</f>
        <v>0</v>
      </c>
      <c r="AX7" s="18">
        <f>'Tabela Usos'!AX10-III!AX7-IV!AX7-VI!AX7-VII!AX7-VIII!AX7-IX!AX7-X!AX7</f>
        <v>0</v>
      </c>
      <c r="AY7" s="18">
        <f>'Tabela Usos'!AY10-III!AY7-IV!AY7-VI!AY7-VII!AY7-VIII!AY7-IX!AY7-X!AY7</f>
        <v>0</v>
      </c>
      <c r="AZ7" s="18">
        <f>'Tabela Usos'!AZ10-III!AZ7-IV!AZ7-VI!AZ7-VII!AZ7-VIII!AZ7-IX!AZ7-X!AZ7</f>
        <v>0</v>
      </c>
      <c r="BA7" s="18">
        <f>'Tabela Usos'!BA10-III!BA7-IV!BA7-VI!BA7-VII!BA7-VIII!BA7-IX!BA7-X!BA7</f>
        <v>0</v>
      </c>
      <c r="BB7" s="18">
        <f>'Tabela Usos'!BB10-III!BB7-IV!BB7-VI!BB7-VII!BB7-VIII!BB7-IX!BB7-X!BB7</f>
        <v>0</v>
      </c>
      <c r="BC7" s="18">
        <f>'Tabela Usos'!BC10-III!BC7-IV!BC7-VI!BC7-VII!BC7-VIII!BC7-IX!BC7-X!BC7</f>
        <v>0</v>
      </c>
      <c r="BD7" s="18">
        <f>'Tabela Usos'!BD10-III!BD7-IV!BD7-VI!BD7-VII!BD7-VIII!BD7-IX!BD7-X!BD7</f>
        <v>0</v>
      </c>
      <c r="BE7" s="18">
        <f>'Tabela Usos'!BE10-III!BE7-IV!BE7-VI!BE7-VII!BE7-VIII!BE7-IX!BE7-X!BE7</f>
        <v>0</v>
      </c>
      <c r="BF7" s="18">
        <f>'Tabela Usos'!BF10-III!BF7-IV!BF7-VI!BF7-VII!BF7-VIII!BF7-IX!BF7-X!BF7</f>
        <v>0</v>
      </c>
      <c r="BG7" s="18">
        <f>'Tabela Usos'!BG10-III!BG7-IV!BG7-VI!BG7-VII!BG7-VIII!BG7-IX!BG7-X!BG7</f>
        <v>0</v>
      </c>
      <c r="BH7" s="18">
        <f>'Tabela Usos'!BH10-III!BH7-IV!BH7-VI!BH7-VII!BH7-VIII!BH7-IX!BH7-X!BH7</f>
        <v>0</v>
      </c>
      <c r="BI7" s="18">
        <f>'Tabela Usos'!BI10-III!BI7-IV!BI7-VI!BI7-VII!BI7-VIII!BI7-IX!BI7-X!BI7</f>
        <v>0</v>
      </c>
      <c r="BJ7" s="18">
        <f>'Tabela Usos'!BJ10-III!BJ7-IV!BJ7-VI!BJ7-VII!BJ7-VIII!BJ7-IX!BJ7-X!BJ7</f>
        <v>0</v>
      </c>
      <c r="BK7" s="18">
        <f>'Tabela Usos'!BK10-III!BK7-IV!BK7-VI!BK7-VII!BK7-VIII!BK7-IX!BK7-X!BK7</f>
        <v>0</v>
      </c>
      <c r="BL7" s="18">
        <f>'Tabela Usos'!BL10-III!BL7-IV!BL7-VI!BL7-VII!BL7-VIII!BL7-IX!BL7-X!BL7</f>
        <v>0</v>
      </c>
      <c r="BM7" s="18">
        <f>'Tabela Usos'!BM10-III!BM7-IV!BM7-VI!BM7-VII!BM7-VIII!BM7-IX!BM7-X!BM7</f>
        <v>0</v>
      </c>
      <c r="BN7" s="18">
        <f>'Tabela Usos'!BN10-III!BN7-IV!BN7-VI!BN7-VII!BN7-VIII!BN7-IX!BN7-X!BN7</f>
        <v>0</v>
      </c>
      <c r="BO7" s="18">
        <f>'Tabela Usos'!BO10-III!BO7-IV!BO7-VI!BO7-VII!BO7-VIII!BO7-IX!BO7-X!BO7</f>
        <v>0</v>
      </c>
      <c r="BP7" s="18">
        <f>'Tabela Usos'!BP10-III!BP7-IV!BP7-VI!BP7-VII!BP7-VIII!BP7-IX!BP7-X!BP7</f>
        <v>0</v>
      </c>
      <c r="BQ7" s="18">
        <f>'Tabela Usos'!BQ10-III!BQ7-IV!BQ7-VI!BQ7-VII!BQ7-VIII!BQ7-IX!BQ7-X!BQ7</f>
        <v>0</v>
      </c>
      <c r="BR7" s="18">
        <f>'Tabela Usos'!BR10-III!BR7-IV!BR7-VI!BR7-VII!BR7-VIII!BR7-IX!BR7-X!BR7</f>
        <v>0</v>
      </c>
      <c r="BS7" s="35">
        <f>'Tabela Usos'!BS10-III!BS7-IV!BS7-VI!BS7-VII!BS7-VIII!BS7-IX!BS7-X!BS7</f>
        <v>54993.439960219395</v>
      </c>
      <c r="BT7" s="18">
        <f>'Tabela Usos'!BT10-III!BT7-IV!BT7-VI!BT7-VII!BT7-VIII!BT7-IX!BT7-X!BT7</f>
        <v>117999.64293450791</v>
      </c>
      <c r="BU7" s="18">
        <f>'Tabela Usos'!BU10-III!BU7-IV!BU7-VI!BU7-VII!BU7-VIII!BU7-IX!BU7-X!BU7</f>
        <v>0</v>
      </c>
      <c r="BV7" s="18">
        <f>'Tabela Usos'!BV10-III!BV7-IV!BV7-VI!BV7-VII!BV7-VIII!BV7-IX!BV7-X!BV7</f>
        <v>0</v>
      </c>
      <c r="BW7" s="18">
        <f>'Tabela Usos'!BW10-III!BW7-IV!BW7-VI!BW7-VII!BW7-VIII!BW7-IX!BW7-X!BW7</f>
        <v>108.03663243493234</v>
      </c>
      <c r="BX7" s="18">
        <f>'Tabela Usos'!BX10-III!BX7-IV!BX7-VI!BX7-VII!BX7-VIII!BX7-IX!BX7-X!BX7</f>
        <v>0</v>
      </c>
      <c r="BY7" s="18">
        <f>'Tabela Usos'!BY10-III!BY7-IV!BY7-VI!BY7-VII!BY7-VIII!BY7-IX!BY7-X!BY7</f>
        <v>-15912.119527162235</v>
      </c>
    </row>
    <row r="8" spans="1:77">
      <c r="A8" s="203" t="s">
        <v>76</v>
      </c>
      <c r="B8" s="68" t="s">
        <v>77</v>
      </c>
      <c r="C8" s="18">
        <f>'Tabela Usos'!C11-III!C8-IV!C8-VI!C8-VII!C8-VIII!C8-IX!C8-X!C8</f>
        <v>3341.1726537143873</v>
      </c>
      <c r="D8" s="18">
        <f>'Tabela Usos'!D11-III!D8-IV!D8-VI!D8-VII!D8-VIII!D8-IX!D8-X!D8</f>
        <v>650.41494325640076</v>
      </c>
      <c r="E8" s="18">
        <f>'Tabela Usos'!E11-III!E8-IV!E8-VI!E8-VII!E8-VIII!E8-IX!E8-X!E8</f>
        <v>42.492862467752211</v>
      </c>
      <c r="F8" s="18">
        <f>'Tabela Usos'!F11-III!F8-IV!F8-VI!F8-VII!F8-VIII!F8-IX!F8-X!F8</f>
        <v>0</v>
      </c>
      <c r="G8" s="18">
        <f>'Tabela Usos'!G11-III!G8-IV!G8-VI!G8-VII!G8-VIII!G8-IX!G8-X!G8</f>
        <v>0</v>
      </c>
      <c r="H8" s="18">
        <f>'Tabela Usos'!H11-III!H8-IV!H8-VI!H8-VII!H8-VIII!H8-IX!H8-X!H8</f>
        <v>0</v>
      </c>
      <c r="I8" s="18">
        <f>'Tabela Usos'!I11-III!I8-IV!I8-VI!I8-VII!I8-VIII!I8-IX!I8-X!I8</f>
        <v>0</v>
      </c>
      <c r="J8" s="18">
        <f>'Tabela Usos'!J11-III!J8-IV!J8-VI!J8-VII!J8-VIII!J8-IX!J8-X!J8</f>
        <v>23.987906231795606</v>
      </c>
      <c r="K8" s="18">
        <f>'Tabela Usos'!K11-III!K8-IV!K8-VI!K8-VII!K8-VIII!K8-IX!K8-X!K8</f>
        <v>0</v>
      </c>
      <c r="L8" s="18">
        <f>'Tabela Usos'!L11-III!L8-IV!L8-VI!L8-VII!L8-VIII!L8-IX!L8-X!L8</f>
        <v>4376.7648341784779</v>
      </c>
      <c r="M8" s="18">
        <f>'Tabela Usos'!M11-III!M8-IV!M8-VI!M8-VII!M8-VIII!M8-IX!M8-X!M8</f>
        <v>0</v>
      </c>
      <c r="N8" s="18">
        <f>'Tabela Usos'!N11-III!N8-IV!N8-VI!N8-VII!N8-VIII!N8-IX!N8-X!N8</f>
        <v>5110.7947648714216</v>
      </c>
      <c r="O8" s="18">
        <f>'Tabela Usos'!O11-III!O8-IV!O8-VI!O8-VII!O8-VIII!O8-IX!O8-X!O8</f>
        <v>0</v>
      </c>
      <c r="P8" s="18">
        <f>'Tabela Usos'!P11-III!P8-IV!P8-VI!P8-VII!P8-VIII!P8-IX!P8-X!P8</f>
        <v>0</v>
      </c>
      <c r="Q8" s="18">
        <f>'Tabela Usos'!Q11-III!Q8-IV!Q8-VI!Q8-VII!Q8-VIII!Q8-IX!Q8-X!Q8</f>
        <v>0</v>
      </c>
      <c r="R8" s="18">
        <f>'Tabela Usos'!R11-III!R8-IV!R8-VI!R8-VII!R8-VIII!R8-IX!R8-X!R8</f>
        <v>0</v>
      </c>
      <c r="S8" s="18">
        <f>'Tabela Usos'!S11-III!S8-IV!S8-VI!S8-VII!S8-VIII!S8-IX!S8-X!S8</f>
        <v>0</v>
      </c>
      <c r="T8" s="18">
        <f>'Tabela Usos'!T11-III!T8-IV!T8-VI!T8-VII!T8-VIII!T8-IX!T8-X!T8</f>
        <v>0</v>
      </c>
      <c r="U8" s="18">
        <f>'Tabela Usos'!U11-III!U8-IV!U8-VI!U8-VII!U8-VIII!U8-IX!U8-X!U8</f>
        <v>0</v>
      </c>
      <c r="V8" s="18">
        <f>'Tabela Usos'!V11-III!V8-IV!V8-VI!V8-VII!V8-VIII!V8-IX!V8-X!V8</f>
        <v>349.53806223473595</v>
      </c>
      <c r="W8" s="18">
        <f>'Tabela Usos'!W11-III!W8-IV!W8-VI!W8-VII!W8-VIII!W8-IX!W8-X!W8</f>
        <v>0</v>
      </c>
      <c r="X8" s="18">
        <f>'Tabela Usos'!X11-III!X8-IV!X8-VI!X8-VII!X8-VIII!X8-IX!X8-X!X8</f>
        <v>0</v>
      </c>
      <c r="Y8" s="18">
        <f>'Tabela Usos'!Y11-III!Y8-IV!Y8-VI!Y8-VII!Y8-VIII!Y8-IX!Y8-X!Y8</f>
        <v>0</v>
      </c>
      <c r="Z8" s="18">
        <f>'Tabela Usos'!Z11-III!Z8-IV!Z8-VI!Z8-VII!Z8-VIII!Z8-IX!Z8-X!Z8</f>
        <v>0</v>
      </c>
      <c r="AA8" s="18">
        <f>'Tabela Usos'!AA11-III!AA8-IV!AA8-VI!AA8-VII!AA8-VIII!AA8-IX!AA8-X!AA8</f>
        <v>0</v>
      </c>
      <c r="AB8" s="18">
        <f>'Tabela Usos'!AB11-III!AB8-IV!AB8-VI!AB8-VII!AB8-VIII!AB8-IX!AB8-X!AB8</f>
        <v>0</v>
      </c>
      <c r="AC8" s="18">
        <f>'Tabela Usos'!AC11-III!AC8-IV!AC8-VI!AC8-VII!AC8-VIII!AC8-IX!AC8-X!AC8</f>
        <v>0</v>
      </c>
      <c r="AD8" s="18">
        <f>'Tabela Usos'!AD11-III!AD8-IV!AD8-VI!AD8-VII!AD8-VIII!AD8-IX!AD8-X!AD8</f>
        <v>0</v>
      </c>
      <c r="AE8" s="18">
        <f>'Tabela Usos'!AE11-III!AE8-IV!AE8-VI!AE8-VII!AE8-VIII!AE8-IX!AE8-X!AE8</f>
        <v>0</v>
      </c>
      <c r="AF8" s="18">
        <f>'Tabela Usos'!AF11-III!AF8-IV!AF8-VI!AF8-VII!AF8-VIII!AF8-IX!AF8-X!AF8</f>
        <v>0</v>
      </c>
      <c r="AG8" s="18">
        <f>'Tabela Usos'!AG11-III!AG8-IV!AG8-VI!AG8-VII!AG8-VIII!AG8-IX!AG8-X!AG8</f>
        <v>0</v>
      </c>
      <c r="AH8" s="18">
        <f>'Tabela Usos'!AH11-III!AH8-IV!AH8-VI!AH8-VII!AH8-VIII!AH8-IX!AH8-X!AH8</f>
        <v>0</v>
      </c>
      <c r="AI8" s="18">
        <f>'Tabela Usos'!AI11-III!AI8-IV!AI8-VI!AI8-VII!AI8-VIII!AI8-IX!AI8-X!AI8</f>
        <v>0</v>
      </c>
      <c r="AJ8" s="18">
        <f>'Tabela Usos'!AJ11-III!AJ8-IV!AJ8-VI!AJ8-VII!AJ8-VIII!AJ8-IX!AJ8-X!AJ8</f>
        <v>0</v>
      </c>
      <c r="AK8" s="18">
        <f>'Tabela Usos'!AK11-III!AK8-IV!AK8-VI!AK8-VII!AK8-VIII!AK8-IX!AK8-X!AK8</f>
        <v>0</v>
      </c>
      <c r="AL8" s="18">
        <f>'Tabela Usos'!AL11-III!AL8-IV!AL8-VI!AL8-VII!AL8-VIII!AL8-IX!AL8-X!AL8</f>
        <v>0</v>
      </c>
      <c r="AM8" s="18">
        <f>'Tabela Usos'!AM11-III!AM8-IV!AM8-VI!AM8-VII!AM8-VIII!AM8-IX!AM8-X!AM8</f>
        <v>0</v>
      </c>
      <c r="AN8" s="18">
        <f>'Tabela Usos'!AN11-III!AN8-IV!AN8-VI!AN8-VII!AN8-VIII!AN8-IX!AN8-X!AN8</f>
        <v>0</v>
      </c>
      <c r="AO8" s="18">
        <f>'Tabela Usos'!AO11-III!AO8-IV!AO8-VI!AO8-VII!AO8-VIII!AO8-IX!AO8-X!AO8</f>
        <v>28.785487478154721</v>
      </c>
      <c r="AP8" s="18">
        <f>'Tabela Usos'!AP11-III!AP8-IV!AP8-VI!AP8-VII!AP8-VIII!AP8-IX!AP8-X!AP8</f>
        <v>2.0561062484396224</v>
      </c>
      <c r="AQ8" s="18">
        <f>'Tabela Usos'!AQ11-III!AQ8-IV!AQ8-VI!AQ8-VII!AQ8-VIII!AQ8-IX!AQ8-X!AQ8</f>
        <v>0</v>
      </c>
      <c r="AR8" s="18">
        <f>'Tabela Usos'!AR11-III!AR8-IV!AR8-VI!AR8-VII!AR8-VIII!AR8-IX!AR8-X!AR8</f>
        <v>308.41593726594346</v>
      </c>
      <c r="AS8" s="18">
        <f>'Tabela Usos'!AS11-III!AS8-IV!AS8-VI!AS8-VII!AS8-VIII!AS8-IX!AS8-X!AS8</f>
        <v>0</v>
      </c>
      <c r="AT8" s="18">
        <f>'Tabela Usos'!AT11-III!AT8-IV!AT8-VI!AT8-VII!AT8-VIII!AT8-IX!AT8-X!AT8</f>
        <v>0</v>
      </c>
      <c r="AU8" s="18">
        <f>'Tabela Usos'!AU11-III!AU8-IV!AU8-VI!AU8-VII!AU8-VIII!AU8-IX!AU8-X!AU8</f>
        <v>0</v>
      </c>
      <c r="AV8" s="18">
        <f>'Tabela Usos'!AV11-III!AV8-IV!AV8-VI!AV8-VII!AV8-VIII!AV8-IX!AV8-X!AV8</f>
        <v>0</v>
      </c>
      <c r="AW8" s="18">
        <f>'Tabela Usos'!AW11-III!AW8-IV!AW8-VI!AW8-VII!AW8-VIII!AW8-IX!AW8-X!AW8</f>
        <v>168.60071237204909</v>
      </c>
      <c r="AX8" s="18">
        <f>'Tabela Usos'!AX11-III!AX8-IV!AX8-VI!AX8-VII!AX8-VIII!AX8-IX!AX8-X!AX8</f>
        <v>1755.2293674179582</v>
      </c>
      <c r="AY8" s="18">
        <f>'Tabela Usos'!AY11-III!AY8-IV!AY8-VI!AY8-VII!AY8-VIII!AY8-IX!AY8-X!AY8</f>
        <v>0</v>
      </c>
      <c r="AZ8" s="18">
        <f>'Tabela Usos'!AZ11-III!AZ8-IV!AZ8-VI!AZ8-VII!AZ8-VIII!AZ8-IX!AZ8-X!AZ8</f>
        <v>0</v>
      </c>
      <c r="BA8" s="18">
        <f>'Tabela Usos'!BA11-III!BA8-IV!BA8-VI!BA8-VII!BA8-VIII!BA8-IX!BA8-X!BA8</f>
        <v>0</v>
      </c>
      <c r="BB8" s="18">
        <f>'Tabela Usos'!BB11-III!BB8-IV!BB8-VI!BB8-VII!BB8-VIII!BB8-IX!BB8-X!BB8</f>
        <v>0</v>
      </c>
      <c r="BC8" s="18">
        <f>'Tabela Usos'!BC11-III!BC8-IV!BC8-VI!BC8-VII!BC8-VIII!BC8-IX!BC8-X!BC8</f>
        <v>0</v>
      </c>
      <c r="BD8" s="18">
        <f>'Tabela Usos'!BD11-III!BD8-IV!BD8-VI!BD8-VII!BD8-VIII!BD8-IX!BD8-X!BD8</f>
        <v>0</v>
      </c>
      <c r="BE8" s="18">
        <f>'Tabela Usos'!BE11-III!BE8-IV!BE8-VI!BE8-VII!BE8-VIII!BE8-IX!BE8-X!BE8</f>
        <v>3.4268437473993716</v>
      </c>
      <c r="BF8" s="18">
        <f>'Tabela Usos'!BF11-III!BF8-IV!BF8-VI!BF8-VII!BF8-VIII!BF8-IX!BF8-X!BF8</f>
        <v>0</v>
      </c>
      <c r="BG8" s="18">
        <f>'Tabela Usos'!BG11-III!BG8-IV!BG8-VI!BG8-VII!BG8-VIII!BG8-IX!BG8-X!BG8</f>
        <v>0</v>
      </c>
      <c r="BH8" s="18">
        <f>'Tabela Usos'!BH11-III!BH8-IV!BH8-VI!BH8-VII!BH8-VIII!BH8-IX!BH8-X!BH8</f>
        <v>0</v>
      </c>
      <c r="BI8" s="18">
        <f>'Tabela Usos'!BI11-III!BI8-IV!BI8-VI!BI8-VII!BI8-VIII!BI8-IX!BI8-X!BI8</f>
        <v>120.62489990845788</v>
      </c>
      <c r="BJ8" s="18">
        <f>'Tabela Usos'!BJ11-III!BJ8-IV!BJ8-VI!BJ8-VII!BJ8-VIII!BJ8-IX!BJ8-X!BJ8</f>
        <v>0</v>
      </c>
      <c r="BK8" s="18">
        <f>'Tabela Usos'!BK11-III!BK8-IV!BK8-VI!BK8-VII!BK8-VIII!BK8-IX!BK8-X!BK8</f>
        <v>494.1508683749895</v>
      </c>
      <c r="BL8" s="18">
        <f>'Tabela Usos'!BL11-III!BL8-IV!BL8-VI!BL8-VII!BL8-VIII!BL8-IX!BL8-X!BL8</f>
        <v>284.42803103414781</v>
      </c>
      <c r="BM8" s="18">
        <f>'Tabela Usos'!BM11-III!BM8-IV!BM8-VI!BM8-VII!BM8-VIII!BM8-IX!BM8-X!BM8</f>
        <v>40.436756219312585</v>
      </c>
      <c r="BN8" s="18">
        <f>'Tabela Usos'!BN11-III!BN8-IV!BN8-VI!BN8-VII!BN8-VIII!BN8-IX!BN8-X!BN8</f>
        <v>276.20360604038939</v>
      </c>
      <c r="BO8" s="18">
        <f>'Tabela Usos'!BO11-III!BO8-IV!BO8-VI!BO8-VII!BO8-VIII!BO8-IX!BO8-X!BO8</f>
        <v>156.94944363089118</v>
      </c>
      <c r="BP8" s="18">
        <f>'Tabela Usos'!BP11-III!BP8-IV!BP8-VI!BP8-VII!BP8-VIII!BP8-IX!BP8-X!BP8</f>
        <v>0.68536874947987447</v>
      </c>
      <c r="BQ8" s="18">
        <f>'Tabela Usos'!BQ11-III!BQ8-IV!BQ8-VI!BQ8-VII!BQ8-VIII!BQ8-IX!BQ8-X!BQ8</f>
        <v>235.0814810715969</v>
      </c>
      <c r="BR8" s="18">
        <f>'Tabela Usos'!BR11-III!BR8-IV!BR8-VI!BR8-VII!BR8-VIII!BR8-IX!BR8-X!BR8</f>
        <v>0</v>
      </c>
      <c r="BS8" s="35">
        <f>'Tabela Usos'!BS11-III!BS8-IV!BS8-VI!BS8-VII!BS8-VIII!BS8-IX!BS8-X!BS8</f>
        <v>17770.240936514179</v>
      </c>
      <c r="BT8" s="18">
        <f>'Tabela Usos'!BT11-III!BT8-IV!BT8-VI!BT8-VII!BT8-VIII!BT8-IX!BT8-X!BT8</f>
        <v>1184.7506697828194</v>
      </c>
      <c r="BU8" s="18">
        <f>'Tabela Usos'!BU11-III!BU8-IV!BU8-VI!BU8-VII!BU8-VIII!BU8-IX!BU8-X!BU8</f>
        <v>43.178231217232089</v>
      </c>
      <c r="BV8" s="18">
        <f>'Tabela Usos'!BV11-III!BV8-IV!BV8-VI!BV8-VII!BV8-VIII!BV8-IX!BV8-X!BV8</f>
        <v>0</v>
      </c>
      <c r="BW8" s="18">
        <f>'Tabela Usos'!BW11-III!BW8-IV!BW8-VI!BW8-VII!BW8-VIII!BW8-IX!BW8-X!BW8</f>
        <v>41362.004031110409</v>
      </c>
      <c r="BX8" s="18">
        <f>'Tabela Usos'!BX11-III!BX8-IV!BX8-VI!BX8-VII!BX8-VIII!BX8-IX!BX8-X!BX8</f>
        <v>0</v>
      </c>
      <c r="BY8" s="18">
        <f>'Tabela Usos'!BY11-III!BY8-IV!BY8-VI!BY8-VII!BY8-VIII!BY8-IX!BY8-X!BY8</f>
        <v>-165.17386862464974</v>
      </c>
    </row>
    <row r="9" spans="1:77">
      <c r="A9" s="203" t="s">
        <v>78</v>
      </c>
      <c r="B9" s="68" t="s">
        <v>79</v>
      </c>
      <c r="C9" s="18">
        <f>'Tabela Usos'!C12-III!C9-IV!C9-VI!C9-VII!C9-VIII!C9-IX!C9-X!C9</f>
        <v>8.8445836345858027</v>
      </c>
      <c r="D9" s="18">
        <f>'Tabela Usos'!D12-III!D9-IV!D9-VI!D9-VII!D9-VIII!D9-IX!D9-X!D9</f>
        <v>10.108095582383775</v>
      </c>
      <c r="E9" s="18">
        <f>'Tabela Usos'!E12-III!E9-IV!E9-VI!E9-VII!E9-VIII!E9-IX!E9-X!E9</f>
        <v>5.0540477911918877</v>
      </c>
      <c r="F9" s="18">
        <f>'Tabela Usos'!F12-III!F9-IV!F9-VI!F9-VII!F9-VIII!F9-IX!F9-X!F9</f>
        <v>0</v>
      </c>
      <c r="G9" s="18">
        <f>'Tabela Usos'!G12-III!G9-IV!G9-VI!G9-VII!G9-VIII!G9-IX!G9-X!G9</f>
        <v>0</v>
      </c>
      <c r="H9" s="18">
        <f>'Tabela Usos'!H12-III!H9-IV!H9-VI!H9-VII!H9-VIII!H9-IX!H9-X!H9</f>
        <v>0</v>
      </c>
      <c r="I9" s="18">
        <f>'Tabela Usos'!I12-III!I9-IV!I9-VI!I9-VII!I9-VIII!I9-IX!I9-X!I9</f>
        <v>0</v>
      </c>
      <c r="J9" s="18">
        <f>'Tabela Usos'!J12-III!J9-IV!J9-VI!J9-VII!J9-VIII!J9-IX!J9-X!J9</f>
        <v>0</v>
      </c>
      <c r="K9" s="18">
        <f>'Tabela Usos'!K12-III!K9-IV!K9-VI!K9-VII!K9-VIII!K9-IX!K9-X!K9</f>
        <v>0</v>
      </c>
      <c r="L9" s="18">
        <f>'Tabela Usos'!L12-III!L9-IV!L9-VI!L9-VII!L9-VIII!L9-IX!L9-X!L9</f>
        <v>7049.1331567648858</v>
      </c>
      <c r="M9" s="18">
        <f>'Tabela Usos'!M12-III!M9-IV!M9-VI!M9-VII!M9-VIII!M9-IX!M9-X!M9</f>
        <v>0</v>
      </c>
      <c r="N9" s="18">
        <f>'Tabela Usos'!N12-III!N9-IV!N9-VI!N9-VII!N9-VIII!N9-IX!N9-X!N9</f>
        <v>0</v>
      </c>
      <c r="O9" s="18">
        <f>'Tabela Usos'!O12-III!O9-IV!O9-VI!O9-VII!O9-VIII!O9-IX!O9-X!O9</f>
        <v>0</v>
      </c>
      <c r="P9" s="18">
        <f>'Tabela Usos'!P12-III!P9-IV!P9-VI!P9-VII!P9-VIII!P9-IX!P9-X!P9</f>
        <v>0</v>
      </c>
      <c r="Q9" s="18">
        <f>'Tabela Usos'!Q12-III!Q9-IV!Q9-VI!Q9-VII!Q9-VIII!Q9-IX!Q9-X!Q9</f>
        <v>0</v>
      </c>
      <c r="R9" s="18">
        <f>'Tabela Usos'!R12-III!R9-IV!R9-VI!R9-VII!R9-VIII!R9-IX!R9-X!R9</f>
        <v>0</v>
      </c>
      <c r="S9" s="18">
        <f>'Tabela Usos'!S12-III!S9-IV!S9-VI!S9-VII!S9-VIII!S9-IX!S9-X!S9</f>
        <v>0</v>
      </c>
      <c r="T9" s="18">
        <f>'Tabela Usos'!T12-III!T9-IV!T9-VI!T9-VII!T9-VIII!T9-IX!T9-X!T9</f>
        <v>0</v>
      </c>
      <c r="U9" s="18">
        <f>'Tabela Usos'!U12-III!U9-IV!U9-VI!U9-VII!U9-VIII!U9-IX!U9-X!U9</f>
        <v>0</v>
      </c>
      <c r="V9" s="18">
        <f>'Tabela Usos'!V12-III!V9-IV!V9-VI!V9-VII!V9-VIII!V9-IX!V9-X!V9</f>
        <v>0</v>
      </c>
      <c r="W9" s="18">
        <f>'Tabela Usos'!W12-III!W9-IV!W9-VI!W9-VII!W9-VIII!W9-IX!W9-X!W9</f>
        <v>0</v>
      </c>
      <c r="X9" s="18">
        <f>'Tabela Usos'!X12-III!X9-IV!X9-VI!X9-VII!X9-VIII!X9-IX!X9-X!X9</f>
        <v>0</v>
      </c>
      <c r="Y9" s="18">
        <f>'Tabela Usos'!Y12-III!Y9-IV!Y9-VI!Y9-VII!Y9-VIII!Y9-IX!Y9-X!Y9</f>
        <v>0</v>
      </c>
      <c r="Z9" s="18">
        <f>'Tabela Usos'!Z12-III!Z9-IV!Z9-VI!Z9-VII!Z9-VIII!Z9-IX!Z9-X!Z9</f>
        <v>0</v>
      </c>
      <c r="AA9" s="18">
        <f>'Tabela Usos'!AA12-III!AA9-IV!AA9-VI!AA9-VII!AA9-VIII!AA9-IX!AA9-X!AA9</f>
        <v>0</v>
      </c>
      <c r="AB9" s="18">
        <f>'Tabela Usos'!AB12-III!AB9-IV!AB9-VI!AB9-VII!AB9-VIII!AB9-IX!AB9-X!AB9</f>
        <v>0</v>
      </c>
      <c r="AC9" s="18">
        <f>'Tabela Usos'!AC12-III!AC9-IV!AC9-VI!AC9-VII!AC9-VIII!AC9-IX!AC9-X!AC9</f>
        <v>0</v>
      </c>
      <c r="AD9" s="18">
        <f>'Tabela Usos'!AD12-III!AD9-IV!AD9-VI!AD9-VII!AD9-VIII!AD9-IX!AD9-X!AD9</f>
        <v>0</v>
      </c>
      <c r="AE9" s="18">
        <f>'Tabela Usos'!AE12-III!AE9-IV!AE9-VI!AE9-VII!AE9-VIII!AE9-IX!AE9-X!AE9</f>
        <v>0</v>
      </c>
      <c r="AF9" s="18">
        <f>'Tabela Usos'!AF12-III!AF9-IV!AF9-VI!AF9-VII!AF9-VIII!AF9-IX!AF9-X!AF9</f>
        <v>0</v>
      </c>
      <c r="AG9" s="18">
        <f>'Tabela Usos'!AG12-III!AG9-IV!AG9-VI!AG9-VII!AG9-VIII!AG9-IX!AG9-X!AG9</f>
        <v>0</v>
      </c>
      <c r="AH9" s="18">
        <f>'Tabela Usos'!AH12-III!AH9-IV!AH9-VI!AH9-VII!AH9-VIII!AH9-IX!AH9-X!AH9</f>
        <v>0</v>
      </c>
      <c r="AI9" s="18">
        <f>'Tabela Usos'!AI12-III!AI9-IV!AI9-VI!AI9-VII!AI9-VIII!AI9-IX!AI9-X!AI9</f>
        <v>0</v>
      </c>
      <c r="AJ9" s="18">
        <f>'Tabela Usos'!AJ12-III!AJ9-IV!AJ9-VI!AJ9-VII!AJ9-VIII!AJ9-IX!AJ9-X!AJ9</f>
        <v>0</v>
      </c>
      <c r="AK9" s="18">
        <f>'Tabela Usos'!AK12-III!AK9-IV!AK9-VI!AK9-VII!AK9-VIII!AK9-IX!AK9-X!AK9</f>
        <v>0</v>
      </c>
      <c r="AL9" s="18">
        <f>'Tabela Usos'!AL12-III!AL9-IV!AL9-VI!AL9-VII!AL9-VIII!AL9-IX!AL9-X!AL9</f>
        <v>0</v>
      </c>
      <c r="AM9" s="18">
        <f>'Tabela Usos'!AM12-III!AM9-IV!AM9-VI!AM9-VII!AM9-VIII!AM9-IX!AM9-X!AM9</f>
        <v>0</v>
      </c>
      <c r="AN9" s="18">
        <f>'Tabela Usos'!AN12-III!AN9-IV!AN9-VI!AN9-VII!AN9-VIII!AN9-IX!AN9-X!AN9</f>
        <v>0</v>
      </c>
      <c r="AO9" s="18">
        <f>'Tabela Usos'!AO12-III!AO9-IV!AO9-VI!AO9-VII!AO9-VIII!AO9-IX!AO9-X!AO9</f>
        <v>0</v>
      </c>
      <c r="AP9" s="18">
        <f>'Tabela Usos'!AP12-III!AP9-IV!AP9-VI!AP9-VII!AP9-VIII!AP9-IX!AP9-X!AP9</f>
        <v>0</v>
      </c>
      <c r="AQ9" s="18">
        <f>'Tabela Usos'!AQ12-III!AQ9-IV!AQ9-VI!AQ9-VII!AQ9-VIII!AQ9-IX!AQ9-X!AQ9</f>
        <v>0</v>
      </c>
      <c r="AR9" s="18">
        <f>'Tabela Usos'!AR12-III!AR9-IV!AR9-VI!AR9-VII!AR9-VIII!AR9-IX!AR9-X!AR9</f>
        <v>0</v>
      </c>
      <c r="AS9" s="18">
        <f>'Tabela Usos'!AS12-III!AS9-IV!AS9-VI!AS9-VII!AS9-VIII!AS9-IX!AS9-X!AS9</f>
        <v>0</v>
      </c>
      <c r="AT9" s="18">
        <f>'Tabela Usos'!AT12-III!AT9-IV!AT9-VI!AT9-VII!AT9-VIII!AT9-IX!AT9-X!AT9</f>
        <v>0</v>
      </c>
      <c r="AU9" s="18">
        <f>'Tabela Usos'!AU12-III!AU9-IV!AU9-VI!AU9-VII!AU9-VIII!AU9-IX!AU9-X!AU9</f>
        <v>0</v>
      </c>
      <c r="AV9" s="18">
        <f>'Tabela Usos'!AV12-III!AV9-IV!AV9-VI!AV9-VII!AV9-VIII!AV9-IX!AV9-X!AV9</f>
        <v>0</v>
      </c>
      <c r="AW9" s="18">
        <f>'Tabela Usos'!AW12-III!AW9-IV!AW9-VI!AW9-VII!AW9-VIII!AW9-IX!AW9-X!AW9</f>
        <v>87.182324398060061</v>
      </c>
      <c r="AX9" s="18">
        <f>'Tabela Usos'!AX12-III!AX9-IV!AX9-VI!AX9-VII!AX9-VIII!AX9-IX!AX9-X!AX9</f>
        <v>368.31373278310872</v>
      </c>
      <c r="AY9" s="18">
        <f>'Tabela Usos'!AY12-III!AY9-IV!AY9-VI!AY9-VII!AY9-VIII!AY9-IX!AY9-X!AY9</f>
        <v>0</v>
      </c>
      <c r="AZ9" s="18">
        <f>'Tabela Usos'!AZ12-III!AZ9-IV!AZ9-VI!AZ9-VII!AZ9-VIII!AZ9-IX!AZ9-X!AZ9</f>
        <v>0</v>
      </c>
      <c r="BA9" s="18">
        <f>'Tabela Usos'!BA12-III!BA9-IV!BA9-VI!BA9-VII!BA9-VIII!BA9-IX!BA9-X!BA9</f>
        <v>0</v>
      </c>
      <c r="BB9" s="18">
        <f>'Tabela Usos'!BB12-III!BB9-IV!BB9-VI!BB9-VII!BB9-VIII!BB9-IX!BB9-X!BB9</f>
        <v>0</v>
      </c>
      <c r="BC9" s="18">
        <f>'Tabela Usos'!BC12-III!BC9-IV!BC9-VI!BC9-VII!BC9-VIII!BC9-IX!BC9-X!BC9</f>
        <v>0</v>
      </c>
      <c r="BD9" s="18">
        <f>'Tabela Usos'!BD12-III!BD9-IV!BD9-VI!BD9-VII!BD9-VIII!BD9-IX!BD9-X!BD9</f>
        <v>0</v>
      </c>
      <c r="BE9" s="18">
        <f>'Tabela Usos'!BE12-III!BE9-IV!BE9-VI!BE9-VII!BE9-VIII!BE9-IX!BE9-X!BE9</f>
        <v>0</v>
      </c>
      <c r="BF9" s="18">
        <f>'Tabela Usos'!BF12-III!BF9-IV!BF9-VI!BF9-VII!BF9-VIII!BF9-IX!BF9-X!BF9</f>
        <v>0</v>
      </c>
      <c r="BG9" s="18">
        <f>'Tabela Usos'!BG12-III!BG9-IV!BG9-VI!BG9-VII!BG9-VIII!BG9-IX!BG9-X!BG9</f>
        <v>0</v>
      </c>
      <c r="BH9" s="18">
        <f>'Tabela Usos'!BH12-III!BH9-IV!BH9-VI!BH9-VII!BH9-VIII!BH9-IX!BH9-X!BH9</f>
        <v>0</v>
      </c>
      <c r="BI9" s="18">
        <f>'Tabela Usos'!BI12-III!BI9-IV!BI9-VI!BI9-VII!BI9-VIII!BI9-IX!BI9-X!BI9</f>
        <v>0</v>
      </c>
      <c r="BJ9" s="18">
        <f>'Tabela Usos'!BJ12-III!BJ9-IV!BJ9-VI!BJ9-VII!BJ9-VIII!BJ9-IX!BJ9-X!BJ9</f>
        <v>0</v>
      </c>
      <c r="BK9" s="18">
        <f>'Tabela Usos'!BK12-III!BK9-IV!BK9-VI!BK9-VII!BK9-VIII!BK9-IX!BK9-X!BK9</f>
        <v>7.5810716867878298</v>
      </c>
      <c r="BL9" s="18">
        <f>'Tabela Usos'!BL12-III!BL9-IV!BL9-VI!BL9-VII!BL9-VIII!BL9-IX!BL9-X!BL9</f>
        <v>5.0540477911918877</v>
      </c>
      <c r="BM9" s="18">
        <f>'Tabela Usos'!BM12-III!BM9-IV!BM9-VI!BM9-VII!BM9-VIII!BM9-IX!BM9-X!BM9</f>
        <v>0</v>
      </c>
      <c r="BN9" s="18">
        <f>'Tabela Usos'!BN12-III!BN9-IV!BN9-VI!BN9-VII!BN9-VIII!BN9-IX!BN9-X!BN9</f>
        <v>3.7905358433939149</v>
      </c>
      <c r="BO9" s="18">
        <f>'Tabela Usos'!BO12-III!BO9-IV!BO9-VI!BO9-VII!BO9-VIII!BO9-IX!BO9-X!BO9</f>
        <v>0</v>
      </c>
      <c r="BP9" s="18">
        <f>'Tabela Usos'!BP12-III!BP9-IV!BP9-VI!BP9-VII!BP9-VIII!BP9-IX!BP9-X!BP9</f>
        <v>0</v>
      </c>
      <c r="BQ9" s="18">
        <f>'Tabela Usos'!BQ12-III!BQ9-IV!BQ9-VI!BQ9-VII!BQ9-VIII!BQ9-IX!BQ9-X!BQ9</f>
        <v>4.4222918172929013</v>
      </c>
      <c r="BR9" s="18">
        <f>'Tabela Usos'!BR12-III!BR9-IV!BR9-VI!BR9-VII!BR9-VIII!BR9-IX!BR9-X!BR9</f>
        <v>0</v>
      </c>
      <c r="BS9" s="35">
        <f>'Tabela Usos'!BS12-III!BS9-IV!BS9-VI!BS9-VII!BS9-VIII!BS9-IX!BS9-X!BS9</f>
        <v>7549.4838880928819</v>
      </c>
      <c r="BT9" s="18">
        <f>'Tabela Usos'!BT12-III!BT9-IV!BT9-VI!BT9-VII!BT9-VIII!BT9-IX!BT9-X!BT9</f>
        <v>28.488852807094233</v>
      </c>
      <c r="BU9" s="18">
        <f>'Tabela Usos'!BU12-III!BU9-IV!BU9-VI!BU9-VII!BU9-VIII!BU9-IX!BU9-X!BU9</f>
        <v>0</v>
      </c>
      <c r="BV9" s="18">
        <f>'Tabela Usos'!BV12-III!BV9-IV!BV9-VI!BV9-VII!BV9-VIII!BV9-IX!BV9-X!BV9</f>
        <v>0</v>
      </c>
      <c r="BW9" s="18">
        <f>'Tabela Usos'!BW12-III!BW9-IV!BW9-VI!BW9-VII!BW9-VIII!BW9-IX!BW9-X!BW9</f>
        <v>2362.7673423822075</v>
      </c>
      <c r="BX9" s="18">
        <f>'Tabela Usos'!BX12-III!BX9-IV!BX9-VI!BX9-VII!BX9-VIII!BX9-IX!BX9-X!BX9</f>
        <v>176.25991671781711</v>
      </c>
      <c r="BY9" s="18">
        <f>'Tabela Usos'!BY12-III!BY9-IV!BY9-VI!BY9-VII!BY9-VIII!BY9-IX!BY9-X!BY9</f>
        <v>0</v>
      </c>
    </row>
    <row r="10" spans="1:77">
      <c r="A10" s="203" t="s">
        <v>80</v>
      </c>
      <c r="B10" s="68" t="s">
        <v>81</v>
      </c>
      <c r="C10" s="18">
        <f>'Tabela Usos'!C13-III!C10-IV!C10-VI!C10-VII!C10-VIII!C10-IX!C10-X!C10</f>
        <v>37.441428985166127</v>
      </c>
      <c r="D10" s="18">
        <f>'Tabela Usos'!D13-III!D10-IV!D10-VI!D10-VII!D10-VIII!D10-IX!D10-X!D10</f>
        <v>138.24527625292106</v>
      </c>
      <c r="E10" s="18">
        <f>'Tabela Usos'!E13-III!E10-IV!E10-VI!E10-VII!E10-VIII!E10-IX!E10-X!E10</f>
        <v>0.96003664064528527</v>
      </c>
      <c r="F10" s="18">
        <f>'Tabela Usos'!F13-III!F10-IV!F10-VI!F10-VII!F10-VIII!F10-IX!F10-X!F10</f>
        <v>0</v>
      </c>
      <c r="G10" s="18">
        <f>'Tabela Usos'!G13-III!G10-IV!G10-VI!G10-VII!G10-VIII!G10-IX!G10-X!G10</f>
        <v>0</v>
      </c>
      <c r="H10" s="18">
        <f>'Tabela Usos'!H13-III!H10-IV!H10-VI!H10-VII!H10-VIII!H10-IX!H10-X!H10</f>
        <v>0</v>
      </c>
      <c r="I10" s="18">
        <f>'Tabela Usos'!I13-III!I10-IV!I10-VI!I10-VII!I10-VIII!I10-IX!I10-X!I10</f>
        <v>0</v>
      </c>
      <c r="J10" s="18">
        <f>'Tabela Usos'!J13-III!J10-IV!J10-VI!J10-VII!J10-VIII!J10-IX!J10-X!J10</f>
        <v>0</v>
      </c>
      <c r="K10" s="18">
        <f>'Tabela Usos'!K13-III!K10-IV!K10-VI!K10-VII!K10-VIII!K10-IX!K10-X!K10</f>
        <v>0</v>
      </c>
      <c r="L10" s="18">
        <f>'Tabela Usos'!L13-III!L10-IV!L10-VI!L10-VII!L10-VIII!L10-IX!L10-X!L10</f>
        <v>6745.2174371737738</v>
      </c>
      <c r="M10" s="18">
        <f>'Tabela Usos'!M13-III!M10-IV!M10-VI!M10-VII!M10-VIII!M10-IX!M10-X!M10</f>
        <v>0</v>
      </c>
      <c r="N10" s="18">
        <f>'Tabela Usos'!N13-III!N10-IV!N10-VI!N10-VII!N10-VIII!N10-IX!N10-X!N10</f>
        <v>0</v>
      </c>
      <c r="O10" s="18">
        <f>'Tabela Usos'!O13-III!O10-IV!O10-VI!O10-VII!O10-VIII!O10-IX!O10-X!O10</f>
        <v>0</v>
      </c>
      <c r="P10" s="18">
        <f>'Tabela Usos'!P13-III!P10-IV!P10-VI!P10-VII!P10-VIII!P10-IX!P10-X!P10</f>
        <v>0</v>
      </c>
      <c r="Q10" s="18">
        <f>'Tabela Usos'!Q13-III!Q10-IV!Q10-VI!Q10-VII!Q10-VIII!Q10-IX!Q10-X!Q10</f>
        <v>0</v>
      </c>
      <c r="R10" s="18">
        <f>'Tabela Usos'!R13-III!R10-IV!R10-VI!R10-VII!R10-VIII!R10-IX!R10-X!R10</f>
        <v>0</v>
      </c>
      <c r="S10" s="18">
        <f>'Tabela Usos'!S13-III!S10-IV!S10-VI!S10-VII!S10-VIII!S10-IX!S10-X!S10</f>
        <v>0</v>
      </c>
      <c r="T10" s="18">
        <f>'Tabela Usos'!T13-III!T10-IV!T10-VI!T10-VII!T10-VIII!T10-IX!T10-X!T10</f>
        <v>0</v>
      </c>
      <c r="U10" s="18">
        <f>'Tabela Usos'!U13-III!U10-IV!U10-VI!U10-VII!U10-VIII!U10-IX!U10-X!U10</f>
        <v>0</v>
      </c>
      <c r="V10" s="18">
        <f>'Tabela Usos'!V13-III!V10-IV!V10-VI!V10-VII!V10-VIII!V10-IX!V10-X!V10</f>
        <v>0</v>
      </c>
      <c r="W10" s="18">
        <f>'Tabela Usos'!W13-III!W10-IV!W10-VI!W10-VII!W10-VIII!W10-IX!W10-X!W10</f>
        <v>0</v>
      </c>
      <c r="X10" s="18">
        <f>'Tabela Usos'!X13-III!X10-IV!X10-VI!X10-VII!X10-VIII!X10-IX!X10-X!X10</f>
        <v>0</v>
      </c>
      <c r="Y10" s="18">
        <f>'Tabela Usos'!Y13-III!Y10-IV!Y10-VI!Y10-VII!Y10-VIII!Y10-IX!Y10-X!Y10</f>
        <v>0</v>
      </c>
      <c r="Z10" s="18">
        <f>'Tabela Usos'!Z13-III!Z10-IV!Z10-VI!Z10-VII!Z10-VIII!Z10-IX!Z10-X!Z10</f>
        <v>0</v>
      </c>
      <c r="AA10" s="18">
        <f>'Tabela Usos'!AA13-III!AA10-IV!AA10-VI!AA10-VII!AA10-VIII!AA10-IX!AA10-X!AA10</f>
        <v>0</v>
      </c>
      <c r="AB10" s="18">
        <f>'Tabela Usos'!AB13-III!AB10-IV!AB10-VI!AB10-VII!AB10-VIII!AB10-IX!AB10-X!AB10</f>
        <v>0</v>
      </c>
      <c r="AC10" s="18">
        <f>'Tabela Usos'!AC13-III!AC10-IV!AC10-VI!AC10-VII!AC10-VIII!AC10-IX!AC10-X!AC10</f>
        <v>0</v>
      </c>
      <c r="AD10" s="18">
        <f>'Tabela Usos'!AD13-III!AD10-IV!AD10-VI!AD10-VII!AD10-VIII!AD10-IX!AD10-X!AD10</f>
        <v>0</v>
      </c>
      <c r="AE10" s="18">
        <f>'Tabela Usos'!AE13-III!AE10-IV!AE10-VI!AE10-VII!AE10-VIII!AE10-IX!AE10-X!AE10</f>
        <v>0</v>
      </c>
      <c r="AF10" s="18">
        <f>'Tabela Usos'!AF13-III!AF10-IV!AF10-VI!AF10-VII!AF10-VIII!AF10-IX!AF10-X!AF10</f>
        <v>0</v>
      </c>
      <c r="AG10" s="18">
        <f>'Tabela Usos'!AG13-III!AG10-IV!AG10-VI!AG10-VII!AG10-VIII!AG10-IX!AG10-X!AG10</f>
        <v>0</v>
      </c>
      <c r="AH10" s="18">
        <f>'Tabela Usos'!AH13-III!AH10-IV!AH10-VI!AH10-VII!AH10-VIII!AH10-IX!AH10-X!AH10</f>
        <v>0</v>
      </c>
      <c r="AI10" s="18">
        <f>'Tabela Usos'!AI13-III!AI10-IV!AI10-VI!AI10-VII!AI10-VIII!AI10-IX!AI10-X!AI10</f>
        <v>0</v>
      </c>
      <c r="AJ10" s="18">
        <f>'Tabela Usos'!AJ13-III!AJ10-IV!AJ10-VI!AJ10-VII!AJ10-VIII!AJ10-IX!AJ10-X!AJ10</f>
        <v>0</v>
      </c>
      <c r="AK10" s="18">
        <f>'Tabela Usos'!AK13-III!AK10-IV!AK10-VI!AK10-VII!AK10-VIII!AK10-IX!AK10-X!AK10</f>
        <v>0</v>
      </c>
      <c r="AL10" s="18">
        <f>'Tabela Usos'!AL13-III!AL10-IV!AL10-VI!AL10-VII!AL10-VIII!AL10-IX!AL10-X!AL10</f>
        <v>0</v>
      </c>
      <c r="AM10" s="18">
        <f>'Tabela Usos'!AM13-III!AM10-IV!AM10-VI!AM10-VII!AM10-VIII!AM10-IX!AM10-X!AM10</f>
        <v>0</v>
      </c>
      <c r="AN10" s="18">
        <f>'Tabela Usos'!AN13-III!AN10-IV!AN10-VI!AN10-VII!AN10-VIII!AN10-IX!AN10-X!AN10</f>
        <v>0</v>
      </c>
      <c r="AO10" s="18">
        <f>'Tabela Usos'!AO13-III!AO10-IV!AO10-VI!AO10-VII!AO10-VIII!AO10-IX!AO10-X!AO10</f>
        <v>0</v>
      </c>
      <c r="AP10" s="18">
        <f>'Tabela Usos'!AP13-III!AP10-IV!AP10-VI!AP10-VII!AP10-VIII!AP10-IX!AP10-X!AP10</f>
        <v>0</v>
      </c>
      <c r="AQ10" s="18">
        <f>'Tabela Usos'!AQ13-III!AQ10-IV!AQ10-VI!AQ10-VII!AQ10-VIII!AQ10-IX!AQ10-X!AQ10</f>
        <v>0</v>
      </c>
      <c r="AR10" s="18">
        <f>'Tabela Usos'!AR13-III!AR10-IV!AR10-VI!AR10-VII!AR10-VIII!AR10-IX!AR10-X!AR10</f>
        <v>0</v>
      </c>
      <c r="AS10" s="18">
        <f>'Tabela Usos'!AS13-III!AS10-IV!AS10-VI!AS10-VII!AS10-VIII!AS10-IX!AS10-X!AS10</f>
        <v>0</v>
      </c>
      <c r="AT10" s="18">
        <f>'Tabela Usos'!AT13-III!AT10-IV!AT10-VI!AT10-VII!AT10-VIII!AT10-IX!AT10-X!AT10</f>
        <v>0</v>
      </c>
      <c r="AU10" s="18">
        <f>'Tabela Usos'!AU13-III!AU10-IV!AU10-VI!AU10-VII!AU10-VIII!AU10-IX!AU10-X!AU10</f>
        <v>0</v>
      </c>
      <c r="AV10" s="18">
        <f>'Tabela Usos'!AV13-III!AV10-IV!AV10-VI!AV10-VII!AV10-VIII!AV10-IX!AV10-X!AV10</f>
        <v>0</v>
      </c>
      <c r="AW10" s="18">
        <f>'Tabela Usos'!AW13-III!AW10-IV!AW10-VI!AW10-VII!AW10-VIII!AW10-IX!AW10-X!AW10</f>
        <v>0</v>
      </c>
      <c r="AX10" s="18">
        <f>'Tabela Usos'!AX13-III!AX10-IV!AX10-VI!AX10-VII!AX10-VIII!AX10-IX!AX10-X!AX10</f>
        <v>0</v>
      </c>
      <c r="AY10" s="18">
        <f>'Tabela Usos'!AY13-III!AY10-IV!AY10-VI!AY10-VII!AY10-VIII!AY10-IX!AY10-X!AY10</f>
        <v>0</v>
      </c>
      <c r="AZ10" s="18">
        <f>'Tabela Usos'!AZ13-III!AZ10-IV!AZ10-VI!AZ10-VII!AZ10-VIII!AZ10-IX!AZ10-X!AZ10</f>
        <v>0</v>
      </c>
      <c r="BA10" s="18">
        <f>'Tabela Usos'!BA13-III!BA10-IV!BA10-VI!BA10-VII!BA10-VIII!BA10-IX!BA10-X!BA10</f>
        <v>0</v>
      </c>
      <c r="BB10" s="18">
        <f>'Tabela Usos'!BB13-III!BB10-IV!BB10-VI!BB10-VII!BB10-VIII!BB10-IX!BB10-X!BB10</f>
        <v>0</v>
      </c>
      <c r="BC10" s="18">
        <f>'Tabela Usos'!BC13-III!BC10-IV!BC10-VI!BC10-VII!BC10-VIII!BC10-IX!BC10-X!BC10</f>
        <v>0</v>
      </c>
      <c r="BD10" s="18">
        <f>'Tabela Usos'!BD13-III!BD10-IV!BD10-VI!BD10-VII!BD10-VIII!BD10-IX!BD10-X!BD10</f>
        <v>0</v>
      </c>
      <c r="BE10" s="18">
        <f>'Tabela Usos'!BE13-III!BE10-IV!BE10-VI!BE10-VII!BE10-VIII!BE10-IX!BE10-X!BE10</f>
        <v>0</v>
      </c>
      <c r="BF10" s="18">
        <f>'Tabela Usos'!BF13-III!BF10-IV!BF10-VI!BF10-VII!BF10-VIII!BF10-IX!BF10-X!BF10</f>
        <v>2.8801099219358557</v>
      </c>
      <c r="BG10" s="18">
        <f>'Tabela Usos'!BG13-III!BG10-IV!BG10-VI!BG10-VII!BG10-VIII!BG10-IX!BG10-X!BG10</f>
        <v>0</v>
      </c>
      <c r="BH10" s="18">
        <f>'Tabela Usos'!BH13-III!BH10-IV!BH10-VI!BH10-VII!BH10-VIII!BH10-IX!BH10-X!BH10</f>
        <v>0</v>
      </c>
      <c r="BI10" s="18">
        <f>'Tabela Usos'!BI13-III!BI10-IV!BI10-VI!BI10-VII!BI10-VIII!BI10-IX!BI10-X!BI10</f>
        <v>0</v>
      </c>
      <c r="BJ10" s="18">
        <f>'Tabela Usos'!BJ13-III!BJ10-IV!BJ10-VI!BJ10-VII!BJ10-VIII!BJ10-IX!BJ10-X!BJ10</f>
        <v>0</v>
      </c>
      <c r="BK10" s="18">
        <f>'Tabela Usos'!BK13-III!BK10-IV!BK10-VI!BK10-VII!BK10-VIII!BK10-IX!BK10-X!BK10</f>
        <v>7.6802931251622821</v>
      </c>
      <c r="BL10" s="18">
        <f>'Tabela Usos'!BL13-III!BL10-IV!BL10-VI!BL10-VII!BL10-VIII!BL10-IX!BL10-X!BL10</f>
        <v>0</v>
      </c>
      <c r="BM10" s="18">
        <f>'Tabela Usos'!BM13-III!BM10-IV!BM10-VI!BM10-VII!BM10-VIII!BM10-IX!BM10-X!BM10</f>
        <v>0</v>
      </c>
      <c r="BN10" s="18">
        <f>'Tabela Usos'!BN13-III!BN10-IV!BN10-VI!BN10-VII!BN10-VIII!BN10-IX!BN10-X!BN10</f>
        <v>0</v>
      </c>
      <c r="BO10" s="18">
        <f>'Tabela Usos'!BO13-III!BO10-IV!BO10-VI!BO10-VII!BO10-VIII!BO10-IX!BO10-X!BO10</f>
        <v>0</v>
      </c>
      <c r="BP10" s="18">
        <f>'Tabela Usos'!BP13-III!BP10-IV!BP10-VI!BP10-VII!BP10-VIII!BP10-IX!BP10-X!BP10</f>
        <v>0</v>
      </c>
      <c r="BQ10" s="18">
        <f>'Tabela Usos'!BQ13-III!BQ10-IV!BQ10-VI!BQ10-VII!BQ10-VIII!BQ10-IX!BQ10-X!BQ10</f>
        <v>10.560403047098138</v>
      </c>
      <c r="BR10" s="18">
        <f>'Tabela Usos'!BR13-III!BR10-IV!BR10-VI!BR10-VII!BR10-VIII!BR10-IX!BR10-X!BR10</f>
        <v>0</v>
      </c>
      <c r="BS10" s="35">
        <f>'Tabela Usos'!BS13-III!BS10-IV!BS10-VI!BS10-VII!BS10-VIII!BS10-IX!BS10-X!BS10</f>
        <v>6942.9849851467015</v>
      </c>
      <c r="BT10" s="18">
        <f>'Tabela Usos'!BT13-III!BT10-IV!BT10-VI!BT10-VII!BT10-VIII!BT10-IX!BT10-X!BT10</f>
        <v>14981.338619107877</v>
      </c>
      <c r="BU10" s="18">
        <f>'Tabela Usos'!BU13-III!BU10-IV!BU10-VI!BU10-VII!BU10-VIII!BU10-IX!BU10-X!BU10</f>
        <v>0</v>
      </c>
      <c r="BV10" s="18">
        <f>'Tabela Usos'!BV13-III!BV10-IV!BV10-VI!BV10-VII!BV10-VIII!BV10-IX!BV10-X!BV10</f>
        <v>0</v>
      </c>
      <c r="BW10" s="18">
        <f>'Tabela Usos'!BW13-III!BW10-IV!BW10-VI!BW10-VII!BW10-VIII!BW10-IX!BW10-X!BW10</f>
        <v>543.3807386052315</v>
      </c>
      <c r="BX10" s="18">
        <f>'Tabela Usos'!BX13-III!BX10-IV!BX10-VI!BX10-VII!BX10-VIII!BX10-IX!BX10-X!BX10</f>
        <v>209.28798766067217</v>
      </c>
      <c r="BY10" s="18">
        <f>'Tabela Usos'!BY13-III!BY10-IV!BY10-VI!BY10-VII!BY10-VIII!BY10-IX!BY10-X!BY10</f>
        <v>1249.0076694795162</v>
      </c>
    </row>
    <row r="11" spans="1:77">
      <c r="A11" s="203" t="s">
        <v>82</v>
      </c>
      <c r="B11" s="68" t="s">
        <v>83</v>
      </c>
      <c r="C11" s="18">
        <f>'Tabela Usos'!C14-III!C11-IV!C11-VI!C11-VII!C11-VIII!C11-IX!C11-X!C11</f>
        <v>102.9669203787645</v>
      </c>
      <c r="D11" s="18">
        <f>'Tabela Usos'!D14-III!D11-IV!D11-VI!D11-VII!D11-VIII!D11-IX!D11-X!D11</f>
        <v>14.62252123722099</v>
      </c>
      <c r="E11" s="18">
        <f>'Tabela Usos'!E14-III!E11-IV!E11-VI!E11-VII!E11-VIII!E11-IX!E11-X!E11</f>
        <v>0.60927171821754145</v>
      </c>
      <c r="F11" s="18">
        <f>'Tabela Usos'!F14-III!F11-IV!F11-VI!F11-VII!F11-VIII!F11-IX!F11-X!F11</f>
        <v>0</v>
      </c>
      <c r="G11" s="18">
        <f>'Tabela Usos'!G14-III!G11-IV!G11-VI!G11-VII!G11-VIII!G11-IX!G11-X!G11</f>
        <v>0</v>
      </c>
      <c r="H11" s="18">
        <f>'Tabela Usos'!H14-III!H11-IV!H11-VI!H11-VII!H11-VIII!H11-IX!H11-X!H11</f>
        <v>0</v>
      </c>
      <c r="I11" s="18">
        <f>'Tabela Usos'!I14-III!I11-IV!I11-VI!I11-VII!I11-VIII!I11-IX!I11-X!I11</f>
        <v>0</v>
      </c>
      <c r="J11" s="18">
        <f>'Tabela Usos'!J14-III!J11-IV!J11-VI!J11-VII!J11-VIII!J11-IX!J11-X!J11</f>
        <v>0.60927171821754145</v>
      </c>
      <c r="K11" s="18">
        <f>'Tabela Usos'!K14-III!K11-IV!K11-VI!K11-VII!K11-VIII!K11-IX!K11-X!K11</f>
        <v>0</v>
      </c>
      <c r="L11" s="18">
        <f>'Tabela Usos'!L14-III!L11-IV!L11-VI!L11-VII!L11-VIII!L11-IX!L11-X!L11</f>
        <v>2200.0801744835417</v>
      </c>
      <c r="M11" s="18">
        <f>'Tabela Usos'!M14-III!M11-IV!M11-VI!M11-VII!M11-VIII!M11-IX!M11-X!M11</f>
        <v>14.01324951900345</v>
      </c>
      <c r="N11" s="18">
        <f>'Tabela Usos'!N14-III!N11-IV!N11-VI!N11-VII!N11-VIII!N11-IX!N11-X!N11</f>
        <v>0</v>
      </c>
      <c r="O11" s="18">
        <f>'Tabela Usos'!O14-III!O11-IV!O11-VI!O11-VII!O11-VIII!O11-IX!O11-X!O11</f>
        <v>0</v>
      </c>
      <c r="P11" s="18">
        <f>'Tabela Usos'!P14-III!P11-IV!P11-VI!P11-VII!P11-VIII!P11-IX!P11-X!P11</f>
        <v>0</v>
      </c>
      <c r="Q11" s="18">
        <f>'Tabela Usos'!Q14-III!Q11-IV!Q11-VI!Q11-VII!Q11-VIII!Q11-IX!Q11-X!Q11</f>
        <v>0</v>
      </c>
      <c r="R11" s="18">
        <f>'Tabela Usos'!R14-III!R11-IV!R11-VI!R11-VII!R11-VIII!R11-IX!R11-X!R11</f>
        <v>0</v>
      </c>
      <c r="S11" s="18">
        <f>'Tabela Usos'!S14-III!S11-IV!S11-VI!S11-VII!S11-VIII!S11-IX!S11-X!S11</f>
        <v>0</v>
      </c>
      <c r="T11" s="18">
        <f>'Tabela Usos'!T14-III!T11-IV!T11-VI!T11-VII!T11-VIII!T11-IX!T11-X!T11</f>
        <v>0</v>
      </c>
      <c r="U11" s="18">
        <f>'Tabela Usos'!U14-III!U11-IV!U11-VI!U11-VII!U11-VIII!U11-IX!U11-X!U11</f>
        <v>0</v>
      </c>
      <c r="V11" s="18">
        <f>'Tabela Usos'!V14-III!V11-IV!V11-VI!V11-VII!V11-VIII!V11-IX!V11-X!V11</f>
        <v>0</v>
      </c>
      <c r="W11" s="18">
        <f>'Tabela Usos'!W14-III!W11-IV!W11-VI!W11-VII!W11-VIII!W11-IX!W11-X!W11</f>
        <v>0</v>
      </c>
      <c r="X11" s="18">
        <f>'Tabela Usos'!X14-III!X11-IV!X11-VI!X11-VII!X11-VIII!X11-IX!X11-X!X11</f>
        <v>0</v>
      </c>
      <c r="Y11" s="18">
        <f>'Tabela Usos'!Y14-III!Y11-IV!Y11-VI!Y11-VII!Y11-VIII!Y11-IX!Y11-X!Y11</f>
        <v>0</v>
      </c>
      <c r="Z11" s="18">
        <f>'Tabela Usos'!Z14-III!Z11-IV!Z11-VI!Z11-VII!Z11-VIII!Z11-IX!Z11-X!Z11</f>
        <v>0</v>
      </c>
      <c r="AA11" s="18">
        <f>'Tabela Usos'!AA14-III!AA11-IV!AA11-VI!AA11-VII!AA11-VIII!AA11-IX!AA11-X!AA11</f>
        <v>0</v>
      </c>
      <c r="AB11" s="18">
        <f>'Tabela Usos'!AB14-III!AB11-IV!AB11-VI!AB11-VII!AB11-VIII!AB11-IX!AB11-X!AB11</f>
        <v>0</v>
      </c>
      <c r="AC11" s="18">
        <f>'Tabela Usos'!AC14-III!AC11-IV!AC11-VI!AC11-VII!AC11-VIII!AC11-IX!AC11-X!AC11</f>
        <v>0</v>
      </c>
      <c r="AD11" s="18">
        <f>'Tabela Usos'!AD14-III!AD11-IV!AD11-VI!AD11-VII!AD11-VIII!AD11-IX!AD11-X!AD11</f>
        <v>0</v>
      </c>
      <c r="AE11" s="18">
        <f>'Tabela Usos'!AE14-III!AE11-IV!AE11-VI!AE11-VII!AE11-VIII!AE11-IX!AE11-X!AE11</f>
        <v>0</v>
      </c>
      <c r="AF11" s="18">
        <f>'Tabela Usos'!AF14-III!AF11-IV!AF11-VI!AF11-VII!AF11-VIII!AF11-IX!AF11-X!AF11</f>
        <v>0</v>
      </c>
      <c r="AG11" s="18">
        <f>'Tabela Usos'!AG14-III!AG11-IV!AG11-VI!AG11-VII!AG11-VIII!AG11-IX!AG11-X!AG11</f>
        <v>0</v>
      </c>
      <c r="AH11" s="18">
        <f>'Tabela Usos'!AH14-III!AH11-IV!AH11-VI!AH11-VII!AH11-VIII!AH11-IX!AH11-X!AH11</f>
        <v>0</v>
      </c>
      <c r="AI11" s="18">
        <f>'Tabela Usos'!AI14-III!AI11-IV!AI11-VI!AI11-VII!AI11-VIII!AI11-IX!AI11-X!AI11</f>
        <v>0</v>
      </c>
      <c r="AJ11" s="18">
        <f>'Tabela Usos'!AJ14-III!AJ11-IV!AJ11-VI!AJ11-VII!AJ11-VIII!AJ11-IX!AJ11-X!AJ11</f>
        <v>0</v>
      </c>
      <c r="AK11" s="18">
        <f>'Tabela Usos'!AK14-III!AK11-IV!AK11-VI!AK11-VII!AK11-VIII!AK11-IX!AK11-X!AK11</f>
        <v>0</v>
      </c>
      <c r="AL11" s="18">
        <f>'Tabela Usos'!AL14-III!AL11-IV!AL11-VI!AL11-VII!AL11-VIII!AL11-IX!AL11-X!AL11</f>
        <v>0</v>
      </c>
      <c r="AM11" s="18">
        <f>'Tabela Usos'!AM14-III!AM11-IV!AM11-VI!AM11-VII!AM11-VIII!AM11-IX!AM11-X!AM11</f>
        <v>0</v>
      </c>
      <c r="AN11" s="18">
        <f>'Tabela Usos'!AN14-III!AN11-IV!AN11-VI!AN11-VII!AN11-VIII!AN11-IX!AN11-X!AN11</f>
        <v>0</v>
      </c>
      <c r="AO11" s="18">
        <f>'Tabela Usos'!AO14-III!AO11-IV!AO11-VI!AO11-VII!AO11-VIII!AO11-IX!AO11-X!AO11</f>
        <v>0</v>
      </c>
      <c r="AP11" s="18">
        <f>'Tabela Usos'!AP14-III!AP11-IV!AP11-VI!AP11-VII!AP11-VIII!AP11-IX!AP11-X!AP11</f>
        <v>0</v>
      </c>
      <c r="AQ11" s="18">
        <f>'Tabela Usos'!AQ14-III!AQ11-IV!AQ11-VI!AQ11-VII!AQ11-VIII!AQ11-IX!AQ11-X!AQ11</f>
        <v>0</v>
      </c>
      <c r="AR11" s="18">
        <f>'Tabela Usos'!AR14-III!AR11-IV!AR11-VI!AR11-VII!AR11-VIII!AR11-IX!AR11-X!AR11</f>
        <v>93.218572887283827</v>
      </c>
      <c r="AS11" s="18">
        <f>'Tabela Usos'!AS14-III!AS11-IV!AS11-VI!AS11-VII!AS11-VIII!AS11-IX!AS11-X!AS11</f>
        <v>0</v>
      </c>
      <c r="AT11" s="18">
        <f>'Tabela Usos'!AT14-III!AT11-IV!AT11-VI!AT11-VII!AT11-VIII!AT11-IX!AT11-X!AT11</f>
        <v>0</v>
      </c>
      <c r="AU11" s="18">
        <f>'Tabela Usos'!AU14-III!AU11-IV!AU11-VI!AU11-VII!AU11-VIII!AU11-IX!AU11-X!AU11</f>
        <v>0</v>
      </c>
      <c r="AV11" s="18">
        <f>'Tabela Usos'!AV14-III!AV11-IV!AV11-VI!AV11-VII!AV11-VIII!AV11-IX!AV11-X!AV11</f>
        <v>0</v>
      </c>
      <c r="AW11" s="18">
        <f>'Tabela Usos'!AW14-III!AW11-IV!AW11-VI!AW11-VII!AW11-VIII!AW11-IX!AW11-X!AW11</f>
        <v>18.278151546526246</v>
      </c>
      <c r="AX11" s="18">
        <f>'Tabela Usos'!AX14-III!AX11-IV!AX11-VI!AX11-VII!AX11-VIII!AX11-IX!AX11-X!AX11</f>
        <v>516.66241704847516</v>
      </c>
      <c r="AY11" s="18">
        <f>'Tabela Usos'!AY14-III!AY11-IV!AY11-VI!AY11-VII!AY11-VIII!AY11-IX!AY11-X!AY11</f>
        <v>0</v>
      </c>
      <c r="AZ11" s="18">
        <f>'Tabela Usos'!AZ14-III!AZ11-IV!AZ11-VI!AZ11-VII!AZ11-VIII!AZ11-IX!AZ11-X!AZ11</f>
        <v>0</v>
      </c>
      <c r="BA11" s="18">
        <f>'Tabela Usos'!BA14-III!BA11-IV!BA11-VI!BA11-VII!BA11-VIII!BA11-IX!BA11-X!BA11</f>
        <v>0</v>
      </c>
      <c r="BB11" s="18">
        <f>'Tabela Usos'!BB14-III!BB11-IV!BB11-VI!BB11-VII!BB11-VIII!BB11-IX!BB11-X!BB11</f>
        <v>0</v>
      </c>
      <c r="BC11" s="18">
        <f>'Tabela Usos'!BC14-III!BC11-IV!BC11-VI!BC11-VII!BC11-VIII!BC11-IX!BC11-X!BC11</f>
        <v>0</v>
      </c>
      <c r="BD11" s="18">
        <f>'Tabela Usos'!BD14-III!BD11-IV!BD11-VI!BD11-VII!BD11-VIII!BD11-IX!BD11-X!BD11</f>
        <v>0</v>
      </c>
      <c r="BE11" s="18">
        <f>'Tabela Usos'!BE14-III!BE11-IV!BE11-VI!BE11-VII!BE11-VIII!BE11-IX!BE11-X!BE11</f>
        <v>0</v>
      </c>
      <c r="BF11" s="18">
        <f>'Tabela Usos'!BF14-III!BF11-IV!BF11-VI!BF11-VII!BF11-VIII!BF11-IX!BF11-X!BF11</f>
        <v>1.2185434364350829</v>
      </c>
      <c r="BG11" s="18">
        <f>'Tabela Usos'!BG14-III!BG11-IV!BG11-VI!BG11-VII!BG11-VIII!BG11-IX!BG11-X!BG11</f>
        <v>0</v>
      </c>
      <c r="BH11" s="18">
        <f>'Tabela Usos'!BH14-III!BH11-IV!BH11-VI!BH11-VII!BH11-VIII!BH11-IX!BH11-X!BH11</f>
        <v>0</v>
      </c>
      <c r="BI11" s="18">
        <f>'Tabela Usos'!BI14-III!BI11-IV!BI11-VI!BI11-VII!BI11-VIII!BI11-IX!BI11-X!BI11</f>
        <v>0</v>
      </c>
      <c r="BJ11" s="18">
        <f>'Tabela Usos'!BJ14-III!BJ11-IV!BJ11-VI!BJ11-VII!BJ11-VIII!BJ11-IX!BJ11-X!BJ11</f>
        <v>0</v>
      </c>
      <c r="BK11" s="18">
        <f>'Tabela Usos'!BK14-III!BK11-IV!BK11-VI!BK11-VII!BK11-VIII!BK11-IX!BK11-X!BK11</f>
        <v>109.66890927915748</v>
      </c>
      <c r="BL11" s="18">
        <f>'Tabela Usos'!BL14-III!BL11-IV!BL11-VI!BL11-VII!BL11-VIII!BL11-IX!BL11-X!BL11</f>
        <v>59.708628385319045</v>
      </c>
      <c r="BM11" s="18">
        <f>'Tabela Usos'!BM14-III!BM11-IV!BM11-VI!BM11-VII!BM11-VIII!BM11-IX!BM11-X!BM11</f>
        <v>1.8278151546526238</v>
      </c>
      <c r="BN11" s="18">
        <f>'Tabela Usos'!BN14-III!BN11-IV!BN11-VI!BN11-VII!BN11-VIII!BN11-IX!BN11-X!BN11</f>
        <v>48.132465739185761</v>
      </c>
      <c r="BO11" s="18">
        <f>'Tabela Usos'!BO14-III!BO11-IV!BO11-VI!BO11-VII!BO11-VIII!BO11-IX!BO11-X!BO11</f>
        <v>17.668879828308704</v>
      </c>
      <c r="BP11" s="18">
        <f>'Tabela Usos'!BP14-III!BP11-IV!BP11-VI!BP11-VII!BP11-VIII!BP11-IX!BP11-X!BP11</f>
        <v>0</v>
      </c>
      <c r="BQ11" s="18">
        <f>'Tabela Usos'!BQ14-III!BQ11-IV!BQ11-VI!BQ11-VII!BQ11-VIII!BQ11-IX!BQ11-X!BQ11</f>
        <v>1.8278151546526238</v>
      </c>
      <c r="BR11" s="18">
        <f>'Tabela Usos'!BR14-III!BR11-IV!BR11-VI!BR11-VII!BR11-VIII!BR11-IX!BR11-X!BR11</f>
        <v>0</v>
      </c>
      <c r="BS11" s="35">
        <f>'Tabela Usos'!BS14-III!BS11-IV!BS11-VI!BS11-VII!BS11-VIII!BS11-IX!BS11-X!BS11</f>
        <v>3201.1136075149625</v>
      </c>
      <c r="BT11" s="18">
        <f>'Tabela Usos'!BT14-III!BT11-IV!BT11-VI!BT11-VII!BT11-VIII!BT11-IX!BT11-X!BT11</f>
        <v>1402.9988939117054</v>
      </c>
      <c r="BU11" s="18">
        <f>'Tabela Usos'!BU14-III!BU11-IV!BU11-VI!BU11-VII!BU11-VIII!BU11-IX!BU11-X!BU11</f>
        <v>3.0463585910877069</v>
      </c>
      <c r="BV11" s="18">
        <f>'Tabela Usos'!BV14-III!BV11-IV!BV11-VI!BV11-VII!BV11-VIII!BV11-IX!BV11-X!BV11</f>
        <v>0</v>
      </c>
      <c r="BW11" s="18">
        <f>'Tabela Usos'!BW14-III!BW11-IV!BW11-VI!BW11-VII!BW11-VIII!BW11-IX!BW11-X!BW11</f>
        <v>20827.344415548436</v>
      </c>
      <c r="BX11" s="18">
        <f>'Tabela Usos'!BX14-III!BX11-IV!BX11-VI!BX11-VII!BX11-VIII!BX11-IX!BX11-X!BX11</f>
        <v>111.49672443381006</v>
      </c>
      <c r="BY11" s="18">
        <f>'Tabela Usos'!BY14-III!BY11-IV!BY11-VI!BY11-VII!BY11-VIII!BY11-IX!BY11-X!BY11</f>
        <v>0</v>
      </c>
    </row>
    <row r="12" spans="1:77">
      <c r="A12" s="204" t="s">
        <v>84</v>
      </c>
      <c r="B12" s="41" t="s">
        <v>425</v>
      </c>
      <c r="C12" s="18">
        <f>'Tabela Usos'!C15-III!C12-IV!C12-VI!C12-VII!C12-VIII!C12-IX!C12-X!C12</f>
        <v>478.78762873804186</v>
      </c>
      <c r="D12" s="18">
        <f>'Tabela Usos'!D15-III!D12-IV!D12-VI!D12-VII!D12-VIII!D12-IX!D12-X!D12</f>
        <v>2311.9112128822017</v>
      </c>
      <c r="E12" s="18">
        <f>'Tabela Usos'!E15-III!E12-IV!E12-VI!E12-VII!E12-VIII!E12-IX!E12-X!E12</f>
        <v>11.590761962001013</v>
      </c>
      <c r="F12" s="18">
        <f>'Tabela Usos'!F15-III!F12-IV!F12-VI!F12-VII!F12-VIII!F12-IX!F12-X!F12</f>
        <v>0</v>
      </c>
      <c r="G12" s="18">
        <f>'Tabela Usos'!G15-III!G12-IV!G12-VI!G12-VII!G12-VIII!G12-IX!G12-X!G12</f>
        <v>0</v>
      </c>
      <c r="H12" s="18">
        <f>'Tabela Usos'!H15-III!H12-IV!H12-VI!H12-VII!H12-VIII!H12-IX!H12-X!H12</f>
        <v>0</v>
      </c>
      <c r="I12" s="18">
        <f>'Tabela Usos'!I15-III!I12-IV!I12-VI!I12-VII!I12-VIII!I12-IX!I12-X!I12</f>
        <v>0</v>
      </c>
      <c r="J12" s="18">
        <f>'Tabela Usos'!J15-III!J12-IV!J12-VI!J12-VII!J12-VIII!J12-IX!J12-X!J12</f>
        <v>52618.492919188589</v>
      </c>
      <c r="K12" s="18">
        <f>'Tabela Usos'!K15-III!K12-IV!K12-VI!K12-VII!K12-VIII!K12-IX!K12-X!K12</f>
        <v>0</v>
      </c>
      <c r="L12" s="18">
        <f>'Tabela Usos'!L15-III!L12-IV!L12-VI!L12-VII!L12-VIII!L12-IX!L12-X!L12</f>
        <v>34.77228588600304</v>
      </c>
      <c r="M12" s="18">
        <f>'Tabela Usos'!M15-III!M12-IV!M12-VI!M12-VII!M12-VIII!M12-IX!M12-X!M12</f>
        <v>0</v>
      </c>
      <c r="N12" s="18">
        <f>'Tabela Usos'!N15-III!N12-IV!N12-VI!N12-VII!N12-VIII!N12-IX!N12-X!N12</f>
        <v>0</v>
      </c>
      <c r="O12" s="18">
        <f>'Tabela Usos'!O15-III!O12-IV!O12-VI!O12-VII!O12-VIII!O12-IX!O12-X!O12</f>
        <v>0</v>
      </c>
      <c r="P12" s="18">
        <f>'Tabela Usos'!P15-III!P12-IV!P12-VI!P12-VII!P12-VIII!P12-IX!P12-X!P12</f>
        <v>0</v>
      </c>
      <c r="Q12" s="18">
        <f>'Tabela Usos'!Q15-III!Q12-IV!Q12-VI!Q12-VII!Q12-VIII!Q12-IX!Q12-X!Q12</f>
        <v>0</v>
      </c>
      <c r="R12" s="18">
        <f>'Tabela Usos'!R15-III!R12-IV!R12-VI!R12-VII!R12-VIII!R12-IX!R12-X!R12</f>
        <v>0</v>
      </c>
      <c r="S12" s="18">
        <f>'Tabela Usos'!S15-III!S12-IV!S12-VI!S12-VII!S12-VIII!S12-IX!S12-X!S12</f>
        <v>0</v>
      </c>
      <c r="T12" s="18">
        <f>'Tabela Usos'!T15-III!T12-IV!T12-VI!T12-VII!T12-VIII!T12-IX!T12-X!T12</f>
        <v>0</v>
      </c>
      <c r="U12" s="18">
        <f>'Tabela Usos'!U15-III!U12-IV!U12-VI!U12-VII!U12-VIII!U12-IX!U12-X!U12</f>
        <v>0</v>
      </c>
      <c r="V12" s="18">
        <f>'Tabela Usos'!V15-III!V12-IV!V12-VI!V12-VII!V12-VIII!V12-IX!V12-X!V12</f>
        <v>0</v>
      </c>
      <c r="W12" s="18">
        <f>'Tabela Usos'!W15-III!W12-IV!W12-VI!W12-VII!W12-VIII!W12-IX!W12-X!W12</f>
        <v>0</v>
      </c>
      <c r="X12" s="18">
        <f>'Tabela Usos'!X15-III!X12-IV!X12-VI!X12-VII!X12-VIII!X12-IX!X12-X!X12</f>
        <v>0</v>
      </c>
      <c r="Y12" s="18">
        <f>'Tabela Usos'!Y15-III!Y12-IV!Y12-VI!Y12-VII!Y12-VIII!Y12-IX!Y12-X!Y12</f>
        <v>0</v>
      </c>
      <c r="Z12" s="18">
        <f>'Tabela Usos'!Z15-III!Z12-IV!Z12-VI!Z12-VII!Z12-VIII!Z12-IX!Z12-X!Z12</f>
        <v>0</v>
      </c>
      <c r="AA12" s="18">
        <f>'Tabela Usos'!AA15-III!AA12-IV!AA12-VI!AA12-VII!AA12-VIII!AA12-IX!AA12-X!AA12</f>
        <v>0</v>
      </c>
      <c r="AB12" s="18">
        <f>'Tabela Usos'!AB15-III!AB12-IV!AB12-VI!AB12-VII!AB12-VIII!AB12-IX!AB12-X!AB12</f>
        <v>0</v>
      </c>
      <c r="AC12" s="18">
        <f>'Tabela Usos'!AC15-III!AC12-IV!AC12-VI!AC12-VII!AC12-VIII!AC12-IX!AC12-X!AC12</f>
        <v>0</v>
      </c>
      <c r="AD12" s="18">
        <f>'Tabela Usos'!AD15-III!AD12-IV!AD12-VI!AD12-VII!AD12-VIII!AD12-IX!AD12-X!AD12</f>
        <v>0</v>
      </c>
      <c r="AE12" s="18">
        <f>'Tabela Usos'!AE15-III!AE12-IV!AE12-VI!AE12-VII!AE12-VIII!AE12-IX!AE12-X!AE12</f>
        <v>0</v>
      </c>
      <c r="AF12" s="18">
        <f>'Tabela Usos'!AF15-III!AF12-IV!AF12-VI!AF12-VII!AF12-VIII!AF12-IX!AF12-X!AF12</f>
        <v>0</v>
      </c>
      <c r="AG12" s="18">
        <f>'Tabela Usos'!AG15-III!AG12-IV!AG12-VI!AG12-VII!AG12-VIII!AG12-IX!AG12-X!AG12</f>
        <v>0</v>
      </c>
      <c r="AH12" s="18">
        <f>'Tabela Usos'!AH15-III!AH12-IV!AH12-VI!AH12-VII!AH12-VIII!AH12-IX!AH12-X!AH12</f>
        <v>0</v>
      </c>
      <c r="AI12" s="18">
        <f>'Tabela Usos'!AI15-III!AI12-IV!AI12-VI!AI12-VII!AI12-VIII!AI12-IX!AI12-X!AI12</f>
        <v>0</v>
      </c>
      <c r="AJ12" s="18">
        <f>'Tabela Usos'!AJ15-III!AJ12-IV!AJ12-VI!AJ12-VII!AJ12-VIII!AJ12-IX!AJ12-X!AJ12</f>
        <v>0</v>
      </c>
      <c r="AK12" s="18">
        <f>'Tabela Usos'!AK15-III!AK12-IV!AK12-VI!AK12-VII!AK12-VIII!AK12-IX!AK12-X!AK12</f>
        <v>0</v>
      </c>
      <c r="AL12" s="18">
        <f>'Tabela Usos'!AL15-III!AL12-IV!AL12-VI!AL12-VII!AL12-VIII!AL12-IX!AL12-X!AL12</f>
        <v>0</v>
      </c>
      <c r="AM12" s="18">
        <f>'Tabela Usos'!AM15-III!AM12-IV!AM12-VI!AM12-VII!AM12-VIII!AM12-IX!AM12-X!AM12</f>
        <v>0</v>
      </c>
      <c r="AN12" s="18">
        <f>'Tabela Usos'!AN15-III!AN12-IV!AN12-VI!AN12-VII!AN12-VIII!AN12-IX!AN12-X!AN12</f>
        <v>0</v>
      </c>
      <c r="AO12" s="18">
        <f>'Tabela Usos'!AO15-III!AO12-IV!AO12-VI!AO12-VII!AO12-VIII!AO12-IX!AO12-X!AO12</f>
        <v>0</v>
      </c>
      <c r="AP12" s="18">
        <f>'Tabela Usos'!AP15-III!AP12-IV!AP12-VI!AP12-VII!AP12-VIII!AP12-IX!AP12-X!AP12</f>
        <v>0</v>
      </c>
      <c r="AQ12" s="18">
        <f>'Tabela Usos'!AQ15-III!AQ12-IV!AQ12-VI!AQ12-VII!AQ12-VIII!AQ12-IX!AQ12-X!AQ12</f>
        <v>0</v>
      </c>
      <c r="AR12" s="18">
        <f>'Tabela Usos'!AR15-III!AR12-IV!AR12-VI!AR12-VII!AR12-VIII!AR12-IX!AR12-X!AR12</f>
        <v>0</v>
      </c>
      <c r="AS12" s="18">
        <f>'Tabela Usos'!AS15-III!AS12-IV!AS12-VI!AS12-VII!AS12-VIII!AS12-IX!AS12-X!AS12</f>
        <v>0</v>
      </c>
      <c r="AT12" s="18">
        <f>'Tabela Usos'!AT15-III!AT12-IV!AT12-VI!AT12-VII!AT12-VIII!AT12-IX!AT12-X!AT12</f>
        <v>0</v>
      </c>
      <c r="AU12" s="18">
        <f>'Tabela Usos'!AU15-III!AU12-IV!AU12-VI!AU12-VII!AU12-VIII!AU12-IX!AU12-X!AU12</f>
        <v>0</v>
      </c>
      <c r="AV12" s="18">
        <f>'Tabela Usos'!AV15-III!AV12-IV!AV12-VI!AV12-VII!AV12-VIII!AV12-IX!AV12-X!AV12</f>
        <v>0</v>
      </c>
      <c r="AW12" s="18">
        <f>'Tabela Usos'!AW15-III!AW12-IV!AW12-VI!AW12-VII!AW12-VIII!AW12-IX!AW12-X!AW12</f>
        <v>0</v>
      </c>
      <c r="AX12" s="18">
        <f>'Tabela Usos'!AX15-III!AX12-IV!AX12-VI!AX12-VII!AX12-VIII!AX12-IX!AX12-X!AX12</f>
        <v>0</v>
      </c>
      <c r="AY12" s="18">
        <f>'Tabela Usos'!AY15-III!AY12-IV!AY12-VI!AY12-VII!AY12-VIII!AY12-IX!AY12-X!AY12</f>
        <v>0</v>
      </c>
      <c r="AZ12" s="18">
        <f>'Tabela Usos'!AZ15-III!AZ12-IV!AZ12-VI!AZ12-VII!AZ12-VIII!AZ12-IX!AZ12-X!AZ12</f>
        <v>0</v>
      </c>
      <c r="BA12" s="18">
        <f>'Tabela Usos'!BA15-III!BA12-IV!BA12-VI!BA12-VII!BA12-VIII!BA12-IX!BA12-X!BA12</f>
        <v>0</v>
      </c>
      <c r="BB12" s="18">
        <f>'Tabela Usos'!BB15-III!BB12-IV!BB12-VI!BB12-VII!BB12-VIII!BB12-IX!BB12-X!BB12</f>
        <v>0</v>
      </c>
      <c r="BC12" s="18">
        <f>'Tabela Usos'!BC15-III!BC12-IV!BC12-VI!BC12-VII!BC12-VIII!BC12-IX!BC12-X!BC12</f>
        <v>0</v>
      </c>
      <c r="BD12" s="18">
        <f>'Tabela Usos'!BD15-III!BD12-IV!BD12-VI!BD12-VII!BD12-VIII!BD12-IX!BD12-X!BD12</f>
        <v>0</v>
      </c>
      <c r="BE12" s="18">
        <f>'Tabela Usos'!BE15-III!BE12-IV!BE12-VI!BE12-VII!BE12-VIII!BE12-IX!BE12-X!BE12</f>
        <v>0</v>
      </c>
      <c r="BF12" s="18">
        <f>'Tabela Usos'!BF15-III!BF12-IV!BF12-VI!BF12-VII!BF12-VIII!BF12-IX!BF12-X!BF12</f>
        <v>0</v>
      </c>
      <c r="BG12" s="18">
        <f>'Tabela Usos'!BG15-III!BG12-IV!BG12-VI!BG12-VII!BG12-VIII!BG12-IX!BG12-X!BG12</f>
        <v>6.2411795180005454</v>
      </c>
      <c r="BH12" s="18">
        <f>'Tabela Usos'!BH15-III!BH12-IV!BH12-VI!BH12-VII!BH12-VIII!BH12-IX!BH12-X!BH12</f>
        <v>0</v>
      </c>
      <c r="BI12" s="18">
        <f>'Tabela Usos'!BI15-III!BI12-IV!BI12-VI!BI12-VII!BI12-VIII!BI12-IX!BI12-X!BI12</f>
        <v>0</v>
      </c>
      <c r="BJ12" s="18">
        <f>'Tabela Usos'!BJ15-III!BJ12-IV!BJ12-VI!BJ12-VII!BJ12-VIII!BJ12-IX!BJ12-X!BJ12</f>
        <v>0</v>
      </c>
      <c r="BK12" s="18">
        <f>'Tabela Usos'!BK15-III!BK12-IV!BK12-VI!BK12-VII!BK12-VIII!BK12-IX!BK12-X!BK12</f>
        <v>139.08914354401216</v>
      </c>
      <c r="BL12" s="18">
        <f>'Tabela Usos'!BL15-III!BL12-IV!BL12-VI!BL12-VII!BL12-VIII!BL12-IX!BL12-X!BL12</f>
        <v>54.387421514004757</v>
      </c>
      <c r="BM12" s="18">
        <f>'Tabela Usos'!BM15-III!BM12-IV!BM12-VI!BM12-VII!BM12-VIII!BM12-IX!BM12-X!BM12</f>
        <v>3.5663882960003117</v>
      </c>
      <c r="BN12" s="18">
        <f>'Tabela Usos'!BN15-III!BN12-IV!BN12-VI!BN12-VII!BN12-VIII!BN12-IX!BN12-X!BN12</f>
        <v>0</v>
      </c>
      <c r="BO12" s="18">
        <f>'Tabela Usos'!BO15-III!BO12-IV!BO12-VI!BO12-VII!BO12-VIII!BO12-IX!BO12-X!BO12</f>
        <v>90.942901548007924</v>
      </c>
      <c r="BP12" s="18">
        <f>'Tabela Usos'!BP15-III!BP12-IV!BP12-VI!BP12-VII!BP12-VIII!BP12-IX!BP12-X!BP12</f>
        <v>0</v>
      </c>
      <c r="BQ12" s="18">
        <f>'Tabela Usos'!BQ15-III!BQ12-IV!BQ12-VI!BQ12-VII!BQ12-VIII!BQ12-IX!BQ12-X!BQ12</f>
        <v>0</v>
      </c>
      <c r="BR12" s="18">
        <f>'Tabela Usos'!BR15-III!BR12-IV!BR12-VI!BR12-VII!BR12-VIII!BR12-IX!BR12-X!BR12</f>
        <v>0</v>
      </c>
      <c r="BS12" s="35">
        <f>'Tabela Usos'!BS15-III!BS12-IV!BS12-VI!BS12-VII!BS12-VIII!BS12-IX!BS12-X!BS12</f>
        <v>55749.781843076868</v>
      </c>
      <c r="BT12" s="18">
        <f>'Tabela Usos'!BT15-III!BT12-IV!BT12-VI!BT12-VII!BT12-VIII!BT12-IX!BT12-X!BT12</f>
        <v>2419.7926352298723</v>
      </c>
      <c r="BU12" s="18">
        <f>'Tabela Usos'!BU15-III!BU12-IV!BU12-VI!BU12-VII!BU12-VIII!BU12-IX!BU12-X!BU12</f>
        <v>0</v>
      </c>
      <c r="BV12" s="18">
        <f>'Tabela Usos'!BV15-III!BV12-IV!BV12-VI!BV12-VII!BV12-VIII!BV12-IX!BV12-X!BV12</f>
        <v>0</v>
      </c>
      <c r="BW12" s="18">
        <f>'Tabela Usos'!BW15-III!BW12-IV!BW12-VI!BW12-VII!BW12-VIII!BW12-IX!BW12-X!BW12</f>
        <v>1058.3257268380926</v>
      </c>
      <c r="BX12" s="18">
        <f>'Tabela Usos'!BX15-III!BX12-IV!BX12-VI!BX12-VII!BX12-VIII!BX12-IX!BX12-X!BX12</f>
        <v>14364.520459215255</v>
      </c>
      <c r="BY12" s="18">
        <f>'Tabela Usos'!BY15-III!BY12-IV!BY12-VI!BY12-VII!BY12-VIII!BY12-IX!BY12-X!BY12</f>
        <v>-1016.4206643600887</v>
      </c>
    </row>
    <row r="13" spans="1:77">
      <c r="A13" s="203" t="s">
        <v>85</v>
      </c>
      <c r="B13" s="68" t="s">
        <v>86</v>
      </c>
      <c r="C13" s="18">
        <f>'Tabela Usos'!C16-III!C13-IV!C13-VI!C13-VII!C13-VIII!C13-IX!C13-X!C13</f>
        <v>63.355804406713403</v>
      </c>
      <c r="D13" s="18">
        <f>'Tabela Usos'!D16-III!D13-IV!D13-VI!D13-VII!D13-VIII!D13-IX!D13-X!D13</f>
        <v>1330.4718925409811</v>
      </c>
      <c r="E13" s="18">
        <f>'Tabela Usos'!E16-III!E13-IV!E13-VI!E13-VII!E13-VIII!E13-IX!E13-X!E13</f>
        <v>39.800441229858421</v>
      </c>
      <c r="F13" s="18">
        <f>'Tabela Usos'!F16-III!F13-IV!F13-VI!F13-VII!F13-VIII!F13-IX!F13-X!F13</f>
        <v>0</v>
      </c>
      <c r="G13" s="18">
        <f>'Tabela Usos'!G16-III!G13-IV!G13-VI!G13-VII!G13-VIII!G13-IX!G13-X!G13</f>
        <v>0</v>
      </c>
      <c r="H13" s="18">
        <f>'Tabela Usos'!H16-III!H13-IV!H13-VI!H13-VII!H13-VIII!H13-IX!H13-X!H13</f>
        <v>0</v>
      </c>
      <c r="I13" s="18">
        <f>'Tabela Usos'!I16-III!I13-IV!I13-VI!I13-VII!I13-VIII!I13-IX!I13-X!I13</f>
        <v>0</v>
      </c>
      <c r="J13" s="18">
        <f>'Tabela Usos'!J16-III!J13-IV!J13-VI!J13-VII!J13-VIII!J13-IX!J13-X!J13</f>
        <v>16417.275880365276</v>
      </c>
      <c r="K13" s="18">
        <f>'Tabela Usos'!K16-III!K13-IV!K13-VI!K13-VII!K13-VIII!K13-IX!K13-X!K13</f>
        <v>0</v>
      </c>
      <c r="L13" s="18">
        <f>'Tabela Usos'!L16-III!L13-IV!L13-VI!L13-VII!L13-VIII!L13-IX!L13-X!L13</f>
        <v>0</v>
      </c>
      <c r="M13" s="18">
        <f>'Tabela Usos'!M16-III!M13-IV!M13-VI!M13-VII!M13-VIII!M13-IX!M13-X!M13</f>
        <v>0</v>
      </c>
      <c r="N13" s="18">
        <f>'Tabela Usos'!N16-III!N13-IV!N13-VI!N13-VII!N13-VIII!N13-IX!N13-X!N13</f>
        <v>0</v>
      </c>
      <c r="O13" s="18">
        <f>'Tabela Usos'!O16-III!O13-IV!O13-VI!O13-VII!O13-VIII!O13-IX!O13-X!O13</f>
        <v>0</v>
      </c>
      <c r="P13" s="18">
        <f>'Tabela Usos'!P16-III!P13-IV!P13-VI!P13-VII!P13-VIII!P13-IX!P13-X!P13</f>
        <v>0</v>
      </c>
      <c r="Q13" s="18">
        <f>'Tabela Usos'!Q16-III!Q13-IV!Q13-VI!Q13-VII!Q13-VIII!Q13-IX!Q13-X!Q13</f>
        <v>0</v>
      </c>
      <c r="R13" s="18">
        <f>'Tabela Usos'!R16-III!R13-IV!R13-VI!R13-VII!R13-VIII!R13-IX!R13-X!R13</f>
        <v>0</v>
      </c>
      <c r="S13" s="18">
        <f>'Tabela Usos'!S16-III!S13-IV!S13-VI!S13-VII!S13-VIII!S13-IX!S13-X!S13</f>
        <v>0</v>
      </c>
      <c r="T13" s="18">
        <f>'Tabela Usos'!T16-III!T13-IV!T13-VI!T13-VII!T13-VIII!T13-IX!T13-X!T13</f>
        <v>0</v>
      </c>
      <c r="U13" s="18">
        <f>'Tabela Usos'!U16-III!U13-IV!U13-VI!U13-VII!U13-VIII!U13-IX!U13-X!U13</f>
        <v>0</v>
      </c>
      <c r="V13" s="18">
        <f>'Tabela Usos'!V16-III!V13-IV!V13-VI!V13-VII!V13-VIII!V13-IX!V13-X!V13</f>
        <v>0</v>
      </c>
      <c r="W13" s="18">
        <f>'Tabela Usos'!W16-III!W13-IV!W13-VI!W13-VII!W13-VIII!W13-IX!W13-X!W13</f>
        <v>0</v>
      </c>
      <c r="X13" s="18">
        <f>'Tabela Usos'!X16-III!X13-IV!X13-VI!X13-VII!X13-VIII!X13-IX!X13-X!X13</f>
        <v>0</v>
      </c>
      <c r="Y13" s="18">
        <f>'Tabela Usos'!Y16-III!Y13-IV!Y13-VI!Y13-VII!Y13-VIII!Y13-IX!Y13-X!Y13</f>
        <v>0</v>
      </c>
      <c r="Z13" s="18">
        <f>'Tabela Usos'!Z16-III!Z13-IV!Z13-VI!Z13-VII!Z13-VIII!Z13-IX!Z13-X!Z13</f>
        <v>0</v>
      </c>
      <c r="AA13" s="18">
        <f>'Tabela Usos'!AA16-III!AA13-IV!AA13-VI!AA13-VII!AA13-VIII!AA13-IX!AA13-X!AA13</f>
        <v>0</v>
      </c>
      <c r="AB13" s="18">
        <f>'Tabela Usos'!AB16-III!AB13-IV!AB13-VI!AB13-VII!AB13-VIII!AB13-IX!AB13-X!AB13</f>
        <v>0</v>
      </c>
      <c r="AC13" s="18">
        <f>'Tabela Usos'!AC16-III!AC13-IV!AC13-VI!AC13-VII!AC13-VIII!AC13-IX!AC13-X!AC13</f>
        <v>0</v>
      </c>
      <c r="AD13" s="18">
        <f>'Tabela Usos'!AD16-III!AD13-IV!AD13-VI!AD13-VII!AD13-VIII!AD13-IX!AD13-X!AD13</f>
        <v>0</v>
      </c>
      <c r="AE13" s="18">
        <f>'Tabela Usos'!AE16-III!AE13-IV!AE13-VI!AE13-VII!AE13-VIII!AE13-IX!AE13-X!AE13</f>
        <v>0</v>
      </c>
      <c r="AF13" s="18">
        <f>'Tabela Usos'!AF16-III!AF13-IV!AF13-VI!AF13-VII!AF13-VIII!AF13-IX!AF13-X!AF13</f>
        <v>0</v>
      </c>
      <c r="AG13" s="18">
        <f>'Tabela Usos'!AG16-III!AG13-IV!AG13-VI!AG13-VII!AG13-VIII!AG13-IX!AG13-X!AG13</f>
        <v>0</v>
      </c>
      <c r="AH13" s="18">
        <f>'Tabela Usos'!AH16-III!AH13-IV!AH13-VI!AH13-VII!AH13-VIII!AH13-IX!AH13-X!AH13</f>
        <v>0</v>
      </c>
      <c r="AI13" s="18">
        <f>'Tabela Usos'!AI16-III!AI13-IV!AI13-VI!AI13-VII!AI13-VIII!AI13-IX!AI13-X!AI13</f>
        <v>0</v>
      </c>
      <c r="AJ13" s="18">
        <f>'Tabela Usos'!AJ16-III!AJ13-IV!AJ13-VI!AJ13-VII!AJ13-VIII!AJ13-IX!AJ13-X!AJ13</f>
        <v>0</v>
      </c>
      <c r="AK13" s="18">
        <f>'Tabela Usos'!AK16-III!AK13-IV!AK13-VI!AK13-VII!AK13-VIII!AK13-IX!AK13-X!AK13</f>
        <v>0</v>
      </c>
      <c r="AL13" s="18">
        <f>'Tabela Usos'!AL16-III!AL13-IV!AL13-VI!AL13-VII!AL13-VIII!AL13-IX!AL13-X!AL13</f>
        <v>0</v>
      </c>
      <c r="AM13" s="18">
        <f>'Tabela Usos'!AM16-III!AM13-IV!AM13-VI!AM13-VII!AM13-VIII!AM13-IX!AM13-X!AM13</f>
        <v>0</v>
      </c>
      <c r="AN13" s="18">
        <f>'Tabela Usos'!AN16-III!AN13-IV!AN13-VI!AN13-VII!AN13-VIII!AN13-IX!AN13-X!AN13</f>
        <v>0</v>
      </c>
      <c r="AO13" s="18">
        <f>'Tabela Usos'!AO16-III!AO13-IV!AO13-VI!AO13-VII!AO13-VIII!AO13-IX!AO13-X!AO13</f>
        <v>0</v>
      </c>
      <c r="AP13" s="18">
        <f>'Tabela Usos'!AP16-III!AP13-IV!AP13-VI!AP13-VII!AP13-VIII!AP13-IX!AP13-X!AP13</f>
        <v>0</v>
      </c>
      <c r="AQ13" s="18">
        <f>'Tabela Usos'!AQ16-III!AQ13-IV!AQ13-VI!AQ13-VII!AQ13-VIII!AQ13-IX!AQ13-X!AQ13</f>
        <v>0</v>
      </c>
      <c r="AR13" s="18">
        <f>'Tabela Usos'!AR16-III!AR13-IV!AR13-VI!AR13-VII!AR13-VIII!AR13-IX!AR13-X!AR13</f>
        <v>0</v>
      </c>
      <c r="AS13" s="18">
        <f>'Tabela Usos'!AS16-III!AS13-IV!AS13-VI!AS13-VII!AS13-VIII!AS13-IX!AS13-X!AS13</f>
        <v>0</v>
      </c>
      <c r="AT13" s="18">
        <f>'Tabela Usos'!AT16-III!AT13-IV!AT13-VI!AT13-VII!AT13-VIII!AT13-IX!AT13-X!AT13</f>
        <v>0</v>
      </c>
      <c r="AU13" s="18">
        <f>'Tabela Usos'!AU16-III!AU13-IV!AU13-VI!AU13-VII!AU13-VIII!AU13-IX!AU13-X!AU13</f>
        <v>0</v>
      </c>
      <c r="AV13" s="18">
        <f>'Tabela Usos'!AV16-III!AV13-IV!AV13-VI!AV13-VII!AV13-VIII!AV13-IX!AV13-X!AV13</f>
        <v>0</v>
      </c>
      <c r="AW13" s="18">
        <f>'Tabela Usos'!AW16-III!AW13-IV!AW13-VI!AW13-VII!AW13-VIII!AW13-IX!AW13-X!AW13</f>
        <v>0</v>
      </c>
      <c r="AX13" s="18">
        <f>'Tabela Usos'!AX16-III!AX13-IV!AX13-VI!AX13-VII!AX13-VIII!AX13-IX!AX13-X!AX13</f>
        <v>91.784690999469404</v>
      </c>
      <c r="AY13" s="18">
        <f>'Tabela Usos'!AY16-III!AY13-IV!AY13-VI!AY13-VII!AY13-VIII!AY13-IX!AY13-X!AY13</f>
        <v>0</v>
      </c>
      <c r="AZ13" s="18">
        <f>'Tabela Usos'!AZ16-III!AZ13-IV!AZ13-VI!AZ13-VII!AZ13-VIII!AZ13-IX!AZ13-X!AZ13</f>
        <v>0</v>
      </c>
      <c r="BA13" s="18">
        <f>'Tabela Usos'!BA16-III!BA13-IV!BA13-VI!BA13-VII!BA13-VIII!BA13-IX!BA13-X!BA13</f>
        <v>0</v>
      </c>
      <c r="BB13" s="18">
        <f>'Tabela Usos'!BB16-III!BB13-IV!BB13-VI!BB13-VII!BB13-VIII!BB13-IX!BB13-X!BB13</f>
        <v>0</v>
      </c>
      <c r="BC13" s="18">
        <f>'Tabela Usos'!BC16-III!BC13-IV!BC13-VI!BC13-VII!BC13-VIII!BC13-IX!BC13-X!BC13</f>
        <v>0</v>
      </c>
      <c r="BD13" s="18">
        <f>'Tabela Usos'!BD16-III!BD13-IV!BD13-VI!BD13-VII!BD13-VIII!BD13-IX!BD13-X!BD13</f>
        <v>0</v>
      </c>
      <c r="BE13" s="18">
        <f>'Tabela Usos'!BE16-III!BE13-IV!BE13-VI!BE13-VII!BE13-VIII!BE13-IX!BE13-X!BE13</f>
        <v>0</v>
      </c>
      <c r="BF13" s="18">
        <f>'Tabela Usos'!BF16-III!BF13-IV!BF13-VI!BF13-VII!BF13-VIII!BF13-IX!BF13-X!BF13</f>
        <v>0</v>
      </c>
      <c r="BG13" s="18">
        <f>'Tabela Usos'!BG16-III!BG13-IV!BG13-VI!BG13-VII!BG13-VIII!BG13-IX!BG13-X!BG13</f>
        <v>0</v>
      </c>
      <c r="BH13" s="18">
        <f>'Tabela Usos'!BH16-III!BH13-IV!BH13-VI!BH13-VII!BH13-VIII!BH13-IX!BH13-X!BH13</f>
        <v>0</v>
      </c>
      <c r="BI13" s="18">
        <f>'Tabela Usos'!BI16-III!BI13-IV!BI13-VI!BI13-VII!BI13-VIII!BI13-IX!BI13-X!BI13</f>
        <v>0</v>
      </c>
      <c r="BJ13" s="18">
        <f>'Tabela Usos'!BJ16-III!BJ13-IV!BJ13-VI!BJ13-VII!BJ13-VIII!BJ13-IX!BJ13-X!BJ13</f>
        <v>0</v>
      </c>
      <c r="BK13" s="18">
        <f>'Tabela Usos'!BK16-III!BK13-IV!BK13-VI!BK13-VII!BK13-VIII!BK13-IX!BK13-X!BK13</f>
        <v>0</v>
      </c>
      <c r="BL13" s="18">
        <f>'Tabela Usos'!BL16-III!BL13-IV!BL13-VI!BL13-VII!BL13-VIII!BL13-IX!BL13-X!BL13</f>
        <v>0</v>
      </c>
      <c r="BM13" s="18">
        <f>'Tabela Usos'!BM16-III!BM13-IV!BM13-VI!BM13-VII!BM13-VIII!BM13-IX!BM13-X!BM13</f>
        <v>0</v>
      </c>
      <c r="BN13" s="18">
        <f>'Tabela Usos'!BN16-III!BN13-IV!BN13-VI!BN13-VII!BN13-VIII!BN13-IX!BN13-X!BN13</f>
        <v>0</v>
      </c>
      <c r="BO13" s="18">
        <f>'Tabela Usos'!BO16-III!BO13-IV!BO13-VI!BO13-VII!BO13-VIII!BO13-IX!BO13-X!BO13</f>
        <v>0</v>
      </c>
      <c r="BP13" s="18">
        <f>'Tabela Usos'!BP16-III!BP13-IV!BP13-VI!BP13-VII!BP13-VIII!BP13-IX!BP13-X!BP13</f>
        <v>0</v>
      </c>
      <c r="BQ13" s="18">
        <f>'Tabela Usos'!BQ16-III!BQ13-IV!BQ13-VI!BQ13-VII!BQ13-VIII!BQ13-IX!BQ13-X!BQ13</f>
        <v>8.1225390265017161</v>
      </c>
      <c r="BR13" s="18">
        <f>'Tabela Usos'!BR16-III!BR13-IV!BR13-VI!BR13-VII!BR13-VIII!BR13-IX!BR13-X!BR13</f>
        <v>0</v>
      </c>
      <c r="BS13" s="35">
        <f>'Tabela Usos'!BS16-III!BS13-IV!BS13-VI!BS13-VII!BS13-VIII!BS13-IX!BS13-X!BS13</f>
        <v>17950.811248568796</v>
      </c>
      <c r="BT13" s="18">
        <f>'Tabela Usos'!BT16-III!BT13-IV!BT13-VI!BT13-VII!BT13-VIII!BT13-IX!BT13-X!BT13</f>
        <v>0</v>
      </c>
      <c r="BU13" s="18">
        <f>'Tabela Usos'!BU16-III!BU13-IV!BU13-VI!BU13-VII!BU13-VIII!BU13-IX!BU13-X!BU13</f>
        <v>0</v>
      </c>
      <c r="BV13" s="18">
        <f>'Tabela Usos'!BV16-III!BV13-IV!BV13-VI!BV13-VII!BV13-VIII!BV13-IX!BV13-X!BV13</f>
        <v>0</v>
      </c>
      <c r="BW13" s="18">
        <f>'Tabela Usos'!BW16-III!BW13-IV!BW13-VI!BW13-VII!BW13-VIII!BW13-IX!BW13-X!BW13</f>
        <v>11135.188751431206</v>
      </c>
      <c r="BX13" s="18">
        <f>'Tabela Usos'!BX16-III!BX13-IV!BX13-VI!BX13-VII!BX13-VIII!BX13-IX!BX13-X!BX13</f>
        <v>0</v>
      </c>
      <c r="BY13" s="18">
        <f>'Tabela Usos'!BY16-III!BY13-IV!BY13-VI!BY13-VII!BY13-VIII!BY13-IX!BY13-X!BY13</f>
        <v>0</v>
      </c>
    </row>
    <row r="14" spans="1:77">
      <c r="A14" s="203" t="s">
        <v>87</v>
      </c>
      <c r="B14" s="68" t="s">
        <v>88</v>
      </c>
      <c r="C14" s="18">
        <f>'Tabela Usos'!C17-III!C14-IV!C14-VI!C14-VII!C14-VIII!C14-IX!C14-X!C14</f>
        <v>37.617539034829669</v>
      </c>
      <c r="D14" s="18">
        <f>'Tabela Usos'!D17-III!D14-IV!D14-VI!D14-VII!D14-VIII!D14-IX!D14-X!D14</f>
        <v>211.94271992794276</v>
      </c>
      <c r="E14" s="18">
        <f>'Tabela Usos'!E17-III!E14-IV!E14-VI!E14-VII!E14-VIII!E14-IX!E14-X!E14</f>
        <v>1.8350019041380325</v>
      </c>
      <c r="F14" s="18">
        <f>'Tabela Usos'!F17-III!F14-IV!F14-VI!F14-VII!F14-VIII!F14-IX!F14-X!F14</f>
        <v>0</v>
      </c>
      <c r="G14" s="18">
        <f>'Tabela Usos'!G17-III!G14-IV!G14-VI!G14-VII!G14-VIII!G14-IX!G14-X!G14</f>
        <v>0</v>
      </c>
      <c r="H14" s="18">
        <f>'Tabela Usos'!H17-III!H14-IV!H14-VI!H14-VII!H14-VIII!H14-IX!H14-X!H14</f>
        <v>0</v>
      </c>
      <c r="I14" s="18">
        <f>'Tabela Usos'!I17-III!I14-IV!I14-VI!I14-VII!I14-VIII!I14-IX!I14-X!I14</f>
        <v>0</v>
      </c>
      <c r="J14" s="18">
        <f>'Tabela Usos'!J17-III!J14-IV!J14-VI!J14-VII!J14-VIII!J14-IX!J14-X!J14</f>
        <v>7872.1581687521593</v>
      </c>
      <c r="K14" s="18">
        <f>'Tabela Usos'!K17-III!K14-IV!K14-VI!K14-VII!K14-VIII!K14-IX!K14-X!K14</f>
        <v>0</v>
      </c>
      <c r="L14" s="18">
        <f>'Tabela Usos'!L17-III!L14-IV!L14-VI!L14-VII!L14-VIII!L14-IX!L14-X!L14</f>
        <v>0</v>
      </c>
      <c r="M14" s="18">
        <f>'Tabela Usos'!M17-III!M14-IV!M14-VI!M14-VII!M14-VIII!M14-IX!M14-X!M14</f>
        <v>0</v>
      </c>
      <c r="N14" s="18">
        <f>'Tabela Usos'!N17-III!N14-IV!N14-VI!N14-VII!N14-VIII!N14-IX!N14-X!N14</f>
        <v>0</v>
      </c>
      <c r="O14" s="18">
        <f>'Tabela Usos'!O17-III!O14-IV!O14-VI!O14-VII!O14-VIII!O14-IX!O14-X!O14</f>
        <v>0</v>
      </c>
      <c r="P14" s="18">
        <f>'Tabela Usos'!P17-III!P14-IV!P14-VI!P14-VII!P14-VIII!P14-IX!P14-X!P14</f>
        <v>0</v>
      </c>
      <c r="Q14" s="18">
        <f>'Tabela Usos'!Q17-III!Q14-IV!Q14-VI!Q14-VII!Q14-VIII!Q14-IX!Q14-X!Q14</f>
        <v>0</v>
      </c>
      <c r="R14" s="18">
        <f>'Tabela Usos'!R17-III!R14-IV!R14-VI!R14-VII!R14-VIII!R14-IX!R14-X!R14</f>
        <v>0</v>
      </c>
      <c r="S14" s="18">
        <f>'Tabela Usos'!S17-III!S14-IV!S14-VI!S14-VII!S14-VIII!S14-IX!S14-X!S14</f>
        <v>0</v>
      </c>
      <c r="T14" s="18">
        <f>'Tabela Usos'!T17-III!T14-IV!T14-VI!T14-VII!T14-VIII!T14-IX!T14-X!T14</f>
        <v>0</v>
      </c>
      <c r="U14" s="18">
        <f>'Tabela Usos'!U17-III!U14-IV!U14-VI!U14-VII!U14-VIII!U14-IX!U14-X!U14</f>
        <v>0</v>
      </c>
      <c r="V14" s="18">
        <f>'Tabela Usos'!V17-III!V14-IV!V14-VI!V14-VII!V14-VIII!V14-IX!V14-X!V14</f>
        <v>0</v>
      </c>
      <c r="W14" s="18">
        <f>'Tabela Usos'!W17-III!W14-IV!W14-VI!W14-VII!W14-VIII!W14-IX!W14-X!W14</f>
        <v>0</v>
      </c>
      <c r="X14" s="18">
        <f>'Tabela Usos'!X17-III!X14-IV!X14-VI!X14-VII!X14-VIII!X14-IX!X14-X!X14</f>
        <v>0</v>
      </c>
      <c r="Y14" s="18">
        <f>'Tabela Usos'!Y17-III!Y14-IV!Y14-VI!Y14-VII!Y14-VIII!Y14-IX!Y14-X!Y14</f>
        <v>0</v>
      </c>
      <c r="Z14" s="18">
        <f>'Tabela Usos'!Z17-III!Z14-IV!Z14-VI!Z14-VII!Z14-VIII!Z14-IX!Z14-X!Z14</f>
        <v>0</v>
      </c>
      <c r="AA14" s="18">
        <f>'Tabela Usos'!AA17-III!AA14-IV!AA14-VI!AA14-VII!AA14-VIII!AA14-IX!AA14-X!AA14</f>
        <v>0</v>
      </c>
      <c r="AB14" s="18">
        <f>'Tabela Usos'!AB17-III!AB14-IV!AB14-VI!AB14-VII!AB14-VIII!AB14-IX!AB14-X!AB14</f>
        <v>0</v>
      </c>
      <c r="AC14" s="18">
        <f>'Tabela Usos'!AC17-III!AC14-IV!AC14-VI!AC14-VII!AC14-VIII!AC14-IX!AC14-X!AC14</f>
        <v>0</v>
      </c>
      <c r="AD14" s="18">
        <f>'Tabela Usos'!AD17-III!AD14-IV!AD14-VI!AD14-VII!AD14-VIII!AD14-IX!AD14-X!AD14</f>
        <v>0</v>
      </c>
      <c r="AE14" s="18">
        <f>'Tabela Usos'!AE17-III!AE14-IV!AE14-VI!AE14-VII!AE14-VIII!AE14-IX!AE14-X!AE14</f>
        <v>0</v>
      </c>
      <c r="AF14" s="18">
        <f>'Tabela Usos'!AF17-III!AF14-IV!AF14-VI!AF14-VII!AF14-VIII!AF14-IX!AF14-X!AF14</f>
        <v>0</v>
      </c>
      <c r="AG14" s="18">
        <f>'Tabela Usos'!AG17-III!AG14-IV!AG14-VI!AG14-VII!AG14-VIII!AG14-IX!AG14-X!AG14</f>
        <v>0</v>
      </c>
      <c r="AH14" s="18">
        <f>'Tabela Usos'!AH17-III!AH14-IV!AH14-VI!AH14-VII!AH14-VIII!AH14-IX!AH14-X!AH14</f>
        <v>0</v>
      </c>
      <c r="AI14" s="18">
        <f>'Tabela Usos'!AI17-III!AI14-IV!AI14-VI!AI14-VII!AI14-VIII!AI14-IX!AI14-X!AI14</f>
        <v>0</v>
      </c>
      <c r="AJ14" s="18">
        <f>'Tabela Usos'!AJ17-III!AJ14-IV!AJ14-VI!AJ14-VII!AJ14-VIII!AJ14-IX!AJ14-X!AJ14</f>
        <v>0</v>
      </c>
      <c r="AK14" s="18">
        <f>'Tabela Usos'!AK17-III!AK14-IV!AK14-VI!AK14-VII!AK14-VIII!AK14-IX!AK14-X!AK14</f>
        <v>0</v>
      </c>
      <c r="AL14" s="18">
        <f>'Tabela Usos'!AL17-III!AL14-IV!AL14-VI!AL14-VII!AL14-VIII!AL14-IX!AL14-X!AL14</f>
        <v>0</v>
      </c>
      <c r="AM14" s="18">
        <f>'Tabela Usos'!AM17-III!AM14-IV!AM14-VI!AM14-VII!AM14-VIII!AM14-IX!AM14-X!AM14</f>
        <v>0</v>
      </c>
      <c r="AN14" s="18">
        <f>'Tabela Usos'!AN17-III!AN14-IV!AN14-VI!AN14-VII!AN14-VIII!AN14-IX!AN14-X!AN14</f>
        <v>0</v>
      </c>
      <c r="AO14" s="18">
        <f>'Tabela Usos'!AO17-III!AO14-IV!AO14-VI!AO14-VII!AO14-VIII!AO14-IX!AO14-X!AO14</f>
        <v>0</v>
      </c>
      <c r="AP14" s="18">
        <f>'Tabela Usos'!AP17-III!AP14-IV!AP14-VI!AP14-VII!AP14-VIII!AP14-IX!AP14-X!AP14</f>
        <v>0</v>
      </c>
      <c r="AQ14" s="18">
        <f>'Tabela Usos'!AQ17-III!AQ14-IV!AQ14-VI!AQ14-VII!AQ14-VIII!AQ14-IX!AQ14-X!AQ14</f>
        <v>0</v>
      </c>
      <c r="AR14" s="18">
        <f>'Tabela Usos'!AR17-III!AR14-IV!AR14-VI!AR14-VII!AR14-VIII!AR14-IX!AR14-X!AR14</f>
        <v>0</v>
      </c>
      <c r="AS14" s="18">
        <f>'Tabela Usos'!AS17-III!AS14-IV!AS14-VI!AS14-VII!AS14-VIII!AS14-IX!AS14-X!AS14</f>
        <v>0</v>
      </c>
      <c r="AT14" s="18">
        <f>'Tabela Usos'!AT17-III!AT14-IV!AT14-VI!AT14-VII!AT14-VIII!AT14-IX!AT14-X!AT14</f>
        <v>0</v>
      </c>
      <c r="AU14" s="18">
        <f>'Tabela Usos'!AU17-III!AU14-IV!AU14-VI!AU14-VII!AU14-VIII!AU14-IX!AU14-X!AU14</f>
        <v>0</v>
      </c>
      <c r="AV14" s="18">
        <f>'Tabela Usos'!AV17-III!AV14-IV!AV14-VI!AV14-VII!AV14-VIII!AV14-IX!AV14-X!AV14</f>
        <v>0</v>
      </c>
      <c r="AW14" s="18">
        <f>'Tabela Usos'!AW17-III!AW14-IV!AW14-VI!AW14-VII!AW14-VIII!AW14-IX!AW14-X!AW14</f>
        <v>0</v>
      </c>
      <c r="AX14" s="18">
        <f>'Tabela Usos'!AX17-III!AX14-IV!AX14-VI!AX14-VII!AX14-VIII!AX14-IX!AX14-X!AX14</f>
        <v>0</v>
      </c>
      <c r="AY14" s="18">
        <f>'Tabela Usos'!AY17-III!AY14-IV!AY14-VI!AY14-VII!AY14-VIII!AY14-IX!AY14-X!AY14</f>
        <v>0</v>
      </c>
      <c r="AZ14" s="18">
        <f>'Tabela Usos'!AZ17-III!AZ14-IV!AZ14-VI!AZ14-VII!AZ14-VIII!AZ14-IX!AZ14-X!AZ14</f>
        <v>0</v>
      </c>
      <c r="BA14" s="18">
        <f>'Tabela Usos'!BA17-III!BA14-IV!BA14-VI!BA14-VII!BA14-VIII!BA14-IX!BA14-X!BA14</f>
        <v>0</v>
      </c>
      <c r="BB14" s="18">
        <f>'Tabela Usos'!BB17-III!BB14-IV!BB14-VI!BB14-VII!BB14-VIII!BB14-IX!BB14-X!BB14</f>
        <v>0</v>
      </c>
      <c r="BC14" s="18">
        <f>'Tabela Usos'!BC17-III!BC14-IV!BC14-VI!BC14-VII!BC14-VIII!BC14-IX!BC14-X!BC14</f>
        <v>0</v>
      </c>
      <c r="BD14" s="18">
        <f>'Tabela Usos'!BD17-III!BD14-IV!BD14-VI!BD14-VII!BD14-VIII!BD14-IX!BD14-X!BD14</f>
        <v>0</v>
      </c>
      <c r="BE14" s="18">
        <f>'Tabela Usos'!BE17-III!BE14-IV!BE14-VI!BE14-VII!BE14-VIII!BE14-IX!BE14-X!BE14</f>
        <v>0</v>
      </c>
      <c r="BF14" s="18">
        <f>'Tabela Usos'!BF17-III!BF14-IV!BF14-VI!BF14-VII!BF14-VIII!BF14-IX!BF14-X!BF14</f>
        <v>0</v>
      </c>
      <c r="BG14" s="18">
        <f>'Tabela Usos'!BG17-III!BG14-IV!BG14-VI!BG14-VII!BG14-VIII!BG14-IX!BG14-X!BG14</f>
        <v>0</v>
      </c>
      <c r="BH14" s="18">
        <f>'Tabela Usos'!BH17-III!BH14-IV!BH14-VI!BH14-VII!BH14-VIII!BH14-IX!BH14-X!BH14</f>
        <v>0</v>
      </c>
      <c r="BI14" s="18">
        <f>'Tabela Usos'!BI17-III!BI14-IV!BI14-VI!BI14-VII!BI14-VIII!BI14-IX!BI14-X!BI14</f>
        <v>0</v>
      </c>
      <c r="BJ14" s="18">
        <f>'Tabela Usos'!BJ17-III!BJ14-IV!BJ14-VI!BJ14-VII!BJ14-VIII!BJ14-IX!BJ14-X!BJ14</f>
        <v>0</v>
      </c>
      <c r="BK14" s="18">
        <f>'Tabela Usos'!BK17-III!BK14-IV!BK14-VI!BK14-VII!BK14-VIII!BK14-IX!BK14-X!BK14</f>
        <v>0</v>
      </c>
      <c r="BL14" s="18">
        <f>'Tabela Usos'!BL17-III!BL14-IV!BL14-VI!BL14-VII!BL14-VIII!BL14-IX!BL14-X!BL14</f>
        <v>0</v>
      </c>
      <c r="BM14" s="18">
        <f>'Tabela Usos'!BM17-III!BM14-IV!BM14-VI!BM14-VII!BM14-VIII!BM14-IX!BM14-X!BM14</f>
        <v>0</v>
      </c>
      <c r="BN14" s="18">
        <f>'Tabela Usos'!BN17-III!BN14-IV!BN14-VI!BN14-VII!BN14-VIII!BN14-IX!BN14-X!BN14</f>
        <v>0</v>
      </c>
      <c r="BO14" s="18">
        <f>'Tabela Usos'!BO17-III!BO14-IV!BO14-VI!BO14-VII!BO14-VIII!BO14-IX!BO14-X!BO14</f>
        <v>0</v>
      </c>
      <c r="BP14" s="18">
        <f>'Tabela Usos'!BP17-III!BP14-IV!BP14-VI!BP14-VII!BP14-VIII!BP14-IX!BP14-X!BP14</f>
        <v>0</v>
      </c>
      <c r="BQ14" s="18">
        <f>'Tabela Usos'!BQ17-III!BQ14-IV!BQ14-VI!BQ14-VII!BQ14-VIII!BQ14-IX!BQ14-X!BQ14</f>
        <v>0</v>
      </c>
      <c r="BR14" s="18">
        <f>'Tabela Usos'!BR17-III!BR14-IV!BR14-VI!BR14-VII!BR14-VIII!BR14-IX!BR14-X!BR14</f>
        <v>0</v>
      </c>
      <c r="BS14" s="35">
        <f>'Tabela Usos'!BS17-III!BS14-IV!BS14-VI!BS14-VII!BS14-VIII!BS14-IX!BS14-X!BS14</f>
        <v>8123.5534296190699</v>
      </c>
      <c r="BT14" s="18">
        <f>'Tabela Usos'!BT17-III!BT14-IV!BT14-VI!BT14-VII!BT14-VIII!BT14-IX!BT14-X!BT14</f>
        <v>17.81623144436017</v>
      </c>
      <c r="BU14" s="18">
        <f>'Tabela Usos'!BU17-III!BU14-IV!BU14-VI!BU14-VII!BU14-VIII!BU14-IX!BU14-X!BU14</f>
        <v>0</v>
      </c>
      <c r="BV14" s="18">
        <f>'Tabela Usos'!BV17-III!BV14-IV!BV14-VI!BV14-VII!BV14-VIII!BV14-IX!BV14-X!BV14</f>
        <v>0</v>
      </c>
      <c r="BW14" s="18">
        <f>'Tabela Usos'!BW17-III!BW14-IV!BW14-VI!BW14-VII!BW14-VIII!BW14-IX!BW14-X!BW14</f>
        <v>288.09529894967113</v>
      </c>
      <c r="BX14" s="18">
        <f>'Tabela Usos'!BX17-III!BX14-IV!BX14-VI!BX14-VII!BX14-VIII!BX14-IX!BX14-X!BX14</f>
        <v>38.535039986898681</v>
      </c>
      <c r="BY14" s="18">
        <f>'Tabela Usos'!BY17-III!BY14-IV!BY14-VI!BY14-VII!BY14-VIII!BY14-IX!BY14-X!BY14</f>
        <v>0</v>
      </c>
    </row>
    <row r="15" spans="1:77">
      <c r="A15" s="203" t="s">
        <v>89</v>
      </c>
      <c r="B15" s="68" t="s">
        <v>90</v>
      </c>
      <c r="C15" s="18">
        <f>'Tabela Usos'!C18-III!C15-IV!C15-VI!C15-VII!C15-VIII!C15-IX!C15-X!C15</f>
        <v>114.05447000938963</v>
      </c>
      <c r="D15" s="18">
        <f>'Tabela Usos'!D18-III!D15-IV!D15-VI!D15-VII!D15-VIII!D15-IX!D15-X!D15</f>
        <v>2257.2571228723978</v>
      </c>
      <c r="E15" s="18">
        <f>'Tabela Usos'!E18-III!E15-IV!E15-VI!E15-VII!E15-VIII!E15-IX!E15-X!E15</f>
        <v>1.7023055225282036</v>
      </c>
      <c r="F15" s="18">
        <f>'Tabela Usos'!F18-III!F15-IV!F15-VI!F15-VII!F15-VIII!F15-IX!F15-X!F15</f>
        <v>0</v>
      </c>
      <c r="G15" s="18">
        <f>'Tabela Usos'!G18-III!G15-IV!G15-VI!G15-VII!G15-VIII!G15-IX!G15-X!G15</f>
        <v>0</v>
      </c>
      <c r="H15" s="18">
        <f>'Tabela Usos'!H18-III!H15-IV!H15-VI!H15-VII!H15-VIII!H15-IX!H15-X!H15</f>
        <v>0</v>
      </c>
      <c r="I15" s="18">
        <f>'Tabela Usos'!I18-III!I15-IV!I15-VI!I15-VII!I15-VIII!I15-IX!I15-X!I15</f>
        <v>0</v>
      </c>
      <c r="J15" s="18">
        <f>'Tabela Usos'!J18-III!J15-IV!J15-VI!J15-VII!J15-VIII!J15-IX!J15-X!J15</f>
        <v>12845.597472997824</v>
      </c>
      <c r="K15" s="18">
        <f>'Tabela Usos'!K18-III!K15-IV!K15-VI!K15-VII!K15-VIII!K15-IX!K15-X!K15</f>
        <v>0</v>
      </c>
      <c r="L15" s="18">
        <f>'Tabela Usos'!L18-III!L15-IV!L15-VI!L15-VII!L15-VIII!L15-IX!L15-X!L15</f>
        <v>2001.9112944931676</v>
      </c>
      <c r="M15" s="18">
        <f>'Tabela Usos'!M18-III!M15-IV!M15-VI!M15-VII!M15-VIII!M15-IX!M15-X!M15</f>
        <v>0</v>
      </c>
      <c r="N15" s="18">
        <f>'Tabela Usos'!N18-III!N15-IV!N15-VI!N15-VII!N15-VIII!N15-IX!N15-X!N15</f>
        <v>0</v>
      </c>
      <c r="O15" s="18">
        <f>'Tabela Usos'!O18-III!O15-IV!O15-VI!O15-VII!O15-VIII!O15-IX!O15-X!O15</f>
        <v>0</v>
      </c>
      <c r="P15" s="18">
        <f>'Tabela Usos'!P18-III!P15-IV!P15-VI!P15-VII!P15-VIII!P15-IX!P15-X!P15</f>
        <v>0</v>
      </c>
      <c r="Q15" s="18">
        <f>'Tabela Usos'!Q18-III!Q15-IV!Q15-VI!Q15-VII!Q15-VIII!Q15-IX!Q15-X!Q15</f>
        <v>0</v>
      </c>
      <c r="R15" s="18">
        <f>'Tabela Usos'!R18-III!R15-IV!R15-VI!R15-VII!R15-VIII!R15-IX!R15-X!R15</f>
        <v>0</v>
      </c>
      <c r="S15" s="18">
        <f>'Tabela Usos'!S18-III!S15-IV!S15-VI!S15-VII!S15-VIII!S15-IX!S15-X!S15</f>
        <v>0</v>
      </c>
      <c r="T15" s="18">
        <f>'Tabela Usos'!T18-III!T15-IV!T15-VI!T15-VII!T15-VIII!T15-IX!T15-X!T15</f>
        <v>0</v>
      </c>
      <c r="U15" s="18">
        <f>'Tabela Usos'!U18-III!U15-IV!U15-VI!U15-VII!U15-VIII!U15-IX!U15-X!U15</f>
        <v>0</v>
      </c>
      <c r="V15" s="18">
        <f>'Tabela Usos'!V18-III!V15-IV!V15-VI!V15-VII!V15-VIII!V15-IX!V15-X!V15</f>
        <v>0</v>
      </c>
      <c r="W15" s="18">
        <f>'Tabela Usos'!W18-III!W15-IV!W15-VI!W15-VII!W15-VIII!W15-IX!W15-X!W15</f>
        <v>0</v>
      </c>
      <c r="X15" s="18">
        <f>'Tabela Usos'!X18-III!X15-IV!X15-VI!X15-VII!X15-VIII!X15-IX!X15-X!X15</f>
        <v>0</v>
      </c>
      <c r="Y15" s="18">
        <f>'Tabela Usos'!Y18-III!Y15-IV!Y15-VI!Y15-VII!Y15-VIII!Y15-IX!Y15-X!Y15</f>
        <v>0</v>
      </c>
      <c r="Z15" s="18">
        <f>'Tabela Usos'!Z18-III!Z15-IV!Z15-VI!Z15-VII!Z15-VIII!Z15-IX!Z15-X!Z15</f>
        <v>0</v>
      </c>
      <c r="AA15" s="18">
        <f>'Tabela Usos'!AA18-III!AA15-IV!AA15-VI!AA15-VII!AA15-VIII!AA15-IX!AA15-X!AA15</f>
        <v>0</v>
      </c>
      <c r="AB15" s="18">
        <f>'Tabela Usos'!AB18-III!AB15-IV!AB15-VI!AB15-VII!AB15-VIII!AB15-IX!AB15-X!AB15</f>
        <v>0</v>
      </c>
      <c r="AC15" s="18">
        <f>'Tabela Usos'!AC18-III!AC15-IV!AC15-VI!AC15-VII!AC15-VIII!AC15-IX!AC15-X!AC15</f>
        <v>0</v>
      </c>
      <c r="AD15" s="18">
        <f>'Tabela Usos'!AD18-III!AD15-IV!AD15-VI!AD15-VII!AD15-VIII!AD15-IX!AD15-X!AD15</f>
        <v>0</v>
      </c>
      <c r="AE15" s="18">
        <f>'Tabela Usos'!AE18-III!AE15-IV!AE15-VI!AE15-VII!AE15-VIII!AE15-IX!AE15-X!AE15</f>
        <v>0</v>
      </c>
      <c r="AF15" s="18">
        <f>'Tabela Usos'!AF18-III!AF15-IV!AF15-VI!AF15-VII!AF15-VIII!AF15-IX!AF15-X!AF15</f>
        <v>0</v>
      </c>
      <c r="AG15" s="18">
        <f>'Tabela Usos'!AG18-III!AG15-IV!AG15-VI!AG15-VII!AG15-VIII!AG15-IX!AG15-X!AG15</f>
        <v>0</v>
      </c>
      <c r="AH15" s="18">
        <f>'Tabela Usos'!AH18-III!AH15-IV!AH15-VI!AH15-VII!AH15-VIII!AH15-IX!AH15-X!AH15</f>
        <v>0</v>
      </c>
      <c r="AI15" s="18">
        <f>'Tabela Usos'!AI18-III!AI15-IV!AI15-VI!AI15-VII!AI15-VIII!AI15-IX!AI15-X!AI15</f>
        <v>0</v>
      </c>
      <c r="AJ15" s="18">
        <f>'Tabela Usos'!AJ18-III!AJ15-IV!AJ15-VI!AJ15-VII!AJ15-VIII!AJ15-IX!AJ15-X!AJ15</f>
        <v>0</v>
      </c>
      <c r="AK15" s="18">
        <f>'Tabela Usos'!AK18-III!AK15-IV!AK15-VI!AK15-VII!AK15-VIII!AK15-IX!AK15-X!AK15</f>
        <v>0</v>
      </c>
      <c r="AL15" s="18">
        <f>'Tabela Usos'!AL18-III!AL15-IV!AL15-VI!AL15-VII!AL15-VIII!AL15-IX!AL15-X!AL15</f>
        <v>0</v>
      </c>
      <c r="AM15" s="18">
        <f>'Tabela Usos'!AM18-III!AM15-IV!AM15-VI!AM15-VII!AM15-VIII!AM15-IX!AM15-X!AM15</f>
        <v>0</v>
      </c>
      <c r="AN15" s="18">
        <f>'Tabela Usos'!AN18-III!AN15-IV!AN15-VI!AN15-VII!AN15-VIII!AN15-IX!AN15-X!AN15</f>
        <v>0</v>
      </c>
      <c r="AO15" s="18">
        <f>'Tabela Usos'!AO18-III!AO15-IV!AO15-VI!AO15-VII!AO15-VIII!AO15-IX!AO15-X!AO15</f>
        <v>0</v>
      </c>
      <c r="AP15" s="18">
        <f>'Tabela Usos'!AP18-III!AP15-IV!AP15-VI!AP15-VII!AP15-VIII!AP15-IX!AP15-X!AP15</f>
        <v>0</v>
      </c>
      <c r="AQ15" s="18">
        <f>'Tabela Usos'!AQ18-III!AQ15-IV!AQ15-VI!AQ15-VII!AQ15-VIII!AQ15-IX!AQ15-X!AQ15</f>
        <v>0</v>
      </c>
      <c r="AR15" s="18">
        <f>'Tabela Usos'!AR18-III!AR15-IV!AR15-VI!AR15-VII!AR15-VIII!AR15-IX!AR15-X!AR15</f>
        <v>7.6603748513769165</v>
      </c>
      <c r="AS15" s="18">
        <f>'Tabela Usos'!AS18-III!AS15-IV!AS15-VI!AS15-VII!AS15-VIII!AS15-IX!AS15-X!AS15</f>
        <v>0</v>
      </c>
      <c r="AT15" s="18">
        <f>'Tabela Usos'!AT18-III!AT15-IV!AT15-VI!AT15-VII!AT15-VIII!AT15-IX!AT15-X!AT15</f>
        <v>0</v>
      </c>
      <c r="AU15" s="18">
        <f>'Tabela Usos'!AU18-III!AU15-IV!AU15-VI!AU15-VII!AU15-VIII!AU15-IX!AU15-X!AU15</f>
        <v>0</v>
      </c>
      <c r="AV15" s="18">
        <f>'Tabela Usos'!AV18-III!AV15-IV!AV15-VI!AV15-VII!AV15-VIII!AV15-IX!AV15-X!AV15</f>
        <v>0</v>
      </c>
      <c r="AW15" s="18">
        <f>'Tabela Usos'!AW18-III!AW15-IV!AW15-VI!AW15-VII!AW15-VIII!AW15-IX!AW15-X!AW15</f>
        <v>322.58689651909452</v>
      </c>
      <c r="AX15" s="18">
        <f>'Tabela Usos'!AX18-III!AX15-IV!AX15-VI!AX15-VII!AX15-VIII!AX15-IX!AX15-X!AX15</f>
        <v>1535.4795813204391</v>
      </c>
      <c r="AY15" s="18">
        <f>'Tabela Usos'!AY18-III!AY15-IV!AY15-VI!AY15-VII!AY15-VIII!AY15-IX!AY15-X!AY15</f>
        <v>0</v>
      </c>
      <c r="AZ15" s="18">
        <f>'Tabela Usos'!AZ18-III!AZ15-IV!AZ15-VI!AZ15-VII!AZ15-VIII!AZ15-IX!AZ15-X!AZ15</f>
        <v>0</v>
      </c>
      <c r="BA15" s="18">
        <f>'Tabela Usos'!BA18-III!BA15-IV!BA15-VI!BA15-VII!BA15-VIII!BA15-IX!BA15-X!BA15</f>
        <v>0</v>
      </c>
      <c r="BB15" s="18">
        <f>'Tabela Usos'!BB18-III!BB15-IV!BB15-VI!BB15-VII!BB15-VIII!BB15-IX!BB15-X!BB15</f>
        <v>0</v>
      </c>
      <c r="BC15" s="18">
        <f>'Tabela Usos'!BC18-III!BC15-IV!BC15-VI!BC15-VII!BC15-VIII!BC15-IX!BC15-X!BC15</f>
        <v>0</v>
      </c>
      <c r="BD15" s="18">
        <f>'Tabela Usos'!BD18-III!BD15-IV!BD15-VI!BD15-VII!BD15-VIII!BD15-IX!BD15-X!BD15</f>
        <v>0</v>
      </c>
      <c r="BE15" s="18">
        <f>'Tabela Usos'!BE18-III!BE15-IV!BE15-VI!BE15-VII!BE15-VIII!BE15-IX!BE15-X!BE15</f>
        <v>0</v>
      </c>
      <c r="BF15" s="18">
        <f>'Tabela Usos'!BF18-III!BF15-IV!BF15-VI!BF15-VII!BF15-VIII!BF15-IX!BF15-X!BF15</f>
        <v>0</v>
      </c>
      <c r="BG15" s="18">
        <f>'Tabela Usos'!BG18-III!BG15-IV!BG15-VI!BG15-VII!BG15-VIII!BG15-IX!BG15-X!BG15</f>
        <v>0</v>
      </c>
      <c r="BH15" s="18">
        <f>'Tabela Usos'!BH18-III!BH15-IV!BH15-VI!BH15-VII!BH15-VIII!BH15-IX!BH15-X!BH15</f>
        <v>0</v>
      </c>
      <c r="BI15" s="18">
        <f>'Tabela Usos'!BI18-III!BI15-IV!BI15-VI!BI15-VII!BI15-VIII!BI15-IX!BI15-X!BI15</f>
        <v>0</v>
      </c>
      <c r="BJ15" s="18">
        <f>'Tabela Usos'!BJ18-III!BJ15-IV!BJ15-VI!BJ15-VII!BJ15-VIII!BJ15-IX!BJ15-X!BJ15</f>
        <v>0</v>
      </c>
      <c r="BK15" s="18">
        <f>'Tabela Usos'!BK18-III!BK15-IV!BK15-VI!BK15-VII!BK15-VIII!BK15-IX!BK15-X!BK15</f>
        <v>58.72954052722303</v>
      </c>
      <c r="BL15" s="18">
        <f>'Tabela Usos'!BL18-III!BL15-IV!BL15-VI!BL15-VII!BL15-VIII!BL15-IX!BL15-X!BL15</f>
        <v>38.301874256884574</v>
      </c>
      <c r="BM15" s="18">
        <f>'Tabela Usos'!BM18-III!BM15-IV!BM15-VI!BM15-VII!BM15-VIII!BM15-IX!BM15-X!BM15</f>
        <v>8.511527612641018</v>
      </c>
      <c r="BN15" s="18">
        <f>'Tabela Usos'!BN18-III!BN15-IV!BN15-VI!BN15-VII!BN15-VIII!BN15-IX!BN15-X!BN15</f>
        <v>41.70648530194098</v>
      </c>
      <c r="BO15" s="18">
        <f>'Tabela Usos'!BO18-III!BO15-IV!BO15-VI!BO15-VII!BO15-VIII!BO15-IX!BO15-X!BO15</f>
        <v>14.46959694148973</v>
      </c>
      <c r="BP15" s="18">
        <f>'Tabela Usos'!BP18-III!BP15-IV!BP15-VI!BP15-VII!BP15-VIII!BP15-IX!BP15-X!BP15</f>
        <v>0</v>
      </c>
      <c r="BQ15" s="18">
        <f>'Tabela Usos'!BQ18-III!BQ15-IV!BQ15-VI!BQ15-VII!BQ15-VIII!BQ15-IX!BQ15-X!BQ15</f>
        <v>0</v>
      </c>
      <c r="BR15" s="18">
        <f>'Tabela Usos'!BR18-III!BR15-IV!BR15-VI!BR15-VII!BR15-VIII!BR15-IX!BR15-X!BR15</f>
        <v>0</v>
      </c>
      <c r="BS15" s="35">
        <f>'Tabela Usos'!BS18-III!BS15-IV!BS15-VI!BS15-VII!BS15-VIII!BS15-IX!BS15-X!BS15</f>
        <v>19247.968543226398</v>
      </c>
      <c r="BT15" s="18">
        <f>'Tabela Usos'!BT18-III!BT15-IV!BT15-VI!BT15-VII!BT15-VIII!BT15-IX!BT15-X!BT15</f>
        <v>859.19643103020962</v>
      </c>
      <c r="BU15" s="18">
        <f>'Tabela Usos'!BU18-III!BU15-IV!BU15-VI!BU15-VII!BU15-VIII!BU15-IX!BU15-X!BU15</f>
        <v>0.85115276126410178</v>
      </c>
      <c r="BV15" s="18">
        <f>'Tabela Usos'!BV18-III!BV15-IV!BV15-VI!BV15-VII!BV15-VIII!BV15-IX!BV15-X!BV15</f>
        <v>0</v>
      </c>
      <c r="BW15" s="18">
        <f>'Tabela Usos'!BW18-III!BW15-IV!BW15-VI!BW15-VII!BW15-VIII!BW15-IX!BW15-X!BW15</f>
        <v>10756.017444094454</v>
      </c>
      <c r="BX15" s="18">
        <f>'Tabela Usos'!BX18-III!BX15-IV!BX15-VI!BX15-VII!BX15-VIII!BX15-IX!BX15-X!BX15</f>
        <v>102.9894841129563</v>
      </c>
      <c r="BY15" s="18">
        <f>'Tabela Usos'!BY18-III!BY15-IV!BY15-VI!BY15-VII!BY15-VIII!BY15-IX!BY15-X!BY15</f>
        <v>-17.023055225282036</v>
      </c>
    </row>
    <row r="16" spans="1:77">
      <c r="A16" s="203" t="s">
        <v>91</v>
      </c>
      <c r="B16" s="68" t="s">
        <v>92</v>
      </c>
      <c r="C16" s="18">
        <f>'Tabela Usos'!C19-III!C16-IV!C16-VI!C16-VII!C16-VIII!C16-IX!C16-X!C16</f>
        <v>1560.5820107174027</v>
      </c>
      <c r="D16" s="18">
        <f>'Tabela Usos'!D19-III!D16-IV!D16-VI!D16-VII!D16-VIII!D16-IX!D16-X!D16</f>
        <v>1569.686038004038</v>
      </c>
      <c r="E16" s="18">
        <f>'Tabela Usos'!E19-III!E16-IV!E16-VI!E16-VII!E16-VIII!E16-IX!E16-X!E16</f>
        <v>1810.1840921593207</v>
      </c>
      <c r="F16" s="18">
        <f>'Tabela Usos'!F19-III!F16-IV!F16-VI!F16-VII!F16-VIII!F16-IX!F16-X!F16</f>
        <v>1.5173378811058849</v>
      </c>
      <c r="G16" s="18">
        <f>'Tabela Usos'!G19-III!G16-IV!G16-VI!G16-VII!G16-VIII!G16-IX!G16-X!G16</f>
        <v>0</v>
      </c>
      <c r="H16" s="18">
        <f>'Tabela Usos'!H19-III!H16-IV!H16-VI!H16-VII!H16-VIII!H16-IX!H16-X!H16</f>
        <v>0</v>
      </c>
      <c r="I16" s="18">
        <f>'Tabela Usos'!I19-III!I16-IV!I16-VI!I16-VII!I16-VIII!I16-IX!I16-X!I16</f>
        <v>0</v>
      </c>
      <c r="J16" s="18">
        <f>'Tabela Usos'!J19-III!J16-IV!J16-VI!J16-VII!J16-VIII!J16-IX!J16-X!J16</f>
        <v>264.77546025297693</v>
      </c>
      <c r="K16" s="18">
        <f>'Tabela Usos'!K19-III!K16-IV!K16-VI!K16-VII!K16-VIII!K16-IX!K16-X!K16</f>
        <v>0</v>
      </c>
      <c r="L16" s="18">
        <f>'Tabela Usos'!L19-III!L16-IV!L16-VI!L16-VII!L16-VIII!L16-IX!L16-X!L16</f>
        <v>146.4231055267179</v>
      </c>
      <c r="M16" s="18">
        <f>'Tabela Usos'!M19-III!M16-IV!M16-VI!M16-VII!M16-VIII!M16-IX!M16-X!M16</f>
        <v>1.5173378811058849</v>
      </c>
      <c r="N16" s="18">
        <f>'Tabela Usos'!N19-III!N16-IV!N16-VI!N16-VII!N16-VIII!N16-IX!N16-X!N16</f>
        <v>3.0346757622117697</v>
      </c>
      <c r="O16" s="18">
        <f>'Tabela Usos'!O19-III!O16-IV!O16-VI!O16-VII!O16-VIII!O16-IX!O16-X!O16</f>
        <v>25.036075038247102</v>
      </c>
      <c r="P16" s="18">
        <f>'Tabela Usos'!P19-III!P16-IV!P16-VI!P16-VII!P16-VIII!P16-IX!P16-X!P16</f>
        <v>6.8280204649764835</v>
      </c>
      <c r="Q16" s="18">
        <f>'Tabela Usos'!Q19-III!Q16-IV!Q16-VI!Q16-VII!Q16-VIII!Q16-IX!Q16-X!Q16</f>
        <v>7.5866894055294249</v>
      </c>
      <c r="R16" s="18">
        <f>'Tabela Usos'!R19-III!R16-IV!R16-VI!R16-VII!R16-VIII!R16-IX!R16-X!R16</f>
        <v>2254.0054223827924</v>
      </c>
      <c r="S16" s="18">
        <f>'Tabela Usos'!S19-III!S16-IV!S16-VI!S16-VII!S16-VIII!S16-IX!S16-X!S16</f>
        <v>3658.301631346289</v>
      </c>
      <c r="T16" s="18">
        <f>'Tabela Usos'!T19-III!T16-IV!T16-VI!T16-VII!T16-VIII!T16-IX!T16-X!T16</f>
        <v>0</v>
      </c>
      <c r="U16" s="18">
        <f>'Tabela Usos'!U19-III!U16-IV!U16-VI!U16-VII!U16-VIII!U16-IX!U16-X!U16</f>
        <v>0</v>
      </c>
      <c r="V16" s="18">
        <f>'Tabela Usos'!V19-III!V16-IV!V16-VI!V16-VII!V16-VIII!V16-IX!V16-X!V16</f>
        <v>1.5173378811058849</v>
      </c>
      <c r="W16" s="18">
        <f>'Tabela Usos'!W19-III!W16-IV!W16-VI!W16-VII!W16-VIII!W16-IX!W16-X!W16</f>
        <v>179.80453891104736</v>
      </c>
      <c r="X16" s="18">
        <f>'Tabela Usos'!X19-III!X16-IV!X16-VI!X16-VII!X16-VIII!X16-IX!X16-X!X16</f>
        <v>0</v>
      </c>
      <c r="Y16" s="18">
        <f>'Tabela Usos'!Y19-III!Y16-IV!Y16-VI!Y16-VII!Y16-VIII!Y16-IX!Y16-X!Y16</f>
        <v>0</v>
      </c>
      <c r="Z16" s="18">
        <f>'Tabela Usos'!Z19-III!Z16-IV!Z16-VI!Z16-VII!Z16-VIII!Z16-IX!Z16-X!Z16</f>
        <v>0</v>
      </c>
      <c r="AA16" s="18">
        <f>'Tabela Usos'!AA19-III!AA16-IV!AA16-VI!AA16-VII!AA16-VIII!AA16-IX!AA16-X!AA16</f>
        <v>806.46508380777789</v>
      </c>
      <c r="AB16" s="18">
        <f>'Tabela Usos'!AB19-III!AB16-IV!AB16-VI!AB16-VII!AB16-VIII!AB16-IX!AB16-X!AB16</f>
        <v>62.210853125341288</v>
      </c>
      <c r="AC16" s="18">
        <f>'Tabela Usos'!AC19-III!AC16-IV!AC16-VI!AC16-VII!AC16-VIII!AC16-IX!AC16-X!AC16</f>
        <v>1027.9964144492371</v>
      </c>
      <c r="AD16" s="18">
        <f>'Tabela Usos'!AD19-III!AD16-IV!AD16-VI!AD16-VII!AD16-VIII!AD16-IX!AD16-X!AD16</f>
        <v>0</v>
      </c>
      <c r="AE16" s="18">
        <f>'Tabela Usos'!AE19-III!AE16-IV!AE16-VI!AE16-VII!AE16-VIII!AE16-IX!AE16-X!AE16</f>
        <v>6.0693515244235394</v>
      </c>
      <c r="AF16" s="18">
        <f>'Tabela Usos'!AF19-III!AF16-IV!AF16-VI!AF16-VII!AF16-VIII!AF16-IX!AF16-X!AF16</f>
        <v>0</v>
      </c>
      <c r="AG16" s="18">
        <f>'Tabela Usos'!AG19-III!AG16-IV!AG16-VI!AG16-VII!AG16-VIII!AG16-IX!AG16-X!AG16</f>
        <v>0</v>
      </c>
      <c r="AH16" s="18">
        <f>'Tabela Usos'!AH19-III!AH16-IV!AH16-VI!AH16-VII!AH16-VIII!AH16-IX!AH16-X!AH16</f>
        <v>0</v>
      </c>
      <c r="AI16" s="18">
        <f>'Tabela Usos'!AI19-III!AI16-IV!AI16-VI!AI16-VII!AI16-VIII!AI16-IX!AI16-X!AI16</f>
        <v>0</v>
      </c>
      <c r="AJ16" s="18">
        <f>'Tabela Usos'!AJ19-III!AJ16-IV!AJ16-VI!AJ16-VII!AJ16-VIII!AJ16-IX!AJ16-X!AJ16</f>
        <v>0</v>
      </c>
      <c r="AK16" s="18">
        <f>'Tabela Usos'!AK19-III!AK16-IV!AK16-VI!AK16-VII!AK16-VIII!AK16-IX!AK16-X!AK16</f>
        <v>0</v>
      </c>
      <c r="AL16" s="18">
        <f>'Tabela Usos'!AL19-III!AL16-IV!AL16-VI!AL16-VII!AL16-VIII!AL16-IX!AL16-X!AL16</f>
        <v>2.2760068216588274</v>
      </c>
      <c r="AM16" s="18">
        <f>'Tabela Usos'!AM19-III!AM16-IV!AM16-VI!AM16-VII!AM16-VIII!AM16-IX!AM16-X!AM16</f>
        <v>0</v>
      </c>
      <c r="AN16" s="18">
        <f>'Tabela Usos'!AN19-III!AN16-IV!AN16-VI!AN16-VII!AN16-VIII!AN16-IX!AN16-X!AN16</f>
        <v>0</v>
      </c>
      <c r="AO16" s="18">
        <f>'Tabela Usos'!AO19-III!AO16-IV!AO16-VI!AO16-VII!AO16-VIII!AO16-IX!AO16-X!AO16</f>
        <v>0</v>
      </c>
      <c r="AP16" s="18">
        <f>'Tabela Usos'!AP19-III!AP16-IV!AP16-VI!AP16-VII!AP16-VIII!AP16-IX!AP16-X!AP16</f>
        <v>798.11972546169534</v>
      </c>
      <c r="AQ16" s="18">
        <f>'Tabela Usos'!AQ19-III!AQ16-IV!AQ16-VI!AQ16-VII!AQ16-VIII!AQ16-IX!AQ16-X!AQ16</f>
        <v>0</v>
      </c>
      <c r="AR16" s="18">
        <f>'Tabela Usos'!AR19-III!AR16-IV!AR16-VI!AR16-VII!AR16-VIII!AR16-IX!AR16-X!AR16</f>
        <v>150.21645022948263</v>
      </c>
      <c r="AS16" s="18">
        <f>'Tabela Usos'!AS19-III!AS16-IV!AS16-VI!AS16-VII!AS16-VIII!AS16-IX!AS16-X!AS16</f>
        <v>0</v>
      </c>
      <c r="AT16" s="18">
        <f>'Tabela Usos'!AT19-III!AT16-IV!AT16-VI!AT16-VII!AT16-VIII!AT16-IX!AT16-X!AT16</f>
        <v>0</v>
      </c>
      <c r="AU16" s="18">
        <f>'Tabela Usos'!AU19-III!AU16-IV!AU16-VI!AU16-VII!AU16-VIII!AU16-IX!AU16-X!AU16</f>
        <v>0</v>
      </c>
      <c r="AV16" s="18">
        <f>'Tabela Usos'!AV19-III!AV16-IV!AV16-VI!AV16-VII!AV16-VIII!AV16-IX!AV16-X!AV16</f>
        <v>0</v>
      </c>
      <c r="AW16" s="18">
        <f>'Tabela Usos'!AW19-III!AW16-IV!AW16-VI!AW16-VII!AW16-VIII!AW16-IX!AW16-X!AW16</f>
        <v>0</v>
      </c>
      <c r="AX16" s="18">
        <f>'Tabela Usos'!AX19-III!AX16-IV!AX16-VI!AX16-VII!AX16-VIII!AX16-IX!AX16-X!AX16</f>
        <v>0</v>
      </c>
      <c r="AY16" s="18">
        <f>'Tabela Usos'!AY19-III!AY16-IV!AY16-VI!AY16-VII!AY16-VIII!AY16-IX!AY16-X!AY16</f>
        <v>0</v>
      </c>
      <c r="AZ16" s="18">
        <f>'Tabela Usos'!AZ19-III!AZ16-IV!AZ16-VI!AZ16-VII!AZ16-VIII!AZ16-IX!AZ16-X!AZ16</f>
        <v>0</v>
      </c>
      <c r="BA16" s="18">
        <f>'Tabela Usos'!BA19-III!BA16-IV!BA16-VI!BA16-VII!BA16-VIII!BA16-IX!BA16-X!BA16</f>
        <v>0</v>
      </c>
      <c r="BB16" s="18">
        <f>'Tabela Usos'!BB19-III!BB16-IV!BB16-VI!BB16-VII!BB16-VIII!BB16-IX!BB16-X!BB16</f>
        <v>0</v>
      </c>
      <c r="BC16" s="18">
        <f>'Tabela Usos'!BC19-III!BC16-IV!BC16-VI!BC16-VII!BC16-VIII!BC16-IX!BC16-X!BC16</f>
        <v>0</v>
      </c>
      <c r="BD16" s="18">
        <f>'Tabela Usos'!BD19-III!BD16-IV!BD16-VI!BD16-VII!BD16-VIII!BD16-IX!BD16-X!BD16</f>
        <v>0</v>
      </c>
      <c r="BE16" s="18">
        <f>'Tabela Usos'!BE19-III!BE16-IV!BE16-VI!BE16-VII!BE16-VIII!BE16-IX!BE16-X!BE16</f>
        <v>0</v>
      </c>
      <c r="BF16" s="18">
        <f>'Tabela Usos'!BF19-III!BF16-IV!BF16-VI!BF16-VII!BF16-VIII!BF16-IX!BF16-X!BF16</f>
        <v>3.0346757622117697</v>
      </c>
      <c r="BG16" s="18">
        <f>'Tabela Usos'!BG19-III!BG16-IV!BG16-VI!BG16-VII!BG16-VIII!BG16-IX!BG16-X!BG16</f>
        <v>0</v>
      </c>
      <c r="BH16" s="18">
        <f>'Tabela Usos'!BH19-III!BH16-IV!BH16-VI!BH16-VII!BH16-VIII!BH16-IX!BH16-X!BH16</f>
        <v>0</v>
      </c>
      <c r="BI16" s="18">
        <f>'Tabela Usos'!BI19-III!BI16-IV!BI16-VI!BI16-VII!BI16-VIII!BI16-IX!BI16-X!BI16</f>
        <v>0</v>
      </c>
      <c r="BJ16" s="18">
        <f>'Tabela Usos'!BJ19-III!BJ16-IV!BJ16-VI!BJ16-VII!BJ16-VIII!BJ16-IX!BJ16-X!BJ16</f>
        <v>0</v>
      </c>
      <c r="BK16" s="18">
        <f>'Tabela Usos'!BK19-III!BK16-IV!BK16-VI!BK16-VII!BK16-VIII!BK16-IX!BK16-X!BK16</f>
        <v>9.1040272866353096</v>
      </c>
      <c r="BL16" s="18">
        <f>'Tabela Usos'!BL19-III!BL16-IV!BL16-VI!BL16-VII!BL16-VIII!BL16-IX!BL16-X!BL16</f>
        <v>6.0693515244235394</v>
      </c>
      <c r="BM16" s="18">
        <f>'Tabela Usos'!BM19-III!BM16-IV!BM16-VI!BM16-VII!BM16-VIII!BM16-IX!BM16-X!BM16</f>
        <v>0</v>
      </c>
      <c r="BN16" s="18">
        <f>'Tabela Usos'!BN19-III!BN16-IV!BN16-VI!BN16-VII!BN16-VIII!BN16-IX!BN16-X!BN16</f>
        <v>0</v>
      </c>
      <c r="BO16" s="18">
        <f>'Tabela Usos'!BO19-III!BO16-IV!BO16-VI!BO16-VII!BO16-VIII!BO16-IX!BO16-X!BO16</f>
        <v>0</v>
      </c>
      <c r="BP16" s="18">
        <f>'Tabela Usos'!BP19-III!BP16-IV!BP16-VI!BP16-VII!BP16-VIII!BP16-IX!BP16-X!BP16</f>
        <v>0</v>
      </c>
      <c r="BQ16" s="18">
        <f>'Tabela Usos'!BQ19-III!BQ16-IV!BQ16-VI!BQ16-VII!BQ16-VIII!BQ16-IX!BQ16-X!BQ16</f>
        <v>0</v>
      </c>
      <c r="BR16" s="18">
        <f>'Tabela Usos'!BR19-III!BR16-IV!BR16-VI!BR16-VII!BR16-VIII!BR16-IX!BR16-X!BR16</f>
        <v>0</v>
      </c>
      <c r="BS16" s="35">
        <f>'Tabela Usos'!BS19-III!BS16-IV!BS16-VI!BS16-VII!BS16-VIII!BS16-IX!BS16-X!BS16</f>
        <v>14362.361713607754</v>
      </c>
      <c r="BT16" s="18">
        <f>'Tabela Usos'!BT19-III!BT16-IV!BT16-VI!BT16-VII!BT16-VIII!BT16-IX!BT16-X!BT16</f>
        <v>2628.3118175200193</v>
      </c>
      <c r="BU16" s="18">
        <f>'Tabela Usos'!BU19-III!BU16-IV!BU16-VI!BU16-VII!BU16-VIII!BU16-IX!BU16-X!BU16</f>
        <v>0</v>
      </c>
      <c r="BV16" s="18">
        <f>'Tabela Usos'!BV19-III!BV16-IV!BV16-VI!BV16-VII!BV16-VIII!BV16-IX!BV16-X!BV16</f>
        <v>0</v>
      </c>
      <c r="BW16" s="18">
        <f>'Tabela Usos'!BW19-III!BW16-IV!BW16-VI!BW16-VII!BW16-VIII!BW16-IX!BW16-X!BW16</f>
        <v>7357.5713854824371</v>
      </c>
      <c r="BX16" s="18">
        <f>'Tabela Usos'!BX19-III!BX16-IV!BX16-VI!BX16-VII!BX16-VIII!BX16-IX!BX16-X!BX16</f>
        <v>880.05597104141327</v>
      </c>
      <c r="BY16" s="18">
        <f>'Tabela Usos'!BY19-III!BY16-IV!BY16-VI!BY16-VII!BY16-VIII!BY16-IX!BY16-X!BY16</f>
        <v>148.69911234837673</v>
      </c>
    </row>
    <row r="17" spans="1:77">
      <c r="A17" s="204" t="s">
        <v>93</v>
      </c>
      <c r="B17" s="41" t="s">
        <v>94</v>
      </c>
      <c r="C17" s="18">
        <f>'Tabela Usos'!C20-III!C17-IV!C17-VI!C17-VII!C17-VIII!C17-IX!C17-X!C17</f>
        <v>22.760077653213909</v>
      </c>
      <c r="D17" s="18">
        <f>'Tabela Usos'!D20-III!D17-IV!D17-VI!D17-VII!D17-VIII!D17-IX!D17-X!D17</f>
        <v>25.361229385009782</v>
      </c>
      <c r="E17" s="18">
        <f>'Tabela Usos'!E20-III!E17-IV!E17-VI!E17-VII!E17-VIII!E17-IX!E17-X!E17</f>
        <v>494.2188290412164</v>
      </c>
      <c r="F17" s="18">
        <f>'Tabela Usos'!F20-III!F17-IV!F17-VI!F17-VII!F17-VIII!F17-IX!F17-X!F17</f>
        <v>0</v>
      </c>
      <c r="G17" s="18">
        <f>'Tabela Usos'!G20-III!G17-IV!G17-VI!G17-VII!G17-VIII!G17-IX!G17-X!G17</f>
        <v>0</v>
      </c>
      <c r="H17" s="18">
        <f>'Tabela Usos'!H20-III!H17-IV!H17-VI!H17-VII!H17-VIII!H17-IX!H17-X!H17</f>
        <v>0</v>
      </c>
      <c r="I17" s="18">
        <f>'Tabela Usos'!I20-III!I17-IV!I17-VI!I17-VII!I17-VIII!I17-IX!I17-X!I17</f>
        <v>0</v>
      </c>
      <c r="J17" s="18">
        <f>'Tabela Usos'!J20-III!J17-IV!J17-VI!J17-VII!J17-VIII!J17-IX!J17-X!J17</f>
        <v>1431.9340283536292</v>
      </c>
      <c r="K17" s="18">
        <f>'Tabela Usos'!K20-III!K17-IV!K17-VI!K17-VII!K17-VIII!K17-IX!K17-X!K17</f>
        <v>0</v>
      </c>
      <c r="L17" s="18">
        <f>'Tabela Usos'!L20-III!L17-IV!L17-VI!L17-VII!L17-VIII!L17-IX!L17-X!L17</f>
        <v>0</v>
      </c>
      <c r="M17" s="18">
        <f>'Tabela Usos'!M20-III!M17-IV!M17-VI!M17-VII!M17-VIII!M17-IX!M17-X!M17</f>
        <v>0</v>
      </c>
      <c r="N17" s="18">
        <f>'Tabela Usos'!N20-III!N17-IV!N17-VI!N17-VII!N17-VIII!N17-IX!N17-X!N17</f>
        <v>0</v>
      </c>
      <c r="O17" s="18">
        <f>'Tabela Usos'!O20-III!O17-IV!O17-VI!O17-VII!O17-VIII!O17-IX!O17-X!O17</f>
        <v>0</v>
      </c>
      <c r="P17" s="18">
        <f>'Tabela Usos'!P20-III!P17-IV!P17-VI!P17-VII!P17-VIII!P17-IX!P17-X!P17</f>
        <v>0</v>
      </c>
      <c r="Q17" s="18">
        <f>'Tabela Usos'!Q20-III!Q17-IV!Q17-VI!Q17-VII!Q17-VIII!Q17-IX!Q17-X!Q17</f>
        <v>0</v>
      </c>
      <c r="R17" s="18">
        <f>'Tabela Usos'!R20-III!R17-IV!R17-VI!R17-VII!R17-VIII!R17-IX!R17-X!R17</f>
        <v>0</v>
      </c>
      <c r="S17" s="18">
        <f>'Tabela Usos'!S20-III!S17-IV!S17-VI!S17-VII!S17-VIII!S17-IX!S17-X!S17</f>
        <v>0</v>
      </c>
      <c r="T17" s="18">
        <f>'Tabela Usos'!T20-III!T17-IV!T17-VI!T17-VII!T17-VIII!T17-IX!T17-X!T17</f>
        <v>0</v>
      </c>
      <c r="U17" s="18">
        <f>'Tabela Usos'!U20-III!U17-IV!U17-VI!U17-VII!U17-VIII!U17-IX!U17-X!U17</f>
        <v>0</v>
      </c>
      <c r="V17" s="18">
        <f>'Tabela Usos'!V20-III!V17-IV!V17-VI!V17-VII!V17-VIII!V17-IX!V17-X!V17</f>
        <v>0</v>
      </c>
      <c r="W17" s="18">
        <f>'Tabela Usos'!W20-III!W17-IV!W17-VI!W17-VII!W17-VIII!W17-IX!W17-X!W17</f>
        <v>0</v>
      </c>
      <c r="X17" s="18">
        <f>'Tabela Usos'!X20-III!X17-IV!X17-VI!X17-VII!X17-VIII!X17-IX!X17-X!X17</f>
        <v>0</v>
      </c>
      <c r="Y17" s="18">
        <f>'Tabela Usos'!Y20-III!Y17-IV!Y17-VI!Y17-VII!Y17-VIII!Y17-IX!Y17-X!Y17</f>
        <v>0</v>
      </c>
      <c r="Z17" s="18">
        <f>'Tabela Usos'!Z20-III!Z17-IV!Z17-VI!Z17-VII!Z17-VIII!Z17-IX!Z17-X!Z17</f>
        <v>0</v>
      </c>
      <c r="AA17" s="18">
        <f>'Tabela Usos'!AA20-III!AA17-IV!AA17-VI!AA17-VII!AA17-VIII!AA17-IX!AA17-X!AA17</f>
        <v>0</v>
      </c>
      <c r="AB17" s="18">
        <f>'Tabela Usos'!AB20-III!AB17-IV!AB17-VI!AB17-VII!AB17-VIII!AB17-IX!AB17-X!AB17</f>
        <v>0</v>
      </c>
      <c r="AC17" s="18">
        <f>'Tabela Usos'!AC20-III!AC17-IV!AC17-VI!AC17-VII!AC17-VIII!AC17-IX!AC17-X!AC17</f>
        <v>0</v>
      </c>
      <c r="AD17" s="18">
        <f>'Tabela Usos'!AD20-III!AD17-IV!AD17-VI!AD17-VII!AD17-VIII!AD17-IX!AD17-X!AD17</f>
        <v>0</v>
      </c>
      <c r="AE17" s="18">
        <f>'Tabela Usos'!AE20-III!AE17-IV!AE17-VI!AE17-VII!AE17-VIII!AE17-IX!AE17-X!AE17</f>
        <v>0</v>
      </c>
      <c r="AF17" s="18">
        <f>'Tabela Usos'!AF20-III!AF17-IV!AF17-VI!AF17-VII!AF17-VIII!AF17-IX!AF17-X!AF17</f>
        <v>0</v>
      </c>
      <c r="AG17" s="18">
        <f>'Tabela Usos'!AG20-III!AG17-IV!AG17-VI!AG17-VII!AG17-VIII!AG17-IX!AG17-X!AG17</f>
        <v>0</v>
      </c>
      <c r="AH17" s="18">
        <f>'Tabela Usos'!AH20-III!AH17-IV!AH17-VI!AH17-VII!AH17-VIII!AH17-IX!AH17-X!AH17</f>
        <v>0</v>
      </c>
      <c r="AI17" s="18">
        <f>'Tabela Usos'!AI20-III!AI17-IV!AI17-VI!AI17-VII!AI17-VIII!AI17-IX!AI17-X!AI17</f>
        <v>0</v>
      </c>
      <c r="AJ17" s="18">
        <f>'Tabela Usos'!AJ20-III!AJ17-IV!AJ17-VI!AJ17-VII!AJ17-VIII!AJ17-IX!AJ17-X!AJ17</f>
        <v>0</v>
      </c>
      <c r="AK17" s="18">
        <f>'Tabela Usos'!AK20-III!AK17-IV!AK17-VI!AK17-VII!AK17-VIII!AK17-IX!AK17-X!AK17</f>
        <v>0</v>
      </c>
      <c r="AL17" s="18">
        <f>'Tabela Usos'!AL20-III!AL17-IV!AL17-VI!AL17-VII!AL17-VIII!AL17-IX!AL17-X!AL17</f>
        <v>0</v>
      </c>
      <c r="AM17" s="18">
        <f>'Tabela Usos'!AM20-III!AM17-IV!AM17-VI!AM17-VII!AM17-VIII!AM17-IX!AM17-X!AM17</f>
        <v>0</v>
      </c>
      <c r="AN17" s="18">
        <f>'Tabela Usos'!AN20-III!AN17-IV!AN17-VI!AN17-VII!AN17-VIII!AN17-IX!AN17-X!AN17</f>
        <v>0</v>
      </c>
      <c r="AO17" s="18">
        <f>'Tabela Usos'!AO20-III!AO17-IV!AO17-VI!AO17-VII!AO17-VIII!AO17-IX!AO17-X!AO17</f>
        <v>0</v>
      </c>
      <c r="AP17" s="18">
        <f>'Tabela Usos'!AP20-III!AP17-IV!AP17-VI!AP17-VII!AP17-VIII!AP17-IX!AP17-X!AP17</f>
        <v>0</v>
      </c>
      <c r="AQ17" s="18">
        <f>'Tabela Usos'!AQ20-III!AQ17-IV!AQ17-VI!AQ17-VII!AQ17-VIII!AQ17-IX!AQ17-X!AQ17</f>
        <v>0</v>
      </c>
      <c r="AR17" s="18">
        <f>'Tabela Usos'!AR20-III!AR17-IV!AR17-VI!AR17-VII!AR17-VIII!AR17-IX!AR17-X!AR17</f>
        <v>0</v>
      </c>
      <c r="AS17" s="18">
        <f>'Tabela Usos'!AS20-III!AS17-IV!AS17-VI!AS17-VII!AS17-VIII!AS17-IX!AS17-X!AS17</f>
        <v>0</v>
      </c>
      <c r="AT17" s="18">
        <f>'Tabela Usos'!AT20-III!AT17-IV!AT17-VI!AT17-VII!AT17-VIII!AT17-IX!AT17-X!AT17</f>
        <v>0</v>
      </c>
      <c r="AU17" s="18">
        <f>'Tabela Usos'!AU20-III!AU17-IV!AU17-VI!AU17-VII!AU17-VIII!AU17-IX!AU17-X!AU17</f>
        <v>0</v>
      </c>
      <c r="AV17" s="18">
        <f>'Tabela Usos'!AV20-III!AV17-IV!AV17-VI!AV17-VII!AV17-VIII!AV17-IX!AV17-X!AV17</f>
        <v>0</v>
      </c>
      <c r="AW17" s="18">
        <f>'Tabela Usos'!AW20-III!AW17-IV!AW17-VI!AW17-VII!AW17-VIII!AW17-IX!AW17-X!AW17</f>
        <v>44.869867373478847</v>
      </c>
      <c r="AX17" s="18">
        <f>'Tabela Usos'!AX20-III!AX17-IV!AX17-VI!AX17-VII!AX17-VIII!AX17-IX!AX17-X!AX17</f>
        <v>557.29675853726621</v>
      </c>
      <c r="AY17" s="18">
        <f>'Tabela Usos'!AY20-III!AY17-IV!AY17-VI!AY17-VII!AY17-VIII!AY17-IX!AY17-X!AY17</f>
        <v>0</v>
      </c>
      <c r="AZ17" s="18">
        <f>'Tabela Usos'!AZ20-III!AZ17-IV!AZ17-VI!AZ17-VII!AZ17-VIII!AZ17-IX!AZ17-X!AZ17</f>
        <v>0</v>
      </c>
      <c r="BA17" s="18">
        <f>'Tabela Usos'!BA20-III!BA17-IV!BA17-VI!BA17-VII!BA17-VIII!BA17-IX!BA17-X!BA17</f>
        <v>0</v>
      </c>
      <c r="BB17" s="18">
        <f>'Tabela Usos'!BB20-III!BB17-IV!BB17-VI!BB17-VII!BB17-VIII!BB17-IX!BB17-X!BB17</f>
        <v>0</v>
      </c>
      <c r="BC17" s="18">
        <f>'Tabela Usos'!BC20-III!BC17-IV!BC17-VI!BC17-VII!BC17-VIII!BC17-IX!BC17-X!BC17</f>
        <v>0</v>
      </c>
      <c r="BD17" s="18">
        <f>'Tabela Usos'!BD20-III!BD17-IV!BD17-VI!BD17-VII!BD17-VIII!BD17-IX!BD17-X!BD17</f>
        <v>0</v>
      </c>
      <c r="BE17" s="18">
        <f>'Tabela Usos'!BE20-III!BE17-IV!BE17-VI!BE17-VII!BE17-VIII!BE17-IX!BE17-X!BE17</f>
        <v>0</v>
      </c>
      <c r="BF17" s="18">
        <f>'Tabela Usos'!BF20-III!BF17-IV!BF17-VI!BF17-VII!BF17-VIII!BF17-IX!BF17-X!BF17</f>
        <v>0</v>
      </c>
      <c r="BG17" s="18">
        <f>'Tabela Usos'!BG20-III!BG17-IV!BG17-VI!BG17-VII!BG17-VIII!BG17-IX!BG17-X!BG17</f>
        <v>0</v>
      </c>
      <c r="BH17" s="18">
        <f>'Tabela Usos'!BH20-III!BH17-IV!BH17-VI!BH17-VII!BH17-VIII!BH17-IX!BH17-X!BH17</f>
        <v>0</v>
      </c>
      <c r="BI17" s="18">
        <f>'Tabela Usos'!BI20-III!BI17-IV!BI17-VI!BI17-VII!BI17-VIII!BI17-IX!BI17-X!BI17</f>
        <v>0</v>
      </c>
      <c r="BJ17" s="18">
        <f>'Tabela Usos'!BJ20-III!BJ17-IV!BJ17-VI!BJ17-VII!BJ17-VIII!BJ17-IX!BJ17-X!BJ17</f>
        <v>0</v>
      </c>
      <c r="BK17" s="18">
        <f>'Tabela Usos'!BK20-III!BK17-IV!BK17-VI!BK17-VII!BK17-VIII!BK17-IX!BK17-X!BK17</f>
        <v>79.985415752723171</v>
      </c>
      <c r="BL17" s="18">
        <f>'Tabela Usos'!BL20-III!BL17-IV!BL17-VI!BL17-VII!BL17-VIII!BL17-IX!BL17-X!BL17</f>
        <v>63.077929496049954</v>
      </c>
      <c r="BM17" s="18">
        <f>'Tabela Usos'!BM20-III!BM17-IV!BM17-VI!BM17-VII!BM17-VIII!BM17-IX!BM17-X!BM17</f>
        <v>9.1040310612855642</v>
      </c>
      <c r="BN17" s="18">
        <f>'Tabela Usos'!BN20-III!BN17-IV!BN17-VI!BN17-VII!BN17-VIII!BN17-IX!BN17-X!BN17</f>
        <v>62.42764156310102</v>
      </c>
      <c r="BO17" s="18">
        <f>'Tabela Usos'!BO20-III!BO17-IV!BO17-VI!BO17-VII!BO17-VIII!BO17-IX!BO17-X!BO17</f>
        <v>20.158925921418032</v>
      </c>
      <c r="BP17" s="18">
        <f>'Tabela Usos'!BP20-III!BP17-IV!BP17-VI!BP17-VII!BP17-VIII!BP17-IX!BP17-X!BP17</f>
        <v>0</v>
      </c>
      <c r="BQ17" s="18">
        <f>'Tabela Usos'!BQ20-III!BQ17-IV!BQ17-VI!BQ17-VII!BQ17-VIII!BQ17-IX!BQ17-X!BQ17</f>
        <v>0</v>
      </c>
      <c r="BR17" s="18">
        <f>'Tabela Usos'!BR20-III!BR17-IV!BR17-VI!BR17-VII!BR17-VIII!BR17-IX!BR17-X!BR17</f>
        <v>0</v>
      </c>
      <c r="BS17" s="35">
        <f>'Tabela Usos'!BS20-III!BS17-IV!BS17-VI!BS17-VII!BS17-VIII!BS17-IX!BS17-X!BS17</f>
        <v>2811.1947341383921</v>
      </c>
      <c r="BT17" s="18">
        <f>'Tabela Usos'!BT20-III!BT17-IV!BT17-VI!BT17-VII!BT17-VIII!BT17-IX!BT17-X!BT17</f>
        <v>652.4919649539911</v>
      </c>
      <c r="BU17" s="18">
        <f>'Tabela Usos'!BU20-III!BU17-IV!BU17-VI!BU17-VII!BU17-VIII!BU17-IX!BU17-X!BU17</f>
        <v>1.9508637988469069</v>
      </c>
      <c r="BV17" s="18">
        <f>'Tabela Usos'!BV20-III!BV17-IV!BV17-VI!BV17-VII!BV17-VIII!BV17-IX!BV17-X!BV17</f>
        <v>0</v>
      </c>
      <c r="BW17" s="18">
        <f>'Tabela Usos'!BW20-III!BW17-IV!BW17-VI!BW17-VII!BW17-VIII!BW17-IX!BW17-X!BW17</f>
        <v>11433.36243710877</v>
      </c>
      <c r="BX17" s="18">
        <f>'Tabela Usos'!BX20-III!BX17-IV!BX17-VI!BX17-VII!BX17-VIII!BX17-IX!BX17-X!BX17</f>
        <v>0</v>
      </c>
      <c r="BY17" s="18">
        <f>'Tabela Usos'!BY20-III!BY17-IV!BY17-VI!BY17-VII!BY17-VIII!BY17-IX!BY17-X!BY17</f>
        <v>0</v>
      </c>
    </row>
    <row r="18" spans="1:77">
      <c r="A18" s="203" t="s">
        <v>95</v>
      </c>
      <c r="B18" s="68" t="s">
        <v>96</v>
      </c>
      <c r="C18" s="18">
        <f>'Tabela Usos'!C21-III!C18-IV!C18-VI!C18-VII!C18-VIII!C18-IX!C18-X!C18</f>
        <v>0</v>
      </c>
      <c r="D18" s="18">
        <f>'Tabela Usos'!D21-III!D18-IV!D18-VI!D18-VII!D18-VIII!D18-IX!D18-X!D18</f>
        <v>0</v>
      </c>
      <c r="E18" s="18">
        <f>'Tabela Usos'!E21-III!E18-IV!E18-VI!E18-VII!E18-VIII!E18-IX!E18-X!E18</f>
        <v>0</v>
      </c>
      <c r="F18" s="18">
        <f>'Tabela Usos'!F21-III!F18-IV!F18-VI!F18-VII!F18-VIII!F18-IX!F18-X!F18</f>
        <v>0</v>
      </c>
      <c r="G18" s="18">
        <f>'Tabela Usos'!G21-III!G18-IV!G18-VI!G18-VII!G18-VIII!G18-IX!G18-X!G18</f>
        <v>0</v>
      </c>
      <c r="H18" s="18">
        <f>'Tabela Usos'!H21-III!H18-IV!H18-VI!H18-VII!H18-VIII!H18-IX!H18-X!H18</f>
        <v>0</v>
      </c>
      <c r="I18" s="18">
        <f>'Tabela Usos'!I21-III!I18-IV!I18-VI!I18-VII!I18-VIII!I18-IX!I18-X!I18</f>
        <v>0.51198192573710255</v>
      </c>
      <c r="J18" s="18">
        <f>'Tabela Usos'!J21-III!J18-IV!J18-VI!J18-VII!J18-VIII!J18-IX!J18-X!J18</f>
        <v>0.95082357636890613</v>
      </c>
      <c r="K18" s="18">
        <f>'Tabela Usos'!K21-III!K18-IV!K18-VI!K18-VII!K18-VIII!K18-IX!K18-X!K18</f>
        <v>0</v>
      </c>
      <c r="L18" s="18">
        <f>'Tabela Usos'!L21-III!L18-IV!L18-VI!L18-VII!L18-VIII!L18-IX!L18-X!L18</f>
        <v>0.95082357636890613</v>
      </c>
      <c r="M18" s="18">
        <f>'Tabela Usos'!M21-III!M18-IV!M18-VI!M18-VII!M18-VIII!M18-IX!M18-X!M18</f>
        <v>0</v>
      </c>
      <c r="N18" s="18">
        <f>'Tabela Usos'!N21-III!N18-IV!N18-VI!N18-VII!N18-VIII!N18-IX!N18-X!N18</f>
        <v>0</v>
      </c>
      <c r="O18" s="18">
        <f>'Tabela Usos'!O21-III!O18-IV!O18-VI!O18-VII!O18-VIII!O18-IX!O18-X!O18</f>
        <v>0</v>
      </c>
      <c r="P18" s="18">
        <f>'Tabela Usos'!P21-III!P18-IV!P18-VI!P18-VII!P18-VIII!P18-IX!P18-X!P18</f>
        <v>0</v>
      </c>
      <c r="Q18" s="18">
        <f>'Tabela Usos'!Q21-III!Q18-IV!Q18-VI!Q18-VII!Q18-VIII!Q18-IX!Q18-X!Q18</f>
        <v>0</v>
      </c>
      <c r="R18" s="18">
        <f>'Tabela Usos'!R21-III!R18-IV!R18-VI!R18-VII!R18-VIII!R18-IX!R18-X!R18</f>
        <v>0</v>
      </c>
      <c r="S18" s="18">
        <f>'Tabela Usos'!S21-III!S18-IV!S18-VI!S18-VII!S18-VIII!S18-IX!S18-X!S18</f>
        <v>0</v>
      </c>
      <c r="T18" s="18">
        <f>'Tabela Usos'!T21-III!T18-IV!T18-VI!T18-VII!T18-VIII!T18-IX!T18-X!T18</f>
        <v>0</v>
      </c>
      <c r="U18" s="18">
        <f>'Tabela Usos'!U21-III!U18-IV!U18-VI!U18-VII!U18-VIII!U18-IX!U18-X!U18</f>
        <v>4.8272581569498243</v>
      </c>
      <c r="V18" s="18">
        <f>'Tabela Usos'!V21-III!V18-IV!V18-VI!V18-VII!V18-VIII!V18-IX!V18-X!V18</f>
        <v>0</v>
      </c>
      <c r="W18" s="18">
        <f>'Tabela Usos'!W21-III!W18-IV!W18-VI!W18-VII!W18-VIII!W18-IX!W18-X!W18</f>
        <v>7.3871677856353557</v>
      </c>
      <c r="X18" s="18">
        <f>'Tabela Usos'!X21-III!X18-IV!X18-VI!X18-VII!X18-VIII!X18-IX!X18-X!X18</f>
        <v>0</v>
      </c>
      <c r="Y18" s="18">
        <f>'Tabela Usos'!Y21-III!Y18-IV!Y18-VI!Y18-VII!Y18-VIII!Y18-IX!Y18-X!Y18</f>
        <v>0</v>
      </c>
      <c r="Z18" s="18">
        <f>'Tabela Usos'!Z21-III!Z18-IV!Z18-VI!Z18-VII!Z18-VIII!Z18-IX!Z18-X!Z18</f>
        <v>0</v>
      </c>
      <c r="AA18" s="18">
        <f>'Tabela Usos'!AA21-III!AA18-IV!AA18-VI!AA18-VII!AA18-VIII!AA18-IX!AA18-X!AA18</f>
        <v>0</v>
      </c>
      <c r="AB18" s="18">
        <f>'Tabela Usos'!AB21-III!AB18-IV!AB18-VI!AB18-VII!AB18-VIII!AB18-IX!AB18-X!AB18</f>
        <v>0.51198192573710255</v>
      </c>
      <c r="AC18" s="18">
        <f>'Tabela Usos'!AC21-III!AC18-IV!AC18-VI!AC18-VII!AC18-VIII!AC18-IX!AC18-X!AC18</f>
        <v>900.21050599603768</v>
      </c>
      <c r="AD18" s="18">
        <f>'Tabela Usos'!AD21-III!AD18-IV!AD18-VI!AD18-VII!AD18-VIII!AD18-IX!AD18-X!AD18</f>
        <v>54.708925778764751</v>
      </c>
      <c r="AE18" s="18">
        <f>'Tabela Usos'!AE21-III!AE18-IV!AE18-VI!AE18-VII!AE18-VIII!AE18-IX!AE18-X!AE18</f>
        <v>0</v>
      </c>
      <c r="AF18" s="18">
        <f>'Tabela Usos'!AF21-III!AF18-IV!AF18-VI!AF18-VII!AF18-VIII!AF18-IX!AF18-X!AF18</f>
        <v>0</v>
      </c>
      <c r="AG18" s="18">
        <f>'Tabela Usos'!AG21-III!AG18-IV!AG18-VI!AG18-VII!AG18-VIII!AG18-IX!AG18-X!AG18</f>
        <v>0</v>
      </c>
      <c r="AH18" s="18">
        <f>'Tabela Usos'!AH21-III!AH18-IV!AH18-VI!AH18-VII!AH18-VIII!AH18-IX!AH18-X!AH18</f>
        <v>0</v>
      </c>
      <c r="AI18" s="18">
        <f>'Tabela Usos'!AI21-III!AI18-IV!AI18-VI!AI18-VII!AI18-VIII!AI18-IX!AI18-X!AI18</f>
        <v>0</v>
      </c>
      <c r="AJ18" s="18">
        <f>'Tabela Usos'!AJ21-III!AJ18-IV!AJ18-VI!AJ18-VII!AJ18-VIII!AJ18-IX!AJ18-X!AJ18</f>
        <v>6.9483261350035406</v>
      </c>
      <c r="AK18" s="18">
        <f>'Tabela Usos'!AK21-III!AK18-IV!AK18-VI!AK18-VII!AK18-VIII!AK18-IX!AK18-X!AK18</f>
        <v>0</v>
      </c>
      <c r="AL18" s="18">
        <f>'Tabela Usos'!AL21-III!AL18-IV!AL18-VI!AL18-VII!AL18-VIII!AL18-IX!AL18-X!AL18</f>
        <v>0</v>
      </c>
      <c r="AM18" s="18">
        <f>'Tabela Usos'!AM21-III!AM18-IV!AM18-VI!AM18-VII!AM18-VIII!AM18-IX!AM18-X!AM18</f>
        <v>0</v>
      </c>
      <c r="AN18" s="18">
        <f>'Tabela Usos'!AN21-III!AN18-IV!AN18-VI!AN18-VII!AN18-VIII!AN18-IX!AN18-X!AN18</f>
        <v>164.56561898692621</v>
      </c>
      <c r="AO18" s="18">
        <f>'Tabela Usos'!AO21-III!AO18-IV!AO18-VI!AO18-VII!AO18-VIII!AO18-IX!AO18-X!AO18</f>
        <v>0</v>
      </c>
      <c r="AP18" s="18">
        <f>'Tabela Usos'!AP21-III!AP18-IV!AP18-VI!AP18-VII!AP18-VIII!AP18-IX!AP18-X!AP18</f>
        <v>0</v>
      </c>
      <c r="AQ18" s="18">
        <f>'Tabela Usos'!AQ21-III!AQ18-IV!AQ18-VI!AQ18-VII!AQ18-VIII!AQ18-IX!AQ18-X!AQ18</f>
        <v>0</v>
      </c>
      <c r="AR18" s="18">
        <f>'Tabela Usos'!AR21-III!AR18-IV!AR18-VI!AR18-VII!AR18-VIII!AR18-IX!AR18-X!AR18</f>
        <v>0</v>
      </c>
      <c r="AS18" s="18">
        <f>'Tabela Usos'!AS21-III!AS18-IV!AS18-VI!AS18-VII!AS18-VIII!AS18-IX!AS18-X!AS18</f>
        <v>0</v>
      </c>
      <c r="AT18" s="18">
        <f>'Tabela Usos'!AT21-III!AT18-IV!AT18-VI!AT18-VII!AT18-VIII!AT18-IX!AT18-X!AT18</f>
        <v>0</v>
      </c>
      <c r="AU18" s="18">
        <f>'Tabela Usos'!AU21-III!AU18-IV!AU18-VI!AU18-VII!AU18-VIII!AU18-IX!AU18-X!AU18</f>
        <v>0</v>
      </c>
      <c r="AV18" s="18">
        <f>'Tabela Usos'!AV21-III!AV18-IV!AV18-VI!AV18-VII!AV18-VIII!AV18-IX!AV18-X!AV18</f>
        <v>0</v>
      </c>
      <c r="AW18" s="18">
        <f>'Tabela Usos'!AW21-III!AW18-IV!AW18-VI!AW18-VII!AW18-VIII!AW18-IX!AW18-X!AW18</f>
        <v>0</v>
      </c>
      <c r="AX18" s="18">
        <f>'Tabela Usos'!AX21-III!AX18-IV!AX18-VI!AX18-VII!AX18-VIII!AX18-IX!AX18-X!AX18</f>
        <v>0</v>
      </c>
      <c r="AY18" s="18">
        <f>'Tabela Usos'!AY21-III!AY18-IV!AY18-VI!AY18-VII!AY18-VIII!AY18-IX!AY18-X!AY18</f>
        <v>0</v>
      </c>
      <c r="AZ18" s="18">
        <f>'Tabela Usos'!AZ21-III!AZ18-IV!AZ18-VI!AZ18-VII!AZ18-VIII!AZ18-IX!AZ18-X!AZ18</f>
        <v>0</v>
      </c>
      <c r="BA18" s="18">
        <f>'Tabela Usos'!BA21-III!BA18-IV!BA18-VI!BA18-VII!BA18-VIII!BA18-IX!BA18-X!BA18</f>
        <v>0</v>
      </c>
      <c r="BB18" s="18">
        <f>'Tabela Usos'!BB21-III!BB18-IV!BB18-VI!BB18-VII!BB18-VIII!BB18-IX!BB18-X!BB18</f>
        <v>0</v>
      </c>
      <c r="BC18" s="18">
        <f>'Tabela Usos'!BC21-III!BC18-IV!BC18-VI!BC18-VII!BC18-VIII!BC18-IX!BC18-X!BC18</f>
        <v>0</v>
      </c>
      <c r="BD18" s="18">
        <f>'Tabela Usos'!BD21-III!BD18-IV!BD18-VI!BD18-VII!BD18-VIII!BD18-IX!BD18-X!BD18</f>
        <v>0</v>
      </c>
      <c r="BE18" s="18">
        <f>'Tabela Usos'!BE21-III!BE18-IV!BE18-VI!BE18-VII!BE18-VIII!BE18-IX!BE18-X!BE18</f>
        <v>0</v>
      </c>
      <c r="BF18" s="18">
        <f>'Tabela Usos'!BF21-III!BF18-IV!BF18-VI!BF18-VII!BF18-VIII!BF18-IX!BF18-X!BF18</f>
        <v>0.58512220084240241</v>
      </c>
      <c r="BG18" s="18">
        <f>'Tabela Usos'!BG21-III!BG18-IV!BG18-VI!BG18-VII!BG18-VIII!BG18-IX!BG18-X!BG18</f>
        <v>0</v>
      </c>
      <c r="BH18" s="18">
        <f>'Tabela Usos'!BH21-III!BH18-IV!BH18-VI!BH18-VII!BH18-VIII!BH18-IX!BH18-X!BH18</f>
        <v>0</v>
      </c>
      <c r="BI18" s="18">
        <f>'Tabela Usos'!BI21-III!BI18-IV!BI18-VI!BI18-VII!BI18-VIII!BI18-IX!BI18-X!BI18</f>
        <v>0</v>
      </c>
      <c r="BJ18" s="18">
        <f>'Tabela Usos'!BJ21-III!BJ18-IV!BJ18-VI!BJ18-VII!BJ18-VIII!BJ18-IX!BJ18-X!BJ18</f>
        <v>0</v>
      </c>
      <c r="BK18" s="18">
        <f>'Tabela Usos'!BK21-III!BK18-IV!BK18-VI!BK18-VII!BK18-VIII!BK18-IX!BK18-X!BK18</f>
        <v>0</v>
      </c>
      <c r="BL18" s="18">
        <f>'Tabela Usos'!BL21-III!BL18-IV!BL18-VI!BL18-VII!BL18-VIII!BL18-IX!BL18-X!BL18</f>
        <v>0</v>
      </c>
      <c r="BM18" s="18">
        <f>'Tabela Usos'!BM21-III!BM18-IV!BM18-VI!BM18-VII!BM18-VIII!BM18-IX!BM18-X!BM18</f>
        <v>0</v>
      </c>
      <c r="BN18" s="18">
        <f>'Tabela Usos'!BN21-III!BN18-IV!BN18-VI!BN18-VII!BN18-VIII!BN18-IX!BN18-X!BN18</f>
        <v>0</v>
      </c>
      <c r="BO18" s="18">
        <f>'Tabela Usos'!BO21-III!BO18-IV!BO18-VI!BO18-VII!BO18-VIII!BO18-IX!BO18-X!BO18</f>
        <v>0</v>
      </c>
      <c r="BP18" s="18">
        <f>'Tabela Usos'!BP21-III!BP18-IV!BP18-VI!BP18-VII!BP18-VIII!BP18-IX!BP18-X!BP18</f>
        <v>0</v>
      </c>
      <c r="BQ18" s="18">
        <f>'Tabela Usos'!BQ21-III!BQ18-IV!BQ18-VI!BQ18-VII!BQ18-VIII!BQ18-IX!BQ18-X!BQ18</f>
        <v>0</v>
      </c>
      <c r="BR18" s="18">
        <f>'Tabela Usos'!BR21-III!BR18-IV!BR18-VI!BR18-VII!BR18-VIII!BR18-IX!BR18-X!BR18</f>
        <v>0</v>
      </c>
      <c r="BS18" s="35">
        <f>'Tabela Usos'!BS21-III!BS18-IV!BS18-VI!BS18-VII!BS18-VIII!BS18-IX!BS18-X!BS18</f>
        <v>1142.1585360443714</v>
      </c>
      <c r="BT18" s="18">
        <f>'Tabela Usos'!BT21-III!BT18-IV!BT18-VI!BT18-VII!BT18-VIII!BT18-IX!BT18-X!BT18</f>
        <v>0.93232447879457037</v>
      </c>
      <c r="BU18" s="18">
        <f>'Tabela Usos'!BU21-III!BU18-IV!BU18-VI!BU18-VII!BU18-VIII!BU18-IX!BU18-X!BU18</f>
        <v>0</v>
      </c>
      <c r="BV18" s="18">
        <f>'Tabela Usos'!BV21-III!BV18-IV!BV18-VI!BV18-VII!BV18-VIII!BV18-IX!BV18-X!BV18</f>
        <v>0</v>
      </c>
      <c r="BW18" s="18">
        <f>'Tabela Usos'!BW21-III!BW18-IV!BW18-VI!BW18-VII!BW18-VIII!BW18-IX!BW18-X!BW18</f>
        <v>0</v>
      </c>
      <c r="BX18" s="18">
        <f>'Tabela Usos'!BX21-III!BX18-IV!BX18-VI!BX18-VII!BX18-VIII!BX18-IX!BX18-X!BX18</f>
        <v>0</v>
      </c>
      <c r="BY18" s="18">
        <f>'Tabela Usos'!BY21-III!BY18-IV!BY18-VI!BY18-VII!BY18-VIII!BY18-IX!BY18-X!BY18</f>
        <v>-16.0908605231661</v>
      </c>
    </row>
    <row r="19" spans="1:77">
      <c r="A19" s="203" t="s">
        <v>97</v>
      </c>
      <c r="B19" s="68" t="s">
        <v>426</v>
      </c>
      <c r="C19" s="18">
        <f>'Tabela Usos'!C22-III!C19-IV!C19-VI!C19-VII!C19-VIII!C19-IX!C19-X!C19</f>
        <v>50.578957350113846</v>
      </c>
      <c r="D19" s="18">
        <f>'Tabela Usos'!D22-III!D19-IV!D19-VI!D19-VII!D19-VIII!D19-IX!D19-X!D19</f>
        <v>421.49131125094863</v>
      </c>
      <c r="E19" s="18">
        <f>'Tabela Usos'!E22-III!E19-IV!E19-VI!E19-VII!E19-VIII!E19-IX!E19-X!E19</f>
        <v>12.488631444472553</v>
      </c>
      <c r="F19" s="18">
        <f>'Tabela Usos'!F22-III!F19-IV!F19-VI!F19-VII!F19-VIII!F19-IX!F19-X!F19</f>
        <v>278.496481211738</v>
      </c>
      <c r="G19" s="18">
        <f>'Tabela Usos'!G22-III!G19-IV!G19-VI!G19-VII!G19-VIII!G19-IX!G19-X!G19</f>
        <v>789.90593886288912</v>
      </c>
      <c r="H19" s="18">
        <f>'Tabela Usos'!H22-III!H19-IV!H19-VI!H19-VII!H19-VIII!H19-IX!H19-X!H19</f>
        <v>0</v>
      </c>
      <c r="I19" s="18">
        <f>'Tabela Usos'!I22-III!I19-IV!I19-VI!I19-VII!I19-VIII!I19-IX!I19-X!I19</f>
        <v>0</v>
      </c>
      <c r="J19" s="18">
        <f>'Tabela Usos'!J22-III!J19-IV!J19-VI!J19-VII!J19-VIII!J19-IX!J19-X!J19</f>
        <v>52.452252066784723</v>
      </c>
      <c r="K19" s="18">
        <f>'Tabela Usos'!K22-III!K19-IV!K19-VI!K19-VII!K19-VIII!K19-IX!K19-X!K19</f>
        <v>7.4931788666835297</v>
      </c>
      <c r="L19" s="18">
        <f>'Tabela Usos'!L22-III!L19-IV!L19-VI!L19-VII!L19-VIII!L19-IX!L19-X!L19</f>
        <v>279.1209127839615</v>
      </c>
      <c r="M19" s="18">
        <f>'Tabela Usos'!M22-III!M19-IV!M19-VI!M19-VII!M19-VIII!M19-IX!M19-X!M19</f>
        <v>0</v>
      </c>
      <c r="N19" s="18">
        <f>'Tabela Usos'!N22-III!N19-IV!N19-VI!N19-VII!N19-VIII!N19-IX!N19-X!N19</f>
        <v>0</v>
      </c>
      <c r="O19" s="18">
        <f>'Tabela Usos'!O22-III!O19-IV!O19-VI!O19-VII!O19-VIII!O19-IX!O19-X!O19</f>
        <v>0</v>
      </c>
      <c r="P19" s="18">
        <f>'Tabela Usos'!P22-III!P19-IV!P19-VI!P19-VII!P19-VIII!P19-IX!P19-X!P19</f>
        <v>0</v>
      </c>
      <c r="Q19" s="18">
        <f>'Tabela Usos'!Q22-III!Q19-IV!Q19-VI!Q19-VII!Q19-VIII!Q19-IX!Q19-X!Q19</f>
        <v>0</v>
      </c>
      <c r="R19" s="18">
        <f>'Tabela Usos'!R22-III!R19-IV!R19-VI!R19-VII!R19-VIII!R19-IX!R19-X!R19</f>
        <v>0</v>
      </c>
      <c r="S19" s="18">
        <f>'Tabela Usos'!S22-III!S19-IV!S19-VI!S19-VII!S19-VIII!S19-IX!S19-X!S19</f>
        <v>2.4977262888945111</v>
      </c>
      <c r="T19" s="18">
        <f>'Tabela Usos'!T22-III!T19-IV!T19-VI!T19-VII!T19-VIII!T19-IX!T19-X!T19</f>
        <v>0</v>
      </c>
      <c r="U19" s="18">
        <f>'Tabela Usos'!U22-III!U19-IV!U19-VI!U19-VII!U19-VIII!U19-IX!U19-X!U19</f>
        <v>0</v>
      </c>
      <c r="V19" s="18">
        <f>'Tabela Usos'!V22-III!V19-IV!V19-VI!V19-VII!V19-VIII!V19-IX!V19-X!V19</f>
        <v>239.78172373387295</v>
      </c>
      <c r="W19" s="18">
        <f>'Tabela Usos'!W22-III!W19-IV!W19-VI!W19-VII!W19-VIII!W19-IX!W19-X!W19</f>
        <v>3020.9999464179105</v>
      </c>
      <c r="X19" s="18">
        <f>'Tabela Usos'!X22-III!X19-IV!X19-VI!X19-VII!X19-VIII!X19-IX!X19-X!X19</f>
        <v>59.945430933468238</v>
      </c>
      <c r="Y19" s="18">
        <f>'Tabela Usos'!Y22-III!Y19-IV!Y19-VI!Y19-VII!Y19-VIII!Y19-IX!Y19-X!Y19</f>
        <v>0</v>
      </c>
      <c r="Z19" s="18">
        <f>'Tabela Usos'!Z22-III!Z19-IV!Z19-VI!Z19-VII!Z19-VIII!Z19-IX!Z19-X!Z19</f>
        <v>0</v>
      </c>
      <c r="AA19" s="18">
        <f>'Tabela Usos'!AA22-III!AA19-IV!AA19-VI!AA19-VII!AA19-VIII!AA19-IX!AA19-X!AA19</f>
        <v>0</v>
      </c>
      <c r="AB19" s="18">
        <f>'Tabela Usos'!AB22-III!AB19-IV!AB19-VI!AB19-VII!AB19-VIII!AB19-IX!AB19-X!AB19</f>
        <v>4578.9567191158621</v>
      </c>
      <c r="AC19" s="18">
        <f>'Tabela Usos'!AC22-III!AC19-IV!AC19-VI!AC19-VII!AC19-VIII!AC19-IX!AC19-X!AC19</f>
        <v>469.57254231216803</v>
      </c>
      <c r="AD19" s="18">
        <f>'Tabela Usos'!AD22-III!AD19-IV!AD19-VI!AD19-VII!AD19-VIII!AD19-IX!AD19-X!AD19</f>
        <v>293.48283894510496</v>
      </c>
      <c r="AE19" s="18">
        <f>'Tabela Usos'!AE22-III!AE19-IV!AE19-VI!AE19-VII!AE19-VIII!AE19-IX!AE19-X!AE19</f>
        <v>0.62443157222362777</v>
      </c>
      <c r="AF19" s="18">
        <f>'Tabela Usos'!AF22-III!AF19-IV!AF19-VI!AF19-VII!AF19-VIII!AF19-IX!AF19-X!AF19</f>
        <v>0</v>
      </c>
      <c r="AG19" s="18">
        <f>'Tabela Usos'!AG22-III!AG19-IV!AG19-VI!AG19-VII!AG19-VIII!AG19-IX!AG19-X!AG19</f>
        <v>35.592599616746782</v>
      </c>
      <c r="AH19" s="18">
        <f>'Tabela Usos'!AH22-III!AH19-IV!AH19-VI!AH19-VII!AH19-VIII!AH19-IX!AH19-X!AH19</f>
        <v>0</v>
      </c>
      <c r="AI19" s="18">
        <f>'Tabela Usos'!AI22-III!AI19-IV!AI19-VI!AI19-VII!AI19-VIII!AI19-IX!AI19-X!AI19</f>
        <v>0</v>
      </c>
      <c r="AJ19" s="18">
        <f>'Tabela Usos'!AJ22-III!AJ19-IV!AJ19-VI!AJ19-VII!AJ19-VIII!AJ19-IX!AJ19-X!AJ19</f>
        <v>27.47498917783961</v>
      </c>
      <c r="AK19" s="18">
        <f>'Tabela Usos'!AK22-III!AK19-IV!AK19-VI!AK19-VII!AK19-VIII!AK19-IX!AK19-X!AK19</f>
        <v>0</v>
      </c>
      <c r="AL19" s="18">
        <f>'Tabela Usos'!AL22-III!AL19-IV!AL19-VI!AL19-VII!AL19-VIII!AL19-IX!AL19-X!AL19</f>
        <v>29.348283894510502</v>
      </c>
      <c r="AM19" s="18">
        <f>'Tabela Usos'!AM22-III!AM19-IV!AM19-VI!AM19-VII!AM19-VIII!AM19-IX!AM19-X!AM19</f>
        <v>0</v>
      </c>
      <c r="AN19" s="18">
        <f>'Tabela Usos'!AN22-III!AN19-IV!AN19-VI!AN19-VII!AN19-VIII!AN19-IX!AN19-X!AN19</f>
        <v>0</v>
      </c>
      <c r="AO19" s="18">
        <f>'Tabela Usos'!AO22-III!AO19-IV!AO19-VI!AO19-VII!AO19-VIII!AO19-IX!AO19-X!AO19</f>
        <v>372.78564861750573</v>
      </c>
      <c r="AP19" s="18">
        <f>'Tabela Usos'!AP22-III!AP19-IV!AP19-VI!AP19-VII!AP19-VIII!AP19-IX!AP19-X!AP19</f>
        <v>5519.3506668846449</v>
      </c>
      <c r="AQ19" s="18">
        <f>'Tabela Usos'!AQ22-III!AQ19-IV!AQ19-VI!AQ19-VII!AQ19-VIII!AQ19-IX!AQ19-X!AQ19</f>
        <v>0</v>
      </c>
      <c r="AR19" s="18">
        <f>'Tabela Usos'!AR22-III!AR19-IV!AR19-VI!AR19-VII!AR19-VIII!AR19-IX!AR19-X!AR19</f>
        <v>71.185199233493563</v>
      </c>
      <c r="AS19" s="18">
        <f>'Tabela Usos'!AS22-III!AS19-IV!AS19-VI!AS19-VII!AS19-VIII!AS19-IX!AS19-X!AS19</f>
        <v>0</v>
      </c>
      <c r="AT19" s="18">
        <f>'Tabela Usos'!AT22-III!AT19-IV!AT19-VI!AT19-VII!AT19-VIII!AT19-IX!AT19-X!AT19</f>
        <v>0</v>
      </c>
      <c r="AU19" s="18">
        <f>'Tabela Usos'!AU22-III!AU19-IV!AU19-VI!AU19-VII!AU19-VIII!AU19-IX!AU19-X!AU19</f>
        <v>0</v>
      </c>
      <c r="AV19" s="18">
        <f>'Tabela Usos'!AV22-III!AV19-IV!AV19-VI!AV19-VII!AV19-VIII!AV19-IX!AV19-X!AV19</f>
        <v>3.7465894333417649</v>
      </c>
      <c r="AW19" s="18">
        <f>'Tabela Usos'!AW22-III!AW19-IV!AW19-VI!AW19-VII!AW19-VIII!AW19-IX!AW19-X!AW19</f>
        <v>0</v>
      </c>
      <c r="AX19" s="18">
        <f>'Tabela Usos'!AX22-III!AX19-IV!AX19-VI!AX19-VII!AX19-VIII!AX19-IX!AX19-X!AX19</f>
        <v>0</v>
      </c>
      <c r="AY19" s="18">
        <f>'Tabela Usos'!AY22-III!AY19-IV!AY19-VI!AY19-VII!AY19-VIII!AY19-IX!AY19-X!AY19</f>
        <v>0</v>
      </c>
      <c r="AZ19" s="18">
        <f>'Tabela Usos'!AZ22-III!AZ19-IV!AZ19-VI!AZ19-VII!AZ19-VIII!AZ19-IX!AZ19-X!AZ19</f>
        <v>0</v>
      </c>
      <c r="BA19" s="18">
        <f>'Tabela Usos'!BA22-III!BA19-IV!BA19-VI!BA19-VII!BA19-VIII!BA19-IX!BA19-X!BA19</f>
        <v>0</v>
      </c>
      <c r="BB19" s="18">
        <f>'Tabela Usos'!BB22-III!BB19-IV!BB19-VI!BB19-VII!BB19-VIII!BB19-IX!BB19-X!BB19</f>
        <v>0</v>
      </c>
      <c r="BC19" s="18">
        <f>'Tabela Usos'!BC22-III!BC19-IV!BC19-VI!BC19-VII!BC19-VIII!BC19-IX!BC19-X!BC19</f>
        <v>0</v>
      </c>
      <c r="BD19" s="18">
        <f>'Tabela Usos'!BD22-III!BD19-IV!BD19-VI!BD19-VII!BD19-VIII!BD19-IX!BD19-X!BD19</f>
        <v>337.8174805729825</v>
      </c>
      <c r="BE19" s="18">
        <f>'Tabela Usos'!BE22-III!BE19-IV!BE19-VI!BE19-VII!BE19-VIII!BE19-IX!BE19-X!BE19</f>
        <v>0</v>
      </c>
      <c r="BF19" s="18">
        <f>'Tabela Usos'!BF22-III!BF19-IV!BF19-VI!BF19-VII!BF19-VIII!BF19-IX!BF19-X!BF19</f>
        <v>0</v>
      </c>
      <c r="BG19" s="18">
        <f>'Tabela Usos'!BG22-III!BG19-IV!BG19-VI!BG19-VII!BG19-VIII!BG19-IX!BG19-X!BG19</f>
        <v>0</v>
      </c>
      <c r="BH19" s="18">
        <f>'Tabela Usos'!BH22-III!BH19-IV!BH19-VI!BH19-VII!BH19-VIII!BH19-IX!BH19-X!BH19</f>
        <v>0</v>
      </c>
      <c r="BI19" s="18">
        <f>'Tabela Usos'!BI22-III!BI19-IV!BI19-VI!BI19-VII!BI19-VIII!BI19-IX!BI19-X!BI19</f>
        <v>0</v>
      </c>
      <c r="BJ19" s="18">
        <f>'Tabela Usos'!BJ22-III!BJ19-IV!BJ19-VI!BJ19-VII!BJ19-VIII!BJ19-IX!BJ19-X!BJ19</f>
        <v>0</v>
      </c>
      <c r="BK19" s="18">
        <f>'Tabela Usos'!BK22-III!BK19-IV!BK19-VI!BK19-VII!BK19-VIII!BK19-IX!BK19-X!BK19</f>
        <v>68.063041372375409</v>
      </c>
      <c r="BL19" s="18">
        <f>'Tabela Usos'!BL22-III!BL19-IV!BL19-VI!BL19-VII!BL19-VIII!BL19-IX!BL19-X!BL19</f>
        <v>14.986357733367059</v>
      </c>
      <c r="BM19" s="18">
        <f>'Tabela Usos'!BM22-III!BM19-IV!BM19-VI!BM19-VII!BM19-VIII!BM19-IX!BM19-X!BM19</f>
        <v>0</v>
      </c>
      <c r="BN19" s="18">
        <f>'Tabela Usos'!BN22-III!BN19-IV!BN19-VI!BN19-VII!BN19-VIII!BN19-IX!BN19-X!BN19</f>
        <v>3.1221578611181382</v>
      </c>
      <c r="BO19" s="18">
        <f>'Tabela Usos'!BO22-III!BO19-IV!BO19-VI!BO19-VII!BO19-VIII!BO19-IX!BO19-X!BO19</f>
        <v>0.62443157222362777</v>
      </c>
      <c r="BP19" s="18">
        <f>'Tabela Usos'!BP22-III!BP19-IV!BP19-VI!BP19-VII!BP19-VIII!BP19-IX!BP19-X!BP19</f>
        <v>0</v>
      </c>
      <c r="BQ19" s="18">
        <f>'Tabela Usos'!BQ22-III!BQ19-IV!BQ19-VI!BQ19-VII!BQ19-VIII!BQ19-IX!BQ19-X!BQ19</f>
        <v>0</v>
      </c>
      <c r="BR19" s="18">
        <f>'Tabela Usos'!BR22-III!BR19-IV!BR19-VI!BR19-VII!BR19-VIII!BR19-IX!BR19-X!BR19</f>
        <v>0</v>
      </c>
      <c r="BS19" s="35">
        <f>'Tabela Usos'!BS22-III!BS19-IV!BS19-VI!BS19-VII!BS19-VIII!BS19-IX!BS19-X!BS19</f>
        <v>17041.986469127245</v>
      </c>
      <c r="BT19" s="18">
        <f>'Tabela Usos'!BT22-III!BT19-IV!BT19-VI!BT19-VII!BT19-VIII!BT19-IX!BT19-X!BT19</f>
        <v>1887.578223417657</v>
      </c>
      <c r="BU19" s="18">
        <f>'Tabela Usos'!BU22-III!BU19-IV!BU19-VI!BU19-VII!BU19-VIII!BU19-IX!BU19-X!BU19</f>
        <v>0</v>
      </c>
      <c r="BV19" s="18">
        <f>'Tabela Usos'!BV22-III!BV19-IV!BV19-VI!BV19-VII!BV19-VIII!BV19-IX!BV19-X!BV19</f>
        <v>0</v>
      </c>
      <c r="BW19" s="18">
        <f>'Tabela Usos'!BW22-III!BW19-IV!BW19-VI!BW19-VII!BW19-VIII!BW19-IX!BW19-X!BW19</f>
        <v>0</v>
      </c>
      <c r="BX19" s="18">
        <f>'Tabela Usos'!BX22-III!BX19-IV!BX19-VI!BX19-VII!BX19-VIII!BX19-IX!BX19-X!BX19</f>
        <v>0</v>
      </c>
      <c r="BY19" s="18">
        <f>'Tabela Usos'!BY22-III!BY19-IV!BY19-VI!BY19-VII!BY19-VIII!BY19-IX!BY19-X!BY19</f>
        <v>-203.56469254490258</v>
      </c>
    </row>
    <row r="20" spans="1:77">
      <c r="A20" s="203" t="s">
        <v>98</v>
      </c>
      <c r="B20" s="68" t="s">
        <v>99</v>
      </c>
      <c r="C20" s="18">
        <f>'Tabela Usos'!C23-III!C20-IV!C20-VI!C20-VII!C20-VIII!C20-IX!C20-X!C20</f>
        <v>0</v>
      </c>
      <c r="D20" s="18">
        <f>'Tabela Usos'!D23-III!D20-IV!D20-VI!D20-VII!D20-VIII!D20-IX!D20-X!D20</f>
        <v>0</v>
      </c>
      <c r="E20" s="18">
        <f>'Tabela Usos'!E23-III!E20-IV!E20-VI!E20-VII!E20-VIII!E20-IX!E20-X!E20</f>
        <v>0</v>
      </c>
      <c r="F20" s="18">
        <f>'Tabela Usos'!F23-III!F20-IV!F20-VI!F20-VII!F20-VIII!F20-IX!F20-X!F20</f>
        <v>1.5848496965855106</v>
      </c>
      <c r="G20" s="18">
        <f>'Tabela Usos'!G23-III!G20-IV!G20-VI!G20-VII!G20-VIII!G20-IX!G20-X!G20</f>
        <v>6407.5473232952199</v>
      </c>
      <c r="H20" s="18">
        <f>'Tabela Usos'!H23-III!H20-IV!H20-VI!H20-VII!H20-VIII!H20-IX!H20-X!H20</f>
        <v>94.298556946837863</v>
      </c>
      <c r="I20" s="18">
        <f>'Tabela Usos'!I23-III!I20-IV!I20-VI!I20-VII!I20-VIII!I20-IX!I20-X!I20</f>
        <v>12.678797572684084</v>
      </c>
      <c r="J20" s="18">
        <f>'Tabela Usos'!J23-III!J20-IV!J20-VI!J20-VII!J20-VIII!J20-IX!J20-X!J20</f>
        <v>57.84701392537113</v>
      </c>
      <c r="K20" s="18">
        <f>'Tabela Usos'!K23-III!K20-IV!K20-VI!K20-VII!K20-VIII!K20-IX!K20-X!K20</f>
        <v>0</v>
      </c>
      <c r="L20" s="18">
        <f>'Tabela Usos'!L23-III!L20-IV!L20-VI!L20-VII!L20-VIII!L20-IX!L20-X!L20</f>
        <v>569.75346592249105</v>
      </c>
      <c r="M20" s="18">
        <f>'Tabela Usos'!M23-III!M20-IV!M20-VI!M20-VII!M20-VIII!M20-IX!M20-X!M20</f>
        <v>100.63795573317992</v>
      </c>
      <c r="N20" s="18">
        <f>'Tabela Usos'!N23-III!N20-IV!N20-VI!N20-VII!N20-VIII!N20-IX!N20-X!N20</f>
        <v>0</v>
      </c>
      <c r="O20" s="18">
        <f>'Tabela Usos'!O23-III!O20-IV!O20-VI!O20-VII!O20-VIII!O20-IX!O20-X!O20</f>
        <v>87.959158160495846</v>
      </c>
      <c r="P20" s="18">
        <f>'Tabela Usos'!P23-III!P20-IV!P20-VI!P20-VII!P20-VIII!P20-IX!P20-X!P20</f>
        <v>0</v>
      </c>
      <c r="Q20" s="18">
        <f>'Tabela Usos'!Q23-III!Q20-IV!Q20-VI!Q20-VII!Q20-VIII!Q20-IX!Q20-X!Q20</f>
        <v>0</v>
      </c>
      <c r="R20" s="18">
        <f>'Tabela Usos'!R23-III!R20-IV!R20-VI!R20-VII!R20-VIII!R20-IX!R20-X!R20</f>
        <v>38.828817566345002</v>
      </c>
      <c r="S20" s="18">
        <f>'Tabela Usos'!S23-III!S20-IV!S20-VI!S20-VII!S20-VIII!S20-IX!S20-X!S20</f>
        <v>523.00039987321838</v>
      </c>
      <c r="T20" s="18">
        <f>'Tabela Usos'!T23-III!T20-IV!T20-VI!T20-VII!T20-VIII!T20-IX!T20-X!T20</f>
        <v>0</v>
      </c>
      <c r="U20" s="18">
        <f>'Tabela Usos'!U23-III!U20-IV!U20-VI!U20-VII!U20-VIII!U20-IX!U20-X!U20</f>
        <v>106207.1175669814</v>
      </c>
      <c r="V20" s="18">
        <f>'Tabela Usos'!V23-III!V20-IV!V20-VI!V20-VII!V20-VIII!V20-IX!V20-X!V20</f>
        <v>0</v>
      </c>
      <c r="W20" s="18">
        <f>'Tabela Usos'!W23-III!W20-IV!W20-VI!W20-VII!W20-VIII!W20-IX!W20-X!W20</f>
        <v>1309.0858493796318</v>
      </c>
      <c r="X20" s="18">
        <f>'Tabela Usos'!X23-III!X20-IV!X20-VI!X20-VII!X20-VIII!X20-IX!X20-X!X20</f>
        <v>56.262164228785622</v>
      </c>
      <c r="Y20" s="18">
        <f>'Tabela Usos'!Y23-III!Y20-IV!Y20-VI!Y20-VII!Y20-VIII!Y20-IX!Y20-X!Y20</f>
        <v>19.018196359026124</v>
      </c>
      <c r="Z20" s="18">
        <f>'Tabela Usos'!Z23-III!Z20-IV!Z20-VI!Z20-VII!Z20-VIII!Z20-IX!Z20-X!Z20</f>
        <v>26.94244484195368</v>
      </c>
      <c r="AA20" s="18">
        <f>'Tabela Usos'!AA23-III!AA20-IV!AA20-VI!AA20-VII!AA20-VIII!AA20-IX!AA20-X!AA20</f>
        <v>62.60156301512766</v>
      </c>
      <c r="AB20" s="18">
        <f>'Tabela Usos'!AB23-III!AB20-IV!AB20-VI!AB20-VII!AB20-VIII!AB20-IX!AB20-X!AB20</f>
        <v>397.0048489946704</v>
      </c>
      <c r="AC20" s="18">
        <f>'Tabela Usos'!AC23-III!AC20-IV!AC20-VI!AC20-VII!AC20-VIII!AC20-IX!AC20-X!AC20</f>
        <v>263.08504963319479</v>
      </c>
      <c r="AD20" s="18">
        <f>'Tabela Usos'!AD23-III!AD20-IV!AD20-VI!AD20-VII!AD20-VIII!AD20-IX!AD20-X!AD20</f>
        <v>229.80320600489901</v>
      </c>
      <c r="AE20" s="18">
        <f>'Tabela Usos'!AE23-III!AE20-IV!AE20-VI!AE20-VII!AE20-VIII!AE20-IX!AE20-X!AE20</f>
        <v>269.42444841953676</v>
      </c>
      <c r="AF20" s="18">
        <f>'Tabela Usos'!AF23-III!AF20-IV!AF20-VI!AF20-VII!AF20-VIII!AF20-IX!AF20-X!AF20</f>
        <v>0</v>
      </c>
      <c r="AG20" s="18">
        <f>'Tabela Usos'!AG23-III!AG20-IV!AG20-VI!AG20-VII!AG20-VIII!AG20-IX!AG20-X!AG20</f>
        <v>14.263647269269596</v>
      </c>
      <c r="AH20" s="18">
        <f>'Tabela Usos'!AH23-III!AH20-IV!AH20-VI!AH20-VII!AH20-VIII!AH20-IX!AH20-X!AH20</f>
        <v>11.886372724391329</v>
      </c>
      <c r="AI20" s="18">
        <f>'Tabela Usos'!AI23-III!AI20-IV!AI20-VI!AI20-VII!AI20-VIII!AI20-IX!AI20-X!AI20</f>
        <v>55.469739380492875</v>
      </c>
      <c r="AJ20" s="18">
        <f>'Tabela Usos'!AJ23-III!AJ20-IV!AJ20-VI!AJ20-VII!AJ20-VIII!AJ20-IX!AJ20-X!AJ20</f>
        <v>117.27887754732777</v>
      </c>
      <c r="AK20" s="18">
        <f>'Tabela Usos'!AK23-III!AK20-IV!AK20-VI!AK20-VII!AK20-VIII!AK20-IX!AK20-X!AK20</f>
        <v>0</v>
      </c>
      <c r="AL20" s="18">
        <f>'Tabela Usos'!AL23-III!AL20-IV!AL20-VI!AL20-VII!AL20-VIII!AL20-IX!AL20-X!AL20</f>
        <v>0</v>
      </c>
      <c r="AM20" s="18">
        <f>'Tabela Usos'!AM23-III!AM20-IV!AM20-VI!AM20-VII!AM20-VIII!AM20-IX!AM20-X!AM20</f>
        <v>0</v>
      </c>
      <c r="AN20" s="18">
        <f>'Tabela Usos'!AN23-III!AN20-IV!AN20-VI!AN20-VII!AN20-VIII!AN20-IX!AN20-X!AN20</f>
        <v>9005.1159759988695</v>
      </c>
      <c r="AO20" s="18">
        <f>'Tabela Usos'!AO23-III!AO20-IV!AO20-VI!AO20-VII!AO20-VIII!AO20-IX!AO20-X!AO20</f>
        <v>0</v>
      </c>
      <c r="AP20" s="18">
        <f>'Tabela Usos'!AP23-III!AP20-IV!AP20-VI!AP20-VII!AP20-VIII!AP20-IX!AP20-X!AP20</f>
        <v>0</v>
      </c>
      <c r="AQ20" s="18">
        <f>'Tabela Usos'!AQ23-III!AQ20-IV!AQ20-VI!AQ20-VII!AQ20-VIII!AQ20-IX!AQ20-X!AQ20</f>
        <v>0</v>
      </c>
      <c r="AR20" s="18">
        <f>'Tabela Usos'!AR23-III!AR20-IV!AR20-VI!AR20-VII!AR20-VIII!AR20-IX!AR20-X!AR20</f>
        <v>0</v>
      </c>
      <c r="AS20" s="18">
        <f>'Tabela Usos'!AS23-III!AS20-IV!AS20-VI!AS20-VII!AS20-VIII!AS20-IX!AS20-X!AS20</f>
        <v>0</v>
      </c>
      <c r="AT20" s="18">
        <f>'Tabela Usos'!AT23-III!AT20-IV!AT20-VI!AT20-VII!AT20-VIII!AT20-IX!AT20-X!AT20</f>
        <v>0</v>
      </c>
      <c r="AU20" s="18">
        <f>'Tabela Usos'!AU23-III!AU20-IV!AU20-VI!AU20-VII!AU20-VIII!AU20-IX!AU20-X!AU20</f>
        <v>0</v>
      </c>
      <c r="AV20" s="18">
        <f>'Tabela Usos'!AV23-III!AV20-IV!AV20-VI!AV20-VII!AV20-VIII!AV20-IX!AV20-X!AV20</f>
        <v>0</v>
      </c>
      <c r="AW20" s="18">
        <f>'Tabela Usos'!AW23-III!AW20-IV!AW20-VI!AW20-VII!AW20-VIII!AW20-IX!AW20-X!AW20</f>
        <v>0</v>
      </c>
      <c r="AX20" s="18">
        <f>'Tabela Usos'!AX23-III!AX20-IV!AX20-VI!AX20-VII!AX20-VIII!AX20-IX!AX20-X!AX20</f>
        <v>0</v>
      </c>
      <c r="AY20" s="18">
        <f>'Tabela Usos'!AY23-III!AY20-IV!AY20-VI!AY20-VII!AY20-VIII!AY20-IX!AY20-X!AY20</f>
        <v>0</v>
      </c>
      <c r="AZ20" s="18">
        <f>'Tabela Usos'!AZ23-III!AZ20-IV!AZ20-VI!AZ20-VII!AZ20-VIII!AZ20-IX!AZ20-X!AZ20</f>
        <v>0</v>
      </c>
      <c r="BA20" s="18">
        <f>'Tabela Usos'!BA23-III!BA20-IV!BA20-VI!BA20-VII!BA20-VIII!BA20-IX!BA20-X!BA20</f>
        <v>0</v>
      </c>
      <c r="BB20" s="18">
        <f>'Tabela Usos'!BB23-III!BB20-IV!BB20-VI!BB20-VII!BB20-VIII!BB20-IX!BB20-X!BB20</f>
        <v>0</v>
      </c>
      <c r="BC20" s="18">
        <f>'Tabela Usos'!BC23-III!BC20-IV!BC20-VI!BC20-VII!BC20-VIII!BC20-IX!BC20-X!BC20</f>
        <v>0</v>
      </c>
      <c r="BD20" s="18">
        <f>'Tabela Usos'!BD23-III!BD20-IV!BD20-VI!BD20-VII!BD20-VIII!BD20-IX!BD20-X!BD20</f>
        <v>0</v>
      </c>
      <c r="BE20" s="18">
        <f>'Tabela Usos'!BE23-III!BE20-IV!BE20-VI!BE20-VII!BE20-VIII!BE20-IX!BE20-X!BE20</f>
        <v>0</v>
      </c>
      <c r="BF20" s="18">
        <f>'Tabela Usos'!BF23-III!BF20-IV!BF20-VI!BF20-VII!BF20-VIII!BF20-IX!BF20-X!BF20</f>
        <v>50.715190290736338</v>
      </c>
      <c r="BG20" s="18">
        <f>'Tabela Usos'!BG23-III!BG20-IV!BG20-VI!BG20-VII!BG20-VIII!BG20-IX!BG20-X!BG20</f>
        <v>0</v>
      </c>
      <c r="BH20" s="18">
        <f>'Tabela Usos'!BH23-III!BH20-IV!BH20-VI!BH20-VII!BH20-VIII!BH20-IX!BH20-X!BH20</f>
        <v>0</v>
      </c>
      <c r="BI20" s="18">
        <f>'Tabela Usos'!BI23-III!BI20-IV!BI20-VI!BI20-VII!BI20-VIII!BI20-IX!BI20-X!BI20</f>
        <v>0</v>
      </c>
      <c r="BJ20" s="18">
        <f>'Tabela Usos'!BJ23-III!BJ20-IV!BJ20-VI!BJ20-VII!BJ20-VIII!BJ20-IX!BJ20-X!BJ20</f>
        <v>0</v>
      </c>
      <c r="BK20" s="18">
        <f>'Tabela Usos'!BK23-III!BK20-IV!BK20-VI!BK20-VII!BK20-VIII!BK20-IX!BK20-X!BK20</f>
        <v>0</v>
      </c>
      <c r="BL20" s="18">
        <f>'Tabela Usos'!BL23-III!BL20-IV!BL20-VI!BL20-VII!BL20-VIII!BL20-IX!BL20-X!BL20</f>
        <v>0</v>
      </c>
      <c r="BM20" s="18">
        <f>'Tabela Usos'!BM23-III!BM20-IV!BM20-VI!BM20-VII!BM20-VIII!BM20-IX!BM20-X!BM20</f>
        <v>0</v>
      </c>
      <c r="BN20" s="18">
        <f>'Tabela Usos'!BN23-III!BN20-IV!BN20-VI!BN20-VII!BN20-VIII!BN20-IX!BN20-X!BN20</f>
        <v>0</v>
      </c>
      <c r="BO20" s="18">
        <f>'Tabela Usos'!BO23-III!BO20-IV!BO20-VI!BO20-VII!BO20-VIII!BO20-IX!BO20-X!BO20</f>
        <v>0</v>
      </c>
      <c r="BP20" s="18">
        <f>'Tabela Usos'!BP23-III!BP20-IV!BP20-VI!BP20-VII!BP20-VIII!BP20-IX!BP20-X!BP20</f>
        <v>0</v>
      </c>
      <c r="BQ20" s="18">
        <f>'Tabela Usos'!BQ23-III!BQ20-IV!BQ20-VI!BQ20-VII!BQ20-VIII!BQ20-IX!BQ20-X!BQ20</f>
        <v>0</v>
      </c>
      <c r="BR20" s="18">
        <f>'Tabela Usos'!BR23-III!BR20-IV!BR20-VI!BR20-VII!BR20-VIII!BR20-IX!BR20-X!BR20</f>
        <v>0</v>
      </c>
      <c r="BS20" s="35">
        <f>'Tabela Usos'!BS23-III!BS20-IV!BS20-VI!BS20-VII!BS20-VIII!BS20-IX!BS20-X!BS20</f>
        <v>125989.21147976174</v>
      </c>
      <c r="BT20" s="18">
        <f>'Tabela Usos'!BT23-III!BT20-IV!BT20-VI!BT20-VII!BT20-VIII!BT20-IX!BT20-X!BT20</f>
        <v>92772.226265506106</v>
      </c>
      <c r="BU20" s="18">
        <f>'Tabela Usos'!BU23-III!BU20-IV!BU20-VI!BU20-VII!BU20-VIII!BU20-IX!BU20-X!BU20</f>
        <v>0</v>
      </c>
      <c r="BV20" s="18">
        <f>'Tabela Usos'!BV23-III!BV20-IV!BV20-VI!BV20-VII!BV20-VIII!BV20-IX!BV20-X!BV20</f>
        <v>0</v>
      </c>
      <c r="BW20" s="18">
        <f>'Tabela Usos'!BW23-III!BW20-IV!BW20-VI!BW20-VII!BW20-VIII!BW20-IX!BW20-X!BW20</f>
        <v>0</v>
      </c>
      <c r="BX20" s="18">
        <f>'Tabela Usos'!BX23-III!BX20-IV!BX20-VI!BX20-VII!BX20-VIII!BX20-IX!BX20-X!BX20</f>
        <v>3811.5635202881531</v>
      </c>
      <c r="BY20" s="18">
        <f>'Tabela Usos'!BY23-III!BY20-IV!BY20-VI!BY20-VII!BY20-VIII!BY20-IX!BY20-X!BY20</f>
        <v>-9582.0012655559967</v>
      </c>
    </row>
    <row r="21" spans="1:77">
      <c r="A21" s="203" t="s">
        <v>100</v>
      </c>
      <c r="B21" s="68" t="s">
        <v>101</v>
      </c>
      <c r="C21" s="18">
        <f>'Tabela Usos'!C24-III!C21-IV!C21-VI!C21-VII!C21-VIII!C21-IX!C21-X!C21</f>
        <v>0</v>
      </c>
      <c r="D21" s="18">
        <f>'Tabela Usos'!D24-III!D21-IV!D21-VI!D21-VII!D21-VIII!D21-IX!D21-X!D21</f>
        <v>0</v>
      </c>
      <c r="E21" s="18">
        <f>'Tabela Usos'!E24-III!E21-IV!E21-VI!E21-VII!E21-VIII!E21-IX!E21-X!E21</f>
        <v>0</v>
      </c>
      <c r="F21" s="18">
        <f>'Tabela Usos'!F24-III!F21-IV!F21-VI!F21-VII!F21-VIII!F21-IX!F21-X!F21</f>
        <v>0</v>
      </c>
      <c r="G21" s="18">
        <f>'Tabela Usos'!G24-III!G21-IV!G21-VI!G21-VII!G21-VIII!G21-IX!G21-X!G21</f>
        <v>0</v>
      </c>
      <c r="H21" s="18">
        <f>'Tabela Usos'!H24-III!H21-IV!H21-VI!H21-VII!H21-VIII!H21-IX!H21-X!H21</f>
        <v>1824.6096878586029</v>
      </c>
      <c r="I21" s="18">
        <f>'Tabela Usos'!I24-III!I21-IV!I21-VI!I21-VII!I21-VIII!I21-IX!I21-X!I21</f>
        <v>26.405350041369068</v>
      </c>
      <c r="J21" s="18">
        <f>'Tabela Usos'!J24-III!J21-IV!J21-VI!J21-VII!J21-VIII!J21-IX!J21-X!J21</f>
        <v>0</v>
      </c>
      <c r="K21" s="18">
        <f>'Tabela Usos'!K24-III!K21-IV!K21-VI!K21-VII!K21-VIII!K21-IX!K21-X!K21</f>
        <v>0</v>
      </c>
      <c r="L21" s="18">
        <f>'Tabela Usos'!L24-III!L21-IV!L21-VI!L21-VII!L21-VIII!L21-IX!L21-X!L21</f>
        <v>0</v>
      </c>
      <c r="M21" s="18">
        <f>'Tabela Usos'!M24-III!M21-IV!M21-VI!M21-VII!M21-VIII!M21-IX!M21-X!M21</f>
        <v>0</v>
      </c>
      <c r="N21" s="18">
        <f>'Tabela Usos'!N24-III!N21-IV!N21-VI!N21-VII!N21-VIII!N21-IX!N21-X!N21</f>
        <v>0</v>
      </c>
      <c r="O21" s="18">
        <f>'Tabela Usos'!O24-III!O21-IV!O21-VI!O21-VII!O21-VIII!O21-IX!O21-X!O21</f>
        <v>0</v>
      </c>
      <c r="P21" s="18">
        <f>'Tabela Usos'!P24-III!P21-IV!P21-VI!P21-VII!P21-VIII!P21-IX!P21-X!P21</f>
        <v>0</v>
      </c>
      <c r="Q21" s="18">
        <f>'Tabela Usos'!Q24-III!Q21-IV!Q21-VI!Q21-VII!Q21-VIII!Q21-IX!Q21-X!Q21</f>
        <v>0</v>
      </c>
      <c r="R21" s="18">
        <f>'Tabela Usos'!R24-III!R21-IV!R21-VI!R21-VII!R21-VIII!R21-IX!R21-X!R21</f>
        <v>0</v>
      </c>
      <c r="S21" s="18">
        <f>'Tabela Usos'!S24-III!S21-IV!S21-VI!S21-VII!S21-VIII!S21-IX!S21-X!S21</f>
        <v>0</v>
      </c>
      <c r="T21" s="18">
        <f>'Tabela Usos'!T24-III!T21-IV!T21-VI!T21-VII!T21-VIII!T21-IX!T21-X!T21</f>
        <v>0</v>
      </c>
      <c r="U21" s="18">
        <f>'Tabela Usos'!U24-III!U21-IV!U21-VI!U21-VII!U21-VIII!U21-IX!U21-X!U21</f>
        <v>0</v>
      </c>
      <c r="V21" s="18">
        <f>'Tabela Usos'!V24-III!V21-IV!V21-VI!V21-VII!V21-VIII!V21-IX!V21-X!V21</f>
        <v>0</v>
      </c>
      <c r="W21" s="18">
        <f>'Tabela Usos'!W24-III!W21-IV!W21-VI!W21-VII!W21-VIII!W21-IX!W21-X!W21</f>
        <v>0</v>
      </c>
      <c r="X21" s="18">
        <f>'Tabela Usos'!X24-III!X21-IV!X21-VI!X21-VII!X21-VIII!X21-IX!X21-X!X21</f>
        <v>0</v>
      </c>
      <c r="Y21" s="18">
        <f>'Tabela Usos'!Y24-III!Y21-IV!Y21-VI!Y21-VII!Y21-VIII!Y21-IX!Y21-X!Y21</f>
        <v>0</v>
      </c>
      <c r="Z21" s="18">
        <f>'Tabela Usos'!Z24-III!Z21-IV!Z21-VI!Z21-VII!Z21-VIII!Z21-IX!Z21-X!Z21</f>
        <v>0</v>
      </c>
      <c r="AA21" s="18">
        <f>'Tabela Usos'!AA24-III!AA21-IV!AA21-VI!AA21-VII!AA21-VIII!AA21-IX!AA21-X!AA21</f>
        <v>0</v>
      </c>
      <c r="AB21" s="18">
        <f>'Tabela Usos'!AB24-III!AB21-IV!AB21-VI!AB21-VII!AB21-VIII!AB21-IX!AB21-X!AB21</f>
        <v>107.38175683490088</v>
      </c>
      <c r="AC21" s="18">
        <f>'Tabela Usos'!AC24-III!AC21-IV!AC21-VI!AC21-VII!AC21-VIII!AC21-IX!AC21-X!AC21</f>
        <v>17186.362163592414</v>
      </c>
      <c r="AD21" s="18">
        <f>'Tabela Usos'!AD24-III!AD21-IV!AD21-VI!AD21-VII!AD21-VIII!AD21-IX!AD21-X!AD21</f>
        <v>0</v>
      </c>
      <c r="AE21" s="18">
        <f>'Tabela Usos'!AE24-III!AE21-IV!AE21-VI!AE21-VII!AE21-VIII!AE21-IX!AE21-X!AE21</f>
        <v>0</v>
      </c>
      <c r="AF21" s="18">
        <f>'Tabela Usos'!AF24-III!AF21-IV!AF21-VI!AF21-VII!AF21-VIII!AF21-IX!AF21-X!AF21</f>
        <v>0</v>
      </c>
      <c r="AG21" s="18">
        <f>'Tabela Usos'!AG24-III!AG21-IV!AG21-VI!AG21-VII!AG21-VIII!AG21-IX!AG21-X!AG21</f>
        <v>0</v>
      </c>
      <c r="AH21" s="18">
        <f>'Tabela Usos'!AH24-III!AH21-IV!AH21-VI!AH21-VII!AH21-VIII!AH21-IX!AH21-X!AH21</f>
        <v>0</v>
      </c>
      <c r="AI21" s="18">
        <f>'Tabela Usos'!AI24-III!AI21-IV!AI21-VI!AI21-VII!AI21-VIII!AI21-IX!AI21-X!AI21</f>
        <v>0</v>
      </c>
      <c r="AJ21" s="18">
        <f>'Tabela Usos'!AJ24-III!AJ21-IV!AJ21-VI!AJ21-VII!AJ21-VIII!AJ21-IX!AJ21-X!AJ21</f>
        <v>0</v>
      </c>
      <c r="AK21" s="18">
        <f>'Tabela Usos'!AK24-III!AK21-IV!AK21-VI!AK21-VII!AK21-VIII!AK21-IX!AK21-X!AK21</f>
        <v>0</v>
      </c>
      <c r="AL21" s="18">
        <f>'Tabela Usos'!AL24-III!AL21-IV!AL21-VI!AL21-VII!AL21-VIII!AL21-IX!AL21-X!AL21</f>
        <v>0</v>
      </c>
      <c r="AM21" s="18">
        <f>'Tabela Usos'!AM24-III!AM21-IV!AM21-VI!AM21-VII!AM21-VIII!AM21-IX!AM21-X!AM21</f>
        <v>0</v>
      </c>
      <c r="AN21" s="18">
        <f>'Tabela Usos'!AN24-III!AN21-IV!AN21-VI!AN21-VII!AN21-VIII!AN21-IX!AN21-X!AN21</f>
        <v>0</v>
      </c>
      <c r="AO21" s="18">
        <f>'Tabela Usos'!AO24-III!AO21-IV!AO21-VI!AO21-VII!AO21-VIII!AO21-IX!AO21-X!AO21</f>
        <v>0</v>
      </c>
      <c r="AP21" s="18">
        <f>'Tabela Usos'!AP24-III!AP21-IV!AP21-VI!AP21-VII!AP21-VIII!AP21-IX!AP21-X!AP21</f>
        <v>0</v>
      </c>
      <c r="AQ21" s="18">
        <f>'Tabela Usos'!AQ24-III!AQ21-IV!AQ21-VI!AQ21-VII!AQ21-VIII!AQ21-IX!AQ21-X!AQ21</f>
        <v>0</v>
      </c>
      <c r="AR21" s="18">
        <f>'Tabela Usos'!AR24-III!AR21-IV!AR21-VI!AR21-VII!AR21-VIII!AR21-IX!AR21-X!AR21</f>
        <v>0</v>
      </c>
      <c r="AS21" s="18">
        <f>'Tabela Usos'!AS24-III!AS21-IV!AS21-VI!AS21-VII!AS21-VIII!AS21-IX!AS21-X!AS21</f>
        <v>0</v>
      </c>
      <c r="AT21" s="18">
        <f>'Tabela Usos'!AT24-III!AT21-IV!AT21-VI!AT21-VII!AT21-VIII!AT21-IX!AT21-X!AT21</f>
        <v>0</v>
      </c>
      <c r="AU21" s="18">
        <f>'Tabela Usos'!AU24-III!AU21-IV!AU21-VI!AU21-VII!AU21-VIII!AU21-IX!AU21-X!AU21</f>
        <v>0</v>
      </c>
      <c r="AV21" s="18">
        <f>'Tabela Usos'!AV24-III!AV21-IV!AV21-VI!AV21-VII!AV21-VIII!AV21-IX!AV21-X!AV21</f>
        <v>0</v>
      </c>
      <c r="AW21" s="18">
        <f>'Tabela Usos'!AW24-III!AW21-IV!AW21-VI!AW21-VII!AW21-VIII!AW21-IX!AW21-X!AW21</f>
        <v>0</v>
      </c>
      <c r="AX21" s="18">
        <f>'Tabela Usos'!AX24-III!AX21-IV!AX21-VI!AX21-VII!AX21-VIII!AX21-IX!AX21-X!AX21</f>
        <v>0</v>
      </c>
      <c r="AY21" s="18">
        <f>'Tabela Usos'!AY24-III!AY21-IV!AY21-VI!AY21-VII!AY21-VIII!AY21-IX!AY21-X!AY21</f>
        <v>0</v>
      </c>
      <c r="AZ21" s="18">
        <f>'Tabela Usos'!AZ24-III!AZ21-IV!AZ21-VI!AZ21-VII!AZ21-VIII!AZ21-IX!AZ21-X!AZ21</f>
        <v>0</v>
      </c>
      <c r="BA21" s="18">
        <f>'Tabela Usos'!BA24-III!BA21-IV!BA21-VI!BA21-VII!BA21-VIII!BA21-IX!BA21-X!BA21</f>
        <v>0</v>
      </c>
      <c r="BB21" s="18">
        <f>'Tabela Usos'!BB24-III!BB21-IV!BB21-VI!BB21-VII!BB21-VIII!BB21-IX!BB21-X!BB21</f>
        <v>0</v>
      </c>
      <c r="BC21" s="18">
        <f>'Tabela Usos'!BC24-III!BC21-IV!BC21-VI!BC21-VII!BC21-VIII!BC21-IX!BC21-X!BC21</f>
        <v>0</v>
      </c>
      <c r="BD21" s="18">
        <f>'Tabela Usos'!BD24-III!BD21-IV!BD21-VI!BD21-VII!BD21-VIII!BD21-IX!BD21-X!BD21</f>
        <v>0</v>
      </c>
      <c r="BE21" s="18">
        <f>'Tabela Usos'!BE24-III!BE21-IV!BE21-VI!BE21-VII!BE21-VIII!BE21-IX!BE21-X!BE21</f>
        <v>0</v>
      </c>
      <c r="BF21" s="18">
        <f>'Tabela Usos'!BF24-III!BF21-IV!BF21-VI!BF21-VII!BF21-VIII!BF21-IX!BF21-X!BF21</f>
        <v>4.400891673561512</v>
      </c>
      <c r="BG21" s="18">
        <f>'Tabela Usos'!BG24-III!BG21-IV!BG21-VI!BG21-VII!BG21-VIII!BG21-IX!BG21-X!BG21</f>
        <v>0</v>
      </c>
      <c r="BH21" s="18">
        <f>'Tabela Usos'!BH24-III!BH21-IV!BH21-VI!BH21-VII!BH21-VIII!BH21-IX!BH21-X!BH21</f>
        <v>0</v>
      </c>
      <c r="BI21" s="18">
        <f>'Tabela Usos'!BI24-III!BI21-IV!BI21-VI!BI21-VII!BI21-VIII!BI21-IX!BI21-X!BI21</f>
        <v>0</v>
      </c>
      <c r="BJ21" s="18">
        <f>'Tabela Usos'!BJ24-III!BJ21-IV!BJ21-VI!BJ21-VII!BJ21-VIII!BJ21-IX!BJ21-X!BJ21</f>
        <v>0</v>
      </c>
      <c r="BK21" s="18">
        <f>'Tabela Usos'!BK24-III!BK21-IV!BK21-VI!BK21-VII!BK21-VIII!BK21-IX!BK21-X!BK21</f>
        <v>0</v>
      </c>
      <c r="BL21" s="18">
        <f>'Tabela Usos'!BL24-III!BL21-IV!BL21-VI!BL21-VII!BL21-VIII!BL21-IX!BL21-X!BL21</f>
        <v>0</v>
      </c>
      <c r="BM21" s="18">
        <f>'Tabela Usos'!BM24-III!BM21-IV!BM21-VI!BM21-VII!BM21-VIII!BM21-IX!BM21-X!BM21</f>
        <v>0</v>
      </c>
      <c r="BN21" s="18">
        <f>'Tabela Usos'!BN24-III!BN21-IV!BN21-VI!BN21-VII!BN21-VIII!BN21-IX!BN21-X!BN21</f>
        <v>0</v>
      </c>
      <c r="BO21" s="18">
        <f>'Tabela Usos'!BO24-III!BO21-IV!BO21-VI!BO21-VII!BO21-VIII!BO21-IX!BO21-X!BO21</f>
        <v>0</v>
      </c>
      <c r="BP21" s="18">
        <f>'Tabela Usos'!BP24-III!BP21-IV!BP21-VI!BP21-VII!BP21-VIII!BP21-IX!BP21-X!BP21</f>
        <v>0</v>
      </c>
      <c r="BQ21" s="18">
        <f>'Tabela Usos'!BQ24-III!BQ21-IV!BQ21-VI!BQ21-VII!BQ21-VIII!BQ21-IX!BQ21-X!BQ21</f>
        <v>0</v>
      </c>
      <c r="BR21" s="18">
        <f>'Tabela Usos'!BR24-III!BR21-IV!BR21-VI!BR21-VII!BR21-VIII!BR21-IX!BR21-X!BR21</f>
        <v>0</v>
      </c>
      <c r="BS21" s="35">
        <f>'Tabela Usos'!BS24-III!BS21-IV!BS21-VI!BS21-VII!BS21-VIII!BS21-IX!BS21-X!BS21</f>
        <v>19149.159850000851</v>
      </c>
      <c r="BT21" s="18">
        <f>'Tabela Usos'!BT24-III!BT21-IV!BT21-VI!BT21-VII!BT21-VIII!BT21-IX!BT21-X!BT21</f>
        <v>66167.665189367297</v>
      </c>
      <c r="BU21" s="18">
        <f>'Tabela Usos'!BU24-III!BU21-IV!BU21-VI!BU21-VII!BU21-VIII!BU21-IX!BU21-X!BU21</f>
        <v>0</v>
      </c>
      <c r="BV21" s="18">
        <f>'Tabela Usos'!BV24-III!BV21-IV!BV21-VI!BV21-VII!BV21-VIII!BV21-IX!BV21-X!BV21</f>
        <v>0</v>
      </c>
      <c r="BW21" s="18">
        <f>'Tabela Usos'!BW24-III!BW21-IV!BW21-VI!BW21-VII!BW21-VIII!BW21-IX!BW21-X!BW21</f>
        <v>0</v>
      </c>
      <c r="BX21" s="18">
        <f>'Tabela Usos'!BX24-III!BX21-IV!BX21-VI!BX21-VII!BX21-VIII!BX21-IX!BX21-X!BX21</f>
        <v>0</v>
      </c>
      <c r="BY21" s="18">
        <f>'Tabela Usos'!BY24-III!BY21-IV!BY21-VI!BY21-VII!BY21-VIII!BY21-IX!BY21-X!BY21</f>
        <v>6786.1749606318508</v>
      </c>
    </row>
    <row r="22" spans="1:77">
      <c r="A22" s="204" t="s">
        <v>102</v>
      </c>
      <c r="B22" s="41" t="s">
        <v>427</v>
      </c>
      <c r="C22" s="18">
        <f>'Tabela Usos'!C25-III!C22-IV!C22-VI!C22-VII!C22-VIII!C22-IX!C22-X!C22</f>
        <v>0</v>
      </c>
      <c r="D22" s="18">
        <f>'Tabela Usos'!D25-III!D22-IV!D22-VI!D22-VII!D22-VIII!D22-IX!D22-X!D22</f>
        <v>0</v>
      </c>
      <c r="E22" s="18">
        <f>'Tabela Usos'!E25-III!E22-IV!E22-VI!E22-VII!E22-VIII!E22-IX!E22-X!E22</f>
        <v>0</v>
      </c>
      <c r="F22" s="18">
        <f>'Tabela Usos'!F25-III!F22-IV!F22-VI!F22-VII!F22-VIII!F22-IX!F22-X!F22</f>
        <v>0</v>
      </c>
      <c r="G22" s="18">
        <f>'Tabela Usos'!G25-III!G22-IV!G22-VI!G22-VII!G22-VIII!G22-IX!G22-X!G22</f>
        <v>60.535518152898412</v>
      </c>
      <c r="H22" s="18">
        <f>'Tabela Usos'!H25-III!H22-IV!H22-VI!H22-VII!H22-VIII!H22-IX!H22-X!H22</f>
        <v>10.174036664352679</v>
      </c>
      <c r="I22" s="18">
        <f>'Tabela Usos'!I25-III!I22-IV!I22-VI!I22-VII!I22-VIII!I22-IX!I22-X!I22</f>
        <v>775.77029565689156</v>
      </c>
      <c r="J22" s="18">
        <f>'Tabela Usos'!J25-III!J22-IV!J22-VI!J22-VII!J22-VIII!J22-IX!J22-X!J22</f>
        <v>0</v>
      </c>
      <c r="K22" s="18">
        <f>'Tabela Usos'!K25-III!K22-IV!K22-VI!K22-VII!K22-VIII!K22-IX!K22-X!K22</f>
        <v>0</v>
      </c>
      <c r="L22" s="18">
        <f>'Tabela Usos'!L25-III!L22-IV!L22-VI!L22-VII!L22-VIII!L22-IX!L22-X!L22</f>
        <v>0</v>
      </c>
      <c r="M22" s="18">
        <f>'Tabela Usos'!M25-III!M22-IV!M22-VI!M22-VII!M22-VIII!M22-IX!M22-X!M22</f>
        <v>0</v>
      </c>
      <c r="N22" s="18">
        <f>'Tabela Usos'!N25-III!N22-IV!N22-VI!N22-VII!N22-VIII!N22-IX!N22-X!N22</f>
        <v>0</v>
      </c>
      <c r="O22" s="18">
        <f>'Tabela Usos'!O25-III!O22-IV!O22-VI!O22-VII!O22-VIII!O22-IX!O22-X!O22</f>
        <v>0</v>
      </c>
      <c r="P22" s="18">
        <f>'Tabela Usos'!P25-III!P22-IV!P22-VI!P22-VII!P22-VIII!P22-IX!P22-X!P22</f>
        <v>0</v>
      </c>
      <c r="Q22" s="18">
        <f>'Tabela Usos'!Q25-III!Q22-IV!Q22-VI!Q22-VII!Q22-VIII!Q22-IX!Q22-X!Q22</f>
        <v>0</v>
      </c>
      <c r="R22" s="18">
        <f>'Tabela Usos'!R25-III!R22-IV!R22-VI!R22-VII!R22-VIII!R22-IX!R22-X!R22</f>
        <v>0</v>
      </c>
      <c r="S22" s="18">
        <f>'Tabela Usos'!S25-III!S22-IV!S22-VI!S22-VII!S22-VIII!S22-IX!S22-X!S22</f>
        <v>0</v>
      </c>
      <c r="T22" s="18">
        <f>'Tabela Usos'!T25-III!T22-IV!T22-VI!T22-VII!T22-VIII!T22-IX!T22-X!T22</f>
        <v>0</v>
      </c>
      <c r="U22" s="18">
        <f>'Tabela Usos'!U25-III!U22-IV!U22-VI!U22-VII!U22-VIII!U22-IX!U22-X!U22</f>
        <v>0</v>
      </c>
      <c r="V22" s="18">
        <f>'Tabela Usos'!V25-III!V22-IV!V22-VI!V22-VII!V22-VIII!V22-IX!V22-X!V22</f>
        <v>0</v>
      </c>
      <c r="W22" s="18">
        <f>'Tabela Usos'!W25-III!W22-IV!W22-VI!W22-VII!W22-VIII!W22-IX!W22-X!W22</f>
        <v>0</v>
      </c>
      <c r="X22" s="18">
        <f>'Tabela Usos'!X25-III!X22-IV!X22-VI!X22-VII!X22-VIII!X22-IX!X22-X!X22</f>
        <v>0</v>
      </c>
      <c r="Y22" s="18">
        <f>'Tabela Usos'!Y25-III!Y22-IV!Y22-VI!Y22-VII!Y22-VIII!Y22-IX!Y22-X!Y22</f>
        <v>0</v>
      </c>
      <c r="Z22" s="18">
        <f>'Tabela Usos'!Z25-III!Z22-IV!Z22-VI!Z22-VII!Z22-VIII!Z22-IX!Z22-X!Z22</f>
        <v>0</v>
      </c>
      <c r="AA22" s="18">
        <f>'Tabela Usos'!AA25-III!AA22-IV!AA22-VI!AA22-VII!AA22-VIII!AA22-IX!AA22-X!AA22</f>
        <v>0</v>
      </c>
      <c r="AB22" s="18">
        <f>'Tabela Usos'!AB25-III!AB22-IV!AB22-VI!AB22-VII!AB22-VIII!AB22-IX!AB22-X!AB22</f>
        <v>28.996004493405128</v>
      </c>
      <c r="AC22" s="18">
        <f>'Tabela Usos'!AC25-III!AC22-IV!AC22-VI!AC22-VII!AC22-VIII!AC22-IX!AC22-X!AC22</f>
        <v>1456.9220503353035</v>
      </c>
      <c r="AD22" s="18">
        <f>'Tabela Usos'!AD25-III!AD22-IV!AD22-VI!AD22-VII!AD22-VIII!AD22-IX!AD22-X!AD22</f>
        <v>5020.3783920248297</v>
      </c>
      <c r="AE22" s="18">
        <f>'Tabela Usos'!AE25-III!AE22-IV!AE22-VI!AE22-VII!AE22-VIII!AE22-IX!AE22-X!AE22</f>
        <v>0</v>
      </c>
      <c r="AF22" s="18">
        <f>'Tabela Usos'!AF25-III!AF22-IV!AF22-VI!AF22-VII!AF22-VIII!AF22-IX!AF22-X!AF22</f>
        <v>0</v>
      </c>
      <c r="AG22" s="18">
        <f>'Tabela Usos'!AG25-III!AG22-IV!AG22-VI!AG22-VII!AG22-VIII!AG22-IX!AG22-X!AG22</f>
        <v>0</v>
      </c>
      <c r="AH22" s="18">
        <f>'Tabela Usos'!AH25-III!AH22-IV!AH22-VI!AH22-VII!AH22-VIII!AH22-IX!AH22-X!AH22</f>
        <v>0</v>
      </c>
      <c r="AI22" s="18">
        <f>'Tabela Usos'!AI25-III!AI22-IV!AI22-VI!AI22-VII!AI22-VIII!AI22-IX!AI22-X!AI22</f>
        <v>0</v>
      </c>
      <c r="AJ22" s="18">
        <f>'Tabela Usos'!AJ25-III!AJ22-IV!AJ22-VI!AJ22-VII!AJ22-VIII!AJ22-IX!AJ22-X!AJ22</f>
        <v>8.1392293314821433</v>
      </c>
      <c r="AK22" s="18">
        <f>'Tabela Usos'!AK25-III!AK22-IV!AK22-VI!AK22-VII!AK22-VIII!AK22-IX!AK22-X!AK22</f>
        <v>0</v>
      </c>
      <c r="AL22" s="18">
        <f>'Tabela Usos'!AL25-III!AL22-IV!AL22-VI!AL22-VII!AL22-VIII!AL22-IX!AL22-X!AL22</f>
        <v>0</v>
      </c>
      <c r="AM22" s="18">
        <f>'Tabela Usos'!AM25-III!AM22-IV!AM22-VI!AM22-VII!AM22-VIII!AM22-IX!AM22-X!AM22</f>
        <v>0</v>
      </c>
      <c r="AN22" s="18">
        <f>'Tabela Usos'!AN25-III!AN22-IV!AN22-VI!AN22-VII!AN22-VIII!AN22-IX!AN22-X!AN22</f>
        <v>0</v>
      </c>
      <c r="AO22" s="18">
        <f>'Tabela Usos'!AO25-III!AO22-IV!AO22-VI!AO22-VII!AO22-VIII!AO22-IX!AO22-X!AO22</f>
        <v>0</v>
      </c>
      <c r="AP22" s="18">
        <f>'Tabela Usos'!AP25-III!AP22-IV!AP22-VI!AP22-VII!AP22-VIII!AP22-IX!AP22-X!AP22</f>
        <v>0</v>
      </c>
      <c r="AQ22" s="18">
        <f>'Tabela Usos'!AQ25-III!AQ22-IV!AQ22-VI!AQ22-VII!AQ22-VIII!AQ22-IX!AQ22-X!AQ22</f>
        <v>0</v>
      </c>
      <c r="AR22" s="18">
        <f>'Tabela Usos'!AR25-III!AR22-IV!AR22-VI!AR22-VII!AR22-VIII!AR22-IX!AR22-X!AR22</f>
        <v>0</v>
      </c>
      <c r="AS22" s="18">
        <f>'Tabela Usos'!AS25-III!AS22-IV!AS22-VI!AS22-VII!AS22-VIII!AS22-IX!AS22-X!AS22</f>
        <v>0</v>
      </c>
      <c r="AT22" s="18">
        <f>'Tabela Usos'!AT25-III!AT22-IV!AT22-VI!AT22-VII!AT22-VIII!AT22-IX!AT22-X!AT22</f>
        <v>0</v>
      </c>
      <c r="AU22" s="18">
        <f>'Tabela Usos'!AU25-III!AU22-IV!AU22-VI!AU22-VII!AU22-VIII!AU22-IX!AU22-X!AU22</f>
        <v>0</v>
      </c>
      <c r="AV22" s="18">
        <f>'Tabela Usos'!AV25-III!AV22-IV!AV22-VI!AV22-VII!AV22-VIII!AV22-IX!AV22-X!AV22</f>
        <v>0</v>
      </c>
      <c r="AW22" s="18">
        <f>'Tabela Usos'!AW25-III!AW22-IV!AW22-VI!AW22-VII!AW22-VIII!AW22-IX!AW22-X!AW22</f>
        <v>0</v>
      </c>
      <c r="AX22" s="18">
        <f>'Tabela Usos'!AX25-III!AX22-IV!AX22-VI!AX22-VII!AX22-VIII!AX22-IX!AX22-X!AX22</f>
        <v>0</v>
      </c>
      <c r="AY22" s="18">
        <f>'Tabela Usos'!AY25-III!AY22-IV!AY22-VI!AY22-VII!AY22-VIII!AY22-IX!AY22-X!AY22</f>
        <v>0</v>
      </c>
      <c r="AZ22" s="18">
        <f>'Tabela Usos'!AZ25-III!AZ22-IV!AZ22-VI!AZ22-VII!AZ22-VIII!AZ22-IX!AZ22-X!AZ22</f>
        <v>0</v>
      </c>
      <c r="BA22" s="18">
        <f>'Tabela Usos'!BA25-III!BA22-IV!BA22-VI!BA22-VII!BA22-VIII!BA22-IX!BA22-X!BA22</f>
        <v>0</v>
      </c>
      <c r="BB22" s="18">
        <f>'Tabela Usos'!BB25-III!BB22-IV!BB22-VI!BB22-VII!BB22-VIII!BB22-IX!BB22-X!BB22</f>
        <v>0</v>
      </c>
      <c r="BC22" s="18">
        <f>'Tabela Usos'!BC25-III!BC22-IV!BC22-VI!BC22-VII!BC22-VIII!BC22-IX!BC22-X!BC22</f>
        <v>0</v>
      </c>
      <c r="BD22" s="18">
        <f>'Tabela Usos'!BD25-III!BD22-IV!BD22-VI!BD22-VII!BD22-VIII!BD22-IX!BD22-X!BD22</f>
        <v>0</v>
      </c>
      <c r="BE22" s="18">
        <f>'Tabela Usos'!BE25-III!BE22-IV!BE22-VI!BE22-VII!BE22-VIII!BE22-IX!BE22-X!BE22</f>
        <v>0</v>
      </c>
      <c r="BF22" s="18">
        <f>'Tabela Usos'!BF25-III!BF22-IV!BF22-VI!BF22-VII!BF22-VIII!BF22-IX!BF22-X!BF22</f>
        <v>0.50870183321763396</v>
      </c>
      <c r="BG22" s="18">
        <f>'Tabela Usos'!BG25-III!BG22-IV!BG22-VI!BG22-VII!BG22-VIII!BG22-IX!BG22-X!BG22</f>
        <v>0</v>
      </c>
      <c r="BH22" s="18">
        <f>'Tabela Usos'!BH25-III!BH22-IV!BH22-VI!BH22-VII!BH22-VIII!BH22-IX!BH22-X!BH22</f>
        <v>0</v>
      </c>
      <c r="BI22" s="18">
        <f>'Tabela Usos'!BI25-III!BI22-IV!BI22-VI!BI22-VII!BI22-VIII!BI22-IX!BI22-X!BI22</f>
        <v>0</v>
      </c>
      <c r="BJ22" s="18">
        <f>'Tabela Usos'!BJ25-III!BJ22-IV!BJ22-VI!BJ22-VII!BJ22-VIII!BJ22-IX!BJ22-X!BJ22</f>
        <v>0</v>
      </c>
      <c r="BK22" s="18">
        <f>'Tabela Usos'!BK25-III!BK22-IV!BK22-VI!BK22-VII!BK22-VIII!BK22-IX!BK22-X!BK22</f>
        <v>0</v>
      </c>
      <c r="BL22" s="18">
        <f>'Tabela Usos'!BL25-III!BL22-IV!BL22-VI!BL22-VII!BL22-VIII!BL22-IX!BL22-X!BL22</f>
        <v>0</v>
      </c>
      <c r="BM22" s="18">
        <f>'Tabela Usos'!BM25-III!BM22-IV!BM22-VI!BM22-VII!BM22-VIII!BM22-IX!BM22-X!BM22</f>
        <v>0</v>
      </c>
      <c r="BN22" s="18">
        <f>'Tabela Usos'!BN25-III!BN22-IV!BN22-VI!BN22-VII!BN22-VIII!BN22-IX!BN22-X!BN22</f>
        <v>0</v>
      </c>
      <c r="BO22" s="18">
        <f>'Tabela Usos'!BO25-III!BO22-IV!BO22-VI!BO22-VII!BO22-VIII!BO22-IX!BO22-X!BO22</f>
        <v>0</v>
      </c>
      <c r="BP22" s="18">
        <f>'Tabela Usos'!BP25-III!BP22-IV!BP22-VI!BP22-VII!BP22-VIII!BP22-IX!BP22-X!BP22</f>
        <v>0</v>
      </c>
      <c r="BQ22" s="18">
        <f>'Tabela Usos'!BQ25-III!BQ22-IV!BQ22-VI!BQ22-VII!BQ22-VIII!BQ22-IX!BQ22-X!BQ22</f>
        <v>0</v>
      </c>
      <c r="BR22" s="18">
        <f>'Tabela Usos'!BR25-III!BR22-IV!BR22-VI!BR22-VII!BR22-VIII!BR22-IX!BR22-X!BR22</f>
        <v>0</v>
      </c>
      <c r="BS22" s="35">
        <f>'Tabela Usos'!BS25-III!BS22-IV!BS22-VI!BS22-VII!BS22-VIII!BS22-IX!BS22-X!BS22</f>
        <v>7361.4242284923794</v>
      </c>
      <c r="BT22" s="18">
        <f>'Tabela Usos'!BT25-III!BT22-IV!BT22-VI!BT22-VII!BT22-VIII!BT22-IX!BT22-X!BT22</f>
        <v>10880.766329025497</v>
      </c>
      <c r="BU22" s="18">
        <f>'Tabela Usos'!BU25-III!BU22-IV!BU22-VI!BU22-VII!BU22-VIII!BU22-IX!BU22-X!BU22</f>
        <v>0</v>
      </c>
      <c r="BV22" s="18">
        <f>'Tabela Usos'!BV25-III!BV22-IV!BV22-VI!BV22-VII!BV22-VIII!BV22-IX!BV22-X!BV22</f>
        <v>0</v>
      </c>
      <c r="BW22" s="18">
        <f>'Tabela Usos'!BW25-III!BW22-IV!BW22-VI!BW22-VII!BW22-VIII!BW22-IX!BW22-X!BW22</f>
        <v>0</v>
      </c>
      <c r="BX22" s="18">
        <f>'Tabela Usos'!BX25-III!BX22-IV!BX22-VI!BX22-VII!BX22-VIII!BX22-IX!BX22-X!BX22</f>
        <v>0</v>
      </c>
      <c r="BY22" s="18">
        <f>'Tabela Usos'!BY25-III!BY22-IV!BY22-VI!BY22-VII!BY22-VIII!BY22-IX!BY22-X!BY22</f>
        <v>-654.1905575178771</v>
      </c>
    </row>
    <row r="23" spans="1:77">
      <c r="A23" s="203" t="s">
        <v>103</v>
      </c>
      <c r="B23" s="74" t="s">
        <v>428</v>
      </c>
      <c r="C23" s="18">
        <f>'Tabela Usos'!C26-III!C23-IV!C23-VI!C23-VII!C23-VIII!C23-IX!C23-X!C23</f>
        <v>5.4361715512830102</v>
      </c>
      <c r="D23" s="18">
        <f>'Tabela Usos'!D26-III!D23-IV!D23-VI!D23-VII!D23-VIII!D23-IX!D23-X!D23</f>
        <v>1625.4152938336204</v>
      </c>
      <c r="E23" s="18">
        <f>'Tabela Usos'!E26-III!E23-IV!E23-VI!E23-VII!E23-VIII!E23-IX!E23-X!E23</f>
        <v>0.67952144391037628</v>
      </c>
      <c r="F23" s="18">
        <f>'Tabela Usos'!F26-III!F23-IV!F23-VI!F23-VII!F23-VIII!F23-IX!F23-X!F23</f>
        <v>0</v>
      </c>
      <c r="G23" s="18">
        <f>'Tabela Usos'!G26-III!G23-IV!G23-VI!G23-VII!G23-VIII!G23-IX!G23-X!G23</f>
        <v>0</v>
      </c>
      <c r="H23" s="18">
        <f>'Tabela Usos'!H26-III!H23-IV!H23-VI!H23-VII!H23-VIII!H23-IX!H23-X!H23</f>
        <v>0</v>
      </c>
      <c r="I23" s="18">
        <f>'Tabela Usos'!I26-III!I23-IV!I23-VI!I23-VII!I23-VIII!I23-IX!I23-X!I23</f>
        <v>0</v>
      </c>
      <c r="J23" s="18">
        <f>'Tabela Usos'!J26-III!J23-IV!J23-VI!J23-VII!J23-VIII!J23-IX!J23-X!J23</f>
        <v>3780.8573139173336</v>
      </c>
      <c r="K23" s="18">
        <f>'Tabela Usos'!K26-III!K23-IV!K23-VI!K23-VII!K23-VIII!K23-IX!K23-X!K23</f>
        <v>0</v>
      </c>
      <c r="L23" s="18">
        <f>'Tabela Usos'!L26-III!L23-IV!L23-VI!L23-VII!L23-VIII!L23-IX!L23-X!L23</f>
        <v>444.40702431738612</v>
      </c>
      <c r="M23" s="18">
        <f>'Tabela Usos'!M26-III!M23-IV!M23-VI!M23-VII!M23-VIII!M23-IX!M23-X!M23</f>
        <v>0</v>
      </c>
      <c r="N23" s="18">
        <f>'Tabela Usos'!N26-III!N23-IV!N23-VI!N23-VII!N23-VIII!N23-IX!N23-X!N23</f>
        <v>0</v>
      </c>
      <c r="O23" s="18">
        <f>'Tabela Usos'!O26-III!O23-IV!O23-VI!O23-VII!O23-VIII!O23-IX!O23-X!O23</f>
        <v>0</v>
      </c>
      <c r="P23" s="18">
        <f>'Tabela Usos'!P26-III!P23-IV!P23-VI!P23-VII!P23-VIII!P23-IX!P23-X!P23</f>
        <v>0</v>
      </c>
      <c r="Q23" s="18">
        <f>'Tabela Usos'!Q26-III!Q23-IV!Q23-VI!Q23-VII!Q23-VIII!Q23-IX!Q23-X!Q23</f>
        <v>1496.3062194906486</v>
      </c>
      <c r="R23" s="18">
        <f>'Tabela Usos'!R26-III!R23-IV!R23-VI!R23-VII!R23-VIII!R23-IX!R23-X!R23</f>
        <v>0</v>
      </c>
      <c r="S23" s="18">
        <f>'Tabela Usos'!S26-III!S23-IV!S23-VI!S23-VII!S23-VIII!S23-IX!S23-X!S23</f>
        <v>0</v>
      </c>
      <c r="T23" s="18">
        <f>'Tabela Usos'!T26-III!T23-IV!T23-VI!T23-VII!T23-VIII!T23-IX!T23-X!T23</f>
        <v>0</v>
      </c>
      <c r="U23" s="18">
        <f>'Tabela Usos'!U26-III!U23-IV!U23-VI!U23-VII!U23-VIII!U23-IX!U23-X!U23</f>
        <v>0</v>
      </c>
      <c r="V23" s="18">
        <f>'Tabela Usos'!V26-III!V23-IV!V23-VI!V23-VII!V23-VIII!V23-IX!V23-X!V23</f>
        <v>689.71426556903202</v>
      </c>
      <c r="W23" s="18">
        <f>'Tabela Usos'!W26-III!W23-IV!W23-VI!W23-VII!W23-VIII!W23-IX!W23-X!W23</f>
        <v>0</v>
      </c>
      <c r="X23" s="18">
        <f>'Tabela Usos'!X26-III!X23-IV!X23-VI!X23-VII!X23-VIII!X23-IX!X23-X!X23</f>
        <v>0</v>
      </c>
      <c r="Y23" s="18">
        <f>'Tabela Usos'!Y26-III!Y23-IV!Y23-VI!Y23-VII!Y23-VIII!Y23-IX!Y23-X!Y23</f>
        <v>1740.9339392983841</v>
      </c>
      <c r="Z23" s="18">
        <f>'Tabela Usos'!Z26-III!Z23-IV!Z23-VI!Z23-VII!Z23-VIII!Z23-IX!Z23-X!Z23</f>
        <v>0</v>
      </c>
      <c r="AA23" s="18">
        <f>'Tabela Usos'!AA26-III!AA23-IV!AA23-VI!AA23-VII!AA23-VIII!AA23-IX!AA23-X!AA23</f>
        <v>0</v>
      </c>
      <c r="AB23" s="18">
        <f>'Tabela Usos'!AB26-III!AB23-IV!AB23-VI!AB23-VII!AB23-VIII!AB23-IX!AB23-X!AB23</f>
        <v>0</v>
      </c>
      <c r="AC23" s="18">
        <f>'Tabela Usos'!AC26-III!AC23-IV!AC23-VI!AC23-VII!AC23-VIII!AC23-IX!AC23-X!AC23</f>
        <v>0</v>
      </c>
      <c r="AD23" s="18">
        <f>'Tabela Usos'!AD26-III!AD23-IV!AD23-VI!AD23-VII!AD23-VIII!AD23-IX!AD23-X!AD23</f>
        <v>0</v>
      </c>
      <c r="AE23" s="18">
        <f>'Tabela Usos'!AE26-III!AE23-IV!AE23-VI!AE23-VII!AE23-VIII!AE23-IX!AE23-X!AE23</f>
        <v>57.759322732381968</v>
      </c>
      <c r="AF23" s="18">
        <f>'Tabela Usos'!AF26-III!AF23-IV!AF23-VI!AF23-VII!AF23-VIII!AF23-IX!AF23-X!AF23</f>
        <v>0</v>
      </c>
      <c r="AG23" s="18">
        <f>'Tabela Usos'!AG26-III!AG23-IV!AG23-VI!AG23-VII!AG23-VIII!AG23-IX!AG23-X!AG23</f>
        <v>0</v>
      </c>
      <c r="AH23" s="18">
        <f>'Tabela Usos'!AH26-III!AH23-IV!AH23-VI!AH23-VII!AH23-VIII!AH23-IX!AH23-X!AH23</f>
        <v>0</v>
      </c>
      <c r="AI23" s="18">
        <f>'Tabela Usos'!AI26-III!AI23-IV!AI23-VI!AI23-VII!AI23-VIII!AI23-IX!AI23-X!AI23</f>
        <v>0</v>
      </c>
      <c r="AJ23" s="18">
        <f>'Tabela Usos'!AJ26-III!AJ23-IV!AJ23-VI!AJ23-VII!AJ23-VIII!AJ23-IX!AJ23-X!AJ23</f>
        <v>0</v>
      </c>
      <c r="AK23" s="18">
        <f>'Tabela Usos'!AK26-III!AK23-IV!AK23-VI!AK23-VII!AK23-VIII!AK23-IX!AK23-X!AK23</f>
        <v>0</v>
      </c>
      <c r="AL23" s="18">
        <f>'Tabela Usos'!AL26-III!AL23-IV!AL23-VI!AL23-VII!AL23-VIII!AL23-IX!AL23-X!AL23</f>
        <v>0.67952144391037628</v>
      </c>
      <c r="AM23" s="18">
        <f>'Tabela Usos'!AM26-III!AM23-IV!AM23-VI!AM23-VII!AM23-VIII!AM23-IX!AM23-X!AM23</f>
        <v>0</v>
      </c>
      <c r="AN23" s="18">
        <f>'Tabela Usos'!AN26-III!AN23-IV!AN23-VI!AN23-VII!AN23-VIII!AN23-IX!AN23-X!AN23</f>
        <v>0</v>
      </c>
      <c r="AO23" s="18">
        <f>'Tabela Usos'!AO26-III!AO23-IV!AO23-VI!AO23-VII!AO23-VIII!AO23-IX!AO23-X!AO23</f>
        <v>0</v>
      </c>
      <c r="AP23" s="18">
        <f>'Tabela Usos'!AP26-III!AP23-IV!AP23-VI!AP23-VII!AP23-VIII!AP23-IX!AP23-X!AP23</f>
        <v>0</v>
      </c>
      <c r="AQ23" s="18">
        <f>'Tabela Usos'!AQ26-III!AQ23-IV!AQ23-VI!AQ23-VII!AQ23-VIII!AQ23-IX!AQ23-X!AQ23</f>
        <v>0</v>
      </c>
      <c r="AR23" s="18">
        <f>'Tabela Usos'!AR26-III!AR23-IV!AR23-VI!AR23-VII!AR23-VIII!AR23-IX!AR23-X!AR23</f>
        <v>0</v>
      </c>
      <c r="AS23" s="18">
        <f>'Tabela Usos'!AS26-III!AS23-IV!AS23-VI!AS23-VII!AS23-VIII!AS23-IX!AS23-X!AS23</f>
        <v>0</v>
      </c>
      <c r="AT23" s="18">
        <f>'Tabela Usos'!AT26-III!AT23-IV!AT23-VI!AT23-VII!AT23-VIII!AT23-IX!AT23-X!AT23</f>
        <v>0</v>
      </c>
      <c r="AU23" s="18">
        <f>'Tabela Usos'!AU26-III!AU23-IV!AU23-VI!AU23-VII!AU23-VIII!AU23-IX!AU23-X!AU23</f>
        <v>0</v>
      </c>
      <c r="AV23" s="18">
        <f>'Tabela Usos'!AV26-III!AV23-IV!AV23-VI!AV23-VII!AV23-VIII!AV23-IX!AV23-X!AV23</f>
        <v>0</v>
      </c>
      <c r="AW23" s="18">
        <f>'Tabela Usos'!AW26-III!AW23-IV!AW23-VI!AW23-VII!AW23-VIII!AW23-IX!AW23-X!AW23</f>
        <v>252.10245569074962</v>
      </c>
      <c r="AX23" s="18">
        <f>'Tabela Usos'!AX26-III!AX23-IV!AX23-VI!AX23-VII!AX23-VIII!AX23-IX!AX23-X!AX23</f>
        <v>11574.288754125439</v>
      </c>
      <c r="AY23" s="18">
        <f>'Tabela Usos'!AY26-III!AY23-IV!AY23-VI!AY23-VII!AY23-VIII!AY23-IX!AY23-X!AY23</f>
        <v>0</v>
      </c>
      <c r="AZ23" s="18">
        <f>'Tabela Usos'!AZ26-III!AZ23-IV!AZ23-VI!AZ23-VII!AZ23-VIII!AZ23-IX!AZ23-X!AZ23</f>
        <v>0</v>
      </c>
      <c r="BA23" s="18">
        <f>'Tabela Usos'!BA26-III!BA23-IV!BA23-VI!BA23-VII!BA23-VIII!BA23-IX!BA23-X!BA23</f>
        <v>0</v>
      </c>
      <c r="BB23" s="18">
        <f>'Tabela Usos'!BB26-III!BB23-IV!BB23-VI!BB23-VII!BB23-VIII!BB23-IX!BB23-X!BB23</f>
        <v>0</v>
      </c>
      <c r="BC23" s="18">
        <f>'Tabela Usos'!BC26-III!BC23-IV!BC23-VI!BC23-VII!BC23-VIII!BC23-IX!BC23-X!BC23</f>
        <v>0</v>
      </c>
      <c r="BD23" s="18">
        <f>'Tabela Usos'!BD26-III!BD23-IV!BD23-VI!BD23-VII!BD23-VIII!BD23-IX!BD23-X!BD23</f>
        <v>0</v>
      </c>
      <c r="BE23" s="18">
        <f>'Tabela Usos'!BE26-III!BE23-IV!BE23-VI!BE23-VII!BE23-VIII!BE23-IX!BE23-X!BE23</f>
        <v>0</v>
      </c>
      <c r="BF23" s="18">
        <f>'Tabela Usos'!BF26-III!BF23-IV!BF23-VI!BF23-VII!BF23-VIII!BF23-IX!BF23-X!BF23</f>
        <v>0</v>
      </c>
      <c r="BG23" s="18">
        <f>'Tabela Usos'!BG26-III!BG23-IV!BG23-VI!BG23-VII!BG23-VIII!BG23-IX!BG23-X!BG23</f>
        <v>0</v>
      </c>
      <c r="BH23" s="18">
        <f>'Tabela Usos'!BH26-III!BH23-IV!BH23-VI!BH23-VII!BH23-VIII!BH23-IX!BH23-X!BH23</f>
        <v>0</v>
      </c>
      <c r="BI23" s="18">
        <f>'Tabela Usos'!BI26-III!BI23-IV!BI23-VI!BI23-VII!BI23-VIII!BI23-IX!BI23-X!BI23</f>
        <v>0</v>
      </c>
      <c r="BJ23" s="18">
        <f>'Tabela Usos'!BJ26-III!BJ23-IV!BJ23-VI!BJ23-VII!BJ23-VIII!BJ23-IX!BJ23-X!BJ23</f>
        <v>0</v>
      </c>
      <c r="BK23" s="18">
        <f>'Tabela Usos'!BK26-III!BK23-IV!BK23-VI!BK23-VII!BK23-VIII!BK23-IX!BK23-X!BK23</f>
        <v>1157.2250189793708</v>
      </c>
      <c r="BL23" s="18">
        <f>'Tabela Usos'!BL26-III!BL23-IV!BL23-VI!BL23-VII!BL23-VIII!BL23-IX!BL23-X!BL23</f>
        <v>775.33396750173938</v>
      </c>
      <c r="BM23" s="18">
        <f>'Tabela Usos'!BM26-III!BM23-IV!BM23-VI!BM23-VII!BM23-VIII!BM23-IX!BM23-X!BM23</f>
        <v>129.7885957868819</v>
      </c>
      <c r="BN23" s="18">
        <f>'Tabela Usos'!BN26-III!BN23-IV!BN23-VI!BN23-VII!BN23-VIII!BN23-IX!BN23-X!BN23</f>
        <v>751.55071696487619</v>
      </c>
      <c r="BO23" s="18">
        <f>'Tabela Usos'!BO26-III!BO23-IV!BO23-VI!BO23-VII!BO23-VIII!BO23-IX!BO23-X!BO23</f>
        <v>396.84052324365979</v>
      </c>
      <c r="BP23" s="18">
        <f>'Tabela Usos'!BP26-III!BP23-IV!BP23-VI!BP23-VII!BP23-VIII!BP23-IX!BP23-X!BP23</f>
        <v>2.7180857756415051</v>
      </c>
      <c r="BQ23" s="18">
        <f>'Tabela Usos'!BQ26-III!BQ23-IV!BQ23-VI!BQ23-VII!BQ23-VIII!BQ23-IX!BQ23-X!BQ23</f>
        <v>93.094437815721562</v>
      </c>
      <c r="BR23" s="18">
        <f>'Tabela Usos'!BR26-III!BR23-IV!BR23-VI!BR23-VII!BR23-VIII!BR23-IX!BR23-X!BR23</f>
        <v>0</v>
      </c>
      <c r="BS23" s="35">
        <f>'Tabela Usos'!BS26-III!BS23-IV!BS23-VI!BS23-VII!BS23-VIII!BS23-IX!BS23-X!BS23</f>
        <v>24975.131149481967</v>
      </c>
      <c r="BT23" s="18">
        <f>'Tabela Usos'!BT26-III!BT23-IV!BT23-VI!BT23-VII!BT23-VIII!BT23-IX!BT23-X!BT23</f>
        <v>22285.1437753221</v>
      </c>
      <c r="BU23" s="18">
        <f>'Tabela Usos'!BU26-III!BU23-IV!BU23-VI!BU23-VII!BU23-VIII!BU23-IX!BU23-X!BU23</f>
        <v>53.682194068919721</v>
      </c>
      <c r="BV23" s="18">
        <f>'Tabela Usos'!BV26-III!BV23-IV!BV23-VI!BV23-VII!BV23-VIII!BV23-IX!BV23-X!BV23</f>
        <v>0</v>
      </c>
      <c r="BW23" s="18">
        <f>'Tabela Usos'!BW26-III!BW23-IV!BW23-VI!BW23-VII!BW23-VIII!BW23-IX!BW23-X!BW23</f>
        <v>92604.502854662162</v>
      </c>
      <c r="BX23" s="18">
        <f>'Tabela Usos'!BX26-III!BX23-IV!BX23-VI!BX23-VII!BX23-VIII!BX23-IX!BX23-X!BX23</f>
        <v>0</v>
      </c>
      <c r="BY23" s="18">
        <f>'Tabela Usos'!BY26-III!BY23-IV!BY23-VI!BY23-VII!BY23-VIII!BY23-IX!BY23-X!BY23</f>
        <v>539.54002646483877</v>
      </c>
    </row>
    <row r="24" spans="1:77">
      <c r="A24" s="203" t="s">
        <v>104</v>
      </c>
      <c r="B24" s="68" t="s">
        <v>105</v>
      </c>
      <c r="C24" s="18">
        <f>'Tabela Usos'!C27-III!C24-IV!C24-VI!C24-VII!C24-VIII!C24-IX!C24-X!C24</f>
        <v>0</v>
      </c>
      <c r="D24" s="18">
        <f>'Tabela Usos'!D27-III!D24-IV!D24-VI!D24-VII!D24-VIII!D24-IX!D24-X!D24</f>
        <v>0</v>
      </c>
      <c r="E24" s="18">
        <f>'Tabela Usos'!E27-III!E24-IV!E24-VI!E24-VII!E24-VIII!E24-IX!E24-X!E24</f>
        <v>0</v>
      </c>
      <c r="F24" s="18">
        <f>'Tabela Usos'!F27-III!F24-IV!F24-VI!F24-VII!F24-VIII!F24-IX!F24-X!F24</f>
        <v>0</v>
      </c>
      <c r="G24" s="18">
        <f>'Tabela Usos'!G27-III!G24-IV!G24-VI!G24-VII!G24-VIII!G24-IX!G24-X!G24</f>
        <v>0</v>
      </c>
      <c r="H24" s="18">
        <f>'Tabela Usos'!H27-III!H24-IV!H24-VI!H24-VII!H24-VIII!H24-IX!H24-X!H24</f>
        <v>0</v>
      </c>
      <c r="I24" s="18">
        <f>'Tabela Usos'!I27-III!I24-IV!I24-VI!I24-VII!I24-VIII!I24-IX!I24-X!I24</f>
        <v>0</v>
      </c>
      <c r="J24" s="18">
        <f>'Tabela Usos'!J27-III!J24-IV!J24-VI!J24-VII!J24-VIII!J24-IX!J24-X!J24</f>
        <v>3899.9333282949069</v>
      </c>
      <c r="K24" s="18">
        <f>'Tabela Usos'!K27-III!K24-IV!K24-VI!K24-VII!K24-VIII!K24-IX!K24-X!K24</f>
        <v>0</v>
      </c>
      <c r="L24" s="18">
        <f>'Tabela Usos'!L27-III!L24-IV!L24-VI!L24-VII!L24-VIII!L24-IX!L24-X!L24</f>
        <v>1.6128756527274222</v>
      </c>
      <c r="M24" s="18">
        <f>'Tabela Usos'!M27-III!M24-IV!M24-VI!M24-VII!M24-VIII!M24-IX!M24-X!M24</f>
        <v>0</v>
      </c>
      <c r="N24" s="18">
        <f>'Tabela Usos'!N27-III!N24-IV!N24-VI!N24-VII!N24-VIII!N24-IX!N24-X!N24</f>
        <v>0</v>
      </c>
      <c r="O24" s="18">
        <f>'Tabela Usos'!O27-III!O24-IV!O24-VI!O24-VII!O24-VIII!O24-IX!O24-X!O24</f>
        <v>0</v>
      </c>
      <c r="P24" s="18">
        <f>'Tabela Usos'!P27-III!P24-IV!P24-VI!P24-VII!P24-VIII!P24-IX!P24-X!P24</f>
        <v>0</v>
      </c>
      <c r="Q24" s="18">
        <f>'Tabela Usos'!Q27-III!Q24-IV!Q24-VI!Q24-VII!Q24-VIII!Q24-IX!Q24-X!Q24</f>
        <v>0</v>
      </c>
      <c r="R24" s="18">
        <f>'Tabela Usos'!R27-III!R24-IV!R24-VI!R24-VII!R24-VIII!R24-IX!R24-X!R24</f>
        <v>0</v>
      </c>
      <c r="S24" s="18">
        <f>'Tabela Usos'!S27-III!S24-IV!S24-VI!S24-VII!S24-VIII!S24-IX!S24-X!S24</f>
        <v>0</v>
      </c>
      <c r="T24" s="18">
        <f>'Tabela Usos'!T27-III!T24-IV!T24-VI!T24-VII!T24-VIII!T24-IX!T24-X!T24</f>
        <v>0</v>
      </c>
      <c r="U24" s="18">
        <f>'Tabela Usos'!U27-III!U24-IV!U24-VI!U24-VII!U24-VIII!U24-IX!U24-X!U24</f>
        <v>0</v>
      </c>
      <c r="V24" s="18">
        <f>'Tabela Usos'!V27-III!V24-IV!V24-VI!V24-VII!V24-VIII!V24-IX!V24-X!V24</f>
        <v>0</v>
      </c>
      <c r="W24" s="18">
        <f>'Tabela Usos'!W27-III!W24-IV!W24-VI!W24-VII!W24-VIII!W24-IX!W24-X!W24</f>
        <v>0</v>
      </c>
      <c r="X24" s="18">
        <f>'Tabela Usos'!X27-III!X24-IV!X24-VI!X24-VII!X24-VIII!X24-IX!X24-X!X24</f>
        <v>0</v>
      </c>
      <c r="Y24" s="18">
        <f>'Tabela Usos'!Y27-III!Y24-IV!Y24-VI!Y24-VII!Y24-VIII!Y24-IX!Y24-X!Y24</f>
        <v>0</v>
      </c>
      <c r="Z24" s="18">
        <f>'Tabela Usos'!Z27-III!Z24-IV!Z24-VI!Z24-VII!Z24-VIII!Z24-IX!Z24-X!Z24</f>
        <v>0</v>
      </c>
      <c r="AA24" s="18">
        <f>'Tabela Usos'!AA27-III!AA24-IV!AA24-VI!AA24-VII!AA24-VIII!AA24-IX!AA24-X!AA24</f>
        <v>0</v>
      </c>
      <c r="AB24" s="18">
        <f>'Tabela Usos'!AB27-III!AB24-IV!AB24-VI!AB24-VII!AB24-VIII!AB24-IX!AB24-X!AB24</f>
        <v>0</v>
      </c>
      <c r="AC24" s="18">
        <f>'Tabela Usos'!AC27-III!AC24-IV!AC24-VI!AC24-VII!AC24-VIII!AC24-IX!AC24-X!AC24</f>
        <v>0</v>
      </c>
      <c r="AD24" s="18">
        <f>'Tabela Usos'!AD27-III!AD24-IV!AD24-VI!AD24-VII!AD24-VIII!AD24-IX!AD24-X!AD24</f>
        <v>0</v>
      </c>
      <c r="AE24" s="18">
        <f>'Tabela Usos'!AE27-III!AE24-IV!AE24-VI!AE24-VII!AE24-VIII!AE24-IX!AE24-X!AE24</f>
        <v>0</v>
      </c>
      <c r="AF24" s="18">
        <f>'Tabela Usos'!AF27-III!AF24-IV!AF24-VI!AF24-VII!AF24-VIII!AF24-IX!AF24-X!AF24</f>
        <v>0</v>
      </c>
      <c r="AG24" s="18">
        <f>'Tabela Usos'!AG27-III!AG24-IV!AG24-VI!AG24-VII!AG24-VIII!AG24-IX!AG24-X!AG24</f>
        <v>0</v>
      </c>
      <c r="AH24" s="18">
        <f>'Tabela Usos'!AH27-III!AH24-IV!AH24-VI!AH24-VII!AH24-VIII!AH24-IX!AH24-X!AH24</f>
        <v>0</v>
      </c>
      <c r="AI24" s="18">
        <f>'Tabela Usos'!AI27-III!AI24-IV!AI24-VI!AI24-VII!AI24-VIII!AI24-IX!AI24-X!AI24</f>
        <v>0</v>
      </c>
      <c r="AJ24" s="18">
        <f>'Tabela Usos'!AJ27-III!AJ24-IV!AJ24-VI!AJ24-VII!AJ24-VIII!AJ24-IX!AJ24-X!AJ24</f>
        <v>0</v>
      </c>
      <c r="AK24" s="18">
        <f>'Tabela Usos'!AK27-III!AK24-IV!AK24-VI!AK24-VII!AK24-VIII!AK24-IX!AK24-X!AK24</f>
        <v>0</v>
      </c>
      <c r="AL24" s="18">
        <f>'Tabela Usos'!AL27-III!AL24-IV!AL24-VI!AL24-VII!AL24-VIII!AL24-IX!AL24-X!AL24</f>
        <v>0</v>
      </c>
      <c r="AM24" s="18">
        <f>'Tabela Usos'!AM27-III!AM24-IV!AM24-VI!AM24-VII!AM24-VIII!AM24-IX!AM24-X!AM24</f>
        <v>0</v>
      </c>
      <c r="AN24" s="18">
        <f>'Tabela Usos'!AN27-III!AN24-IV!AN24-VI!AN24-VII!AN24-VIII!AN24-IX!AN24-X!AN24</f>
        <v>0</v>
      </c>
      <c r="AO24" s="18">
        <f>'Tabela Usos'!AO27-III!AO24-IV!AO24-VI!AO24-VII!AO24-VIII!AO24-IX!AO24-X!AO24</f>
        <v>0</v>
      </c>
      <c r="AP24" s="18">
        <f>'Tabela Usos'!AP27-III!AP24-IV!AP24-VI!AP24-VII!AP24-VIII!AP24-IX!AP24-X!AP24</f>
        <v>0</v>
      </c>
      <c r="AQ24" s="18">
        <f>'Tabela Usos'!AQ27-III!AQ24-IV!AQ24-VI!AQ24-VII!AQ24-VIII!AQ24-IX!AQ24-X!AQ24</f>
        <v>0</v>
      </c>
      <c r="AR24" s="18">
        <f>'Tabela Usos'!AR27-III!AR24-IV!AR24-VI!AR24-VII!AR24-VIII!AR24-IX!AR24-X!AR24</f>
        <v>0</v>
      </c>
      <c r="AS24" s="18">
        <f>'Tabela Usos'!AS27-III!AS24-IV!AS24-VI!AS24-VII!AS24-VIII!AS24-IX!AS24-X!AS24</f>
        <v>0</v>
      </c>
      <c r="AT24" s="18">
        <f>'Tabela Usos'!AT27-III!AT24-IV!AT24-VI!AT24-VII!AT24-VIII!AT24-IX!AT24-X!AT24</f>
        <v>0</v>
      </c>
      <c r="AU24" s="18">
        <f>'Tabela Usos'!AU27-III!AU24-IV!AU24-VI!AU24-VII!AU24-VIII!AU24-IX!AU24-X!AU24</f>
        <v>0</v>
      </c>
      <c r="AV24" s="18">
        <f>'Tabela Usos'!AV27-III!AV24-IV!AV24-VI!AV24-VII!AV24-VIII!AV24-IX!AV24-X!AV24</f>
        <v>0</v>
      </c>
      <c r="AW24" s="18">
        <f>'Tabela Usos'!AW27-III!AW24-IV!AW24-VI!AW24-VII!AW24-VIII!AW24-IX!AW24-X!AW24</f>
        <v>8.06437826363711</v>
      </c>
      <c r="AX24" s="18">
        <f>'Tabela Usos'!AX27-III!AX24-IV!AX24-VI!AX24-VII!AX24-VIII!AX24-IX!AX24-X!AX24</f>
        <v>804.82495071098344</v>
      </c>
      <c r="AY24" s="18">
        <f>'Tabela Usos'!AY27-III!AY24-IV!AY24-VI!AY24-VII!AY24-VIII!AY24-IX!AY24-X!AY24</f>
        <v>0</v>
      </c>
      <c r="AZ24" s="18">
        <f>'Tabela Usos'!AZ27-III!AZ24-IV!AZ24-VI!AZ24-VII!AZ24-VIII!AZ24-IX!AZ24-X!AZ24</f>
        <v>0</v>
      </c>
      <c r="BA24" s="18">
        <f>'Tabela Usos'!BA27-III!BA24-IV!BA24-VI!BA24-VII!BA24-VIII!BA24-IX!BA24-X!BA24</f>
        <v>0</v>
      </c>
      <c r="BB24" s="18">
        <f>'Tabela Usos'!BB27-III!BB24-IV!BB24-VI!BB24-VII!BB24-VIII!BB24-IX!BB24-X!BB24</f>
        <v>0</v>
      </c>
      <c r="BC24" s="18">
        <f>'Tabela Usos'!BC27-III!BC24-IV!BC24-VI!BC24-VII!BC24-VIII!BC24-IX!BC24-X!BC24</f>
        <v>0</v>
      </c>
      <c r="BD24" s="18">
        <f>'Tabela Usos'!BD27-III!BD24-IV!BD24-VI!BD24-VII!BD24-VIII!BD24-IX!BD24-X!BD24</f>
        <v>0</v>
      </c>
      <c r="BE24" s="18">
        <f>'Tabela Usos'!BE27-III!BE24-IV!BE24-VI!BE24-VII!BE24-VIII!BE24-IX!BE24-X!BE24</f>
        <v>0</v>
      </c>
      <c r="BF24" s="18">
        <f>'Tabela Usos'!BF27-III!BF24-IV!BF24-VI!BF24-VII!BF24-VIII!BF24-IX!BF24-X!BF24</f>
        <v>0</v>
      </c>
      <c r="BG24" s="18">
        <f>'Tabela Usos'!BG27-III!BG24-IV!BG24-VI!BG24-VII!BG24-VIII!BG24-IX!BG24-X!BG24</f>
        <v>0</v>
      </c>
      <c r="BH24" s="18">
        <f>'Tabela Usos'!BH27-III!BH24-IV!BH24-VI!BH24-VII!BH24-VIII!BH24-IX!BH24-X!BH24</f>
        <v>0</v>
      </c>
      <c r="BI24" s="18">
        <f>'Tabela Usos'!BI27-III!BI24-IV!BI24-VI!BI24-VII!BI24-VIII!BI24-IX!BI24-X!BI24</f>
        <v>0</v>
      </c>
      <c r="BJ24" s="18">
        <f>'Tabela Usos'!BJ27-III!BJ24-IV!BJ24-VI!BJ24-VII!BJ24-VIII!BJ24-IX!BJ24-X!BJ24</f>
        <v>0</v>
      </c>
      <c r="BK24" s="18">
        <f>'Tabela Usos'!BK27-III!BK24-IV!BK24-VI!BK24-VII!BK24-VIII!BK24-IX!BK24-X!BK24</f>
        <v>27.418886096366172</v>
      </c>
      <c r="BL24" s="18">
        <f>'Tabela Usos'!BL27-III!BL24-IV!BL24-VI!BL24-VII!BL24-VIII!BL24-IX!BL24-X!BL24</f>
        <v>20.967383485456484</v>
      </c>
      <c r="BM24" s="18">
        <f>'Tabela Usos'!BM27-III!BM24-IV!BM24-VI!BM24-VII!BM24-VIII!BM24-IX!BM24-X!BM24</f>
        <v>2.4193134790911328</v>
      </c>
      <c r="BN24" s="18">
        <f>'Tabela Usos'!BN27-III!BN24-IV!BN24-VI!BN24-VII!BN24-VIII!BN24-IX!BN24-X!BN24</f>
        <v>21.773821311820196</v>
      </c>
      <c r="BO24" s="18">
        <f>'Tabela Usos'!BO27-III!BO24-IV!BO24-VI!BO24-VII!BO24-VIII!BO24-IX!BO24-X!BO24</f>
        <v>37.902577839094413</v>
      </c>
      <c r="BP24" s="18">
        <f>'Tabela Usos'!BP27-III!BP24-IV!BP24-VI!BP24-VII!BP24-VIII!BP24-IX!BP24-X!BP24</f>
        <v>0</v>
      </c>
      <c r="BQ24" s="18">
        <f>'Tabela Usos'!BQ27-III!BQ24-IV!BQ24-VI!BQ24-VII!BQ24-VIII!BQ24-IX!BQ24-X!BQ24</f>
        <v>0</v>
      </c>
      <c r="BR24" s="18">
        <f>'Tabela Usos'!BR27-III!BR24-IV!BR24-VI!BR24-VII!BR24-VIII!BR24-IX!BR24-X!BR24</f>
        <v>0</v>
      </c>
      <c r="BS24" s="35">
        <f>'Tabela Usos'!BS27-III!BS24-IV!BS24-VI!BS24-VII!BS24-VIII!BS24-IX!BS24-X!BS24</f>
        <v>4824.9175151340833</v>
      </c>
      <c r="BT24" s="18">
        <f>'Tabela Usos'!BT27-III!BT24-IV!BT24-VI!BT24-VII!BT24-VIII!BT24-IX!BT24-X!BT24</f>
        <v>3391.1429023579681</v>
      </c>
      <c r="BU24" s="18">
        <f>'Tabela Usos'!BU27-III!BU24-IV!BU24-VI!BU24-VII!BU24-VIII!BU24-IX!BU24-X!BU24</f>
        <v>0</v>
      </c>
      <c r="BV24" s="18">
        <f>'Tabela Usos'!BV27-III!BV24-IV!BV24-VI!BV24-VII!BV24-VIII!BV24-IX!BV24-X!BV24</f>
        <v>0</v>
      </c>
      <c r="BW24" s="18">
        <f>'Tabela Usos'!BW27-III!BW24-IV!BW24-VI!BW24-VII!BW24-VIII!BW24-IX!BW24-X!BW24</f>
        <v>7434.5503212470512</v>
      </c>
      <c r="BX24" s="18">
        <f>'Tabela Usos'!BX27-III!BX24-IV!BX24-VI!BX24-VII!BX24-VIII!BX24-IX!BX24-X!BX24</f>
        <v>0</v>
      </c>
      <c r="BY24" s="18">
        <f>'Tabela Usos'!BY27-III!BY24-IV!BY24-VI!BY24-VII!BY24-VIII!BY24-IX!BY24-X!BY24</f>
        <v>-126.61073873910263</v>
      </c>
    </row>
    <row r="25" spans="1:77">
      <c r="A25" s="205" t="s">
        <v>106</v>
      </c>
      <c r="B25" s="68" t="s">
        <v>107</v>
      </c>
      <c r="C25" s="18">
        <f>'Tabela Usos'!C28-III!C25-IV!C25-VI!C25-VII!C25-VIII!C25-IX!C25-X!C25</f>
        <v>0</v>
      </c>
      <c r="D25" s="18">
        <f>'Tabela Usos'!D28-III!D25-IV!D25-VI!D25-VII!D25-VIII!D25-IX!D25-X!D25</f>
        <v>0</v>
      </c>
      <c r="E25" s="18">
        <f>'Tabela Usos'!E28-III!E25-IV!E25-VI!E25-VII!E25-VIII!E25-IX!E25-X!E25</f>
        <v>0</v>
      </c>
      <c r="F25" s="18">
        <f>'Tabela Usos'!F28-III!F25-IV!F25-VI!F25-VII!F25-VIII!F25-IX!F25-X!F25</f>
        <v>0</v>
      </c>
      <c r="G25" s="18">
        <f>'Tabela Usos'!G28-III!G25-IV!G25-VI!G25-VII!G25-VIII!G25-IX!G25-X!G25</f>
        <v>0</v>
      </c>
      <c r="H25" s="18">
        <f>'Tabela Usos'!H28-III!H25-IV!H25-VI!H25-VII!H25-VIII!H25-IX!H25-X!H25</f>
        <v>0</v>
      </c>
      <c r="I25" s="18">
        <f>'Tabela Usos'!I28-III!I25-IV!I25-VI!I25-VII!I25-VIII!I25-IX!I25-X!I25</f>
        <v>0</v>
      </c>
      <c r="J25" s="18">
        <f>'Tabela Usos'!J28-III!J25-IV!J25-VI!J25-VII!J25-VIII!J25-IX!J25-X!J25</f>
        <v>3148.0804434664719</v>
      </c>
      <c r="K25" s="18">
        <f>'Tabela Usos'!K28-III!K25-IV!K25-VI!K25-VII!K25-VIII!K25-IX!K25-X!K25</f>
        <v>0</v>
      </c>
      <c r="L25" s="18">
        <f>'Tabela Usos'!L28-III!L25-IV!L25-VI!L25-VII!L25-VIII!L25-IX!L25-X!L25</f>
        <v>32.501190652835128</v>
      </c>
      <c r="M25" s="18">
        <f>'Tabela Usos'!M28-III!M25-IV!M25-VI!M25-VII!M25-VIII!M25-IX!M25-X!M25</f>
        <v>0</v>
      </c>
      <c r="N25" s="18">
        <f>'Tabela Usos'!N28-III!N25-IV!N25-VI!N25-VII!N25-VIII!N25-IX!N25-X!N25</f>
        <v>0</v>
      </c>
      <c r="O25" s="18">
        <f>'Tabela Usos'!O28-III!O25-IV!O25-VI!O25-VII!O25-VIII!O25-IX!O25-X!O25</f>
        <v>0</v>
      </c>
      <c r="P25" s="18">
        <f>'Tabela Usos'!P28-III!P25-IV!P25-VI!P25-VII!P25-VIII!P25-IX!P25-X!P25</f>
        <v>0</v>
      </c>
      <c r="Q25" s="18">
        <f>'Tabela Usos'!Q28-III!Q25-IV!Q25-VI!Q25-VII!Q25-VIII!Q25-IX!Q25-X!Q25</f>
        <v>0</v>
      </c>
      <c r="R25" s="18">
        <f>'Tabela Usos'!R28-III!R25-IV!R25-VI!R25-VII!R25-VIII!R25-IX!R25-X!R25</f>
        <v>0</v>
      </c>
      <c r="S25" s="18">
        <f>'Tabela Usos'!S28-III!S25-IV!S25-VI!S25-VII!S25-VIII!S25-IX!S25-X!S25</f>
        <v>0</v>
      </c>
      <c r="T25" s="18">
        <f>'Tabela Usos'!T28-III!T25-IV!T25-VI!T25-VII!T25-VIII!T25-IX!T25-X!T25</f>
        <v>0</v>
      </c>
      <c r="U25" s="18">
        <f>'Tabela Usos'!U28-III!U25-IV!U25-VI!U25-VII!U25-VIII!U25-IX!U25-X!U25</f>
        <v>0</v>
      </c>
      <c r="V25" s="18">
        <f>'Tabela Usos'!V28-III!V25-IV!V25-VI!V25-VII!V25-VIII!V25-IX!V25-X!V25</f>
        <v>0</v>
      </c>
      <c r="W25" s="18">
        <f>'Tabela Usos'!W28-III!W25-IV!W25-VI!W25-VII!W25-VIII!W25-IX!W25-X!W25</f>
        <v>0</v>
      </c>
      <c r="X25" s="18">
        <f>'Tabela Usos'!X28-III!X25-IV!X25-VI!X25-VII!X25-VIII!X25-IX!X25-X!X25</f>
        <v>0</v>
      </c>
      <c r="Y25" s="18">
        <f>'Tabela Usos'!Y28-III!Y25-IV!Y25-VI!Y25-VII!Y25-VIII!Y25-IX!Y25-X!Y25</f>
        <v>0</v>
      </c>
      <c r="Z25" s="18">
        <f>'Tabela Usos'!Z28-III!Z25-IV!Z25-VI!Z25-VII!Z25-VIII!Z25-IX!Z25-X!Z25</f>
        <v>0</v>
      </c>
      <c r="AA25" s="18">
        <f>'Tabela Usos'!AA28-III!AA25-IV!AA25-VI!AA25-VII!AA25-VIII!AA25-IX!AA25-X!AA25</f>
        <v>0</v>
      </c>
      <c r="AB25" s="18">
        <f>'Tabela Usos'!AB28-III!AB25-IV!AB25-VI!AB25-VII!AB25-VIII!AB25-IX!AB25-X!AB25</f>
        <v>0</v>
      </c>
      <c r="AC25" s="18">
        <f>'Tabela Usos'!AC28-III!AC25-IV!AC25-VI!AC25-VII!AC25-VIII!AC25-IX!AC25-X!AC25</f>
        <v>0</v>
      </c>
      <c r="AD25" s="18">
        <f>'Tabela Usos'!AD28-III!AD25-IV!AD25-VI!AD25-VII!AD25-VIII!AD25-IX!AD25-X!AD25</f>
        <v>0</v>
      </c>
      <c r="AE25" s="18">
        <f>'Tabela Usos'!AE28-III!AE25-IV!AE25-VI!AE25-VII!AE25-VIII!AE25-IX!AE25-X!AE25</f>
        <v>0</v>
      </c>
      <c r="AF25" s="18">
        <f>'Tabela Usos'!AF28-III!AF25-IV!AF25-VI!AF25-VII!AF25-VIII!AF25-IX!AF25-X!AF25</f>
        <v>0</v>
      </c>
      <c r="AG25" s="18">
        <f>'Tabela Usos'!AG28-III!AG25-IV!AG25-VI!AG25-VII!AG25-VIII!AG25-IX!AG25-X!AG25</f>
        <v>0</v>
      </c>
      <c r="AH25" s="18">
        <f>'Tabela Usos'!AH28-III!AH25-IV!AH25-VI!AH25-VII!AH25-VIII!AH25-IX!AH25-X!AH25</f>
        <v>0</v>
      </c>
      <c r="AI25" s="18">
        <f>'Tabela Usos'!AI28-III!AI25-IV!AI25-VI!AI25-VII!AI25-VIII!AI25-IX!AI25-X!AI25</f>
        <v>0</v>
      </c>
      <c r="AJ25" s="18">
        <f>'Tabela Usos'!AJ28-III!AJ25-IV!AJ25-VI!AJ25-VII!AJ25-VIII!AJ25-IX!AJ25-X!AJ25</f>
        <v>0</v>
      </c>
      <c r="AK25" s="18">
        <f>'Tabela Usos'!AK28-III!AK25-IV!AK25-VI!AK25-VII!AK25-VIII!AK25-IX!AK25-X!AK25</f>
        <v>0</v>
      </c>
      <c r="AL25" s="18">
        <f>'Tabela Usos'!AL28-III!AL25-IV!AL25-VI!AL25-VII!AL25-VIII!AL25-IX!AL25-X!AL25</f>
        <v>0</v>
      </c>
      <c r="AM25" s="18">
        <f>'Tabela Usos'!AM28-III!AM25-IV!AM25-VI!AM25-VII!AM25-VIII!AM25-IX!AM25-X!AM25</f>
        <v>0</v>
      </c>
      <c r="AN25" s="18">
        <f>'Tabela Usos'!AN28-III!AN25-IV!AN25-VI!AN25-VII!AN25-VIII!AN25-IX!AN25-X!AN25</f>
        <v>0</v>
      </c>
      <c r="AO25" s="18">
        <f>'Tabela Usos'!AO28-III!AO25-IV!AO25-VI!AO25-VII!AO25-VIII!AO25-IX!AO25-X!AO25</f>
        <v>0</v>
      </c>
      <c r="AP25" s="18">
        <f>'Tabela Usos'!AP28-III!AP25-IV!AP25-VI!AP25-VII!AP25-VIII!AP25-IX!AP25-X!AP25</f>
        <v>0</v>
      </c>
      <c r="AQ25" s="18">
        <f>'Tabela Usos'!AQ28-III!AQ25-IV!AQ25-VI!AQ25-VII!AQ25-VIII!AQ25-IX!AQ25-X!AQ25</f>
        <v>0</v>
      </c>
      <c r="AR25" s="18">
        <f>'Tabela Usos'!AR28-III!AR25-IV!AR25-VI!AR25-VII!AR25-VIII!AR25-IX!AR25-X!AR25</f>
        <v>370.36240511370255</v>
      </c>
      <c r="AS25" s="18">
        <f>'Tabela Usos'!AS28-III!AS25-IV!AS25-VI!AS25-VII!AS25-VIII!AS25-IX!AS25-X!AS25</f>
        <v>0</v>
      </c>
      <c r="AT25" s="18">
        <f>'Tabela Usos'!AT28-III!AT25-IV!AT25-VI!AT25-VII!AT25-VIII!AT25-IX!AT25-X!AT25</f>
        <v>0</v>
      </c>
      <c r="AU25" s="18">
        <f>'Tabela Usos'!AU28-III!AU25-IV!AU25-VI!AU25-VII!AU25-VIII!AU25-IX!AU25-X!AU25</f>
        <v>0</v>
      </c>
      <c r="AV25" s="18">
        <f>'Tabela Usos'!AV28-III!AV25-IV!AV25-VI!AV25-VII!AV25-VIII!AV25-IX!AV25-X!AV25</f>
        <v>0</v>
      </c>
      <c r="AW25" s="18">
        <f>'Tabela Usos'!AW28-III!AW25-IV!AW25-VI!AW25-VII!AW25-VIII!AW25-IX!AW25-X!AW25</f>
        <v>33.257032295924319</v>
      </c>
      <c r="AX25" s="18">
        <f>'Tabela Usos'!AX28-III!AX25-IV!AX25-VI!AX25-VII!AX25-VIII!AX25-IX!AX25-X!AX25</f>
        <v>3309.8305550875593</v>
      </c>
      <c r="AY25" s="18">
        <f>'Tabela Usos'!AY28-III!AY25-IV!AY25-VI!AY25-VII!AY25-VIII!AY25-IX!AY25-X!AY25</f>
        <v>0</v>
      </c>
      <c r="AZ25" s="18">
        <f>'Tabela Usos'!AZ28-III!AZ25-IV!AZ25-VI!AZ25-VII!AZ25-VIII!AZ25-IX!AZ25-X!AZ25</f>
        <v>0</v>
      </c>
      <c r="BA25" s="18">
        <f>'Tabela Usos'!BA28-III!BA25-IV!BA25-VI!BA25-VII!BA25-VIII!BA25-IX!BA25-X!BA25</f>
        <v>0</v>
      </c>
      <c r="BB25" s="18">
        <f>'Tabela Usos'!BB28-III!BB25-IV!BB25-VI!BB25-VII!BB25-VIII!BB25-IX!BB25-X!BB25</f>
        <v>0</v>
      </c>
      <c r="BC25" s="18">
        <f>'Tabela Usos'!BC28-III!BC25-IV!BC25-VI!BC25-VII!BC25-VIII!BC25-IX!BC25-X!BC25</f>
        <v>0</v>
      </c>
      <c r="BD25" s="18">
        <f>'Tabela Usos'!BD28-III!BD25-IV!BD25-VI!BD25-VII!BD25-VIII!BD25-IX!BD25-X!BD25</f>
        <v>0</v>
      </c>
      <c r="BE25" s="18">
        <f>'Tabela Usos'!BE28-III!BE25-IV!BE25-VI!BE25-VII!BE25-VIII!BE25-IX!BE25-X!BE25</f>
        <v>0</v>
      </c>
      <c r="BF25" s="18">
        <f>'Tabela Usos'!BF28-III!BF25-IV!BF25-VI!BF25-VII!BF25-VIII!BF25-IX!BF25-X!BF25</f>
        <v>0</v>
      </c>
      <c r="BG25" s="18">
        <f>'Tabela Usos'!BG28-III!BG25-IV!BG25-VI!BG25-VII!BG25-VIII!BG25-IX!BG25-X!BG25</f>
        <v>0</v>
      </c>
      <c r="BH25" s="18">
        <f>'Tabela Usos'!BH28-III!BH25-IV!BH25-VI!BH25-VII!BH25-VIII!BH25-IX!BH25-X!BH25</f>
        <v>0</v>
      </c>
      <c r="BI25" s="18">
        <f>'Tabela Usos'!BI28-III!BI25-IV!BI25-VI!BI25-VII!BI25-VIII!BI25-IX!BI25-X!BI25</f>
        <v>0</v>
      </c>
      <c r="BJ25" s="18">
        <f>'Tabela Usos'!BJ28-III!BJ25-IV!BJ25-VI!BJ25-VII!BJ25-VIII!BJ25-IX!BJ25-X!BJ25</f>
        <v>0</v>
      </c>
      <c r="BK25" s="18">
        <f>'Tabela Usos'!BK28-III!BK25-IV!BK25-VI!BK25-VII!BK25-VIII!BK25-IX!BK25-X!BK25</f>
        <v>263.788733438127</v>
      </c>
      <c r="BL25" s="18">
        <f>'Tabela Usos'!BL28-III!BL25-IV!BL25-VI!BL25-VII!BL25-VIII!BL25-IX!BL25-X!BL25</f>
        <v>190.47209405847568</v>
      </c>
      <c r="BM25" s="18">
        <f>'Tabela Usos'!BM28-III!BM25-IV!BM25-VI!BM25-VII!BM25-VIII!BM25-IX!BM25-X!BM25</f>
        <v>33.257032295924319</v>
      </c>
      <c r="BN25" s="18">
        <f>'Tabela Usos'!BN28-III!BN25-IV!BN25-VI!BN25-VII!BN25-VIII!BN25-IX!BN25-X!BN25</f>
        <v>188.2045691292081</v>
      </c>
      <c r="BO25" s="18">
        <f>'Tabela Usos'!BO28-III!BO25-IV!BO25-VI!BO25-VII!BO25-VIII!BO25-IX!BO25-X!BO25</f>
        <v>107.32951331866487</v>
      </c>
      <c r="BP25" s="18">
        <f>'Tabela Usos'!BP28-III!BP25-IV!BP25-VI!BP25-VII!BP25-VIII!BP25-IX!BP25-X!BP25</f>
        <v>0</v>
      </c>
      <c r="BQ25" s="18">
        <f>'Tabela Usos'!BQ28-III!BQ25-IV!BQ25-VI!BQ25-VII!BQ25-VIII!BQ25-IX!BQ25-X!BQ25</f>
        <v>32.501190652835128</v>
      </c>
      <c r="BR25" s="18">
        <f>'Tabela Usos'!BR28-III!BR25-IV!BR25-VI!BR25-VII!BR25-VIII!BR25-IX!BR25-X!BR25</f>
        <v>0</v>
      </c>
      <c r="BS25" s="35">
        <f>'Tabela Usos'!BS28-III!BS25-IV!BS25-VI!BS25-VII!BS25-VIII!BS25-IX!BS25-X!BS25</f>
        <v>7709.5847595097302</v>
      </c>
      <c r="BT25" s="18">
        <f>'Tabela Usos'!BT28-III!BT25-IV!BT25-VI!BT25-VII!BT25-VIII!BT25-IX!BT25-X!BT25</f>
        <v>21076.737163910009</v>
      </c>
      <c r="BU25" s="18">
        <f>'Tabela Usos'!BU28-III!BU25-IV!BU25-VI!BU25-VII!BU25-VIII!BU25-IX!BU25-X!BU25</f>
        <v>0</v>
      </c>
      <c r="BV25" s="18">
        <f>'Tabela Usos'!BV28-III!BV25-IV!BV25-VI!BV25-VII!BV25-VIII!BV25-IX!BV25-X!BV25</f>
        <v>0</v>
      </c>
      <c r="BW25" s="18">
        <f>'Tabela Usos'!BW28-III!BW25-IV!BW25-VI!BW25-VII!BW25-VIII!BW25-IX!BW25-X!BW25</f>
        <v>31319.054323043638</v>
      </c>
      <c r="BX25" s="18">
        <f>'Tabela Usos'!BX28-III!BX25-IV!BX25-VI!BX25-VII!BX25-VIII!BX25-IX!BX25-X!BX25</f>
        <v>0</v>
      </c>
      <c r="BY25" s="18">
        <f>'Tabela Usos'!BY28-III!BY25-IV!BY25-VI!BY25-VII!BY25-VIII!BY25-IX!BY25-X!BY25</f>
        <v>-113.37624646337837</v>
      </c>
    </row>
    <row r="26" spans="1:77">
      <c r="A26" s="205" t="s">
        <v>108</v>
      </c>
      <c r="B26" s="68" t="s">
        <v>109</v>
      </c>
      <c r="C26" s="18">
        <f>'Tabela Usos'!C29-III!C26-IV!C26-VI!C26-VII!C26-VIII!C26-IX!C26-X!C26</f>
        <v>0</v>
      </c>
      <c r="D26" s="18">
        <f>'Tabela Usos'!D29-III!D26-IV!D26-VI!D26-VII!D26-VIII!D26-IX!D26-X!D26</f>
        <v>0</v>
      </c>
      <c r="E26" s="18">
        <f>'Tabela Usos'!E29-III!E26-IV!E26-VI!E26-VII!E26-VIII!E26-IX!E26-X!E26</f>
        <v>0</v>
      </c>
      <c r="F26" s="18">
        <f>'Tabela Usos'!F29-III!F26-IV!F26-VI!F26-VII!F26-VIII!F26-IX!F26-X!F26</f>
        <v>0</v>
      </c>
      <c r="G26" s="18">
        <f>'Tabela Usos'!G29-III!G26-IV!G26-VI!G26-VII!G26-VIII!G26-IX!G26-X!G26</f>
        <v>0</v>
      </c>
      <c r="H26" s="18">
        <f>'Tabela Usos'!H29-III!H26-IV!H26-VI!H26-VII!H26-VIII!H26-IX!H26-X!H26</f>
        <v>0</v>
      </c>
      <c r="I26" s="18">
        <f>'Tabela Usos'!I29-III!I26-IV!I26-VI!I26-VII!I26-VIII!I26-IX!I26-X!I26</f>
        <v>0</v>
      </c>
      <c r="J26" s="18">
        <f>'Tabela Usos'!J29-III!J26-IV!J26-VI!J26-VII!J26-VIII!J26-IX!J26-X!J26</f>
        <v>0</v>
      </c>
      <c r="K26" s="18">
        <f>'Tabela Usos'!K29-III!K26-IV!K26-VI!K26-VII!K26-VIII!K26-IX!K26-X!K26</f>
        <v>0</v>
      </c>
      <c r="L26" s="18">
        <f>'Tabela Usos'!L29-III!L26-IV!L26-VI!L26-VII!L26-VIII!L26-IX!L26-X!L26</f>
        <v>9.2847521479042143</v>
      </c>
      <c r="M26" s="18">
        <f>'Tabela Usos'!M29-III!M26-IV!M26-VI!M26-VII!M26-VIII!M26-IX!M26-X!M26</f>
        <v>0</v>
      </c>
      <c r="N26" s="18">
        <f>'Tabela Usos'!N29-III!N26-IV!N26-VI!N26-VII!N26-VIII!N26-IX!N26-X!N26</f>
        <v>0</v>
      </c>
      <c r="O26" s="18">
        <f>'Tabela Usos'!O29-III!O26-IV!O26-VI!O26-VII!O26-VIII!O26-IX!O26-X!O26</f>
        <v>0</v>
      </c>
      <c r="P26" s="18">
        <f>'Tabela Usos'!P29-III!P26-IV!P26-VI!P26-VII!P26-VIII!P26-IX!P26-X!P26</f>
        <v>0</v>
      </c>
      <c r="Q26" s="18">
        <f>'Tabela Usos'!Q29-III!Q26-IV!Q26-VI!Q26-VII!Q26-VIII!Q26-IX!Q26-X!Q26</f>
        <v>0</v>
      </c>
      <c r="R26" s="18">
        <f>'Tabela Usos'!R29-III!R26-IV!R26-VI!R26-VII!R26-VIII!R26-IX!R26-X!R26</f>
        <v>0</v>
      </c>
      <c r="S26" s="18">
        <f>'Tabela Usos'!S29-III!S26-IV!S26-VI!S26-VII!S26-VIII!S26-IX!S26-X!S26</f>
        <v>0</v>
      </c>
      <c r="T26" s="18">
        <f>'Tabela Usos'!T29-III!T26-IV!T26-VI!T26-VII!T26-VIII!T26-IX!T26-X!T26</f>
        <v>0</v>
      </c>
      <c r="U26" s="18">
        <f>'Tabela Usos'!U29-III!U26-IV!U26-VI!U26-VII!U26-VIII!U26-IX!U26-X!U26</f>
        <v>0</v>
      </c>
      <c r="V26" s="18">
        <f>'Tabela Usos'!V29-III!V26-IV!V26-VI!V26-VII!V26-VIII!V26-IX!V26-X!V26</f>
        <v>0</v>
      </c>
      <c r="W26" s="18">
        <f>'Tabela Usos'!W29-III!W26-IV!W26-VI!W26-VII!W26-VIII!W26-IX!W26-X!W26</f>
        <v>0</v>
      </c>
      <c r="X26" s="18">
        <f>'Tabela Usos'!X29-III!X26-IV!X26-VI!X26-VII!X26-VIII!X26-IX!X26-X!X26</f>
        <v>0</v>
      </c>
      <c r="Y26" s="18">
        <f>'Tabela Usos'!Y29-III!Y26-IV!Y26-VI!Y26-VII!Y26-VIII!Y26-IX!Y26-X!Y26</f>
        <v>0</v>
      </c>
      <c r="Z26" s="18">
        <f>'Tabela Usos'!Z29-III!Z26-IV!Z26-VI!Z26-VII!Z26-VIII!Z26-IX!Z26-X!Z26</f>
        <v>0</v>
      </c>
      <c r="AA26" s="18">
        <f>'Tabela Usos'!AA29-III!AA26-IV!AA26-VI!AA26-VII!AA26-VIII!AA26-IX!AA26-X!AA26</f>
        <v>0</v>
      </c>
      <c r="AB26" s="18">
        <f>'Tabela Usos'!AB29-III!AB26-IV!AB26-VI!AB26-VII!AB26-VIII!AB26-IX!AB26-X!AB26</f>
        <v>0</v>
      </c>
      <c r="AC26" s="18">
        <f>'Tabela Usos'!AC29-III!AC26-IV!AC26-VI!AC26-VII!AC26-VIII!AC26-IX!AC26-X!AC26</f>
        <v>0</v>
      </c>
      <c r="AD26" s="18">
        <f>'Tabela Usos'!AD29-III!AD26-IV!AD26-VI!AD26-VII!AD26-VIII!AD26-IX!AD26-X!AD26</f>
        <v>0</v>
      </c>
      <c r="AE26" s="18">
        <f>'Tabela Usos'!AE29-III!AE26-IV!AE26-VI!AE26-VII!AE26-VIII!AE26-IX!AE26-X!AE26</f>
        <v>0</v>
      </c>
      <c r="AF26" s="18">
        <f>'Tabela Usos'!AF29-III!AF26-IV!AF26-VI!AF26-VII!AF26-VIII!AF26-IX!AF26-X!AF26</f>
        <v>0</v>
      </c>
      <c r="AG26" s="18">
        <f>'Tabela Usos'!AG29-III!AG26-IV!AG26-VI!AG26-VII!AG26-VIII!AG26-IX!AG26-X!AG26</f>
        <v>0</v>
      </c>
      <c r="AH26" s="18">
        <f>'Tabela Usos'!AH29-III!AH26-IV!AH26-VI!AH26-VII!AH26-VIII!AH26-IX!AH26-X!AH26</f>
        <v>0</v>
      </c>
      <c r="AI26" s="18">
        <f>'Tabela Usos'!AI29-III!AI26-IV!AI26-VI!AI26-VII!AI26-VIII!AI26-IX!AI26-X!AI26</f>
        <v>0</v>
      </c>
      <c r="AJ26" s="18">
        <f>'Tabela Usos'!AJ29-III!AJ26-IV!AJ26-VI!AJ26-VII!AJ26-VIII!AJ26-IX!AJ26-X!AJ26</f>
        <v>0</v>
      </c>
      <c r="AK26" s="18">
        <f>'Tabela Usos'!AK29-III!AK26-IV!AK26-VI!AK26-VII!AK26-VIII!AK26-IX!AK26-X!AK26</f>
        <v>0</v>
      </c>
      <c r="AL26" s="18">
        <f>'Tabela Usos'!AL29-III!AL26-IV!AL26-VI!AL26-VII!AL26-VIII!AL26-IX!AL26-X!AL26</f>
        <v>0</v>
      </c>
      <c r="AM26" s="18">
        <f>'Tabela Usos'!AM29-III!AM26-IV!AM26-VI!AM26-VII!AM26-VIII!AM26-IX!AM26-X!AM26</f>
        <v>0</v>
      </c>
      <c r="AN26" s="18">
        <f>'Tabela Usos'!AN29-III!AN26-IV!AN26-VI!AN26-VII!AN26-VIII!AN26-IX!AN26-X!AN26</f>
        <v>0</v>
      </c>
      <c r="AO26" s="18">
        <f>'Tabela Usos'!AO29-III!AO26-IV!AO26-VI!AO26-VII!AO26-VIII!AO26-IX!AO26-X!AO26</f>
        <v>0</v>
      </c>
      <c r="AP26" s="18">
        <f>'Tabela Usos'!AP29-III!AP26-IV!AP26-VI!AP26-VII!AP26-VIII!AP26-IX!AP26-X!AP26</f>
        <v>0</v>
      </c>
      <c r="AQ26" s="18">
        <f>'Tabela Usos'!AQ29-III!AQ26-IV!AQ26-VI!AQ26-VII!AQ26-VIII!AQ26-IX!AQ26-X!AQ26</f>
        <v>0</v>
      </c>
      <c r="AR26" s="18">
        <f>'Tabela Usos'!AR29-III!AR26-IV!AR26-VI!AR26-VII!AR26-VIII!AR26-IX!AR26-X!AR26</f>
        <v>0</v>
      </c>
      <c r="AS26" s="18">
        <f>'Tabela Usos'!AS29-III!AS26-IV!AS26-VI!AS26-VII!AS26-VIII!AS26-IX!AS26-X!AS26</f>
        <v>0</v>
      </c>
      <c r="AT26" s="18">
        <f>'Tabela Usos'!AT29-III!AT26-IV!AT26-VI!AT26-VII!AT26-VIII!AT26-IX!AT26-X!AT26</f>
        <v>0</v>
      </c>
      <c r="AU26" s="18">
        <f>'Tabela Usos'!AU29-III!AU26-IV!AU26-VI!AU26-VII!AU26-VIII!AU26-IX!AU26-X!AU26</f>
        <v>0</v>
      </c>
      <c r="AV26" s="18">
        <f>'Tabela Usos'!AV29-III!AV26-IV!AV26-VI!AV26-VII!AV26-VIII!AV26-IX!AV26-X!AV26</f>
        <v>0</v>
      </c>
      <c r="AW26" s="18">
        <f>'Tabela Usos'!AW29-III!AW26-IV!AW26-VI!AW26-VII!AW26-VIII!AW26-IX!AW26-X!AW26</f>
        <v>6.189834765269481</v>
      </c>
      <c r="AX26" s="18">
        <f>'Tabela Usos'!AX29-III!AX26-IV!AX26-VI!AX26-VII!AX26-VIII!AX26-IX!AX26-X!AX26</f>
        <v>502.53721000531567</v>
      </c>
      <c r="AY26" s="18">
        <f>'Tabela Usos'!AY29-III!AY26-IV!AY26-VI!AY26-VII!AY26-VIII!AY26-IX!AY26-X!AY26</f>
        <v>0</v>
      </c>
      <c r="AZ26" s="18">
        <f>'Tabela Usos'!AZ29-III!AZ26-IV!AZ26-VI!AZ26-VII!AZ26-VIII!AZ26-IX!AZ26-X!AZ26</f>
        <v>0</v>
      </c>
      <c r="BA26" s="18">
        <f>'Tabela Usos'!BA29-III!BA26-IV!BA26-VI!BA26-VII!BA26-VIII!BA26-IX!BA26-X!BA26</f>
        <v>0</v>
      </c>
      <c r="BB26" s="18">
        <f>'Tabela Usos'!BB29-III!BB26-IV!BB26-VI!BB26-VII!BB26-VIII!BB26-IX!BB26-X!BB26</f>
        <v>0</v>
      </c>
      <c r="BC26" s="18">
        <f>'Tabela Usos'!BC29-III!BC26-IV!BC26-VI!BC26-VII!BC26-VIII!BC26-IX!BC26-X!BC26</f>
        <v>0</v>
      </c>
      <c r="BD26" s="18">
        <f>'Tabela Usos'!BD29-III!BD26-IV!BD26-VI!BD26-VII!BD26-VIII!BD26-IX!BD26-X!BD26</f>
        <v>0</v>
      </c>
      <c r="BE26" s="18">
        <f>'Tabela Usos'!BE29-III!BE26-IV!BE26-VI!BE26-VII!BE26-VIII!BE26-IX!BE26-X!BE26</f>
        <v>0</v>
      </c>
      <c r="BF26" s="18">
        <f>'Tabela Usos'!BF29-III!BF26-IV!BF26-VI!BF26-VII!BF26-VIII!BF26-IX!BF26-X!BF26</f>
        <v>0</v>
      </c>
      <c r="BG26" s="18">
        <f>'Tabela Usos'!BG29-III!BG26-IV!BG26-VI!BG26-VII!BG26-VIII!BG26-IX!BG26-X!BG26</f>
        <v>0</v>
      </c>
      <c r="BH26" s="18">
        <f>'Tabela Usos'!BH29-III!BH26-IV!BH26-VI!BH26-VII!BH26-VIII!BH26-IX!BH26-X!BH26</f>
        <v>0</v>
      </c>
      <c r="BI26" s="18">
        <f>'Tabela Usos'!BI29-III!BI26-IV!BI26-VI!BI26-VII!BI26-VIII!BI26-IX!BI26-X!BI26</f>
        <v>0</v>
      </c>
      <c r="BJ26" s="18">
        <f>'Tabela Usos'!BJ29-III!BJ26-IV!BJ26-VI!BJ26-VII!BJ26-VIII!BJ26-IX!BJ26-X!BJ26</f>
        <v>0</v>
      </c>
      <c r="BK26" s="18">
        <f>'Tabela Usos'!BK29-III!BK26-IV!BK26-VI!BK26-VII!BK26-VIII!BK26-IX!BK26-X!BK26</f>
        <v>29.40171513503002</v>
      </c>
      <c r="BL26" s="18">
        <f>'Tabela Usos'!BL29-III!BL26-IV!BL26-VI!BL26-VII!BL26-VIII!BL26-IX!BL26-X!BL26</f>
        <v>21.277557005613833</v>
      </c>
      <c r="BM26" s="18">
        <f>'Tabela Usos'!BM29-III!BM26-IV!BM26-VI!BM26-VII!BM26-VIII!BM26-IX!BM26-X!BM26</f>
        <v>1.1605940184880268</v>
      </c>
      <c r="BN26" s="18">
        <f>'Tabela Usos'!BN29-III!BN26-IV!BN26-VI!BN26-VII!BN26-VIII!BN26-IX!BN26-X!BN26</f>
        <v>22.051286351272513</v>
      </c>
      <c r="BO26" s="18">
        <f>'Tabela Usos'!BO29-III!BO26-IV!BO26-VI!BO26-VII!BO26-VIII!BO26-IX!BO26-X!BO26</f>
        <v>4.6423760739521072</v>
      </c>
      <c r="BP26" s="18">
        <f>'Tabela Usos'!BP29-III!BP26-IV!BP26-VI!BP26-VII!BP26-VIII!BP26-IX!BP26-X!BP26</f>
        <v>0</v>
      </c>
      <c r="BQ26" s="18">
        <f>'Tabela Usos'!BQ29-III!BQ26-IV!BQ26-VI!BQ26-VII!BQ26-VIII!BQ26-IX!BQ26-X!BQ26</f>
        <v>3.0949173826347405</v>
      </c>
      <c r="BR26" s="18">
        <f>'Tabela Usos'!BR29-III!BR26-IV!BR26-VI!BR26-VII!BR26-VIII!BR26-IX!BR26-X!BR26</f>
        <v>0</v>
      </c>
      <c r="BS26" s="35">
        <f>'Tabela Usos'!BS29-III!BS26-IV!BS26-VI!BS26-VII!BS26-VIII!BS26-IX!BS26-X!BS26</f>
        <v>599.64024288548046</v>
      </c>
      <c r="BT26" s="18">
        <f>'Tabela Usos'!BT29-III!BT26-IV!BT26-VI!BT26-VII!BT26-VIII!BT26-IX!BT26-X!BT26</f>
        <v>659.14674576862672</v>
      </c>
      <c r="BU26" s="18">
        <f>'Tabela Usos'!BU29-III!BU26-IV!BU26-VI!BU26-VII!BU26-VIII!BU26-IX!BU26-X!BU26</f>
        <v>0</v>
      </c>
      <c r="BV26" s="18">
        <f>'Tabela Usos'!BV29-III!BV26-IV!BV26-VI!BV26-VII!BV26-VIII!BV26-IX!BV26-X!BV26</f>
        <v>0</v>
      </c>
      <c r="BW26" s="18">
        <f>'Tabela Usos'!BW29-III!BW26-IV!BW26-VI!BW26-VII!BW26-VIII!BW26-IX!BW26-X!BW26</f>
        <v>3554.8994786288263</v>
      </c>
      <c r="BX26" s="18">
        <f>'Tabela Usos'!BX29-III!BX26-IV!BX26-VI!BX26-VII!BX26-VIII!BX26-IX!BX26-X!BX26</f>
        <v>0</v>
      </c>
      <c r="BY26" s="18">
        <f>'Tabela Usos'!BY29-III!BY26-IV!BY26-VI!BY26-VII!BY26-VIII!BY26-IX!BY26-X!BY26</f>
        <v>-38.686467282934238</v>
      </c>
    </row>
    <row r="27" spans="1:77">
      <c r="A27" s="206" t="s">
        <v>110</v>
      </c>
      <c r="B27" s="41" t="s">
        <v>111</v>
      </c>
      <c r="C27" s="18">
        <f>'Tabela Usos'!C30-III!C27-IV!C27-VI!C27-VII!C27-VIII!C27-IX!C27-X!C27</f>
        <v>0</v>
      </c>
      <c r="D27" s="18">
        <f>'Tabela Usos'!D30-III!D27-IV!D27-VI!D27-VII!D27-VIII!D27-IX!D27-X!D27</f>
        <v>0</v>
      </c>
      <c r="E27" s="18">
        <f>'Tabela Usos'!E30-III!E27-IV!E27-VI!E27-VII!E27-VIII!E27-IX!E27-X!E27</f>
        <v>0</v>
      </c>
      <c r="F27" s="18">
        <f>'Tabela Usos'!F30-III!F27-IV!F27-VI!F27-VII!F27-VIII!F27-IX!F27-X!F27</f>
        <v>0</v>
      </c>
      <c r="G27" s="18">
        <f>'Tabela Usos'!G30-III!G27-IV!G27-VI!G27-VII!G27-VIII!G27-IX!G27-X!G27</f>
        <v>0</v>
      </c>
      <c r="H27" s="18">
        <f>'Tabela Usos'!H30-III!H27-IV!H27-VI!H27-VII!H27-VIII!H27-IX!H27-X!H27</f>
        <v>0</v>
      </c>
      <c r="I27" s="18">
        <f>'Tabela Usos'!I30-III!I27-IV!I27-VI!I27-VII!I27-VIII!I27-IX!I27-X!I27</f>
        <v>0</v>
      </c>
      <c r="J27" s="18">
        <f>'Tabela Usos'!J30-III!J27-IV!J27-VI!J27-VII!J27-VIII!J27-IX!J27-X!J27</f>
        <v>7881.8923233438118</v>
      </c>
      <c r="K27" s="18">
        <f>'Tabela Usos'!K30-III!K27-IV!K27-VI!K27-VII!K27-VIII!K27-IX!K27-X!K27</f>
        <v>0</v>
      </c>
      <c r="L27" s="18">
        <f>'Tabela Usos'!L30-III!L27-IV!L27-VI!L27-VII!L27-VIII!L27-IX!L27-X!L27</f>
        <v>166.31708245020187</v>
      </c>
      <c r="M27" s="18">
        <f>'Tabela Usos'!M30-III!M27-IV!M27-VI!M27-VII!M27-VIII!M27-IX!M27-X!M27</f>
        <v>0</v>
      </c>
      <c r="N27" s="18">
        <f>'Tabela Usos'!N30-III!N27-IV!N27-VI!N27-VII!N27-VIII!N27-IX!N27-X!N27</f>
        <v>0</v>
      </c>
      <c r="O27" s="18">
        <f>'Tabela Usos'!O30-III!O27-IV!O27-VI!O27-VII!O27-VIII!O27-IX!O27-X!O27</f>
        <v>0</v>
      </c>
      <c r="P27" s="18">
        <f>'Tabela Usos'!P30-III!P27-IV!P27-VI!P27-VII!P27-VIII!P27-IX!P27-X!P27</f>
        <v>0</v>
      </c>
      <c r="Q27" s="18">
        <f>'Tabela Usos'!Q30-III!Q27-IV!Q27-VI!Q27-VII!Q27-VIII!Q27-IX!Q27-X!Q27</f>
        <v>0</v>
      </c>
      <c r="R27" s="18">
        <f>'Tabela Usos'!R30-III!R27-IV!R27-VI!R27-VII!R27-VIII!R27-IX!R27-X!R27</f>
        <v>0</v>
      </c>
      <c r="S27" s="18">
        <f>'Tabela Usos'!S30-III!S27-IV!S27-VI!S27-VII!S27-VIII!S27-IX!S27-X!S27</f>
        <v>0</v>
      </c>
      <c r="T27" s="18">
        <f>'Tabela Usos'!T30-III!T27-IV!T27-VI!T27-VII!T27-VIII!T27-IX!T27-X!T27</f>
        <v>0</v>
      </c>
      <c r="U27" s="18">
        <f>'Tabela Usos'!U30-III!U27-IV!U27-VI!U27-VII!U27-VIII!U27-IX!U27-X!U27</f>
        <v>0</v>
      </c>
      <c r="V27" s="18">
        <f>'Tabela Usos'!V30-III!V27-IV!V27-VI!V27-VII!V27-VIII!V27-IX!V27-X!V27</f>
        <v>0</v>
      </c>
      <c r="W27" s="18">
        <f>'Tabela Usos'!W30-III!W27-IV!W27-VI!W27-VII!W27-VIII!W27-IX!W27-X!W27</f>
        <v>0</v>
      </c>
      <c r="X27" s="18">
        <f>'Tabela Usos'!X30-III!X27-IV!X27-VI!X27-VII!X27-VIII!X27-IX!X27-X!X27</f>
        <v>0</v>
      </c>
      <c r="Y27" s="18">
        <f>'Tabela Usos'!Y30-III!Y27-IV!Y27-VI!Y27-VII!Y27-VIII!Y27-IX!Y27-X!Y27</f>
        <v>0</v>
      </c>
      <c r="Z27" s="18">
        <f>'Tabela Usos'!Z30-III!Z27-IV!Z27-VI!Z27-VII!Z27-VIII!Z27-IX!Z27-X!Z27</f>
        <v>0</v>
      </c>
      <c r="AA27" s="18">
        <f>'Tabela Usos'!AA30-III!AA27-IV!AA27-VI!AA27-VII!AA27-VIII!AA27-IX!AA27-X!AA27</f>
        <v>0</v>
      </c>
      <c r="AB27" s="18">
        <f>'Tabela Usos'!AB30-III!AB27-IV!AB27-VI!AB27-VII!AB27-VIII!AB27-IX!AB27-X!AB27</f>
        <v>0</v>
      </c>
      <c r="AC27" s="18">
        <f>'Tabela Usos'!AC30-III!AC27-IV!AC27-VI!AC27-VII!AC27-VIII!AC27-IX!AC27-X!AC27</f>
        <v>0</v>
      </c>
      <c r="AD27" s="18">
        <f>'Tabela Usos'!AD30-III!AD27-IV!AD27-VI!AD27-VII!AD27-VIII!AD27-IX!AD27-X!AD27</f>
        <v>0</v>
      </c>
      <c r="AE27" s="18">
        <f>'Tabela Usos'!AE30-III!AE27-IV!AE27-VI!AE27-VII!AE27-VIII!AE27-IX!AE27-X!AE27</f>
        <v>0</v>
      </c>
      <c r="AF27" s="18">
        <f>'Tabela Usos'!AF30-III!AF27-IV!AF27-VI!AF27-VII!AF27-VIII!AF27-IX!AF27-X!AF27</f>
        <v>0</v>
      </c>
      <c r="AG27" s="18">
        <f>'Tabela Usos'!AG30-III!AG27-IV!AG27-VI!AG27-VII!AG27-VIII!AG27-IX!AG27-X!AG27</f>
        <v>0</v>
      </c>
      <c r="AH27" s="18">
        <f>'Tabela Usos'!AH30-III!AH27-IV!AH27-VI!AH27-VII!AH27-VIII!AH27-IX!AH27-X!AH27</f>
        <v>0</v>
      </c>
      <c r="AI27" s="18">
        <f>'Tabela Usos'!AI30-III!AI27-IV!AI27-VI!AI27-VII!AI27-VIII!AI27-IX!AI27-X!AI27</f>
        <v>0</v>
      </c>
      <c r="AJ27" s="18">
        <f>'Tabela Usos'!AJ30-III!AJ27-IV!AJ27-VI!AJ27-VII!AJ27-VIII!AJ27-IX!AJ27-X!AJ27</f>
        <v>0</v>
      </c>
      <c r="AK27" s="18">
        <f>'Tabela Usos'!AK30-III!AK27-IV!AK27-VI!AK27-VII!AK27-VIII!AK27-IX!AK27-X!AK27</f>
        <v>0</v>
      </c>
      <c r="AL27" s="18">
        <f>'Tabela Usos'!AL30-III!AL27-IV!AL27-VI!AL27-VII!AL27-VIII!AL27-IX!AL27-X!AL27</f>
        <v>0</v>
      </c>
      <c r="AM27" s="18">
        <f>'Tabela Usos'!AM30-III!AM27-IV!AM27-VI!AM27-VII!AM27-VIII!AM27-IX!AM27-X!AM27</f>
        <v>0</v>
      </c>
      <c r="AN27" s="18">
        <f>'Tabela Usos'!AN30-III!AN27-IV!AN27-VI!AN27-VII!AN27-VIII!AN27-IX!AN27-X!AN27</f>
        <v>0</v>
      </c>
      <c r="AO27" s="18">
        <f>'Tabela Usos'!AO30-III!AO27-IV!AO27-VI!AO27-VII!AO27-VIII!AO27-IX!AO27-X!AO27</f>
        <v>0</v>
      </c>
      <c r="AP27" s="18">
        <f>'Tabela Usos'!AP30-III!AP27-IV!AP27-VI!AP27-VII!AP27-VIII!AP27-IX!AP27-X!AP27</f>
        <v>0</v>
      </c>
      <c r="AQ27" s="18">
        <f>'Tabela Usos'!AQ30-III!AQ27-IV!AQ27-VI!AQ27-VII!AQ27-VIII!AQ27-IX!AQ27-X!AQ27</f>
        <v>0</v>
      </c>
      <c r="AR27" s="18">
        <f>'Tabela Usos'!AR30-III!AR27-IV!AR27-VI!AR27-VII!AR27-VIII!AR27-IX!AR27-X!AR27</f>
        <v>0</v>
      </c>
      <c r="AS27" s="18">
        <f>'Tabela Usos'!AS30-III!AS27-IV!AS27-VI!AS27-VII!AS27-VIII!AS27-IX!AS27-X!AS27</f>
        <v>0</v>
      </c>
      <c r="AT27" s="18">
        <f>'Tabela Usos'!AT30-III!AT27-IV!AT27-VI!AT27-VII!AT27-VIII!AT27-IX!AT27-X!AT27</f>
        <v>0</v>
      </c>
      <c r="AU27" s="18">
        <f>'Tabela Usos'!AU30-III!AU27-IV!AU27-VI!AU27-VII!AU27-VIII!AU27-IX!AU27-X!AU27</f>
        <v>0</v>
      </c>
      <c r="AV27" s="18">
        <f>'Tabela Usos'!AV30-III!AV27-IV!AV27-VI!AV27-VII!AV27-VIII!AV27-IX!AV27-X!AV27</f>
        <v>0</v>
      </c>
      <c r="AW27" s="18">
        <f>'Tabela Usos'!AW30-III!AW27-IV!AW27-VI!AW27-VII!AW27-VIII!AW27-IX!AW27-X!AW27</f>
        <v>94.339521557887622</v>
      </c>
      <c r="AX27" s="18">
        <f>'Tabela Usos'!AX30-III!AX27-IV!AX27-VI!AX27-VII!AX27-VIII!AX27-IX!AX27-X!AX27</f>
        <v>405.31053706351719</v>
      </c>
      <c r="AY27" s="18">
        <f>'Tabela Usos'!AY30-III!AY27-IV!AY27-VI!AY27-VII!AY27-VIII!AY27-IX!AY27-X!AY27</f>
        <v>0</v>
      </c>
      <c r="AZ27" s="18">
        <f>'Tabela Usos'!AZ30-III!AZ27-IV!AZ27-VI!AZ27-VII!AZ27-VIII!AZ27-IX!AZ27-X!AZ27</f>
        <v>0</v>
      </c>
      <c r="BA27" s="18">
        <f>'Tabela Usos'!BA30-III!BA27-IV!BA27-VI!BA27-VII!BA27-VIII!BA27-IX!BA27-X!BA27</f>
        <v>0</v>
      </c>
      <c r="BB27" s="18">
        <f>'Tabela Usos'!BB30-III!BB27-IV!BB27-VI!BB27-VII!BB27-VIII!BB27-IX!BB27-X!BB27</f>
        <v>0</v>
      </c>
      <c r="BC27" s="18">
        <f>'Tabela Usos'!BC30-III!BC27-IV!BC27-VI!BC27-VII!BC27-VIII!BC27-IX!BC27-X!BC27</f>
        <v>0</v>
      </c>
      <c r="BD27" s="18">
        <f>'Tabela Usos'!BD30-III!BD27-IV!BD27-VI!BD27-VII!BD27-VIII!BD27-IX!BD27-X!BD27</f>
        <v>0</v>
      </c>
      <c r="BE27" s="18">
        <f>'Tabela Usos'!BE30-III!BE27-IV!BE27-VI!BE27-VII!BE27-VIII!BE27-IX!BE27-X!BE27</f>
        <v>0</v>
      </c>
      <c r="BF27" s="18">
        <f>'Tabela Usos'!BF30-III!BF27-IV!BF27-VI!BF27-VII!BF27-VIII!BF27-IX!BF27-X!BF27</f>
        <v>0</v>
      </c>
      <c r="BG27" s="18">
        <f>'Tabela Usos'!BG30-III!BG27-IV!BG27-VI!BG27-VII!BG27-VIII!BG27-IX!BG27-X!BG27</f>
        <v>0</v>
      </c>
      <c r="BH27" s="18">
        <f>'Tabela Usos'!BH30-III!BH27-IV!BH27-VI!BH27-VII!BH27-VIII!BH27-IX!BH27-X!BH27</f>
        <v>0</v>
      </c>
      <c r="BI27" s="18">
        <f>'Tabela Usos'!BI30-III!BI27-IV!BI27-VI!BI27-VII!BI27-VIII!BI27-IX!BI27-X!BI27</f>
        <v>0</v>
      </c>
      <c r="BJ27" s="18">
        <f>'Tabela Usos'!BJ30-III!BJ27-IV!BJ27-VI!BJ27-VII!BJ27-VIII!BJ27-IX!BJ27-X!BJ27</f>
        <v>0</v>
      </c>
      <c r="BK27" s="18">
        <f>'Tabela Usos'!BK30-III!BK27-IV!BK27-VI!BK27-VII!BK27-VIII!BK27-IX!BK27-X!BK27</f>
        <v>675.05168759199591</v>
      </c>
      <c r="BL27" s="18">
        <f>'Tabela Usos'!BL30-III!BL27-IV!BL27-VI!BL27-VII!BL27-VIII!BL27-IX!BL27-X!BL27</f>
        <v>234.10177571772115</v>
      </c>
      <c r="BM27" s="18">
        <f>'Tabela Usos'!BM30-III!BM27-IV!BM27-VI!BM27-VII!BM27-VIII!BM27-IX!BM27-X!BM27</f>
        <v>30.747695915163373</v>
      </c>
      <c r="BN27" s="18">
        <f>'Tabela Usos'!BN30-III!BN27-IV!BN27-VI!BN27-VII!BN27-VIII!BN27-IX!BN27-X!BN27</f>
        <v>224.31841792653282</v>
      </c>
      <c r="BO27" s="18">
        <f>'Tabela Usos'!BO30-III!BO27-IV!BO27-VI!BO27-VII!BO27-VIII!BO27-IX!BO27-X!BO27</f>
        <v>140.46106543063269</v>
      </c>
      <c r="BP27" s="18">
        <f>'Tabela Usos'!BP30-III!BP27-IV!BP27-VI!BP27-VII!BP27-VIII!BP27-IX!BP27-X!BP27</f>
        <v>0</v>
      </c>
      <c r="BQ27" s="18">
        <f>'Tabela Usos'!BQ30-III!BQ27-IV!BQ27-VI!BQ27-VII!BQ27-VIII!BQ27-IX!BQ27-X!BQ27</f>
        <v>4.8916788955941737</v>
      </c>
      <c r="BR27" s="18">
        <f>'Tabela Usos'!BR30-III!BR27-IV!BR27-VI!BR27-VII!BR27-VIII!BR27-IX!BR27-X!BR27</f>
        <v>0</v>
      </c>
      <c r="BS27" s="35">
        <f>'Tabela Usos'!BS30-III!BS27-IV!BS27-VI!BS27-VII!BS27-VIII!BS27-IX!BS27-X!BS27</f>
        <v>9857.4317858930572</v>
      </c>
      <c r="BT27" s="18">
        <f>'Tabela Usos'!BT30-III!BT27-IV!BT27-VI!BT27-VII!BT27-VIII!BT27-IX!BT27-X!BT27</f>
        <v>0.79891763380986647</v>
      </c>
      <c r="BU27" s="18">
        <f>'Tabela Usos'!BU30-III!BU27-IV!BU27-VI!BU27-VII!BU27-VIII!BU27-IX!BU27-X!BU27</f>
        <v>6.9881127079916752</v>
      </c>
      <c r="BV27" s="18">
        <f>'Tabela Usos'!BV30-III!BV27-IV!BV27-VI!BV27-VII!BV27-VIII!BV27-IX!BV27-X!BV27</f>
        <v>0</v>
      </c>
      <c r="BW27" s="18">
        <f>'Tabela Usos'!BW30-III!BW27-IV!BW27-VI!BW27-VII!BW27-VIII!BW27-IX!BW27-X!BW27</f>
        <v>12646.387567652537</v>
      </c>
      <c r="BX27" s="18">
        <f>'Tabela Usos'!BX30-III!BX27-IV!BX27-VI!BX27-VII!BX27-VIII!BX27-IX!BX27-X!BX27</f>
        <v>0</v>
      </c>
      <c r="BY27" s="18">
        <f>'Tabela Usos'!BY30-III!BY27-IV!BY27-VI!BY27-VII!BY27-VIII!BY27-IX!BY27-X!BY27</f>
        <v>-172.6063838873944</v>
      </c>
    </row>
    <row r="28" spans="1:77">
      <c r="A28" s="205" t="s">
        <v>112</v>
      </c>
      <c r="B28" s="68" t="s">
        <v>113</v>
      </c>
      <c r="C28" s="18">
        <f>'Tabela Usos'!C31-III!C28-IV!C28-VI!C28-VII!C28-VIII!C28-IX!C28-X!C28</f>
        <v>0</v>
      </c>
      <c r="D28" s="18">
        <f>'Tabela Usos'!D31-III!D28-IV!D28-VI!D28-VII!D28-VIII!D28-IX!D28-X!D28</f>
        <v>0</v>
      </c>
      <c r="E28" s="18">
        <f>'Tabela Usos'!E31-III!E28-IV!E28-VI!E28-VII!E28-VIII!E28-IX!E28-X!E28</f>
        <v>0</v>
      </c>
      <c r="F28" s="18">
        <f>'Tabela Usos'!F31-III!F28-IV!F28-VI!F28-VII!F28-VIII!F28-IX!F28-X!F28</f>
        <v>0</v>
      </c>
      <c r="G28" s="18">
        <f>'Tabela Usos'!G31-III!G28-IV!G28-VI!G28-VII!G28-VIII!G28-IX!G28-X!G28</f>
        <v>0</v>
      </c>
      <c r="H28" s="18">
        <f>'Tabela Usos'!H31-III!H28-IV!H28-VI!H28-VII!H28-VIII!H28-IX!H28-X!H28</f>
        <v>0</v>
      </c>
      <c r="I28" s="18">
        <f>'Tabela Usos'!I31-III!I28-IV!I28-VI!I28-VII!I28-VIII!I28-IX!I28-X!I28</f>
        <v>0</v>
      </c>
      <c r="J28" s="18">
        <f>'Tabela Usos'!J31-III!J28-IV!J28-VI!J28-VII!J28-VIII!J28-IX!J28-X!J28</f>
        <v>4611.0014788231701</v>
      </c>
      <c r="K28" s="18">
        <f>'Tabela Usos'!K31-III!K28-IV!K28-VI!K28-VII!K28-VIII!K28-IX!K28-X!K28</f>
        <v>0</v>
      </c>
      <c r="L28" s="18">
        <f>'Tabela Usos'!L31-III!L28-IV!L28-VI!L28-VII!L28-VIII!L28-IX!L28-X!L28</f>
        <v>1442.0066429446995</v>
      </c>
      <c r="M28" s="18">
        <f>'Tabela Usos'!M31-III!M28-IV!M28-VI!M28-VII!M28-VIII!M28-IX!M28-X!M28</f>
        <v>0</v>
      </c>
      <c r="N28" s="18">
        <f>'Tabela Usos'!N31-III!N28-IV!N28-VI!N28-VII!N28-VIII!N28-IX!N28-X!N28</f>
        <v>0</v>
      </c>
      <c r="O28" s="18">
        <f>'Tabela Usos'!O31-III!O28-IV!O28-VI!O28-VII!O28-VIII!O28-IX!O28-X!O28</f>
        <v>0</v>
      </c>
      <c r="P28" s="18">
        <f>'Tabela Usos'!P31-III!P28-IV!P28-VI!P28-VII!P28-VIII!P28-IX!P28-X!P28</f>
        <v>0</v>
      </c>
      <c r="Q28" s="18">
        <f>'Tabela Usos'!Q31-III!Q28-IV!Q28-VI!Q28-VII!Q28-VIII!Q28-IX!Q28-X!Q28</f>
        <v>0</v>
      </c>
      <c r="R28" s="18">
        <f>'Tabela Usos'!R31-III!R28-IV!R28-VI!R28-VII!R28-VIII!R28-IX!R28-X!R28</f>
        <v>0</v>
      </c>
      <c r="S28" s="18">
        <f>'Tabela Usos'!S31-III!S28-IV!S28-VI!S28-VII!S28-VIII!S28-IX!S28-X!S28</f>
        <v>0</v>
      </c>
      <c r="T28" s="18">
        <f>'Tabela Usos'!T31-III!T28-IV!T28-VI!T28-VII!T28-VIII!T28-IX!T28-X!T28</f>
        <v>0</v>
      </c>
      <c r="U28" s="18">
        <f>'Tabela Usos'!U31-III!U28-IV!U28-VI!U28-VII!U28-VIII!U28-IX!U28-X!U28</f>
        <v>0</v>
      </c>
      <c r="V28" s="18">
        <f>'Tabela Usos'!V31-III!V28-IV!V28-VI!V28-VII!V28-VIII!V28-IX!V28-X!V28</f>
        <v>0</v>
      </c>
      <c r="W28" s="18">
        <f>'Tabela Usos'!W31-III!W28-IV!W28-VI!W28-VII!W28-VIII!W28-IX!W28-X!W28</f>
        <v>0</v>
      </c>
      <c r="X28" s="18">
        <f>'Tabela Usos'!X31-III!X28-IV!X28-VI!X28-VII!X28-VIII!X28-IX!X28-X!X28</f>
        <v>13.299138999489978</v>
      </c>
      <c r="Y28" s="18">
        <f>'Tabela Usos'!Y31-III!Y28-IV!Y28-VI!Y28-VII!Y28-VIII!Y28-IX!Y28-X!Y28</f>
        <v>0</v>
      </c>
      <c r="Z28" s="18">
        <f>'Tabela Usos'!Z31-III!Z28-IV!Z28-VI!Z28-VII!Z28-VIII!Z28-IX!Z28-X!Z28</f>
        <v>1.2665846666180933</v>
      </c>
      <c r="AA28" s="18">
        <f>'Tabela Usos'!AA31-III!AA28-IV!AA28-VI!AA28-VII!AA28-VIII!AA28-IX!AA28-X!AA28</f>
        <v>0</v>
      </c>
      <c r="AB28" s="18">
        <f>'Tabela Usos'!AB31-III!AB28-IV!AB28-VI!AB28-VII!AB28-VIII!AB28-IX!AB28-X!AB28</f>
        <v>0</v>
      </c>
      <c r="AC28" s="18">
        <f>'Tabela Usos'!AC31-III!AC28-IV!AC28-VI!AC28-VII!AC28-VIII!AC28-IX!AC28-X!AC28</f>
        <v>0</v>
      </c>
      <c r="AD28" s="18">
        <f>'Tabela Usos'!AD31-III!AD28-IV!AD28-VI!AD28-VII!AD28-VIII!AD28-IX!AD28-X!AD28</f>
        <v>0</v>
      </c>
      <c r="AE28" s="18">
        <f>'Tabela Usos'!AE31-III!AE28-IV!AE28-VI!AE28-VII!AE28-VIII!AE28-IX!AE28-X!AE28</f>
        <v>0</v>
      </c>
      <c r="AF28" s="18">
        <f>'Tabela Usos'!AF31-III!AF28-IV!AF28-VI!AF28-VII!AF28-VIII!AF28-IX!AF28-X!AF28</f>
        <v>0</v>
      </c>
      <c r="AG28" s="18">
        <f>'Tabela Usos'!AG31-III!AG28-IV!AG28-VI!AG28-VII!AG28-VIII!AG28-IX!AG28-X!AG28</f>
        <v>0</v>
      </c>
      <c r="AH28" s="18">
        <f>'Tabela Usos'!AH31-III!AH28-IV!AH28-VI!AH28-VII!AH28-VIII!AH28-IX!AH28-X!AH28</f>
        <v>0</v>
      </c>
      <c r="AI28" s="18">
        <f>'Tabela Usos'!AI31-III!AI28-IV!AI28-VI!AI28-VII!AI28-VIII!AI28-IX!AI28-X!AI28</f>
        <v>0</v>
      </c>
      <c r="AJ28" s="18">
        <f>'Tabela Usos'!AJ31-III!AJ28-IV!AJ28-VI!AJ28-VII!AJ28-VIII!AJ28-IX!AJ28-X!AJ28</f>
        <v>0</v>
      </c>
      <c r="AK28" s="18">
        <f>'Tabela Usos'!AK31-III!AK28-IV!AK28-VI!AK28-VII!AK28-VIII!AK28-IX!AK28-X!AK28</f>
        <v>0</v>
      </c>
      <c r="AL28" s="18">
        <f>'Tabela Usos'!AL31-III!AL28-IV!AL28-VI!AL28-VII!AL28-VIII!AL28-IX!AL28-X!AL28</f>
        <v>0</v>
      </c>
      <c r="AM28" s="18">
        <f>'Tabela Usos'!AM31-III!AM28-IV!AM28-VI!AM28-VII!AM28-VIII!AM28-IX!AM28-X!AM28</f>
        <v>0</v>
      </c>
      <c r="AN28" s="18">
        <f>'Tabela Usos'!AN31-III!AN28-IV!AN28-VI!AN28-VII!AN28-VIII!AN28-IX!AN28-X!AN28</f>
        <v>0</v>
      </c>
      <c r="AO28" s="18">
        <f>'Tabela Usos'!AO31-III!AO28-IV!AO28-VI!AO28-VII!AO28-VIII!AO28-IX!AO28-X!AO28</f>
        <v>0</v>
      </c>
      <c r="AP28" s="18">
        <f>'Tabela Usos'!AP31-III!AP28-IV!AP28-VI!AP28-VII!AP28-VIII!AP28-IX!AP28-X!AP28</f>
        <v>0</v>
      </c>
      <c r="AQ28" s="18">
        <f>'Tabela Usos'!AQ31-III!AQ28-IV!AQ28-VI!AQ28-VII!AQ28-VIII!AQ28-IX!AQ28-X!AQ28</f>
        <v>0</v>
      </c>
      <c r="AR28" s="18">
        <f>'Tabela Usos'!AR31-III!AR28-IV!AR28-VI!AR28-VII!AR28-VIII!AR28-IX!AR28-X!AR28</f>
        <v>12.032554332871888</v>
      </c>
      <c r="AS28" s="18">
        <f>'Tabela Usos'!AS31-III!AS28-IV!AS28-VI!AS28-VII!AS28-VIII!AS28-IX!AS28-X!AS28</f>
        <v>0</v>
      </c>
      <c r="AT28" s="18">
        <f>'Tabela Usos'!AT31-III!AT28-IV!AT28-VI!AT28-VII!AT28-VIII!AT28-IX!AT28-X!AT28</f>
        <v>0</v>
      </c>
      <c r="AU28" s="18">
        <f>'Tabela Usos'!AU31-III!AU28-IV!AU28-VI!AU28-VII!AU28-VIII!AU28-IX!AU28-X!AU28</f>
        <v>0</v>
      </c>
      <c r="AV28" s="18">
        <f>'Tabela Usos'!AV31-III!AV28-IV!AV28-VI!AV28-VII!AV28-VIII!AV28-IX!AV28-X!AV28</f>
        <v>0</v>
      </c>
      <c r="AW28" s="18">
        <f>'Tabela Usos'!AW31-III!AW28-IV!AW28-VI!AW28-VII!AW28-VIII!AW28-IX!AW28-X!AW28</f>
        <v>72.195325997231308</v>
      </c>
      <c r="AX28" s="18">
        <f>'Tabela Usos'!AX31-III!AX28-IV!AX28-VI!AX28-VII!AX28-VIII!AX28-IX!AX28-X!AX28</f>
        <v>1300.7824526167817</v>
      </c>
      <c r="AY28" s="18">
        <f>'Tabela Usos'!AY31-III!AY28-IV!AY28-VI!AY28-VII!AY28-VIII!AY28-IX!AY28-X!AY28</f>
        <v>0</v>
      </c>
      <c r="AZ28" s="18">
        <f>'Tabela Usos'!AZ31-III!AZ28-IV!AZ28-VI!AZ28-VII!AZ28-VIII!AZ28-IX!AZ28-X!AZ28</f>
        <v>0</v>
      </c>
      <c r="BA28" s="18">
        <f>'Tabela Usos'!BA31-III!BA28-IV!BA28-VI!BA28-VII!BA28-VIII!BA28-IX!BA28-X!BA28</f>
        <v>0</v>
      </c>
      <c r="BB28" s="18">
        <f>'Tabela Usos'!BB31-III!BB28-IV!BB28-VI!BB28-VII!BB28-VIII!BB28-IX!BB28-X!BB28</f>
        <v>0</v>
      </c>
      <c r="BC28" s="18">
        <f>'Tabela Usos'!BC31-III!BC28-IV!BC28-VI!BC28-VII!BC28-VIII!BC28-IX!BC28-X!BC28</f>
        <v>0</v>
      </c>
      <c r="BD28" s="18">
        <f>'Tabela Usos'!BD31-III!BD28-IV!BD28-VI!BD28-VII!BD28-VIII!BD28-IX!BD28-X!BD28</f>
        <v>0</v>
      </c>
      <c r="BE28" s="18">
        <f>'Tabela Usos'!BE31-III!BE28-IV!BE28-VI!BE28-VII!BE28-VIII!BE28-IX!BE28-X!BE28</f>
        <v>0</v>
      </c>
      <c r="BF28" s="18">
        <f>'Tabela Usos'!BF31-III!BF28-IV!BF28-VI!BF28-VII!BF28-VIII!BF28-IX!BF28-X!BF28</f>
        <v>0.63329233330904666</v>
      </c>
      <c r="BG28" s="18">
        <f>'Tabela Usos'!BG31-III!BG28-IV!BG28-VI!BG28-VII!BG28-VIII!BG28-IX!BG28-X!BG28</f>
        <v>0</v>
      </c>
      <c r="BH28" s="18">
        <f>'Tabela Usos'!BH31-III!BH28-IV!BH28-VI!BH28-VII!BH28-VIII!BH28-IX!BH28-X!BH28</f>
        <v>0</v>
      </c>
      <c r="BI28" s="18">
        <f>'Tabela Usos'!BI31-III!BI28-IV!BI28-VI!BI28-VII!BI28-VIII!BI28-IX!BI28-X!BI28</f>
        <v>0</v>
      </c>
      <c r="BJ28" s="18">
        <f>'Tabela Usos'!BJ31-III!BJ28-IV!BJ28-VI!BJ28-VII!BJ28-VIII!BJ28-IX!BJ28-X!BJ28</f>
        <v>0</v>
      </c>
      <c r="BK28" s="18">
        <f>'Tabela Usos'!BK31-III!BK28-IV!BK28-VI!BK28-VII!BK28-VIII!BK28-IX!BK28-X!BK28</f>
        <v>158.32308332726171</v>
      </c>
      <c r="BL28" s="18">
        <f>'Tabela Usos'!BL31-III!BL28-IV!BL28-VI!BL28-VII!BL28-VIII!BL28-IX!BL28-X!BL28</f>
        <v>105.75981966261079</v>
      </c>
      <c r="BM28" s="18">
        <f>'Tabela Usos'!BM31-III!BM28-IV!BM28-VI!BM28-VII!BM28-VIII!BM28-IX!BM28-X!BM28</f>
        <v>14.565723666108072</v>
      </c>
      <c r="BN28" s="18">
        <f>'Tabela Usos'!BN31-III!BN28-IV!BN28-VI!BN28-VII!BN28-VIII!BN28-IX!BN28-X!BN28</f>
        <v>113.99261999562839</v>
      </c>
      <c r="BO28" s="18">
        <f>'Tabela Usos'!BO31-III!BO28-IV!BO28-VI!BO28-VII!BO28-VIII!BO28-IX!BO28-X!BO28</f>
        <v>69.662156663995148</v>
      </c>
      <c r="BP28" s="18">
        <f>'Tabela Usos'!BP31-III!BP28-IV!BP28-VI!BP28-VII!BP28-VIII!BP28-IX!BP28-X!BP28</f>
        <v>0</v>
      </c>
      <c r="BQ28" s="18">
        <f>'Tabela Usos'!BQ31-III!BQ28-IV!BQ28-VI!BQ28-VII!BQ28-VIII!BQ28-IX!BQ28-X!BQ28</f>
        <v>34.831078331997574</v>
      </c>
      <c r="BR28" s="18">
        <f>'Tabela Usos'!BR31-III!BR28-IV!BR28-VI!BR28-VII!BR28-VIII!BR28-IX!BR28-X!BR28</f>
        <v>0</v>
      </c>
      <c r="BS28" s="35">
        <f>'Tabela Usos'!BS31-III!BS28-IV!BS28-VI!BS28-VII!BS28-VIII!BS28-IX!BS28-X!BS28</f>
        <v>7950.3519523617706</v>
      </c>
      <c r="BT28" s="18">
        <f>'Tabela Usos'!BT31-III!BT28-IV!BT28-VI!BT28-VII!BT28-VIII!BT28-IX!BT28-X!BT28</f>
        <v>170.60455782159963</v>
      </c>
      <c r="BU28" s="18">
        <f>'Tabela Usos'!BU31-III!BU28-IV!BU28-VI!BU28-VII!BU28-VIII!BU28-IX!BU28-X!BU28</f>
        <v>3.1664616665452332</v>
      </c>
      <c r="BV28" s="18">
        <f>'Tabela Usos'!BV31-III!BV28-IV!BV28-VI!BV28-VII!BV28-VIII!BV28-IX!BV28-X!BV28</f>
        <v>0</v>
      </c>
      <c r="BW28" s="18">
        <f>'Tabela Usos'!BW31-III!BW28-IV!BW28-VI!BW28-VII!BW28-VIII!BW28-IX!BW28-X!BW28</f>
        <v>48284.740660814954</v>
      </c>
      <c r="BX28" s="18">
        <f>'Tabela Usos'!BX31-III!BX28-IV!BX28-VI!BX28-VII!BX28-VIII!BX28-IX!BX28-X!BX28</f>
        <v>0</v>
      </c>
      <c r="BY28" s="18">
        <f>'Tabela Usos'!BY31-III!BY28-IV!BY28-VI!BY28-VII!BY28-VIII!BY28-IX!BY28-X!BY28</f>
        <v>-46.863632664869442</v>
      </c>
    </row>
    <row r="29" spans="1:77">
      <c r="A29" s="205" t="s">
        <v>114</v>
      </c>
      <c r="B29" s="68" t="s">
        <v>115</v>
      </c>
      <c r="C29" s="18">
        <f>'Tabela Usos'!C32-III!C29-IV!C29-VI!C29-VII!C29-VIII!C29-IX!C29-X!C29</f>
        <v>13.708236570642924</v>
      </c>
      <c r="D29" s="18">
        <f>'Tabela Usos'!D32-III!D29-IV!D29-VI!D29-VII!D29-VIII!D29-IX!D29-X!D29</f>
        <v>61.326321500244646</v>
      </c>
      <c r="E29" s="18">
        <f>'Tabela Usos'!E32-III!E29-IV!E29-VI!E29-VII!E29-VIII!E29-IX!E29-X!E29</f>
        <v>0.72148613529699601</v>
      </c>
      <c r="F29" s="18">
        <f>'Tabela Usos'!F32-III!F29-IV!F29-VI!F29-VII!F29-VIII!F29-IX!F29-X!F29</f>
        <v>0</v>
      </c>
      <c r="G29" s="18">
        <f>'Tabela Usos'!G32-III!G29-IV!G29-VI!G29-VII!G29-VIII!G29-IX!G29-X!G29</f>
        <v>0</v>
      </c>
      <c r="H29" s="18">
        <f>'Tabela Usos'!H32-III!H29-IV!H29-VI!H29-VII!H29-VIII!H29-IX!H29-X!H29</f>
        <v>0</v>
      </c>
      <c r="I29" s="18">
        <f>'Tabela Usos'!I32-III!I29-IV!I29-VI!I29-VII!I29-VIII!I29-IX!I29-X!I29</f>
        <v>0</v>
      </c>
      <c r="J29" s="18">
        <f>'Tabela Usos'!J32-III!J29-IV!J29-VI!J29-VII!J29-VIII!J29-IX!J29-X!J29</f>
        <v>282.10107890112539</v>
      </c>
      <c r="K29" s="18">
        <f>'Tabela Usos'!K32-III!K29-IV!K29-VI!K29-VII!K29-VIII!K29-IX!K29-X!K29</f>
        <v>893.19983549768097</v>
      </c>
      <c r="L29" s="18">
        <f>'Tabela Usos'!L32-III!L29-IV!L29-VI!L29-VII!L29-VIII!L29-IX!L29-X!L29</f>
        <v>3818.1046279917023</v>
      </c>
      <c r="M29" s="18">
        <f>'Tabela Usos'!M32-III!M29-IV!M29-VI!M29-VII!M29-VIII!M29-IX!M29-X!M29</f>
        <v>790.02731815021059</v>
      </c>
      <c r="N29" s="18">
        <f>'Tabela Usos'!N32-III!N29-IV!N29-VI!N29-VII!N29-VIII!N29-IX!N29-X!N29</f>
        <v>0</v>
      </c>
      <c r="O29" s="18">
        <f>'Tabela Usos'!O32-III!O29-IV!O29-VI!O29-VII!O29-VIII!O29-IX!O29-X!O29</f>
        <v>0</v>
      </c>
      <c r="P29" s="18">
        <f>'Tabela Usos'!P32-III!P29-IV!P29-VI!P29-VII!P29-VIII!P29-IX!P29-X!P29</f>
        <v>0</v>
      </c>
      <c r="Q29" s="18">
        <f>'Tabela Usos'!Q32-III!Q29-IV!Q29-VI!Q29-VII!Q29-VIII!Q29-IX!Q29-X!Q29</f>
        <v>0</v>
      </c>
      <c r="R29" s="18">
        <f>'Tabela Usos'!R32-III!R29-IV!R29-VI!R29-VII!R29-VIII!R29-IX!R29-X!R29</f>
        <v>0</v>
      </c>
      <c r="S29" s="18">
        <f>'Tabela Usos'!S32-III!S29-IV!S29-VI!S29-VII!S29-VIII!S29-IX!S29-X!S29</f>
        <v>0</v>
      </c>
      <c r="T29" s="18">
        <f>'Tabela Usos'!T32-III!T29-IV!T29-VI!T29-VII!T29-VIII!T29-IX!T29-X!T29</f>
        <v>0</v>
      </c>
      <c r="U29" s="18">
        <f>'Tabela Usos'!U32-III!U29-IV!U29-VI!U29-VII!U29-VIII!U29-IX!U29-X!U29</f>
        <v>0</v>
      </c>
      <c r="V29" s="18">
        <f>'Tabela Usos'!V32-III!V29-IV!V29-VI!V29-VII!V29-VIII!V29-IX!V29-X!V29</f>
        <v>583.68228345526984</v>
      </c>
      <c r="W29" s="18">
        <f>'Tabela Usos'!W32-III!W29-IV!W29-VI!W29-VII!W29-VIII!W29-IX!W29-X!W29</f>
        <v>0</v>
      </c>
      <c r="X29" s="18">
        <f>'Tabela Usos'!X32-III!X29-IV!X29-VI!X29-VII!X29-VIII!X29-IX!X29-X!X29</f>
        <v>364.35049832498299</v>
      </c>
      <c r="Y29" s="18">
        <f>'Tabela Usos'!Y32-III!Y29-IV!Y29-VI!Y29-VII!Y29-VIII!Y29-IX!Y29-X!Y29</f>
        <v>0</v>
      </c>
      <c r="Z29" s="18">
        <f>'Tabela Usos'!Z32-III!Z29-IV!Z29-VI!Z29-VII!Z29-VIII!Z29-IX!Z29-X!Z29</f>
        <v>0.72148613529699601</v>
      </c>
      <c r="AA29" s="18">
        <f>'Tabela Usos'!AA32-III!AA29-IV!AA29-VI!AA29-VII!AA29-VIII!AA29-IX!AA29-X!AA29</f>
        <v>0</v>
      </c>
      <c r="AB29" s="18">
        <f>'Tabela Usos'!AB32-III!AB29-IV!AB29-VI!AB29-VII!AB29-VIII!AB29-IX!AB29-X!AB29</f>
        <v>0</v>
      </c>
      <c r="AC29" s="18">
        <f>'Tabela Usos'!AC32-III!AC29-IV!AC29-VI!AC29-VII!AC29-VIII!AC29-IX!AC29-X!AC29</f>
        <v>0</v>
      </c>
      <c r="AD29" s="18">
        <f>'Tabela Usos'!AD32-III!AD29-IV!AD29-VI!AD29-VII!AD29-VIII!AD29-IX!AD29-X!AD29</f>
        <v>0</v>
      </c>
      <c r="AE29" s="18">
        <f>'Tabela Usos'!AE32-III!AE29-IV!AE29-VI!AE29-VII!AE29-VIII!AE29-IX!AE29-X!AE29</f>
        <v>0</v>
      </c>
      <c r="AF29" s="18">
        <f>'Tabela Usos'!AF32-III!AF29-IV!AF29-VI!AF29-VII!AF29-VIII!AF29-IX!AF29-X!AF29</f>
        <v>0</v>
      </c>
      <c r="AG29" s="18">
        <f>'Tabela Usos'!AG32-III!AG29-IV!AG29-VI!AG29-VII!AG29-VIII!AG29-IX!AG29-X!AG29</f>
        <v>0</v>
      </c>
      <c r="AH29" s="18">
        <f>'Tabela Usos'!AH32-III!AH29-IV!AH29-VI!AH29-VII!AH29-VIII!AH29-IX!AH29-X!AH29</f>
        <v>0</v>
      </c>
      <c r="AI29" s="18">
        <f>'Tabela Usos'!AI32-III!AI29-IV!AI29-VI!AI29-VII!AI29-VIII!AI29-IX!AI29-X!AI29</f>
        <v>0</v>
      </c>
      <c r="AJ29" s="18">
        <f>'Tabela Usos'!AJ32-III!AJ29-IV!AJ29-VI!AJ29-VII!AJ29-VIII!AJ29-IX!AJ29-X!AJ29</f>
        <v>0</v>
      </c>
      <c r="AK29" s="18">
        <f>'Tabela Usos'!AK32-III!AK29-IV!AK29-VI!AK29-VII!AK29-VIII!AK29-IX!AK29-X!AK29</f>
        <v>0</v>
      </c>
      <c r="AL29" s="18">
        <f>'Tabela Usos'!AL32-III!AL29-IV!AL29-VI!AL29-VII!AL29-VIII!AL29-IX!AL29-X!AL29</f>
        <v>0</v>
      </c>
      <c r="AM29" s="18">
        <f>'Tabela Usos'!AM32-III!AM29-IV!AM29-VI!AM29-VII!AM29-VIII!AM29-IX!AM29-X!AM29</f>
        <v>0</v>
      </c>
      <c r="AN29" s="18">
        <f>'Tabela Usos'!AN32-III!AN29-IV!AN29-VI!AN29-VII!AN29-VIII!AN29-IX!AN29-X!AN29</f>
        <v>0</v>
      </c>
      <c r="AO29" s="18">
        <f>'Tabela Usos'!AO32-III!AO29-IV!AO29-VI!AO29-VII!AO29-VIII!AO29-IX!AO29-X!AO29</f>
        <v>0</v>
      </c>
      <c r="AP29" s="18">
        <f>'Tabela Usos'!AP32-III!AP29-IV!AP29-VI!AP29-VII!AP29-VIII!AP29-IX!AP29-X!AP29</f>
        <v>0</v>
      </c>
      <c r="AQ29" s="18">
        <f>'Tabela Usos'!AQ32-III!AQ29-IV!AQ29-VI!AQ29-VII!AQ29-VIII!AQ29-IX!AQ29-X!AQ29</f>
        <v>0</v>
      </c>
      <c r="AR29" s="18">
        <f>'Tabela Usos'!AR32-III!AR29-IV!AR29-VI!AR29-VII!AR29-VIII!AR29-IX!AR29-X!AR29</f>
        <v>9.3793197588609463</v>
      </c>
      <c r="AS29" s="18">
        <f>'Tabela Usos'!AS32-III!AS29-IV!AS29-VI!AS29-VII!AS29-VIII!AS29-IX!AS29-X!AS29</f>
        <v>0</v>
      </c>
      <c r="AT29" s="18">
        <f>'Tabela Usos'!AT32-III!AT29-IV!AT29-VI!AT29-VII!AT29-VIII!AT29-IX!AT29-X!AT29</f>
        <v>0</v>
      </c>
      <c r="AU29" s="18">
        <f>'Tabela Usos'!AU32-III!AU29-IV!AU29-VI!AU29-VII!AU29-VIII!AU29-IX!AU29-X!AU29</f>
        <v>0</v>
      </c>
      <c r="AV29" s="18">
        <f>'Tabela Usos'!AV32-III!AV29-IV!AV29-VI!AV29-VII!AV29-VIII!AV29-IX!AV29-X!AV29</f>
        <v>0</v>
      </c>
      <c r="AW29" s="18">
        <f>'Tabela Usos'!AW32-III!AW29-IV!AW29-VI!AW29-VII!AW29-VIII!AW29-IX!AW29-X!AW29</f>
        <v>2.1644584058909877</v>
      </c>
      <c r="AX29" s="18">
        <f>'Tabela Usos'!AX32-III!AX29-IV!AX29-VI!AX29-VII!AX29-VIII!AX29-IX!AX29-X!AX29</f>
        <v>910.51550274480871</v>
      </c>
      <c r="AY29" s="18">
        <f>'Tabela Usos'!AY32-III!AY29-IV!AY29-VI!AY29-VII!AY29-VIII!AY29-IX!AY29-X!AY29</f>
        <v>0</v>
      </c>
      <c r="AZ29" s="18">
        <f>'Tabela Usos'!AZ32-III!AZ29-IV!AZ29-VI!AZ29-VII!AZ29-VIII!AZ29-IX!AZ29-X!AZ29</f>
        <v>0</v>
      </c>
      <c r="BA29" s="18">
        <f>'Tabela Usos'!BA32-III!BA29-IV!BA29-VI!BA29-VII!BA29-VIII!BA29-IX!BA29-X!BA29</f>
        <v>0</v>
      </c>
      <c r="BB29" s="18">
        <f>'Tabela Usos'!BB32-III!BB29-IV!BB29-VI!BB29-VII!BB29-VIII!BB29-IX!BB29-X!BB29</f>
        <v>0</v>
      </c>
      <c r="BC29" s="18">
        <f>'Tabela Usos'!BC32-III!BC29-IV!BC29-VI!BC29-VII!BC29-VIII!BC29-IX!BC29-X!BC29</f>
        <v>2.1644584058909877</v>
      </c>
      <c r="BD29" s="18">
        <f>'Tabela Usos'!BD32-III!BD29-IV!BD29-VI!BD29-VII!BD29-VIII!BD29-IX!BD29-X!BD29</f>
        <v>0</v>
      </c>
      <c r="BE29" s="18">
        <f>'Tabela Usos'!BE32-III!BE29-IV!BE29-VI!BE29-VII!BE29-VIII!BE29-IX!BE29-X!BE29</f>
        <v>0</v>
      </c>
      <c r="BF29" s="18">
        <f>'Tabela Usos'!BF32-III!BF29-IV!BF29-VI!BF29-VII!BF29-VIII!BF29-IX!BF29-X!BF29</f>
        <v>1.442972270593992</v>
      </c>
      <c r="BG29" s="18">
        <f>'Tabela Usos'!BG32-III!BG29-IV!BG29-VI!BG29-VII!BG29-VIII!BG29-IX!BG29-X!BG29</f>
        <v>0</v>
      </c>
      <c r="BH29" s="18">
        <f>'Tabela Usos'!BH32-III!BH29-IV!BH29-VI!BH29-VII!BH29-VIII!BH29-IX!BH29-X!BH29</f>
        <v>0</v>
      </c>
      <c r="BI29" s="18">
        <f>'Tabela Usos'!BI32-III!BI29-IV!BI29-VI!BI29-VII!BI29-VIII!BI29-IX!BI29-X!BI29</f>
        <v>0.72148613529699601</v>
      </c>
      <c r="BJ29" s="18">
        <f>'Tabela Usos'!BJ32-III!BJ29-IV!BJ29-VI!BJ29-VII!BJ29-VIII!BJ29-IX!BJ29-X!BJ29</f>
        <v>0</v>
      </c>
      <c r="BK29" s="18">
        <f>'Tabela Usos'!BK32-III!BK29-IV!BK29-VI!BK29-VII!BK29-VIII!BK29-IX!BK29-X!BK29</f>
        <v>99.565086670985423</v>
      </c>
      <c r="BL29" s="18">
        <f>'Tabela Usos'!BL32-III!BL29-IV!BL29-VI!BL29-VII!BL29-VIII!BL29-IX!BL29-X!BL29</f>
        <v>72.148613529699588</v>
      </c>
      <c r="BM29" s="18">
        <f>'Tabela Usos'!BM32-III!BM29-IV!BM29-VI!BM29-VII!BM29-VIII!BM29-IX!BM29-X!BM29</f>
        <v>5.0504029470789717</v>
      </c>
      <c r="BN29" s="18">
        <f>'Tabela Usos'!BN32-III!BN29-IV!BN29-VI!BN29-VII!BN29-VIII!BN29-IX!BN29-X!BN29</f>
        <v>71.427127394402603</v>
      </c>
      <c r="BO29" s="18">
        <f>'Tabela Usos'!BO32-III!BO29-IV!BO29-VI!BO29-VII!BO29-VIII!BO29-IX!BO29-X!BO29</f>
        <v>20.923097923612886</v>
      </c>
      <c r="BP29" s="18">
        <f>'Tabela Usos'!BP32-III!BP29-IV!BP29-VI!BP29-VII!BP29-VIII!BP29-IX!BP29-X!BP29</f>
        <v>0</v>
      </c>
      <c r="BQ29" s="18">
        <f>'Tabela Usos'!BQ32-III!BQ29-IV!BQ29-VI!BQ29-VII!BQ29-VIII!BQ29-IX!BQ29-X!BQ29</f>
        <v>5.0504029470789717</v>
      </c>
      <c r="BR29" s="18">
        <f>'Tabela Usos'!BR32-III!BR29-IV!BR29-VI!BR29-VII!BR29-VIII!BR29-IX!BR29-X!BR29</f>
        <v>0</v>
      </c>
      <c r="BS29" s="35">
        <f>'Tabela Usos'!BS32-III!BS29-IV!BS29-VI!BS29-VII!BS29-VIII!BS29-IX!BS29-X!BS29</f>
        <v>8008.4961017966571</v>
      </c>
      <c r="BT29" s="18">
        <f>'Tabela Usos'!BT32-III!BT29-IV!BT29-VI!BT29-VII!BT29-VIII!BT29-IX!BT29-X!BT29</f>
        <v>18983.041943221779</v>
      </c>
      <c r="BU29" s="18">
        <f>'Tabela Usos'!BU32-III!BU29-IV!BU29-VI!BU29-VII!BU29-VIII!BU29-IX!BU29-X!BU29</f>
        <v>0</v>
      </c>
      <c r="BV29" s="18">
        <f>'Tabela Usos'!BV32-III!BV29-IV!BV29-VI!BV29-VII!BV29-VIII!BV29-IX!BV29-X!BV29</f>
        <v>0</v>
      </c>
      <c r="BW29" s="18">
        <f>'Tabela Usos'!BW32-III!BW29-IV!BW29-VI!BW29-VII!BW29-VIII!BW29-IX!BW29-X!BW29</f>
        <v>6298.5739611427753</v>
      </c>
      <c r="BX29" s="18">
        <f>'Tabela Usos'!BX32-III!BX29-IV!BX29-VI!BX29-VII!BX29-VIII!BX29-IX!BX29-X!BX29</f>
        <v>0</v>
      </c>
      <c r="BY29" s="18">
        <f>'Tabela Usos'!BY32-III!BY29-IV!BY29-VI!BY29-VII!BY29-VIII!BY29-IX!BY29-X!BY29</f>
        <v>-598.11200616120959</v>
      </c>
    </row>
    <row r="30" spans="1:77">
      <c r="A30" s="205" t="s">
        <v>116</v>
      </c>
      <c r="B30" s="68" t="s">
        <v>117</v>
      </c>
      <c r="C30" s="18">
        <f>'Tabela Usos'!C33-III!C30-IV!C30-VI!C30-VII!C30-VIII!C30-IX!C30-X!C30</f>
        <v>0</v>
      </c>
      <c r="D30" s="18">
        <f>'Tabela Usos'!D33-III!D30-IV!D30-VI!D30-VII!D30-VIII!D30-IX!D30-X!D30</f>
        <v>0</v>
      </c>
      <c r="E30" s="18">
        <f>'Tabela Usos'!E33-III!E30-IV!E30-VI!E30-VII!E30-VIII!E30-IX!E30-X!E30</f>
        <v>0</v>
      </c>
      <c r="F30" s="18">
        <f>'Tabela Usos'!F33-III!F30-IV!F30-VI!F30-VII!F30-VIII!F30-IX!F30-X!F30</f>
        <v>0</v>
      </c>
      <c r="G30" s="18">
        <f>'Tabela Usos'!G33-III!G30-IV!G30-VI!G30-VII!G30-VIII!G30-IX!G30-X!G30</f>
        <v>0</v>
      </c>
      <c r="H30" s="18">
        <f>'Tabela Usos'!H33-III!H30-IV!H30-VI!H30-VII!H30-VIII!H30-IX!H30-X!H30</f>
        <v>0</v>
      </c>
      <c r="I30" s="18">
        <f>'Tabela Usos'!I33-III!I30-IV!I30-VI!I30-VII!I30-VIII!I30-IX!I30-X!I30</f>
        <v>0</v>
      </c>
      <c r="J30" s="18">
        <f>'Tabela Usos'!J33-III!J30-IV!J30-VI!J30-VII!J30-VIII!J30-IX!J30-X!J30</f>
        <v>88.08166502783709</v>
      </c>
      <c r="K30" s="18">
        <f>'Tabela Usos'!K33-III!K30-IV!K30-VI!K30-VII!K30-VIII!K30-IX!K30-X!K30</f>
        <v>0</v>
      </c>
      <c r="L30" s="18">
        <f>'Tabela Usos'!L33-III!L30-IV!L30-VI!L30-VII!L30-VIII!L30-IX!L30-X!L30</f>
        <v>1508.7871091827149</v>
      </c>
      <c r="M30" s="18">
        <f>'Tabela Usos'!M33-III!M30-IV!M30-VI!M30-VII!M30-VIII!M30-IX!M30-X!M30</f>
        <v>327.45654292701778</v>
      </c>
      <c r="N30" s="18">
        <f>'Tabela Usos'!N33-III!N30-IV!N30-VI!N30-VII!N30-VIII!N30-IX!N30-X!N30</f>
        <v>0</v>
      </c>
      <c r="O30" s="18">
        <f>'Tabela Usos'!O33-III!O30-IV!O30-VI!O30-VII!O30-VIII!O30-IX!O30-X!O30</f>
        <v>0</v>
      </c>
      <c r="P30" s="18">
        <f>'Tabela Usos'!P33-III!P30-IV!P30-VI!P30-VII!P30-VIII!P30-IX!P30-X!P30</f>
        <v>0</v>
      </c>
      <c r="Q30" s="18">
        <f>'Tabela Usos'!Q33-III!Q30-IV!Q30-VI!Q30-VII!Q30-VIII!Q30-IX!Q30-X!Q30</f>
        <v>0</v>
      </c>
      <c r="R30" s="18">
        <f>'Tabela Usos'!R33-III!R30-IV!R30-VI!R30-VII!R30-VIII!R30-IX!R30-X!R30</f>
        <v>0</v>
      </c>
      <c r="S30" s="18">
        <f>'Tabela Usos'!S33-III!S30-IV!S30-VI!S30-VII!S30-VIII!S30-IX!S30-X!S30</f>
        <v>0</v>
      </c>
      <c r="T30" s="18">
        <f>'Tabela Usos'!T33-III!T30-IV!T30-VI!T30-VII!T30-VIII!T30-IX!T30-X!T30</f>
        <v>0</v>
      </c>
      <c r="U30" s="18">
        <f>'Tabela Usos'!U33-III!U30-IV!U30-VI!U30-VII!U30-VIII!U30-IX!U30-X!U30</f>
        <v>0</v>
      </c>
      <c r="V30" s="18">
        <f>'Tabela Usos'!V33-III!V30-IV!V30-VI!V30-VII!V30-VIII!V30-IX!V30-X!V30</f>
        <v>0</v>
      </c>
      <c r="W30" s="18">
        <f>'Tabela Usos'!W33-III!W30-IV!W30-VI!W30-VII!W30-VIII!W30-IX!W30-X!W30</f>
        <v>0</v>
      </c>
      <c r="X30" s="18">
        <f>'Tabela Usos'!X33-III!X30-IV!X30-VI!X30-VII!X30-VIII!X30-IX!X30-X!X30</f>
        <v>0</v>
      </c>
      <c r="Y30" s="18">
        <f>'Tabela Usos'!Y33-III!Y30-IV!Y30-VI!Y30-VII!Y30-VIII!Y30-IX!Y30-X!Y30</f>
        <v>0</v>
      </c>
      <c r="Z30" s="18">
        <f>'Tabela Usos'!Z33-III!Z30-IV!Z30-VI!Z30-VII!Z30-VIII!Z30-IX!Z30-X!Z30</f>
        <v>0</v>
      </c>
      <c r="AA30" s="18">
        <f>'Tabela Usos'!AA33-III!AA30-IV!AA30-VI!AA30-VII!AA30-VIII!AA30-IX!AA30-X!AA30</f>
        <v>0</v>
      </c>
      <c r="AB30" s="18">
        <f>'Tabela Usos'!AB33-III!AB30-IV!AB30-VI!AB30-VII!AB30-VIII!AB30-IX!AB30-X!AB30</f>
        <v>0</v>
      </c>
      <c r="AC30" s="18">
        <f>'Tabela Usos'!AC33-III!AC30-IV!AC30-VI!AC30-VII!AC30-VIII!AC30-IX!AC30-X!AC30</f>
        <v>0</v>
      </c>
      <c r="AD30" s="18">
        <f>'Tabela Usos'!AD33-III!AD30-IV!AD30-VI!AD30-VII!AD30-VIII!AD30-IX!AD30-X!AD30</f>
        <v>0</v>
      </c>
      <c r="AE30" s="18">
        <f>'Tabela Usos'!AE33-III!AE30-IV!AE30-VI!AE30-VII!AE30-VIII!AE30-IX!AE30-X!AE30</f>
        <v>0</v>
      </c>
      <c r="AF30" s="18">
        <f>'Tabela Usos'!AF33-III!AF30-IV!AF30-VI!AF30-VII!AF30-VIII!AF30-IX!AF30-X!AF30</f>
        <v>0</v>
      </c>
      <c r="AG30" s="18">
        <f>'Tabela Usos'!AG33-III!AG30-IV!AG30-VI!AG30-VII!AG30-VIII!AG30-IX!AG30-X!AG30</f>
        <v>0</v>
      </c>
      <c r="AH30" s="18">
        <f>'Tabela Usos'!AH33-III!AH30-IV!AH30-VI!AH30-VII!AH30-VIII!AH30-IX!AH30-X!AH30</f>
        <v>0</v>
      </c>
      <c r="AI30" s="18">
        <f>'Tabela Usos'!AI33-III!AI30-IV!AI30-VI!AI30-VII!AI30-VIII!AI30-IX!AI30-X!AI30</f>
        <v>0</v>
      </c>
      <c r="AJ30" s="18">
        <f>'Tabela Usos'!AJ33-III!AJ30-IV!AJ30-VI!AJ30-VII!AJ30-VIII!AJ30-IX!AJ30-X!AJ30</f>
        <v>0</v>
      </c>
      <c r="AK30" s="18">
        <f>'Tabela Usos'!AK33-III!AK30-IV!AK30-VI!AK30-VII!AK30-VIII!AK30-IX!AK30-X!AK30</f>
        <v>0</v>
      </c>
      <c r="AL30" s="18">
        <f>'Tabela Usos'!AL33-III!AL30-IV!AL30-VI!AL30-VII!AL30-VIII!AL30-IX!AL30-X!AL30</f>
        <v>0</v>
      </c>
      <c r="AM30" s="18">
        <f>'Tabela Usos'!AM33-III!AM30-IV!AM30-VI!AM30-VII!AM30-VIII!AM30-IX!AM30-X!AM30</f>
        <v>0</v>
      </c>
      <c r="AN30" s="18">
        <f>'Tabela Usos'!AN33-III!AN30-IV!AN30-VI!AN30-VII!AN30-VIII!AN30-IX!AN30-X!AN30</f>
        <v>0</v>
      </c>
      <c r="AO30" s="18">
        <f>'Tabela Usos'!AO33-III!AO30-IV!AO30-VI!AO30-VII!AO30-VIII!AO30-IX!AO30-X!AO30</f>
        <v>0</v>
      </c>
      <c r="AP30" s="18">
        <f>'Tabela Usos'!AP33-III!AP30-IV!AP30-VI!AP30-VII!AP30-VIII!AP30-IX!AP30-X!AP30</f>
        <v>0</v>
      </c>
      <c r="AQ30" s="18">
        <f>'Tabela Usos'!AQ33-III!AQ30-IV!AQ30-VI!AQ30-VII!AQ30-VIII!AQ30-IX!AQ30-X!AQ30</f>
        <v>0</v>
      </c>
      <c r="AR30" s="18">
        <f>'Tabela Usos'!AR33-III!AR30-IV!AR30-VI!AR30-VII!AR30-VIII!AR30-IX!AR30-X!AR30</f>
        <v>0</v>
      </c>
      <c r="AS30" s="18">
        <f>'Tabela Usos'!AS33-III!AS30-IV!AS30-VI!AS30-VII!AS30-VIII!AS30-IX!AS30-X!AS30</f>
        <v>4.6631469720619627</v>
      </c>
      <c r="AT30" s="18">
        <f>'Tabela Usos'!AT33-III!AT30-IV!AT30-VI!AT30-VII!AT30-VIII!AT30-IX!AT30-X!AT30</f>
        <v>0</v>
      </c>
      <c r="AU30" s="18">
        <f>'Tabela Usos'!AU33-III!AU30-IV!AU30-VI!AU30-VII!AU30-VIII!AU30-IX!AU30-X!AU30</f>
        <v>0</v>
      </c>
      <c r="AV30" s="18">
        <f>'Tabela Usos'!AV33-III!AV30-IV!AV30-VI!AV30-VII!AV30-VIII!AV30-IX!AV30-X!AV30</f>
        <v>0</v>
      </c>
      <c r="AW30" s="18">
        <f>'Tabela Usos'!AW33-III!AW30-IV!AW30-VI!AW30-VII!AW30-VIII!AW30-IX!AW30-X!AW30</f>
        <v>1.0362548826804361</v>
      </c>
      <c r="AX30" s="18">
        <f>'Tabela Usos'!AX33-III!AX30-IV!AX30-VI!AX30-VII!AX30-VIII!AX30-IX!AX30-X!AX30</f>
        <v>1213.4544676187909</v>
      </c>
      <c r="AY30" s="18">
        <f>'Tabela Usos'!AY33-III!AY30-IV!AY30-VI!AY30-VII!AY30-VIII!AY30-IX!AY30-X!AY30</f>
        <v>0</v>
      </c>
      <c r="AZ30" s="18">
        <f>'Tabela Usos'!AZ33-III!AZ30-IV!AZ30-VI!AZ30-VII!AZ30-VIII!AZ30-IX!AZ30-X!AZ30</f>
        <v>0</v>
      </c>
      <c r="BA30" s="18">
        <f>'Tabela Usos'!BA33-III!BA30-IV!BA30-VI!BA30-VII!BA30-VIII!BA30-IX!BA30-X!BA30</f>
        <v>0</v>
      </c>
      <c r="BB30" s="18">
        <f>'Tabela Usos'!BB33-III!BB30-IV!BB30-VI!BB30-VII!BB30-VIII!BB30-IX!BB30-X!BB30</f>
        <v>0</v>
      </c>
      <c r="BC30" s="18">
        <f>'Tabela Usos'!BC33-III!BC30-IV!BC30-VI!BC30-VII!BC30-VIII!BC30-IX!BC30-X!BC30</f>
        <v>0</v>
      </c>
      <c r="BD30" s="18">
        <f>'Tabela Usos'!BD33-III!BD30-IV!BD30-VI!BD30-VII!BD30-VIII!BD30-IX!BD30-X!BD30</f>
        <v>0</v>
      </c>
      <c r="BE30" s="18">
        <f>'Tabela Usos'!BE33-III!BE30-IV!BE30-VI!BE30-VII!BE30-VIII!BE30-IX!BE30-X!BE30</f>
        <v>0</v>
      </c>
      <c r="BF30" s="18">
        <f>'Tabela Usos'!BF33-III!BF30-IV!BF30-VI!BF30-VII!BF30-VIII!BF30-IX!BF30-X!BF30</f>
        <v>1.0362548826804361</v>
      </c>
      <c r="BG30" s="18">
        <f>'Tabela Usos'!BG33-III!BG30-IV!BG30-VI!BG30-VII!BG30-VIII!BG30-IX!BG30-X!BG30</f>
        <v>0</v>
      </c>
      <c r="BH30" s="18">
        <f>'Tabela Usos'!BH33-III!BH30-IV!BH30-VI!BH30-VII!BH30-VIII!BH30-IX!BH30-X!BH30</f>
        <v>0</v>
      </c>
      <c r="BI30" s="18">
        <f>'Tabela Usos'!BI33-III!BI30-IV!BI30-VI!BI30-VII!BI30-VIII!BI30-IX!BI30-X!BI30</f>
        <v>0</v>
      </c>
      <c r="BJ30" s="18">
        <f>'Tabela Usos'!BJ33-III!BJ30-IV!BJ30-VI!BJ30-VII!BJ30-VIII!BJ30-IX!BJ30-X!BJ30</f>
        <v>0</v>
      </c>
      <c r="BK30" s="18">
        <f>'Tabela Usos'!BK33-III!BK30-IV!BK30-VI!BK30-VII!BK30-VIII!BK30-IX!BK30-X!BK30</f>
        <v>309.84020992145031</v>
      </c>
      <c r="BL30" s="18">
        <f>'Tabela Usos'!BL33-III!BL30-IV!BL30-VI!BL30-VII!BL30-VIII!BL30-IX!BL30-X!BL30</f>
        <v>207.25097653608719</v>
      </c>
      <c r="BM30" s="18">
        <f>'Tabela Usos'!BM33-III!BM30-IV!BM30-VI!BM30-VII!BM30-VIII!BM30-IX!BM30-X!BM30</f>
        <v>25.388244625670687</v>
      </c>
      <c r="BN30" s="18">
        <f>'Tabela Usos'!BN33-III!BN30-IV!BN30-VI!BN30-VII!BN30-VIII!BN30-IX!BN30-X!BN30</f>
        <v>201.03344724000453</v>
      </c>
      <c r="BO30" s="18">
        <f>'Tabela Usos'!BO33-III!BO30-IV!BO30-VI!BO30-VII!BO30-VIII!BO30-IX!BO30-X!BO30</f>
        <v>65.802185050207669</v>
      </c>
      <c r="BP30" s="18">
        <f>'Tabela Usos'!BP33-III!BP30-IV!BP30-VI!BP30-VII!BP30-VIII!BP30-IX!BP30-X!BP30</f>
        <v>0</v>
      </c>
      <c r="BQ30" s="18">
        <f>'Tabela Usos'!BQ33-III!BQ30-IV!BQ30-VI!BQ30-VII!BQ30-VIII!BQ30-IX!BQ30-X!BQ30</f>
        <v>5.6994018547423986</v>
      </c>
      <c r="BR30" s="18">
        <f>'Tabela Usos'!BR33-III!BR30-IV!BR30-VI!BR30-VII!BR30-VIII!BR30-IX!BR30-X!BR30</f>
        <v>0</v>
      </c>
      <c r="BS30" s="35">
        <f>'Tabela Usos'!BS33-III!BS30-IV!BS30-VI!BS30-VII!BS30-VIII!BS30-IX!BS30-X!BS30</f>
        <v>3959.5299067219453</v>
      </c>
      <c r="BT30" s="18">
        <f>'Tabela Usos'!BT33-III!BT30-IV!BT30-VI!BT30-VII!BT30-VIII!BT30-IX!BT30-X!BT30</f>
        <v>9134.9464135626586</v>
      </c>
      <c r="BU30" s="18">
        <f>'Tabela Usos'!BU33-III!BU30-IV!BU30-VI!BU30-VII!BU30-VIII!BU30-IX!BU30-X!BU30</f>
        <v>6.7356567374228327</v>
      </c>
      <c r="BV30" s="18">
        <f>'Tabela Usos'!BV33-III!BV30-IV!BV30-VI!BV30-VII!BV30-VIII!BV30-IX!BV30-X!BV30</f>
        <v>0</v>
      </c>
      <c r="BW30" s="18">
        <f>'Tabela Usos'!BW33-III!BW30-IV!BW30-VI!BW30-VII!BW30-VIII!BW30-IX!BW30-X!BW30</f>
        <v>15992.521604407171</v>
      </c>
      <c r="BX30" s="18">
        <f>'Tabela Usos'!BX33-III!BX30-IV!BX30-VI!BX30-VII!BX30-VIII!BX30-IX!BX30-X!BX30</f>
        <v>0</v>
      </c>
      <c r="BY30" s="18">
        <f>'Tabela Usos'!BY33-III!BY30-IV!BY30-VI!BY30-VII!BY30-VIII!BY30-IX!BY30-X!BY30</f>
        <v>-892.73358142919562</v>
      </c>
    </row>
    <row r="31" spans="1:77">
      <c r="A31" s="205" t="s">
        <v>118</v>
      </c>
      <c r="B31" s="68" t="s">
        <v>119</v>
      </c>
      <c r="C31" s="18">
        <f>'Tabela Usos'!C34-III!C31-IV!C31-VI!C31-VII!C31-VIII!C31-IX!C31-X!C31</f>
        <v>381.2740573019131</v>
      </c>
      <c r="D31" s="18">
        <f>'Tabela Usos'!D34-III!D31-IV!D31-VI!D31-VII!D31-VIII!D31-IX!D31-X!D31</f>
        <v>2158.9839623351136</v>
      </c>
      <c r="E31" s="18">
        <f>'Tabela Usos'!E34-III!E31-IV!E31-VI!E31-VII!E31-VIII!E31-IX!E31-X!E31</f>
        <v>4.7070871271841126</v>
      </c>
      <c r="F31" s="18">
        <f>'Tabela Usos'!F34-III!F31-IV!F31-VI!F31-VII!F31-VIII!F31-IX!F31-X!F31</f>
        <v>0</v>
      </c>
      <c r="G31" s="18">
        <f>'Tabela Usos'!G34-III!G31-IV!G31-VI!G31-VII!G31-VIII!G31-IX!G31-X!G31</f>
        <v>0</v>
      </c>
      <c r="H31" s="18">
        <f>'Tabela Usos'!H34-III!H31-IV!H31-VI!H31-VII!H31-VIII!H31-IX!H31-X!H31</f>
        <v>0</v>
      </c>
      <c r="I31" s="18">
        <f>'Tabela Usos'!I34-III!I31-IV!I31-VI!I31-VII!I31-VIII!I31-IX!I31-X!I31</f>
        <v>0</v>
      </c>
      <c r="J31" s="18">
        <f>'Tabela Usos'!J34-III!J31-IV!J31-VI!J31-VII!J31-VIII!J31-IX!J31-X!J31</f>
        <v>7471.7162998835802</v>
      </c>
      <c r="K31" s="18">
        <f>'Tabela Usos'!K34-III!K31-IV!K31-VI!K31-VII!K31-VIII!K31-IX!K31-X!K31</f>
        <v>0</v>
      </c>
      <c r="L31" s="18">
        <f>'Tabela Usos'!L34-III!L31-IV!L31-VI!L31-VII!L31-VIII!L31-IX!L31-X!L31</f>
        <v>15936.627983603012</v>
      </c>
      <c r="M31" s="18">
        <f>'Tabela Usos'!M34-III!M31-IV!M31-VI!M31-VII!M31-VIII!M31-IX!M31-X!M31</f>
        <v>0</v>
      </c>
      <c r="N31" s="18">
        <f>'Tabela Usos'!N34-III!N31-IV!N31-VI!N31-VII!N31-VIII!N31-IX!N31-X!N31</f>
        <v>0</v>
      </c>
      <c r="O31" s="18">
        <f>'Tabela Usos'!O34-III!O31-IV!O31-VI!O31-VII!O31-VIII!O31-IX!O31-X!O31</f>
        <v>0</v>
      </c>
      <c r="P31" s="18">
        <f>'Tabela Usos'!P34-III!P31-IV!P31-VI!P31-VII!P31-VIII!P31-IX!P31-X!P31</f>
        <v>0</v>
      </c>
      <c r="Q31" s="18">
        <f>'Tabela Usos'!Q34-III!Q31-IV!Q31-VI!Q31-VII!Q31-VIII!Q31-IX!Q31-X!Q31</f>
        <v>0</v>
      </c>
      <c r="R31" s="18">
        <f>'Tabela Usos'!R34-III!R31-IV!R31-VI!R31-VII!R31-VIII!R31-IX!R31-X!R31</f>
        <v>0</v>
      </c>
      <c r="S31" s="18">
        <f>'Tabela Usos'!S34-III!S31-IV!S31-VI!S31-VII!S31-VIII!S31-IX!S31-X!S31</f>
        <v>0</v>
      </c>
      <c r="T31" s="18">
        <f>'Tabela Usos'!T34-III!T31-IV!T31-VI!T31-VII!T31-VIII!T31-IX!T31-X!T31</f>
        <v>0</v>
      </c>
      <c r="U31" s="18">
        <f>'Tabela Usos'!U34-III!U31-IV!U31-VI!U31-VII!U31-VIII!U31-IX!U31-X!U31</f>
        <v>0</v>
      </c>
      <c r="V31" s="18">
        <f>'Tabela Usos'!V34-III!V31-IV!V31-VI!V31-VII!V31-VIII!V31-IX!V31-X!V31</f>
        <v>3330.2641424827602</v>
      </c>
      <c r="W31" s="18">
        <f>'Tabela Usos'!W34-III!W31-IV!W31-VI!W31-VII!W31-VIII!W31-IX!W31-X!W31</f>
        <v>1.5690290423947044</v>
      </c>
      <c r="X31" s="18">
        <f>'Tabela Usos'!X34-III!X31-IV!X31-VI!X31-VII!X31-VIII!X31-IX!X31-X!X31</f>
        <v>80.020481162129911</v>
      </c>
      <c r="Y31" s="18">
        <f>'Tabela Usos'!Y34-III!Y31-IV!Y31-VI!Y31-VII!Y31-VIII!Y31-IX!Y31-X!Y31</f>
        <v>845.70665385074562</v>
      </c>
      <c r="Z31" s="18">
        <f>'Tabela Usos'!Z34-III!Z31-IV!Z31-VI!Z31-VII!Z31-VIII!Z31-IX!Z31-X!Z31</f>
        <v>0</v>
      </c>
      <c r="AA31" s="18">
        <f>'Tabela Usos'!AA34-III!AA31-IV!AA31-VI!AA31-VII!AA31-VIII!AA31-IX!AA31-X!AA31</f>
        <v>0</v>
      </c>
      <c r="AB31" s="18">
        <f>'Tabela Usos'!AB34-III!AB31-IV!AB31-VI!AB31-VII!AB31-VIII!AB31-IX!AB31-X!AB31</f>
        <v>0</v>
      </c>
      <c r="AC31" s="18">
        <f>'Tabela Usos'!AC34-III!AC31-IV!AC31-VI!AC31-VII!AC31-VIII!AC31-IX!AC31-X!AC31</f>
        <v>0</v>
      </c>
      <c r="AD31" s="18">
        <f>'Tabela Usos'!AD34-III!AD31-IV!AD31-VI!AD31-VII!AD31-VIII!AD31-IX!AD31-X!AD31</f>
        <v>0</v>
      </c>
      <c r="AE31" s="18">
        <f>'Tabela Usos'!AE34-III!AE31-IV!AE31-VI!AE31-VII!AE31-VIII!AE31-IX!AE31-X!AE31</f>
        <v>0</v>
      </c>
      <c r="AF31" s="18">
        <f>'Tabela Usos'!AF34-III!AF31-IV!AF31-VI!AF31-VII!AF31-VIII!AF31-IX!AF31-X!AF31</f>
        <v>0</v>
      </c>
      <c r="AG31" s="18">
        <f>'Tabela Usos'!AG34-III!AG31-IV!AG31-VI!AG31-VII!AG31-VIII!AG31-IX!AG31-X!AG31</f>
        <v>0</v>
      </c>
      <c r="AH31" s="18">
        <f>'Tabela Usos'!AH34-III!AH31-IV!AH31-VI!AH31-VII!AH31-VIII!AH31-IX!AH31-X!AH31</f>
        <v>0</v>
      </c>
      <c r="AI31" s="18">
        <f>'Tabela Usos'!AI34-III!AI31-IV!AI31-VI!AI31-VII!AI31-VIII!AI31-IX!AI31-X!AI31</f>
        <v>0</v>
      </c>
      <c r="AJ31" s="18">
        <f>'Tabela Usos'!AJ34-III!AJ31-IV!AJ31-VI!AJ31-VII!AJ31-VIII!AJ31-IX!AJ31-X!AJ31</f>
        <v>0</v>
      </c>
      <c r="AK31" s="18">
        <f>'Tabela Usos'!AK34-III!AK31-IV!AK31-VI!AK31-VII!AK31-VIII!AK31-IX!AK31-X!AK31</f>
        <v>0</v>
      </c>
      <c r="AL31" s="18">
        <f>'Tabela Usos'!AL34-III!AL31-IV!AL31-VI!AL31-VII!AL31-VIII!AL31-IX!AL31-X!AL31</f>
        <v>5.4916016483814651</v>
      </c>
      <c r="AM31" s="18">
        <f>'Tabela Usos'!AM34-III!AM31-IV!AM31-VI!AM31-VII!AM31-VIII!AM31-IX!AM31-X!AM31</f>
        <v>0</v>
      </c>
      <c r="AN31" s="18">
        <f>'Tabela Usos'!AN34-III!AN31-IV!AN31-VI!AN31-VII!AN31-VIII!AN31-IX!AN31-X!AN31</f>
        <v>0</v>
      </c>
      <c r="AO31" s="18">
        <f>'Tabela Usos'!AO34-III!AO31-IV!AO31-VI!AO31-VII!AO31-VIII!AO31-IX!AO31-X!AO31</f>
        <v>0</v>
      </c>
      <c r="AP31" s="18">
        <f>'Tabela Usos'!AP34-III!AP31-IV!AP31-VI!AP31-VII!AP31-VIII!AP31-IX!AP31-X!AP31</f>
        <v>0</v>
      </c>
      <c r="AQ31" s="18">
        <f>'Tabela Usos'!AQ34-III!AQ31-IV!AQ31-VI!AQ31-VII!AQ31-VIII!AQ31-IX!AQ31-X!AQ31</f>
        <v>0</v>
      </c>
      <c r="AR31" s="18">
        <f>'Tabela Usos'!AR34-III!AR31-IV!AR31-VI!AR31-VII!AR31-VIII!AR31-IX!AR31-X!AR31</f>
        <v>400.10240581064954</v>
      </c>
      <c r="AS31" s="18">
        <f>'Tabela Usos'!AS34-III!AS31-IV!AS31-VI!AS31-VII!AS31-VIII!AS31-IX!AS31-X!AS31</f>
        <v>0</v>
      </c>
      <c r="AT31" s="18">
        <f>'Tabela Usos'!AT34-III!AT31-IV!AT31-VI!AT31-VII!AT31-VIII!AT31-IX!AT31-X!AT31</f>
        <v>0</v>
      </c>
      <c r="AU31" s="18">
        <f>'Tabela Usos'!AU34-III!AU31-IV!AU31-VI!AU31-VII!AU31-VIII!AU31-IX!AU31-X!AU31</f>
        <v>0</v>
      </c>
      <c r="AV31" s="18">
        <f>'Tabela Usos'!AV34-III!AV31-IV!AV31-VI!AV31-VII!AV31-VIII!AV31-IX!AV31-X!AV31</f>
        <v>0</v>
      </c>
      <c r="AW31" s="18">
        <f>'Tabela Usos'!AW34-III!AW31-IV!AW31-VI!AW31-VII!AW31-VIII!AW31-IX!AW31-X!AW31</f>
        <v>3.9225726059867614</v>
      </c>
      <c r="AX31" s="18">
        <f>'Tabela Usos'!AX34-III!AX31-IV!AX31-VI!AX31-VII!AX31-VIII!AX31-IX!AX31-X!AX31</f>
        <v>2785.0265502505999</v>
      </c>
      <c r="AY31" s="18">
        <f>'Tabela Usos'!AY34-III!AY31-IV!AY31-VI!AY31-VII!AY31-VIII!AY31-IX!AY31-X!AY31</f>
        <v>0</v>
      </c>
      <c r="AZ31" s="18">
        <f>'Tabela Usos'!AZ34-III!AZ31-IV!AZ31-VI!AZ31-VII!AZ31-VIII!AZ31-IX!AZ31-X!AZ31</f>
        <v>0</v>
      </c>
      <c r="BA31" s="18">
        <f>'Tabela Usos'!BA34-III!BA31-IV!BA31-VI!BA31-VII!BA31-VIII!BA31-IX!BA31-X!BA31</f>
        <v>0</v>
      </c>
      <c r="BB31" s="18">
        <f>'Tabela Usos'!BB34-III!BB31-IV!BB31-VI!BB31-VII!BB31-VIII!BB31-IX!BB31-X!BB31</f>
        <v>0</v>
      </c>
      <c r="BC31" s="18">
        <f>'Tabela Usos'!BC34-III!BC31-IV!BC31-VI!BC31-VII!BC31-VIII!BC31-IX!BC31-X!BC31</f>
        <v>0</v>
      </c>
      <c r="BD31" s="18">
        <f>'Tabela Usos'!BD34-III!BD31-IV!BD31-VI!BD31-VII!BD31-VIII!BD31-IX!BD31-X!BD31</f>
        <v>0</v>
      </c>
      <c r="BE31" s="18">
        <f>'Tabela Usos'!BE34-III!BE31-IV!BE31-VI!BE31-VII!BE31-VIII!BE31-IX!BE31-X!BE31</f>
        <v>0</v>
      </c>
      <c r="BF31" s="18">
        <f>'Tabela Usos'!BF34-III!BF31-IV!BF31-VI!BF31-VII!BF31-VIII!BF31-IX!BF31-X!BF31</f>
        <v>0.78451452119735221</v>
      </c>
      <c r="BG31" s="18">
        <f>'Tabela Usos'!BG34-III!BG31-IV!BG31-VI!BG31-VII!BG31-VIII!BG31-IX!BG31-X!BG31</f>
        <v>0</v>
      </c>
      <c r="BH31" s="18">
        <f>'Tabela Usos'!BH34-III!BH31-IV!BH31-VI!BH31-VII!BH31-VIII!BH31-IX!BH31-X!BH31</f>
        <v>0</v>
      </c>
      <c r="BI31" s="18">
        <f>'Tabela Usos'!BI34-III!BI31-IV!BI31-VI!BI31-VII!BI31-VIII!BI31-IX!BI31-X!BI31</f>
        <v>0</v>
      </c>
      <c r="BJ31" s="18">
        <f>'Tabela Usos'!BJ34-III!BJ31-IV!BJ31-VI!BJ31-VII!BJ31-VIII!BJ31-IX!BJ31-X!BJ31</f>
        <v>0</v>
      </c>
      <c r="BK31" s="18">
        <f>'Tabela Usos'!BK34-III!BK31-IV!BK31-VI!BK31-VII!BK31-VIII!BK31-IX!BK31-X!BK31</f>
        <v>134.1519831247472</v>
      </c>
      <c r="BL31" s="18">
        <f>'Tabela Usos'!BL34-III!BL31-IV!BL31-VI!BL31-VII!BL31-VIII!BL31-IX!BL31-X!BL31</f>
        <v>95.710771586076959</v>
      </c>
      <c r="BM31" s="18">
        <f>'Tabela Usos'!BM34-III!BM31-IV!BM31-VI!BM31-VII!BM31-VIII!BM31-IX!BM31-X!BM31</f>
        <v>7.0606306907761684</v>
      </c>
      <c r="BN31" s="18">
        <f>'Tabela Usos'!BN34-III!BN31-IV!BN31-VI!BN31-VII!BN31-VIII!BN31-IX!BN31-X!BN31</f>
        <v>99.633344192063731</v>
      </c>
      <c r="BO31" s="18">
        <f>'Tabela Usos'!BO34-III!BO31-IV!BO31-VI!BO31-VII!BO31-VIII!BO31-IX!BO31-X!BO31</f>
        <v>25.888979199512622</v>
      </c>
      <c r="BP31" s="18">
        <f>'Tabela Usos'!BP34-III!BP31-IV!BP31-VI!BP31-VII!BP31-VIII!BP31-IX!BP31-X!BP31</f>
        <v>0</v>
      </c>
      <c r="BQ31" s="18">
        <f>'Tabela Usos'!BQ34-III!BQ31-IV!BQ31-VI!BQ31-VII!BQ31-VIII!BQ31-IX!BQ31-X!BQ31</f>
        <v>9.4141742543682252</v>
      </c>
      <c r="BR31" s="18">
        <f>'Tabela Usos'!BR34-III!BR31-IV!BR31-VI!BR31-VII!BR31-VIII!BR31-IX!BR31-X!BR31</f>
        <v>0</v>
      </c>
      <c r="BS31" s="35">
        <f>'Tabela Usos'!BS34-III!BS31-IV!BS31-VI!BS31-VII!BS31-VIII!BS31-IX!BS31-X!BS31</f>
        <v>33778.057224673197</v>
      </c>
      <c r="BT31" s="18">
        <f>'Tabela Usos'!BT34-III!BT31-IV!BT31-VI!BT31-VII!BT31-VIII!BT31-IX!BT31-X!BT31</f>
        <v>26080.243215170867</v>
      </c>
      <c r="BU31" s="18">
        <f>'Tabela Usos'!BU34-III!BU31-IV!BU31-VI!BU31-VII!BU31-VIII!BU31-IX!BU31-X!BU31</f>
        <v>0</v>
      </c>
      <c r="BV31" s="18">
        <f>'Tabela Usos'!BV34-III!BV31-IV!BV31-VI!BV31-VII!BV31-VIII!BV31-IX!BV31-X!BV31</f>
        <v>0</v>
      </c>
      <c r="BW31" s="18">
        <f>'Tabela Usos'!BW34-III!BW31-IV!BW31-VI!BW31-VII!BW31-VIII!BW31-IX!BW31-X!BW31</f>
        <v>18646.341139818669</v>
      </c>
      <c r="BX31" s="18">
        <f>'Tabela Usos'!BX34-III!BX31-IV!BX31-VI!BX31-VII!BX31-VIII!BX31-IX!BX31-X!BX31</f>
        <v>0</v>
      </c>
      <c r="BY31" s="18">
        <f>'Tabela Usos'!BY34-III!BY31-IV!BY31-VI!BY31-VII!BY31-VIII!BY31-IX!BY31-X!BY31</f>
        <v>1400.3584203372736</v>
      </c>
    </row>
    <row r="32" spans="1:77">
      <c r="A32" s="206" t="s">
        <v>120</v>
      </c>
      <c r="B32" s="41" t="s">
        <v>121</v>
      </c>
      <c r="C32" s="18">
        <f>'Tabela Usos'!C35-III!C32-IV!C32-VI!C32-VII!C32-VIII!C32-IX!C32-X!C32</f>
        <v>0</v>
      </c>
      <c r="D32" s="18">
        <f>'Tabela Usos'!D35-III!D32-IV!D32-VI!D32-VII!D32-VIII!D32-IX!D32-X!D32</f>
        <v>0</v>
      </c>
      <c r="E32" s="18">
        <f>'Tabela Usos'!E35-III!E32-IV!E32-VI!E32-VII!E32-VIII!E32-IX!E32-X!E32</f>
        <v>0</v>
      </c>
      <c r="F32" s="18">
        <f>'Tabela Usos'!F35-III!F32-IV!F32-VI!F32-VII!F32-VIII!F32-IX!F32-X!F32</f>
        <v>0</v>
      </c>
      <c r="G32" s="18">
        <f>'Tabela Usos'!G35-III!G32-IV!G32-VI!G32-VII!G32-VIII!G32-IX!G32-X!G32</f>
        <v>0</v>
      </c>
      <c r="H32" s="18">
        <f>'Tabela Usos'!H35-III!H32-IV!H32-VI!H32-VII!H32-VIII!H32-IX!H32-X!H32</f>
        <v>0</v>
      </c>
      <c r="I32" s="18">
        <f>'Tabela Usos'!I35-III!I32-IV!I32-VI!I32-VII!I32-VIII!I32-IX!I32-X!I32</f>
        <v>0</v>
      </c>
      <c r="J32" s="18">
        <f>'Tabela Usos'!J35-III!J32-IV!J32-VI!J32-VII!J32-VIII!J32-IX!J32-X!J32</f>
        <v>0</v>
      </c>
      <c r="K32" s="18">
        <f>'Tabela Usos'!K35-III!K32-IV!K32-VI!K32-VII!K32-VIII!K32-IX!K32-X!K32</f>
        <v>0</v>
      </c>
      <c r="L32" s="18">
        <f>'Tabela Usos'!L35-III!L32-IV!L32-VI!L32-VII!L32-VIII!L32-IX!L32-X!L32</f>
        <v>181.91843846283399</v>
      </c>
      <c r="M32" s="18">
        <f>'Tabela Usos'!M35-III!M32-IV!M32-VI!M32-VII!M32-VIII!M32-IX!M32-X!M32</f>
        <v>0</v>
      </c>
      <c r="N32" s="18">
        <f>'Tabela Usos'!N35-III!N32-IV!N32-VI!N32-VII!N32-VIII!N32-IX!N32-X!N32</f>
        <v>0</v>
      </c>
      <c r="O32" s="18">
        <f>'Tabela Usos'!O35-III!O32-IV!O32-VI!O32-VII!O32-VIII!O32-IX!O32-X!O32</f>
        <v>0</v>
      </c>
      <c r="P32" s="18">
        <f>'Tabela Usos'!P35-III!P32-IV!P32-VI!P32-VII!P32-VIII!P32-IX!P32-X!P32</f>
        <v>0</v>
      </c>
      <c r="Q32" s="18">
        <f>'Tabela Usos'!Q35-III!Q32-IV!Q32-VI!Q32-VII!Q32-VIII!Q32-IX!Q32-X!Q32</f>
        <v>0</v>
      </c>
      <c r="R32" s="18">
        <f>'Tabela Usos'!R35-III!R32-IV!R32-VI!R32-VII!R32-VIII!R32-IX!R32-X!R32</f>
        <v>0</v>
      </c>
      <c r="S32" s="18">
        <f>'Tabela Usos'!S35-III!S32-IV!S32-VI!S32-VII!S32-VIII!S32-IX!S32-X!S32</f>
        <v>0</v>
      </c>
      <c r="T32" s="18">
        <f>'Tabela Usos'!T35-III!T32-IV!T32-VI!T32-VII!T32-VIII!T32-IX!T32-X!T32</f>
        <v>0</v>
      </c>
      <c r="U32" s="18">
        <f>'Tabela Usos'!U35-III!U32-IV!U32-VI!U32-VII!U32-VIII!U32-IX!U32-X!U32</f>
        <v>0</v>
      </c>
      <c r="V32" s="18">
        <f>'Tabela Usos'!V35-III!V32-IV!V32-VI!V32-VII!V32-VIII!V32-IX!V32-X!V32</f>
        <v>0</v>
      </c>
      <c r="W32" s="18">
        <f>'Tabela Usos'!W35-III!W32-IV!W32-VI!W32-VII!W32-VIII!W32-IX!W32-X!W32</f>
        <v>0</v>
      </c>
      <c r="X32" s="18">
        <f>'Tabela Usos'!X35-III!X32-IV!X32-VI!X32-VII!X32-VIII!X32-IX!X32-X!X32</f>
        <v>0</v>
      </c>
      <c r="Y32" s="18">
        <f>'Tabela Usos'!Y35-III!Y32-IV!Y32-VI!Y32-VII!Y32-VIII!Y32-IX!Y32-X!Y32</f>
        <v>0</v>
      </c>
      <c r="Z32" s="18">
        <f>'Tabela Usos'!Z35-III!Z32-IV!Z32-VI!Z32-VII!Z32-VIII!Z32-IX!Z32-X!Z32</f>
        <v>0</v>
      </c>
      <c r="AA32" s="18">
        <f>'Tabela Usos'!AA35-III!AA32-IV!AA32-VI!AA32-VII!AA32-VIII!AA32-IX!AA32-X!AA32</f>
        <v>0</v>
      </c>
      <c r="AB32" s="18">
        <f>'Tabela Usos'!AB35-III!AB32-IV!AB32-VI!AB32-VII!AB32-VIII!AB32-IX!AB32-X!AB32</f>
        <v>0</v>
      </c>
      <c r="AC32" s="18">
        <f>'Tabela Usos'!AC35-III!AC32-IV!AC32-VI!AC32-VII!AC32-VIII!AC32-IX!AC32-X!AC32</f>
        <v>0</v>
      </c>
      <c r="AD32" s="18">
        <f>'Tabela Usos'!AD35-III!AD32-IV!AD32-VI!AD32-VII!AD32-VIII!AD32-IX!AD32-X!AD32</f>
        <v>0</v>
      </c>
      <c r="AE32" s="18">
        <f>'Tabela Usos'!AE35-III!AE32-IV!AE32-VI!AE32-VII!AE32-VIII!AE32-IX!AE32-X!AE32</f>
        <v>0</v>
      </c>
      <c r="AF32" s="18">
        <f>'Tabela Usos'!AF35-III!AF32-IV!AF32-VI!AF32-VII!AF32-VIII!AF32-IX!AF32-X!AF32</f>
        <v>0</v>
      </c>
      <c r="AG32" s="18">
        <f>'Tabela Usos'!AG35-III!AG32-IV!AG32-VI!AG32-VII!AG32-VIII!AG32-IX!AG32-X!AG32</f>
        <v>0</v>
      </c>
      <c r="AH32" s="18">
        <f>'Tabela Usos'!AH35-III!AH32-IV!AH32-VI!AH32-VII!AH32-VIII!AH32-IX!AH32-X!AH32</f>
        <v>0</v>
      </c>
      <c r="AI32" s="18">
        <f>'Tabela Usos'!AI35-III!AI32-IV!AI32-VI!AI32-VII!AI32-VIII!AI32-IX!AI32-X!AI32</f>
        <v>0</v>
      </c>
      <c r="AJ32" s="18">
        <f>'Tabela Usos'!AJ35-III!AJ32-IV!AJ32-VI!AJ32-VII!AJ32-VIII!AJ32-IX!AJ32-X!AJ32</f>
        <v>0</v>
      </c>
      <c r="AK32" s="18">
        <f>'Tabela Usos'!AK35-III!AK32-IV!AK32-VI!AK32-VII!AK32-VIII!AK32-IX!AK32-X!AK32</f>
        <v>0</v>
      </c>
      <c r="AL32" s="18">
        <f>'Tabela Usos'!AL35-III!AL32-IV!AL32-VI!AL32-VII!AL32-VIII!AL32-IX!AL32-X!AL32</f>
        <v>0</v>
      </c>
      <c r="AM32" s="18">
        <f>'Tabela Usos'!AM35-III!AM32-IV!AM32-VI!AM32-VII!AM32-VIII!AM32-IX!AM32-X!AM32</f>
        <v>0</v>
      </c>
      <c r="AN32" s="18">
        <f>'Tabela Usos'!AN35-III!AN32-IV!AN32-VI!AN32-VII!AN32-VIII!AN32-IX!AN32-X!AN32</f>
        <v>0</v>
      </c>
      <c r="AO32" s="18">
        <f>'Tabela Usos'!AO35-III!AO32-IV!AO32-VI!AO32-VII!AO32-VIII!AO32-IX!AO32-X!AO32</f>
        <v>0</v>
      </c>
      <c r="AP32" s="18">
        <f>'Tabela Usos'!AP35-III!AP32-IV!AP32-VI!AP32-VII!AP32-VIII!AP32-IX!AP32-X!AP32</f>
        <v>0</v>
      </c>
      <c r="AQ32" s="18">
        <f>'Tabela Usos'!AQ35-III!AQ32-IV!AQ32-VI!AQ32-VII!AQ32-VIII!AQ32-IX!AQ32-X!AQ32</f>
        <v>67.333448002477525</v>
      </c>
      <c r="AR32" s="18">
        <f>'Tabela Usos'!AR35-III!AR32-IV!AR32-VI!AR32-VII!AR32-VIII!AR32-IX!AR32-X!AR32</f>
        <v>17.71932842170461</v>
      </c>
      <c r="AS32" s="18">
        <f>'Tabela Usos'!AS35-III!AS32-IV!AS32-VI!AS32-VII!AS32-VIII!AS32-IX!AS32-X!AS32</f>
        <v>0</v>
      </c>
      <c r="AT32" s="18">
        <f>'Tabela Usos'!AT35-III!AT32-IV!AT32-VI!AT32-VII!AT32-VIII!AT32-IX!AT32-X!AT32</f>
        <v>0</v>
      </c>
      <c r="AU32" s="18">
        <f>'Tabela Usos'!AU35-III!AU32-IV!AU32-VI!AU32-VII!AU32-VIII!AU32-IX!AU32-X!AU32</f>
        <v>22.444482667492501</v>
      </c>
      <c r="AV32" s="18">
        <f>'Tabela Usos'!AV35-III!AV32-IV!AV32-VI!AV32-VII!AV32-VIII!AV32-IX!AV32-X!AV32</f>
        <v>0</v>
      </c>
      <c r="AW32" s="18">
        <f>'Tabela Usos'!AW35-III!AW32-IV!AW32-VI!AW32-VII!AW32-VIII!AW32-IX!AW32-X!AW32</f>
        <v>57.883139510901714</v>
      </c>
      <c r="AX32" s="18">
        <f>'Tabela Usos'!AX35-III!AX32-IV!AX32-VI!AX32-VII!AX32-VIII!AX32-IX!AX32-X!AX32</f>
        <v>1759.5293122752678</v>
      </c>
      <c r="AY32" s="18">
        <f>'Tabela Usos'!AY35-III!AY32-IV!AY32-VI!AY32-VII!AY32-VIII!AY32-IX!AY32-X!AY32</f>
        <v>0</v>
      </c>
      <c r="AZ32" s="18">
        <f>'Tabela Usos'!AZ35-III!AZ32-IV!AZ32-VI!AZ32-VII!AZ32-VIII!AZ32-IX!AZ32-X!AZ32</f>
        <v>0</v>
      </c>
      <c r="BA32" s="18">
        <f>'Tabela Usos'!BA35-III!BA32-IV!BA32-VI!BA32-VII!BA32-VIII!BA32-IX!BA32-X!BA32</f>
        <v>0</v>
      </c>
      <c r="BB32" s="18">
        <f>'Tabela Usos'!BB35-III!BB32-IV!BB32-VI!BB32-VII!BB32-VIII!BB32-IX!BB32-X!BB32</f>
        <v>0</v>
      </c>
      <c r="BC32" s="18">
        <f>'Tabela Usos'!BC35-III!BC32-IV!BC32-VI!BC32-VII!BC32-VIII!BC32-IX!BC32-X!BC32</f>
        <v>119.3101447061444</v>
      </c>
      <c r="BD32" s="18">
        <f>'Tabela Usos'!BD35-III!BD32-IV!BD32-VI!BD32-VII!BD32-VIII!BD32-IX!BD32-X!BD32</f>
        <v>11.222241333746251</v>
      </c>
      <c r="BE32" s="18">
        <f>'Tabela Usos'!BE35-III!BE32-IV!BE32-VI!BE32-VII!BE32-VIII!BE32-IX!BE32-X!BE32</f>
        <v>10.631597053022766</v>
      </c>
      <c r="BF32" s="18">
        <f>'Tabela Usos'!BF35-III!BF32-IV!BF32-VI!BF32-VII!BF32-VIII!BF32-IX!BF32-X!BF32</f>
        <v>0</v>
      </c>
      <c r="BG32" s="18">
        <f>'Tabela Usos'!BG35-III!BG32-IV!BG32-VI!BG32-VII!BG32-VIII!BG32-IX!BG32-X!BG32</f>
        <v>0</v>
      </c>
      <c r="BH32" s="18">
        <f>'Tabela Usos'!BH35-III!BH32-IV!BH32-VI!BH32-VII!BH32-VIII!BH32-IX!BH32-X!BH32</f>
        <v>0</v>
      </c>
      <c r="BI32" s="18">
        <f>'Tabela Usos'!BI35-III!BI32-IV!BI32-VI!BI32-VII!BI32-VIII!BI32-IX!BI32-X!BI32</f>
        <v>0.59064428072348696</v>
      </c>
      <c r="BJ32" s="18">
        <f>'Tabela Usos'!BJ35-III!BJ32-IV!BJ32-VI!BJ32-VII!BJ32-VIII!BJ32-IX!BJ32-X!BJ32</f>
        <v>0</v>
      </c>
      <c r="BK32" s="18">
        <f>'Tabela Usos'!BK35-III!BK32-IV!BK32-VI!BK32-VII!BK32-VIII!BK32-IX!BK32-X!BK32</f>
        <v>75.602467932606331</v>
      </c>
      <c r="BL32" s="18">
        <f>'Tabela Usos'!BL35-III!BL32-IV!BL32-VI!BL32-VII!BL32-VIII!BL32-IX!BL32-X!BL32</f>
        <v>55.520562388007797</v>
      </c>
      <c r="BM32" s="18">
        <f>'Tabela Usos'!BM35-III!BM32-IV!BM32-VI!BM32-VII!BM32-VIII!BM32-IX!BM32-X!BM32</f>
        <v>7.6783756494053303</v>
      </c>
      <c r="BN32" s="18">
        <f>'Tabela Usos'!BN35-III!BN32-IV!BN32-VI!BN32-VII!BN32-VIII!BN32-IX!BN32-X!BN32</f>
        <v>49.614119580772901</v>
      </c>
      <c r="BO32" s="18">
        <f>'Tabela Usos'!BO35-III!BO32-IV!BO32-VI!BO32-VII!BO32-VIII!BO32-IX!BO32-X!BO32</f>
        <v>45.479609615708497</v>
      </c>
      <c r="BP32" s="18">
        <f>'Tabela Usos'!BP35-III!BP32-IV!BP32-VI!BP32-VII!BP32-VIII!BP32-IX!BP32-X!BP32</f>
        <v>0</v>
      </c>
      <c r="BQ32" s="18">
        <f>'Tabela Usos'!BQ35-III!BQ32-IV!BQ32-VI!BQ32-VII!BQ32-VIII!BQ32-IX!BQ32-X!BQ32</f>
        <v>10.631597053022766</v>
      </c>
      <c r="BR32" s="18">
        <f>'Tabela Usos'!BR35-III!BR32-IV!BR32-VI!BR32-VII!BR32-VIII!BR32-IX!BR32-X!BR32</f>
        <v>0</v>
      </c>
      <c r="BS32" s="35">
        <f>'Tabela Usos'!BS35-III!BS32-IV!BS32-VI!BS32-VII!BS32-VIII!BS32-IX!BS32-X!BS32</f>
        <v>2493.1095089338392</v>
      </c>
      <c r="BT32" s="18">
        <f>'Tabela Usos'!BT35-III!BT32-IV!BT32-VI!BT32-VII!BT32-VIII!BT32-IX!BT32-X!BT32</f>
        <v>1575.3743115656964</v>
      </c>
      <c r="BU32" s="18">
        <f>'Tabela Usos'!BU35-III!BU32-IV!BU32-VI!BU32-VII!BU32-VIII!BU32-IX!BU32-X!BU32</f>
        <v>1.771932842170461</v>
      </c>
      <c r="BV32" s="18">
        <f>'Tabela Usos'!BV35-III!BV32-IV!BV32-VI!BV32-VII!BV32-VIII!BV32-IX!BV32-X!BV32</f>
        <v>0</v>
      </c>
      <c r="BW32" s="18">
        <f>'Tabela Usos'!BW35-III!BW32-IV!BW32-VI!BW32-VII!BW32-VIII!BW32-IX!BW32-X!BW32</f>
        <v>11316.153774381288</v>
      </c>
      <c r="BX32" s="18">
        <f>'Tabela Usos'!BX35-III!BX32-IV!BX32-VI!BX32-VII!BX32-VIII!BX32-IX!BX32-X!BX32</f>
        <v>0</v>
      </c>
      <c r="BY32" s="18">
        <f>'Tabela Usos'!BY35-III!BY32-IV!BY32-VI!BY32-VII!BY32-VIII!BY32-IX!BY32-X!BY32</f>
        <v>-100.40952772299279</v>
      </c>
    </row>
    <row r="33" spans="1:77">
      <c r="A33" s="205" t="s">
        <v>122</v>
      </c>
      <c r="B33" s="68" t="s">
        <v>123</v>
      </c>
      <c r="C33" s="18">
        <f>'Tabela Usos'!C36-III!C33-IV!C33-VI!C33-VII!C33-VIII!C33-IX!C33-X!C33</f>
        <v>10.539076667180913</v>
      </c>
      <c r="D33" s="18">
        <f>'Tabela Usos'!D36-III!D33-IV!D33-VI!D33-VII!D33-VIII!D33-IX!D33-X!D33</f>
        <v>26.347691667952283</v>
      </c>
      <c r="E33" s="18">
        <f>'Tabela Usos'!E36-III!E33-IV!E33-VI!E33-VII!E33-VIII!E33-IX!E33-X!E33</f>
        <v>0</v>
      </c>
      <c r="F33" s="18">
        <f>'Tabela Usos'!F36-III!F33-IV!F33-VI!F33-VII!F33-VIII!F33-IX!F33-X!F33</f>
        <v>0</v>
      </c>
      <c r="G33" s="18">
        <f>'Tabela Usos'!G36-III!G33-IV!G33-VI!G33-VII!G33-VIII!G33-IX!G33-X!G33</f>
        <v>0</v>
      </c>
      <c r="H33" s="18">
        <f>'Tabela Usos'!H36-III!H33-IV!H33-VI!H33-VII!H33-VIII!H33-IX!H33-X!H33</f>
        <v>0</v>
      </c>
      <c r="I33" s="18">
        <f>'Tabela Usos'!I36-III!I33-IV!I33-VI!I33-VII!I33-VIII!I33-IX!I33-X!I33</f>
        <v>0</v>
      </c>
      <c r="J33" s="18">
        <f>'Tabela Usos'!J36-III!J33-IV!J33-VI!J33-VII!J33-VIII!J33-IX!J33-X!J33</f>
        <v>0</v>
      </c>
      <c r="K33" s="18">
        <f>'Tabela Usos'!K36-III!K33-IV!K33-VI!K33-VII!K33-VIII!K33-IX!K33-X!K33</f>
        <v>0</v>
      </c>
      <c r="L33" s="18">
        <f>'Tabela Usos'!L36-III!L33-IV!L33-VI!L33-VII!L33-VIII!L33-IX!L33-X!L33</f>
        <v>235.95821649299489</v>
      </c>
      <c r="M33" s="18">
        <f>'Tabela Usos'!M36-III!M33-IV!M33-VI!M33-VII!M33-VIII!M33-IX!M33-X!M33</f>
        <v>0</v>
      </c>
      <c r="N33" s="18">
        <f>'Tabela Usos'!N36-III!N33-IV!N33-VI!N33-VII!N33-VIII!N33-IX!N33-X!N33</f>
        <v>0</v>
      </c>
      <c r="O33" s="18">
        <f>'Tabela Usos'!O36-III!O33-IV!O33-VI!O33-VII!O33-VIII!O33-IX!O33-X!O33</f>
        <v>0</v>
      </c>
      <c r="P33" s="18">
        <f>'Tabela Usos'!P36-III!P33-IV!P33-VI!P33-VII!P33-VIII!P33-IX!P33-X!P33</f>
        <v>0</v>
      </c>
      <c r="Q33" s="18">
        <f>'Tabela Usos'!Q36-III!Q33-IV!Q33-VI!Q33-VII!Q33-VIII!Q33-IX!Q33-X!Q33</f>
        <v>0</v>
      </c>
      <c r="R33" s="18">
        <f>'Tabela Usos'!R36-III!R33-IV!R33-VI!R33-VII!R33-VIII!R33-IX!R33-X!R33</f>
        <v>0</v>
      </c>
      <c r="S33" s="18">
        <f>'Tabela Usos'!S36-III!S33-IV!S33-VI!S33-VII!S33-VIII!S33-IX!S33-X!S33</f>
        <v>0</v>
      </c>
      <c r="T33" s="18">
        <f>'Tabela Usos'!T36-III!T33-IV!T33-VI!T33-VII!T33-VIII!T33-IX!T33-X!T33</f>
        <v>0</v>
      </c>
      <c r="U33" s="18">
        <f>'Tabela Usos'!U36-III!U33-IV!U33-VI!U33-VII!U33-VIII!U33-IX!U33-X!U33</f>
        <v>0</v>
      </c>
      <c r="V33" s="18">
        <f>'Tabela Usos'!V36-III!V33-IV!V33-VI!V33-VII!V33-VIII!V33-IX!V33-X!V33</f>
        <v>0</v>
      </c>
      <c r="W33" s="18">
        <f>'Tabela Usos'!W36-III!W33-IV!W33-VI!W33-VII!W33-VIII!W33-IX!W33-X!W33</f>
        <v>0</v>
      </c>
      <c r="X33" s="18">
        <f>'Tabela Usos'!X36-III!X33-IV!X33-VI!X33-VII!X33-VIII!X33-IX!X33-X!X33</f>
        <v>0</v>
      </c>
      <c r="Y33" s="18">
        <f>'Tabela Usos'!Y36-III!Y33-IV!Y33-VI!Y33-VII!Y33-VIII!Y33-IX!Y33-X!Y33</f>
        <v>0</v>
      </c>
      <c r="Z33" s="18">
        <f>'Tabela Usos'!Z36-III!Z33-IV!Z33-VI!Z33-VII!Z33-VIII!Z33-IX!Z33-X!Z33</f>
        <v>0</v>
      </c>
      <c r="AA33" s="18">
        <f>'Tabela Usos'!AA36-III!AA33-IV!AA33-VI!AA33-VII!AA33-VIII!AA33-IX!AA33-X!AA33</f>
        <v>0</v>
      </c>
      <c r="AB33" s="18">
        <f>'Tabela Usos'!AB36-III!AB33-IV!AB33-VI!AB33-VII!AB33-VIII!AB33-IX!AB33-X!AB33</f>
        <v>0</v>
      </c>
      <c r="AC33" s="18">
        <f>'Tabela Usos'!AC36-III!AC33-IV!AC33-VI!AC33-VII!AC33-VIII!AC33-IX!AC33-X!AC33</f>
        <v>0</v>
      </c>
      <c r="AD33" s="18">
        <f>'Tabela Usos'!AD36-III!AD33-IV!AD33-VI!AD33-VII!AD33-VIII!AD33-IX!AD33-X!AD33</f>
        <v>0</v>
      </c>
      <c r="AE33" s="18">
        <f>'Tabela Usos'!AE36-III!AE33-IV!AE33-VI!AE33-VII!AE33-VIII!AE33-IX!AE33-X!AE33</f>
        <v>0</v>
      </c>
      <c r="AF33" s="18">
        <f>'Tabela Usos'!AF36-III!AF33-IV!AF33-VI!AF33-VII!AF33-VIII!AF33-IX!AF33-X!AF33</f>
        <v>0</v>
      </c>
      <c r="AG33" s="18">
        <f>'Tabela Usos'!AG36-III!AG33-IV!AG33-VI!AG33-VII!AG33-VIII!AG33-IX!AG33-X!AG33</f>
        <v>0</v>
      </c>
      <c r="AH33" s="18">
        <f>'Tabela Usos'!AH36-III!AH33-IV!AH33-VI!AH33-VII!AH33-VIII!AH33-IX!AH33-X!AH33</f>
        <v>0</v>
      </c>
      <c r="AI33" s="18">
        <f>'Tabela Usos'!AI36-III!AI33-IV!AI33-VI!AI33-VII!AI33-VIII!AI33-IX!AI33-X!AI33</f>
        <v>0</v>
      </c>
      <c r="AJ33" s="18">
        <f>'Tabela Usos'!AJ36-III!AJ33-IV!AJ33-VI!AJ33-VII!AJ33-VIII!AJ33-IX!AJ33-X!AJ33</f>
        <v>0</v>
      </c>
      <c r="AK33" s="18">
        <f>'Tabela Usos'!AK36-III!AK33-IV!AK33-VI!AK33-VII!AK33-VIII!AK33-IX!AK33-X!AK33</f>
        <v>0</v>
      </c>
      <c r="AL33" s="18">
        <f>'Tabela Usos'!AL36-III!AL33-IV!AL33-VI!AL33-VII!AL33-VIII!AL33-IX!AL33-X!AL33</f>
        <v>0</v>
      </c>
      <c r="AM33" s="18">
        <f>'Tabela Usos'!AM36-III!AM33-IV!AM33-VI!AM33-VII!AM33-VIII!AM33-IX!AM33-X!AM33</f>
        <v>0</v>
      </c>
      <c r="AN33" s="18">
        <f>'Tabela Usos'!AN36-III!AN33-IV!AN33-VI!AN33-VII!AN33-VIII!AN33-IX!AN33-X!AN33</f>
        <v>0</v>
      </c>
      <c r="AO33" s="18">
        <f>'Tabela Usos'!AO36-III!AO33-IV!AO33-VI!AO33-VII!AO33-VIII!AO33-IX!AO33-X!AO33</f>
        <v>0</v>
      </c>
      <c r="AP33" s="18">
        <f>'Tabela Usos'!AP36-III!AP33-IV!AP33-VI!AP33-VII!AP33-VIII!AP33-IX!AP33-X!AP33</f>
        <v>0</v>
      </c>
      <c r="AQ33" s="18">
        <f>'Tabela Usos'!AQ36-III!AQ33-IV!AQ33-VI!AQ33-VII!AQ33-VIII!AQ33-IX!AQ33-X!AQ33</f>
        <v>0</v>
      </c>
      <c r="AR33" s="18">
        <f>'Tabela Usos'!AR36-III!AR33-IV!AR33-VI!AR33-VII!AR33-VIII!AR33-IX!AR33-X!AR33</f>
        <v>0</v>
      </c>
      <c r="AS33" s="18">
        <f>'Tabela Usos'!AS36-III!AS33-IV!AS33-VI!AS33-VII!AS33-VIII!AS33-IX!AS33-X!AS33</f>
        <v>0</v>
      </c>
      <c r="AT33" s="18">
        <f>'Tabela Usos'!AT36-III!AT33-IV!AT33-VI!AT33-VII!AT33-VIII!AT33-IX!AT33-X!AT33</f>
        <v>0</v>
      </c>
      <c r="AU33" s="18">
        <f>'Tabela Usos'!AU36-III!AU33-IV!AU33-VI!AU33-VII!AU33-VIII!AU33-IX!AU33-X!AU33</f>
        <v>0</v>
      </c>
      <c r="AV33" s="18">
        <f>'Tabela Usos'!AV36-III!AV33-IV!AV33-VI!AV33-VII!AV33-VIII!AV33-IX!AV33-X!AV33</f>
        <v>0</v>
      </c>
      <c r="AW33" s="18">
        <f>'Tabela Usos'!AW36-III!AW33-IV!AW33-VI!AW33-VII!AW33-VIII!AW33-IX!AW33-X!AW33</f>
        <v>4.6840340743026285</v>
      </c>
      <c r="AX33" s="18">
        <f>'Tabela Usos'!AX36-III!AX33-IV!AX33-VI!AX33-VII!AX33-VIII!AX33-IX!AX33-X!AX33</f>
        <v>852.49420152307823</v>
      </c>
      <c r="AY33" s="18">
        <f>'Tabela Usos'!AY36-III!AY33-IV!AY33-VI!AY33-VII!AY33-VIII!AY33-IX!AY33-X!AY33</f>
        <v>0</v>
      </c>
      <c r="AZ33" s="18">
        <f>'Tabela Usos'!AZ36-III!AZ33-IV!AZ33-VI!AZ33-VII!AZ33-VIII!AZ33-IX!AZ33-X!AZ33</f>
        <v>0</v>
      </c>
      <c r="BA33" s="18">
        <f>'Tabela Usos'!BA36-III!BA33-IV!BA33-VI!BA33-VII!BA33-VIII!BA33-IX!BA33-X!BA33</f>
        <v>0</v>
      </c>
      <c r="BB33" s="18">
        <f>'Tabela Usos'!BB36-III!BB33-IV!BB33-VI!BB33-VII!BB33-VIII!BB33-IX!BB33-X!BB33</f>
        <v>0</v>
      </c>
      <c r="BC33" s="18">
        <f>'Tabela Usos'!BC36-III!BC33-IV!BC33-VI!BC33-VII!BC33-VIII!BC33-IX!BC33-X!BC33</f>
        <v>0</v>
      </c>
      <c r="BD33" s="18">
        <f>'Tabela Usos'!BD36-III!BD33-IV!BD33-VI!BD33-VII!BD33-VIII!BD33-IX!BD33-X!BD33</f>
        <v>0</v>
      </c>
      <c r="BE33" s="18">
        <f>'Tabela Usos'!BE36-III!BE33-IV!BE33-VI!BE33-VII!BE33-VIII!BE33-IX!BE33-X!BE33</f>
        <v>0</v>
      </c>
      <c r="BF33" s="18">
        <f>'Tabela Usos'!BF36-III!BF33-IV!BF33-VI!BF33-VII!BF33-VIII!BF33-IX!BF33-X!BF33</f>
        <v>0</v>
      </c>
      <c r="BG33" s="18">
        <f>'Tabela Usos'!BG36-III!BG33-IV!BG33-VI!BG33-VII!BG33-VIII!BG33-IX!BG33-X!BG33</f>
        <v>0</v>
      </c>
      <c r="BH33" s="18">
        <f>'Tabela Usos'!BH36-III!BH33-IV!BH33-VI!BH33-VII!BH33-VIII!BH33-IX!BH33-X!BH33</f>
        <v>0</v>
      </c>
      <c r="BI33" s="18">
        <f>'Tabela Usos'!BI36-III!BI33-IV!BI33-VI!BI33-VII!BI33-VIII!BI33-IX!BI33-X!BI33</f>
        <v>0</v>
      </c>
      <c r="BJ33" s="18">
        <f>'Tabela Usos'!BJ36-III!BJ33-IV!BJ33-VI!BJ33-VII!BJ33-VIII!BJ33-IX!BJ33-X!BJ33</f>
        <v>0</v>
      </c>
      <c r="BK33" s="18">
        <f>'Tabela Usos'!BK36-III!BK33-IV!BK33-VI!BK33-VII!BK33-VIII!BK33-IX!BK33-X!BK33</f>
        <v>251.18132723447849</v>
      </c>
      <c r="BL33" s="18">
        <f>'Tabela Usos'!BL36-III!BL33-IV!BL33-VI!BL33-VII!BL33-VIII!BL33-IX!BL33-X!BL33</f>
        <v>168.62522667489461</v>
      </c>
      <c r="BM33" s="18">
        <f>'Tabela Usos'!BM36-III!BM33-IV!BM33-VI!BM33-VII!BM33-VIII!BM33-IX!BM33-X!BM33</f>
        <v>14.637606482195714</v>
      </c>
      <c r="BN33" s="18">
        <f>'Tabela Usos'!BN36-III!BN33-IV!BN33-VI!BN33-VII!BN33-VIII!BN33-IX!BN33-X!BN33</f>
        <v>162.1846798227285</v>
      </c>
      <c r="BO33" s="18">
        <f>'Tabela Usos'!BO36-III!BO33-IV!BO33-VI!BO33-VII!BO33-VIII!BO33-IX!BO33-X!BO33</f>
        <v>47.425845002314105</v>
      </c>
      <c r="BP33" s="18">
        <f>'Tabela Usos'!BP36-III!BP33-IV!BP33-VI!BP33-VII!BP33-VIII!BP33-IX!BP33-X!BP33</f>
        <v>0</v>
      </c>
      <c r="BQ33" s="18">
        <f>'Tabela Usos'!BQ36-III!BQ33-IV!BQ33-VI!BQ33-VII!BQ33-VIII!BQ33-IX!BQ33-X!BQ33</f>
        <v>11.710085185756567</v>
      </c>
      <c r="BR33" s="18">
        <f>'Tabela Usos'!BR36-III!BR33-IV!BR33-VI!BR33-VII!BR33-VIII!BR33-IX!BR33-X!BR33</f>
        <v>0</v>
      </c>
      <c r="BS33" s="35">
        <f>'Tabela Usos'!BS36-III!BS33-IV!BS33-VI!BS33-VII!BS33-VIII!BS33-IX!BS33-X!BS33</f>
        <v>1785.7879908278769</v>
      </c>
      <c r="BT33" s="18">
        <f>'Tabela Usos'!BT36-III!BT33-IV!BT33-VI!BT33-VII!BT33-VIII!BT33-IX!BT33-X!BT33</f>
        <v>678.68806344472318</v>
      </c>
      <c r="BU33" s="18">
        <f>'Tabela Usos'!BU36-III!BU33-IV!BU33-VI!BU33-VII!BU33-VIII!BU33-IX!BU33-X!BU33</f>
        <v>5.2695383335904564</v>
      </c>
      <c r="BV33" s="18">
        <f>'Tabela Usos'!BV36-III!BV33-IV!BV33-VI!BV33-VII!BV33-VIII!BV33-IX!BV33-X!BV33</f>
        <v>0</v>
      </c>
      <c r="BW33" s="18">
        <f>'Tabela Usos'!BW36-III!BW33-IV!BW33-VI!BW33-VII!BW33-VIII!BW33-IX!BW33-X!BW33</f>
        <v>13979.499694756189</v>
      </c>
      <c r="BX33" s="18">
        <f>'Tabela Usos'!BX36-III!BX33-IV!BX33-VI!BX33-VII!BX33-VIII!BX33-IX!BX33-X!BX33</f>
        <v>0</v>
      </c>
      <c r="BY33" s="18">
        <f>'Tabela Usos'!BY36-III!BY33-IV!BY33-VI!BY33-VII!BY33-VIII!BY33-IX!BY33-X!BY33</f>
        <v>922.7547126376179</v>
      </c>
    </row>
    <row r="34" spans="1:77">
      <c r="A34" s="205" t="s">
        <v>124</v>
      </c>
      <c r="B34" s="68" t="s">
        <v>125</v>
      </c>
      <c r="C34" s="18">
        <f>'Tabela Usos'!C37-III!C34-IV!C34-VI!C34-VII!C34-VIII!C34-IX!C34-X!C34</f>
        <v>13.130616505983147</v>
      </c>
      <c r="D34" s="18">
        <f>'Tabela Usos'!D37-III!D34-IV!D34-VI!D34-VII!D34-VIII!D34-IX!D34-X!D34</f>
        <v>323.01316604718534</v>
      </c>
      <c r="E34" s="18">
        <f>'Tabela Usos'!E37-III!E34-IV!E34-VI!E34-VII!E34-VIII!E34-IX!E34-X!E34</f>
        <v>0.65653082529915741</v>
      </c>
      <c r="F34" s="18">
        <f>'Tabela Usos'!F37-III!F34-IV!F34-VI!F34-VII!F34-VIII!F34-IX!F34-X!F34</f>
        <v>22.32204806017134</v>
      </c>
      <c r="G34" s="18">
        <f>'Tabela Usos'!G37-III!G34-IV!G34-VI!G34-VII!G34-VIII!G34-IX!G34-X!G34</f>
        <v>0</v>
      </c>
      <c r="H34" s="18">
        <f>'Tabela Usos'!H37-III!H34-IV!H34-VI!H34-VII!H34-VIII!H34-IX!H34-X!H34</f>
        <v>3.9391849517949438</v>
      </c>
      <c r="I34" s="18">
        <f>'Tabela Usos'!I37-III!I34-IV!I34-VI!I34-VII!I34-VIII!I34-IX!I34-X!I34</f>
        <v>0</v>
      </c>
      <c r="J34" s="18">
        <f>'Tabela Usos'!J37-III!J34-IV!J34-VI!J34-VII!J34-VIII!J34-IX!J34-X!J34</f>
        <v>3289.8759655740769</v>
      </c>
      <c r="K34" s="18">
        <f>'Tabela Usos'!K37-III!K34-IV!K34-VI!K34-VII!K34-VIII!K34-IX!K34-X!K34</f>
        <v>0</v>
      </c>
      <c r="L34" s="18">
        <f>'Tabela Usos'!L37-III!L34-IV!L34-VI!L34-VII!L34-VIII!L34-IX!L34-X!L34</f>
        <v>8223.7051176972418</v>
      </c>
      <c r="M34" s="18">
        <f>'Tabela Usos'!M37-III!M34-IV!M34-VI!M34-VII!M34-VIII!M34-IX!M34-X!M34</f>
        <v>1487.6988501278904</v>
      </c>
      <c r="N34" s="18">
        <f>'Tabela Usos'!N37-III!N34-IV!N34-VI!N34-VII!N34-VIII!N34-IX!N34-X!N34</f>
        <v>0</v>
      </c>
      <c r="O34" s="18">
        <f>'Tabela Usos'!O37-III!O34-IV!O34-VI!O34-VII!O34-VIII!O34-IX!O34-X!O34</f>
        <v>0</v>
      </c>
      <c r="P34" s="18">
        <f>'Tabela Usos'!P37-III!P34-IV!P34-VI!P34-VII!P34-VIII!P34-IX!P34-X!P34</f>
        <v>0</v>
      </c>
      <c r="Q34" s="18">
        <f>'Tabela Usos'!Q37-III!Q34-IV!Q34-VI!Q34-VII!Q34-VIII!Q34-IX!Q34-X!Q34</f>
        <v>0</v>
      </c>
      <c r="R34" s="18">
        <f>'Tabela Usos'!R37-III!R34-IV!R34-VI!R34-VII!R34-VIII!R34-IX!R34-X!R34</f>
        <v>0</v>
      </c>
      <c r="S34" s="18">
        <f>'Tabela Usos'!S37-III!S34-IV!S34-VI!S34-VII!S34-VIII!S34-IX!S34-X!S34</f>
        <v>617.79550660650682</v>
      </c>
      <c r="T34" s="18">
        <f>'Tabela Usos'!T37-III!T34-IV!T34-VI!T34-VII!T34-VIII!T34-IX!T34-X!T34</f>
        <v>0</v>
      </c>
      <c r="U34" s="18">
        <f>'Tabela Usos'!U37-III!U34-IV!U34-VI!U34-VII!U34-VIII!U34-IX!U34-X!U34</f>
        <v>0</v>
      </c>
      <c r="V34" s="18">
        <f>'Tabela Usos'!V37-III!V34-IV!V34-VI!V34-VII!V34-VIII!V34-IX!V34-X!V34</f>
        <v>0</v>
      </c>
      <c r="W34" s="18">
        <f>'Tabela Usos'!W37-III!W34-IV!W34-VI!W34-VII!W34-VIII!W34-IX!W34-X!W34</f>
        <v>0</v>
      </c>
      <c r="X34" s="18">
        <f>'Tabela Usos'!X37-III!X34-IV!X34-VI!X34-VII!X34-VIII!X34-IX!X34-X!X34</f>
        <v>351.24399153504913</v>
      </c>
      <c r="Y34" s="18">
        <f>'Tabela Usos'!Y37-III!Y34-IV!Y34-VI!Y34-VII!Y34-VIII!Y34-IX!Y34-X!Y34</f>
        <v>0</v>
      </c>
      <c r="Z34" s="18">
        <f>'Tabela Usos'!Z37-III!Z34-IV!Z34-VI!Z34-VII!Z34-VIII!Z34-IX!Z34-X!Z34</f>
        <v>0</v>
      </c>
      <c r="AA34" s="18">
        <f>'Tabela Usos'!AA37-III!AA34-IV!AA34-VI!AA34-VII!AA34-VIII!AA34-IX!AA34-X!AA34</f>
        <v>0</v>
      </c>
      <c r="AB34" s="18">
        <f>'Tabela Usos'!AB37-III!AB34-IV!AB34-VI!AB34-VII!AB34-VIII!AB34-IX!AB34-X!AB34</f>
        <v>0</v>
      </c>
      <c r="AC34" s="18">
        <f>'Tabela Usos'!AC37-III!AC34-IV!AC34-VI!AC34-VII!AC34-VIII!AC34-IX!AC34-X!AC34</f>
        <v>0</v>
      </c>
      <c r="AD34" s="18">
        <f>'Tabela Usos'!AD37-III!AD34-IV!AD34-VI!AD34-VII!AD34-VIII!AD34-IX!AD34-X!AD34</f>
        <v>0</v>
      </c>
      <c r="AE34" s="18">
        <f>'Tabela Usos'!AE37-III!AE34-IV!AE34-VI!AE34-VII!AE34-VIII!AE34-IX!AE34-X!AE34</f>
        <v>0</v>
      </c>
      <c r="AF34" s="18">
        <f>'Tabela Usos'!AF37-III!AF34-IV!AF34-VI!AF34-VII!AF34-VIII!AF34-IX!AF34-X!AF34</f>
        <v>0</v>
      </c>
      <c r="AG34" s="18">
        <f>'Tabela Usos'!AG37-III!AG34-IV!AG34-VI!AG34-VII!AG34-VIII!AG34-IX!AG34-X!AG34</f>
        <v>0</v>
      </c>
      <c r="AH34" s="18">
        <f>'Tabela Usos'!AH37-III!AH34-IV!AH34-VI!AH34-VII!AH34-VIII!AH34-IX!AH34-X!AH34</f>
        <v>0</v>
      </c>
      <c r="AI34" s="18">
        <f>'Tabela Usos'!AI37-III!AI34-IV!AI34-VI!AI34-VII!AI34-VIII!AI34-IX!AI34-X!AI34</f>
        <v>0</v>
      </c>
      <c r="AJ34" s="18">
        <f>'Tabela Usos'!AJ37-III!AJ34-IV!AJ34-VI!AJ34-VII!AJ34-VIII!AJ34-IX!AJ34-X!AJ34</f>
        <v>0</v>
      </c>
      <c r="AK34" s="18">
        <f>'Tabela Usos'!AK37-III!AK34-IV!AK34-VI!AK34-VII!AK34-VIII!AK34-IX!AK34-X!AK34</f>
        <v>0</v>
      </c>
      <c r="AL34" s="18">
        <f>'Tabela Usos'!AL37-III!AL34-IV!AL34-VI!AL34-VII!AL34-VIII!AL34-IX!AL34-X!AL34</f>
        <v>0</v>
      </c>
      <c r="AM34" s="18">
        <f>'Tabela Usos'!AM37-III!AM34-IV!AM34-VI!AM34-VII!AM34-VIII!AM34-IX!AM34-X!AM34</f>
        <v>0</v>
      </c>
      <c r="AN34" s="18">
        <f>'Tabela Usos'!AN37-III!AN34-IV!AN34-VI!AN34-VII!AN34-VIII!AN34-IX!AN34-X!AN34</f>
        <v>0</v>
      </c>
      <c r="AO34" s="18">
        <f>'Tabela Usos'!AO37-III!AO34-IV!AO34-VI!AO34-VII!AO34-VIII!AO34-IX!AO34-X!AO34</f>
        <v>0</v>
      </c>
      <c r="AP34" s="18">
        <f>'Tabela Usos'!AP37-III!AP34-IV!AP34-VI!AP34-VII!AP34-VIII!AP34-IX!AP34-X!AP34</f>
        <v>0</v>
      </c>
      <c r="AQ34" s="18">
        <f>'Tabela Usos'!AQ37-III!AQ34-IV!AQ34-VI!AQ34-VII!AQ34-VIII!AQ34-IX!AQ34-X!AQ34</f>
        <v>0</v>
      </c>
      <c r="AR34" s="18">
        <f>'Tabela Usos'!AR37-III!AR34-IV!AR34-VI!AR34-VII!AR34-VIII!AR34-IX!AR34-X!AR34</f>
        <v>2758.0859970817596</v>
      </c>
      <c r="AS34" s="18">
        <f>'Tabela Usos'!AS37-III!AS34-IV!AS34-VI!AS34-VII!AS34-VIII!AS34-IX!AS34-X!AS34</f>
        <v>0</v>
      </c>
      <c r="AT34" s="18">
        <f>'Tabela Usos'!AT37-III!AT34-IV!AT34-VI!AT34-VII!AT34-VIII!AT34-IX!AT34-X!AT34</f>
        <v>0</v>
      </c>
      <c r="AU34" s="18">
        <f>'Tabela Usos'!AU37-III!AU34-IV!AU34-VI!AU34-VII!AU34-VIII!AU34-IX!AU34-X!AU34</f>
        <v>0</v>
      </c>
      <c r="AV34" s="18">
        <f>'Tabela Usos'!AV37-III!AV34-IV!AV34-VI!AV34-VII!AV34-VIII!AV34-IX!AV34-X!AV34</f>
        <v>0</v>
      </c>
      <c r="AW34" s="18">
        <f>'Tabela Usos'!AW37-III!AW34-IV!AW34-VI!AW34-VII!AW34-VIII!AW34-IX!AW34-X!AW34</f>
        <v>1.9695924758974719</v>
      </c>
      <c r="AX34" s="18">
        <f>'Tabela Usos'!AX37-III!AX34-IV!AX34-VI!AX34-VII!AX34-VIII!AX34-IX!AX34-X!AX34</f>
        <v>2081.2027161983287</v>
      </c>
      <c r="AY34" s="18">
        <f>'Tabela Usos'!AY37-III!AY34-IV!AY34-VI!AY34-VII!AY34-VIII!AY34-IX!AY34-X!AY34</f>
        <v>0</v>
      </c>
      <c r="AZ34" s="18">
        <f>'Tabela Usos'!AZ37-III!AZ34-IV!AZ34-VI!AZ34-VII!AZ34-VIII!AZ34-IX!AZ34-X!AZ34</f>
        <v>0</v>
      </c>
      <c r="BA34" s="18">
        <f>'Tabela Usos'!BA37-III!BA34-IV!BA34-VI!BA34-VII!BA34-VIII!BA34-IX!BA34-X!BA34</f>
        <v>0</v>
      </c>
      <c r="BB34" s="18">
        <f>'Tabela Usos'!BB37-III!BB34-IV!BB34-VI!BB34-VII!BB34-VIII!BB34-IX!BB34-X!BB34</f>
        <v>0</v>
      </c>
      <c r="BC34" s="18">
        <f>'Tabela Usos'!BC37-III!BC34-IV!BC34-VI!BC34-VII!BC34-VIII!BC34-IX!BC34-X!BC34</f>
        <v>0</v>
      </c>
      <c r="BD34" s="18">
        <f>'Tabela Usos'!BD37-III!BD34-IV!BD34-VI!BD34-VII!BD34-VIII!BD34-IX!BD34-X!BD34</f>
        <v>0</v>
      </c>
      <c r="BE34" s="18">
        <f>'Tabela Usos'!BE37-III!BE34-IV!BE34-VI!BE34-VII!BE34-VIII!BE34-IX!BE34-X!BE34</f>
        <v>0</v>
      </c>
      <c r="BF34" s="18">
        <f>'Tabela Usos'!BF37-III!BF34-IV!BF34-VI!BF34-VII!BF34-VIII!BF34-IX!BF34-X!BF34</f>
        <v>1.9695924758974719</v>
      </c>
      <c r="BG34" s="18">
        <f>'Tabela Usos'!BG37-III!BG34-IV!BG34-VI!BG34-VII!BG34-VIII!BG34-IX!BG34-X!BG34</f>
        <v>0</v>
      </c>
      <c r="BH34" s="18">
        <f>'Tabela Usos'!BH37-III!BH34-IV!BH34-VI!BH34-VII!BH34-VIII!BH34-IX!BH34-X!BH34</f>
        <v>0</v>
      </c>
      <c r="BI34" s="18">
        <f>'Tabela Usos'!BI37-III!BI34-IV!BI34-VI!BI34-VII!BI34-VIII!BI34-IX!BI34-X!BI34</f>
        <v>0</v>
      </c>
      <c r="BJ34" s="18">
        <f>'Tabela Usos'!BJ37-III!BJ34-IV!BJ34-VI!BJ34-VII!BJ34-VIII!BJ34-IX!BJ34-X!BJ34</f>
        <v>0</v>
      </c>
      <c r="BK34" s="18">
        <f>'Tabela Usos'!BK37-III!BK34-IV!BK34-VI!BK34-VII!BK34-VIII!BK34-IX!BK34-X!BK34</f>
        <v>83.379414812992991</v>
      </c>
      <c r="BL34" s="18">
        <f>'Tabela Usos'!BL37-III!BL34-IV!BL34-VI!BL34-VII!BL34-VIII!BL34-IX!BL34-X!BL34</f>
        <v>59.744305102223308</v>
      </c>
      <c r="BM34" s="18">
        <f>'Tabela Usos'!BM37-III!BM34-IV!BM34-VI!BM34-VII!BM34-VIII!BM34-IX!BM34-X!BM34</f>
        <v>3.2826541264957867</v>
      </c>
      <c r="BN34" s="18">
        <f>'Tabela Usos'!BN37-III!BN34-IV!BN34-VI!BN34-VII!BN34-VIII!BN34-IX!BN34-X!BN34</f>
        <v>42.674503644445224</v>
      </c>
      <c r="BO34" s="18">
        <f>'Tabela Usos'!BO37-III!BO34-IV!BO34-VI!BO34-VII!BO34-VIII!BO34-IX!BO34-X!BO34</f>
        <v>17.726332283077245</v>
      </c>
      <c r="BP34" s="18">
        <f>'Tabela Usos'!BP37-III!BP34-IV!BP34-VI!BP34-VII!BP34-VIII!BP34-IX!BP34-X!BP34</f>
        <v>0</v>
      </c>
      <c r="BQ34" s="18">
        <f>'Tabela Usos'!BQ37-III!BQ34-IV!BQ34-VI!BQ34-VII!BQ34-VIII!BQ34-IX!BQ34-X!BQ34</f>
        <v>36.76572621675281</v>
      </c>
      <c r="BR34" s="18">
        <f>'Tabela Usos'!BR37-III!BR34-IV!BR34-VI!BR34-VII!BR34-VIII!BR34-IX!BR34-X!BR34</f>
        <v>0</v>
      </c>
      <c r="BS34" s="35">
        <f>'Tabela Usos'!BS37-III!BS34-IV!BS34-VI!BS34-VII!BS34-VIII!BS34-IX!BS34-X!BS34</f>
        <v>19420.181812349067</v>
      </c>
      <c r="BT34" s="18">
        <f>'Tabela Usos'!BT37-III!BT34-IV!BT34-VI!BT34-VII!BT34-VIII!BT34-IX!BT34-X!BT34</f>
        <v>480.42812098933661</v>
      </c>
      <c r="BU34" s="18">
        <f>'Tabela Usos'!BU37-III!BU34-IV!BU34-VI!BU34-VII!BU34-VIII!BU34-IX!BU34-X!BU34</f>
        <v>5.9087774276924154</v>
      </c>
      <c r="BV34" s="18">
        <f>'Tabela Usos'!BV37-III!BV34-IV!BV34-VI!BV34-VII!BV34-VIII!BV34-IX!BV34-X!BV34</f>
        <v>0</v>
      </c>
      <c r="BW34" s="18">
        <f>'Tabela Usos'!BW37-III!BW34-IV!BW34-VI!BW34-VII!BW34-VIII!BW34-IX!BW34-X!BW34</f>
        <v>22184.833117683818</v>
      </c>
      <c r="BX34" s="18">
        <f>'Tabela Usos'!BX37-III!BX34-IV!BX34-VI!BX34-VII!BX34-VIII!BX34-IX!BX34-X!BX34</f>
        <v>0</v>
      </c>
      <c r="BY34" s="18">
        <f>'Tabela Usos'!BY37-III!BY34-IV!BY34-VI!BY34-VII!BY34-VIII!BY34-IX!BY34-X!BY34</f>
        <v>-603.35182844992551</v>
      </c>
    </row>
    <row r="35" spans="1:77">
      <c r="A35" s="205" t="s">
        <v>126</v>
      </c>
      <c r="B35" s="68" t="s">
        <v>127</v>
      </c>
      <c r="C35" s="18">
        <f>'Tabela Usos'!C38-III!C35-IV!C35-VI!C35-VII!C35-VIII!C35-IX!C35-X!C35</f>
        <v>984.65510033604482</v>
      </c>
      <c r="D35" s="18">
        <f>'Tabela Usos'!D38-III!D35-IV!D35-VI!D35-VII!D35-VIII!D35-IX!D35-X!D35</f>
        <v>11265.36238712997</v>
      </c>
      <c r="E35" s="18">
        <f>'Tabela Usos'!E38-III!E35-IV!E35-VI!E35-VII!E35-VIII!E35-IX!E35-X!E35</f>
        <v>913.71453114756923</v>
      </c>
      <c r="F35" s="18">
        <f>'Tabela Usos'!F38-III!F35-IV!F35-VI!F35-VII!F35-VIII!F35-IX!F35-X!F35</f>
        <v>0</v>
      </c>
      <c r="G35" s="18">
        <f>'Tabela Usos'!G38-III!G35-IV!G35-VI!G35-VII!G35-VIII!G35-IX!G35-X!G35</f>
        <v>0</v>
      </c>
      <c r="H35" s="18">
        <f>'Tabela Usos'!H38-III!H35-IV!H35-VI!H35-VII!H35-VIII!H35-IX!H35-X!H35</f>
        <v>0</v>
      </c>
      <c r="I35" s="18">
        <f>'Tabela Usos'!I38-III!I35-IV!I35-VI!I35-VII!I35-VIII!I35-IX!I35-X!I35</f>
        <v>0</v>
      </c>
      <c r="J35" s="18">
        <f>'Tabela Usos'!J38-III!J35-IV!J35-VI!J35-VII!J35-VIII!J35-IX!J35-X!J35</f>
        <v>11839.98099755662</v>
      </c>
      <c r="K35" s="18">
        <f>'Tabela Usos'!K38-III!K35-IV!K35-VI!K35-VII!K35-VIII!K35-IX!K35-X!K35</f>
        <v>0</v>
      </c>
      <c r="L35" s="18">
        <f>'Tabela Usos'!L38-III!L35-IV!L35-VI!L35-VII!L35-VIII!L35-IX!L35-X!L35</f>
        <v>895.26998315856542</v>
      </c>
      <c r="M35" s="18">
        <f>'Tabela Usos'!M38-III!M35-IV!M35-VI!M35-VII!M35-VIII!M35-IX!M35-X!M35</f>
        <v>0</v>
      </c>
      <c r="N35" s="18">
        <f>'Tabela Usos'!N38-III!N35-IV!N35-VI!N35-VII!N35-VIII!N35-IX!N35-X!N35</f>
        <v>0</v>
      </c>
      <c r="O35" s="18">
        <f>'Tabela Usos'!O38-III!O35-IV!O35-VI!O35-VII!O35-VIII!O35-IX!O35-X!O35</f>
        <v>0</v>
      </c>
      <c r="P35" s="18">
        <f>'Tabela Usos'!P38-III!P35-IV!P35-VI!P35-VII!P35-VIII!P35-IX!P35-X!P35</f>
        <v>0</v>
      </c>
      <c r="Q35" s="18">
        <f>'Tabela Usos'!Q38-III!Q35-IV!Q35-VI!Q35-VII!Q35-VIII!Q35-IX!Q35-X!Q35</f>
        <v>0</v>
      </c>
      <c r="R35" s="18">
        <f>'Tabela Usos'!R38-III!R35-IV!R35-VI!R35-VII!R35-VIII!R35-IX!R35-X!R35</f>
        <v>0</v>
      </c>
      <c r="S35" s="18">
        <f>'Tabela Usos'!S38-III!S35-IV!S35-VI!S35-VII!S35-VIII!S35-IX!S35-X!S35</f>
        <v>0</v>
      </c>
      <c r="T35" s="18">
        <f>'Tabela Usos'!T38-III!T35-IV!T35-VI!T35-VII!T35-VIII!T35-IX!T35-X!T35</f>
        <v>0</v>
      </c>
      <c r="U35" s="18">
        <f>'Tabela Usos'!U38-III!U35-IV!U35-VI!U35-VII!U35-VIII!U35-IX!U35-X!U35</f>
        <v>0</v>
      </c>
      <c r="V35" s="18">
        <f>'Tabela Usos'!V38-III!V35-IV!V35-VI!V35-VII!V35-VIII!V35-IX!V35-X!V35</f>
        <v>0</v>
      </c>
      <c r="W35" s="18">
        <f>'Tabela Usos'!W38-III!W35-IV!W35-VI!W35-VII!W35-VIII!W35-IX!W35-X!W35</f>
        <v>0</v>
      </c>
      <c r="X35" s="18">
        <f>'Tabela Usos'!X38-III!X35-IV!X35-VI!X35-VII!X35-VIII!X35-IX!X35-X!X35</f>
        <v>0</v>
      </c>
      <c r="Y35" s="18">
        <f>'Tabela Usos'!Y38-III!Y35-IV!Y35-VI!Y35-VII!Y35-VIII!Y35-IX!Y35-X!Y35</f>
        <v>0</v>
      </c>
      <c r="Z35" s="18">
        <f>'Tabela Usos'!Z38-III!Z35-IV!Z35-VI!Z35-VII!Z35-VIII!Z35-IX!Z35-X!Z35</f>
        <v>0</v>
      </c>
      <c r="AA35" s="18">
        <f>'Tabela Usos'!AA38-III!AA35-IV!AA35-VI!AA35-VII!AA35-VIII!AA35-IX!AA35-X!AA35</f>
        <v>0</v>
      </c>
      <c r="AB35" s="18">
        <f>'Tabela Usos'!AB38-III!AB35-IV!AB35-VI!AB35-VII!AB35-VIII!AB35-IX!AB35-X!AB35</f>
        <v>0</v>
      </c>
      <c r="AC35" s="18">
        <f>'Tabela Usos'!AC38-III!AC35-IV!AC35-VI!AC35-VII!AC35-VIII!AC35-IX!AC35-X!AC35</f>
        <v>0</v>
      </c>
      <c r="AD35" s="18">
        <f>'Tabela Usos'!AD38-III!AD35-IV!AD35-VI!AD35-VII!AD35-VIII!AD35-IX!AD35-X!AD35</f>
        <v>0</v>
      </c>
      <c r="AE35" s="18">
        <f>'Tabela Usos'!AE38-III!AE35-IV!AE35-VI!AE35-VII!AE35-VIII!AE35-IX!AE35-X!AE35</f>
        <v>0</v>
      </c>
      <c r="AF35" s="18">
        <f>'Tabela Usos'!AF38-III!AF35-IV!AF35-VI!AF35-VII!AF35-VIII!AF35-IX!AF35-X!AF35</f>
        <v>0</v>
      </c>
      <c r="AG35" s="18">
        <f>'Tabela Usos'!AG38-III!AG35-IV!AG35-VI!AG35-VII!AG35-VIII!AG35-IX!AG35-X!AG35</f>
        <v>0</v>
      </c>
      <c r="AH35" s="18">
        <f>'Tabela Usos'!AH38-III!AH35-IV!AH35-VI!AH35-VII!AH35-VIII!AH35-IX!AH35-X!AH35</f>
        <v>0</v>
      </c>
      <c r="AI35" s="18">
        <f>'Tabela Usos'!AI38-III!AI35-IV!AI35-VI!AI35-VII!AI35-VIII!AI35-IX!AI35-X!AI35</f>
        <v>0</v>
      </c>
      <c r="AJ35" s="18">
        <f>'Tabela Usos'!AJ38-III!AJ35-IV!AJ35-VI!AJ35-VII!AJ35-VIII!AJ35-IX!AJ35-X!AJ35</f>
        <v>0</v>
      </c>
      <c r="AK35" s="18">
        <f>'Tabela Usos'!AK38-III!AK35-IV!AK35-VI!AK35-VII!AK35-VIII!AK35-IX!AK35-X!AK35</f>
        <v>0</v>
      </c>
      <c r="AL35" s="18">
        <f>'Tabela Usos'!AL38-III!AL35-IV!AL35-VI!AL35-VII!AL35-VIII!AL35-IX!AL35-X!AL35</f>
        <v>0</v>
      </c>
      <c r="AM35" s="18">
        <f>'Tabela Usos'!AM38-III!AM35-IV!AM35-VI!AM35-VII!AM35-VIII!AM35-IX!AM35-X!AM35</f>
        <v>0</v>
      </c>
      <c r="AN35" s="18">
        <f>'Tabela Usos'!AN38-III!AN35-IV!AN35-VI!AN35-VII!AN35-VIII!AN35-IX!AN35-X!AN35</f>
        <v>0</v>
      </c>
      <c r="AO35" s="18">
        <f>'Tabela Usos'!AO38-III!AO35-IV!AO35-VI!AO35-VII!AO35-VIII!AO35-IX!AO35-X!AO35</f>
        <v>0</v>
      </c>
      <c r="AP35" s="18">
        <f>'Tabela Usos'!AP38-III!AP35-IV!AP35-VI!AP35-VII!AP35-VIII!AP35-IX!AP35-X!AP35</f>
        <v>0</v>
      </c>
      <c r="AQ35" s="18">
        <f>'Tabela Usos'!AQ38-III!AQ35-IV!AQ35-VI!AQ35-VII!AQ35-VIII!AQ35-IX!AQ35-X!AQ35</f>
        <v>0</v>
      </c>
      <c r="AR35" s="18">
        <f>'Tabela Usos'!AR38-III!AR35-IV!AR35-VI!AR35-VII!AR35-VIII!AR35-IX!AR35-X!AR35</f>
        <v>0</v>
      </c>
      <c r="AS35" s="18">
        <f>'Tabela Usos'!AS38-III!AS35-IV!AS35-VI!AS35-VII!AS35-VIII!AS35-IX!AS35-X!AS35</f>
        <v>0</v>
      </c>
      <c r="AT35" s="18">
        <f>'Tabela Usos'!AT38-III!AT35-IV!AT35-VI!AT35-VII!AT35-VIII!AT35-IX!AT35-X!AT35</f>
        <v>0</v>
      </c>
      <c r="AU35" s="18">
        <f>'Tabela Usos'!AU38-III!AU35-IV!AU35-VI!AU35-VII!AU35-VIII!AU35-IX!AU35-X!AU35</f>
        <v>0</v>
      </c>
      <c r="AV35" s="18">
        <f>'Tabela Usos'!AV38-III!AV35-IV!AV35-VI!AV35-VII!AV35-VIII!AV35-IX!AV35-X!AV35</f>
        <v>0</v>
      </c>
      <c r="AW35" s="18">
        <f>'Tabela Usos'!AW38-III!AW35-IV!AW35-VI!AW35-VII!AW35-VIII!AW35-IX!AW35-X!AW35</f>
        <v>0</v>
      </c>
      <c r="AX35" s="18">
        <f>'Tabela Usos'!AX38-III!AX35-IV!AX35-VI!AX35-VII!AX35-VIII!AX35-IX!AX35-X!AX35</f>
        <v>0</v>
      </c>
      <c r="AY35" s="18">
        <f>'Tabela Usos'!AY38-III!AY35-IV!AY35-VI!AY35-VII!AY35-VIII!AY35-IX!AY35-X!AY35</f>
        <v>0</v>
      </c>
      <c r="AZ35" s="18">
        <f>'Tabela Usos'!AZ38-III!AZ35-IV!AZ35-VI!AZ35-VII!AZ35-VIII!AZ35-IX!AZ35-X!AZ35</f>
        <v>0</v>
      </c>
      <c r="BA35" s="18">
        <f>'Tabela Usos'!BA38-III!BA35-IV!BA35-VI!BA35-VII!BA35-VIII!BA35-IX!BA35-X!BA35</f>
        <v>0</v>
      </c>
      <c r="BB35" s="18">
        <f>'Tabela Usos'!BB38-III!BB35-IV!BB35-VI!BB35-VII!BB35-VIII!BB35-IX!BB35-X!BB35</f>
        <v>0</v>
      </c>
      <c r="BC35" s="18">
        <f>'Tabela Usos'!BC38-III!BC35-IV!BC35-VI!BC35-VII!BC35-VIII!BC35-IX!BC35-X!BC35</f>
        <v>0</v>
      </c>
      <c r="BD35" s="18">
        <f>'Tabela Usos'!BD38-III!BD35-IV!BD35-VI!BD35-VII!BD35-VIII!BD35-IX!BD35-X!BD35</f>
        <v>0</v>
      </c>
      <c r="BE35" s="18">
        <f>'Tabela Usos'!BE38-III!BE35-IV!BE35-VI!BE35-VII!BE35-VIII!BE35-IX!BE35-X!BE35</f>
        <v>0</v>
      </c>
      <c r="BF35" s="18">
        <f>'Tabela Usos'!BF38-III!BF35-IV!BF35-VI!BF35-VII!BF35-VIII!BF35-IX!BF35-X!BF35</f>
        <v>0</v>
      </c>
      <c r="BG35" s="18">
        <f>'Tabela Usos'!BG38-III!BG35-IV!BG35-VI!BG35-VII!BG35-VIII!BG35-IX!BG35-X!BG35</f>
        <v>24.119793524081796</v>
      </c>
      <c r="BH35" s="18">
        <f>'Tabela Usos'!BH38-III!BH35-IV!BH35-VI!BH35-VII!BH35-VIII!BH35-IX!BH35-X!BH35</f>
        <v>0</v>
      </c>
      <c r="BI35" s="18">
        <f>'Tabela Usos'!BI38-III!BI35-IV!BI35-VI!BI35-VII!BI35-VIII!BI35-IX!BI35-X!BI35</f>
        <v>0</v>
      </c>
      <c r="BJ35" s="18">
        <f>'Tabela Usos'!BJ38-III!BJ35-IV!BJ35-VI!BJ35-VII!BJ35-VIII!BJ35-IX!BJ35-X!BJ35</f>
        <v>0</v>
      </c>
      <c r="BK35" s="18">
        <f>'Tabela Usos'!BK38-III!BK35-IV!BK35-VI!BK35-VII!BK35-VIII!BK35-IX!BK35-X!BK35</f>
        <v>62.427700885858734</v>
      </c>
      <c r="BL35" s="18">
        <f>'Tabela Usos'!BL38-III!BL35-IV!BL35-VI!BL35-VII!BL35-VIII!BL35-IX!BL35-X!BL35</f>
        <v>48.239587048163592</v>
      </c>
      <c r="BM35" s="18">
        <f>'Tabela Usos'!BM38-III!BM35-IV!BM35-VI!BM35-VII!BM35-VIII!BM35-IX!BM35-X!BM35</f>
        <v>0</v>
      </c>
      <c r="BN35" s="18">
        <f>'Tabela Usos'!BN38-III!BN35-IV!BN35-VI!BN35-VII!BN35-VIII!BN35-IX!BN35-X!BN35</f>
        <v>4.9658398431933106</v>
      </c>
      <c r="BO35" s="18">
        <f>'Tabela Usos'!BO38-III!BO35-IV!BO35-VI!BO35-VII!BO35-VIII!BO35-IX!BO35-X!BO35</f>
        <v>7.0940569188475848</v>
      </c>
      <c r="BP35" s="18">
        <f>'Tabela Usos'!BP38-III!BP35-IV!BP35-VI!BP35-VII!BP35-VIII!BP35-IX!BP35-X!BP35</f>
        <v>26.95741629162082</v>
      </c>
      <c r="BQ35" s="18">
        <f>'Tabela Usos'!BQ38-III!BQ35-IV!BQ35-VI!BQ35-VII!BQ35-VIII!BQ35-IX!BQ35-X!BQ35</f>
        <v>600.86662102639048</v>
      </c>
      <c r="BR35" s="18">
        <f>'Tabela Usos'!BR38-III!BR35-IV!BR35-VI!BR35-VII!BR35-VIII!BR35-IX!BR35-X!BR35</f>
        <v>0</v>
      </c>
      <c r="BS35" s="35">
        <f>'Tabela Usos'!BS38-III!BS35-IV!BS35-VI!BS35-VII!BS35-VIII!BS35-IX!BS35-X!BS35</f>
        <v>26673.654014866923</v>
      </c>
      <c r="BT35" s="18">
        <f>'Tabela Usos'!BT38-III!BT35-IV!BT35-VI!BT35-VII!BT35-VIII!BT35-IX!BT35-X!BT35</f>
        <v>811.944239506077</v>
      </c>
      <c r="BU35" s="18">
        <f>'Tabela Usos'!BU38-III!BU35-IV!BU35-VI!BU35-VII!BU35-VIII!BU35-IX!BU35-X!BU35</f>
        <v>0</v>
      </c>
      <c r="BV35" s="18">
        <f>'Tabela Usos'!BV38-III!BV35-IV!BV35-VI!BV35-VII!BV35-VIII!BV35-IX!BV35-X!BV35</f>
        <v>0</v>
      </c>
      <c r="BW35" s="18">
        <f>'Tabela Usos'!BW38-III!BW35-IV!BW35-VI!BW35-VII!BW35-VIII!BW35-IX!BW35-X!BW35</f>
        <v>10612.709150595985</v>
      </c>
      <c r="BX35" s="18">
        <f>'Tabela Usos'!BX38-III!BX35-IV!BX35-VI!BX35-VII!BX35-VIII!BX35-IX!BX35-X!BX35</f>
        <v>0</v>
      </c>
      <c r="BY35" s="18">
        <f>'Tabela Usos'!BY38-III!BY35-IV!BY35-VI!BY35-VII!BY35-VIII!BY35-IX!BY35-X!BY35</f>
        <v>-1471.3074049689894</v>
      </c>
    </row>
    <row r="36" spans="1:77">
      <c r="A36" s="205" t="s">
        <v>128</v>
      </c>
      <c r="B36" s="68" t="s">
        <v>129</v>
      </c>
      <c r="C36" s="18">
        <f>'Tabela Usos'!C39-III!C36-IV!C36-VI!C36-VII!C36-VIII!C36-IX!C36-X!C36</f>
        <v>10.093757792162666</v>
      </c>
      <c r="D36" s="18">
        <f>'Tabela Usos'!D39-III!D36-IV!D36-VI!D36-VII!D36-VIII!D36-IX!D36-X!D36</f>
        <v>92.031321046189007</v>
      </c>
      <c r="E36" s="18">
        <f>'Tabela Usos'!E39-III!E36-IV!E36-VI!E36-VII!E36-VIII!E36-IX!E36-X!E36</f>
        <v>2.9687522918125491</v>
      </c>
      <c r="F36" s="18">
        <f>'Tabela Usos'!F39-III!F36-IV!F36-VI!F36-VII!F36-VIII!F36-IX!F36-X!F36</f>
        <v>0</v>
      </c>
      <c r="G36" s="18">
        <f>'Tabela Usos'!G39-III!G36-IV!G36-VI!G36-VII!G36-VIII!G36-IX!G36-X!G36</f>
        <v>0</v>
      </c>
      <c r="H36" s="18">
        <f>'Tabela Usos'!H39-III!H36-IV!H36-VI!H36-VII!H36-VIII!H36-IX!H36-X!H36</f>
        <v>0</v>
      </c>
      <c r="I36" s="18">
        <f>'Tabela Usos'!I39-III!I36-IV!I36-VI!I36-VII!I36-VIII!I36-IX!I36-X!I36</f>
        <v>0</v>
      </c>
      <c r="J36" s="18">
        <f>'Tabela Usos'!J39-III!J36-IV!J36-VI!J36-VII!J36-VIII!J36-IX!J36-X!J36</f>
        <v>2428.4393747026643</v>
      </c>
      <c r="K36" s="18">
        <f>'Tabela Usos'!K39-III!K36-IV!K36-VI!K36-VII!K36-VIII!K36-IX!K36-X!K36</f>
        <v>0</v>
      </c>
      <c r="L36" s="18">
        <f>'Tabela Usos'!L39-III!L36-IV!L36-VI!L36-VII!L36-VIII!L36-IX!L36-X!L36</f>
        <v>4997.5976080372448</v>
      </c>
      <c r="M36" s="18">
        <f>'Tabela Usos'!M39-III!M36-IV!M36-VI!M36-VII!M36-VIII!M36-IX!M36-X!M36</f>
        <v>210.78141271869097</v>
      </c>
      <c r="N36" s="18">
        <f>'Tabela Usos'!N39-III!N36-IV!N36-VI!N36-VII!N36-VIII!N36-IX!N36-X!N36</f>
        <v>0</v>
      </c>
      <c r="O36" s="18">
        <f>'Tabela Usos'!O39-III!O36-IV!O36-VI!O36-VII!O36-VIII!O36-IX!O36-X!O36</f>
        <v>0</v>
      </c>
      <c r="P36" s="18">
        <f>'Tabela Usos'!P39-III!P36-IV!P36-VI!P36-VII!P36-VIII!P36-IX!P36-X!P36</f>
        <v>0</v>
      </c>
      <c r="Q36" s="18">
        <f>'Tabela Usos'!Q39-III!Q36-IV!Q36-VI!Q36-VII!Q36-VIII!Q36-IX!Q36-X!Q36</f>
        <v>0</v>
      </c>
      <c r="R36" s="18">
        <f>'Tabela Usos'!R39-III!R36-IV!R36-VI!R36-VII!R36-VIII!R36-IX!R36-X!R36</f>
        <v>0</v>
      </c>
      <c r="S36" s="18">
        <f>'Tabela Usos'!S39-III!S36-IV!S36-VI!S36-VII!S36-VIII!S36-IX!S36-X!S36</f>
        <v>0</v>
      </c>
      <c r="T36" s="18">
        <f>'Tabela Usos'!T39-III!T36-IV!T36-VI!T36-VII!T36-VIII!T36-IX!T36-X!T36</f>
        <v>0</v>
      </c>
      <c r="U36" s="18">
        <f>'Tabela Usos'!U39-III!U36-IV!U36-VI!U36-VII!U36-VIII!U36-IX!U36-X!U36</f>
        <v>0</v>
      </c>
      <c r="V36" s="18">
        <f>'Tabela Usos'!V39-III!V36-IV!V36-VI!V36-VII!V36-VIII!V36-IX!V36-X!V36</f>
        <v>0</v>
      </c>
      <c r="W36" s="18">
        <f>'Tabela Usos'!W39-III!W36-IV!W36-VI!W36-VII!W36-VIII!W36-IX!W36-X!W36</f>
        <v>0</v>
      </c>
      <c r="X36" s="18">
        <f>'Tabela Usos'!X39-III!X36-IV!X36-VI!X36-VII!X36-VIII!X36-IX!X36-X!X36</f>
        <v>13.062510083975214</v>
      </c>
      <c r="Y36" s="18">
        <f>'Tabela Usos'!Y39-III!Y36-IV!Y36-VI!Y36-VII!Y36-VIII!Y36-IX!Y36-X!Y36</f>
        <v>0</v>
      </c>
      <c r="Z36" s="18">
        <f>'Tabela Usos'!Z39-III!Z36-IV!Z36-VI!Z36-VII!Z36-VIII!Z36-IX!Z36-X!Z36</f>
        <v>4.1562532085375699</v>
      </c>
      <c r="AA36" s="18">
        <f>'Tabela Usos'!AA39-III!AA36-IV!AA36-VI!AA36-VII!AA36-VIII!AA36-IX!AA36-X!AA36</f>
        <v>0</v>
      </c>
      <c r="AB36" s="18">
        <f>'Tabela Usos'!AB39-III!AB36-IV!AB36-VI!AB36-VII!AB36-VIII!AB36-IX!AB36-X!AB36</f>
        <v>0</v>
      </c>
      <c r="AC36" s="18">
        <f>'Tabela Usos'!AC39-III!AC36-IV!AC36-VI!AC36-VII!AC36-VIII!AC36-IX!AC36-X!AC36</f>
        <v>0</v>
      </c>
      <c r="AD36" s="18">
        <f>'Tabela Usos'!AD39-III!AD36-IV!AD36-VI!AD36-VII!AD36-VIII!AD36-IX!AD36-X!AD36</f>
        <v>0</v>
      </c>
      <c r="AE36" s="18">
        <f>'Tabela Usos'!AE39-III!AE36-IV!AE36-VI!AE36-VII!AE36-VIII!AE36-IX!AE36-X!AE36</f>
        <v>0</v>
      </c>
      <c r="AF36" s="18">
        <f>'Tabela Usos'!AF39-III!AF36-IV!AF36-VI!AF36-VII!AF36-VIII!AF36-IX!AF36-X!AF36</f>
        <v>0</v>
      </c>
      <c r="AG36" s="18">
        <f>'Tabela Usos'!AG39-III!AG36-IV!AG36-VI!AG36-VII!AG36-VIII!AG36-IX!AG36-X!AG36</f>
        <v>0</v>
      </c>
      <c r="AH36" s="18">
        <f>'Tabela Usos'!AH39-III!AH36-IV!AH36-VI!AH36-VII!AH36-VIII!AH36-IX!AH36-X!AH36</f>
        <v>0</v>
      </c>
      <c r="AI36" s="18">
        <f>'Tabela Usos'!AI39-III!AI36-IV!AI36-VI!AI36-VII!AI36-VIII!AI36-IX!AI36-X!AI36</f>
        <v>0</v>
      </c>
      <c r="AJ36" s="18">
        <f>'Tabela Usos'!AJ39-III!AJ36-IV!AJ36-VI!AJ36-VII!AJ36-VIII!AJ36-IX!AJ36-X!AJ36</f>
        <v>1.1875009167250195</v>
      </c>
      <c r="AK36" s="18">
        <f>'Tabela Usos'!AK39-III!AK36-IV!AK36-VI!AK36-VII!AK36-VIII!AK36-IX!AK36-X!AK36</f>
        <v>0</v>
      </c>
      <c r="AL36" s="18">
        <f>'Tabela Usos'!AL39-III!AL36-IV!AL36-VI!AL36-VII!AL36-VIII!AL36-IX!AL36-X!AL36</f>
        <v>0</v>
      </c>
      <c r="AM36" s="18">
        <f>'Tabela Usos'!AM39-III!AM36-IV!AM36-VI!AM36-VII!AM36-VIII!AM36-IX!AM36-X!AM36</f>
        <v>0</v>
      </c>
      <c r="AN36" s="18">
        <f>'Tabela Usos'!AN39-III!AN36-IV!AN36-VI!AN36-VII!AN36-VIII!AN36-IX!AN36-X!AN36</f>
        <v>0</v>
      </c>
      <c r="AO36" s="18">
        <f>'Tabela Usos'!AO39-III!AO36-IV!AO36-VI!AO36-VII!AO36-VIII!AO36-IX!AO36-X!AO36</f>
        <v>0</v>
      </c>
      <c r="AP36" s="18">
        <f>'Tabela Usos'!AP39-III!AP36-IV!AP36-VI!AP36-VII!AP36-VIII!AP36-IX!AP36-X!AP36</f>
        <v>0</v>
      </c>
      <c r="AQ36" s="18">
        <f>'Tabela Usos'!AQ39-III!AQ36-IV!AQ36-VI!AQ36-VII!AQ36-VIII!AQ36-IX!AQ36-X!AQ36</f>
        <v>0</v>
      </c>
      <c r="AR36" s="18">
        <f>'Tabela Usos'!AR39-III!AR36-IV!AR36-VI!AR36-VII!AR36-VIII!AR36-IX!AR36-X!AR36</f>
        <v>232.75017967810382</v>
      </c>
      <c r="AS36" s="18">
        <f>'Tabela Usos'!AS39-III!AS36-IV!AS36-VI!AS36-VII!AS36-VIII!AS36-IX!AS36-X!AS36</f>
        <v>1.781251375087529</v>
      </c>
      <c r="AT36" s="18">
        <f>'Tabela Usos'!AT39-III!AT36-IV!AT36-VI!AT36-VII!AT36-VIII!AT36-IX!AT36-X!AT36</f>
        <v>0</v>
      </c>
      <c r="AU36" s="18">
        <f>'Tabela Usos'!AU39-III!AU36-IV!AU36-VI!AU36-VII!AU36-VIII!AU36-IX!AU36-X!AU36</f>
        <v>0</v>
      </c>
      <c r="AV36" s="18">
        <f>'Tabela Usos'!AV39-III!AV36-IV!AV36-VI!AV36-VII!AV36-VIII!AV36-IX!AV36-X!AV36</f>
        <v>15.437511917425253</v>
      </c>
      <c r="AW36" s="18">
        <f>'Tabela Usos'!AW39-III!AW36-IV!AW36-VI!AW36-VII!AW36-VIII!AW36-IX!AW36-X!AW36</f>
        <v>191.78139805109066</v>
      </c>
      <c r="AX36" s="18">
        <f>'Tabela Usos'!AX39-III!AX36-IV!AX36-VI!AX36-VII!AX36-VIII!AX36-IX!AX36-X!AX36</f>
        <v>4195.4407387894953</v>
      </c>
      <c r="AY36" s="18">
        <f>'Tabela Usos'!AY39-III!AY36-IV!AY36-VI!AY36-VII!AY36-VIII!AY36-IX!AY36-X!AY36</f>
        <v>0</v>
      </c>
      <c r="AZ36" s="18">
        <f>'Tabela Usos'!AZ39-III!AZ36-IV!AZ36-VI!AZ36-VII!AZ36-VIII!AZ36-IX!AZ36-X!AZ36</f>
        <v>0</v>
      </c>
      <c r="BA36" s="18">
        <f>'Tabela Usos'!BA39-III!BA36-IV!BA36-VI!BA36-VII!BA36-VIII!BA36-IX!BA36-X!BA36</f>
        <v>13.656260542337725</v>
      </c>
      <c r="BB36" s="18">
        <f>'Tabela Usos'!BB39-III!BB36-IV!BB36-VI!BB36-VII!BB36-VIII!BB36-IX!BB36-X!BB36</f>
        <v>0</v>
      </c>
      <c r="BC36" s="18">
        <f>'Tabela Usos'!BC39-III!BC36-IV!BC36-VI!BC36-VII!BC36-VIII!BC36-IX!BC36-X!BC36</f>
        <v>1.1875009167250195</v>
      </c>
      <c r="BD36" s="18">
        <f>'Tabela Usos'!BD39-III!BD36-IV!BD36-VI!BD36-VII!BD36-VIII!BD36-IX!BD36-X!BD36</f>
        <v>0</v>
      </c>
      <c r="BE36" s="18">
        <f>'Tabela Usos'!BE39-III!BE36-IV!BE36-VI!BE36-VII!BE36-VIII!BE36-IX!BE36-X!BE36</f>
        <v>14.250011000700232</v>
      </c>
      <c r="BF36" s="18">
        <f>'Tabela Usos'!BF39-III!BF36-IV!BF36-VI!BF36-VII!BF36-VIII!BF36-IX!BF36-X!BF36</f>
        <v>2.9687522918125491</v>
      </c>
      <c r="BG36" s="18">
        <f>'Tabela Usos'!BG39-III!BG36-IV!BG36-VI!BG36-VII!BG36-VIII!BG36-IX!BG36-X!BG36</f>
        <v>14.843761459062739</v>
      </c>
      <c r="BH36" s="18">
        <f>'Tabela Usos'!BH39-III!BH36-IV!BH36-VI!BH36-VII!BH36-VIII!BH36-IX!BH36-X!BH36</f>
        <v>0</v>
      </c>
      <c r="BI36" s="18">
        <f>'Tabela Usos'!BI39-III!BI36-IV!BI36-VI!BI36-VII!BI36-VIII!BI36-IX!BI36-X!BI36</f>
        <v>0</v>
      </c>
      <c r="BJ36" s="18">
        <f>'Tabela Usos'!BJ39-III!BJ36-IV!BJ36-VI!BJ36-VII!BJ36-VIII!BJ36-IX!BJ36-X!BJ36</f>
        <v>0</v>
      </c>
      <c r="BK36" s="18">
        <f>'Tabela Usos'!BK39-III!BK36-IV!BK36-VI!BK36-VII!BK36-VIII!BK36-IX!BK36-X!BK36</f>
        <v>695.28178674249875</v>
      </c>
      <c r="BL36" s="18">
        <f>'Tabela Usos'!BL39-III!BL36-IV!BL36-VI!BL36-VII!BL36-VIII!BL36-IX!BL36-X!BL36</f>
        <v>666.18801428273594</v>
      </c>
      <c r="BM36" s="18">
        <f>'Tabela Usos'!BM39-III!BM36-IV!BM36-VI!BM36-VII!BM36-VIII!BM36-IX!BM36-X!BM36</f>
        <v>103.9063302134392</v>
      </c>
      <c r="BN36" s="18">
        <f>'Tabela Usos'!BN39-III!BN36-IV!BN36-VI!BN36-VII!BN36-VIII!BN36-IX!BN36-X!BN36</f>
        <v>1259.3447221868832</v>
      </c>
      <c r="BO36" s="18">
        <f>'Tabela Usos'!BO39-III!BO36-IV!BO36-VI!BO36-VII!BO36-VIII!BO36-IX!BO36-X!BO36</f>
        <v>429.28158139609462</v>
      </c>
      <c r="BP36" s="18">
        <f>'Tabela Usos'!BP39-III!BP36-IV!BP36-VI!BP36-VII!BP36-VIII!BP36-IX!BP36-X!BP36</f>
        <v>4.1562532085375699</v>
      </c>
      <c r="BQ36" s="18">
        <f>'Tabela Usos'!BQ39-III!BQ36-IV!BQ36-VI!BQ36-VII!BQ36-VIII!BQ36-IX!BQ36-X!BQ36</f>
        <v>26.718770626312942</v>
      </c>
      <c r="BR36" s="18">
        <f>'Tabela Usos'!BR39-III!BR36-IV!BR36-VI!BR36-VII!BR36-VIII!BR36-IX!BR36-X!BR36</f>
        <v>0</v>
      </c>
      <c r="BS36" s="35">
        <f>'Tabela Usos'!BS39-III!BS36-IV!BS36-VI!BS36-VII!BS36-VIII!BS36-IX!BS36-X!BS36</f>
        <v>15629.293315476343</v>
      </c>
      <c r="BT36" s="18">
        <f>'Tabela Usos'!BT39-III!BT36-IV!BT36-VI!BT36-VII!BT36-VIII!BT36-IX!BT36-X!BT36</f>
        <v>2943.1205050380199</v>
      </c>
      <c r="BU36" s="18">
        <f>'Tabela Usos'!BU39-III!BU36-IV!BU36-VI!BU36-VII!BU36-VIII!BU36-IX!BU36-X!BU36</f>
        <v>15.437511917425253</v>
      </c>
      <c r="BV36" s="18">
        <f>'Tabela Usos'!BV39-III!BV36-IV!BV36-VI!BV36-VII!BV36-VIII!BV36-IX!BV36-X!BV36</f>
        <v>0</v>
      </c>
      <c r="BW36" s="18">
        <f>'Tabela Usos'!BW39-III!BW36-IV!BW36-VI!BW36-VII!BW36-VIII!BW36-IX!BW36-X!BW36</f>
        <v>108408.14618874378</v>
      </c>
      <c r="BX36" s="18">
        <f>'Tabela Usos'!BX39-III!BX36-IV!BX36-VI!BX36-VII!BX36-VIII!BX36-IX!BX36-X!BX36</f>
        <v>0</v>
      </c>
      <c r="BY36" s="18">
        <f>'Tabela Usos'!BY39-III!BY36-IV!BY36-VI!BY36-VII!BY36-VIII!BY36-IX!BY36-X!BY36</f>
        <v>3211.0024788244527</v>
      </c>
    </row>
    <row r="37" spans="1:77">
      <c r="A37" s="206" t="s">
        <v>130</v>
      </c>
      <c r="B37" s="41" t="s">
        <v>131</v>
      </c>
      <c r="C37" s="18">
        <f>'Tabela Usos'!C40-III!C37-IV!C37-VI!C37-VII!C37-VIII!C37-IX!C37-X!C37</f>
        <v>0</v>
      </c>
      <c r="D37" s="18">
        <f>'Tabela Usos'!D40-III!D37-IV!D37-VI!D37-VII!D37-VIII!D37-IX!D37-X!D37</f>
        <v>0</v>
      </c>
      <c r="E37" s="18">
        <f>'Tabela Usos'!E40-III!E37-IV!E37-VI!E37-VII!E37-VIII!E37-IX!E37-X!E37</f>
        <v>0</v>
      </c>
      <c r="F37" s="18">
        <f>'Tabela Usos'!F40-III!F37-IV!F37-VI!F37-VII!F37-VIII!F37-IX!F37-X!F37</f>
        <v>0</v>
      </c>
      <c r="G37" s="18">
        <f>'Tabela Usos'!G40-III!G37-IV!G37-VI!G37-VII!G37-VIII!G37-IX!G37-X!G37</f>
        <v>0</v>
      </c>
      <c r="H37" s="18">
        <f>'Tabela Usos'!H40-III!H37-IV!H37-VI!H37-VII!H37-VIII!H37-IX!H37-X!H37</f>
        <v>0</v>
      </c>
      <c r="I37" s="18">
        <f>'Tabela Usos'!I40-III!I37-IV!I37-VI!I37-VII!I37-VIII!I37-IX!I37-X!I37</f>
        <v>0</v>
      </c>
      <c r="J37" s="18">
        <f>'Tabela Usos'!J40-III!J37-IV!J37-VI!J37-VII!J37-VIII!J37-IX!J37-X!J37</f>
        <v>374.91402863397997</v>
      </c>
      <c r="K37" s="18">
        <f>'Tabela Usos'!K40-III!K37-IV!K37-VI!K37-VII!K37-VIII!K37-IX!K37-X!K37</f>
        <v>0</v>
      </c>
      <c r="L37" s="18">
        <f>'Tabela Usos'!L40-III!L37-IV!L37-VI!L37-VII!L37-VIII!L37-IX!L37-X!L37</f>
        <v>1.6253498351184099</v>
      </c>
      <c r="M37" s="18">
        <f>'Tabela Usos'!M40-III!M37-IV!M37-VI!M37-VII!M37-VIII!M37-IX!M37-X!M37</f>
        <v>7021.5112877115316</v>
      </c>
      <c r="N37" s="18">
        <f>'Tabela Usos'!N40-III!N37-IV!N37-VI!N37-VII!N37-VIII!N37-IX!N37-X!N37</f>
        <v>0</v>
      </c>
      <c r="O37" s="18">
        <f>'Tabela Usos'!O40-III!O37-IV!O37-VI!O37-VII!O37-VIII!O37-IX!O37-X!O37</f>
        <v>0</v>
      </c>
      <c r="P37" s="18">
        <f>'Tabela Usos'!P40-III!P37-IV!P37-VI!P37-VII!P37-VIII!P37-IX!P37-X!P37</f>
        <v>0</v>
      </c>
      <c r="Q37" s="18">
        <f>'Tabela Usos'!Q40-III!Q37-IV!Q37-VI!Q37-VII!Q37-VIII!Q37-IX!Q37-X!Q37</f>
        <v>0</v>
      </c>
      <c r="R37" s="18">
        <f>'Tabela Usos'!R40-III!R37-IV!R37-VI!R37-VII!R37-VIII!R37-IX!R37-X!R37</f>
        <v>0</v>
      </c>
      <c r="S37" s="18">
        <f>'Tabela Usos'!S40-III!S37-IV!S37-VI!S37-VII!S37-VIII!S37-IX!S37-X!S37</f>
        <v>0</v>
      </c>
      <c r="T37" s="18">
        <f>'Tabela Usos'!T40-III!T37-IV!T37-VI!T37-VII!T37-VIII!T37-IX!T37-X!T37</f>
        <v>0</v>
      </c>
      <c r="U37" s="18">
        <f>'Tabela Usos'!U40-III!U37-IV!U37-VI!U37-VII!U37-VIII!U37-IX!U37-X!U37</f>
        <v>0</v>
      </c>
      <c r="V37" s="18">
        <f>'Tabela Usos'!V40-III!V37-IV!V37-VI!V37-VII!V37-VIII!V37-IX!V37-X!V37</f>
        <v>0</v>
      </c>
      <c r="W37" s="18">
        <f>'Tabela Usos'!W40-III!W37-IV!W37-VI!W37-VII!W37-VIII!W37-IX!W37-X!W37</f>
        <v>0</v>
      </c>
      <c r="X37" s="18">
        <f>'Tabela Usos'!X40-III!X37-IV!X37-VI!X37-VII!X37-VIII!X37-IX!X37-X!X37</f>
        <v>0</v>
      </c>
      <c r="Y37" s="18">
        <f>'Tabela Usos'!Y40-III!Y37-IV!Y37-VI!Y37-VII!Y37-VIII!Y37-IX!Y37-X!Y37</f>
        <v>0</v>
      </c>
      <c r="Z37" s="18">
        <f>'Tabela Usos'!Z40-III!Z37-IV!Z37-VI!Z37-VII!Z37-VIII!Z37-IX!Z37-X!Z37</f>
        <v>0</v>
      </c>
      <c r="AA37" s="18">
        <f>'Tabela Usos'!AA40-III!AA37-IV!AA37-VI!AA37-VII!AA37-VIII!AA37-IX!AA37-X!AA37</f>
        <v>0</v>
      </c>
      <c r="AB37" s="18">
        <f>'Tabela Usos'!AB40-III!AB37-IV!AB37-VI!AB37-VII!AB37-VIII!AB37-IX!AB37-X!AB37</f>
        <v>0</v>
      </c>
      <c r="AC37" s="18">
        <f>'Tabela Usos'!AC40-III!AC37-IV!AC37-VI!AC37-VII!AC37-VIII!AC37-IX!AC37-X!AC37</f>
        <v>0</v>
      </c>
      <c r="AD37" s="18">
        <f>'Tabela Usos'!AD40-III!AD37-IV!AD37-VI!AD37-VII!AD37-VIII!AD37-IX!AD37-X!AD37</f>
        <v>0</v>
      </c>
      <c r="AE37" s="18">
        <f>'Tabela Usos'!AE40-III!AE37-IV!AE37-VI!AE37-VII!AE37-VIII!AE37-IX!AE37-X!AE37</f>
        <v>0</v>
      </c>
      <c r="AF37" s="18">
        <f>'Tabela Usos'!AF40-III!AF37-IV!AF37-VI!AF37-VII!AF37-VIII!AF37-IX!AF37-X!AF37</f>
        <v>0</v>
      </c>
      <c r="AG37" s="18">
        <f>'Tabela Usos'!AG40-III!AG37-IV!AG37-VI!AG37-VII!AG37-VIII!AG37-IX!AG37-X!AG37</f>
        <v>0</v>
      </c>
      <c r="AH37" s="18">
        <f>'Tabela Usos'!AH40-III!AH37-IV!AH37-VI!AH37-VII!AH37-VIII!AH37-IX!AH37-X!AH37</f>
        <v>0</v>
      </c>
      <c r="AI37" s="18">
        <f>'Tabela Usos'!AI40-III!AI37-IV!AI37-VI!AI37-VII!AI37-VIII!AI37-IX!AI37-X!AI37</f>
        <v>0</v>
      </c>
      <c r="AJ37" s="18">
        <f>'Tabela Usos'!AJ40-III!AJ37-IV!AJ37-VI!AJ37-VII!AJ37-VIII!AJ37-IX!AJ37-X!AJ37</f>
        <v>0</v>
      </c>
      <c r="AK37" s="18">
        <f>'Tabela Usos'!AK40-III!AK37-IV!AK37-VI!AK37-VII!AK37-VIII!AK37-IX!AK37-X!AK37</f>
        <v>0</v>
      </c>
      <c r="AL37" s="18">
        <f>'Tabela Usos'!AL40-III!AL37-IV!AL37-VI!AL37-VII!AL37-VIII!AL37-IX!AL37-X!AL37</f>
        <v>0</v>
      </c>
      <c r="AM37" s="18">
        <f>'Tabela Usos'!AM40-III!AM37-IV!AM37-VI!AM37-VII!AM37-VIII!AM37-IX!AM37-X!AM37</f>
        <v>0</v>
      </c>
      <c r="AN37" s="18">
        <f>'Tabela Usos'!AN40-III!AN37-IV!AN37-VI!AN37-VII!AN37-VIII!AN37-IX!AN37-X!AN37</f>
        <v>0</v>
      </c>
      <c r="AO37" s="18">
        <f>'Tabela Usos'!AO40-III!AO37-IV!AO37-VI!AO37-VII!AO37-VIII!AO37-IX!AO37-X!AO37</f>
        <v>0</v>
      </c>
      <c r="AP37" s="18">
        <f>'Tabela Usos'!AP40-III!AP37-IV!AP37-VI!AP37-VII!AP37-VIII!AP37-IX!AP37-X!AP37</f>
        <v>0</v>
      </c>
      <c r="AQ37" s="18">
        <f>'Tabela Usos'!AQ40-III!AQ37-IV!AQ37-VI!AQ37-VII!AQ37-VIII!AQ37-IX!AQ37-X!AQ37</f>
        <v>0.54178327837280327</v>
      </c>
      <c r="AR37" s="18">
        <f>'Tabela Usos'!AR40-III!AR37-IV!AR37-VI!AR37-VII!AR37-VIII!AR37-IX!AR37-X!AR37</f>
        <v>7.043182618846445</v>
      </c>
      <c r="AS37" s="18">
        <f>'Tabela Usos'!AS40-III!AS37-IV!AS37-VI!AS37-VII!AS37-VIII!AS37-IX!AS37-X!AS37</f>
        <v>4.8760495053552297</v>
      </c>
      <c r="AT37" s="18">
        <f>'Tabela Usos'!AT40-III!AT37-IV!AT37-VI!AT37-VII!AT37-VIII!AT37-IX!AT37-X!AT37</f>
        <v>0</v>
      </c>
      <c r="AU37" s="18">
        <f>'Tabela Usos'!AU40-III!AU37-IV!AU37-VI!AU37-VII!AU37-VIII!AU37-IX!AU37-X!AU37</f>
        <v>7.5849658972192477</v>
      </c>
      <c r="AV37" s="18">
        <f>'Tabela Usos'!AV40-III!AV37-IV!AV37-VI!AV37-VII!AV37-VIII!AV37-IX!AV37-X!AV37</f>
        <v>0</v>
      </c>
      <c r="AW37" s="18">
        <f>'Tabela Usos'!AW40-III!AW37-IV!AW37-VI!AW37-VII!AW37-VIII!AW37-IX!AW37-X!AW37</f>
        <v>473.51858529783021</v>
      </c>
      <c r="AX37" s="18">
        <f>'Tabela Usos'!AX40-III!AX37-IV!AX37-VI!AX37-VII!AX37-VIII!AX37-IX!AX37-X!AX37</f>
        <v>27525.299457730282</v>
      </c>
      <c r="AY37" s="18">
        <f>'Tabela Usos'!AY40-III!AY37-IV!AY37-VI!AY37-VII!AY37-VIII!AY37-IX!AY37-X!AY37</f>
        <v>0</v>
      </c>
      <c r="AZ37" s="18">
        <f>'Tabela Usos'!AZ40-III!AZ37-IV!AZ37-VI!AZ37-VII!AZ37-VIII!AZ37-IX!AZ37-X!AZ37</f>
        <v>0</v>
      </c>
      <c r="BA37" s="18">
        <f>'Tabela Usos'!BA40-III!BA37-IV!BA37-VI!BA37-VII!BA37-VIII!BA37-IX!BA37-X!BA37</f>
        <v>0</v>
      </c>
      <c r="BB37" s="18">
        <f>'Tabela Usos'!BB40-III!BB37-IV!BB37-VI!BB37-VII!BB37-VIII!BB37-IX!BB37-X!BB37</f>
        <v>0</v>
      </c>
      <c r="BC37" s="18">
        <f>'Tabela Usos'!BC40-III!BC37-IV!BC37-VI!BC37-VII!BC37-VIII!BC37-IX!BC37-X!BC37</f>
        <v>91.561374045003774</v>
      </c>
      <c r="BD37" s="18">
        <f>'Tabela Usos'!BD40-III!BD37-IV!BD37-VI!BD37-VII!BD37-VIII!BD37-IX!BD37-X!BD37</f>
        <v>0</v>
      </c>
      <c r="BE37" s="18">
        <f>'Tabela Usos'!BE40-III!BE37-IV!BE37-VI!BE37-VII!BE37-VIII!BE37-IX!BE37-X!BE37</f>
        <v>1.0835665567456065</v>
      </c>
      <c r="BF37" s="18">
        <f>'Tabela Usos'!BF40-III!BF37-IV!BF37-VI!BF37-VII!BF37-VIII!BF37-IX!BF37-X!BF37</f>
        <v>0</v>
      </c>
      <c r="BG37" s="18">
        <f>'Tabela Usos'!BG40-III!BG37-IV!BG37-VI!BG37-VII!BG37-VIII!BG37-IX!BG37-X!BG37</f>
        <v>0</v>
      </c>
      <c r="BH37" s="18">
        <f>'Tabela Usos'!BH40-III!BH37-IV!BH37-VI!BH37-VII!BH37-VIII!BH37-IX!BH37-X!BH37</f>
        <v>0</v>
      </c>
      <c r="BI37" s="18">
        <f>'Tabela Usos'!BI40-III!BI37-IV!BI37-VI!BI37-VII!BI37-VIII!BI37-IX!BI37-X!BI37</f>
        <v>0.54178327837280327</v>
      </c>
      <c r="BJ37" s="18">
        <f>'Tabela Usos'!BJ40-III!BJ37-IV!BJ37-VI!BJ37-VII!BJ37-VIII!BJ37-IX!BJ37-X!BJ37</f>
        <v>0</v>
      </c>
      <c r="BK37" s="18">
        <f>'Tabela Usos'!BK40-III!BK37-IV!BK37-VI!BK37-VII!BK37-VIII!BK37-IX!BK37-X!BK37</f>
        <v>83.434624869411721</v>
      </c>
      <c r="BL37" s="18">
        <f>'Tabela Usos'!BL40-III!BL37-IV!BL37-VI!BL37-VII!BL37-VIII!BL37-IX!BL37-X!BL37</f>
        <v>60.679727177753982</v>
      </c>
      <c r="BM37" s="18">
        <f>'Tabela Usos'!BM40-III!BM37-IV!BM37-VI!BM37-VII!BM37-VIII!BM37-IX!BM37-X!BM37</f>
        <v>7.5849658972192477</v>
      </c>
      <c r="BN37" s="18">
        <f>'Tabela Usos'!BN40-III!BN37-IV!BN37-VI!BN37-VII!BN37-VIII!BN37-IX!BN37-X!BN37</f>
        <v>60.679727177753982</v>
      </c>
      <c r="BO37" s="18">
        <f>'Tabela Usos'!BO40-III!BO37-IV!BO37-VI!BO37-VII!BO37-VIII!BO37-IX!BO37-X!BO37</f>
        <v>164.70211662533222</v>
      </c>
      <c r="BP37" s="18">
        <f>'Tabela Usos'!BP40-III!BP37-IV!BP37-VI!BP37-VII!BP37-VIII!BP37-IX!BP37-X!BP37</f>
        <v>22.754897691657739</v>
      </c>
      <c r="BQ37" s="18">
        <f>'Tabela Usos'!BQ40-III!BQ37-IV!BQ37-VI!BQ37-VII!BQ37-VIII!BQ37-IX!BQ37-X!BQ37</f>
        <v>9.7520990107104595</v>
      </c>
      <c r="BR37" s="18">
        <f>'Tabela Usos'!BR40-III!BR37-IV!BR37-VI!BR37-VII!BR37-VIII!BR37-IX!BR37-X!BR37</f>
        <v>0</v>
      </c>
      <c r="BS37" s="35">
        <f>'Tabela Usos'!BS40-III!BS37-IV!BS37-VI!BS37-VII!BS37-VIII!BS37-IX!BS37-X!BS37</f>
        <v>35919.689572838499</v>
      </c>
      <c r="BT37" s="18">
        <f>'Tabela Usos'!BT40-III!BT37-IV!BT37-VI!BT37-VII!BT37-VIII!BT37-IX!BT37-X!BT37</f>
        <v>2812.2874797874802</v>
      </c>
      <c r="BU37" s="18">
        <f>'Tabela Usos'!BU40-III!BU37-IV!BU37-VI!BU37-VII!BU37-VIII!BU37-IX!BU37-X!BU37</f>
        <v>0</v>
      </c>
      <c r="BV37" s="18">
        <f>'Tabela Usos'!BV40-III!BV37-IV!BV37-VI!BV37-VII!BV37-VIII!BV37-IX!BV37-X!BV37</f>
        <v>0</v>
      </c>
      <c r="BW37" s="18">
        <f>'Tabela Usos'!BW40-III!BW37-IV!BW37-VI!BW37-VII!BW37-VIII!BW37-IX!BW37-X!BW37</f>
        <v>42074.347615153529</v>
      </c>
      <c r="BX37" s="18">
        <f>'Tabela Usos'!BX40-III!BX37-IV!BX37-VI!BX37-VII!BX37-VIII!BX37-IX!BX37-X!BX37</f>
        <v>0</v>
      </c>
      <c r="BY37" s="18">
        <f>'Tabela Usos'!BY40-III!BY37-IV!BY37-VI!BY37-VII!BY37-VIII!BY37-IX!BY37-X!BY37</f>
        <v>-153.32466777950333</v>
      </c>
    </row>
    <row r="38" spans="1:77">
      <c r="A38" s="205" t="s">
        <v>132</v>
      </c>
      <c r="B38" s="68" t="s">
        <v>133</v>
      </c>
      <c r="C38" s="18">
        <f>'Tabela Usos'!C41-III!C38-IV!C38-VI!C38-VII!C38-VIII!C38-IX!C38-X!C38</f>
        <v>0</v>
      </c>
      <c r="D38" s="18">
        <f>'Tabela Usos'!D41-III!D38-IV!D38-VI!D38-VII!D38-VIII!D38-IX!D38-X!D38</f>
        <v>0</v>
      </c>
      <c r="E38" s="18">
        <f>'Tabela Usos'!E41-III!E38-IV!E38-VI!E38-VII!E38-VIII!E38-IX!E38-X!E38</f>
        <v>0</v>
      </c>
      <c r="F38" s="18">
        <f>'Tabela Usos'!F41-III!F38-IV!F38-VI!F38-VII!F38-VIII!F38-IX!F38-X!F38</f>
        <v>0</v>
      </c>
      <c r="G38" s="18">
        <f>'Tabela Usos'!G41-III!G38-IV!G38-VI!G38-VII!G38-VIII!G38-IX!G38-X!G38</f>
        <v>0</v>
      </c>
      <c r="H38" s="18">
        <f>'Tabela Usos'!H41-III!H38-IV!H38-VI!H38-VII!H38-VIII!H38-IX!H38-X!H38</f>
        <v>0</v>
      </c>
      <c r="I38" s="18">
        <f>'Tabela Usos'!I41-III!I38-IV!I38-VI!I38-VII!I38-VIII!I38-IX!I38-X!I38</f>
        <v>0</v>
      </c>
      <c r="J38" s="18">
        <f>'Tabela Usos'!J41-III!J38-IV!J38-VI!J38-VII!J38-VIII!J38-IX!J38-X!J38</f>
        <v>0</v>
      </c>
      <c r="K38" s="18">
        <f>'Tabela Usos'!K41-III!K38-IV!K38-VI!K38-VII!K38-VIII!K38-IX!K38-X!K38</f>
        <v>0</v>
      </c>
      <c r="L38" s="18">
        <f>'Tabela Usos'!L41-III!L38-IV!L38-VI!L38-VII!L38-VIII!L38-IX!L38-X!L38</f>
        <v>0</v>
      </c>
      <c r="M38" s="18">
        <f>'Tabela Usos'!M41-III!M38-IV!M38-VI!M38-VII!M38-VIII!M38-IX!M38-X!M38</f>
        <v>0</v>
      </c>
      <c r="N38" s="18">
        <f>'Tabela Usos'!N41-III!N38-IV!N38-VI!N38-VII!N38-VIII!N38-IX!N38-X!N38</f>
        <v>326.71468728843189</v>
      </c>
      <c r="O38" s="18">
        <f>'Tabela Usos'!O41-III!O38-IV!O38-VI!O38-VII!O38-VIII!O38-IX!O38-X!O38</f>
        <v>0</v>
      </c>
      <c r="P38" s="18">
        <f>'Tabela Usos'!P41-III!P38-IV!P38-VI!P38-VII!P38-VIII!P38-IX!P38-X!P38</f>
        <v>0</v>
      </c>
      <c r="Q38" s="18">
        <f>'Tabela Usos'!Q41-III!Q38-IV!Q38-VI!Q38-VII!Q38-VIII!Q38-IX!Q38-X!Q38</f>
        <v>0</v>
      </c>
      <c r="R38" s="18">
        <f>'Tabela Usos'!R41-III!R38-IV!R38-VI!R38-VII!R38-VIII!R38-IX!R38-X!R38</f>
        <v>0</v>
      </c>
      <c r="S38" s="18">
        <f>'Tabela Usos'!S41-III!S38-IV!S38-VI!S38-VII!S38-VIII!S38-IX!S38-X!S38</f>
        <v>0</v>
      </c>
      <c r="T38" s="18">
        <f>'Tabela Usos'!T41-III!T38-IV!T38-VI!T38-VII!T38-VIII!T38-IX!T38-X!T38</f>
        <v>0</v>
      </c>
      <c r="U38" s="18">
        <f>'Tabela Usos'!U41-III!U38-IV!U38-VI!U38-VII!U38-VIII!U38-IX!U38-X!U38</f>
        <v>0</v>
      </c>
      <c r="V38" s="18">
        <f>'Tabela Usos'!V41-III!V38-IV!V38-VI!V38-VII!V38-VIII!V38-IX!V38-X!V38</f>
        <v>0</v>
      </c>
      <c r="W38" s="18">
        <f>'Tabela Usos'!W41-III!W38-IV!W38-VI!W38-VII!W38-VIII!W38-IX!W38-X!W38</f>
        <v>0</v>
      </c>
      <c r="X38" s="18">
        <f>'Tabela Usos'!X41-III!X38-IV!X38-VI!X38-VII!X38-VIII!X38-IX!X38-X!X38</f>
        <v>0</v>
      </c>
      <c r="Y38" s="18">
        <f>'Tabela Usos'!Y41-III!Y38-IV!Y38-VI!Y38-VII!Y38-VIII!Y38-IX!Y38-X!Y38</f>
        <v>0</v>
      </c>
      <c r="Z38" s="18">
        <f>'Tabela Usos'!Z41-III!Z38-IV!Z38-VI!Z38-VII!Z38-VIII!Z38-IX!Z38-X!Z38</f>
        <v>0</v>
      </c>
      <c r="AA38" s="18">
        <f>'Tabela Usos'!AA41-III!AA38-IV!AA38-VI!AA38-VII!AA38-VIII!AA38-IX!AA38-X!AA38</f>
        <v>0</v>
      </c>
      <c r="AB38" s="18">
        <f>'Tabela Usos'!AB41-III!AB38-IV!AB38-VI!AB38-VII!AB38-VIII!AB38-IX!AB38-X!AB38</f>
        <v>0</v>
      </c>
      <c r="AC38" s="18">
        <f>'Tabela Usos'!AC41-III!AC38-IV!AC38-VI!AC38-VII!AC38-VIII!AC38-IX!AC38-X!AC38</f>
        <v>0</v>
      </c>
      <c r="AD38" s="18">
        <f>'Tabela Usos'!AD41-III!AD38-IV!AD38-VI!AD38-VII!AD38-VIII!AD38-IX!AD38-X!AD38</f>
        <v>0</v>
      </c>
      <c r="AE38" s="18">
        <f>'Tabela Usos'!AE41-III!AE38-IV!AE38-VI!AE38-VII!AE38-VIII!AE38-IX!AE38-X!AE38</f>
        <v>0</v>
      </c>
      <c r="AF38" s="18">
        <f>'Tabela Usos'!AF41-III!AF38-IV!AF38-VI!AF38-VII!AF38-VIII!AF38-IX!AF38-X!AF38</f>
        <v>0</v>
      </c>
      <c r="AG38" s="18">
        <f>'Tabela Usos'!AG41-III!AG38-IV!AG38-VI!AG38-VII!AG38-VIII!AG38-IX!AG38-X!AG38</f>
        <v>0</v>
      </c>
      <c r="AH38" s="18">
        <f>'Tabela Usos'!AH41-III!AH38-IV!AH38-VI!AH38-VII!AH38-VIII!AH38-IX!AH38-X!AH38</f>
        <v>0</v>
      </c>
      <c r="AI38" s="18">
        <f>'Tabela Usos'!AI41-III!AI38-IV!AI38-VI!AI38-VII!AI38-VIII!AI38-IX!AI38-X!AI38</f>
        <v>0</v>
      </c>
      <c r="AJ38" s="18">
        <f>'Tabela Usos'!AJ41-III!AJ38-IV!AJ38-VI!AJ38-VII!AJ38-VIII!AJ38-IX!AJ38-X!AJ38</f>
        <v>0</v>
      </c>
      <c r="AK38" s="18">
        <f>'Tabela Usos'!AK41-III!AK38-IV!AK38-VI!AK38-VII!AK38-VIII!AK38-IX!AK38-X!AK38</f>
        <v>0</v>
      </c>
      <c r="AL38" s="18">
        <f>'Tabela Usos'!AL41-III!AL38-IV!AL38-VI!AL38-VII!AL38-VIII!AL38-IX!AL38-X!AL38</f>
        <v>0</v>
      </c>
      <c r="AM38" s="18">
        <f>'Tabela Usos'!AM41-III!AM38-IV!AM38-VI!AM38-VII!AM38-VIII!AM38-IX!AM38-X!AM38</f>
        <v>0</v>
      </c>
      <c r="AN38" s="18">
        <f>'Tabela Usos'!AN41-III!AN38-IV!AN38-VI!AN38-VII!AN38-VIII!AN38-IX!AN38-X!AN38</f>
        <v>0</v>
      </c>
      <c r="AO38" s="18">
        <f>'Tabela Usos'!AO41-III!AO38-IV!AO38-VI!AO38-VII!AO38-VIII!AO38-IX!AO38-X!AO38</f>
        <v>0</v>
      </c>
      <c r="AP38" s="18">
        <f>'Tabela Usos'!AP41-III!AP38-IV!AP38-VI!AP38-VII!AP38-VIII!AP38-IX!AP38-X!AP38</f>
        <v>0</v>
      </c>
      <c r="AQ38" s="18">
        <f>'Tabela Usos'!AQ41-III!AQ38-IV!AQ38-VI!AQ38-VII!AQ38-VIII!AQ38-IX!AQ38-X!AQ38</f>
        <v>0</v>
      </c>
      <c r="AR38" s="18">
        <f>'Tabela Usos'!AR41-III!AR38-IV!AR38-VI!AR38-VII!AR38-VIII!AR38-IX!AR38-X!AR38</f>
        <v>0</v>
      </c>
      <c r="AS38" s="18">
        <f>'Tabela Usos'!AS41-III!AS38-IV!AS38-VI!AS38-VII!AS38-VIII!AS38-IX!AS38-X!AS38</f>
        <v>0</v>
      </c>
      <c r="AT38" s="18">
        <f>'Tabela Usos'!AT41-III!AT38-IV!AT38-VI!AT38-VII!AT38-VIII!AT38-IX!AT38-X!AT38</f>
        <v>0</v>
      </c>
      <c r="AU38" s="18">
        <f>'Tabela Usos'!AU41-III!AU38-IV!AU38-VI!AU38-VII!AU38-VIII!AU38-IX!AU38-X!AU38</f>
        <v>0</v>
      </c>
      <c r="AV38" s="18">
        <f>'Tabela Usos'!AV41-III!AV38-IV!AV38-VI!AV38-VII!AV38-VIII!AV38-IX!AV38-X!AV38</f>
        <v>0</v>
      </c>
      <c r="AW38" s="18">
        <f>'Tabela Usos'!AW41-III!AW38-IV!AW38-VI!AW38-VII!AW38-VIII!AW38-IX!AW38-X!AW38</f>
        <v>0</v>
      </c>
      <c r="AX38" s="18">
        <f>'Tabela Usos'!AX41-III!AX38-IV!AX38-VI!AX38-VII!AX38-VIII!AX38-IX!AX38-X!AX38</f>
        <v>0</v>
      </c>
      <c r="AY38" s="18">
        <f>'Tabela Usos'!AY41-III!AY38-IV!AY38-VI!AY38-VII!AY38-VIII!AY38-IX!AY38-X!AY38</f>
        <v>0</v>
      </c>
      <c r="AZ38" s="18">
        <f>'Tabela Usos'!AZ41-III!AZ38-IV!AZ38-VI!AZ38-VII!AZ38-VIII!AZ38-IX!AZ38-X!AZ38</f>
        <v>0</v>
      </c>
      <c r="BA38" s="18">
        <f>'Tabela Usos'!BA41-III!BA38-IV!BA38-VI!BA38-VII!BA38-VIII!BA38-IX!BA38-X!BA38</f>
        <v>0</v>
      </c>
      <c r="BB38" s="18">
        <f>'Tabela Usos'!BB41-III!BB38-IV!BB38-VI!BB38-VII!BB38-VIII!BB38-IX!BB38-X!BB38</f>
        <v>0</v>
      </c>
      <c r="BC38" s="18">
        <f>'Tabela Usos'!BC41-III!BC38-IV!BC38-VI!BC38-VII!BC38-VIII!BC38-IX!BC38-X!BC38</f>
        <v>0</v>
      </c>
      <c r="BD38" s="18">
        <f>'Tabela Usos'!BD41-III!BD38-IV!BD38-VI!BD38-VII!BD38-VIII!BD38-IX!BD38-X!BD38</f>
        <v>0</v>
      </c>
      <c r="BE38" s="18">
        <f>'Tabela Usos'!BE41-III!BE38-IV!BE38-VI!BE38-VII!BE38-VIII!BE38-IX!BE38-X!BE38</f>
        <v>0</v>
      </c>
      <c r="BF38" s="18">
        <f>'Tabela Usos'!BF41-III!BF38-IV!BF38-VI!BF38-VII!BF38-VIII!BF38-IX!BF38-X!BF38</f>
        <v>0</v>
      </c>
      <c r="BG38" s="18">
        <f>'Tabela Usos'!BG41-III!BG38-IV!BG38-VI!BG38-VII!BG38-VIII!BG38-IX!BG38-X!BG38</f>
        <v>0</v>
      </c>
      <c r="BH38" s="18">
        <f>'Tabela Usos'!BH41-III!BH38-IV!BH38-VI!BH38-VII!BH38-VIII!BH38-IX!BH38-X!BH38</f>
        <v>0</v>
      </c>
      <c r="BI38" s="18">
        <f>'Tabela Usos'!BI41-III!BI38-IV!BI38-VI!BI38-VII!BI38-VIII!BI38-IX!BI38-X!BI38</f>
        <v>0</v>
      </c>
      <c r="BJ38" s="18">
        <f>'Tabela Usos'!BJ41-III!BJ38-IV!BJ38-VI!BJ38-VII!BJ38-VIII!BJ38-IX!BJ38-X!BJ38</f>
        <v>0</v>
      </c>
      <c r="BK38" s="18">
        <f>'Tabela Usos'!BK41-III!BK38-IV!BK38-VI!BK38-VII!BK38-VIII!BK38-IX!BK38-X!BK38</f>
        <v>0</v>
      </c>
      <c r="BL38" s="18">
        <f>'Tabela Usos'!BL41-III!BL38-IV!BL38-VI!BL38-VII!BL38-VIII!BL38-IX!BL38-X!BL38</f>
        <v>0</v>
      </c>
      <c r="BM38" s="18">
        <f>'Tabela Usos'!BM41-III!BM38-IV!BM38-VI!BM38-VII!BM38-VIII!BM38-IX!BM38-X!BM38</f>
        <v>0</v>
      </c>
      <c r="BN38" s="18">
        <f>'Tabela Usos'!BN41-III!BN38-IV!BN38-VI!BN38-VII!BN38-VIII!BN38-IX!BN38-X!BN38</f>
        <v>0</v>
      </c>
      <c r="BO38" s="18">
        <f>'Tabela Usos'!BO41-III!BO38-IV!BO38-VI!BO38-VII!BO38-VIII!BO38-IX!BO38-X!BO38</f>
        <v>0</v>
      </c>
      <c r="BP38" s="18">
        <f>'Tabela Usos'!BP41-III!BP38-IV!BP38-VI!BP38-VII!BP38-VIII!BP38-IX!BP38-X!BP38</f>
        <v>0</v>
      </c>
      <c r="BQ38" s="18">
        <f>'Tabela Usos'!BQ41-III!BQ38-IV!BQ38-VI!BQ38-VII!BQ38-VIII!BQ38-IX!BQ38-X!BQ38</f>
        <v>0</v>
      </c>
      <c r="BR38" s="18">
        <f>'Tabela Usos'!BR41-III!BR38-IV!BR38-VI!BR38-VII!BR38-VIII!BR38-IX!BR38-X!BR38</f>
        <v>0</v>
      </c>
      <c r="BS38" s="35">
        <f>'Tabela Usos'!BS41-III!BS38-IV!BS38-VI!BS38-VII!BS38-VIII!BS38-IX!BS38-X!BS38</f>
        <v>326.71468728843189</v>
      </c>
      <c r="BT38" s="18">
        <f>'Tabela Usos'!BT41-III!BT38-IV!BT38-VI!BT38-VII!BT38-VIII!BT38-IX!BT38-X!BT38</f>
        <v>6498.2294183030745</v>
      </c>
      <c r="BU38" s="18">
        <f>'Tabela Usos'!BU41-III!BU38-IV!BU38-VI!BU38-VII!BU38-VIII!BU38-IX!BU38-X!BU38</f>
        <v>0</v>
      </c>
      <c r="BV38" s="18">
        <f>'Tabela Usos'!BV41-III!BV38-IV!BV38-VI!BV38-VII!BV38-VIII!BV38-IX!BV38-X!BV38</f>
        <v>0</v>
      </c>
      <c r="BW38" s="18">
        <f>'Tabela Usos'!BW41-III!BW38-IV!BW38-VI!BW38-VII!BW38-VIII!BW38-IX!BW38-X!BW38</f>
        <v>8519.0446996622559</v>
      </c>
      <c r="BX38" s="18">
        <f>'Tabela Usos'!BX41-III!BX38-IV!BX38-VI!BX38-VII!BX38-VIII!BX38-IX!BX38-X!BX38</f>
        <v>0</v>
      </c>
      <c r="BY38" s="18">
        <f>'Tabela Usos'!BY41-III!BY38-IV!BY38-VI!BY38-VII!BY38-VIII!BY38-IX!BY38-X!BY38</f>
        <v>212.01119474623695</v>
      </c>
    </row>
    <row r="39" spans="1:77">
      <c r="A39" s="205" t="s">
        <v>134</v>
      </c>
      <c r="B39" s="68" t="s">
        <v>135</v>
      </c>
      <c r="C39" s="18">
        <f>'Tabela Usos'!C42-III!C39-IV!C39-VI!C39-VII!C39-VIII!C39-IX!C39-X!C39</f>
        <v>105.01830048518217</v>
      </c>
      <c r="D39" s="18">
        <f>'Tabela Usos'!D42-III!D39-IV!D39-VI!D39-VII!D39-VIII!D39-IX!D39-X!D39</f>
        <v>2.0195827016381185</v>
      </c>
      <c r="E39" s="18">
        <f>'Tabela Usos'!E42-III!E39-IV!E39-VI!E39-VII!E39-VIII!E39-IX!E39-X!E39</f>
        <v>0</v>
      </c>
      <c r="F39" s="18">
        <f>'Tabela Usos'!F42-III!F39-IV!F39-VI!F39-VII!F39-VIII!F39-IX!F39-X!F39</f>
        <v>0</v>
      </c>
      <c r="G39" s="18">
        <f>'Tabela Usos'!G42-III!G39-IV!G39-VI!G39-VII!G39-VIII!G39-IX!G39-X!G39</f>
        <v>0</v>
      </c>
      <c r="H39" s="18">
        <f>'Tabela Usos'!H42-III!H39-IV!H39-VI!H39-VII!H39-VIII!H39-IX!H39-X!H39</f>
        <v>0</v>
      </c>
      <c r="I39" s="18">
        <f>'Tabela Usos'!I42-III!I39-IV!I39-VI!I39-VII!I39-VIII!I39-IX!I39-X!I39</f>
        <v>0</v>
      </c>
      <c r="J39" s="18">
        <f>'Tabela Usos'!J42-III!J39-IV!J39-VI!J39-VII!J39-VIII!J39-IX!J39-X!J39</f>
        <v>0</v>
      </c>
      <c r="K39" s="18">
        <f>'Tabela Usos'!K42-III!K39-IV!K39-VI!K39-VII!K39-VIII!K39-IX!K39-X!K39</f>
        <v>0</v>
      </c>
      <c r="L39" s="18">
        <f>'Tabela Usos'!L42-III!L39-IV!L39-VI!L39-VII!L39-VIII!L39-IX!L39-X!L39</f>
        <v>0</v>
      </c>
      <c r="M39" s="18">
        <f>'Tabela Usos'!M42-III!M39-IV!M39-VI!M39-VII!M39-VIII!M39-IX!M39-X!M39</f>
        <v>0</v>
      </c>
      <c r="N39" s="18">
        <f>'Tabela Usos'!N42-III!N39-IV!N39-VI!N39-VII!N39-VIII!N39-IX!N39-X!N39</f>
        <v>0</v>
      </c>
      <c r="O39" s="18">
        <f>'Tabela Usos'!O42-III!O39-IV!O39-VI!O39-VII!O39-VIII!O39-IX!O39-X!O39</f>
        <v>5691.1840532162178</v>
      </c>
      <c r="P39" s="18">
        <f>'Tabela Usos'!P42-III!P39-IV!P39-VI!P39-VII!P39-VIII!P39-IX!P39-X!P39</f>
        <v>4441.0623609022214</v>
      </c>
      <c r="Q39" s="18">
        <f>'Tabela Usos'!Q42-III!Q39-IV!Q39-VI!Q39-VII!Q39-VIII!Q39-IX!Q39-X!Q39</f>
        <v>43.757625202159232</v>
      </c>
      <c r="R39" s="18">
        <f>'Tabela Usos'!R42-III!R39-IV!R39-VI!R39-VII!R39-VIII!R39-IX!R39-X!R39</f>
        <v>0</v>
      </c>
      <c r="S39" s="18">
        <f>'Tabela Usos'!S42-III!S39-IV!S39-VI!S39-VII!S39-VIII!S39-IX!S39-X!S39</f>
        <v>0</v>
      </c>
      <c r="T39" s="18">
        <f>'Tabela Usos'!T42-III!T39-IV!T39-VI!T39-VII!T39-VIII!T39-IX!T39-X!T39</f>
        <v>0</v>
      </c>
      <c r="U39" s="18">
        <f>'Tabela Usos'!U42-III!U39-IV!U39-VI!U39-VII!U39-VIII!U39-IX!U39-X!U39</f>
        <v>0</v>
      </c>
      <c r="V39" s="18">
        <f>'Tabela Usos'!V42-III!V39-IV!V39-VI!V39-VII!V39-VIII!V39-IX!V39-X!V39</f>
        <v>0</v>
      </c>
      <c r="W39" s="18">
        <f>'Tabela Usos'!W42-III!W39-IV!W39-VI!W39-VII!W39-VIII!W39-IX!W39-X!W39</f>
        <v>0</v>
      </c>
      <c r="X39" s="18">
        <f>'Tabela Usos'!X42-III!X39-IV!X39-VI!X39-VII!X39-VIII!X39-IX!X39-X!X39</f>
        <v>0</v>
      </c>
      <c r="Y39" s="18">
        <f>'Tabela Usos'!Y42-III!Y39-IV!Y39-VI!Y39-VII!Y39-VIII!Y39-IX!Y39-X!Y39</f>
        <v>0</v>
      </c>
      <c r="Z39" s="18">
        <f>'Tabela Usos'!Z42-III!Z39-IV!Z39-VI!Z39-VII!Z39-VIII!Z39-IX!Z39-X!Z39</f>
        <v>110.40385435621715</v>
      </c>
      <c r="AA39" s="18">
        <f>'Tabela Usos'!AA42-III!AA39-IV!AA39-VI!AA39-VII!AA39-VIII!AA39-IX!AA39-X!AA39</f>
        <v>53.182344476470455</v>
      </c>
      <c r="AB39" s="18">
        <f>'Tabela Usos'!AB42-III!AB39-IV!AB39-VI!AB39-VII!AB39-VIII!AB39-IX!AB39-X!AB39</f>
        <v>0</v>
      </c>
      <c r="AC39" s="18">
        <f>'Tabela Usos'!AC42-III!AC39-IV!AC39-VI!AC39-VII!AC39-VIII!AC39-IX!AC39-X!AC39</f>
        <v>0</v>
      </c>
      <c r="AD39" s="18">
        <f>'Tabela Usos'!AD42-III!AD39-IV!AD39-VI!AD39-VII!AD39-VIII!AD39-IX!AD39-X!AD39</f>
        <v>0</v>
      </c>
      <c r="AE39" s="18">
        <f>'Tabela Usos'!AE42-III!AE39-IV!AE39-VI!AE39-VII!AE39-VIII!AE39-IX!AE39-X!AE39</f>
        <v>15.483467379225578</v>
      </c>
      <c r="AF39" s="18">
        <f>'Tabela Usos'!AF42-III!AF39-IV!AF39-VI!AF39-VII!AF39-VIII!AF39-IX!AF39-X!AF39</f>
        <v>0</v>
      </c>
      <c r="AG39" s="18">
        <f>'Tabela Usos'!AG42-III!AG39-IV!AG39-VI!AG39-VII!AG39-VIII!AG39-IX!AG39-X!AG39</f>
        <v>0</v>
      </c>
      <c r="AH39" s="18">
        <f>'Tabela Usos'!AH42-III!AH39-IV!AH39-VI!AH39-VII!AH39-VIII!AH39-IX!AH39-X!AH39</f>
        <v>0</v>
      </c>
      <c r="AI39" s="18">
        <f>'Tabela Usos'!AI42-III!AI39-IV!AI39-VI!AI39-VII!AI39-VIII!AI39-IX!AI39-X!AI39</f>
        <v>0</v>
      </c>
      <c r="AJ39" s="18">
        <f>'Tabela Usos'!AJ42-III!AJ39-IV!AJ39-VI!AJ39-VII!AJ39-VIII!AJ39-IX!AJ39-X!AJ39</f>
        <v>0</v>
      </c>
      <c r="AK39" s="18">
        <f>'Tabela Usos'!AK42-III!AK39-IV!AK39-VI!AK39-VII!AK39-VIII!AK39-IX!AK39-X!AK39</f>
        <v>0.67319423387937283</v>
      </c>
      <c r="AL39" s="18">
        <f>'Tabela Usos'!AL42-III!AL39-IV!AL39-VI!AL39-VII!AL39-VIII!AL39-IX!AL39-X!AL39</f>
        <v>59.914286815264184</v>
      </c>
      <c r="AM39" s="18">
        <f>'Tabela Usos'!AM42-III!AM39-IV!AM39-VI!AM39-VII!AM39-VIII!AM39-IX!AM39-X!AM39</f>
        <v>0</v>
      </c>
      <c r="AN39" s="18">
        <f>'Tabela Usos'!AN42-III!AN39-IV!AN39-VI!AN39-VII!AN39-VIII!AN39-IX!AN39-X!AN39</f>
        <v>0</v>
      </c>
      <c r="AO39" s="18">
        <f>'Tabela Usos'!AO42-III!AO39-IV!AO39-VI!AO39-VII!AO39-VIII!AO39-IX!AO39-X!AO39</f>
        <v>0</v>
      </c>
      <c r="AP39" s="18">
        <f>'Tabela Usos'!AP42-III!AP39-IV!AP39-VI!AP39-VII!AP39-VIII!AP39-IX!AP39-X!AP39</f>
        <v>0</v>
      </c>
      <c r="AQ39" s="18">
        <f>'Tabela Usos'!AQ42-III!AQ39-IV!AQ39-VI!AQ39-VII!AQ39-VIII!AQ39-IX!AQ39-X!AQ39</f>
        <v>0</v>
      </c>
      <c r="AR39" s="18">
        <f>'Tabela Usos'!AR42-III!AR39-IV!AR39-VI!AR39-VII!AR39-VIII!AR39-IX!AR39-X!AR39</f>
        <v>0</v>
      </c>
      <c r="AS39" s="18">
        <f>'Tabela Usos'!AS42-III!AS39-IV!AS39-VI!AS39-VII!AS39-VIII!AS39-IX!AS39-X!AS39</f>
        <v>0</v>
      </c>
      <c r="AT39" s="18">
        <f>'Tabela Usos'!AT42-III!AT39-IV!AT39-VI!AT39-VII!AT39-VIII!AT39-IX!AT39-X!AT39</f>
        <v>0</v>
      </c>
      <c r="AU39" s="18">
        <f>'Tabela Usos'!AU42-III!AU39-IV!AU39-VI!AU39-VII!AU39-VIII!AU39-IX!AU39-X!AU39</f>
        <v>0</v>
      </c>
      <c r="AV39" s="18">
        <f>'Tabela Usos'!AV42-III!AV39-IV!AV39-VI!AV39-VII!AV39-VIII!AV39-IX!AV39-X!AV39</f>
        <v>0</v>
      </c>
      <c r="AW39" s="18">
        <f>'Tabela Usos'!AW42-III!AW39-IV!AW39-VI!AW39-VII!AW39-VIII!AW39-IX!AW39-X!AW39</f>
        <v>0</v>
      </c>
      <c r="AX39" s="18">
        <f>'Tabela Usos'!AX42-III!AX39-IV!AX39-VI!AX39-VII!AX39-VIII!AX39-IX!AX39-X!AX39</f>
        <v>0</v>
      </c>
      <c r="AY39" s="18">
        <f>'Tabela Usos'!AY42-III!AY39-IV!AY39-VI!AY39-VII!AY39-VIII!AY39-IX!AY39-X!AY39</f>
        <v>0</v>
      </c>
      <c r="AZ39" s="18">
        <f>'Tabela Usos'!AZ42-III!AZ39-IV!AZ39-VI!AZ39-VII!AZ39-VIII!AZ39-IX!AZ39-X!AZ39</f>
        <v>0</v>
      </c>
      <c r="BA39" s="18">
        <f>'Tabela Usos'!BA42-III!BA39-IV!BA39-VI!BA39-VII!BA39-VIII!BA39-IX!BA39-X!BA39</f>
        <v>0</v>
      </c>
      <c r="BB39" s="18">
        <f>'Tabela Usos'!BB42-III!BB39-IV!BB39-VI!BB39-VII!BB39-VIII!BB39-IX!BB39-X!BB39</f>
        <v>0</v>
      </c>
      <c r="BC39" s="18">
        <f>'Tabela Usos'!BC42-III!BC39-IV!BC39-VI!BC39-VII!BC39-VIII!BC39-IX!BC39-X!BC39</f>
        <v>0</v>
      </c>
      <c r="BD39" s="18">
        <f>'Tabela Usos'!BD42-III!BD39-IV!BD39-VI!BD39-VII!BD39-VIII!BD39-IX!BD39-X!BD39</f>
        <v>0</v>
      </c>
      <c r="BE39" s="18">
        <f>'Tabela Usos'!BE42-III!BE39-IV!BE39-VI!BE39-VII!BE39-VIII!BE39-IX!BE39-X!BE39</f>
        <v>0</v>
      </c>
      <c r="BF39" s="18">
        <f>'Tabela Usos'!BF42-III!BF39-IV!BF39-VI!BF39-VII!BF39-VIII!BF39-IX!BF39-X!BF39</f>
        <v>1.3463884677587457</v>
      </c>
      <c r="BG39" s="18">
        <f>'Tabela Usos'!BG42-III!BG39-IV!BG39-VI!BG39-VII!BG39-VIII!BG39-IX!BG39-X!BG39</f>
        <v>0</v>
      </c>
      <c r="BH39" s="18">
        <f>'Tabela Usos'!BH42-III!BH39-IV!BH39-VI!BH39-VII!BH39-VIII!BH39-IX!BH39-X!BH39</f>
        <v>0</v>
      </c>
      <c r="BI39" s="18">
        <f>'Tabela Usos'!BI42-III!BI39-IV!BI39-VI!BI39-VII!BI39-VIII!BI39-IX!BI39-X!BI39</f>
        <v>0</v>
      </c>
      <c r="BJ39" s="18">
        <f>'Tabela Usos'!BJ42-III!BJ39-IV!BJ39-VI!BJ39-VII!BJ39-VIII!BJ39-IX!BJ39-X!BJ39</f>
        <v>0</v>
      </c>
      <c r="BK39" s="18">
        <f>'Tabela Usos'!BK42-III!BK39-IV!BK39-VI!BK39-VII!BK39-VIII!BK39-IX!BK39-X!BK39</f>
        <v>0</v>
      </c>
      <c r="BL39" s="18">
        <f>'Tabela Usos'!BL42-III!BL39-IV!BL39-VI!BL39-VII!BL39-VIII!BL39-IX!BL39-X!BL39</f>
        <v>0</v>
      </c>
      <c r="BM39" s="18">
        <f>'Tabela Usos'!BM42-III!BM39-IV!BM39-VI!BM39-VII!BM39-VIII!BM39-IX!BM39-X!BM39</f>
        <v>0</v>
      </c>
      <c r="BN39" s="18">
        <f>'Tabela Usos'!BN42-III!BN39-IV!BN39-VI!BN39-VII!BN39-VIII!BN39-IX!BN39-X!BN39</f>
        <v>0</v>
      </c>
      <c r="BO39" s="18">
        <f>'Tabela Usos'!BO42-III!BO39-IV!BO39-VI!BO39-VII!BO39-VIII!BO39-IX!BO39-X!BO39</f>
        <v>0</v>
      </c>
      <c r="BP39" s="18">
        <f>'Tabela Usos'!BP42-III!BP39-IV!BP39-VI!BP39-VII!BP39-VIII!BP39-IX!BP39-X!BP39</f>
        <v>0</v>
      </c>
      <c r="BQ39" s="18">
        <f>'Tabela Usos'!BQ42-III!BQ39-IV!BQ39-VI!BQ39-VII!BQ39-VIII!BQ39-IX!BQ39-X!BQ39</f>
        <v>0</v>
      </c>
      <c r="BR39" s="18">
        <f>'Tabela Usos'!BR42-III!BR39-IV!BR39-VI!BR39-VII!BR39-VIII!BR39-IX!BR39-X!BR39</f>
        <v>0</v>
      </c>
      <c r="BS39" s="35">
        <f>'Tabela Usos'!BS42-III!BS39-IV!BS39-VI!BS39-VII!BS39-VIII!BS39-IX!BS39-X!BS39</f>
        <v>10524.045458236233</v>
      </c>
      <c r="BT39" s="18">
        <f>'Tabela Usos'!BT42-III!BT39-IV!BT39-VI!BT39-VII!BT39-VIII!BT39-IX!BT39-X!BT39</f>
        <v>267.64537610747584</v>
      </c>
      <c r="BU39" s="18">
        <f>'Tabela Usos'!BU42-III!BU39-IV!BU39-VI!BU39-VII!BU39-VIII!BU39-IX!BU39-X!BU39</f>
        <v>0</v>
      </c>
      <c r="BV39" s="18">
        <f>'Tabela Usos'!BV42-III!BV39-IV!BV39-VI!BV39-VII!BV39-VIII!BV39-IX!BV39-X!BV39</f>
        <v>0</v>
      </c>
      <c r="BW39" s="18">
        <f>'Tabela Usos'!BW42-III!BW39-IV!BW39-VI!BW39-VII!BW39-VIII!BW39-IX!BW39-X!BW39</f>
        <v>62.607063750781684</v>
      </c>
      <c r="BX39" s="18">
        <f>'Tabela Usos'!BX42-III!BX39-IV!BX39-VI!BX39-VII!BX39-VIII!BX39-IX!BX39-X!BX39</f>
        <v>0</v>
      </c>
      <c r="BY39" s="18">
        <f>'Tabela Usos'!BY42-III!BY39-IV!BY39-VI!BY39-VII!BY39-VIII!BY39-IX!BY39-X!BY39</f>
        <v>828.70210190550779</v>
      </c>
    </row>
    <row r="40" spans="1:77">
      <c r="A40" s="205" t="s">
        <v>136</v>
      </c>
      <c r="B40" s="68" t="s">
        <v>137</v>
      </c>
      <c r="C40" s="18">
        <f>'Tabela Usos'!C43-III!C40-IV!C40-VI!C40-VII!C40-VIII!C40-IX!C40-X!C40</f>
        <v>278.75665765502481</v>
      </c>
      <c r="D40" s="18">
        <f>'Tabela Usos'!D43-III!D40-IV!D40-VI!D40-VII!D40-VIII!D40-IX!D40-X!D40</f>
        <v>0</v>
      </c>
      <c r="E40" s="18">
        <f>'Tabela Usos'!E43-III!E40-IV!E40-VI!E40-VII!E40-VIII!E40-IX!E40-X!E40</f>
        <v>0</v>
      </c>
      <c r="F40" s="18">
        <f>'Tabela Usos'!F43-III!F40-IV!F40-VI!F40-VII!F40-VIII!F40-IX!F40-X!F40</f>
        <v>76.978825963312289</v>
      </c>
      <c r="G40" s="18">
        <f>'Tabela Usos'!G43-III!G40-IV!G40-VI!G40-VII!G40-VIII!G40-IX!G40-X!G40</f>
        <v>0</v>
      </c>
      <c r="H40" s="18">
        <f>'Tabela Usos'!H43-III!H40-IV!H40-VI!H40-VII!H40-VIII!H40-IX!H40-X!H40</f>
        <v>0</v>
      </c>
      <c r="I40" s="18">
        <f>'Tabela Usos'!I43-III!I40-IV!I40-VI!I40-VII!I40-VIII!I40-IX!I40-X!I40</f>
        <v>0.58317292396448706</v>
      </c>
      <c r="J40" s="18">
        <f>'Tabela Usos'!J43-III!J40-IV!J40-VI!J40-VII!J40-VIII!J40-IX!J40-X!J40</f>
        <v>0</v>
      </c>
      <c r="K40" s="18">
        <f>'Tabela Usos'!K43-III!K40-IV!K40-VI!K40-VII!K40-VIII!K40-IX!K40-X!K40</f>
        <v>25.076435730472944</v>
      </c>
      <c r="L40" s="18">
        <f>'Tabela Usos'!L43-III!L40-IV!L40-VI!L40-VII!L40-VIII!L40-IX!L40-X!L40</f>
        <v>91.558149062424462</v>
      </c>
      <c r="M40" s="18">
        <f>'Tabela Usos'!M43-III!M40-IV!M40-VI!M40-VII!M40-VIII!M40-IX!M40-X!M40</f>
        <v>0</v>
      </c>
      <c r="N40" s="18">
        <f>'Tabela Usos'!N43-III!N40-IV!N40-VI!N40-VII!N40-VIII!N40-IX!N40-X!N40</f>
        <v>0</v>
      </c>
      <c r="O40" s="18">
        <f>'Tabela Usos'!O43-III!O40-IV!O40-VI!O40-VII!O40-VIII!O40-IX!O40-X!O40</f>
        <v>2257.462388666529</v>
      </c>
      <c r="P40" s="18">
        <f>'Tabela Usos'!P43-III!P40-IV!P40-VI!P40-VII!P40-VIII!P40-IX!P40-X!P40</f>
        <v>10151.87426037379</v>
      </c>
      <c r="Q40" s="18">
        <f>'Tabela Usos'!Q43-III!Q40-IV!Q40-VI!Q40-VII!Q40-VIII!Q40-IX!Q40-X!Q40</f>
        <v>2025.3595649286633</v>
      </c>
      <c r="R40" s="18">
        <f>'Tabela Usos'!R43-III!R40-IV!R40-VI!R40-VII!R40-VIII!R40-IX!R40-X!R40</f>
        <v>0</v>
      </c>
      <c r="S40" s="18">
        <f>'Tabela Usos'!S43-III!S40-IV!S40-VI!S40-VII!S40-VIII!S40-IX!S40-X!S40</f>
        <v>0</v>
      </c>
      <c r="T40" s="18">
        <f>'Tabela Usos'!T43-III!T40-IV!T40-VI!T40-VII!T40-VIII!T40-IX!T40-X!T40</f>
        <v>0</v>
      </c>
      <c r="U40" s="18">
        <f>'Tabela Usos'!U43-III!U40-IV!U40-VI!U40-VII!U40-VIII!U40-IX!U40-X!U40</f>
        <v>0</v>
      </c>
      <c r="V40" s="18">
        <f>'Tabela Usos'!V43-III!V40-IV!V40-VI!V40-VII!V40-VIII!V40-IX!V40-X!V40</f>
        <v>0</v>
      </c>
      <c r="W40" s="18">
        <f>'Tabela Usos'!W43-III!W40-IV!W40-VI!W40-VII!W40-VIII!W40-IX!W40-X!W40</f>
        <v>0</v>
      </c>
      <c r="X40" s="18">
        <f>'Tabela Usos'!X43-III!X40-IV!X40-VI!X40-VII!X40-VIII!X40-IX!X40-X!X40</f>
        <v>8.1644209355028181</v>
      </c>
      <c r="Y40" s="18">
        <f>'Tabela Usos'!Y43-III!Y40-IV!Y40-VI!Y40-VII!Y40-VIII!Y40-IX!Y40-X!Y40</f>
        <v>0</v>
      </c>
      <c r="Z40" s="18">
        <f>'Tabela Usos'!Z43-III!Z40-IV!Z40-VI!Z40-VII!Z40-VIII!Z40-IX!Z40-X!Z40</f>
        <v>15.162496023076663</v>
      </c>
      <c r="AA40" s="18">
        <f>'Tabela Usos'!AA43-III!AA40-IV!AA40-VI!AA40-VII!AA40-VIII!AA40-IX!AA40-X!AA40</f>
        <v>12.829804327218715</v>
      </c>
      <c r="AB40" s="18">
        <f>'Tabela Usos'!AB43-III!AB40-IV!AB40-VI!AB40-VII!AB40-VIII!AB40-IX!AB40-X!AB40</f>
        <v>3.4990375437869212</v>
      </c>
      <c r="AC40" s="18">
        <f>'Tabela Usos'!AC43-III!AC40-IV!AC40-VI!AC40-VII!AC40-VIII!AC40-IX!AC40-X!AC40</f>
        <v>0</v>
      </c>
      <c r="AD40" s="18">
        <f>'Tabela Usos'!AD43-III!AD40-IV!AD40-VI!AD40-VII!AD40-VIII!AD40-IX!AD40-X!AD40</f>
        <v>0</v>
      </c>
      <c r="AE40" s="18">
        <f>'Tabela Usos'!AE43-III!AE40-IV!AE40-VI!AE40-VII!AE40-VIII!AE40-IX!AE40-X!AE40</f>
        <v>29.741819122188826</v>
      </c>
      <c r="AF40" s="18">
        <f>'Tabela Usos'!AF43-III!AF40-IV!AF40-VI!AF40-VII!AF40-VIII!AF40-IX!AF40-X!AF40</f>
        <v>0</v>
      </c>
      <c r="AG40" s="18">
        <f>'Tabela Usos'!AG43-III!AG40-IV!AG40-VI!AG40-VII!AG40-VIII!AG40-IX!AG40-X!AG40</f>
        <v>1.7495187718934606</v>
      </c>
      <c r="AH40" s="18">
        <f>'Tabela Usos'!AH43-III!AH40-IV!AH40-VI!AH40-VII!AH40-VIII!AH40-IX!AH40-X!AH40</f>
        <v>0</v>
      </c>
      <c r="AI40" s="18">
        <f>'Tabela Usos'!AI43-III!AI40-IV!AI40-VI!AI40-VII!AI40-VIII!AI40-IX!AI40-X!AI40</f>
        <v>0</v>
      </c>
      <c r="AJ40" s="18">
        <f>'Tabela Usos'!AJ43-III!AJ40-IV!AJ40-VI!AJ40-VII!AJ40-VIII!AJ40-IX!AJ40-X!AJ40</f>
        <v>1428.1904907890284</v>
      </c>
      <c r="AK40" s="18">
        <f>'Tabela Usos'!AK43-III!AK40-IV!AK40-VI!AK40-VII!AK40-VIII!AK40-IX!AK40-X!AK40</f>
        <v>39.655758829585118</v>
      </c>
      <c r="AL40" s="18">
        <f>'Tabela Usos'!AL43-III!AL40-IV!AL40-VI!AL40-VII!AL40-VIII!AL40-IX!AL40-X!AL40</f>
        <v>908.00024261270619</v>
      </c>
      <c r="AM40" s="18">
        <f>'Tabela Usos'!AM43-III!AM40-IV!AM40-VI!AM40-VII!AM40-VIII!AM40-IX!AM40-X!AM40</f>
        <v>0</v>
      </c>
      <c r="AN40" s="18">
        <f>'Tabela Usos'!AN43-III!AN40-IV!AN40-VI!AN40-VII!AN40-VIII!AN40-IX!AN40-X!AN40</f>
        <v>0</v>
      </c>
      <c r="AO40" s="18">
        <f>'Tabela Usos'!AO43-III!AO40-IV!AO40-VI!AO40-VII!AO40-VIII!AO40-IX!AO40-X!AO40</f>
        <v>0</v>
      </c>
      <c r="AP40" s="18">
        <f>'Tabela Usos'!AP43-III!AP40-IV!AP40-VI!AP40-VII!AP40-VIII!AP40-IX!AP40-X!AP40</f>
        <v>0</v>
      </c>
      <c r="AQ40" s="18">
        <f>'Tabela Usos'!AQ43-III!AQ40-IV!AQ40-VI!AQ40-VII!AQ40-VIII!AQ40-IX!AQ40-X!AQ40</f>
        <v>0</v>
      </c>
      <c r="AR40" s="18">
        <f>'Tabela Usos'!AR43-III!AR40-IV!AR40-VI!AR40-VII!AR40-VIII!AR40-IX!AR40-X!AR40</f>
        <v>2.9158646198224356</v>
      </c>
      <c r="AS40" s="18">
        <f>'Tabela Usos'!AS43-III!AS40-IV!AS40-VI!AS40-VII!AS40-VIII!AS40-IX!AS40-X!AS40</f>
        <v>0</v>
      </c>
      <c r="AT40" s="18">
        <f>'Tabela Usos'!AT43-III!AT40-IV!AT40-VI!AT40-VII!AT40-VIII!AT40-IX!AT40-X!AT40</f>
        <v>0</v>
      </c>
      <c r="AU40" s="18">
        <f>'Tabela Usos'!AU43-III!AU40-IV!AU40-VI!AU40-VII!AU40-VIII!AU40-IX!AU40-X!AU40</f>
        <v>0</v>
      </c>
      <c r="AV40" s="18">
        <f>'Tabela Usos'!AV43-III!AV40-IV!AV40-VI!AV40-VII!AV40-VIII!AV40-IX!AV40-X!AV40</f>
        <v>0</v>
      </c>
      <c r="AW40" s="18">
        <f>'Tabela Usos'!AW43-III!AW40-IV!AW40-VI!AW40-VII!AW40-VIII!AW40-IX!AW40-X!AW40</f>
        <v>0</v>
      </c>
      <c r="AX40" s="18">
        <f>'Tabela Usos'!AX43-III!AX40-IV!AX40-VI!AX40-VII!AX40-VIII!AX40-IX!AX40-X!AX40</f>
        <v>0</v>
      </c>
      <c r="AY40" s="18">
        <f>'Tabela Usos'!AY43-III!AY40-IV!AY40-VI!AY40-VII!AY40-VIII!AY40-IX!AY40-X!AY40</f>
        <v>0</v>
      </c>
      <c r="AZ40" s="18">
        <f>'Tabela Usos'!AZ43-III!AZ40-IV!AZ40-VI!AZ40-VII!AZ40-VIII!AZ40-IX!AZ40-X!AZ40</f>
        <v>4.0822104677514091</v>
      </c>
      <c r="BA40" s="18">
        <f>'Tabela Usos'!BA43-III!BA40-IV!BA40-VI!BA40-VII!BA40-VIII!BA40-IX!BA40-X!BA40</f>
        <v>0</v>
      </c>
      <c r="BB40" s="18">
        <f>'Tabela Usos'!BB43-III!BB40-IV!BB40-VI!BB40-VII!BB40-VIII!BB40-IX!BB40-X!BB40</f>
        <v>0</v>
      </c>
      <c r="BC40" s="18">
        <f>'Tabela Usos'!BC43-III!BC40-IV!BC40-VI!BC40-VII!BC40-VIII!BC40-IX!BC40-X!BC40</f>
        <v>0</v>
      </c>
      <c r="BD40" s="18">
        <f>'Tabela Usos'!BD43-III!BD40-IV!BD40-VI!BD40-VII!BD40-VIII!BD40-IX!BD40-X!BD40</f>
        <v>0</v>
      </c>
      <c r="BE40" s="18">
        <f>'Tabela Usos'!BE43-III!BE40-IV!BE40-VI!BE40-VII!BE40-VIII!BE40-IX!BE40-X!BE40</f>
        <v>0</v>
      </c>
      <c r="BF40" s="18">
        <f>'Tabela Usos'!BF43-III!BF40-IV!BF40-VI!BF40-VII!BF40-VIII!BF40-IX!BF40-X!BF40</f>
        <v>0</v>
      </c>
      <c r="BG40" s="18">
        <f>'Tabela Usos'!BG43-III!BG40-IV!BG40-VI!BG40-VII!BG40-VIII!BG40-IX!BG40-X!BG40</f>
        <v>0</v>
      </c>
      <c r="BH40" s="18">
        <f>'Tabela Usos'!BH43-III!BH40-IV!BH40-VI!BH40-VII!BH40-VIII!BH40-IX!BH40-X!BH40</f>
        <v>0</v>
      </c>
      <c r="BI40" s="18">
        <f>'Tabela Usos'!BI43-III!BI40-IV!BI40-VI!BI40-VII!BI40-VIII!BI40-IX!BI40-X!BI40</f>
        <v>0</v>
      </c>
      <c r="BJ40" s="18">
        <f>'Tabela Usos'!BJ43-III!BJ40-IV!BJ40-VI!BJ40-VII!BJ40-VIII!BJ40-IX!BJ40-X!BJ40</f>
        <v>0</v>
      </c>
      <c r="BK40" s="18">
        <f>'Tabela Usos'!BK43-III!BK40-IV!BK40-VI!BK40-VII!BK40-VIII!BK40-IX!BK40-X!BK40</f>
        <v>2.9158646198224356</v>
      </c>
      <c r="BL40" s="18">
        <f>'Tabela Usos'!BL43-III!BL40-IV!BL40-VI!BL40-VII!BL40-VIII!BL40-IX!BL40-X!BL40</f>
        <v>0</v>
      </c>
      <c r="BM40" s="18">
        <f>'Tabela Usos'!BM43-III!BM40-IV!BM40-VI!BM40-VII!BM40-VIII!BM40-IX!BM40-X!BM40</f>
        <v>0</v>
      </c>
      <c r="BN40" s="18">
        <f>'Tabela Usos'!BN43-III!BN40-IV!BN40-VI!BN40-VII!BN40-VIII!BN40-IX!BN40-X!BN40</f>
        <v>0</v>
      </c>
      <c r="BO40" s="18">
        <f>'Tabela Usos'!BO43-III!BO40-IV!BO40-VI!BO40-VII!BO40-VIII!BO40-IX!BO40-X!BO40</f>
        <v>0</v>
      </c>
      <c r="BP40" s="18">
        <f>'Tabela Usos'!BP43-III!BP40-IV!BP40-VI!BP40-VII!BP40-VIII!BP40-IX!BP40-X!BP40</f>
        <v>0</v>
      </c>
      <c r="BQ40" s="18">
        <f>'Tabela Usos'!BQ43-III!BQ40-IV!BQ40-VI!BQ40-VII!BQ40-VIII!BQ40-IX!BQ40-X!BQ40</f>
        <v>37.906240057691662</v>
      </c>
      <c r="BR40" s="18">
        <f>'Tabela Usos'!BR43-III!BR40-IV!BR40-VI!BR40-VII!BR40-VIII!BR40-IX!BR40-X!BR40</f>
        <v>0</v>
      </c>
      <c r="BS40" s="35">
        <f>'Tabela Usos'!BS43-III!BS40-IV!BS40-VI!BS40-VII!BS40-VIII!BS40-IX!BS40-X!BS40</f>
        <v>17402.463224024257</v>
      </c>
      <c r="BT40" s="18">
        <f>'Tabela Usos'!BT43-III!BT40-IV!BT40-VI!BT40-VII!BT40-VIII!BT40-IX!BT40-X!BT40</f>
        <v>717.35727389469821</v>
      </c>
      <c r="BU40" s="18">
        <f>'Tabela Usos'!BU43-III!BU40-IV!BU40-VI!BU40-VII!BU40-VIII!BU40-IX!BU40-X!BU40</f>
        <v>0</v>
      </c>
      <c r="BV40" s="18">
        <f>'Tabela Usos'!BV43-III!BV40-IV!BV40-VI!BV40-VII!BV40-VIII!BV40-IX!BV40-X!BV40</f>
        <v>0</v>
      </c>
      <c r="BW40" s="18">
        <f>'Tabela Usos'!BW43-III!BW40-IV!BW40-VI!BW40-VII!BW40-VIII!BW40-IX!BW40-X!BW40</f>
        <v>933.07667834317931</v>
      </c>
      <c r="BX40" s="18">
        <f>'Tabela Usos'!BX43-III!BX40-IV!BX40-VI!BX40-VII!BX40-VIII!BX40-IX!BX40-X!BX40</f>
        <v>0</v>
      </c>
      <c r="BY40" s="18">
        <f>'Tabela Usos'!BY43-III!BY40-IV!BY40-VI!BY40-VII!BY40-VIII!BY40-IX!BY40-X!BY40</f>
        <v>232.10282373786589</v>
      </c>
    </row>
    <row r="41" spans="1:77">
      <c r="A41" s="205" t="s">
        <v>138</v>
      </c>
      <c r="B41" s="68" t="s">
        <v>429</v>
      </c>
      <c r="C41" s="18">
        <f>'Tabela Usos'!C44-III!C41-IV!C41-VI!C41-VII!C41-VIII!C41-IX!C41-X!C41</f>
        <v>313.45863797760256</v>
      </c>
      <c r="D41" s="18">
        <f>'Tabela Usos'!D44-III!D41-IV!D41-VI!D41-VII!D41-VIII!D41-IX!D41-X!D41</f>
        <v>6.1721813385181914</v>
      </c>
      <c r="E41" s="18">
        <f>'Tabela Usos'!E44-III!E41-IV!E41-VI!E41-VII!E41-VIII!E41-IX!E41-X!E41</f>
        <v>1.3226102868253269</v>
      </c>
      <c r="F41" s="18">
        <f>'Tabela Usos'!F44-III!F41-IV!F41-VI!F41-VII!F41-VIII!F41-IX!F41-X!F41</f>
        <v>70.539215297350765</v>
      </c>
      <c r="G41" s="18">
        <f>'Tabela Usos'!G44-III!G41-IV!G41-VI!G41-VII!G41-VIII!G41-IX!G41-X!G41</f>
        <v>119.47579590988785</v>
      </c>
      <c r="H41" s="18">
        <f>'Tabela Usos'!H44-III!H41-IV!H41-VI!H41-VII!H41-VIII!H41-IX!H41-X!H41</f>
        <v>0</v>
      </c>
      <c r="I41" s="18">
        <f>'Tabela Usos'!I44-III!I41-IV!I41-VI!I41-VII!I41-VIII!I41-IX!I41-X!I41</f>
        <v>3.0860906692590957</v>
      </c>
      <c r="J41" s="18">
        <f>'Tabela Usos'!J44-III!J41-IV!J41-VI!J41-VII!J41-VIII!J41-IX!J41-X!J41</f>
        <v>0</v>
      </c>
      <c r="K41" s="18">
        <f>'Tabela Usos'!K44-III!K41-IV!K41-VI!K41-VII!K41-VIII!K41-IX!K41-X!K41</f>
        <v>47.17310023010333</v>
      </c>
      <c r="L41" s="18">
        <f>'Tabela Usos'!L44-III!L41-IV!L41-VI!L41-VII!L41-VIII!L41-IX!L41-X!L41</f>
        <v>117.27144543184566</v>
      </c>
      <c r="M41" s="18">
        <f>'Tabela Usos'!M44-III!M41-IV!M41-VI!M41-VII!M41-VIII!M41-IX!M41-X!M41</f>
        <v>0</v>
      </c>
      <c r="N41" s="18">
        <f>'Tabela Usos'!N44-III!N41-IV!N41-VI!N41-VII!N41-VIII!N41-IX!N41-X!N41</f>
        <v>0</v>
      </c>
      <c r="O41" s="18">
        <f>'Tabela Usos'!O44-III!O41-IV!O41-VI!O41-VII!O41-VIII!O41-IX!O41-X!O41</f>
        <v>2003.3137144447619</v>
      </c>
      <c r="P41" s="18">
        <f>'Tabela Usos'!P44-III!P41-IV!P41-VI!P41-VII!P41-VIII!P41-IX!P41-X!P41</f>
        <v>386.64307384860388</v>
      </c>
      <c r="Q41" s="18">
        <f>'Tabela Usos'!Q44-III!Q41-IV!Q41-VI!Q41-VII!Q41-VIII!Q41-IX!Q41-X!Q41</f>
        <v>691.72518000964601</v>
      </c>
      <c r="R41" s="18">
        <f>'Tabela Usos'!R44-III!R41-IV!R41-VI!R41-VII!R41-VIII!R41-IX!R41-X!R41</f>
        <v>0</v>
      </c>
      <c r="S41" s="18">
        <f>'Tabela Usos'!S44-III!S41-IV!S41-VI!S41-VII!S41-VIII!S41-IX!S41-X!S41</f>
        <v>90.378369599730689</v>
      </c>
      <c r="T41" s="18">
        <f>'Tabela Usos'!T44-III!T41-IV!T41-VI!T41-VII!T41-VIII!T41-IX!T41-X!T41</f>
        <v>0</v>
      </c>
      <c r="U41" s="18">
        <f>'Tabela Usos'!U44-III!U41-IV!U41-VI!U41-VII!U41-VIII!U41-IX!U41-X!U41</f>
        <v>0</v>
      </c>
      <c r="V41" s="18">
        <f>'Tabela Usos'!V44-III!V41-IV!V41-VI!V41-VII!V41-VIII!V41-IX!V41-X!V41</f>
        <v>0</v>
      </c>
      <c r="W41" s="18">
        <f>'Tabela Usos'!W44-III!W41-IV!W41-VI!W41-VII!W41-VIII!W41-IX!W41-X!W41</f>
        <v>0</v>
      </c>
      <c r="X41" s="18">
        <f>'Tabela Usos'!X44-III!X41-IV!X41-VI!X41-VII!X41-VIII!X41-IX!X41-X!X41</f>
        <v>17.634803824337691</v>
      </c>
      <c r="Y41" s="18">
        <f>'Tabela Usos'!Y44-III!Y41-IV!Y41-VI!Y41-VII!Y41-VIII!Y41-IX!Y41-X!Y41</f>
        <v>0</v>
      </c>
      <c r="Z41" s="18">
        <f>'Tabela Usos'!Z44-III!Z41-IV!Z41-VI!Z41-VII!Z41-VIII!Z41-IX!Z41-X!Z41</f>
        <v>0.44087009560844226</v>
      </c>
      <c r="AA41" s="18">
        <f>'Tabela Usos'!AA44-III!AA41-IV!AA41-VI!AA41-VII!AA41-VIII!AA41-IX!AA41-X!AA41</f>
        <v>383.99785327495317</v>
      </c>
      <c r="AB41" s="18">
        <f>'Tabela Usos'!AB44-III!AB41-IV!AB41-VI!AB41-VII!AB41-VIII!AB41-IX!AB41-X!AB41</f>
        <v>7.9356617209519573</v>
      </c>
      <c r="AC41" s="18">
        <f>'Tabela Usos'!AC44-III!AC41-IV!AC41-VI!AC41-VII!AC41-VIII!AC41-IX!AC41-X!AC41</f>
        <v>0</v>
      </c>
      <c r="AD41" s="18">
        <f>'Tabela Usos'!AD44-III!AD41-IV!AD41-VI!AD41-VII!AD41-VIII!AD41-IX!AD41-X!AD41</f>
        <v>0</v>
      </c>
      <c r="AE41" s="18">
        <f>'Tabela Usos'!AE44-III!AE41-IV!AE41-VI!AE41-VII!AE41-VIII!AE41-IX!AE41-X!AE41</f>
        <v>0.88174019121688452</v>
      </c>
      <c r="AF41" s="18">
        <f>'Tabela Usos'!AF44-III!AF41-IV!AF41-VI!AF41-VII!AF41-VIII!AF41-IX!AF41-X!AF41</f>
        <v>0</v>
      </c>
      <c r="AG41" s="18">
        <f>'Tabela Usos'!AG44-III!AG41-IV!AG41-VI!AG41-VII!AG41-VIII!AG41-IX!AG41-X!AG41</f>
        <v>3.5269607648675381</v>
      </c>
      <c r="AH41" s="18">
        <f>'Tabela Usos'!AH44-III!AH41-IV!AH41-VI!AH41-VII!AH41-VIII!AH41-IX!AH41-X!AH41</f>
        <v>3.5269607648675381</v>
      </c>
      <c r="AI41" s="18">
        <f>'Tabela Usos'!AI44-III!AI41-IV!AI41-VI!AI41-VII!AI41-VIII!AI41-IX!AI41-X!AI41</f>
        <v>2.6452205736506538</v>
      </c>
      <c r="AJ41" s="18">
        <f>'Tabela Usos'!AJ44-III!AJ41-IV!AJ41-VI!AJ41-VII!AJ41-VIII!AJ41-IX!AJ41-X!AJ41</f>
        <v>0</v>
      </c>
      <c r="AK41" s="18">
        <f>'Tabela Usos'!AK44-III!AK41-IV!AK41-VI!AK41-VII!AK41-VIII!AK41-IX!AK41-X!AK41</f>
        <v>34.387867457458505</v>
      </c>
      <c r="AL41" s="18">
        <f>'Tabela Usos'!AL44-III!AL41-IV!AL41-VI!AL41-VII!AL41-VIII!AL41-IX!AL41-X!AL41</f>
        <v>262.31770688702329</v>
      </c>
      <c r="AM41" s="18">
        <f>'Tabela Usos'!AM44-III!AM41-IV!AM41-VI!AM41-VII!AM41-VIII!AM41-IX!AM41-X!AM41</f>
        <v>0.44087009560844226</v>
      </c>
      <c r="AN41" s="18">
        <f>'Tabela Usos'!AN44-III!AN41-IV!AN41-VI!AN41-VII!AN41-VIII!AN41-IX!AN41-X!AN41</f>
        <v>20.280024397988349</v>
      </c>
      <c r="AO41" s="18">
        <f>'Tabela Usos'!AO44-III!AO41-IV!AO41-VI!AO41-VII!AO41-VIII!AO41-IX!AO41-X!AO41</f>
        <v>6.6130514341266347</v>
      </c>
      <c r="AP41" s="18">
        <f>'Tabela Usos'!AP44-III!AP41-IV!AP41-VI!AP41-VII!AP41-VIII!AP41-IX!AP41-X!AP41</f>
        <v>401.6326570992909</v>
      </c>
      <c r="AQ41" s="18">
        <f>'Tabela Usos'!AQ44-III!AQ41-IV!AQ41-VI!AQ41-VII!AQ41-VIII!AQ41-IX!AQ41-X!AQ41</f>
        <v>0.88174019121688452</v>
      </c>
      <c r="AR41" s="18">
        <f>'Tabela Usos'!AR44-III!AR41-IV!AR41-VI!AR41-VII!AR41-VIII!AR41-IX!AR41-X!AR41</f>
        <v>89.937499504122243</v>
      </c>
      <c r="AS41" s="18">
        <f>'Tabela Usos'!AS44-III!AS41-IV!AS41-VI!AS41-VII!AS41-VIII!AS41-IX!AS41-X!AS41</f>
        <v>33.946997361850059</v>
      </c>
      <c r="AT41" s="18">
        <f>'Tabela Usos'!AT44-III!AT41-IV!AT41-VI!AT41-VII!AT41-VIII!AT41-IX!AT41-X!AT41</f>
        <v>9.2582720077772898</v>
      </c>
      <c r="AU41" s="18">
        <f>'Tabela Usos'!AU44-III!AU41-IV!AU41-VI!AU41-VII!AU41-VIII!AU41-IX!AU41-X!AU41</f>
        <v>0</v>
      </c>
      <c r="AV41" s="18">
        <f>'Tabela Usos'!AV44-III!AV41-IV!AV41-VI!AV41-VII!AV41-VIII!AV41-IX!AV41-X!AV41</f>
        <v>0</v>
      </c>
      <c r="AW41" s="18">
        <f>'Tabela Usos'!AW44-III!AW41-IV!AW41-VI!AW41-VII!AW41-VIII!AW41-IX!AW41-X!AW41</f>
        <v>227.04809923834779</v>
      </c>
      <c r="AX41" s="18">
        <f>'Tabela Usos'!AX44-III!AX41-IV!AX41-VI!AX41-VII!AX41-VIII!AX41-IX!AX41-X!AX41</f>
        <v>164.88541575755747</v>
      </c>
      <c r="AY41" s="18">
        <f>'Tabela Usos'!AY44-III!AY41-IV!AY41-VI!AY41-VII!AY41-VIII!AY41-IX!AY41-X!AY41</f>
        <v>0</v>
      </c>
      <c r="AZ41" s="18">
        <f>'Tabela Usos'!AZ44-III!AZ41-IV!AZ41-VI!AZ41-VII!AZ41-VIII!AZ41-IX!AZ41-X!AZ41</f>
        <v>0</v>
      </c>
      <c r="BA41" s="18">
        <f>'Tabela Usos'!BA44-III!BA41-IV!BA41-VI!BA41-VII!BA41-VIII!BA41-IX!BA41-X!BA41</f>
        <v>0</v>
      </c>
      <c r="BB41" s="18">
        <f>'Tabela Usos'!BB44-III!BB41-IV!BB41-VI!BB41-VII!BB41-VIII!BB41-IX!BB41-X!BB41</f>
        <v>0</v>
      </c>
      <c r="BC41" s="18">
        <f>'Tabela Usos'!BC44-III!BC41-IV!BC41-VI!BC41-VII!BC41-VIII!BC41-IX!BC41-X!BC41</f>
        <v>0</v>
      </c>
      <c r="BD41" s="18">
        <f>'Tabela Usos'!BD44-III!BD41-IV!BD41-VI!BD41-VII!BD41-VIII!BD41-IX!BD41-X!BD41</f>
        <v>0</v>
      </c>
      <c r="BE41" s="18">
        <f>'Tabela Usos'!BE44-III!BE41-IV!BE41-VI!BE41-VII!BE41-VIII!BE41-IX!BE41-X!BE41</f>
        <v>0</v>
      </c>
      <c r="BF41" s="18">
        <f>'Tabela Usos'!BF44-III!BF41-IV!BF41-VI!BF41-VII!BF41-VIII!BF41-IX!BF41-X!BF41</f>
        <v>1.3226102868253269</v>
      </c>
      <c r="BG41" s="18">
        <f>'Tabela Usos'!BG44-III!BG41-IV!BG41-VI!BG41-VII!BG41-VIII!BG41-IX!BG41-X!BG41</f>
        <v>0</v>
      </c>
      <c r="BH41" s="18">
        <f>'Tabela Usos'!BH44-III!BH41-IV!BH41-VI!BH41-VII!BH41-VIII!BH41-IX!BH41-X!BH41</f>
        <v>0</v>
      </c>
      <c r="BI41" s="18">
        <f>'Tabela Usos'!BI44-III!BI41-IV!BI41-VI!BI41-VII!BI41-VIII!BI41-IX!BI41-X!BI41</f>
        <v>7.0539215297350761</v>
      </c>
      <c r="BJ41" s="18">
        <f>'Tabela Usos'!BJ44-III!BJ41-IV!BJ41-VI!BJ41-VII!BJ41-VIII!BJ41-IX!BJ41-X!BJ41</f>
        <v>0</v>
      </c>
      <c r="BK41" s="18">
        <f>'Tabela Usos'!BK44-III!BK41-IV!BK41-VI!BK41-VII!BK41-VIII!BK41-IX!BK41-X!BK41</f>
        <v>36.151347839892267</v>
      </c>
      <c r="BL41" s="18">
        <f>'Tabela Usos'!BL44-III!BL41-IV!BL41-VI!BL41-VII!BL41-VIII!BL41-IX!BL41-X!BL41</f>
        <v>31.742646883807829</v>
      </c>
      <c r="BM41" s="18">
        <f>'Tabela Usos'!BM44-III!BM41-IV!BM41-VI!BM41-VII!BM41-VIII!BM41-IX!BM41-X!BM41</f>
        <v>0</v>
      </c>
      <c r="BN41" s="18">
        <f>'Tabela Usos'!BN44-III!BN41-IV!BN41-VI!BN41-VII!BN41-VIII!BN41-IX!BN41-X!BN41</f>
        <v>15.871323441903915</v>
      </c>
      <c r="BO41" s="18">
        <f>'Tabela Usos'!BO44-III!BO41-IV!BO41-VI!BO41-VII!BO41-VIII!BO41-IX!BO41-X!BO41</f>
        <v>9.6991421033857321</v>
      </c>
      <c r="BP41" s="18">
        <f>'Tabela Usos'!BP44-III!BP41-IV!BP41-VI!BP41-VII!BP41-VIII!BP41-IX!BP41-X!BP41</f>
        <v>0</v>
      </c>
      <c r="BQ41" s="18">
        <f>'Tabela Usos'!BQ44-III!BQ41-IV!BQ41-VI!BQ41-VII!BQ41-VIII!BQ41-IX!BQ41-X!BQ41</f>
        <v>663.95036398631419</v>
      </c>
      <c r="BR41" s="18">
        <f>'Tabela Usos'!BR44-III!BR41-IV!BR41-VI!BR41-VII!BR41-VIII!BR41-IX!BR41-X!BR41</f>
        <v>0</v>
      </c>
      <c r="BS41" s="35">
        <f>'Tabela Usos'!BS44-III!BS41-IV!BS41-VI!BS41-VII!BS41-VIII!BS41-IX!BS41-X!BS41</f>
        <v>6288.5710437588223</v>
      </c>
      <c r="BT41" s="18">
        <f>'Tabela Usos'!BT44-III!BT41-IV!BT41-VI!BT41-VII!BT41-VIII!BT41-IX!BT41-X!BT41</f>
        <v>821.95693904020754</v>
      </c>
      <c r="BU41" s="18">
        <f>'Tabela Usos'!BU44-III!BU41-IV!BU41-VI!BU41-VII!BU41-VIII!BU41-IX!BU41-X!BU41</f>
        <v>0</v>
      </c>
      <c r="BV41" s="18">
        <f>'Tabela Usos'!BV44-III!BV41-IV!BV41-VI!BV41-VII!BV41-VIII!BV41-IX!BV41-X!BV41</f>
        <v>0</v>
      </c>
      <c r="BW41" s="18">
        <f>'Tabela Usos'!BW44-III!BW41-IV!BW41-VI!BW41-VII!BW41-VIII!BW41-IX!BW41-X!BW41</f>
        <v>18081.846101284653</v>
      </c>
      <c r="BX41" s="18">
        <f>'Tabela Usos'!BX44-III!BX41-IV!BX41-VI!BX41-VII!BX41-VIII!BX41-IX!BX41-X!BX41</f>
        <v>0</v>
      </c>
      <c r="BY41" s="18">
        <f>'Tabela Usos'!BY44-III!BY41-IV!BY41-VI!BY41-VII!BY41-VIII!BY41-IX!BY41-X!BY41</f>
        <v>580.62591591631838</v>
      </c>
    </row>
    <row r="42" spans="1:77">
      <c r="A42" s="206" t="s">
        <v>139</v>
      </c>
      <c r="B42" s="41" t="s">
        <v>140</v>
      </c>
      <c r="C42" s="18">
        <f>'Tabela Usos'!C45-III!C42-IV!C42-VI!C42-VII!C42-VIII!C42-IX!C42-X!C42</f>
        <v>0.83352374660508399</v>
      </c>
      <c r="D42" s="18">
        <f>'Tabela Usos'!D45-III!D42-IV!D42-VI!D42-VII!D42-VIII!D42-IX!D42-X!D42</f>
        <v>0.83352374660508399</v>
      </c>
      <c r="E42" s="18">
        <f>'Tabela Usos'!E45-III!E42-IV!E42-VI!E42-VII!E42-VIII!E42-IX!E42-X!E42</f>
        <v>7.5017137194457559</v>
      </c>
      <c r="F42" s="18">
        <f>'Tabela Usos'!F45-III!F42-IV!F42-VI!F42-VII!F42-VIII!F42-IX!F42-X!F42</f>
        <v>1.667047493210168</v>
      </c>
      <c r="G42" s="18">
        <f>'Tabela Usos'!G45-III!G42-IV!G42-VI!G42-VII!G42-VIII!G42-IX!G42-X!G42</f>
        <v>81.68532716729824</v>
      </c>
      <c r="H42" s="18">
        <f>'Tabela Usos'!H45-III!H42-IV!H42-VI!H42-VII!H42-VIII!H42-IX!H42-X!H42</f>
        <v>0</v>
      </c>
      <c r="I42" s="18">
        <f>'Tabela Usos'!I45-III!I42-IV!I42-VI!I42-VII!I42-VIII!I42-IX!I42-X!I42</f>
        <v>0</v>
      </c>
      <c r="J42" s="18">
        <f>'Tabela Usos'!J45-III!J42-IV!J42-VI!J42-VII!J42-VIII!J42-IX!J42-X!J42</f>
        <v>4.16761873302542</v>
      </c>
      <c r="K42" s="18">
        <f>'Tabela Usos'!K45-III!K42-IV!K42-VI!K42-VII!K42-VIII!K42-IX!K42-X!K42</f>
        <v>0</v>
      </c>
      <c r="L42" s="18">
        <f>'Tabela Usos'!L45-III!L42-IV!L42-VI!L42-VII!L42-VIII!L42-IX!L42-X!L42</f>
        <v>4.5843806063279624</v>
      </c>
      <c r="M42" s="18">
        <f>'Tabela Usos'!M45-III!M42-IV!M42-VI!M42-VII!M42-VIII!M42-IX!M42-X!M42</f>
        <v>0</v>
      </c>
      <c r="N42" s="18">
        <f>'Tabela Usos'!N45-III!N42-IV!N42-VI!N42-VII!N42-VIII!N42-IX!N42-X!N42</f>
        <v>0</v>
      </c>
      <c r="O42" s="18">
        <f>'Tabela Usos'!O45-III!O42-IV!O42-VI!O42-VII!O42-VIII!O42-IX!O42-X!O42</f>
        <v>5.8346662262355871</v>
      </c>
      <c r="P42" s="18">
        <f>'Tabela Usos'!P45-III!P42-IV!P42-VI!P42-VII!P42-VIII!P42-IX!P42-X!P42</f>
        <v>1397.8193230567263</v>
      </c>
      <c r="Q42" s="18">
        <f>'Tabela Usos'!Q45-III!Q42-IV!Q42-VI!Q42-VII!Q42-VIII!Q42-IX!Q42-X!Q42</f>
        <v>0</v>
      </c>
      <c r="R42" s="18">
        <f>'Tabela Usos'!R45-III!R42-IV!R42-VI!R42-VII!R42-VIII!R42-IX!R42-X!R42</f>
        <v>0</v>
      </c>
      <c r="S42" s="18">
        <f>'Tabela Usos'!S45-III!S42-IV!S42-VI!S42-VII!S42-VIII!S42-IX!S42-X!S42</f>
        <v>0</v>
      </c>
      <c r="T42" s="18">
        <f>'Tabela Usos'!T45-III!T42-IV!T42-VI!T42-VII!T42-VIII!T42-IX!T42-X!T42</f>
        <v>0</v>
      </c>
      <c r="U42" s="18">
        <f>'Tabela Usos'!U45-III!U42-IV!U42-VI!U42-VII!U42-VIII!U42-IX!U42-X!U42</f>
        <v>0</v>
      </c>
      <c r="V42" s="18">
        <f>'Tabela Usos'!V45-III!V42-IV!V42-VI!V42-VII!V42-VIII!V42-IX!V42-X!V42</f>
        <v>0</v>
      </c>
      <c r="W42" s="18">
        <f>'Tabela Usos'!W45-III!W42-IV!W42-VI!W42-VII!W42-VIII!W42-IX!W42-X!W42</f>
        <v>0</v>
      </c>
      <c r="X42" s="18">
        <f>'Tabela Usos'!X45-III!X42-IV!X42-VI!X42-VII!X42-VIII!X42-IX!X42-X!X42</f>
        <v>6.2514280995381304</v>
      </c>
      <c r="Y42" s="18">
        <f>'Tabela Usos'!Y45-III!Y42-IV!Y42-VI!Y42-VII!Y42-VIII!Y42-IX!Y42-X!Y42</f>
        <v>0</v>
      </c>
      <c r="Z42" s="18">
        <f>'Tabela Usos'!Z45-III!Z42-IV!Z42-VI!Z42-VII!Z42-VIII!Z42-IX!Z42-X!Z42</f>
        <v>0</v>
      </c>
      <c r="AA42" s="18">
        <f>'Tabela Usos'!AA45-III!AA42-IV!AA42-VI!AA42-VII!AA42-VIII!AA42-IX!AA42-X!AA42</f>
        <v>0</v>
      </c>
      <c r="AB42" s="18">
        <f>'Tabela Usos'!AB45-III!AB42-IV!AB42-VI!AB42-VII!AB42-VIII!AB42-IX!AB42-X!AB42</f>
        <v>9.1687612126559248</v>
      </c>
      <c r="AC42" s="18">
        <f>'Tabela Usos'!AC45-III!AC42-IV!AC42-VI!AC42-VII!AC42-VIII!AC42-IX!AC42-X!AC42</f>
        <v>3.750856859722878</v>
      </c>
      <c r="AD42" s="18">
        <f>'Tabela Usos'!AD45-III!AD42-IV!AD42-VI!AD42-VII!AD42-VIII!AD42-IX!AD42-X!AD42</f>
        <v>0</v>
      </c>
      <c r="AE42" s="18">
        <f>'Tabela Usos'!AE45-III!AE42-IV!AE42-VI!AE42-VII!AE42-VIII!AE42-IX!AE42-X!AE42</f>
        <v>29.173331131177939</v>
      </c>
      <c r="AF42" s="18">
        <f>'Tabela Usos'!AF45-III!AF42-IV!AF42-VI!AF42-VII!AF42-VIII!AF42-IX!AF42-X!AF42</f>
        <v>0</v>
      </c>
      <c r="AG42" s="18">
        <f>'Tabela Usos'!AG45-III!AG42-IV!AG42-VI!AG42-VII!AG42-VIII!AG42-IX!AG42-X!AG42</f>
        <v>0.83352374660508399</v>
      </c>
      <c r="AH42" s="18">
        <f>'Tabela Usos'!AH45-III!AH42-IV!AH42-VI!AH42-VII!AH42-VIII!AH42-IX!AH42-X!AH42</f>
        <v>0.83352374660508399</v>
      </c>
      <c r="AI42" s="18">
        <f>'Tabela Usos'!AI45-III!AI42-IV!AI42-VI!AI42-VII!AI42-VIII!AI42-IX!AI42-X!AI42</f>
        <v>0</v>
      </c>
      <c r="AJ42" s="18">
        <f>'Tabela Usos'!AJ45-III!AJ42-IV!AJ42-VI!AJ42-VII!AJ42-VIII!AJ42-IX!AJ42-X!AJ42</f>
        <v>0</v>
      </c>
      <c r="AK42" s="18">
        <f>'Tabela Usos'!AK45-III!AK42-IV!AK42-VI!AK42-VII!AK42-VIII!AK42-IX!AK42-X!AK42</f>
        <v>0</v>
      </c>
      <c r="AL42" s="18">
        <f>'Tabela Usos'!AL45-III!AL42-IV!AL42-VI!AL42-VII!AL42-VIII!AL42-IX!AL42-X!AL42</f>
        <v>0</v>
      </c>
      <c r="AM42" s="18">
        <f>'Tabela Usos'!AM45-III!AM42-IV!AM42-VI!AM42-VII!AM42-VIII!AM42-IX!AM42-X!AM42</f>
        <v>0.416761873302542</v>
      </c>
      <c r="AN42" s="18">
        <f>'Tabela Usos'!AN45-III!AN42-IV!AN42-VI!AN42-VII!AN42-VIII!AN42-IX!AN42-X!AN42</f>
        <v>93.771421493071969</v>
      </c>
      <c r="AO42" s="18">
        <f>'Tabela Usos'!AO45-III!AO42-IV!AO42-VI!AO42-VII!AO42-VIII!AO42-IX!AO42-X!AO42</f>
        <v>85.01942215371858</v>
      </c>
      <c r="AP42" s="18">
        <f>'Tabela Usos'!AP45-III!AP42-IV!AP42-VI!AP42-VII!AP42-VIII!AP42-IX!AP42-X!AP42</f>
        <v>26.672759891362688</v>
      </c>
      <c r="AQ42" s="18">
        <f>'Tabela Usos'!AQ45-III!AQ42-IV!AQ42-VI!AQ42-VII!AQ42-VIII!AQ42-IX!AQ42-X!AQ42</f>
        <v>0.416761873302542</v>
      </c>
      <c r="AR42" s="18">
        <f>'Tabela Usos'!AR45-III!AR42-IV!AR42-VI!AR42-VII!AR42-VIII!AR42-IX!AR42-X!AR42</f>
        <v>281.31426447921592</v>
      </c>
      <c r="AS42" s="18">
        <f>'Tabela Usos'!AS45-III!AS42-IV!AS42-VI!AS42-VII!AS42-VIII!AS42-IX!AS42-X!AS42</f>
        <v>155.86894061515076</v>
      </c>
      <c r="AT42" s="18">
        <f>'Tabela Usos'!AT45-III!AT42-IV!AT42-VI!AT42-VII!AT42-VIII!AT42-IX!AT42-X!AT42</f>
        <v>5.8346662262355871</v>
      </c>
      <c r="AU42" s="18">
        <f>'Tabela Usos'!AU45-III!AU42-IV!AU42-VI!AU42-VII!AU42-VIII!AU42-IX!AU42-X!AU42</f>
        <v>120.02741951113209</v>
      </c>
      <c r="AV42" s="18">
        <f>'Tabela Usos'!AV45-III!AV42-IV!AV42-VI!AV42-VII!AV42-VIII!AV42-IX!AV42-X!AV42</f>
        <v>76.26742281436519</v>
      </c>
      <c r="AW42" s="18">
        <f>'Tabela Usos'!AW45-III!AW42-IV!AW42-VI!AW42-VII!AW42-VIII!AW42-IX!AW42-X!AW42</f>
        <v>72.933327827944851</v>
      </c>
      <c r="AX42" s="18">
        <f>'Tabela Usos'!AX45-III!AX42-IV!AX42-VI!AX42-VII!AX42-VIII!AX42-IX!AX42-X!AX42</f>
        <v>174.20646304046261</v>
      </c>
      <c r="AY42" s="18">
        <f>'Tabela Usos'!AY45-III!AY42-IV!AY42-VI!AY42-VII!AY42-VIII!AY42-IX!AY42-X!AY42</f>
        <v>0</v>
      </c>
      <c r="AZ42" s="18">
        <f>'Tabela Usos'!AZ45-III!AZ42-IV!AZ42-VI!AZ42-VII!AZ42-VIII!AZ42-IX!AZ42-X!AZ42</f>
        <v>100.43961146591261</v>
      </c>
      <c r="BA42" s="18">
        <f>'Tabela Usos'!BA45-III!BA42-IV!BA42-VI!BA42-VII!BA42-VIII!BA42-IX!BA42-X!BA42</f>
        <v>27.089521764665232</v>
      </c>
      <c r="BB42" s="18">
        <f>'Tabela Usos'!BB45-III!BB42-IV!BB42-VI!BB42-VII!BB42-VIII!BB42-IX!BB42-X!BB42</f>
        <v>0</v>
      </c>
      <c r="BC42" s="18">
        <f>'Tabela Usos'!BC45-III!BC42-IV!BC42-VI!BC42-VII!BC42-VIII!BC42-IX!BC42-X!BC42</f>
        <v>434.68263385455145</v>
      </c>
      <c r="BD42" s="18">
        <f>'Tabela Usos'!BD45-III!BD42-IV!BD42-VI!BD42-VII!BD42-VIII!BD42-IX!BD42-X!BD42</f>
        <v>26.255998018060154</v>
      </c>
      <c r="BE42" s="18">
        <f>'Tabela Usos'!BE45-III!BE42-IV!BE42-VI!BE42-VII!BE42-VIII!BE42-IX!BE42-X!BE42</f>
        <v>5.8346662262355871</v>
      </c>
      <c r="BF42" s="18">
        <f>'Tabela Usos'!BF45-III!BF42-IV!BF42-VI!BF42-VII!BF42-VIII!BF42-IX!BF42-X!BF42</f>
        <v>115.02627703150158</v>
      </c>
      <c r="BG42" s="18">
        <f>'Tabela Usos'!BG45-III!BG42-IV!BG42-VI!BG42-VII!BG42-VIII!BG42-IX!BG42-X!BG42</f>
        <v>26.255998018060154</v>
      </c>
      <c r="BH42" s="18">
        <f>'Tabela Usos'!BH45-III!BH42-IV!BH42-VI!BH42-VII!BH42-VIII!BH42-IX!BH42-X!BH42</f>
        <v>0</v>
      </c>
      <c r="BI42" s="18">
        <f>'Tabela Usos'!BI45-III!BI42-IV!BI42-VI!BI42-VII!BI42-VIII!BI42-IX!BI42-X!BI42</f>
        <v>115.02627703150158</v>
      </c>
      <c r="BJ42" s="18">
        <f>'Tabela Usos'!BJ45-III!BJ42-IV!BJ42-VI!BJ42-VII!BJ42-VIII!BJ42-IX!BJ42-X!BJ42</f>
        <v>154.61865499524305</v>
      </c>
      <c r="BK42" s="18">
        <f>'Tabela Usos'!BK45-III!BK42-IV!BK42-VI!BK42-VII!BK42-VIII!BK42-IX!BK42-X!BK42</f>
        <v>487.61139176397427</v>
      </c>
      <c r="BL42" s="18">
        <f>'Tabela Usos'!BL45-III!BL42-IV!BL42-VI!BL42-VII!BL42-VIII!BL42-IX!BL42-X!BL42</f>
        <v>430.09825324822344</v>
      </c>
      <c r="BM42" s="18">
        <f>'Tabela Usos'!BM45-III!BM42-IV!BM42-VI!BM42-VII!BM42-VIII!BM42-IX!BM42-X!BM42</f>
        <v>0</v>
      </c>
      <c r="BN42" s="18">
        <f>'Tabela Usos'!BN45-III!BN42-IV!BN42-VI!BN42-VII!BN42-VIII!BN42-IX!BN42-X!BN42</f>
        <v>31.67390237099319</v>
      </c>
      <c r="BO42" s="18">
        <f>'Tabela Usos'!BO45-III!BO42-IV!BO42-VI!BO42-VII!BO42-VIII!BO42-IX!BO42-X!BO42</f>
        <v>28.756569257875395</v>
      </c>
      <c r="BP42" s="18">
        <f>'Tabela Usos'!BP45-III!BP42-IV!BP42-VI!BP42-VII!BP42-VIII!BP42-IX!BP42-X!BP42</f>
        <v>92.521135873164354</v>
      </c>
      <c r="BQ42" s="18">
        <f>'Tabela Usos'!BQ45-III!BQ42-IV!BQ42-VI!BQ42-VII!BQ42-VIII!BQ42-IX!BQ42-X!BQ42</f>
        <v>736.00146825228921</v>
      </c>
      <c r="BR42" s="18">
        <f>'Tabela Usos'!BR45-III!BR42-IV!BR42-VI!BR42-VII!BR42-VIII!BR42-IX!BR42-X!BR42</f>
        <v>0</v>
      </c>
      <c r="BS42" s="35">
        <f>'Tabela Usos'!BS45-III!BS42-IV!BS42-VI!BS42-VII!BS42-VIII!BS42-IX!BS42-X!BS42</f>
        <v>5459.5805402633005</v>
      </c>
      <c r="BT42" s="18">
        <f>'Tabela Usos'!BT45-III!BT42-IV!BT42-VI!BT42-VII!BT42-VIII!BT42-IX!BT42-X!BT42</f>
        <v>1417.173633481455</v>
      </c>
      <c r="BU42" s="18">
        <f>'Tabela Usos'!BU45-III!BU42-IV!BU42-VI!BU42-VII!BU42-VIII!BU42-IX!BU42-X!BU42</f>
        <v>11.669332452471174</v>
      </c>
      <c r="BV42" s="18">
        <f>'Tabela Usos'!BV45-III!BV42-IV!BV42-VI!BV42-VII!BV42-VIII!BV42-IX!BV42-X!BV42</f>
        <v>0</v>
      </c>
      <c r="BW42" s="18">
        <f>'Tabela Usos'!BW45-III!BW42-IV!BW42-VI!BW42-VII!BW42-VIII!BW42-IX!BW42-X!BW42</f>
        <v>58001.583431261366</v>
      </c>
      <c r="BX42" s="18">
        <f>'Tabela Usos'!BX45-III!BX42-IV!BX42-VI!BX42-VII!BX42-VIII!BX42-IX!BX42-X!BX42</f>
        <v>0</v>
      </c>
      <c r="BY42" s="18">
        <f>'Tabela Usos'!BY45-III!BY42-IV!BY42-VI!BY42-VII!BY42-VIII!BY42-IX!BY42-X!BY42</f>
        <v>1063.9930625413899</v>
      </c>
    </row>
    <row r="43" spans="1:77">
      <c r="A43" s="205" t="s">
        <v>141</v>
      </c>
      <c r="B43" s="68" t="s">
        <v>142</v>
      </c>
      <c r="C43" s="18">
        <f>'Tabela Usos'!C46-III!C43-IV!C43-VI!C43-VII!C43-VIII!C43-IX!C43-X!C43</f>
        <v>1.0137371553167944</v>
      </c>
      <c r="D43" s="18">
        <f>'Tabela Usos'!D46-III!D43-IV!D43-VI!D43-VII!D43-VIII!D43-IX!D43-X!D43</f>
        <v>0.50686857765839721</v>
      </c>
      <c r="E43" s="18">
        <f>'Tabela Usos'!E46-III!E43-IV!E43-VI!E43-VII!E43-VIII!E43-IX!E43-X!E43</f>
        <v>0</v>
      </c>
      <c r="F43" s="18">
        <f>'Tabela Usos'!F46-III!F43-IV!F43-VI!F43-VII!F43-VIII!F43-IX!F43-X!F43</f>
        <v>0</v>
      </c>
      <c r="G43" s="18">
        <f>'Tabela Usos'!G46-III!G43-IV!G43-VI!G43-VII!G43-VIII!G43-IX!G43-X!G43</f>
        <v>6.0824229319007648</v>
      </c>
      <c r="H43" s="18">
        <f>'Tabela Usos'!H46-III!H43-IV!H43-VI!H43-VII!H43-VIII!H43-IX!H43-X!H43</f>
        <v>0</v>
      </c>
      <c r="I43" s="18">
        <f>'Tabela Usos'!I46-III!I43-IV!I43-VI!I43-VII!I43-VIII!I43-IX!I43-X!I43</f>
        <v>0</v>
      </c>
      <c r="J43" s="18">
        <f>'Tabela Usos'!J46-III!J43-IV!J43-VI!J43-VII!J43-VIII!J43-IX!J43-X!J43</f>
        <v>3.0412114659503824</v>
      </c>
      <c r="K43" s="18">
        <f>'Tabela Usos'!K46-III!K43-IV!K43-VI!K43-VII!K43-VIII!K43-IX!K43-X!K43</f>
        <v>0</v>
      </c>
      <c r="L43" s="18">
        <f>'Tabela Usos'!L46-III!L43-IV!L43-VI!L43-VII!L43-VIII!L43-IX!L43-X!L43</f>
        <v>5.0686857765839708</v>
      </c>
      <c r="M43" s="18">
        <f>'Tabela Usos'!M46-III!M43-IV!M43-VI!M43-VII!M43-VIII!M43-IX!M43-X!M43</f>
        <v>0</v>
      </c>
      <c r="N43" s="18">
        <f>'Tabela Usos'!N46-III!N43-IV!N43-VI!N43-VII!N43-VIII!N43-IX!N43-X!N43</f>
        <v>0</v>
      </c>
      <c r="O43" s="18">
        <f>'Tabela Usos'!O46-III!O43-IV!O43-VI!O43-VII!O43-VIII!O43-IX!O43-X!O43</f>
        <v>0</v>
      </c>
      <c r="P43" s="18">
        <f>'Tabela Usos'!P46-III!P43-IV!P43-VI!P43-VII!P43-VIII!P43-IX!P43-X!P43</f>
        <v>0</v>
      </c>
      <c r="Q43" s="18">
        <f>'Tabela Usos'!Q46-III!Q43-IV!Q43-VI!Q43-VII!Q43-VIII!Q43-IX!Q43-X!Q43</f>
        <v>4302.807355742134</v>
      </c>
      <c r="R43" s="18">
        <f>'Tabela Usos'!R46-III!R43-IV!R43-VI!R43-VII!R43-VIII!R43-IX!R43-X!R43</f>
        <v>0</v>
      </c>
      <c r="S43" s="18">
        <f>'Tabela Usos'!S46-III!S43-IV!S43-VI!S43-VII!S43-VIII!S43-IX!S43-X!S43</f>
        <v>62.344835051982848</v>
      </c>
      <c r="T43" s="18">
        <f>'Tabela Usos'!T46-III!T43-IV!T43-VI!T43-VII!T43-VIII!T43-IX!T43-X!T43</f>
        <v>0</v>
      </c>
      <c r="U43" s="18">
        <f>'Tabela Usos'!U46-III!U43-IV!U43-VI!U43-VII!U43-VIII!U43-IX!U43-X!U43</f>
        <v>0</v>
      </c>
      <c r="V43" s="18">
        <f>'Tabela Usos'!V46-III!V43-IV!V43-VI!V43-VII!V43-VIII!V43-IX!V43-X!V43</f>
        <v>0</v>
      </c>
      <c r="W43" s="18">
        <f>'Tabela Usos'!W46-III!W43-IV!W43-VI!W43-VII!W43-VIII!W43-IX!W43-X!W43</f>
        <v>0</v>
      </c>
      <c r="X43" s="18">
        <f>'Tabela Usos'!X46-III!X43-IV!X43-VI!X43-VII!X43-VIII!X43-IX!X43-X!X43</f>
        <v>1.5206057329751912</v>
      </c>
      <c r="Y43" s="18">
        <f>'Tabela Usos'!Y46-III!Y43-IV!Y43-VI!Y43-VII!Y43-VIII!Y43-IX!Y43-X!Y43</f>
        <v>0</v>
      </c>
      <c r="Z43" s="18">
        <f>'Tabela Usos'!Z46-III!Z43-IV!Z43-VI!Z43-VII!Z43-VIII!Z43-IX!Z43-X!Z43</f>
        <v>0</v>
      </c>
      <c r="AA43" s="18">
        <f>'Tabela Usos'!AA46-III!AA43-IV!AA43-VI!AA43-VII!AA43-VIII!AA43-IX!AA43-X!AA43</f>
        <v>0</v>
      </c>
      <c r="AB43" s="18">
        <f>'Tabela Usos'!AB46-III!AB43-IV!AB43-VI!AB43-VII!AB43-VIII!AB43-IX!AB43-X!AB43</f>
        <v>0</v>
      </c>
      <c r="AC43" s="18">
        <f>'Tabela Usos'!AC46-III!AC43-IV!AC43-VI!AC43-VII!AC43-VIII!AC43-IX!AC43-X!AC43</f>
        <v>0</v>
      </c>
      <c r="AD43" s="18">
        <f>'Tabela Usos'!AD46-III!AD43-IV!AD43-VI!AD43-VII!AD43-VIII!AD43-IX!AD43-X!AD43</f>
        <v>0</v>
      </c>
      <c r="AE43" s="18">
        <f>'Tabela Usos'!AE46-III!AE43-IV!AE43-VI!AE43-VII!AE43-VIII!AE43-IX!AE43-X!AE43</f>
        <v>19.767874528677485</v>
      </c>
      <c r="AF43" s="18">
        <f>'Tabela Usos'!AF46-III!AF43-IV!AF43-VI!AF43-VII!AF43-VIII!AF43-IX!AF43-X!AF43</f>
        <v>0</v>
      </c>
      <c r="AG43" s="18">
        <f>'Tabela Usos'!AG46-III!AG43-IV!AG43-VI!AG43-VII!AG43-VIII!AG43-IX!AG43-X!AG43</f>
        <v>0</v>
      </c>
      <c r="AH43" s="18">
        <f>'Tabela Usos'!AH46-III!AH43-IV!AH43-VI!AH43-VII!AH43-VIII!AH43-IX!AH43-X!AH43</f>
        <v>0</v>
      </c>
      <c r="AI43" s="18">
        <f>'Tabela Usos'!AI46-III!AI43-IV!AI43-VI!AI43-VII!AI43-VIII!AI43-IX!AI43-X!AI43</f>
        <v>1.0137371553167944</v>
      </c>
      <c r="AJ43" s="18">
        <f>'Tabela Usos'!AJ46-III!AJ43-IV!AJ43-VI!AJ43-VII!AJ43-VIII!AJ43-IX!AJ43-X!AJ43</f>
        <v>4.0549486212671777</v>
      </c>
      <c r="AK43" s="18">
        <f>'Tabela Usos'!AK46-III!AK43-IV!AK43-VI!AK43-VII!AK43-VIII!AK43-IX!AK43-X!AK43</f>
        <v>0</v>
      </c>
      <c r="AL43" s="18">
        <f>'Tabela Usos'!AL46-III!AL43-IV!AL43-VI!AL43-VII!AL43-VIII!AL43-IX!AL43-X!AL43</f>
        <v>31.932720392479027</v>
      </c>
      <c r="AM43" s="18">
        <f>'Tabela Usos'!AM46-III!AM43-IV!AM43-VI!AM43-VII!AM43-VIII!AM43-IX!AM43-X!AM43</f>
        <v>0</v>
      </c>
      <c r="AN43" s="18">
        <f>'Tabela Usos'!AN46-III!AN43-IV!AN43-VI!AN43-VII!AN43-VIII!AN43-IX!AN43-X!AN43</f>
        <v>127.22401299225766</v>
      </c>
      <c r="AO43" s="18">
        <f>'Tabela Usos'!AO46-III!AO43-IV!AO43-VI!AO43-VII!AO43-VIII!AO43-IX!AO43-X!AO43</f>
        <v>0</v>
      </c>
      <c r="AP43" s="18">
        <f>'Tabela Usos'!AP46-III!AP43-IV!AP43-VI!AP43-VII!AP43-VIII!AP43-IX!AP43-X!AP43</f>
        <v>20.781611683994281</v>
      </c>
      <c r="AQ43" s="18">
        <f>'Tabela Usos'!AQ46-III!AQ43-IV!AQ43-VI!AQ43-VII!AQ43-VIII!AQ43-IX!AQ43-X!AQ43</f>
        <v>0</v>
      </c>
      <c r="AR43" s="18">
        <f>'Tabela Usos'!AR46-III!AR43-IV!AR43-VI!AR43-VII!AR43-VIII!AR43-IX!AR43-X!AR43</f>
        <v>0</v>
      </c>
      <c r="AS43" s="18">
        <f>'Tabela Usos'!AS46-III!AS43-IV!AS43-VI!AS43-VII!AS43-VIII!AS43-IX!AS43-X!AS43</f>
        <v>0</v>
      </c>
      <c r="AT43" s="18">
        <f>'Tabela Usos'!AT46-III!AT43-IV!AT43-VI!AT43-VII!AT43-VIII!AT43-IX!AT43-X!AT43</f>
        <v>0</v>
      </c>
      <c r="AU43" s="18">
        <f>'Tabela Usos'!AU46-III!AU43-IV!AU43-VI!AU43-VII!AU43-VIII!AU43-IX!AU43-X!AU43</f>
        <v>0</v>
      </c>
      <c r="AV43" s="18">
        <f>'Tabela Usos'!AV46-III!AV43-IV!AV43-VI!AV43-VII!AV43-VIII!AV43-IX!AV43-X!AV43</f>
        <v>0</v>
      </c>
      <c r="AW43" s="18">
        <f>'Tabela Usos'!AW46-III!AW43-IV!AW43-VI!AW43-VII!AW43-VIII!AW43-IX!AW43-X!AW43</f>
        <v>0.50686857765839721</v>
      </c>
      <c r="AX43" s="18">
        <f>'Tabela Usos'!AX46-III!AX43-IV!AX43-VI!AX43-VII!AX43-VIII!AX43-IX!AX43-X!AX43</f>
        <v>0</v>
      </c>
      <c r="AY43" s="18">
        <f>'Tabela Usos'!AY46-III!AY43-IV!AY43-VI!AY43-VII!AY43-VIII!AY43-IX!AY43-X!AY43</f>
        <v>0</v>
      </c>
      <c r="AZ43" s="18">
        <f>'Tabela Usos'!AZ46-III!AZ43-IV!AZ43-VI!AZ43-VII!AZ43-VIII!AZ43-IX!AZ43-X!AZ43</f>
        <v>22.302217416969473</v>
      </c>
      <c r="BA43" s="18">
        <f>'Tabela Usos'!BA46-III!BA43-IV!BA43-VI!BA43-VII!BA43-VIII!BA43-IX!BA43-X!BA43</f>
        <v>0</v>
      </c>
      <c r="BB43" s="18">
        <f>'Tabela Usos'!BB46-III!BB43-IV!BB43-VI!BB43-VII!BB43-VIII!BB43-IX!BB43-X!BB43</f>
        <v>2.0274743106335888</v>
      </c>
      <c r="BC43" s="18">
        <f>'Tabela Usos'!BC46-III!BC43-IV!BC43-VI!BC43-VII!BC43-VIII!BC43-IX!BC43-X!BC43</f>
        <v>0</v>
      </c>
      <c r="BD43" s="18">
        <f>'Tabela Usos'!BD46-III!BD43-IV!BD43-VI!BD43-VII!BD43-VIII!BD43-IX!BD43-X!BD43</f>
        <v>0</v>
      </c>
      <c r="BE43" s="18">
        <f>'Tabela Usos'!BE46-III!BE43-IV!BE43-VI!BE43-VII!BE43-VIII!BE43-IX!BE43-X!BE43</f>
        <v>0</v>
      </c>
      <c r="BF43" s="18">
        <f>'Tabela Usos'!BF46-III!BF43-IV!BF43-VI!BF43-VII!BF43-VIII!BF43-IX!BF43-X!BF43</f>
        <v>0</v>
      </c>
      <c r="BG43" s="18">
        <f>'Tabela Usos'!BG46-III!BG43-IV!BG43-VI!BG43-VII!BG43-VIII!BG43-IX!BG43-X!BG43</f>
        <v>0</v>
      </c>
      <c r="BH43" s="18">
        <f>'Tabela Usos'!BH46-III!BH43-IV!BH43-VI!BH43-VII!BH43-VIII!BH43-IX!BH43-X!BH43</f>
        <v>0</v>
      </c>
      <c r="BI43" s="18">
        <f>'Tabela Usos'!BI46-III!BI43-IV!BI43-VI!BI43-VII!BI43-VIII!BI43-IX!BI43-X!BI43</f>
        <v>3.0412114659503824</v>
      </c>
      <c r="BJ43" s="18">
        <f>'Tabela Usos'!BJ46-III!BJ43-IV!BJ43-VI!BJ43-VII!BJ43-VIII!BJ43-IX!BJ43-X!BJ43</f>
        <v>50.686857765839719</v>
      </c>
      <c r="BK43" s="18">
        <f>'Tabela Usos'!BK46-III!BK43-IV!BK43-VI!BK43-VII!BK43-VIII!BK43-IX!BK43-X!BK43</f>
        <v>19.261005951019094</v>
      </c>
      <c r="BL43" s="18">
        <f>'Tabela Usos'!BL46-III!BL43-IV!BL43-VI!BL43-VII!BL43-VIII!BL43-IX!BL43-X!BL43</f>
        <v>0.50686857765839721</v>
      </c>
      <c r="BM43" s="18">
        <f>'Tabela Usos'!BM46-III!BM43-IV!BM43-VI!BM43-VII!BM43-VIII!BM43-IX!BM43-X!BM43</f>
        <v>0</v>
      </c>
      <c r="BN43" s="18">
        <f>'Tabela Usos'!BN46-III!BN43-IV!BN43-VI!BN43-VII!BN43-VIII!BN43-IX!BN43-X!BN43</f>
        <v>0.50686857765839721</v>
      </c>
      <c r="BO43" s="18">
        <f>'Tabela Usos'!BO46-III!BO43-IV!BO43-VI!BO43-VII!BO43-VIII!BO43-IX!BO43-X!BO43</f>
        <v>0</v>
      </c>
      <c r="BP43" s="18">
        <f>'Tabela Usos'!BP46-III!BP43-IV!BP43-VI!BP43-VII!BP43-VIII!BP43-IX!BP43-X!BP43</f>
        <v>0</v>
      </c>
      <c r="BQ43" s="18">
        <f>'Tabela Usos'!BQ46-III!BQ43-IV!BQ43-VI!BQ43-VII!BQ43-VIII!BQ43-IX!BQ43-X!BQ43</f>
        <v>0</v>
      </c>
      <c r="BR43" s="18">
        <f>'Tabela Usos'!BR46-III!BR43-IV!BR43-VI!BR43-VII!BR43-VIII!BR43-IX!BR43-X!BR43</f>
        <v>0</v>
      </c>
      <c r="BS43" s="35">
        <f>'Tabela Usos'!BS46-III!BS43-IV!BS43-VI!BS43-VII!BS43-VIII!BS43-IX!BS43-X!BS43</f>
        <v>4686.0000004518824</v>
      </c>
      <c r="BT43" s="18">
        <f>'Tabela Usos'!BT46-III!BT43-IV!BT43-VI!BT43-VII!BT43-VIII!BT43-IX!BT43-X!BT43</f>
        <v>6772.5857184579436</v>
      </c>
      <c r="BU43" s="18">
        <f>'Tabela Usos'!BU46-III!BU43-IV!BU43-VI!BU43-VII!BU43-VIII!BU43-IX!BU43-X!BU43</f>
        <v>0</v>
      </c>
      <c r="BV43" s="18">
        <f>'Tabela Usos'!BV46-III!BV43-IV!BV43-VI!BV43-VII!BV43-VIII!BV43-IX!BV43-X!BV43</f>
        <v>0</v>
      </c>
      <c r="BW43" s="18">
        <f>'Tabela Usos'!BW46-III!BW43-IV!BW43-VI!BW43-VII!BW43-VIII!BW43-IX!BW43-X!BW43</f>
        <v>31498.33402142577</v>
      </c>
      <c r="BX43" s="18">
        <f>'Tabela Usos'!BX46-III!BX43-IV!BX43-VI!BX43-VII!BX43-VIII!BX43-IX!BX43-X!BX43</f>
        <v>0</v>
      </c>
      <c r="BY43" s="18">
        <f>'Tabela Usos'!BY46-III!BY43-IV!BY43-VI!BY43-VII!BY43-VIII!BY43-IX!BY43-X!BY43</f>
        <v>670.08025966440096</v>
      </c>
    </row>
    <row r="44" spans="1:77">
      <c r="A44" s="205" t="s">
        <v>143</v>
      </c>
      <c r="B44" s="68" t="s">
        <v>144</v>
      </c>
      <c r="C44" s="18">
        <f>'Tabela Usos'!C47-III!C44-IV!C44-VI!C44-VII!C44-VIII!C44-IX!C44-X!C44</f>
        <v>580.82738438741706</v>
      </c>
      <c r="D44" s="18">
        <f>'Tabela Usos'!D47-III!D44-IV!D44-VI!D44-VII!D44-VIII!D44-IX!D44-X!D44</f>
        <v>412.38045341585575</v>
      </c>
      <c r="E44" s="18">
        <f>'Tabela Usos'!E47-III!E44-IV!E44-VI!E44-VII!E44-VIII!E44-IX!E44-X!E44</f>
        <v>27.259046920709118</v>
      </c>
      <c r="F44" s="18">
        <f>'Tabela Usos'!F47-III!F44-IV!F44-VI!F44-VII!F44-VIII!F44-IX!F44-X!F44</f>
        <v>4.8926494473067637</v>
      </c>
      <c r="G44" s="18">
        <f>'Tabela Usos'!G47-III!G44-IV!G44-VI!G44-VII!G44-VIII!G44-IX!G44-X!G44</f>
        <v>0</v>
      </c>
      <c r="H44" s="18">
        <f>'Tabela Usos'!H47-III!H44-IV!H44-VI!H44-VII!H44-VIII!H44-IX!H44-X!H44</f>
        <v>0</v>
      </c>
      <c r="I44" s="18">
        <f>'Tabela Usos'!I47-III!I44-IV!I44-VI!I44-VII!I44-VIII!I44-IX!I44-X!I44</f>
        <v>0</v>
      </c>
      <c r="J44" s="18">
        <f>'Tabela Usos'!J47-III!J44-IV!J44-VI!J44-VII!J44-VIII!J44-IX!J44-X!J44</f>
        <v>49.625444394111454</v>
      </c>
      <c r="K44" s="18">
        <f>'Tabela Usos'!K47-III!K44-IV!K44-VI!K44-VII!K44-VIII!K44-IX!K44-X!K44</f>
        <v>0</v>
      </c>
      <c r="L44" s="18">
        <f>'Tabela Usos'!L47-III!L44-IV!L44-VI!L44-VII!L44-VIII!L44-IX!L44-X!L44</f>
        <v>399.10040491602302</v>
      </c>
      <c r="M44" s="18">
        <f>'Tabela Usos'!M47-III!M44-IV!M44-VI!M44-VII!M44-VIII!M44-IX!M44-X!M44</f>
        <v>88.766639972565528</v>
      </c>
      <c r="N44" s="18">
        <f>'Tabela Usos'!N47-III!N44-IV!N44-VI!N44-VII!N44-VIII!N44-IX!N44-X!N44</f>
        <v>0</v>
      </c>
      <c r="O44" s="18">
        <f>'Tabela Usos'!O47-III!O44-IV!O44-VI!O44-VII!O44-VIII!O44-IX!O44-X!O44</f>
        <v>30.054846604884396</v>
      </c>
      <c r="P44" s="18">
        <f>'Tabela Usos'!P47-III!P44-IV!P44-VI!P44-VII!P44-VIII!P44-IX!P44-X!P44</f>
        <v>0</v>
      </c>
      <c r="Q44" s="18">
        <f>'Tabela Usos'!Q47-III!Q44-IV!Q44-VI!Q44-VII!Q44-VIII!Q44-IX!Q44-X!Q44</f>
        <v>0</v>
      </c>
      <c r="R44" s="18">
        <f>'Tabela Usos'!R47-III!R44-IV!R44-VI!R44-VII!R44-VIII!R44-IX!R44-X!R44</f>
        <v>3600.2910432967328</v>
      </c>
      <c r="S44" s="18">
        <f>'Tabela Usos'!S47-III!S44-IV!S44-VI!S44-VII!S44-VIII!S44-IX!S44-X!S44</f>
        <v>554.96623730879571</v>
      </c>
      <c r="T44" s="18">
        <f>'Tabela Usos'!T47-III!T44-IV!T44-VI!T44-VII!T44-VIII!T44-IX!T44-X!T44</f>
        <v>0</v>
      </c>
      <c r="U44" s="18">
        <f>'Tabela Usos'!U47-III!U44-IV!U44-VI!U44-VII!U44-VIII!U44-IX!U44-X!U44</f>
        <v>0</v>
      </c>
      <c r="V44" s="18">
        <f>'Tabela Usos'!V47-III!V44-IV!V44-VI!V44-VII!V44-VIII!V44-IX!V44-X!V44</f>
        <v>0</v>
      </c>
      <c r="W44" s="18">
        <f>'Tabela Usos'!W47-III!W44-IV!W44-VI!W44-VII!W44-VIII!W44-IX!W44-X!W44</f>
        <v>23.065347394446167</v>
      </c>
      <c r="X44" s="18">
        <f>'Tabela Usos'!X47-III!X44-IV!X44-VI!X44-VII!X44-VIII!X44-IX!X44-X!X44</f>
        <v>48.926494473067635</v>
      </c>
      <c r="Y44" s="18">
        <f>'Tabela Usos'!Y47-III!Y44-IV!Y44-VI!Y44-VII!Y44-VIII!Y44-IX!Y44-X!Y44</f>
        <v>0</v>
      </c>
      <c r="Z44" s="18">
        <f>'Tabela Usos'!Z47-III!Z44-IV!Z44-VI!Z44-VII!Z44-VIII!Z44-IX!Z44-X!Z44</f>
        <v>0</v>
      </c>
      <c r="AA44" s="18">
        <f>'Tabela Usos'!AA47-III!AA44-IV!AA44-VI!AA44-VII!AA44-VIII!AA44-IX!AA44-X!AA44</f>
        <v>0</v>
      </c>
      <c r="AB44" s="18">
        <f>'Tabela Usos'!AB47-III!AB44-IV!AB44-VI!AB44-VII!AB44-VIII!AB44-IX!AB44-X!AB44</f>
        <v>37.044345815322636</v>
      </c>
      <c r="AC44" s="18">
        <f>'Tabela Usos'!AC47-III!AC44-IV!AC44-VI!AC44-VII!AC44-VIII!AC44-IX!AC44-X!AC44</f>
        <v>18.172697947139405</v>
      </c>
      <c r="AD44" s="18">
        <f>'Tabela Usos'!AD47-III!AD44-IV!AD44-VI!AD44-VII!AD44-VIII!AD44-IX!AD44-X!AD44</f>
        <v>0</v>
      </c>
      <c r="AE44" s="18">
        <f>'Tabela Usos'!AE47-III!AE44-IV!AE44-VI!AE44-VII!AE44-VIII!AE44-IX!AE44-X!AE44</f>
        <v>242.53562260220673</v>
      </c>
      <c r="AF44" s="18">
        <f>'Tabela Usos'!AF47-III!AF44-IV!AF44-VI!AF44-VII!AF44-VIII!AF44-IX!AF44-X!AF44</f>
        <v>0</v>
      </c>
      <c r="AG44" s="18">
        <f>'Tabela Usos'!AG47-III!AG44-IV!AG44-VI!AG44-VII!AG44-VIII!AG44-IX!AG44-X!AG44</f>
        <v>3.4947496052191163</v>
      </c>
      <c r="AH44" s="18">
        <f>'Tabela Usos'!AH47-III!AH44-IV!AH44-VI!AH44-VII!AH44-VIII!AH44-IX!AH44-X!AH44</f>
        <v>266.29991991769674</v>
      </c>
      <c r="AI44" s="18">
        <f>'Tabela Usos'!AI47-III!AI44-IV!AI44-VI!AI44-VII!AI44-VIII!AI44-IX!AI44-X!AI44</f>
        <v>138.39208436667704</v>
      </c>
      <c r="AJ44" s="18">
        <f>'Tabela Usos'!AJ47-III!AJ44-IV!AJ44-VI!AJ44-VII!AJ44-VIII!AJ44-IX!AJ44-X!AJ44</f>
        <v>92.261389577784669</v>
      </c>
      <c r="AK44" s="18">
        <f>'Tabela Usos'!AK47-III!AK44-IV!AK44-VI!AK44-VII!AK44-VIII!AK44-IX!AK44-X!AK44</f>
        <v>114.62778705118703</v>
      </c>
      <c r="AL44" s="18">
        <f>'Tabela Usos'!AL47-III!AL44-IV!AL44-VI!AL44-VII!AL44-VIII!AL44-IX!AL44-X!AL44</f>
        <v>5208.5748116185714</v>
      </c>
      <c r="AM44" s="18">
        <f>'Tabela Usos'!AM47-III!AM44-IV!AM44-VI!AM44-VII!AM44-VIII!AM44-IX!AM44-X!AM44</f>
        <v>0</v>
      </c>
      <c r="AN44" s="18">
        <f>'Tabela Usos'!AN47-III!AN44-IV!AN44-VI!AN44-VII!AN44-VIII!AN44-IX!AN44-X!AN44</f>
        <v>415.17625310003098</v>
      </c>
      <c r="AO44" s="18">
        <f>'Tabela Usos'!AO47-III!AO44-IV!AO44-VI!AO44-VII!AO44-VIII!AO44-IX!AO44-X!AO44</f>
        <v>4.8926494473067637</v>
      </c>
      <c r="AP44" s="18">
        <f>'Tabela Usos'!AP47-III!AP44-IV!AP44-VI!AP44-VII!AP44-VIII!AP44-IX!AP44-X!AP44</f>
        <v>5314.8151996172319</v>
      </c>
      <c r="AQ44" s="18">
        <f>'Tabela Usos'!AQ47-III!AQ44-IV!AQ44-VI!AQ44-VII!AQ44-VIII!AQ44-IX!AQ44-X!AQ44</f>
        <v>0</v>
      </c>
      <c r="AR44" s="18">
        <f>'Tabela Usos'!AR47-III!AR44-IV!AR44-VI!AR44-VII!AR44-VIII!AR44-IX!AR44-X!AR44</f>
        <v>2398.0971791013585</v>
      </c>
      <c r="AS44" s="18">
        <f>'Tabela Usos'!AS47-III!AS44-IV!AS44-VI!AS44-VII!AS44-VIII!AS44-IX!AS44-X!AS44</f>
        <v>0</v>
      </c>
      <c r="AT44" s="18">
        <f>'Tabela Usos'!AT47-III!AT44-IV!AT44-VI!AT44-VII!AT44-VIII!AT44-IX!AT44-X!AT44</f>
        <v>0</v>
      </c>
      <c r="AU44" s="18">
        <f>'Tabela Usos'!AU47-III!AU44-IV!AU44-VI!AU44-VII!AU44-VIII!AU44-IX!AU44-X!AU44</f>
        <v>0</v>
      </c>
      <c r="AV44" s="18">
        <f>'Tabela Usos'!AV47-III!AV44-IV!AV44-VI!AV44-VII!AV44-VIII!AV44-IX!AV44-X!AV44</f>
        <v>99.949838709266743</v>
      </c>
      <c r="AW44" s="18">
        <f>'Tabela Usos'!AW47-III!AW44-IV!AW44-VI!AW44-VII!AW44-VIII!AW44-IX!AW44-X!AW44</f>
        <v>0</v>
      </c>
      <c r="AX44" s="18">
        <f>'Tabela Usos'!AX47-III!AX44-IV!AX44-VI!AX44-VII!AX44-VIII!AX44-IX!AX44-X!AX44</f>
        <v>0</v>
      </c>
      <c r="AY44" s="18">
        <f>'Tabela Usos'!AY47-III!AY44-IV!AY44-VI!AY44-VII!AY44-VIII!AY44-IX!AY44-X!AY44</f>
        <v>0</v>
      </c>
      <c r="AZ44" s="18">
        <f>'Tabela Usos'!AZ47-III!AZ44-IV!AZ44-VI!AZ44-VII!AZ44-VIII!AZ44-IX!AZ44-X!AZ44</f>
        <v>116.72463681431849</v>
      </c>
      <c r="BA44" s="18">
        <f>'Tabela Usos'!BA47-III!BA44-IV!BA44-VI!BA44-VII!BA44-VIII!BA44-IX!BA44-X!BA44</f>
        <v>0</v>
      </c>
      <c r="BB44" s="18">
        <f>'Tabela Usos'!BB47-III!BB44-IV!BB44-VI!BB44-VII!BB44-VIII!BB44-IX!BB44-X!BB44</f>
        <v>0</v>
      </c>
      <c r="BC44" s="18">
        <f>'Tabela Usos'!BC47-III!BC44-IV!BC44-VI!BC44-VII!BC44-VIII!BC44-IX!BC44-X!BC44</f>
        <v>0</v>
      </c>
      <c r="BD44" s="18">
        <f>'Tabela Usos'!BD47-III!BD44-IV!BD44-VI!BD44-VII!BD44-VIII!BD44-IX!BD44-X!BD44</f>
        <v>447.32794946804688</v>
      </c>
      <c r="BE44" s="18">
        <f>'Tabela Usos'!BE47-III!BE44-IV!BE44-VI!BE44-VII!BE44-VIII!BE44-IX!BE44-X!BE44</f>
        <v>0</v>
      </c>
      <c r="BF44" s="18">
        <f>'Tabela Usos'!BF47-III!BF44-IV!BF44-VI!BF44-VII!BF44-VIII!BF44-IX!BF44-X!BF44</f>
        <v>0</v>
      </c>
      <c r="BG44" s="18">
        <f>'Tabela Usos'!BG47-III!BG44-IV!BG44-VI!BG44-VII!BG44-VIII!BG44-IX!BG44-X!BG44</f>
        <v>0</v>
      </c>
      <c r="BH44" s="18">
        <f>'Tabela Usos'!BH47-III!BH44-IV!BH44-VI!BH44-VII!BH44-VIII!BH44-IX!BH44-X!BH44</f>
        <v>0</v>
      </c>
      <c r="BI44" s="18">
        <f>'Tabela Usos'!BI47-III!BI44-IV!BI44-VI!BI44-VII!BI44-VIII!BI44-IX!BI44-X!BI44</f>
        <v>129.30573539310728</v>
      </c>
      <c r="BJ44" s="18">
        <f>'Tabela Usos'!BJ47-III!BJ44-IV!BJ44-VI!BJ44-VII!BJ44-VIII!BJ44-IX!BJ44-X!BJ44</f>
        <v>0</v>
      </c>
      <c r="BK44" s="18">
        <f>'Tabela Usos'!BK47-III!BK44-IV!BK44-VI!BK44-VII!BK44-VIII!BK44-IX!BK44-X!BK44</f>
        <v>74.088691630645272</v>
      </c>
      <c r="BL44" s="18">
        <f>'Tabela Usos'!BL47-III!BL44-IV!BL44-VI!BL44-VII!BL44-VIII!BL44-IX!BL44-X!BL44</f>
        <v>23.065347394446167</v>
      </c>
      <c r="BM44" s="18">
        <f>'Tabela Usos'!BM47-III!BM44-IV!BM44-VI!BM44-VII!BM44-VIII!BM44-IX!BM44-X!BM44</f>
        <v>0</v>
      </c>
      <c r="BN44" s="18">
        <f>'Tabela Usos'!BN47-III!BN44-IV!BN44-VI!BN44-VII!BN44-VIII!BN44-IX!BN44-X!BN44</f>
        <v>2.0968497631314706</v>
      </c>
      <c r="BO44" s="18">
        <f>'Tabela Usos'!BO47-III!BO44-IV!BO44-VI!BO44-VII!BO44-VIII!BO44-IX!BO44-X!BO44</f>
        <v>0</v>
      </c>
      <c r="BP44" s="18">
        <f>'Tabela Usos'!BP47-III!BP44-IV!BP44-VI!BP44-VII!BP44-VIII!BP44-IX!BP44-X!BP44</f>
        <v>0</v>
      </c>
      <c r="BQ44" s="18">
        <f>'Tabela Usos'!BQ47-III!BQ44-IV!BQ44-VI!BQ44-VII!BQ44-VIII!BQ44-IX!BQ44-X!BQ44</f>
        <v>218.07237536567294</v>
      </c>
      <c r="BR44" s="18">
        <f>'Tabela Usos'!BR47-III!BR44-IV!BR44-VI!BR44-VII!BR44-VIII!BR44-IX!BR44-X!BR44</f>
        <v>0</v>
      </c>
      <c r="BS44" s="35">
        <f>'Tabela Usos'!BS47-III!BS44-IV!BS44-VI!BS44-VII!BS44-VIII!BS44-IX!BS44-X!BS44</f>
        <v>21185.172106838287</v>
      </c>
      <c r="BT44" s="18">
        <f>'Tabela Usos'!BT47-III!BT44-IV!BT44-VI!BT44-VII!BT44-VIII!BT44-IX!BT44-X!BT44</f>
        <v>9076.3562407890258</v>
      </c>
      <c r="BU44" s="18">
        <f>'Tabela Usos'!BU47-III!BU44-IV!BU44-VI!BU44-VII!BU44-VIII!BU44-IX!BU44-X!BU44</f>
        <v>0</v>
      </c>
      <c r="BV44" s="18">
        <f>'Tabela Usos'!BV47-III!BV44-IV!BV44-VI!BV44-VII!BV44-VIII!BV44-IX!BV44-X!BV44</f>
        <v>0</v>
      </c>
      <c r="BW44" s="18">
        <f>'Tabela Usos'!BW47-III!BW44-IV!BW44-VI!BW44-VII!BW44-VIII!BW44-IX!BW44-X!BW44</f>
        <v>1938.8870809755654</v>
      </c>
      <c r="BX44" s="18">
        <f>'Tabela Usos'!BX47-III!BX44-IV!BX44-VI!BX44-VII!BX44-VIII!BX44-IX!BX44-X!BX44</f>
        <v>64.303392736031739</v>
      </c>
      <c r="BY44" s="18">
        <f>'Tabela Usos'!BY47-III!BY44-IV!BY44-VI!BY44-VII!BY44-VIII!BY44-IX!BY44-X!BY44</f>
        <v>-253.71882133890787</v>
      </c>
    </row>
    <row r="45" spans="1:77">
      <c r="A45" s="205" t="s">
        <v>145</v>
      </c>
      <c r="B45" s="68" t="s">
        <v>146</v>
      </c>
      <c r="C45" s="18">
        <f>'Tabela Usos'!C48-III!C45-IV!C45-VI!C45-VII!C45-VIII!C45-IX!C45-X!C45</f>
        <v>0</v>
      </c>
      <c r="D45" s="18">
        <f>'Tabela Usos'!D48-III!D45-IV!D45-VI!D45-VII!D45-VIII!D45-IX!D45-X!D45</f>
        <v>0</v>
      </c>
      <c r="E45" s="18">
        <f>'Tabela Usos'!E48-III!E45-IV!E45-VI!E45-VII!E45-VIII!E45-IX!E45-X!E45</f>
        <v>0</v>
      </c>
      <c r="F45" s="18">
        <f>'Tabela Usos'!F48-III!F45-IV!F45-VI!F45-VII!F45-VIII!F45-IX!F45-X!F45</f>
        <v>0</v>
      </c>
      <c r="G45" s="18">
        <f>'Tabela Usos'!G48-III!G45-IV!G45-VI!G45-VII!G45-VIII!G45-IX!G45-X!G45</f>
        <v>0</v>
      </c>
      <c r="H45" s="18">
        <f>'Tabela Usos'!H48-III!H45-IV!H45-VI!H45-VII!H45-VIII!H45-IX!H45-X!H45</f>
        <v>0</v>
      </c>
      <c r="I45" s="18">
        <f>'Tabela Usos'!I48-III!I45-IV!I45-VI!I45-VII!I45-VIII!I45-IX!I45-X!I45</f>
        <v>0</v>
      </c>
      <c r="J45" s="18">
        <f>'Tabela Usos'!J48-III!J45-IV!J45-VI!J45-VII!J45-VIII!J45-IX!J45-X!J45</f>
        <v>0</v>
      </c>
      <c r="K45" s="18">
        <f>'Tabela Usos'!K48-III!K45-IV!K45-VI!K45-VII!K45-VIII!K45-IX!K45-X!K45</f>
        <v>0</v>
      </c>
      <c r="L45" s="18">
        <f>'Tabela Usos'!L48-III!L45-IV!L45-VI!L45-VII!L45-VIII!L45-IX!L45-X!L45</f>
        <v>0</v>
      </c>
      <c r="M45" s="18">
        <f>'Tabela Usos'!M48-III!M45-IV!M45-VI!M45-VII!M45-VIII!M45-IX!M45-X!M45</f>
        <v>0</v>
      </c>
      <c r="N45" s="18">
        <f>'Tabela Usos'!N48-III!N45-IV!N45-VI!N45-VII!N45-VIII!N45-IX!N45-X!N45</f>
        <v>0</v>
      </c>
      <c r="O45" s="18">
        <f>'Tabela Usos'!O48-III!O45-IV!O45-VI!O45-VII!O45-VIII!O45-IX!O45-X!O45</f>
        <v>0</v>
      </c>
      <c r="P45" s="18">
        <f>'Tabela Usos'!P48-III!P45-IV!P45-VI!P45-VII!P45-VIII!P45-IX!P45-X!P45</f>
        <v>0</v>
      </c>
      <c r="Q45" s="18">
        <f>'Tabela Usos'!Q48-III!Q45-IV!Q45-VI!Q45-VII!Q45-VIII!Q45-IX!Q45-X!Q45</f>
        <v>0</v>
      </c>
      <c r="R45" s="18">
        <f>'Tabela Usos'!R48-III!R45-IV!R45-VI!R45-VII!R45-VIII!R45-IX!R45-X!R45</f>
        <v>0</v>
      </c>
      <c r="S45" s="18">
        <f>'Tabela Usos'!S48-III!S45-IV!S45-VI!S45-VII!S45-VIII!S45-IX!S45-X!S45</f>
        <v>9499.701587739808</v>
      </c>
      <c r="T45" s="18">
        <f>'Tabela Usos'!T48-III!T45-IV!T45-VI!T45-VII!T45-VIII!T45-IX!T45-X!T45</f>
        <v>0</v>
      </c>
      <c r="U45" s="18">
        <f>'Tabela Usos'!U48-III!U45-IV!U45-VI!U45-VII!U45-VIII!U45-IX!U45-X!U45</f>
        <v>0</v>
      </c>
      <c r="V45" s="18">
        <f>'Tabela Usos'!V48-III!V45-IV!V45-VI!V45-VII!V45-VIII!V45-IX!V45-X!V45</f>
        <v>0</v>
      </c>
      <c r="W45" s="18">
        <f>'Tabela Usos'!W48-III!W45-IV!W45-VI!W45-VII!W45-VIII!W45-IX!W45-X!W45</f>
        <v>34.05521271819255</v>
      </c>
      <c r="X45" s="18">
        <f>'Tabela Usos'!X48-III!X45-IV!X45-VI!X45-VII!X45-VIII!X45-IX!X45-X!X45</f>
        <v>0</v>
      </c>
      <c r="Y45" s="18">
        <f>'Tabela Usos'!Y48-III!Y45-IV!Y45-VI!Y45-VII!Y45-VIII!Y45-IX!Y45-X!Y45</f>
        <v>0</v>
      </c>
      <c r="Z45" s="18">
        <f>'Tabela Usos'!Z48-III!Z45-IV!Z45-VI!Z45-VII!Z45-VIII!Z45-IX!Z45-X!Z45</f>
        <v>0</v>
      </c>
      <c r="AA45" s="18">
        <f>'Tabela Usos'!AA48-III!AA45-IV!AA45-VI!AA45-VII!AA45-VIII!AA45-IX!AA45-X!AA45</f>
        <v>0</v>
      </c>
      <c r="AB45" s="18">
        <f>'Tabela Usos'!AB48-III!AB45-IV!AB45-VI!AB45-VII!AB45-VIII!AB45-IX!AB45-X!AB45</f>
        <v>0</v>
      </c>
      <c r="AC45" s="18">
        <f>'Tabela Usos'!AC48-III!AC45-IV!AC45-VI!AC45-VII!AC45-VIII!AC45-IX!AC45-X!AC45</f>
        <v>0</v>
      </c>
      <c r="AD45" s="18">
        <f>'Tabela Usos'!AD48-III!AD45-IV!AD45-VI!AD45-VII!AD45-VIII!AD45-IX!AD45-X!AD45</f>
        <v>0</v>
      </c>
      <c r="AE45" s="18">
        <f>'Tabela Usos'!AE48-III!AE45-IV!AE45-VI!AE45-VII!AE45-VIII!AE45-IX!AE45-X!AE45</f>
        <v>0</v>
      </c>
      <c r="AF45" s="18">
        <f>'Tabela Usos'!AF48-III!AF45-IV!AF45-VI!AF45-VII!AF45-VIII!AF45-IX!AF45-X!AF45</f>
        <v>0</v>
      </c>
      <c r="AG45" s="18">
        <f>'Tabela Usos'!AG48-III!AG45-IV!AG45-VI!AG45-VII!AG45-VIII!AG45-IX!AG45-X!AG45</f>
        <v>0</v>
      </c>
      <c r="AH45" s="18">
        <f>'Tabela Usos'!AH48-III!AH45-IV!AH45-VI!AH45-VII!AH45-VIII!AH45-IX!AH45-X!AH45</f>
        <v>0</v>
      </c>
      <c r="AI45" s="18">
        <f>'Tabela Usos'!AI48-III!AI45-IV!AI45-VI!AI45-VII!AI45-VIII!AI45-IX!AI45-X!AI45</f>
        <v>0</v>
      </c>
      <c r="AJ45" s="18">
        <f>'Tabela Usos'!AJ48-III!AJ45-IV!AJ45-VI!AJ45-VII!AJ45-VIII!AJ45-IX!AJ45-X!AJ45</f>
        <v>0</v>
      </c>
      <c r="AK45" s="18">
        <f>'Tabela Usos'!AK48-III!AK45-IV!AK45-VI!AK45-VII!AK45-VIII!AK45-IX!AK45-X!AK45</f>
        <v>0</v>
      </c>
      <c r="AL45" s="18">
        <f>'Tabela Usos'!AL48-III!AL45-IV!AL45-VI!AL45-VII!AL45-VIII!AL45-IX!AL45-X!AL45</f>
        <v>0</v>
      </c>
      <c r="AM45" s="18">
        <f>'Tabela Usos'!AM48-III!AM45-IV!AM45-VI!AM45-VII!AM45-VIII!AM45-IX!AM45-X!AM45</f>
        <v>0</v>
      </c>
      <c r="AN45" s="18">
        <f>'Tabela Usos'!AN48-III!AN45-IV!AN45-VI!AN45-VII!AN45-VIII!AN45-IX!AN45-X!AN45</f>
        <v>0</v>
      </c>
      <c r="AO45" s="18">
        <f>'Tabela Usos'!AO48-III!AO45-IV!AO45-VI!AO45-VII!AO45-VIII!AO45-IX!AO45-X!AO45</f>
        <v>0</v>
      </c>
      <c r="AP45" s="18">
        <f>'Tabela Usos'!AP48-III!AP45-IV!AP45-VI!AP45-VII!AP45-VIII!AP45-IX!AP45-X!AP45</f>
        <v>0</v>
      </c>
      <c r="AQ45" s="18">
        <f>'Tabela Usos'!AQ48-III!AQ45-IV!AQ45-VI!AQ45-VII!AQ45-VIII!AQ45-IX!AQ45-X!AQ45</f>
        <v>0</v>
      </c>
      <c r="AR45" s="18">
        <f>'Tabela Usos'!AR48-III!AR45-IV!AR45-VI!AR45-VII!AR45-VIII!AR45-IX!AR45-X!AR45</f>
        <v>0</v>
      </c>
      <c r="AS45" s="18">
        <f>'Tabela Usos'!AS48-III!AS45-IV!AS45-VI!AS45-VII!AS45-VIII!AS45-IX!AS45-X!AS45</f>
        <v>0</v>
      </c>
      <c r="AT45" s="18">
        <f>'Tabela Usos'!AT48-III!AT45-IV!AT45-VI!AT45-VII!AT45-VIII!AT45-IX!AT45-X!AT45</f>
        <v>0</v>
      </c>
      <c r="AU45" s="18">
        <f>'Tabela Usos'!AU48-III!AU45-IV!AU45-VI!AU45-VII!AU45-VIII!AU45-IX!AU45-X!AU45</f>
        <v>0</v>
      </c>
      <c r="AV45" s="18">
        <f>'Tabela Usos'!AV48-III!AV45-IV!AV45-VI!AV45-VII!AV45-VIII!AV45-IX!AV45-X!AV45</f>
        <v>0</v>
      </c>
      <c r="AW45" s="18">
        <f>'Tabela Usos'!AW48-III!AW45-IV!AW45-VI!AW45-VII!AW45-VIII!AW45-IX!AW45-X!AW45</f>
        <v>0</v>
      </c>
      <c r="AX45" s="18">
        <f>'Tabela Usos'!AX48-III!AX45-IV!AX45-VI!AX45-VII!AX45-VIII!AX45-IX!AX45-X!AX45</f>
        <v>0</v>
      </c>
      <c r="AY45" s="18">
        <f>'Tabela Usos'!AY48-III!AY45-IV!AY45-VI!AY45-VII!AY45-VIII!AY45-IX!AY45-X!AY45</f>
        <v>0</v>
      </c>
      <c r="AZ45" s="18">
        <f>'Tabela Usos'!AZ48-III!AZ45-IV!AZ45-VI!AZ45-VII!AZ45-VIII!AZ45-IX!AZ45-X!AZ45</f>
        <v>0</v>
      </c>
      <c r="BA45" s="18">
        <f>'Tabela Usos'!BA48-III!BA45-IV!BA45-VI!BA45-VII!BA45-VIII!BA45-IX!BA45-X!BA45</f>
        <v>0</v>
      </c>
      <c r="BB45" s="18">
        <f>'Tabela Usos'!BB48-III!BB45-IV!BB45-VI!BB45-VII!BB45-VIII!BB45-IX!BB45-X!BB45</f>
        <v>0</v>
      </c>
      <c r="BC45" s="18">
        <f>'Tabela Usos'!BC48-III!BC45-IV!BC45-VI!BC45-VII!BC45-VIII!BC45-IX!BC45-X!BC45</f>
        <v>0</v>
      </c>
      <c r="BD45" s="18">
        <f>'Tabela Usos'!BD48-III!BD45-IV!BD45-VI!BD45-VII!BD45-VIII!BD45-IX!BD45-X!BD45</f>
        <v>0</v>
      </c>
      <c r="BE45" s="18">
        <f>'Tabela Usos'!BE48-III!BE45-IV!BE45-VI!BE45-VII!BE45-VIII!BE45-IX!BE45-X!BE45</f>
        <v>0</v>
      </c>
      <c r="BF45" s="18">
        <f>'Tabela Usos'!BF48-III!BF45-IV!BF45-VI!BF45-VII!BF45-VIII!BF45-IX!BF45-X!BF45</f>
        <v>0</v>
      </c>
      <c r="BG45" s="18">
        <f>'Tabela Usos'!BG48-III!BG45-IV!BG45-VI!BG45-VII!BG45-VIII!BG45-IX!BG45-X!BG45</f>
        <v>0</v>
      </c>
      <c r="BH45" s="18">
        <f>'Tabela Usos'!BH48-III!BH45-IV!BH45-VI!BH45-VII!BH45-VIII!BH45-IX!BH45-X!BH45</f>
        <v>0</v>
      </c>
      <c r="BI45" s="18">
        <f>'Tabela Usos'!BI48-III!BI45-IV!BI45-VI!BI45-VII!BI45-VIII!BI45-IX!BI45-X!BI45</f>
        <v>0</v>
      </c>
      <c r="BJ45" s="18">
        <f>'Tabela Usos'!BJ48-III!BJ45-IV!BJ45-VI!BJ45-VII!BJ45-VIII!BJ45-IX!BJ45-X!BJ45</f>
        <v>0</v>
      </c>
      <c r="BK45" s="18">
        <f>'Tabela Usos'!BK48-III!BK45-IV!BK45-VI!BK45-VII!BK45-VIII!BK45-IX!BK45-X!BK45</f>
        <v>0</v>
      </c>
      <c r="BL45" s="18">
        <f>'Tabela Usos'!BL48-III!BL45-IV!BL45-VI!BL45-VII!BL45-VIII!BL45-IX!BL45-X!BL45</f>
        <v>0</v>
      </c>
      <c r="BM45" s="18">
        <f>'Tabela Usos'!BM48-III!BM45-IV!BM45-VI!BM45-VII!BM45-VIII!BM45-IX!BM45-X!BM45</f>
        <v>0</v>
      </c>
      <c r="BN45" s="18">
        <f>'Tabela Usos'!BN48-III!BN45-IV!BN45-VI!BN45-VII!BN45-VIII!BN45-IX!BN45-X!BN45</f>
        <v>0</v>
      </c>
      <c r="BO45" s="18">
        <f>'Tabela Usos'!BO48-III!BO45-IV!BO45-VI!BO45-VII!BO45-VIII!BO45-IX!BO45-X!BO45</f>
        <v>0</v>
      </c>
      <c r="BP45" s="18">
        <f>'Tabela Usos'!BP48-III!BP45-IV!BP45-VI!BP45-VII!BP45-VIII!BP45-IX!BP45-X!BP45</f>
        <v>0</v>
      </c>
      <c r="BQ45" s="18">
        <f>'Tabela Usos'!BQ48-III!BQ45-IV!BQ45-VI!BQ45-VII!BQ45-VIII!BQ45-IX!BQ45-X!BQ45</f>
        <v>0</v>
      </c>
      <c r="BR45" s="18">
        <f>'Tabela Usos'!BR48-III!BR45-IV!BR45-VI!BR45-VII!BR45-VIII!BR45-IX!BR45-X!BR45</f>
        <v>0</v>
      </c>
      <c r="BS45" s="35">
        <f>'Tabela Usos'!BS48-III!BS45-IV!BS45-VI!BS45-VII!BS45-VIII!BS45-IX!BS45-X!BS45</f>
        <v>9533.7568004580007</v>
      </c>
      <c r="BT45" s="18">
        <f>'Tabela Usos'!BT48-III!BT45-IV!BT45-VI!BT45-VII!BT45-VIII!BT45-IX!BT45-X!BT45</f>
        <v>28155.209032840216</v>
      </c>
      <c r="BU45" s="18">
        <f>'Tabela Usos'!BU48-III!BU45-IV!BU45-VI!BU45-VII!BU45-VIII!BU45-IX!BU45-X!BU45</f>
        <v>0</v>
      </c>
      <c r="BV45" s="18">
        <f>'Tabela Usos'!BV48-III!BV45-IV!BV45-VI!BV45-VII!BV45-VIII!BV45-IX!BV45-X!BV45</f>
        <v>0</v>
      </c>
      <c r="BW45" s="18">
        <f>'Tabela Usos'!BW48-III!BW45-IV!BW45-VI!BW45-VII!BW45-VIII!BW45-IX!BW45-X!BW45</f>
        <v>0</v>
      </c>
      <c r="BX45" s="18">
        <f>'Tabela Usos'!BX48-III!BX45-IV!BX45-VI!BX45-VII!BX45-VIII!BX45-IX!BX45-X!BX45</f>
        <v>0</v>
      </c>
      <c r="BY45" s="18">
        <f>'Tabela Usos'!BY48-III!BY45-IV!BY45-VI!BY45-VII!BY45-VIII!BY45-IX!BY45-X!BY45</f>
        <v>607.03416670178217</v>
      </c>
    </row>
    <row r="46" spans="1:77">
      <c r="A46" s="205" t="s">
        <v>147</v>
      </c>
      <c r="B46" s="68" t="s">
        <v>148</v>
      </c>
      <c r="C46" s="18">
        <f>'Tabela Usos'!C49-III!C46-IV!C46-VI!C46-VII!C46-VIII!C46-IX!C46-X!C46</f>
        <v>490.05550095858092</v>
      </c>
      <c r="D46" s="18">
        <f>'Tabela Usos'!D49-III!D46-IV!D46-VI!D46-VII!D46-VIII!D46-IX!D46-X!D46</f>
        <v>164.67989734109491</v>
      </c>
      <c r="E46" s="18">
        <f>'Tabela Usos'!E49-III!E46-IV!E46-VI!E46-VII!E46-VIII!E46-IX!E46-X!E46</f>
        <v>20.584987167636864</v>
      </c>
      <c r="F46" s="18">
        <f>'Tabela Usos'!F49-III!F46-IV!F46-VI!F46-VII!F46-VIII!F46-IX!F46-X!F46</f>
        <v>2.6561273764692719</v>
      </c>
      <c r="G46" s="18">
        <f>'Tabela Usos'!G49-III!G46-IV!G46-VI!G46-VII!G46-VIII!G46-IX!G46-X!G46</f>
        <v>54.450611217620093</v>
      </c>
      <c r="H46" s="18">
        <f>'Tabela Usos'!H49-III!H46-IV!H46-VI!H46-VII!H46-VIII!H46-IX!H46-X!H46</f>
        <v>114.21347718817877</v>
      </c>
      <c r="I46" s="18">
        <f>'Tabela Usos'!I49-III!I46-IV!I46-VI!I46-VII!I46-VIII!I46-IX!I46-X!I46</f>
        <v>18.592891635284911</v>
      </c>
      <c r="J46" s="18">
        <f>'Tabela Usos'!J49-III!J46-IV!J46-VI!J46-VII!J46-VIII!J46-IX!J46-X!J46</f>
        <v>2996.1116806573405</v>
      </c>
      <c r="K46" s="18">
        <f>'Tabela Usos'!K49-III!K46-IV!K46-VI!K46-VII!K46-VIII!K46-IX!K46-X!K46</f>
        <v>14.608700570581</v>
      </c>
      <c r="L46" s="18">
        <f>'Tabela Usos'!L49-III!L46-IV!L46-VI!L46-VII!L46-VIII!L46-IX!L46-X!L46</f>
        <v>3618.3095185952666</v>
      </c>
      <c r="M46" s="18">
        <f>'Tabela Usos'!M49-III!M46-IV!M46-VI!M46-VII!M46-VIII!M46-IX!M46-X!M46</f>
        <v>213.15422196165915</v>
      </c>
      <c r="N46" s="18">
        <f>'Tabela Usos'!N49-III!N46-IV!N46-VI!N46-VII!N46-VIII!N46-IX!N46-X!N46</f>
        <v>540.52192111149702</v>
      </c>
      <c r="O46" s="18">
        <f>'Tabela Usos'!O49-III!O46-IV!O46-VI!O46-VII!O46-VIII!O46-IX!O46-X!O46</f>
        <v>541.84998479973171</v>
      </c>
      <c r="P46" s="18">
        <f>'Tabela Usos'!P49-III!P46-IV!P46-VI!P46-VII!P46-VIII!P46-IX!P46-X!P46</f>
        <v>305.45464829396639</v>
      </c>
      <c r="Q46" s="18">
        <f>'Tabela Usos'!Q49-III!Q46-IV!Q46-VI!Q46-VII!Q46-VIII!Q46-IX!Q46-X!Q46</f>
        <v>608.91720105558079</v>
      </c>
      <c r="R46" s="18">
        <f>'Tabela Usos'!R49-III!R46-IV!R46-VI!R46-VII!R46-VIII!R46-IX!R46-X!R46</f>
        <v>1016.6327533436145</v>
      </c>
      <c r="S46" s="18">
        <f>'Tabela Usos'!S49-III!S46-IV!S46-VI!S46-VII!S46-VIII!S46-IX!S46-X!S46</f>
        <v>8104.5086574518691</v>
      </c>
      <c r="T46" s="18">
        <f>'Tabela Usos'!T49-III!T46-IV!T46-VI!T46-VII!T46-VIII!T46-IX!T46-X!T46</f>
        <v>1088.3481925082847</v>
      </c>
      <c r="U46" s="18">
        <f>'Tabela Usos'!U49-III!U46-IV!U46-VI!U46-VII!U46-VIII!U46-IX!U46-X!U46</f>
        <v>152.06329230286588</v>
      </c>
      <c r="V46" s="18">
        <f>'Tabela Usos'!V49-III!V46-IV!V46-VI!V46-VII!V46-VIII!V46-IX!V46-X!V46</f>
        <v>53.786579373502775</v>
      </c>
      <c r="W46" s="18">
        <f>'Tabela Usos'!W49-III!W46-IV!W46-VI!W46-VII!W46-VIII!W46-IX!W46-X!W46</f>
        <v>61.090929658793279</v>
      </c>
      <c r="X46" s="18">
        <f>'Tabela Usos'!X49-III!X46-IV!X46-VI!X46-VII!X46-VIII!X46-IX!X46-X!X46</f>
        <v>199.20955323519547</v>
      </c>
      <c r="Y46" s="18">
        <f>'Tabela Usos'!Y49-III!Y46-IV!Y46-VI!Y46-VII!Y46-VIII!Y46-IX!Y46-X!Y46</f>
        <v>1504.0321269257258</v>
      </c>
      <c r="Z46" s="18">
        <f>'Tabela Usos'!Z49-III!Z46-IV!Z46-VI!Z46-VII!Z46-VIII!Z46-IX!Z46-X!Z46</f>
        <v>897.10702140249668</v>
      </c>
      <c r="AA46" s="18">
        <f>'Tabela Usos'!AA49-III!AA46-IV!AA46-VI!AA46-VII!AA46-VIII!AA46-IX!AA46-X!AA46</f>
        <v>2134.198346993061</v>
      </c>
      <c r="AB46" s="18">
        <f>'Tabela Usos'!AB49-III!AB46-IV!AB46-VI!AB46-VII!AB46-VIII!AB46-IX!AB46-X!AB46</f>
        <v>1488.0953626669104</v>
      </c>
      <c r="AC46" s="18">
        <f>'Tabela Usos'!AC49-III!AC46-IV!AC46-VI!AC46-VII!AC46-VIII!AC46-IX!AC46-X!AC46</f>
        <v>28.553369297044693</v>
      </c>
      <c r="AD46" s="18">
        <f>'Tabela Usos'!AD49-III!AD46-IV!AD46-VI!AD46-VII!AD46-VIII!AD46-IX!AD46-X!AD46</f>
        <v>10.624509505877088</v>
      </c>
      <c r="AE46" s="18">
        <f>'Tabela Usos'!AE49-III!AE46-IV!AE46-VI!AE46-VII!AE46-VIII!AE46-IX!AE46-X!AE46</f>
        <v>1207.8739244494018</v>
      </c>
      <c r="AF46" s="18">
        <f>'Tabela Usos'!AF49-III!AF46-IV!AF46-VI!AF46-VII!AF46-VIII!AF46-IX!AF46-X!AF46</f>
        <v>703.87375476435727</v>
      </c>
      <c r="AG46" s="18">
        <f>'Tabela Usos'!AG49-III!AG46-IV!AG46-VI!AG46-VII!AG46-VIII!AG46-IX!AG46-X!AG46</f>
        <v>364.5534824204077</v>
      </c>
      <c r="AH46" s="18">
        <f>'Tabela Usos'!AH49-III!AH46-IV!AH46-VI!AH46-VII!AH46-VIII!AH46-IX!AH46-X!AH46</f>
        <v>118.86170009699995</v>
      </c>
      <c r="AI46" s="18">
        <f>'Tabela Usos'!AI49-III!AI46-IV!AI46-VI!AI46-VII!AI46-VIII!AI46-IX!AI46-X!AI46</f>
        <v>282.87756559397758</v>
      </c>
      <c r="AJ46" s="18">
        <f>'Tabela Usos'!AJ49-III!AJ46-IV!AJ46-VI!AJ46-VII!AJ46-VIII!AJ46-IX!AJ46-X!AJ46</f>
        <v>707.19391398494395</v>
      </c>
      <c r="AK46" s="18">
        <f>'Tabela Usos'!AK49-III!AK46-IV!AK46-VI!AK46-VII!AK46-VIII!AK46-IX!AK46-X!AK46</f>
        <v>45.818197244094954</v>
      </c>
      <c r="AL46" s="18">
        <f>'Tabela Usos'!AL49-III!AL46-IV!AL46-VI!AL46-VII!AL46-VIII!AL46-IX!AL46-X!AL46</f>
        <v>861.91333366427898</v>
      </c>
      <c r="AM46" s="18">
        <f>'Tabela Usos'!AM49-III!AM46-IV!AM46-VI!AM46-VII!AM46-VIII!AM46-IX!AM46-X!AM46</f>
        <v>14.608700570581</v>
      </c>
      <c r="AN46" s="18">
        <f>'Tabela Usos'!AN49-III!AN46-IV!AN46-VI!AN46-VII!AN46-VIII!AN46-IX!AN46-X!AN46</f>
        <v>65.075120723497193</v>
      </c>
      <c r="AO46" s="18">
        <f>'Tabela Usos'!AO49-III!AO46-IV!AO46-VI!AO46-VII!AO46-VIII!AO46-IX!AO46-X!AO46</f>
        <v>51.794483841150829</v>
      </c>
      <c r="AP46" s="18">
        <f>'Tabela Usos'!AP49-III!AP46-IV!AP46-VI!AP46-VII!AP46-VIII!AP46-IX!AP46-X!AP46</f>
        <v>264.94870580280997</v>
      </c>
      <c r="AQ46" s="18">
        <f>'Tabela Usos'!AQ49-III!AQ46-IV!AQ46-VI!AQ46-VII!AQ46-VIII!AQ46-IX!AQ46-X!AQ46</f>
        <v>577.70770438206682</v>
      </c>
      <c r="AR46" s="18">
        <f>'Tabela Usos'!AR49-III!AR46-IV!AR46-VI!AR46-VII!AR46-VIII!AR46-IX!AR46-X!AR46</f>
        <v>5379.9860010385119</v>
      </c>
      <c r="AS46" s="18">
        <f>'Tabela Usos'!AS49-III!AS46-IV!AS46-VI!AS46-VII!AS46-VIII!AS46-IX!AS46-X!AS46</f>
        <v>160.03167443227369</v>
      </c>
      <c r="AT46" s="18">
        <f>'Tabela Usos'!AT49-III!AT46-IV!AT46-VI!AT46-VII!AT46-VIII!AT46-IX!AT46-X!AT46</f>
        <v>43.162069867625689</v>
      </c>
      <c r="AU46" s="18">
        <f>'Tabela Usos'!AU49-III!AU46-IV!AU46-VI!AU46-VII!AU46-VIII!AU46-IX!AU46-X!AU46</f>
        <v>14.608700570581</v>
      </c>
      <c r="AV46" s="18">
        <f>'Tabela Usos'!AV49-III!AV46-IV!AV46-VI!AV46-VII!AV46-VIII!AV46-IX!AV46-X!AV46</f>
        <v>275.57321530868717</v>
      </c>
      <c r="AW46" s="18">
        <f>'Tabela Usos'!AW49-III!AW46-IV!AW46-VI!AW46-VII!AW46-VIII!AW46-IX!AW46-X!AW46</f>
        <v>171.98424762638547</v>
      </c>
      <c r="AX46" s="18">
        <f>'Tabela Usos'!AX49-III!AX46-IV!AX46-VI!AX46-VII!AX46-VIII!AX46-IX!AX46-X!AX46</f>
        <v>1266.9727585758433</v>
      </c>
      <c r="AY46" s="18">
        <f>'Tabela Usos'!AY49-III!AY46-IV!AY46-VI!AY46-VII!AY46-VIII!AY46-IX!AY46-X!AY46</f>
        <v>769.612907331972</v>
      </c>
      <c r="AZ46" s="18">
        <f>'Tabela Usos'!AZ49-III!AZ46-IV!AZ46-VI!AZ46-VII!AZ46-VIII!AZ46-IX!AZ46-X!AZ46</f>
        <v>116.20557272053067</v>
      </c>
      <c r="BA46" s="18">
        <f>'Tabela Usos'!BA49-III!BA46-IV!BA46-VI!BA46-VII!BA46-VIII!BA46-IX!BA46-X!BA46</f>
        <v>29.881432985279318</v>
      </c>
      <c r="BB46" s="18">
        <f>'Tabela Usos'!BB49-III!BB46-IV!BB46-VI!BB46-VII!BB46-VIII!BB46-IX!BB46-X!BB46</f>
        <v>552.47449430560869</v>
      </c>
      <c r="BC46" s="18">
        <f>'Tabela Usos'!BC49-III!BC46-IV!BC46-VI!BC46-VII!BC46-VIII!BC46-IX!BC46-X!BC46</f>
        <v>1357.2810893757983</v>
      </c>
      <c r="BD46" s="18">
        <f>'Tabela Usos'!BD49-III!BD46-IV!BD46-VI!BD46-VII!BD46-VIII!BD46-IX!BD46-X!BD46</f>
        <v>272.91708793221778</v>
      </c>
      <c r="BE46" s="18">
        <f>'Tabela Usos'!BE49-III!BE46-IV!BE46-VI!BE46-VII!BE46-VIII!BE46-IX!BE46-X!BE46</f>
        <v>1473.4866620963294</v>
      </c>
      <c r="BF46" s="18">
        <f>'Tabela Usos'!BF49-III!BF46-IV!BF46-VI!BF46-VII!BF46-VIII!BF46-IX!BF46-X!BF46</f>
        <v>369.86573717334625</v>
      </c>
      <c r="BG46" s="18">
        <f>'Tabela Usos'!BG49-III!BG46-IV!BG46-VI!BG46-VII!BG46-VIII!BG46-IX!BG46-X!BG46</f>
        <v>486.07130989387696</v>
      </c>
      <c r="BH46" s="18">
        <f>'Tabela Usos'!BH49-III!BH46-IV!BH46-VI!BH46-VII!BH46-VIII!BH46-IX!BH46-X!BH46</f>
        <v>439.58908080566471</v>
      </c>
      <c r="BI46" s="18">
        <f>'Tabela Usos'!BI49-III!BI46-IV!BI46-VI!BI46-VII!BI46-VIII!BI46-IX!BI46-X!BI46</f>
        <v>1884.5223736049488</v>
      </c>
      <c r="BJ46" s="18">
        <f>'Tabela Usos'!BJ49-III!BJ46-IV!BJ46-VI!BJ46-VII!BJ46-VIII!BJ46-IX!BJ46-X!BJ46</f>
        <v>33.865624049983232</v>
      </c>
      <c r="BK46" s="18">
        <f>'Tabela Usos'!BK49-III!BK46-IV!BK46-VI!BK46-VII!BK46-VIII!BK46-IX!BK46-X!BK46</f>
        <v>819.41529564077075</v>
      </c>
      <c r="BL46" s="18">
        <f>'Tabela Usos'!BL49-III!BL46-IV!BL46-VI!BL46-VII!BL46-VIII!BL46-IX!BL46-X!BL46</f>
        <v>650.75120723497184</v>
      </c>
      <c r="BM46" s="18">
        <f>'Tabela Usos'!BM49-III!BM46-IV!BM46-VI!BM46-VII!BM46-VIII!BM46-IX!BM46-X!BM46</f>
        <v>449.5495584674245</v>
      </c>
      <c r="BN46" s="18">
        <f>'Tabela Usos'!BN49-III!BN46-IV!BN46-VI!BN46-VII!BN46-VIII!BN46-IX!BN46-X!BN46</f>
        <v>120.85379562935192</v>
      </c>
      <c r="BO46" s="18">
        <f>'Tabela Usos'!BO49-III!BO46-IV!BO46-VI!BO46-VII!BO46-VIII!BO46-IX!BO46-X!BO46</f>
        <v>813.4390090437148</v>
      </c>
      <c r="BP46" s="18">
        <f>'Tabela Usos'!BP49-III!BP46-IV!BP46-VI!BP46-VII!BP46-VIII!BP46-IX!BP46-X!BP46</f>
        <v>26.561273764692725</v>
      </c>
      <c r="BQ46" s="18">
        <f>'Tabela Usos'!BQ49-III!BQ46-IV!BQ46-VI!BQ46-VII!BQ46-VIII!BQ46-IX!BQ46-X!BQ46</f>
        <v>527.90531607326784</v>
      </c>
      <c r="BR46" s="18">
        <f>'Tabela Usos'!BR49-III!BR46-IV!BR46-VI!BR46-VII!BR46-VIII!BR46-IX!BR46-X!BR46</f>
        <v>0</v>
      </c>
      <c r="BS46" s="35">
        <f>'Tabela Usos'!BS49-III!BS46-IV!BS46-VI!BS46-VII!BS46-VIII!BS46-IX!BS46-X!BS46</f>
        <v>50216.080147683955</v>
      </c>
      <c r="BT46" s="18">
        <f>'Tabela Usos'!BT49-III!BT46-IV!BT46-VI!BT46-VII!BT46-VIII!BT46-IX!BT46-X!BT46</f>
        <v>6089.0576643608674</v>
      </c>
      <c r="BU46" s="18">
        <f>'Tabela Usos'!BU49-III!BU46-IV!BU46-VI!BU46-VII!BU46-VIII!BU46-IX!BU46-X!BU46</f>
        <v>0</v>
      </c>
      <c r="BV46" s="18">
        <f>'Tabela Usos'!BV49-III!BV46-IV!BV46-VI!BV46-VII!BV46-VIII!BV46-IX!BV46-X!BV46</f>
        <v>0</v>
      </c>
      <c r="BW46" s="18">
        <f>'Tabela Usos'!BW49-III!BW46-IV!BW46-VI!BW46-VII!BW46-VIII!BW46-IX!BW46-X!BW46</f>
        <v>13262.7080225552</v>
      </c>
      <c r="BX46" s="18">
        <f>'Tabela Usos'!BX49-III!BX46-IV!BX46-VI!BX46-VII!BX46-VIII!BX46-IX!BX46-X!BX46</f>
        <v>0</v>
      </c>
      <c r="BY46" s="18">
        <f>'Tabela Usos'!BY49-III!BY46-IV!BY46-VI!BY46-VII!BY46-VIII!BY46-IX!BY46-X!BY46</f>
        <v>45.154165399977636</v>
      </c>
    </row>
    <row r="47" spans="1:77">
      <c r="A47" s="205" t="s">
        <v>149</v>
      </c>
      <c r="B47" s="68" t="s">
        <v>150</v>
      </c>
      <c r="C47" s="18">
        <f>'Tabela Usos'!C50-III!C47-IV!C47-VI!C47-VII!C47-VIII!C47-IX!C47-X!C47</f>
        <v>5.9708595107447016</v>
      </c>
      <c r="D47" s="18">
        <f>'Tabela Usos'!D50-III!D47-IV!D47-VI!D47-VII!D47-VIII!D47-IX!D47-X!D47</f>
        <v>0</v>
      </c>
      <c r="E47" s="18">
        <f>'Tabela Usos'!E50-III!E47-IV!E47-VI!E47-VII!E47-VIII!E47-IX!E47-X!E47</f>
        <v>2.1712216402708004</v>
      </c>
      <c r="F47" s="18">
        <f>'Tabela Usos'!F50-III!F47-IV!F47-VI!F47-VII!F47-VIII!F47-IX!F47-X!F47</f>
        <v>0</v>
      </c>
      <c r="G47" s="18">
        <f>'Tabela Usos'!G50-III!G47-IV!G47-VI!G47-VII!G47-VIII!G47-IX!G47-X!G47</f>
        <v>2.7140270503385002</v>
      </c>
      <c r="H47" s="18">
        <f>'Tabela Usos'!H50-III!H47-IV!H47-VI!H47-VII!H47-VIII!H47-IX!H47-X!H47</f>
        <v>14.112940661760204</v>
      </c>
      <c r="I47" s="18">
        <f>'Tabela Usos'!I50-III!I47-IV!I47-VI!I47-VII!I47-VIII!I47-IX!I47-X!I47</f>
        <v>3.7996378704739002</v>
      </c>
      <c r="J47" s="18">
        <f>'Tabela Usos'!J50-III!J47-IV!J47-VI!J47-VII!J47-VIII!J47-IX!J47-X!J47</f>
        <v>51.566513956431514</v>
      </c>
      <c r="K47" s="18">
        <f>'Tabela Usos'!K50-III!K47-IV!K47-VI!K47-VII!K47-VIII!K47-IX!K47-X!K47</f>
        <v>10.856108201354001</v>
      </c>
      <c r="L47" s="18">
        <f>'Tabela Usos'!L50-III!L47-IV!L47-VI!L47-VII!L47-VIII!L47-IX!L47-X!L47</f>
        <v>70.564703308801029</v>
      </c>
      <c r="M47" s="18">
        <f>'Tabela Usos'!M50-III!M47-IV!M47-VI!M47-VII!M47-VIII!M47-IX!M47-X!M47</f>
        <v>235.0347425593142</v>
      </c>
      <c r="N47" s="18">
        <f>'Tabela Usos'!N50-III!N47-IV!N47-VI!N47-VII!N47-VIII!N47-IX!N47-X!N47</f>
        <v>0</v>
      </c>
      <c r="O47" s="18">
        <f>'Tabela Usos'!O50-III!O47-IV!O47-VI!O47-VII!O47-VIII!O47-IX!O47-X!O47</f>
        <v>10.313302791286302</v>
      </c>
      <c r="P47" s="18">
        <f>'Tabela Usos'!P50-III!P47-IV!P47-VI!P47-VII!P47-VIII!P47-IX!P47-X!P47</f>
        <v>9.2276919711509038</v>
      </c>
      <c r="Q47" s="18">
        <f>'Tabela Usos'!Q50-III!Q47-IV!Q47-VI!Q47-VII!Q47-VIII!Q47-IX!Q47-X!Q47</f>
        <v>4.3424432805416009</v>
      </c>
      <c r="R47" s="18">
        <f>'Tabela Usos'!R50-III!R47-IV!R47-VI!R47-VII!R47-VIII!R47-IX!R47-X!R47</f>
        <v>20.083800172504908</v>
      </c>
      <c r="S47" s="18">
        <f>'Tabela Usos'!S50-III!S47-IV!S47-VI!S47-VII!S47-VIII!S47-IX!S47-X!S47</f>
        <v>132.4445200565188</v>
      </c>
      <c r="T47" s="18">
        <f>'Tabela Usos'!T50-III!T47-IV!T47-VI!T47-VII!T47-VIII!T47-IX!T47-X!T47</f>
        <v>1075.8403227541817</v>
      </c>
      <c r="U47" s="18">
        <f>'Tabela Usos'!U50-III!U47-IV!U47-VI!U47-VII!U47-VIII!U47-IX!U47-X!U47</f>
        <v>4.3424432805416009</v>
      </c>
      <c r="V47" s="18">
        <f>'Tabela Usos'!V50-III!V47-IV!V47-VI!V47-VII!V47-VIII!V47-IX!V47-X!V47</f>
        <v>8.6848865610832018</v>
      </c>
      <c r="W47" s="18">
        <f>'Tabela Usos'!W50-III!W47-IV!W47-VI!W47-VII!W47-VIII!W47-IX!W47-X!W47</f>
        <v>0.54280541006770011</v>
      </c>
      <c r="X47" s="18">
        <f>'Tabela Usos'!X50-III!X47-IV!X47-VI!X47-VII!X47-VIII!X47-IX!X47-X!X47</f>
        <v>20.626605582572605</v>
      </c>
      <c r="Y47" s="18">
        <f>'Tabela Usos'!Y50-III!Y47-IV!Y47-VI!Y47-VII!Y47-VIII!Y47-IX!Y47-X!Y47</f>
        <v>0</v>
      </c>
      <c r="Z47" s="18">
        <f>'Tabela Usos'!Z50-III!Z47-IV!Z47-VI!Z47-VII!Z47-VIII!Z47-IX!Z47-X!Z47</f>
        <v>8.6848865610832018</v>
      </c>
      <c r="AA47" s="18">
        <f>'Tabela Usos'!AA50-III!AA47-IV!AA47-VI!AA47-VII!AA47-VIII!AA47-IX!AA47-X!AA47</f>
        <v>22.255021812775709</v>
      </c>
      <c r="AB47" s="18">
        <f>'Tabela Usos'!AB50-III!AB47-IV!AB47-VI!AB47-VII!AB47-VIII!AB47-IX!AB47-X!AB47</f>
        <v>7.056470330880102</v>
      </c>
      <c r="AC47" s="18">
        <f>'Tabela Usos'!AC50-III!AC47-IV!AC47-VI!AC47-VII!AC47-VIII!AC47-IX!AC47-X!AC47</f>
        <v>16.284162302031007</v>
      </c>
      <c r="AD47" s="18">
        <f>'Tabela Usos'!AD50-III!AD47-IV!AD47-VI!AD47-VII!AD47-VIII!AD47-IX!AD47-X!AD47</f>
        <v>1.0856108201354002</v>
      </c>
      <c r="AE47" s="18">
        <f>'Tabela Usos'!AE50-III!AE47-IV!AE47-VI!AE47-VII!AE47-VIII!AE47-IX!AE47-X!AE47</f>
        <v>18.455383942301808</v>
      </c>
      <c r="AF47" s="18">
        <f>'Tabela Usos'!AF50-III!AF47-IV!AF47-VI!AF47-VII!AF47-VIII!AF47-IX!AF47-X!AF47</f>
        <v>201.38080713511675</v>
      </c>
      <c r="AG47" s="18">
        <f>'Tabela Usos'!AG50-III!AG47-IV!AG47-VI!AG47-VII!AG47-VIII!AG47-IX!AG47-X!AG47</f>
        <v>7.5992757409478005</v>
      </c>
      <c r="AH47" s="18">
        <f>'Tabela Usos'!AH50-III!AH47-IV!AH47-VI!AH47-VII!AH47-VIII!AH47-IX!AH47-X!AH47</f>
        <v>16.284162302031007</v>
      </c>
      <c r="AI47" s="18">
        <f>'Tabela Usos'!AI50-III!AI47-IV!AI47-VI!AI47-VII!AI47-VIII!AI47-IX!AI47-X!AI47</f>
        <v>21.169410992640302</v>
      </c>
      <c r="AJ47" s="18">
        <f>'Tabela Usos'!AJ50-III!AJ47-IV!AJ47-VI!AJ47-VII!AJ47-VIII!AJ47-IX!AJ47-X!AJ47</f>
        <v>18.455383942301808</v>
      </c>
      <c r="AK47" s="18">
        <f>'Tabela Usos'!AK50-III!AK47-IV!AK47-VI!AK47-VII!AK47-VIII!AK47-IX!AK47-X!AK47</f>
        <v>4.3424432805416009</v>
      </c>
      <c r="AL47" s="18">
        <f>'Tabela Usos'!AL50-III!AL47-IV!AL47-VI!AL47-VII!AL47-VIII!AL47-IX!AL47-X!AL47</f>
        <v>24.426243453046506</v>
      </c>
      <c r="AM47" s="18">
        <f>'Tabela Usos'!AM50-III!AM47-IV!AM47-VI!AM47-VII!AM47-VIII!AM47-IX!AM47-X!AM47</f>
        <v>0</v>
      </c>
      <c r="AN47" s="18">
        <f>'Tabela Usos'!AN50-III!AN47-IV!AN47-VI!AN47-VII!AN47-VIII!AN47-IX!AN47-X!AN47</f>
        <v>26.597465093317311</v>
      </c>
      <c r="AO47" s="18">
        <f>'Tabela Usos'!AO50-III!AO47-IV!AO47-VI!AO47-VII!AO47-VIII!AO47-IX!AO47-X!AO47</f>
        <v>8.6848865610832018</v>
      </c>
      <c r="AP47" s="18">
        <f>'Tabela Usos'!AP50-III!AP47-IV!AP47-VI!AP47-VII!AP47-VIII!AP47-IX!AP47-X!AP47</f>
        <v>28.768686733588112</v>
      </c>
      <c r="AQ47" s="18">
        <f>'Tabela Usos'!AQ50-III!AQ47-IV!AQ47-VI!AQ47-VII!AQ47-VIII!AQ47-IX!AQ47-X!AQ47</f>
        <v>89.020087251102836</v>
      </c>
      <c r="AR47" s="18">
        <f>'Tabela Usos'!AR50-III!AR47-IV!AR47-VI!AR47-VII!AR47-VIII!AR47-IX!AR47-X!AR47</f>
        <v>7034.7581144773912</v>
      </c>
      <c r="AS47" s="18">
        <f>'Tabela Usos'!AS50-III!AS47-IV!AS47-VI!AS47-VII!AS47-VIII!AS47-IX!AS47-X!AS47</f>
        <v>49.938097726228406</v>
      </c>
      <c r="AT47" s="18">
        <f>'Tabela Usos'!AT50-III!AT47-IV!AT47-VI!AT47-VII!AT47-VIII!AT47-IX!AT47-X!AT47</f>
        <v>0.54280541006770011</v>
      </c>
      <c r="AU47" s="18">
        <f>'Tabela Usos'!AU50-III!AU47-IV!AU47-VI!AU47-VII!AU47-VIII!AU47-IX!AU47-X!AU47</f>
        <v>35.825157064468208</v>
      </c>
      <c r="AV47" s="18">
        <f>'Tabela Usos'!AV50-III!AV47-IV!AV47-VI!AV47-VII!AV47-VIII!AV47-IX!AV47-X!AV47</f>
        <v>47.766876085957612</v>
      </c>
      <c r="AW47" s="18">
        <f>'Tabela Usos'!AW50-III!AW47-IV!AW47-VI!AW47-VII!AW47-VIII!AW47-IX!AW47-X!AW47</f>
        <v>1.6284162302031007</v>
      </c>
      <c r="AX47" s="18">
        <f>'Tabela Usos'!AX50-III!AX47-IV!AX47-VI!AX47-VII!AX47-VIII!AX47-IX!AX47-X!AX47</f>
        <v>58.080178877243902</v>
      </c>
      <c r="AY47" s="18">
        <f>'Tabela Usos'!AY50-III!AY47-IV!AY47-VI!AY47-VII!AY47-VIII!AY47-IX!AY47-X!AY47</f>
        <v>1290.7912651409911</v>
      </c>
      <c r="AZ47" s="18">
        <f>'Tabela Usos'!AZ50-III!AZ47-IV!AZ47-VI!AZ47-VII!AZ47-VIII!AZ47-IX!AZ47-X!AZ47</f>
        <v>226.89266140829866</v>
      </c>
      <c r="BA47" s="18">
        <f>'Tabela Usos'!BA50-III!BA47-IV!BA47-VI!BA47-VII!BA47-VIII!BA47-IX!BA47-X!BA47</f>
        <v>646.48124339063088</v>
      </c>
      <c r="BB47" s="18">
        <f>'Tabela Usos'!BB50-III!BB47-IV!BB47-VI!BB47-VII!BB47-VIII!BB47-IX!BB47-X!BB47</f>
        <v>570.48848598115285</v>
      </c>
      <c r="BC47" s="18">
        <f>'Tabela Usos'!BC50-III!BC47-IV!BC47-VI!BC47-VII!BC47-VIII!BC47-IX!BC47-X!BC47</f>
        <v>1545.3670024627424</v>
      </c>
      <c r="BD47" s="18">
        <f>'Tabela Usos'!BD50-III!BD47-IV!BD47-VI!BD47-VII!BD47-VIII!BD47-IX!BD47-X!BD47</f>
        <v>341.42460293258341</v>
      </c>
      <c r="BE47" s="18">
        <f>'Tabela Usos'!BE50-III!BE47-IV!BE47-VI!BE47-VII!BE47-VIII!BE47-IX!BE47-X!BE47</f>
        <v>558.5467669596635</v>
      </c>
      <c r="BF47" s="18">
        <f>'Tabela Usos'!BF50-III!BF47-IV!BF47-VI!BF47-VII!BF47-VIII!BF47-IX!BF47-X!BF47</f>
        <v>237.20596419958494</v>
      </c>
      <c r="BG47" s="18">
        <f>'Tabela Usos'!BG50-III!BG47-IV!BG47-VI!BG47-VII!BG47-VIII!BG47-IX!BG47-X!BG47</f>
        <v>2285.7535817950848</v>
      </c>
      <c r="BH47" s="18">
        <f>'Tabela Usos'!BH50-III!BH47-IV!BH47-VI!BH47-VII!BH47-VIII!BH47-IX!BH47-X!BH47</f>
        <v>55.908957236973102</v>
      </c>
      <c r="BI47" s="18">
        <f>'Tabela Usos'!BI50-III!BI47-IV!BI47-VI!BI47-VII!BI47-VIII!BI47-IX!BI47-X!BI47</f>
        <v>1368.9552441907397</v>
      </c>
      <c r="BJ47" s="18">
        <f>'Tabela Usos'!BJ50-III!BJ47-IV!BJ47-VI!BJ47-VII!BJ47-VIII!BJ47-IX!BJ47-X!BJ47</f>
        <v>1.0856108201354002</v>
      </c>
      <c r="BK47" s="18">
        <f>'Tabela Usos'!BK50-III!BK47-IV!BK47-VI!BK47-VII!BK47-VIII!BK47-IX!BK47-X!BK47</f>
        <v>1122.5215880200037</v>
      </c>
      <c r="BL47" s="18">
        <f>'Tabela Usos'!BL50-III!BL47-IV!BL47-VI!BL47-VII!BL47-VIII!BL47-IX!BL47-X!BL47</f>
        <v>228.52107763850171</v>
      </c>
      <c r="BM47" s="18">
        <f>'Tabela Usos'!BM50-III!BM47-IV!BM47-VI!BM47-VII!BM47-VIII!BM47-IX!BM47-X!BM47</f>
        <v>10.313302791286302</v>
      </c>
      <c r="BN47" s="18">
        <f>'Tabela Usos'!BN50-III!BN47-IV!BN47-VI!BN47-VII!BN47-VIII!BN47-IX!BN47-X!BN47</f>
        <v>81.420811510155019</v>
      </c>
      <c r="BO47" s="18">
        <f>'Tabela Usos'!BO50-III!BO47-IV!BO47-VI!BO47-VII!BO47-VIII!BO47-IX!BO47-X!BO47</f>
        <v>23.34063263291111</v>
      </c>
      <c r="BP47" s="18">
        <f>'Tabela Usos'!BP50-III!BP47-IV!BP47-VI!BP47-VII!BP47-VIII!BP47-IX!BP47-X!BP47</f>
        <v>334.36813260170339</v>
      </c>
      <c r="BQ47" s="18">
        <f>'Tabela Usos'!BQ50-III!BQ47-IV!BQ47-VI!BQ47-VII!BQ47-VIII!BQ47-IX!BQ47-X!BQ47</f>
        <v>346.8526570332603</v>
      </c>
      <c r="BR47" s="18">
        <f>'Tabela Usos'!BR50-III!BR47-IV!BR47-VI!BR47-VII!BR47-VIII!BR47-IX!BR47-X!BR47</f>
        <v>0</v>
      </c>
      <c r="BS47" s="35">
        <f>'Tabela Usos'!BS50-III!BS47-IV!BS47-VI!BS47-VII!BS47-VIII!BS47-IX!BS47-X!BS47</f>
        <v>20708.569199492831</v>
      </c>
      <c r="BT47" s="18">
        <f>'Tabela Usos'!BT50-III!BT47-IV!BT47-VI!BT47-VII!BT47-VIII!BT47-IX!BT47-X!BT47</f>
        <v>81.75858847950181</v>
      </c>
      <c r="BU47" s="18">
        <f>'Tabela Usos'!BU50-III!BU47-IV!BU47-VI!BU47-VII!BU47-VIII!BU47-IX!BU47-X!BU47</f>
        <v>0</v>
      </c>
      <c r="BV47" s="18">
        <f>'Tabela Usos'!BV50-III!BV47-IV!BV47-VI!BV47-VII!BV47-VIII!BV47-IX!BV47-X!BV47</f>
        <v>0</v>
      </c>
      <c r="BW47" s="18">
        <f>'Tabela Usos'!BW50-III!BW47-IV!BW47-VI!BW47-VII!BW47-VIII!BW47-IX!BW47-X!BW47</f>
        <v>407.64686296084284</v>
      </c>
      <c r="BX47" s="18">
        <f>'Tabela Usos'!BX50-III!BX47-IV!BX47-VI!BX47-VII!BX47-VIII!BX47-IX!BX47-X!BX47</f>
        <v>0</v>
      </c>
      <c r="BY47" s="18">
        <f>'Tabela Usos'!BY50-III!BY47-IV!BY47-VI!BY47-VII!BY47-VIII!BY47-IX!BY47-X!BY47</f>
        <v>-265.97465093317305</v>
      </c>
    </row>
    <row r="48" spans="1:77">
      <c r="A48" s="205" t="s">
        <v>151</v>
      </c>
      <c r="B48" s="68" t="s">
        <v>152</v>
      </c>
      <c r="C48" s="18">
        <f>'Tabela Usos'!C51-III!C48-IV!C48-VI!C48-VII!C48-VIII!C48-IX!C48-X!C48</f>
        <v>0</v>
      </c>
      <c r="D48" s="18">
        <f>'Tabela Usos'!D51-III!D48-IV!D48-VI!D48-VII!D48-VIII!D48-IX!D48-X!D48</f>
        <v>0</v>
      </c>
      <c r="E48" s="18">
        <f>'Tabela Usos'!E51-III!E48-IV!E48-VI!E48-VII!E48-VIII!E48-IX!E48-X!E48</f>
        <v>0</v>
      </c>
      <c r="F48" s="18">
        <f>'Tabela Usos'!F51-III!F48-IV!F48-VI!F48-VII!F48-VIII!F48-IX!F48-X!F48</f>
        <v>0</v>
      </c>
      <c r="G48" s="18">
        <f>'Tabela Usos'!G51-III!G48-IV!G48-VI!G48-VII!G48-VIII!G48-IX!G48-X!G48</f>
        <v>2129.3228469111814</v>
      </c>
      <c r="H48" s="18">
        <f>'Tabela Usos'!H51-III!H48-IV!H48-VI!H48-VII!H48-VIII!H48-IX!H48-X!H48</f>
        <v>0</v>
      </c>
      <c r="I48" s="18">
        <f>'Tabela Usos'!I51-III!I48-IV!I48-VI!I48-VII!I48-VIII!I48-IX!I48-X!I48</f>
        <v>0</v>
      </c>
      <c r="J48" s="18">
        <f>'Tabela Usos'!J51-III!J48-IV!J48-VI!J48-VII!J48-VIII!J48-IX!J48-X!J48</f>
        <v>0</v>
      </c>
      <c r="K48" s="18">
        <f>'Tabela Usos'!K51-III!K48-IV!K48-VI!K48-VII!K48-VIII!K48-IX!K48-X!K48</f>
        <v>0</v>
      </c>
      <c r="L48" s="18">
        <f>'Tabela Usos'!L51-III!L48-IV!L48-VI!L48-VII!L48-VIII!L48-IX!L48-X!L48</f>
        <v>0</v>
      </c>
      <c r="M48" s="18">
        <f>'Tabela Usos'!M51-III!M48-IV!M48-VI!M48-VII!M48-VIII!M48-IX!M48-X!M48</f>
        <v>0</v>
      </c>
      <c r="N48" s="18">
        <f>'Tabela Usos'!N51-III!N48-IV!N48-VI!N48-VII!N48-VIII!N48-IX!N48-X!N48</f>
        <v>0</v>
      </c>
      <c r="O48" s="18">
        <f>'Tabela Usos'!O51-III!O48-IV!O48-VI!O48-VII!O48-VIII!O48-IX!O48-X!O48</f>
        <v>0</v>
      </c>
      <c r="P48" s="18">
        <f>'Tabela Usos'!P51-III!P48-IV!P48-VI!P48-VII!P48-VIII!P48-IX!P48-X!P48</f>
        <v>0</v>
      </c>
      <c r="Q48" s="18">
        <f>'Tabela Usos'!Q51-III!Q48-IV!Q48-VI!Q48-VII!Q48-VIII!Q48-IX!Q48-X!Q48</f>
        <v>0</v>
      </c>
      <c r="R48" s="18">
        <f>'Tabela Usos'!R51-III!R48-IV!R48-VI!R48-VII!R48-VIII!R48-IX!R48-X!R48</f>
        <v>0</v>
      </c>
      <c r="S48" s="18">
        <f>'Tabela Usos'!S51-III!S48-IV!S48-VI!S48-VII!S48-VIII!S48-IX!S48-X!S48</f>
        <v>0</v>
      </c>
      <c r="T48" s="18">
        <f>'Tabela Usos'!T51-III!T48-IV!T48-VI!T48-VII!T48-VIII!T48-IX!T48-X!T48</f>
        <v>0</v>
      </c>
      <c r="U48" s="18">
        <f>'Tabela Usos'!U51-III!U48-IV!U48-VI!U48-VII!U48-VIII!U48-IX!U48-X!U48</f>
        <v>0</v>
      </c>
      <c r="V48" s="18">
        <f>'Tabela Usos'!V51-III!V48-IV!V48-VI!V48-VII!V48-VIII!V48-IX!V48-X!V48</f>
        <v>0</v>
      </c>
      <c r="W48" s="18">
        <f>'Tabela Usos'!W51-III!W48-IV!W48-VI!W48-VII!W48-VIII!W48-IX!W48-X!W48</f>
        <v>0</v>
      </c>
      <c r="X48" s="18">
        <f>'Tabela Usos'!X51-III!X48-IV!X48-VI!X48-VII!X48-VIII!X48-IX!X48-X!X48</f>
        <v>0</v>
      </c>
      <c r="Y48" s="18">
        <f>'Tabela Usos'!Y51-III!Y48-IV!Y48-VI!Y48-VII!Y48-VIII!Y48-IX!Y48-X!Y48</f>
        <v>0</v>
      </c>
      <c r="Z48" s="18">
        <f>'Tabela Usos'!Z51-III!Z48-IV!Z48-VI!Z48-VII!Z48-VIII!Z48-IX!Z48-X!Z48</f>
        <v>0</v>
      </c>
      <c r="AA48" s="18">
        <f>'Tabela Usos'!AA51-III!AA48-IV!AA48-VI!AA48-VII!AA48-VIII!AA48-IX!AA48-X!AA48</f>
        <v>0</v>
      </c>
      <c r="AB48" s="18">
        <f>'Tabela Usos'!AB51-III!AB48-IV!AB48-VI!AB48-VII!AB48-VIII!AB48-IX!AB48-X!AB48</f>
        <v>0</v>
      </c>
      <c r="AC48" s="18">
        <f>'Tabela Usos'!AC51-III!AC48-IV!AC48-VI!AC48-VII!AC48-VIII!AC48-IX!AC48-X!AC48</f>
        <v>0</v>
      </c>
      <c r="AD48" s="18">
        <f>'Tabela Usos'!AD51-III!AD48-IV!AD48-VI!AD48-VII!AD48-VIII!AD48-IX!AD48-X!AD48</f>
        <v>0</v>
      </c>
      <c r="AE48" s="18">
        <f>'Tabela Usos'!AE51-III!AE48-IV!AE48-VI!AE48-VII!AE48-VIII!AE48-IX!AE48-X!AE48</f>
        <v>0</v>
      </c>
      <c r="AF48" s="18">
        <f>'Tabela Usos'!AF51-III!AF48-IV!AF48-VI!AF48-VII!AF48-VIII!AF48-IX!AF48-X!AF48</f>
        <v>0</v>
      </c>
      <c r="AG48" s="18">
        <f>'Tabela Usos'!AG51-III!AG48-IV!AG48-VI!AG48-VII!AG48-VIII!AG48-IX!AG48-X!AG48</f>
        <v>0</v>
      </c>
      <c r="AH48" s="18">
        <f>'Tabela Usos'!AH51-III!AH48-IV!AH48-VI!AH48-VII!AH48-VIII!AH48-IX!AH48-X!AH48</f>
        <v>0</v>
      </c>
      <c r="AI48" s="18">
        <f>'Tabela Usos'!AI51-III!AI48-IV!AI48-VI!AI48-VII!AI48-VIII!AI48-IX!AI48-X!AI48</f>
        <v>0</v>
      </c>
      <c r="AJ48" s="18">
        <f>'Tabela Usos'!AJ51-III!AJ48-IV!AJ48-VI!AJ48-VII!AJ48-VIII!AJ48-IX!AJ48-X!AJ48</f>
        <v>0</v>
      </c>
      <c r="AK48" s="18">
        <f>'Tabela Usos'!AK51-III!AK48-IV!AK48-VI!AK48-VII!AK48-VIII!AK48-IX!AK48-X!AK48</f>
        <v>0</v>
      </c>
      <c r="AL48" s="18">
        <f>'Tabela Usos'!AL51-III!AL48-IV!AL48-VI!AL48-VII!AL48-VIII!AL48-IX!AL48-X!AL48</f>
        <v>0</v>
      </c>
      <c r="AM48" s="18">
        <f>'Tabela Usos'!AM51-III!AM48-IV!AM48-VI!AM48-VII!AM48-VIII!AM48-IX!AM48-X!AM48</f>
        <v>0</v>
      </c>
      <c r="AN48" s="18">
        <f>'Tabela Usos'!AN51-III!AN48-IV!AN48-VI!AN48-VII!AN48-VIII!AN48-IX!AN48-X!AN48</f>
        <v>0</v>
      </c>
      <c r="AO48" s="18">
        <f>'Tabela Usos'!AO51-III!AO48-IV!AO48-VI!AO48-VII!AO48-VIII!AO48-IX!AO48-X!AO48</f>
        <v>0</v>
      </c>
      <c r="AP48" s="18">
        <f>'Tabela Usos'!AP51-III!AP48-IV!AP48-VI!AP48-VII!AP48-VIII!AP48-IX!AP48-X!AP48</f>
        <v>0</v>
      </c>
      <c r="AQ48" s="18">
        <f>'Tabela Usos'!AQ51-III!AQ48-IV!AQ48-VI!AQ48-VII!AQ48-VIII!AQ48-IX!AQ48-X!AQ48</f>
        <v>0</v>
      </c>
      <c r="AR48" s="18">
        <f>'Tabela Usos'!AR51-III!AR48-IV!AR48-VI!AR48-VII!AR48-VIII!AR48-IX!AR48-X!AR48</f>
        <v>0</v>
      </c>
      <c r="AS48" s="18">
        <f>'Tabela Usos'!AS51-III!AS48-IV!AS48-VI!AS48-VII!AS48-VIII!AS48-IX!AS48-X!AS48</f>
        <v>0</v>
      </c>
      <c r="AT48" s="18">
        <f>'Tabela Usos'!AT51-III!AT48-IV!AT48-VI!AT48-VII!AT48-VIII!AT48-IX!AT48-X!AT48</f>
        <v>0</v>
      </c>
      <c r="AU48" s="18">
        <f>'Tabela Usos'!AU51-III!AU48-IV!AU48-VI!AU48-VII!AU48-VIII!AU48-IX!AU48-X!AU48</f>
        <v>6946.0009807689803</v>
      </c>
      <c r="AV48" s="18">
        <f>'Tabela Usos'!AV51-III!AV48-IV!AV48-VI!AV48-VII!AV48-VIII!AV48-IX!AV48-X!AV48</f>
        <v>0</v>
      </c>
      <c r="AW48" s="18">
        <f>'Tabela Usos'!AW51-III!AW48-IV!AW48-VI!AW48-VII!AW48-VIII!AW48-IX!AW48-X!AW48</f>
        <v>0</v>
      </c>
      <c r="AX48" s="18">
        <f>'Tabela Usos'!AX51-III!AX48-IV!AX48-VI!AX48-VII!AX48-VIII!AX48-IX!AX48-X!AX48</f>
        <v>0</v>
      </c>
      <c r="AY48" s="18">
        <f>'Tabela Usos'!AY51-III!AY48-IV!AY48-VI!AY48-VII!AY48-VIII!AY48-IX!AY48-X!AY48</f>
        <v>0</v>
      </c>
      <c r="AZ48" s="18">
        <f>'Tabela Usos'!AZ51-III!AZ48-IV!AZ48-VI!AZ48-VII!AZ48-VIII!AZ48-IX!AZ48-X!AZ48</f>
        <v>0</v>
      </c>
      <c r="BA48" s="18">
        <f>'Tabela Usos'!BA51-III!BA48-IV!BA48-VI!BA48-VII!BA48-VIII!BA48-IX!BA48-X!BA48</f>
        <v>0</v>
      </c>
      <c r="BB48" s="18">
        <f>'Tabela Usos'!BB51-III!BB48-IV!BB48-VI!BB48-VII!BB48-VIII!BB48-IX!BB48-X!BB48</f>
        <v>0</v>
      </c>
      <c r="BC48" s="18">
        <f>'Tabela Usos'!BC51-III!BC48-IV!BC48-VI!BC48-VII!BC48-VIII!BC48-IX!BC48-X!BC48</f>
        <v>0</v>
      </c>
      <c r="BD48" s="18">
        <f>'Tabela Usos'!BD51-III!BD48-IV!BD48-VI!BD48-VII!BD48-VIII!BD48-IX!BD48-X!BD48</f>
        <v>0</v>
      </c>
      <c r="BE48" s="18">
        <f>'Tabela Usos'!BE51-III!BE48-IV!BE48-VI!BE48-VII!BE48-VIII!BE48-IX!BE48-X!BE48</f>
        <v>0</v>
      </c>
      <c r="BF48" s="18">
        <f>'Tabela Usos'!BF51-III!BF48-IV!BF48-VI!BF48-VII!BF48-VIII!BF48-IX!BF48-X!BF48</f>
        <v>0</v>
      </c>
      <c r="BG48" s="18">
        <f>'Tabela Usos'!BG51-III!BG48-IV!BG48-VI!BG48-VII!BG48-VIII!BG48-IX!BG48-X!BG48</f>
        <v>0</v>
      </c>
      <c r="BH48" s="18">
        <f>'Tabela Usos'!BH51-III!BH48-IV!BH48-VI!BH48-VII!BH48-VIII!BH48-IX!BH48-X!BH48</f>
        <v>0</v>
      </c>
      <c r="BI48" s="18">
        <f>'Tabela Usos'!BI51-III!BI48-IV!BI48-VI!BI48-VII!BI48-VIII!BI48-IX!BI48-X!BI48</f>
        <v>0</v>
      </c>
      <c r="BJ48" s="18">
        <f>'Tabela Usos'!BJ51-III!BJ48-IV!BJ48-VI!BJ48-VII!BJ48-VIII!BJ48-IX!BJ48-X!BJ48</f>
        <v>0</v>
      </c>
      <c r="BK48" s="18">
        <f>'Tabela Usos'!BK51-III!BK48-IV!BK48-VI!BK48-VII!BK48-VIII!BK48-IX!BK48-X!BK48</f>
        <v>237.41426996043239</v>
      </c>
      <c r="BL48" s="18">
        <f>'Tabela Usos'!BL51-III!BL48-IV!BL48-VI!BL48-VII!BL48-VIII!BL48-IX!BL48-X!BL48</f>
        <v>0</v>
      </c>
      <c r="BM48" s="18">
        <f>'Tabela Usos'!BM51-III!BM48-IV!BM48-VI!BM48-VII!BM48-VIII!BM48-IX!BM48-X!BM48</f>
        <v>0</v>
      </c>
      <c r="BN48" s="18">
        <f>'Tabela Usos'!BN51-III!BN48-IV!BN48-VI!BN48-VII!BN48-VIII!BN48-IX!BN48-X!BN48</f>
        <v>0</v>
      </c>
      <c r="BO48" s="18">
        <f>'Tabela Usos'!BO51-III!BO48-IV!BO48-VI!BO48-VII!BO48-VIII!BO48-IX!BO48-X!BO48</f>
        <v>0</v>
      </c>
      <c r="BP48" s="18">
        <f>'Tabela Usos'!BP51-III!BP48-IV!BP48-VI!BP48-VII!BP48-VIII!BP48-IX!BP48-X!BP48</f>
        <v>0</v>
      </c>
      <c r="BQ48" s="18">
        <f>'Tabela Usos'!BQ51-III!BQ48-IV!BQ48-VI!BQ48-VII!BQ48-VIII!BQ48-IX!BQ48-X!BQ48</f>
        <v>0</v>
      </c>
      <c r="BR48" s="18">
        <f>'Tabela Usos'!BR51-III!BR48-IV!BR48-VI!BR48-VII!BR48-VIII!BR48-IX!BR48-X!BR48</f>
        <v>0</v>
      </c>
      <c r="BS48" s="35">
        <f>'Tabela Usos'!BS51-III!BS48-IV!BS48-VI!BS48-VII!BS48-VIII!BS48-IX!BS48-X!BS48</f>
        <v>9312.7380976405984</v>
      </c>
      <c r="BT48" s="18">
        <f>'Tabela Usos'!BT51-III!BT48-IV!BT48-VI!BT48-VII!BT48-VIII!BT48-IX!BT48-X!BT48</f>
        <v>5851.4525888743719</v>
      </c>
      <c r="BU48" s="18">
        <f>'Tabela Usos'!BU51-III!BU48-IV!BU48-VI!BU48-VII!BU48-VIII!BU48-IX!BU48-X!BU48</f>
        <v>0</v>
      </c>
      <c r="BV48" s="18">
        <f>'Tabela Usos'!BV51-III!BV48-IV!BV48-VI!BV48-VII!BV48-VIII!BV48-IX!BV48-X!BV48</f>
        <v>0</v>
      </c>
      <c r="BW48" s="18">
        <f>'Tabela Usos'!BW51-III!BW48-IV!BW48-VI!BW48-VII!BW48-VIII!BW48-IX!BW48-X!BW48</f>
        <v>301.01515695900696</v>
      </c>
      <c r="BX48" s="18">
        <f>'Tabela Usos'!BX51-III!BX48-IV!BX48-VI!BX48-VII!BX48-VIII!BX48-IX!BX48-X!BX48</f>
        <v>0</v>
      </c>
      <c r="BY48" s="18">
        <f>'Tabela Usos'!BY51-III!BY48-IV!BY48-VI!BY48-VII!BY48-VIII!BY48-IX!BY48-X!BY48</f>
        <v>366.7941565260258</v>
      </c>
    </row>
    <row r="49" spans="1:77">
      <c r="A49" s="205" t="s">
        <v>153</v>
      </c>
      <c r="B49" s="68" t="s">
        <v>154</v>
      </c>
      <c r="C49" s="18">
        <f>'Tabela Usos'!C52-III!C49-IV!C49-VI!C49-VII!C49-VIII!C49-IX!C49-X!C49</f>
        <v>741.5118443939557</v>
      </c>
      <c r="D49" s="18">
        <f>'Tabela Usos'!D52-III!D49-IV!D49-VI!D49-VII!D49-VIII!D49-IX!D49-X!D49</f>
        <v>682.83105095270753</v>
      </c>
      <c r="E49" s="18">
        <f>'Tabela Usos'!E52-III!E49-IV!E49-VI!E49-VII!E49-VIII!E49-IX!E49-X!E49</f>
        <v>74.684646197952361</v>
      </c>
      <c r="F49" s="18">
        <f>'Tabela Usos'!F52-III!F49-IV!F49-VI!F49-VII!F49-VIII!F49-IX!F49-X!F49</f>
        <v>1.1854705745706726</v>
      </c>
      <c r="G49" s="18">
        <f>'Tabela Usos'!G52-III!G49-IV!G49-VI!G49-VII!G49-VIII!G49-IX!G49-X!G49</f>
        <v>262.58173226740405</v>
      </c>
      <c r="H49" s="18">
        <f>'Tabela Usos'!H52-III!H49-IV!H49-VI!H49-VII!H49-VIII!H49-IX!H49-X!H49</f>
        <v>1.1854705745706726</v>
      </c>
      <c r="I49" s="18">
        <f>'Tabela Usos'!I52-III!I49-IV!I49-VI!I49-VII!I49-VIII!I49-IX!I49-X!I49</f>
        <v>3.5564117237120176</v>
      </c>
      <c r="J49" s="18">
        <f>'Tabela Usos'!J52-III!J49-IV!J49-VI!J49-VII!J49-VIII!J49-IX!J49-X!J49</f>
        <v>413.13649523787933</v>
      </c>
      <c r="K49" s="18">
        <f>'Tabela Usos'!K52-III!K49-IV!K49-VI!K49-VII!K49-VIII!K49-IX!K49-X!K49</f>
        <v>7.7055587347093724</v>
      </c>
      <c r="L49" s="18">
        <f>'Tabela Usos'!L52-III!L49-IV!L49-VI!L49-VII!L49-VIII!L49-IX!L49-X!L49</f>
        <v>59.27352872853362</v>
      </c>
      <c r="M49" s="18">
        <f>'Tabela Usos'!M52-III!M49-IV!M49-VI!M49-VII!M49-VIII!M49-IX!M49-X!M49</f>
        <v>82.390204932661732</v>
      </c>
      <c r="N49" s="18">
        <f>'Tabela Usos'!N52-III!N49-IV!N49-VI!N49-VII!N49-VIII!N49-IX!N49-X!N49</f>
        <v>0.59273528728533631</v>
      </c>
      <c r="O49" s="18">
        <f>'Tabela Usos'!O52-III!O49-IV!O49-VI!O49-VII!O49-VIII!O49-IX!O49-X!O49</f>
        <v>0.59273528728533631</v>
      </c>
      <c r="P49" s="18">
        <f>'Tabela Usos'!P52-III!P49-IV!P49-VI!P49-VII!P49-VIII!P49-IX!P49-X!P49</f>
        <v>0</v>
      </c>
      <c r="Q49" s="18">
        <f>'Tabela Usos'!Q52-III!Q49-IV!Q49-VI!Q49-VII!Q49-VIII!Q49-IX!Q49-X!Q49</f>
        <v>0</v>
      </c>
      <c r="R49" s="18">
        <f>'Tabela Usos'!R52-III!R49-IV!R49-VI!R49-VII!R49-VIII!R49-IX!R49-X!R49</f>
        <v>141.66373366119541</v>
      </c>
      <c r="S49" s="18">
        <f>'Tabela Usos'!S52-III!S49-IV!S49-VI!S49-VII!S49-VIII!S49-IX!S49-X!S49</f>
        <v>18.967529193130762</v>
      </c>
      <c r="T49" s="18">
        <f>'Tabela Usos'!T52-III!T49-IV!T49-VI!T49-VII!T49-VIII!T49-IX!T49-X!T49</f>
        <v>0</v>
      </c>
      <c r="U49" s="18">
        <f>'Tabela Usos'!U52-III!U49-IV!U49-VI!U49-VII!U49-VIII!U49-IX!U49-X!U49</f>
        <v>5.3346175855680276</v>
      </c>
      <c r="V49" s="18">
        <f>'Tabela Usos'!V52-III!V49-IV!V49-VI!V49-VII!V49-VIII!V49-IX!V49-X!V49</f>
        <v>0</v>
      </c>
      <c r="W49" s="18">
        <f>'Tabela Usos'!W52-III!W49-IV!W49-VI!W49-VII!W49-VIII!W49-IX!W49-X!W49</f>
        <v>0.59273528728533631</v>
      </c>
      <c r="X49" s="18">
        <f>'Tabela Usos'!X52-III!X49-IV!X49-VI!X49-VII!X49-VIII!X49-IX!X49-X!X49</f>
        <v>1.7782058618560088</v>
      </c>
      <c r="Y49" s="18">
        <f>'Tabela Usos'!Y52-III!Y49-IV!Y49-VI!Y49-VII!Y49-VIII!Y49-IX!Y49-X!Y49</f>
        <v>0</v>
      </c>
      <c r="Z49" s="18">
        <f>'Tabela Usos'!Z52-III!Z49-IV!Z49-VI!Z49-VII!Z49-VIII!Z49-IX!Z49-X!Z49</f>
        <v>0</v>
      </c>
      <c r="AA49" s="18">
        <f>'Tabela Usos'!AA52-III!AA49-IV!AA49-VI!AA49-VII!AA49-VIII!AA49-IX!AA49-X!AA49</f>
        <v>0</v>
      </c>
      <c r="AB49" s="18">
        <f>'Tabela Usos'!AB52-III!AB49-IV!AB49-VI!AB49-VII!AB49-VIII!AB49-IX!AB49-X!AB49</f>
        <v>1.7782058618560088</v>
      </c>
      <c r="AC49" s="18">
        <f>'Tabela Usos'!AC52-III!AC49-IV!AC49-VI!AC49-VII!AC49-VIII!AC49-IX!AC49-X!AC49</f>
        <v>1.1854705745706726</v>
      </c>
      <c r="AD49" s="18">
        <f>'Tabela Usos'!AD52-III!AD49-IV!AD49-VI!AD49-VII!AD49-VIII!AD49-IX!AD49-X!AD49</f>
        <v>0.59273528728533631</v>
      </c>
      <c r="AE49" s="18">
        <f>'Tabela Usos'!AE52-III!AE49-IV!AE49-VI!AE49-VII!AE49-VIII!AE49-IX!AE49-X!AE49</f>
        <v>11.854705745706726</v>
      </c>
      <c r="AF49" s="18">
        <f>'Tabela Usos'!AF52-III!AF49-IV!AF49-VI!AF49-VII!AF49-VIII!AF49-IX!AF49-X!AF49</f>
        <v>0</v>
      </c>
      <c r="AG49" s="18">
        <f>'Tabela Usos'!AG52-III!AG49-IV!AG49-VI!AG49-VII!AG49-VIII!AG49-IX!AG49-X!AG49</f>
        <v>1.7782058618560088</v>
      </c>
      <c r="AH49" s="18">
        <f>'Tabela Usos'!AH52-III!AH49-IV!AH49-VI!AH49-VII!AH49-VIII!AH49-IX!AH49-X!AH49</f>
        <v>3.5564117237120176</v>
      </c>
      <c r="AI49" s="18">
        <f>'Tabela Usos'!AI52-III!AI49-IV!AI49-VI!AI49-VII!AI49-VIII!AI49-IX!AI49-X!AI49</f>
        <v>33.193176087978834</v>
      </c>
      <c r="AJ49" s="18">
        <f>'Tabela Usos'!AJ52-III!AJ49-IV!AJ49-VI!AJ49-VII!AJ49-VIII!AJ49-IX!AJ49-X!AJ49</f>
        <v>6.5200881601386982</v>
      </c>
      <c r="AK49" s="18">
        <f>'Tabela Usos'!AK52-III!AK49-IV!AK49-VI!AK49-VII!AK49-VIII!AK49-IX!AK49-X!AK49</f>
        <v>1.1854705745706726</v>
      </c>
      <c r="AL49" s="18">
        <f>'Tabela Usos'!AL52-III!AL49-IV!AL49-VI!AL49-VII!AL49-VIII!AL49-IX!AL49-X!AL49</f>
        <v>4.7418822982826905</v>
      </c>
      <c r="AM49" s="18">
        <f>'Tabela Usos'!AM52-III!AM49-IV!AM49-VI!AM49-VII!AM49-VIII!AM49-IX!AM49-X!AM49</f>
        <v>7.7055587347093724</v>
      </c>
      <c r="AN49" s="18">
        <f>'Tabela Usos'!AN52-III!AN49-IV!AN49-VI!AN49-VII!AN49-VIII!AN49-IX!AN49-X!AN49</f>
        <v>30.822234938837489</v>
      </c>
      <c r="AO49" s="18">
        <f>'Tabela Usos'!AO52-III!AO49-IV!AO49-VI!AO49-VII!AO49-VIII!AO49-IX!AO49-X!AO49</f>
        <v>113.21243987149923</v>
      </c>
      <c r="AP49" s="18">
        <f>'Tabela Usos'!AP52-III!AP49-IV!AP49-VI!AP49-VII!AP49-VIII!AP49-IX!AP49-X!AP49</f>
        <v>750.99560899052085</v>
      </c>
      <c r="AQ49" s="18">
        <f>'Tabela Usos'!AQ52-III!AQ49-IV!AQ49-VI!AQ49-VII!AQ49-VIII!AQ49-IX!AQ49-X!AQ49</f>
        <v>803.749049558916</v>
      </c>
      <c r="AR49" s="18">
        <f>'Tabela Usos'!AR52-III!AR49-IV!AR49-VI!AR49-VII!AR49-VIII!AR49-IX!AR49-X!AR49</f>
        <v>1707.6703626690544</v>
      </c>
      <c r="AS49" s="18">
        <f>'Tabela Usos'!AS52-III!AS49-IV!AS49-VI!AS49-VII!AS49-VIII!AS49-IX!AS49-X!AS49</f>
        <v>1507.9185708538957</v>
      </c>
      <c r="AT49" s="18">
        <f>'Tabela Usos'!AT52-III!AT49-IV!AT49-VI!AT49-VII!AT49-VIII!AT49-IX!AT49-X!AT49</f>
        <v>22.523940916842776</v>
      </c>
      <c r="AU49" s="18">
        <f>'Tabela Usos'!AU52-III!AU49-IV!AU49-VI!AU49-VII!AU49-VIII!AU49-IX!AU49-X!AU49</f>
        <v>90.095763667371102</v>
      </c>
      <c r="AV49" s="18">
        <f>'Tabela Usos'!AV52-III!AV49-IV!AV49-VI!AV49-VII!AV49-VIII!AV49-IX!AV49-X!AV49</f>
        <v>100.76499883850718</v>
      </c>
      <c r="AW49" s="18">
        <f>'Tabela Usos'!AW52-III!AW49-IV!AW49-VI!AW49-VII!AW49-VIII!AW49-IX!AW49-X!AW49</f>
        <v>53.346175855680258</v>
      </c>
      <c r="AX49" s="18">
        <f>'Tabela Usos'!AX52-III!AX49-IV!AX49-VI!AX49-VII!AX49-VIII!AX49-IX!AX49-X!AX49</f>
        <v>171.30049802546222</v>
      </c>
      <c r="AY49" s="18">
        <f>'Tabela Usos'!AY52-III!AY49-IV!AY49-VI!AY49-VII!AY49-VIII!AY49-IX!AY49-X!AY49</f>
        <v>21.33847034227211</v>
      </c>
      <c r="AZ49" s="18">
        <f>'Tabela Usos'!AZ52-III!AZ49-IV!AZ49-VI!AZ49-VII!AZ49-VIII!AZ49-IX!AZ49-X!AZ49</f>
        <v>49.197028844682912</v>
      </c>
      <c r="BA49" s="18">
        <f>'Tabela Usos'!BA52-III!BA49-IV!BA49-VI!BA49-VII!BA49-VIII!BA49-IX!BA49-X!BA49</f>
        <v>85.353881369088441</v>
      </c>
      <c r="BB49" s="18">
        <f>'Tabela Usos'!BB52-III!BB49-IV!BB49-VI!BB49-VII!BB49-VIII!BB49-IX!BB49-X!BB49</f>
        <v>170.70776273817688</v>
      </c>
      <c r="BC49" s="18">
        <f>'Tabela Usos'!BC52-III!BC49-IV!BC49-VI!BC49-VII!BC49-VIII!BC49-IX!BC49-X!BC49</f>
        <v>595.10622843447754</v>
      </c>
      <c r="BD49" s="18">
        <f>'Tabela Usos'!BD52-III!BD49-IV!BD49-VI!BD49-VII!BD49-VIII!BD49-IX!BD49-X!BD49</f>
        <v>94.837645965653806</v>
      </c>
      <c r="BE49" s="18">
        <f>'Tabela Usos'!BE52-III!BE49-IV!BE49-VI!BE49-VII!BE49-VIII!BE49-IX!BE49-X!BE49</f>
        <v>571.39681694306421</v>
      </c>
      <c r="BF49" s="18">
        <f>'Tabela Usos'!BF52-III!BF49-IV!BF49-VI!BF49-VII!BF49-VIII!BF49-IX!BF49-X!BF49</f>
        <v>309.40781996294555</v>
      </c>
      <c r="BG49" s="18">
        <f>'Tabela Usos'!BG52-III!BG49-IV!BG49-VI!BG49-VII!BG49-VIII!BG49-IX!BG49-X!BG49</f>
        <v>109.06329286050189</v>
      </c>
      <c r="BH49" s="18">
        <f>'Tabela Usos'!BH52-III!BH49-IV!BH49-VI!BH49-VII!BH49-VIII!BH49-IX!BH49-X!BH49</f>
        <v>438.62411259114884</v>
      </c>
      <c r="BI49" s="18">
        <f>'Tabela Usos'!BI52-III!BI49-IV!BI49-VI!BI49-VII!BI49-VIII!BI49-IX!BI49-X!BI49</f>
        <v>548.2801407389361</v>
      </c>
      <c r="BJ49" s="18">
        <f>'Tabela Usos'!BJ52-III!BJ49-IV!BJ49-VI!BJ49-VII!BJ49-VIII!BJ49-IX!BJ49-X!BJ49</f>
        <v>113.80517515878456</v>
      </c>
      <c r="BK49" s="18">
        <f>'Tabela Usos'!BK52-III!BK49-IV!BK49-VI!BK49-VII!BK49-VIII!BK49-IX!BK49-X!BK49</f>
        <v>1292.1629262820334</v>
      </c>
      <c r="BL49" s="18">
        <f>'Tabela Usos'!BL52-III!BL49-IV!BL49-VI!BL49-VII!BL49-VIII!BL49-IX!BL49-X!BL49</f>
        <v>144.03467481033672</v>
      </c>
      <c r="BM49" s="18">
        <f>'Tabela Usos'!BM52-III!BM49-IV!BM49-VI!BM49-VII!BM49-VIII!BM49-IX!BM49-X!BM49</f>
        <v>32.600440800693505</v>
      </c>
      <c r="BN49" s="18">
        <f>'Tabela Usos'!BN52-III!BN49-IV!BN49-VI!BN49-VII!BN49-VIII!BN49-IX!BN49-X!BN49</f>
        <v>35.564117237120179</v>
      </c>
      <c r="BO49" s="18">
        <f>'Tabela Usos'!BO52-III!BO49-IV!BO49-VI!BO49-VII!BO49-VIII!BO49-IX!BO49-X!BO49</f>
        <v>259.61805583097737</v>
      </c>
      <c r="BP49" s="18">
        <f>'Tabela Usos'!BP52-III!BP49-IV!BP49-VI!BP49-VII!BP49-VIII!BP49-IX!BP49-X!BP49</f>
        <v>88.910293092800444</v>
      </c>
      <c r="BQ49" s="18">
        <f>'Tabela Usos'!BQ52-III!BQ49-IV!BQ49-VI!BQ49-VII!BQ49-VIII!BQ49-IX!BQ49-X!BQ49</f>
        <v>265.54540870383067</v>
      </c>
      <c r="BR49" s="18">
        <f>'Tabela Usos'!BR52-III!BR49-IV!BR49-VI!BR49-VII!BR49-VIII!BR49-IX!BR49-X!BR49</f>
        <v>0</v>
      </c>
      <c r="BS49" s="35">
        <f>'Tabela Usos'!BS52-III!BS49-IV!BS49-VI!BS49-VII!BS49-VIII!BS49-IX!BS49-X!BS49</f>
        <v>13151.610554287041</v>
      </c>
      <c r="BT49" s="18">
        <f>'Tabela Usos'!BT52-III!BT49-IV!BT49-VI!BT49-VII!BT49-VIII!BT49-IX!BT49-X!BT49</f>
        <v>0</v>
      </c>
      <c r="BU49" s="18">
        <f>'Tabela Usos'!BU52-III!BU49-IV!BU49-VI!BU49-VII!BU49-VIII!BU49-IX!BU49-X!BU49</f>
        <v>0</v>
      </c>
      <c r="BV49" s="18">
        <f>'Tabela Usos'!BV52-III!BV49-IV!BV49-VI!BV49-VII!BV49-VIII!BV49-IX!BV49-X!BV49</f>
        <v>0</v>
      </c>
      <c r="BW49" s="18">
        <f>'Tabela Usos'!BW52-III!BW49-IV!BW49-VI!BW49-VII!BW49-VIII!BW49-IX!BW49-X!BW49</f>
        <v>91464.38944571295</v>
      </c>
      <c r="BX49" s="18">
        <f>'Tabela Usos'!BX52-III!BX49-IV!BX49-VI!BX49-VII!BX49-VIII!BX49-IX!BX49-X!BX49</f>
        <v>0</v>
      </c>
      <c r="BY49" s="18">
        <f>'Tabela Usos'!BY52-III!BY49-IV!BY49-VI!BY49-VII!BY49-VIII!BY49-IX!BY49-X!BY49</f>
        <v>0</v>
      </c>
    </row>
    <row r="50" spans="1:77">
      <c r="A50" s="206" t="s">
        <v>155</v>
      </c>
      <c r="B50" s="41" t="s">
        <v>156</v>
      </c>
      <c r="C50" s="18">
        <f>'Tabela Usos'!C53-III!C50-IV!C50-VI!C50-VII!C50-VIII!C50-IX!C50-X!C50</f>
        <v>0</v>
      </c>
      <c r="D50" s="18">
        <f>'Tabela Usos'!D53-III!D50-IV!D50-VI!D50-VII!D50-VIII!D50-IX!D50-X!D50</f>
        <v>0</v>
      </c>
      <c r="E50" s="18">
        <f>'Tabela Usos'!E53-III!E50-IV!E50-VI!E50-VII!E50-VIII!E50-IX!E50-X!E50</f>
        <v>0</v>
      </c>
      <c r="F50" s="18">
        <f>'Tabela Usos'!F53-III!F50-IV!F50-VI!F50-VII!F50-VIII!F50-IX!F50-X!F50</f>
        <v>0</v>
      </c>
      <c r="G50" s="18">
        <f>'Tabela Usos'!G53-III!G50-IV!G50-VI!G50-VII!G50-VIII!G50-IX!G50-X!G50</f>
        <v>0</v>
      </c>
      <c r="H50" s="18">
        <f>'Tabela Usos'!H53-III!H50-IV!H50-VI!H50-VII!H50-VIII!H50-IX!H50-X!H50</f>
        <v>0</v>
      </c>
      <c r="I50" s="18">
        <f>'Tabela Usos'!I53-III!I50-IV!I50-VI!I50-VII!I50-VIII!I50-IX!I50-X!I50</f>
        <v>0</v>
      </c>
      <c r="J50" s="18">
        <f>'Tabela Usos'!J53-III!J50-IV!J50-VI!J50-VII!J50-VIII!J50-IX!J50-X!J50</f>
        <v>0</v>
      </c>
      <c r="K50" s="18">
        <f>'Tabela Usos'!K53-III!K50-IV!K50-VI!K50-VII!K50-VIII!K50-IX!K50-X!K50</f>
        <v>0</v>
      </c>
      <c r="L50" s="18">
        <f>'Tabela Usos'!L53-III!L50-IV!L50-VI!L50-VII!L50-VIII!L50-IX!L50-X!L50</f>
        <v>0</v>
      </c>
      <c r="M50" s="18">
        <f>'Tabela Usos'!M53-III!M50-IV!M50-VI!M50-VII!M50-VIII!M50-IX!M50-X!M50</f>
        <v>0</v>
      </c>
      <c r="N50" s="18">
        <f>'Tabela Usos'!N53-III!N50-IV!N50-VI!N50-VII!N50-VIII!N50-IX!N50-X!N50</f>
        <v>0</v>
      </c>
      <c r="O50" s="18">
        <f>'Tabela Usos'!O53-III!O50-IV!O50-VI!O50-VII!O50-VIII!O50-IX!O50-X!O50</f>
        <v>0</v>
      </c>
      <c r="P50" s="18">
        <f>'Tabela Usos'!P53-III!P50-IV!P50-VI!P50-VII!P50-VIII!P50-IX!P50-X!P50</f>
        <v>0</v>
      </c>
      <c r="Q50" s="18">
        <f>'Tabela Usos'!Q53-III!Q50-IV!Q50-VI!Q50-VII!Q50-VIII!Q50-IX!Q50-X!Q50</f>
        <v>0</v>
      </c>
      <c r="R50" s="18">
        <f>'Tabela Usos'!R53-III!R50-IV!R50-VI!R50-VII!R50-VIII!R50-IX!R50-X!R50</f>
        <v>0</v>
      </c>
      <c r="S50" s="18">
        <f>'Tabela Usos'!S53-III!S50-IV!S50-VI!S50-VII!S50-VIII!S50-IX!S50-X!S50</f>
        <v>0</v>
      </c>
      <c r="T50" s="18">
        <f>'Tabela Usos'!T53-III!T50-IV!T50-VI!T50-VII!T50-VIII!T50-IX!T50-X!T50</f>
        <v>0</v>
      </c>
      <c r="U50" s="18">
        <f>'Tabela Usos'!U53-III!U50-IV!U50-VI!U50-VII!U50-VIII!U50-IX!U50-X!U50</f>
        <v>1058.1325245700245</v>
      </c>
      <c r="V50" s="18">
        <f>'Tabela Usos'!V53-III!V50-IV!V50-VI!V50-VII!V50-VIII!V50-IX!V50-X!V50</f>
        <v>0</v>
      </c>
      <c r="W50" s="18">
        <f>'Tabela Usos'!W53-III!W50-IV!W50-VI!W50-VII!W50-VIII!W50-IX!W50-X!W50</f>
        <v>8797.0233415233415</v>
      </c>
      <c r="X50" s="18">
        <f>'Tabela Usos'!X53-III!X50-IV!X50-VI!X50-VII!X50-VIII!X50-IX!X50-X!X50</f>
        <v>0</v>
      </c>
      <c r="Y50" s="18">
        <f>'Tabela Usos'!Y53-III!Y50-IV!Y50-VI!Y50-VII!Y50-VIII!Y50-IX!Y50-X!Y50</f>
        <v>0</v>
      </c>
      <c r="Z50" s="18">
        <f>'Tabela Usos'!Z53-III!Z50-IV!Z50-VI!Z50-VII!Z50-VIII!Z50-IX!Z50-X!Z50</f>
        <v>0</v>
      </c>
      <c r="AA50" s="18">
        <f>'Tabela Usos'!AA53-III!AA50-IV!AA50-VI!AA50-VII!AA50-VIII!AA50-IX!AA50-X!AA50</f>
        <v>0</v>
      </c>
      <c r="AB50" s="18">
        <f>'Tabela Usos'!AB53-III!AB50-IV!AB50-VI!AB50-VII!AB50-VIII!AB50-IX!AB50-X!AB50</f>
        <v>0</v>
      </c>
      <c r="AC50" s="18">
        <f>'Tabela Usos'!AC53-III!AC50-IV!AC50-VI!AC50-VII!AC50-VIII!AC50-IX!AC50-X!AC50</f>
        <v>0</v>
      </c>
      <c r="AD50" s="18">
        <f>'Tabela Usos'!AD53-III!AD50-IV!AD50-VI!AD50-VII!AD50-VIII!AD50-IX!AD50-X!AD50</f>
        <v>0</v>
      </c>
      <c r="AE50" s="18">
        <f>'Tabela Usos'!AE53-III!AE50-IV!AE50-VI!AE50-VII!AE50-VIII!AE50-IX!AE50-X!AE50</f>
        <v>0</v>
      </c>
      <c r="AF50" s="18">
        <f>'Tabela Usos'!AF53-III!AF50-IV!AF50-VI!AF50-VII!AF50-VIII!AF50-IX!AF50-X!AF50</f>
        <v>0</v>
      </c>
      <c r="AG50" s="18">
        <f>'Tabela Usos'!AG53-III!AG50-IV!AG50-VI!AG50-VII!AG50-VIII!AG50-IX!AG50-X!AG50</f>
        <v>0</v>
      </c>
      <c r="AH50" s="18">
        <f>'Tabela Usos'!AH53-III!AH50-IV!AH50-VI!AH50-VII!AH50-VIII!AH50-IX!AH50-X!AH50</f>
        <v>0</v>
      </c>
      <c r="AI50" s="18">
        <f>'Tabela Usos'!AI53-III!AI50-IV!AI50-VI!AI50-VII!AI50-VIII!AI50-IX!AI50-X!AI50</f>
        <v>0</v>
      </c>
      <c r="AJ50" s="18">
        <f>'Tabela Usos'!AJ53-III!AJ50-IV!AJ50-VI!AJ50-VII!AJ50-VIII!AJ50-IX!AJ50-X!AJ50</f>
        <v>0</v>
      </c>
      <c r="AK50" s="18">
        <f>'Tabela Usos'!AK53-III!AK50-IV!AK50-VI!AK50-VII!AK50-VIII!AK50-IX!AK50-X!AK50</f>
        <v>0</v>
      </c>
      <c r="AL50" s="18">
        <f>'Tabela Usos'!AL53-III!AL50-IV!AL50-VI!AL50-VII!AL50-VIII!AL50-IX!AL50-X!AL50</f>
        <v>0</v>
      </c>
      <c r="AM50" s="18">
        <f>'Tabela Usos'!AM53-III!AM50-IV!AM50-VI!AM50-VII!AM50-VIII!AM50-IX!AM50-X!AM50</f>
        <v>0</v>
      </c>
      <c r="AN50" s="18">
        <f>'Tabela Usos'!AN53-III!AN50-IV!AN50-VI!AN50-VII!AN50-VIII!AN50-IX!AN50-X!AN50</f>
        <v>0</v>
      </c>
      <c r="AO50" s="18">
        <f>'Tabela Usos'!AO53-III!AO50-IV!AO50-VI!AO50-VII!AO50-VIII!AO50-IX!AO50-X!AO50</f>
        <v>0</v>
      </c>
      <c r="AP50" s="18">
        <f>'Tabela Usos'!AP53-III!AP50-IV!AP50-VI!AP50-VII!AP50-VIII!AP50-IX!AP50-X!AP50</f>
        <v>0</v>
      </c>
      <c r="AQ50" s="18">
        <f>'Tabela Usos'!AQ53-III!AQ50-IV!AQ50-VI!AQ50-VII!AQ50-VIII!AQ50-IX!AQ50-X!AQ50</f>
        <v>0</v>
      </c>
      <c r="AR50" s="18">
        <f>'Tabela Usos'!AR53-III!AR50-IV!AR50-VI!AR50-VII!AR50-VIII!AR50-IX!AR50-X!AR50</f>
        <v>0</v>
      </c>
      <c r="AS50" s="18">
        <f>'Tabela Usos'!AS53-III!AS50-IV!AS50-VI!AS50-VII!AS50-VIII!AS50-IX!AS50-X!AS50</f>
        <v>0</v>
      </c>
      <c r="AT50" s="18">
        <f>'Tabela Usos'!AT53-III!AT50-IV!AT50-VI!AT50-VII!AT50-VIII!AT50-IX!AT50-X!AT50</f>
        <v>0</v>
      </c>
      <c r="AU50" s="18">
        <f>'Tabela Usos'!AU53-III!AU50-IV!AU50-VI!AU50-VII!AU50-VIII!AU50-IX!AU50-X!AU50</f>
        <v>0</v>
      </c>
      <c r="AV50" s="18">
        <f>'Tabela Usos'!AV53-III!AV50-IV!AV50-VI!AV50-VII!AV50-VIII!AV50-IX!AV50-X!AV50</f>
        <v>0</v>
      </c>
      <c r="AW50" s="18">
        <f>'Tabela Usos'!AW53-III!AW50-IV!AW50-VI!AW50-VII!AW50-VIII!AW50-IX!AW50-X!AW50</f>
        <v>0</v>
      </c>
      <c r="AX50" s="18">
        <f>'Tabela Usos'!AX53-III!AX50-IV!AX50-VI!AX50-VII!AX50-VIII!AX50-IX!AX50-X!AX50</f>
        <v>0</v>
      </c>
      <c r="AY50" s="18">
        <f>'Tabela Usos'!AY53-III!AY50-IV!AY50-VI!AY50-VII!AY50-VIII!AY50-IX!AY50-X!AY50</f>
        <v>0</v>
      </c>
      <c r="AZ50" s="18">
        <f>'Tabela Usos'!AZ53-III!AZ50-IV!AZ50-VI!AZ50-VII!AZ50-VIII!AZ50-IX!AZ50-X!AZ50</f>
        <v>0</v>
      </c>
      <c r="BA50" s="18">
        <f>'Tabela Usos'!BA53-III!BA50-IV!BA50-VI!BA50-VII!BA50-VIII!BA50-IX!BA50-X!BA50</f>
        <v>0</v>
      </c>
      <c r="BB50" s="18">
        <f>'Tabela Usos'!BB53-III!BB50-IV!BB50-VI!BB50-VII!BB50-VIII!BB50-IX!BB50-X!BB50</f>
        <v>0</v>
      </c>
      <c r="BC50" s="18">
        <f>'Tabela Usos'!BC53-III!BC50-IV!BC50-VI!BC50-VII!BC50-VIII!BC50-IX!BC50-X!BC50</f>
        <v>0</v>
      </c>
      <c r="BD50" s="18">
        <f>'Tabela Usos'!BD53-III!BD50-IV!BD50-VI!BD50-VII!BD50-VIII!BD50-IX!BD50-X!BD50</f>
        <v>0</v>
      </c>
      <c r="BE50" s="18">
        <f>'Tabela Usos'!BE53-III!BE50-IV!BE50-VI!BE50-VII!BE50-VIII!BE50-IX!BE50-X!BE50</f>
        <v>0</v>
      </c>
      <c r="BF50" s="18">
        <f>'Tabela Usos'!BF53-III!BF50-IV!BF50-VI!BF50-VII!BF50-VIII!BF50-IX!BF50-X!BF50</f>
        <v>0</v>
      </c>
      <c r="BG50" s="18">
        <f>'Tabela Usos'!BG53-III!BG50-IV!BG50-VI!BG50-VII!BG50-VIII!BG50-IX!BG50-X!BG50</f>
        <v>0</v>
      </c>
      <c r="BH50" s="18">
        <f>'Tabela Usos'!BH53-III!BH50-IV!BH50-VI!BH50-VII!BH50-VIII!BH50-IX!BH50-X!BH50</f>
        <v>0</v>
      </c>
      <c r="BI50" s="18">
        <f>'Tabela Usos'!BI53-III!BI50-IV!BI50-VI!BI50-VII!BI50-VIII!BI50-IX!BI50-X!BI50</f>
        <v>0</v>
      </c>
      <c r="BJ50" s="18">
        <f>'Tabela Usos'!BJ53-III!BJ50-IV!BJ50-VI!BJ50-VII!BJ50-VIII!BJ50-IX!BJ50-X!BJ50</f>
        <v>0</v>
      </c>
      <c r="BK50" s="18">
        <f>'Tabela Usos'!BK53-III!BK50-IV!BK50-VI!BK50-VII!BK50-VIII!BK50-IX!BK50-X!BK50</f>
        <v>0</v>
      </c>
      <c r="BL50" s="18">
        <f>'Tabela Usos'!BL53-III!BL50-IV!BL50-VI!BL50-VII!BL50-VIII!BL50-IX!BL50-X!BL50</f>
        <v>0</v>
      </c>
      <c r="BM50" s="18">
        <f>'Tabela Usos'!BM53-III!BM50-IV!BM50-VI!BM50-VII!BM50-VIII!BM50-IX!BM50-X!BM50</f>
        <v>0</v>
      </c>
      <c r="BN50" s="18">
        <f>'Tabela Usos'!BN53-III!BN50-IV!BN50-VI!BN50-VII!BN50-VIII!BN50-IX!BN50-X!BN50</f>
        <v>0</v>
      </c>
      <c r="BO50" s="18">
        <f>'Tabela Usos'!BO53-III!BO50-IV!BO50-VI!BO50-VII!BO50-VIII!BO50-IX!BO50-X!BO50</f>
        <v>0</v>
      </c>
      <c r="BP50" s="18">
        <f>'Tabela Usos'!BP53-III!BP50-IV!BP50-VI!BP50-VII!BP50-VIII!BP50-IX!BP50-X!BP50</f>
        <v>0</v>
      </c>
      <c r="BQ50" s="18">
        <f>'Tabela Usos'!BQ53-III!BQ50-IV!BQ50-VI!BQ50-VII!BQ50-VIII!BQ50-IX!BQ50-X!BQ50</f>
        <v>0</v>
      </c>
      <c r="BR50" s="18">
        <f>'Tabela Usos'!BR53-III!BR50-IV!BR50-VI!BR50-VII!BR50-VIII!BR50-IX!BR50-X!BR50</f>
        <v>0</v>
      </c>
      <c r="BS50" s="35">
        <f>'Tabela Usos'!BS53-III!BS50-IV!BS50-VI!BS50-VII!BS50-VIII!BS50-IX!BS50-X!BS50</f>
        <v>9855.1558660933642</v>
      </c>
      <c r="BT50" s="18">
        <f>'Tabela Usos'!BT53-III!BT50-IV!BT50-VI!BT50-VII!BT50-VIII!BT50-IX!BT50-X!BT50</f>
        <v>0</v>
      </c>
      <c r="BU50" s="18">
        <f>'Tabela Usos'!BU53-III!BU50-IV!BU50-VI!BU50-VII!BU50-VIII!BU50-IX!BU50-X!BU50</f>
        <v>0</v>
      </c>
      <c r="BV50" s="18">
        <f>'Tabela Usos'!BV53-III!BV50-IV!BV50-VI!BV50-VII!BV50-VIII!BV50-IX!BV50-X!BV50</f>
        <v>0</v>
      </c>
      <c r="BW50" s="18">
        <f>'Tabela Usos'!BW53-III!BW50-IV!BW50-VI!BW50-VII!BW50-VIII!BW50-IX!BW50-X!BW50</f>
        <v>0</v>
      </c>
      <c r="BX50" s="18">
        <f>'Tabela Usos'!BX53-III!BX50-IV!BX50-VI!BX50-VII!BX50-VIII!BX50-IX!BX50-X!BX50</f>
        <v>0</v>
      </c>
      <c r="BY50" s="18">
        <f>'Tabela Usos'!BY53-III!BY50-IV!BY50-VI!BY50-VII!BY50-VIII!BY50-IX!BY50-X!BY50</f>
        <v>537.84413390663394</v>
      </c>
    </row>
    <row r="51" spans="1:77">
      <c r="A51" s="205" t="s">
        <v>157</v>
      </c>
      <c r="B51" s="68" t="s">
        <v>158</v>
      </c>
      <c r="C51" s="18">
        <f>'Tabela Usos'!C54-III!C51-IV!C51-VI!C51-VII!C51-VIII!C51-IX!C51-X!C51</f>
        <v>72.284209178640907</v>
      </c>
      <c r="D51" s="18">
        <f>'Tabela Usos'!D54-III!D51-IV!D51-VI!D51-VII!D51-VIII!D51-IX!D51-X!D51</f>
        <v>41.405517879027322</v>
      </c>
      <c r="E51" s="18">
        <f>'Tabela Usos'!E54-III!E51-IV!E51-VI!E51-VII!E51-VIII!E51-IX!E51-X!E51</f>
        <v>7.0178843862758171</v>
      </c>
      <c r="F51" s="18">
        <f>'Tabela Usos'!F54-III!F51-IV!F51-VI!F51-VII!F51-VIII!F51-IX!F51-X!F51</f>
        <v>423.17842849243175</v>
      </c>
      <c r="G51" s="18">
        <f>'Tabela Usos'!G54-III!G51-IV!G51-VI!G51-VII!G51-VIII!G51-IX!G51-X!G51</f>
        <v>40.703729440399741</v>
      </c>
      <c r="H51" s="18">
        <f>'Tabela Usos'!H54-III!H51-IV!H51-VI!H51-VII!H51-VIII!H51-IX!H51-X!H51</f>
        <v>0</v>
      </c>
      <c r="I51" s="18">
        <f>'Tabela Usos'!I54-III!I51-IV!I51-VI!I51-VII!I51-VIII!I51-IX!I51-X!I51</f>
        <v>277.90822169652233</v>
      </c>
      <c r="J51" s="18">
        <f>'Tabela Usos'!J54-III!J51-IV!J51-VI!J51-VII!J51-VIII!J51-IX!J51-X!J51</f>
        <v>550.20213588402407</v>
      </c>
      <c r="K51" s="18">
        <f>'Tabela Usos'!K54-III!K51-IV!K51-VI!K51-VII!K51-VIII!K51-IX!K51-X!K51</f>
        <v>0</v>
      </c>
      <c r="L51" s="18">
        <f>'Tabela Usos'!L54-III!L51-IV!L51-VI!L51-VII!L51-VIII!L51-IX!L51-X!L51</f>
        <v>299.66366329397744</v>
      </c>
      <c r="M51" s="18">
        <f>'Tabela Usos'!M54-III!M51-IV!M51-VI!M51-VII!M51-VIII!M51-IX!M51-X!M51</f>
        <v>104.56647735550969</v>
      </c>
      <c r="N51" s="18">
        <f>'Tabela Usos'!N54-III!N51-IV!N51-VI!N51-VII!N51-VIII!N51-IX!N51-X!N51</f>
        <v>0</v>
      </c>
      <c r="O51" s="18">
        <f>'Tabela Usos'!O54-III!O51-IV!O51-VI!O51-VII!O51-VIII!O51-IX!O51-X!O51</f>
        <v>32.984056615496343</v>
      </c>
      <c r="P51" s="18">
        <f>'Tabela Usos'!P54-III!P51-IV!P51-VI!P51-VII!P51-VIII!P51-IX!P51-X!P51</f>
        <v>0</v>
      </c>
      <c r="Q51" s="18">
        <f>'Tabela Usos'!Q54-III!Q51-IV!Q51-VI!Q51-VII!Q51-VIII!Q51-IX!Q51-X!Q51</f>
        <v>0</v>
      </c>
      <c r="R51" s="18">
        <f>'Tabela Usos'!R54-III!R51-IV!R51-VI!R51-VII!R51-VIII!R51-IX!R51-X!R51</f>
        <v>35.089421931379093</v>
      </c>
      <c r="S51" s="18">
        <f>'Tabela Usos'!S54-III!S51-IV!S51-VI!S51-VII!S51-VIII!S51-IX!S51-X!S51</f>
        <v>1037.2433122915659</v>
      </c>
      <c r="T51" s="18">
        <f>'Tabela Usos'!T54-III!T51-IV!T51-VI!T51-VII!T51-VIII!T51-IX!T51-X!T51</f>
        <v>0</v>
      </c>
      <c r="U51" s="18">
        <f>'Tabela Usos'!U54-III!U51-IV!U51-VI!U51-VII!U51-VIII!U51-IX!U51-X!U51</f>
        <v>326.33162396182553</v>
      </c>
      <c r="V51" s="18">
        <f>'Tabela Usos'!V54-III!V51-IV!V51-VI!V51-VII!V51-VIII!V51-IX!V51-X!V51</f>
        <v>0</v>
      </c>
      <c r="W51" s="18">
        <f>'Tabela Usos'!W54-III!W51-IV!W51-VI!W51-VII!W51-VIII!W51-IX!W51-X!W51</f>
        <v>778.28337843798818</v>
      </c>
      <c r="X51" s="18">
        <f>'Tabela Usos'!X54-III!X51-IV!X51-VI!X51-VII!X51-VIII!X51-IX!X51-X!X51</f>
        <v>124.21655363708194</v>
      </c>
      <c r="Y51" s="18">
        <f>'Tabela Usos'!Y54-III!Y51-IV!Y51-VI!Y51-VII!Y51-VIII!Y51-IX!Y51-X!Y51</f>
        <v>14.035768772551634</v>
      </c>
      <c r="Z51" s="18">
        <f>'Tabela Usos'!Z54-III!Z51-IV!Z51-VI!Z51-VII!Z51-VIII!Z51-IX!Z51-X!Z51</f>
        <v>9.1232497021585637</v>
      </c>
      <c r="AA51" s="18">
        <f>'Tabela Usos'!AA54-III!AA51-IV!AA51-VI!AA51-VII!AA51-VIII!AA51-IX!AA51-X!AA51</f>
        <v>40.001941001772167</v>
      </c>
      <c r="AB51" s="18">
        <f>'Tabela Usos'!AB54-III!AB51-IV!AB51-VI!AB51-VII!AB51-VIII!AB51-IX!AB51-X!AB51</f>
        <v>529.14848272519657</v>
      </c>
      <c r="AC51" s="18">
        <f>'Tabela Usos'!AC54-III!AC51-IV!AC51-VI!AC51-VII!AC51-VIII!AC51-IX!AC51-X!AC51</f>
        <v>327.03341240045313</v>
      </c>
      <c r="AD51" s="18">
        <f>'Tabela Usos'!AD54-III!AD51-IV!AD51-VI!AD51-VII!AD51-VIII!AD51-IX!AD51-X!AD51</f>
        <v>1983.9559160001731</v>
      </c>
      <c r="AE51" s="18">
        <f>'Tabela Usos'!AE54-III!AE51-IV!AE51-VI!AE51-VII!AE51-VIII!AE51-IX!AE51-X!AE51</f>
        <v>21.053653158827451</v>
      </c>
      <c r="AF51" s="18">
        <f>'Tabela Usos'!AF54-III!AF51-IV!AF51-VI!AF51-VII!AF51-VIII!AF51-IX!AF51-X!AF51</f>
        <v>0</v>
      </c>
      <c r="AG51" s="18">
        <f>'Tabela Usos'!AG54-III!AG51-IV!AG51-VI!AG51-VII!AG51-VIII!AG51-IX!AG51-X!AG51</f>
        <v>3.5089421931379086</v>
      </c>
      <c r="AH51" s="18">
        <f>'Tabela Usos'!AH54-III!AH51-IV!AH51-VI!AH51-VII!AH51-VIII!AH51-IX!AH51-X!AH51</f>
        <v>81.407458880799481</v>
      </c>
      <c r="AI51" s="18">
        <f>'Tabela Usos'!AI54-III!AI51-IV!AI51-VI!AI51-VII!AI51-VIII!AI51-IX!AI51-X!AI51</f>
        <v>2.1053653158827452</v>
      </c>
      <c r="AJ51" s="18">
        <f>'Tabela Usos'!AJ54-III!AJ51-IV!AJ51-VI!AJ51-VII!AJ51-VIII!AJ51-IX!AJ51-X!AJ51</f>
        <v>2.1053653158827452</v>
      </c>
      <c r="AK51" s="18">
        <f>'Tabela Usos'!AK54-III!AK51-IV!AK51-VI!AK51-VII!AK51-VIII!AK51-IX!AK51-X!AK51</f>
        <v>5.6143075090206533</v>
      </c>
      <c r="AL51" s="18">
        <f>'Tabela Usos'!AL54-III!AL51-IV!AL51-VI!AL51-VII!AL51-VIII!AL51-IX!AL51-X!AL51</f>
        <v>2.1053653158827452</v>
      </c>
      <c r="AM51" s="18">
        <f>'Tabela Usos'!AM54-III!AM51-IV!AM51-VI!AM51-VII!AM51-VIII!AM51-IX!AM51-X!AM51</f>
        <v>8.4214612635309809</v>
      </c>
      <c r="AN51" s="18">
        <f>'Tabela Usos'!AN54-III!AN51-IV!AN51-VI!AN51-VII!AN51-VIII!AN51-IX!AN51-X!AN51</f>
        <v>1000.7503134829312</v>
      </c>
      <c r="AO51" s="18">
        <f>'Tabela Usos'!AO54-III!AO51-IV!AO51-VI!AO51-VII!AO51-VIII!AO51-IX!AO51-X!AO51</f>
        <v>75.091362933151231</v>
      </c>
      <c r="AP51" s="18">
        <f>'Tabela Usos'!AP54-III!AP51-IV!AP51-VI!AP51-VII!AP51-VIII!AP51-IX!AP51-X!AP51</f>
        <v>691.26161204816799</v>
      </c>
      <c r="AQ51" s="18">
        <f>'Tabela Usos'!AQ54-III!AQ51-IV!AQ51-VI!AQ51-VII!AQ51-VIII!AQ51-IX!AQ51-X!AQ51</f>
        <v>4.9125190703930732</v>
      </c>
      <c r="AR51" s="18">
        <f>'Tabela Usos'!AR54-III!AR51-IV!AR51-VI!AR51-VII!AR51-VIII!AR51-IX!AR51-X!AR51</f>
        <v>656.87397855541644</v>
      </c>
      <c r="AS51" s="18">
        <f>'Tabela Usos'!AS54-III!AS51-IV!AS51-VI!AS51-VII!AS51-VIII!AS51-IX!AS51-X!AS51</f>
        <v>1.4035768772551633</v>
      </c>
      <c r="AT51" s="18">
        <f>'Tabela Usos'!AT54-III!AT51-IV!AT51-VI!AT51-VII!AT51-VIII!AT51-IX!AT51-X!AT51</f>
        <v>1099.0006948907928</v>
      </c>
      <c r="AU51" s="18">
        <f>'Tabela Usos'!AU54-III!AU51-IV!AU51-VI!AU51-VII!AU51-VIII!AU51-IX!AU51-X!AU51</f>
        <v>0</v>
      </c>
      <c r="AV51" s="18">
        <f>'Tabela Usos'!AV54-III!AV51-IV!AV51-VI!AV51-VII!AV51-VIII!AV51-IX!AV51-X!AV51</f>
        <v>449.1446007216523</v>
      </c>
      <c r="AW51" s="18">
        <f>'Tabela Usos'!AW54-III!AW51-IV!AW51-VI!AW51-VII!AW51-VIII!AW51-IX!AW51-X!AW51</f>
        <v>0</v>
      </c>
      <c r="AX51" s="18">
        <f>'Tabela Usos'!AX54-III!AX51-IV!AX51-VI!AX51-VII!AX51-VIII!AX51-IX!AX51-X!AX51</f>
        <v>0</v>
      </c>
      <c r="AY51" s="18">
        <f>'Tabela Usos'!AY54-III!AY51-IV!AY51-VI!AY51-VII!AY51-VIII!AY51-IX!AY51-X!AY51</f>
        <v>0</v>
      </c>
      <c r="AZ51" s="18">
        <f>'Tabela Usos'!AZ54-III!AZ51-IV!AZ51-VI!AZ51-VII!AZ51-VIII!AZ51-IX!AZ51-X!AZ51</f>
        <v>0</v>
      </c>
      <c r="BA51" s="18">
        <f>'Tabela Usos'!BA54-III!BA51-IV!BA51-VI!BA51-VII!BA51-VIII!BA51-IX!BA51-X!BA51</f>
        <v>0</v>
      </c>
      <c r="BB51" s="18">
        <f>'Tabela Usos'!BB54-III!BB51-IV!BB51-VI!BB51-VII!BB51-VIII!BB51-IX!BB51-X!BB51</f>
        <v>0</v>
      </c>
      <c r="BC51" s="18">
        <f>'Tabela Usos'!BC54-III!BC51-IV!BC51-VI!BC51-VII!BC51-VIII!BC51-IX!BC51-X!BC51</f>
        <v>0</v>
      </c>
      <c r="BD51" s="18">
        <f>'Tabela Usos'!BD54-III!BD51-IV!BD51-VI!BD51-VII!BD51-VIII!BD51-IX!BD51-X!BD51</f>
        <v>0</v>
      </c>
      <c r="BE51" s="18">
        <f>'Tabela Usos'!BE54-III!BE51-IV!BE51-VI!BE51-VII!BE51-VIII!BE51-IX!BE51-X!BE51</f>
        <v>0</v>
      </c>
      <c r="BF51" s="18">
        <f>'Tabela Usos'!BF54-III!BF51-IV!BF51-VI!BF51-VII!BF51-VIII!BF51-IX!BF51-X!BF51</f>
        <v>1.4035768772551633</v>
      </c>
      <c r="BG51" s="18">
        <f>'Tabela Usos'!BG54-III!BG51-IV!BG51-VI!BG51-VII!BG51-VIII!BG51-IX!BG51-X!BG51</f>
        <v>0</v>
      </c>
      <c r="BH51" s="18">
        <f>'Tabela Usos'!BH54-III!BH51-IV!BH51-VI!BH51-VII!BH51-VIII!BH51-IX!BH51-X!BH51</f>
        <v>6.316095947648237</v>
      </c>
      <c r="BI51" s="18">
        <f>'Tabela Usos'!BI54-III!BI51-IV!BI51-VI!BI51-VII!BI51-VIII!BI51-IX!BI51-X!BI51</f>
        <v>12.632191895296474</v>
      </c>
      <c r="BJ51" s="18">
        <f>'Tabela Usos'!BJ54-III!BJ51-IV!BJ51-VI!BJ51-VII!BJ51-VIII!BJ51-IX!BJ51-X!BJ51</f>
        <v>0</v>
      </c>
      <c r="BK51" s="18">
        <f>'Tabela Usos'!BK54-III!BK51-IV!BK51-VI!BK51-VII!BK51-VIII!BK51-IX!BK51-X!BK51</f>
        <v>0</v>
      </c>
      <c r="BL51" s="18">
        <f>'Tabela Usos'!BL54-III!BL51-IV!BL51-VI!BL51-VII!BL51-VIII!BL51-IX!BL51-X!BL51</f>
        <v>0</v>
      </c>
      <c r="BM51" s="18">
        <f>'Tabela Usos'!BM54-III!BM51-IV!BM51-VI!BM51-VII!BM51-VIII!BM51-IX!BM51-X!BM51</f>
        <v>0</v>
      </c>
      <c r="BN51" s="18">
        <f>'Tabela Usos'!BN54-III!BN51-IV!BN51-VI!BN51-VII!BN51-VIII!BN51-IX!BN51-X!BN51</f>
        <v>0</v>
      </c>
      <c r="BO51" s="18">
        <f>'Tabela Usos'!BO54-III!BO51-IV!BO51-VI!BO51-VII!BO51-VIII!BO51-IX!BO51-X!BO51</f>
        <v>0</v>
      </c>
      <c r="BP51" s="18">
        <f>'Tabela Usos'!BP54-III!BP51-IV!BP51-VI!BP51-VII!BP51-VIII!BP51-IX!BP51-X!BP51</f>
        <v>0</v>
      </c>
      <c r="BQ51" s="18">
        <f>'Tabela Usos'!BQ54-III!BQ51-IV!BQ51-VI!BQ51-VII!BQ51-VIII!BQ51-IX!BQ51-X!BQ51</f>
        <v>0</v>
      </c>
      <c r="BR51" s="18">
        <f>'Tabela Usos'!BR54-III!BR51-IV!BR51-VI!BR51-VII!BR51-VIII!BR51-IX!BR51-X!BR51</f>
        <v>0</v>
      </c>
      <c r="BS51" s="35">
        <f>'Tabela Usos'!BS54-III!BS51-IV!BS51-VI!BS51-VII!BS51-VIII!BS51-IX!BS51-X!BS51</f>
        <v>11179.489827337378</v>
      </c>
      <c r="BT51" s="18">
        <f>'Tabela Usos'!BT54-III!BT51-IV!BT51-VI!BT51-VII!BT51-VIII!BT51-IX!BT51-X!BT51</f>
        <v>10229.448204276521</v>
      </c>
      <c r="BU51" s="18">
        <f>'Tabela Usos'!BU54-III!BU51-IV!BU51-VI!BU51-VII!BU51-VIII!BU51-IX!BU51-X!BU51</f>
        <v>0</v>
      </c>
      <c r="BV51" s="18">
        <f>'Tabela Usos'!BV54-III!BV51-IV!BV51-VI!BV51-VII!BV51-VIII!BV51-IX!BV51-X!BV51</f>
        <v>0</v>
      </c>
      <c r="BW51" s="18">
        <f>'Tabela Usos'!BW54-III!BW51-IV!BW51-VI!BW51-VII!BW51-VIII!BW51-IX!BW51-X!BW51</f>
        <v>0</v>
      </c>
      <c r="BX51" s="18">
        <f>'Tabela Usos'!BX54-III!BX51-IV!BX51-VI!BX51-VII!BX51-VIII!BX51-IX!BX51-X!BX51</f>
        <v>0</v>
      </c>
      <c r="BY51" s="18">
        <f>'Tabela Usos'!BY54-III!BY51-IV!BY51-VI!BY51-VII!BY51-VIII!BY51-IX!BY51-X!BY51</f>
        <v>-1976.9380316138979</v>
      </c>
    </row>
    <row r="52" spans="1:77">
      <c r="A52" s="205" t="s">
        <v>159</v>
      </c>
      <c r="B52" s="68" t="s">
        <v>160</v>
      </c>
      <c r="C52" s="18">
        <f>'Tabela Usos'!C55-III!C52-IV!C52-VI!C52-VII!C52-VIII!C52-IX!C52-X!C52</f>
        <v>11337.435771036475</v>
      </c>
      <c r="D52" s="18">
        <f>'Tabela Usos'!D55-III!D52-IV!D52-VI!D52-VII!D52-VIII!D52-IX!D52-X!D52</f>
        <v>3201.4237811484286</v>
      </c>
      <c r="E52" s="18">
        <f>'Tabela Usos'!E55-III!E52-IV!E52-VI!E52-VII!E52-VIII!E52-IX!E52-X!E52</f>
        <v>604.18412784398697</v>
      </c>
      <c r="F52" s="18">
        <f>'Tabela Usos'!F55-III!F52-IV!F52-VI!F52-VII!F52-VIII!F52-IX!F52-X!F52</f>
        <v>688.58605994944037</v>
      </c>
      <c r="G52" s="18">
        <f>'Tabela Usos'!G55-III!G52-IV!G52-VI!G52-VII!G52-VIII!G52-IX!G52-X!G52</f>
        <v>260.72676056338031</v>
      </c>
      <c r="H52" s="18">
        <f>'Tabela Usos'!H55-III!H52-IV!H52-VI!H52-VII!H52-VIII!H52-IX!H52-X!H52</f>
        <v>4946.287486457205</v>
      </c>
      <c r="I52" s="18">
        <f>'Tabela Usos'!I55-III!I52-IV!I52-VI!I52-VII!I52-VIII!I52-IX!I52-X!I52</f>
        <v>937.613542795233</v>
      </c>
      <c r="J52" s="18">
        <f>'Tabela Usos'!J55-III!J52-IV!J52-VI!J52-VII!J52-VIII!J52-IX!J52-X!J52</f>
        <v>2167.7090285301556</v>
      </c>
      <c r="K52" s="18">
        <f>'Tabela Usos'!K55-III!K52-IV!K52-VI!K52-VII!K52-VIII!K52-IX!K52-X!K52</f>
        <v>959.34077284218131</v>
      </c>
      <c r="L52" s="18">
        <f>'Tabela Usos'!L55-III!L52-IV!L52-VI!L52-VII!L52-VIII!L52-IX!L52-X!L52</f>
        <v>3118.6931744312028</v>
      </c>
      <c r="M52" s="18">
        <f>'Tabela Usos'!M55-III!M52-IV!M52-VI!M52-VII!M52-VIII!M52-IX!M52-X!M52</f>
        <v>503.06894185626584</v>
      </c>
      <c r="N52" s="18">
        <f>'Tabela Usos'!N55-III!N52-IV!N52-VI!N52-VII!N52-VIII!N52-IX!N52-X!N52</f>
        <v>17.548916576381366</v>
      </c>
      <c r="O52" s="18">
        <f>'Tabela Usos'!O55-III!O52-IV!O52-VI!O52-VII!O52-VIII!O52-IX!O52-X!O52</f>
        <v>150.4192849404117</v>
      </c>
      <c r="P52" s="18">
        <f>'Tabela Usos'!P55-III!P52-IV!P52-VI!P52-VII!P52-VIII!P52-IX!P52-X!P52</f>
        <v>104.4578367641748</v>
      </c>
      <c r="Q52" s="18">
        <f>'Tabela Usos'!Q55-III!Q52-IV!Q52-VI!Q52-VII!Q52-VIII!Q52-IX!Q52-X!Q52</f>
        <v>120.33542795232938</v>
      </c>
      <c r="R52" s="18">
        <f>'Tabela Usos'!R55-III!R52-IV!R52-VI!R52-VII!R52-VIII!R52-IX!R52-X!R52</f>
        <v>91.087233658360404</v>
      </c>
      <c r="S52" s="18">
        <f>'Tabela Usos'!S55-III!S52-IV!S52-VI!S52-VII!S52-VIII!S52-IX!S52-X!S52</f>
        <v>493.87665222101845</v>
      </c>
      <c r="T52" s="18">
        <f>'Tabela Usos'!T55-III!T52-IV!T52-VI!T52-VII!T52-VIII!T52-IX!T52-X!T52</f>
        <v>22.562892741061756</v>
      </c>
      <c r="U52" s="18">
        <f>'Tabela Usos'!U55-III!U52-IV!U52-VI!U52-VII!U52-VIII!U52-IX!U52-X!U52</f>
        <v>27.576868905742145</v>
      </c>
      <c r="V52" s="18">
        <f>'Tabela Usos'!V55-III!V52-IV!V52-VI!V52-VII!V52-VIII!V52-IX!V52-X!V52</f>
        <v>1201.6829541350667</v>
      </c>
      <c r="W52" s="18">
        <f>'Tabela Usos'!W55-III!W52-IV!W52-VI!W52-VII!W52-VIII!W52-IX!W52-X!W52</f>
        <v>963.5190863127483</v>
      </c>
      <c r="X52" s="18">
        <f>'Tabela Usos'!X55-III!X52-IV!X52-VI!X52-VII!X52-VIII!X52-IX!X52-X!X52</f>
        <v>305.01688335139039</v>
      </c>
      <c r="Y52" s="18">
        <f>'Tabela Usos'!Y55-III!Y52-IV!Y52-VI!Y52-VII!Y52-VIII!Y52-IX!Y52-X!Y52</f>
        <v>258.21977248104008</v>
      </c>
      <c r="Z52" s="18">
        <f>'Tabela Usos'!Z55-III!Z52-IV!Z52-VI!Z52-VII!Z52-VIII!Z52-IX!Z52-X!Z52</f>
        <v>177.16049115204044</v>
      </c>
      <c r="AA52" s="18">
        <f>'Tabela Usos'!AA55-III!AA52-IV!AA52-VI!AA52-VII!AA52-VIII!AA52-IX!AA52-X!AA52</f>
        <v>692.76437342000725</v>
      </c>
      <c r="AB52" s="18">
        <f>'Tabela Usos'!AB55-III!AB52-IV!AB52-VI!AB52-VII!AB52-VIII!AB52-IX!AB52-X!AB52</f>
        <v>885.80245576020229</v>
      </c>
      <c r="AC52" s="18">
        <f>'Tabela Usos'!AC55-III!AC52-IV!AC52-VI!AC52-VII!AC52-VIII!AC52-IX!AC52-X!AC52</f>
        <v>900.00872156012997</v>
      </c>
      <c r="AD52" s="18">
        <f>'Tabela Usos'!AD55-III!AD52-IV!AD52-VI!AD52-VII!AD52-VIII!AD52-IX!AD52-X!AD52</f>
        <v>193.8737450343084</v>
      </c>
      <c r="AE52" s="18">
        <f>'Tabela Usos'!AE55-III!AE52-IV!AE52-VI!AE52-VII!AE52-VIII!AE52-IX!AE52-X!AE52</f>
        <v>320.894474539545</v>
      </c>
      <c r="AF52" s="18">
        <f>'Tabela Usos'!AF55-III!AF52-IV!AF52-VI!AF52-VII!AF52-VIII!AF52-IX!AF52-X!AF52</f>
        <v>210.58699891657639</v>
      </c>
      <c r="AG52" s="18">
        <f>'Tabela Usos'!AG55-III!AG52-IV!AG52-VI!AG52-VII!AG52-VIII!AG52-IX!AG52-X!AG52</f>
        <v>230.64290357529794</v>
      </c>
      <c r="AH52" s="18">
        <f>'Tabela Usos'!AH55-III!AH52-IV!AH52-VI!AH52-VII!AH52-VIII!AH52-IX!AH52-X!AH52</f>
        <v>264.9050740339473</v>
      </c>
      <c r="AI52" s="18">
        <f>'Tabela Usos'!AI55-III!AI52-IV!AI52-VI!AI52-VII!AI52-VIII!AI52-IX!AI52-X!AI52</f>
        <v>941.79185626579988</v>
      </c>
      <c r="AJ52" s="18">
        <f>'Tabela Usos'!AJ55-III!AJ52-IV!AJ52-VI!AJ52-VII!AJ52-VIII!AJ52-IX!AJ52-X!AJ52</f>
        <v>215.60097508125676</v>
      </c>
      <c r="AK52" s="18">
        <f>'Tabela Usos'!AK55-III!AK52-IV!AK52-VI!AK52-VII!AK52-VIII!AK52-IX!AK52-X!AK52</f>
        <v>89.415908270133613</v>
      </c>
      <c r="AL52" s="18">
        <f>'Tabela Usos'!AL55-III!AL52-IV!AL52-VI!AL52-VII!AL52-VIII!AL52-IX!AL52-X!AL52</f>
        <v>228.13591549295774</v>
      </c>
      <c r="AM52" s="18">
        <f>'Tabela Usos'!AM55-III!AM52-IV!AM52-VI!AM52-VII!AM52-VIII!AM52-IX!AM52-X!AM52</f>
        <v>224.79326471650418</v>
      </c>
      <c r="AN52" s="18">
        <f>'Tabela Usos'!AN55-III!AN52-IV!AN52-VI!AN52-VII!AN52-VIII!AN52-IX!AN52-X!AN52</f>
        <v>1863.5278078728782</v>
      </c>
      <c r="AO52" s="18">
        <f>'Tabela Usos'!AO55-III!AO52-IV!AO52-VI!AO52-VII!AO52-VIII!AO52-IX!AO52-X!AO52</f>
        <v>763.79570241964609</v>
      </c>
      <c r="AP52" s="18">
        <f>'Tabela Usos'!AP55-III!AP52-IV!AP52-VI!AP52-VII!AP52-VIII!AP52-IX!AP52-X!AP52</f>
        <v>4433.1905922715778</v>
      </c>
      <c r="AQ52" s="18">
        <f>'Tabela Usos'!AQ55-III!AQ52-IV!AQ52-VI!AQ52-VII!AQ52-VIII!AQ52-IX!AQ52-X!AQ52</f>
        <v>158.77591188154568</v>
      </c>
      <c r="AR52" s="18">
        <f>'Tabela Usos'!AR55-III!AR52-IV!AR52-VI!AR52-VII!AR52-VIII!AR52-IX!AR52-X!AR52</f>
        <v>10534.363921993499</v>
      </c>
      <c r="AS52" s="18">
        <f>'Tabela Usos'!AS55-III!AS52-IV!AS52-VI!AS52-VII!AS52-VIII!AS52-IX!AS52-X!AS52</f>
        <v>73503.219248826295</v>
      </c>
      <c r="AT52" s="18">
        <f>'Tabela Usos'!AT55-III!AT52-IV!AT52-VI!AT52-VII!AT52-VIII!AT52-IX!AT52-X!AT52</f>
        <v>431.20195016251353</v>
      </c>
      <c r="AU52" s="18">
        <f>'Tabela Usos'!AU55-III!AU52-IV!AU52-VI!AU52-VII!AU52-VIII!AU52-IX!AU52-X!AU52</f>
        <v>64.346027446731682</v>
      </c>
      <c r="AV52" s="18">
        <f>'Tabela Usos'!AV55-III!AV52-IV!AV52-VI!AV52-VII!AV52-VIII!AV52-IX!AV52-X!AV52</f>
        <v>1452.3817623690863</v>
      </c>
      <c r="AW52" s="18">
        <f>'Tabela Usos'!AW55-III!AW52-IV!AW52-VI!AW52-VII!AW52-VIII!AW52-IX!AW52-X!AW52</f>
        <v>19.22024196460816</v>
      </c>
      <c r="AX52" s="18">
        <f>'Tabela Usos'!AX55-III!AX52-IV!AX52-VI!AX52-VII!AX52-VIII!AX52-IX!AX52-X!AX52</f>
        <v>4.1783134705669918</v>
      </c>
      <c r="AY52" s="18">
        <f>'Tabela Usos'!AY55-III!AY52-IV!AY52-VI!AY52-VII!AY52-VIII!AY52-IX!AY52-X!AY52</f>
        <v>1.6713253882267964</v>
      </c>
      <c r="AZ52" s="18">
        <f>'Tabela Usos'!AZ55-III!AZ52-IV!AZ52-VI!AZ52-VII!AZ52-VIII!AZ52-IX!AZ52-X!AZ52</f>
        <v>7.5209642470205864</v>
      </c>
      <c r="BA52" s="18">
        <f>'Tabela Usos'!BA55-III!BA52-IV!BA52-VI!BA52-VII!BA52-VIII!BA52-IX!BA52-X!BA52</f>
        <v>1.6713253882267964</v>
      </c>
      <c r="BB52" s="18">
        <f>'Tabela Usos'!BB55-III!BB52-IV!BB52-VI!BB52-VII!BB52-VIII!BB52-IX!BB52-X!BB52</f>
        <v>0</v>
      </c>
      <c r="BC52" s="18">
        <f>'Tabela Usos'!BC55-III!BC52-IV!BC52-VI!BC52-VII!BC52-VIII!BC52-IX!BC52-X!BC52</f>
        <v>0</v>
      </c>
      <c r="BD52" s="18">
        <f>'Tabela Usos'!BD55-III!BD52-IV!BD52-VI!BD52-VII!BD52-VIII!BD52-IX!BD52-X!BD52</f>
        <v>1.6713253882267964</v>
      </c>
      <c r="BE52" s="18">
        <f>'Tabela Usos'!BE55-III!BE52-IV!BE52-VI!BE52-VII!BE52-VIII!BE52-IX!BE52-X!BE52</f>
        <v>0</v>
      </c>
      <c r="BF52" s="18">
        <f>'Tabela Usos'!BF55-III!BF52-IV!BF52-VI!BF52-VII!BF52-VIII!BF52-IX!BF52-X!BF52</f>
        <v>10.863615023474178</v>
      </c>
      <c r="BG52" s="18">
        <f>'Tabela Usos'!BG55-III!BG52-IV!BG52-VI!BG52-VII!BG52-VIII!BG52-IX!BG52-X!BG52</f>
        <v>0.83566269411339822</v>
      </c>
      <c r="BH52" s="18">
        <f>'Tabela Usos'!BH55-III!BH52-IV!BH52-VI!BH52-VII!BH52-VIII!BH52-IX!BH52-X!BH52</f>
        <v>87.744582881906837</v>
      </c>
      <c r="BI52" s="18">
        <f>'Tabela Usos'!BI55-III!BI52-IV!BI52-VI!BI52-VII!BI52-VIII!BI52-IX!BI52-X!BI52</f>
        <v>0.83566269411339822</v>
      </c>
      <c r="BJ52" s="18">
        <f>'Tabela Usos'!BJ55-III!BJ52-IV!BJ52-VI!BJ52-VII!BJ52-VIII!BJ52-IX!BJ52-X!BJ52</f>
        <v>337.60772842181296</v>
      </c>
      <c r="BK52" s="18">
        <f>'Tabela Usos'!BK55-III!BK52-IV!BK52-VI!BK52-VII!BK52-VIII!BK52-IX!BK52-X!BK52</f>
        <v>427.02363669194654</v>
      </c>
      <c r="BL52" s="18">
        <f>'Tabela Usos'!BL55-III!BL52-IV!BL52-VI!BL52-VII!BL52-VIII!BL52-IX!BL52-X!BL52</f>
        <v>109.47181292885519</v>
      </c>
      <c r="BM52" s="18">
        <f>'Tabela Usos'!BM55-III!BM52-IV!BM52-VI!BM52-VII!BM52-VIII!BM52-IX!BM52-X!BM52</f>
        <v>96.9368725171542</v>
      </c>
      <c r="BN52" s="18">
        <f>'Tabela Usos'!BN55-III!BN52-IV!BN52-VI!BN52-VII!BN52-VIII!BN52-IX!BN52-X!BN52</f>
        <v>24.23421812928855</v>
      </c>
      <c r="BO52" s="18">
        <f>'Tabela Usos'!BO55-III!BO52-IV!BO52-VI!BO52-VII!BO52-VIII!BO52-IX!BO52-X!BO52</f>
        <v>52.646749729144098</v>
      </c>
      <c r="BP52" s="18">
        <f>'Tabela Usos'!BP55-III!BP52-IV!BP52-VI!BP52-VII!BP52-VIII!BP52-IX!BP52-X!BP52</f>
        <v>50.9754243409173</v>
      </c>
      <c r="BQ52" s="18">
        <f>'Tabela Usos'!BQ55-III!BQ52-IV!BQ52-VI!BQ52-VII!BQ52-VIII!BQ52-IX!BQ52-X!BQ52</f>
        <v>220.61495124593716</v>
      </c>
      <c r="BR52" s="18">
        <f>'Tabela Usos'!BR55-III!BR52-IV!BR52-VI!BR52-VII!BR52-VIII!BR52-IX!BR52-X!BR52</f>
        <v>0</v>
      </c>
      <c r="BS52" s="35">
        <f>'Tabela Usos'!BS55-III!BS52-IV!BS52-VI!BS52-VII!BS52-VIII!BS52-IX!BS52-X!BS52</f>
        <v>132718.27775370172</v>
      </c>
      <c r="BT52" s="18">
        <f>'Tabela Usos'!BT55-III!BT52-IV!BT52-VI!BT52-VII!BT52-VIII!BT52-IX!BT52-X!BT52</f>
        <v>0</v>
      </c>
      <c r="BU52" s="18">
        <f>'Tabela Usos'!BU55-III!BU52-IV!BU52-VI!BU52-VII!BU52-VIII!BU52-IX!BU52-X!BU52</f>
        <v>0</v>
      </c>
      <c r="BV52" s="18">
        <f>'Tabela Usos'!BV55-III!BV52-IV!BV52-VI!BV52-VII!BV52-VIII!BV52-IX!BV52-X!BV52</f>
        <v>0</v>
      </c>
      <c r="BW52" s="18">
        <f>'Tabela Usos'!BW55-III!BW52-IV!BW52-VI!BW52-VII!BW52-VIII!BW52-IX!BW52-X!BW52</f>
        <v>6118.7222462983036</v>
      </c>
      <c r="BX52" s="18">
        <f>'Tabela Usos'!BX55-III!BX52-IV!BX52-VI!BX52-VII!BX52-VIII!BX52-IX!BX52-X!BX52</f>
        <v>0</v>
      </c>
      <c r="BY52" s="18">
        <f>'Tabela Usos'!BY55-III!BY52-IV!BY52-VI!BY52-VII!BY52-VIII!BY52-IX!BY52-X!BY52</f>
        <v>0</v>
      </c>
    </row>
    <row r="53" spans="1:77">
      <c r="A53" s="205" t="s">
        <v>161</v>
      </c>
      <c r="B53" s="68" t="s">
        <v>162</v>
      </c>
      <c r="C53" s="18">
        <f>'Tabela Usos'!C56-III!C53-IV!C53-VI!C53-VII!C53-VIII!C53-IX!C53-X!C53</f>
        <v>1208.0013645598378</v>
      </c>
      <c r="D53" s="18">
        <f>'Tabela Usos'!D56-III!D53-IV!D53-VI!D53-VII!D53-VIII!D53-IX!D53-X!D53</f>
        <v>864.0843488798464</v>
      </c>
      <c r="E53" s="18">
        <f>'Tabela Usos'!E56-III!E53-IV!E53-VI!E53-VII!E53-VIII!E53-IX!E53-X!E53</f>
        <v>49.784992286454738</v>
      </c>
      <c r="F53" s="18">
        <f>'Tabela Usos'!F56-III!F53-IV!F53-VI!F53-VII!F53-VIII!F53-IX!F53-X!F53</f>
        <v>16.594997428818246</v>
      </c>
      <c r="G53" s="18">
        <f>'Tabela Usos'!G56-III!G53-IV!G53-VI!G53-VII!G53-VIII!G53-IX!G53-X!G53</f>
        <v>970.52122894054276</v>
      </c>
      <c r="H53" s="18">
        <f>'Tabela Usos'!H56-III!H53-IV!H53-VI!H53-VII!H53-VIII!H53-IX!H53-X!H53</f>
        <v>436.04786347446543</v>
      </c>
      <c r="I53" s="18">
        <f>'Tabela Usos'!I56-III!I53-IV!I53-VI!I53-VII!I53-VIII!I53-IX!I53-X!I53</f>
        <v>78.969298109548888</v>
      </c>
      <c r="J53" s="18">
        <f>'Tabela Usos'!J56-III!J53-IV!J53-VI!J53-VII!J53-VIII!J53-IX!J53-X!J53</f>
        <v>78.969298109548888</v>
      </c>
      <c r="K53" s="18">
        <f>'Tabela Usos'!K56-III!K53-IV!K53-VI!K53-VII!K53-VIII!K53-IX!K53-X!K53</f>
        <v>0.57224129064890494</v>
      </c>
      <c r="L53" s="18">
        <f>'Tabela Usos'!L56-III!L53-IV!L53-VI!L53-VII!L53-VIII!L53-IX!L53-X!L53</f>
        <v>492.12750995805823</v>
      </c>
      <c r="M53" s="18">
        <f>'Tabela Usos'!M56-III!M53-IV!M53-VI!M53-VII!M53-VIII!M53-IX!M53-X!M53</f>
        <v>61.229818099432833</v>
      </c>
      <c r="N53" s="18">
        <f>'Tabela Usos'!N56-III!N53-IV!N53-VI!N53-VII!N53-VIII!N53-IX!N53-X!N53</f>
        <v>2.8612064532445252</v>
      </c>
      <c r="O53" s="18">
        <f>'Tabela Usos'!O56-III!O53-IV!O53-VI!O53-VII!O53-VIII!O53-IX!O53-X!O53</f>
        <v>66.952231005921874</v>
      </c>
      <c r="P53" s="18">
        <f>'Tabela Usos'!P56-III!P53-IV!P53-VI!P53-VII!P53-VIII!P53-IX!P53-X!P53</f>
        <v>0</v>
      </c>
      <c r="Q53" s="18">
        <f>'Tabela Usos'!Q56-III!Q53-IV!Q53-VI!Q53-VII!Q53-VIII!Q53-IX!Q53-X!Q53</f>
        <v>77.824815528251065</v>
      </c>
      <c r="R53" s="18">
        <f>'Tabela Usos'!R56-III!R53-IV!R53-VI!R53-VII!R53-VIII!R53-IX!R53-X!R53</f>
        <v>0</v>
      </c>
      <c r="S53" s="18">
        <f>'Tabela Usos'!S56-III!S53-IV!S53-VI!S53-VII!S53-VIII!S53-IX!S53-X!S53</f>
        <v>446.34820670614573</v>
      </c>
      <c r="T53" s="18">
        <f>'Tabela Usos'!T56-III!T53-IV!T53-VI!T53-VII!T53-VIII!T53-IX!T53-X!T53</f>
        <v>0</v>
      </c>
      <c r="U53" s="18">
        <f>'Tabela Usos'!U56-III!U53-IV!U53-VI!U53-VII!U53-VIII!U53-IX!U53-X!U53</f>
        <v>119671.67663082416</v>
      </c>
      <c r="V53" s="18">
        <f>'Tabela Usos'!V56-III!V53-IV!V53-VI!V53-VII!V53-VIII!V53-IX!V53-X!V53</f>
        <v>0</v>
      </c>
      <c r="W53" s="18">
        <f>'Tabela Usos'!W56-III!W53-IV!W53-VI!W53-VII!W53-VIII!W53-IX!W53-X!W53</f>
        <v>1075.8136264199418</v>
      </c>
      <c r="X53" s="18">
        <f>'Tabela Usos'!X56-III!X53-IV!X53-VI!X53-VII!X53-VIII!X53-IX!X53-X!X53</f>
        <v>535.04560675672599</v>
      </c>
      <c r="Y53" s="18">
        <f>'Tabela Usos'!Y56-III!Y53-IV!Y53-VI!Y53-VII!Y53-VIII!Y53-IX!Y53-X!Y53</f>
        <v>215.16272528398821</v>
      </c>
      <c r="Z53" s="18">
        <f>'Tabela Usos'!Z56-III!Z53-IV!Z53-VI!Z53-VII!Z53-VIII!Z53-IX!Z53-X!Z53</f>
        <v>6.2946541971379535</v>
      </c>
      <c r="AA53" s="18">
        <f>'Tabela Usos'!AA56-III!AA53-IV!AA53-VI!AA53-VII!AA53-VIII!AA53-IX!AA53-X!AA53</f>
        <v>1024.3119102615397</v>
      </c>
      <c r="AB53" s="18">
        <f>'Tabela Usos'!AB56-III!AB53-IV!AB53-VI!AB53-VII!AB53-VIII!AB53-IX!AB53-X!AB53</f>
        <v>1685.2506009610247</v>
      </c>
      <c r="AC53" s="18">
        <f>'Tabela Usos'!AC56-III!AC53-IV!AC53-VI!AC53-VII!AC53-VIII!AC53-IX!AC53-X!AC53</f>
        <v>1865.5066075154305</v>
      </c>
      <c r="AD53" s="18">
        <f>'Tabela Usos'!AD56-III!AD53-IV!AD53-VI!AD53-VII!AD53-VIII!AD53-IX!AD53-X!AD53</f>
        <v>135.62118588379045</v>
      </c>
      <c r="AE53" s="18">
        <f>'Tabela Usos'!AE56-III!AE53-IV!AE53-VI!AE53-VII!AE53-VIII!AE53-IX!AE53-X!AE53</f>
        <v>103.57567360745179</v>
      </c>
      <c r="AF53" s="18">
        <f>'Tabela Usos'!AF56-III!AF53-IV!AF53-VI!AF53-VII!AF53-VIII!AF53-IX!AF53-X!AF53</f>
        <v>0.57224129064890494</v>
      </c>
      <c r="AG53" s="18">
        <f>'Tabela Usos'!AG56-III!AG53-IV!AG53-VI!AG53-VII!AG53-VIII!AG53-IX!AG53-X!AG53</f>
        <v>418.30838346434962</v>
      </c>
      <c r="AH53" s="18">
        <f>'Tabela Usos'!AH56-III!AH53-IV!AH53-VI!AH53-VII!AH53-VIII!AH53-IX!AH53-X!AH53</f>
        <v>133.90446201184375</v>
      </c>
      <c r="AI53" s="18">
        <f>'Tabela Usos'!AI56-III!AI53-IV!AI53-VI!AI53-VII!AI53-VIII!AI53-IX!AI53-X!AI53</f>
        <v>114.448258129781</v>
      </c>
      <c r="AJ53" s="18">
        <f>'Tabela Usos'!AJ56-III!AJ53-IV!AJ53-VI!AJ53-VII!AJ53-VIII!AJ53-IX!AJ53-X!AJ53</f>
        <v>210.584794958797</v>
      </c>
      <c r="AK53" s="18">
        <f>'Tabela Usos'!AK56-III!AK53-IV!AK53-VI!AK53-VII!AK53-VIII!AK53-IX!AK53-X!AK53</f>
        <v>12.017067103627008</v>
      </c>
      <c r="AL53" s="18">
        <f>'Tabela Usos'!AL56-III!AL53-IV!AL53-VI!AL53-VII!AL53-VIII!AL53-IX!AL53-X!AL53</f>
        <v>55.507405192943764</v>
      </c>
      <c r="AM53" s="18">
        <f>'Tabela Usos'!AM56-III!AM53-IV!AM53-VI!AM53-VII!AM53-VIII!AM53-IX!AM53-X!AM53</f>
        <v>149.35497685936414</v>
      </c>
      <c r="AN53" s="18">
        <f>'Tabela Usos'!AN56-III!AN53-IV!AN53-VI!AN53-VII!AN53-VIII!AN53-IX!AN53-X!AN53</f>
        <v>164.80549170688465</v>
      </c>
      <c r="AO53" s="18">
        <f>'Tabela Usos'!AO56-III!AO53-IV!AO53-VI!AO53-VII!AO53-VIII!AO53-IX!AO53-X!AO53</f>
        <v>101.85894973550508</v>
      </c>
      <c r="AP53" s="18">
        <f>'Tabela Usos'!AP56-III!AP53-IV!AP53-VI!AP53-VII!AP53-VIII!AP53-IX!AP53-X!AP53</f>
        <v>988.26070895065914</v>
      </c>
      <c r="AQ53" s="18">
        <f>'Tabela Usos'!AQ56-III!AQ53-IV!AQ53-VI!AQ53-VII!AQ53-VIII!AQ53-IX!AQ53-X!AQ53</f>
        <v>2.8612064532445252</v>
      </c>
      <c r="AR53" s="18">
        <f>'Tabela Usos'!AR56-III!AR53-IV!AR53-VI!AR53-VII!AR53-VIII!AR53-IX!AR53-X!AR53</f>
        <v>3485.5217013424808</v>
      </c>
      <c r="AS53" s="18">
        <f>'Tabela Usos'!AS56-III!AS53-IV!AS53-VI!AS53-VII!AS53-VIII!AS53-IX!AS53-X!AS53</f>
        <v>2701.5511331534799</v>
      </c>
      <c r="AT53" s="18">
        <f>'Tabela Usos'!AT56-III!AT53-IV!AT53-VI!AT53-VII!AT53-VIII!AT53-IX!AT53-X!AT53</f>
        <v>39.484649054774444</v>
      </c>
      <c r="AU53" s="18">
        <f>'Tabela Usos'!AU56-III!AU53-IV!AU53-VI!AU53-VII!AU53-VIII!AU53-IX!AU53-X!AU53</f>
        <v>0</v>
      </c>
      <c r="AV53" s="18">
        <f>'Tabela Usos'!AV56-III!AV53-IV!AV53-VI!AV53-VII!AV53-VIII!AV53-IX!AV53-X!AV53</f>
        <v>73.246885203059833</v>
      </c>
      <c r="AW53" s="18">
        <f>'Tabela Usos'!AW56-III!AW53-IV!AW53-VI!AW53-VII!AW53-VIII!AW53-IX!AW53-X!AW53</f>
        <v>12.589308394275907</v>
      </c>
      <c r="AX53" s="18">
        <f>'Tabela Usos'!AX56-III!AX53-IV!AX53-VI!AX53-VII!AX53-VIII!AX53-IX!AX53-X!AX53</f>
        <v>2181.3837999536254</v>
      </c>
      <c r="AY53" s="18">
        <f>'Tabela Usos'!AY56-III!AY53-IV!AY53-VI!AY53-VII!AY53-VIII!AY53-IX!AY53-X!AY53</f>
        <v>0</v>
      </c>
      <c r="AZ53" s="18">
        <f>'Tabela Usos'!AZ56-III!AZ53-IV!AZ53-VI!AZ53-VII!AZ53-VIII!AZ53-IX!AZ53-X!AZ53</f>
        <v>2.2889651625956198</v>
      </c>
      <c r="BA53" s="18">
        <f>'Tabela Usos'!BA56-III!BA53-IV!BA53-VI!BA53-VII!BA53-VIII!BA53-IX!BA53-X!BA53</f>
        <v>0</v>
      </c>
      <c r="BB53" s="18">
        <f>'Tabela Usos'!BB56-III!BB53-IV!BB53-VI!BB53-VII!BB53-VIII!BB53-IX!BB53-X!BB53</f>
        <v>0</v>
      </c>
      <c r="BC53" s="18">
        <f>'Tabela Usos'!BC56-III!BC53-IV!BC53-VI!BC53-VII!BC53-VIII!BC53-IX!BC53-X!BC53</f>
        <v>0</v>
      </c>
      <c r="BD53" s="18">
        <f>'Tabela Usos'!BD56-III!BD53-IV!BD53-VI!BD53-VII!BD53-VIII!BD53-IX!BD53-X!BD53</f>
        <v>2.2889651625956198</v>
      </c>
      <c r="BE53" s="18">
        <f>'Tabela Usos'!BE56-III!BE53-IV!BE53-VI!BE53-VII!BE53-VIII!BE53-IX!BE53-X!BE53</f>
        <v>0</v>
      </c>
      <c r="BF53" s="18">
        <f>'Tabela Usos'!BF56-III!BF53-IV!BF53-VI!BF53-VII!BF53-VIII!BF53-IX!BF53-X!BF53</f>
        <v>91.558606503824805</v>
      </c>
      <c r="BG53" s="18">
        <f>'Tabela Usos'!BG56-III!BG53-IV!BG53-VI!BG53-VII!BG53-VIII!BG53-IX!BG53-X!BG53</f>
        <v>21.745169044658393</v>
      </c>
      <c r="BH53" s="18">
        <f>'Tabela Usos'!BH56-III!BH53-IV!BH53-VI!BH53-VII!BH53-VIII!BH53-IX!BH53-X!BH53</f>
        <v>191.12859107673418</v>
      </c>
      <c r="BI53" s="18">
        <f>'Tabela Usos'!BI56-III!BI53-IV!BI53-VI!BI53-VII!BI53-VIII!BI53-IX!BI53-X!BI53</f>
        <v>1.1444825812978099</v>
      </c>
      <c r="BJ53" s="18">
        <f>'Tabela Usos'!BJ56-III!BJ53-IV!BJ53-VI!BJ53-VII!BJ53-VIII!BJ53-IX!BJ53-X!BJ53</f>
        <v>0</v>
      </c>
      <c r="BK53" s="18">
        <f>'Tabela Usos'!BK56-III!BK53-IV!BK53-VI!BK53-VII!BK53-VIII!BK53-IX!BK53-X!BK53</f>
        <v>410.29700539526505</v>
      </c>
      <c r="BL53" s="18">
        <f>'Tabela Usos'!BL56-III!BL53-IV!BL53-VI!BL53-VII!BL53-VIII!BL53-IX!BL53-X!BL53</f>
        <v>82.402745853442326</v>
      </c>
      <c r="BM53" s="18">
        <f>'Tabela Usos'!BM56-III!BM53-IV!BM53-VI!BM53-VII!BM53-VIII!BM53-IX!BM53-X!BM53</f>
        <v>0</v>
      </c>
      <c r="BN53" s="18">
        <f>'Tabela Usos'!BN56-III!BN53-IV!BN53-VI!BN53-VII!BN53-VIII!BN53-IX!BN53-X!BN53</f>
        <v>13.733790975573719</v>
      </c>
      <c r="BO53" s="18">
        <f>'Tabela Usos'!BO56-III!BO53-IV!BO53-VI!BO53-VII!BO53-VIII!BO53-IX!BO53-X!BO53</f>
        <v>37.767925182827717</v>
      </c>
      <c r="BP53" s="18">
        <f>'Tabela Usos'!BP56-III!BP53-IV!BP53-VI!BP53-VII!BP53-VIII!BP53-IX!BP53-X!BP53</f>
        <v>2.2889651625956198</v>
      </c>
      <c r="BQ53" s="18">
        <f>'Tabela Usos'!BQ56-III!BQ53-IV!BQ53-VI!BQ53-VII!BQ53-VIII!BQ53-IX!BQ53-X!BQ53</f>
        <v>246.06375497902911</v>
      </c>
      <c r="BR53" s="18">
        <f>'Tabela Usos'!BR56-III!BR53-IV!BR53-VI!BR53-VII!BR53-VIII!BR53-IX!BR53-X!BR53</f>
        <v>0</v>
      </c>
      <c r="BS53" s="35">
        <f>'Tabela Usos'!BS56-III!BS53-IV!BS53-VI!BS53-VII!BS53-VIII!BS53-IX!BS53-X!BS53</f>
        <v>143118.11903258177</v>
      </c>
      <c r="BT53" s="18">
        <f>'Tabela Usos'!BT56-III!BT53-IV!BT53-VI!BT53-VII!BT53-VIII!BT53-IX!BT53-X!BT53</f>
        <v>5659.8923765101699</v>
      </c>
      <c r="BU53" s="18">
        <f>'Tabela Usos'!BU56-III!BU53-IV!BU53-VI!BU53-VII!BU53-VIII!BU53-IX!BU53-X!BU53</f>
        <v>0</v>
      </c>
      <c r="BV53" s="18">
        <f>'Tabela Usos'!BV56-III!BV53-IV!BV53-VI!BV53-VII!BV53-VIII!BV53-IX!BV53-X!BV53</f>
        <v>0</v>
      </c>
      <c r="BW53" s="18">
        <f>'Tabela Usos'!BW56-III!BW53-IV!BW53-VI!BW53-VII!BW53-VIII!BW53-IX!BW53-X!BW53</f>
        <v>20835.305392526629</v>
      </c>
      <c r="BX53" s="18">
        <f>'Tabela Usos'!BX56-III!BX53-IV!BX53-VI!BX53-VII!BX53-VIII!BX53-IX!BX53-X!BX53</f>
        <v>0</v>
      </c>
      <c r="BY53" s="18">
        <f>'Tabela Usos'!BY56-III!BY53-IV!BY53-VI!BY53-VII!BY53-VIII!BY53-IX!BY53-X!BY53</f>
        <v>-2838.3168016185691</v>
      </c>
    </row>
    <row r="54" spans="1:77">
      <c r="A54" s="205" t="s">
        <v>163</v>
      </c>
      <c r="B54" s="68" t="s">
        <v>164</v>
      </c>
      <c r="C54" s="18">
        <f>'Tabela Usos'!C57-III!C54-IV!C54-VI!C54-VII!C54-VIII!C54-IX!C54-X!C54</f>
        <v>115.70118177127341</v>
      </c>
      <c r="D54" s="18">
        <f>'Tabela Usos'!D57-III!D54-IV!D54-VI!D54-VII!D54-VIII!D54-IX!D54-X!D54</f>
        <v>108.21463471548515</v>
      </c>
      <c r="E54" s="18">
        <f>'Tabela Usos'!E57-III!E54-IV!E54-VI!E54-VII!E54-VIII!E54-IX!E54-X!E54</f>
        <v>4.7641663082289059</v>
      </c>
      <c r="F54" s="18">
        <f>'Tabela Usos'!F57-III!F54-IV!F54-VI!F54-VII!F54-VIII!F54-IX!F54-X!F54</f>
        <v>3.4029759344492181</v>
      </c>
      <c r="G54" s="18">
        <f>'Tabela Usos'!G57-III!G54-IV!G54-VI!G54-VII!G54-VIII!G54-IX!G54-X!G54</f>
        <v>1034.5046840725622</v>
      </c>
      <c r="H54" s="18">
        <f>'Tabela Usos'!H57-III!H54-IV!H54-VI!H54-VII!H54-VIII!H54-IX!H54-X!H54</f>
        <v>0</v>
      </c>
      <c r="I54" s="18">
        <f>'Tabela Usos'!I57-III!I54-IV!I54-VI!I54-VII!I54-VIII!I54-IX!I54-X!I54</f>
        <v>0.68059518688984366</v>
      </c>
      <c r="J54" s="18">
        <f>'Tabela Usos'!J57-III!J54-IV!J54-VI!J54-VII!J54-VIII!J54-IX!J54-X!J54</f>
        <v>145.64736999442653</v>
      </c>
      <c r="K54" s="18">
        <f>'Tabela Usos'!K57-III!K54-IV!K54-VI!K54-VII!K54-VIII!K54-IX!K54-X!K54</f>
        <v>69.420709062764047</v>
      </c>
      <c r="L54" s="18">
        <f>'Tabela Usos'!L57-III!L54-IV!L54-VI!L54-VII!L54-VIII!L54-IX!L54-X!L54</f>
        <v>110.25642027615467</v>
      </c>
      <c r="M54" s="18">
        <f>'Tabela Usos'!M57-III!M54-IV!M54-VI!M54-VII!M54-VIII!M54-IX!M54-X!M54</f>
        <v>51.725234203628112</v>
      </c>
      <c r="N54" s="18">
        <f>'Tabela Usos'!N57-III!N54-IV!N54-VI!N54-VII!N54-VIII!N54-IX!N54-X!N54</f>
        <v>0</v>
      </c>
      <c r="O54" s="18">
        <f>'Tabela Usos'!O57-III!O54-IV!O54-VI!O54-VII!O54-VIII!O54-IX!O54-X!O54</f>
        <v>0</v>
      </c>
      <c r="P54" s="18">
        <f>'Tabela Usos'!P57-III!P54-IV!P54-VI!P54-VII!P54-VIII!P54-IX!P54-X!P54</f>
        <v>0</v>
      </c>
      <c r="Q54" s="18">
        <f>'Tabela Usos'!Q57-III!Q54-IV!Q54-VI!Q54-VII!Q54-VIII!Q54-IX!Q54-X!Q54</f>
        <v>0</v>
      </c>
      <c r="R54" s="18">
        <f>'Tabela Usos'!R57-III!R54-IV!R54-VI!R54-VII!R54-VIII!R54-IX!R54-X!R54</f>
        <v>43.558091960949994</v>
      </c>
      <c r="S54" s="18">
        <f>'Tabela Usos'!S57-III!S54-IV!S54-VI!S54-VII!S54-VIII!S54-IX!S54-X!S54</f>
        <v>4.7641663082289059</v>
      </c>
      <c r="T54" s="18">
        <f>'Tabela Usos'!T57-III!T54-IV!T54-VI!T54-VII!T54-VIII!T54-IX!T54-X!T54</f>
        <v>0</v>
      </c>
      <c r="U54" s="18">
        <f>'Tabela Usos'!U57-III!U54-IV!U54-VI!U54-VII!U54-VIII!U54-IX!U54-X!U54</f>
        <v>25312.696190807063</v>
      </c>
      <c r="V54" s="18">
        <f>'Tabela Usos'!V57-III!V54-IV!V54-VI!V54-VII!V54-VIII!V54-IX!V54-X!V54</f>
        <v>539.7119832036459</v>
      </c>
      <c r="W54" s="18">
        <f>'Tabela Usos'!W57-III!W54-IV!W54-VI!W54-VII!W54-VIII!W54-IX!W54-X!W54</f>
        <v>451.91520409485611</v>
      </c>
      <c r="X54" s="18">
        <f>'Tabela Usos'!X57-III!X54-IV!X54-VI!X54-VII!X54-VIII!X54-IX!X54-X!X54</f>
        <v>372.96616241563436</v>
      </c>
      <c r="Y54" s="18">
        <f>'Tabela Usos'!Y57-III!Y54-IV!Y54-VI!Y54-VII!Y54-VIII!Y54-IX!Y54-X!Y54</f>
        <v>2041.1049654826411</v>
      </c>
      <c r="Z54" s="18">
        <f>'Tabela Usos'!Z57-III!Z54-IV!Z54-VI!Z54-VII!Z54-VIII!Z54-IX!Z54-X!Z54</f>
        <v>1180.1520540669885</v>
      </c>
      <c r="AA54" s="18">
        <f>'Tabela Usos'!AA57-III!AA54-IV!AA54-VI!AA54-VII!AA54-VIII!AA54-IX!AA54-X!AA54</f>
        <v>0</v>
      </c>
      <c r="AB54" s="18">
        <f>'Tabela Usos'!AB57-III!AB54-IV!AB54-VI!AB54-VII!AB54-VIII!AB54-IX!AB54-X!AB54</f>
        <v>0.68059518688984366</v>
      </c>
      <c r="AC54" s="18">
        <f>'Tabela Usos'!AC57-III!AC54-IV!AC54-VI!AC54-VII!AC54-VIII!AC54-IX!AC54-X!AC54</f>
        <v>0</v>
      </c>
      <c r="AD54" s="18">
        <f>'Tabela Usos'!AD57-III!AD54-IV!AD54-VI!AD54-VII!AD54-VIII!AD54-IX!AD54-X!AD54</f>
        <v>0</v>
      </c>
      <c r="AE54" s="18">
        <f>'Tabela Usos'!AE57-III!AE54-IV!AE54-VI!AE54-VII!AE54-VIII!AE54-IX!AE54-X!AE54</f>
        <v>46.961067895399211</v>
      </c>
      <c r="AF54" s="18">
        <f>'Tabela Usos'!AF57-III!AF54-IV!AF54-VI!AF54-VII!AF54-VIII!AF54-IX!AF54-X!AF54</f>
        <v>0</v>
      </c>
      <c r="AG54" s="18">
        <f>'Tabela Usos'!AG57-III!AG54-IV!AG54-VI!AG54-VII!AG54-VIII!AG54-IX!AG54-X!AG54</f>
        <v>2.7223807475593746</v>
      </c>
      <c r="AH54" s="18">
        <f>'Tabela Usos'!AH57-III!AH54-IV!AH54-VI!AH54-VII!AH54-VIII!AH54-IX!AH54-X!AH54</f>
        <v>1.3611903737796873</v>
      </c>
      <c r="AI54" s="18">
        <f>'Tabela Usos'!AI57-III!AI54-IV!AI54-VI!AI54-VII!AI54-VIII!AI54-IX!AI54-X!AI54</f>
        <v>19.056665232915623</v>
      </c>
      <c r="AJ54" s="18">
        <f>'Tabela Usos'!AJ57-III!AJ54-IV!AJ54-VI!AJ54-VII!AJ54-VIII!AJ54-IX!AJ54-X!AJ54</f>
        <v>2.0417855606695303</v>
      </c>
      <c r="AK54" s="18">
        <f>'Tabela Usos'!AK57-III!AK54-IV!AK54-VI!AK54-VII!AK54-VIII!AK54-IX!AK54-X!AK54</f>
        <v>0</v>
      </c>
      <c r="AL54" s="18">
        <f>'Tabela Usos'!AL57-III!AL54-IV!AL54-VI!AL54-VII!AL54-VIII!AL54-IX!AL54-X!AL54</f>
        <v>2.7223807475593746</v>
      </c>
      <c r="AM54" s="18">
        <f>'Tabela Usos'!AM57-III!AM54-IV!AM54-VI!AM54-VII!AM54-VIII!AM54-IX!AM54-X!AM54</f>
        <v>1.3611903737796873</v>
      </c>
      <c r="AN54" s="18">
        <f>'Tabela Usos'!AN57-III!AN54-IV!AN54-VI!AN54-VII!AN54-VIII!AN54-IX!AN54-X!AN54</f>
        <v>10.889522990237499</v>
      </c>
      <c r="AO54" s="18">
        <f>'Tabela Usos'!AO57-III!AO54-IV!AO54-VI!AO54-VII!AO54-VIII!AO54-IX!AO54-X!AO54</f>
        <v>30.626783410042961</v>
      </c>
      <c r="AP54" s="18">
        <f>'Tabela Usos'!AP57-III!AP54-IV!AP54-VI!AP54-VII!AP54-VIII!AP54-IX!AP54-X!AP54</f>
        <v>464.16591745887342</v>
      </c>
      <c r="AQ54" s="18">
        <f>'Tabela Usos'!AQ57-III!AQ54-IV!AQ54-VI!AQ54-VII!AQ54-VIII!AQ54-IX!AQ54-X!AQ54</f>
        <v>450.5540137210765</v>
      </c>
      <c r="AR54" s="18">
        <f>'Tabela Usos'!AR57-III!AR54-IV!AR54-VI!AR54-VII!AR54-VIII!AR54-IX!AR54-X!AR54</f>
        <v>760.2248237559553</v>
      </c>
      <c r="AS54" s="18">
        <f>'Tabela Usos'!AS57-III!AS54-IV!AS54-VI!AS54-VII!AS54-VIII!AS54-IX!AS54-X!AS54</f>
        <v>1159.0536032734035</v>
      </c>
      <c r="AT54" s="18">
        <f>'Tabela Usos'!AT57-III!AT54-IV!AT54-VI!AT54-VII!AT54-VIII!AT54-IX!AT54-X!AT54</f>
        <v>6.1253566820085927</v>
      </c>
      <c r="AU54" s="18">
        <f>'Tabela Usos'!AU57-III!AU54-IV!AU54-VI!AU54-VII!AU54-VIII!AU54-IX!AU54-X!AU54</f>
        <v>29.946188223153122</v>
      </c>
      <c r="AV54" s="18">
        <f>'Tabela Usos'!AV57-III!AV54-IV!AV54-VI!AV54-VII!AV54-VIII!AV54-IX!AV54-X!AV54</f>
        <v>70.781899436543725</v>
      </c>
      <c r="AW54" s="18">
        <f>'Tabela Usos'!AW57-III!AW54-IV!AW54-VI!AW54-VII!AW54-VIII!AW54-IX!AW54-X!AW54</f>
        <v>12.931308550907028</v>
      </c>
      <c r="AX54" s="18">
        <f>'Tabela Usos'!AX57-III!AX54-IV!AX54-VI!AX54-VII!AX54-VIII!AX54-IX!AX54-X!AX54</f>
        <v>52.405829390517965</v>
      </c>
      <c r="AY54" s="18">
        <f>'Tabela Usos'!AY57-III!AY54-IV!AY54-VI!AY54-VII!AY54-VIII!AY54-IX!AY54-X!AY54</f>
        <v>5.4447614951187493</v>
      </c>
      <c r="AZ54" s="18">
        <f>'Tabela Usos'!AZ57-III!AZ54-IV!AZ54-VI!AZ54-VII!AZ54-VIII!AZ54-IX!AZ54-X!AZ54</f>
        <v>12.250713364017185</v>
      </c>
      <c r="BA54" s="18">
        <f>'Tabela Usos'!BA57-III!BA54-IV!BA54-VI!BA54-VII!BA54-VIII!BA54-IX!BA54-X!BA54</f>
        <v>30.626783410042961</v>
      </c>
      <c r="BB54" s="18">
        <f>'Tabela Usos'!BB57-III!BB54-IV!BB54-VI!BB54-VII!BB54-VIII!BB54-IX!BB54-X!BB54</f>
        <v>49.683448642958588</v>
      </c>
      <c r="BC54" s="18">
        <f>'Tabela Usos'!BC57-III!BC54-IV!BC54-VI!BC54-VII!BC54-VIII!BC54-IX!BC54-X!BC54</f>
        <v>188.52486676848667</v>
      </c>
      <c r="BD54" s="18">
        <f>'Tabela Usos'!BD57-III!BD54-IV!BD54-VI!BD54-VII!BD54-VIII!BD54-IX!BD54-X!BD54</f>
        <v>23.140236354254686</v>
      </c>
      <c r="BE54" s="18">
        <f>'Tabela Usos'!BE57-III!BE54-IV!BE54-VI!BE54-VII!BE54-VIII!BE54-IX!BE54-X!BE54</f>
        <v>194.65022345049525</v>
      </c>
      <c r="BF54" s="18">
        <f>'Tabela Usos'!BF57-III!BF54-IV!BF54-VI!BF54-VII!BF54-VIII!BF54-IX!BF54-X!BF54</f>
        <v>155.8562977977742</v>
      </c>
      <c r="BG54" s="18">
        <f>'Tabela Usos'!BG57-III!BG54-IV!BG54-VI!BG54-VII!BG54-VIII!BG54-IX!BG54-X!BG54</f>
        <v>59.211781259416384</v>
      </c>
      <c r="BH54" s="18">
        <f>'Tabela Usos'!BH57-III!BH54-IV!BH54-VI!BH54-VII!BH54-VIII!BH54-IX!BH54-X!BH54</f>
        <v>154.49510742399448</v>
      </c>
      <c r="BI54" s="18">
        <f>'Tabela Usos'!BI57-III!BI54-IV!BI54-VI!BI54-VII!BI54-VIII!BI54-IX!BI54-X!BI54</f>
        <v>171.50998709624056</v>
      </c>
      <c r="BJ54" s="18">
        <f>'Tabela Usos'!BJ57-III!BJ54-IV!BJ54-VI!BJ54-VII!BJ54-VIII!BJ54-IX!BJ54-X!BJ54</f>
        <v>105.49225396792575</v>
      </c>
      <c r="BK54" s="18">
        <f>'Tabela Usos'!BK57-III!BK54-IV!BK54-VI!BK54-VII!BK54-VIII!BK54-IX!BK54-X!BK54</f>
        <v>869.12005365833045</v>
      </c>
      <c r="BL54" s="18">
        <f>'Tabela Usos'!BL57-III!BL54-IV!BL54-VI!BL54-VII!BL54-VIII!BL54-IX!BL54-X!BL54</f>
        <v>104.13106359414608</v>
      </c>
      <c r="BM54" s="18">
        <f>'Tabela Usos'!BM57-III!BM54-IV!BM54-VI!BM54-VII!BM54-VIII!BM54-IX!BM54-X!BM54</f>
        <v>8.1671422426781213</v>
      </c>
      <c r="BN54" s="18">
        <f>'Tabela Usos'!BN57-III!BN54-IV!BN54-VI!BN54-VII!BN54-VIII!BN54-IX!BN54-X!BN54</f>
        <v>27.904402662483584</v>
      </c>
      <c r="BO54" s="18">
        <f>'Tabela Usos'!BO57-III!BO54-IV!BO54-VI!BO54-VII!BO54-VIII!BO54-IX!BO54-X!BO54</f>
        <v>134.07725181729919</v>
      </c>
      <c r="BP54" s="18">
        <f>'Tabela Usos'!BP57-III!BP54-IV!BP54-VI!BP54-VII!BP54-VIII!BP54-IX!BP54-X!BP54</f>
        <v>21.779045980474997</v>
      </c>
      <c r="BQ54" s="18">
        <f>'Tabela Usos'!BQ57-III!BQ54-IV!BQ54-VI!BQ54-VII!BQ54-VIII!BQ54-IX!BQ54-X!BQ54</f>
        <v>224.59641167364833</v>
      </c>
      <c r="BR54" s="18">
        <f>'Tabela Usos'!BR57-III!BR54-IV!BR54-VI!BR54-VII!BR54-VIII!BR54-IX!BR54-X!BR54</f>
        <v>0</v>
      </c>
      <c r="BS54" s="35">
        <f>'Tabela Usos'!BS57-III!BS54-IV!BS54-VI!BS54-VII!BS54-VIII!BS54-IX!BS54-X!BS54</f>
        <v>37256.461125536931</v>
      </c>
      <c r="BT54" s="18">
        <f>'Tabela Usos'!BT57-III!BT54-IV!BT54-VI!BT54-VII!BT54-VIII!BT54-IX!BT54-X!BT54</f>
        <v>3022.5398396611181</v>
      </c>
      <c r="BU54" s="18">
        <f>'Tabela Usos'!BU57-III!BU54-IV!BU54-VI!BU54-VII!BU54-VIII!BU54-IX!BU54-X!BU54</f>
        <v>0</v>
      </c>
      <c r="BV54" s="18">
        <f>'Tabela Usos'!BV57-III!BV54-IV!BV54-VI!BV54-VII!BV54-VIII!BV54-IX!BV54-X!BV54</f>
        <v>0</v>
      </c>
      <c r="BW54" s="18">
        <f>'Tabela Usos'!BW57-III!BW54-IV!BW54-VI!BW54-VII!BW54-VIII!BW54-IX!BW54-X!BW54</f>
        <v>37593.355743047403</v>
      </c>
      <c r="BX54" s="18">
        <f>'Tabela Usos'!BX57-III!BX54-IV!BX54-VI!BX54-VII!BX54-VIII!BX54-IX!BX54-X!BX54</f>
        <v>0</v>
      </c>
      <c r="BY54" s="18">
        <f>'Tabela Usos'!BY57-III!BY54-IV!BY54-VI!BY54-VII!BY54-VIII!BY54-IX!BY54-X!BY54</f>
        <v>552.64329175455293</v>
      </c>
    </row>
    <row r="55" spans="1:77">
      <c r="A55" s="206" t="s">
        <v>165</v>
      </c>
      <c r="B55" s="41" t="s">
        <v>166</v>
      </c>
      <c r="C55" s="18">
        <f>'Tabela Usos'!C58-III!C55-IV!C55-VI!C55-VII!C55-VIII!C55-IX!C55-X!C55</f>
        <v>4030.0311710184897</v>
      </c>
      <c r="D55" s="18">
        <f>'Tabela Usos'!D58-III!D55-IV!D55-VI!D55-VII!D55-VIII!D55-IX!D55-X!D55</f>
        <v>798.27210995499911</v>
      </c>
      <c r="E55" s="18">
        <f>'Tabela Usos'!E58-III!E55-IV!E55-VI!E55-VII!E55-VIII!E55-IX!E55-X!E55</f>
        <v>50.113968346161577</v>
      </c>
      <c r="F55" s="18">
        <f>'Tabela Usos'!F58-III!F55-IV!F55-VI!F55-VII!F55-VIII!F55-IX!F55-X!F55</f>
        <v>56.427539161426033</v>
      </c>
      <c r="G55" s="18">
        <f>'Tabela Usos'!G58-III!G55-IV!G55-VI!G55-VII!G55-VIII!G55-IX!G55-X!G55</f>
        <v>1688.8801930832406</v>
      </c>
      <c r="H55" s="18">
        <f>'Tabela Usos'!H58-III!H55-IV!H55-VI!H55-VII!H55-VIII!H55-IX!H55-X!H55</f>
        <v>0.39459817595402835</v>
      </c>
      <c r="I55" s="18">
        <f>'Tabela Usos'!I58-III!I55-IV!I55-VI!I55-VII!I55-VIII!I55-IX!I55-X!I55</f>
        <v>55.63834280951798</v>
      </c>
      <c r="J55" s="18">
        <f>'Tabela Usos'!J58-III!J55-IV!J55-VI!J55-VII!J55-VIII!J55-IX!J55-X!J55</f>
        <v>0.39459817595402835</v>
      </c>
      <c r="K55" s="18">
        <f>'Tabela Usos'!K58-III!K55-IV!K55-VI!K55-VII!K55-VIII!K55-IX!K55-X!K55</f>
        <v>58.400530041196177</v>
      </c>
      <c r="L55" s="18">
        <f>'Tabela Usos'!L58-III!L55-IV!L55-VI!L55-VII!L55-VIII!L55-IX!L55-X!L55</f>
        <v>456.55008957881068</v>
      </c>
      <c r="M55" s="18">
        <f>'Tabela Usos'!M58-III!M55-IV!M55-VI!M55-VII!M55-VIII!M55-IX!M55-X!M55</f>
        <v>48.930173818299501</v>
      </c>
      <c r="N55" s="18">
        <f>'Tabela Usos'!N58-III!N55-IV!N55-VI!N55-VII!N55-VIII!N55-IX!N55-X!N55</f>
        <v>0</v>
      </c>
      <c r="O55" s="18">
        <f>'Tabela Usos'!O58-III!O55-IV!O55-VI!O55-VII!O55-VIII!O55-IX!O55-X!O55</f>
        <v>129.03360353696723</v>
      </c>
      <c r="P55" s="18">
        <f>'Tabela Usos'!P58-III!P55-IV!P55-VI!P55-VII!P55-VIII!P55-IX!P55-X!P55</f>
        <v>0</v>
      </c>
      <c r="Q55" s="18">
        <f>'Tabela Usos'!Q58-III!Q55-IV!Q55-VI!Q55-VII!Q55-VIII!Q55-IX!Q55-X!Q55</f>
        <v>143.6337360472663</v>
      </c>
      <c r="R55" s="18">
        <f>'Tabela Usos'!R58-III!R55-IV!R55-VI!R55-VII!R55-VIII!R55-IX!R55-X!R55</f>
        <v>0</v>
      </c>
      <c r="S55" s="18">
        <f>'Tabela Usos'!S58-III!S55-IV!S55-VI!S55-VII!S55-VIII!S55-IX!S55-X!S55</f>
        <v>2475.7089559355732</v>
      </c>
      <c r="T55" s="18">
        <f>'Tabela Usos'!T58-III!T55-IV!T55-VI!T55-VII!T55-VIII!T55-IX!T55-X!T55</f>
        <v>6.3135708152644536</v>
      </c>
      <c r="U55" s="18">
        <f>'Tabela Usos'!U58-III!U55-IV!U55-VI!U55-VII!U55-VIII!U55-IX!U55-X!U55</f>
        <v>0</v>
      </c>
      <c r="V55" s="18">
        <f>'Tabela Usos'!V58-III!V55-IV!V55-VI!V55-VII!V55-VIII!V55-IX!V55-X!V55</f>
        <v>7.1027671671725052</v>
      </c>
      <c r="W55" s="18">
        <f>'Tabela Usos'!W58-III!W55-IV!W55-VI!W55-VII!W55-VIII!W55-IX!W55-X!W55</f>
        <v>16712.416546180953</v>
      </c>
      <c r="X55" s="18">
        <f>'Tabela Usos'!X58-III!X55-IV!X55-VI!X55-VII!X55-VIII!X55-IX!X55-X!X55</f>
        <v>2144.2464881341889</v>
      </c>
      <c r="Y55" s="18">
        <f>'Tabela Usos'!Y58-III!Y55-IV!Y55-VI!Y55-VII!Y55-VIII!Y55-IX!Y55-X!Y55</f>
        <v>850.75366735688499</v>
      </c>
      <c r="Z55" s="18">
        <f>'Tabela Usos'!Z58-III!Z55-IV!Z55-VI!Z55-VII!Z55-VIII!Z55-IX!Z55-X!Z55</f>
        <v>149.55270868657669</v>
      </c>
      <c r="AA55" s="18">
        <f>'Tabela Usos'!AA58-III!AA55-IV!AA55-VI!AA55-VII!AA55-VIII!AA55-IX!AA55-X!AA55</f>
        <v>359.8735364700737</v>
      </c>
      <c r="AB55" s="18">
        <f>'Tabela Usos'!AB58-III!AB55-IV!AB55-VI!AB55-VII!AB55-VIII!AB55-IX!AB55-X!AB55</f>
        <v>1192.4756877330735</v>
      </c>
      <c r="AC55" s="18">
        <f>'Tabela Usos'!AC58-III!AC55-IV!AC55-VI!AC55-VII!AC55-VIII!AC55-IX!AC55-X!AC55</f>
        <v>482.19897101582262</v>
      </c>
      <c r="AD55" s="18">
        <f>'Tabela Usos'!AD58-III!AD55-IV!AD55-VI!AD55-VII!AD55-VIII!AD55-IX!AD55-X!AD55</f>
        <v>587.16208581959404</v>
      </c>
      <c r="AE55" s="18">
        <f>'Tabela Usos'!AE58-III!AE55-IV!AE55-VI!AE55-VII!AE55-VIII!AE55-IX!AE55-X!AE55</f>
        <v>243.46707456363538</v>
      </c>
      <c r="AF55" s="18">
        <f>'Tabela Usos'!AF58-III!AF55-IV!AF55-VI!AF55-VII!AF55-VIII!AF55-IX!AF55-X!AF55</f>
        <v>0</v>
      </c>
      <c r="AG55" s="18">
        <f>'Tabela Usos'!AG58-III!AG55-IV!AG55-VI!AG55-VII!AG55-VIII!AG55-IX!AG55-X!AG55</f>
        <v>129.03360353696723</v>
      </c>
      <c r="AH55" s="18">
        <f>'Tabela Usos'!AH58-III!AH55-IV!AH55-VI!AH55-VII!AH55-VIII!AH55-IX!AH55-X!AH55</f>
        <v>10.654150750758765</v>
      </c>
      <c r="AI55" s="18">
        <f>'Tabela Usos'!AI58-III!AI55-IV!AI55-VI!AI55-VII!AI55-VIII!AI55-IX!AI55-X!AI55</f>
        <v>5.9189726393104252</v>
      </c>
      <c r="AJ55" s="18">
        <f>'Tabela Usos'!AJ58-III!AJ55-IV!AJ55-VI!AJ55-VII!AJ55-VIII!AJ55-IX!AJ55-X!AJ55</f>
        <v>5.524374463356394</v>
      </c>
      <c r="AK55" s="18">
        <f>'Tabela Usos'!AK58-III!AK55-IV!AK55-VI!AK55-VII!AK55-VIII!AK55-IX!AK55-X!AK55</f>
        <v>59.584324569058239</v>
      </c>
      <c r="AL55" s="18">
        <f>'Tabela Usos'!AL58-III!AL55-IV!AL55-VI!AL55-VII!AL55-VIII!AL55-IX!AL55-X!AL55</f>
        <v>140.47695063963403</v>
      </c>
      <c r="AM55" s="18">
        <f>'Tabela Usos'!AM58-III!AM55-IV!AM55-VI!AM55-VII!AM55-VIII!AM55-IX!AM55-X!AM55</f>
        <v>127.06061265719711</v>
      </c>
      <c r="AN55" s="18">
        <f>'Tabela Usos'!AN58-III!AN55-IV!AN55-VI!AN55-VII!AN55-VIII!AN55-IX!AN55-X!AN55</f>
        <v>164.15284119687576</v>
      </c>
      <c r="AO55" s="18">
        <f>'Tabela Usos'!AO58-III!AO55-IV!AO55-VI!AO55-VII!AO55-VIII!AO55-IX!AO55-X!AO55</f>
        <v>608.47038732111128</v>
      </c>
      <c r="AP55" s="18">
        <f>'Tabela Usos'!AP58-III!AP55-IV!AP55-VI!AP55-VII!AP55-VIII!AP55-IX!AP55-X!AP55</f>
        <v>0.39459817595402835</v>
      </c>
      <c r="AQ55" s="18">
        <f>'Tabela Usos'!AQ58-III!AQ55-IV!AQ55-VI!AQ55-VII!AQ55-VIII!AQ55-IX!AQ55-X!AQ55</f>
        <v>0</v>
      </c>
      <c r="AR55" s="18">
        <f>'Tabela Usos'!AR58-III!AR55-IV!AR55-VI!AR55-VII!AR55-VIII!AR55-IX!AR55-X!AR55</f>
        <v>298.71081919719933</v>
      </c>
      <c r="AS55" s="18">
        <f>'Tabela Usos'!AS58-III!AS55-IV!AS55-VI!AS55-VII!AS55-VIII!AS55-IX!AS55-X!AS55</f>
        <v>0.39459817595402835</v>
      </c>
      <c r="AT55" s="18">
        <f>'Tabela Usos'!AT58-III!AT55-IV!AT55-VI!AT55-VII!AT55-VIII!AT55-IX!AT55-X!AT55</f>
        <v>0</v>
      </c>
      <c r="AU55" s="18">
        <f>'Tabela Usos'!AU58-III!AU55-IV!AU55-VI!AU55-VII!AU55-VIII!AU55-IX!AU55-X!AU55</f>
        <v>0</v>
      </c>
      <c r="AV55" s="18">
        <f>'Tabela Usos'!AV58-III!AV55-IV!AV55-VI!AV55-VII!AV55-VIII!AV55-IX!AV55-X!AV55</f>
        <v>0</v>
      </c>
      <c r="AW55" s="18">
        <f>'Tabela Usos'!AW58-III!AW55-IV!AW55-VI!AW55-VII!AW55-VIII!AW55-IX!AW55-X!AW55</f>
        <v>0</v>
      </c>
      <c r="AX55" s="18">
        <f>'Tabela Usos'!AX58-III!AX55-IV!AX55-VI!AX55-VII!AX55-VIII!AX55-IX!AX55-X!AX55</f>
        <v>0</v>
      </c>
      <c r="AY55" s="18">
        <f>'Tabela Usos'!AY58-III!AY55-IV!AY55-VI!AY55-VII!AY55-VIII!AY55-IX!AY55-X!AY55</f>
        <v>0</v>
      </c>
      <c r="AZ55" s="18">
        <f>'Tabela Usos'!AZ58-III!AZ55-IV!AZ55-VI!AZ55-VII!AZ55-VIII!AZ55-IX!AZ55-X!AZ55</f>
        <v>0</v>
      </c>
      <c r="BA55" s="18">
        <f>'Tabela Usos'!BA58-III!BA55-IV!BA55-VI!BA55-VII!BA55-VIII!BA55-IX!BA55-X!BA55</f>
        <v>0</v>
      </c>
      <c r="BB55" s="18">
        <f>'Tabela Usos'!BB58-III!BB55-IV!BB55-VI!BB55-VII!BB55-VIII!BB55-IX!BB55-X!BB55</f>
        <v>0</v>
      </c>
      <c r="BC55" s="18">
        <f>'Tabela Usos'!BC58-III!BC55-IV!BC55-VI!BC55-VII!BC55-VIII!BC55-IX!BC55-X!BC55</f>
        <v>0</v>
      </c>
      <c r="BD55" s="18">
        <f>'Tabela Usos'!BD58-III!BD55-IV!BD55-VI!BD55-VII!BD55-VIII!BD55-IX!BD55-X!BD55</f>
        <v>0</v>
      </c>
      <c r="BE55" s="18">
        <f>'Tabela Usos'!BE58-III!BE55-IV!BE55-VI!BE55-VII!BE55-VIII!BE55-IX!BE55-X!BE55</f>
        <v>0</v>
      </c>
      <c r="BF55" s="18">
        <f>'Tabela Usos'!BF58-III!BF55-IV!BF55-VI!BF55-VII!BF55-VIII!BF55-IX!BF55-X!BF55</f>
        <v>3.945981759540282</v>
      </c>
      <c r="BG55" s="18">
        <f>'Tabela Usos'!BG58-III!BG55-IV!BG55-VI!BG55-VII!BG55-VIII!BG55-IX!BG55-X!BG55</f>
        <v>1.5783927038161134</v>
      </c>
      <c r="BH55" s="18">
        <f>'Tabela Usos'!BH58-III!BH55-IV!BH55-VI!BH55-VII!BH55-VIII!BH55-IX!BH55-X!BH55</f>
        <v>0</v>
      </c>
      <c r="BI55" s="18">
        <f>'Tabela Usos'!BI58-III!BI55-IV!BI55-VI!BI55-VII!BI55-VIII!BI55-IX!BI55-X!BI55</f>
        <v>0</v>
      </c>
      <c r="BJ55" s="18">
        <f>'Tabela Usos'!BJ58-III!BJ55-IV!BJ55-VI!BJ55-VII!BJ55-VIII!BJ55-IX!BJ55-X!BJ55</f>
        <v>0</v>
      </c>
      <c r="BK55" s="18">
        <f>'Tabela Usos'!BK58-III!BK55-IV!BK55-VI!BK55-VII!BK55-VIII!BK55-IX!BK55-X!BK55</f>
        <v>3.945981759540282</v>
      </c>
      <c r="BL55" s="18">
        <f>'Tabela Usos'!BL58-III!BL55-IV!BL55-VI!BL55-VII!BL55-VIII!BL55-IX!BL55-X!BL55</f>
        <v>14.20553433434501</v>
      </c>
      <c r="BM55" s="18">
        <f>'Tabela Usos'!BM58-III!BM55-IV!BM55-VI!BM55-VII!BM55-VIII!BM55-IX!BM55-X!BM55</f>
        <v>0</v>
      </c>
      <c r="BN55" s="18">
        <f>'Tabela Usos'!BN58-III!BN55-IV!BN55-VI!BN55-VII!BN55-VIII!BN55-IX!BN55-X!BN55</f>
        <v>141.26614699154209</v>
      </c>
      <c r="BO55" s="18">
        <f>'Tabela Usos'!BO58-III!BO55-IV!BO55-VI!BO55-VII!BO55-VIII!BO55-IX!BO55-X!BO55</f>
        <v>494.82611264635148</v>
      </c>
      <c r="BP55" s="18">
        <f>'Tabela Usos'!BP58-III!BP55-IV!BP55-VI!BP55-VII!BP55-VIII!BP55-IX!BP55-X!BP55</f>
        <v>0</v>
      </c>
      <c r="BQ55" s="18">
        <f>'Tabela Usos'!BQ58-III!BQ55-IV!BQ55-VI!BQ55-VII!BQ55-VIII!BQ55-IX!BQ55-X!BQ55</f>
        <v>339.35443132046436</v>
      </c>
      <c r="BR55" s="18">
        <f>'Tabela Usos'!BR58-III!BR55-IV!BR55-VI!BR55-VII!BR55-VIII!BR55-IX!BR55-X!BR55</f>
        <v>0</v>
      </c>
      <c r="BS55" s="35">
        <f>'Tabela Usos'!BS58-III!BS55-IV!BS55-VI!BS55-VII!BS55-VIII!BS55-IX!BS55-X!BS55</f>
        <v>35277.471528466085</v>
      </c>
      <c r="BT55" s="18">
        <f>'Tabela Usos'!BT58-III!BT55-IV!BT55-VI!BT55-VII!BT55-VIII!BT55-IX!BT55-X!BT55</f>
        <v>2547.33678858455</v>
      </c>
      <c r="BU55" s="18">
        <f>'Tabela Usos'!BU58-III!BU55-IV!BU55-VI!BU55-VII!BU55-VIII!BU55-IX!BU55-X!BU55</f>
        <v>0</v>
      </c>
      <c r="BV55" s="18">
        <f>'Tabela Usos'!BV58-III!BV55-IV!BV55-VI!BV55-VII!BV55-VIII!BV55-IX!BV55-X!BV55</f>
        <v>0</v>
      </c>
      <c r="BW55" s="18">
        <f>'Tabela Usos'!BW58-III!BW55-IV!BW55-VI!BW55-VII!BW55-VIII!BW55-IX!BW55-X!BW55</f>
        <v>12.232543454574875</v>
      </c>
      <c r="BX55" s="18">
        <f>'Tabela Usos'!BX58-III!BX55-IV!BX55-VI!BX55-VII!BX55-VIII!BX55-IX!BX55-X!BX55</f>
        <v>0</v>
      </c>
      <c r="BY55" s="18">
        <f>'Tabela Usos'!BY58-III!BY55-IV!BY55-VI!BY55-VII!BY55-VIII!BY55-IX!BY55-X!BY55</f>
        <v>-333.04086050519982</v>
      </c>
    </row>
    <row r="56" spans="1:77">
      <c r="A56" s="205" t="s">
        <v>167</v>
      </c>
      <c r="B56" s="68" t="s">
        <v>168</v>
      </c>
      <c r="C56" s="18">
        <f>'Tabela Usos'!C59-III!C56-IV!C56-VI!C56-VII!C56-VIII!C56-IX!C56-X!C56</f>
        <v>43648.715487562717</v>
      </c>
      <c r="D56" s="18">
        <f>'Tabela Usos'!D59-III!D56-IV!D56-VI!D56-VII!D56-VIII!D56-IX!D56-X!D56</f>
        <v>4088.0454753365602</v>
      </c>
      <c r="E56" s="18">
        <f>'Tabela Usos'!E59-III!E56-IV!E56-VI!E56-VII!E56-VIII!E56-IX!E56-X!E56</f>
        <v>307.04054126137714</v>
      </c>
      <c r="F56" s="18">
        <f>'Tabela Usos'!F59-III!F56-IV!F56-VI!F56-VII!F56-VIII!F56-IX!F56-X!F56</f>
        <v>0</v>
      </c>
      <c r="G56" s="18">
        <f>'Tabela Usos'!G59-III!G56-IV!G56-VI!G56-VII!G56-VIII!G56-IX!G56-X!G56</f>
        <v>0</v>
      </c>
      <c r="H56" s="18">
        <f>'Tabela Usos'!H59-III!H56-IV!H56-VI!H56-VII!H56-VIII!H56-IX!H56-X!H56</f>
        <v>0</v>
      </c>
      <c r="I56" s="18">
        <f>'Tabela Usos'!I59-III!I56-IV!I56-VI!I56-VII!I56-VIII!I56-IX!I56-X!I56</f>
        <v>0</v>
      </c>
      <c r="J56" s="18">
        <f>'Tabela Usos'!J59-III!J56-IV!J56-VI!J56-VII!J56-VIII!J56-IX!J56-X!J56</f>
        <v>0</v>
      </c>
      <c r="K56" s="18">
        <f>'Tabela Usos'!K59-III!K56-IV!K56-VI!K56-VII!K56-VIII!K56-IX!K56-X!K56</f>
        <v>121.69716214004472</v>
      </c>
      <c r="L56" s="18">
        <f>'Tabela Usos'!L59-III!L56-IV!L56-VI!L56-VII!L56-VIII!L56-IX!L56-X!L56</f>
        <v>0</v>
      </c>
      <c r="M56" s="18">
        <f>'Tabela Usos'!M59-III!M56-IV!M56-VI!M56-VII!M56-VIII!M56-IX!M56-X!M56</f>
        <v>0</v>
      </c>
      <c r="N56" s="18">
        <f>'Tabela Usos'!N59-III!N56-IV!N56-VI!N56-VII!N56-VIII!N56-IX!N56-X!N56</f>
        <v>0</v>
      </c>
      <c r="O56" s="18">
        <f>'Tabela Usos'!O59-III!O56-IV!O56-VI!O56-VII!O56-VIII!O56-IX!O56-X!O56</f>
        <v>0</v>
      </c>
      <c r="P56" s="18">
        <f>'Tabela Usos'!P59-III!P56-IV!P56-VI!P56-VII!P56-VIII!P56-IX!P56-X!P56</f>
        <v>0</v>
      </c>
      <c r="Q56" s="18">
        <f>'Tabela Usos'!Q59-III!Q56-IV!Q56-VI!Q56-VII!Q56-VIII!Q56-IX!Q56-X!Q56</f>
        <v>0</v>
      </c>
      <c r="R56" s="18">
        <f>'Tabela Usos'!R59-III!R56-IV!R56-VI!R56-VII!R56-VIII!R56-IX!R56-X!R56</f>
        <v>0</v>
      </c>
      <c r="S56" s="18">
        <f>'Tabela Usos'!S59-III!S56-IV!S56-VI!S56-VII!S56-VIII!S56-IX!S56-X!S56</f>
        <v>0</v>
      </c>
      <c r="T56" s="18">
        <f>'Tabela Usos'!T59-III!T56-IV!T56-VI!T56-VII!T56-VIII!T56-IX!T56-X!T56</f>
        <v>0</v>
      </c>
      <c r="U56" s="18">
        <f>'Tabela Usos'!U59-III!U56-IV!U56-VI!U56-VII!U56-VIII!U56-IX!U56-X!U56</f>
        <v>0</v>
      </c>
      <c r="V56" s="18">
        <f>'Tabela Usos'!V59-III!V56-IV!V56-VI!V56-VII!V56-VIII!V56-IX!V56-X!V56</f>
        <v>0</v>
      </c>
      <c r="W56" s="18">
        <f>'Tabela Usos'!W59-III!W56-IV!W56-VI!W56-VII!W56-VIII!W56-IX!W56-X!W56</f>
        <v>1714.2514046278714</v>
      </c>
      <c r="X56" s="18">
        <f>'Tabela Usos'!X59-III!X56-IV!X56-VI!X56-VII!X56-VIII!X56-IX!X56-X!X56</f>
        <v>18.184633423225069</v>
      </c>
      <c r="Y56" s="18">
        <f>'Tabela Usos'!Y59-III!Y56-IV!Y56-VI!Y56-VII!Y56-VIII!Y56-IX!Y56-X!Y56</f>
        <v>0</v>
      </c>
      <c r="Z56" s="18">
        <f>'Tabela Usos'!Z59-III!Z56-IV!Z56-VI!Z56-VII!Z56-VIII!Z56-IX!Z56-X!Z56</f>
        <v>0</v>
      </c>
      <c r="AA56" s="18">
        <f>'Tabela Usos'!AA59-III!AA56-IV!AA56-VI!AA56-VII!AA56-VIII!AA56-IX!AA56-X!AA56</f>
        <v>0</v>
      </c>
      <c r="AB56" s="18">
        <f>'Tabela Usos'!AB59-III!AB56-IV!AB56-VI!AB56-VII!AB56-VIII!AB56-IX!AB56-X!AB56</f>
        <v>0</v>
      </c>
      <c r="AC56" s="18">
        <f>'Tabela Usos'!AC59-III!AC56-IV!AC56-VI!AC56-VII!AC56-VIII!AC56-IX!AC56-X!AC56</f>
        <v>0</v>
      </c>
      <c r="AD56" s="18">
        <f>'Tabela Usos'!AD59-III!AD56-IV!AD56-VI!AD56-VII!AD56-VIII!AD56-IX!AD56-X!AD56</f>
        <v>0</v>
      </c>
      <c r="AE56" s="18">
        <f>'Tabela Usos'!AE59-III!AE56-IV!AE56-VI!AE56-VII!AE56-VIII!AE56-IX!AE56-X!AE56</f>
        <v>0</v>
      </c>
      <c r="AF56" s="18">
        <f>'Tabela Usos'!AF59-III!AF56-IV!AF56-VI!AF56-VII!AF56-VIII!AF56-IX!AF56-X!AF56</f>
        <v>0</v>
      </c>
      <c r="AG56" s="18">
        <f>'Tabela Usos'!AG59-III!AG56-IV!AG56-VI!AG56-VII!AG56-VIII!AG56-IX!AG56-X!AG56</f>
        <v>0</v>
      </c>
      <c r="AH56" s="18">
        <f>'Tabela Usos'!AH59-III!AH56-IV!AH56-VI!AH56-VII!AH56-VIII!AH56-IX!AH56-X!AH56</f>
        <v>0</v>
      </c>
      <c r="AI56" s="18">
        <f>'Tabela Usos'!AI59-III!AI56-IV!AI56-VI!AI56-VII!AI56-VIII!AI56-IX!AI56-X!AI56</f>
        <v>0</v>
      </c>
      <c r="AJ56" s="18">
        <f>'Tabela Usos'!AJ59-III!AJ56-IV!AJ56-VI!AJ56-VII!AJ56-VIII!AJ56-IX!AJ56-X!AJ56</f>
        <v>0</v>
      </c>
      <c r="AK56" s="18">
        <f>'Tabela Usos'!AK59-III!AK56-IV!AK56-VI!AK56-VII!AK56-VIII!AK56-IX!AK56-X!AK56</f>
        <v>0</v>
      </c>
      <c r="AL56" s="18">
        <f>'Tabela Usos'!AL59-III!AL56-IV!AL56-VI!AL56-VII!AL56-VIII!AL56-IX!AL56-X!AL56</f>
        <v>0</v>
      </c>
      <c r="AM56" s="18">
        <f>'Tabela Usos'!AM59-III!AM56-IV!AM56-VI!AM56-VII!AM56-VIII!AM56-IX!AM56-X!AM56</f>
        <v>0</v>
      </c>
      <c r="AN56" s="18">
        <f>'Tabela Usos'!AN59-III!AN56-IV!AN56-VI!AN56-VII!AN56-VIII!AN56-IX!AN56-X!AN56</f>
        <v>0</v>
      </c>
      <c r="AO56" s="18">
        <f>'Tabela Usos'!AO59-III!AO56-IV!AO56-VI!AO56-VII!AO56-VIII!AO56-IX!AO56-X!AO56</f>
        <v>0</v>
      </c>
      <c r="AP56" s="18">
        <f>'Tabela Usos'!AP59-III!AP56-IV!AP56-VI!AP56-VII!AP56-VIII!AP56-IX!AP56-X!AP56</f>
        <v>0</v>
      </c>
      <c r="AQ56" s="18">
        <f>'Tabela Usos'!AQ59-III!AQ56-IV!AQ56-VI!AQ56-VII!AQ56-VIII!AQ56-IX!AQ56-X!AQ56</f>
        <v>0</v>
      </c>
      <c r="AR56" s="18">
        <f>'Tabela Usos'!AR59-III!AR56-IV!AR56-VI!AR56-VII!AR56-VIII!AR56-IX!AR56-X!AR56</f>
        <v>0</v>
      </c>
      <c r="AS56" s="18">
        <f>'Tabela Usos'!AS59-III!AS56-IV!AS56-VI!AS56-VII!AS56-VIII!AS56-IX!AS56-X!AS56</f>
        <v>0</v>
      </c>
      <c r="AT56" s="18">
        <f>'Tabela Usos'!AT59-III!AT56-IV!AT56-VI!AT56-VII!AT56-VIII!AT56-IX!AT56-X!AT56</f>
        <v>0</v>
      </c>
      <c r="AU56" s="18">
        <f>'Tabela Usos'!AU59-III!AU56-IV!AU56-VI!AU56-VII!AU56-VIII!AU56-IX!AU56-X!AU56</f>
        <v>0</v>
      </c>
      <c r="AV56" s="18">
        <f>'Tabela Usos'!AV59-III!AV56-IV!AV56-VI!AV56-VII!AV56-VIII!AV56-IX!AV56-X!AV56</f>
        <v>0</v>
      </c>
      <c r="AW56" s="18">
        <f>'Tabela Usos'!AW59-III!AW56-IV!AW56-VI!AW56-VII!AW56-VIII!AW56-IX!AW56-X!AW56</f>
        <v>0</v>
      </c>
      <c r="AX56" s="18">
        <f>'Tabela Usos'!AX59-III!AX56-IV!AX56-VI!AX56-VII!AX56-VIII!AX56-IX!AX56-X!AX56</f>
        <v>0</v>
      </c>
      <c r="AY56" s="18">
        <f>'Tabela Usos'!AY59-III!AY56-IV!AY56-VI!AY56-VII!AY56-VIII!AY56-IX!AY56-X!AY56</f>
        <v>0</v>
      </c>
      <c r="AZ56" s="18">
        <f>'Tabela Usos'!AZ59-III!AZ56-IV!AZ56-VI!AZ56-VII!AZ56-VIII!AZ56-IX!AZ56-X!AZ56</f>
        <v>0</v>
      </c>
      <c r="BA56" s="18">
        <f>'Tabela Usos'!BA59-III!BA56-IV!BA56-VI!BA56-VII!BA56-VIII!BA56-IX!BA56-X!BA56</f>
        <v>0</v>
      </c>
      <c r="BB56" s="18">
        <f>'Tabela Usos'!BB59-III!BB56-IV!BB56-VI!BB56-VII!BB56-VIII!BB56-IX!BB56-X!BB56</f>
        <v>0</v>
      </c>
      <c r="BC56" s="18">
        <f>'Tabela Usos'!BC59-III!BC56-IV!BC56-VI!BC56-VII!BC56-VIII!BC56-IX!BC56-X!BC56</f>
        <v>0</v>
      </c>
      <c r="BD56" s="18">
        <f>'Tabela Usos'!BD59-III!BD56-IV!BD56-VI!BD56-VII!BD56-VIII!BD56-IX!BD56-X!BD56</f>
        <v>0</v>
      </c>
      <c r="BE56" s="18">
        <f>'Tabela Usos'!BE59-III!BE56-IV!BE56-VI!BE56-VII!BE56-VIII!BE56-IX!BE56-X!BE56</f>
        <v>0</v>
      </c>
      <c r="BF56" s="18">
        <f>'Tabela Usos'!BF59-III!BF56-IV!BF56-VI!BF56-VII!BF56-VIII!BF56-IX!BF56-X!BF56</f>
        <v>0</v>
      </c>
      <c r="BG56" s="18">
        <f>'Tabela Usos'!BG59-III!BG56-IV!BG56-VI!BG56-VII!BG56-VIII!BG56-IX!BG56-X!BG56</f>
        <v>0</v>
      </c>
      <c r="BH56" s="18">
        <f>'Tabela Usos'!BH59-III!BH56-IV!BH56-VI!BH56-VII!BH56-VIII!BH56-IX!BH56-X!BH56</f>
        <v>0</v>
      </c>
      <c r="BI56" s="18">
        <f>'Tabela Usos'!BI59-III!BI56-IV!BI56-VI!BI56-VII!BI56-VIII!BI56-IX!BI56-X!BI56</f>
        <v>0</v>
      </c>
      <c r="BJ56" s="18">
        <f>'Tabela Usos'!BJ59-III!BJ56-IV!BJ56-VI!BJ56-VII!BJ56-VIII!BJ56-IX!BJ56-X!BJ56</f>
        <v>0</v>
      </c>
      <c r="BK56" s="18">
        <f>'Tabela Usos'!BK59-III!BK56-IV!BK56-VI!BK56-VII!BK56-VIII!BK56-IX!BK56-X!BK56</f>
        <v>3.4970448890817454</v>
      </c>
      <c r="BL56" s="18">
        <f>'Tabela Usos'!BL59-III!BL56-IV!BL56-VI!BL56-VII!BL56-VIII!BL56-IX!BL56-X!BL56</f>
        <v>0</v>
      </c>
      <c r="BM56" s="18">
        <f>'Tabela Usos'!BM59-III!BM56-IV!BM56-VI!BM56-VII!BM56-VIII!BM56-IX!BM56-X!BM56</f>
        <v>0</v>
      </c>
      <c r="BN56" s="18">
        <f>'Tabela Usos'!BN59-III!BN56-IV!BN56-VI!BN56-VII!BN56-VIII!BN56-IX!BN56-X!BN56</f>
        <v>0</v>
      </c>
      <c r="BO56" s="18">
        <f>'Tabela Usos'!BO59-III!BO56-IV!BO56-VI!BO56-VII!BO56-VIII!BO56-IX!BO56-X!BO56</f>
        <v>0</v>
      </c>
      <c r="BP56" s="18">
        <f>'Tabela Usos'!BP59-III!BP56-IV!BP56-VI!BP56-VII!BP56-VIII!BP56-IX!BP56-X!BP56</f>
        <v>0</v>
      </c>
      <c r="BQ56" s="18">
        <f>'Tabela Usos'!BQ59-III!BQ56-IV!BQ56-VI!BQ56-VII!BQ56-VIII!BQ56-IX!BQ56-X!BQ56</f>
        <v>0</v>
      </c>
      <c r="BR56" s="18">
        <f>'Tabela Usos'!BR59-III!BR56-IV!BR56-VI!BR56-VII!BR56-VIII!BR56-IX!BR56-X!BR56</f>
        <v>0</v>
      </c>
      <c r="BS56" s="35">
        <f>'Tabela Usos'!BS59-III!BS56-IV!BS56-VI!BS56-VII!BS56-VIII!BS56-IX!BS56-X!BS56</f>
        <v>49901.431749240866</v>
      </c>
      <c r="BT56" s="18">
        <f>'Tabela Usos'!BT59-III!BT56-IV!BT56-VI!BT56-VII!BT56-VIII!BT56-IX!BT56-X!BT56</f>
        <v>623.10300381700506</v>
      </c>
      <c r="BU56" s="18">
        <f>'Tabela Usos'!BU59-III!BU56-IV!BU56-VI!BU56-VII!BU56-VIII!BU56-IX!BU56-X!BU56</f>
        <v>0</v>
      </c>
      <c r="BV56" s="18">
        <f>'Tabela Usos'!BV59-III!BV56-IV!BV56-VI!BV56-VII!BV56-VIII!BV56-IX!BV56-X!BV56</f>
        <v>0</v>
      </c>
      <c r="BW56" s="18">
        <f>'Tabela Usos'!BW59-III!BW56-IV!BW56-VI!BW56-VII!BW56-VIII!BW56-IX!BW56-X!BW56</f>
        <v>0</v>
      </c>
      <c r="BX56" s="18">
        <f>'Tabela Usos'!BX59-III!BX56-IV!BX56-VI!BX56-VII!BX56-VIII!BX56-IX!BX56-X!BX56</f>
        <v>0</v>
      </c>
      <c r="BY56" s="18">
        <f>'Tabela Usos'!BY59-III!BY56-IV!BY56-VI!BY56-VII!BY56-VIII!BY56-IX!BY56-X!BY56</f>
        <v>159.46524694212758</v>
      </c>
    </row>
    <row r="57" spans="1:77">
      <c r="A57" s="205" t="s">
        <v>169</v>
      </c>
      <c r="B57" s="68" t="s">
        <v>170</v>
      </c>
      <c r="C57" s="18">
        <f>'Tabela Usos'!C60-III!C57-IV!C57-VI!C57-VII!C57-VIII!C57-IX!C57-X!C57</f>
        <v>0</v>
      </c>
      <c r="D57" s="18">
        <f>'Tabela Usos'!D60-III!D57-IV!D57-VI!D57-VII!D57-VIII!D57-IX!D57-X!D57</f>
        <v>1.3854335598224932</v>
      </c>
      <c r="E57" s="18">
        <f>'Tabela Usos'!E60-III!E57-IV!E57-VI!E57-VII!E57-VIII!E57-IX!E57-X!E57</f>
        <v>0</v>
      </c>
      <c r="F57" s="18">
        <f>'Tabela Usos'!F60-III!F57-IV!F57-VI!F57-VII!F57-VIII!F57-IX!F57-X!F57</f>
        <v>0</v>
      </c>
      <c r="G57" s="18">
        <f>'Tabela Usos'!G60-III!G57-IV!G57-VI!G57-VII!G57-VIII!G57-IX!G57-X!G57</f>
        <v>2127.5641367007424</v>
      </c>
      <c r="H57" s="18">
        <f>'Tabela Usos'!H60-III!H57-IV!H57-VI!H57-VII!H57-VIII!H57-IX!H57-X!H57</f>
        <v>304.79538316094869</v>
      </c>
      <c r="I57" s="18">
        <f>'Tabela Usos'!I60-III!I57-IV!I57-VI!I57-VII!I57-VIII!I57-IX!I57-X!I57</f>
        <v>72.042545110769666</v>
      </c>
      <c r="J57" s="18">
        <f>'Tabela Usos'!J60-III!J57-IV!J57-VI!J57-VII!J57-VIII!J57-IX!J57-X!J57</f>
        <v>295.09734824219123</v>
      </c>
      <c r="K57" s="18">
        <f>'Tabela Usos'!K60-III!K57-IV!K57-VI!K57-VII!K57-VIII!K57-IX!K57-X!K57</f>
        <v>0</v>
      </c>
      <c r="L57" s="18">
        <f>'Tabela Usos'!L60-III!L57-IV!L57-VI!L57-VII!L57-VIII!L57-IX!L57-X!L57</f>
        <v>294.63553705558371</v>
      </c>
      <c r="M57" s="18">
        <f>'Tabela Usos'!M60-III!M57-IV!M57-VI!M57-VII!M57-VIII!M57-IX!M57-X!M57</f>
        <v>16.16339153126243</v>
      </c>
      <c r="N57" s="18">
        <f>'Tabela Usos'!N60-III!N57-IV!N57-VI!N57-VII!N57-VIII!N57-IX!N57-X!N57</f>
        <v>0</v>
      </c>
      <c r="O57" s="18">
        <f>'Tabela Usos'!O60-III!O57-IV!O57-VI!O57-VII!O57-VIII!O57-IX!O57-X!O57</f>
        <v>775.38098231398897</v>
      </c>
      <c r="P57" s="18">
        <f>'Tabela Usos'!P60-III!P57-IV!P57-VI!P57-VII!P57-VIII!P57-IX!P57-X!P57</f>
        <v>121.45634207777195</v>
      </c>
      <c r="Q57" s="18">
        <f>'Tabela Usos'!Q60-III!Q57-IV!Q57-VI!Q57-VII!Q57-VIII!Q57-IX!Q57-X!Q57</f>
        <v>459.96394186106795</v>
      </c>
      <c r="R57" s="18">
        <f>'Tabela Usos'!R60-III!R57-IV!R57-VI!R57-VII!R57-VIII!R57-IX!R57-X!R57</f>
        <v>0</v>
      </c>
      <c r="S57" s="18">
        <f>'Tabela Usos'!S60-III!S57-IV!S57-VI!S57-VII!S57-VIII!S57-IX!S57-X!S57</f>
        <v>1180.3893929687649</v>
      </c>
      <c r="T57" s="18">
        <f>'Tabela Usos'!T60-III!T57-IV!T57-VI!T57-VII!T57-VIII!T57-IX!T57-X!T57</f>
        <v>0</v>
      </c>
      <c r="U57" s="18">
        <f>'Tabela Usos'!U60-III!U57-IV!U57-VI!U57-VII!U57-VIII!U57-IX!U57-X!U57</f>
        <v>0</v>
      </c>
      <c r="V57" s="18">
        <f>'Tabela Usos'!V60-III!V57-IV!V57-VI!V57-VII!V57-VIII!V57-IX!V57-X!V57</f>
        <v>649.76833955674942</v>
      </c>
      <c r="W57" s="18">
        <f>'Tabela Usos'!W60-III!W57-IV!W57-VI!W57-VII!W57-VIII!W57-IX!W57-X!W57</f>
        <v>16065.025748515025</v>
      </c>
      <c r="X57" s="18">
        <f>'Tabela Usos'!X60-III!X57-IV!X57-VI!X57-VII!X57-VIII!X57-IX!X57-X!X57</f>
        <v>9481.4454722385381</v>
      </c>
      <c r="Y57" s="18">
        <f>'Tabela Usos'!Y60-III!Y57-IV!Y57-VI!Y57-VII!Y57-VIII!Y57-IX!Y57-X!Y57</f>
        <v>2944.9699369960144</v>
      </c>
      <c r="Z57" s="18">
        <f>'Tabela Usos'!Z60-III!Z57-IV!Z57-VI!Z57-VII!Z57-VIII!Z57-IX!Z57-X!Z57</f>
        <v>1584.4741812503253</v>
      </c>
      <c r="AA57" s="18">
        <f>'Tabela Usos'!AA60-III!AA57-IV!AA57-VI!AA57-VII!AA57-VIII!AA57-IX!AA57-X!AA57</f>
        <v>1647.2805026289443</v>
      </c>
      <c r="AB57" s="18">
        <f>'Tabela Usos'!AB60-III!AB57-IV!AB57-VI!AB57-VII!AB57-VIII!AB57-IX!AB57-X!AB57</f>
        <v>0</v>
      </c>
      <c r="AC57" s="18">
        <f>'Tabela Usos'!AC60-III!AC57-IV!AC57-VI!AC57-VII!AC57-VIII!AC57-IX!AC57-X!AC57</f>
        <v>433.17889303783289</v>
      </c>
      <c r="AD57" s="18">
        <f>'Tabela Usos'!AD60-III!AD57-IV!AD57-VI!AD57-VII!AD57-VIII!AD57-IX!AD57-X!AD57</f>
        <v>239.68000584929132</v>
      </c>
      <c r="AE57" s="18">
        <f>'Tabela Usos'!AE60-III!AE57-IV!AE57-VI!AE57-VII!AE57-VIII!AE57-IX!AE57-X!AE57</f>
        <v>301.10089366808864</v>
      </c>
      <c r="AF57" s="18">
        <f>'Tabela Usos'!AF60-III!AF57-IV!AF57-VI!AF57-VII!AF57-VIII!AF57-IX!AF57-X!AF57</f>
        <v>0</v>
      </c>
      <c r="AG57" s="18">
        <f>'Tabela Usos'!AG60-III!AG57-IV!AG57-VI!AG57-VII!AG57-VIII!AG57-IX!AG57-X!AG57</f>
        <v>69.27167799112469</v>
      </c>
      <c r="AH57" s="18">
        <f>'Tabela Usos'!AH60-III!AH57-IV!AH57-VI!AH57-VII!AH57-VIII!AH57-IX!AH57-X!AH57</f>
        <v>4.6181118660749796</v>
      </c>
      <c r="AI57" s="18">
        <f>'Tabela Usos'!AI60-III!AI57-IV!AI57-VI!AI57-VII!AI57-VIII!AI57-IX!AI57-X!AI57</f>
        <v>19.396069837514911</v>
      </c>
      <c r="AJ57" s="18">
        <f>'Tabela Usos'!AJ60-III!AJ57-IV!AJ57-VI!AJ57-VII!AJ57-VIII!AJ57-IX!AJ57-X!AJ57</f>
        <v>0</v>
      </c>
      <c r="AK57" s="18">
        <f>'Tabela Usos'!AK60-III!AK57-IV!AK57-VI!AK57-VII!AK57-VIII!AK57-IX!AK57-X!AK57</f>
        <v>0.46181118660749793</v>
      </c>
      <c r="AL57" s="18">
        <f>'Tabela Usos'!AL60-III!AL57-IV!AL57-VI!AL57-VII!AL57-VIII!AL57-IX!AL57-X!AL57</f>
        <v>203.65873329390658</v>
      </c>
      <c r="AM57" s="18">
        <f>'Tabela Usos'!AM60-III!AM57-IV!AM57-VI!AM57-VII!AM57-VIII!AM57-IX!AM57-X!AM57</f>
        <v>0</v>
      </c>
      <c r="AN57" s="18">
        <f>'Tabela Usos'!AN60-III!AN57-IV!AN57-VI!AN57-VII!AN57-VIII!AN57-IX!AN57-X!AN57</f>
        <v>7.8507901723274642</v>
      </c>
      <c r="AO57" s="18">
        <f>'Tabela Usos'!AO60-III!AO57-IV!AO57-VI!AO57-VII!AO57-VIII!AO57-IX!AO57-X!AO57</f>
        <v>122.37996445098693</v>
      </c>
      <c r="AP57" s="18">
        <f>'Tabela Usos'!AP60-III!AP57-IV!AP57-VI!AP57-VII!AP57-VIII!AP57-IX!AP57-X!AP57</f>
        <v>0</v>
      </c>
      <c r="AQ57" s="18">
        <f>'Tabela Usos'!AQ60-III!AQ57-IV!AQ57-VI!AQ57-VII!AQ57-VIII!AQ57-IX!AQ57-X!AQ57</f>
        <v>0</v>
      </c>
      <c r="AR57" s="18">
        <f>'Tabela Usos'!AR60-III!AR57-IV!AR57-VI!AR57-VII!AR57-VIII!AR57-IX!AR57-X!AR57</f>
        <v>59.573643072367211</v>
      </c>
      <c r="AS57" s="18">
        <f>'Tabela Usos'!AS60-III!AS57-IV!AS57-VI!AS57-VII!AS57-VIII!AS57-IX!AS57-X!AS57</f>
        <v>0</v>
      </c>
      <c r="AT57" s="18">
        <f>'Tabela Usos'!AT60-III!AT57-IV!AT57-VI!AT57-VII!AT57-VIII!AT57-IX!AT57-X!AT57</f>
        <v>0</v>
      </c>
      <c r="AU57" s="18">
        <f>'Tabela Usos'!AU60-III!AU57-IV!AU57-VI!AU57-VII!AU57-VIII!AU57-IX!AU57-X!AU57</f>
        <v>0</v>
      </c>
      <c r="AV57" s="18">
        <f>'Tabela Usos'!AV60-III!AV57-IV!AV57-VI!AV57-VII!AV57-VIII!AV57-IX!AV57-X!AV57</f>
        <v>0</v>
      </c>
      <c r="AW57" s="18">
        <f>'Tabela Usos'!AW60-III!AW57-IV!AW57-VI!AW57-VII!AW57-VIII!AW57-IX!AW57-X!AW57</f>
        <v>0</v>
      </c>
      <c r="AX57" s="18">
        <f>'Tabela Usos'!AX60-III!AX57-IV!AX57-VI!AX57-VII!AX57-VIII!AX57-IX!AX57-X!AX57</f>
        <v>0</v>
      </c>
      <c r="AY57" s="18">
        <f>'Tabela Usos'!AY60-III!AY57-IV!AY57-VI!AY57-VII!AY57-VIII!AY57-IX!AY57-X!AY57</f>
        <v>0</v>
      </c>
      <c r="AZ57" s="18">
        <f>'Tabela Usos'!AZ60-III!AZ57-IV!AZ57-VI!AZ57-VII!AZ57-VIII!AZ57-IX!AZ57-X!AZ57</f>
        <v>0</v>
      </c>
      <c r="BA57" s="18">
        <f>'Tabela Usos'!BA60-III!BA57-IV!BA57-VI!BA57-VII!BA57-VIII!BA57-IX!BA57-X!BA57</f>
        <v>0</v>
      </c>
      <c r="BB57" s="18">
        <f>'Tabela Usos'!BB60-III!BB57-IV!BB57-VI!BB57-VII!BB57-VIII!BB57-IX!BB57-X!BB57</f>
        <v>0</v>
      </c>
      <c r="BC57" s="18">
        <f>'Tabela Usos'!BC60-III!BC57-IV!BC57-VI!BC57-VII!BC57-VIII!BC57-IX!BC57-X!BC57</f>
        <v>0</v>
      </c>
      <c r="BD57" s="18">
        <f>'Tabela Usos'!BD60-III!BD57-IV!BD57-VI!BD57-VII!BD57-VIII!BD57-IX!BD57-X!BD57</f>
        <v>0</v>
      </c>
      <c r="BE57" s="18">
        <f>'Tabela Usos'!BE60-III!BE57-IV!BE57-VI!BE57-VII!BE57-VIII!BE57-IX!BE57-X!BE57</f>
        <v>0</v>
      </c>
      <c r="BF57" s="18">
        <f>'Tabela Usos'!BF60-III!BF57-IV!BF57-VI!BF57-VII!BF57-VIII!BF57-IX!BF57-X!BF57</f>
        <v>18.010636277692416</v>
      </c>
      <c r="BG57" s="18">
        <f>'Tabela Usos'!BG60-III!BG57-IV!BG57-VI!BG57-VII!BG57-VIII!BG57-IX!BG57-X!BG57</f>
        <v>0</v>
      </c>
      <c r="BH57" s="18">
        <f>'Tabela Usos'!BH60-III!BH57-IV!BH57-VI!BH57-VII!BH57-VIII!BH57-IX!BH57-X!BH57</f>
        <v>0</v>
      </c>
      <c r="BI57" s="18">
        <f>'Tabela Usos'!BI60-III!BI57-IV!BI57-VI!BI57-VII!BI57-VIII!BI57-IX!BI57-X!BI57</f>
        <v>0</v>
      </c>
      <c r="BJ57" s="18">
        <f>'Tabela Usos'!BJ60-III!BJ57-IV!BJ57-VI!BJ57-VII!BJ57-VIII!BJ57-IX!BJ57-X!BJ57</f>
        <v>0</v>
      </c>
      <c r="BK57" s="18">
        <f>'Tabela Usos'!BK60-III!BK57-IV!BK57-VI!BK57-VII!BK57-VIII!BK57-IX!BK57-X!BK57</f>
        <v>5.0799230526824788</v>
      </c>
      <c r="BL57" s="18">
        <f>'Tabela Usos'!BL60-III!BL57-IV!BL57-VI!BL57-VII!BL57-VIII!BL57-IX!BL57-X!BL57</f>
        <v>18.934258650907406</v>
      </c>
      <c r="BM57" s="18">
        <f>'Tabela Usos'!BM60-III!BM57-IV!BM57-VI!BM57-VII!BM57-VIII!BM57-IX!BM57-X!BM57</f>
        <v>0</v>
      </c>
      <c r="BN57" s="18">
        <f>'Tabela Usos'!BN60-III!BN57-IV!BN57-VI!BN57-VII!BN57-VIII!BN57-IX!BN57-X!BN57</f>
        <v>62.806321378619714</v>
      </c>
      <c r="BO57" s="18">
        <f>'Tabela Usos'!BO60-III!BO57-IV!BO57-VI!BO57-VII!BO57-VIII!BO57-IX!BO57-X!BO57</f>
        <v>54.955531206292228</v>
      </c>
      <c r="BP57" s="18">
        <f>'Tabela Usos'!BP60-III!BP57-IV!BP57-VI!BP57-VII!BP57-VIII!BP57-IX!BP57-X!BP57</f>
        <v>0</v>
      </c>
      <c r="BQ57" s="18">
        <f>'Tabela Usos'!BQ60-III!BQ57-IV!BQ57-VI!BQ57-VII!BQ57-VIII!BQ57-IX!BQ57-X!BQ57</f>
        <v>0</v>
      </c>
      <c r="BR57" s="18">
        <f>'Tabela Usos'!BR60-III!BR57-IV!BR57-VI!BR57-VII!BR57-VIII!BR57-IX!BR57-X!BR57</f>
        <v>0</v>
      </c>
      <c r="BS57" s="35">
        <f>'Tabela Usos'!BS60-III!BS57-IV!BS57-VI!BS57-VII!BS57-VIII!BS57-IX!BS57-X!BS57</f>
        <v>39642.795880760837</v>
      </c>
      <c r="BT57" s="18">
        <f>'Tabela Usos'!BT60-III!BT57-IV!BT57-VI!BT57-VII!BT57-VIII!BT57-IX!BT57-X!BT57</f>
        <v>8461.0037637490404</v>
      </c>
      <c r="BU57" s="18">
        <f>'Tabela Usos'!BU60-III!BU57-IV!BU57-VI!BU57-VII!BU57-VIII!BU57-IX!BU57-X!BU57</f>
        <v>0</v>
      </c>
      <c r="BV57" s="18">
        <f>'Tabela Usos'!BV60-III!BV57-IV!BV57-VI!BV57-VII!BV57-VIII!BV57-IX!BV57-X!BV57</f>
        <v>0</v>
      </c>
      <c r="BW57" s="18">
        <f>'Tabela Usos'!BW60-III!BW57-IV!BW57-VI!BW57-VII!BW57-VIII!BW57-IX!BW57-X!BW57</f>
        <v>0</v>
      </c>
      <c r="BX57" s="18">
        <f>'Tabela Usos'!BX60-III!BX57-IV!BX57-VI!BX57-VII!BX57-VIII!BX57-IX!BX57-X!BX57</f>
        <v>0</v>
      </c>
      <c r="BY57" s="18">
        <f>'Tabela Usos'!BY60-III!BY57-IV!BY57-VI!BY57-VII!BY57-VIII!BY57-IX!BY57-X!BY57</f>
        <v>-1223.7996445098693</v>
      </c>
    </row>
    <row r="58" spans="1:77">
      <c r="A58" s="205" t="s">
        <v>171</v>
      </c>
      <c r="B58" s="68" t="s">
        <v>430</v>
      </c>
      <c r="C58" s="18">
        <f>'Tabela Usos'!C61-III!C58-IV!C58-VI!C58-VII!C58-VIII!C58-IX!C58-X!C58</f>
        <v>95.747085550388377</v>
      </c>
      <c r="D58" s="18">
        <f>'Tabela Usos'!D61-III!D58-IV!D58-VI!D58-VII!D58-VIII!D58-IX!D58-X!D58</f>
        <v>4.68328135844291</v>
      </c>
      <c r="E58" s="18">
        <f>'Tabela Usos'!E61-III!E58-IV!E58-VI!E58-VII!E58-VIII!E58-IX!E58-X!E58</f>
        <v>0</v>
      </c>
      <c r="F58" s="18">
        <f>'Tabela Usos'!F61-III!F58-IV!F58-VI!F58-VII!F58-VIII!F58-IX!F58-X!F58</f>
        <v>0</v>
      </c>
      <c r="G58" s="18">
        <f>'Tabela Usos'!G61-III!G58-IV!G58-VI!G58-VII!G58-VIII!G58-IX!G58-X!G58</f>
        <v>1562.1345153384016</v>
      </c>
      <c r="H58" s="18">
        <f>'Tabela Usos'!H61-III!H58-IV!H58-VI!H58-VII!H58-VIII!H58-IX!H58-X!H58</f>
        <v>0</v>
      </c>
      <c r="I58" s="18">
        <f>'Tabela Usos'!I61-III!I58-IV!I58-VI!I58-VII!I58-VIII!I58-IX!I58-X!I58</f>
        <v>0</v>
      </c>
      <c r="J58" s="18">
        <f>'Tabela Usos'!J61-III!J58-IV!J58-VI!J58-VII!J58-VIII!J58-IX!J58-X!J58</f>
        <v>1.0407291907650911</v>
      </c>
      <c r="K58" s="18">
        <f>'Tabela Usos'!K61-III!K58-IV!K58-VI!K58-VII!K58-VIII!K58-IX!K58-X!K58</f>
        <v>1.5610937861476366</v>
      </c>
      <c r="L58" s="18">
        <f>'Tabela Usos'!L61-III!L58-IV!L58-VI!L58-VII!L58-VIII!L58-IX!L58-X!L58</f>
        <v>6.7647397399730913</v>
      </c>
      <c r="M58" s="18">
        <f>'Tabela Usos'!M61-III!M58-IV!M58-VI!M58-VII!M58-VIII!M58-IX!M58-X!M58</f>
        <v>0</v>
      </c>
      <c r="N58" s="18">
        <f>'Tabela Usos'!N61-III!N58-IV!N58-VI!N58-VII!N58-VIII!N58-IX!N58-X!N58</f>
        <v>16.131302456858908</v>
      </c>
      <c r="O58" s="18">
        <f>'Tabela Usos'!O61-III!O58-IV!O58-VI!O58-VII!O58-VIII!O58-IX!O58-X!O58</f>
        <v>3042.0514246063608</v>
      </c>
      <c r="P58" s="18">
        <f>'Tabela Usos'!P61-III!P58-IV!P58-VI!P58-VII!P58-VIII!P58-IX!P58-X!P58</f>
        <v>0</v>
      </c>
      <c r="Q58" s="18">
        <f>'Tabela Usos'!Q61-III!Q58-IV!Q58-VI!Q58-VII!Q58-VIII!Q58-IX!Q58-X!Q58</f>
        <v>1026.6793466897623</v>
      </c>
      <c r="R58" s="18">
        <f>'Tabela Usos'!R61-III!R58-IV!R58-VI!R58-VII!R58-VIII!R58-IX!R58-X!R58</f>
        <v>703.01256836181904</v>
      </c>
      <c r="S58" s="18">
        <f>'Tabela Usos'!S61-III!S58-IV!S58-VI!S58-VII!S58-VIII!S58-IX!S58-X!S58</f>
        <v>1260.843414611908</v>
      </c>
      <c r="T58" s="18">
        <f>'Tabela Usos'!T61-III!T58-IV!T58-VI!T58-VII!T58-VIII!T58-IX!T58-X!T58</f>
        <v>26.018229769127281</v>
      </c>
      <c r="U58" s="18">
        <f>'Tabela Usos'!U61-III!U58-IV!U58-VI!U58-VII!U58-VIII!U58-IX!U58-X!U58</f>
        <v>0</v>
      </c>
      <c r="V58" s="18">
        <f>'Tabela Usos'!V61-III!V58-IV!V58-VI!V58-VII!V58-VIII!V58-IX!V58-X!V58</f>
        <v>0</v>
      </c>
      <c r="W58" s="18">
        <f>'Tabela Usos'!W61-III!W58-IV!W58-VI!W58-VII!W58-VIII!W58-IX!W58-X!W58</f>
        <v>1856.6608763249221</v>
      </c>
      <c r="X58" s="18">
        <f>'Tabela Usos'!X61-III!X58-IV!X58-VI!X58-VII!X58-VIII!X58-IX!X58-X!X58</f>
        <v>1621.9764438073944</v>
      </c>
      <c r="Y58" s="18">
        <f>'Tabela Usos'!Y61-III!Y58-IV!Y58-VI!Y58-VII!Y58-VIII!Y58-IX!Y58-X!Y58</f>
        <v>896.5881978441256</v>
      </c>
      <c r="Z58" s="18">
        <f>'Tabela Usos'!Z61-III!Z58-IV!Z58-VI!Z58-VII!Z58-VIII!Z58-IX!Z58-X!Z58</f>
        <v>60.882657659757818</v>
      </c>
      <c r="AA58" s="18">
        <f>'Tabela Usos'!AA61-III!AA58-IV!AA58-VI!AA58-VII!AA58-VIII!AA58-IX!AA58-X!AA58</f>
        <v>16268.678710039901</v>
      </c>
      <c r="AB58" s="18">
        <f>'Tabela Usos'!AB61-III!AB58-IV!AB58-VI!AB58-VII!AB58-VIII!AB58-IX!AB58-X!AB58</f>
        <v>1308.716957387102</v>
      </c>
      <c r="AC58" s="18">
        <f>'Tabela Usos'!AC61-III!AC58-IV!AC58-VI!AC58-VII!AC58-VIII!AC58-IX!AC58-X!AC58</f>
        <v>0.52036459538254554</v>
      </c>
      <c r="AD58" s="18">
        <f>'Tabela Usos'!AD61-III!AD58-IV!AD58-VI!AD58-VII!AD58-VIII!AD58-IX!AD58-X!AD58</f>
        <v>194.09599407768943</v>
      </c>
      <c r="AE58" s="18">
        <f>'Tabela Usos'!AE61-III!AE58-IV!AE58-VI!AE58-VII!AE58-VIII!AE58-IX!AE58-X!AE58</f>
        <v>802.40220607988522</v>
      </c>
      <c r="AF58" s="18">
        <f>'Tabela Usos'!AF61-III!AF58-IV!AF58-VI!AF58-VII!AF58-VIII!AF58-IX!AF58-X!AF58</f>
        <v>177.96469162083056</v>
      </c>
      <c r="AG58" s="18">
        <f>'Tabela Usos'!AG61-III!AG58-IV!AG58-VI!AG58-VII!AG58-VIII!AG58-IX!AG58-X!AG58</f>
        <v>2377.0254717074677</v>
      </c>
      <c r="AH58" s="18">
        <f>'Tabela Usos'!AH61-III!AH58-IV!AH58-VI!AH58-VII!AH58-VIII!AH58-IX!AH58-X!AH58</f>
        <v>122.2856799148982</v>
      </c>
      <c r="AI58" s="18">
        <f>'Tabela Usos'!AI61-III!AI58-IV!AI58-VI!AI58-VII!AI58-VIII!AI58-IX!AI58-X!AI58</f>
        <v>65.565939018200737</v>
      </c>
      <c r="AJ58" s="18">
        <f>'Tabela Usos'!AJ61-III!AJ58-IV!AJ58-VI!AJ58-VII!AJ58-VIII!AJ58-IX!AJ58-X!AJ58</f>
        <v>1248.3546643227269</v>
      </c>
      <c r="AK58" s="18">
        <f>'Tabela Usos'!AK61-III!AK58-IV!AK58-VI!AK58-VII!AK58-VIII!AK58-IX!AK58-X!AK58</f>
        <v>219.07349465605162</v>
      </c>
      <c r="AL58" s="18">
        <f>'Tabela Usos'!AL61-III!AL58-IV!AL58-VI!AL58-VII!AL58-VIII!AL58-IX!AL58-X!AL58</f>
        <v>1499.1703992971134</v>
      </c>
      <c r="AM58" s="18">
        <f>'Tabela Usos'!AM61-III!AM58-IV!AM58-VI!AM58-VII!AM58-VIII!AM58-IX!AM58-X!AM58</f>
        <v>0</v>
      </c>
      <c r="AN58" s="18">
        <f>'Tabela Usos'!AN61-III!AN58-IV!AN58-VI!AN58-VII!AN58-VIII!AN58-IX!AN58-X!AN58</f>
        <v>0</v>
      </c>
      <c r="AO58" s="18">
        <f>'Tabela Usos'!AO61-III!AO58-IV!AO58-VI!AO58-VII!AO58-VIII!AO58-IX!AO58-X!AO58</f>
        <v>0</v>
      </c>
      <c r="AP58" s="18">
        <f>'Tabela Usos'!AP61-III!AP58-IV!AP58-VI!AP58-VII!AP58-VIII!AP58-IX!AP58-X!AP58</f>
        <v>0.52036459538254554</v>
      </c>
      <c r="AQ58" s="18">
        <f>'Tabela Usos'!AQ61-III!AQ58-IV!AQ58-VI!AQ58-VII!AQ58-VIII!AQ58-IX!AQ58-X!AQ58</f>
        <v>0</v>
      </c>
      <c r="AR58" s="18">
        <f>'Tabela Usos'!AR61-III!AR58-IV!AR58-VI!AR58-VII!AR58-VIII!AR58-IX!AR58-X!AR58</f>
        <v>0</v>
      </c>
      <c r="AS58" s="18">
        <f>'Tabela Usos'!AS61-III!AS58-IV!AS58-VI!AS58-VII!AS58-VIII!AS58-IX!AS58-X!AS58</f>
        <v>0</v>
      </c>
      <c r="AT58" s="18">
        <f>'Tabela Usos'!AT61-III!AT58-IV!AT58-VI!AT58-VII!AT58-VIII!AT58-IX!AT58-X!AT58</f>
        <v>0</v>
      </c>
      <c r="AU58" s="18">
        <f>'Tabela Usos'!AU61-III!AU58-IV!AU58-VI!AU58-VII!AU58-VIII!AU58-IX!AU58-X!AU58</f>
        <v>0</v>
      </c>
      <c r="AV58" s="18">
        <f>'Tabela Usos'!AV61-III!AV58-IV!AV58-VI!AV58-VII!AV58-VIII!AV58-IX!AV58-X!AV58</f>
        <v>0</v>
      </c>
      <c r="AW58" s="18">
        <f>'Tabela Usos'!AW61-III!AW58-IV!AW58-VI!AW58-VII!AW58-VIII!AW58-IX!AW58-X!AW58</f>
        <v>0</v>
      </c>
      <c r="AX58" s="18">
        <f>'Tabela Usos'!AX61-III!AX58-IV!AX58-VI!AX58-VII!AX58-VIII!AX58-IX!AX58-X!AX58</f>
        <v>0</v>
      </c>
      <c r="AY58" s="18">
        <f>'Tabela Usos'!AY61-III!AY58-IV!AY58-VI!AY58-VII!AY58-VIII!AY58-IX!AY58-X!AY58</f>
        <v>0</v>
      </c>
      <c r="AZ58" s="18">
        <f>'Tabela Usos'!AZ61-III!AZ58-IV!AZ58-VI!AZ58-VII!AZ58-VIII!AZ58-IX!AZ58-X!AZ58</f>
        <v>0</v>
      </c>
      <c r="BA58" s="18">
        <f>'Tabela Usos'!BA61-III!BA58-IV!BA58-VI!BA58-VII!BA58-VIII!BA58-IX!BA58-X!BA58</f>
        <v>0</v>
      </c>
      <c r="BB58" s="18">
        <f>'Tabela Usos'!BB61-III!BB58-IV!BB58-VI!BB58-VII!BB58-VIII!BB58-IX!BB58-X!BB58</f>
        <v>0</v>
      </c>
      <c r="BC58" s="18">
        <f>'Tabela Usos'!BC61-III!BC58-IV!BC58-VI!BC58-VII!BC58-VIII!BC58-IX!BC58-X!BC58</f>
        <v>0</v>
      </c>
      <c r="BD58" s="18">
        <f>'Tabela Usos'!BD61-III!BD58-IV!BD58-VI!BD58-VII!BD58-VIII!BD58-IX!BD58-X!BD58</f>
        <v>0</v>
      </c>
      <c r="BE58" s="18">
        <f>'Tabela Usos'!BE61-III!BE58-IV!BE58-VI!BE58-VII!BE58-VIII!BE58-IX!BE58-X!BE58</f>
        <v>0</v>
      </c>
      <c r="BF58" s="18">
        <f>'Tabela Usos'!BF61-III!BF58-IV!BF58-VI!BF58-VII!BF58-VIII!BF58-IX!BF58-X!BF58</f>
        <v>6.2443751445905464</v>
      </c>
      <c r="BG58" s="18">
        <f>'Tabela Usos'!BG61-III!BG58-IV!BG58-VI!BG58-VII!BG58-VIII!BG58-IX!BG58-X!BG58</f>
        <v>0</v>
      </c>
      <c r="BH58" s="18">
        <f>'Tabela Usos'!BH61-III!BH58-IV!BH58-VI!BH58-VII!BH58-VIII!BH58-IX!BH58-X!BH58</f>
        <v>0</v>
      </c>
      <c r="BI58" s="18">
        <f>'Tabela Usos'!BI61-III!BI58-IV!BI58-VI!BI58-VII!BI58-VIII!BI58-IX!BI58-X!BI58</f>
        <v>0</v>
      </c>
      <c r="BJ58" s="18">
        <f>'Tabela Usos'!BJ61-III!BJ58-IV!BJ58-VI!BJ58-VII!BJ58-VIII!BJ58-IX!BJ58-X!BJ58</f>
        <v>0</v>
      </c>
      <c r="BK58" s="18">
        <f>'Tabela Usos'!BK61-III!BK58-IV!BK58-VI!BK58-VII!BK58-VIII!BK58-IX!BK58-X!BK58</f>
        <v>0</v>
      </c>
      <c r="BL58" s="18">
        <f>'Tabela Usos'!BL61-III!BL58-IV!BL58-VI!BL58-VII!BL58-VIII!BL58-IX!BL58-X!BL58</f>
        <v>0</v>
      </c>
      <c r="BM58" s="18">
        <f>'Tabela Usos'!BM61-III!BM58-IV!BM58-VI!BM58-VII!BM58-VIII!BM58-IX!BM58-X!BM58</f>
        <v>0</v>
      </c>
      <c r="BN58" s="18">
        <f>'Tabela Usos'!BN61-III!BN58-IV!BN58-VI!BN58-VII!BN58-VIII!BN58-IX!BN58-X!BN58</f>
        <v>0</v>
      </c>
      <c r="BO58" s="18">
        <f>'Tabela Usos'!BO61-III!BO58-IV!BO58-VI!BO58-VII!BO58-VIII!BO58-IX!BO58-X!BO58</f>
        <v>0</v>
      </c>
      <c r="BP58" s="18">
        <f>'Tabela Usos'!BP61-III!BP58-IV!BP58-VI!BP58-VII!BP58-VIII!BP58-IX!BP58-X!BP58</f>
        <v>0</v>
      </c>
      <c r="BQ58" s="18">
        <f>'Tabela Usos'!BQ61-III!BQ58-IV!BQ58-VI!BQ58-VII!BQ58-VIII!BQ58-IX!BQ58-X!BQ58</f>
        <v>0</v>
      </c>
      <c r="BR58" s="18">
        <f>'Tabela Usos'!BR61-III!BR58-IV!BR58-VI!BR58-VII!BR58-VIII!BR58-IX!BR58-X!BR58</f>
        <v>0</v>
      </c>
      <c r="BS58" s="35">
        <f>'Tabela Usos'!BS61-III!BS58-IV!BS58-VI!BS58-VII!BS58-VIII!BS58-IX!BS58-X!BS58</f>
        <v>36473.395219553386</v>
      </c>
      <c r="BT58" s="18">
        <f>'Tabela Usos'!BT61-III!BT58-IV!BT58-VI!BT58-VII!BT58-VIII!BT58-IX!BT58-X!BT58</f>
        <v>8524.0982815797397</v>
      </c>
      <c r="BU58" s="18">
        <f>'Tabela Usos'!BU61-III!BU58-IV!BU58-VI!BU58-VII!BU58-VIII!BU58-IX!BU58-X!BU58</f>
        <v>0</v>
      </c>
      <c r="BV58" s="18">
        <f>'Tabela Usos'!BV61-III!BV58-IV!BV58-VI!BV58-VII!BV58-VIII!BV58-IX!BV58-X!BV58</f>
        <v>0</v>
      </c>
      <c r="BW58" s="18">
        <f>'Tabela Usos'!BW61-III!BW58-IV!BW58-VI!BW58-VII!BW58-VIII!BW58-IX!BW58-X!BW58</f>
        <v>0</v>
      </c>
      <c r="BX58" s="18">
        <f>'Tabela Usos'!BX61-III!BX58-IV!BX58-VI!BX58-VII!BX58-VIII!BX58-IX!BX58-X!BX58</f>
        <v>0</v>
      </c>
      <c r="BY58" s="18">
        <f>'Tabela Usos'!BY61-III!BY58-IV!BY58-VI!BY58-VII!BY58-VIII!BY58-IX!BY58-X!BY58</f>
        <v>1750.506498866883</v>
      </c>
    </row>
    <row r="59" spans="1:77">
      <c r="A59" s="205" t="s">
        <v>172</v>
      </c>
      <c r="B59" s="68" t="s">
        <v>173</v>
      </c>
      <c r="C59" s="18">
        <f>'Tabela Usos'!C62-III!C59-IV!C59-VI!C59-VII!C59-VIII!C59-IX!C59-X!C59</f>
        <v>24890.655194258601</v>
      </c>
      <c r="D59" s="18">
        <f>'Tabela Usos'!D62-III!D59-IV!D59-VI!D59-VII!D59-VIII!D59-IX!D59-X!D59</f>
        <v>2744.7279772354423</v>
      </c>
      <c r="E59" s="18">
        <f>'Tabela Usos'!E62-III!E59-IV!E59-VI!E59-VII!E59-VIII!E59-IX!E59-X!E59</f>
        <v>87.555636236158392</v>
      </c>
      <c r="F59" s="18">
        <f>'Tabela Usos'!F62-III!F59-IV!F59-VI!F59-VII!F59-VIII!F59-IX!F59-X!F59</f>
        <v>0</v>
      </c>
      <c r="G59" s="18">
        <f>'Tabela Usos'!G62-III!G59-IV!G59-VI!G59-VII!G59-VIII!G59-IX!G59-X!G59</f>
        <v>0</v>
      </c>
      <c r="H59" s="18">
        <f>'Tabela Usos'!H62-III!H59-IV!H59-VI!H59-VII!H59-VIII!H59-IX!H59-X!H59</f>
        <v>0</v>
      </c>
      <c r="I59" s="18">
        <f>'Tabela Usos'!I62-III!I59-IV!I59-VI!I59-VII!I59-VIII!I59-IX!I59-X!I59</f>
        <v>0</v>
      </c>
      <c r="J59" s="18">
        <f>'Tabela Usos'!J62-III!J59-IV!J59-VI!J59-VII!J59-VIII!J59-IX!J59-X!J59</f>
        <v>0</v>
      </c>
      <c r="K59" s="18">
        <f>'Tabela Usos'!K62-III!K59-IV!K59-VI!K59-VII!K59-VIII!K59-IX!K59-X!K59</f>
        <v>22.595002899653778</v>
      </c>
      <c r="L59" s="18">
        <f>'Tabela Usos'!L62-III!L59-IV!L59-VI!L59-VII!L59-VIII!L59-IX!L59-X!L59</f>
        <v>0.56487507249134439</v>
      </c>
      <c r="M59" s="18">
        <f>'Tabela Usos'!M62-III!M59-IV!M59-VI!M59-VII!M59-VIII!M59-IX!M59-X!M59</f>
        <v>0</v>
      </c>
      <c r="N59" s="18">
        <f>'Tabela Usos'!N62-III!N59-IV!N59-VI!N59-VII!N59-VIII!N59-IX!N59-X!N59</f>
        <v>0</v>
      </c>
      <c r="O59" s="18">
        <f>'Tabela Usos'!O62-III!O59-IV!O59-VI!O59-VII!O59-VIII!O59-IX!O59-X!O59</f>
        <v>0</v>
      </c>
      <c r="P59" s="18">
        <f>'Tabela Usos'!P62-III!P59-IV!P59-VI!P59-VII!P59-VIII!P59-IX!P59-X!P59</f>
        <v>0</v>
      </c>
      <c r="Q59" s="18">
        <f>'Tabela Usos'!Q62-III!Q59-IV!Q59-VI!Q59-VII!Q59-VIII!Q59-IX!Q59-X!Q59</f>
        <v>0</v>
      </c>
      <c r="R59" s="18">
        <f>'Tabela Usos'!R62-III!R59-IV!R59-VI!R59-VII!R59-VIII!R59-IX!R59-X!R59</f>
        <v>0</v>
      </c>
      <c r="S59" s="18">
        <f>'Tabela Usos'!S62-III!S59-IV!S59-VI!S59-VII!S59-VIII!S59-IX!S59-X!S59</f>
        <v>0</v>
      </c>
      <c r="T59" s="18">
        <f>'Tabela Usos'!T62-III!T59-IV!T59-VI!T59-VII!T59-VIII!T59-IX!T59-X!T59</f>
        <v>0</v>
      </c>
      <c r="U59" s="18">
        <f>'Tabela Usos'!U62-III!U59-IV!U59-VI!U59-VII!U59-VIII!U59-IX!U59-X!U59</f>
        <v>0</v>
      </c>
      <c r="V59" s="18">
        <f>'Tabela Usos'!V62-III!V59-IV!V59-VI!V59-VII!V59-VIII!V59-IX!V59-X!V59</f>
        <v>0</v>
      </c>
      <c r="W59" s="18">
        <f>'Tabela Usos'!W62-III!W59-IV!W59-VI!W59-VII!W59-VIII!W59-IX!W59-X!W59</f>
        <v>0</v>
      </c>
      <c r="X59" s="18">
        <f>'Tabela Usos'!X62-III!X59-IV!X59-VI!X59-VII!X59-VIII!X59-IX!X59-X!X59</f>
        <v>6992.5885223703517</v>
      </c>
      <c r="Y59" s="18">
        <f>'Tabela Usos'!Y62-III!Y59-IV!Y59-VI!Y59-VII!Y59-VIII!Y59-IX!Y59-X!Y59</f>
        <v>726.99421829636015</v>
      </c>
      <c r="Z59" s="18">
        <f>'Tabela Usos'!Z62-III!Z59-IV!Z59-VI!Z59-VII!Z59-VIII!Z59-IX!Z59-X!Z59</f>
        <v>0</v>
      </c>
      <c r="AA59" s="18">
        <f>'Tabela Usos'!AA62-III!AA59-IV!AA59-VI!AA59-VII!AA59-VIII!AA59-IX!AA59-X!AA59</f>
        <v>0</v>
      </c>
      <c r="AB59" s="18">
        <f>'Tabela Usos'!AB62-III!AB59-IV!AB59-VI!AB59-VII!AB59-VIII!AB59-IX!AB59-X!AB59</f>
        <v>0</v>
      </c>
      <c r="AC59" s="18">
        <f>'Tabela Usos'!AC62-III!AC59-IV!AC59-VI!AC59-VII!AC59-VIII!AC59-IX!AC59-X!AC59</f>
        <v>0</v>
      </c>
      <c r="AD59" s="18">
        <f>'Tabela Usos'!AD62-III!AD59-IV!AD59-VI!AD59-VII!AD59-VIII!AD59-IX!AD59-X!AD59</f>
        <v>0</v>
      </c>
      <c r="AE59" s="18">
        <f>'Tabela Usos'!AE62-III!AE59-IV!AE59-VI!AE59-VII!AE59-VIII!AE59-IX!AE59-X!AE59</f>
        <v>43.495380581833501</v>
      </c>
      <c r="AF59" s="18">
        <f>'Tabela Usos'!AF62-III!AF59-IV!AF59-VI!AF59-VII!AF59-VIII!AF59-IX!AF59-X!AF59</f>
        <v>0</v>
      </c>
      <c r="AG59" s="18">
        <f>'Tabela Usos'!AG62-III!AG59-IV!AG59-VI!AG59-VII!AG59-VIII!AG59-IX!AG59-X!AG59</f>
        <v>0</v>
      </c>
      <c r="AH59" s="18">
        <f>'Tabela Usos'!AH62-III!AH59-IV!AH59-VI!AH59-VII!AH59-VIII!AH59-IX!AH59-X!AH59</f>
        <v>0</v>
      </c>
      <c r="AI59" s="18">
        <f>'Tabela Usos'!AI62-III!AI59-IV!AI59-VI!AI59-VII!AI59-VIII!AI59-IX!AI59-X!AI59</f>
        <v>0</v>
      </c>
      <c r="AJ59" s="18">
        <f>'Tabela Usos'!AJ62-III!AJ59-IV!AJ59-VI!AJ59-VII!AJ59-VIII!AJ59-IX!AJ59-X!AJ59</f>
        <v>0</v>
      </c>
      <c r="AK59" s="18">
        <f>'Tabela Usos'!AK62-III!AK59-IV!AK59-VI!AK59-VII!AK59-VIII!AK59-IX!AK59-X!AK59</f>
        <v>0</v>
      </c>
      <c r="AL59" s="18">
        <f>'Tabela Usos'!AL62-III!AL59-IV!AL59-VI!AL59-VII!AL59-VIII!AL59-IX!AL59-X!AL59</f>
        <v>0</v>
      </c>
      <c r="AM59" s="18">
        <f>'Tabela Usos'!AM62-III!AM59-IV!AM59-VI!AM59-VII!AM59-VIII!AM59-IX!AM59-X!AM59</f>
        <v>0</v>
      </c>
      <c r="AN59" s="18">
        <f>'Tabela Usos'!AN62-III!AN59-IV!AN59-VI!AN59-VII!AN59-VIII!AN59-IX!AN59-X!AN59</f>
        <v>0</v>
      </c>
      <c r="AO59" s="18">
        <f>'Tabela Usos'!AO62-III!AO59-IV!AO59-VI!AO59-VII!AO59-VIII!AO59-IX!AO59-X!AO59</f>
        <v>0</v>
      </c>
      <c r="AP59" s="18">
        <f>'Tabela Usos'!AP62-III!AP59-IV!AP59-VI!AP59-VII!AP59-VIII!AP59-IX!AP59-X!AP59</f>
        <v>0</v>
      </c>
      <c r="AQ59" s="18">
        <f>'Tabela Usos'!AQ62-III!AQ59-IV!AQ59-VI!AQ59-VII!AQ59-VIII!AQ59-IX!AQ59-X!AQ59</f>
        <v>0</v>
      </c>
      <c r="AR59" s="18">
        <f>'Tabela Usos'!AR62-III!AR59-IV!AR59-VI!AR59-VII!AR59-VIII!AR59-IX!AR59-X!AR59</f>
        <v>0</v>
      </c>
      <c r="AS59" s="18">
        <f>'Tabela Usos'!AS62-III!AS59-IV!AS59-VI!AS59-VII!AS59-VIII!AS59-IX!AS59-X!AS59</f>
        <v>0</v>
      </c>
      <c r="AT59" s="18">
        <f>'Tabela Usos'!AT62-III!AT59-IV!AT59-VI!AT59-VII!AT59-VIII!AT59-IX!AT59-X!AT59</f>
        <v>0</v>
      </c>
      <c r="AU59" s="18">
        <f>'Tabela Usos'!AU62-III!AU59-IV!AU59-VI!AU59-VII!AU59-VIII!AU59-IX!AU59-X!AU59</f>
        <v>0</v>
      </c>
      <c r="AV59" s="18">
        <f>'Tabela Usos'!AV62-III!AV59-IV!AV59-VI!AV59-VII!AV59-VIII!AV59-IX!AV59-X!AV59</f>
        <v>0</v>
      </c>
      <c r="AW59" s="18">
        <f>'Tabela Usos'!AW62-III!AW59-IV!AW59-VI!AW59-VII!AW59-VIII!AW59-IX!AW59-X!AW59</f>
        <v>7.3433759423874774</v>
      </c>
      <c r="AX59" s="18">
        <f>'Tabela Usos'!AX62-III!AX59-IV!AX59-VI!AX59-VII!AX59-VIII!AX59-IX!AX59-X!AX59</f>
        <v>0</v>
      </c>
      <c r="AY59" s="18">
        <f>'Tabela Usos'!AY62-III!AY59-IV!AY59-VI!AY59-VII!AY59-VIII!AY59-IX!AY59-X!AY59</f>
        <v>0</v>
      </c>
      <c r="AZ59" s="18">
        <f>'Tabela Usos'!AZ62-III!AZ59-IV!AZ59-VI!AZ59-VII!AZ59-VIII!AZ59-IX!AZ59-X!AZ59</f>
        <v>0</v>
      </c>
      <c r="BA59" s="18">
        <f>'Tabela Usos'!BA62-III!BA59-IV!BA59-VI!BA59-VII!BA59-VIII!BA59-IX!BA59-X!BA59</f>
        <v>0</v>
      </c>
      <c r="BB59" s="18">
        <f>'Tabela Usos'!BB62-III!BB59-IV!BB59-VI!BB59-VII!BB59-VIII!BB59-IX!BB59-X!BB59</f>
        <v>0</v>
      </c>
      <c r="BC59" s="18">
        <f>'Tabela Usos'!BC62-III!BC59-IV!BC59-VI!BC59-VII!BC59-VIII!BC59-IX!BC59-X!BC59</f>
        <v>0</v>
      </c>
      <c r="BD59" s="18">
        <f>'Tabela Usos'!BD62-III!BD59-IV!BD59-VI!BD59-VII!BD59-VIII!BD59-IX!BD59-X!BD59</f>
        <v>0</v>
      </c>
      <c r="BE59" s="18">
        <f>'Tabela Usos'!BE62-III!BE59-IV!BE59-VI!BE59-VII!BE59-VIII!BE59-IX!BE59-X!BE59</f>
        <v>0</v>
      </c>
      <c r="BF59" s="18">
        <f>'Tabela Usos'!BF62-III!BF59-IV!BF59-VI!BF59-VII!BF59-VIII!BF59-IX!BF59-X!BF59</f>
        <v>9.6028762323528536</v>
      </c>
      <c r="BG59" s="18">
        <f>'Tabela Usos'!BG62-III!BG59-IV!BG59-VI!BG59-VII!BG59-VIII!BG59-IX!BG59-X!BG59</f>
        <v>10.167751304844201</v>
      </c>
      <c r="BH59" s="18">
        <f>'Tabela Usos'!BH62-III!BH59-IV!BH59-VI!BH59-VII!BH59-VIII!BH59-IX!BH59-X!BH59</f>
        <v>0</v>
      </c>
      <c r="BI59" s="18">
        <f>'Tabela Usos'!BI62-III!BI59-IV!BI59-VI!BI59-VII!BI59-VIII!BI59-IX!BI59-X!BI59</f>
        <v>1214.4814058563904</v>
      </c>
      <c r="BJ59" s="18">
        <f>'Tabela Usos'!BJ62-III!BJ59-IV!BJ59-VI!BJ59-VII!BJ59-VIII!BJ59-IX!BJ59-X!BJ59</f>
        <v>0</v>
      </c>
      <c r="BK59" s="18">
        <f>'Tabela Usos'!BK62-III!BK59-IV!BK59-VI!BK59-VII!BK59-VIII!BK59-IX!BK59-X!BK59</f>
        <v>0</v>
      </c>
      <c r="BL59" s="18">
        <f>'Tabela Usos'!BL62-III!BL59-IV!BL59-VI!BL59-VII!BL59-VIII!BL59-IX!BL59-X!BL59</f>
        <v>0</v>
      </c>
      <c r="BM59" s="18">
        <f>'Tabela Usos'!BM62-III!BM59-IV!BM59-VI!BM59-VII!BM59-VIII!BM59-IX!BM59-X!BM59</f>
        <v>0</v>
      </c>
      <c r="BN59" s="18">
        <f>'Tabela Usos'!BN62-III!BN59-IV!BN59-VI!BN59-VII!BN59-VIII!BN59-IX!BN59-X!BN59</f>
        <v>0</v>
      </c>
      <c r="BO59" s="18">
        <f>'Tabela Usos'!BO62-III!BO59-IV!BO59-VI!BO59-VII!BO59-VIII!BO59-IX!BO59-X!BO59</f>
        <v>0</v>
      </c>
      <c r="BP59" s="18">
        <f>'Tabela Usos'!BP62-III!BP59-IV!BP59-VI!BP59-VII!BP59-VIII!BP59-IX!BP59-X!BP59</f>
        <v>2.2595002899653776</v>
      </c>
      <c r="BQ59" s="18">
        <f>'Tabela Usos'!BQ62-III!BQ59-IV!BQ59-VI!BQ59-VII!BQ59-VIII!BQ59-IX!BQ59-X!BQ59</f>
        <v>0</v>
      </c>
      <c r="BR59" s="18">
        <f>'Tabela Usos'!BR62-III!BR59-IV!BR59-VI!BR59-VII!BR59-VIII!BR59-IX!BR59-X!BR59</f>
        <v>0</v>
      </c>
      <c r="BS59" s="35">
        <f>'Tabela Usos'!BS62-III!BS59-IV!BS59-VI!BS59-VII!BS59-VIII!BS59-IX!BS59-X!BS59</f>
        <v>36753.031716576828</v>
      </c>
      <c r="BT59" s="18">
        <f>'Tabela Usos'!BT62-III!BT59-IV!BT59-VI!BT59-VII!BT59-VIII!BT59-IX!BT59-X!BT59</f>
        <v>1109.9935018667882</v>
      </c>
      <c r="BU59" s="18">
        <f>'Tabela Usos'!BU62-III!BU59-IV!BU59-VI!BU59-VII!BU59-VIII!BU59-IX!BU59-X!BU59</f>
        <v>0</v>
      </c>
      <c r="BV59" s="18">
        <f>'Tabela Usos'!BV62-III!BV59-IV!BV59-VI!BV59-VII!BV59-VIII!BV59-IX!BV59-X!BV59</f>
        <v>0</v>
      </c>
      <c r="BW59" s="18">
        <f>'Tabela Usos'!BW62-III!BW59-IV!BW59-VI!BW59-VII!BW59-VIII!BW59-IX!BW59-X!BW59</f>
        <v>423.09142929601694</v>
      </c>
      <c r="BX59" s="18">
        <f>'Tabela Usos'!BX62-III!BX59-IV!BX59-VI!BX59-VII!BX59-VIII!BX59-IX!BX59-X!BX59</f>
        <v>0</v>
      </c>
      <c r="BY59" s="18">
        <f>'Tabela Usos'!BY62-III!BY59-IV!BY59-VI!BY59-VII!BY59-VIII!BY59-IX!BY59-X!BY59</f>
        <v>1770.8833522603645</v>
      </c>
    </row>
    <row r="60" spans="1:77">
      <c r="A60" s="205" t="s">
        <v>174</v>
      </c>
      <c r="B60" s="68" t="s">
        <v>175</v>
      </c>
      <c r="C60" s="18">
        <f>'Tabela Usos'!C63-III!C60-IV!C60-VI!C60-VII!C60-VIII!C60-IX!C60-X!C60</f>
        <v>0.59171782265807216</v>
      </c>
      <c r="D60" s="18">
        <f>'Tabela Usos'!D63-III!D60-IV!D60-VI!D60-VII!D60-VIII!D60-IX!D60-X!D60</f>
        <v>25.443866374297109</v>
      </c>
      <c r="E60" s="18">
        <f>'Tabela Usos'!E63-III!E60-IV!E60-VI!E60-VII!E60-VIII!E60-IX!E60-X!E60</f>
        <v>0</v>
      </c>
      <c r="F60" s="18">
        <f>'Tabela Usos'!F63-III!F60-IV!F60-VI!F60-VII!F60-VIII!F60-IX!F60-X!F60</f>
        <v>2032.5507208304778</v>
      </c>
      <c r="G60" s="18">
        <f>'Tabela Usos'!G63-III!G60-IV!G60-VI!G60-VII!G60-VIII!G60-IX!G60-X!G60</f>
        <v>452.66413433342512</v>
      </c>
      <c r="H60" s="18">
        <f>'Tabela Usos'!H63-III!H60-IV!H60-VI!H60-VII!H60-VIII!H60-IX!H60-X!H60</f>
        <v>329.58682722054624</v>
      </c>
      <c r="I60" s="18">
        <f>'Tabela Usos'!I63-III!I60-IV!I60-VI!I60-VII!I60-VIII!I60-IX!I60-X!I60</f>
        <v>138.46197050198893</v>
      </c>
      <c r="J60" s="18">
        <f>'Tabela Usos'!J63-III!J60-IV!J60-VI!J60-VII!J60-VIII!J60-IX!J60-X!J60</f>
        <v>1005.9202985187227</v>
      </c>
      <c r="K60" s="18">
        <f>'Tabela Usos'!K63-III!K60-IV!K60-VI!K60-VII!K60-VIII!K60-IX!K60-X!K60</f>
        <v>10.650920807845297</v>
      </c>
      <c r="L60" s="18">
        <f>'Tabela Usos'!L63-III!L60-IV!L60-VI!L60-VII!L60-VIII!L60-IX!L60-X!L60</f>
        <v>2885.8078211034181</v>
      </c>
      <c r="M60" s="18">
        <f>'Tabela Usos'!M63-III!M60-IV!M60-VI!M60-VII!M60-VIII!M60-IX!M60-X!M60</f>
        <v>123.077307112879</v>
      </c>
      <c r="N60" s="18">
        <f>'Tabela Usos'!N63-III!N60-IV!N60-VI!N60-VII!N60-VIII!N60-IX!N60-X!N60</f>
        <v>2.9585891132903606</v>
      </c>
      <c r="O60" s="18">
        <f>'Tabela Usos'!O63-III!O60-IV!O60-VI!O60-VII!O60-VIII!O60-IX!O60-X!O60</f>
        <v>137.87025267933083</v>
      </c>
      <c r="P60" s="18">
        <f>'Tabela Usos'!P63-III!P60-IV!P60-VI!P60-VII!P60-VIII!P60-IX!P60-X!P60</f>
        <v>0</v>
      </c>
      <c r="Q60" s="18">
        <f>'Tabela Usos'!Q63-III!Q60-IV!Q60-VI!Q60-VII!Q60-VIII!Q60-IX!Q60-X!Q60</f>
        <v>100.0003120292142</v>
      </c>
      <c r="R60" s="18">
        <f>'Tabela Usos'!R63-III!R60-IV!R60-VI!R60-VII!R60-VIII!R60-IX!R60-X!R60</f>
        <v>557.39818894390407</v>
      </c>
      <c r="S60" s="18">
        <f>'Tabela Usos'!S63-III!S60-IV!S60-VI!S60-VII!S60-VIII!S60-IX!S60-X!S60</f>
        <v>540.23837208681994</v>
      </c>
      <c r="T60" s="18">
        <f>'Tabela Usos'!T63-III!T60-IV!T60-VI!T60-VII!T60-VIII!T60-IX!T60-X!T60</f>
        <v>212.4266983342479</v>
      </c>
      <c r="U60" s="18">
        <f>'Tabela Usos'!U63-III!U60-IV!U60-VI!U60-VII!U60-VIII!U60-IX!U60-X!U60</f>
        <v>365.68161440268875</v>
      </c>
      <c r="V60" s="18">
        <f>'Tabela Usos'!V63-III!V60-IV!V60-VI!V60-VII!V60-VIII!V60-IX!V60-X!V60</f>
        <v>167.45614381223444</v>
      </c>
      <c r="W60" s="18">
        <f>'Tabela Usos'!W63-III!W60-IV!W60-VI!W60-VII!W60-VIII!W60-IX!W60-X!W60</f>
        <v>781.65924373131327</v>
      </c>
      <c r="X60" s="18">
        <f>'Tabela Usos'!X63-III!X60-IV!X60-VI!X60-VII!X60-VIII!X60-IX!X60-X!X60</f>
        <v>2817.7602714977397</v>
      </c>
      <c r="Y60" s="18">
        <f>'Tabela Usos'!Y63-III!Y60-IV!Y60-VI!Y60-VII!Y60-VIII!Y60-IX!Y60-X!Y60</f>
        <v>1040.8316500555488</v>
      </c>
      <c r="Z60" s="18">
        <f>'Tabela Usos'!Z63-III!Z60-IV!Z60-VI!Z60-VII!Z60-VIII!Z60-IX!Z60-X!Z60</f>
        <v>993.49422424290276</v>
      </c>
      <c r="AA60" s="18">
        <f>'Tabela Usos'!AA63-III!AA60-IV!AA60-VI!AA60-VII!AA60-VIII!AA60-IX!AA60-X!AA60</f>
        <v>1252.0749127444808</v>
      </c>
      <c r="AB60" s="18">
        <f>'Tabela Usos'!AB63-III!AB60-IV!AB60-VI!AB60-VII!AB60-VIII!AB60-IX!AB60-X!AB60</f>
        <v>343.19633714168197</v>
      </c>
      <c r="AC60" s="18">
        <f>'Tabela Usos'!AC63-III!AC60-IV!AC60-VI!AC60-VII!AC60-VIII!AC60-IX!AC60-X!AC60</f>
        <v>462.13161949595434</v>
      </c>
      <c r="AD60" s="18">
        <f>'Tabela Usos'!AD63-III!AD60-IV!AD60-VI!AD60-VII!AD60-VIII!AD60-IX!AD60-X!AD60</f>
        <v>46.153990167329631</v>
      </c>
      <c r="AE60" s="18">
        <f>'Tabela Usos'!AE63-III!AE60-IV!AE60-VI!AE60-VII!AE60-VIII!AE60-IX!AE60-X!AE60</f>
        <v>188.16626760526694</v>
      </c>
      <c r="AF60" s="18">
        <f>'Tabela Usos'!AF63-III!AF60-IV!AF60-VI!AF60-VII!AF60-VIII!AF60-IX!AF60-X!AF60</f>
        <v>1.7751534679742165</v>
      </c>
      <c r="AG60" s="18">
        <f>'Tabela Usos'!AG63-III!AG60-IV!AG60-VI!AG60-VII!AG60-VIII!AG60-IX!AG60-X!AG60</f>
        <v>101.77546549718843</v>
      </c>
      <c r="AH60" s="18">
        <f>'Tabela Usos'!AH63-III!AH60-IV!AH60-VI!AH60-VII!AH60-VIII!AH60-IX!AH60-X!AH60</f>
        <v>153.25491606844071</v>
      </c>
      <c r="AI60" s="18">
        <f>'Tabela Usos'!AI63-III!AI60-IV!AI60-VI!AI60-VII!AI60-VIII!AI60-IX!AI60-X!AI60</f>
        <v>72.189574364284809</v>
      </c>
      <c r="AJ60" s="18">
        <f>'Tabela Usos'!AJ63-III!AJ60-IV!AJ60-VI!AJ60-VII!AJ60-VIII!AJ60-IX!AJ60-X!AJ60</f>
        <v>15.384663389109875</v>
      </c>
      <c r="AK60" s="18">
        <f>'Tabela Usos'!AK63-III!AK60-IV!AK60-VI!AK60-VII!AK60-VIII!AK60-IX!AK60-X!AK60</f>
        <v>32.544480246193963</v>
      </c>
      <c r="AL60" s="18">
        <f>'Tabela Usos'!AL63-III!AL60-IV!AL60-VI!AL60-VII!AL60-VIII!AL60-IX!AL60-X!AL60</f>
        <v>336.68744109244318</v>
      </c>
      <c r="AM60" s="18">
        <f>'Tabela Usos'!AM63-III!AM60-IV!AM60-VI!AM60-VII!AM60-VIII!AM60-IX!AM60-X!AM60</f>
        <v>295.26719350637796</v>
      </c>
      <c r="AN60" s="18">
        <f>'Tabela Usos'!AN63-III!AN60-IV!AN60-VI!AN60-VII!AN60-VIII!AN60-IX!AN60-X!AN60</f>
        <v>18.34325250240024</v>
      </c>
      <c r="AO60" s="18">
        <f>'Tabela Usos'!AO63-III!AO60-IV!AO60-VI!AO60-VII!AO60-VIII!AO60-IX!AO60-X!AO60</f>
        <v>214.79356962488021</v>
      </c>
      <c r="AP60" s="18">
        <f>'Tabela Usos'!AP63-III!AP60-IV!AP60-VI!AP60-VII!AP60-VIII!AP60-IX!AP60-X!AP60</f>
        <v>376.33253521053388</v>
      </c>
      <c r="AQ60" s="18">
        <f>'Tabela Usos'!AQ63-III!AQ60-IV!AQ60-VI!AQ60-VII!AQ60-VIII!AQ60-IX!AQ60-X!AQ60</f>
        <v>34.91135153682626</v>
      </c>
      <c r="AR60" s="18">
        <f>'Tabela Usos'!AR63-III!AR60-IV!AR60-VI!AR60-VII!AR60-VIII!AR60-IX!AR60-X!AR60</f>
        <v>1789.3546957180099</v>
      </c>
      <c r="AS60" s="18">
        <f>'Tabela Usos'!AS63-III!AS60-IV!AS60-VI!AS60-VII!AS60-VIII!AS60-IX!AS60-X!AS60</f>
        <v>5.3254604039226487</v>
      </c>
      <c r="AT60" s="18">
        <f>'Tabela Usos'!AT63-III!AT60-IV!AT60-VI!AT60-VII!AT60-VIII!AT60-IX!AT60-X!AT60</f>
        <v>0</v>
      </c>
      <c r="AU60" s="18">
        <f>'Tabela Usos'!AU63-III!AU60-IV!AU60-VI!AU60-VII!AU60-VIII!AU60-IX!AU60-X!AU60</f>
        <v>0</v>
      </c>
      <c r="AV60" s="18">
        <f>'Tabela Usos'!AV63-III!AV60-IV!AV60-VI!AV60-VII!AV60-VIII!AV60-IX!AV60-X!AV60</f>
        <v>42.011965408723107</v>
      </c>
      <c r="AW60" s="18">
        <f>'Tabela Usos'!AW63-III!AW60-IV!AW60-VI!AW60-VII!AW60-VIII!AW60-IX!AW60-X!AW60</f>
        <v>0</v>
      </c>
      <c r="AX60" s="18">
        <f>'Tabela Usos'!AX63-III!AX60-IV!AX60-VI!AX60-VII!AX60-VIII!AX60-IX!AX60-X!AX60</f>
        <v>0</v>
      </c>
      <c r="AY60" s="18">
        <f>'Tabela Usos'!AY63-III!AY60-IV!AY60-VI!AY60-VII!AY60-VIII!AY60-IX!AY60-X!AY60</f>
        <v>0</v>
      </c>
      <c r="AZ60" s="18">
        <f>'Tabela Usos'!AZ63-III!AZ60-IV!AZ60-VI!AZ60-VII!AZ60-VIII!AZ60-IX!AZ60-X!AZ60</f>
        <v>0</v>
      </c>
      <c r="BA60" s="18">
        <f>'Tabela Usos'!BA63-III!BA60-IV!BA60-VI!BA60-VII!BA60-VIII!BA60-IX!BA60-X!BA60</f>
        <v>0.59171782265807216</v>
      </c>
      <c r="BB60" s="18">
        <f>'Tabela Usos'!BB63-III!BB60-IV!BB60-VI!BB60-VII!BB60-VIII!BB60-IX!BB60-X!BB60</f>
        <v>0.59171782265807216</v>
      </c>
      <c r="BC60" s="18">
        <f>'Tabela Usos'!BC63-III!BC60-IV!BC60-VI!BC60-VII!BC60-VIII!BC60-IX!BC60-X!BC60</f>
        <v>33.727915891510108</v>
      </c>
      <c r="BD60" s="18">
        <f>'Tabela Usos'!BD63-III!BD60-IV!BD60-VI!BD60-VII!BD60-VIII!BD60-IX!BD60-X!BD60</f>
        <v>27.810737664929388</v>
      </c>
      <c r="BE60" s="18">
        <f>'Tabela Usos'!BE63-III!BE60-IV!BE60-VI!BE60-VII!BE60-VIII!BE60-IX!BE60-X!BE60</f>
        <v>0</v>
      </c>
      <c r="BF60" s="18">
        <f>'Tabela Usos'!BF63-III!BF60-IV!BF60-VI!BF60-VII!BF60-VIII!BF60-IX!BF60-X!BF60</f>
        <v>8.8757673398710857</v>
      </c>
      <c r="BG60" s="18">
        <f>'Tabela Usos'!BG63-III!BG60-IV!BG60-VI!BG60-VII!BG60-VIII!BG60-IX!BG60-X!BG60</f>
        <v>13.609509921135658</v>
      </c>
      <c r="BH60" s="18">
        <f>'Tabela Usos'!BH63-III!BH60-IV!BH60-VI!BH60-VII!BH60-VIII!BH60-IX!BH60-X!BH60</f>
        <v>0</v>
      </c>
      <c r="BI60" s="18">
        <f>'Tabela Usos'!BI63-III!BI60-IV!BI60-VI!BI60-VII!BI60-VIII!BI60-IX!BI60-X!BI60</f>
        <v>82.840495172130119</v>
      </c>
      <c r="BJ60" s="18">
        <f>'Tabela Usos'!BJ63-III!BJ60-IV!BJ60-VI!BJ60-VII!BJ60-VIII!BJ60-IX!BJ60-X!BJ60</f>
        <v>0.59171782265807216</v>
      </c>
      <c r="BK60" s="18">
        <f>'Tabela Usos'!BK63-III!BK60-IV!BK60-VI!BK60-VII!BK60-VIII!BK60-IX!BK60-X!BK60</f>
        <v>57.988346620491065</v>
      </c>
      <c r="BL60" s="18">
        <f>'Tabela Usos'!BL63-III!BL60-IV!BL60-VI!BL60-VII!BL60-VIII!BL60-IX!BL60-X!BL60</f>
        <v>247.92976769373226</v>
      </c>
      <c r="BM60" s="18">
        <f>'Tabela Usos'!BM63-III!BM60-IV!BM60-VI!BM60-VII!BM60-VIII!BM60-IX!BM60-X!BM60</f>
        <v>0</v>
      </c>
      <c r="BN60" s="18">
        <f>'Tabela Usos'!BN63-III!BN60-IV!BN60-VI!BN60-VII!BN60-VIII!BN60-IX!BN60-X!BN60</f>
        <v>823.67120914003658</v>
      </c>
      <c r="BO60" s="18">
        <f>'Tabela Usos'!BO63-III!BO60-IV!BO60-VI!BO60-VII!BO60-VIII!BO60-IX!BO60-X!BO60</f>
        <v>0</v>
      </c>
      <c r="BP60" s="18">
        <f>'Tabela Usos'!BP63-III!BP60-IV!BP60-VI!BP60-VII!BP60-VIII!BP60-IX!BP60-X!BP60</f>
        <v>6.5088960492387926</v>
      </c>
      <c r="BQ60" s="18">
        <f>'Tabela Usos'!BQ63-III!BQ60-IV!BQ60-VI!BQ60-VII!BQ60-VIII!BQ60-IX!BQ60-X!BQ60</f>
        <v>10.650920807845297</v>
      </c>
      <c r="BR60" s="18">
        <f>'Tabela Usos'!BR63-III!BR60-IV!BR60-VI!BR60-VII!BR60-VIII!BR60-IX!BR60-X!BR60</f>
        <v>0</v>
      </c>
      <c r="BS60" s="35">
        <f>'Tabela Usos'!BS63-III!BS60-IV!BS60-VI!BS60-VII!BS60-VIII!BS60-IX!BS60-X!BS60</f>
        <v>21819.59471051642</v>
      </c>
      <c r="BT60" s="18">
        <f>'Tabela Usos'!BT63-III!BT60-IV!BT60-VI!BT60-VII!BT60-VIII!BT60-IX!BT60-X!BT60</f>
        <v>7459.2264324111711</v>
      </c>
      <c r="BU60" s="18">
        <f>'Tabela Usos'!BU63-III!BU60-IV!BU60-VI!BU60-VII!BU60-VIII!BU60-IX!BU60-X!BU60</f>
        <v>0</v>
      </c>
      <c r="BV60" s="18">
        <f>'Tabela Usos'!BV63-III!BV60-IV!BV60-VI!BV60-VII!BV60-VIII!BV60-IX!BV60-X!BV60</f>
        <v>0</v>
      </c>
      <c r="BW60" s="18">
        <f>'Tabela Usos'!BW63-III!BW60-IV!BW60-VI!BW60-VII!BW60-VIII!BW60-IX!BW60-X!BW60</f>
        <v>388.75860948635329</v>
      </c>
      <c r="BX60" s="18">
        <f>'Tabela Usos'!BX63-III!BX60-IV!BX60-VI!BX60-VII!BX60-VIII!BX60-IX!BX60-X!BX60</f>
        <v>0</v>
      </c>
      <c r="BY60" s="18">
        <f>'Tabela Usos'!BY63-III!BY60-IV!BY60-VI!BY60-VII!BY60-VIII!BY60-IX!BY60-X!BY60</f>
        <v>41.420247586065059</v>
      </c>
    </row>
    <row r="61" spans="1:77">
      <c r="A61" s="206" t="s">
        <v>176</v>
      </c>
      <c r="B61" s="41" t="s">
        <v>177</v>
      </c>
      <c r="C61" s="18">
        <f>'Tabela Usos'!C64-III!C61-IV!C61-VI!C61-VII!C61-VIII!C61-IX!C61-X!C61</f>
        <v>15.400247338207985</v>
      </c>
      <c r="D61" s="18">
        <f>'Tabela Usos'!D64-III!D61-IV!D61-VI!D61-VII!D61-VIII!D61-IX!D61-X!D61</f>
        <v>30.184484782887647</v>
      </c>
      <c r="E61" s="18">
        <f>'Tabela Usos'!E64-III!E61-IV!E61-VI!E61-VII!E61-VIII!E61-IX!E61-X!E61</f>
        <v>1.8480296805849583</v>
      </c>
      <c r="F61" s="18">
        <f>'Tabela Usos'!F64-III!F61-IV!F61-VI!F61-VII!F61-VIII!F61-IX!F61-X!F61</f>
        <v>0</v>
      </c>
      <c r="G61" s="18">
        <f>'Tabela Usos'!G64-III!G61-IV!G61-VI!G61-VII!G61-VIII!G61-IX!G61-X!G61</f>
        <v>0</v>
      </c>
      <c r="H61" s="18">
        <f>'Tabela Usos'!H64-III!H61-IV!H61-VI!H61-VII!H61-VIII!H61-IX!H61-X!H61</f>
        <v>0</v>
      </c>
      <c r="I61" s="18">
        <f>'Tabela Usos'!I64-III!I61-IV!I61-VI!I61-VII!I61-VIII!I61-IX!I61-X!I61</f>
        <v>0</v>
      </c>
      <c r="J61" s="18">
        <f>'Tabela Usos'!J64-III!J61-IV!J61-VI!J61-VII!J61-VIII!J61-IX!J61-X!J61</f>
        <v>5.5440890417548747</v>
      </c>
      <c r="K61" s="18">
        <f>'Tabela Usos'!K64-III!K61-IV!K61-VI!K61-VII!K61-VIII!K61-IX!K61-X!K61</f>
        <v>0</v>
      </c>
      <c r="L61" s="18">
        <f>'Tabela Usos'!L64-III!L61-IV!L61-VI!L61-VII!L61-VIII!L61-IX!L61-X!L61</f>
        <v>33.880544144057566</v>
      </c>
      <c r="M61" s="18">
        <f>'Tabela Usos'!M64-III!M61-IV!M61-VI!M61-VII!M61-VIII!M61-IX!M61-X!M61</f>
        <v>0</v>
      </c>
      <c r="N61" s="18">
        <f>'Tabela Usos'!N64-III!N61-IV!N61-VI!N61-VII!N61-VIII!N61-IX!N61-X!N61</f>
        <v>0</v>
      </c>
      <c r="O61" s="18">
        <f>'Tabela Usos'!O64-III!O61-IV!O61-VI!O61-VII!O61-VIII!O61-IX!O61-X!O61</f>
        <v>35.728573824642524</v>
      </c>
      <c r="P61" s="18">
        <f>'Tabela Usos'!P64-III!P61-IV!P61-VI!P61-VII!P61-VIII!P61-IX!P61-X!P61</f>
        <v>28.33645510230269</v>
      </c>
      <c r="Q61" s="18">
        <f>'Tabela Usos'!Q64-III!Q61-IV!Q61-VI!Q61-VII!Q61-VIII!Q61-IX!Q61-X!Q61</f>
        <v>52.360840949907157</v>
      </c>
      <c r="R61" s="18">
        <f>'Tabela Usos'!R64-III!R61-IV!R61-VI!R61-VII!R61-VIII!R61-IX!R61-X!R61</f>
        <v>259.34016517542244</v>
      </c>
      <c r="S61" s="18">
        <f>'Tabela Usos'!S64-III!S61-IV!S61-VI!S61-VII!S61-VIII!S61-IX!S61-X!S61</f>
        <v>865.49390040728872</v>
      </c>
      <c r="T61" s="18">
        <f>'Tabela Usos'!T64-III!T61-IV!T61-VI!T61-VII!T61-VIII!T61-IX!T61-X!T61</f>
        <v>495.88796429029713</v>
      </c>
      <c r="U61" s="18">
        <f>'Tabela Usos'!U64-III!U61-IV!U61-VI!U61-VII!U61-VIII!U61-IX!U61-X!U61</f>
        <v>0</v>
      </c>
      <c r="V61" s="18">
        <f>'Tabela Usos'!V64-III!V61-IV!V61-VI!V61-VII!V61-VIII!V61-IX!V61-X!V61</f>
        <v>0</v>
      </c>
      <c r="W61" s="18">
        <f>'Tabela Usos'!W64-III!W61-IV!W61-VI!W61-VII!W61-VIII!W61-IX!W61-X!W61</f>
        <v>0</v>
      </c>
      <c r="X61" s="18">
        <f>'Tabela Usos'!X64-III!X61-IV!X61-VI!X61-VII!X61-VIII!X61-IX!X61-X!X61</f>
        <v>92.401484029247911</v>
      </c>
      <c r="Y61" s="18">
        <f>'Tabela Usos'!Y64-III!Y61-IV!Y61-VI!Y61-VII!Y61-VIII!Y61-IX!Y61-X!Y61</f>
        <v>9.2401484029247918</v>
      </c>
      <c r="Z61" s="18">
        <f>'Tabela Usos'!Z64-III!Z61-IV!Z61-VI!Z61-VII!Z61-VIII!Z61-IX!Z61-X!Z61</f>
        <v>0.61600989352831936</v>
      </c>
      <c r="AA61" s="18">
        <f>'Tabela Usos'!AA64-III!AA61-IV!AA61-VI!AA61-VII!AA61-VIII!AA61-IX!AA61-X!AA61</f>
        <v>1119.9059864344849</v>
      </c>
      <c r="AB61" s="18">
        <f>'Tabela Usos'!AB64-III!AB61-IV!AB61-VI!AB61-VII!AB61-VIII!AB61-IX!AB61-X!AB61</f>
        <v>553.79289428195909</v>
      </c>
      <c r="AC61" s="18">
        <f>'Tabela Usos'!AC64-III!AC61-IV!AC61-VI!AC61-VII!AC61-VIII!AC61-IX!AC61-X!AC61</f>
        <v>0</v>
      </c>
      <c r="AD61" s="18">
        <f>'Tabela Usos'!AD64-III!AD61-IV!AD61-VI!AD61-VII!AD61-VIII!AD61-IX!AD61-X!AD61</f>
        <v>0</v>
      </c>
      <c r="AE61" s="18">
        <f>'Tabela Usos'!AE64-III!AE61-IV!AE61-VI!AE61-VII!AE61-VIII!AE61-IX!AE61-X!AE61</f>
        <v>319.09312484766951</v>
      </c>
      <c r="AF61" s="18">
        <f>'Tabela Usos'!AF64-III!AF61-IV!AF61-VI!AF61-VII!AF61-VIII!AF61-IX!AF61-X!AF61</f>
        <v>182.95493837791085</v>
      </c>
      <c r="AG61" s="18">
        <f>'Tabela Usos'!AG64-III!AG61-IV!AG61-VI!AG61-VII!AG61-VIII!AG61-IX!AG61-X!AG61</f>
        <v>12.320197870566389</v>
      </c>
      <c r="AH61" s="18">
        <f>'Tabela Usos'!AH64-III!AH61-IV!AH61-VI!AH61-VII!AH61-VIII!AH61-IX!AH61-X!AH61</f>
        <v>28.952464995831011</v>
      </c>
      <c r="AI61" s="18">
        <f>'Tabela Usos'!AI64-III!AI61-IV!AI61-VI!AI61-VII!AI61-VIII!AI61-IX!AI61-X!AI61</f>
        <v>385.00618345519968</v>
      </c>
      <c r="AJ61" s="18">
        <f>'Tabela Usos'!AJ64-III!AJ61-IV!AJ61-VI!AJ61-VII!AJ61-VIII!AJ61-IX!AJ61-X!AJ61</f>
        <v>152.15444370149487</v>
      </c>
      <c r="AK61" s="18">
        <f>'Tabela Usos'!AK64-III!AK61-IV!AK61-VI!AK61-VII!AK61-VIII!AK61-IX!AK61-X!AK61</f>
        <v>73.305177329870006</v>
      </c>
      <c r="AL61" s="18">
        <f>'Tabela Usos'!AL64-III!AL61-IV!AL61-VI!AL61-VII!AL61-VIII!AL61-IX!AL61-X!AL61</f>
        <v>205.13129454493031</v>
      </c>
      <c r="AM61" s="18">
        <f>'Tabela Usos'!AM64-III!AM61-IV!AM61-VI!AM61-VII!AM61-VIII!AM61-IX!AM61-X!AM61</f>
        <v>450.30323216920152</v>
      </c>
      <c r="AN61" s="18">
        <f>'Tabela Usos'!AN64-III!AN61-IV!AN61-VI!AN61-VII!AN61-VIII!AN61-IX!AN61-X!AN61</f>
        <v>130.59409742800372</v>
      </c>
      <c r="AO61" s="18">
        <f>'Tabela Usos'!AO64-III!AO61-IV!AO61-VI!AO61-VII!AO61-VIII!AO61-IX!AO61-X!AO61</f>
        <v>142.9142952985701</v>
      </c>
      <c r="AP61" s="18">
        <f>'Tabela Usos'!AP64-III!AP61-IV!AP61-VI!AP61-VII!AP61-VIII!AP61-IX!AP61-X!AP61</f>
        <v>7470.9679887114562</v>
      </c>
      <c r="AQ61" s="18">
        <f>'Tabela Usos'!AQ64-III!AQ61-IV!AQ61-VI!AQ61-VII!AQ61-VIII!AQ61-IX!AQ61-X!AQ61</f>
        <v>847.62961349496743</v>
      </c>
      <c r="AR61" s="18">
        <f>'Tabela Usos'!AR64-III!AR61-IV!AR61-VI!AR61-VII!AR61-VIII!AR61-IX!AR61-X!AR61</f>
        <v>0</v>
      </c>
      <c r="AS61" s="18">
        <f>'Tabela Usos'!AS64-III!AS61-IV!AS61-VI!AS61-VII!AS61-VIII!AS61-IX!AS61-X!AS61</f>
        <v>179.87488891026933</v>
      </c>
      <c r="AT61" s="18">
        <f>'Tabela Usos'!AT64-III!AT61-IV!AT61-VI!AT61-VII!AT61-VIII!AT61-IX!AT61-X!AT61</f>
        <v>0</v>
      </c>
      <c r="AU61" s="18">
        <f>'Tabela Usos'!AU64-III!AU61-IV!AU61-VI!AU61-VII!AU61-VIII!AU61-IX!AU61-X!AU61</f>
        <v>0</v>
      </c>
      <c r="AV61" s="18">
        <f>'Tabela Usos'!AV64-III!AV61-IV!AV61-VI!AV61-VII!AV61-VIII!AV61-IX!AV61-X!AV61</f>
        <v>0</v>
      </c>
      <c r="AW61" s="18">
        <f>'Tabela Usos'!AW64-III!AW61-IV!AW61-VI!AW61-VII!AW61-VIII!AW61-IX!AW61-X!AW61</f>
        <v>9.2401484029247918</v>
      </c>
      <c r="AX61" s="18">
        <f>'Tabela Usos'!AX64-III!AX61-IV!AX61-VI!AX61-VII!AX61-VIII!AX61-IX!AX61-X!AX61</f>
        <v>0</v>
      </c>
      <c r="AY61" s="18">
        <f>'Tabela Usos'!AY64-III!AY61-IV!AY61-VI!AY61-VII!AY61-VIII!AY61-IX!AY61-X!AY61</f>
        <v>90.553454348662953</v>
      </c>
      <c r="AZ61" s="18">
        <f>'Tabela Usos'!AZ64-III!AZ61-IV!AZ61-VI!AZ61-VII!AZ61-VIII!AZ61-IX!AZ61-X!AZ61</f>
        <v>114.57784019626739</v>
      </c>
      <c r="BA61" s="18">
        <f>'Tabela Usos'!BA64-III!BA61-IV!BA61-VI!BA61-VII!BA61-VIII!BA61-IX!BA61-X!BA61</f>
        <v>0</v>
      </c>
      <c r="BB61" s="18">
        <f>'Tabela Usos'!BB64-III!BB61-IV!BB61-VI!BB61-VII!BB61-VIII!BB61-IX!BB61-X!BB61</f>
        <v>0</v>
      </c>
      <c r="BC61" s="18">
        <f>'Tabela Usos'!BC64-III!BC61-IV!BC61-VI!BC61-VII!BC61-VIII!BC61-IX!BC61-X!BC61</f>
        <v>0.61600989352831936</v>
      </c>
      <c r="BD61" s="18">
        <f>'Tabela Usos'!BD64-III!BD61-IV!BD61-VI!BD61-VII!BD61-VIII!BD61-IX!BD61-X!BD61</f>
        <v>1171.0348075973352</v>
      </c>
      <c r="BE61" s="18">
        <f>'Tabela Usos'!BE64-III!BE61-IV!BE61-VI!BE61-VII!BE61-VIII!BE61-IX!BE61-X!BE61</f>
        <v>0</v>
      </c>
      <c r="BF61" s="18">
        <f>'Tabela Usos'!BF64-III!BF61-IV!BF61-VI!BF61-VII!BF61-VIII!BF61-IX!BF61-X!BF61</f>
        <v>1.8480296805849583</v>
      </c>
      <c r="BG61" s="18">
        <f>'Tabela Usos'!BG64-III!BG61-IV!BG61-VI!BG61-VII!BG61-VIII!BG61-IX!BG61-X!BG61</f>
        <v>0.61600989352831936</v>
      </c>
      <c r="BH61" s="18">
        <f>'Tabela Usos'!BH64-III!BH61-IV!BH61-VI!BH61-VII!BH61-VIII!BH61-IX!BH61-X!BH61</f>
        <v>11.088178083509749</v>
      </c>
      <c r="BI61" s="18">
        <f>'Tabela Usos'!BI64-III!BI61-IV!BI61-VI!BI61-VII!BI61-VIII!BI61-IX!BI61-X!BI61</f>
        <v>525.45643917965651</v>
      </c>
      <c r="BJ61" s="18">
        <f>'Tabela Usos'!BJ64-III!BJ61-IV!BJ61-VI!BJ61-VII!BJ61-VIII!BJ61-IX!BJ61-X!BJ61</f>
        <v>0</v>
      </c>
      <c r="BK61" s="18">
        <f>'Tabela Usos'!BK64-III!BK61-IV!BK61-VI!BK61-VII!BK61-VIII!BK61-IX!BK61-X!BK61</f>
        <v>156.46651295619313</v>
      </c>
      <c r="BL61" s="18">
        <f>'Tabela Usos'!BL64-III!BL61-IV!BL61-VI!BL61-VII!BL61-VIII!BL61-IX!BL61-X!BL61</f>
        <v>51.744831056378835</v>
      </c>
      <c r="BM61" s="18">
        <f>'Tabela Usos'!BM64-III!BM61-IV!BM61-VI!BM61-VII!BM61-VIII!BM61-IX!BM61-X!BM61</f>
        <v>0</v>
      </c>
      <c r="BN61" s="18">
        <f>'Tabela Usos'!BN64-III!BN61-IV!BN61-VI!BN61-VII!BN61-VIII!BN61-IX!BN61-X!BN61</f>
        <v>4.3120692546982351</v>
      </c>
      <c r="BO61" s="18">
        <f>'Tabela Usos'!BO64-III!BO61-IV!BO61-VI!BO61-VII!BO61-VIII!BO61-IX!BO61-X!BO61</f>
        <v>0</v>
      </c>
      <c r="BP61" s="18">
        <f>'Tabela Usos'!BP64-III!BP61-IV!BP61-VI!BP61-VII!BP61-VIII!BP61-IX!BP61-X!BP61</f>
        <v>1.8480296805849583</v>
      </c>
      <c r="BQ61" s="18">
        <f>'Tabela Usos'!BQ64-III!BQ61-IV!BQ61-VI!BQ61-VII!BQ61-VIII!BQ61-IX!BQ61-X!BQ61</f>
        <v>57.904929991662023</v>
      </c>
      <c r="BR61" s="18">
        <f>'Tabela Usos'!BR64-III!BR61-IV!BR61-VI!BR61-VII!BR61-VIII!BR61-IX!BR61-X!BR61</f>
        <v>0</v>
      </c>
      <c r="BS61" s="35">
        <f>'Tabela Usos'!BS64-III!BS61-IV!BS61-VI!BS61-VII!BS61-VIII!BS61-IX!BS61-X!BS61</f>
        <v>16378.471049130956</v>
      </c>
      <c r="BT61" s="18">
        <f>'Tabela Usos'!BT64-III!BT61-IV!BT61-VI!BT61-VII!BT61-VIII!BT61-IX!BT61-X!BT61</f>
        <v>593.45950339934973</v>
      </c>
      <c r="BU61" s="18">
        <f>'Tabela Usos'!BU64-III!BU61-IV!BU61-VI!BU61-VII!BU61-VIII!BU61-IX!BU61-X!BU61</f>
        <v>0</v>
      </c>
      <c r="BV61" s="18">
        <f>'Tabela Usos'!BV64-III!BV61-IV!BV61-VI!BV61-VII!BV61-VIII!BV61-IX!BV61-X!BV61</f>
        <v>0</v>
      </c>
      <c r="BW61" s="18">
        <f>'Tabela Usos'!BW64-III!BW61-IV!BW61-VI!BW61-VII!BW61-VIII!BW61-IX!BW61-X!BW61</f>
        <v>262.42021464306401</v>
      </c>
      <c r="BX61" s="18">
        <f>'Tabela Usos'!BX64-III!BX61-IV!BX61-VI!BX61-VII!BX61-VIII!BX61-IX!BX61-X!BX61</f>
        <v>0</v>
      </c>
      <c r="BY61" s="18">
        <f>'Tabela Usos'!BY64-III!BY61-IV!BY61-VI!BY61-VII!BY61-VIII!BY61-IX!BY61-X!BY61</f>
        <v>-421.35076717337057</v>
      </c>
    </row>
    <row r="62" spans="1:77">
      <c r="A62" s="205" t="s">
        <v>178</v>
      </c>
      <c r="B62" s="68" t="s">
        <v>179</v>
      </c>
      <c r="C62" s="18">
        <f>'Tabela Usos'!C65-III!C62-IV!C62-VI!C62-VII!C62-VIII!C62-IX!C62-X!C62</f>
        <v>1.1104421776160951</v>
      </c>
      <c r="D62" s="18">
        <f>'Tabela Usos'!D65-III!D62-IV!D62-VI!D62-VII!D62-VIII!D62-IX!D62-X!D62</f>
        <v>15.176043094086634</v>
      </c>
      <c r="E62" s="18">
        <f>'Tabela Usos'!E65-III!E62-IV!E62-VI!E62-VII!E62-VIII!E62-IX!E62-X!E62</f>
        <v>0</v>
      </c>
      <c r="F62" s="18">
        <f>'Tabela Usos'!F65-III!F62-IV!F62-VI!F62-VII!F62-VIII!F62-IX!F62-X!F62</f>
        <v>0</v>
      </c>
      <c r="G62" s="18">
        <f>'Tabela Usos'!G65-III!G62-IV!G62-VI!G62-VII!G62-VIII!G62-IX!G62-X!G62</f>
        <v>57.742993236036945</v>
      </c>
      <c r="H62" s="18">
        <f>'Tabela Usos'!H65-III!H62-IV!H62-VI!H62-VII!H62-VIII!H62-IX!H62-X!H62</f>
        <v>52.560929740495169</v>
      </c>
      <c r="I62" s="18">
        <f>'Tabela Usos'!I65-III!I62-IV!I62-VI!I62-VII!I62-VIII!I62-IX!I62-X!I62</f>
        <v>7.4029478507739688</v>
      </c>
      <c r="J62" s="18">
        <f>'Tabela Usos'!J65-III!J62-IV!J62-VI!J62-VII!J62-VIII!J62-IX!J62-X!J62</f>
        <v>32.943117935944159</v>
      </c>
      <c r="K62" s="18">
        <f>'Tabela Usos'!K65-III!K62-IV!K62-VI!K62-VII!K62-VIII!K62-IX!K62-X!K62</f>
        <v>7.4029478507739688</v>
      </c>
      <c r="L62" s="18">
        <f>'Tabela Usos'!L65-III!L62-IV!L62-VI!L62-VII!L62-VIII!L62-IX!L62-X!L62</f>
        <v>90.686111171981125</v>
      </c>
      <c r="M62" s="18">
        <f>'Tabela Usos'!M65-III!M62-IV!M62-VI!M62-VII!M62-VIII!M62-IX!M62-X!M62</f>
        <v>12.214863953777044</v>
      </c>
      <c r="N62" s="18">
        <f>'Tabela Usos'!N65-III!N62-IV!N62-VI!N62-VII!N62-VIII!N62-IX!N62-X!N62</f>
        <v>0</v>
      </c>
      <c r="O62" s="18">
        <f>'Tabela Usos'!O65-III!O62-IV!O62-VI!O62-VII!O62-VIII!O62-IX!O62-X!O62</f>
        <v>21.468548767244503</v>
      </c>
      <c r="P62" s="18">
        <f>'Tabela Usos'!P65-III!P62-IV!P62-VI!P62-VII!P62-VIII!P62-IX!P62-X!P62</f>
        <v>19.247664412012316</v>
      </c>
      <c r="Q62" s="18">
        <f>'Tabela Usos'!Q65-III!Q62-IV!Q62-VI!Q62-VII!Q62-VIII!Q62-IX!Q62-X!Q62</f>
        <v>0.37014739253869833</v>
      </c>
      <c r="R62" s="18">
        <f>'Tabela Usos'!R65-III!R62-IV!R62-VI!R62-VII!R62-VIII!R62-IX!R62-X!R62</f>
        <v>13.325306131393143</v>
      </c>
      <c r="S62" s="18">
        <f>'Tabela Usos'!S65-III!S62-IV!S62-VI!S62-VII!S62-VIII!S62-IX!S62-X!S62</f>
        <v>26.280464870247584</v>
      </c>
      <c r="T62" s="18">
        <f>'Tabela Usos'!T65-III!T62-IV!T62-VI!T62-VII!T62-VIII!T62-IX!T62-X!T62</f>
        <v>0.37014739253869833</v>
      </c>
      <c r="U62" s="18">
        <f>'Tabela Usos'!U65-III!U62-IV!U62-VI!U62-VII!U62-VIII!U62-IX!U62-X!U62</f>
        <v>19.247664412012316</v>
      </c>
      <c r="V62" s="18">
        <f>'Tabela Usos'!V65-III!V62-IV!V62-VI!V62-VII!V62-VIII!V62-IX!V62-X!V62</f>
        <v>0.74029478507739666</v>
      </c>
      <c r="W62" s="18">
        <f>'Tabela Usos'!W65-III!W62-IV!W62-VI!W62-VII!W62-VIII!W62-IX!W62-X!W62</f>
        <v>35.164002291176359</v>
      </c>
      <c r="X62" s="18">
        <f>'Tabela Usos'!X65-III!X62-IV!X62-VI!X62-VII!X62-VIII!X62-IX!X62-X!X62</f>
        <v>88.465226816748938</v>
      </c>
      <c r="Y62" s="18">
        <f>'Tabela Usos'!Y65-III!Y62-IV!Y62-VI!Y62-VII!Y62-VIII!Y62-IX!Y62-X!Y62</f>
        <v>909.452143467582</v>
      </c>
      <c r="Z62" s="18">
        <f>'Tabela Usos'!Z65-III!Z62-IV!Z62-VI!Z62-VII!Z62-VIII!Z62-IX!Z62-X!Z62</f>
        <v>10.364126991083554</v>
      </c>
      <c r="AA62" s="18">
        <f>'Tabela Usos'!AA65-III!AA62-IV!AA62-VI!AA62-VII!AA62-VIII!AA62-IX!AA62-X!AA62</f>
        <v>15.916337879164033</v>
      </c>
      <c r="AB62" s="18">
        <f>'Tabela Usos'!AB65-III!AB62-IV!AB62-VI!AB62-VII!AB62-VIII!AB62-IX!AB62-X!AB62</f>
        <v>31.092380973250659</v>
      </c>
      <c r="AC62" s="18">
        <f>'Tabela Usos'!AC65-III!AC62-IV!AC62-VI!AC62-VII!AC62-VIII!AC62-IX!AC62-X!AC62</f>
        <v>13.325306131393143</v>
      </c>
      <c r="AD62" s="18">
        <f>'Tabela Usos'!AD65-III!AD62-IV!AD62-VI!AD62-VII!AD62-VIII!AD62-IX!AD62-X!AD62</f>
        <v>29.981938795634573</v>
      </c>
      <c r="AE62" s="18">
        <f>'Tabela Usos'!AE65-III!AE62-IV!AE62-VI!AE62-VII!AE62-VIII!AE62-IX!AE62-X!AE62</f>
        <v>303.52086188173263</v>
      </c>
      <c r="AF62" s="18">
        <f>'Tabela Usos'!AF65-III!AF62-IV!AF62-VI!AF62-VII!AF62-VIII!AF62-IX!AF62-X!AF62</f>
        <v>16.656632664241425</v>
      </c>
      <c r="AG62" s="18">
        <f>'Tabela Usos'!AG65-III!AG62-IV!AG62-VI!AG62-VII!AG62-VIII!AG62-IX!AG62-X!AG62</f>
        <v>5.1820634955417768</v>
      </c>
      <c r="AH62" s="18">
        <f>'Tabela Usos'!AH65-III!AH62-IV!AH62-VI!AH62-VII!AH62-VIII!AH62-IX!AH62-X!AH62</f>
        <v>13.325306131393143</v>
      </c>
      <c r="AI62" s="18">
        <f>'Tabela Usos'!AI65-III!AI62-IV!AI62-VI!AI62-VII!AI62-VIII!AI62-IX!AI62-X!AI62</f>
        <v>10.734274383622251</v>
      </c>
      <c r="AJ62" s="18">
        <f>'Tabela Usos'!AJ65-III!AJ62-IV!AJ62-VI!AJ62-VII!AJ62-VIII!AJ62-IX!AJ62-X!AJ62</f>
        <v>19.247664412012316</v>
      </c>
      <c r="AK62" s="18">
        <f>'Tabela Usos'!AK65-III!AK62-IV!AK62-VI!AK62-VII!AK62-VIII!AK62-IX!AK62-X!AK62</f>
        <v>1.1104421776160951</v>
      </c>
      <c r="AL62" s="18">
        <f>'Tabela Usos'!AL65-III!AL62-IV!AL62-VI!AL62-VII!AL62-VIII!AL62-IX!AL62-X!AL62</f>
        <v>2.9611791403095866</v>
      </c>
      <c r="AM62" s="18">
        <f>'Tabela Usos'!AM65-III!AM62-IV!AM62-VI!AM62-VII!AM62-VIII!AM62-IX!AM62-X!AM62</f>
        <v>0</v>
      </c>
      <c r="AN62" s="18">
        <f>'Tabela Usos'!AN65-III!AN62-IV!AN62-VI!AN62-VII!AN62-VIII!AN62-IX!AN62-X!AN62</f>
        <v>10.364126991083554</v>
      </c>
      <c r="AO62" s="18">
        <f>'Tabela Usos'!AO65-III!AO62-IV!AO62-VI!AO62-VII!AO62-VIII!AO62-IX!AO62-X!AO62</f>
        <v>30.352086188173267</v>
      </c>
      <c r="AP62" s="18">
        <f>'Tabela Usos'!AP65-III!AP62-IV!AP62-VI!AP62-VII!AP62-VIII!AP62-IX!AP62-X!AP62</f>
        <v>56.632551058420859</v>
      </c>
      <c r="AQ62" s="18">
        <f>'Tabela Usos'!AQ65-III!AQ62-IV!AQ62-VI!AQ62-VII!AQ62-VIII!AQ62-IX!AQ62-X!AQ62</f>
        <v>118.07701821984479</v>
      </c>
      <c r="AR62" s="18">
        <f>'Tabela Usos'!AR65-III!AR62-IV!AR62-VI!AR62-VII!AR62-VIII!AR62-IX!AR62-X!AR62</f>
        <v>1383.6109533096542</v>
      </c>
      <c r="AS62" s="18">
        <f>'Tabela Usos'!AS65-III!AS62-IV!AS62-VI!AS62-VII!AS62-VIII!AS62-IX!AS62-X!AS62</f>
        <v>214.31534027990637</v>
      </c>
      <c r="AT62" s="18">
        <f>'Tabela Usos'!AT65-III!AT62-IV!AT62-VI!AT62-VII!AT62-VIII!AT62-IX!AT62-X!AT62</f>
        <v>4.811916103003079</v>
      </c>
      <c r="AU62" s="18">
        <f>'Tabela Usos'!AU65-III!AU62-IV!AU62-VI!AU62-VII!AU62-VIII!AU62-IX!AU62-X!AU62</f>
        <v>0.37014739253869833</v>
      </c>
      <c r="AV62" s="18">
        <f>'Tabela Usos'!AV65-III!AV62-IV!AV62-VI!AV62-VII!AV62-VIII!AV62-IX!AV62-X!AV62</f>
        <v>71.068299367430086</v>
      </c>
      <c r="AW62" s="18">
        <f>'Tabela Usos'!AW65-III!AW62-IV!AW62-VI!AW62-VII!AW62-VIII!AW62-IX!AW62-X!AW62</f>
        <v>56.262403665882154</v>
      </c>
      <c r="AX62" s="18">
        <f>'Tabela Usos'!AX65-III!AX62-IV!AX62-VI!AX62-VII!AX62-VIII!AX62-IX!AX62-X!AX62</f>
        <v>52.931077133033895</v>
      </c>
      <c r="AY62" s="18">
        <f>'Tabela Usos'!AY65-III!AY62-IV!AY62-VI!AY62-VII!AY62-VIII!AY62-IX!AY62-X!AY62</f>
        <v>4.811916103003079</v>
      </c>
      <c r="AZ62" s="18">
        <f>'Tabela Usos'!AZ65-III!AZ62-IV!AZ62-VI!AZ62-VII!AZ62-VIII!AZ62-IX!AZ62-X!AZ62</f>
        <v>33.313265328482849</v>
      </c>
      <c r="BA62" s="18">
        <f>'Tabela Usos'!BA65-III!BA62-IV!BA62-VI!BA62-VII!BA62-VIII!BA62-IX!BA62-X!BA62</f>
        <v>68.847415012197914</v>
      </c>
      <c r="BB62" s="18">
        <f>'Tabela Usos'!BB65-III!BB62-IV!BB62-VI!BB62-VII!BB62-VIII!BB62-IX!BB62-X!BB62</f>
        <v>7.7730952433126648</v>
      </c>
      <c r="BC62" s="18">
        <f>'Tabela Usos'!BC65-III!BC62-IV!BC62-VI!BC62-VII!BC62-VIII!BC62-IX!BC62-X!BC62</f>
        <v>12.214863953777044</v>
      </c>
      <c r="BD62" s="18">
        <f>'Tabela Usos'!BD65-III!BD62-IV!BD62-VI!BD62-VII!BD62-VIII!BD62-IX!BD62-X!BD62</f>
        <v>0</v>
      </c>
      <c r="BE62" s="18">
        <f>'Tabela Usos'!BE65-III!BE62-IV!BE62-VI!BE62-VII!BE62-VIII!BE62-IX!BE62-X!BE62</f>
        <v>192.4766441201233</v>
      </c>
      <c r="BF62" s="18">
        <f>'Tabela Usos'!BF65-III!BF62-IV!BF62-VI!BF62-VII!BF62-VIII!BF62-IX!BF62-X!BF62</f>
        <v>61.814614553962635</v>
      </c>
      <c r="BG62" s="18">
        <f>'Tabela Usos'!BG65-III!BG62-IV!BG62-VI!BG62-VII!BG62-VIII!BG62-IX!BG62-X!BG62</f>
        <v>189.14531758727486</v>
      </c>
      <c r="BH62" s="18">
        <f>'Tabela Usos'!BH65-III!BH62-IV!BH62-VI!BH62-VII!BH62-VIII!BH62-IX!BH62-X!BH62</f>
        <v>69.957857189814007</v>
      </c>
      <c r="BI62" s="18">
        <f>'Tabela Usos'!BI65-III!BI62-IV!BI62-VI!BI62-VII!BI62-VIII!BI62-IX!BI62-X!BI62</f>
        <v>1254.4295133136484</v>
      </c>
      <c r="BJ62" s="18">
        <f>'Tabela Usos'!BJ65-III!BJ62-IV!BJ62-VI!BJ62-VII!BJ62-VIII!BJ62-IX!BJ62-X!BJ62</f>
        <v>0.74029478507739666</v>
      </c>
      <c r="BK62" s="18">
        <f>'Tabela Usos'!BK65-III!BK62-IV!BK62-VI!BK62-VII!BK62-VIII!BK62-IX!BK62-X!BK62</f>
        <v>139.91571437962801</v>
      </c>
      <c r="BL62" s="18">
        <f>'Tabela Usos'!BL65-III!BL62-IV!BL62-VI!BL62-VII!BL62-VIII!BL62-IX!BL62-X!BL62</f>
        <v>108.45318601383865</v>
      </c>
      <c r="BM62" s="18">
        <f>'Tabela Usos'!BM65-III!BM62-IV!BM62-VI!BM62-VII!BM62-VIII!BM62-IX!BM62-X!BM62</f>
        <v>100.68009077052595</v>
      </c>
      <c r="BN62" s="18">
        <f>'Tabela Usos'!BN65-III!BN62-IV!BN62-VI!BN62-VII!BN62-VIII!BN62-IX!BN62-X!BN62</f>
        <v>35.164002291176359</v>
      </c>
      <c r="BO62" s="18">
        <f>'Tabela Usos'!BO65-III!BO62-IV!BO62-VI!BO62-VII!BO62-VIII!BO62-IX!BO62-X!BO62</f>
        <v>437.88436537328027</v>
      </c>
      <c r="BP62" s="18">
        <f>'Tabela Usos'!BP65-III!BP62-IV!BP62-VI!BP62-VII!BP62-VIII!BP62-IX!BP62-X!BP62</f>
        <v>115.48598647207389</v>
      </c>
      <c r="BQ62" s="18">
        <f>'Tabela Usos'!BQ65-III!BQ62-IV!BQ62-VI!BQ62-VII!BQ62-VIII!BQ62-IX!BQ62-X!BQ62</f>
        <v>862.44342461516726</v>
      </c>
      <c r="BR62" s="18">
        <f>'Tabela Usos'!BR65-III!BR62-IV!BR62-VI!BR62-VII!BR62-VIII!BR62-IX!BR62-X!BR62</f>
        <v>0</v>
      </c>
      <c r="BS62" s="35">
        <f>'Tabela Usos'!BS65-III!BS62-IV!BS62-VI!BS62-VII!BS62-VIII!BS62-IX!BS62-X!BS62</f>
        <v>7579.1380096223866</v>
      </c>
      <c r="BT62" s="18">
        <f>'Tabela Usos'!BT65-III!BT62-IV!BT62-VI!BT62-VII!BT62-VIII!BT62-IX!BT62-X!BT62</f>
        <v>3253.079346698511</v>
      </c>
      <c r="BU62" s="18">
        <f>'Tabela Usos'!BU65-III!BU62-IV!BU62-VI!BU62-VII!BU62-VIII!BU62-IX!BU62-X!BU62</f>
        <v>0</v>
      </c>
      <c r="BV62" s="18">
        <f>'Tabela Usos'!BV65-III!BV62-IV!BV62-VI!BV62-VII!BV62-VIII!BV62-IX!BV62-X!BV62</f>
        <v>0</v>
      </c>
      <c r="BW62" s="18">
        <f>'Tabela Usos'!BW65-III!BW62-IV!BW62-VI!BW62-VII!BW62-VIII!BW62-IX!BW62-X!BW62</f>
        <v>36004.236872239191</v>
      </c>
      <c r="BX62" s="18">
        <f>'Tabela Usos'!BX65-III!BX62-IV!BX62-VI!BX62-VII!BX62-VIII!BX62-IX!BX62-X!BX62</f>
        <v>0</v>
      </c>
      <c r="BY62" s="18">
        <f>'Tabela Usos'!BY65-III!BY62-IV!BY62-VI!BY62-VII!BY62-VIII!BY62-IX!BY62-X!BY62</f>
        <v>692.54577143990491</v>
      </c>
    </row>
    <row r="63" spans="1:77">
      <c r="A63" s="205" t="s">
        <v>180</v>
      </c>
      <c r="B63" s="68" t="s">
        <v>181</v>
      </c>
      <c r="C63" s="18">
        <f>'Tabela Usos'!C66-III!C63-IV!C63-VI!C63-VII!C63-VIII!C63-IX!C63-X!C63</f>
        <v>280.11256233475495</v>
      </c>
      <c r="D63" s="18">
        <f>'Tabela Usos'!D66-III!D63-IV!D63-VI!D63-VII!D63-VIII!D63-IX!D63-X!D63</f>
        <v>2260.6630414194483</v>
      </c>
      <c r="E63" s="18">
        <f>'Tabela Usos'!E66-III!E63-IV!E63-VI!E63-VII!E63-VIII!E63-IX!E63-X!E63</f>
        <v>12.888614831353753</v>
      </c>
      <c r="F63" s="18">
        <f>'Tabela Usos'!F66-III!F63-IV!F63-VI!F63-VII!F63-VIII!F63-IX!F63-X!F63</f>
        <v>0</v>
      </c>
      <c r="G63" s="18">
        <f>'Tabela Usos'!G66-III!G63-IV!G63-VI!G63-VII!G63-VIII!G63-IX!G63-X!G63</f>
        <v>396.53971631131719</v>
      </c>
      <c r="H63" s="18">
        <f>'Tabela Usos'!H66-III!H63-IV!H63-VI!H63-VII!H63-VIII!H63-IX!H63-X!H63</f>
        <v>0</v>
      </c>
      <c r="I63" s="18">
        <f>'Tabela Usos'!I66-III!I63-IV!I63-VI!I63-VII!I63-VIII!I63-IX!I63-X!I63</f>
        <v>0</v>
      </c>
      <c r="J63" s="18">
        <f>'Tabela Usos'!J66-III!J63-IV!J63-VI!J63-VII!J63-VIII!J63-IX!J63-X!J63</f>
        <v>0</v>
      </c>
      <c r="K63" s="18">
        <f>'Tabela Usos'!K66-III!K63-IV!K63-VI!K63-VII!K63-VIII!K63-IX!K63-X!K63</f>
        <v>0</v>
      </c>
      <c r="L63" s="18">
        <f>'Tabela Usos'!L66-III!L63-IV!L63-VI!L63-VII!L63-VIII!L63-IX!L63-X!L63</f>
        <v>260.35001959334579</v>
      </c>
      <c r="M63" s="18">
        <f>'Tabela Usos'!M66-III!M63-IV!M63-VI!M63-VII!M63-VIII!M63-IX!M63-X!M63</f>
        <v>0</v>
      </c>
      <c r="N63" s="18">
        <f>'Tabela Usos'!N66-III!N63-IV!N63-VI!N63-VII!N63-VIII!N63-IX!N63-X!N63</f>
        <v>0</v>
      </c>
      <c r="O63" s="18">
        <f>'Tabela Usos'!O66-III!O63-IV!O63-VI!O63-VII!O63-VIII!O63-IX!O63-X!O63</f>
        <v>0</v>
      </c>
      <c r="P63" s="18">
        <f>'Tabela Usos'!P66-III!P63-IV!P63-VI!P63-VII!P63-VIII!P63-IX!P63-X!P63</f>
        <v>0</v>
      </c>
      <c r="Q63" s="18">
        <f>'Tabela Usos'!Q66-III!Q63-IV!Q63-VI!Q63-VII!Q63-VIII!Q63-IX!Q63-X!Q63</f>
        <v>0</v>
      </c>
      <c r="R63" s="18">
        <f>'Tabela Usos'!R66-III!R63-IV!R63-VI!R63-VII!R63-VIII!R63-IX!R63-X!R63</f>
        <v>0</v>
      </c>
      <c r="S63" s="18">
        <f>'Tabela Usos'!S66-III!S63-IV!S63-VI!S63-VII!S63-VIII!S63-IX!S63-X!S63</f>
        <v>0</v>
      </c>
      <c r="T63" s="18">
        <f>'Tabela Usos'!T66-III!T63-IV!T63-VI!T63-VII!T63-VIII!T63-IX!T63-X!T63</f>
        <v>0</v>
      </c>
      <c r="U63" s="18">
        <f>'Tabela Usos'!U66-III!U63-IV!U63-VI!U63-VII!U63-VIII!U63-IX!U63-X!U63</f>
        <v>0</v>
      </c>
      <c r="V63" s="18">
        <f>'Tabela Usos'!V66-III!V63-IV!V63-VI!V63-VII!V63-VIII!V63-IX!V63-X!V63</f>
        <v>0</v>
      </c>
      <c r="W63" s="18">
        <f>'Tabela Usos'!W66-III!W63-IV!W63-VI!W63-VII!W63-VIII!W63-IX!W63-X!W63</f>
        <v>2.1481024718922921</v>
      </c>
      <c r="X63" s="18">
        <f>'Tabela Usos'!X66-III!X63-IV!X63-VI!X63-VII!X63-VIII!X63-IX!X63-X!X63</f>
        <v>266.36470651464418</v>
      </c>
      <c r="Y63" s="18">
        <f>'Tabela Usos'!Y66-III!Y63-IV!Y63-VI!Y63-VII!Y63-VIII!Y63-IX!Y63-X!Y63</f>
        <v>0</v>
      </c>
      <c r="Z63" s="18">
        <f>'Tabela Usos'!Z66-III!Z63-IV!Z63-VI!Z63-VII!Z63-VIII!Z63-IX!Z63-X!Z63</f>
        <v>3874.7472387993171</v>
      </c>
      <c r="AA63" s="18">
        <f>'Tabela Usos'!AA66-III!AA63-IV!AA63-VI!AA63-VII!AA63-VIII!AA63-IX!AA63-X!AA63</f>
        <v>0</v>
      </c>
      <c r="AB63" s="18">
        <f>'Tabela Usos'!AB66-III!AB63-IV!AB63-VI!AB63-VII!AB63-VIII!AB63-IX!AB63-X!AB63</f>
        <v>0</v>
      </c>
      <c r="AC63" s="18">
        <f>'Tabela Usos'!AC66-III!AC63-IV!AC63-VI!AC63-VII!AC63-VIII!AC63-IX!AC63-X!AC63</f>
        <v>0</v>
      </c>
      <c r="AD63" s="18">
        <f>'Tabela Usos'!AD66-III!AD63-IV!AD63-VI!AD63-VII!AD63-VIII!AD63-IX!AD63-X!AD63</f>
        <v>0</v>
      </c>
      <c r="AE63" s="18">
        <f>'Tabela Usos'!AE66-III!AE63-IV!AE63-VI!AE63-VII!AE63-VIII!AE63-IX!AE63-X!AE63</f>
        <v>0</v>
      </c>
      <c r="AF63" s="18">
        <f>'Tabela Usos'!AF66-III!AF63-IV!AF63-VI!AF63-VII!AF63-VIII!AF63-IX!AF63-X!AF63</f>
        <v>0</v>
      </c>
      <c r="AG63" s="18">
        <f>'Tabela Usos'!AG66-III!AG63-IV!AG63-VI!AG63-VII!AG63-VIII!AG63-IX!AG63-X!AG63</f>
        <v>0</v>
      </c>
      <c r="AH63" s="18">
        <f>'Tabela Usos'!AH66-III!AH63-IV!AH63-VI!AH63-VII!AH63-VIII!AH63-IX!AH63-X!AH63</f>
        <v>0</v>
      </c>
      <c r="AI63" s="18">
        <f>'Tabela Usos'!AI66-III!AI63-IV!AI63-VI!AI63-VII!AI63-VIII!AI63-IX!AI63-X!AI63</f>
        <v>0</v>
      </c>
      <c r="AJ63" s="18">
        <f>'Tabela Usos'!AJ66-III!AJ63-IV!AJ63-VI!AJ63-VII!AJ63-VIII!AJ63-IX!AJ63-X!AJ63</f>
        <v>0</v>
      </c>
      <c r="AK63" s="18">
        <f>'Tabela Usos'!AK66-III!AK63-IV!AK63-VI!AK63-VII!AK63-VIII!AK63-IX!AK63-X!AK63</f>
        <v>0</v>
      </c>
      <c r="AL63" s="18">
        <f>'Tabela Usos'!AL66-III!AL63-IV!AL63-VI!AL63-VII!AL63-VIII!AL63-IX!AL63-X!AL63</f>
        <v>0</v>
      </c>
      <c r="AM63" s="18">
        <f>'Tabela Usos'!AM66-III!AM63-IV!AM63-VI!AM63-VII!AM63-VIII!AM63-IX!AM63-X!AM63</f>
        <v>0</v>
      </c>
      <c r="AN63" s="18">
        <f>'Tabela Usos'!AN66-III!AN63-IV!AN63-VI!AN63-VII!AN63-VIII!AN63-IX!AN63-X!AN63</f>
        <v>0</v>
      </c>
      <c r="AO63" s="18">
        <f>'Tabela Usos'!AO66-III!AO63-IV!AO63-VI!AO63-VII!AO63-VIII!AO63-IX!AO63-X!AO63</f>
        <v>0</v>
      </c>
      <c r="AP63" s="18">
        <f>'Tabela Usos'!AP66-III!AP63-IV!AP63-VI!AP63-VII!AP63-VIII!AP63-IX!AP63-X!AP63</f>
        <v>0</v>
      </c>
      <c r="AQ63" s="18">
        <f>'Tabela Usos'!AQ66-III!AQ63-IV!AQ63-VI!AQ63-VII!AQ63-VIII!AQ63-IX!AQ63-X!AQ63</f>
        <v>0</v>
      </c>
      <c r="AR63" s="18">
        <f>'Tabela Usos'!AR66-III!AR63-IV!AR63-VI!AR63-VII!AR63-VIII!AR63-IX!AR63-X!AR63</f>
        <v>257.34267613269662</v>
      </c>
      <c r="AS63" s="18">
        <f>'Tabela Usos'!AS66-III!AS63-IV!AS63-VI!AS63-VII!AS63-VIII!AS63-IX!AS63-X!AS63</f>
        <v>0</v>
      </c>
      <c r="AT63" s="18">
        <f>'Tabela Usos'!AT66-III!AT63-IV!AT63-VI!AT63-VII!AT63-VIII!AT63-IX!AT63-X!AT63</f>
        <v>0</v>
      </c>
      <c r="AU63" s="18">
        <f>'Tabela Usos'!AU66-III!AU63-IV!AU63-VI!AU63-VII!AU63-VIII!AU63-IX!AU63-X!AU63</f>
        <v>0</v>
      </c>
      <c r="AV63" s="18">
        <f>'Tabela Usos'!AV66-III!AV63-IV!AV63-VI!AV63-VII!AV63-VIII!AV63-IX!AV63-X!AV63</f>
        <v>0</v>
      </c>
      <c r="AW63" s="18">
        <f>'Tabela Usos'!AW66-III!AW63-IV!AW63-VI!AW63-VII!AW63-VIII!AW63-IX!AW63-X!AW63</f>
        <v>0</v>
      </c>
      <c r="AX63" s="18">
        <f>'Tabela Usos'!AX66-III!AX63-IV!AX63-VI!AX63-VII!AX63-VIII!AX63-IX!AX63-X!AX63</f>
        <v>0</v>
      </c>
      <c r="AY63" s="18">
        <f>'Tabela Usos'!AY66-III!AY63-IV!AY63-VI!AY63-VII!AY63-VIII!AY63-IX!AY63-X!AY63</f>
        <v>0</v>
      </c>
      <c r="AZ63" s="18">
        <f>'Tabela Usos'!AZ66-III!AZ63-IV!AZ63-VI!AZ63-VII!AZ63-VIII!AZ63-IX!AZ63-X!AZ63</f>
        <v>0</v>
      </c>
      <c r="BA63" s="18">
        <f>'Tabela Usos'!BA66-III!BA63-IV!BA63-VI!BA63-VII!BA63-VIII!BA63-IX!BA63-X!BA63</f>
        <v>0</v>
      </c>
      <c r="BB63" s="18">
        <f>'Tabela Usos'!BB66-III!BB63-IV!BB63-VI!BB63-VII!BB63-VIII!BB63-IX!BB63-X!BB63</f>
        <v>0</v>
      </c>
      <c r="BC63" s="18">
        <f>'Tabela Usos'!BC66-III!BC63-IV!BC63-VI!BC63-VII!BC63-VIII!BC63-IX!BC63-X!BC63</f>
        <v>0</v>
      </c>
      <c r="BD63" s="18">
        <f>'Tabela Usos'!BD66-III!BD63-IV!BD63-VI!BD63-VII!BD63-VIII!BD63-IX!BD63-X!BD63</f>
        <v>0</v>
      </c>
      <c r="BE63" s="18">
        <f>'Tabela Usos'!BE66-III!BE63-IV!BE63-VI!BE63-VII!BE63-VIII!BE63-IX!BE63-X!BE63</f>
        <v>0</v>
      </c>
      <c r="BF63" s="18">
        <f>'Tabela Usos'!BF66-III!BF63-IV!BF63-VI!BF63-VII!BF63-VIII!BF63-IX!BF63-X!BF63</f>
        <v>7.7331688988122522</v>
      </c>
      <c r="BG63" s="18">
        <f>'Tabela Usos'!BG66-III!BG63-IV!BG63-VI!BG63-VII!BG63-VIII!BG63-IX!BG63-X!BG63</f>
        <v>36.517742022168953</v>
      </c>
      <c r="BH63" s="18">
        <f>'Tabela Usos'!BH66-III!BH63-IV!BH63-VI!BH63-VII!BH63-VIII!BH63-IX!BH63-X!BH63</f>
        <v>0</v>
      </c>
      <c r="BI63" s="18">
        <f>'Tabela Usos'!BI66-III!BI63-IV!BI63-VI!BI63-VII!BI63-VIII!BI63-IX!BI63-X!BI63</f>
        <v>0</v>
      </c>
      <c r="BJ63" s="18">
        <f>'Tabela Usos'!BJ66-III!BJ63-IV!BJ63-VI!BJ63-VII!BJ63-VIII!BJ63-IX!BJ63-X!BJ63</f>
        <v>0</v>
      </c>
      <c r="BK63" s="18">
        <f>'Tabela Usos'!BK66-III!BK63-IV!BK63-VI!BK63-VII!BK63-VIII!BK63-IX!BK63-X!BK63</f>
        <v>423.17618696278157</v>
      </c>
      <c r="BL63" s="18">
        <f>'Tabela Usos'!BL66-III!BL63-IV!BL63-VI!BL63-VII!BL63-VIII!BL63-IX!BL63-X!BL63</f>
        <v>352.28880539033588</v>
      </c>
      <c r="BM63" s="18">
        <f>'Tabela Usos'!BM66-III!BM63-IV!BM63-VI!BM63-VII!BM63-VIII!BM63-IX!BM63-X!BM63</f>
        <v>182.58871011084483</v>
      </c>
      <c r="BN63" s="18">
        <f>'Tabela Usos'!BN66-III!BN63-IV!BN63-VI!BN63-VII!BN63-VIII!BN63-IX!BN63-X!BN63</f>
        <v>4282.8867084588528</v>
      </c>
      <c r="BO63" s="18">
        <f>'Tabela Usos'!BO66-III!BO63-IV!BO63-VI!BO63-VII!BO63-VIII!BO63-IX!BO63-X!BO63</f>
        <v>9962.0400236476962</v>
      </c>
      <c r="BP63" s="18">
        <f>'Tabela Usos'!BP66-III!BP63-IV!BP63-VI!BP63-VII!BP63-VIII!BP63-IX!BP63-X!BP63</f>
        <v>3.4369639550276672</v>
      </c>
      <c r="BQ63" s="18">
        <f>'Tabela Usos'!BQ66-III!BQ63-IV!BQ63-VI!BQ63-VII!BQ63-VIII!BQ63-IX!BQ63-X!BQ63</f>
        <v>473.01216431068269</v>
      </c>
      <c r="BR63" s="18">
        <f>'Tabela Usos'!BR66-III!BR63-IV!BR63-VI!BR63-VII!BR63-VIII!BR63-IX!BR63-X!BR63</f>
        <v>0</v>
      </c>
      <c r="BS63" s="35">
        <f>'Tabela Usos'!BS66-III!BS63-IV!BS63-VI!BS63-VII!BS63-VIII!BS63-IX!BS63-X!BS63</f>
        <v>23334.837152165968</v>
      </c>
      <c r="BT63" s="18">
        <f>'Tabela Usos'!BT66-III!BT63-IV!BT63-VI!BT63-VII!BT63-VIII!BT63-IX!BT63-X!BT63</f>
        <v>3328.0967060741505</v>
      </c>
      <c r="BU63" s="18">
        <f>'Tabela Usos'!BU66-III!BU63-IV!BU63-VI!BU63-VII!BU63-VIII!BU63-IX!BU63-X!BU63</f>
        <v>3767.3421152047013</v>
      </c>
      <c r="BV63" s="18">
        <f>'Tabela Usos'!BV66-III!BV63-IV!BV63-VI!BV63-VII!BV63-VIII!BV63-IX!BV63-X!BV63</f>
        <v>0</v>
      </c>
      <c r="BW63" s="18">
        <f>'Tabela Usos'!BW66-III!BW63-IV!BW63-VI!BW63-VII!BW63-VIII!BW63-IX!BW63-X!BW63</f>
        <v>47223.884742080154</v>
      </c>
      <c r="BX63" s="18">
        <f>'Tabela Usos'!BX66-III!BX63-IV!BX63-VI!BX63-VII!BX63-VIII!BX63-IX!BX63-X!BX63</f>
        <v>0</v>
      </c>
      <c r="BY63" s="18">
        <f>'Tabela Usos'!BY66-III!BY63-IV!BY63-VI!BY63-VII!BY63-VIII!BY63-IX!BY63-X!BY63</f>
        <v>2332.8392844750297</v>
      </c>
    </row>
    <row r="64" spans="1:77">
      <c r="A64" s="205" t="s">
        <v>182</v>
      </c>
      <c r="B64" s="68" t="s">
        <v>183</v>
      </c>
      <c r="C64" s="18">
        <f>'Tabela Usos'!C67-III!C64-IV!C64-VI!C64-VII!C64-VIII!C64-IX!C64-X!C64</f>
        <v>0</v>
      </c>
      <c r="D64" s="18">
        <f>'Tabela Usos'!D67-III!D64-IV!D64-VI!D64-VII!D64-VIII!D64-IX!D64-X!D64</f>
        <v>0</v>
      </c>
      <c r="E64" s="18">
        <f>'Tabela Usos'!E67-III!E64-IV!E64-VI!E64-VII!E64-VIII!E64-IX!E64-X!E64</f>
        <v>0</v>
      </c>
      <c r="F64" s="18">
        <f>'Tabela Usos'!F67-III!F64-IV!F64-VI!F64-VII!F64-VIII!F64-IX!F64-X!F64</f>
        <v>12.420139700763338</v>
      </c>
      <c r="G64" s="18">
        <f>'Tabela Usos'!G67-III!G64-IV!G64-VI!G64-VII!G64-VIII!G64-IX!G64-X!G64</f>
        <v>73.956286399999897</v>
      </c>
      <c r="H64" s="18">
        <f>'Tabela Usos'!H67-III!H64-IV!H64-VI!H64-VII!H64-VIII!H64-IX!H64-X!H64</f>
        <v>696.09237504732721</v>
      </c>
      <c r="I64" s="18">
        <f>'Tabela Usos'!I67-III!I64-IV!I64-VI!I64-VII!I64-VIII!I64-IX!I64-X!I64</f>
        <v>64.923457526717456</v>
      </c>
      <c r="J64" s="18">
        <f>'Tabela Usos'!J67-III!J64-IV!J64-VI!J64-VII!J64-VIII!J64-IX!J64-X!J64</f>
        <v>0</v>
      </c>
      <c r="K64" s="18">
        <f>'Tabela Usos'!K67-III!K64-IV!K64-VI!K64-VII!K64-VIII!K64-IX!K64-X!K64</f>
        <v>0</v>
      </c>
      <c r="L64" s="18">
        <f>'Tabela Usos'!L67-III!L64-IV!L64-VI!L64-VII!L64-VIII!L64-IX!L64-X!L64</f>
        <v>1.6936554137404551</v>
      </c>
      <c r="M64" s="18">
        <f>'Tabela Usos'!M67-III!M64-IV!M64-VI!M64-VII!M64-VIII!M64-IX!M64-X!M64</f>
        <v>0</v>
      </c>
      <c r="N64" s="18">
        <f>'Tabela Usos'!N67-III!N64-IV!N64-VI!N64-VII!N64-VIII!N64-IX!N64-X!N64</f>
        <v>0</v>
      </c>
      <c r="O64" s="18">
        <f>'Tabela Usos'!O67-III!O64-IV!O64-VI!O64-VII!O64-VIII!O64-IX!O64-X!O64</f>
        <v>21.452968574045762</v>
      </c>
      <c r="P64" s="18">
        <f>'Tabela Usos'!P67-III!P64-IV!P64-VI!P64-VII!P64-VIII!P64-IX!P64-X!P64</f>
        <v>0</v>
      </c>
      <c r="Q64" s="18">
        <f>'Tabela Usos'!Q67-III!Q64-IV!Q64-VI!Q64-VII!Q64-VIII!Q64-IX!Q64-X!Q64</f>
        <v>353.40942966717512</v>
      </c>
      <c r="R64" s="18">
        <f>'Tabela Usos'!R67-III!R64-IV!R64-VI!R64-VII!R64-VIII!R64-IX!R64-X!R64</f>
        <v>0</v>
      </c>
      <c r="S64" s="18">
        <f>'Tabela Usos'!S67-III!S64-IV!S64-VI!S64-VII!S64-VIII!S64-IX!S64-X!S64</f>
        <v>0</v>
      </c>
      <c r="T64" s="18">
        <f>'Tabela Usos'!T67-III!T64-IV!T64-VI!T64-VII!T64-VIII!T64-IX!T64-X!T64</f>
        <v>0</v>
      </c>
      <c r="U64" s="18">
        <f>'Tabela Usos'!U67-III!U64-IV!U64-VI!U64-VII!U64-VIII!U64-IX!U64-X!U64</f>
        <v>0</v>
      </c>
      <c r="V64" s="18">
        <f>'Tabela Usos'!V67-III!V64-IV!V64-VI!V64-VII!V64-VIII!V64-IX!V64-X!V64</f>
        <v>0</v>
      </c>
      <c r="W64" s="18">
        <f>'Tabela Usos'!W67-III!W64-IV!W64-VI!W64-VII!W64-VIII!W64-IX!W64-X!W64</f>
        <v>0</v>
      </c>
      <c r="X64" s="18">
        <f>'Tabela Usos'!X67-III!X64-IV!X64-VI!X64-VII!X64-VIII!X64-IX!X64-X!X64</f>
        <v>2.8227590229007595</v>
      </c>
      <c r="Y64" s="18">
        <f>'Tabela Usos'!Y67-III!Y64-IV!Y64-VI!Y64-VII!Y64-VIII!Y64-IX!Y64-X!Y64</f>
        <v>0</v>
      </c>
      <c r="Z64" s="18">
        <f>'Tabela Usos'!Z67-III!Z64-IV!Z64-VI!Z64-VII!Z64-VIII!Z64-IX!Z64-X!Z64</f>
        <v>0.56455180458015186</v>
      </c>
      <c r="AA64" s="18">
        <f>'Tabela Usos'!AA67-III!AA64-IV!AA64-VI!AA64-VII!AA64-VIII!AA64-IX!AA64-X!AA64</f>
        <v>1417.589581300761</v>
      </c>
      <c r="AB64" s="18">
        <f>'Tabela Usos'!AB67-III!AB64-IV!AB64-VI!AB64-VII!AB64-VIII!AB64-IX!AB64-X!AB64</f>
        <v>60.971594894656391</v>
      </c>
      <c r="AC64" s="18">
        <f>'Tabela Usos'!AC67-III!AC64-IV!AC64-VI!AC64-VII!AC64-VIII!AC64-IX!AC64-X!AC64</f>
        <v>213.9651339358775</v>
      </c>
      <c r="AD64" s="18">
        <f>'Tabela Usos'!AD67-III!AD64-IV!AD64-VI!AD64-VII!AD64-VIII!AD64-IX!AD64-X!AD64</f>
        <v>15.242898723664098</v>
      </c>
      <c r="AE64" s="18">
        <f>'Tabela Usos'!AE67-III!AE64-IV!AE64-VI!AE64-VII!AE64-VIII!AE64-IX!AE64-X!AE64</f>
        <v>5.6455180458015191</v>
      </c>
      <c r="AF64" s="18">
        <f>'Tabela Usos'!AF67-III!AF64-IV!AF64-VI!AF64-VII!AF64-VIII!AF64-IX!AF64-X!AF64</f>
        <v>0</v>
      </c>
      <c r="AG64" s="18">
        <f>'Tabela Usos'!AG67-III!AG64-IV!AG64-VI!AG64-VII!AG64-VIII!AG64-IX!AG64-X!AG64</f>
        <v>86.376426100763211</v>
      </c>
      <c r="AH64" s="18">
        <f>'Tabela Usos'!AH67-III!AH64-IV!AH64-VI!AH64-VII!AH64-VIII!AH64-IX!AH64-X!AH64</f>
        <v>937.15599560305213</v>
      </c>
      <c r="AI64" s="18">
        <f>'Tabela Usos'!AI67-III!AI64-IV!AI64-VI!AI64-VII!AI64-VIII!AI64-IX!AI64-X!AI64</f>
        <v>5536.5595475175478</v>
      </c>
      <c r="AJ64" s="18">
        <f>'Tabela Usos'!AJ67-III!AJ64-IV!AJ64-VI!AJ64-VII!AJ64-VIII!AJ64-IX!AJ64-X!AJ64</f>
        <v>1272.4997675236621</v>
      </c>
      <c r="AK64" s="18">
        <f>'Tabela Usos'!AK67-III!AK64-IV!AK64-VI!AK64-VII!AK64-VIII!AK64-IX!AK64-X!AK64</f>
        <v>704.56065211602959</v>
      </c>
      <c r="AL64" s="18">
        <f>'Tabela Usos'!AL67-III!AL64-IV!AL64-VI!AL64-VII!AL64-VIII!AL64-IX!AL64-X!AL64</f>
        <v>27.663038424427441</v>
      </c>
      <c r="AM64" s="18">
        <f>'Tabela Usos'!AM67-III!AM64-IV!AM64-VI!AM64-VII!AM64-VIII!AM64-IX!AM64-X!AM64</f>
        <v>595.60215383206014</v>
      </c>
      <c r="AN64" s="18">
        <f>'Tabela Usos'!AN67-III!AN64-IV!AN64-VI!AN64-VII!AN64-VIII!AN64-IX!AN64-X!AN64</f>
        <v>0</v>
      </c>
      <c r="AO64" s="18">
        <f>'Tabela Usos'!AO67-III!AO64-IV!AO64-VI!AO64-VII!AO64-VIII!AO64-IX!AO64-X!AO64</f>
        <v>11.855587896183186</v>
      </c>
      <c r="AP64" s="18">
        <f>'Tabela Usos'!AP67-III!AP64-IV!AP64-VI!AP64-VII!AP64-VIII!AP64-IX!AP64-X!AP64</f>
        <v>28.2275902290076</v>
      </c>
      <c r="AQ64" s="18">
        <f>'Tabela Usos'!AQ67-III!AQ64-IV!AQ64-VI!AQ64-VII!AQ64-VIII!AQ64-IX!AQ64-X!AQ64</f>
        <v>562.85814916641118</v>
      </c>
      <c r="AR64" s="18">
        <f>'Tabela Usos'!AR67-III!AR64-IV!AR64-VI!AR64-VII!AR64-VIII!AR64-IX!AR64-X!AR64</f>
        <v>258.5647264977095</v>
      </c>
      <c r="AS64" s="18">
        <f>'Tabela Usos'!AS67-III!AS64-IV!AS64-VI!AS64-VII!AS64-VIII!AS64-IX!AS64-X!AS64</f>
        <v>5676.5683950534258</v>
      </c>
      <c r="AT64" s="18">
        <f>'Tabela Usos'!AT67-III!AT64-IV!AT64-VI!AT64-VII!AT64-VIII!AT64-IX!AT64-X!AT64</f>
        <v>0</v>
      </c>
      <c r="AU64" s="18">
        <f>'Tabela Usos'!AU67-III!AU64-IV!AU64-VI!AU64-VII!AU64-VIII!AU64-IX!AU64-X!AU64</f>
        <v>687.62409797862483</v>
      </c>
      <c r="AV64" s="18">
        <f>'Tabela Usos'!AV67-III!AV64-IV!AV64-VI!AV64-VII!AV64-VIII!AV64-IX!AV64-X!AV64</f>
        <v>0</v>
      </c>
      <c r="AW64" s="18">
        <f>'Tabela Usos'!AW67-III!AW64-IV!AW64-VI!AW64-VII!AW64-VIII!AW64-IX!AW64-X!AW64</f>
        <v>0</v>
      </c>
      <c r="AX64" s="18">
        <f>'Tabela Usos'!AX67-III!AX64-IV!AX64-VI!AX64-VII!AX64-VIII!AX64-IX!AX64-X!AX64</f>
        <v>0</v>
      </c>
      <c r="AY64" s="18">
        <f>'Tabela Usos'!AY67-III!AY64-IV!AY64-VI!AY64-VII!AY64-VIII!AY64-IX!AY64-X!AY64</f>
        <v>0</v>
      </c>
      <c r="AZ64" s="18">
        <f>'Tabela Usos'!AZ67-III!AZ64-IV!AZ64-VI!AZ64-VII!AZ64-VIII!AZ64-IX!AZ64-X!AZ64</f>
        <v>0</v>
      </c>
      <c r="BA64" s="18">
        <f>'Tabela Usos'!BA67-III!BA64-IV!BA64-VI!BA64-VII!BA64-VIII!BA64-IX!BA64-X!BA64</f>
        <v>0</v>
      </c>
      <c r="BB64" s="18">
        <f>'Tabela Usos'!BB67-III!BB64-IV!BB64-VI!BB64-VII!BB64-VIII!BB64-IX!BB64-X!BB64</f>
        <v>0</v>
      </c>
      <c r="BC64" s="18">
        <f>'Tabela Usos'!BC67-III!BC64-IV!BC64-VI!BC64-VII!BC64-VIII!BC64-IX!BC64-X!BC64</f>
        <v>0</v>
      </c>
      <c r="BD64" s="18">
        <f>'Tabela Usos'!BD67-III!BD64-IV!BD64-VI!BD64-VII!BD64-VIII!BD64-IX!BD64-X!BD64</f>
        <v>0</v>
      </c>
      <c r="BE64" s="18">
        <f>'Tabela Usos'!BE67-III!BE64-IV!BE64-VI!BE64-VII!BE64-VIII!BE64-IX!BE64-X!BE64</f>
        <v>0</v>
      </c>
      <c r="BF64" s="18">
        <f>'Tabela Usos'!BF67-III!BF64-IV!BF64-VI!BF64-VII!BF64-VIII!BF64-IX!BF64-X!BF64</f>
        <v>2.2582072183206074</v>
      </c>
      <c r="BG64" s="18">
        <f>'Tabela Usos'!BG67-III!BG64-IV!BG64-VI!BG64-VII!BG64-VIII!BG64-IX!BG64-X!BG64</f>
        <v>0</v>
      </c>
      <c r="BH64" s="18">
        <f>'Tabela Usos'!BH67-III!BH64-IV!BH64-VI!BH64-VII!BH64-VIII!BH64-IX!BH64-X!BH64</f>
        <v>296.9542492091598</v>
      </c>
      <c r="BI64" s="18">
        <f>'Tabela Usos'!BI67-III!BI64-IV!BI64-VI!BI64-VII!BI64-VIII!BI64-IX!BI64-X!BI64</f>
        <v>0</v>
      </c>
      <c r="BJ64" s="18">
        <f>'Tabela Usos'!BJ67-III!BJ64-IV!BJ64-VI!BJ64-VII!BJ64-VIII!BJ64-IX!BJ64-X!BJ64</f>
        <v>0</v>
      </c>
      <c r="BK64" s="18">
        <f>'Tabela Usos'!BK67-III!BK64-IV!BK64-VI!BK64-VII!BK64-VIII!BK64-IX!BK64-X!BK64</f>
        <v>0.56455180458015186</v>
      </c>
      <c r="BL64" s="18">
        <f>'Tabela Usos'!BL67-III!BL64-IV!BL64-VI!BL64-VII!BL64-VIII!BL64-IX!BL64-X!BL64</f>
        <v>3.3873108274809103</v>
      </c>
      <c r="BM64" s="18">
        <f>'Tabela Usos'!BM67-III!BM64-IV!BM64-VI!BM64-VII!BM64-VIII!BM64-IX!BM64-X!BM64</f>
        <v>0</v>
      </c>
      <c r="BN64" s="18">
        <f>'Tabela Usos'!BN67-III!BN64-IV!BN64-VI!BN64-VII!BN64-VIII!BN64-IX!BN64-X!BN64</f>
        <v>10.161932482442731</v>
      </c>
      <c r="BO64" s="18">
        <f>'Tabela Usos'!BO67-III!BO64-IV!BO64-VI!BO64-VII!BO64-VIII!BO64-IX!BO64-X!BO64</f>
        <v>5.6455180458015191</v>
      </c>
      <c r="BP64" s="18">
        <f>'Tabela Usos'!BP67-III!BP64-IV!BP64-VI!BP64-VII!BP64-VIII!BP64-IX!BP64-X!BP64</f>
        <v>0</v>
      </c>
      <c r="BQ64" s="18">
        <f>'Tabela Usos'!BQ67-III!BQ64-IV!BQ64-VI!BQ64-VII!BQ64-VIII!BQ64-IX!BQ64-X!BQ64</f>
        <v>15.807450528244253</v>
      </c>
      <c r="BR64" s="18">
        <f>'Tabela Usos'!BR67-III!BR64-IV!BR64-VI!BR64-VII!BR64-VIII!BR64-IX!BR64-X!BR64</f>
        <v>0</v>
      </c>
      <c r="BS64" s="35">
        <f>'Tabela Usos'!BS67-III!BS64-IV!BS64-VI!BS64-VII!BS64-VIII!BS64-IX!BS64-X!BS64</f>
        <v>19661.645698112945</v>
      </c>
      <c r="BT64" s="18">
        <f>'Tabela Usos'!BT67-III!BT64-IV!BT64-VI!BT64-VII!BT64-VIII!BT64-IX!BT64-X!BT64</f>
        <v>5016.9304936305734</v>
      </c>
      <c r="BU64" s="18">
        <f>'Tabela Usos'!BU67-III!BU64-IV!BU64-VI!BU64-VII!BU64-VIII!BU64-IX!BU64-X!BU64</f>
        <v>0</v>
      </c>
      <c r="BV64" s="18">
        <f>'Tabela Usos'!BV67-III!BV64-IV!BV64-VI!BV64-VII!BV64-VIII!BV64-IX!BV64-X!BV64</f>
        <v>0</v>
      </c>
      <c r="BW64" s="18">
        <f>'Tabela Usos'!BW67-III!BW64-IV!BW64-VI!BW64-VII!BW64-VIII!BW64-IX!BW64-X!BW64</f>
        <v>6272.170548885485</v>
      </c>
      <c r="BX64" s="18">
        <f>'Tabela Usos'!BX67-III!BX64-IV!BX64-VI!BX64-VII!BX64-VIII!BX64-IX!BX64-X!BX64</f>
        <v>0</v>
      </c>
      <c r="BY64" s="18">
        <f>'Tabela Usos'!BY67-III!BY64-IV!BY64-VI!BY64-VII!BY64-VIII!BY64-IX!BY64-X!BY64</f>
        <v>-841.74674062900635</v>
      </c>
    </row>
    <row r="65" spans="1:77">
      <c r="A65" s="205" t="s">
        <v>184</v>
      </c>
      <c r="B65" s="68" t="s">
        <v>185</v>
      </c>
      <c r="C65" s="18">
        <f>'Tabela Usos'!C68-III!C65-IV!C65-VI!C65-VII!C65-VIII!C65-IX!C65-X!C65</f>
        <v>690.57832249619116</v>
      </c>
      <c r="D65" s="18">
        <f>'Tabela Usos'!D68-III!D65-IV!D65-VI!D65-VII!D65-VIII!D65-IX!D65-X!D65</f>
        <v>230.89888696958545</v>
      </c>
      <c r="E65" s="18">
        <f>'Tabela Usos'!E68-III!E65-IV!E65-VI!E65-VII!E65-VIII!E65-IX!E65-X!E65</f>
        <v>48.015670684806743</v>
      </c>
      <c r="F65" s="18">
        <f>'Tabela Usos'!F68-III!F65-IV!F65-VI!F65-VII!F65-VIII!F65-IX!F65-X!F65</f>
        <v>125.68807914552355</v>
      </c>
      <c r="G65" s="18">
        <f>'Tabela Usos'!G68-III!G65-IV!G65-VI!G65-VII!G65-VIII!G65-IX!G65-X!G65</f>
        <v>28.950624971721712</v>
      </c>
      <c r="H65" s="18">
        <f>'Tabela Usos'!H68-III!H65-IV!H65-VI!H65-VII!H65-VIII!H65-IX!H65-X!H65</f>
        <v>0</v>
      </c>
      <c r="I65" s="18">
        <f>'Tabela Usos'!I68-III!I65-IV!I65-VI!I65-VII!I65-VIII!I65-IX!I65-X!I65</f>
        <v>0</v>
      </c>
      <c r="J65" s="18">
        <f>'Tabela Usos'!J68-III!J65-IV!J65-VI!J65-VII!J65-VIII!J65-IX!J65-X!J65</f>
        <v>2962.8493263742516</v>
      </c>
      <c r="K65" s="18">
        <f>'Tabela Usos'!K68-III!K65-IV!K65-VI!K65-VII!K65-VIII!K65-IX!K65-X!K65</f>
        <v>126.39419194971192</v>
      </c>
      <c r="L65" s="18">
        <f>'Tabela Usos'!L68-III!L65-IV!L65-VI!L65-VII!L65-VIII!L65-IX!L65-X!L65</f>
        <v>8647.7635128945331</v>
      </c>
      <c r="M65" s="18">
        <f>'Tabela Usos'!M68-III!M65-IV!M65-VI!M65-VII!M65-VIII!M65-IX!M65-X!M65</f>
        <v>2991.0938385417849</v>
      </c>
      <c r="N65" s="18">
        <f>'Tabela Usos'!N68-III!N65-IV!N65-VI!N65-VII!N65-VIII!N65-IX!N65-X!N65</f>
        <v>0</v>
      </c>
      <c r="O65" s="18">
        <f>'Tabela Usos'!O68-III!O65-IV!O65-VI!O65-VII!O65-VIII!O65-IX!O65-X!O65</f>
        <v>68.49294200626845</v>
      </c>
      <c r="P65" s="18">
        <f>'Tabela Usos'!P68-III!P65-IV!P65-VI!P65-VII!P65-VIII!P65-IX!P65-X!P65</f>
        <v>74.847957243963478</v>
      </c>
      <c r="Q65" s="18">
        <f>'Tabela Usos'!Q68-III!Q65-IV!Q65-VI!Q65-VII!Q65-VIII!Q65-IX!Q65-X!Q65</f>
        <v>285.97568569627543</v>
      </c>
      <c r="R65" s="18">
        <f>'Tabela Usos'!R68-III!R65-IV!R65-VI!R65-VII!R65-VIII!R65-IX!R65-X!R65</f>
        <v>253.4944967036121</v>
      </c>
      <c r="S65" s="18">
        <f>'Tabela Usos'!S68-III!S65-IV!S65-VI!S65-VII!S65-VIII!S65-IX!S65-X!S65</f>
        <v>685.63553286687272</v>
      </c>
      <c r="T65" s="18">
        <f>'Tabela Usos'!T68-III!T65-IV!T65-VI!T65-VII!T65-VIII!T65-IX!T65-X!T65</f>
        <v>767.54461815271975</v>
      </c>
      <c r="U65" s="18">
        <f>'Tabela Usos'!U68-III!U65-IV!U65-VI!U65-VII!U65-VIII!U65-IX!U65-X!U65</f>
        <v>100.97413099893186</v>
      </c>
      <c r="V65" s="18">
        <f>'Tabela Usos'!V68-III!V65-IV!V65-VI!V65-VII!V65-VIII!V65-IX!V65-X!V65</f>
        <v>40.248429838735071</v>
      </c>
      <c r="W65" s="18">
        <f>'Tabela Usos'!W68-III!W65-IV!W65-VI!W65-VII!W65-VIII!W65-IX!W65-X!W65</f>
        <v>1414.343946789234</v>
      </c>
      <c r="X65" s="18">
        <f>'Tabela Usos'!X68-III!X65-IV!X65-VI!X65-VII!X65-VIII!X65-IX!X65-X!X65</f>
        <v>700.4639017548277</v>
      </c>
      <c r="Y65" s="18">
        <f>'Tabela Usos'!Y68-III!Y65-IV!Y65-VI!Y65-VII!Y65-VIII!Y65-IX!Y65-X!Y65</f>
        <v>1754.6903184080111</v>
      </c>
      <c r="Z65" s="18">
        <f>'Tabela Usos'!Z68-III!Z65-IV!Z65-VI!Z65-VII!Z65-VIII!Z65-IX!Z65-X!Z65</f>
        <v>469.5650147852424</v>
      </c>
      <c r="AA65" s="18">
        <f>'Tabela Usos'!AA68-III!AA65-IV!AA65-VI!AA65-VII!AA65-VIII!AA65-IX!AA65-X!AA65</f>
        <v>13549.598599569948</v>
      </c>
      <c r="AB65" s="18">
        <f>'Tabela Usos'!AB68-III!AB65-IV!AB65-VI!AB65-VII!AB65-VIII!AB65-IX!AB65-X!AB65</f>
        <v>1859.1950134278852</v>
      </c>
      <c r="AC65" s="18">
        <f>'Tabela Usos'!AC68-III!AC65-IV!AC65-VI!AC65-VII!AC65-VIII!AC65-IX!AC65-X!AC65</f>
        <v>261.96785035387211</v>
      </c>
      <c r="AD65" s="18">
        <f>'Tabela Usos'!AD68-III!AD65-IV!AD65-VI!AD65-VII!AD65-VIII!AD65-IX!AD65-X!AD65</f>
        <v>0</v>
      </c>
      <c r="AE65" s="18">
        <f>'Tabela Usos'!AE68-III!AE65-IV!AE65-VI!AE65-VII!AE65-VIII!AE65-IX!AE65-X!AE65</f>
        <v>733.6512035516796</v>
      </c>
      <c r="AF65" s="18">
        <f>'Tabela Usos'!AF68-III!AF65-IV!AF65-VI!AF65-VII!AF65-VIII!AF65-IX!AF65-X!AF65</f>
        <v>908.06106618619822</v>
      </c>
      <c r="AG65" s="18">
        <f>'Tabela Usos'!AG68-III!AG65-IV!AG65-VI!AG65-VII!AG65-VIII!AG65-IX!AG65-X!AG65</f>
        <v>1724.3274678279129</v>
      </c>
      <c r="AH65" s="18">
        <f>'Tabela Usos'!AH68-III!AH65-IV!AH65-VI!AH65-VII!AH65-VIII!AH65-IX!AH65-X!AH65</f>
        <v>928.53833750765978</v>
      </c>
      <c r="AI65" s="18">
        <f>'Tabela Usos'!AI68-III!AI65-IV!AI65-VI!AI65-VII!AI65-VIII!AI65-IX!AI65-X!AI65</f>
        <v>2205.1902874801685</v>
      </c>
      <c r="AJ65" s="18">
        <f>'Tabela Usos'!AJ68-III!AJ65-IV!AJ65-VI!AJ65-VII!AJ65-VIII!AJ65-IX!AJ65-X!AJ65</f>
        <v>2263.091537423612</v>
      </c>
      <c r="AK65" s="18">
        <f>'Tabela Usos'!AK68-III!AK65-IV!AK65-VI!AK65-VII!AK65-VIII!AK65-IX!AK65-X!AK65</f>
        <v>201.94826199786371</v>
      </c>
      <c r="AL65" s="18">
        <f>'Tabela Usos'!AL68-III!AL65-IV!AL65-VI!AL65-VII!AL65-VIII!AL65-IX!AL65-X!AL65</f>
        <v>2305.4583056749125</v>
      </c>
      <c r="AM65" s="18">
        <f>'Tabela Usos'!AM68-III!AM65-IV!AM65-VI!AM65-VII!AM65-VIII!AM65-IX!AM65-X!AM65</f>
        <v>790.14022788674652</v>
      </c>
      <c r="AN65" s="18">
        <f>'Tabela Usos'!AN68-III!AN65-IV!AN65-VI!AN65-VII!AN65-VIII!AN65-IX!AN65-X!AN65</f>
        <v>286.68179850046386</v>
      </c>
      <c r="AO65" s="18">
        <f>'Tabela Usos'!AO68-III!AO65-IV!AO65-VI!AO65-VII!AO65-VIII!AO65-IX!AO65-X!AO65</f>
        <v>432.14103616326076</v>
      </c>
      <c r="AP65" s="18">
        <f>'Tabela Usos'!AP68-III!AP65-IV!AP65-VI!AP65-VII!AP65-VIII!AP65-IX!AP65-X!AP65</f>
        <v>12625.296938887423</v>
      </c>
      <c r="AQ65" s="18">
        <f>'Tabela Usos'!AQ68-III!AQ65-IV!AQ65-VI!AQ65-VII!AQ65-VIII!AQ65-IX!AQ65-X!AQ65</f>
        <v>1203.2162183369219</v>
      </c>
      <c r="AR65" s="18">
        <f>'Tabela Usos'!AR68-III!AR65-IV!AR65-VI!AR65-VII!AR65-VIII!AR65-IX!AR65-X!AR65</f>
        <v>5756.9376925474926</v>
      </c>
      <c r="AS65" s="18">
        <f>'Tabela Usos'!AS68-III!AS65-IV!AS65-VI!AS65-VII!AS65-VIII!AS65-IX!AS65-X!AS65</f>
        <v>62.13792676857345</v>
      </c>
      <c r="AT65" s="18">
        <f>'Tabela Usos'!AT68-III!AT65-IV!AT65-VI!AT65-VII!AT65-VIII!AT65-IX!AT65-X!AT65</f>
        <v>0</v>
      </c>
      <c r="AU65" s="18">
        <f>'Tabela Usos'!AU68-III!AU65-IV!AU65-VI!AU65-VII!AU65-VIII!AU65-IX!AU65-X!AU65</f>
        <v>7.7672408460716813</v>
      </c>
      <c r="AV65" s="18">
        <f>'Tabela Usos'!AV68-III!AV65-IV!AV65-VI!AV65-VII!AV65-VIII!AV65-IX!AV65-X!AV65</f>
        <v>124.2758535371469</v>
      </c>
      <c r="AW65" s="18">
        <f>'Tabela Usos'!AW68-III!AW65-IV!AW65-VI!AW65-VII!AW65-VIII!AW65-IX!AW65-X!AW65</f>
        <v>9.8855792586366817</v>
      </c>
      <c r="AX65" s="18">
        <f>'Tabela Usos'!AX68-III!AX65-IV!AX65-VI!AX65-VII!AX65-VIII!AX65-IX!AX65-X!AX65</f>
        <v>547.23742324595946</v>
      </c>
      <c r="AY65" s="18">
        <f>'Tabela Usos'!AY68-III!AY65-IV!AY65-VI!AY65-VII!AY65-VIII!AY65-IX!AY65-X!AY65</f>
        <v>0</v>
      </c>
      <c r="AZ65" s="18">
        <f>'Tabela Usos'!AZ68-III!AZ65-IV!AZ65-VI!AZ65-VII!AZ65-VIII!AZ65-IX!AZ65-X!AZ65</f>
        <v>0</v>
      </c>
      <c r="BA65" s="18">
        <f>'Tabela Usos'!BA68-III!BA65-IV!BA65-VI!BA65-VII!BA65-VIII!BA65-IX!BA65-X!BA65</f>
        <v>0</v>
      </c>
      <c r="BB65" s="18">
        <f>'Tabela Usos'!BB68-III!BB65-IV!BB65-VI!BB65-VII!BB65-VIII!BB65-IX!BB65-X!BB65</f>
        <v>2.118338412565004</v>
      </c>
      <c r="BC65" s="18">
        <f>'Tabela Usos'!BC68-III!BC65-IV!BC65-VI!BC65-VII!BC65-VIII!BC65-IX!BC65-X!BC65</f>
        <v>29.656737775910042</v>
      </c>
      <c r="BD65" s="18">
        <f>'Tabela Usos'!BD68-III!BD65-IV!BD65-VI!BD65-VII!BD65-VIII!BD65-IX!BD65-X!BD65</f>
        <v>115.80249988688685</v>
      </c>
      <c r="BE65" s="18">
        <f>'Tabela Usos'!BE68-III!BE65-IV!BE65-VI!BE65-VII!BE65-VIII!BE65-IX!BE65-X!BE65</f>
        <v>509.8134446239776</v>
      </c>
      <c r="BF65" s="18">
        <f>'Tabela Usos'!BF68-III!BF65-IV!BF65-VI!BF65-VII!BF65-VIII!BF65-IX!BF65-X!BF65</f>
        <v>6.3550152376950111</v>
      </c>
      <c r="BG65" s="18">
        <f>'Tabela Usos'!BG68-III!BG65-IV!BG65-VI!BG65-VII!BG65-VIII!BG65-IX!BG65-X!BG65</f>
        <v>0</v>
      </c>
      <c r="BH65" s="18">
        <f>'Tabela Usos'!BH68-III!BH65-IV!BH65-VI!BH65-VII!BH65-VIII!BH65-IX!BH65-X!BH65</f>
        <v>0</v>
      </c>
      <c r="BI65" s="18">
        <f>'Tabela Usos'!BI68-III!BI65-IV!BI65-VI!BI65-VII!BI65-VIII!BI65-IX!BI65-X!BI65</f>
        <v>553.59243848365429</v>
      </c>
      <c r="BJ65" s="18">
        <f>'Tabela Usos'!BJ68-III!BJ65-IV!BJ65-VI!BJ65-VII!BJ65-VIII!BJ65-IX!BJ65-X!BJ65</f>
        <v>0</v>
      </c>
      <c r="BK65" s="18">
        <f>'Tabela Usos'!BK68-III!BK65-IV!BK65-VI!BK65-VII!BK65-VIII!BK65-IX!BK65-X!BK65</f>
        <v>154.63870411724525</v>
      </c>
      <c r="BL65" s="18">
        <f>'Tabela Usos'!BL68-III!BL65-IV!BL65-VI!BL65-VII!BL65-VIII!BL65-IX!BL65-X!BL65</f>
        <v>188.53211871828532</v>
      </c>
      <c r="BM65" s="18">
        <f>'Tabela Usos'!BM68-III!BM65-IV!BM65-VI!BM65-VII!BM65-VIII!BM65-IX!BM65-X!BM65</f>
        <v>0</v>
      </c>
      <c r="BN65" s="18">
        <f>'Tabela Usos'!BN68-III!BN65-IV!BN65-VI!BN65-VII!BN65-VIII!BN65-IX!BN65-X!BN65</f>
        <v>540.88240800826429</v>
      </c>
      <c r="BO65" s="18">
        <f>'Tabela Usos'!BO68-III!BO65-IV!BO65-VI!BO65-VII!BO65-VIII!BO65-IX!BO65-X!BO65</f>
        <v>438.49605140095576</v>
      </c>
      <c r="BP65" s="18">
        <f>'Tabela Usos'!BP68-III!BP65-IV!BP65-VI!BP65-VII!BP65-VIII!BP65-IX!BP65-X!BP65</f>
        <v>0</v>
      </c>
      <c r="BQ65" s="18">
        <f>'Tabela Usos'!BQ68-III!BQ65-IV!BQ65-VI!BQ65-VII!BQ65-VIII!BQ65-IX!BQ65-X!BQ65</f>
        <v>84.027423698411809</v>
      </c>
      <c r="BR65" s="18">
        <f>'Tabela Usos'!BR68-III!BR65-IV!BR65-VI!BR65-VII!BR65-VIII!BR65-IX!BR65-X!BR65</f>
        <v>0</v>
      </c>
      <c r="BS65" s="35">
        <f>'Tabela Usos'!BS68-III!BS65-IV!BS65-VI!BS65-VII!BS65-VIII!BS65-IX!BS65-X!BS65</f>
        <v>73879.170476617059</v>
      </c>
      <c r="BT65" s="18">
        <f>'Tabela Usos'!BT68-III!BT65-IV!BT65-VI!BT65-VII!BT65-VIII!BT65-IX!BT65-X!BT65</f>
        <v>3302.0518326452525</v>
      </c>
      <c r="BU65" s="18">
        <f>'Tabela Usos'!BU68-III!BU65-IV!BU65-VI!BU65-VII!BU65-VIII!BU65-IX!BU65-X!BU65</f>
        <v>0</v>
      </c>
      <c r="BV65" s="18">
        <f>'Tabela Usos'!BV68-III!BV65-IV!BV65-VI!BV65-VII!BV65-VIII!BV65-IX!BV65-X!BV65</f>
        <v>0</v>
      </c>
      <c r="BW65" s="18">
        <f>'Tabela Usos'!BW68-III!BW65-IV!BW65-VI!BW65-VII!BW65-VIII!BW65-IX!BW65-X!BW65</f>
        <v>6200.3765335777643</v>
      </c>
      <c r="BX65" s="18">
        <f>'Tabela Usos'!BX68-III!BX65-IV!BX65-VI!BX65-VII!BX65-VIII!BX65-IX!BX65-X!BX65</f>
        <v>0</v>
      </c>
      <c r="BY65" s="18">
        <f>'Tabela Usos'!BY68-III!BY65-IV!BY65-VI!BY65-VII!BY65-VIII!BY65-IX!BY65-X!BY65</f>
        <v>1409.4011571599158</v>
      </c>
    </row>
    <row r="66" spans="1:77">
      <c r="A66" s="206" t="s">
        <v>186</v>
      </c>
      <c r="B66" s="41" t="s">
        <v>187</v>
      </c>
      <c r="C66" s="18">
        <f>'Tabela Usos'!C69-III!C66-IV!C66-VI!C66-VII!C66-VIII!C66-IX!C66-X!C66</f>
        <v>56.81785232810401</v>
      </c>
      <c r="D66" s="18">
        <f>'Tabela Usos'!D69-III!D66-IV!D66-VI!D66-VII!D66-VIII!D66-IX!D66-X!D66</f>
        <v>115.05615096441056</v>
      </c>
      <c r="E66" s="18">
        <f>'Tabela Usos'!E69-III!E66-IV!E66-VI!E66-VII!E66-VIII!E66-IX!E66-X!E66</f>
        <v>10.653347311519498</v>
      </c>
      <c r="F66" s="18">
        <f>'Tabela Usos'!F69-III!F66-IV!F66-VI!F66-VII!F66-VIII!F66-IX!F66-X!F66</f>
        <v>0</v>
      </c>
      <c r="G66" s="18">
        <f>'Tabela Usos'!G69-III!G66-IV!G66-VI!G66-VII!G66-VIII!G66-IX!G66-X!G66</f>
        <v>22.016917777140304</v>
      </c>
      <c r="H66" s="18">
        <f>'Tabela Usos'!H69-III!H66-IV!H66-VI!H66-VII!H66-VIII!H66-IX!H66-X!H66</f>
        <v>0</v>
      </c>
      <c r="I66" s="18">
        <f>'Tabela Usos'!I69-III!I66-IV!I66-VI!I66-VII!I66-VIII!I66-IX!I66-X!I66</f>
        <v>0</v>
      </c>
      <c r="J66" s="18">
        <f>'Tabela Usos'!J69-III!J66-IV!J66-VI!J66-VII!J66-VIII!J66-IX!J66-X!J66</f>
        <v>0</v>
      </c>
      <c r="K66" s="18">
        <f>'Tabela Usos'!K69-III!K66-IV!K66-VI!K66-VII!K66-VIII!K66-IX!K66-X!K66</f>
        <v>0</v>
      </c>
      <c r="L66" s="18">
        <f>'Tabela Usos'!L69-III!L66-IV!L66-VI!L66-VII!L66-VIII!L66-IX!L66-X!L66</f>
        <v>0</v>
      </c>
      <c r="M66" s="18">
        <f>'Tabela Usos'!M69-III!M66-IV!M66-VI!M66-VII!M66-VIII!M66-IX!M66-X!M66</f>
        <v>0</v>
      </c>
      <c r="N66" s="18">
        <f>'Tabela Usos'!N69-III!N66-IV!N66-VI!N66-VII!N66-VIII!N66-IX!N66-X!N66</f>
        <v>0</v>
      </c>
      <c r="O66" s="18">
        <f>'Tabela Usos'!O69-III!O66-IV!O66-VI!O66-VII!O66-VIII!O66-IX!O66-X!O66</f>
        <v>0</v>
      </c>
      <c r="P66" s="18">
        <f>'Tabela Usos'!P69-III!P66-IV!P66-VI!P66-VII!P66-VIII!P66-IX!P66-X!P66</f>
        <v>0</v>
      </c>
      <c r="Q66" s="18">
        <f>'Tabela Usos'!Q69-III!Q66-IV!Q66-VI!Q66-VII!Q66-VIII!Q66-IX!Q66-X!Q66</f>
        <v>0</v>
      </c>
      <c r="R66" s="18">
        <f>'Tabela Usos'!R69-III!R66-IV!R66-VI!R66-VII!R66-VIII!R66-IX!R66-X!R66</f>
        <v>0</v>
      </c>
      <c r="S66" s="18">
        <f>'Tabela Usos'!S69-III!S66-IV!S66-VI!S66-VII!S66-VIII!S66-IX!S66-X!S66</f>
        <v>0</v>
      </c>
      <c r="T66" s="18">
        <f>'Tabela Usos'!T69-III!T66-IV!T66-VI!T66-VII!T66-VIII!T66-IX!T66-X!T66</f>
        <v>0</v>
      </c>
      <c r="U66" s="18">
        <f>'Tabela Usos'!U69-III!U66-IV!U66-VI!U66-VII!U66-VIII!U66-IX!U66-X!U66</f>
        <v>0</v>
      </c>
      <c r="V66" s="18">
        <f>'Tabela Usos'!V69-III!V66-IV!V66-VI!V66-VII!V66-VIII!V66-IX!V66-X!V66</f>
        <v>0</v>
      </c>
      <c r="W66" s="18">
        <f>'Tabela Usos'!W69-III!W66-IV!W66-VI!W66-VII!W66-VIII!W66-IX!W66-X!W66</f>
        <v>0</v>
      </c>
      <c r="X66" s="18">
        <f>'Tabela Usos'!X69-III!X66-IV!X66-VI!X66-VII!X66-VIII!X66-IX!X66-X!X66</f>
        <v>0</v>
      </c>
      <c r="Y66" s="18">
        <f>'Tabela Usos'!Y69-III!Y66-IV!Y66-VI!Y66-VII!Y66-VIII!Y66-IX!Y66-X!Y66</f>
        <v>0</v>
      </c>
      <c r="Z66" s="18">
        <f>'Tabela Usos'!Z69-III!Z66-IV!Z66-VI!Z66-VII!Z66-VIII!Z66-IX!Z66-X!Z66</f>
        <v>0</v>
      </c>
      <c r="AA66" s="18">
        <f>'Tabela Usos'!AA69-III!AA66-IV!AA66-VI!AA66-VII!AA66-VIII!AA66-IX!AA66-X!AA66</f>
        <v>0</v>
      </c>
      <c r="AB66" s="18">
        <f>'Tabela Usos'!AB69-III!AB66-IV!AB66-VI!AB66-VII!AB66-VIII!AB66-IX!AB66-X!AB66</f>
        <v>3861.4832888487681</v>
      </c>
      <c r="AC66" s="18">
        <f>'Tabela Usos'!AC69-III!AC66-IV!AC66-VI!AC66-VII!AC66-VIII!AC66-IX!AC66-X!AC66</f>
        <v>0</v>
      </c>
      <c r="AD66" s="18">
        <f>'Tabela Usos'!AD69-III!AD66-IV!AD66-VI!AD66-VII!AD66-VIII!AD66-IX!AD66-X!AD66</f>
        <v>0</v>
      </c>
      <c r="AE66" s="18">
        <f>'Tabela Usos'!AE69-III!AE66-IV!AE66-VI!AE66-VII!AE66-VIII!AE66-IX!AE66-X!AE66</f>
        <v>0</v>
      </c>
      <c r="AF66" s="18">
        <f>'Tabela Usos'!AF69-III!AF66-IV!AF66-VI!AF66-VII!AF66-VIII!AF66-IX!AF66-X!AF66</f>
        <v>0</v>
      </c>
      <c r="AG66" s="18">
        <f>'Tabela Usos'!AG69-III!AG66-IV!AG66-VI!AG66-VII!AG66-VIII!AG66-IX!AG66-X!AG66</f>
        <v>0</v>
      </c>
      <c r="AH66" s="18">
        <f>'Tabela Usos'!AH69-III!AH66-IV!AH66-VI!AH66-VII!AH66-VIII!AH66-IX!AH66-X!AH66</f>
        <v>0</v>
      </c>
      <c r="AI66" s="18">
        <f>'Tabela Usos'!AI69-III!AI66-IV!AI66-VI!AI66-VII!AI66-VIII!AI66-IX!AI66-X!AI66</f>
        <v>0</v>
      </c>
      <c r="AJ66" s="18">
        <f>'Tabela Usos'!AJ69-III!AJ66-IV!AJ66-VI!AJ66-VII!AJ66-VIII!AJ66-IX!AJ66-X!AJ66</f>
        <v>0</v>
      </c>
      <c r="AK66" s="18">
        <f>'Tabela Usos'!AK69-III!AK66-IV!AK66-VI!AK66-VII!AK66-VIII!AK66-IX!AK66-X!AK66</f>
        <v>0</v>
      </c>
      <c r="AL66" s="18">
        <f>'Tabela Usos'!AL69-III!AL66-IV!AL66-VI!AL66-VII!AL66-VIII!AL66-IX!AL66-X!AL66</f>
        <v>0</v>
      </c>
      <c r="AM66" s="18">
        <f>'Tabela Usos'!AM69-III!AM66-IV!AM66-VI!AM66-VII!AM66-VIII!AM66-IX!AM66-X!AM66</f>
        <v>0</v>
      </c>
      <c r="AN66" s="18">
        <f>'Tabela Usos'!AN69-III!AN66-IV!AN66-VI!AN66-VII!AN66-VIII!AN66-IX!AN66-X!AN66</f>
        <v>630.67816084195454</v>
      </c>
      <c r="AO66" s="18">
        <f>'Tabela Usos'!AO69-III!AO66-IV!AO66-VI!AO66-VII!AO66-VIII!AO66-IX!AO66-X!AO66</f>
        <v>139.20373820385478</v>
      </c>
      <c r="AP66" s="18">
        <f>'Tabela Usos'!AP69-III!AP66-IV!AP66-VI!AP66-VII!AP66-VIII!AP66-IX!AP66-X!AP66</f>
        <v>6970.130034350158</v>
      </c>
      <c r="AQ66" s="18">
        <f>'Tabela Usos'!AQ69-III!AQ66-IV!AQ66-VI!AQ66-VII!AQ66-VIII!AQ66-IX!AQ66-X!AQ66</f>
        <v>0</v>
      </c>
      <c r="AR66" s="18">
        <f>'Tabela Usos'!AR69-III!AR66-IV!AR66-VI!AR66-VII!AR66-VIII!AR66-IX!AR66-X!AR66</f>
        <v>0</v>
      </c>
      <c r="AS66" s="18">
        <f>'Tabela Usos'!AS69-III!AS66-IV!AS66-VI!AS66-VII!AS66-VIII!AS66-IX!AS66-X!AS66</f>
        <v>0</v>
      </c>
      <c r="AT66" s="18">
        <f>'Tabela Usos'!AT69-III!AT66-IV!AT66-VI!AT66-VII!AT66-VIII!AT66-IX!AT66-X!AT66</f>
        <v>0</v>
      </c>
      <c r="AU66" s="18">
        <f>'Tabela Usos'!AU69-III!AU66-IV!AU66-VI!AU66-VII!AU66-VIII!AU66-IX!AU66-X!AU66</f>
        <v>0</v>
      </c>
      <c r="AV66" s="18">
        <f>'Tabela Usos'!AV69-III!AV66-IV!AV66-VI!AV66-VII!AV66-VIII!AV66-IX!AV66-X!AV66</f>
        <v>0</v>
      </c>
      <c r="AW66" s="18">
        <f>'Tabela Usos'!AW69-III!AW66-IV!AW66-VI!AW66-VII!AW66-VIII!AW66-IX!AW66-X!AW66</f>
        <v>0</v>
      </c>
      <c r="AX66" s="18">
        <f>'Tabela Usos'!AX69-III!AX66-IV!AX66-VI!AX66-VII!AX66-VIII!AX66-IX!AX66-X!AX66</f>
        <v>0</v>
      </c>
      <c r="AY66" s="18">
        <f>'Tabela Usos'!AY69-III!AY66-IV!AY66-VI!AY66-VII!AY66-VIII!AY66-IX!AY66-X!AY66</f>
        <v>0</v>
      </c>
      <c r="AZ66" s="18">
        <f>'Tabela Usos'!AZ69-III!AZ66-IV!AZ66-VI!AZ66-VII!AZ66-VIII!AZ66-IX!AZ66-X!AZ66</f>
        <v>0</v>
      </c>
      <c r="BA66" s="18">
        <f>'Tabela Usos'!BA69-III!BA66-IV!BA66-VI!BA66-VII!BA66-VIII!BA66-IX!BA66-X!BA66</f>
        <v>0</v>
      </c>
      <c r="BB66" s="18">
        <f>'Tabela Usos'!BB69-III!BB66-IV!BB66-VI!BB66-VII!BB66-VIII!BB66-IX!BB66-X!BB66</f>
        <v>0</v>
      </c>
      <c r="BC66" s="18">
        <f>'Tabela Usos'!BC69-III!BC66-IV!BC66-VI!BC66-VII!BC66-VIII!BC66-IX!BC66-X!BC66</f>
        <v>0</v>
      </c>
      <c r="BD66" s="18">
        <f>'Tabela Usos'!BD69-III!BD66-IV!BD66-VI!BD66-VII!BD66-VIII!BD66-IX!BD66-X!BD66</f>
        <v>749.28542757687137</v>
      </c>
      <c r="BE66" s="18">
        <f>'Tabela Usos'!BE69-III!BE66-IV!BE66-VI!BE66-VII!BE66-VIII!BE66-IX!BE66-X!BE66</f>
        <v>0</v>
      </c>
      <c r="BF66" s="18">
        <f>'Tabela Usos'!BF69-III!BF66-IV!BF66-VI!BF66-VII!BF66-VIII!BF66-IX!BF66-X!BF66</f>
        <v>0</v>
      </c>
      <c r="BG66" s="18">
        <f>'Tabela Usos'!BG69-III!BG66-IV!BG66-VI!BG66-VII!BG66-VIII!BG66-IX!BG66-X!BG66</f>
        <v>0</v>
      </c>
      <c r="BH66" s="18">
        <f>'Tabela Usos'!BH69-III!BH66-IV!BH66-VI!BH66-VII!BH66-VIII!BH66-IX!BH66-X!BH66</f>
        <v>0</v>
      </c>
      <c r="BI66" s="18">
        <f>'Tabela Usos'!BI69-III!BI66-IV!BI66-VI!BI66-VII!BI66-VIII!BI66-IX!BI66-X!BI66</f>
        <v>0</v>
      </c>
      <c r="BJ66" s="18">
        <f>'Tabela Usos'!BJ69-III!BJ66-IV!BJ66-VI!BJ66-VII!BJ66-VIII!BJ66-IX!BJ66-X!BJ66</f>
        <v>0</v>
      </c>
      <c r="BK66" s="18">
        <f>'Tabela Usos'!BK69-III!BK66-IV!BK66-VI!BK66-VII!BK66-VIII!BK66-IX!BK66-X!BK66</f>
        <v>71.022315410130005</v>
      </c>
      <c r="BL66" s="18">
        <f>'Tabela Usos'!BL69-III!BL66-IV!BL66-VI!BL66-VII!BL66-VIII!BL66-IX!BL66-X!BL66</f>
        <v>15.624909390228595</v>
      </c>
      <c r="BM66" s="18">
        <f>'Tabela Usos'!BM69-III!BM66-IV!BM66-VI!BM66-VII!BM66-VIII!BM66-IX!BM66-X!BM66</f>
        <v>0</v>
      </c>
      <c r="BN66" s="18">
        <f>'Tabela Usos'!BN69-III!BN66-IV!BN66-VI!BN66-VII!BN66-VIII!BN66-IX!BN66-X!BN66</f>
        <v>2.1306694623038998</v>
      </c>
      <c r="BO66" s="18">
        <f>'Tabela Usos'!BO69-III!BO66-IV!BO66-VI!BO66-VII!BO66-VIII!BO66-IX!BO66-X!BO66</f>
        <v>0</v>
      </c>
      <c r="BP66" s="18">
        <f>'Tabela Usos'!BP69-III!BP66-IV!BP66-VI!BP66-VII!BP66-VIII!BP66-IX!BP66-X!BP66</f>
        <v>0</v>
      </c>
      <c r="BQ66" s="18">
        <f>'Tabela Usos'!BQ69-III!BQ66-IV!BQ66-VI!BQ66-VII!BQ66-VIII!BQ66-IX!BQ66-X!BQ66</f>
        <v>0</v>
      </c>
      <c r="BR66" s="18">
        <f>'Tabela Usos'!BR69-III!BR66-IV!BR66-VI!BR66-VII!BR66-VIII!BR66-IX!BR66-X!BR66</f>
        <v>0</v>
      </c>
      <c r="BS66" s="35">
        <f>'Tabela Usos'!BS69-III!BS66-IV!BS66-VI!BS66-VII!BS66-VIII!BS66-IX!BS66-X!BS66</f>
        <v>12644.102812465442</v>
      </c>
      <c r="BT66" s="18">
        <f>'Tabela Usos'!BT69-III!BT66-IV!BT66-VI!BT66-VII!BT66-VIII!BT66-IX!BT66-X!BT66</f>
        <v>27.339949252889767</v>
      </c>
      <c r="BU66" s="18">
        <f>'Tabela Usos'!BU69-III!BU66-IV!BU66-VI!BU66-VII!BU66-VIII!BU66-IX!BU66-X!BU66</f>
        <v>0</v>
      </c>
      <c r="BV66" s="18">
        <f>'Tabela Usos'!BV69-III!BV66-IV!BV66-VI!BV66-VII!BV66-VIII!BV66-IX!BV66-X!BV66</f>
        <v>0</v>
      </c>
      <c r="BW66" s="18">
        <f>'Tabela Usos'!BW69-III!BW66-IV!BW66-VI!BW66-VII!BW66-VIII!BW66-IX!BW66-X!BW66</f>
        <v>0</v>
      </c>
      <c r="BX66" s="18">
        <f>'Tabela Usos'!BX69-III!BX66-IV!BX66-VI!BX66-VII!BX66-VIII!BX66-IX!BX66-X!BX66</f>
        <v>0</v>
      </c>
      <c r="BY66" s="18">
        <f>'Tabela Usos'!BY69-III!BY66-IV!BY66-VI!BY66-VII!BY66-VIII!BY66-IX!BY66-X!BY66</f>
        <v>-72.442761718332591</v>
      </c>
    </row>
    <row r="67" spans="1:77">
      <c r="A67" s="205" t="s">
        <v>188</v>
      </c>
      <c r="B67" s="68" t="s">
        <v>189</v>
      </c>
      <c r="C67" s="18">
        <f>'Tabela Usos'!C70-III!C67-IV!C67-VI!C67-VII!C67-VIII!C67-IX!C67-X!C67</f>
        <v>88.449873768322064</v>
      </c>
      <c r="D67" s="18">
        <f>'Tabela Usos'!D70-III!D67-IV!D67-VI!D67-VII!D67-VIII!D67-IX!D67-X!D67</f>
        <v>146.47299096034132</v>
      </c>
      <c r="E67" s="18">
        <f>'Tabela Usos'!E70-III!E67-IV!E67-VI!E67-VII!E67-VIII!E67-IX!E67-X!E67</f>
        <v>13.444380812784956</v>
      </c>
      <c r="F67" s="18">
        <f>'Tabela Usos'!F70-III!F67-IV!F67-VI!F67-VII!F67-VIII!F67-IX!F67-X!F67</f>
        <v>0</v>
      </c>
      <c r="G67" s="18">
        <f>'Tabela Usos'!G70-III!G67-IV!G67-VI!G67-VII!G67-VIII!G67-IX!G67-X!G67</f>
        <v>10.61398485219865</v>
      </c>
      <c r="H67" s="18">
        <f>'Tabela Usos'!H70-III!H67-IV!H67-VI!H67-VII!H67-VIII!H67-IX!H67-X!H67</f>
        <v>0</v>
      </c>
      <c r="I67" s="18">
        <f>'Tabela Usos'!I70-III!I67-IV!I67-VI!I67-VII!I67-VIII!I67-IX!I67-X!I67</f>
        <v>0</v>
      </c>
      <c r="J67" s="18">
        <f>'Tabela Usos'!J70-III!J67-IV!J67-VI!J67-VII!J67-VIII!J67-IX!J67-X!J67</f>
        <v>0</v>
      </c>
      <c r="K67" s="18">
        <f>'Tabela Usos'!K70-III!K67-IV!K67-VI!K67-VII!K67-VIII!K67-IX!K67-X!K67</f>
        <v>0</v>
      </c>
      <c r="L67" s="18">
        <f>'Tabela Usos'!L70-III!L67-IV!L67-VI!L67-VII!L67-VIII!L67-IX!L67-X!L67</f>
        <v>0</v>
      </c>
      <c r="M67" s="18">
        <f>'Tabela Usos'!M70-III!M67-IV!M67-VI!M67-VII!M67-VIII!M67-IX!M67-X!M67</f>
        <v>0</v>
      </c>
      <c r="N67" s="18">
        <f>'Tabela Usos'!N70-III!N67-IV!N67-VI!N67-VII!N67-VIII!N67-IX!N67-X!N67</f>
        <v>0</v>
      </c>
      <c r="O67" s="18">
        <f>'Tabela Usos'!O70-III!O67-IV!O67-VI!O67-VII!O67-VIII!O67-IX!O67-X!O67</f>
        <v>0</v>
      </c>
      <c r="P67" s="18">
        <f>'Tabela Usos'!P70-III!P67-IV!P67-VI!P67-VII!P67-VIII!P67-IX!P67-X!P67</f>
        <v>0</v>
      </c>
      <c r="Q67" s="18">
        <f>'Tabela Usos'!Q70-III!Q67-IV!Q67-VI!Q67-VII!Q67-VIII!Q67-IX!Q67-X!Q67</f>
        <v>0</v>
      </c>
      <c r="R67" s="18">
        <f>'Tabela Usos'!R70-III!R67-IV!R67-VI!R67-VII!R67-VIII!R67-IX!R67-X!R67</f>
        <v>0</v>
      </c>
      <c r="S67" s="18">
        <f>'Tabela Usos'!S70-III!S67-IV!S67-VI!S67-VII!S67-VIII!S67-IX!S67-X!S67</f>
        <v>0</v>
      </c>
      <c r="T67" s="18">
        <f>'Tabela Usos'!T70-III!T67-IV!T67-VI!T67-VII!T67-VIII!T67-IX!T67-X!T67</f>
        <v>0</v>
      </c>
      <c r="U67" s="18">
        <f>'Tabela Usos'!U70-III!U67-IV!U67-VI!U67-VII!U67-VIII!U67-IX!U67-X!U67</f>
        <v>0</v>
      </c>
      <c r="V67" s="18">
        <f>'Tabela Usos'!V70-III!V67-IV!V67-VI!V67-VII!V67-VIII!V67-IX!V67-X!V67</f>
        <v>0</v>
      </c>
      <c r="W67" s="18">
        <f>'Tabela Usos'!W70-III!W67-IV!W67-VI!W67-VII!W67-VIII!W67-IX!W67-X!W67</f>
        <v>0</v>
      </c>
      <c r="X67" s="18">
        <f>'Tabela Usos'!X70-III!X67-IV!X67-VI!X67-VII!X67-VIII!X67-IX!X67-X!X67</f>
        <v>0</v>
      </c>
      <c r="Y67" s="18">
        <f>'Tabela Usos'!Y70-III!Y67-IV!Y67-VI!Y67-VII!Y67-VIII!Y67-IX!Y67-X!Y67</f>
        <v>0</v>
      </c>
      <c r="Z67" s="18">
        <f>'Tabela Usos'!Z70-III!Z67-IV!Z67-VI!Z67-VII!Z67-VIII!Z67-IX!Z67-X!Z67</f>
        <v>0</v>
      </c>
      <c r="AA67" s="18">
        <f>'Tabela Usos'!AA70-III!AA67-IV!AA67-VI!AA67-VII!AA67-VIII!AA67-IX!AA67-X!AA67</f>
        <v>0</v>
      </c>
      <c r="AB67" s="18">
        <f>'Tabela Usos'!AB70-III!AB67-IV!AB67-VI!AB67-VII!AB67-VIII!AB67-IX!AB67-X!AB67</f>
        <v>10.61398485219865</v>
      </c>
      <c r="AC67" s="18">
        <f>'Tabela Usos'!AC70-III!AC67-IV!AC67-VI!AC67-VII!AC67-VIII!AC67-IX!AC67-X!AC67</f>
        <v>0</v>
      </c>
      <c r="AD67" s="18">
        <f>'Tabela Usos'!AD70-III!AD67-IV!AD67-VI!AD67-VII!AD67-VIII!AD67-IX!AD67-X!AD67</f>
        <v>0</v>
      </c>
      <c r="AE67" s="18">
        <f>'Tabela Usos'!AE70-III!AE67-IV!AE67-VI!AE67-VII!AE67-VIII!AE67-IX!AE67-X!AE67</f>
        <v>0</v>
      </c>
      <c r="AF67" s="18">
        <f>'Tabela Usos'!AF70-III!AF67-IV!AF67-VI!AF67-VII!AF67-VIII!AF67-IX!AF67-X!AF67</f>
        <v>0</v>
      </c>
      <c r="AG67" s="18">
        <f>'Tabela Usos'!AG70-III!AG67-IV!AG67-VI!AG67-VII!AG67-VIII!AG67-IX!AG67-X!AG67</f>
        <v>0</v>
      </c>
      <c r="AH67" s="18">
        <f>'Tabela Usos'!AH70-III!AH67-IV!AH67-VI!AH67-VII!AH67-VIII!AH67-IX!AH67-X!AH67</f>
        <v>0</v>
      </c>
      <c r="AI67" s="18">
        <f>'Tabela Usos'!AI70-III!AI67-IV!AI67-VI!AI67-VII!AI67-VIII!AI67-IX!AI67-X!AI67</f>
        <v>0</v>
      </c>
      <c r="AJ67" s="18">
        <f>'Tabela Usos'!AJ70-III!AJ67-IV!AJ67-VI!AJ67-VII!AJ67-VIII!AJ67-IX!AJ67-X!AJ67</f>
        <v>0</v>
      </c>
      <c r="AK67" s="18">
        <f>'Tabela Usos'!AK70-III!AK67-IV!AK67-VI!AK67-VII!AK67-VIII!AK67-IX!AK67-X!AK67</f>
        <v>0</v>
      </c>
      <c r="AL67" s="18">
        <f>'Tabela Usos'!AL70-III!AL67-IV!AL67-VI!AL67-VII!AL67-VIII!AL67-IX!AL67-X!AL67</f>
        <v>0</v>
      </c>
      <c r="AM67" s="18">
        <f>'Tabela Usos'!AM70-III!AM67-IV!AM67-VI!AM67-VII!AM67-VIII!AM67-IX!AM67-X!AM67</f>
        <v>0</v>
      </c>
      <c r="AN67" s="18">
        <f>'Tabela Usos'!AN70-III!AN67-IV!AN67-VI!AN67-VII!AN67-VIII!AN67-IX!AN67-X!AN67</f>
        <v>1106.6848205892456</v>
      </c>
      <c r="AO67" s="18">
        <f>'Tabela Usos'!AO70-III!AO67-IV!AO67-VI!AO67-VII!AO67-VIII!AO67-IX!AO67-X!AO67</f>
        <v>653.82146689543674</v>
      </c>
      <c r="AP67" s="18">
        <f>'Tabela Usos'!AP70-III!AP67-IV!AP67-VI!AP67-VII!AP67-VIII!AP67-IX!AP67-X!AP67</f>
        <v>17501.753422285423</v>
      </c>
      <c r="AQ67" s="18">
        <f>'Tabela Usos'!AQ70-III!AQ67-IV!AQ67-VI!AQ67-VII!AQ67-VIII!AQ67-IX!AQ67-X!AQ67</f>
        <v>0</v>
      </c>
      <c r="AR67" s="18">
        <f>'Tabela Usos'!AR70-III!AR67-IV!AR67-VI!AR67-VII!AR67-VIII!AR67-IX!AR67-X!AR67</f>
        <v>0</v>
      </c>
      <c r="AS67" s="18">
        <f>'Tabela Usos'!AS70-III!AS67-IV!AS67-VI!AS67-VII!AS67-VIII!AS67-IX!AS67-X!AS67</f>
        <v>0</v>
      </c>
      <c r="AT67" s="18">
        <f>'Tabela Usos'!AT70-III!AT67-IV!AT67-VI!AT67-VII!AT67-VIII!AT67-IX!AT67-X!AT67</f>
        <v>0</v>
      </c>
      <c r="AU67" s="18">
        <f>'Tabela Usos'!AU70-III!AU67-IV!AU67-VI!AU67-VII!AU67-VIII!AU67-IX!AU67-X!AU67</f>
        <v>0</v>
      </c>
      <c r="AV67" s="18">
        <f>'Tabela Usos'!AV70-III!AV67-IV!AV67-VI!AV67-VII!AV67-VIII!AV67-IX!AV67-X!AV67</f>
        <v>8.4911878817589184</v>
      </c>
      <c r="AW67" s="18">
        <f>'Tabela Usos'!AW70-III!AW67-IV!AW67-VI!AW67-VII!AW67-VIII!AW67-IX!AW67-X!AW67</f>
        <v>0</v>
      </c>
      <c r="AX67" s="18">
        <f>'Tabela Usos'!AX70-III!AX67-IV!AX67-VI!AX67-VII!AX67-VIII!AX67-IX!AX67-X!AX67</f>
        <v>0</v>
      </c>
      <c r="AY67" s="18">
        <f>'Tabela Usos'!AY70-III!AY67-IV!AY67-VI!AY67-VII!AY67-VIII!AY67-IX!AY67-X!AY67</f>
        <v>0</v>
      </c>
      <c r="AZ67" s="18">
        <f>'Tabela Usos'!AZ70-III!AZ67-IV!AZ67-VI!AZ67-VII!AZ67-VIII!AZ67-IX!AZ67-X!AZ67</f>
        <v>0</v>
      </c>
      <c r="BA67" s="18">
        <f>'Tabela Usos'!BA70-III!BA67-IV!BA67-VI!BA67-VII!BA67-VIII!BA67-IX!BA67-X!BA67</f>
        <v>0</v>
      </c>
      <c r="BB67" s="18">
        <f>'Tabela Usos'!BB70-III!BB67-IV!BB67-VI!BB67-VII!BB67-VIII!BB67-IX!BB67-X!BB67</f>
        <v>0</v>
      </c>
      <c r="BC67" s="18">
        <f>'Tabela Usos'!BC70-III!BC67-IV!BC67-VI!BC67-VII!BC67-VIII!BC67-IX!BC67-X!BC67</f>
        <v>0</v>
      </c>
      <c r="BD67" s="18">
        <f>'Tabela Usos'!BD70-III!BD67-IV!BD67-VI!BD67-VII!BD67-VIII!BD67-IX!BD67-X!BD67</f>
        <v>745.10173662434522</v>
      </c>
      <c r="BE67" s="18">
        <f>'Tabela Usos'!BE70-III!BE67-IV!BE67-VI!BE67-VII!BE67-VIII!BE67-IX!BE67-X!BE67</f>
        <v>0</v>
      </c>
      <c r="BF67" s="18">
        <f>'Tabela Usos'!BF70-III!BF67-IV!BF67-VI!BF67-VII!BF67-VIII!BF67-IX!BF67-X!BF67</f>
        <v>0</v>
      </c>
      <c r="BG67" s="18">
        <f>'Tabela Usos'!BG70-III!BG67-IV!BG67-VI!BG67-VII!BG67-VIII!BG67-IX!BG67-X!BG67</f>
        <v>0</v>
      </c>
      <c r="BH67" s="18">
        <f>'Tabela Usos'!BH70-III!BH67-IV!BH67-VI!BH67-VII!BH67-VIII!BH67-IX!BH67-X!BH67</f>
        <v>0</v>
      </c>
      <c r="BI67" s="18">
        <f>'Tabela Usos'!BI70-III!BI67-IV!BI67-VI!BI67-VII!BI67-VIII!BI67-IX!BI67-X!BI67</f>
        <v>0</v>
      </c>
      <c r="BJ67" s="18">
        <f>'Tabela Usos'!BJ70-III!BJ67-IV!BJ67-VI!BJ67-VII!BJ67-VIII!BJ67-IX!BJ67-X!BJ67</f>
        <v>0</v>
      </c>
      <c r="BK67" s="18">
        <f>'Tabela Usos'!BK70-III!BK67-IV!BK67-VI!BK67-VII!BK67-VIII!BK67-IX!BK67-X!BK67</f>
        <v>45.2863353693809</v>
      </c>
      <c r="BL67" s="18">
        <f>'Tabela Usos'!BL70-III!BL67-IV!BL67-VI!BL67-VII!BL67-VIII!BL67-IX!BL67-X!BL67</f>
        <v>7.0759899014657659</v>
      </c>
      <c r="BM67" s="18">
        <f>'Tabela Usos'!BM70-III!BM67-IV!BM67-VI!BM67-VII!BM67-VIII!BM67-IX!BM67-X!BM67</f>
        <v>0</v>
      </c>
      <c r="BN67" s="18">
        <f>'Tabela Usos'!BN70-III!BN67-IV!BN67-VI!BN67-VII!BN67-VIII!BN67-IX!BN67-X!BN67</f>
        <v>2.1227969704397296</v>
      </c>
      <c r="BO67" s="18">
        <f>'Tabela Usos'!BO70-III!BO67-IV!BO67-VI!BO67-VII!BO67-VIII!BO67-IX!BO67-X!BO67</f>
        <v>0</v>
      </c>
      <c r="BP67" s="18">
        <f>'Tabela Usos'!BP70-III!BP67-IV!BP67-VI!BP67-VII!BP67-VIII!BP67-IX!BP67-X!BP67</f>
        <v>0</v>
      </c>
      <c r="BQ67" s="18">
        <f>'Tabela Usos'!BQ70-III!BQ67-IV!BQ67-VI!BQ67-VII!BQ67-VIII!BQ67-IX!BQ67-X!BQ67</f>
        <v>186.80613339869623</v>
      </c>
      <c r="BR67" s="18">
        <f>'Tabela Usos'!BR70-III!BR67-IV!BR67-VI!BR67-VII!BR67-VIII!BR67-IX!BR67-X!BR67</f>
        <v>0</v>
      </c>
      <c r="BS67" s="35">
        <f>'Tabela Usos'!BS70-III!BS67-IV!BS67-VI!BS67-VII!BS67-VIII!BS67-IX!BS67-X!BS67</f>
        <v>20526.739105162043</v>
      </c>
      <c r="BT67" s="18">
        <f>'Tabela Usos'!BT70-III!BT67-IV!BT67-VI!BT67-VII!BT67-VIII!BT67-IX!BT67-X!BT67</f>
        <v>48.621502054000914</v>
      </c>
      <c r="BU67" s="18">
        <f>'Tabela Usos'!BU70-III!BU67-IV!BU67-VI!BU67-VII!BU67-VIII!BU67-IX!BU67-X!BU67</f>
        <v>0</v>
      </c>
      <c r="BV67" s="18">
        <f>'Tabela Usos'!BV70-III!BV67-IV!BV67-VI!BV67-VII!BV67-VIII!BV67-IX!BV67-X!BV67</f>
        <v>0</v>
      </c>
      <c r="BW67" s="18">
        <f>'Tabela Usos'!BW70-III!BW67-IV!BW67-VI!BW67-VII!BW67-VIII!BW67-IX!BW67-X!BW67</f>
        <v>0</v>
      </c>
      <c r="BX67" s="18">
        <f>'Tabela Usos'!BX70-III!BX67-IV!BX67-VI!BX67-VII!BX67-VIII!BX67-IX!BX67-X!BX67</f>
        <v>0</v>
      </c>
      <c r="BY67" s="18">
        <f>'Tabela Usos'!BY70-III!BY67-IV!BY67-VI!BY67-VII!BY67-VIII!BY67-IX!BY67-X!BY67</f>
        <v>-415.36060721604042</v>
      </c>
    </row>
    <row r="68" spans="1:77">
      <c r="A68" s="205" t="s">
        <v>190</v>
      </c>
      <c r="B68" s="68" t="s">
        <v>431</v>
      </c>
      <c r="C68" s="18">
        <f>'Tabela Usos'!C71-III!C68-IV!C68-VI!C68-VII!C68-VIII!C68-IX!C68-X!C68</f>
        <v>3155.0828335947485</v>
      </c>
      <c r="D68" s="18">
        <f>'Tabela Usos'!D71-III!D68-IV!D68-VI!D68-VII!D68-VIII!D68-IX!D68-X!D68</f>
        <v>1760.1979248480009</v>
      </c>
      <c r="E68" s="18">
        <f>'Tabela Usos'!E71-III!E68-IV!E68-VI!E68-VII!E68-VIII!E68-IX!E68-X!E68</f>
        <v>50.509516695671699</v>
      </c>
      <c r="F68" s="18">
        <f>'Tabela Usos'!F71-III!F68-IV!F68-VI!F68-VII!F68-VIII!F68-IX!F68-X!F68</f>
        <v>40.525077348852875</v>
      </c>
      <c r="G68" s="18">
        <f>'Tabela Usos'!G71-III!G68-IV!G68-VI!G68-VII!G68-VIII!G68-IX!G68-X!G68</f>
        <v>9.3971193852412469</v>
      </c>
      <c r="H68" s="18">
        <f>'Tabela Usos'!H71-III!H68-IV!H68-VI!H68-VII!H68-VIII!H68-IX!H68-X!H68</f>
        <v>7.0478395389309334</v>
      </c>
      <c r="I68" s="18">
        <f>'Tabela Usos'!I71-III!I68-IV!I68-VI!I68-VII!I68-VIII!I68-IX!I68-X!I68</f>
        <v>9.3971193852412469</v>
      </c>
      <c r="J68" s="18">
        <f>'Tabela Usos'!J71-III!J68-IV!J68-VI!J68-VII!J68-VIII!J68-IX!J68-X!J68</f>
        <v>0.58731996157757793</v>
      </c>
      <c r="K68" s="18">
        <f>'Tabela Usos'!K71-III!K68-IV!K68-VI!K68-VII!K68-VIII!K68-IX!K68-X!K68</f>
        <v>88.685314198214272</v>
      </c>
      <c r="L68" s="18">
        <f>'Tabela Usos'!L71-III!L68-IV!L68-VI!L68-VII!L68-VIII!L68-IX!L68-X!L68</f>
        <v>1487.0941427144273</v>
      </c>
      <c r="M68" s="18">
        <f>'Tabela Usos'!M71-III!M68-IV!M68-VI!M68-VII!M68-VIII!M68-IX!M68-X!M68</f>
        <v>1629.2255734162006</v>
      </c>
      <c r="N68" s="18">
        <f>'Tabela Usos'!N71-III!N68-IV!N68-VI!N68-VII!N68-VIII!N68-IX!N68-X!N68</f>
        <v>0</v>
      </c>
      <c r="O68" s="18">
        <f>'Tabela Usos'!O71-III!O68-IV!O68-VI!O68-VII!O68-VIII!O68-IX!O68-X!O68</f>
        <v>0</v>
      </c>
      <c r="P68" s="18">
        <f>'Tabela Usos'!P71-III!P68-IV!P68-VI!P68-VII!P68-VIII!P68-IX!P68-X!P68</f>
        <v>0</v>
      </c>
      <c r="Q68" s="18">
        <f>'Tabela Usos'!Q71-III!Q68-IV!Q68-VI!Q68-VII!Q68-VIII!Q68-IX!Q68-X!Q68</f>
        <v>0</v>
      </c>
      <c r="R68" s="18">
        <f>'Tabela Usos'!R71-III!R68-IV!R68-VI!R68-VII!R68-VIII!R68-IX!R68-X!R68</f>
        <v>0</v>
      </c>
      <c r="S68" s="18">
        <f>'Tabela Usos'!S71-III!S68-IV!S68-VI!S68-VII!S68-VIII!S68-IX!S68-X!S68</f>
        <v>233.75334470787601</v>
      </c>
      <c r="T68" s="18">
        <f>'Tabela Usos'!T71-III!T68-IV!T68-VI!T68-VII!T68-VIII!T68-IX!T68-X!T68</f>
        <v>0</v>
      </c>
      <c r="U68" s="18">
        <f>'Tabela Usos'!U71-III!U68-IV!U68-VI!U68-VII!U68-VIII!U68-IX!U68-X!U68</f>
        <v>0</v>
      </c>
      <c r="V68" s="18">
        <f>'Tabela Usos'!V71-III!V68-IV!V68-VI!V68-VII!V68-VIII!V68-IX!V68-X!V68</f>
        <v>0</v>
      </c>
      <c r="W68" s="18">
        <f>'Tabela Usos'!W71-III!W68-IV!W68-VI!W68-VII!W68-VIII!W68-IX!W68-X!W68</f>
        <v>451.06173049157974</v>
      </c>
      <c r="X68" s="18">
        <f>'Tabela Usos'!X71-III!X68-IV!X68-VI!X68-VII!X68-VIII!X68-IX!X68-X!X68</f>
        <v>159.16370958752361</v>
      </c>
      <c r="Y68" s="18">
        <f>'Tabela Usos'!Y71-III!Y68-IV!Y68-VI!Y68-VII!Y68-VIII!Y68-IX!Y68-X!Y68</f>
        <v>332.42309825290903</v>
      </c>
      <c r="Z68" s="18">
        <f>'Tabela Usos'!Z71-III!Z68-IV!Z68-VI!Z68-VII!Z68-VIII!Z68-IX!Z68-X!Z68</f>
        <v>49.922196734094101</v>
      </c>
      <c r="AA68" s="18">
        <f>'Tabela Usos'!AA71-III!AA68-IV!AA68-VI!AA68-VII!AA68-VIII!AA68-IX!AA68-X!AA68</f>
        <v>438.14069133687309</v>
      </c>
      <c r="AB68" s="18">
        <f>'Tabela Usos'!AB71-III!AB68-IV!AB68-VI!AB68-VII!AB68-VIII!AB68-IX!AB68-X!AB68</f>
        <v>3081.6678383975509</v>
      </c>
      <c r="AC68" s="18">
        <f>'Tabela Usos'!AC71-III!AC68-IV!AC68-VI!AC68-VII!AC68-VIII!AC68-IX!AC68-X!AC68</f>
        <v>338.29629786868486</v>
      </c>
      <c r="AD68" s="18">
        <f>'Tabela Usos'!AD71-III!AD68-IV!AD68-VI!AD68-VII!AD68-VIII!AD68-IX!AD68-X!AD68</f>
        <v>4.6985596926206235</v>
      </c>
      <c r="AE68" s="18">
        <f>'Tabela Usos'!AE71-III!AE68-IV!AE68-VI!AE68-VII!AE68-VIII!AE68-IX!AE68-X!AE68</f>
        <v>159.75102954910116</v>
      </c>
      <c r="AF68" s="18">
        <f>'Tabela Usos'!AF71-III!AF68-IV!AF68-VI!AF68-VII!AF68-VIII!AF68-IX!AF68-X!AF68</f>
        <v>0.58731996157757793</v>
      </c>
      <c r="AG68" s="18">
        <f>'Tabela Usos'!AG71-III!AG68-IV!AG68-VI!AG68-VII!AG68-VIII!AG68-IX!AG68-X!AG68</f>
        <v>273.69110209515139</v>
      </c>
      <c r="AH68" s="18">
        <f>'Tabela Usos'!AH71-III!AH68-IV!AH68-VI!AH68-VII!AH68-VIII!AH68-IX!AH68-X!AH68</f>
        <v>218.48302570685894</v>
      </c>
      <c r="AI68" s="18">
        <f>'Tabela Usos'!AI71-III!AI68-IV!AI68-VI!AI68-VII!AI68-VIII!AI68-IX!AI68-X!AI68</f>
        <v>1968.6965112080411</v>
      </c>
      <c r="AJ68" s="18">
        <f>'Tabela Usos'!AJ71-III!AJ68-IV!AJ68-VI!AJ68-VII!AJ68-VIII!AJ68-IX!AJ68-X!AJ68</f>
        <v>95.145833775567638</v>
      </c>
      <c r="AK68" s="18">
        <f>'Tabela Usos'!AK71-III!AK68-IV!AK68-VI!AK68-VII!AK68-VIII!AK68-IX!AK68-X!AK68</f>
        <v>152.70319001017026</v>
      </c>
      <c r="AL68" s="18">
        <f>'Tabela Usos'!AL71-III!AL68-IV!AL68-VI!AL68-VII!AL68-VIII!AL68-IX!AL68-X!AL68</f>
        <v>446.95049076053681</v>
      </c>
      <c r="AM68" s="18">
        <f>'Tabela Usos'!AM71-III!AM68-IV!AM68-VI!AM68-VII!AM68-VIII!AM68-IX!AM68-X!AM68</f>
        <v>207.91126639846263</v>
      </c>
      <c r="AN68" s="18">
        <f>'Tabela Usos'!AN71-III!AN68-IV!AN68-VI!AN68-VII!AN68-VIII!AN68-IX!AN68-X!AN68</f>
        <v>153.87782993332536</v>
      </c>
      <c r="AO68" s="18">
        <f>'Tabela Usos'!AO71-III!AO68-IV!AO68-VI!AO68-VII!AO68-VIII!AO68-IX!AO68-X!AO68</f>
        <v>65.779835696688721</v>
      </c>
      <c r="AP68" s="18">
        <f>'Tabela Usos'!AP71-III!AP68-IV!AP68-VI!AP68-VII!AP68-VIII!AP68-IX!AP68-X!AP68</f>
        <v>19874.907499785229</v>
      </c>
      <c r="AQ68" s="18">
        <f>'Tabela Usos'!AQ71-III!AQ68-IV!AQ68-VI!AQ68-VII!AQ68-VIII!AQ68-IX!AQ68-X!AQ68</f>
        <v>192.05362743586798</v>
      </c>
      <c r="AR68" s="18">
        <f>'Tabela Usos'!AR71-III!AR68-IV!AR68-VI!AR68-VII!AR68-VIII!AR68-IX!AR68-X!AR68</f>
        <v>2.9365998078878892</v>
      </c>
      <c r="AS68" s="18">
        <f>'Tabela Usos'!AS71-III!AS68-IV!AS68-VI!AS68-VII!AS68-VIII!AS68-IX!AS68-X!AS68</f>
        <v>0</v>
      </c>
      <c r="AT68" s="18">
        <f>'Tabela Usos'!AT71-III!AT68-IV!AT68-VI!AT68-VII!AT68-VIII!AT68-IX!AT68-X!AT68</f>
        <v>0</v>
      </c>
      <c r="AU68" s="18">
        <f>'Tabela Usos'!AU71-III!AU68-IV!AU68-VI!AU68-VII!AU68-VIII!AU68-IX!AU68-X!AU68</f>
        <v>0</v>
      </c>
      <c r="AV68" s="18">
        <f>'Tabela Usos'!AV71-III!AV68-IV!AV68-VI!AV68-VII!AV68-VIII!AV68-IX!AV68-X!AV68</f>
        <v>0</v>
      </c>
      <c r="AW68" s="18">
        <f>'Tabela Usos'!AW71-III!AW68-IV!AW68-VI!AW68-VII!AW68-VIII!AW68-IX!AW68-X!AW68</f>
        <v>191.4663074742904</v>
      </c>
      <c r="AX68" s="18">
        <f>'Tabela Usos'!AX71-III!AX68-IV!AX68-VI!AX68-VII!AX68-VIII!AX68-IX!AX68-X!AX68</f>
        <v>671.89403604474899</v>
      </c>
      <c r="AY68" s="18">
        <f>'Tabela Usos'!AY71-III!AY68-IV!AY68-VI!AY68-VII!AY68-VIII!AY68-IX!AY68-X!AY68</f>
        <v>0</v>
      </c>
      <c r="AZ68" s="18">
        <f>'Tabela Usos'!AZ71-III!AZ68-IV!AZ68-VI!AZ68-VII!AZ68-VIII!AZ68-IX!AZ68-X!AZ68</f>
        <v>0</v>
      </c>
      <c r="BA68" s="18">
        <f>'Tabela Usos'!BA71-III!BA68-IV!BA68-VI!BA68-VII!BA68-VIII!BA68-IX!BA68-X!BA68</f>
        <v>0</v>
      </c>
      <c r="BB68" s="18">
        <f>'Tabela Usos'!BB71-III!BB68-IV!BB68-VI!BB68-VII!BB68-VIII!BB68-IX!BB68-X!BB68</f>
        <v>0</v>
      </c>
      <c r="BC68" s="18">
        <f>'Tabela Usos'!BC71-III!BC68-IV!BC68-VI!BC68-VII!BC68-VIII!BC68-IX!BC68-X!BC68</f>
        <v>0</v>
      </c>
      <c r="BD68" s="18">
        <f>'Tabela Usos'!BD71-III!BD68-IV!BD68-VI!BD68-VII!BD68-VIII!BD68-IX!BD68-X!BD68</f>
        <v>898.01222125211643</v>
      </c>
      <c r="BE68" s="18">
        <f>'Tabela Usos'!BE71-III!BE68-IV!BE68-VI!BE68-VII!BE68-VIII!BE68-IX!BE68-X!BE68</f>
        <v>0</v>
      </c>
      <c r="BF68" s="18">
        <f>'Tabela Usos'!BF71-III!BF68-IV!BF68-VI!BF68-VII!BF68-VIII!BF68-IX!BF68-X!BF68</f>
        <v>1.7619598847327334</v>
      </c>
      <c r="BG68" s="18">
        <f>'Tabela Usos'!BG71-III!BG68-IV!BG68-VI!BG68-VII!BG68-VIII!BG68-IX!BG68-X!BG68</f>
        <v>0</v>
      </c>
      <c r="BH68" s="18">
        <f>'Tabela Usos'!BH71-III!BH68-IV!BH68-VI!BH68-VII!BH68-VIII!BH68-IX!BH68-X!BH68</f>
        <v>0</v>
      </c>
      <c r="BI68" s="18">
        <f>'Tabela Usos'!BI71-III!BI68-IV!BI68-VI!BI68-VII!BI68-VIII!BI68-IX!BI68-X!BI68</f>
        <v>98.669753545033103</v>
      </c>
      <c r="BJ68" s="18">
        <f>'Tabela Usos'!BJ71-III!BJ68-IV!BJ68-VI!BJ68-VII!BJ68-VIII!BJ68-IX!BJ68-X!BJ68</f>
        <v>0</v>
      </c>
      <c r="BK68" s="18">
        <f>'Tabela Usos'!BK71-III!BK68-IV!BK68-VI!BK68-VII!BK68-VIII!BK68-IX!BK68-X!BK68</f>
        <v>261.94470286359984</v>
      </c>
      <c r="BL68" s="18">
        <f>'Tabela Usos'!BL71-III!BL68-IV!BL68-VI!BL68-VII!BL68-VIII!BL68-IX!BL68-X!BL68</f>
        <v>106.89223300711919</v>
      </c>
      <c r="BM68" s="18">
        <f>'Tabela Usos'!BM71-III!BM68-IV!BM68-VI!BM68-VII!BM68-VIII!BM68-IX!BM68-X!BM68</f>
        <v>0</v>
      </c>
      <c r="BN68" s="18">
        <f>'Tabela Usos'!BN71-III!BN68-IV!BN68-VI!BN68-VII!BN68-VIII!BN68-IX!BN68-X!BN68</f>
        <v>119.81327216182591</v>
      </c>
      <c r="BO68" s="18">
        <f>'Tabela Usos'!BO71-III!BO68-IV!BO68-VI!BO68-VII!BO68-VIII!BO68-IX!BO68-X!BO68</f>
        <v>89.272634159791821</v>
      </c>
      <c r="BP68" s="18">
        <f>'Tabela Usos'!BP71-III!BP68-IV!BP68-VI!BP68-VII!BP68-VIII!BP68-IX!BP68-X!BP68</f>
        <v>0.58731996157757793</v>
      </c>
      <c r="BQ68" s="18">
        <f>'Tabela Usos'!BQ71-III!BQ68-IV!BQ68-VI!BQ68-VII!BQ68-VIII!BQ68-IX!BQ68-X!BQ68</f>
        <v>47.572916887783819</v>
      </c>
      <c r="BR68" s="18">
        <f>'Tabela Usos'!BR71-III!BR68-IV!BR68-VI!BR68-VII!BR68-VIII!BR68-IX!BR68-X!BR68</f>
        <v>0</v>
      </c>
      <c r="BS68" s="35">
        <f>'Tabela Usos'!BS71-III!BS68-IV!BS68-VI!BS68-VII!BS68-VIII!BS68-IX!BS68-X!BS68</f>
        <v>39628.239767523912</v>
      </c>
      <c r="BT68" s="18">
        <f>'Tabela Usos'!BT71-III!BT68-IV!BT68-VI!BT68-VII!BT68-VIII!BT68-IX!BT68-X!BT68</f>
        <v>6067.0266787276487</v>
      </c>
      <c r="BU68" s="18">
        <f>'Tabela Usos'!BU71-III!BU68-IV!BU68-VI!BU68-VII!BU68-VIII!BU68-IX!BU68-X!BU68</f>
        <v>0</v>
      </c>
      <c r="BV68" s="18">
        <f>'Tabela Usos'!BV71-III!BV68-IV!BV68-VI!BV68-VII!BV68-VIII!BV68-IX!BV68-X!BV68</f>
        <v>0</v>
      </c>
      <c r="BW68" s="18">
        <f>'Tabela Usos'!BW71-III!BW68-IV!BW68-VI!BW68-VII!BW68-VIII!BW68-IX!BW68-X!BW68</f>
        <v>2666.4326255622036</v>
      </c>
      <c r="BX68" s="18">
        <f>'Tabela Usos'!BX71-III!BX68-IV!BX68-VI!BX68-VII!BX68-VIII!BX68-IX!BX68-X!BX68</f>
        <v>0</v>
      </c>
      <c r="BY68" s="18">
        <f>'Tabela Usos'!BY71-III!BY68-IV!BY68-VI!BY68-VII!BY68-VIII!BY68-IX!BY68-X!BY68</f>
        <v>486.3009281862345</v>
      </c>
    </row>
    <row r="69" spans="1:77">
      <c r="A69" s="205" t="s">
        <v>191</v>
      </c>
      <c r="B69" s="68" t="s">
        <v>432</v>
      </c>
      <c r="C69" s="18">
        <f>'Tabela Usos'!C72-III!C69-IV!C69-VI!C69-VII!C69-VIII!C69-IX!C69-X!C69</f>
        <v>0</v>
      </c>
      <c r="D69" s="18">
        <f>'Tabela Usos'!D72-III!D69-IV!D69-VI!D69-VII!D69-VIII!D69-IX!D69-X!D69</f>
        <v>0</v>
      </c>
      <c r="E69" s="18">
        <f>'Tabela Usos'!E72-III!E69-IV!E69-VI!E69-VII!E69-VIII!E69-IX!E69-X!E69</f>
        <v>0</v>
      </c>
      <c r="F69" s="18">
        <f>'Tabela Usos'!F72-III!F69-IV!F69-VI!F69-VII!F69-VIII!F69-IX!F69-X!F69</f>
        <v>0</v>
      </c>
      <c r="G69" s="18">
        <f>'Tabela Usos'!G72-III!G69-IV!G69-VI!G69-VII!G69-VIII!G69-IX!G69-X!G69</f>
        <v>0</v>
      </c>
      <c r="H69" s="18">
        <f>'Tabela Usos'!H72-III!H69-IV!H69-VI!H69-VII!H69-VIII!H69-IX!H69-X!H69</f>
        <v>0</v>
      </c>
      <c r="I69" s="18">
        <f>'Tabela Usos'!I72-III!I69-IV!I69-VI!I69-VII!I69-VIII!I69-IX!I69-X!I69</f>
        <v>0</v>
      </c>
      <c r="J69" s="18">
        <f>'Tabela Usos'!J72-III!J69-IV!J69-VI!J69-VII!J69-VIII!J69-IX!J69-X!J69</f>
        <v>0</v>
      </c>
      <c r="K69" s="18">
        <f>'Tabela Usos'!K72-III!K69-IV!K69-VI!K69-VII!K69-VIII!K69-IX!K69-X!K69</f>
        <v>0</v>
      </c>
      <c r="L69" s="18">
        <f>'Tabela Usos'!L72-III!L69-IV!L69-VI!L69-VII!L69-VIII!L69-IX!L69-X!L69</f>
        <v>0</v>
      </c>
      <c r="M69" s="18">
        <f>'Tabela Usos'!M72-III!M69-IV!M69-VI!M69-VII!M69-VIII!M69-IX!M69-X!M69</f>
        <v>0</v>
      </c>
      <c r="N69" s="18">
        <f>'Tabela Usos'!N72-III!N69-IV!N69-VI!N69-VII!N69-VIII!N69-IX!N69-X!N69</f>
        <v>0</v>
      </c>
      <c r="O69" s="18">
        <f>'Tabela Usos'!O72-III!O69-IV!O69-VI!O69-VII!O69-VIII!O69-IX!O69-X!O69</f>
        <v>0</v>
      </c>
      <c r="P69" s="18">
        <f>'Tabela Usos'!P72-III!P69-IV!P69-VI!P69-VII!P69-VIII!P69-IX!P69-X!P69</f>
        <v>0</v>
      </c>
      <c r="Q69" s="18">
        <f>'Tabela Usos'!Q72-III!Q69-IV!Q69-VI!Q69-VII!Q69-VIII!Q69-IX!Q69-X!Q69</f>
        <v>0</v>
      </c>
      <c r="R69" s="18">
        <f>'Tabela Usos'!R72-III!R69-IV!R69-VI!R69-VII!R69-VIII!R69-IX!R69-X!R69</f>
        <v>0</v>
      </c>
      <c r="S69" s="18">
        <f>'Tabela Usos'!S72-III!S69-IV!S69-VI!S69-VII!S69-VIII!S69-IX!S69-X!S69</f>
        <v>0</v>
      </c>
      <c r="T69" s="18">
        <f>'Tabela Usos'!T72-III!T69-IV!T69-VI!T69-VII!T69-VIII!T69-IX!T69-X!T69</f>
        <v>0</v>
      </c>
      <c r="U69" s="18">
        <f>'Tabela Usos'!U72-III!U69-IV!U69-VI!U69-VII!U69-VIII!U69-IX!U69-X!U69</f>
        <v>0</v>
      </c>
      <c r="V69" s="18">
        <f>'Tabela Usos'!V72-III!V69-IV!V69-VI!V69-VII!V69-VIII!V69-IX!V69-X!V69</f>
        <v>0</v>
      </c>
      <c r="W69" s="18">
        <f>'Tabela Usos'!W72-III!W69-IV!W69-VI!W69-VII!W69-VIII!W69-IX!W69-X!W69</f>
        <v>0</v>
      </c>
      <c r="X69" s="18">
        <f>'Tabela Usos'!X72-III!X69-IV!X69-VI!X69-VII!X69-VIII!X69-IX!X69-X!X69</f>
        <v>0</v>
      </c>
      <c r="Y69" s="18">
        <f>'Tabela Usos'!Y72-III!Y69-IV!Y69-VI!Y69-VII!Y69-VIII!Y69-IX!Y69-X!Y69</f>
        <v>0</v>
      </c>
      <c r="Z69" s="18">
        <f>'Tabela Usos'!Z72-III!Z69-IV!Z69-VI!Z69-VII!Z69-VIII!Z69-IX!Z69-X!Z69</f>
        <v>0</v>
      </c>
      <c r="AA69" s="18">
        <f>'Tabela Usos'!AA72-III!AA69-IV!AA69-VI!AA69-VII!AA69-VIII!AA69-IX!AA69-X!AA69</f>
        <v>0</v>
      </c>
      <c r="AB69" s="18">
        <f>'Tabela Usos'!AB72-III!AB69-IV!AB69-VI!AB69-VII!AB69-VIII!AB69-IX!AB69-X!AB69</f>
        <v>39.334297119641775</v>
      </c>
      <c r="AC69" s="18">
        <f>'Tabela Usos'!AC72-III!AC69-IV!AC69-VI!AC69-VII!AC69-VIII!AC69-IX!AC69-X!AC69</f>
        <v>4878.2723073589059</v>
      </c>
      <c r="AD69" s="18">
        <f>'Tabela Usos'!AD72-III!AD69-IV!AD69-VI!AD69-VII!AD69-VIII!AD69-IX!AD69-X!AD69</f>
        <v>646.55750890411173</v>
      </c>
      <c r="AE69" s="18">
        <f>'Tabela Usos'!AE72-III!AE69-IV!AE69-VI!AE69-VII!AE69-VIII!AE69-IX!AE69-X!AE69</f>
        <v>0</v>
      </c>
      <c r="AF69" s="18">
        <f>'Tabela Usos'!AF72-III!AF69-IV!AF69-VI!AF69-VII!AF69-VIII!AF69-IX!AF69-X!AF69</f>
        <v>0</v>
      </c>
      <c r="AG69" s="18">
        <f>'Tabela Usos'!AG72-III!AG69-IV!AG69-VI!AG69-VII!AG69-VIII!AG69-IX!AG69-X!AG69</f>
        <v>0</v>
      </c>
      <c r="AH69" s="18">
        <f>'Tabela Usos'!AH72-III!AH69-IV!AH69-VI!AH69-VII!AH69-VIII!AH69-IX!AH69-X!AH69</f>
        <v>10.653038803236315</v>
      </c>
      <c r="AI69" s="18">
        <f>'Tabela Usos'!AI72-III!AI69-IV!AI69-VI!AI69-VII!AI69-VIII!AI69-IX!AI69-X!AI69</f>
        <v>27.861793793079592</v>
      </c>
      <c r="AJ69" s="18">
        <f>'Tabela Usos'!AJ72-III!AJ69-IV!AJ69-VI!AJ69-VII!AJ69-VIII!AJ69-IX!AJ69-X!AJ69</f>
        <v>0</v>
      </c>
      <c r="AK69" s="18">
        <f>'Tabela Usos'!AK72-III!AK69-IV!AK69-VI!AK69-VII!AK69-VIII!AK69-IX!AK69-X!AK69</f>
        <v>0</v>
      </c>
      <c r="AL69" s="18">
        <f>'Tabela Usos'!AL72-III!AL69-IV!AL69-VI!AL69-VII!AL69-VIII!AL69-IX!AL69-X!AL69</f>
        <v>0</v>
      </c>
      <c r="AM69" s="18">
        <f>'Tabela Usos'!AM72-III!AM69-IV!AM69-VI!AM69-VII!AM69-VIII!AM69-IX!AM69-X!AM69</f>
        <v>0</v>
      </c>
      <c r="AN69" s="18">
        <f>'Tabela Usos'!AN72-III!AN69-IV!AN69-VI!AN69-VII!AN69-VIII!AN69-IX!AN69-X!AN69</f>
        <v>0</v>
      </c>
      <c r="AO69" s="18">
        <f>'Tabela Usos'!AO72-III!AO69-IV!AO69-VI!AO69-VII!AO69-VIII!AO69-IX!AO69-X!AO69</f>
        <v>0</v>
      </c>
      <c r="AP69" s="18">
        <f>'Tabela Usos'!AP72-III!AP69-IV!AP69-VI!AP69-VII!AP69-VIII!AP69-IX!AP69-X!AP69</f>
        <v>0</v>
      </c>
      <c r="AQ69" s="18">
        <f>'Tabela Usos'!AQ72-III!AQ69-IV!AQ69-VI!AQ69-VII!AQ69-VIII!AQ69-IX!AQ69-X!AQ69</f>
        <v>0</v>
      </c>
      <c r="AR69" s="18">
        <f>'Tabela Usos'!AR72-III!AR69-IV!AR69-VI!AR69-VII!AR69-VIII!AR69-IX!AR69-X!AR69</f>
        <v>0</v>
      </c>
      <c r="AS69" s="18">
        <f>'Tabela Usos'!AS72-III!AS69-IV!AS69-VI!AS69-VII!AS69-VIII!AS69-IX!AS69-X!AS69</f>
        <v>0</v>
      </c>
      <c r="AT69" s="18">
        <f>'Tabela Usos'!AT72-III!AT69-IV!AT69-VI!AT69-VII!AT69-VIII!AT69-IX!AT69-X!AT69</f>
        <v>0</v>
      </c>
      <c r="AU69" s="18">
        <f>'Tabela Usos'!AU72-III!AU69-IV!AU69-VI!AU69-VII!AU69-VIII!AU69-IX!AU69-X!AU69</f>
        <v>0</v>
      </c>
      <c r="AV69" s="18">
        <f>'Tabela Usos'!AV72-III!AV69-IV!AV69-VI!AV69-VII!AV69-VIII!AV69-IX!AV69-X!AV69</f>
        <v>0</v>
      </c>
      <c r="AW69" s="18">
        <f>'Tabela Usos'!AW72-III!AW69-IV!AW69-VI!AW69-VII!AW69-VIII!AW69-IX!AW69-X!AW69</f>
        <v>0</v>
      </c>
      <c r="AX69" s="18">
        <f>'Tabela Usos'!AX72-III!AX69-IV!AX69-VI!AX69-VII!AX69-VIII!AX69-IX!AX69-X!AX69</f>
        <v>0</v>
      </c>
      <c r="AY69" s="18">
        <f>'Tabela Usos'!AY72-III!AY69-IV!AY69-VI!AY69-VII!AY69-VIII!AY69-IX!AY69-X!AY69</f>
        <v>0</v>
      </c>
      <c r="AZ69" s="18">
        <f>'Tabela Usos'!AZ72-III!AZ69-IV!AZ69-VI!AZ69-VII!AZ69-VIII!AZ69-IX!AZ69-X!AZ69</f>
        <v>0</v>
      </c>
      <c r="BA69" s="18">
        <f>'Tabela Usos'!BA72-III!BA69-IV!BA69-VI!BA69-VII!BA69-VIII!BA69-IX!BA69-X!BA69</f>
        <v>0</v>
      </c>
      <c r="BB69" s="18">
        <f>'Tabela Usos'!BB72-III!BB69-IV!BB69-VI!BB69-VII!BB69-VIII!BB69-IX!BB69-X!BB69</f>
        <v>0</v>
      </c>
      <c r="BC69" s="18">
        <f>'Tabela Usos'!BC72-III!BC69-IV!BC69-VI!BC69-VII!BC69-VIII!BC69-IX!BC69-X!BC69</f>
        <v>0</v>
      </c>
      <c r="BD69" s="18">
        <f>'Tabela Usos'!BD72-III!BD69-IV!BD69-VI!BD69-VII!BD69-VIII!BD69-IX!BD69-X!BD69</f>
        <v>0</v>
      </c>
      <c r="BE69" s="18">
        <f>'Tabela Usos'!BE72-III!BE69-IV!BE69-VI!BE69-VII!BE69-VIII!BE69-IX!BE69-X!BE69</f>
        <v>0</v>
      </c>
      <c r="BF69" s="18">
        <f>'Tabela Usos'!BF72-III!BF69-IV!BF69-VI!BF69-VII!BF69-VIII!BF69-IX!BF69-X!BF69</f>
        <v>2.4583935699776109</v>
      </c>
      <c r="BG69" s="18">
        <f>'Tabela Usos'!BG72-III!BG69-IV!BG69-VI!BG69-VII!BG69-VIII!BG69-IX!BG69-X!BG69</f>
        <v>0</v>
      </c>
      <c r="BH69" s="18">
        <f>'Tabela Usos'!BH72-III!BH69-IV!BH69-VI!BH69-VII!BH69-VIII!BH69-IX!BH69-X!BH69</f>
        <v>0</v>
      </c>
      <c r="BI69" s="18">
        <f>'Tabela Usos'!BI72-III!BI69-IV!BI69-VI!BI69-VII!BI69-VIII!BI69-IX!BI69-X!BI69</f>
        <v>0</v>
      </c>
      <c r="BJ69" s="18">
        <f>'Tabela Usos'!BJ72-III!BJ69-IV!BJ69-VI!BJ69-VII!BJ69-VIII!BJ69-IX!BJ69-X!BJ69</f>
        <v>0</v>
      </c>
      <c r="BK69" s="18">
        <f>'Tabela Usos'!BK72-III!BK69-IV!BK69-VI!BK69-VII!BK69-VIII!BK69-IX!BK69-X!BK69</f>
        <v>0</v>
      </c>
      <c r="BL69" s="18">
        <f>'Tabela Usos'!BL72-III!BL69-IV!BL69-VI!BL69-VII!BL69-VIII!BL69-IX!BL69-X!BL69</f>
        <v>0</v>
      </c>
      <c r="BM69" s="18">
        <f>'Tabela Usos'!BM72-III!BM69-IV!BM69-VI!BM69-VII!BM69-VIII!BM69-IX!BM69-X!BM69</f>
        <v>0</v>
      </c>
      <c r="BN69" s="18">
        <f>'Tabela Usos'!BN72-III!BN69-IV!BN69-VI!BN69-VII!BN69-VIII!BN69-IX!BN69-X!BN69</f>
        <v>0</v>
      </c>
      <c r="BO69" s="18">
        <f>'Tabela Usos'!BO72-III!BO69-IV!BO69-VI!BO69-VII!BO69-VIII!BO69-IX!BO69-X!BO69</f>
        <v>0</v>
      </c>
      <c r="BP69" s="18">
        <f>'Tabela Usos'!BP72-III!BP69-IV!BP69-VI!BP69-VII!BP69-VIII!BP69-IX!BP69-X!BP69</f>
        <v>0</v>
      </c>
      <c r="BQ69" s="18">
        <f>'Tabela Usos'!BQ72-III!BQ69-IV!BQ69-VI!BQ69-VII!BQ69-VIII!BQ69-IX!BQ69-X!BQ69</f>
        <v>0</v>
      </c>
      <c r="BR69" s="18">
        <f>'Tabela Usos'!BR72-III!BR69-IV!BR69-VI!BR69-VII!BR69-VIII!BR69-IX!BR69-X!BR69</f>
        <v>0</v>
      </c>
      <c r="BS69" s="35">
        <f>'Tabela Usos'!BS72-III!BS69-IV!BS69-VI!BS69-VII!BS69-VIII!BS69-IX!BS69-X!BS69</f>
        <v>5605.1373395489518</v>
      </c>
      <c r="BT69" s="18">
        <f>'Tabela Usos'!BT72-III!BT69-IV!BT69-VI!BT69-VII!BT69-VIII!BT69-IX!BT69-X!BT69</f>
        <v>13324.513906536778</v>
      </c>
      <c r="BU69" s="18">
        <f>'Tabela Usos'!BU72-III!BU69-IV!BU69-VI!BU69-VII!BU69-VIII!BU69-IX!BU69-X!BU69</f>
        <v>0</v>
      </c>
      <c r="BV69" s="18">
        <f>'Tabela Usos'!BV72-III!BV69-IV!BV69-VI!BV69-VII!BV69-VIII!BV69-IX!BV69-X!BV69</f>
        <v>0</v>
      </c>
      <c r="BW69" s="18">
        <f>'Tabela Usos'!BW72-III!BW69-IV!BW69-VI!BW69-VII!BW69-VIII!BW69-IX!BW69-X!BW69</f>
        <v>0</v>
      </c>
      <c r="BX69" s="18">
        <f>'Tabela Usos'!BX72-III!BX69-IV!BX69-VI!BX69-VII!BX69-VIII!BX69-IX!BX69-X!BX69</f>
        <v>0</v>
      </c>
      <c r="BY69" s="18">
        <f>'Tabela Usos'!BY72-III!BY69-IV!BY69-VI!BY69-VII!BY69-VIII!BY69-IX!BY69-X!BY69</f>
        <v>629.3487539142684</v>
      </c>
    </row>
    <row r="70" spans="1:77">
      <c r="A70" s="205" t="s">
        <v>192</v>
      </c>
      <c r="B70" s="68" t="s">
        <v>433</v>
      </c>
      <c r="C70" s="18">
        <f>'Tabela Usos'!C73-III!C70-IV!C70-VI!C70-VII!C70-VIII!C70-IX!C70-X!C70</f>
        <v>233.2198892082443</v>
      </c>
      <c r="D70" s="18">
        <f>'Tabela Usos'!D73-III!D70-IV!D70-VI!D70-VII!D70-VIII!D70-IX!D70-X!D70</f>
        <v>378.23482031849886</v>
      </c>
      <c r="E70" s="18">
        <f>'Tabela Usos'!E73-III!E70-IV!E70-VI!E70-VII!E70-VIII!E70-IX!E70-X!E70</f>
        <v>23.172488991844787</v>
      </c>
      <c r="F70" s="18">
        <f>'Tabela Usos'!F73-III!F70-IV!F70-VI!F70-VII!F70-VIII!F70-IX!F70-X!F70</f>
        <v>97.922453481666679</v>
      </c>
      <c r="G70" s="18">
        <f>'Tabela Usos'!G73-III!G70-IV!G70-VI!G70-VII!G70-VIII!G70-IX!G70-X!G70</f>
        <v>3748.7107191645691</v>
      </c>
      <c r="H70" s="18">
        <f>'Tabela Usos'!H73-III!H70-IV!H70-VI!H70-VII!H70-VIII!H70-IX!H70-X!H70</f>
        <v>0</v>
      </c>
      <c r="I70" s="18">
        <f>'Tabela Usos'!I73-III!I70-IV!I70-VI!I70-VII!I70-VIII!I70-IX!I70-X!I70</f>
        <v>76.992463424516558</v>
      </c>
      <c r="J70" s="18">
        <f>'Tabela Usos'!J73-III!J70-IV!J70-VI!J70-VII!J70-VIII!J70-IX!J70-X!J70</f>
        <v>239.94738601232828</v>
      </c>
      <c r="K70" s="18">
        <f>'Tabela Usos'!K73-III!K70-IV!K70-VI!K70-VII!K70-VIII!K70-IX!K70-X!K70</f>
        <v>0</v>
      </c>
      <c r="L70" s="18">
        <f>'Tabela Usos'!L73-III!L70-IV!L70-VI!L70-VII!L70-VIII!L70-IX!L70-X!L70</f>
        <v>44.849978693893149</v>
      </c>
      <c r="M70" s="18">
        <f>'Tabela Usos'!M73-III!M70-IV!M70-VI!M70-VII!M70-VIII!M70-IX!M70-X!M70</f>
        <v>0</v>
      </c>
      <c r="N70" s="18">
        <f>'Tabela Usos'!N73-III!N70-IV!N70-VI!N70-VII!N70-VIII!N70-IX!N70-X!N70</f>
        <v>0</v>
      </c>
      <c r="O70" s="18">
        <f>'Tabela Usos'!O73-III!O70-IV!O70-VI!O70-VII!O70-VIII!O70-IX!O70-X!O70</f>
        <v>0</v>
      </c>
      <c r="P70" s="18">
        <f>'Tabela Usos'!P73-III!P70-IV!P70-VI!P70-VII!P70-VIII!P70-IX!P70-X!P70</f>
        <v>0</v>
      </c>
      <c r="Q70" s="18">
        <f>'Tabela Usos'!Q73-III!Q70-IV!Q70-VI!Q70-VII!Q70-VIII!Q70-IX!Q70-X!Q70</f>
        <v>0</v>
      </c>
      <c r="R70" s="18">
        <f>'Tabela Usos'!R73-III!R70-IV!R70-VI!R70-VII!R70-VIII!R70-IX!R70-X!R70</f>
        <v>0</v>
      </c>
      <c r="S70" s="18">
        <f>'Tabela Usos'!S73-III!S70-IV!S70-VI!S70-VII!S70-VIII!S70-IX!S70-X!S70</f>
        <v>211.54239950619601</v>
      </c>
      <c r="T70" s="18">
        <f>'Tabela Usos'!T73-III!T70-IV!T70-VI!T70-VII!T70-VIII!T70-IX!T70-X!T70</f>
        <v>0</v>
      </c>
      <c r="U70" s="18">
        <f>'Tabela Usos'!U73-III!U70-IV!U70-VI!U70-VII!U70-VIII!U70-IX!U70-X!U70</f>
        <v>0</v>
      </c>
      <c r="V70" s="18">
        <f>'Tabela Usos'!V73-III!V70-IV!V70-VI!V70-VII!V70-VIII!V70-IX!V70-X!V70</f>
        <v>0</v>
      </c>
      <c r="W70" s="18">
        <f>'Tabela Usos'!W73-III!W70-IV!W70-VI!W70-VII!W70-VIII!W70-IX!W70-X!W70</f>
        <v>0</v>
      </c>
      <c r="X70" s="18">
        <f>'Tabela Usos'!X73-III!X70-IV!X70-VI!X70-VII!X70-VIII!X70-IX!X70-X!X70</f>
        <v>0</v>
      </c>
      <c r="Y70" s="18">
        <f>'Tabela Usos'!Y73-III!Y70-IV!Y70-VI!Y70-VII!Y70-VIII!Y70-IX!Y70-X!Y70</f>
        <v>0</v>
      </c>
      <c r="Z70" s="18">
        <f>'Tabela Usos'!Z73-III!Z70-IV!Z70-VI!Z70-VII!Z70-VIII!Z70-IX!Z70-X!Z70</f>
        <v>0.74749964489821896</v>
      </c>
      <c r="AA70" s="18">
        <f>'Tabela Usos'!AA73-III!AA70-IV!AA70-VI!AA70-VII!AA70-VIII!AA70-IX!AA70-X!AA70</f>
        <v>985.95203162075063</v>
      </c>
      <c r="AB70" s="18">
        <f>'Tabela Usos'!AB73-III!AB70-IV!AB70-VI!AB70-VII!AB70-VIII!AB70-IX!AB70-X!AB70</f>
        <v>763.94463708597993</v>
      </c>
      <c r="AC70" s="18">
        <f>'Tabela Usos'!AC73-III!AC70-IV!AC70-VI!AC70-VII!AC70-VIII!AC70-IX!AC70-X!AC70</f>
        <v>9918.5727881544681</v>
      </c>
      <c r="AD70" s="18">
        <f>'Tabela Usos'!AD73-III!AD70-IV!AD70-VI!AD70-VII!AD70-VIII!AD70-IX!AD70-X!AD70</f>
        <v>146.50993040005096</v>
      </c>
      <c r="AE70" s="18">
        <f>'Tabela Usos'!AE73-III!AE70-IV!AE70-VI!AE70-VII!AE70-VIII!AE70-IX!AE70-X!AE70</f>
        <v>20450.095285125477</v>
      </c>
      <c r="AF70" s="18">
        <f>'Tabela Usos'!AF73-III!AF70-IV!AF70-VI!AF70-VII!AF70-VIII!AF70-IX!AF70-X!AF70</f>
        <v>64.284969461246845</v>
      </c>
      <c r="AG70" s="18">
        <f>'Tabela Usos'!AG73-III!AG70-IV!AG70-VI!AG70-VII!AG70-VIII!AG70-IX!AG70-X!AG70</f>
        <v>3155.1960011153824</v>
      </c>
      <c r="AH70" s="18">
        <f>'Tabela Usos'!AH73-III!AH70-IV!AH70-VI!AH70-VII!AH70-VIII!AH70-IX!AH70-X!AH70</f>
        <v>9357.2005548359029</v>
      </c>
      <c r="AI70" s="18">
        <f>'Tabela Usos'!AI73-III!AI70-IV!AI70-VI!AI70-VII!AI70-VIII!AI70-IX!AI70-X!AI70</f>
        <v>6693.8593200635505</v>
      </c>
      <c r="AJ70" s="18">
        <f>'Tabela Usos'!AJ73-III!AJ70-IV!AJ70-VI!AJ70-VII!AJ70-VIII!AJ70-IX!AJ70-X!AJ70</f>
        <v>9321.3205718807876</v>
      </c>
      <c r="AK70" s="18">
        <f>'Tabela Usos'!AK73-III!AK70-IV!AK70-VI!AK70-VII!AK70-VIII!AK70-IX!AK70-X!AK70</f>
        <v>870.08958666152682</v>
      </c>
      <c r="AL70" s="18">
        <f>'Tabela Usos'!AL73-III!AL70-IV!AL70-VI!AL70-VII!AL70-VIII!AL70-IX!AL70-X!AL70</f>
        <v>1376.1468462576215</v>
      </c>
      <c r="AM70" s="18">
        <f>'Tabela Usos'!AM73-III!AM70-IV!AM70-VI!AM70-VII!AM70-VIII!AM70-IX!AM70-X!AM70</f>
        <v>1412.0268292127362</v>
      </c>
      <c r="AN70" s="18">
        <f>'Tabela Usos'!AN73-III!AN70-IV!AN70-VI!AN70-VII!AN70-VIII!AN70-IX!AN70-X!AN70</f>
        <v>286.29236399601791</v>
      </c>
      <c r="AO70" s="18">
        <f>'Tabela Usos'!AO73-III!AO70-IV!AO70-VI!AO70-VII!AO70-VIII!AO70-IX!AO70-X!AO70</f>
        <v>118.85244353881681</v>
      </c>
      <c r="AP70" s="18">
        <f>'Tabela Usos'!AP73-III!AP70-IV!AP70-VI!AP70-VII!AP70-VIII!AP70-IX!AP70-X!AP70</f>
        <v>14237.625736376378</v>
      </c>
      <c r="AQ70" s="18">
        <f>'Tabela Usos'!AQ73-III!AQ70-IV!AQ70-VI!AQ70-VII!AQ70-VIII!AQ70-IX!AQ70-X!AQ70</f>
        <v>0</v>
      </c>
      <c r="AR70" s="18">
        <f>'Tabela Usos'!AR73-III!AR70-IV!AR70-VI!AR70-VII!AR70-VIII!AR70-IX!AR70-X!AR70</f>
        <v>1428.4718214004963</v>
      </c>
      <c r="AS70" s="18">
        <f>'Tabela Usos'!AS73-III!AS70-IV!AS70-VI!AS70-VII!AS70-VIII!AS70-IX!AS70-X!AS70</f>
        <v>23.919988636743007</v>
      </c>
      <c r="AT70" s="18">
        <f>'Tabela Usos'!AT73-III!AT70-IV!AT70-VI!AT70-VII!AT70-VIII!AT70-IX!AT70-X!AT70</f>
        <v>0</v>
      </c>
      <c r="AU70" s="18">
        <f>'Tabela Usos'!AU73-III!AU70-IV!AU70-VI!AU70-VII!AU70-VIII!AU70-IX!AU70-X!AU70</f>
        <v>0</v>
      </c>
      <c r="AV70" s="18">
        <f>'Tabela Usos'!AV73-III!AV70-IV!AV70-VI!AV70-VII!AV70-VIII!AV70-IX!AV70-X!AV70</f>
        <v>6.7274968040839713</v>
      </c>
      <c r="AW70" s="18">
        <f>'Tabela Usos'!AW73-III!AW70-IV!AW70-VI!AW70-VII!AW70-VIII!AW70-IX!AW70-X!AW70</f>
        <v>0</v>
      </c>
      <c r="AX70" s="18">
        <f>'Tabela Usos'!AX73-III!AX70-IV!AX70-VI!AX70-VII!AX70-VIII!AX70-IX!AX70-X!AX70</f>
        <v>0</v>
      </c>
      <c r="AY70" s="18">
        <f>'Tabela Usos'!AY73-III!AY70-IV!AY70-VI!AY70-VII!AY70-VIII!AY70-IX!AY70-X!AY70</f>
        <v>0</v>
      </c>
      <c r="AZ70" s="18">
        <f>'Tabela Usos'!AZ73-III!AZ70-IV!AZ70-VI!AZ70-VII!AZ70-VIII!AZ70-IX!AZ70-X!AZ70</f>
        <v>0</v>
      </c>
      <c r="BA70" s="18">
        <f>'Tabela Usos'!BA73-III!BA70-IV!BA70-VI!BA70-VII!BA70-VIII!BA70-IX!BA70-X!BA70</f>
        <v>0</v>
      </c>
      <c r="BB70" s="18">
        <f>'Tabela Usos'!BB73-III!BB70-IV!BB70-VI!BB70-VII!BB70-VIII!BB70-IX!BB70-X!BB70</f>
        <v>29.152486151030537</v>
      </c>
      <c r="BC70" s="18">
        <f>'Tabela Usos'!BC73-III!BC70-IV!BC70-VI!BC70-VII!BC70-VIII!BC70-IX!BC70-X!BC70</f>
        <v>0</v>
      </c>
      <c r="BD70" s="18">
        <f>'Tabela Usos'!BD73-III!BD70-IV!BD70-VI!BD70-VII!BD70-VIII!BD70-IX!BD70-X!BD70</f>
        <v>0</v>
      </c>
      <c r="BE70" s="18">
        <f>'Tabela Usos'!BE73-III!BE70-IV!BE70-VI!BE70-VII!BE70-VIII!BE70-IX!BE70-X!BE70</f>
        <v>0</v>
      </c>
      <c r="BF70" s="18">
        <f>'Tabela Usos'!BF73-III!BF70-IV!BF70-VI!BF70-VII!BF70-VIII!BF70-IX!BF70-X!BF70</f>
        <v>22.424989346946575</v>
      </c>
      <c r="BG70" s="18">
        <f>'Tabela Usos'!BG73-III!BG70-IV!BG70-VI!BG70-VII!BG70-VIII!BG70-IX!BG70-X!BG70</f>
        <v>0</v>
      </c>
      <c r="BH70" s="18">
        <f>'Tabela Usos'!BH73-III!BH70-IV!BH70-VI!BH70-VII!BH70-VIII!BH70-IX!BH70-X!BH70</f>
        <v>272.08987074295169</v>
      </c>
      <c r="BI70" s="18">
        <f>'Tabela Usos'!BI73-III!BI70-IV!BI70-VI!BI70-VII!BI70-VIII!BI70-IX!BI70-X!BI70</f>
        <v>0</v>
      </c>
      <c r="BJ70" s="18">
        <f>'Tabela Usos'!BJ73-III!BJ70-IV!BJ70-VI!BJ70-VII!BJ70-VIII!BJ70-IX!BJ70-X!BJ70</f>
        <v>0</v>
      </c>
      <c r="BK70" s="18">
        <f>'Tabela Usos'!BK73-III!BK70-IV!BK70-VI!BK70-VII!BK70-VIII!BK70-IX!BK70-X!BK70</f>
        <v>159.21742436332065</v>
      </c>
      <c r="BL70" s="18">
        <f>'Tabela Usos'!BL73-III!BL70-IV!BL70-VI!BL70-VII!BL70-VIII!BL70-IX!BL70-X!BL70</f>
        <v>33.637484020419855</v>
      </c>
      <c r="BM70" s="18">
        <f>'Tabela Usos'!BM73-III!BM70-IV!BM70-VI!BM70-VII!BM70-VIII!BM70-IX!BM70-X!BM70</f>
        <v>0</v>
      </c>
      <c r="BN70" s="18">
        <f>'Tabela Usos'!BN73-III!BN70-IV!BN70-VI!BN70-VII!BN70-VIII!BN70-IX!BN70-X!BN70</f>
        <v>3.737498224491095</v>
      </c>
      <c r="BO70" s="18">
        <f>'Tabela Usos'!BO73-III!BO70-IV!BO70-VI!BO70-VII!BO70-VIII!BO70-IX!BO70-X!BO70</f>
        <v>0</v>
      </c>
      <c r="BP70" s="18">
        <f>'Tabela Usos'!BP73-III!BP70-IV!BP70-VI!BP70-VII!BP70-VIII!BP70-IX!BP70-X!BP70</f>
        <v>0</v>
      </c>
      <c r="BQ70" s="18">
        <f>'Tabela Usos'!BQ73-III!BQ70-IV!BQ70-VI!BQ70-VII!BQ70-VIII!BQ70-IX!BQ70-X!BQ70</f>
        <v>0</v>
      </c>
      <c r="BR70" s="18">
        <f>'Tabela Usos'!BR73-III!BR70-IV!BR70-VI!BR70-VII!BR70-VIII!BR70-IX!BR70-X!BR70</f>
        <v>0</v>
      </c>
      <c r="BS70" s="35">
        <f>'Tabela Usos'!BS73-III!BS70-IV!BS70-VI!BS70-VII!BS70-VIII!BS70-IX!BS70-X!BS70</f>
        <v>86192.689053923852</v>
      </c>
      <c r="BT70" s="18">
        <f>'Tabela Usos'!BT73-III!BT70-IV!BT70-VI!BT70-VII!BT70-VIII!BT70-IX!BT70-X!BT70</f>
        <v>33871.314213012549</v>
      </c>
      <c r="BU70" s="18">
        <f>'Tabela Usos'!BU73-III!BU70-IV!BU70-VI!BU70-VII!BU70-VIII!BU70-IX!BU70-X!BU70</f>
        <v>0</v>
      </c>
      <c r="BV70" s="18">
        <f>'Tabela Usos'!BV73-III!BV70-IV!BV70-VI!BV70-VII!BV70-VIII!BV70-IX!BV70-X!BV70</f>
        <v>0</v>
      </c>
      <c r="BW70" s="18">
        <f>'Tabela Usos'!BW73-III!BW70-IV!BW70-VI!BW70-VII!BW70-VIII!BW70-IX!BW70-X!BW70</f>
        <v>200.32990483272266</v>
      </c>
      <c r="BX70" s="18">
        <f>'Tabela Usos'!BX73-III!BX70-IV!BX70-VI!BX70-VII!BX70-VIII!BX70-IX!BX70-X!BX70</f>
        <v>109.13494815513998</v>
      </c>
      <c r="BY70" s="18">
        <f>'Tabela Usos'!BY73-III!BY70-IV!BY70-VI!BY70-VII!BY70-VIII!BY70-IX!BY70-X!BY70</f>
        <v>6567.5318800757514</v>
      </c>
    </row>
    <row r="71" spans="1:77">
      <c r="A71" s="206" t="s">
        <v>193</v>
      </c>
      <c r="B71" s="41" t="s">
        <v>434</v>
      </c>
      <c r="C71" s="18">
        <f>'Tabela Usos'!C74-III!C71-IV!C71-VI!C71-VII!C71-VIII!C71-IX!C71-X!C71</f>
        <v>0</v>
      </c>
      <c r="D71" s="18">
        <f>'Tabela Usos'!D74-III!D71-IV!D71-VI!D71-VII!D71-VIII!D71-IX!D71-X!D71</f>
        <v>0</v>
      </c>
      <c r="E71" s="18">
        <f>'Tabela Usos'!E74-III!E71-IV!E71-VI!E71-VII!E71-VIII!E71-IX!E71-X!E71</f>
        <v>0</v>
      </c>
      <c r="F71" s="18">
        <f>'Tabela Usos'!F74-III!F71-IV!F71-VI!F71-VII!F71-VIII!F71-IX!F71-X!F71</f>
        <v>0</v>
      </c>
      <c r="G71" s="18">
        <f>'Tabela Usos'!G74-III!G71-IV!G71-VI!G71-VII!G71-VIII!G71-IX!G71-X!G71</f>
        <v>0</v>
      </c>
      <c r="H71" s="18">
        <f>'Tabela Usos'!H74-III!H71-IV!H71-VI!H71-VII!H71-VIII!H71-IX!H71-X!H71</f>
        <v>0</v>
      </c>
      <c r="I71" s="18">
        <f>'Tabela Usos'!I74-III!I71-IV!I71-VI!I71-VII!I71-VIII!I71-IX!I71-X!I71</f>
        <v>3.9084297496384925</v>
      </c>
      <c r="J71" s="18">
        <f>'Tabela Usos'!J74-III!J71-IV!J71-VI!J71-VII!J71-VIII!J71-IX!J71-X!J71</f>
        <v>334.44991714763677</v>
      </c>
      <c r="K71" s="18">
        <f>'Tabela Usos'!K74-III!K71-IV!K71-VI!K71-VII!K71-VIII!K71-IX!K71-X!K71</f>
        <v>0</v>
      </c>
      <c r="L71" s="18">
        <f>'Tabela Usos'!L74-III!L71-IV!L71-VI!L71-VII!L71-VIII!L71-IX!L71-X!L71</f>
        <v>557.23041287703063</v>
      </c>
      <c r="M71" s="18">
        <f>'Tabela Usos'!M74-III!M71-IV!M71-VI!M71-VII!M71-VIII!M71-IX!M71-X!M71</f>
        <v>0</v>
      </c>
      <c r="N71" s="18">
        <f>'Tabela Usos'!N74-III!N71-IV!N71-VI!N71-VII!N71-VIII!N71-IX!N71-X!N71</f>
        <v>0</v>
      </c>
      <c r="O71" s="18">
        <f>'Tabela Usos'!O74-III!O71-IV!O71-VI!O71-VII!O71-VIII!O71-IX!O71-X!O71</f>
        <v>0</v>
      </c>
      <c r="P71" s="18">
        <f>'Tabela Usos'!P74-III!P71-IV!P71-VI!P71-VII!P71-VIII!P71-IX!P71-X!P71</f>
        <v>0</v>
      </c>
      <c r="Q71" s="18">
        <f>'Tabela Usos'!Q74-III!Q71-IV!Q71-VI!Q71-VII!Q71-VIII!Q71-IX!Q71-X!Q71</f>
        <v>0</v>
      </c>
      <c r="R71" s="18">
        <f>'Tabela Usos'!R74-III!R71-IV!R71-VI!R71-VII!R71-VIII!R71-IX!R71-X!R71</f>
        <v>0</v>
      </c>
      <c r="S71" s="18">
        <f>'Tabela Usos'!S74-III!S71-IV!S71-VI!S71-VII!S71-VIII!S71-IX!S71-X!S71</f>
        <v>229.48066101448867</v>
      </c>
      <c r="T71" s="18">
        <f>'Tabela Usos'!T74-III!T71-IV!T71-VI!T71-VII!T71-VIII!T71-IX!T71-X!T71</f>
        <v>238.41421472794798</v>
      </c>
      <c r="U71" s="18">
        <f>'Tabela Usos'!U74-III!U71-IV!U71-VI!U71-VII!U71-VIII!U71-IX!U71-X!U71</f>
        <v>0</v>
      </c>
      <c r="V71" s="18">
        <f>'Tabela Usos'!V74-III!V71-IV!V71-VI!V71-VII!V71-VIII!V71-IX!V71-X!V71</f>
        <v>0</v>
      </c>
      <c r="W71" s="18">
        <f>'Tabela Usos'!W74-III!W71-IV!W71-VI!W71-VII!W71-VIII!W71-IX!W71-X!W71</f>
        <v>21.217190069466096</v>
      </c>
      <c r="X71" s="18">
        <f>'Tabela Usos'!X74-III!X71-IV!X71-VI!X71-VII!X71-VIII!X71-IX!X71-X!X71</f>
        <v>189.83801641101246</v>
      </c>
      <c r="Y71" s="18">
        <f>'Tabela Usos'!Y74-III!Y71-IV!Y71-VI!Y71-VII!Y71-VIII!Y71-IX!Y71-X!Y71</f>
        <v>0</v>
      </c>
      <c r="Z71" s="18">
        <f>'Tabela Usos'!Z74-III!Z71-IV!Z71-VI!Z71-VII!Z71-VIII!Z71-IX!Z71-X!Z71</f>
        <v>9.4919008205506241</v>
      </c>
      <c r="AA71" s="18">
        <f>'Tabela Usos'!AA74-III!AA71-IV!AA71-VI!AA71-VII!AA71-VIII!AA71-IX!AA71-X!AA71</f>
        <v>82.077024742408327</v>
      </c>
      <c r="AB71" s="18">
        <f>'Tabela Usos'!AB74-III!AB71-IV!AB71-VI!AB71-VII!AB71-VIII!AB71-IX!AB71-X!AB71</f>
        <v>83.193718956590772</v>
      </c>
      <c r="AC71" s="18">
        <f>'Tabela Usos'!AC74-III!AC71-IV!AC71-VI!AC71-VII!AC71-VIII!AC71-IX!AC71-X!AC71</f>
        <v>1958.1233045688848</v>
      </c>
      <c r="AD71" s="18">
        <f>'Tabela Usos'!AD74-III!AD71-IV!AD71-VI!AD71-VII!AD71-VIII!AD71-IX!AD71-X!AD71</f>
        <v>12048.572223921288</v>
      </c>
      <c r="AE71" s="18">
        <f>'Tabela Usos'!AE74-III!AE71-IV!AE71-VI!AE71-VII!AE71-VIII!AE71-IX!AE71-X!AE71</f>
        <v>2364.5999985312874</v>
      </c>
      <c r="AF71" s="18">
        <f>'Tabela Usos'!AF74-III!AF71-IV!AF71-VI!AF71-VII!AF71-VIII!AF71-IX!AF71-X!AF71</f>
        <v>155.7788428784485</v>
      </c>
      <c r="AG71" s="18">
        <f>'Tabela Usos'!AG74-III!AG71-IV!AG71-VI!AG71-VII!AG71-VIII!AG71-IX!AG71-X!AG71</f>
        <v>5962.5887566270649</v>
      </c>
      <c r="AH71" s="18">
        <f>'Tabela Usos'!AH74-III!AH71-IV!AH71-VI!AH71-VII!AH71-VIII!AH71-IX!AH71-X!AH71</f>
        <v>900.05553663103569</v>
      </c>
      <c r="AI71" s="18">
        <f>'Tabela Usos'!AI74-III!AI71-IV!AI71-VI!AI71-VII!AI71-VIII!AI71-IX!AI71-X!AI71</f>
        <v>537.12991702174713</v>
      </c>
      <c r="AJ71" s="18">
        <f>'Tabela Usos'!AJ74-III!AJ71-IV!AJ71-VI!AJ71-VII!AJ71-VIII!AJ71-IX!AJ71-X!AJ71</f>
        <v>3010.6076014358214</v>
      </c>
      <c r="AK71" s="18">
        <f>'Tabela Usos'!AK74-III!AK71-IV!AK71-VI!AK71-VII!AK71-VIII!AK71-IX!AK71-X!AK71</f>
        <v>971.52396633871115</v>
      </c>
      <c r="AL71" s="18">
        <f>'Tabela Usos'!AL74-III!AL71-IV!AL71-VI!AL71-VII!AL71-VIII!AL71-IX!AL71-X!AL71</f>
        <v>2182.5788416195523</v>
      </c>
      <c r="AM71" s="18">
        <f>'Tabela Usos'!AM74-III!AM71-IV!AM71-VI!AM71-VII!AM71-VIII!AM71-IX!AM71-X!AM71</f>
        <v>385.81785100002827</v>
      </c>
      <c r="AN71" s="18">
        <f>'Tabela Usos'!AN74-III!AN71-IV!AN71-VI!AN71-VII!AN71-VIII!AN71-IX!AN71-X!AN71</f>
        <v>12.841983463097904</v>
      </c>
      <c r="AO71" s="18">
        <f>'Tabela Usos'!AO74-III!AO71-IV!AO71-VI!AO71-VII!AO71-VIII!AO71-IX!AO71-X!AO71</f>
        <v>99.385785062235939</v>
      </c>
      <c r="AP71" s="18">
        <f>'Tabela Usos'!AP74-III!AP71-IV!AP71-VI!AP71-VII!AP71-VIII!AP71-IX!AP71-X!AP71</f>
        <v>2409.2677670985854</v>
      </c>
      <c r="AQ71" s="18">
        <f>'Tabela Usos'!AQ74-III!AQ71-IV!AQ71-VI!AQ71-VII!AQ71-VIII!AQ71-IX!AQ71-X!AQ71</f>
        <v>0</v>
      </c>
      <c r="AR71" s="18">
        <f>'Tabela Usos'!AR74-III!AR71-IV!AR71-VI!AR71-VII!AR71-VIII!AR71-IX!AR71-X!AR71</f>
        <v>20.100495855283675</v>
      </c>
      <c r="AS71" s="18">
        <f>'Tabela Usos'!AS74-III!AS71-IV!AS71-VI!AS71-VII!AS71-VIII!AS71-IX!AS71-X!AS71</f>
        <v>10.050247927641838</v>
      </c>
      <c r="AT71" s="18">
        <f>'Tabela Usos'!AT74-III!AT71-IV!AT71-VI!AT71-VII!AT71-VIII!AT71-IX!AT71-X!AT71</f>
        <v>0</v>
      </c>
      <c r="AU71" s="18">
        <f>'Tabela Usos'!AU74-III!AU71-IV!AU71-VI!AU71-VII!AU71-VIII!AU71-IX!AU71-X!AU71</f>
        <v>0</v>
      </c>
      <c r="AV71" s="18">
        <f>'Tabela Usos'!AV74-III!AV71-IV!AV71-VI!AV71-VII!AV71-VIII!AV71-IX!AV71-X!AV71</f>
        <v>0</v>
      </c>
      <c r="AW71" s="18">
        <f>'Tabela Usos'!AW74-III!AW71-IV!AW71-VI!AW71-VII!AW71-VIII!AW71-IX!AW71-X!AW71</f>
        <v>0</v>
      </c>
      <c r="AX71" s="18">
        <f>'Tabela Usos'!AX74-III!AX71-IV!AX71-VI!AX71-VII!AX71-VIII!AX71-IX!AX71-X!AX71</f>
        <v>0</v>
      </c>
      <c r="AY71" s="18">
        <f>'Tabela Usos'!AY74-III!AY71-IV!AY71-VI!AY71-VII!AY71-VIII!AY71-IX!AY71-X!AY71</f>
        <v>0</v>
      </c>
      <c r="AZ71" s="18">
        <f>'Tabela Usos'!AZ74-III!AZ71-IV!AZ71-VI!AZ71-VII!AZ71-VIII!AZ71-IX!AZ71-X!AZ71</f>
        <v>0</v>
      </c>
      <c r="BA71" s="18">
        <f>'Tabela Usos'!BA74-III!BA71-IV!BA71-VI!BA71-VII!BA71-VIII!BA71-IX!BA71-X!BA71</f>
        <v>0</v>
      </c>
      <c r="BB71" s="18">
        <f>'Tabela Usos'!BB74-III!BB71-IV!BB71-VI!BB71-VII!BB71-VIII!BB71-IX!BB71-X!BB71</f>
        <v>0</v>
      </c>
      <c r="BC71" s="18">
        <f>'Tabela Usos'!BC74-III!BC71-IV!BC71-VI!BC71-VII!BC71-VIII!BC71-IX!BC71-X!BC71</f>
        <v>0</v>
      </c>
      <c r="BD71" s="18">
        <f>'Tabela Usos'!BD74-III!BD71-IV!BD71-VI!BD71-VII!BD71-VIII!BD71-IX!BD71-X!BD71</f>
        <v>44.66776856729706</v>
      </c>
      <c r="BE71" s="18">
        <f>'Tabela Usos'!BE74-III!BE71-IV!BE71-VI!BE71-VII!BE71-VIII!BE71-IX!BE71-X!BE71</f>
        <v>0</v>
      </c>
      <c r="BF71" s="18">
        <f>'Tabela Usos'!BF74-III!BF71-IV!BF71-VI!BF71-VII!BF71-VIII!BF71-IX!BF71-X!BF71</f>
        <v>0.55834710709121327</v>
      </c>
      <c r="BG71" s="18">
        <f>'Tabela Usos'!BG74-III!BG71-IV!BG71-VI!BG71-VII!BG71-VIII!BG71-IX!BG71-X!BG71</f>
        <v>0</v>
      </c>
      <c r="BH71" s="18">
        <f>'Tabela Usos'!BH74-III!BH71-IV!BH71-VI!BH71-VII!BH71-VIII!BH71-IX!BH71-X!BH71</f>
        <v>0</v>
      </c>
      <c r="BI71" s="18">
        <f>'Tabela Usos'!BI74-III!BI71-IV!BI71-VI!BI71-VII!BI71-VIII!BI71-IX!BI71-X!BI71</f>
        <v>0</v>
      </c>
      <c r="BJ71" s="18">
        <f>'Tabela Usos'!BJ74-III!BJ71-IV!BJ71-VI!BJ71-VII!BJ71-VIII!BJ71-IX!BJ71-X!BJ71</f>
        <v>0</v>
      </c>
      <c r="BK71" s="18">
        <f>'Tabela Usos'!BK74-III!BK71-IV!BK71-VI!BK71-VII!BK71-VIII!BK71-IX!BK71-X!BK71</f>
        <v>12.283636356006689</v>
      </c>
      <c r="BL71" s="18">
        <f>'Tabela Usos'!BL74-III!BL71-IV!BL71-VI!BL71-VII!BL71-VIII!BL71-IX!BL71-X!BL71</f>
        <v>2.2333884283648531</v>
      </c>
      <c r="BM71" s="18">
        <f>'Tabela Usos'!BM74-III!BM71-IV!BM71-VI!BM71-VII!BM71-VIII!BM71-IX!BM71-X!BM71</f>
        <v>0</v>
      </c>
      <c r="BN71" s="18">
        <f>'Tabela Usos'!BN74-III!BN71-IV!BN71-VI!BN71-VII!BN71-VIII!BN71-IX!BN71-X!BN71</f>
        <v>0</v>
      </c>
      <c r="BO71" s="18">
        <f>'Tabela Usos'!BO74-III!BO71-IV!BO71-VI!BO71-VII!BO71-VIII!BO71-IX!BO71-X!BO71</f>
        <v>0</v>
      </c>
      <c r="BP71" s="18">
        <f>'Tabela Usos'!BP74-III!BP71-IV!BP71-VI!BP71-VII!BP71-VIII!BP71-IX!BP71-X!BP71</f>
        <v>0</v>
      </c>
      <c r="BQ71" s="18">
        <f>'Tabela Usos'!BQ74-III!BQ71-IV!BQ71-VI!BQ71-VII!BQ71-VIII!BQ71-IX!BQ71-X!BQ71</f>
        <v>0</v>
      </c>
      <c r="BR71" s="18">
        <f>'Tabela Usos'!BR74-III!BR71-IV!BR71-VI!BR71-VII!BR71-VIII!BR71-IX!BR71-X!BR71</f>
        <v>0</v>
      </c>
      <c r="BS71" s="35">
        <f>'Tabela Usos'!BS74-III!BS71-IV!BS71-VI!BS71-VII!BS71-VIII!BS71-IX!BS71-X!BS71</f>
        <v>34838.067746956251</v>
      </c>
      <c r="BT71" s="18">
        <f>'Tabela Usos'!BT74-III!BT71-IV!BT71-VI!BT71-VII!BT71-VIII!BT71-IX!BT71-X!BT71</f>
        <v>24819.478038693473</v>
      </c>
      <c r="BU71" s="18">
        <f>'Tabela Usos'!BU74-III!BU71-IV!BU71-VI!BU71-VII!BU71-VIII!BU71-IX!BU71-X!BU71</f>
        <v>0</v>
      </c>
      <c r="BV71" s="18">
        <f>'Tabela Usos'!BV74-III!BV71-IV!BV71-VI!BV71-VII!BV71-VIII!BV71-IX!BV71-X!BV71</f>
        <v>0</v>
      </c>
      <c r="BW71" s="18">
        <f>'Tabela Usos'!BW74-III!BW71-IV!BW71-VI!BW71-VII!BW71-VIII!BW71-IX!BW71-X!BW71</f>
        <v>345.05851218236984</v>
      </c>
      <c r="BX71" s="18">
        <f>'Tabela Usos'!BX74-III!BX71-IV!BX71-VI!BX71-VII!BX71-VIII!BX71-IX!BX71-X!BX71</f>
        <v>0</v>
      </c>
      <c r="BY71" s="18">
        <f>'Tabela Usos'!BY74-III!BY71-IV!BY71-VI!BY71-VII!BY71-VIII!BY71-IX!BY71-X!BY71</f>
        <v>501.39570216790941</v>
      </c>
    </row>
    <row r="72" spans="1:77">
      <c r="A72" s="205" t="s">
        <v>194</v>
      </c>
      <c r="B72" s="68" t="s">
        <v>195</v>
      </c>
      <c r="C72" s="18">
        <f>'Tabela Usos'!C75-III!C72-IV!C72-VI!C72-VII!C72-VIII!C72-IX!C72-X!C72</f>
        <v>0</v>
      </c>
      <c r="D72" s="18">
        <f>'Tabela Usos'!D75-III!D72-IV!D72-VI!D72-VII!D72-VIII!D72-IX!D72-X!D72</f>
        <v>0</v>
      </c>
      <c r="E72" s="18">
        <f>'Tabela Usos'!E75-III!E72-IV!E72-VI!E72-VII!E72-VIII!E72-IX!E72-X!E72</f>
        <v>0</v>
      </c>
      <c r="F72" s="18">
        <f>'Tabela Usos'!F75-III!F72-IV!F72-VI!F72-VII!F72-VIII!F72-IX!F72-X!F72</f>
        <v>0</v>
      </c>
      <c r="G72" s="18">
        <f>'Tabela Usos'!G75-III!G72-IV!G72-VI!G72-VII!G72-VIII!G72-IX!G72-X!G72</f>
        <v>0</v>
      </c>
      <c r="H72" s="18">
        <f>'Tabela Usos'!H75-III!H72-IV!H72-VI!H72-VII!H72-VIII!H72-IX!H72-X!H72</f>
        <v>0</v>
      </c>
      <c r="I72" s="18">
        <f>'Tabela Usos'!I75-III!I72-IV!I72-VI!I72-VII!I72-VIII!I72-IX!I72-X!I72</f>
        <v>88.611515819484964</v>
      </c>
      <c r="J72" s="18">
        <f>'Tabela Usos'!J75-III!J72-IV!J72-VI!J72-VII!J72-VIII!J72-IX!J72-X!J72</f>
        <v>0</v>
      </c>
      <c r="K72" s="18">
        <f>'Tabela Usos'!K75-III!K72-IV!K72-VI!K72-VII!K72-VIII!K72-IX!K72-X!K72</f>
        <v>0</v>
      </c>
      <c r="L72" s="18">
        <f>'Tabela Usos'!L75-III!L72-IV!L72-VI!L72-VII!L72-VIII!L72-IX!L72-X!L72</f>
        <v>0</v>
      </c>
      <c r="M72" s="18">
        <f>'Tabela Usos'!M75-III!M72-IV!M72-VI!M72-VII!M72-VIII!M72-IX!M72-X!M72</f>
        <v>0</v>
      </c>
      <c r="N72" s="18">
        <f>'Tabela Usos'!N75-III!N72-IV!N72-VI!N72-VII!N72-VIII!N72-IX!N72-X!N72</f>
        <v>0</v>
      </c>
      <c r="O72" s="18">
        <f>'Tabela Usos'!O75-III!O72-IV!O72-VI!O72-VII!O72-VIII!O72-IX!O72-X!O72</f>
        <v>0.72632390015971271</v>
      </c>
      <c r="P72" s="18">
        <f>'Tabela Usos'!P75-III!P72-IV!P72-VI!P72-VII!P72-VIII!P72-IX!P72-X!P72</f>
        <v>0</v>
      </c>
      <c r="Q72" s="18">
        <f>'Tabela Usos'!Q75-III!Q72-IV!Q72-VI!Q72-VII!Q72-VIII!Q72-IX!Q72-X!Q72</f>
        <v>0</v>
      </c>
      <c r="R72" s="18">
        <f>'Tabela Usos'!R75-III!R72-IV!R72-VI!R72-VII!R72-VIII!R72-IX!R72-X!R72</f>
        <v>0</v>
      </c>
      <c r="S72" s="18">
        <f>'Tabela Usos'!S75-III!S72-IV!S72-VI!S72-VII!S72-VIII!S72-IX!S72-X!S72</f>
        <v>0</v>
      </c>
      <c r="T72" s="18">
        <f>'Tabela Usos'!T75-III!T72-IV!T72-VI!T72-VII!T72-VIII!T72-IX!T72-X!T72</f>
        <v>0</v>
      </c>
      <c r="U72" s="18">
        <f>'Tabela Usos'!U75-III!U72-IV!U72-VI!U72-VII!U72-VIII!U72-IX!U72-X!U72</f>
        <v>0</v>
      </c>
      <c r="V72" s="18">
        <f>'Tabela Usos'!V75-III!V72-IV!V72-VI!V72-VII!V72-VIII!V72-IX!V72-X!V72</f>
        <v>0</v>
      </c>
      <c r="W72" s="18">
        <f>'Tabela Usos'!W75-III!W72-IV!W72-VI!W72-VII!W72-VIII!W72-IX!W72-X!W72</f>
        <v>0</v>
      </c>
      <c r="X72" s="18">
        <f>'Tabela Usos'!X75-III!X72-IV!X72-VI!X72-VII!X72-VIII!X72-IX!X72-X!X72</f>
        <v>0</v>
      </c>
      <c r="Y72" s="18">
        <f>'Tabela Usos'!Y75-III!Y72-IV!Y72-VI!Y72-VII!Y72-VIII!Y72-IX!Y72-X!Y72</f>
        <v>0</v>
      </c>
      <c r="Z72" s="18">
        <f>'Tabela Usos'!Z75-III!Z72-IV!Z72-VI!Z72-VII!Z72-VIII!Z72-IX!Z72-X!Z72</f>
        <v>0</v>
      </c>
      <c r="AA72" s="18">
        <f>'Tabela Usos'!AA75-III!AA72-IV!AA72-VI!AA72-VII!AA72-VIII!AA72-IX!AA72-X!AA72</f>
        <v>0</v>
      </c>
      <c r="AB72" s="18">
        <f>'Tabela Usos'!AB75-III!AB72-IV!AB72-VI!AB72-VII!AB72-VIII!AB72-IX!AB72-X!AB72</f>
        <v>0</v>
      </c>
      <c r="AC72" s="18">
        <f>'Tabela Usos'!AC75-III!AC72-IV!AC72-VI!AC72-VII!AC72-VIII!AC72-IX!AC72-X!AC72</f>
        <v>169.95979263737277</v>
      </c>
      <c r="AD72" s="18">
        <f>'Tabela Usos'!AD75-III!AD72-IV!AD72-VI!AD72-VII!AD72-VIII!AD72-IX!AD72-X!AD72</f>
        <v>400.20446898800168</v>
      </c>
      <c r="AE72" s="18">
        <f>'Tabela Usos'!AE75-III!AE72-IV!AE72-VI!AE72-VII!AE72-VIII!AE72-IX!AE72-X!AE72</f>
        <v>0</v>
      </c>
      <c r="AF72" s="18">
        <f>'Tabela Usos'!AF75-III!AF72-IV!AF72-VI!AF72-VII!AF72-VIII!AF72-IX!AF72-X!AF72</f>
        <v>0</v>
      </c>
      <c r="AG72" s="18">
        <f>'Tabela Usos'!AG75-III!AG72-IV!AG72-VI!AG72-VII!AG72-VIII!AG72-IX!AG72-X!AG72</f>
        <v>782.25084047201074</v>
      </c>
      <c r="AH72" s="18">
        <f>'Tabela Usos'!AH75-III!AH72-IV!AH72-VI!AH72-VII!AH72-VIII!AH72-IX!AH72-X!AH72</f>
        <v>1034.2852338274311</v>
      </c>
      <c r="AI72" s="18">
        <f>'Tabela Usos'!AI75-III!AI72-IV!AI72-VI!AI72-VII!AI72-VIII!AI72-IX!AI72-X!AI72</f>
        <v>0</v>
      </c>
      <c r="AJ72" s="18">
        <f>'Tabela Usos'!AJ75-III!AJ72-IV!AJ72-VI!AJ72-VII!AJ72-VIII!AJ72-IX!AJ72-X!AJ72</f>
        <v>2066.3914959543827</v>
      </c>
      <c r="AK72" s="18">
        <f>'Tabela Usos'!AK75-III!AK72-IV!AK72-VI!AK72-VII!AK72-VIII!AK72-IX!AK72-X!AK72</f>
        <v>31.958251607027364</v>
      </c>
      <c r="AL72" s="18">
        <f>'Tabela Usos'!AL75-III!AL72-IV!AL72-VI!AL72-VII!AL72-VIII!AL72-IX!AL72-X!AL72</f>
        <v>0</v>
      </c>
      <c r="AM72" s="18">
        <f>'Tabela Usos'!AM75-III!AM72-IV!AM72-VI!AM72-VII!AM72-VIII!AM72-IX!AM72-X!AM72</f>
        <v>1260.8982906772615</v>
      </c>
      <c r="AN72" s="18">
        <f>'Tabela Usos'!AN75-III!AN72-IV!AN72-VI!AN72-VII!AN72-VIII!AN72-IX!AN72-X!AN72</f>
        <v>0</v>
      </c>
      <c r="AO72" s="18">
        <f>'Tabela Usos'!AO75-III!AO72-IV!AO72-VI!AO72-VII!AO72-VIII!AO72-IX!AO72-X!AO72</f>
        <v>0</v>
      </c>
      <c r="AP72" s="18">
        <f>'Tabela Usos'!AP75-III!AP72-IV!AP72-VI!AP72-VII!AP72-VIII!AP72-IX!AP72-X!AP72</f>
        <v>179.4020033394491</v>
      </c>
      <c r="AQ72" s="18">
        <f>'Tabela Usos'!AQ75-III!AQ72-IV!AQ72-VI!AQ72-VII!AQ72-VIII!AQ72-IX!AQ72-X!AQ72</f>
        <v>556.36410752234008</v>
      </c>
      <c r="AR72" s="18">
        <f>'Tabela Usos'!AR75-III!AR72-IV!AR72-VI!AR72-VII!AR72-VIII!AR72-IX!AR72-X!AR72</f>
        <v>0</v>
      </c>
      <c r="AS72" s="18">
        <f>'Tabela Usos'!AS75-III!AS72-IV!AS72-VI!AS72-VII!AS72-VIII!AS72-IX!AS72-X!AS72</f>
        <v>0</v>
      </c>
      <c r="AT72" s="18">
        <f>'Tabela Usos'!AT75-III!AT72-IV!AT72-VI!AT72-VII!AT72-VIII!AT72-IX!AT72-X!AT72</f>
        <v>0</v>
      </c>
      <c r="AU72" s="18">
        <f>'Tabela Usos'!AU75-III!AU72-IV!AU72-VI!AU72-VII!AU72-VIII!AU72-IX!AU72-X!AU72</f>
        <v>0</v>
      </c>
      <c r="AV72" s="18">
        <f>'Tabela Usos'!AV75-III!AV72-IV!AV72-VI!AV72-VII!AV72-VIII!AV72-IX!AV72-X!AV72</f>
        <v>0</v>
      </c>
      <c r="AW72" s="18">
        <f>'Tabela Usos'!AW75-III!AW72-IV!AW72-VI!AW72-VII!AW72-VIII!AW72-IX!AW72-X!AW72</f>
        <v>0</v>
      </c>
      <c r="AX72" s="18">
        <f>'Tabela Usos'!AX75-III!AX72-IV!AX72-VI!AX72-VII!AX72-VIII!AX72-IX!AX72-X!AX72</f>
        <v>0</v>
      </c>
      <c r="AY72" s="18">
        <f>'Tabela Usos'!AY75-III!AY72-IV!AY72-VI!AY72-VII!AY72-VIII!AY72-IX!AY72-X!AY72</f>
        <v>0</v>
      </c>
      <c r="AZ72" s="18">
        <f>'Tabela Usos'!AZ75-III!AZ72-IV!AZ72-VI!AZ72-VII!AZ72-VIII!AZ72-IX!AZ72-X!AZ72</f>
        <v>0</v>
      </c>
      <c r="BA72" s="18">
        <f>'Tabela Usos'!BA75-III!BA72-IV!BA72-VI!BA72-VII!BA72-VIII!BA72-IX!BA72-X!BA72</f>
        <v>0</v>
      </c>
      <c r="BB72" s="18">
        <f>'Tabela Usos'!BB75-III!BB72-IV!BB72-VI!BB72-VII!BB72-VIII!BB72-IX!BB72-X!BB72</f>
        <v>0</v>
      </c>
      <c r="BC72" s="18">
        <f>'Tabela Usos'!BC75-III!BC72-IV!BC72-VI!BC72-VII!BC72-VIII!BC72-IX!BC72-X!BC72</f>
        <v>0</v>
      </c>
      <c r="BD72" s="18">
        <f>'Tabela Usos'!BD75-III!BD72-IV!BD72-VI!BD72-VII!BD72-VIII!BD72-IX!BD72-X!BD72</f>
        <v>0</v>
      </c>
      <c r="BE72" s="18">
        <f>'Tabela Usos'!BE75-III!BE72-IV!BE72-VI!BE72-VII!BE72-VIII!BE72-IX!BE72-X!BE72</f>
        <v>0</v>
      </c>
      <c r="BF72" s="18">
        <f>'Tabela Usos'!BF75-III!BF72-IV!BF72-VI!BF72-VII!BF72-VIII!BF72-IX!BF72-X!BF72</f>
        <v>0</v>
      </c>
      <c r="BG72" s="18">
        <f>'Tabela Usos'!BG75-III!BG72-IV!BG72-VI!BG72-VII!BG72-VIII!BG72-IX!BG72-X!BG72</f>
        <v>0</v>
      </c>
      <c r="BH72" s="18">
        <f>'Tabela Usos'!BH75-III!BH72-IV!BH72-VI!BH72-VII!BH72-VIII!BH72-IX!BH72-X!BH72</f>
        <v>0</v>
      </c>
      <c r="BI72" s="18">
        <f>'Tabela Usos'!BI75-III!BI72-IV!BI72-VI!BI72-VII!BI72-VIII!BI72-IX!BI72-X!BI72</f>
        <v>0</v>
      </c>
      <c r="BJ72" s="18">
        <f>'Tabela Usos'!BJ75-III!BJ72-IV!BJ72-VI!BJ72-VII!BJ72-VIII!BJ72-IX!BJ72-X!BJ72</f>
        <v>0</v>
      </c>
      <c r="BK72" s="18">
        <f>'Tabela Usos'!BK75-III!BK72-IV!BK72-VI!BK72-VII!BK72-VIII!BK72-IX!BK72-X!BK72</f>
        <v>0</v>
      </c>
      <c r="BL72" s="18">
        <f>'Tabela Usos'!BL75-III!BL72-IV!BL72-VI!BL72-VII!BL72-VIII!BL72-IX!BL72-X!BL72</f>
        <v>0</v>
      </c>
      <c r="BM72" s="18">
        <f>'Tabela Usos'!BM75-III!BM72-IV!BM72-VI!BM72-VII!BM72-VIII!BM72-IX!BM72-X!BM72</f>
        <v>0</v>
      </c>
      <c r="BN72" s="18">
        <f>'Tabela Usos'!BN75-III!BN72-IV!BN72-VI!BN72-VII!BN72-VIII!BN72-IX!BN72-X!BN72</f>
        <v>0</v>
      </c>
      <c r="BO72" s="18">
        <f>'Tabela Usos'!BO75-III!BO72-IV!BO72-VI!BO72-VII!BO72-VIII!BO72-IX!BO72-X!BO72</f>
        <v>0</v>
      </c>
      <c r="BP72" s="18">
        <f>'Tabela Usos'!BP75-III!BP72-IV!BP72-VI!BP72-VII!BP72-VIII!BP72-IX!BP72-X!BP72</f>
        <v>0</v>
      </c>
      <c r="BQ72" s="18">
        <f>'Tabela Usos'!BQ75-III!BQ72-IV!BQ72-VI!BQ72-VII!BQ72-VIII!BQ72-IX!BQ72-X!BQ72</f>
        <v>0</v>
      </c>
      <c r="BR72" s="18">
        <f>'Tabela Usos'!BR75-III!BR72-IV!BR72-VI!BR72-VII!BR72-VIII!BR72-IX!BR72-X!BR72</f>
        <v>0</v>
      </c>
      <c r="BS72" s="35">
        <f>'Tabela Usos'!BS75-III!BS72-IV!BS72-VI!BS72-VII!BS72-VIII!BS72-IX!BS72-X!BS72</f>
        <v>6571.0523247449219</v>
      </c>
      <c r="BT72" s="18">
        <f>'Tabela Usos'!BT75-III!BT72-IV!BT72-VI!BT72-VII!BT72-VIII!BT72-IX!BT72-X!BT72</f>
        <v>87.449426485922842</v>
      </c>
      <c r="BU72" s="18">
        <f>'Tabela Usos'!BU75-III!BU72-IV!BU72-VI!BU72-VII!BU72-VIII!BU72-IX!BU72-X!BU72</f>
        <v>0</v>
      </c>
      <c r="BV72" s="18">
        <f>'Tabela Usos'!BV75-III!BV72-IV!BV72-VI!BV72-VII!BV72-VIII!BV72-IX!BV72-X!BV72</f>
        <v>0</v>
      </c>
      <c r="BW72" s="18">
        <f>'Tabela Usos'!BW75-III!BW72-IV!BW72-VI!BW72-VII!BW72-VIII!BW72-IX!BW72-X!BW72</f>
        <v>0</v>
      </c>
      <c r="BX72" s="18">
        <f>'Tabela Usos'!BX75-III!BX72-IV!BX72-VI!BX72-VII!BX72-VIII!BX72-IX!BX72-X!BX72</f>
        <v>0</v>
      </c>
      <c r="BY72" s="18">
        <f>'Tabela Usos'!BY75-III!BY72-IV!BY72-VI!BY72-VII!BY72-VIII!BY72-IX!BY72-X!BY72</f>
        <v>314.49824876915562</v>
      </c>
    </row>
    <row r="73" spans="1:77">
      <c r="A73" s="205" t="s">
        <v>196</v>
      </c>
      <c r="B73" s="68" t="s">
        <v>435</v>
      </c>
      <c r="C73" s="18">
        <f>'Tabela Usos'!C76-III!C73-IV!C73-VI!C73-VII!C73-VIII!C73-IX!C73-X!C73</f>
        <v>511.89727358055057</v>
      </c>
      <c r="D73" s="18">
        <f>'Tabela Usos'!D76-III!D73-IV!D73-VI!D73-VII!D73-VIII!D73-IX!D73-X!D73</f>
        <v>696.41093414525471</v>
      </c>
      <c r="E73" s="18">
        <f>'Tabela Usos'!E76-III!E73-IV!E73-VI!E73-VII!E73-VIII!E73-IX!E73-X!E73</f>
        <v>62.145225954084374</v>
      </c>
      <c r="F73" s="18">
        <f>'Tabela Usos'!F76-III!F73-IV!F73-VI!F73-VII!F73-VIII!F73-IX!F73-X!F73</f>
        <v>47.4097600062087</v>
      </c>
      <c r="G73" s="18">
        <f>'Tabela Usos'!G76-III!G73-IV!G73-VI!G73-VII!G73-VIII!G73-IX!G73-X!G73</f>
        <v>1874.6075375427922</v>
      </c>
      <c r="H73" s="18">
        <f>'Tabela Usos'!H76-III!H73-IV!H73-VI!H73-VII!H73-VIII!H73-IX!H73-X!H73</f>
        <v>1044.2960650016237</v>
      </c>
      <c r="I73" s="18">
        <f>'Tabela Usos'!I76-III!I73-IV!I73-VI!I73-VII!I73-VIII!I73-IX!I73-X!I73</f>
        <v>233.20476543594546</v>
      </c>
      <c r="J73" s="18">
        <f>'Tabela Usos'!J76-III!J73-IV!J73-VI!J73-VII!J73-VIII!J73-IX!J73-X!J73</f>
        <v>2773.4709603632086</v>
      </c>
      <c r="K73" s="18">
        <f>'Tabela Usos'!K76-III!K73-IV!K73-VI!K73-VII!K73-VIII!K73-IX!K73-X!K73</f>
        <v>65.989260549182362</v>
      </c>
      <c r="L73" s="18">
        <f>'Tabela Usos'!L76-III!L73-IV!L73-VI!L73-VII!L73-VIII!L73-IX!L73-X!L73</f>
        <v>2727.3425452220317</v>
      </c>
      <c r="M73" s="18">
        <f>'Tabela Usos'!M76-III!M73-IV!M73-VI!M73-VII!M73-VIII!M73-IX!M73-X!M73</f>
        <v>4010.6094275522487</v>
      </c>
      <c r="N73" s="18">
        <f>'Tabela Usos'!N76-III!N73-IV!N73-VI!N73-VII!N73-VIII!N73-IX!N73-X!N73</f>
        <v>16.657483245424675</v>
      </c>
      <c r="O73" s="18">
        <f>'Tabela Usos'!O76-III!O73-IV!O73-VI!O73-VII!O73-VIII!O73-IX!O73-X!O73</f>
        <v>67.270605414215012</v>
      </c>
      <c r="P73" s="18">
        <f>'Tabela Usos'!P76-III!P73-IV!P73-VI!P73-VII!P73-VIII!P73-IX!P73-X!P73</f>
        <v>74.958674604411044</v>
      </c>
      <c r="Q73" s="18">
        <f>'Tabela Usos'!Q76-III!Q73-IV!Q73-VI!Q73-VII!Q73-VIII!Q73-IX!Q73-X!Q73</f>
        <v>53.816484331372031</v>
      </c>
      <c r="R73" s="18">
        <f>'Tabela Usos'!R76-III!R73-IV!R73-VI!R73-VII!R73-VIII!R73-IX!R73-X!R73</f>
        <v>545.85291250391617</v>
      </c>
      <c r="S73" s="18">
        <f>'Tabela Usos'!S76-III!S73-IV!S73-VI!S73-VII!S73-VIII!S73-IX!S73-X!S73</f>
        <v>133.2598659633974</v>
      </c>
      <c r="T73" s="18">
        <f>'Tabela Usos'!T76-III!T73-IV!T73-VI!T73-VII!T73-VIII!T73-IX!T73-X!T73</f>
        <v>16.657483245424675</v>
      </c>
      <c r="U73" s="18">
        <f>'Tabela Usos'!U76-III!U73-IV!U73-VI!U73-VII!U73-VIII!U73-IX!U73-X!U73</f>
        <v>365.18328653431024</v>
      </c>
      <c r="V73" s="18">
        <f>'Tabela Usos'!V76-III!V73-IV!V73-VI!V73-VII!V73-VIII!V73-IX!V73-X!V73</f>
        <v>65.989260549182362</v>
      </c>
      <c r="W73" s="18">
        <f>'Tabela Usos'!W76-III!W73-IV!W73-VI!W73-VII!W73-VIII!W73-IX!W73-X!W73</f>
        <v>507.41256655293614</v>
      </c>
      <c r="X73" s="18">
        <f>'Tabela Usos'!X76-III!X73-IV!X73-VI!X73-VII!X73-VIII!X73-IX!X73-X!X73</f>
        <v>765.60355685701859</v>
      </c>
      <c r="Y73" s="18">
        <f>'Tabela Usos'!Y76-III!Y73-IV!Y73-VI!Y73-VII!Y73-VIII!Y73-IX!Y73-X!Y73</f>
        <v>1053.9061514893688</v>
      </c>
      <c r="Z73" s="18">
        <f>'Tabela Usos'!Z76-III!Z73-IV!Z73-VI!Z73-VII!Z73-VIII!Z73-IX!Z73-X!Z73</f>
        <v>157.60541839901808</v>
      </c>
      <c r="AA73" s="18">
        <f>'Tabela Usos'!AA76-III!AA73-IV!AA73-VI!AA73-VII!AA73-VIII!AA73-IX!AA73-X!AA73</f>
        <v>167.8561773192794</v>
      </c>
      <c r="AB73" s="18">
        <f>'Tabela Usos'!AB76-III!AB73-IV!AB73-VI!AB73-VII!AB73-VIII!AB73-IX!AB73-X!AB73</f>
        <v>178.74760867205708</v>
      </c>
      <c r="AC73" s="18">
        <f>'Tabela Usos'!AC76-III!AC73-IV!AC73-VI!AC73-VII!AC73-VIII!AC73-IX!AC73-X!AC73</f>
        <v>2293.6073084084742</v>
      </c>
      <c r="AD73" s="18">
        <f>'Tabela Usos'!AD76-III!AD73-IV!AD73-VI!AD73-VII!AD73-VIII!AD73-IX!AD73-X!AD73</f>
        <v>208.21854056780847</v>
      </c>
      <c r="AE73" s="18">
        <f>'Tabela Usos'!AE76-III!AE73-IV!AE73-VI!AE73-VII!AE73-VIII!AE73-IX!AE73-X!AE73</f>
        <v>7729.7128983095654</v>
      </c>
      <c r="AF73" s="18">
        <f>'Tabela Usos'!AF76-III!AF73-IV!AF73-VI!AF73-VII!AF73-VIII!AF73-IX!AF73-X!AF73</f>
        <v>967.41537309966373</v>
      </c>
      <c r="AG73" s="18">
        <f>'Tabela Usos'!AG76-III!AG73-IV!AG73-VI!AG73-VII!AG73-VIII!AG73-IX!AG73-X!AG73</f>
        <v>2150.0966835248146</v>
      </c>
      <c r="AH73" s="18">
        <f>'Tabela Usos'!AH76-III!AH73-IV!AH73-VI!AH73-VII!AH73-VIII!AH73-IX!AH73-X!AH73</f>
        <v>4860.1410730689049</v>
      </c>
      <c r="AI73" s="18">
        <f>'Tabela Usos'!AI76-III!AI73-IV!AI73-VI!AI73-VII!AI73-VIII!AI73-IX!AI73-X!AI73</f>
        <v>3767.7945756285571</v>
      </c>
      <c r="AJ73" s="18">
        <f>'Tabela Usos'!AJ76-III!AJ73-IV!AJ73-VI!AJ73-VII!AJ73-VIII!AJ73-IX!AJ73-X!AJ73</f>
        <v>2228.899392724325</v>
      </c>
      <c r="AK73" s="18">
        <f>'Tabela Usos'!AK76-III!AK73-IV!AK73-VI!AK73-VII!AK73-VIII!AK73-IX!AK73-X!AK73</f>
        <v>1912.4072110612562</v>
      </c>
      <c r="AL73" s="18">
        <f>'Tabela Usos'!AL76-III!AL73-IV!AL73-VI!AL73-VII!AL73-VIII!AL73-IX!AL73-X!AL73</f>
        <v>1356.3035396370783</v>
      </c>
      <c r="AM73" s="18">
        <f>'Tabela Usos'!AM76-III!AM73-IV!AM73-VI!AM73-VII!AM73-VIII!AM73-IX!AM73-X!AM73</f>
        <v>3454.5057561280714</v>
      </c>
      <c r="AN73" s="18">
        <f>'Tabela Usos'!AN76-III!AN73-IV!AN73-VI!AN73-VII!AN73-VIII!AN73-IX!AN73-X!AN73</f>
        <v>2989.3775701212121</v>
      </c>
      <c r="AO73" s="18">
        <f>'Tabela Usos'!AO76-III!AO73-IV!AO73-VI!AO73-VII!AO73-VIII!AO73-IX!AO73-X!AO73</f>
        <v>531.75811898855693</v>
      </c>
      <c r="AP73" s="18">
        <f>'Tabela Usos'!AP76-III!AP73-IV!AP73-VI!AP73-VII!AP73-VIII!AP73-IX!AP73-X!AP73</f>
        <v>21201.772809263024</v>
      </c>
      <c r="AQ73" s="18">
        <f>'Tabela Usos'!AQ76-III!AQ73-IV!AQ73-VI!AQ73-VII!AQ73-VIII!AQ73-IX!AQ73-X!AQ73</f>
        <v>299.83469841764418</v>
      </c>
      <c r="AR73" s="18">
        <f>'Tabela Usos'!AR76-III!AR73-IV!AR73-VI!AR73-VII!AR73-VIII!AR73-IX!AR73-X!AR73</f>
        <v>1444.7163353243322</v>
      </c>
      <c r="AS73" s="18">
        <f>'Tabela Usos'!AS76-III!AS73-IV!AS73-VI!AS73-VII!AS73-VIII!AS73-IX!AS73-X!AS73</f>
        <v>79.443381632025364</v>
      </c>
      <c r="AT73" s="18">
        <f>'Tabela Usos'!AT76-III!AT73-IV!AT73-VI!AT73-VII!AT73-VIII!AT73-IX!AT73-X!AT73</f>
        <v>0.64067243251633377</v>
      </c>
      <c r="AU73" s="18">
        <f>'Tabela Usos'!AU76-III!AU73-IV!AU73-VI!AU73-VII!AU73-VIII!AU73-IX!AU73-X!AU73</f>
        <v>0</v>
      </c>
      <c r="AV73" s="18">
        <f>'Tabela Usos'!AV76-III!AV73-IV!AV73-VI!AV73-VII!AV73-VIII!AV73-IX!AV73-X!AV73</f>
        <v>5.1253794601306701</v>
      </c>
      <c r="AW73" s="18">
        <f>'Tabela Usos'!AW76-III!AW73-IV!AW73-VI!AW73-VII!AW73-VIII!AW73-IX!AW73-X!AW73</f>
        <v>156.3240735339854</v>
      </c>
      <c r="AX73" s="18">
        <f>'Tabela Usos'!AX76-III!AX73-IV!AX73-VI!AX73-VII!AX73-VIII!AX73-IX!AX73-X!AX73</f>
        <v>2369.8473278779179</v>
      </c>
      <c r="AY73" s="18">
        <f>'Tabela Usos'!AY76-III!AY73-IV!AY73-VI!AY73-VII!AY73-VIII!AY73-IX!AY73-X!AY73</f>
        <v>0</v>
      </c>
      <c r="AZ73" s="18">
        <f>'Tabela Usos'!AZ76-III!AZ73-IV!AZ73-VI!AZ73-VII!AZ73-VIII!AZ73-IX!AZ73-X!AZ73</f>
        <v>11.532103785294005</v>
      </c>
      <c r="BA73" s="18">
        <f>'Tabela Usos'!BA76-III!BA73-IV!BA73-VI!BA73-VII!BA73-VIII!BA73-IX!BA73-X!BA73</f>
        <v>16.016810812908339</v>
      </c>
      <c r="BB73" s="18">
        <f>'Tabela Usos'!BB76-III!BB73-IV!BB73-VI!BB73-VII!BB73-VIII!BB73-IX!BB73-X!BB73</f>
        <v>1.9220172975490006</v>
      </c>
      <c r="BC73" s="18">
        <f>'Tabela Usos'!BC76-III!BC73-IV!BC73-VI!BC73-VII!BC73-VIII!BC73-IX!BC73-X!BC73</f>
        <v>0</v>
      </c>
      <c r="BD73" s="18">
        <f>'Tabela Usos'!BD76-III!BD73-IV!BD73-VI!BD73-VII!BD73-VIII!BD73-IX!BD73-X!BD73</f>
        <v>447.18935789640085</v>
      </c>
      <c r="BE73" s="18">
        <f>'Tabela Usos'!BE76-III!BE73-IV!BE73-VI!BE73-VII!BE73-VIII!BE73-IX!BE73-X!BE73</f>
        <v>0</v>
      </c>
      <c r="BF73" s="18">
        <f>'Tabela Usos'!BF76-III!BF73-IV!BF73-VI!BF73-VII!BF73-VIII!BF73-IX!BF73-X!BF73</f>
        <v>17.93882811045734</v>
      </c>
      <c r="BG73" s="18">
        <f>'Tabela Usos'!BG76-III!BG73-IV!BG73-VI!BG73-VII!BG73-VIII!BG73-IX!BG73-X!BG73</f>
        <v>0</v>
      </c>
      <c r="BH73" s="18">
        <f>'Tabela Usos'!BH76-III!BH73-IV!BH73-VI!BH73-VII!BH73-VIII!BH73-IX!BH73-X!BH73</f>
        <v>0</v>
      </c>
      <c r="BI73" s="18">
        <f>'Tabela Usos'!BI76-III!BI73-IV!BI73-VI!BI73-VII!BI73-VIII!BI73-IX!BI73-X!BI73</f>
        <v>327.38361301584644</v>
      </c>
      <c r="BJ73" s="18">
        <f>'Tabela Usos'!BJ76-III!BJ73-IV!BJ73-VI!BJ73-VII!BJ73-VIII!BJ73-IX!BJ73-X!BJ73</f>
        <v>90.975485417319376</v>
      </c>
      <c r="BK73" s="18">
        <f>'Tabela Usos'!BK76-III!BK73-IV!BK73-VI!BK73-VII!BK73-VIII!BK73-IX!BK73-X!BK73</f>
        <v>1051.9841341918195</v>
      </c>
      <c r="BL73" s="18">
        <f>'Tabela Usos'!BL76-III!BL73-IV!BL73-VI!BL73-VII!BL73-VIII!BL73-IX!BL73-X!BL73</f>
        <v>78.802709199509039</v>
      </c>
      <c r="BM73" s="18">
        <f>'Tabela Usos'!BM76-III!BM73-IV!BM73-VI!BM73-VII!BM73-VIII!BM73-IX!BM73-X!BM73</f>
        <v>0</v>
      </c>
      <c r="BN73" s="18">
        <f>'Tabela Usos'!BN76-III!BN73-IV!BN73-VI!BN73-VII!BN73-VIII!BN73-IX!BN73-X!BN73</f>
        <v>103.78893406764605</v>
      </c>
      <c r="BO73" s="18">
        <f>'Tabela Usos'!BO76-III!BO73-IV!BO73-VI!BO73-VII!BO73-VIII!BO73-IX!BO73-X!BO73</f>
        <v>0</v>
      </c>
      <c r="BP73" s="18">
        <f>'Tabela Usos'!BP76-III!BP73-IV!BP73-VI!BP73-VII!BP73-VIII!BP73-IX!BP73-X!BP73</f>
        <v>0</v>
      </c>
      <c r="BQ73" s="18">
        <f>'Tabela Usos'!BQ76-III!BQ73-IV!BQ73-VI!BQ73-VII!BQ73-VIII!BQ73-IX!BQ73-X!BQ73</f>
        <v>77.52136433447636</v>
      </c>
      <c r="BR73" s="18">
        <f>'Tabela Usos'!BR76-III!BR73-IV!BR73-VI!BR73-VII!BR73-VIII!BR73-IX!BR73-X!BR73</f>
        <v>0</v>
      </c>
      <c r="BS73" s="35">
        <f>'Tabela Usos'!BS76-III!BS73-IV!BS73-VI!BS73-VII!BS73-VIII!BS73-IX!BS73-X!BS73</f>
        <v>80451.159368373555</v>
      </c>
      <c r="BT73" s="18">
        <f>'Tabela Usos'!BT76-III!BT73-IV!BT73-VI!BT73-VII!BT73-VIII!BT73-IX!BT73-X!BT73</f>
        <v>5770.7995936947445</v>
      </c>
      <c r="BU73" s="18">
        <f>'Tabela Usos'!BU76-III!BU73-IV!BU73-VI!BU73-VII!BU73-VIII!BU73-IX!BU73-X!BU73</f>
        <v>0</v>
      </c>
      <c r="BV73" s="18">
        <f>'Tabela Usos'!BV76-III!BV73-IV!BV73-VI!BV73-VII!BV73-VIII!BV73-IX!BV73-X!BV73</f>
        <v>0</v>
      </c>
      <c r="BW73" s="18">
        <f>'Tabela Usos'!BW76-III!BW73-IV!BW73-VI!BW73-VII!BW73-VIII!BW73-IX!BW73-X!BW73</f>
        <v>11958.150952917365</v>
      </c>
      <c r="BX73" s="18">
        <f>'Tabela Usos'!BX76-III!BX73-IV!BX73-VI!BX73-VII!BX73-VIII!BX73-IX!BX73-X!BX73</f>
        <v>6477.1982927401323</v>
      </c>
      <c r="BY73" s="18">
        <f>'Tabela Usos'!BY76-III!BY73-IV!BY73-VI!BY73-VII!BY73-VIII!BY73-IX!BY73-X!BY73</f>
        <v>-1208.308207725805</v>
      </c>
    </row>
    <row r="74" spans="1:77">
      <c r="A74" s="205" t="s">
        <v>197</v>
      </c>
      <c r="B74" s="68" t="s">
        <v>198</v>
      </c>
      <c r="C74" s="18">
        <f>'Tabela Usos'!C77-III!C74-IV!C74-VI!C74-VII!C74-VIII!C74-IX!C74-X!C74</f>
        <v>0</v>
      </c>
      <c r="D74" s="18">
        <f>'Tabela Usos'!D77-III!D74-IV!D74-VI!D74-VII!D74-VIII!D74-IX!D74-X!D74</f>
        <v>0</v>
      </c>
      <c r="E74" s="18">
        <f>'Tabela Usos'!E77-III!E74-IV!E74-VI!E74-VII!E74-VIII!E74-IX!E74-X!E74</f>
        <v>0</v>
      </c>
      <c r="F74" s="18">
        <f>'Tabela Usos'!F77-III!F74-IV!F74-VI!F74-VII!F74-VIII!F74-IX!F74-X!F74</f>
        <v>0</v>
      </c>
      <c r="G74" s="18">
        <f>'Tabela Usos'!G77-III!G74-IV!G74-VI!G74-VII!G74-VIII!G74-IX!G74-X!G74</f>
        <v>0</v>
      </c>
      <c r="H74" s="18">
        <f>'Tabela Usos'!H77-III!H74-IV!H74-VI!H74-VII!H74-VIII!H74-IX!H74-X!H74</f>
        <v>0</v>
      </c>
      <c r="I74" s="18">
        <f>'Tabela Usos'!I77-III!I74-IV!I74-VI!I74-VII!I74-VIII!I74-IX!I74-X!I74</f>
        <v>0</v>
      </c>
      <c r="J74" s="18">
        <f>'Tabela Usos'!J77-III!J74-IV!J74-VI!J74-VII!J74-VIII!J74-IX!J74-X!J74</f>
        <v>0</v>
      </c>
      <c r="K74" s="18">
        <f>'Tabela Usos'!K77-III!K74-IV!K74-VI!K74-VII!K74-VIII!K74-IX!K74-X!K74</f>
        <v>0</v>
      </c>
      <c r="L74" s="18">
        <f>'Tabela Usos'!L77-III!L74-IV!L74-VI!L74-VII!L74-VIII!L74-IX!L74-X!L74</f>
        <v>0</v>
      </c>
      <c r="M74" s="18">
        <f>'Tabela Usos'!M77-III!M74-IV!M74-VI!M74-VII!M74-VIII!M74-IX!M74-X!M74</f>
        <v>0</v>
      </c>
      <c r="N74" s="18">
        <f>'Tabela Usos'!N77-III!N74-IV!N74-VI!N74-VII!N74-VIII!N74-IX!N74-X!N74</f>
        <v>0</v>
      </c>
      <c r="O74" s="18">
        <f>'Tabela Usos'!O77-III!O74-IV!O74-VI!O74-VII!O74-VIII!O74-IX!O74-X!O74</f>
        <v>0</v>
      </c>
      <c r="P74" s="18">
        <f>'Tabela Usos'!P77-III!P74-IV!P74-VI!P74-VII!P74-VIII!P74-IX!P74-X!P74</f>
        <v>0</v>
      </c>
      <c r="Q74" s="18">
        <f>'Tabela Usos'!Q77-III!Q74-IV!Q74-VI!Q74-VII!Q74-VIII!Q74-IX!Q74-X!Q74</f>
        <v>0</v>
      </c>
      <c r="R74" s="18">
        <f>'Tabela Usos'!R77-III!R74-IV!R74-VI!R74-VII!R74-VIII!R74-IX!R74-X!R74</f>
        <v>0</v>
      </c>
      <c r="S74" s="18">
        <f>'Tabela Usos'!S77-III!S74-IV!S74-VI!S74-VII!S74-VIII!S74-IX!S74-X!S74</f>
        <v>0</v>
      </c>
      <c r="T74" s="18">
        <f>'Tabela Usos'!T77-III!T74-IV!T74-VI!T74-VII!T74-VIII!T74-IX!T74-X!T74</f>
        <v>113.73539732547223</v>
      </c>
      <c r="U74" s="18">
        <f>'Tabela Usos'!U77-III!U74-IV!U74-VI!U74-VII!U74-VIII!U74-IX!U74-X!U74</f>
        <v>0</v>
      </c>
      <c r="V74" s="18">
        <f>'Tabela Usos'!V77-III!V74-IV!V74-VI!V74-VII!V74-VIII!V74-IX!V74-X!V74</f>
        <v>0</v>
      </c>
      <c r="W74" s="18">
        <f>'Tabela Usos'!W77-III!W74-IV!W74-VI!W74-VII!W74-VIII!W74-IX!W74-X!W74</f>
        <v>0</v>
      </c>
      <c r="X74" s="18">
        <f>'Tabela Usos'!X77-III!X74-IV!X74-VI!X74-VII!X74-VIII!X74-IX!X74-X!X74</f>
        <v>0</v>
      </c>
      <c r="Y74" s="18">
        <f>'Tabela Usos'!Y77-III!Y74-IV!Y74-VI!Y74-VII!Y74-VIII!Y74-IX!Y74-X!Y74</f>
        <v>0</v>
      </c>
      <c r="Z74" s="18">
        <f>'Tabela Usos'!Z77-III!Z74-IV!Z74-VI!Z74-VII!Z74-VIII!Z74-IX!Z74-X!Z74</f>
        <v>0</v>
      </c>
      <c r="AA74" s="18">
        <f>'Tabela Usos'!AA77-III!AA74-IV!AA74-VI!AA74-VII!AA74-VIII!AA74-IX!AA74-X!AA74</f>
        <v>0</v>
      </c>
      <c r="AB74" s="18">
        <f>'Tabela Usos'!AB77-III!AB74-IV!AB74-VI!AB74-VII!AB74-VIII!AB74-IX!AB74-X!AB74</f>
        <v>0</v>
      </c>
      <c r="AC74" s="18">
        <f>'Tabela Usos'!AC77-III!AC74-IV!AC74-VI!AC74-VII!AC74-VIII!AC74-IX!AC74-X!AC74</f>
        <v>0</v>
      </c>
      <c r="AD74" s="18">
        <f>'Tabela Usos'!AD77-III!AD74-IV!AD74-VI!AD74-VII!AD74-VIII!AD74-IX!AD74-X!AD74</f>
        <v>0</v>
      </c>
      <c r="AE74" s="18">
        <f>'Tabela Usos'!AE77-III!AE74-IV!AE74-VI!AE74-VII!AE74-VIII!AE74-IX!AE74-X!AE74</f>
        <v>0</v>
      </c>
      <c r="AF74" s="18">
        <f>'Tabela Usos'!AF77-III!AF74-IV!AF74-VI!AF74-VII!AF74-VIII!AF74-IX!AF74-X!AF74</f>
        <v>5905.5203286663227</v>
      </c>
      <c r="AG74" s="18">
        <f>'Tabela Usos'!AG77-III!AG74-IV!AG74-VI!AG74-VII!AG74-VIII!AG74-IX!AG74-X!AG74</f>
        <v>279.42171023191065</v>
      </c>
      <c r="AH74" s="18">
        <f>'Tabela Usos'!AH77-III!AH74-IV!AH74-VI!AH74-VII!AH74-VIII!AH74-IX!AH74-X!AH74</f>
        <v>51.950915580966132</v>
      </c>
      <c r="AI74" s="18">
        <f>'Tabela Usos'!AI77-III!AI74-IV!AI74-VI!AI74-VII!AI74-VIII!AI74-IX!AI74-X!AI74</f>
        <v>17.626203500684923</v>
      </c>
      <c r="AJ74" s="18">
        <f>'Tabela Usos'!AJ77-III!AJ74-IV!AJ74-VI!AJ74-VII!AJ74-VIII!AJ74-IX!AJ74-X!AJ74</f>
        <v>165.87185189065613</v>
      </c>
      <c r="AK74" s="18">
        <f>'Tabela Usos'!AK77-III!AK74-IV!AK74-VI!AK74-VII!AK74-VIII!AK74-IX!AK74-X!AK74</f>
        <v>5.3806305423143455</v>
      </c>
      <c r="AL74" s="18">
        <f>'Tabela Usos'!AL77-III!AL74-IV!AL74-VI!AL74-VII!AL74-VIII!AL74-IX!AL74-X!AL74</f>
        <v>18.924976390209086</v>
      </c>
      <c r="AM74" s="18">
        <f>'Tabela Usos'!AM77-III!AM74-IV!AM74-VI!AM74-VII!AM74-VIII!AM74-IX!AM74-X!AM74</f>
        <v>278.67955429503974</v>
      </c>
      <c r="AN74" s="18">
        <f>'Tabela Usos'!AN77-III!AN74-IV!AN74-VI!AN74-VII!AN74-VIII!AN74-IX!AN74-X!AN74</f>
        <v>109.09692272002894</v>
      </c>
      <c r="AO74" s="18">
        <f>'Tabela Usos'!AO77-III!AO74-IV!AO74-VI!AO74-VII!AO74-VIII!AO74-IX!AO74-X!AO74</f>
        <v>0</v>
      </c>
      <c r="AP74" s="18">
        <f>'Tabela Usos'!AP77-III!AP74-IV!AP74-VI!AP74-VII!AP74-VIII!AP74-IX!AP74-X!AP74</f>
        <v>0</v>
      </c>
      <c r="AQ74" s="18">
        <f>'Tabela Usos'!AQ77-III!AQ74-IV!AQ74-VI!AQ74-VII!AQ74-VIII!AQ74-IX!AQ74-X!AQ74</f>
        <v>0</v>
      </c>
      <c r="AR74" s="18">
        <f>'Tabela Usos'!AR77-III!AR74-IV!AR74-VI!AR74-VII!AR74-VIII!AR74-IX!AR74-X!AR74</f>
        <v>24.67668490095889</v>
      </c>
      <c r="AS74" s="18">
        <f>'Tabela Usos'!AS77-III!AS74-IV!AS74-VI!AS74-VII!AS74-VIII!AS74-IX!AS74-X!AS74</f>
        <v>0</v>
      </c>
      <c r="AT74" s="18">
        <f>'Tabela Usos'!AT77-III!AT74-IV!AT74-VI!AT74-VII!AT74-VIII!AT74-IX!AT74-X!AT74</f>
        <v>0</v>
      </c>
      <c r="AU74" s="18">
        <f>'Tabela Usos'!AU77-III!AU74-IV!AU74-VI!AU74-VII!AU74-VIII!AU74-IX!AU74-X!AU74</f>
        <v>0</v>
      </c>
      <c r="AV74" s="18">
        <f>'Tabela Usos'!AV77-III!AV74-IV!AV74-VI!AV74-VII!AV74-VIII!AV74-IX!AV74-X!AV74</f>
        <v>128.57851606289105</v>
      </c>
      <c r="AW74" s="18">
        <f>'Tabela Usos'!AW77-III!AW74-IV!AW74-VI!AW74-VII!AW74-VIII!AW74-IX!AW74-X!AW74</f>
        <v>0</v>
      </c>
      <c r="AX74" s="18">
        <f>'Tabela Usos'!AX77-III!AX74-IV!AX74-VI!AX74-VII!AX74-VIII!AX74-IX!AX74-X!AX74</f>
        <v>0</v>
      </c>
      <c r="AY74" s="18">
        <f>'Tabela Usos'!AY77-III!AY74-IV!AY74-VI!AY74-VII!AY74-VIII!AY74-IX!AY74-X!AY74</f>
        <v>0</v>
      </c>
      <c r="AZ74" s="18">
        <f>'Tabela Usos'!AZ77-III!AZ74-IV!AZ74-VI!AZ74-VII!AZ74-VIII!AZ74-IX!AZ74-X!AZ74</f>
        <v>0</v>
      </c>
      <c r="BA74" s="18">
        <f>'Tabela Usos'!BA77-III!BA74-IV!BA74-VI!BA74-VII!BA74-VIII!BA74-IX!BA74-X!BA74</f>
        <v>0</v>
      </c>
      <c r="BB74" s="18">
        <f>'Tabela Usos'!BB77-III!BB74-IV!BB74-VI!BB74-VII!BB74-VIII!BB74-IX!BB74-X!BB74</f>
        <v>267.91829321041109</v>
      </c>
      <c r="BC74" s="18">
        <f>'Tabela Usos'!BC77-III!BC74-IV!BC74-VI!BC74-VII!BC74-VIII!BC74-IX!BC74-X!BC74</f>
        <v>0</v>
      </c>
      <c r="BD74" s="18">
        <f>'Tabela Usos'!BD77-III!BD74-IV!BD74-VI!BD74-VII!BD74-VIII!BD74-IX!BD74-X!BD74</f>
        <v>0</v>
      </c>
      <c r="BE74" s="18">
        <f>'Tabela Usos'!BE77-III!BE74-IV!BE74-VI!BE74-VII!BE74-VIII!BE74-IX!BE74-X!BE74</f>
        <v>0</v>
      </c>
      <c r="BF74" s="18">
        <f>'Tabela Usos'!BF77-III!BF74-IV!BF74-VI!BF74-VII!BF74-VIII!BF74-IX!BF74-X!BF74</f>
        <v>1.4843118737418888</v>
      </c>
      <c r="BG74" s="18">
        <f>'Tabela Usos'!BG77-III!BG74-IV!BG74-VI!BG74-VII!BG74-VIII!BG74-IX!BG74-X!BG74</f>
        <v>0</v>
      </c>
      <c r="BH74" s="18">
        <f>'Tabela Usos'!BH77-III!BH74-IV!BH74-VI!BH74-VII!BH74-VIII!BH74-IX!BH74-X!BH74</f>
        <v>0</v>
      </c>
      <c r="BI74" s="18">
        <f>'Tabela Usos'!BI77-III!BI74-IV!BI74-VI!BI74-VII!BI74-VIII!BI74-IX!BI74-X!BI74</f>
        <v>0</v>
      </c>
      <c r="BJ74" s="18">
        <f>'Tabela Usos'!BJ77-III!BJ74-IV!BJ74-VI!BJ74-VII!BJ74-VIII!BJ74-IX!BJ74-X!BJ74</f>
        <v>0</v>
      </c>
      <c r="BK74" s="18">
        <f>'Tabela Usos'!BK77-III!BK74-IV!BK74-VI!BK74-VII!BK74-VIII!BK74-IX!BK74-X!BK74</f>
        <v>19.48159334286229</v>
      </c>
      <c r="BL74" s="18">
        <f>'Tabela Usos'!BL77-III!BL74-IV!BL74-VI!BL74-VII!BL74-VIII!BL74-IX!BL74-X!BL74</f>
        <v>7.7926373371449182</v>
      </c>
      <c r="BM74" s="18">
        <f>'Tabela Usos'!BM77-III!BM74-IV!BM74-VI!BM74-VII!BM74-VIII!BM74-IX!BM74-X!BM74</f>
        <v>0</v>
      </c>
      <c r="BN74" s="18">
        <f>'Tabela Usos'!BN77-III!BN74-IV!BN74-VI!BN74-VII!BN74-VIII!BN74-IX!BN74-X!BN74</f>
        <v>2.7830847632660425</v>
      </c>
      <c r="BO74" s="18">
        <f>'Tabela Usos'!BO77-III!BO74-IV!BO74-VI!BO74-VII!BO74-VIII!BO74-IX!BO74-X!BO74</f>
        <v>0.1855389842177361</v>
      </c>
      <c r="BP74" s="18">
        <f>'Tabela Usos'!BP77-III!BP74-IV!BP74-VI!BP74-VII!BP74-VIII!BP74-IX!BP74-X!BP74</f>
        <v>6.1227864791852911</v>
      </c>
      <c r="BQ74" s="18">
        <f>'Tabela Usos'!BQ77-III!BQ74-IV!BQ74-VI!BQ74-VII!BQ74-VIII!BQ74-IX!BQ74-X!BQ74</f>
        <v>98.150122651182414</v>
      </c>
      <c r="BR74" s="18">
        <f>'Tabela Usos'!BR77-III!BR74-IV!BR74-VI!BR74-VII!BR74-VIII!BR74-IX!BR74-X!BR74</f>
        <v>0</v>
      </c>
      <c r="BS74" s="35">
        <f>'Tabela Usos'!BS77-III!BS74-IV!BS74-VI!BS74-VII!BS74-VIII!BS74-IX!BS74-X!BS74</f>
        <v>7503.3820607494636</v>
      </c>
      <c r="BT74" s="18">
        <f>'Tabela Usos'!BT77-III!BT74-IV!BT74-VI!BT74-VII!BT74-VIII!BT74-IX!BT74-X!BT74</f>
        <v>538.73257013708053</v>
      </c>
      <c r="BU74" s="18">
        <f>'Tabela Usos'!BU77-III!BU74-IV!BU74-VI!BU74-VII!BU74-VIII!BU74-IX!BU74-X!BU74</f>
        <v>0</v>
      </c>
      <c r="BV74" s="18">
        <f>'Tabela Usos'!BV77-III!BV74-IV!BV74-VI!BV74-VII!BV74-VIII!BV74-IX!BV74-X!BV74</f>
        <v>0</v>
      </c>
      <c r="BW74" s="18">
        <f>'Tabela Usos'!BW77-III!BW74-IV!BW74-VI!BW74-VII!BW74-VIII!BW74-IX!BW74-X!BW74</f>
        <v>0</v>
      </c>
      <c r="BX74" s="18">
        <f>'Tabela Usos'!BX77-III!BX74-IV!BX74-VI!BX74-VII!BX74-VIII!BX74-IX!BX74-X!BX74</f>
        <v>75.514366576618585</v>
      </c>
      <c r="BY74" s="18">
        <f>'Tabela Usos'!BY77-III!BY74-IV!BY74-VI!BY74-VII!BY74-VIII!BY74-IX!BY74-X!BY74</f>
        <v>-135.62899746316512</v>
      </c>
    </row>
    <row r="75" spans="1:77">
      <c r="A75" s="206" t="s">
        <v>199</v>
      </c>
      <c r="B75" s="41" t="s">
        <v>436</v>
      </c>
      <c r="C75" s="18">
        <f>'Tabela Usos'!C78-III!C75-IV!C75-VI!C75-VII!C75-VIII!C75-IX!C75-X!C75</f>
        <v>0.38336296063624403</v>
      </c>
      <c r="D75" s="18">
        <f>'Tabela Usos'!D78-III!D75-IV!D75-VI!D75-VII!D75-VIII!D75-IX!D75-X!D75</f>
        <v>0</v>
      </c>
      <c r="E75" s="18">
        <f>'Tabela Usos'!E78-III!E75-IV!E75-VI!E75-VII!E75-VIII!E75-IX!E75-X!E75</f>
        <v>0</v>
      </c>
      <c r="F75" s="18">
        <f>'Tabela Usos'!F78-III!F75-IV!F75-VI!F75-VII!F75-VIII!F75-IX!F75-X!F75</f>
        <v>0</v>
      </c>
      <c r="G75" s="18">
        <f>'Tabela Usos'!G78-III!G75-IV!G75-VI!G75-VII!G75-VIII!G75-IX!G75-X!G75</f>
        <v>98.140917922878472</v>
      </c>
      <c r="H75" s="18">
        <f>'Tabela Usos'!H78-III!H75-IV!H75-VI!H75-VII!H75-VIII!H75-IX!H75-X!H75</f>
        <v>0</v>
      </c>
      <c r="I75" s="18">
        <f>'Tabela Usos'!I78-III!I75-IV!I75-VI!I75-VII!I75-VIII!I75-IX!I75-X!I75</f>
        <v>0</v>
      </c>
      <c r="J75" s="18">
        <f>'Tabela Usos'!J78-III!J75-IV!J75-VI!J75-VII!J75-VIII!J75-IX!J75-X!J75</f>
        <v>0</v>
      </c>
      <c r="K75" s="18">
        <f>'Tabela Usos'!K78-III!K75-IV!K75-VI!K75-VII!K75-VIII!K75-IX!K75-X!K75</f>
        <v>0</v>
      </c>
      <c r="L75" s="18">
        <f>'Tabela Usos'!L78-III!L75-IV!L75-VI!L75-VII!L75-VIII!L75-IX!L75-X!L75</f>
        <v>0</v>
      </c>
      <c r="M75" s="18">
        <f>'Tabela Usos'!M78-III!M75-IV!M75-VI!M75-VII!M75-VIII!M75-IX!M75-X!M75</f>
        <v>0</v>
      </c>
      <c r="N75" s="18">
        <f>'Tabela Usos'!N78-III!N75-IV!N75-VI!N75-VII!N75-VIII!N75-IX!N75-X!N75</f>
        <v>0</v>
      </c>
      <c r="O75" s="18">
        <f>'Tabela Usos'!O78-III!O75-IV!O75-VI!O75-VII!O75-VIII!O75-IX!O75-X!O75</f>
        <v>0</v>
      </c>
      <c r="P75" s="18">
        <f>'Tabela Usos'!P78-III!P75-IV!P75-VI!P75-VII!P75-VIII!P75-IX!P75-X!P75</f>
        <v>0</v>
      </c>
      <c r="Q75" s="18">
        <f>'Tabela Usos'!Q78-III!Q75-IV!Q75-VI!Q75-VII!Q75-VIII!Q75-IX!Q75-X!Q75</f>
        <v>0</v>
      </c>
      <c r="R75" s="18">
        <f>'Tabela Usos'!R78-III!R75-IV!R75-VI!R75-VII!R75-VIII!R75-IX!R75-X!R75</f>
        <v>0</v>
      </c>
      <c r="S75" s="18">
        <f>'Tabela Usos'!S78-III!S75-IV!S75-VI!S75-VII!S75-VIII!S75-IX!S75-X!S75</f>
        <v>0</v>
      </c>
      <c r="T75" s="18">
        <f>'Tabela Usos'!T78-III!T75-IV!T75-VI!T75-VII!T75-VIII!T75-IX!T75-X!T75</f>
        <v>0</v>
      </c>
      <c r="U75" s="18">
        <f>'Tabela Usos'!U78-III!U75-IV!U75-VI!U75-VII!U75-VIII!U75-IX!U75-X!U75</f>
        <v>0</v>
      </c>
      <c r="V75" s="18">
        <f>'Tabela Usos'!V78-III!V75-IV!V75-VI!V75-VII!V75-VIII!V75-IX!V75-X!V75</f>
        <v>0</v>
      </c>
      <c r="W75" s="18">
        <f>'Tabela Usos'!W78-III!W75-IV!W75-VI!W75-VII!W75-VIII!W75-IX!W75-X!W75</f>
        <v>0</v>
      </c>
      <c r="X75" s="18">
        <f>'Tabela Usos'!X78-III!X75-IV!X75-VI!X75-VII!X75-VIII!X75-IX!X75-X!X75</f>
        <v>0</v>
      </c>
      <c r="Y75" s="18">
        <f>'Tabela Usos'!Y78-III!Y75-IV!Y75-VI!Y75-VII!Y75-VIII!Y75-IX!Y75-X!Y75</f>
        <v>0</v>
      </c>
      <c r="Z75" s="18">
        <f>'Tabela Usos'!Z78-III!Z75-IV!Z75-VI!Z75-VII!Z75-VIII!Z75-IX!Z75-X!Z75</f>
        <v>0</v>
      </c>
      <c r="AA75" s="18">
        <f>'Tabela Usos'!AA78-III!AA75-IV!AA75-VI!AA75-VII!AA75-VIII!AA75-IX!AA75-X!AA75</f>
        <v>0</v>
      </c>
      <c r="AB75" s="18">
        <f>'Tabela Usos'!AB78-III!AB75-IV!AB75-VI!AB75-VII!AB75-VIII!AB75-IX!AB75-X!AB75</f>
        <v>0</v>
      </c>
      <c r="AC75" s="18">
        <f>'Tabela Usos'!AC78-III!AC75-IV!AC75-VI!AC75-VII!AC75-VIII!AC75-IX!AC75-X!AC75</f>
        <v>0</v>
      </c>
      <c r="AD75" s="18">
        <f>'Tabela Usos'!AD78-III!AD75-IV!AD75-VI!AD75-VII!AD75-VIII!AD75-IX!AD75-X!AD75</f>
        <v>0</v>
      </c>
      <c r="AE75" s="18">
        <f>'Tabela Usos'!AE78-III!AE75-IV!AE75-VI!AE75-VII!AE75-VIII!AE75-IX!AE75-X!AE75</f>
        <v>0</v>
      </c>
      <c r="AF75" s="18">
        <f>'Tabela Usos'!AF78-III!AF75-IV!AF75-VI!AF75-VII!AF75-VIII!AF75-IX!AF75-X!AF75</f>
        <v>2009.9720026158266</v>
      </c>
      <c r="AG75" s="18">
        <f>'Tabela Usos'!AG78-III!AG75-IV!AG75-VI!AG75-VII!AG75-VIII!AG75-IX!AG75-X!AG75</f>
        <v>0</v>
      </c>
      <c r="AH75" s="18">
        <f>'Tabela Usos'!AH78-III!AH75-IV!AH75-VI!AH75-VII!AH75-VIII!AH75-IX!AH75-X!AH75</f>
        <v>13.801066582904783</v>
      </c>
      <c r="AI75" s="18">
        <f>'Tabela Usos'!AI78-III!AI75-IV!AI75-VI!AI75-VII!AI75-VIII!AI75-IX!AI75-X!AI75</f>
        <v>0</v>
      </c>
      <c r="AJ75" s="18">
        <f>'Tabela Usos'!AJ78-III!AJ75-IV!AJ75-VI!AJ75-VII!AJ75-VIII!AJ75-IX!AJ75-X!AJ75</f>
        <v>0.38336296063624403</v>
      </c>
      <c r="AK75" s="18">
        <f>'Tabela Usos'!AK78-III!AK75-IV!AK75-VI!AK75-VII!AK75-VIII!AK75-IX!AK75-X!AK75</f>
        <v>23.385140598810871</v>
      </c>
      <c r="AL75" s="18">
        <f>'Tabela Usos'!AL78-III!AL75-IV!AL75-VI!AL75-VII!AL75-VIII!AL75-IX!AL75-X!AL75</f>
        <v>0</v>
      </c>
      <c r="AM75" s="18">
        <f>'Tabela Usos'!AM78-III!AM75-IV!AM75-VI!AM75-VII!AM75-VIII!AM75-IX!AM75-X!AM75</f>
        <v>113.47543634832816</v>
      </c>
      <c r="AN75" s="18">
        <f>'Tabela Usos'!AN78-III!AN75-IV!AN75-VI!AN75-VII!AN75-VIII!AN75-IX!AN75-X!AN75</f>
        <v>23.001777638174627</v>
      </c>
      <c r="AO75" s="18">
        <f>'Tabela Usos'!AO78-III!AO75-IV!AO75-VI!AO75-VII!AO75-VIII!AO75-IX!AO75-X!AO75</f>
        <v>9.5840740159060971</v>
      </c>
      <c r="AP75" s="18">
        <f>'Tabela Usos'!AP78-III!AP75-IV!AP75-VI!AP75-VII!AP75-VIII!AP75-IX!AP75-X!AP75</f>
        <v>0</v>
      </c>
      <c r="AQ75" s="18">
        <f>'Tabela Usos'!AQ78-III!AQ75-IV!AQ75-VI!AQ75-VII!AQ75-VIII!AQ75-IX!AQ75-X!AQ75</f>
        <v>2.3001777638174628</v>
      </c>
      <c r="AR75" s="18">
        <f>'Tabela Usos'!AR78-III!AR75-IV!AR75-VI!AR75-VII!AR75-VIII!AR75-IX!AR75-X!AR75</f>
        <v>98.140917922878472</v>
      </c>
      <c r="AS75" s="18">
        <f>'Tabela Usos'!AS78-III!AS75-IV!AS75-VI!AS75-VII!AS75-VIII!AS75-IX!AS75-X!AS75</f>
        <v>0</v>
      </c>
      <c r="AT75" s="18">
        <f>'Tabela Usos'!AT78-III!AT75-IV!AT75-VI!AT75-VII!AT75-VIII!AT75-IX!AT75-X!AT75</f>
        <v>0</v>
      </c>
      <c r="AU75" s="18">
        <f>'Tabela Usos'!AU78-III!AU75-IV!AU75-VI!AU75-VII!AU75-VIII!AU75-IX!AU75-X!AU75</f>
        <v>0</v>
      </c>
      <c r="AV75" s="18">
        <f>'Tabela Usos'!AV78-III!AV75-IV!AV75-VI!AV75-VII!AV75-VIII!AV75-IX!AV75-X!AV75</f>
        <v>32.202488693444487</v>
      </c>
      <c r="AW75" s="18">
        <f>'Tabela Usos'!AW78-III!AW75-IV!AW75-VI!AW75-VII!AW75-VIII!AW75-IX!AW75-X!AW75</f>
        <v>0.38336296063624403</v>
      </c>
      <c r="AX75" s="18">
        <f>'Tabela Usos'!AX78-III!AX75-IV!AX75-VI!AX75-VII!AX75-VIII!AX75-IX!AX75-X!AX75</f>
        <v>0</v>
      </c>
      <c r="AY75" s="18">
        <f>'Tabela Usos'!AY78-III!AY75-IV!AY75-VI!AY75-VII!AY75-VIII!AY75-IX!AY75-X!AY75</f>
        <v>0</v>
      </c>
      <c r="AZ75" s="18">
        <f>'Tabela Usos'!AZ78-III!AZ75-IV!AZ75-VI!AZ75-VII!AZ75-VIII!AZ75-IX!AZ75-X!AZ75</f>
        <v>214.29989499566028</v>
      </c>
      <c r="BA75" s="18">
        <f>'Tabela Usos'!BA78-III!BA75-IV!BA75-VI!BA75-VII!BA75-VIII!BA75-IX!BA75-X!BA75</f>
        <v>5.3670814489074141</v>
      </c>
      <c r="BB75" s="18">
        <f>'Tabela Usos'!BB78-III!BB75-IV!BB75-VI!BB75-VII!BB75-VIII!BB75-IX!BB75-X!BB75</f>
        <v>1935.5995882523953</v>
      </c>
      <c r="BC75" s="18">
        <f>'Tabela Usos'!BC78-III!BC75-IV!BC75-VI!BC75-VII!BC75-VIII!BC75-IX!BC75-X!BC75</f>
        <v>258.00327250819214</v>
      </c>
      <c r="BD75" s="18">
        <f>'Tabela Usos'!BD78-III!BD75-IV!BD75-VI!BD75-VII!BD75-VIII!BD75-IX!BD75-X!BD75</f>
        <v>0.38336296063624403</v>
      </c>
      <c r="BE75" s="18">
        <f>'Tabela Usos'!BE78-III!BE75-IV!BE75-VI!BE75-VII!BE75-VIII!BE75-IX!BE75-X!BE75</f>
        <v>299.40647225690645</v>
      </c>
      <c r="BF75" s="18">
        <f>'Tabela Usos'!BF78-III!BF75-IV!BF75-VI!BF75-VII!BF75-VIII!BF75-IX!BF75-X!BF75</f>
        <v>275.25460573682318</v>
      </c>
      <c r="BG75" s="18">
        <f>'Tabela Usos'!BG78-III!BG75-IV!BG75-VI!BG75-VII!BG75-VIII!BG75-IX!BG75-X!BG75</f>
        <v>133.79367326204911</v>
      </c>
      <c r="BH75" s="18">
        <f>'Tabela Usos'!BH78-III!BH75-IV!BH75-VI!BH75-VII!BH75-VIII!BH75-IX!BH75-X!BH75</f>
        <v>42.936651591259313</v>
      </c>
      <c r="BI75" s="18">
        <f>'Tabela Usos'!BI78-III!BI75-IV!BI75-VI!BI75-VII!BI75-VIII!BI75-IX!BI75-X!BI75</f>
        <v>384.89641247878899</v>
      </c>
      <c r="BJ75" s="18">
        <f>'Tabela Usos'!BJ78-III!BJ75-IV!BJ75-VI!BJ75-VII!BJ75-VIII!BJ75-IX!BJ75-X!BJ75</f>
        <v>26.452044283900829</v>
      </c>
      <c r="BK75" s="18">
        <f>'Tabela Usos'!BK78-III!BK75-IV!BK75-VI!BK75-VII!BK75-VIII!BK75-IX!BK75-X!BK75</f>
        <v>228.86768749983759</v>
      </c>
      <c r="BL75" s="18">
        <f>'Tabela Usos'!BL78-III!BL75-IV!BL75-VI!BL75-VII!BL75-VIII!BL75-IX!BL75-X!BL75</f>
        <v>566.61045582036866</v>
      </c>
      <c r="BM75" s="18">
        <f>'Tabela Usos'!BM78-III!BM75-IV!BM75-VI!BM75-VII!BM75-VIII!BM75-IX!BM75-X!BM75</f>
        <v>126.50977700996046</v>
      </c>
      <c r="BN75" s="18">
        <f>'Tabela Usos'!BN78-III!BN75-IV!BN75-VI!BN75-VII!BN75-VIII!BN75-IX!BN75-X!BN75</f>
        <v>80.122858772974979</v>
      </c>
      <c r="BO75" s="18">
        <f>'Tabela Usos'!BO78-III!BO75-IV!BO75-VI!BO75-VII!BO75-VIII!BO75-IX!BO75-X!BO75</f>
        <v>93.92392535587976</v>
      </c>
      <c r="BP75" s="18">
        <f>'Tabela Usos'!BP78-III!BP75-IV!BP75-VI!BP75-VII!BP75-VIII!BP75-IX!BP75-X!BP75</f>
        <v>4.6003555276349255</v>
      </c>
      <c r="BQ75" s="18">
        <f>'Tabela Usos'!BQ78-III!BQ75-IV!BQ75-VI!BQ75-VII!BQ75-VIII!BQ75-IX!BQ75-X!BQ75</f>
        <v>428.21642703068449</v>
      </c>
      <c r="BR75" s="18">
        <f>'Tabela Usos'!BR78-III!BR75-IV!BR75-VI!BR75-VII!BR75-VIII!BR75-IX!BR75-X!BR75</f>
        <v>0</v>
      </c>
      <c r="BS75" s="35">
        <f>'Tabela Usos'!BS78-III!BS75-IV!BS75-VI!BS75-VII!BS75-VIII!BS75-IX!BS75-X!BS75</f>
        <v>7530.3986357777385</v>
      </c>
      <c r="BT75" s="18">
        <f>'Tabela Usos'!BT78-III!BT75-IV!BT75-VI!BT75-VII!BT75-VIII!BT75-IX!BT75-X!BT75</f>
        <v>584.32409067917411</v>
      </c>
      <c r="BU75" s="18">
        <f>'Tabela Usos'!BU78-III!BU75-IV!BU75-VI!BU75-VII!BU75-VIII!BU75-IX!BU75-X!BU75</f>
        <v>0</v>
      </c>
      <c r="BV75" s="18">
        <f>'Tabela Usos'!BV78-III!BV75-IV!BV75-VI!BV75-VII!BV75-VIII!BV75-IX!BV75-X!BV75</f>
        <v>0</v>
      </c>
      <c r="BW75" s="18">
        <f>'Tabela Usos'!BW78-III!BW75-IV!BW75-VI!BW75-VII!BW75-VIII!BW75-IX!BW75-X!BW75</f>
        <v>9998.4893763538785</v>
      </c>
      <c r="BX75" s="18">
        <f>'Tabela Usos'!BX78-III!BX75-IV!BX75-VI!BX75-VII!BX75-VIII!BX75-IX!BX75-X!BX75</f>
        <v>6806.9927290571468</v>
      </c>
      <c r="BY75" s="18">
        <f>'Tabela Usos'!BY78-III!BY75-IV!BY75-VI!BY75-VII!BY75-VIII!BY75-IX!BY75-X!BY75</f>
        <v>368.79516813206669</v>
      </c>
    </row>
    <row r="76" spans="1:77">
      <c r="A76" s="205" t="s">
        <v>200</v>
      </c>
      <c r="B76" s="68" t="s">
        <v>437</v>
      </c>
      <c r="C76" s="18">
        <f>'Tabela Usos'!C79-III!C76-IV!C76-VI!C76-VII!C76-VIII!C76-IX!C76-X!C76</f>
        <v>0</v>
      </c>
      <c r="D76" s="18">
        <f>'Tabela Usos'!D79-III!D76-IV!D76-VI!D76-VII!D76-VIII!D76-IX!D76-X!D76</f>
        <v>0</v>
      </c>
      <c r="E76" s="18">
        <f>'Tabela Usos'!E79-III!E76-IV!E76-VI!E76-VII!E76-VIII!E76-IX!E76-X!E76</f>
        <v>0</v>
      </c>
      <c r="F76" s="18">
        <f>'Tabela Usos'!F79-III!F76-IV!F76-VI!F76-VII!F76-VIII!F76-IX!F76-X!F76</f>
        <v>0</v>
      </c>
      <c r="G76" s="18">
        <f>'Tabela Usos'!G79-III!G76-IV!G76-VI!G76-VII!G76-VIII!G76-IX!G76-X!G76</f>
        <v>0</v>
      </c>
      <c r="H76" s="18">
        <f>'Tabela Usos'!H79-III!H76-IV!H76-VI!H76-VII!H76-VIII!H76-IX!H76-X!H76</f>
        <v>0</v>
      </c>
      <c r="I76" s="18">
        <f>'Tabela Usos'!I79-III!I76-IV!I76-VI!I76-VII!I76-VIII!I76-IX!I76-X!I76</f>
        <v>0</v>
      </c>
      <c r="J76" s="18">
        <f>'Tabela Usos'!J79-III!J76-IV!J76-VI!J76-VII!J76-VIII!J76-IX!J76-X!J76</f>
        <v>0</v>
      </c>
      <c r="K76" s="18">
        <f>'Tabela Usos'!K79-III!K76-IV!K76-VI!K76-VII!K76-VIII!K76-IX!K76-X!K76</f>
        <v>0</v>
      </c>
      <c r="L76" s="18">
        <f>'Tabela Usos'!L79-III!L76-IV!L76-VI!L76-VII!L76-VIII!L76-IX!L76-X!L76</f>
        <v>0</v>
      </c>
      <c r="M76" s="18">
        <f>'Tabela Usos'!M79-III!M76-IV!M76-VI!M76-VII!M76-VIII!M76-IX!M76-X!M76</f>
        <v>0</v>
      </c>
      <c r="N76" s="18">
        <f>'Tabela Usos'!N79-III!N76-IV!N76-VI!N76-VII!N76-VIII!N76-IX!N76-X!N76</f>
        <v>0</v>
      </c>
      <c r="O76" s="18">
        <f>'Tabela Usos'!O79-III!O76-IV!O76-VI!O76-VII!O76-VIII!O76-IX!O76-X!O76</f>
        <v>0</v>
      </c>
      <c r="P76" s="18">
        <f>'Tabela Usos'!P79-III!P76-IV!P76-VI!P76-VII!P76-VIII!P76-IX!P76-X!P76</f>
        <v>0</v>
      </c>
      <c r="Q76" s="18">
        <f>'Tabela Usos'!Q79-III!Q76-IV!Q76-VI!Q76-VII!Q76-VIII!Q76-IX!Q76-X!Q76</f>
        <v>0</v>
      </c>
      <c r="R76" s="18">
        <f>'Tabela Usos'!R79-III!R76-IV!R76-VI!R76-VII!R76-VIII!R76-IX!R76-X!R76</f>
        <v>0</v>
      </c>
      <c r="S76" s="18">
        <f>'Tabela Usos'!S79-III!S76-IV!S76-VI!S76-VII!S76-VIII!S76-IX!S76-X!S76</f>
        <v>0</v>
      </c>
      <c r="T76" s="18">
        <f>'Tabela Usos'!T79-III!T76-IV!T76-VI!T76-VII!T76-VIII!T76-IX!T76-X!T76</f>
        <v>0</v>
      </c>
      <c r="U76" s="18">
        <f>'Tabela Usos'!U79-III!U76-IV!U76-VI!U76-VII!U76-VIII!U76-IX!U76-X!U76</f>
        <v>0</v>
      </c>
      <c r="V76" s="18">
        <f>'Tabela Usos'!V79-III!V76-IV!V76-VI!V76-VII!V76-VIII!V76-IX!V76-X!V76</f>
        <v>0</v>
      </c>
      <c r="W76" s="18">
        <f>'Tabela Usos'!W79-III!W76-IV!W76-VI!W76-VII!W76-VIII!W76-IX!W76-X!W76</f>
        <v>0</v>
      </c>
      <c r="X76" s="18">
        <f>'Tabela Usos'!X79-III!X76-IV!X76-VI!X76-VII!X76-VIII!X76-IX!X76-X!X76</f>
        <v>0</v>
      </c>
      <c r="Y76" s="18">
        <f>'Tabela Usos'!Y79-III!Y76-IV!Y76-VI!Y76-VII!Y76-VIII!Y76-IX!Y76-X!Y76</f>
        <v>0</v>
      </c>
      <c r="Z76" s="18">
        <f>'Tabela Usos'!Z79-III!Z76-IV!Z76-VI!Z76-VII!Z76-VIII!Z76-IX!Z76-X!Z76</f>
        <v>0</v>
      </c>
      <c r="AA76" s="18">
        <f>'Tabela Usos'!AA79-III!AA76-IV!AA76-VI!AA76-VII!AA76-VIII!AA76-IX!AA76-X!AA76</f>
        <v>0</v>
      </c>
      <c r="AB76" s="18">
        <f>'Tabela Usos'!AB79-III!AB76-IV!AB76-VI!AB76-VII!AB76-VIII!AB76-IX!AB76-X!AB76</f>
        <v>0</v>
      </c>
      <c r="AC76" s="18">
        <f>'Tabela Usos'!AC79-III!AC76-IV!AC76-VI!AC76-VII!AC76-VIII!AC76-IX!AC76-X!AC76</f>
        <v>0</v>
      </c>
      <c r="AD76" s="18">
        <f>'Tabela Usos'!AD79-III!AD76-IV!AD76-VI!AD76-VII!AD76-VIII!AD76-IX!AD76-X!AD76</f>
        <v>0</v>
      </c>
      <c r="AE76" s="18">
        <f>'Tabela Usos'!AE79-III!AE76-IV!AE76-VI!AE76-VII!AE76-VIII!AE76-IX!AE76-X!AE76</f>
        <v>0</v>
      </c>
      <c r="AF76" s="18">
        <f>'Tabela Usos'!AF79-III!AF76-IV!AF76-VI!AF76-VII!AF76-VIII!AF76-IX!AF76-X!AF76</f>
        <v>8612.7365672211654</v>
      </c>
      <c r="AG76" s="18">
        <f>'Tabela Usos'!AG79-III!AG76-IV!AG76-VI!AG76-VII!AG76-VIII!AG76-IX!AG76-X!AG76</f>
        <v>6.2281756982267487</v>
      </c>
      <c r="AH76" s="18">
        <f>'Tabela Usos'!AH79-III!AH76-IV!AH76-VI!AH76-VII!AH76-VIII!AH76-IX!AH76-X!AH76</f>
        <v>0</v>
      </c>
      <c r="AI76" s="18">
        <f>'Tabela Usos'!AI79-III!AI76-IV!AI76-VI!AI76-VII!AI76-VIII!AI76-IX!AI76-X!AI76</f>
        <v>111.69195085486635</v>
      </c>
      <c r="AJ76" s="18">
        <f>'Tabela Usos'!AJ79-III!AJ76-IV!AJ76-VI!AJ76-VII!AJ76-VIII!AJ76-IX!AJ76-X!AJ76</f>
        <v>0</v>
      </c>
      <c r="AK76" s="18">
        <f>'Tabela Usos'!AK79-III!AK76-IV!AK76-VI!AK76-VII!AK76-VIII!AK76-IX!AK76-X!AK76</f>
        <v>26.573549645767457</v>
      </c>
      <c r="AL76" s="18">
        <f>'Tabela Usos'!AL79-III!AL76-IV!AL76-VI!AL76-VII!AL76-VIII!AL76-IX!AL76-X!AL76</f>
        <v>16.193256815389539</v>
      </c>
      <c r="AM76" s="18">
        <f>'Tabela Usos'!AM79-III!AM76-IV!AM76-VI!AM76-VII!AM76-VIII!AM76-IX!AM76-X!AM76</f>
        <v>2.0760585660755821</v>
      </c>
      <c r="AN76" s="18">
        <f>'Tabela Usos'!AN79-III!AN76-IV!AN76-VI!AN76-VII!AN76-VIII!AN76-IX!AN76-X!AN76</f>
        <v>0</v>
      </c>
      <c r="AO76" s="18">
        <f>'Tabela Usos'!AO79-III!AO76-IV!AO76-VI!AO76-VII!AO76-VIII!AO76-IX!AO76-X!AO76</f>
        <v>0</v>
      </c>
      <c r="AP76" s="18">
        <f>'Tabela Usos'!AP79-III!AP76-IV!AP76-VI!AP76-VII!AP76-VIII!AP76-IX!AP76-X!AP76</f>
        <v>4.9825405585813982</v>
      </c>
      <c r="AQ76" s="18">
        <f>'Tabela Usos'!AQ79-III!AQ76-IV!AQ76-VI!AQ76-VII!AQ76-VIII!AQ76-IX!AQ76-X!AQ76</f>
        <v>0</v>
      </c>
      <c r="AR76" s="18">
        <f>'Tabela Usos'!AR79-III!AR76-IV!AR76-VI!AR76-VII!AR76-VIII!AR76-IX!AR76-X!AR76</f>
        <v>14.947621675744198</v>
      </c>
      <c r="AS76" s="18">
        <f>'Tabela Usos'!AS79-III!AS76-IV!AS76-VI!AS76-VII!AS76-VIII!AS76-IX!AS76-X!AS76</f>
        <v>0.83042342643023304</v>
      </c>
      <c r="AT76" s="18">
        <f>'Tabela Usos'!AT79-III!AT76-IV!AT76-VI!AT76-VII!AT76-VIII!AT76-IX!AT76-X!AT76</f>
        <v>0</v>
      </c>
      <c r="AU76" s="18">
        <f>'Tabela Usos'!AU79-III!AU76-IV!AU76-VI!AU76-VII!AU76-VIII!AU76-IX!AU76-X!AU76</f>
        <v>5.3977522717965165</v>
      </c>
      <c r="AV76" s="18">
        <f>'Tabela Usos'!AV79-III!AV76-IV!AV76-VI!AV76-VII!AV76-VIII!AV76-IX!AV76-X!AV76</f>
        <v>23.667067653261647</v>
      </c>
      <c r="AW76" s="18">
        <f>'Tabela Usos'!AW79-III!AW76-IV!AW76-VI!AW76-VII!AW76-VIII!AW76-IX!AW76-X!AW76</f>
        <v>0</v>
      </c>
      <c r="AX76" s="18">
        <f>'Tabela Usos'!AX79-III!AX76-IV!AX76-VI!AX76-VII!AX76-VIII!AX76-IX!AX76-X!AX76</f>
        <v>0</v>
      </c>
      <c r="AY76" s="18">
        <f>'Tabela Usos'!AY79-III!AY76-IV!AY76-VI!AY76-VII!AY76-VIII!AY76-IX!AY76-X!AY76</f>
        <v>0</v>
      </c>
      <c r="AZ76" s="18">
        <f>'Tabela Usos'!AZ79-III!AZ76-IV!AZ76-VI!AZ76-VII!AZ76-VIII!AZ76-IX!AZ76-X!AZ76</f>
        <v>71.831626386215163</v>
      </c>
      <c r="BA76" s="18">
        <f>'Tabela Usos'!BA79-III!BA76-IV!BA76-VI!BA76-VII!BA76-VIII!BA76-IX!BA76-X!BA76</f>
        <v>178.12582496928496</v>
      </c>
      <c r="BB76" s="18">
        <f>'Tabela Usos'!BB79-III!BB76-IV!BB76-VI!BB76-VII!BB76-VIII!BB76-IX!BB76-X!BB76</f>
        <v>0</v>
      </c>
      <c r="BC76" s="18">
        <f>'Tabela Usos'!BC79-III!BC76-IV!BC76-VI!BC76-VII!BC76-VIII!BC76-IX!BC76-X!BC76</f>
        <v>99.650811171627979</v>
      </c>
      <c r="BD76" s="18">
        <f>'Tabela Usos'!BD79-III!BD76-IV!BD76-VI!BD76-VII!BD76-VIII!BD76-IX!BD76-X!BD76</f>
        <v>0</v>
      </c>
      <c r="BE76" s="18">
        <f>'Tabela Usos'!BE79-III!BE76-IV!BE76-VI!BE76-VII!BE76-VIII!BE76-IX!BE76-X!BE76</f>
        <v>80.135860650517486</v>
      </c>
      <c r="BF76" s="18">
        <f>'Tabela Usos'!BF79-III!BF76-IV!BF76-VI!BF76-VII!BF76-VIII!BF76-IX!BF76-X!BF76</f>
        <v>62.281756982267474</v>
      </c>
      <c r="BG76" s="18">
        <f>'Tabela Usos'!BG79-III!BG76-IV!BG76-VI!BG76-VII!BG76-VIII!BG76-IX!BG76-X!BG76</f>
        <v>1.6608468528604661</v>
      </c>
      <c r="BH76" s="18">
        <f>'Tabela Usos'!BH79-III!BH76-IV!BH76-VI!BH76-VII!BH76-VIII!BH76-IX!BH76-X!BH76</f>
        <v>0</v>
      </c>
      <c r="BI76" s="18">
        <f>'Tabela Usos'!BI79-III!BI76-IV!BI76-VI!BI76-VII!BI76-VIII!BI76-IX!BI76-X!BI76</f>
        <v>936.30241330008789</v>
      </c>
      <c r="BJ76" s="18">
        <f>'Tabela Usos'!BJ79-III!BJ76-IV!BJ76-VI!BJ76-VII!BJ76-VIII!BJ76-IX!BJ76-X!BJ76</f>
        <v>124.14830225131981</v>
      </c>
      <c r="BK76" s="18">
        <f>'Tabela Usos'!BK79-III!BK76-IV!BK76-VI!BK76-VII!BK76-VIII!BK76-IX!BK76-X!BK76</f>
        <v>10.380292830377911</v>
      </c>
      <c r="BL76" s="18">
        <f>'Tabela Usos'!BL79-III!BL76-IV!BL76-VI!BL76-VII!BL76-VIII!BL76-IX!BL76-X!BL76</f>
        <v>3.3216937057209321</v>
      </c>
      <c r="BM76" s="18">
        <f>'Tabela Usos'!BM79-III!BM76-IV!BM76-VI!BM76-VII!BM76-VIII!BM76-IX!BM76-X!BM76</f>
        <v>1.6608468528604661</v>
      </c>
      <c r="BN76" s="18">
        <f>'Tabela Usos'!BN79-III!BN76-IV!BN76-VI!BN76-VII!BN76-VIII!BN76-IX!BN76-X!BN76</f>
        <v>0</v>
      </c>
      <c r="BO76" s="18">
        <f>'Tabela Usos'!BO79-III!BO76-IV!BO76-VI!BO76-VII!BO76-VIII!BO76-IX!BO76-X!BO76</f>
        <v>1.2456351396453496</v>
      </c>
      <c r="BP76" s="18">
        <f>'Tabela Usos'!BP79-III!BP76-IV!BP76-VI!BP76-VII!BP76-VIII!BP76-IX!BP76-X!BP76</f>
        <v>54.392734431180259</v>
      </c>
      <c r="BQ76" s="18">
        <f>'Tabela Usos'!BQ79-III!BQ76-IV!BQ76-VI!BQ76-VII!BQ76-VIII!BQ76-IX!BQ76-X!BQ76</f>
        <v>339.22796969675034</v>
      </c>
      <c r="BR76" s="18">
        <f>'Tabela Usos'!BR79-III!BR76-IV!BR76-VI!BR76-VII!BR76-VIII!BR76-IX!BR76-X!BR76</f>
        <v>0</v>
      </c>
      <c r="BS76" s="35">
        <f>'Tabela Usos'!BS79-III!BS76-IV!BS76-VI!BS76-VII!BS76-VIII!BS76-IX!BS76-X!BS76</f>
        <v>10789.691579608016</v>
      </c>
      <c r="BT76" s="18">
        <f>'Tabela Usos'!BT79-III!BT76-IV!BT76-VI!BT76-VII!BT76-VIII!BT76-IX!BT76-X!BT76</f>
        <v>953.65208245051156</v>
      </c>
      <c r="BU76" s="18">
        <f>'Tabela Usos'!BU79-III!BU76-IV!BU76-VI!BU76-VII!BU76-VIII!BU76-IX!BU76-X!BU76</f>
        <v>0</v>
      </c>
      <c r="BV76" s="18">
        <f>'Tabela Usos'!BV79-III!BV76-IV!BV76-VI!BV76-VII!BV76-VIII!BV76-IX!BV76-X!BV76</f>
        <v>0</v>
      </c>
      <c r="BW76" s="18">
        <f>'Tabela Usos'!BW79-III!BW76-IV!BW76-VI!BW76-VII!BW76-VIII!BW76-IX!BW76-X!BW76</f>
        <v>27130.348553188935</v>
      </c>
      <c r="BX76" s="18">
        <f>'Tabela Usos'!BX79-III!BX76-IV!BX76-VI!BX76-VII!BX76-VIII!BX76-IX!BX76-X!BX76</f>
        <v>15726.143638022537</v>
      </c>
      <c r="BY76" s="18">
        <f>'Tabela Usos'!BY79-III!BY76-IV!BY76-VI!BY76-VII!BY76-VIII!BY76-IX!BY76-X!BY76</f>
        <v>714.16414673000065</v>
      </c>
    </row>
    <row r="77" spans="1:77">
      <c r="A77" s="205" t="s">
        <v>201</v>
      </c>
      <c r="B77" s="68" t="s">
        <v>438</v>
      </c>
      <c r="C77" s="18">
        <f>'Tabela Usos'!C80-III!C77-IV!C77-VI!C77-VII!C77-VIII!C77-IX!C77-X!C77</f>
        <v>0</v>
      </c>
      <c r="D77" s="18">
        <f>'Tabela Usos'!D80-III!D77-IV!D77-VI!D77-VII!D77-VIII!D77-IX!D77-X!D77</f>
        <v>0</v>
      </c>
      <c r="E77" s="18">
        <f>'Tabela Usos'!E80-III!E77-IV!E77-VI!E77-VII!E77-VIII!E77-IX!E77-X!E77</f>
        <v>0</v>
      </c>
      <c r="F77" s="18">
        <f>'Tabela Usos'!F80-III!F77-IV!F77-VI!F77-VII!F77-VIII!F77-IX!F77-X!F77</f>
        <v>0</v>
      </c>
      <c r="G77" s="18">
        <f>'Tabela Usos'!G80-III!G77-IV!G77-VI!G77-VII!G77-VIII!G77-IX!G77-X!G77</f>
        <v>215.03386783814452</v>
      </c>
      <c r="H77" s="18">
        <f>'Tabela Usos'!H80-III!H77-IV!H77-VI!H77-VII!H77-VIII!H77-IX!H77-X!H77</f>
        <v>0</v>
      </c>
      <c r="I77" s="18">
        <f>'Tabela Usos'!I80-III!I77-IV!I77-VI!I77-VII!I77-VIII!I77-IX!I77-X!I77</f>
        <v>0</v>
      </c>
      <c r="J77" s="18">
        <f>'Tabela Usos'!J80-III!J77-IV!J77-VI!J77-VII!J77-VIII!J77-IX!J77-X!J77</f>
        <v>13.551480375055485</v>
      </c>
      <c r="K77" s="18">
        <f>'Tabela Usos'!K80-III!K77-IV!K77-VI!K77-VII!K77-VIII!K77-IX!K77-X!K77</f>
        <v>0</v>
      </c>
      <c r="L77" s="18">
        <f>'Tabela Usos'!L80-III!L77-IV!L77-VI!L77-VII!L77-VIII!L77-IX!L77-X!L77</f>
        <v>0</v>
      </c>
      <c r="M77" s="18">
        <f>'Tabela Usos'!M80-III!M77-IV!M77-VI!M77-VII!M77-VIII!M77-IX!M77-X!M77</f>
        <v>0</v>
      </c>
      <c r="N77" s="18">
        <f>'Tabela Usos'!N80-III!N77-IV!N77-VI!N77-VII!N77-VIII!N77-IX!N77-X!N77</f>
        <v>0</v>
      </c>
      <c r="O77" s="18">
        <f>'Tabela Usos'!O80-III!O77-IV!O77-VI!O77-VII!O77-VIII!O77-IX!O77-X!O77</f>
        <v>0</v>
      </c>
      <c r="P77" s="18">
        <f>'Tabela Usos'!P80-III!P77-IV!P77-VI!P77-VII!P77-VIII!P77-IX!P77-X!P77</f>
        <v>0</v>
      </c>
      <c r="Q77" s="18">
        <f>'Tabela Usos'!Q80-III!Q77-IV!Q77-VI!Q77-VII!Q77-VIII!Q77-IX!Q77-X!Q77</f>
        <v>0</v>
      </c>
      <c r="R77" s="18">
        <f>'Tabela Usos'!R80-III!R77-IV!R77-VI!R77-VII!R77-VIII!R77-IX!R77-X!R77</f>
        <v>0</v>
      </c>
      <c r="S77" s="18">
        <f>'Tabela Usos'!S80-III!S77-IV!S77-VI!S77-VII!S77-VIII!S77-IX!S77-X!S77</f>
        <v>0</v>
      </c>
      <c r="T77" s="18">
        <f>'Tabela Usos'!T80-III!T77-IV!T77-VI!T77-VII!T77-VIII!T77-IX!T77-X!T77</f>
        <v>110.20166116318704</v>
      </c>
      <c r="U77" s="18">
        <f>'Tabela Usos'!U80-III!U77-IV!U77-VI!U77-VII!U77-VIII!U77-IX!U77-X!U77</f>
        <v>0</v>
      </c>
      <c r="V77" s="18">
        <f>'Tabela Usos'!V80-III!V77-IV!V77-VI!V77-VII!V77-VIII!V77-IX!V77-X!V77</f>
        <v>0</v>
      </c>
      <c r="W77" s="18">
        <f>'Tabela Usos'!W80-III!W77-IV!W77-VI!W77-VII!W77-VIII!W77-IX!W77-X!W77</f>
        <v>0</v>
      </c>
      <c r="X77" s="18">
        <f>'Tabela Usos'!X80-III!X77-IV!X77-VI!X77-VII!X77-VIII!X77-IX!X77-X!X77</f>
        <v>0</v>
      </c>
      <c r="Y77" s="18">
        <f>'Tabela Usos'!Y80-III!Y77-IV!Y77-VI!Y77-VII!Y77-VIII!Y77-IX!Y77-X!Y77</f>
        <v>0</v>
      </c>
      <c r="Z77" s="18">
        <f>'Tabela Usos'!Z80-III!Z77-IV!Z77-VI!Z77-VII!Z77-VIII!Z77-IX!Z77-X!Z77</f>
        <v>0</v>
      </c>
      <c r="AA77" s="18">
        <f>'Tabela Usos'!AA80-III!AA77-IV!AA77-VI!AA77-VII!AA77-VIII!AA77-IX!AA77-X!AA77</f>
        <v>0</v>
      </c>
      <c r="AB77" s="18">
        <f>'Tabela Usos'!AB80-III!AB77-IV!AB77-VI!AB77-VII!AB77-VIII!AB77-IX!AB77-X!AB77</f>
        <v>0</v>
      </c>
      <c r="AC77" s="18">
        <f>'Tabela Usos'!AC80-III!AC77-IV!AC77-VI!AC77-VII!AC77-VIII!AC77-IX!AC77-X!AC77</f>
        <v>0</v>
      </c>
      <c r="AD77" s="18">
        <f>'Tabela Usos'!AD80-III!AD77-IV!AD77-VI!AD77-VII!AD77-VIII!AD77-IX!AD77-X!AD77</f>
        <v>0</v>
      </c>
      <c r="AE77" s="18">
        <f>'Tabela Usos'!AE80-III!AE77-IV!AE77-VI!AE77-VII!AE77-VIII!AE77-IX!AE77-X!AE77</f>
        <v>0</v>
      </c>
      <c r="AF77" s="18">
        <f>'Tabela Usos'!AF80-III!AF77-IV!AF77-VI!AF77-VII!AF77-VIII!AF77-IX!AF77-X!AF77</f>
        <v>1110.9657024455862</v>
      </c>
      <c r="AG77" s="18">
        <f>'Tabela Usos'!AG80-III!AG77-IV!AG77-VI!AG77-VII!AG77-VIII!AG77-IX!AG77-X!AG77</f>
        <v>14.829921919872037</v>
      </c>
      <c r="AH77" s="18">
        <f>'Tabela Usos'!AH80-III!AH77-IV!AH77-VI!AH77-VII!AH77-VIII!AH77-IX!AH77-X!AH77</f>
        <v>265.40446470391691</v>
      </c>
      <c r="AI77" s="18">
        <f>'Tabela Usos'!AI80-III!AI77-IV!AI77-VI!AI77-VII!AI77-VIII!AI77-IX!AI77-X!AI77</f>
        <v>84.632830266855962</v>
      </c>
      <c r="AJ77" s="18">
        <f>'Tabela Usos'!AJ80-III!AJ77-IV!AJ77-VI!AJ77-VII!AJ77-VIII!AJ77-IX!AJ77-X!AJ77</f>
        <v>0.51137661792662226</v>
      </c>
      <c r="AK77" s="18">
        <f>'Tabela Usos'!AK80-III!AK77-IV!AK77-VI!AK77-VII!AK77-VIII!AK77-IX!AK77-X!AK77</f>
        <v>20.966441334991504</v>
      </c>
      <c r="AL77" s="18">
        <f>'Tabela Usos'!AL80-III!AL77-IV!AL77-VI!AL77-VII!AL77-VIII!AL77-IX!AL77-X!AL77</f>
        <v>24.034701042551241</v>
      </c>
      <c r="AM77" s="18">
        <f>'Tabela Usos'!AM80-III!AM77-IV!AM77-VI!AM77-VII!AM77-VIII!AM77-IX!AM77-X!AM77</f>
        <v>162.36207619170256</v>
      </c>
      <c r="AN77" s="18">
        <f>'Tabela Usos'!AN80-III!AN77-IV!AN77-VI!AN77-VII!AN77-VIII!AN77-IX!AN77-X!AN77</f>
        <v>3.3239480165230435</v>
      </c>
      <c r="AO77" s="18">
        <f>'Tabela Usos'!AO80-III!AO77-IV!AO77-VI!AO77-VII!AO77-VIII!AO77-IX!AO77-X!AO77</f>
        <v>1.2784415448165549</v>
      </c>
      <c r="AP77" s="18">
        <f>'Tabela Usos'!AP80-III!AP77-IV!AP77-VI!AP77-VII!AP77-VIII!AP77-IX!AP77-X!AP77</f>
        <v>232.6763611566131</v>
      </c>
      <c r="AQ77" s="18">
        <f>'Tabela Usos'!AQ80-III!AQ77-IV!AQ77-VI!AQ77-VII!AQ77-VIII!AQ77-IX!AQ77-X!AQ77</f>
        <v>0</v>
      </c>
      <c r="AR77" s="18">
        <f>'Tabela Usos'!AR80-III!AR77-IV!AR77-VI!AR77-VII!AR77-VIII!AR77-IX!AR77-X!AR77</f>
        <v>52.671791646442102</v>
      </c>
      <c r="AS77" s="18">
        <f>'Tabela Usos'!AS80-III!AS77-IV!AS77-VI!AS77-VII!AS77-VIII!AS77-IX!AS77-X!AS77</f>
        <v>0</v>
      </c>
      <c r="AT77" s="18">
        <f>'Tabela Usos'!AT80-III!AT77-IV!AT77-VI!AT77-VII!AT77-VIII!AT77-IX!AT77-X!AT77</f>
        <v>0</v>
      </c>
      <c r="AU77" s="18">
        <f>'Tabela Usos'!AU80-III!AU77-IV!AU77-VI!AU77-VII!AU77-VIII!AU77-IX!AU77-X!AU77</f>
        <v>0</v>
      </c>
      <c r="AV77" s="18">
        <f>'Tabela Usos'!AV80-III!AV77-IV!AV77-VI!AV77-VII!AV77-VIII!AV77-IX!AV77-X!AV77</f>
        <v>14.31854530194542</v>
      </c>
      <c r="AW77" s="18">
        <f>'Tabela Usos'!AW80-III!AW77-IV!AW77-VI!AW77-VII!AW77-VIII!AW77-IX!AW77-X!AW77</f>
        <v>0</v>
      </c>
      <c r="AX77" s="18">
        <f>'Tabela Usos'!AX80-III!AX77-IV!AX77-VI!AX77-VII!AX77-VIII!AX77-IX!AX77-X!AX77</f>
        <v>0</v>
      </c>
      <c r="AY77" s="18">
        <f>'Tabela Usos'!AY80-III!AY77-IV!AY77-VI!AY77-VII!AY77-VIII!AY77-IX!AY77-X!AY77</f>
        <v>0</v>
      </c>
      <c r="AZ77" s="18">
        <f>'Tabela Usos'!AZ80-III!AZ77-IV!AZ77-VI!AZ77-VII!AZ77-VIII!AZ77-IX!AZ77-X!AZ77</f>
        <v>18.920934863285016</v>
      </c>
      <c r="BA77" s="18">
        <f>'Tabela Usos'!BA80-III!BA77-IV!BA77-VI!BA77-VII!BA77-VIII!BA77-IX!BA77-X!BA77</f>
        <v>0</v>
      </c>
      <c r="BB77" s="18">
        <f>'Tabela Usos'!BB80-III!BB77-IV!BB77-VI!BB77-VII!BB77-VIII!BB77-IX!BB77-X!BB77</f>
        <v>18.920934863285016</v>
      </c>
      <c r="BC77" s="18">
        <f>'Tabela Usos'!BC80-III!BC77-IV!BC77-VI!BC77-VII!BC77-VIII!BC77-IX!BC77-X!BC77</f>
        <v>0</v>
      </c>
      <c r="BD77" s="18">
        <f>'Tabela Usos'!BD80-III!BD77-IV!BD77-VI!BD77-VII!BD77-VIII!BD77-IX!BD77-X!BD77</f>
        <v>0</v>
      </c>
      <c r="BE77" s="18">
        <f>'Tabela Usos'!BE80-III!BE77-IV!BE77-VI!BE77-VII!BE77-VIII!BE77-IX!BE77-X!BE77</f>
        <v>0</v>
      </c>
      <c r="BF77" s="18">
        <f>'Tabela Usos'!BF80-III!BF77-IV!BF77-VI!BF77-VII!BF77-VIII!BF77-IX!BF77-X!BF77</f>
        <v>464.58565738633627</v>
      </c>
      <c r="BG77" s="18">
        <f>'Tabela Usos'!BG80-III!BG77-IV!BG77-VI!BG77-VII!BG77-VIII!BG77-IX!BG77-X!BG77</f>
        <v>3.3239480165230435</v>
      </c>
      <c r="BH77" s="18">
        <f>'Tabela Usos'!BH80-III!BH77-IV!BH77-VI!BH77-VII!BH77-VIII!BH77-IX!BH77-X!BH77</f>
        <v>0</v>
      </c>
      <c r="BI77" s="18">
        <f>'Tabela Usos'!BI80-III!BI77-IV!BI77-VI!BI77-VII!BI77-VIII!BI77-IX!BI77-X!BI77</f>
        <v>0</v>
      </c>
      <c r="BJ77" s="18">
        <f>'Tabela Usos'!BJ80-III!BJ77-IV!BJ77-VI!BJ77-VII!BJ77-VIII!BJ77-IX!BJ77-X!BJ77</f>
        <v>0</v>
      </c>
      <c r="BK77" s="18">
        <f>'Tabela Usos'!BK80-III!BK77-IV!BK77-VI!BK77-VII!BK77-VIII!BK77-IX!BK77-X!BK77</f>
        <v>49.603531938882341</v>
      </c>
      <c r="BL77" s="18">
        <f>'Tabela Usos'!BL80-III!BL77-IV!BL77-VI!BL77-VII!BL77-VIII!BL77-IX!BL77-X!BL77</f>
        <v>48.836467011992426</v>
      </c>
      <c r="BM77" s="18">
        <f>'Tabela Usos'!BM80-III!BM77-IV!BM77-VI!BM77-VII!BM77-VIII!BM77-IX!BM77-X!BM77</f>
        <v>0</v>
      </c>
      <c r="BN77" s="18">
        <f>'Tabela Usos'!BN80-III!BN77-IV!BN77-VI!BN77-VII!BN77-VIII!BN77-IX!BN77-X!BN77</f>
        <v>148.81059581664709</v>
      </c>
      <c r="BO77" s="18">
        <f>'Tabela Usos'!BO80-III!BO77-IV!BO77-VI!BO77-VII!BO77-VIII!BO77-IX!BO77-X!BO77</f>
        <v>99.462752186728011</v>
      </c>
      <c r="BP77" s="18">
        <f>'Tabela Usos'!BP80-III!BP77-IV!BP77-VI!BP77-VII!BP77-VIII!BP77-IX!BP77-X!BP77</f>
        <v>0</v>
      </c>
      <c r="BQ77" s="18">
        <f>'Tabela Usos'!BQ80-III!BQ77-IV!BQ77-VI!BQ77-VII!BQ77-VIII!BQ77-IX!BQ77-X!BQ77</f>
        <v>16.364051773651912</v>
      </c>
      <c r="BR77" s="18">
        <f>'Tabela Usos'!BR80-III!BR77-IV!BR77-VI!BR77-VII!BR77-VIII!BR77-IX!BR77-X!BR77</f>
        <v>0</v>
      </c>
      <c r="BS77" s="35">
        <f>'Tabela Usos'!BS80-III!BS77-IV!BS77-VI!BS77-VII!BS77-VIII!BS77-IX!BS77-X!BS77</f>
        <v>3195.5924854234631</v>
      </c>
      <c r="BT77" s="18">
        <f>'Tabela Usos'!BT80-III!BT77-IV!BT77-VI!BT77-VII!BT77-VIII!BT77-IX!BT77-X!BT77</f>
        <v>1762.6034219932715</v>
      </c>
      <c r="BU77" s="18">
        <f>'Tabela Usos'!BU80-III!BU77-IV!BU77-VI!BU77-VII!BU77-VIII!BU77-IX!BU77-X!BU77</f>
        <v>0</v>
      </c>
      <c r="BV77" s="18">
        <f>'Tabela Usos'!BV80-III!BV77-IV!BV77-VI!BV77-VII!BV77-VIII!BV77-IX!BV77-X!BV77</f>
        <v>0</v>
      </c>
      <c r="BW77" s="18">
        <f>'Tabela Usos'!BW80-III!BW77-IV!BW77-VI!BW77-VII!BW77-VIII!BW77-IX!BW77-X!BW77</f>
        <v>1374.5803489867608</v>
      </c>
      <c r="BX77" s="18">
        <f>'Tabela Usos'!BX80-III!BX77-IV!BX77-VI!BX77-VII!BX77-VIII!BX77-IX!BX77-X!BX77</f>
        <v>4547.9279515304133</v>
      </c>
      <c r="BY77" s="18">
        <f>'Tabela Usos'!BY80-III!BY77-IV!BY77-VI!BY77-VII!BY77-VIII!BY77-IX!BY77-X!BY77</f>
        <v>13.295792066092174</v>
      </c>
    </row>
    <row r="78" spans="1:77">
      <c r="A78" s="205" t="s">
        <v>202</v>
      </c>
      <c r="B78" s="68" t="s">
        <v>203</v>
      </c>
      <c r="C78" s="18">
        <f>'Tabela Usos'!C81-III!C78-IV!C78-VI!C78-VII!C78-VIII!C78-IX!C78-X!C78</f>
        <v>45.644980931492043</v>
      </c>
      <c r="D78" s="18">
        <f>'Tabela Usos'!D81-III!D78-IV!D78-VI!D78-VII!D78-VIII!D78-IX!D78-X!D78</f>
        <v>97.514277444551198</v>
      </c>
      <c r="E78" s="18">
        <f>'Tabela Usos'!E81-III!E78-IV!E78-VI!E78-VII!E78-VIII!E78-IX!E78-X!E78</f>
        <v>7.2617015118282788</v>
      </c>
      <c r="F78" s="18">
        <f>'Tabela Usos'!F81-III!F78-IV!F78-VI!F78-VII!F78-VIII!F78-IX!F78-X!F78</f>
        <v>24.378569361137799</v>
      </c>
      <c r="G78" s="18">
        <f>'Tabela Usos'!G81-III!G78-IV!G78-VI!G78-VII!G78-VIII!G78-IX!G78-X!G78</f>
        <v>269.20164890277692</v>
      </c>
      <c r="H78" s="18">
        <f>'Tabela Usos'!H81-III!H78-IV!H78-VI!H78-VII!H78-VIII!H78-IX!H78-X!H78</f>
        <v>30.602884942704883</v>
      </c>
      <c r="I78" s="18">
        <f>'Tabela Usos'!I81-III!I78-IV!I78-VI!I78-VII!I78-VIII!I78-IX!I78-X!I78</f>
        <v>12.967324128264783</v>
      </c>
      <c r="J78" s="18">
        <f>'Tabela Usos'!J81-III!J78-IV!J78-VI!J78-VII!J78-VIII!J78-IX!J78-X!J78</f>
        <v>50.831910582797946</v>
      </c>
      <c r="K78" s="18">
        <f>'Tabela Usos'!K81-III!K78-IV!K78-VI!K78-VII!K78-VIII!K78-IX!K78-X!K78</f>
        <v>15.56078895391774</v>
      </c>
      <c r="L78" s="18">
        <f>'Tabela Usos'!L81-III!L78-IV!L78-VI!L78-VII!L78-VIII!L78-IX!L78-X!L78</f>
        <v>74.173094013674557</v>
      </c>
      <c r="M78" s="18">
        <f>'Tabela Usos'!M81-III!M78-IV!M78-VI!M78-VII!M78-VIII!M78-IX!M78-X!M78</f>
        <v>17.116867849309511</v>
      </c>
      <c r="N78" s="18">
        <f>'Tabela Usos'!N81-III!N78-IV!N78-VI!N78-VII!N78-VIII!N78-IX!N78-X!N78</f>
        <v>1.5560788953917735</v>
      </c>
      <c r="O78" s="18">
        <f>'Tabela Usos'!O81-III!O78-IV!O78-VI!O78-VII!O78-VIII!O78-IX!O78-X!O78</f>
        <v>34.752428663749612</v>
      </c>
      <c r="P78" s="18">
        <f>'Tabela Usos'!P81-III!P78-IV!P78-VI!P78-VII!P78-VIII!P78-IX!P78-X!P78</f>
        <v>3.6308507559141394</v>
      </c>
      <c r="Q78" s="18">
        <f>'Tabela Usos'!Q81-III!Q78-IV!Q78-VI!Q78-VII!Q78-VIII!Q78-IX!Q78-X!Q78</f>
        <v>7.2617015118282788</v>
      </c>
      <c r="R78" s="18">
        <f>'Tabela Usos'!R81-III!R78-IV!R78-VI!R78-VII!R78-VIII!R78-IX!R78-X!R78</f>
        <v>26.453341221660157</v>
      </c>
      <c r="S78" s="18">
        <f>'Tabela Usos'!S81-III!S78-IV!S78-VI!S78-VII!S78-VIII!S78-IX!S78-X!S78</f>
        <v>58.612305059756814</v>
      </c>
      <c r="T78" s="18">
        <f>'Tabela Usos'!T81-III!T78-IV!T78-VI!T78-VII!T78-VIII!T78-IX!T78-X!T78</f>
        <v>3.6308507559141394</v>
      </c>
      <c r="U78" s="18">
        <f>'Tabela Usos'!U81-III!U78-IV!U78-VI!U78-VII!U78-VIII!U78-IX!U78-X!U78</f>
        <v>5.1869296513059142</v>
      </c>
      <c r="V78" s="18">
        <f>'Tabela Usos'!V81-III!V78-IV!V78-VI!V78-VII!V78-VIII!V78-IX!V78-X!V78</f>
        <v>8.299087442089462</v>
      </c>
      <c r="W78" s="18">
        <f>'Tabela Usos'!W81-III!W78-IV!W78-VI!W78-VII!W78-VIII!W78-IX!W78-X!W78</f>
        <v>106.33205785177125</v>
      </c>
      <c r="X78" s="18">
        <f>'Tabela Usos'!X81-III!X78-IV!X78-VI!X78-VII!X78-VIII!X78-IX!X78-X!X78</f>
        <v>16.598174884178924</v>
      </c>
      <c r="Y78" s="18">
        <f>'Tabela Usos'!Y81-III!Y78-IV!Y78-VI!Y78-VII!Y78-VIII!Y78-IX!Y78-X!Y78</f>
        <v>6.743008546697685</v>
      </c>
      <c r="Z78" s="18">
        <f>'Tabela Usos'!Z81-III!Z78-IV!Z78-VI!Z78-VII!Z78-VIII!Z78-IX!Z78-X!Z78</f>
        <v>8.299087442089462</v>
      </c>
      <c r="AA78" s="18">
        <f>'Tabela Usos'!AA81-III!AA78-IV!AA78-VI!AA78-VII!AA78-VIII!AA78-IX!AA78-X!AA78</f>
        <v>75.210479943935738</v>
      </c>
      <c r="AB78" s="18">
        <f>'Tabela Usos'!AB81-III!AB78-IV!AB78-VI!AB78-VII!AB78-VIII!AB78-IX!AB78-X!AB78</f>
        <v>118.78068901490541</v>
      </c>
      <c r="AC78" s="18">
        <f>'Tabela Usos'!AC81-III!AC78-IV!AC78-VI!AC78-VII!AC78-VIII!AC78-IX!AC78-X!AC78</f>
        <v>25.934648256529567</v>
      </c>
      <c r="AD78" s="18">
        <f>'Tabela Usos'!AD81-III!AD78-IV!AD78-VI!AD78-VII!AD78-VIII!AD78-IX!AD78-X!AD78</f>
        <v>86.103032211678141</v>
      </c>
      <c r="AE78" s="18">
        <f>'Tabela Usos'!AE81-III!AE78-IV!AE78-VI!AE78-VII!AE78-VIII!AE78-IX!AE78-X!AE78</f>
        <v>32.15896383809666</v>
      </c>
      <c r="AF78" s="18">
        <f>'Tabela Usos'!AF81-III!AF78-IV!AF78-VI!AF78-VII!AF78-VIII!AF78-IX!AF78-X!AF78</f>
        <v>1973.108039356769</v>
      </c>
      <c r="AG78" s="18">
        <f>'Tabela Usos'!AG81-III!AG78-IV!AG78-VI!AG78-VII!AG78-VIII!AG78-IX!AG78-X!AG78</f>
        <v>7277.2623007821958</v>
      </c>
      <c r="AH78" s="18">
        <f>'Tabela Usos'!AH81-III!AH78-IV!AH78-VI!AH78-VII!AH78-VIII!AH78-IX!AH78-X!AH78</f>
        <v>2350.1978250067091</v>
      </c>
      <c r="AI78" s="18">
        <f>'Tabela Usos'!AI81-III!AI78-IV!AI78-VI!AI78-VII!AI78-VIII!AI78-IX!AI78-X!AI78</f>
        <v>1045.1663247381414</v>
      </c>
      <c r="AJ78" s="18">
        <f>'Tabela Usos'!AJ81-III!AJ78-IV!AJ78-VI!AJ78-VII!AJ78-VIII!AJ78-IX!AJ78-X!AJ78</f>
        <v>973.58669555011988</v>
      </c>
      <c r="AK78" s="18">
        <f>'Tabela Usos'!AK81-III!AK78-IV!AK78-VI!AK78-VII!AK78-VIII!AK78-IX!AK78-X!AK78</f>
        <v>318.99617355531376</v>
      </c>
      <c r="AL78" s="18">
        <f>'Tabela Usos'!AL81-III!AL78-IV!AL78-VI!AL78-VII!AL78-VIII!AL78-IX!AL78-X!AL78</f>
        <v>247.41654436729203</v>
      </c>
      <c r="AM78" s="18">
        <f>'Tabela Usos'!AM81-III!AM78-IV!AM78-VI!AM78-VII!AM78-VIII!AM78-IX!AM78-X!AM78</f>
        <v>2522.9225823951965</v>
      </c>
      <c r="AN78" s="18">
        <f>'Tabela Usos'!AN81-III!AN78-IV!AN78-VI!AN78-VII!AN78-VIII!AN78-IX!AN78-X!AN78</f>
        <v>6814.5881758857095</v>
      </c>
      <c r="AO78" s="18">
        <f>'Tabela Usos'!AO81-III!AO78-IV!AO78-VI!AO78-VII!AO78-VIII!AO78-IX!AO78-X!AO78</f>
        <v>197.10332674962467</v>
      </c>
      <c r="AP78" s="18">
        <f>'Tabela Usos'!AP81-III!AP78-IV!AP78-VI!AP78-VII!AP78-VIII!AP78-IX!AP78-X!AP78</f>
        <v>8025.21755650051</v>
      </c>
      <c r="AQ78" s="18">
        <f>'Tabela Usos'!AQ81-III!AQ78-IV!AQ78-VI!AQ78-VII!AQ78-VIII!AQ78-IX!AQ78-X!AQ78</f>
        <v>418.58522286038715</v>
      </c>
      <c r="AR78" s="18">
        <f>'Tabela Usos'!AR81-III!AR78-IV!AR78-VI!AR78-VII!AR78-VIII!AR78-IX!AR78-X!AR78</f>
        <v>910.82484676931836</v>
      </c>
      <c r="AS78" s="18">
        <f>'Tabela Usos'!AS81-III!AS78-IV!AS78-VI!AS78-VII!AS78-VIII!AS78-IX!AS78-X!AS78</f>
        <v>1206.4798368937552</v>
      </c>
      <c r="AT78" s="18">
        <f>'Tabela Usos'!AT81-III!AT78-IV!AT78-VI!AT78-VII!AT78-VIII!AT78-IX!AT78-X!AT78</f>
        <v>17.116867849309511</v>
      </c>
      <c r="AU78" s="18">
        <f>'Tabela Usos'!AU81-III!AU78-IV!AU78-VI!AU78-VII!AU78-VIII!AU78-IX!AU78-X!AU78</f>
        <v>0.51869296513059138</v>
      </c>
      <c r="AV78" s="18">
        <f>'Tabela Usos'!AV81-III!AV78-IV!AV78-VI!AV78-VII!AV78-VIII!AV78-IX!AV78-X!AV78</f>
        <v>79.360023664980474</v>
      </c>
      <c r="AW78" s="18">
        <f>'Tabela Usos'!AW81-III!AW78-IV!AW78-VI!AW78-VII!AW78-VIII!AW78-IX!AW78-X!AW78</f>
        <v>29.046806047313115</v>
      </c>
      <c r="AX78" s="18">
        <f>'Tabela Usos'!AX81-III!AX78-IV!AX78-VI!AX78-VII!AX78-VIII!AX78-IX!AX78-X!AX78</f>
        <v>20.229025640093059</v>
      </c>
      <c r="AY78" s="18">
        <f>'Tabela Usos'!AY81-III!AY78-IV!AY78-VI!AY78-VII!AY78-VIII!AY78-IX!AY78-X!AY78</f>
        <v>3.6308507559141394</v>
      </c>
      <c r="AZ78" s="18">
        <f>'Tabela Usos'!AZ81-III!AZ78-IV!AZ78-VI!AZ78-VII!AZ78-VIII!AZ78-IX!AZ78-X!AZ78</f>
        <v>51.869296513059133</v>
      </c>
      <c r="BA78" s="18">
        <f>'Tabela Usos'!BA81-III!BA78-IV!BA78-VI!BA78-VII!BA78-VIII!BA78-IX!BA78-X!BA78</f>
        <v>671.70738984411582</v>
      </c>
      <c r="BB78" s="18">
        <f>'Tabela Usos'!BB81-III!BB78-IV!BB78-VI!BB78-VII!BB78-VIII!BB78-IX!BB78-X!BB78</f>
        <v>15.56078895391774</v>
      </c>
      <c r="BC78" s="18">
        <f>'Tabela Usos'!BC81-III!BC78-IV!BC78-VI!BC78-VII!BC78-VIII!BC78-IX!BC78-X!BC78</f>
        <v>50.831910582797946</v>
      </c>
      <c r="BD78" s="18">
        <f>'Tabela Usos'!BD81-III!BD78-IV!BD78-VI!BD78-VII!BD78-VIII!BD78-IX!BD78-X!BD78</f>
        <v>459.56196710570384</v>
      </c>
      <c r="BE78" s="18">
        <f>'Tabela Usos'!BE81-III!BE78-IV!BE78-VI!BE78-VII!BE78-VIII!BE78-IX!BE78-X!BE78</f>
        <v>633.32411042445199</v>
      </c>
      <c r="BF78" s="18">
        <f>'Tabela Usos'!BF81-III!BF78-IV!BF78-VI!BF78-VII!BF78-VIII!BF78-IX!BF78-X!BF78</f>
        <v>39.420665349924946</v>
      </c>
      <c r="BG78" s="18">
        <f>'Tabela Usos'!BG81-III!BG78-IV!BG78-VI!BG78-VII!BG78-VIII!BG78-IX!BG78-X!BG78</f>
        <v>38.901972384794334</v>
      </c>
      <c r="BH78" s="18">
        <f>'Tabela Usos'!BH81-III!BH78-IV!BH78-VI!BH78-VII!BH78-VIII!BH78-IX!BH78-X!BH78</f>
        <v>30.084191977574289</v>
      </c>
      <c r="BI78" s="18">
        <f>'Tabela Usos'!BI81-III!BI78-IV!BI78-VI!BI78-VII!BI78-VIII!BI78-IX!BI78-X!BI78</f>
        <v>656.14660089019821</v>
      </c>
      <c r="BJ78" s="18">
        <f>'Tabela Usos'!BJ81-III!BJ78-IV!BJ78-VI!BJ78-VII!BJ78-VIII!BJ78-IX!BJ78-X!BJ78</f>
        <v>1.0373859302611828</v>
      </c>
      <c r="BK78" s="18">
        <f>'Tabela Usos'!BK81-III!BK78-IV!BK78-VI!BK78-VII!BK78-VIII!BK78-IX!BK78-X!BK78</f>
        <v>95.439505584028808</v>
      </c>
      <c r="BL78" s="18">
        <f>'Tabela Usos'!BL81-III!BL78-IV!BL78-VI!BL78-VII!BL78-VIII!BL78-IX!BL78-X!BL78</f>
        <v>51.350603547928543</v>
      </c>
      <c r="BM78" s="18">
        <f>'Tabela Usos'!BM81-III!BM78-IV!BM78-VI!BM78-VII!BM78-VIII!BM78-IX!BM78-X!BM78</f>
        <v>0</v>
      </c>
      <c r="BN78" s="18">
        <f>'Tabela Usos'!BN81-III!BN78-IV!BN78-VI!BN78-VII!BN78-VIII!BN78-IX!BN78-X!BN78</f>
        <v>7.2617015118282788</v>
      </c>
      <c r="BO78" s="18">
        <f>'Tabela Usos'!BO81-III!BO78-IV!BO78-VI!BO78-VII!BO78-VIII!BO78-IX!BO78-X!BO78</f>
        <v>2.5934648256529571</v>
      </c>
      <c r="BP78" s="18">
        <f>'Tabela Usos'!BP81-III!BP78-IV!BP78-VI!BP78-VII!BP78-VIII!BP78-IX!BP78-X!BP78</f>
        <v>57.056226164365043</v>
      </c>
      <c r="BQ78" s="18">
        <f>'Tabela Usos'!BQ81-III!BQ78-IV!BQ78-VI!BQ78-VII!BQ78-VIII!BQ78-IX!BQ78-X!BQ78</f>
        <v>444.00117815178612</v>
      </c>
      <c r="BR78" s="18">
        <f>'Tabela Usos'!BR81-III!BR78-IV!BR78-VI!BR78-VII!BR78-VIII!BR78-IX!BR78-X!BR78</f>
        <v>0</v>
      </c>
      <c r="BS78" s="35">
        <f>'Tabela Usos'!BS81-III!BS78-IV!BS78-VI!BS78-VII!BS78-VIII!BS78-IX!BS78-X!BS78</f>
        <v>39008.30444264612</v>
      </c>
      <c r="BT78" s="18">
        <f>'Tabela Usos'!BT81-III!BT78-IV!BT78-VI!BT78-VII!BT78-VIII!BT78-IX!BT78-X!BT78</f>
        <v>7488.4994817345223</v>
      </c>
      <c r="BU78" s="18">
        <f>'Tabela Usos'!BU81-III!BU78-IV!BU78-VI!BU78-VII!BU78-VIII!BU78-IX!BU78-X!BU78</f>
        <v>0</v>
      </c>
      <c r="BV78" s="18">
        <f>'Tabela Usos'!BV81-III!BV78-IV!BV78-VI!BV78-VII!BV78-VIII!BV78-IX!BV78-X!BV78</f>
        <v>0</v>
      </c>
      <c r="BW78" s="18">
        <f>'Tabela Usos'!BW81-III!BW78-IV!BW78-VI!BW78-VII!BW78-VIII!BW78-IX!BW78-X!BW78</f>
        <v>2008.3791609856501</v>
      </c>
      <c r="BX78" s="18">
        <f>'Tabela Usos'!BX81-III!BX78-IV!BX78-VI!BX78-VII!BX78-VIII!BX78-IX!BX78-X!BX78</f>
        <v>13514.545206477558</v>
      </c>
      <c r="BY78" s="18">
        <f>'Tabela Usos'!BY81-III!BY78-IV!BY78-VI!BY78-VII!BY78-VIII!BY78-IX!BY78-X!BY78</f>
        <v>-1504.7282918438455</v>
      </c>
    </row>
    <row r="79" spans="1:77">
      <c r="A79" s="205" t="s">
        <v>204</v>
      </c>
      <c r="B79" s="68" t="s">
        <v>205</v>
      </c>
      <c r="C79" s="18">
        <f>'Tabela Usos'!C82-III!C79-IV!C79-VI!C79-VII!C79-VIII!C79-IX!C79-X!C79</f>
        <v>0</v>
      </c>
      <c r="D79" s="18">
        <f>'Tabela Usos'!D82-III!D79-IV!D79-VI!D79-VII!D79-VIII!D79-IX!D79-X!D79</f>
        <v>0</v>
      </c>
      <c r="E79" s="18">
        <f>'Tabela Usos'!E82-III!E79-IV!E79-VI!E79-VII!E79-VIII!E79-IX!E79-X!E79</f>
        <v>0</v>
      </c>
      <c r="F79" s="18">
        <f>'Tabela Usos'!F82-III!F79-IV!F79-VI!F79-VII!F79-VIII!F79-IX!F79-X!F79</f>
        <v>0</v>
      </c>
      <c r="G79" s="18">
        <f>'Tabela Usos'!G82-III!G79-IV!G79-VI!G79-VII!G79-VIII!G79-IX!G79-X!G79</f>
        <v>0</v>
      </c>
      <c r="H79" s="18">
        <f>'Tabela Usos'!H82-III!H79-IV!H79-VI!H79-VII!H79-VIII!H79-IX!H79-X!H79</f>
        <v>0</v>
      </c>
      <c r="I79" s="18">
        <f>'Tabela Usos'!I82-III!I79-IV!I79-VI!I79-VII!I79-VIII!I79-IX!I79-X!I79</f>
        <v>0</v>
      </c>
      <c r="J79" s="18">
        <f>'Tabela Usos'!J82-III!J79-IV!J79-VI!J79-VII!J79-VIII!J79-IX!J79-X!J79</f>
        <v>0</v>
      </c>
      <c r="K79" s="18">
        <f>'Tabela Usos'!K82-III!K79-IV!K79-VI!K79-VII!K79-VIII!K79-IX!K79-X!K79</f>
        <v>0</v>
      </c>
      <c r="L79" s="18">
        <f>'Tabela Usos'!L82-III!L79-IV!L79-VI!L79-VII!L79-VIII!L79-IX!L79-X!L79</f>
        <v>0</v>
      </c>
      <c r="M79" s="18">
        <f>'Tabela Usos'!M82-III!M79-IV!M79-VI!M79-VII!M79-VIII!M79-IX!M79-X!M79</f>
        <v>0</v>
      </c>
      <c r="N79" s="18">
        <f>'Tabela Usos'!N82-III!N79-IV!N79-VI!N79-VII!N79-VIII!N79-IX!N79-X!N79</f>
        <v>0</v>
      </c>
      <c r="O79" s="18">
        <f>'Tabela Usos'!O82-III!O79-IV!O79-VI!O79-VII!O79-VIII!O79-IX!O79-X!O79</f>
        <v>0</v>
      </c>
      <c r="P79" s="18">
        <f>'Tabela Usos'!P82-III!P79-IV!P79-VI!P79-VII!P79-VIII!P79-IX!P79-X!P79</f>
        <v>0</v>
      </c>
      <c r="Q79" s="18">
        <f>'Tabela Usos'!Q82-III!Q79-IV!Q79-VI!Q79-VII!Q79-VIII!Q79-IX!Q79-X!Q79</f>
        <v>0</v>
      </c>
      <c r="R79" s="18">
        <f>'Tabela Usos'!R82-III!R79-IV!R79-VI!R79-VII!R79-VIII!R79-IX!R79-X!R79</f>
        <v>0</v>
      </c>
      <c r="S79" s="18">
        <f>'Tabela Usos'!S82-III!S79-IV!S79-VI!S79-VII!S79-VIII!S79-IX!S79-X!S79</f>
        <v>0</v>
      </c>
      <c r="T79" s="18">
        <f>'Tabela Usos'!T82-III!T79-IV!T79-VI!T79-VII!T79-VIII!T79-IX!T79-X!T79</f>
        <v>0</v>
      </c>
      <c r="U79" s="18">
        <f>'Tabela Usos'!U82-III!U79-IV!U79-VI!U79-VII!U79-VIII!U79-IX!U79-X!U79</f>
        <v>0</v>
      </c>
      <c r="V79" s="18">
        <f>'Tabela Usos'!V82-III!V79-IV!V79-VI!V79-VII!V79-VIII!V79-IX!V79-X!V79</f>
        <v>0</v>
      </c>
      <c r="W79" s="18">
        <f>'Tabela Usos'!W82-III!W79-IV!W79-VI!W79-VII!W79-VIII!W79-IX!W79-X!W79</f>
        <v>0</v>
      </c>
      <c r="X79" s="18">
        <f>'Tabela Usos'!X82-III!X79-IV!X79-VI!X79-VII!X79-VIII!X79-IX!X79-X!X79</f>
        <v>0</v>
      </c>
      <c r="Y79" s="18">
        <f>'Tabela Usos'!Y82-III!Y79-IV!Y79-VI!Y79-VII!Y79-VIII!Y79-IX!Y79-X!Y79</f>
        <v>5.0287375162053829</v>
      </c>
      <c r="Z79" s="18">
        <f>'Tabela Usos'!Z82-III!Z79-IV!Z79-VI!Z79-VII!Z79-VIII!Z79-IX!Z79-X!Z79</f>
        <v>0</v>
      </c>
      <c r="AA79" s="18">
        <f>'Tabela Usos'!AA82-III!AA79-IV!AA79-VI!AA79-VII!AA79-VIII!AA79-IX!AA79-X!AA79</f>
        <v>0</v>
      </c>
      <c r="AB79" s="18">
        <f>'Tabela Usos'!AB82-III!AB79-IV!AB79-VI!AB79-VII!AB79-VIII!AB79-IX!AB79-X!AB79</f>
        <v>0</v>
      </c>
      <c r="AC79" s="18">
        <f>'Tabela Usos'!AC82-III!AC79-IV!AC79-VI!AC79-VII!AC79-VIII!AC79-IX!AC79-X!AC79</f>
        <v>0</v>
      </c>
      <c r="AD79" s="18">
        <f>'Tabela Usos'!AD82-III!AD79-IV!AD79-VI!AD79-VII!AD79-VIII!AD79-IX!AD79-X!AD79</f>
        <v>0</v>
      </c>
      <c r="AE79" s="18">
        <f>'Tabela Usos'!AE82-III!AE79-IV!AE79-VI!AE79-VII!AE79-VIII!AE79-IX!AE79-X!AE79</f>
        <v>0.38682596278502973</v>
      </c>
      <c r="AF79" s="18">
        <f>'Tabela Usos'!AF82-III!AF79-IV!AF79-VI!AF79-VII!AF79-VIII!AF79-IX!AF79-X!AF79</f>
        <v>0</v>
      </c>
      <c r="AG79" s="18">
        <f>'Tabela Usos'!AG82-III!AG79-IV!AG79-VI!AG79-VII!AG79-VIII!AG79-IX!AG79-X!AG79</f>
        <v>647.93348766492466</v>
      </c>
      <c r="AH79" s="18">
        <f>'Tabela Usos'!AH82-III!AH79-IV!AH79-VI!AH79-VII!AH79-VIII!AH79-IX!AH79-X!AH79</f>
        <v>6.9628673301305319</v>
      </c>
      <c r="AI79" s="18">
        <f>'Tabela Usos'!AI82-III!AI79-IV!AI79-VI!AI79-VII!AI79-VIII!AI79-IX!AI79-X!AI79</f>
        <v>11.217952920765859</v>
      </c>
      <c r="AJ79" s="18">
        <f>'Tabela Usos'!AJ82-III!AJ79-IV!AJ79-VI!AJ79-VII!AJ79-VIII!AJ79-IX!AJ79-X!AJ79</f>
        <v>0</v>
      </c>
      <c r="AK79" s="18">
        <f>'Tabela Usos'!AK82-III!AK79-IV!AK79-VI!AK79-VII!AK79-VIII!AK79-IX!AK79-X!AK79</f>
        <v>0.38682596278502973</v>
      </c>
      <c r="AL79" s="18">
        <f>'Tabela Usos'!AL82-III!AL79-IV!AL79-VI!AL79-VII!AL79-VIII!AL79-IX!AL79-X!AL79</f>
        <v>0</v>
      </c>
      <c r="AM79" s="18">
        <f>'Tabela Usos'!AM82-III!AM79-IV!AM79-VI!AM79-VII!AM79-VIII!AM79-IX!AM79-X!AM79</f>
        <v>0</v>
      </c>
      <c r="AN79" s="18">
        <f>'Tabela Usos'!AN82-III!AN79-IV!AN79-VI!AN79-VII!AN79-VIII!AN79-IX!AN79-X!AN79</f>
        <v>0</v>
      </c>
      <c r="AO79" s="18">
        <f>'Tabela Usos'!AO82-III!AO79-IV!AO79-VI!AO79-VII!AO79-VIII!AO79-IX!AO79-X!AO79</f>
        <v>0</v>
      </c>
      <c r="AP79" s="18">
        <f>'Tabela Usos'!AP82-III!AP79-IV!AP79-VI!AP79-VII!AP79-VIII!AP79-IX!AP79-X!AP79</f>
        <v>0</v>
      </c>
      <c r="AQ79" s="18">
        <f>'Tabela Usos'!AQ82-III!AQ79-IV!AQ79-VI!AQ79-VII!AQ79-VIII!AQ79-IX!AQ79-X!AQ79</f>
        <v>0</v>
      </c>
      <c r="AR79" s="18">
        <f>'Tabela Usos'!AR82-III!AR79-IV!AR79-VI!AR79-VII!AR79-VIII!AR79-IX!AR79-X!AR79</f>
        <v>0</v>
      </c>
      <c r="AS79" s="18">
        <f>'Tabela Usos'!AS82-III!AS79-IV!AS79-VI!AS79-VII!AS79-VIII!AS79-IX!AS79-X!AS79</f>
        <v>0</v>
      </c>
      <c r="AT79" s="18">
        <f>'Tabela Usos'!AT82-III!AT79-IV!AT79-VI!AT79-VII!AT79-VIII!AT79-IX!AT79-X!AT79</f>
        <v>0</v>
      </c>
      <c r="AU79" s="18">
        <f>'Tabela Usos'!AU82-III!AU79-IV!AU79-VI!AU79-VII!AU79-VIII!AU79-IX!AU79-X!AU79</f>
        <v>0</v>
      </c>
      <c r="AV79" s="18">
        <f>'Tabela Usos'!AV82-III!AV79-IV!AV79-VI!AV79-VII!AV79-VIII!AV79-IX!AV79-X!AV79</f>
        <v>0</v>
      </c>
      <c r="AW79" s="18">
        <f>'Tabela Usos'!AW82-III!AW79-IV!AW79-VI!AW79-VII!AW79-VIII!AW79-IX!AW79-X!AW79</f>
        <v>1.160477888355089</v>
      </c>
      <c r="AX79" s="18">
        <f>'Tabela Usos'!AX82-III!AX79-IV!AX79-VI!AX79-VII!AX79-VIII!AX79-IX!AX79-X!AX79</f>
        <v>0</v>
      </c>
      <c r="AY79" s="18">
        <f>'Tabela Usos'!AY82-III!AY79-IV!AY79-VI!AY79-VII!AY79-VIII!AY79-IX!AY79-X!AY79</f>
        <v>0</v>
      </c>
      <c r="AZ79" s="18">
        <f>'Tabela Usos'!AZ82-III!AZ79-IV!AZ79-VI!AZ79-VII!AZ79-VIII!AZ79-IX!AZ79-X!AZ79</f>
        <v>0</v>
      </c>
      <c r="BA79" s="18">
        <f>'Tabela Usos'!BA82-III!BA79-IV!BA79-VI!BA79-VII!BA79-VIII!BA79-IX!BA79-X!BA79</f>
        <v>0</v>
      </c>
      <c r="BB79" s="18">
        <f>'Tabela Usos'!BB82-III!BB79-IV!BB79-VI!BB79-VII!BB79-VIII!BB79-IX!BB79-X!BB79</f>
        <v>0</v>
      </c>
      <c r="BC79" s="18">
        <f>'Tabela Usos'!BC82-III!BC79-IV!BC79-VI!BC79-VII!BC79-VIII!BC79-IX!BC79-X!BC79</f>
        <v>0</v>
      </c>
      <c r="BD79" s="18">
        <f>'Tabela Usos'!BD82-III!BD79-IV!BD79-VI!BD79-VII!BD79-VIII!BD79-IX!BD79-X!BD79</f>
        <v>0</v>
      </c>
      <c r="BE79" s="18">
        <f>'Tabela Usos'!BE82-III!BE79-IV!BE79-VI!BE79-VII!BE79-VIII!BE79-IX!BE79-X!BE79</f>
        <v>0</v>
      </c>
      <c r="BF79" s="18">
        <f>'Tabela Usos'!BF82-III!BF79-IV!BF79-VI!BF79-VII!BF79-VIII!BF79-IX!BF79-X!BF79</f>
        <v>0</v>
      </c>
      <c r="BG79" s="18">
        <f>'Tabela Usos'!BG82-III!BG79-IV!BG79-VI!BG79-VII!BG79-VIII!BG79-IX!BG79-X!BG79</f>
        <v>0.77365192557005946</v>
      </c>
      <c r="BH79" s="18">
        <f>'Tabela Usos'!BH82-III!BH79-IV!BH79-VI!BH79-VII!BH79-VIII!BH79-IX!BH79-X!BH79</f>
        <v>0</v>
      </c>
      <c r="BI79" s="18">
        <f>'Tabela Usos'!BI82-III!BI79-IV!BI79-VI!BI79-VII!BI79-VIII!BI79-IX!BI79-X!BI79</f>
        <v>0</v>
      </c>
      <c r="BJ79" s="18">
        <f>'Tabela Usos'!BJ82-III!BJ79-IV!BJ79-VI!BJ79-VII!BJ79-VIII!BJ79-IX!BJ79-X!BJ79</f>
        <v>0</v>
      </c>
      <c r="BK79" s="18">
        <f>'Tabela Usos'!BK82-III!BK79-IV!BK79-VI!BK79-VII!BK79-VIII!BK79-IX!BK79-X!BK79</f>
        <v>0</v>
      </c>
      <c r="BL79" s="18">
        <f>'Tabela Usos'!BL82-III!BL79-IV!BL79-VI!BL79-VII!BL79-VIII!BL79-IX!BL79-X!BL79</f>
        <v>0</v>
      </c>
      <c r="BM79" s="18">
        <f>'Tabela Usos'!BM82-III!BM79-IV!BM79-VI!BM79-VII!BM79-VIII!BM79-IX!BM79-X!BM79</f>
        <v>0</v>
      </c>
      <c r="BN79" s="18">
        <f>'Tabela Usos'!BN82-III!BN79-IV!BN79-VI!BN79-VII!BN79-VIII!BN79-IX!BN79-X!BN79</f>
        <v>0</v>
      </c>
      <c r="BO79" s="18">
        <f>'Tabela Usos'!BO82-III!BO79-IV!BO79-VI!BO79-VII!BO79-VIII!BO79-IX!BO79-X!BO79</f>
        <v>0</v>
      </c>
      <c r="BP79" s="18">
        <f>'Tabela Usos'!BP82-III!BP79-IV!BP79-VI!BP79-VII!BP79-VIII!BP79-IX!BP79-X!BP79</f>
        <v>0</v>
      </c>
      <c r="BQ79" s="18">
        <f>'Tabela Usos'!BQ82-III!BQ79-IV!BQ79-VI!BQ79-VII!BQ79-VIII!BQ79-IX!BQ79-X!BQ79</f>
        <v>426.28221098910268</v>
      </c>
      <c r="BR79" s="18">
        <f>'Tabela Usos'!BR82-III!BR79-IV!BR79-VI!BR79-VII!BR79-VIII!BR79-IX!BR79-X!BR79</f>
        <v>0</v>
      </c>
      <c r="BS79" s="35">
        <f>'Tabela Usos'!BS82-III!BS79-IV!BS79-VI!BS79-VII!BS79-VIII!BS79-IX!BS79-X!BS79</f>
        <v>1100.133038160624</v>
      </c>
      <c r="BT79" s="18">
        <f>'Tabela Usos'!BT82-III!BT79-IV!BT79-VI!BT79-VII!BT79-VIII!BT79-IX!BT79-X!BT79</f>
        <v>520.99665435026384</v>
      </c>
      <c r="BU79" s="18">
        <f>'Tabela Usos'!BU82-III!BU79-IV!BU79-VI!BU79-VII!BU79-VIII!BU79-IX!BU79-X!BU79</f>
        <v>0</v>
      </c>
      <c r="BV79" s="18">
        <f>'Tabela Usos'!BV82-III!BV79-IV!BV79-VI!BV79-VII!BV79-VIII!BV79-IX!BV79-X!BV79</f>
        <v>0</v>
      </c>
      <c r="BW79" s="18">
        <f>'Tabela Usos'!BW82-III!BW79-IV!BW79-VI!BW79-VII!BW79-VIII!BW79-IX!BW79-X!BW79</f>
        <v>18233.815407797942</v>
      </c>
      <c r="BX79" s="18">
        <f>'Tabela Usos'!BX82-III!BX79-IV!BX79-VI!BX79-VII!BX79-VIII!BX79-IX!BX79-X!BX79</f>
        <v>819.68421514147781</v>
      </c>
      <c r="BY79" s="18">
        <f>'Tabela Usos'!BY82-III!BY79-IV!BY79-VI!BY79-VII!BY79-VIII!BY79-IX!BY79-X!BY79</f>
        <v>576.37068454969392</v>
      </c>
    </row>
    <row r="80" spans="1:77">
      <c r="A80" s="205" t="s">
        <v>206</v>
      </c>
      <c r="B80" s="68" t="s">
        <v>207</v>
      </c>
      <c r="C80" s="18">
        <f>'Tabela Usos'!C83-III!C80-IV!C80-VI!C80-VII!C80-VIII!C80-IX!C80-X!C80</f>
        <v>0</v>
      </c>
      <c r="D80" s="18">
        <f>'Tabela Usos'!D83-III!D80-IV!D80-VI!D80-VII!D80-VIII!D80-IX!D80-X!D80</f>
        <v>0</v>
      </c>
      <c r="E80" s="18">
        <f>'Tabela Usos'!E83-III!E80-IV!E80-VI!E80-VII!E80-VIII!E80-IX!E80-X!E80</f>
        <v>0</v>
      </c>
      <c r="F80" s="18">
        <f>'Tabela Usos'!F83-III!F80-IV!F80-VI!F80-VII!F80-VIII!F80-IX!F80-X!F80</f>
        <v>0</v>
      </c>
      <c r="G80" s="18">
        <f>'Tabela Usos'!G83-III!G80-IV!G80-VI!G80-VII!G80-VIII!G80-IX!G80-X!G80</f>
        <v>0</v>
      </c>
      <c r="H80" s="18">
        <f>'Tabela Usos'!H83-III!H80-IV!H80-VI!H80-VII!H80-VIII!H80-IX!H80-X!H80</f>
        <v>0</v>
      </c>
      <c r="I80" s="18">
        <f>'Tabela Usos'!I83-III!I80-IV!I80-VI!I80-VII!I80-VIII!I80-IX!I80-X!I80</f>
        <v>0</v>
      </c>
      <c r="J80" s="18">
        <f>'Tabela Usos'!J83-III!J80-IV!J80-VI!J80-VII!J80-VIII!J80-IX!J80-X!J80</f>
        <v>0</v>
      </c>
      <c r="K80" s="18">
        <f>'Tabela Usos'!K83-III!K80-IV!K80-VI!K80-VII!K80-VIII!K80-IX!K80-X!K80</f>
        <v>0</v>
      </c>
      <c r="L80" s="18">
        <f>'Tabela Usos'!L83-III!L80-IV!L80-VI!L80-VII!L80-VIII!L80-IX!L80-X!L80</f>
        <v>0</v>
      </c>
      <c r="M80" s="18">
        <f>'Tabela Usos'!M83-III!M80-IV!M80-VI!M80-VII!M80-VIII!M80-IX!M80-X!M80</f>
        <v>0</v>
      </c>
      <c r="N80" s="18">
        <f>'Tabela Usos'!N83-III!N80-IV!N80-VI!N80-VII!N80-VIII!N80-IX!N80-X!N80</f>
        <v>0</v>
      </c>
      <c r="O80" s="18">
        <f>'Tabela Usos'!O83-III!O80-IV!O80-VI!O80-VII!O80-VIII!O80-IX!O80-X!O80</f>
        <v>0</v>
      </c>
      <c r="P80" s="18">
        <f>'Tabela Usos'!P83-III!P80-IV!P80-VI!P80-VII!P80-VIII!P80-IX!P80-X!P80</f>
        <v>0</v>
      </c>
      <c r="Q80" s="18">
        <f>'Tabela Usos'!Q83-III!Q80-IV!Q80-VI!Q80-VII!Q80-VIII!Q80-IX!Q80-X!Q80</f>
        <v>0</v>
      </c>
      <c r="R80" s="18">
        <f>'Tabela Usos'!R83-III!R80-IV!R80-VI!R80-VII!R80-VIII!R80-IX!R80-X!R80</f>
        <v>0</v>
      </c>
      <c r="S80" s="18">
        <f>'Tabela Usos'!S83-III!S80-IV!S80-VI!S80-VII!S80-VIII!S80-IX!S80-X!S80</f>
        <v>0</v>
      </c>
      <c r="T80" s="18">
        <f>'Tabela Usos'!T83-III!T80-IV!T80-VI!T80-VII!T80-VIII!T80-IX!T80-X!T80</f>
        <v>0</v>
      </c>
      <c r="U80" s="18">
        <f>'Tabela Usos'!U83-III!U80-IV!U80-VI!U80-VII!U80-VIII!U80-IX!U80-X!U80</f>
        <v>0</v>
      </c>
      <c r="V80" s="18">
        <f>'Tabela Usos'!V83-III!V80-IV!V80-VI!V80-VII!V80-VIII!V80-IX!V80-X!V80</f>
        <v>0</v>
      </c>
      <c r="W80" s="18">
        <f>'Tabela Usos'!W83-III!W80-IV!W80-VI!W80-VII!W80-VIII!W80-IX!W80-X!W80</f>
        <v>0</v>
      </c>
      <c r="X80" s="18">
        <f>'Tabela Usos'!X83-III!X80-IV!X80-VI!X80-VII!X80-VIII!X80-IX!X80-X!X80</f>
        <v>0</v>
      </c>
      <c r="Y80" s="18">
        <f>'Tabela Usos'!Y83-III!Y80-IV!Y80-VI!Y80-VII!Y80-VIII!Y80-IX!Y80-X!Y80</f>
        <v>0</v>
      </c>
      <c r="Z80" s="18">
        <f>'Tabela Usos'!Z83-III!Z80-IV!Z80-VI!Z80-VII!Z80-VIII!Z80-IX!Z80-X!Z80</f>
        <v>0</v>
      </c>
      <c r="AA80" s="18">
        <f>'Tabela Usos'!AA83-III!AA80-IV!AA80-VI!AA80-VII!AA80-VIII!AA80-IX!AA80-X!AA80</f>
        <v>0</v>
      </c>
      <c r="AB80" s="18">
        <f>'Tabela Usos'!AB83-III!AB80-IV!AB80-VI!AB80-VII!AB80-VIII!AB80-IX!AB80-X!AB80</f>
        <v>0</v>
      </c>
      <c r="AC80" s="18">
        <f>'Tabela Usos'!AC83-III!AC80-IV!AC80-VI!AC80-VII!AC80-VIII!AC80-IX!AC80-X!AC80</f>
        <v>0</v>
      </c>
      <c r="AD80" s="18">
        <f>'Tabela Usos'!AD83-III!AD80-IV!AD80-VI!AD80-VII!AD80-VIII!AD80-IX!AD80-X!AD80</f>
        <v>0</v>
      </c>
      <c r="AE80" s="18">
        <f>'Tabela Usos'!AE83-III!AE80-IV!AE80-VI!AE80-VII!AE80-VIII!AE80-IX!AE80-X!AE80</f>
        <v>0</v>
      </c>
      <c r="AF80" s="18">
        <f>'Tabela Usos'!AF83-III!AF80-IV!AF80-VI!AF80-VII!AF80-VIII!AF80-IX!AF80-X!AF80</f>
        <v>0</v>
      </c>
      <c r="AG80" s="18">
        <f>'Tabela Usos'!AG83-III!AG80-IV!AG80-VI!AG80-VII!AG80-VIII!AG80-IX!AG80-X!AG80</f>
        <v>0</v>
      </c>
      <c r="AH80" s="18">
        <f>'Tabela Usos'!AH83-III!AH80-IV!AH80-VI!AH80-VII!AH80-VIII!AH80-IX!AH80-X!AH80</f>
        <v>2998.4872432917891</v>
      </c>
      <c r="AI80" s="18">
        <f>'Tabela Usos'!AI83-III!AI80-IV!AI80-VI!AI80-VII!AI80-VIII!AI80-IX!AI80-X!AI80</f>
        <v>0</v>
      </c>
      <c r="AJ80" s="18">
        <f>'Tabela Usos'!AJ83-III!AJ80-IV!AJ80-VI!AJ80-VII!AJ80-VIII!AJ80-IX!AJ80-X!AJ80</f>
        <v>0</v>
      </c>
      <c r="AK80" s="18">
        <f>'Tabela Usos'!AK83-III!AK80-IV!AK80-VI!AK80-VII!AK80-VIII!AK80-IX!AK80-X!AK80</f>
        <v>0</v>
      </c>
      <c r="AL80" s="18">
        <f>'Tabela Usos'!AL83-III!AL80-IV!AL80-VI!AL80-VII!AL80-VIII!AL80-IX!AL80-X!AL80</f>
        <v>0</v>
      </c>
      <c r="AM80" s="18">
        <f>'Tabela Usos'!AM83-III!AM80-IV!AM80-VI!AM80-VII!AM80-VIII!AM80-IX!AM80-X!AM80</f>
        <v>1201.0766849736219</v>
      </c>
      <c r="AN80" s="18">
        <f>'Tabela Usos'!AN83-III!AN80-IV!AN80-VI!AN80-VII!AN80-VIII!AN80-IX!AN80-X!AN80</f>
        <v>0</v>
      </c>
      <c r="AO80" s="18">
        <f>'Tabela Usos'!AO83-III!AO80-IV!AO80-VI!AO80-VII!AO80-VIII!AO80-IX!AO80-X!AO80</f>
        <v>0</v>
      </c>
      <c r="AP80" s="18">
        <f>'Tabela Usos'!AP83-III!AP80-IV!AP80-VI!AP80-VII!AP80-VIII!AP80-IX!AP80-X!AP80</f>
        <v>0</v>
      </c>
      <c r="AQ80" s="18">
        <f>'Tabela Usos'!AQ83-III!AQ80-IV!AQ80-VI!AQ80-VII!AQ80-VIII!AQ80-IX!AQ80-X!AQ80</f>
        <v>0</v>
      </c>
      <c r="AR80" s="18">
        <f>'Tabela Usos'!AR83-III!AR80-IV!AR80-VI!AR80-VII!AR80-VIII!AR80-IX!AR80-X!AR80</f>
        <v>0</v>
      </c>
      <c r="AS80" s="18">
        <f>'Tabela Usos'!AS83-III!AS80-IV!AS80-VI!AS80-VII!AS80-VIII!AS80-IX!AS80-X!AS80</f>
        <v>0</v>
      </c>
      <c r="AT80" s="18">
        <f>'Tabela Usos'!AT83-III!AT80-IV!AT80-VI!AT80-VII!AT80-VIII!AT80-IX!AT80-X!AT80</f>
        <v>0</v>
      </c>
      <c r="AU80" s="18">
        <f>'Tabela Usos'!AU83-III!AU80-IV!AU80-VI!AU80-VII!AU80-VIII!AU80-IX!AU80-X!AU80</f>
        <v>0</v>
      </c>
      <c r="AV80" s="18">
        <f>'Tabela Usos'!AV83-III!AV80-IV!AV80-VI!AV80-VII!AV80-VIII!AV80-IX!AV80-X!AV80</f>
        <v>0</v>
      </c>
      <c r="AW80" s="18">
        <f>'Tabela Usos'!AW83-III!AW80-IV!AW80-VI!AW80-VII!AW80-VIII!AW80-IX!AW80-X!AW80</f>
        <v>0</v>
      </c>
      <c r="AX80" s="18">
        <f>'Tabela Usos'!AX83-III!AX80-IV!AX80-VI!AX80-VII!AX80-VIII!AX80-IX!AX80-X!AX80</f>
        <v>0</v>
      </c>
      <c r="AY80" s="18">
        <f>'Tabela Usos'!AY83-III!AY80-IV!AY80-VI!AY80-VII!AY80-VIII!AY80-IX!AY80-X!AY80</f>
        <v>0</v>
      </c>
      <c r="AZ80" s="18">
        <f>'Tabela Usos'!AZ83-III!AZ80-IV!AZ80-VI!AZ80-VII!AZ80-VIII!AZ80-IX!AZ80-X!AZ80</f>
        <v>0</v>
      </c>
      <c r="BA80" s="18">
        <f>'Tabela Usos'!BA83-III!BA80-IV!BA80-VI!BA80-VII!BA80-VIII!BA80-IX!BA80-X!BA80</f>
        <v>0</v>
      </c>
      <c r="BB80" s="18">
        <f>'Tabela Usos'!BB83-III!BB80-IV!BB80-VI!BB80-VII!BB80-VIII!BB80-IX!BB80-X!BB80</f>
        <v>0</v>
      </c>
      <c r="BC80" s="18">
        <f>'Tabela Usos'!BC83-III!BC80-IV!BC80-VI!BC80-VII!BC80-VIII!BC80-IX!BC80-X!BC80</f>
        <v>0</v>
      </c>
      <c r="BD80" s="18">
        <f>'Tabela Usos'!BD83-III!BD80-IV!BD80-VI!BD80-VII!BD80-VIII!BD80-IX!BD80-X!BD80</f>
        <v>0</v>
      </c>
      <c r="BE80" s="18">
        <f>'Tabela Usos'!BE83-III!BE80-IV!BE80-VI!BE80-VII!BE80-VIII!BE80-IX!BE80-X!BE80</f>
        <v>0</v>
      </c>
      <c r="BF80" s="18">
        <f>'Tabela Usos'!BF83-III!BF80-IV!BF80-VI!BF80-VII!BF80-VIII!BF80-IX!BF80-X!BF80</f>
        <v>0</v>
      </c>
      <c r="BG80" s="18">
        <f>'Tabela Usos'!BG83-III!BG80-IV!BG80-VI!BG80-VII!BG80-VIII!BG80-IX!BG80-X!BG80</f>
        <v>0</v>
      </c>
      <c r="BH80" s="18">
        <f>'Tabela Usos'!BH83-III!BH80-IV!BH80-VI!BH80-VII!BH80-VIII!BH80-IX!BH80-X!BH80</f>
        <v>0</v>
      </c>
      <c r="BI80" s="18">
        <f>'Tabela Usos'!BI83-III!BI80-IV!BI80-VI!BI80-VII!BI80-VIII!BI80-IX!BI80-X!BI80</f>
        <v>0</v>
      </c>
      <c r="BJ80" s="18">
        <f>'Tabela Usos'!BJ83-III!BJ80-IV!BJ80-VI!BJ80-VII!BJ80-VIII!BJ80-IX!BJ80-X!BJ80</f>
        <v>0</v>
      </c>
      <c r="BK80" s="18">
        <f>'Tabela Usos'!BK83-III!BK80-IV!BK80-VI!BK80-VII!BK80-VIII!BK80-IX!BK80-X!BK80</f>
        <v>0</v>
      </c>
      <c r="BL80" s="18">
        <f>'Tabela Usos'!BL83-III!BL80-IV!BL80-VI!BL80-VII!BL80-VIII!BL80-IX!BL80-X!BL80</f>
        <v>0</v>
      </c>
      <c r="BM80" s="18">
        <f>'Tabela Usos'!BM83-III!BM80-IV!BM80-VI!BM80-VII!BM80-VIII!BM80-IX!BM80-X!BM80</f>
        <v>0</v>
      </c>
      <c r="BN80" s="18">
        <f>'Tabela Usos'!BN83-III!BN80-IV!BN80-VI!BN80-VII!BN80-VIII!BN80-IX!BN80-X!BN80</f>
        <v>0</v>
      </c>
      <c r="BO80" s="18">
        <f>'Tabela Usos'!BO83-III!BO80-IV!BO80-VI!BO80-VII!BO80-VIII!BO80-IX!BO80-X!BO80</f>
        <v>0</v>
      </c>
      <c r="BP80" s="18">
        <f>'Tabela Usos'!BP83-III!BP80-IV!BP80-VI!BP80-VII!BP80-VIII!BP80-IX!BP80-X!BP80</f>
        <v>0</v>
      </c>
      <c r="BQ80" s="18">
        <f>'Tabela Usos'!BQ83-III!BQ80-IV!BQ80-VI!BQ80-VII!BQ80-VIII!BQ80-IX!BQ80-X!BQ80</f>
        <v>0</v>
      </c>
      <c r="BR80" s="18">
        <f>'Tabela Usos'!BR83-III!BR80-IV!BR80-VI!BR80-VII!BR80-VIII!BR80-IX!BR80-X!BR80</f>
        <v>0</v>
      </c>
      <c r="BS80" s="35">
        <f>'Tabela Usos'!BS83-III!BS80-IV!BS80-VI!BS80-VII!BS80-VIII!BS80-IX!BS80-X!BS80</f>
        <v>4199.5639282654101</v>
      </c>
      <c r="BT80" s="18">
        <f>'Tabela Usos'!BT83-III!BT80-IV!BT80-VI!BT80-VII!BT80-VIII!BT80-IX!BT80-X!BT80</f>
        <v>2611.8892128279881</v>
      </c>
      <c r="BU80" s="18">
        <f>'Tabela Usos'!BU83-III!BU80-IV!BU80-VI!BU80-VII!BU80-VIII!BU80-IX!BU80-X!BU80</f>
        <v>0</v>
      </c>
      <c r="BV80" s="18">
        <f>'Tabela Usos'!BV83-III!BV80-IV!BV80-VI!BV80-VII!BV80-VIII!BV80-IX!BV80-X!BV80</f>
        <v>0</v>
      </c>
      <c r="BW80" s="18">
        <f>'Tabela Usos'!BW83-III!BW80-IV!BW80-VI!BW80-VII!BW80-VIII!BW80-IX!BW80-X!BW80</f>
        <v>248.76442425066261</v>
      </c>
      <c r="BX80" s="18">
        <f>'Tabela Usos'!BX83-III!BX80-IV!BX80-VI!BX80-VII!BX80-VIII!BX80-IX!BX80-X!BX80</f>
        <v>25760.782434655936</v>
      </c>
      <c r="BY80" s="18">
        <f>'Tabela Usos'!BY83-III!BY80-IV!BY80-VI!BY80-VII!BY80-VIII!BY80-IX!BY80-X!BY80</f>
        <v>0</v>
      </c>
    </row>
    <row r="81" spans="1:77">
      <c r="A81" s="206" t="s">
        <v>208</v>
      </c>
      <c r="B81" s="41" t="s">
        <v>209</v>
      </c>
      <c r="C81" s="18">
        <f>'Tabela Usos'!C84-III!C81-IV!C81-VI!C81-VII!C81-VIII!C81-IX!C81-X!C81</f>
        <v>0</v>
      </c>
      <c r="D81" s="18">
        <f>'Tabela Usos'!D84-III!D81-IV!D81-VI!D81-VII!D81-VIII!D81-IX!D81-X!D81</f>
        <v>0</v>
      </c>
      <c r="E81" s="18">
        <f>'Tabela Usos'!E84-III!E81-IV!E81-VI!E81-VII!E81-VIII!E81-IX!E81-X!E81</f>
        <v>0</v>
      </c>
      <c r="F81" s="18">
        <f>'Tabela Usos'!F84-III!F81-IV!F81-VI!F81-VII!F81-VIII!F81-IX!F81-X!F81</f>
        <v>85.090706642138031</v>
      </c>
      <c r="G81" s="18">
        <f>'Tabela Usos'!G84-III!G81-IV!G81-VI!G81-VII!G81-VIII!G81-IX!G81-X!G81</f>
        <v>1010.2122239694432</v>
      </c>
      <c r="H81" s="18">
        <f>'Tabela Usos'!H84-III!H81-IV!H81-VI!H81-VII!H81-VIII!H81-IX!H81-X!H81</f>
        <v>1181.0334170029084</v>
      </c>
      <c r="I81" s="18">
        <f>'Tabela Usos'!I84-III!I81-IV!I81-VI!I81-VII!I81-VIII!I81-IX!I81-X!I81</f>
        <v>296.21802387451066</v>
      </c>
      <c r="J81" s="18">
        <f>'Tabela Usos'!J84-III!J81-IV!J81-VI!J81-VII!J81-VIII!J81-IX!J81-X!J81</f>
        <v>0</v>
      </c>
      <c r="K81" s="18">
        <f>'Tabela Usos'!K84-III!K81-IV!K81-VI!K81-VII!K81-VIII!K81-IX!K81-X!K81</f>
        <v>0</v>
      </c>
      <c r="L81" s="18">
        <f>'Tabela Usos'!L84-III!L81-IV!L81-VI!L81-VII!L81-VIII!L81-IX!L81-X!L81</f>
        <v>0</v>
      </c>
      <c r="M81" s="18">
        <f>'Tabela Usos'!M84-III!M81-IV!M81-VI!M81-VII!M81-VIII!M81-IX!M81-X!M81</f>
        <v>0</v>
      </c>
      <c r="N81" s="18">
        <f>'Tabela Usos'!N84-III!N81-IV!N81-VI!N81-VII!N81-VIII!N81-IX!N81-X!N81</f>
        <v>0</v>
      </c>
      <c r="O81" s="18">
        <f>'Tabela Usos'!O84-III!O81-IV!O81-VI!O81-VII!O81-VIII!O81-IX!O81-X!O81</f>
        <v>0</v>
      </c>
      <c r="P81" s="18">
        <f>'Tabela Usos'!P84-III!P81-IV!P81-VI!P81-VII!P81-VIII!P81-IX!P81-X!P81</f>
        <v>0</v>
      </c>
      <c r="Q81" s="18">
        <f>'Tabela Usos'!Q84-III!Q81-IV!Q81-VI!Q81-VII!Q81-VIII!Q81-IX!Q81-X!Q81</f>
        <v>0</v>
      </c>
      <c r="R81" s="18">
        <f>'Tabela Usos'!R84-III!R81-IV!R81-VI!R81-VII!R81-VIII!R81-IX!R81-X!R81</f>
        <v>0</v>
      </c>
      <c r="S81" s="18">
        <f>'Tabela Usos'!S84-III!S81-IV!S81-VI!S81-VII!S81-VIII!S81-IX!S81-X!S81</f>
        <v>0</v>
      </c>
      <c r="T81" s="18">
        <f>'Tabela Usos'!T84-III!T81-IV!T81-VI!T81-VII!T81-VIII!T81-IX!T81-X!T81</f>
        <v>0</v>
      </c>
      <c r="U81" s="18">
        <f>'Tabela Usos'!U84-III!U81-IV!U81-VI!U81-VII!U81-VIII!U81-IX!U81-X!U81</f>
        <v>0</v>
      </c>
      <c r="V81" s="18">
        <f>'Tabela Usos'!V84-III!V81-IV!V81-VI!V81-VII!V81-VIII!V81-IX!V81-X!V81</f>
        <v>0</v>
      </c>
      <c r="W81" s="18">
        <f>'Tabela Usos'!W84-III!W81-IV!W81-VI!W81-VII!W81-VIII!W81-IX!W81-X!W81</f>
        <v>0</v>
      </c>
      <c r="X81" s="18">
        <f>'Tabela Usos'!X84-III!X81-IV!X81-VI!X81-VII!X81-VIII!X81-IX!X81-X!X81</f>
        <v>0</v>
      </c>
      <c r="Y81" s="18">
        <f>'Tabela Usos'!Y84-III!Y81-IV!Y81-VI!Y81-VII!Y81-VIII!Y81-IX!Y81-X!Y81</f>
        <v>0</v>
      </c>
      <c r="Z81" s="18">
        <f>'Tabela Usos'!Z84-III!Z81-IV!Z81-VI!Z81-VII!Z81-VIII!Z81-IX!Z81-X!Z81</f>
        <v>0</v>
      </c>
      <c r="AA81" s="18">
        <f>'Tabela Usos'!AA84-III!AA81-IV!AA81-VI!AA81-VII!AA81-VIII!AA81-IX!AA81-X!AA81</f>
        <v>0</v>
      </c>
      <c r="AB81" s="18">
        <f>'Tabela Usos'!AB84-III!AB81-IV!AB81-VI!AB81-VII!AB81-VIII!AB81-IX!AB81-X!AB81</f>
        <v>0</v>
      </c>
      <c r="AC81" s="18">
        <f>'Tabela Usos'!AC84-III!AC81-IV!AC81-VI!AC81-VII!AC81-VIII!AC81-IX!AC81-X!AC81</f>
        <v>0</v>
      </c>
      <c r="AD81" s="18">
        <f>'Tabela Usos'!AD84-III!AD81-IV!AD81-VI!AD81-VII!AD81-VIII!AD81-IX!AD81-X!AD81</f>
        <v>6.397797491890076</v>
      </c>
      <c r="AE81" s="18">
        <f>'Tabela Usos'!AE84-III!AE81-IV!AE81-VI!AE81-VII!AE81-VIII!AE81-IX!AE81-X!AE81</f>
        <v>0</v>
      </c>
      <c r="AF81" s="18">
        <f>'Tabela Usos'!AF84-III!AF81-IV!AF81-VI!AF81-VII!AF81-VIII!AF81-IX!AF81-X!AF81</f>
        <v>0</v>
      </c>
      <c r="AG81" s="18">
        <f>'Tabela Usos'!AG84-III!AG81-IV!AG81-VI!AG81-VII!AG81-VIII!AG81-IX!AG81-X!AG81</f>
        <v>0</v>
      </c>
      <c r="AH81" s="18">
        <f>'Tabela Usos'!AH84-III!AH81-IV!AH81-VI!AH81-VII!AH81-VIII!AH81-IX!AH81-X!AH81</f>
        <v>1594.9709147281962</v>
      </c>
      <c r="AI81" s="18">
        <f>'Tabela Usos'!AI84-III!AI81-IV!AI81-VI!AI81-VII!AI81-VIII!AI81-IX!AI81-X!AI81</f>
        <v>0</v>
      </c>
      <c r="AJ81" s="18">
        <f>'Tabela Usos'!AJ84-III!AJ81-IV!AJ81-VI!AJ81-VII!AJ81-VIII!AJ81-IX!AJ81-X!AJ81</f>
        <v>0</v>
      </c>
      <c r="AK81" s="18">
        <f>'Tabela Usos'!AK84-III!AK81-IV!AK81-VI!AK81-VII!AK81-VIII!AK81-IX!AK81-X!AK81</f>
        <v>0</v>
      </c>
      <c r="AL81" s="18">
        <f>'Tabela Usos'!AL84-III!AL81-IV!AL81-VI!AL81-VII!AL81-VIII!AL81-IX!AL81-X!AL81</f>
        <v>0</v>
      </c>
      <c r="AM81" s="18">
        <f>'Tabela Usos'!AM84-III!AM81-IV!AM81-VI!AM81-VII!AM81-VIII!AM81-IX!AM81-X!AM81</f>
        <v>950.07292754567675</v>
      </c>
      <c r="AN81" s="18">
        <f>'Tabela Usos'!AN84-III!AN81-IV!AN81-VI!AN81-VII!AN81-VIII!AN81-IX!AN81-X!AN81</f>
        <v>0</v>
      </c>
      <c r="AO81" s="18">
        <f>'Tabela Usos'!AO84-III!AO81-IV!AO81-VI!AO81-VII!AO81-VIII!AO81-IX!AO81-X!AO81</f>
        <v>0</v>
      </c>
      <c r="AP81" s="18">
        <f>'Tabela Usos'!AP84-III!AP81-IV!AP81-VI!AP81-VII!AP81-VIII!AP81-IX!AP81-X!AP81</f>
        <v>0</v>
      </c>
      <c r="AQ81" s="18">
        <f>'Tabela Usos'!AQ84-III!AQ81-IV!AQ81-VI!AQ81-VII!AQ81-VIII!AQ81-IX!AQ81-X!AQ81</f>
        <v>0</v>
      </c>
      <c r="AR81" s="18">
        <f>'Tabela Usos'!AR84-III!AR81-IV!AR81-VI!AR81-VII!AR81-VIII!AR81-IX!AR81-X!AR81</f>
        <v>0</v>
      </c>
      <c r="AS81" s="18">
        <f>'Tabela Usos'!AS84-III!AS81-IV!AS81-VI!AS81-VII!AS81-VIII!AS81-IX!AS81-X!AS81</f>
        <v>0</v>
      </c>
      <c r="AT81" s="18">
        <f>'Tabela Usos'!AT84-III!AT81-IV!AT81-VI!AT81-VII!AT81-VIII!AT81-IX!AT81-X!AT81</f>
        <v>0</v>
      </c>
      <c r="AU81" s="18">
        <f>'Tabela Usos'!AU84-III!AU81-IV!AU81-VI!AU81-VII!AU81-VIII!AU81-IX!AU81-X!AU81</f>
        <v>0</v>
      </c>
      <c r="AV81" s="18">
        <f>'Tabela Usos'!AV84-III!AV81-IV!AV81-VI!AV81-VII!AV81-VIII!AV81-IX!AV81-X!AV81</f>
        <v>0</v>
      </c>
      <c r="AW81" s="18">
        <f>'Tabela Usos'!AW84-III!AW81-IV!AW81-VI!AW81-VII!AW81-VIII!AW81-IX!AW81-X!AW81</f>
        <v>0</v>
      </c>
      <c r="AX81" s="18">
        <f>'Tabela Usos'!AX84-III!AX81-IV!AX81-VI!AX81-VII!AX81-VIII!AX81-IX!AX81-X!AX81</f>
        <v>0</v>
      </c>
      <c r="AY81" s="18">
        <f>'Tabela Usos'!AY84-III!AY81-IV!AY81-VI!AY81-VII!AY81-VIII!AY81-IX!AY81-X!AY81</f>
        <v>0</v>
      </c>
      <c r="AZ81" s="18">
        <f>'Tabela Usos'!AZ84-III!AZ81-IV!AZ81-VI!AZ81-VII!AZ81-VIII!AZ81-IX!AZ81-X!AZ81</f>
        <v>0</v>
      </c>
      <c r="BA81" s="18">
        <f>'Tabela Usos'!BA84-III!BA81-IV!BA81-VI!BA81-VII!BA81-VIII!BA81-IX!BA81-X!BA81</f>
        <v>0</v>
      </c>
      <c r="BB81" s="18">
        <f>'Tabela Usos'!BB84-III!BB81-IV!BB81-VI!BB81-VII!BB81-VIII!BB81-IX!BB81-X!BB81</f>
        <v>0</v>
      </c>
      <c r="BC81" s="18">
        <f>'Tabela Usos'!BC84-III!BC81-IV!BC81-VI!BC81-VII!BC81-VIII!BC81-IX!BC81-X!BC81</f>
        <v>0</v>
      </c>
      <c r="BD81" s="18">
        <f>'Tabela Usos'!BD84-III!BD81-IV!BD81-VI!BD81-VII!BD81-VIII!BD81-IX!BD81-X!BD81</f>
        <v>0</v>
      </c>
      <c r="BE81" s="18">
        <f>'Tabela Usos'!BE84-III!BE81-IV!BE81-VI!BE81-VII!BE81-VIII!BE81-IX!BE81-X!BE81</f>
        <v>0</v>
      </c>
      <c r="BF81" s="18">
        <f>'Tabela Usos'!BF84-III!BF81-IV!BF81-VI!BF81-VII!BF81-VIII!BF81-IX!BF81-X!BF81</f>
        <v>3.198898745945038</v>
      </c>
      <c r="BG81" s="18">
        <f>'Tabela Usos'!BG84-III!BG81-IV!BG81-VI!BG81-VII!BG81-VIII!BG81-IX!BG81-X!BG81</f>
        <v>0</v>
      </c>
      <c r="BH81" s="18">
        <f>'Tabela Usos'!BH84-III!BH81-IV!BH81-VI!BH81-VII!BH81-VIII!BH81-IX!BH81-X!BH81</f>
        <v>0</v>
      </c>
      <c r="BI81" s="18">
        <f>'Tabela Usos'!BI84-III!BI81-IV!BI81-VI!BI81-VII!BI81-VIII!BI81-IX!BI81-X!BI81</f>
        <v>0</v>
      </c>
      <c r="BJ81" s="18">
        <f>'Tabela Usos'!BJ84-III!BJ81-IV!BJ81-VI!BJ81-VII!BJ81-VIII!BJ81-IX!BJ81-X!BJ81</f>
        <v>0</v>
      </c>
      <c r="BK81" s="18">
        <f>'Tabela Usos'!BK84-III!BK81-IV!BK81-VI!BK81-VII!BK81-VIII!BK81-IX!BK81-X!BK81</f>
        <v>0</v>
      </c>
      <c r="BL81" s="18">
        <f>'Tabela Usos'!BL84-III!BL81-IV!BL81-VI!BL81-VII!BL81-VIII!BL81-IX!BL81-X!BL81</f>
        <v>0</v>
      </c>
      <c r="BM81" s="18">
        <f>'Tabela Usos'!BM84-III!BM81-IV!BM81-VI!BM81-VII!BM81-VIII!BM81-IX!BM81-X!BM81</f>
        <v>0</v>
      </c>
      <c r="BN81" s="18">
        <f>'Tabela Usos'!BN84-III!BN81-IV!BN81-VI!BN81-VII!BN81-VIII!BN81-IX!BN81-X!BN81</f>
        <v>0</v>
      </c>
      <c r="BO81" s="18">
        <f>'Tabela Usos'!BO84-III!BO81-IV!BO81-VI!BO81-VII!BO81-VIII!BO81-IX!BO81-X!BO81</f>
        <v>0</v>
      </c>
      <c r="BP81" s="18">
        <f>'Tabela Usos'!BP84-III!BP81-IV!BP81-VI!BP81-VII!BP81-VIII!BP81-IX!BP81-X!BP81</f>
        <v>0</v>
      </c>
      <c r="BQ81" s="18">
        <f>'Tabela Usos'!BQ84-III!BQ81-IV!BQ81-VI!BQ81-VII!BQ81-VIII!BQ81-IX!BQ81-X!BQ81</f>
        <v>0</v>
      </c>
      <c r="BR81" s="18">
        <f>'Tabela Usos'!BR84-III!BR81-IV!BR81-VI!BR81-VII!BR81-VIII!BR81-IX!BR81-X!BR81</f>
        <v>0</v>
      </c>
      <c r="BS81" s="35">
        <f>'Tabela Usos'!BS84-III!BS81-IV!BS81-VI!BS81-VII!BS81-VIII!BS81-IX!BS81-X!BS81</f>
        <v>5127.1949100007078</v>
      </c>
      <c r="BT81" s="18">
        <f>'Tabela Usos'!BT84-III!BT81-IV!BT81-VI!BT81-VII!BT81-VIII!BT81-IX!BT81-X!BT81</f>
        <v>10724.297203497297</v>
      </c>
      <c r="BU81" s="18">
        <f>'Tabela Usos'!BU84-III!BU81-IV!BU81-VI!BU81-VII!BU81-VIII!BU81-IX!BU81-X!BU81</f>
        <v>0</v>
      </c>
      <c r="BV81" s="18">
        <f>'Tabela Usos'!BV84-III!BV81-IV!BV81-VI!BV81-VII!BV81-VIII!BV81-IX!BV81-X!BV81</f>
        <v>0</v>
      </c>
      <c r="BW81" s="18">
        <f>'Tabela Usos'!BW84-III!BW81-IV!BW81-VI!BW81-VII!BW81-VIII!BW81-IX!BW81-X!BW81</f>
        <v>0</v>
      </c>
      <c r="BX81" s="18">
        <f>'Tabela Usos'!BX84-III!BX81-IV!BX81-VI!BX81-VII!BX81-VIII!BX81-IX!BX81-X!BX81</f>
        <v>6309.507886501995</v>
      </c>
      <c r="BY81" s="18">
        <f>'Tabela Usos'!BY84-III!BY81-IV!BY81-VI!BY81-VII!BY81-VIII!BY81-IX!BY81-X!BY81</f>
        <v>0</v>
      </c>
    </row>
    <row r="82" spans="1:77">
      <c r="A82" s="205" t="s">
        <v>210</v>
      </c>
      <c r="B82" s="68" t="s">
        <v>211</v>
      </c>
      <c r="C82" s="18">
        <f>'Tabela Usos'!C85-III!C82-IV!C82-VI!C82-VII!C82-VIII!C82-IX!C82-X!C82</f>
        <v>10.246698320543178</v>
      </c>
      <c r="D82" s="18">
        <f>'Tabela Usos'!D85-III!D82-IV!D82-VI!D82-VII!D82-VIII!D82-IX!D82-X!D82</f>
        <v>24.335908511290036</v>
      </c>
      <c r="E82" s="18">
        <f>'Tabela Usos'!E85-III!E82-IV!E82-VI!E82-VII!E82-VIII!E82-IX!E82-X!E82</f>
        <v>4.6964033969156223</v>
      </c>
      <c r="F82" s="18">
        <f>'Tabela Usos'!F85-III!F82-IV!F82-VI!F82-VII!F82-VIII!F82-IX!F82-X!F82</f>
        <v>30.313149198273553</v>
      </c>
      <c r="G82" s="18">
        <f>'Tabela Usos'!G85-III!G82-IV!G82-VI!G82-VII!G82-VIII!G82-IX!G82-X!G82</f>
        <v>2266.2281118934661</v>
      </c>
      <c r="H82" s="18">
        <f>'Tabela Usos'!H85-III!H82-IV!H82-VI!H82-VII!H82-VIII!H82-IX!H82-X!H82</f>
        <v>2599.2458073111184</v>
      </c>
      <c r="I82" s="18">
        <f>'Tabela Usos'!I85-III!I82-IV!I82-VI!I82-VII!I82-VIII!I82-IX!I82-X!I82</f>
        <v>414.99128198199861</v>
      </c>
      <c r="J82" s="18">
        <f>'Tabela Usos'!J85-III!J82-IV!J82-VI!J82-VII!J82-VIII!J82-IX!J82-X!J82</f>
        <v>0</v>
      </c>
      <c r="K82" s="18">
        <f>'Tabela Usos'!K85-III!K82-IV!K82-VI!K82-VII!K82-VIII!K82-IX!K82-X!K82</f>
        <v>0</v>
      </c>
      <c r="L82" s="18">
        <f>'Tabela Usos'!L85-III!L82-IV!L82-VI!L82-VII!L82-VIII!L82-IX!L82-X!L82</f>
        <v>0</v>
      </c>
      <c r="M82" s="18">
        <f>'Tabela Usos'!M85-III!M82-IV!M82-VI!M82-VII!M82-VIII!M82-IX!M82-X!M82</f>
        <v>0</v>
      </c>
      <c r="N82" s="18">
        <f>'Tabela Usos'!N85-III!N82-IV!N82-VI!N82-VII!N82-VIII!N82-IX!N82-X!N82</f>
        <v>0</v>
      </c>
      <c r="O82" s="18">
        <f>'Tabela Usos'!O85-III!O82-IV!O82-VI!O82-VII!O82-VIII!O82-IX!O82-X!O82</f>
        <v>0</v>
      </c>
      <c r="P82" s="18">
        <f>'Tabela Usos'!P85-III!P82-IV!P82-VI!P82-VII!P82-VIII!P82-IX!P82-X!P82</f>
        <v>0</v>
      </c>
      <c r="Q82" s="18">
        <f>'Tabela Usos'!Q85-III!Q82-IV!Q82-VI!Q82-VII!Q82-VIII!Q82-IX!Q82-X!Q82</f>
        <v>0</v>
      </c>
      <c r="R82" s="18">
        <f>'Tabela Usos'!R85-III!R82-IV!R82-VI!R82-VII!R82-VIII!R82-IX!R82-X!R82</f>
        <v>67.03048484688658</v>
      </c>
      <c r="S82" s="18">
        <f>'Tabela Usos'!S85-III!S82-IV!S82-VI!S82-VII!S82-VIII!S82-IX!S82-X!S82</f>
        <v>0</v>
      </c>
      <c r="T82" s="18">
        <f>'Tabela Usos'!T85-III!T82-IV!T82-VI!T82-VII!T82-VIII!T82-IX!T82-X!T82</f>
        <v>0</v>
      </c>
      <c r="U82" s="18">
        <f>'Tabela Usos'!U85-III!U82-IV!U82-VI!U82-VII!U82-VIII!U82-IX!U82-X!U82</f>
        <v>0</v>
      </c>
      <c r="V82" s="18">
        <f>'Tabela Usos'!V85-III!V82-IV!V82-VI!V82-VII!V82-VIII!V82-IX!V82-X!V82</f>
        <v>0</v>
      </c>
      <c r="W82" s="18">
        <f>'Tabela Usos'!W85-III!W82-IV!W82-VI!W82-VII!W82-VIII!W82-IX!W82-X!W82</f>
        <v>0</v>
      </c>
      <c r="X82" s="18">
        <f>'Tabela Usos'!X85-III!X82-IV!X82-VI!X82-VII!X82-VIII!X82-IX!X82-X!X82</f>
        <v>0</v>
      </c>
      <c r="Y82" s="18">
        <f>'Tabela Usos'!Y85-III!Y82-IV!Y82-VI!Y82-VII!Y82-VIII!Y82-IX!Y82-X!Y82</f>
        <v>0</v>
      </c>
      <c r="Z82" s="18">
        <f>'Tabela Usos'!Z85-III!Z82-IV!Z82-VI!Z82-VII!Z82-VIII!Z82-IX!Z82-X!Z82</f>
        <v>0</v>
      </c>
      <c r="AA82" s="18">
        <f>'Tabela Usos'!AA85-III!AA82-IV!AA82-VI!AA82-VII!AA82-VIII!AA82-IX!AA82-X!AA82</f>
        <v>61.907135686615035</v>
      </c>
      <c r="AB82" s="18">
        <f>'Tabela Usos'!AB85-III!AB82-IV!AB82-VI!AB82-VII!AB82-VIII!AB82-IX!AB82-X!AB82</f>
        <v>0.85389152671193136</v>
      </c>
      <c r="AC82" s="18">
        <f>'Tabela Usos'!AC85-III!AC82-IV!AC82-VI!AC82-VII!AC82-VIII!AC82-IX!AC82-X!AC82</f>
        <v>0</v>
      </c>
      <c r="AD82" s="18">
        <f>'Tabela Usos'!AD85-III!AD82-IV!AD82-VI!AD82-VII!AD82-VIII!AD82-IX!AD82-X!AD82</f>
        <v>13.235318664034935</v>
      </c>
      <c r="AE82" s="18">
        <f>'Tabela Usos'!AE85-III!AE82-IV!AE82-VI!AE82-VII!AE82-VIII!AE82-IX!AE82-X!AE82</f>
        <v>32.020932251697424</v>
      </c>
      <c r="AF82" s="18">
        <f>'Tabela Usos'!AF85-III!AF82-IV!AF82-VI!AF82-VII!AF82-VIII!AF82-IX!AF82-X!AF82</f>
        <v>45.683196679088326</v>
      </c>
      <c r="AG82" s="18">
        <f>'Tabela Usos'!AG85-III!AG82-IV!AG82-VI!AG82-VII!AG82-VIII!AG82-IX!AG82-X!AG82</f>
        <v>343.26439373819636</v>
      </c>
      <c r="AH82" s="18">
        <f>'Tabela Usos'!AH85-III!AH82-IV!AH82-VI!AH82-VII!AH82-VIII!AH82-IX!AH82-X!AH82</f>
        <v>11203.483776223897</v>
      </c>
      <c r="AI82" s="18">
        <f>'Tabela Usos'!AI85-III!AI82-IV!AI82-VI!AI82-VII!AI82-VIII!AI82-IX!AI82-X!AI82</f>
        <v>1047.7249032755396</v>
      </c>
      <c r="AJ82" s="18">
        <f>'Tabela Usos'!AJ85-III!AJ82-IV!AJ82-VI!AJ82-VII!AJ82-VIII!AJ82-IX!AJ82-X!AJ82</f>
        <v>16.223939007526695</v>
      </c>
      <c r="AK82" s="18">
        <f>'Tabela Usos'!AK85-III!AK82-IV!AK82-VI!AK82-VII!AK82-VIII!AK82-IX!AK82-X!AK82</f>
        <v>397.91345144775988</v>
      </c>
      <c r="AL82" s="18">
        <f>'Tabela Usos'!AL85-III!AL82-IV!AL82-VI!AL82-VII!AL82-VIII!AL82-IX!AL82-X!AL82</f>
        <v>0</v>
      </c>
      <c r="AM82" s="18">
        <f>'Tabela Usos'!AM85-III!AM82-IV!AM82-VI!AM82-VII!AM82-VIII!AM82-IX!AM82-X!AM82</f>
        <v>7095.8385869761469</v>
      </c>
      <c r="AN82" s="18">
        <f>'Tabela Usos'!AN85-III!AN82-IV!AN82-VI!AN82-VII!AN82-VIII!AN82-IX!AN82-X!AN82</f>
        <v>18.358667824306512</v>
      </c>
      <c r="AO82" s="18">
        <f>'Tabela Usos'!AO85-III!AO82-IV!AO82-VI!AO82-VII!AO82-VIII!AO82-IX!AO82-X!AO82</f>
        <v>61.480189923259047</v>
      </c>
      <c r="AP82" s="18">
        <f>'Tabela Usos'!AP85-III!AP82-IV!AP82-VI!AP82-VII!AP82-VIII!AP82-IX!AP82-X!AP82</f>
        <v>2700.4319532264835</v>
      </c>
      <c r="AQ82" s="18">
        <f>'Tabela Usos'!AQ85-III!AQ82-IV!AQ82-VI!AQ82-VII!AQ82-VIII!AQ82-IX!AQ82-X!AQ82</f>
        <v>233.5393325557132</v>
      </c>
      <c r="AR82" s="18">
        <f>'Tabela Usos'!AR85-III!AR82-IV!AR82-VI!AR82-VII!AR82-VIII!AR82-IX!AR82-X!AR82</f>
        <v>351.80330900531573</v>
      </c>
      <c r="AS82" s="18">
        <f>'Tabela Usos'!AS85-III!AS82-IV!AS82-VI!AS82-VII!AS82-VIII!AS82-IX!AS82-X!AS82</f>
        <v>19.639505114374415</v>
      </c>
      <c r="AT82" s="18">
        <f>'Tabela Usos'!AT85-III!AT82-IV!AT82-VI!AT82-VII!AT82-VIII!AT82-IX!AT82-X!AT82</f>
        <v>105.88254931227948</v>
      </c>
      <c r="AU82" s="18">
        <f>'Tabela Usos'!AU85-III!AU82-IV!AU82-VI!AU82-VII!AU82-VIII!AU82-IX!AU82-X!AU82</f>
        <v>0</v>
      </c>
      <c r="AV82" s="18">
        <f>'Tabela Usos'!AV85-III!AV82-IV!AV82-VI!AV82-VII!AV82-VIII!AV82-IX!AV82-X!AV82</f>
        <v>157.11604091499532</v>
      </c>
      <c r="AW82" s="18">
        <f>'Tabela Usos'!AW85-III!AW82-IV!AW82-VI!AW82-VII!AW82-VIII!AW82-IX!AW82-X!AW82</f>
        <v>4.2694576335596564</v>
      </c>
      <c r="AX82" s="18">
        <f>'Tabela Usos'!AX85-III!AX82-IV!AX82-VI!AX82-VII!AX82-VIII!AX82-IX!AX82-X!AX82</f>
        <v>0</v>
      </c>
      <c r="AY82" s="18">
        <f>'Tabela Usos'!AY85-III!AY82-IV!AY82-VI!AY82-VII!AY82-VIII!AY82-IX!AY82-X!AY82</f>
        <v>0</v>
      </c>
      <c r="AZ82" s="18">
        <f>'Tabela Usos'!AZ85-III!AZ82-IV!AZ82-VI!AZ82-VII!AZ82-VIII!AZ82-IX!AZ82-X!AZ82</f>
        <v>0</v>
      </c>
      <c r="BA82" s="18">
        <f>'Tabela Usos'!BA85-III!BA82-IV!BA82-VI!BA82-VII!BA82-VIII!BA82-IX!BA82-X!BA82</f>
        <v>35.436498358545151</v>
      </c>
      <c r="BB82" s="18">
        <f>'Tabela Usos'!BB85-III!BB82-IV!BB82-VI!BB82-VII!BB82-VIII!BB82-IX!BB82-X!BB82</f>
        <v>0</v>
      </c>
      <c r="BC82" s="18">
        <f>'Tabela Usos'!BC85-III!BC82-IV!BC82-VI!BC82-VII!BC82-VIII!BC82-IX!BC82-X!BC82</f>
        <v>2.1347288167798282</v>
      </c>
      <c r="BD82" s="18">
        <f>'Tabela Usos'!BD85-III!BD82-IV!BD82-VI!BD82-VII!BD82-VIII!BD82-IX!BD82-X!BD82</f>
        <v>0</v>
      </c>
      <c r="BE82" s="18">
        <f>'Tabela Usos'!BE85-III!BE82-IV!BE82-VI!BE82-VII!BE82-VIII!BE82-IX!BE82-X!BE82</f>
        <v>0</v>
      </c>
      <c r="BF82" s="18">
        <f>'Tabela Usos'!BF85-III!BF82-IV!BF82-VI!BF82-VII!BF82-VIII!BF82-IX!BF82-X!BF82</f>
        <v>2.1347288167798282</v>
      </c>
      <c r="BG82" s="18">
        <f>'Tabela Usos'!BG85-III!BG82-IV!BG82-VI!BG82-VII!BG82-VIII!BG82-IX!BG82-X!BG82</f>
        <v>1.2808372900678973</v>
      </c>
      <c r="BH82" s="18">
        <f>'Tabela Usos'!BH85-III!BH82-IV!BH82-VI!BH82-VII!BH82-VIII!BH82-IX!BH82-X!BH82</f>
        <v>0</v>
      </c>
      <c r="BI82" s="18">
        <f>'Tabela Usos'!BI85-III!BI82-IV!BI82-VI!BI82-VII!BI82-VIII!BI82-IX!BI82-X!BI82</f>
        <v>1352.9911240750548</v>
      </c>
      <c r="BJ82" s="18">
        <f>'Tabela Usos'!BJ85-III!BJ82-IV!BJ82-VI!BJ82-VII!BJ82-VIII!BJ82-IX!BJ82-X!BJ82</f>
        <v>0</v>
      </c>
      <c r="BK82" s="18">
        <f>'Tabela Usos'!BK85-III!BK82-IV!BK82-VI!BK82-VII!BK82-VIII!BK82-IX!BK82-X!BK82</f>
        <v>62.761027213326976</v>
      </c>
      <c r="BL82" s="18">
        <f>'Tabela Usos'!BL85-III!BL82-IV!BL82-VI!BL82-VII!BL82-VIII!BL82-IX!BL82-X!BL82</f>
        <v>6.4041864503394841</v>
      </c>
      <c r="BM82" s="18">
        <f>'Tabela Usos'!BM85-III!BM82-IV!BM82-VI!BM82-VII!BM82-VIII!BM82-IX!BM82-X!BM82</f>
        <v>0</v>
      </c>
      <c r="BN82" s="18">
        <f>'Tabela Usos'!BN85-III!BN82-IV!BN82-VI!BN82-VII!BN82-VIII!BN82-IX!BN82-X!BN82</f>
        <v>99.905308625295959</v>
      </c>
      <c r="BO82" s="18">
        <f>'Tabela Usos'!BO85-III!BO82-IV!BO82-VI!BO82-VII!BO82-VIII!BO82-IX!BO82-X!BO82</f>
        <v>0</v>
      </c>
      <c r="BP82" s="18">
        <f>'Tabela Usos'!BP85-III!BP82-IV!BP82-VI!BP82-VII!BP82-VIII!BP82-IX!BP82-X!BP82</f>
        <v>1.7077830534238627</v>
      </c>
      <c r="BQ82" s="18">
        <f>'Tabela Usos'!BQ85-III!BQ82-IV!BQ82-VI!BQ82-VII!BQ82-VIII!BQ82-IX!BQ82-X!BQ82</f>
        <v>0</v>
      </c>
      <c r="BR82" s="18">
        <f>'Tabela Usos'!BR85-III!BR82-IV!BR82-VI!BR82-VII!BR82-VIII!BR82-IX!BR82-X!BR82</f>
        <v>0</v>
      </c>
      <c r="BS82" s="35">
        <f>'Tabela Usos'!BS85-III!BS82-IV!BS82-VI!BS82-VII!BS82-VIII!BS82-IX!BS82-X!BS82</f>
        <v>30892.514599147606</v>
      </c>
      <c r="BT82" s="18">
        <f>'Tabela Usos'!BT85-III!BT82-IV!BT82-VI!BT82-VII!BT82-VIII!BT82-IX!BT82-X!BT82</f>
        <v>14698.935467301721</v>
      </c>
      <c r="BU82" s="18">
        <f>'Tabela Usos'!BU85-III!BU82-IV!BU82-VI!BU82-VII!BU82-VIII!BU82-IX!BU82-X!BU82</f>
        <v>0</v>
      </c>
      <c r="BV82" s="18">
        <f>'Tabela Usos'!BV85-III!BV82-IV!BV82-VI!BV82-VII!BV82-VIII!BV82-IX!BV82-X!BV82</f>
        <v>0</v>
      </c>
      <c r="BW82" s="18">
        <f>'Tabela Usos'!BW85-III!BW82-IV!BW82-VI!BW82-VII!BW82-VIII!BW82-IX!BW82-X!BW82</f>
        <v>3071.4478215828167</v>
      </c>
      <c r="BX82" s="18">
        <f>'Tabela Usos'!BX85-III!BX82-IV!BX82-VI!BX82-VII!BX82-VIII!BX82-IX!BX82-X!BX82</f>
        <v>31983.787970285452</v>
      </c>
      <c r="BY82" s="18">
        <f>'Tabela Usos'!BY85-III!BY82-IV!BY82-VI!BY82-VII!BY82-VIII!BY82-IX!BY82-X!BY82</f>
        <v>-457.68585831759503</v>
      </c>
    </row>
    <row r="83" spans="1:77">
      <c r="A83" s="205" t="s">
        <v>212</v>
      </c>
      <c r="B83" s="68" t="s">
        <v>213</v>
      </c>
      <c r="C83" s="18">
        <f>'Tabela Usos'!C86-III!C83-IV!C83-VI!C83-VII!C83-VIII!C83-IX!C83-X!C83</f>
        <v>0</v>
      </c>
      <c r="D83" s="18">
        <f>'Tabela Usos'!D86-III!D83-IV!D83-VI!D83-VII!D83-VIII!D83-IX!D83-X!D83</f>
        <v>0</v>
      </c>
      <c r="E83" s="18">
        <f>'Tabela Usos'!E86-III!E83-IV!E83-VI!E83-VII!E83-VIII!E83-IX!E83-X!E83</f>
        <v>0</v>
      </c>
      <c r="F83" s="18">
        <f>'Tabela Usos'!F86-III!F83-IV!F83-VI!F83-VII!F83-VIII!F83-IX!F83-X!F83</f>
        <v>0</v>
      </c>
      <c r="G83" s="18">
        <f>'Tabela Usos'!G86-III!G83-IV!G83-VI!G83-VII!G83-VIII!G83-IX!G83-X!G83</f>
        <v>0</v>
      </c>
      <c r="H83" s="18">
        <f>'Tabela Usos'!H86-III!H83-IV!H83-VI!H83-VII!H83-VIII!H83-IX!H83-X!H83</f>
        <v>0</v>
      </c>
      <c r="I83" s="18">
        <f>'Tabela Usos'!I86-III!I83-IV!I83-VI!I83-VII!I83-VIII!I83-IX!I83-X!I83</f>
        <v>0</v>
      </c>
      <c r="J83" s="18">
        <f>'Tabela Usos'!J86-III!J83-IV!J83-VI!J83-VII!J83-VIII!J83-IX!J83-X!J83</f>
        <v>0</v>
      </c>
      <c r="K83" s="18">
        <f>'Tabela Usos'!K86-III!K83-IV!K83-VI!K83-VII!K83-VIII!K83-IX!K83-X!K83</f>
        <v>0</v>
      </c>
      <c r="L83" s="18">
        <f>'Tabela Usos'!L86-III!L83-IV!L83-VI!L83-VII!L83-VIII!L83-IX!L83-X!L83</f>
        <v>0</v>
      </c>
      <c r="M83" s="18">
        <f>'Tabela Usos'!M86-III!M83-IV!M83-VI!M83-VII!M83-VIII!M83-IX!M83-X!M83</f>
        <v>0</v>
      </c>
      <c r="N83" s="18">
        <f>'Tabela Usos'!N86-III!N83-IV!N83-VI!N83-VII!N83-VIII!N83-IX!N83-X!N83</f>
        <v>0</v>
      </c>
      <c r="O83" s="18">
        <f>'Tabela Usos'!O86-III!O83-IV!O83-VI!O83-VII!O83-VIII!O83-IX!O83-X!O83</f>
        <v>0</v>
      </c>
      <c r="P83" s="18">
        <f>'Tabela Usos'!P86-III!P83-IV!P83-VI!P83-VII!P83-VIII!P83-IX!P83-X!P83</f>
        <v>0</v>
      </c>
      <c r="Q83" s="18">
        <f>'Tabela Usos'!Q86-III!Q83-IV!Q83-VI!Q83-VII!Q83-VIII!Q83-IX!Q83-X!Q83</f>
        <v>0</v>
      </c>
      <c r="R83" s="18">
        <f>'Tabela Usos'!R86-III!R83-IV!R83-VI!R83-VII!R83-VIII!R83-IX!R83-X!R83</f>
        <v>0</v>
      </c>
      <c r="S83" s="18">
        <f>'Tabela Usos'!S86-III!S83-IV!S83-VI!S83-VII!S83-VIII!S83-IX!S83-X!S83</f>
        <v>0</v>
      </c>
      <c r="T83" s="18">
        <f>'Tabela Usos'!T86-III!T83-IV!T83-VI!T83-VII!T83-VIII!T83-IX!T83-X!T83</f>
        <v>0</v>
      </c>
      <c r="U83" s="18">
        <f>'Tabela Usos'!U86-III!U83-IV!U83-VI!U83-VII!U83-VIII!U83-IX!U83-X!U83</f>
        <v>0</v>
      </c>
      <c r="V83" s="18">
        <f>'Tabela Usos'!V86-III!V83-IV!V83-VI!V83-VII!V83-VIII!V83-IX!V83-X!V83</f>
        <v>0</v>
      </c>
      <c r="W83" s="18">
        <f>'Tabela Usos'!W86-III!W83-IV!W83-VI!W83-VII!W83-VIII!W83-IX!W83-X!W83</f>
        <v>0</v>
      </c>
      <c r="X83" s="18">
        <f>'Tabela Usos'!X86-III!X83-IV!X83-VI!X83-VII!X83-VIII!X83-IX!X83-X!X83</f>
        <v>0</v>
      </c>
      <c r="Y83" s="18">
        <f>'Tabela Usos'!Y86-III!Y83-IV!Y83-VI!Y83-VII!Y83-VIII!Y83-IX!Y83-X!Y83</f>
        <v>0</v>
      </c>
      <c r="Z83" s="18">
        <f>'Tabela Usos'!Z86-III!Z83-IV!Z83-VI!Z83-VII!Z83-VIII!Z83-IX!Z83-X!Z83</f>
        <v>0</v>
      </c>
      <c r="AA83" s="18">
        <f>'Tabela Usos'!AA86-III!AA83-IV!AA83-VI!AA83-VII!AA83-VIII!AA83-IX!AA83-X!AA83</f>
        <v>0</v>
      </c>
      <c r="AB83" s="18">
        <f>'Tabela Usos'!AB86-III!AB83-IV!AB83-VI!AB83-VII!AB83-VIII!AB83-IX!AB83-X!AB83</f>
        <v>0</v>
      </c>
      <c r="AC83" s="18">
        <f>'Tabela Usos'!AC86-III!AC83-IV!AC83-VI!AC83-VII!AC83-VIII!AC83-IX!AC83-X!AC83</f>
        <v>0</v>
      </c>
      <c r="AD83" s="18">
        <f>'Tabela Usos'!AD86-III!AD83-IV!AD83-VI!AD83-VII!AD83-VIII!AD83-IX!AD83-X!AD83</f>
        <v>0</v>
      </c>
      <c r="AE83" s="18">
        <f>'Tabela Usos'!AE86-III!AE83-IV!AE83-VI!AE83-VII!AE83-VIII!AE83-IX!AE83-X!AE83</f>
        <v>0</v>
      </c>
      <c r="AF83" s="18">
        <f>'Tabela Usos'!AF86-III!AF83-IV!AF83-VI!AF83-VII!AF83-VIII!AF83-IX!AF83-X!AF83</f>
        <v>0</v>
      </c>
      <c r="AG83" s="18">
        <f>'Tabela Usos'!AG86-III!AG83-IV!AG83-VI!AG83-VII!AG83-VIII!AG83-IX!AG83-X!AG83</f>
        <v>0</v>
      </c>
      <c r="AH83" s="18">
        <f>'Tabela Usos'!AH86-III!AH83-IV!AH83-VI!AH83-VII!AH83-VIII!AH83-IX!AH83-X!AH83</f>
        <v>0</v>
      </c>
      <c r="AI83" s="18">
        <f>'Tabela Usos'!AI86-III!AI83-IV!AI83-VI!AI83-VII!AI83-VIII!AI83-IX!AI83-X!AI83</f>
        <v>1323.2682192306595</v>
      </c>
      <c r="AJ83" s="18">
        <f>'Tabela Usos'!AJ86-III!AJ83-IV!AJ83-VI!AJ83-VII!AJ83-VIII!AJ83-IX!AJ83-X!AJ83</f>
        <v>0</v>
      </c>
      <c r="AK83" s="18">
        <f>'Tabela Usos'!AK86-III!AK83-IV!AK83-VI!AK83-VII!AK83-VIII!AK83-IX!AK83-X!AK83</f>
        <v>0</v>
      </c>
      <c r="AL83" s="18">
        <f>'Tabela Usos'!AL86-III!AL83-IV!AL83-VI!AL83-VII!AL83-VIII!AL83-IX!AL83-X!AL83</f>
        <v>0</v>
      </c>
      <c r="AM83" s="18">
        <f>'Tabela Usos'!AM86-III!AM83-IV!AM83-VI!AM83-VII!AM83-VIII!AM83-IX!AM83-X!AM83</f>
        <v>0</v>
      </c>
      <c r="AN83" s="18">
        <f>'Tabela Usos'!AN86-III!AN83-IV!AN83-VI!AN83-VII!AN83-VIII!AN83-IX!AN83-X!AN83</f>
        <v>0</v>
      </c>
      <c r="AO83" s="18">
        <f>'Tabela Usos'!AO86-III!AO83-IV!AO83-VI!AO83-VII!AO83-VIII!AO83-IX!AO83-X!AO83</f>
        <v>0</v>
      </c>
      <c r="AP83" s="18">
        <f>'Tabela Usos'!AP86-III!AP83-IV!AP83-VI!AP83-VII!AP83-VIII!AP83-IX!AP83-X!AP83</f>
        <v>0</v>
      </c>
      <c r="AQ83" s="18">
        <f>'Tabela Usos'!AQ86-III!AQ83-IV!AQ83-VI!AQ83-VII!AQ83-VIII!AQ83-IX!AQ83-X!AQ83</f>
        <v>99.350808792078283</v>
      </c>
      <c r="AR83" s="18">
        <f>'Tabela Usos'!AR86-III!AR83-IV!AR83-VI!AR83-VII!AR83-VIII!AR83-IX!AR83-X!AR83</f>
        <v>0</v>
      </c>
      <c r="AS83" s="18">
        <f>'Tabela Usos'!AS86-III!AS83-IV!AS83-VI!AS83-VII!AS83-VIII!AS83-IX!AS83-X!AS83</f>
        <v>0</v>
      </c>
      <c r="AT83" s="18">
        <f>'Tabela Usos'!AT86-III!AT83-IV!AT83-VI!AT83-VII!AT83-VIII!AT83-IX!AT83-X!AT83</f>
        <v>0</v>
      </c>
      <c r="AU83" s="18">
        <f>'Tabela Usos'!AU86-III!AU83-IV!AU83-VI!AU83-VII!AU83-VIII!AU83-IX!AU83-X!AU83</f>
        <v>0</v>
      </c>
      <c r="AV83" s="18">
        <f>'Tabela Usos'!AV86-III!AV83-IV!AV83-VI!AV83-VII!AV83-VIII!AV83-IX!AV83-X!AV83</f>
        <v>0</v>
      </c>
      <c r="AW83" s="18">
        <f>'Tabela Usos'!AW86-III!AW83-IV!AW83-VI!AW83-VII!AW83-VIII!AW83-IX!AW83-X!AW83</f>
        <v>0</v>
      </c>
      <c r="AX83" s="18">
        <f>'Tabela Usos'!AX86-III!AX83-IV!AX83-VI!AX83-VII!AX83-VIII!AX83-IX!AX83-X!AX83</f>
        <v>0</v>
      </c>
      <c r="AY83" s="18">
        <f>'Tabela Usos'!AY86-III!AY83-IV!AY83-VI!AY83-VII!AY83-VIII!AY83-IX!AY83-X!AY83</f>
        <v>0</v>
      </c>
      <c r="AZ83" s="18">
        <f>'Tabela Usos'!AZ86-III!AZ83-IV!AZ83-VI!AZ83-VII!AZ83-VIII!AZ83-IX!AZ83-X!AZ83</f>
        <v>0</v>
      </c>
      <c r="BA83" s="18">
        <f>'Tabela Usos'!BA86-III!BA83-IV!BA83-VI!BA83-VII!BA83-VIII!BA83-IX!BA83-X!BA83</f>
        <v>0</v>
      </c>
      <c r="BB83" s="18">
        <f>'Tabela Usos'!BB86-III!BB83-IV!BB83-VI!BB83-VII!BB83-VIII!BB83-IX!BB83-X!BB83</f>
        <v>0</v>
      </c>
      <c r="BC83" s="18">
        <f>'Tabela Usos'!BC86-III!BC83-IV!BC83-VI!BC83-VII!BC83-VIII!BC83-IX!BC83-X!BC83</f>
        <v>0</v>
      </c>
      <c r="BD83" s="18">
        <f>'Tabela Usos'!BD86-III!BD83-IV!BD83-VI!BD83-VII!BD83-VIII!BD83-IX!BD83-X!BD83</f>
        <v>0</v>
      </c>
      <c r="BE83" s="18">
        <f>'Tabela Usos'!BE86-III!BE83-IV!BE83-VI!BE83-VII!BE83-VIII!BE83-IX!BE83-X!BE83</f>
        <v>0</v>
      </c>
      <c r="BF83" s="18">
        <f>'Tabela Usos'!BF86-III!BF83-IV!BF83-VI!BF83-VII!BF83-VIII!BF83-IX!BF83-X!BF83</f>
        <v>11.626158475668731</v>
      </c>
      <c r="BG83" s="18">
        <f>'Tabela Usos'!BG86-III!BG83-IV!BG83-VI!BG83-VII!BG83-VIII!BG83-IX!BG83-X!BG83</f>
        <v>0</v>
      </c>
      <c r="BH83" s="18">
        <f>'Tabela Usos'!BH86-III!BH83-IV!BH83-VI!BH83-VII!BH83-VIII!BH83-IX!BH83-X!BH83</f>
        <v>0</v>
      </c>
      <c r="BI83" s="18">
        <f>'Tabela Usos'!BI86-III!BI83-IV!BI83-VI!BI83-VII!BI83-VIII!BI83-IX!BI83-X!BI83</f>
        <v>0</v>
      </c>
      <c r="BJ83" s="18">
        <f>'Tabela Usos'!BJ86-III!BJ83-IV!BJ83-VI!BJ83-VII!BJ83-VIII!BJ83-IX!BJ83-X!BJ83</f>
        <v>0</v>
      </c>
      <c r="BK83" s="18">
        <f>'Tabela Usos'!BK86-III!BK83-IV!BK83-VI!BK83-VII!BK83-VIII!BK83-IX!BK83-X!BK83</f>
        <v>16.910775964609066</v>
      </c>
      <c r="BL83" s="18">
        <f>'Tabela Usos'!BL86-III!BL83-IV!BL83-VI!BL83-VII!BL83-VIII!BL83-IX!BL83-X!BL83</f>
        <v>0</v>
      </c>
      <c r="BM83" s="18">
        <f>'Tabela Usos'!BM86-III!BM83-IV!BM83-VI!BM83-VII!BM83-VIII!BM83-IX!BM83-X!BM83</f>
        <v>0</v>
      </c>
      <c r="BN83" s="18">
        <f>'Tabela Usos'!BN86-III!BN83-IV!BN83-VI!BN83-VII!BN83-VIII!BN83-IX!BN83-X!BN83</f>
        <v>0</v>
      </c>
      <c r="BO83" s="18">
        <f>'Tabela Usos'!BO86-III!BO83-IV!BO83-VI!BO83-VII!BO83-VIII!BO83-IX!BO83-X!BO83</f>
        <v>0</v>
      </c>
      <c r="BP83" s="18">
        <f>'Tabela Usos'!BP86-III!BP83-IV!BP83-VI!BP83-VII!BP83-VIII!BP83-IX!BP83-X!BP83</f>
        <v>0</v>
      </c>
      <c r="BQ83" s="18">
        <f>'Tabela Usos'!BQ86-III!BQ83-IV!BQ83-VI!BQ83-VII!BQ83-VIII!BQ83-IX!BQ83-X!BQ83</f>
        <v>0</v>
      </c>
      <c r="BR83" s="18">
        <f>'Tabela Usos'!BR86-III!BR83-IV!BR83-VI!BR83-VII!BR83-VIII!BR83-IX!BR83-X!BR83</f>
        <v>0</v>
      </c>
      <c r="BS83" s="35">
        <f>'Tabela Usos'!BS86-III!BS83-IV!BS83-VI!BS83-VII!BS83-VIII!BS83-IX!BS83-X!BS83</f>
        <v>1451.1559624630156</v>
      </c>
      <c r="BT83" s="18">
        <f>'Tabela Usos'!BT86-III!BT83-IV!BT83-VI!BT83-VII!BT83-VIII!BT83-IX!BT83-X!BT83</f>
        <v>18226.517214744279</v>
      </c>
      <c r="BU83" s="18">
        <f>'Tabela Usos'!BU86-III!BU83-IV!BU83-VI!BU83-VII!BU83-VIII!BU83-IX!BU83-X!BU83</f>
        <v>0</v>
      </c>
      <c r="BV83" s="18">
        <f>'Tabela Usos'!BV86-III!BV83-IV!BV83-VI!BV83-VII!BV83-VIII!BV83-IX!BV83-X!BV83</f>
        <v>0</v>
      </c>
      <c r="BW83" s="18">
        <f>'Tabela Usos'!BW86-III!BW83-IV!BW83-VI!BW83-VII!BW83-VIII!BW83-IX!BW83-X!BW83</f>
        <v>71289.489925805115</v>
      </c>
      <c r="BX83" s="18">
        <f>'Tabela Usos'!BX86-III!BX83-IV!BX83-VI!BX83-VII!BX83-VIII!BX83-IX!BX83-X!BX83</f>
        <v>39846.015866610127</v>
      </c>
      <c r="BY83" s="18">
        <f>'Tabela Usos'!BY86-III!BY83-IV!BY83-VI!BY83-VII!BY83-VIII!BY83-IX!BY83-X!BY83</f>
        <v>655.82103037749539</v>
      </c>
    </row>
    <row r="84" spans="1:77">
      <c r="A84" s="205" t="s">
        <v>214</v>
      </c>
      <c r="B84" s="68" t="s">
        <v>439</v>
      </c>
      <c r="C84" s="18">
        <f>'Tabela Usos'!C87-III!C84-IV!C84-VI!C84-VII!C84-VIII!C84-IX!C84-X!C84</f>
        <v>0</v>
      </c>
      <c r="D84" s="18">
        <f>'Tabela Usos'!D87-III!D84-IV!D84-VI!D84-VII!D84-VIII!D84-IX!D84-X!D84</f>
        <v>0</v>
      </c>
      <c r="E84" s="18">
        <f>'Tabela Usos'!E87-III!E84-IV!E84-VI!E84-VII!E84-VIII!E84-IX!E84-X!E84</f>
        <v>0</v>
      </c>
      <c r="F84" s="18">
        <f>'Tabela Usos'!F87-III!F84-IV!F84-VI!F84-VII!F84-VIII!F84-IX!F84-X!F84</f>
        <v>0</v>
      </c>
      <c r="G84" s="18">
        <f>'Tabela Usos'!G87-III!G84-IV!G84-VI!G84-VII!G84-VIII!G84-IX!G84-X!G84</f>
        <v>0</v>
      </c>
      <c r="H84" s="18">
        <f>'Tabela Usos'!H87-III!H84-IV!H84-VI!H84-VII!H84-VIII!H84-IX!H84-X!H84</f>
        <v>0</v>
      </c>
      <c r="I84" s="18">
        <f>'Tabela Usos'!I87-III!I84-IV!I84-VI!I84-VII!I84-VIII!I84-IX!I84-X!I84</f>
        <v>0</v>
      </c>
      <c r="J84" s="18">
        <f>'Tabela Usos'!J87-III!J84-IV!J84-VI!J84-VII!J84-VIII!J84-IX!J84-X!J84</f>
        <v>0</v>
      </c>
      <c r="K84" s="18">
        <f>'Tabela Usos'!K87-III!K84-IV!K84-VI!K84-VII!K84-VIII!K84-IX!K84-X!K84</f>
        <v>40.161372738855448</v>
      </c>
      <c r="L84" s="18">
        <f>'Tabela Usos'!L87-III!L84-IV!L84-VI!L84-VII!L84-VIII!L84-IX!L84-X!L84</f>
        <v>0</v>
      </c>
      <c r="M84" s="18">
        <f>'Tabela Usos'!M87-III!M84-IV!M84-VI!M84-VII!M84-VIII!M84-IX!M84-X!M84</f>
        <v>0</v>
      </c>
      <c r="N84" s="18">
        <f>'Tabela Usos'!N87-III!N84-IV!N84-VI!N84-VII!N84-VIII!N84-IX!N84-X!N84</f>
        <v>0</v>
      </c>
      <c r="O84" s="18">
        <f>'Tabela Usos'!O87-III!O84-IV!O84-VI!O84-VII!O84-VIII!O84-IX!O84-X!O84</f>
        <v>0</v>
      </c>
      <c r="P84" s="18">
        <f>'Tabela Usos'!P87-III!P84-IV!P84-VI!P84-VII!P84-VIII!P84-IX!P84-X!P84</f>
        <v>0</v>
      </c>
      <c r="Q84" s="18">
        <f>'Tabela Usos'!Q87-III!Q84-IV!Q84-VI!Q84-VII!Q84-VIII!Q84-IX!Q84-X!Q84</f>
        <v>0</v>
      </c>
      <c r="R84" s="18">
        <f>'Tabela Usos'!R87-III!R84-IV!R84-VI!R84-VII!R84-VIII!R84-IX!R84-X!R84</f>
        <v>0</v>
      </c>
      <c r="S84" s="18">
        <f>'Tabela Usos'!S87-III!S84-IV!S84-VI!S84-VII!S84-VIII!S84-IX!S84-X!S84</f>
        <v>0</v>
      </c>
      <c r="T84" s="18">
        <f>'Tabela Usos'!T87-III!T84-IV!T84-VI!T84-VII!T84-VIII!T84-IX!T84-X!T84</f>
        <v>0</v>
      </c>
      <c r="U84" s="18">
        <f>'Tabela Usos'!U87-III!U84-IV!U84-VI!U84-VII!U84-VIII!U84-IX!U84-X!U84</f>
        <v>0</v>
      </c>
      <c r="V84" s="18">
        <f>'Tabela Usos'!V87-III!V84-IV!V84-VI!V84-VII!V84-VIII!V84-IX!V84-X!V84</f>
        <v>0</v>
      </c>
      <c r="W84" s="18">
        <f>'Tabela Usos'!W87-III!W84-IV!W84-VI!W84-VII!W84-VIII!W84-IX!W84-X!W84</f>
        <v>0</v>
      </c>
      <c r="X84" s="18">
        <f>'Tabela Usos'!X87-III!X84-IV!X84-VI!X84-VII!X84-VIII!X84-IX!X84-X!X84</f>
        <v>23.666523221111245</v>
      </c>
      <c r="Y84" s="18">
        <f>'Tabela Usos'!Y87-III!Y84-IV!Y84-VI!Y84-VII!Y84-VIII!Y84-IX!Y84-X!Y84</f>
        <v>0</v>
      </c>
      <c r="Z84" s="18">
        <f>'Tabela Usos'!Z87-III!Z84-IV!Z84-VI!Z84-VII!Z84-VIII!Z84-IX!Z84-X!Z84</f>
        <v>0</v>
      </c>
      <c r="AA84" s="18">
        <f>'Tabela Usos'!AA87-III!AA84-IV!AA84-VI!AA84-VII!AA84-VIII!AA84-IX!AA84-X!AA84</f>
        <v>0</v>
      </c>
      <c r="AB84" s="18">
        <f>'Tabela Usos'!AB87-III!AB84-IV!AB84-VI!AB84-VII!AB84-VIII!AB84-IX!AB84-X!AB84</f>
        <v>0</v>
      </c>
      <c r="AC84" s="18">
        <f>'Tabela Usos'!AC87-III!AC84-IV!AC84-VI!AC84-VII!AC84-VIII!AC84-IX!AC84-X!AC84</f>
        <v>0</v>
      </c>
      <c r="AD84" s="18">
        <f>'Tabela Usos'!AD87-III!AD84-IV!AD84-VI!AD84-VII!AD84-VIII!AD84-IX!AD84-X!AD84</f>
        <v>0</v>
      </c>
      <c r="AE84" s="18">
        <f>'Tabela Usos'!AE87-III!AE84-IV!AE84-VI!AE84-VII!AE84-VIII!AE84-IX!AE84-X!AE84</f>
        <v>0</v>
      </c>
      <c r="AF84" s="18">
        <f>'Tabela Usos'!AF87-III!AF84-IV!AF84-VI!AF84-VII!AF84-VIII!AF84-IX!AF84-X!AF84</f>
        <v>0</v>
      </c>
      <c r="AG84" s="18">
        <f>'Tabela Usos'!AG87-III!AG84-IV!AG84-VI!AG84-VII!AG84-VIII!AG84-IX!AG84-X!AG84</f>
        <v>0</v>
      </c>
      <c r="AH84" s="18">
        <f>'Tabela Usos'!AH87-III!AH84-IV!AH84-VI!AH84-VII!AH84-VIII!AH84-IX!AH84-X!AH84</f>
        <v>0</v>
      </c>
      <c r="AI84" s="18">
        <f>'Tabela Usos'!AI87-III!AI84-IV!AI84-VI!AI84-VII!AI84-VIII!AI84-IX!AI84-X!AI84</f>
        <v>4684.537263039354</v>
      </c>
      <c r="AJ84" s="18">
        <f>'Tabela Usos'!AJ87-III!AJ84-IV!AJ84-VI!AJ84-VII!AJ84-VIII!AJ84-IX!AJ84-X!AJ84</f>
        <v>35.85836851683522</v>
      </c>
      <c r="AK84" s="18">
        <f>'Tabela Usos'!AK87-III!AK84-IV!AK84-VI!AK84-VII!AK84-VIII!AK84-IX!AK84-X!AK84</f>
        <v>0</v>
      </c>
      <c r="AL84" s="18">
        <f>'Tabela Usos'!AL87-III!AL84-IV!AL84-VI!AL84-VII!AL84-VIII!AL84-IX!AL84-X!AL84</f>
        <v>0</v>
      </c>
      <c r="AM84" s="18">
        <f>'Tabela Usos'!AM87-III!AM84-IV!AM84-VI!AM84-VII!AM84-VIII!AM84-IX!AM84-X!AM84</f>
        <v>0</v>
      </c>
      <c r="AN84" s="18">
        <f>'Tabela Usos'!AN87-III!AN84-IV!AN84-VI!AN84-VII!AN84-VIII!AN84-IX!AN84-X!AN84</f>
        <v>0</v>
      </c>
      <c r="AO84" s="18">
        <f>'Tabela Usos'!AO87-III!AO84-IV!AO84-VI!AO84-VII!AO84-VIII!AO84-IX!AO84-X!AO84</f>
        <v>0</v>
      </c>
      <c r="AP84" s="18">
        <f>'Tabela Usos'!AP87-III!AP84-IV!AP84-VI!AP84-VII!AP84-VIII!AP84-IX!AP84-X!AP84</f>
        <v>0</v>
      </c>
      <c r="AQ84" s="18">
        <f>'Tabela Usos'!AQ87-III!AQ84-IV!AQ84-VI!AQ84-VII!AQ84-VIII!AQ84-IX!AQ84-X!AQ84</f>
        <v>199.37252895360382</v>
      </c>
      <c r="AR84" s="18">
        <f>'Tabela Usos'!AR87-III!AR84-IV!AR84-VI!AR84-VII!AR84-VIII!AR84-IX!AR84-X!AR84</f>
        <v>0</v>
      </c>
      <c r="AS84" s="18">
        <f>'Tabela Usos'!AS87-III!AS84-IV!AS84-VI!AS84-VII!AS84-VIII!AS84-IX!AS84-X!AS84</f>
        <v>639.71329434034033</v>
      </c>
      <c r="AT84" s="18">
        <f>'Tabela Usos'!AT87-III!AT84-IV!AT84-VI!AT84-VII!AT84-VIII!AT84-IX!AT84-X!AT84</f>
        <v>0</v>
      </c>
      <c r="AU84" s="18">
        <f>'Tabela Usos'!AU87-III!AU84-IV!AU84-VI!AU84-VII!AU84-VIII!AU84-IX!AU84-X!AU84</f>
        <v>0</v>
      </c>
      <c r="AV84" s="18">
        <f>'Tabela Usos'!AV87-III!AV84-IV!AV84-VI!AV84-VII!AV84-VIII!AV84-IX!AV84-X!AV84</f>
        <v>0</v>
      </c>
      <c r="AW84" s="18">
        <f>'Tabela Usos'!AW87-III!AW84-IV!AW84-VI!AW84-VII!AW84-VIII!AW84-IX!AW84-X!AW84</f>
        <v>0</v>
      </c>
      <c r="AX84" s="18">
        <f>'Tabela Usos'!AX87-III!AX84-IV!AX84-VI!AX84-VII!AX84-VIII!AX84-IX!AX84-X!AX84</f>
        <v>0</v>
      </c>
      <c r="AY84" s="18">
        <f>'Tabela Usos'!AY87-III!AY84-IV!AY84-VI!AY84-VII!AY84-VIII!AY84-IX!AY84-X!AY84</f>
        <v>0</v>
      </c>
      <c r="AZ84" s="18">
        <f>'Tabela Usos'!AZ87-III!AZ84-IV!AZ84-VI!AZ84-VII!AZ84-VIII!AZ84-IX!AZ84-X!AZ84</f>
        <v>0</v>
      </c>
      <c r="BA84" s="18">
        <f>'Tabela Usos'!BA87-III!BA84-IV!BA84-VI!BA84-VII!BA84-VIII!BA84-IX!BA84-X!BA84</f>
        <v>0</v>
      </c>
      <c r="BB84" s="18">
        <f>'Tabela Usos'!BB87-III!BB84-IV!BB84-VI!BB84-VII!BB84-VIII!BB84-IX!BB84-X!BB84</f>
        <v>0</v>
      </c>
      <c r="BC84" s="18">
        <f>'Tabela Usos'!BC87-III!BC84-IV!BC84-VI!BC84-VII!BC84-VIII!BC84-IX!BC84-X!BC84</f>
        <v>0</v>
      </c>
      <c r="BD84" s="18">
        <f>'Tabela Usos'!BD87-III!BD84-IV!BD84-VI!BD84-VII!BD84-VIII!BD84-IX!BD84-X!BD84</f>
        <v>0</v>
      </c>
      <c r="BE84" s="18">
        <f>'Tabela Usos'!BE87-III!BE84-IV!BE84-VI!BE84-VII!BE84-VIII!BE84-IX!BE84-X!BE84</f>
        <v>0</v>
      </c>
      <c r="BF84" s="18">
        <f>'Tabela Usos'!BF87-III!BF84-IV!BF84-VI!BF84-VII!BF84-VIII!BF84-IX!BF84-X!BF84</f>
        <v>0</v>
      </c>
      <c r="BG84" s="18">
        <f>'Tabela Usos'!BG87-III!BG84-IV!BG84-VI!BG84-VII!BG84-VIII!BG84-IX!BG84-X!BG84</f>
        <v>0</v>
      </c>
      <c r="BH84" s="18">
        <f>'Tabela Usos'!BH87-III!BH84-IV!BH84-VI!BH84-VII!BH84-VIII!BH84-IX!BH84-X!BH84</f>
        <v>0</v>
      </c>
      <c r="BI84" s="18">
        <f>'Tabela Usos'!BI87-III!BI84-IV!BI84-VI!BI84-VII!BI84-VIII!BI84-IX!BI84-X!BI84</f>
        <v>0</v>
      </c>
      <c r="BJ84" s="18">
        <f>'Tabela Usos'!BJ87-III!BJ84-IV!BJ84-VI!BJ84-VII!BJ84-VIII!BJ84-IX!BJ84-X!BJ84</f>
        <v>0</v>
      </c>
      <c r="BK84" s="18">
        <f>'Tabela Usos'!BK87-III!BK84-IV!BK84-VI!BK84-VII!BK84-VIII!BK84-IX!BK84-X!BK84</f>
        <v>0</v>
      </c>
      <c r="BL84" s="18">
        <f>'Tabela Usos'!BL87-III!BL84-IV!BL84-VI!BL84-VII!BL84-VIII!BL84-IX!BL84-X!BL84</f>
        <v>0</v>
      </c>
      <c r="BM84" s="18">
        <f>'Tabela Usos'!BM87-III!BM84-IV!BM84-VI!BM84-VII!BM84-VIII!BM84-IX!BM84-X!BM84</f>
        <v>0</v>
      </c>
      <c r="BN84" s="18">
        <f>'Tabela Usos'!BN87-III!BN84-IV!BN84-VI!BN84-VII!BN84-VIII!BN84-IX!BN84-X!BN84</f>
        <v>0</v>
      </c>
      <c r="BO84" s="18">
        <f>'Tabela Usos'!BO87-III!BO84-IV!BO84-VI!BO84-VII!BO84-VIII!BO84-IX!BO84-X!BO84</f>
        <v>0</v>
      </c>
      <c r="BP84" s="18">
        <f>'Tabela Usos'!BP87-III!BP84-IV!BP84-VI!BP84-VII!BP84-VIII!BP84-IX!BP84-X!BP84</f>
        <v>0</v>
      </c>
      <c r="BQ84" s="18">
        <f>'Tabela Usos'!BQ87-III!BQ84-IV!BQ84-VI!BQ84-VII!BQ84-VIII!BQ84-IX!BQ84-X!BQ84</f>
        <v>0</v>
      </c>
      <c r="BR84" s="18">
        <f>'Tabela Usos'!BR87-III!BR84-IV!BR84-VI!BR84-VII!BR84-VIII!BR84-IX!BR84-X!BR84</f>
        <v>0</v>
      </c>
      <c r="BS84" s="35">
        <f>'Tabela Usos'!BS87-III!BS84-IV!BS84-VI!BS84-VII!BS84-VIII!BS84-IX!BS84-X!BS84</f>
        <v>5623.3093508101001</v>
      </c>
      <c r="BT84" s="18">
        <f>'Tabela Usos'!BT87-III!BT84-IV!BT84-VI!BT84-VII!BT84-VIII!BT84-IX!BT84-X!BT84</f>
        <v>12755.35943606725</v>
      </c>
      <c r="BU84" s="18">
        <f>'Tabela Usos'!BU87-III!BU84-IV!BU84-VI!BU84-VII!BU84-VIII!BU84-IX!BU84-X!BU84</f>
        <v>0</v>
      </c>
      <c r="BV84" s="18">
        <f>'Tabela Usos'!BV87-III!BV84-IV!BV84-VI!BV84-VII!BV84-VIII!BV84-IX!BV84-X!BV84</f>
        <v>0</v>
      </c>
      <c r="BW84" s="18">
        <f>'Tabela Usos'!BW87-III!BW84-IV!BW84-VI!BW84-VII!BW84-VIII!BW84-IX!BW84-X!BW84</f>
        <v>2115.6437424932778</v>
      </c>
      <c r="BX84" s="18">
        <f>'Tabela Usos'!BX87-III!BX84-IV!BX84-VI!BX84-VII!BX84-VIII!BX84-IX!BX84-X!BX84</f>
        <v>31465.718373522908</v>
      </c>
      <c r="BY84" s="18">
        <f>'Tabela Usos'!BY87-III!BY84-IV!BY84-VI!BY84-VII!BY84-VIII!BY84-IX!BY84-X!BY84</f>
        <v>98.969097106465213</v>
      </c>
    </row>
    <row r="85" spans="1:77">
      <c r="A85" s="206" t="s">
        <v>215</v>
      </c>
      <c r="B85" s="41" t="s">
        <v>216</v>
      </c>
      <c r="C85" s="18">
        <f>'Tabela Usos'!C88-III!C85-IV!C85-VI!C85-VII!C85-VIII!C85-IX!C85-X!C85</f>
        <v>0</v>
      </c>
      <c r="D85" s="18">
        <f>'Tabela Usos'!D88-III!D85-IV!D85-VI!D85-VII!D85-VIII!D85-IX!D85-X!D85</f>
        <v>0</v>
      </c>
      <c r="E85" s="18">
        <f>'Tabela Usos'!E88-III!E85-IV!E85-VI!E85-VII!E85-VIII!E85-IX!E85-X!E85</f>
        <v>0</v>
      </c>
      <c r="F85" s="18">
        <f>'Tabela Usos'!F88-III!F85-IV!F85-VI!F85-VII!F85-VIII!F85-IX!F85-X!F85</f>
        <v>0</v>
      </c>
      <c r="G85" s="18">
        <f>'Tabela Usos'!G88-III!G85-IV!G85-VI!G85-VII!G85-VIII!G85-IX!G85-X!G85</f>
        <v>0</v>
      </c>
      <c r="H85" s="18">
        <f>'Tabela Usos'!H88-III!H85-IV!H85-VI!H85-VII!H85-VIII!H85-IX!H85-X!H85</f>
        <v>0</v>
      </c>
      <c r="I85" s="18">
        <f>'Tabela Usos'!I88-III!I85-IV!I85-VI!I85-VII!I85-VIII!I85-IX!I85-X!I85</f>
        <v>0</v>
      </c>
      <c r="J85" s="18">
        <f>'Tabela Usos'!J88-III!J85-IV!J85-VI!J85-VII!J85-VIII!J85-IX!J85-X!J85</f>
        <v>0</v>
      </c>
      <c r="K85" s="18">
        <f>'Tabela Usos'!K88-III!K85-IV!K85-VI!K85-VII!K85-VIII!K85-IX!K85-X!K85</f>
        <v>0</v>
      </c>
      <c r="L85" s="18">
        <f>'Tabela Usos'!L88-III!L85-IV!L85-VI!L85-VII!L85-VIII!L85-IX!L85-X!L85</f>
        <v>0</v>
      </c>
      <c r="M85" s="18">
        <f>'Tabela Usos'!M88-III!M85-IV!M85-VI!M85-VII!M85-VIII!M85-IX!M85-X!M85</f>
        <v>0</v>
      </c>
      <c r="N85" s="18">
        <f>'Tabela Usos'!N88-III!N85-IV!N85-VI!N85-VII!N85-VIII!N85-IX!N85-X!N85</f>
        <v>0</v>
      </c>
      <c r="O85" s="18">
        <f>'Tabela Usos'!O88-III!O85-IV!O85-VI!O85-VII!O85-VIII!O85-IX!O85-X!O85</f>
        <v>0</v>
      </c>
      <c r="P85" s="18">
        <f>'Tabela Usos'!P88-III!P85-IV!P85-VI!P85-VII!P85-VIII!P85-IX!P85-X!P85</f>
        <v>0</v>
      </c>
      <c r="Q85" s="18">
        <f>'Tabela Usos'!Q88-III!Q85-IV!Q85-VI!Q85-VII!Q85-VIII!Q85-IX!Q85-X!Q85</f>
        <v>0</v>
      </c>
      <c r="R85" s="18">
        <f>'Tabela Usos'!R88-III!R85-IV!R85-VI!R85-VII!R85-VIII!R85-IX!R85-X!R85</f>
        <v>0</v>
      </c>
      <c r="S85" s="18">
        <f>'Tabela Usos'!S88-III!S85-IV!S85-VI!S85-VII!S85-VIII!S85-IX!S85-X!S85</f>
        <v>0</v>
      </c>
      <c r="T85" s="18">
        <f>'Tabela Usos'!T88-III!T85-IV!T85-VI!T85-VII!T85-VIII!T85-IX!T85-X!T85</f>
        <v>0</v>
      </c>
      <c r="U85" s="18">
        <f>'Tabela Usos'!U88-III!U85-IV!U85-VI!U85-VII!U85-VIII!U85-IX!U85-X!U85</f>
        <v>0</v>
      </c>
      <c r="V85" s="18">
        <f>'Tabela Usos'!V88-III!V85-IV!V85-VI!V85-VII!V85-VIII!V85-IX!V85-X!V85</f>
        <v>0</v>
      </c>
      <c r="W85" s="18">
        <f>'Tabela Usos'!W88-III!W85-IV!W85-VI!W85-VII!W85-VIII!W85-IX!W85-X!W85</f>
        <v>0</v>
      </c>
      <c r="X85" s="18">
        <f>'Tabela Usos'!X88-III!X85-IV!X85-VI!X85-VII!X85-VIII!X85-IX!X85-X!X85</f>
        <v>0</v>
      </c>
      <c r="Y85" s="18">
        <f>'Tabela Usos'!Y88-III!Y85-IV!Y85-VI!Y85-VII!Y85-VIII!Y85-IX!Y85-X!Y85</f>
        <v>0</v>
      </c>
      <c r="Z85" s="18">
        <f>'Tabela Usos'!Z88-III!Z85-IV!Z85-VI!Z85-VII!Z85-VIII!Z85-IX!Z85-X!Z85</f>
        <v>0</v>
      </c>
      <c r="AA85" s="18">
        <f>'Tabela Usos'!AA88-III!AA85-IV!AA85-VI!AA85-VII!AA85-VIII!AA85-IX!AA85-X!AA85</f>
        <v>0</v>
      </c>
      <c r="AB85" s="18">
        <f>'Tabela Usos'!AB88-III!AB85-IV!AB85-VI!AB85-VII!AB85-VIII!AB85-IX!AB85-X!AB85</f>
        <v>0</v>
      </c>
      <c r="AC85" s="18">
        <f>'Tabela Usos'!AC88-III!AC85-IV!AC85-VI!AC85-VII!AC85-VIII!AC85-IX!AC85-X!AC85</f>
        <v>0</v>
      </c>
      <c r="AD85" s="18">
        <f>'Tabela Usos'!AD88-III!AD85-IV!AD85-VI!AD85-VII!AD85-VIII!AD85-IX!AD85-X!AD85</f>
        <v>0</v>
      </c>
      <c r="AE85" s="18">
        <f>'Tabela Usos'!AE88-III!AE85-IV!AE85-VI!AE85-VII!AE85-VIII!AE85-IX!AE85-X!AE85</f>
        <v>0</v>
      </c>
      <c r="AF85" s="18">
        <f>'Tabela Usos'!AF88-III!AF85-IV!AF85-VI!AF85-VII!AF85-VIII!AF85-IX!AF85-X!AF85</f>
        <v>0</v>
      </c>
      <c r="AG85" s="18">
        <f>'Tabela Usos'!AG88-III!AG85-IV!AG85-VI!AG85-VII!AG85-VIII!AG85-IX!AG85-X!AG85</f>
        <v>0</v>
      </c>
      <c r="AH85" s="18">
        <f>'Tabela Usos'!AH88-III!AH85-IV!AH85-VI!AH85-VII!AH85-VIII!AH85-IX!AH85-X!AH85</f>
        <v>0</v>
      </c>
      <c r="AI85" s="18">
        <f>'Tabela Usos'!AI88-III!AI85-IV!AI85-VI!AI85-VII!AI85-VIII!AI85-IX!AI85-X!AI85</f>
        <v>44284.411272367674</v>
      </c>
      <c r="AJ85" s="18">
        <f>'Tabela Usos'!AJ88-III!AJ85-IV!AJ85-VI!AJ85-VII!AJ85-VIII!AJ85-IX!AJ85-X!AJ85</f>
        <v>11753.633903548818</v>
      </c>
      <c r="AK85" s="18">
        <f>'Tabela Usos'!AK88-III!AK85-IV!AK85-VI!AK85-VII!AK85-VIII!AK85-IX!AK85-X!AK85</f>
        <v>18.947586777329658</v>
      </c>
      <c r="AL85" s="18">
        <f>'Tabela Usos'!AL88-III!AL85-IV!AL85-VI!AL85-VII!AL85-VIII!AL85-IX!AL85-X!AL85</f>
        <v>0</v>
      </c>
      <c r="AM85" s="18">
        <f>'Tabela Usos'!AM88-III!AM85-IV!AM85-VI!AM85-VII!AM85-VIII!AM85-IX!AM85-X!AM85</f>
        <v>0</v>
      </c>
      <c r="AN85" s="18">
        <f>'Tabela Usos'!AN88-III!AN85-IV!AN85-VI!AN85-VII!AN85-VIII!AN85-IX!AN85-X!AN85</f>
        <v>0</v>
      </c>
      <c r="AO85" s="18">
        <f>'Tabela Usos'!AO88-III!AO85-IV!AO85-VI!AO85-VII!AO85-VIII!AO85-IX!AO85-X!AO85</f>
        <v>0</v>
      </c>
      <c r="AP85" s="18">
        <f>'Tabela Usos'!AP88-III!AP85-IV!AP85-VI!AP85-VII!AP85-VIII!AP85-IX!AP85-X!AP85</f>
        <v>0</v>
      </c>
      <c r="AQ85" s="18">
        <f>'Tabela Usos'!AQ88-III!AQ85-IV!AQ85-VI!AQ85-VII!AQ85-VIII!AQ85-IX!AQ85-X!AQ85</f>
        <v>17820.205364078542</v>
      </c>
      <c r="AR85" s="18">
        <f>'Tabela Usos'!AR88-III!AR85-IV!AR85-VI!AR85-VII!AR85-VIII!AR85-IX!AR85-X!AR85</f>
        <v>0</v>
      </c>
      <c r="AS85" s="18">
        <f>'Tabela Usos'!AS88-III!AS85-IV!AS85-VI!AS85-VII!AS85-VIII!AS85-IX!AS85-X!AS85</f>
        <v>11884.595165098006</v>
      </c>
      <c r="AT85" s="18">
        <f>'Tabela Usos'!AT88-III!AT85-IV!AT85-VI!AT85-VII!AT85-VIII!AT85-IX!AT85-X!AT85</f>
        <v>0</v>
      </c>
      <c r="AU85" s="18">
        <f>'Tabela Usos'!AU88-III!AU85-IV!AU85-VI!AU85-VII!AU85-VIII!AU85-IX!AU85-X!AU85</f>
        <v>0</v>
      </c>
      <c r="AV85" s="18">
        <f>'Tabela Usos'!AV88-III!AV85-IV!AV85-VI!AV85-VII!AV85-VIII!AV85-IX!AV85-X!AV85</f>
        <v>0</v>
      </c>
      <c r="AW85" s="18">
        <f>'Tabela Usos'!AW88-III!AW85-IV!AW85-VI!AW85-VII!AW85-VIII!AW85-IX!AW85-X!AW85</f>
        <v>0</v>
      </c>
      <c r="AX85" s="18">
        <f>'Tabela Usos'!AX88-III!AX85-IV!AX85-VI!AX85-VII!AX85-VIII!AX85-IX!AX85-X!AX85</f>
        <v>0</v>
      </c>
      <c r="AY85" s="18">
        <f>'Tabela Usos'!AY88-III!AY85-IV!AY85-VI!AY85-VII!AY85-VIII!AY85-IX!AY85-X!AY85</f>
        <v>0</v>
      </c>
      <c r="AZ85" s="18">
        <f>'Tabela Usos'!AZ88-III!AZ85-IV!AZ85-VI!AZ85-VII!AZ85-VIII!AZ85-IX!AZ85-X!AZ85</f>
        <v>0</v>
      </c>
      <c r="BA85" s="18">
        <f>'Tabela Usos'!BA88-III!BA85-IV!BA85-VI!BA85-VII!BA85-VIII!BA85-IX!BA85-X!BA85</f>
        <v>0</v>
      </c>
      <c r="BB85" s="18">
        <f>'Tabela Usos'!BB88-III!BB85-IV!BB85-VI!BB85-VII!BB85-VIII!BB85-IX!BB85-X!BB85</f>
        <v>0</v>
      </c>
      <c r="BC85" s="18">
        <f>'Tabela Usos'!BC88-III!BC85-IV!BC85-VI!BC85-VII!BC85-VIII!BC85-IX!BC85-X!BC85</f>
        <v>0</v>
      </c>
      <c r="BD85" s="18">
        <f>'Tabela Usos'!BD88-III!BD85-IV!BD85-VI!BD85-VII!BD85-VIII!BD85-IX!BD85-X!BD85</f>
        <v>0</v>
      </c>
      <c r="BE85" s="18">
        <f>'Tabela Usos'!BE88-III!BE85-IV!BE85-VI!BE85-VII!BE85-VIII!BE85-IX!BE85-X!BE85</f>
        <v>0</v>
      </c>
      <c r="BF85" s="18">
        <f>'Tabela Usos'!BF88-III!BF85-IV!BF85-VI!BF85-VII!BF85-VIII!BF85-IX!BF85-X!BF85</f>
        <v>27.306816237916273</v>
      </c>
      <c r="BG85" s="18">
        <f>'Tabela Usos'!BG88-III!BG85-IV!BG85-VI!BG85-VII!BG85-VIII!BG85-IX!BG85-X!BG85</f>
        <v>0</v>
      </c>
      <c r="BH85" s="18">
        <f>'Tabela Usos'!BH88-III!BH85-IV!BH85-VI!BH85-VII!BH85-VIII!BH85-IX!BH85-X!BH85</f>
        <v>178.88751045655351</v>
      </c>
      <c r="BI85" s="18">
        <f>'Tabela Usos'!BI88-III!BI85-IV!BI85-VI!BI85-VII!BI85-VIII!BI85-IX!BI85-X!BI85</f>
        <v>0</v>
      </c>
      <c r="BJ85" s="18">
        <f>'Tabela Usos'!BJ88-III!BJ85-IV!BJ85-VI!BJ85-VII!BJ85-VIII!BJ85-IX!BJ85-X!BJ85</f>
        <v>0</v>
      </c>
      <c r="BK85" s="18">
        <f>'Tabela Usos'!BK88-III!BK85-IV!BK85-VI!BK85-VII!BK85-VIII!BK85-IX!BK85-X!BK85</f>
        <v>961.86866993149943</v>
      </c>
      <c r="BL85" s="18">
        <f>'Tabela Usos'!BL88-III!BL85-IV!BL85-VI!BL85-VII!BL85-VIII!BL85-IX!BL85-X!BL85</f>
        <v>251.33416578163744</v>
      </c>
      <c r="BM85" s="18">
        <f>'Tabela Usos'!BM88-III!BM85-IV!BM85-VI!BM85-VII!BM85-VIII!BM85-IX!BM85-X!BM85</f>
        <v>0</v>
      </c>
      <c r="BN85" s="18">
        <f>'Tabela Usos'!BN88-III!BN85-IV!BN85-VI!BN85-VII!BN85-VIII!BN85-IX!BN85-X!BN85</f>
        <v>111.4563928078215</v>
      </c>
      <c r="BO85" s="18">
        <f>'Tabela Usos'!BO88-III!BO85-IV!BO85-VI!BO85-VII!BO85-VIII!BO85-IX!BO85-X!BO85</f>
        <v>0</v>
      </c>
      <c r="BP85" s="18">
        <f>'Tabela Usos'!BP88-III!BP85-IV!BP85-VI!BP85-VII!BP85-VIII!BP85-IX!BP85-X!BP85</f>
        <v>0</v>
      </c>
      <c r="BQ85" s="18">
        <f>'Tabela Usos'!BQ88-III!BQ85-IV!BQ85-VI!BQ85-VII!BQ85-VIII!BQ85-IX!BQ85-X!BQ85</f>
        <v>0</v>
      </c>
      <c r="BR85" s="18">
        <f>'Tabela Usos'!BR88-III!BR85-IV!BR85-VI!BR85-VII!BR85-VIII!BR85-IX!BR85-X!BR85</f>
        <v>0</v>
      </c>
      <c r="BS85" s="35">
        <f>'Tabela Usos'!BS88-III!BS85-IV!BS85-VI!BS85-VII!BS85-VIII!BS85-IX!BS85-X!BS85</f>
        <v>87292.646847085809</v>
      </c>
      <c r="BT85" s="18">
        <f>'Tabela Usos'!BT88-III!BT85-IV!BT85-VI!BT85-VII!BT85-VIII!BT85-IX!BT85-X!BT85</f>
        <v>15238.375336704725</v>
      </c>
      <c r="BU85" s="18">
        <f>'Tabela Usos'!BU88-III!BU85-IV!BU85-VI!BU85-VII!BU85-VIII!BU85-IX!BU85-X!BU85</f>
        <v>0</v>
      </c>
      <c r="BV85" s="18">
        <f>'Tabela Usos'!BV88-III!BV85-IV!BV85-VI!BV85-VII!BV85-VIII!BV85-IX!BV85-X!BV85</f>
        <v>0</v>
      </c>
      <c r="BW85" s="18">
        <f>'Tabela Usos'!BW88-III!BW85-IV!BW85-VI!BW85-VII!BW85-VIII!BW85-IX!BW85-X!BW85</f>
        <v>0</v>
      </c>
      <c r="BX85" s="18">
        <f>'Tabela Usos'!BX88-III!BX85-IV!BX85-VI!BX85-VII!BX85-VIII!BX85-IX!BX85-X!BX85</f>
        <v>0</v>
      </c>
      <c r="BY85" s="18">
        <f>'Tabela Usos'!BY88-III!BY85-IV!BY85-VI!BY85-VII!BY85-VIII!BY85-IX!BY85-X!BY85</f>
        <v>-1119.0221837905281</v>
      </c>
    </row>
    <row r="86" spans="1:77">
      <c r="A86" s="205" t="s">
        <v>217</v>
      </c>
      <c r="B86" s="68" t="s">
        <v>218</v>
      </c>
      <c r="C86" s="18">
        <f>'Tabela Usos'!C89-III!C86-IV!C86-VI!C86-VII!C86-VIII!C86-IX!C86-X!C86</f>
        <v>0</v>
      </c>
      <c r="D86" s="18">
        <f>'Tabela Usos'!D89-III!D86-IV!D86-VI!D86-VII!D86-VIII!D86-IX!D86-X!D86</f>
        <v>0</v>
      </c>
      <c r="E86" s="18">
        <f>'Tabela Usos'!E89-III!E86-IV!E86-VI!E86-VII!E86-VIII!E86-IX!E86-X!E86</f>
        <v>0</v>
      </c>
      <c r="F86" s="18">
        <f>'Tabela Usos'!F89-III!F86-IV!F86-VI!F86-VII!F86-VIII!F86-IX!F86-X!F86</f>
        <v>0</v>
      </c>
      <c r="G86" s="18">
        <f>'Tabela Usos'!G89-III!G86-IV!G86-VI!G86-VII!G86-VIII!G86-IX!G86-X!G86</f>
        <v>0</v>
      </c>
      <c r="H86" s="18">
        <f>'Tabela Usos'!H89-III!H86-IV!H86-VI!H86-VII!H86-VIII!H86-IX!H86-X!H86</f>
        <v>0</v>
      </c>
      <c r="I86" s="18">
        <f>'Tabela Usos'!I89-III!I86-IV!I86-VI!I86-VII!I86-VIII!I86-IX!I86-X!I86</f>
        <v>0</v>
      </c>
      <c r="J86" s="18">
        <f>'Tabela Usos'!J89-III!J86-IV!J86-VI!J86-VII!J86-VIII!J86-IX!J86-X!J86</f>
        <v>0</v>
      </c>
      <c r="K86" s="18">
        <f>'Tabela Usos'!K89-III!K86-IV!K86-VI!K86-VII!K86-VIII!K86-IX!K86-X!K86</f>
        <v>0</v>
      </c>
      <c r="L86" s="18">
        <f>'Tabela Usos'!L89-III!L86-IV!L86-VI!L86-VII!L86-VIII!L86-IX!L86-X!L86</f>
        <v>0</v>
      </c>
      <c r="M86" s="18">
        <f>'Tabela Usos'!M89-III!M86-IV!M86-VI!M86-VII!M86-VIII!M86-IX!M86-X!M86</f>
        <v>0</v>
      </c>
      <c r="N86" s="18">
        <f>'Tabela Usos'!N89-III!N86-IV!N86-VI!N86-VII!N86-VIII!N86-IX!N86-X!N86</f>
        <v>0</v>
      </c>
      <c r="O86" s="18">
        <f>'Tabela Usos'!O89-III!O86-IV!O86-VI!O86-VII!O86-VIII!O86-IX!O86-X!O86</f>
        <v>0</v>
      </c>
      <c r="P86" s="18">
        <f>'Tabela Usos'!P89-III!P86-IV!P86-VI!P86-VII!P86-VIII!P86-IX!P86-X!P86</f>
        <v>0</v>
      </c>
      <c r="Q86" s="18">
        <f>'Tabela Usos'!Q89-III!Q86-IV!Q86-VI!Q86-VII!Q86-VIII!Q86-IX!Q86-X!Q86</f>
        <v>0</v>
      </c>
      <c r="R86" s="18">
        <f>'Tabela Usos'!R89-III!R86-IV!R86-VI!R86-VII!R86-VIII!R86-IX!R86-X!R86</f>
        <v>0</v>
      </c>
      <c r="S86" s="18">
        <f>'Tabela Usos'!S89-III!S86-IV!S86-VI!S86-VII!S86-VIII!S86-IX!S86-X!S86</f>
        <v>0</v>
      </c>
      <c r="T86" s="18">
        <f>'Tabela Usos'!T89-III!T86-IV!T86-VI!T86-VII!T86-VIII!T86-IX!T86-X!T86</f>
        <v>0</v>
      </c>
      <c r="U86" s="18">
        <f>'Tabela Usos'!U89-III!U86-IV!U86-VI!U86-VII!U86-VIII!U86-IX!U86-X!U86</f>
        <v>0</v>
      </c>
      <c r="V86" s="18">
        <f>'Tabela Usos'!V89-III!V86-IV!V86-VI!V86-VII!V86-VIII!V86-IX!V86-X!V86</f>
        <v>0</v>
      </c>
      <c r="W86" s="18">
        <f>'Tabela Usos'!W89-III!W86-IV!W86-VI!W86-VII!W86-VIII!W86-IX!W86-X!W86</f>
        <v>0</v>
      </c>
      <c r="X86" s="18">
        <f>'Tabela Usos'!X89-III!X86-IV!X86-VI!X86-VII!X86-VIII!X86-IX!X86-X!X86</f>
        <v>0</v>
      </c>
      <c r="Y86" s="18">
        <f>'Tabela Usos'!Y89-III!Y86-IV!Y86-VI!Y86-VII!Y86-VIII!Y86-IX!Y86-X!Y86</f>
        <v>0</v>
      </c>
      <c r="Z86" s="18">
        <f>'Tabela Usos'!Z89-III!Z86-IV!Z86-VI!Z86-VII!Z86-VIII!Z86-IX!Z86-X!Z86</f>
        <v>0</v>
      </c>
      <c r="AA86" s="18">
        <f>'Tabela Usos'!AA89-III!AA86-IV!AA86-VI!AA86-VII!AA86-VIII!AA86-IX!AA86-X!AA86</f>
        <v>0</v>
      </c>
      <c r="AB86" s="18">
        <f>'Tabela Usos'!AB89-III!AB86-IV!AB86-VI!AB86-VII!AB86-VIII!AB86-IX!AB86-X!AB86</f>
        <v>0</v>
      </c>
      <c r="AC86" s="18">
        <f>'Tabela Usos'!AC89-III!AC86-IV!AC86-VI!AC86-VII!AC86-VIII!AC86-IX!AC86-X!AC86</f>
        <v>0</v>
      </c>
      <c r="AD86" s="18">
        <f>'Tabela Usos'!AD89-III!AD86-IV!AD86-VI!AD86-VII!AD86-VIII!AD86-IX!AD86-X!AD86</f>
        <v>0</v>
      </c>
      <c r="AE86" s="18">
        <f>'Tabela Usos'!AE89-III!AE86-IV!AE86-VI!AE86-VII!AE86-VIII!AE86-IX!AE86-X!AE86</f>
        <v>0</v>
      </c>
      <c r="AF86" s="18">
        <f>'Tabela Usos'!AF89-III!AF86-IV!AF86-VI!AF86-VII!AF86-VIII!AF86-IX!AF86-X!AF86</f>
        <v>0</v>
      </c>
      <c r="AG86" s="18">
        <f>'Tabela Usos'!AG89-III!AG86-IV!AG86-VI!AG86-VII!AG86-VIII!AG86-IX!AG86-X!AG86</f>
        <v>0</v>
      </c>
      <c r="AH86" s="18">
        <f>'Tabela Usos'!AH89-III!AH86-IV!AH86-VI!AH86-VII!AH86-VIII!AH86-IX!AH86-X!AH86</f>
        <v>0</v>
      </c>
      <c r="AI86" s="18">
        <f>'Tabela Usos'!AI89-III!AI86-IV!AI86-VI!AI86-VII!AI86-VIII!AI86-IX!AI86-X!AI86</f>
        <v>0</v>
      </c>
      <c r="AJ86" s="18">
        <f>'Tabela Usos'!AJ89-III!AJ86-IV!AJ86-VI!AJ86-VII!AJ86-VIII!AJ86-IX!AJ86-X!AJ86</f>
        <v>0</v>
      </c>
      <c r="AK86" s="18">
        <f>'Tabela Usos'!AK89-III!AK86-IV!AK86-VI!AK86-VII!AK86-VIII!AK86-IX!AK86-X!AK86</f>
        <v>-1120.0591660561777</v>
      </c>
      <c r="AL86" s="18">
        <f>'Tabela Usos'!AL89-III!AL86-IV!AL86-VI!AL86-VII!AL86-VIII!AL86-IX!AL86-X!AL86</f>
        <v>0</v>
      </c>
      <c r="AM86" s="18">
        <f>'Tabela Usos'!AM89-III!AM86-IV!AM86-VI!AM86-VII!AM86-VIII!AM86-IX!AM86-X!AM86</f>
        <v>-257.30984499351439</v>
      </c>
      <c r="AN86" s="18">
        <f>'Tabela Usos'!AN89-III!AN86-IV!AN86-VI!AN86-VII!AN86-VIII!AN86-IX!AN86-X!AN86</f>
        <v>0</v>
      </c>
      <c r="AO86" s="18">
        <f>'Tabela Usos'!AO89-III!AO86-IV!AO86-VI!AO86-VII!AO86-VIII!AO86-IX!AO86-X!AO86</f>
        <v>0</v>
      </c>
      <c r="AP86" s="18">
        <f>'Tabela Usos'!AP89-III!AP86-IV!AP86-VI!AP86-VII!AP86-VIII!AP86-IX!AP86-X!AP86</f>
        <v>0</v>
      </c>
      <c r="AQ86" s="18">
        <f>'Tabela Usos'!AQ89-III!AQ86-IV!AQ86-VI!AQ86-VII!AQ86-VIII!AQ86-IX!AQ86-X!AQ86</f>
        <v>-15.767860732555388</v>
      </c>
      <c r="AR86" s="18">
        <f>'Tabela Usos'!AR89-III!AR86-IV!AR86-VI!AR86-VII!AR86-VIII!AR86-IX!AR86-X!AR86</f>
        <v>0</v>
      </c>
      <c r="AS86" s="18">
        <f>'Tabela Usos'!AS89-III!AS86-IV!AS86-VI!AS86-VII!AS86-VIII!AS86-IX!AS86-X!AS86</f>
        <v>-107.90163520905533</v>
      </c>
      <c r="AT86" s="18">
        <f>'Tabela Usos'!AT89-III!AT86-IV!AT86-VI!AT86-VII!AT86-VIII!AT86-IX!AT86-X!AT86</f>
        <v>0</v>
      </c>
      <c r="AU86" s="18">
        <f>'Tabela Usos'!AU89-III!AU86-IV!AU86-VI!AU86-VII!AU86-VIII!AU86-IX!AU86-X!AU86</f>
        <v>0</v>
      </c>
      <c r="AV86" s="18">
        <f>'Tabela Usos'!AV89-III!AV86-IV!AV86-VI!AV86-VII!AV86-VIII!AV86-IX!AV86-X!AV86</f>
        <v>0</v>
      </c>
      <c r="AW86" s="18">
        <f>'Tabela Usos'!AW89-III!AW86-IV!AW86-VI!AW86-VII!AW86-VIII!AW86-IX!AW86-X!AW86</f>
        <v>0</v>
      </c>
      <c r="AX86" s="18">
        <f>'Tabela Usos'!AX89-III!AX86-IV!AX86-VI!AX86-VII!AX86-VIII!AX86-IX!AX86-X!AX86</f>
        <v>0</v>
      </c>
      <c r="AY86" s="18">
        <f>'Tabela Usos'!AY89-III!AY86-IV!AY86-VI!AY86-VII!AY86-VIII!AY86-IX!AY86-X!AY86</f>
        <v>0</v>
      </c>
      <c r="AZ86" s="18">
        <f>'Tabela Usos'!AZ89-III!AZ86-IV!AZ86-VI!AZ86-VII!AZ86-VIII!AZ86-IX!AZ86-X!AZ86</f>
        <v>0</v>
      </c>
      <c r="BA86" s="18">
        <f>'Tabela Usos'!BA89-III!BA86-IV!BA86-VI!BA86-VII!BA86-VIII!BA86-IX!BA86-X!BA86</f>
        <v>0</v>
      </c>
      <c r="BB86" s="18">
        <f>'Tabela Usos'!BB89-III!BB86-IV!BB86-VI!BB86-VII!BB86-VIII!BB86-IX!BB86-X!BB86</f>
        <v>0</v>
      </c>
      <c r="BC86" s="18">
        <f>'Tabela Usos'!BC89-III!BC86-IV!BC86-VI!BC86-VII!BC86-VIII!BC86-IX!BC86-X!BC86</f>
        <v>0</v>
      </c>
      <c r="BD86" s="18">
        <f>'Tabela Usos'!BD89-III!BD86-IV!BD86-VI!BD86-VII!BD86-VIII!BD86-IX!BD86-X!BD86</f>
        <v>0</v>
      </c>
      <c r="BE86" s="18">
        <f>'Tabela Usos'!BE89-III!BE86-IV!BE86-VI!BE86-VII!BE86-VIII!BE86-IX!BE86-X!BE86</f>
        <v>0</v>
      </c>
      <c r="BF86" s="18">
        <f>'Tabela Usos'!BF89-III!BF86-IV!BF86-VI!BF86-VII!BF86-VIII!BF86-IX!BF86-X!BF86</f>
        <v>0</v>
      </c>
      <c r="BG86" s="18">
        <f>'Tabela Usos'!BG89-III!BG86-IV!BG86-VI!BG86-VII!BG86-VIII!BG86-IX!BG86-X!BG86</f>
        <v>0</v>
      </c>
      <c r="BH86" s="18">
        <f>'Tabela Usos'!BH89-III!BH86-IV!BH86-VI!BH86-VII!BH86-VIII!BH86-IX!BH86-X!BH86</f>
        <v>0</v>
      </c>
      <c r="BI86" s="18">
        <f>'Tabela Usos'!BI89-III!BI86-IV!BI86-VI!BI86-VII!BI86-VIII!BI86-IX!BI86-X!BI86</f>
        <v>0</v>
      </c>
      <c r="BJ86" s="18">
        <f>'Tabela Usos'!BJ89-III!BJ86-IV!BJ86-VI!BJ86-VII!BJ86-VIII!BJ86-IX!BJ86-X!BJ86</f>
        <v>0</v>
      </c>
      <c r="BK86" s="18">
        <f>'Tabela Usos'!BK89-III!BK86-IV!BK86-VI!BK86-VII!BK86-VIII!BK86-IX!BK86-X!BK86</f>
        <v>-27.980223456789453</v>
      </c>
      <c r="BL86" s="18">
        <f>'Tabela Usos'!BL89-III!BL86-IV!BL86-VI!BL86-VII!BL86-VIII!BL86-IX!BL86-X!BL86</f>
        <v>-0.15458686992701351</v>
      </c>
      <c r="BM86" s="18">
        <f>'Tabela Usos'!BM89-III!BM86-IV!BM86-VI!BM86-VII!BM86-VIII!BM86-IX!BM86-X!BM86</f>
        <v>0</v>
      </c>
      <c r="BN86" s="18">
        <f>'Tabela Usos'!BN89-III!BN86-IV!BN86-VI!BN86-VII!BN86-VIII!BN86-IX!BN86-X!BN86</f>
        <v>-7.7293434963506755E-2</v>
      </c>
      <c r="BO86" s="18">
        <f>'Tabela Usos'!BO89-III!BO86-IV!BO86-VI!BO86-VII!BO86-VIII!BO86-IX!BO86-X!BO86</f>
        <v>0</v>
      </c>
      <c r="BP86" s="18">
        <f>'Tabela Usos'!BP89-III!BP86-IV!BP86-VI!BP86-VII!BP86-VIII!BP86-IX!BP86-X!BP86</f>
        <v>0</v>
      </c>
      <c r="BQ86" s="18">
        <f>'Tabela Usos'!BQ89-III!BQ86-IV!BQ86-VI!BQ86-VII!BQ86-VIII!BQ86-IX!BQ86-X!BQ86</f>
        <v>-10.743787459927438</v>
      </c>
      <c r="BR86" s="18">
        <f>'Tabela Usos'!BR89-III!BR86-IV!BR86-VI!BR86-VII!BR86-VIII!BR86-IX!BR86-X!BR86</f>
        <v>0</v>
      </c>
      <c r="BS86" s="35">
        <f>'Tabela Usos'!BS89-III!BS86-IV!BS86-VI!BS86-VII!BS86-VIII!BS86-IX!BS86-X!BS86</f>
        <v>-1539.9943982129057</v>
      </c>
      <c r="BT86" s="18">
        <f>'Tabela Usos'!BT89-III!BT86-IV!BT86-VI!BT86-VII!BT86-VIII!BT86-IX!BT86-X!BT86</f>
        <v>45264.85153955721</v>
      </c>
      <c r="BU86" s="18">
        <f>'Tabela Usos'!BU89-III!BU86-IV!BU86-VI!BU86-VII!BU86-VIII!BU86-IX!BU86-X!BU86</f>
        <v>0</v>
      </c>
      <c r="BV86" s="18">
        <f>'Tabela Usos'!BV89-III!BV86-IV!BV86-VI!BV86-VII!BV86-VIII!BV86-IX!BV86-X!BV86</f>
        <v>0</v>
      </c>
      <c r="BW86" s="18">
        <f>'Tabela Usos'!BW89-III!BW86-IV!BW86-VI!BW86-VII!BW86-VIII!BW86-IX!BW86-X!BW86</f>
        <v>-1393.3687520871367</v>
      </c>
      <c r="BX86" s="18">
        <f>'Tabela Usos'!BX89-III!BX86-IV!BX86-VI!BX86-VII!BX86-VIII!BX86-IX!BX86-X!BX86</f>
        <v>-2656.652653130689</v>
      </c>
      <c r="BY86" s="18">
        <f>'Tabela Usos'!BY89-III!BY86-IV!BY86-VI!BY86-VII!BY86-VIII!BY86-IX!BY86-X!BY86</f>
        <v>596.16426387352817</v>
      </c>
    </row>
    <row r="87" spans="1:77">
      <c r="A87" s="205" t="s">
        <v>219</v>
      </c>
      <c r="B87" s="68" t="s">
        <v>220</v>
      </c>
      <c r="C87" s="18">
        <f>'Tabela Usos'!C90-III!C87-IV!C87-VI!C87-VII!C87-VIII!C87-IX!C87-X!C87</f>
        <v>0</v>
      </c>
      <c r="D87" s="18">
        <f>'Tabela Usos'!D90-III!D87-IV!D87-VI!D87-VII!D87-VIII!D87-IX!D87-X!D87</f>
        <v>0</v>
      </c>
      <c r="E87" s="18">
        <f>'Tabela Usos'!E90-III!E87-IV!E87-VI!E87-VII!E87-VIII!E87-IX!E87-X!E87</f>
        <v>0</v>
      </c>
      <c r="F87" s="18">
        <f>'Tabela Usos'!F90-III!F87-IV!F87-VI!F87-VII!F87-VIII!F87-IX!F87-X!F87</f>
        <v>0</v>
      </c>
      <c r="G87" s="18">
        <f>'Tabela Usos'!G90-III!G87-IV!G87-VI!G87-VII!G87-VIII!G87-IX!G87-X!G87</f>
        <v>0</v>
      </c>
      <c r="H87" s="18">
        <f>'Tabela Usos'!H90-III!H87-IV!H87-VI!H87-VII!H87-VIII!H87-IX!H87-X!H87</f>
        <v>0</v>
      </c>
      <c r="I87" s="18">
        <f>'Tabela Usos'!I90-III!I87-IV!I87-VI!I87-VII!I87-VIII!I87-IX!I87-X!I87</f>
        <v>0</v>
      </c>
      <c r="J87" s="18">
        <f>'Tabela Usos'!J90-III!J87-IV!J87-VI!J87-VII!J87-VIII!J87-IX!J87-X!J87</f>
        <v>0</v>
      </c>
      <c r="K87" s="18">
        <f>'Tabela Usos'!K90-III!K87-IV!K87-VI!K87-VII!K87-VIII!K87-IX!K87-X!K87</f>
        <v>0</v>
      </c>
      <c r="L87" s="18">
        <f>'Tabela Usos'!L90-III!L87-IV!L87-VI!L87-VII!L87-VIII!L87-IX!L87-X!L87</f>
        <v>0</v>
      </c>
      <c r="M87" s="18">
        <f>'Tabela Usos'!M90-III!M87-IV!M87-VI!M87-VII!M87-VIII!M87-IX!M87-X!M87</f>
        <v>0</v>
      </c>
      <c r="N87" s="18">
        <f>'Tabela Usos'!N90-III!N87-IV!N87-VI!N87-VII!N87-VIII!N87-IX!N87-X!N87</f>
        <v>0</v>
      </c>
      <c r="O87" s="18">
        <f>'Tabela Usos'!O90-III!O87-IV!O87-VI!O87-VII!O87-VIII!O87-IX!O87-X!O87</f>
        <v>0</v>
      </c>
      <c r="P87" s="18">
        <f>'Tabela Usos'!P90-III!P87-IV!P87-VI!P87-VII!P87-VIII!P87-IX!P87-X!P87</f>
        <v>0</v>
      </c>
      <c r="Q87" s="18">
        <f>'Tabela Usos'!Q90-III!Q87-IV!Q87-VI!Q87-VII!Q87-VIII!Q87-IX!Q87-X!Q87</f>
        <v>0</v>
      </c>
      <c r="R87" s="18">
        <f>'Tabela Usos'!R90-III!R87-IV!R87-VI!R87-VII!R87-VIII!R87-IX!R87-X!R87</f>
        <v>0</v>
      </c>
      <c r="S87" s="18">
        <f>'Tabela Usos'!S90-III!S87-IV!S87-VI!S87-VII!S87-VIII!S87-IX!S87-X!S87</f>
        <v>0</v>
      </c>
      <c r="T87" s="18">
        <f>'Tabela Usos'!T90-III!T87-IV!T87-VI!T87-VII!T87-VIII!T87-IX!T87-X!T87</f>
        <v>0</v>
      </c>
      <c r="U87" s="18">
        <f>'Tabela Usos'!U90-III!U87-IV!U87-VI!U87-VII!U87-VIII!U87-IX!U87-X!U87</f>
        <v>0</v>
      </c>
      <c r="V87" s="18">
        <f>'Tabela Usos'!V90-III!V87-IV!V87-VI!V87-VII!V87-VIII!V87-IX!V87-X!V87</f>
        <v>0</v>
      </c>
      <c r="W87" s="18">
        <f>'Tabela Usos'!W90-III!W87-IV!W87-VI!W87-VII!W87-VIII!W87-IX!W87-X!W87</f>
        <v>0</v>
      </c>
      <c r="X87" s="18">
        <f>'Tabela Usos'!X90-III!X87-IV!X87-VI!X87-VII!X87-VIII!X87-IX!X87-X!X87</f>
        <v>0</v>
      </c>
      <c r="Y87" s="18">
        <f>'Tabela Usos'!Y90-III!Y87-IV!Y87-VI!Y87-VII!Y87-VIII!Y87-IX!Y87-X!Y87</f>
        <v>0</v>
      </c>
      <c r="Z87" s="18">
        <f>'Tabela Usos'!Z90-III!Z87-IV!Z87-VI!Z87-VII!Z87-VIII!Z87-IX!Z87-X!Z87</f>
        <v>0</v>
      </c>
      <c r="AA87" s="18">
        <f>'Tabela Usos'!AA90-III!AA87-IV!AA87-VI!AA87-VII!AA87-VIII!AA87-IX!AA87-X!AA87</f>
        <v>0</v>
      </c>
      <c r="AB87" s="18">
        <f>'Tabela Usos'!AB90-III!AB87-IV!AB87-VI!AB87-VII!AB87-VIII!AB87-IX!AB87-X!AB87</f>
        <v>0</v>
      </c>
      <c r="AC87" s="18">
        <f>'Tabela Usos'!AC90-III!AC87-IV!AC87-VI!AC87-VII!AC87-VIII!AC87-IX!AC87-X!AC87</f>
        <v>0</v>
      </c>
      <c r="AD87" s="18">
        <f>'Tabela Usos'!AD90-III!AD87-IV!AD87-VI!AD87-VII!AD87-VIII!AD87-IX!AD87-X!AD87</f>
        <v>0</v>
      </c>
      <c r="AE87" s="18">
        <f>'Tabela Usos'!AE90-III!AE87-IV!AE87-VI!AE87-VII!AE87-VIII!AE87-IX!AE87-X!AE87</f>
        <v>0</v>
      </c>
      <c r="AF87" s="18">
        <f>'Tabela Usos'!AF90-III!AF87-IV!AF87-VI!AF87-VII!AF87-VIII!AF87-IX!AF87-X!AF87</f>
        <v>0</v>
      </c>
      <c r="AG87" s="18">
        <f>'Tabela Usos'!AG90-III!AG87-IV!AG87-VI!AG87-VII!AG87-VIII!AG87-IX!AG87-X!AG87</f>
        <v>0</v>
      </c>
      <c r="AH87" s="18">
        <f>'Tabela Usos'!AH90-III!AH87-IV!AH87-VI!AH87-VII!AH87-VIII!AH87-IX!AH87-X!AH87</f>
        <v>0</v>
      </c>
      <c r="AI87" s="18">
        <f>'Tabela Usos'!AI90-III!AI87-IV!AI87-VI!AI87-VII!AI87-VIII!AI87-IX!AI87-X!AI87</f>
        <v>0</v>
      </c>
      <c r="AJ87" s="18">
        <f>'Tabela Usos'!AJ90-III!AJ87-IV!AJ87-VI!AJ87-VII!AJ87-VIII!AJ87-IX!AJ87-X!AJ87</f>
        <v>349.75645022553294</v>
      </c>
      <c r="AK87" s="18">
        <f>'Tabela Usos'!AK90-III!AK87-IV!AK87-VI!AK87-VII!AK87-VIII!AK87-IX!AK87-X!AK87</f>
        <v>4.4725888775643599</v>
      </c>
      <c r="AL87" s="18">
        <f>'Tabela Usos'!AL90-III!AL87-IV!AL87-VI!AL87-VII!AL87-VIII!AL87-IX!AL87-X!AL87</f>
        <v>1429.4394052695693</v>
      </c>
      <c r="AM87" s="18">
        <f>'Tabela Usos'!AM90-III!AM87-IV!AM87-VI!AM87-VII!AM87-VIII!AM87-IX!AM87-X!AM87</f>
        <v>0</v>
      </c>
      <c r="AN87" s="18">
        <f>'Tabela Usos'!AN90-III!AN87-IV!AN87-VI!AN87-VII!AN87-VIII!AN87-IX!AN87-X!AN87</f>
        <v>0</v>
      </c>
      <c r="AO87" s="18">
        <f>'Tabela Usos'!AO90-III!AO87-IV!AO87-VI!AO87-VII!AO87-VIII!AO87-IX!AO87-X!AO87</f>
        <v>0</v>
      </c>
      <c r="AP87" s="18">
        <f>'Tabela Usos'!AP90-III!AP87-IV!AP87-VI!AP87-VII!AP87-VIII!AP87-IX!AP87-X!AP87</f>
        <v>0.44725888775643607</v>
      </c>
      <c r="AQ87" s="18">
        <f>'Tabela Usos'!AQ90-III!AQ87-IV!AQ87-VI!AQ87-VII!AQ87-VIII!AQ87-IX!AQ87-X!AQ87</f>
        <v>6.7088833163465385</v>
      </c>
      <c r="AR87" s="18">
        <f>'Tabela Usos'!AR90-III!AR87-IV!AR87-VI!AR87-VII!AR87-VIII!AR87-IX!AR87-X!AR87</f>
        <v>72.45593981654261</v>
      </c>
      <c r="AS87" s="18">
        <f>'Tabela Usos'!AS90-III!AS87-IV!AS87-VI!AS87-VII!AS87-VIII!AS87-IX!AS87-X!AS87</f>
        <v>0</v>
      </c>
      <c r="AT87" s="18">
        <f>'Tabela Usos'!AT90-III!AT87-IV!AT87-VI!AT87-VII!AT87-VIII!AT87-IX!AT87-X!AT87</f>
        <v>0</v>
      </c>
      <c r="AU87" s="18">
        <f>'Tabela Usos'!AU90-III!AU87-IV!AU87-VI!AU87-VII!AU87-VIII!AU87-IX!AU87-X!AU87</f>
        <v>0</v>
      </c>
      <c r="AV87" s="18">
        <f>'Tabela Usos'!AV90-III!AV87-IV!AV87-VI!AV87-VII!AV87-VIII!AV87-IX!AV87-X!AV87</f>
        <v>28.624568816411909</v>
      </c>
      <c r="AW87" s="18">
        <f>'Tabela Usos'!AW90-III!AW87-IV!AW87-VI!AW87-VII!AW87-VIII!AW87-IX!AW87-X!AW87</f>
        <v>0</v>
      </c>
      <c r="AX87" s="18">
        <f>'Tabela Usos'!AX90-III!AX87-IV!AX87-VI!AX87-VII!AX87-VIII!AX87-IX!AX87-X!AX87</f>
        <v>0</v>
      </c>
      <c r="AY87" s="18">
        <f>'Tabela Usos'!AY90-III!AY87-IV!AY87-VI!AY87-VII!AY87-VIII!AY87-IX!AY87-X!AY87</f>
        <v>0</v>
      </c>
      <c r="AZ87" s="18">
        <f>'Tabela Usos'!AZ90-III!AZ87-IV!AZ87-VI!AZ87-VII!AZ87-VIII!AZ87-IX!AZ87-X!AZ87</f>
        <v>0</v>
      </c>
      <c r="BA87" s="18">
        <f>'Tabela Usos'!BA90-III!BA87-IV!BA87-VI!BA87-VII!BA87-VIII!BA87-IX!BA87-X!BA87</f>
        <v>0</v>
      </c>
      <c r="BB87" s="18">
        <f>'Tabela Usos'!BB90-III!BB87-IV!BB87-VI!BB87-VII!BB87-VIII!BB87-IX!BB87-X!BB87</f>
        <v>0</v>
      </c>
      <c r="BC87" s="18">
        <f>'Tabela Usos'!BC90-III!BC87-IV!BC87-VI!BC87-VII!BC87-VIII!BC87-IX!BC87-X!BC87</f>
        <v>0</v>
      </c>
      <c r="BD87" s="18">
        <f>'Tabela Usos'!BD90-III!BD87-IV!BD87-VI!BD87-VII!BD87-VIII!BD87-IX!BD87-X!BD87</f>
        <v>0</v>
      </c>
      <c r="BE87" s="18">
        <f>'Tabela Usos'!BE90-III!BE87-IV!BE87-VI!BE87-VII!BE87-VIII!BE87-IX!BE87-X!BE87</f>
        <v>0</v>
      </c>
      <c r="BF87" s="18">
        <f>'Tabela Usos'!BF90-III!BF87-IV!BF87-VI!BF87-VII!BF87-VIII!BF87-IX!BF87-X!BF87</f>
        <v>0</v>
      </c>
      <c r="BG87" s="18">
        <f>'Tabela Usos'!BG90-III!BG87-IV!BG87-VI!BG87-VII!BG87-VIII!BG87-IX!BG87-X!BG87</f>
        <v>0</v>
      </c>
      <c r="BH87" s="18">
        <f>'Tabela Usos'!BH90-III!BH87-IV!BH87-VI!BH87-VII!BH87-VIII!BH87-IX!BH87-X!BH87</f>
        <v>0</v>
      </c>
      <c r="BI87" s="18">
        <f>'Tabela Usos'!BI90-III!BI87-IV!BI87-VI!BI87-VII!BI87-VIII!BI87-IX!BI87-X!BI87</f>
        <v>0</v>
      </c>
      <c r="BJ87" s="18">
        <f>'Tabela Usos'!BJ90-III!BJ87-IV!BJ87-VI!BJ87-VII!BJ87-VIII!BJ87-IX!BJ87-X!BJ87</f>
        <v>0</v>
      </c>
      <c r="BK87" s="18">
        <f>'Tabela Usos'!BK90-III!BK87-IV!BK87-VI!BK87-VII!BK87-VIII!BK87-IX!BK87-X!BK87</f>
        <v>86.768224224748579</v>
      </c>
      <c r="BL87" s="18">
        <f>'Tabela Usos'!BL90-III!BL87-IV!BL87-VI!BL87-VII!BL87-VIII!BL87-IX!BL87-X!BL87</f>
        <v>57.696396520580237</v>
      </c>
      <c r="BM87" s="18">
        <f>'Tabela Usos'!BM90-III!BM87-IV!BM87-VI!BM87-VII!BM87-VIII!BM87-IX!BM87-X!BM87</f>
        <v>0</v>
      </c>
      <c r="BN87" s="18">
        <f>'Tabela Usos'!BN90-III!BN87-IV!BN87-VI!BN87-VII!BN87-VIII!BN87-IX!BN87-X!BN87</f>
        <v>33.991675469489145</v>
      </c>
      <c r="BO87" s="18">
        <f>'Tabela Usos'!BO90-III!BO87-IV!BO87-VI!BO87-VII!BO87-VIII!BO87-IX!BO87-X!BO87</f>
        <v>20.126649949039621</v>
      </c>
      <c r="BP87" s="18">
        <f>'Tabela Usos'!BP90-III!BP87-IV!BP87-VI!BP87-VII!BP87-VIII!BP87-IX!BP87-X!BP87</f>
        <v>4.4725888775643599</v>
      </c>
      <c r="BQ87" s="18">
        <f>'Tabela Usos'!BQ90-III!BQ87-IV!BQ87-VI!BQ87-VII!BQ87-VIII!BQ87-IX!BQ87-X!BQ87</f>
        <v>0</v>
      </c>
      <c r="BR87" s="18">
        <f>'Tabela Usos'!BR90-III!BR87-IV!BR87-VI!BR87-VII!BR87-VIII!BR87-IX!BR87-X!BR87</f>
        <v>0</v>
      </c>
      <c r="BS87" s="35">
        <f>'Tabela Usos'!BS90-III!BS87-IV!BS87-VI!BS87-VII!BS87-VIII!BS87-IX!BS87-X!BS87</f>
        <v>2094.9606302511465</v>
      </c>
      <c r="BT87" s="18">
        <f>'Tabela Usos'!BT90-III!BT87-IV!BT87-VI!BT87-VII!BT87-VIII!BT87-IX!BT87-X!BT87</f>
        <v>1493.7850018470631</v>
      </c>
      <c r="BU87" s="18">
        <f>'Tabela Usos'!BU90-III!BU87-IV!BU87-VI!BU87-VII!BU87-VIII!BU87-IX!BU87-X!BU87</f>
        <v>0</v>
      </c>
      <c r="BV87" s="18">
        <f>'Tabela Usos'!BV90-III!BV87-IV!BV87-VI!BV87-VII!BV87-VIII!BV87-IX!BV87-X!BV87</f>
        <v>0</v>
      </c>
      <c r="BW87" s="18">
        <f>'Tabela Usos'!BW90-III!BW87-IV!BW87-VI!BW87-VII!BW87-VIII!BW87-IX!BW87-X!BW87</f>
        <v>29128.629582913403</v>
      </c>
      <c r="BX87" s="18">
        <f>'Tabela Usos'!BX90-III!BX87-IV!BX87-VI!BX87-VII!BX87-VIII!BX87-IX!BX87-X!BX87</f>
        <v>6607.3555488258298</v>
      </c>
      <c r="BY87" s="18">
        <f>'Tabela Usos'!BY90-III!BY87-IV!BY87-VI!BY87-VII!BY87-VIII!BY87-IX!BY87-X!BY87</f>
        <v>-239.73076383744976</v>
      </c>
    </row>
    <row r="88" spans="1:77">
      <c r="A88" s="205" t="s">
        <v>221</v>
      </c>
      <c r="B88" s="68" t="s">
        <v>222</v>
      </c>
      <c r="C88" s="18">
        <f>'Tabela Usos'!C91-III!C88-IV!C88-VI!C88-VII!C88-VIII!C88-IX!C88-X!C88</f>
        <v>3.3154592277481814</v>
      </c>
      <c r="D88" s="18">
        <f>'Tabela Usos'!D91-III!D88-IV!D88-VI!D88-VII!D88-VIII!D88-IX!D88-X!D88</f>
        <v>0.99463776832445427</v>
      </c>
      <c r="E88" s="18">
        <f>'Tabela Usos'!E91-III!E88-IV!E88-VI!E88-VII!E88-VIII!E88-IX!E88-X!E88</f>
        <v>7.6255562238208157</v>
      </c>
      <c r="F88" s="18">
        <f>'Tabela Usos'!F91-III!F88-IV!F88-VI!F88-VII!F88-VIII!F88-IX!F88-X!F88</f>
        <v>0</v>
      </c>
      <c r="G88" s="18">
        <f>'Tabela Usos'!G91-III!G88-IV!G88-VI!G88-VII!G88-VIII!G88-IX!G88-X!G88</f>
        <v>35.475413736905551</v>
      </c>
      <c r="H88" s="18">
        <f>'Tabela Usos'!H91-III!H88-IV!H88-VI!H88-VII!H88-VIII!H88-IX!H88-X!H88</f>
        <v>23.871306439786906</v>
      </c>
      <c r="I88" s="18">
        <f>'Tabela Usos'!I91-III!I88-IV!I88-VI!I88-VII!I88-VIII!I88-IX!I88-X!I88</f>
        <v>2.320821459423728</v>
      </c>
      <c r="J88" s="18">
        <f>'Tabela Usos'!J91-III!J88-IV!J88-VI!J88-VII!J88-VIII!J88-IX!J88-X!J88</f>
        <v>6.2993725327215442</v>
      </c>
      <c r="K88" s="18">
        <f>'Tabela Usos'!K91-III!K88-IV!K88-VI!K88-VII!K88-VIII!K88-IX!K88-X!K88</f>
        <v>2.9839133049733633</v>
      </c>
      <c r="L88" s="18">
        <f>'Tabela Usos'!L91-III!L88-IV!L88-VI!L88-VII!L88-VIII!L88-IX!L88-X!L88</f>
        <v>11.604107297118631</v>
      </c>
      <c r="M88" s="18">
        <f>'Tabela Usos'!M91-III!M88-IV!M88-VI!M88-VII!M88-VIII!M88-IX!M88-X!M88</f>
        <v>3.6470051505229995</v>
      </c>
      <c r="N88" s="18">
        <f>'Tabela Usos'!N91-III!N88-IV!N88-VI!N88-VII!N88-VIII!N88-IX!N88-X!N88</f>
        <v>0</v>
      </c>
      <c r="O88" s="18">
        <f>'Tabela Usos'!O91-III!O88-IV!O88-VI!O88-VII!O88-VIII!O88-IX!O88-X!O88</f>
        <v>4.9731888416222727</v>
      </c>
      <c r="P88" s="18">
        <f>'Tabela Usos'!P91-III!P88-IV!P88-VI!P88-VII!P88-VIII!P88-IX!P88-X!P88</f>
        <v>827.53862324594604</v>
      </c>
      <c r="Q88" s="18">
        <f>'Tabela Usos'!Q91-III!Q88-IV!Q88-VI!Q88-VII!Q88-VIII!Q88-IX!Q88-X!Q88</f>
        <v>159.47358885468751</v>
      </c>
      <c r="R88" s="18">
        <f>'Tabela Usos'!R91-III!R88-IV!R88-VI!R88-VII!R88-VIII!R88-IX!R88-X!R88</f>
        <v>4.9731888416222727</v>
      </c>
      <c r="S88" s="18">
        <f>'Tabela Usos'!S91-III!S88-IV!S88-VI!S88-VII!S88-VIII!S88-IX!S88-X!S88</f>
        <v>0.66309184554963618</v>
      </c>
      <c r="T88" s="18">
        <f>'Tabela Usos'!T91-III!T88-IV!T88-VI!T88-VII!T88-VIII!T88-IX!T88-X!T88</f>
        <v>0</v>
      </c>
      <c r="U88" s="18">
        <f>'Tabela Usos'!U91-III!U88-IV!U88-VI!U88-VII!U88-VIII!U88-IX!U88-X!U88</f>
        <v>2.6523673821985447</v>
      </c>
      <c r="V88" s="18">
        <f>'Tabela Usos'!V91-III!V88-IV!V88-VI!V88-VII!V88-VIII!V88-IX!V88-X!V88</f>
        <v>0.66309184554963618</v>
      </c>
      <c r="W88" s="18">
        <f>'Tabela Usos'!W91-III!W88-IV!W88-VI!W88-VII!W88-VIII!W88-IX!W88-X!W88</f>
        <v>63.98836309553991</v>
      </c>
      <c r="X88" s="18">
        <f>'Tabela Usos'!X91-III!X88-IV!X88-VI!X88-VII!X88-VIII!X88-IX!X88-X!X88</f>
        <v>31.828408586382537</v>
      </c>
      <c r="Y88" s="18">
        <f>'Tabela Usos'!Y91-III!Y88-IV!Y88-VI!Y88-VII!Y88-VIII!Y88-IX!Y88-X!Y88</f>
        <v>0</v>
      </c>
      <c r="Z88" s="18">
        <f>'Tabela Usos'!Z91-III!Z88-IV!Z88-VI!Z88-VII!Z88-VIII!Z88-IX!Z88-X!Z88</f>
        <v>37.796235196329263</v>
      </c>
      <c r="AA88" s="18">
        <f>'Tabela Usos'!AA91-III!AA88-IV!AA88-VI!AA88-VII!AA88-VIII!AA88-IX!AA88-X!AA88</f>
        <v>0.66309184554963618</v>
      </c>
      <c r="AB88" s="18">
        <f>'Tabela Usos'!AB91-III!AB88-IV!AB88-VI!AB88-VII!AB88-VIII!AB88-IX!AB88-X!AB88</f>
        <v>70.619281551036266</v>
      </c>
      <c r="AC88" s="18">
        <f>'Tabela Usos'!AC91-III!AC88-IV!AC88-VI!AC88-VII!AC88-VIII!AC88-IX!AC88-X!AC88</f>
        <v>4.3100969960726347</v>
      </c>
      <c r="AD88" s="18">
        <f>'Tabela Usos'!AD91-III!AD88-IV!AD88-VI!AD88-VII!AD88-VIII!AD88-IX!AD88-X!AD88</f>
        <v>0.33154592277481809</v>
      </c>
      <c r="AE88" s="18">
        <f>'Tabela Usos'!AE91-III!AE88-IV!AE88-VI!AE88-VII!AE88-VIII!AE88-IX!AE88-X!AE88</f>
        <v>1.3261836910992724</v>
      </c>
      <c r="AF88" s="18">
        <f>'Tabela Usos'!AF91-III!AF88-IV!AF88-VI!AF88-VII!AF88-VIII!AF88-IX!AF88-X!AF88</f>
        <v>18.898117598164632</v>
      </c>
      <c r="AG88" s="18">
        <f>'Tabela Usos'!AG91-III!AG88-IV!AG88-VI!AG88-VII!AG88-VIII!AG88-IX!AG88-X!AG88</f>
        <v>0.99463776832445427</v>
      </c>
      <c r="AH88" s="18">
        <f>'Tabela Usos'!AH91-III!AH88-IV!AH88-VI!AH88-VII!AH88-VIII!AH88-IX!AH88-X!AH88</f>
        <v>261.25818714655685</v>
      </c>
      <c r="AI88" s="18">
        <f>'Tabela Usos'!AI91-III!AI88-IV!AI88-VI!AI88-VII!AI88-VIII!AI88-IX!AI88-X!AI88</f>
        <v>198.92755366489092</v>
      </c>
      <c r="AJ88" s="18">
        <f>'Tabela Usos'!AJ91-III!AJ88-IV!AJ88-VI!AJ88-VII!AJ88-VIII!AJ88-IX!AJ88-X!AJ88</f>
        <v>16.577296138740913</v>
      </c>
      <c r="AK88" s="18">
        <f>'Tabela Usos'!AK91-III!AK88-IV!AK88-VI!AK88-VII!AK88-VIII!AK88-IX!AK88-X!AK88</f>
        <v>6.2993725327215442</v>
      </c>
      <c r="AL88" s="18">
        <f>'Tabela Usos'!AL91-III!AL88-IV!AL88-VI!AL88-VII!AL88-VIII!AL88-IX!AL88-X!AL88</f>
        <v>602.75048760461937</v>
      </c>
      <c r="AM88" s="18">
        <f>'Tabela Usos'!AM91-III!AM88-IV!AM88-VI!AM88-VII!AM88-VIII!AM88-IX!AM88-X!AM88</f>
        <v>76.918654083757815</v>
      </c>
      <c r="AN88" s="18">
        <f>'Tabela Usos'!AN91-III!AN88-IV!AN88-VI!AN88-VII!AN88-VIII!AN88-IX!AN88-X!AN88</f>
        <v>45.090245497375271</v>
      </c>
      <c r="AO88" s="18">
        <f>'Tabela Usos'!AO91-III!AO88-IV!AO88-VI!AO88-VII!AO88-VIII!AO88-IX!AO88-X!AO88</f>
        <v>23.208214594237262</v>
      </c>
      <c r="AP88" s="18">
        <f>'Tabela Usos'!AP91-III!AP88-IV!AP88-VI!AP88-VII!AP88-VIII!AP88-IX!AP88-X!AP88</f>
        <v>388.24027556931202</v>
      </c>
      <c r="AQ88" s="18">
        <f>'Tabela Usos'!AQ91-III!AQ88-IV!AQ88-VI!AQ88-VII!AQ88-VIII!AQ88-IX!AQ88-X!AQ88</f>
        <v>11.935653219893453</v>
      </c>
      <c r="AR88" s="18">
        <f>'Tabela Usos'!AR91-III!AR88-IV!AR88-VI!AR88-VII!AR88-VIII!AR88-IX!AR88-X!AR88</f>
        <v>226.77741117797564</v>
      </c>
      <c r="AS88" s="18">
        <f>'Tabela Usos'!AS91-III!AS88-IV!AS88-VI!AS88-VII!AS88-VIII!AS88-IX!AS88-X!AS88</f>
        <v>68.630006014387362</v>
      </c>
      <c r="AT88" s="18">
        <f>'Tabela Usos'!AT91-III!AT88-IV!AT88-VI!AT88-VII!AT88-VIII!AT88-IX!AT88-X!AT88</f>
        <v>60.009812022242073</v>
      </c>
      <c r="AU88" s="18">
        <f>'Tabela Usos'!AU91-III!AU88-IV!AU88-VI!AU88-VII!AU88-VIII!AU88-IX!AU88-X!AU88</f>
        <v>0.66309184554963618</v>
      </c>
      <c r="AV88" s="18">
        <f>'Tabela Usos'!AV91-III!AV88-IV!AV88-VI!AV88-VII!AV88-VIII!AV88-IX!AV88-X!AV88</f>
        <v>95.485225759147625</v>
      </c>
      <c r="AW88" s="18">
        <f>'Tabela Usos'!AW91-III!AW88-IV!AW88-VI!AW88-VII!AW88-VIII!AW88-IX!AW88-X!AW88</f>
        <v>3.3154592277481814</v>
      </c>
      <c r="AX88" s="18">
        <f>'Tabela Usos'!AX91-III!AX88-IV!AX88-VI!AX88-VII!AX88-VIII!AX88-IX!AX88-X!AX88</f>
        <v>3.9785510732978171</v>
      </c>
      <c r="AY88" s="18">
        <f>'Tabela Usos'!AY91-III!AY88-IV!AY88-VI!AY88-VII!AY88-VIII!AY88-IX!AY88-X!AY88</f>
        <v>0.66309184554963618</v>
      </c>
      <c r="AZ88" s="18">
        <f>'Tabela Usos'!AZ91-III!AZ88-IV!AZ88-VI!AZ88-VII!AZ88-VIII!AZ88-IX!AZ88-X!AZ88</f>
        <v>31.165316740832907</v>
      </c>
      <c r="BA88" s="18">
        <f>'Tabela Usos'!BA91-III!BA88-IV!BA88-VI!BA88-VII!BA88-VIII!BA88-IX!BA88-X!BA88</f>
        <v>0.99463776832445427</v>
      </c>
      <c r="BB88" s="18">
        <f>'Tabela Usos'!BB91-III!BB88-IV!BB88-VI!BB88-VII!BB88-VIII!BB88-IX!BB88-X!BB88</f>
        <v>53.378893566745717</v>
      </c>
      <c r="BC88" s="18">
        <f>'Tabela Usos'!BC91-III!BC88-IV!BC88-VI!BC88-VII!BC88-VIII!BC88-IX!BC88-X!BC88</f>
        <v>127.97672619107982</v>
      </c>
      <c r="BD88" s="18">
        <f>'Tabela Usos'!BD91-III!BD88-IV!BD88-VI!BD88-VII!BD88-VIII!BD88-IX!BD88-X!BD88</f>
        <v>97.806047218571351</v>
      </c>
      <c r="BE88" s="18">
        <f>'Tabela Usos'!BE91-III!BE88-IV!BE88-VI!BE88-VII!BE88-VIII!BE88-IX!BE88-X!BE88</f>
        <v>175.38779314787882</v>
      </c>
      <c r="BF88" s="18">
        <f>'Tabela Usos'!BF91-III!BF88-IV!BF88-VI!BF88-VII!BF88-VIII!BF88-IX!BF88-X!BF88</f>
        <v>219.15185495415489</v>
      </c>
      <c r="BG88" s="18">
        <f>'Tabela Usos'!BG91-III!BG88-IV!BG88-VI!BG88-VII!BG88-VIII!BG88-IX!BG88-X!BG88</f>
        <v>205.22692619761241</v>
      </c>
      <c r="BH88" s="18">
        <f>'Tabela Usos'!BH91-III!BH88-IV!BH88-VI!BH88-VII!BH88-VIII!BH88-IX!BH88-X!BH88</f>
        <v>344.14466784026121</v>
      </c>
      <c r="BI88" s="18">
        <f>'Tabela Usos'!BI91-III!BI88-IV!BI88-VI!BI88-VII!BI88-VIII!BI88-IX!BI88-X!BI88</f>
        <v>128.30827211385463</v>
      </c>
      <c r="BJ88" s="18">
        <f>'Tabela Usos'!BJ91-III!BJ88-IV!BJ88-VI!BJ88-VII!BJ88-VIII!BJ88-IX!BJ88-X!BJ88</f>
        <v>10.941015451568999</v>
      </c>
      <c r="BK88" s="18">
        <f>'Tabela Usos'!BK91-III!BK88-IV!BK88-VI!BK88-VII!BK88-VIII!BK88-IX!BK88-X!BK88</f>
        <v>416.0901330823969</v>
      </c>
      <c r="BL88" s="18">
        <f>'Tabela Usos'!BL91-III!BL88-IV!BL88-VI!BL88-VII!BL88-VIII!BL88-IX!BL88-X!BL88</f>
        <v>560.6441554122174</v>
      </c>
      <c r="BM88" s="18">
        <f>'Tabela Usos'!BM91-III!BM88-IV!BM88-VI!BM88-VII!BM88-VIII!BM88-IX!BM88-X!BM88</f>
        <v>19.561209443714272</v>
      </c>
      <c r="BN88" s="18">
        <f>'Tabela Usos'!BN91-III!BN88-IV!BN88-VI!BN88-VII!BN88-VIII!BN88-IX!BN88-X!BN88</f>
        <v>1614.9601898361398</v>
      </c>
      <c r="BO88" s="18">
        <f>'Tabela Usos'!BO91-III!BO88-IV!BO88-VI!BO88-VII!BO88-VIII!BO88-IX!BO88-X!BO88</f>
        <v>9212.9981020666473</v>
      </c>
      <c r="BP88" s="18">
        <f>'Tabela Usos'!BP91-III!BP88-IV!BP88-VI!BP88-VII!BP88-VIII!BP88-IX!BP88-X!BP88</f>
        <v>97.474501295796557</v>
      </c>
      <c r="BQ88" s="18">
        <f>'Tabela Usos'!BQ91-III!BQ88-IV!BQ88-VI!BQ88-VII!BQ88-VIII!BQ88-IX!BQ88-X!BQ88</f>
        <v>66.640730477738444</v>
      </c>
      <c r="BR88" s="18">
        <f>'Tabela Usos'!BR91-III!BR88-IV!BR88-VI!BR88-VII!BR88-VIII!BR88-IX!BR88-X!BR88</f>
        <v>0</v>
      </c>
      <c r="BS88" s="35">
        <f>'Tabela Usos'!BS91-III!BS88-IV!BS88-VI!BS88-VII!BS88-VIII!BS88-IX!BS88-X!BS88</f>
        <v>16803.410458073329</v>
      </c>
      <c r="BT88" s="18">
        <f>'Tabela Usos'!BT91-III!BT88-IV!BT88-VI!BT88-VII!BT88-VIII!BT88-IX!BT88-X!BT88</f>
        <v>1837.3632114912382</v>
      </c>
      <c r="BU88" s="18">
        <f>'Tabela Usos'!BU91-III!BU88-IV!BU88-VI!BU88-VII!BU88-VIII!BU88-IX!BU88-X!BU88</f>
        <v>0</v>
      </c>
      <c r="BV88" s="18">
        <f>'Tabela Usos'!BV91-III!BV88-IV!BV88-VI!BV88-VII!BV88-VIII!BV88-IX!BV88-X!BV88</f>
        <v>0</v>
      </c>
      <c r="BW88" s="18">
        <f>'Tabela Usos'!BW91-III!BW88-IV!BW88-VI!BW88-VII!BW88-VIII!BW88-IX!BW88-X!BW88</f>
        <v>16324.989691509272</v>
      </c>
      <c r="BX88" s="18">
        <f>'Tabela Usos'!BX91-III!BX88-IV!BX88-VI!BX88-VII!BX88-VIII!BX88-IX!BX88-X!BX88</f>
        <v>3745.8058355098974</v>
      </c>
      <c r="BY88" s="18">
        <f>'Tabela Usos'!BY91-III!BY88-IV!BY88-VI!BY88-VII!BY88-VIII!BY88-IX!BY88-X!BY88</f>
        <v>-203.56919658373835</v>
      </c>
    </row>
    <row r="89" spans="1:77">
      <c r="A89" s="205" t="s">
        <v>223</v>
      </c>
      <c r="B89" s="68" t="s">
        <v>224</v>
      </c>
      <c r="C89" s="18">
        <f>'Tabela Usos'!C92-III!C89-IV!C89-VI!C89-VII!C89-VIII!C89-IX!C89-X!C89</f>
        <v>87.661962398206299</v>
      </c>
      <c r="D89" s="18">
        <f>'Tabela Usos'!D92-III!D89-IV!D89-VI!D89-VII!D89-VIII!D89-IX!D89-X!D89</f>
        <v>31.951556388131269</v>
      </c>
      <c r="E89" s="18">
        <f>'Tabela Usos'!E92-III!E89-IV!E89-VI!E89-VII!E89-VIII!E89-IX!E89-X!E89</f>
        <v>97.493210517631297</v>
      </c>
      <c r="F89" s="18">
        <f>'Tabela Usos'!F92-III!F89-IV!F89-VI!F89-VII!F89-VIII!F89-IX!F89-X!F89</f>
        <v>817.63213526551283</v>
      </c>
      <c r="G89" s="18">
        <f>'Tabela Usos'!G92-III!G89-IV!G89-VI!G89-VII!G89-VIII!G89-IX!G89-X!G89</f>
        <v>3531.0566162268142</v>
      </c>
      <c r="H89" s="18">
        <f>'Tabela Usos'!H92-III!H89-IV!H89-VI!H89-VII!H89-VIII!H89-IX!H89-X!H89</f>
        <v>2035.8876313975948</v>
      </c>
      <c r="I89" s="18">
        <f>'Tabela Usos'!I92-III!I89-IV!I89-VI!I89-VII!I89-VIII!I89-IX!I89-X!I89</f>
        <v>773.39151872810044</v>
      </c>
      <c r="J89" s="18">
        <f>'Tabela Usos'!J92-III!J89-IV!J89-VI!J89-VII!J89-VIII!J89-IX!J89-X!J89</f>
        <v>1288.7127743212945</v>
      </c>
      <c r="K89" s="18">
        <f>'Tabela Usos'!K92-III!K89-IV!K89-VI!K89-VII!K89-VIII!K89-IX!K89-X!K89</f>
        <v>489.104593941394</v>
      </c>
      <c r="L89" s="18">
        <f>'Tabela Usos'!L92-III!L89-IV!L89-VI!L89-VII!L89-VIII!L89-IX!L89-X!L89</f>
        <v>733.24725557378167</v>
      </c>
      <c r="M89" s="18">
        <f>'Tabela Usos'!M92-III!M89-IV!M89-VI!M89-VII!M89-VIII!M89-IX!M89-X!M89</f>
        <v>426.84002251836898</v>
      </c>
      <c r="N89" s="18">
        <f>'Tabela Usos'!N92-III!N89-IV!N89-VI!N89-VII!N89-VIII!N89-IX!N89-X!N89</f>
        <v>13.108330825900007</v>
      </c>
      <c r="O89" s="18">
        <f>'Tabela Usos'!O92-III!O89-IV!O89-VI!O89-VII!O89-VIII!O89-IX!O89-X!O89</f>
        <v>163.85413532375009</v>
      </c>
      <c r="P89" s="18">
        <f>'Tabela Usos'!P92-III!P89-IV!P89-VI!P89-VII!P89-VIII!P89-IX!P89-X!P89</f>
        <v>292.47963155289392</v>
      </c>
      <c r="Q89" s="18">
        <f>'Tabela Usos'!Q92-III!Q89-IV!Q89-VI!Q89-VII!Q89-VIII!Q89-IX!Q89-X!Q89</f>
        <v>189.25152629893137</v>
      </c>
      <c r="R89" s="18">
        <f>'Tabela Usos'!R92-III!R89-IV!R89-VI!R89-VII!R89-VIII!R89-IX!R89-X!R89</f>
        <v>712.76548865831296</v>
      </c>
      <c r="S89" s="18">
        <f>'Tabela Usos'!S92-III!S89-IV!S89-VI!S89-VII!S89-VIII!S89-IX!S89-X!S89</f>
        <v>3402.4311199976705</v>
      </c>
      <c r="T89" s="18">
        <f>'Tabela Usos'!T92-III!T89-IV!T89-VI!T89-VII!T89-VIII!T89-IX!T89-X!T89</f>
        <v>1206.7857066594192</v>
      </c>
      <c r="U89" s="18">
        <f>'Tabela Usos'!U92-III!U89-IV!U89-VI!U89-VII!U89-VIII!U89-IX!U89-X!U89</f>
        <v>733.24725557378167</v>
      </c>
      <c r="V89" s="18">
        <f>'Tabela Usos'!V92-III!V89-IV!V89-VI!V89-VII!V89-VIII!V89-IX!V89-X!V89</f>
        <v>888.08941345472545</v>
      </c>
      <c r="W89" s="18">
        <f>'Tabela Usos'!W92-III!W89-IV!W89-VI!W89-VII!W89-VIII!W89-IX!W89-X!W89</f>
        <v>1355.0736991274132</v>
      </c>
      <c r="X89" s="18">
        <f>'Tabela Usos'!X92-III!X89-IV!X89-VI!X89-VII!X89-VIII!X89-IX!X89-X!X89</f>
        <v>604.62175934463778</v>
      </c>
      <c r="Y89" s="18">
        <f>'Tabela Usos'!Y92-III!Y89-IV!Y89-VI!Y89-VII!Y89-VIII!Y89-IX!Y89-X!Y89</f>
        <v>173.68538344317508</v>
      </c>
      <c r="Z89" s="18">
        <f>'Tabela Usos'!Z92-III!Z89-IV!Z89-VI!Z89-VII!Z89-VIII!Z89-IX!Z89-X!Z89</f>
        <v>707.03059392198156</v>
      </c>
      <c r="AA89" s="18">
        <f>'Tabela Usos'!AA92-III!AA89-IV!AA89-VI!AA89-VII!AA89-VIII!AA89-IX!AA89-X!AA89</f>
        <v>625.92279693672538</v>
      </c>
      <c r="AB89" s="18">
        <f>'Tabela Usos'!AB92-III!AB89-IV!AB89-VI!AB89-VII!AB89-VIII!AB89-IX!AB89-X!AB89</f>
        <v>2621.6661651800014</v>
      </c>
      <c r="AC89" s="18">
        <f>'Tabela Usos'!AC92-III!AC89-IV!AC89-VI!AC89-VII!AC89-VIII!AC89-IX!AC89-X!AC89</f>
        <v>9958.2350743009101</v>
      </c>
      <c r="AD89" s="18">
        <f>'Tabela Usos'!AD92-III!AD89-IV!AD89-VI!AD89-VII!AD89-VIII!AD89-IX!AD89-X!AD89</f>
        <v>2255.45217273142</v>
      </c>
      <c r="AE89" s="18">
        <f>'Tabela Usos'!AE92-III!AE89-IV!AE89-VI!AE89-VII!AE89-VIII!AE89-IX!AE89-X!AE89</f>
        <v>851.22223300688177</v>
      </c>
      <c r="AF89" s="18">
        <f>'Tabela Usos'!AF92-III!AF89-IV!AF89-VI!AF89-VII!AF89-VIII!AF89-IX!AF89-X!AF89</f>
        <v>62.264571423025032</v>
      </c>
      <c r="AG89" s="18">
        <f>'Tabela Usos'!AG92-III!AG89-IV!AG89-VI!AG89-VII!AG89-VIII!AG89-IX!AG89-X!AG89</f>
        <v>464.52647364283149</v>
      </c>
      <c r="AH89" s="18">
        <f>'Tabela Usos'!AH92-III!AH89-IV!AH89-VI!AH89-VII!AH89-VIII!AH89-IX!AH89-X!AH89</f>
        <v>1532.0361652770632</v>
      </c>
      <c r="AI89" s="18">
        <f>'Tabela Usos'!AI92-III!AI89-IV!AI89-VI!AI89-VII!AI89-VIII!AI89-IX!AI89-X!AI89</f>
        <v>203.17912780145011</v>
      </c>
      <c r="AJ89" s="18">
        <f>'Tabela Usos'!AJ92-III!AJ89-IV!AJ89-VI!AJ89-VII!AJ89-VIII!AJ89-IX!AJ89-X!AJ89</f>
        <v>767.65662399176927</v>
      </c>
      <c r="AK89" s="18">
        <f>'Tabela Usos'!AK92-III!AK89-IV!AK89-VI!AK89-VII!AK89-VIII!AK89-IX!AK89-X!AK89</f>
        <v>466.16501499606898</v>
      </c>
      <c r="AL89" s="18">
        <f>'Tabela Usos'!AL92-III!AL89-IV!AL89-VI!AL89-VII!AL89-VIII!AL89-IX!AL89-X!AL89</f>
        <v>806.16234579285037</v>
      </c>
      <c r="AM89" s="18">
        <f>'Tabela Usos'!AM92-III!AM89-IV!AM89-VI!AM89-VII!AM89-VIII!AM89-IX!AM89-X!AM89</f>
        <v>1112.5695788482631</v>
      </c>
      <c r="AN89" s="18">
        <f>'Tabela Usos'!AN92-III!AN89-IV!AN89-VI!AN89-VII!AN89-VIII!AN89-IX!AN89-X!AN89</f>
        <v>2012.1287817756509</v>
      </c>
      <c r="AO89" s="18">
        <f>'Tabela Usos'!AO92-III!AO89-IV!AO89-VI!AO89-VII!AO89-VIII!AO89-IX!AO89-X!AO89</f>
        <v>1351.7966164209381</v>
      </c>
      <c r="AP89" s="18">
        <f>'Tabela Usos'!AP92-III!AP89-IV!AP89-VI!AP89-VII!AP89-VIII!AP89-IX!AP89-X!AP89</f>
        <v>1991.6470148601825</v>
      </c>
      <c r="AQ89" s="18">
        <f>'Tabela Usos'!AQ92-III!AQ89-IV!AQ89-VI!AQ89-VII!AQ89-VIII!AQ89-IX!AQ89-X!AQ89</f>
        <v>831.55973676803171</v>
      </c>
      <c r="AR89" s="18">
        <f>'Tabela Usos'!AR92-III!AR89-IV!AR89-VI!AR89-VII!AR89-VIII!AR89-IX!AR89-X!AR89</f>
        <v>5031.1412251157462</v>
      </c>
      <c r="AS89" s="18">
        <f>'Tabela Usos'!AS92-III!AS89-IV!AS89-VI!AS89-VII!AS89-VIII!AS89-IX!AS89-X!AS89</f>
        <v>1494.3497141526007</v>
      </c>
      <c r="AT89" s="18">
        <f>'Tabela Usos'!AT92-III!AT89-IV!AT89-VI!AT89-VII!AT89-VIII!AT89-IX!AT89-X!AT89</f>
        <v>2034.249090044357</v>
      </c>
      <c r="AU89" s="18">
        <f>'Tabela Usos'!AU92-III!AU89-IV!AU89-VI!AU89-VII!AU89-VIII!AU89-IX!AU89-X!AU89</f>
        <v>877.43889465868165</v>
      </c>
      <c r="AV89" s="18">
        <f>'Tabela Usos'!AV92-III!AV89-IV!AV89-VI!AV89-VII!AV89-VIII!AV89-IX!AV89-X!AV89</f>
        <v>3770.2836537994895</v>
      </c>
      <c r="AW89" s="18">
        <f>'Tabela Usos'!AW92-III!AW89-IV!AW89-VI!AW89-VII!AW89-VIII!AW89-IX!AW89-X!AW89</f>
        <v>5.7348947363312526</v>
      </c>
      <c r="AX89" s="18">
        <f>'Tabela Usos'!AX92-III!AX89-IV!AX89-VI!AX89-VII!AX89-VIII!AX89-IX!AX89-X!AX89</f>
        <v>313.7806691449814</v>
      </c>
      <c r="AY89" s="18">
        <f>'Tabela Usos'!AY92-III!AY89-IV!AY89-VI!AY89-VII!AY89-VIII!AY89-IX!AY89-X!AY89</f>
        <v>461.24939093635652</v>
      </c>
      <c r="AZ89" s="18">
        <f>'Tabela Usos'!AZ92-III!AZ89-IV!AZ89-VI!AZ89-VII!AZ89-VIII!AZ89-IX!AZ89-X!AZ89</f>
        <v>175.3239247964126</v>
      </c>
      <c r="BA89" s="18">
        <f>'Tabela Usos'!BA92-III!BA89-IV!BA89-VI!BA89-VII!BA89-VIII!BA89-IX!BA89-X!BA89</f>
        <v>443.22543605074401</v>
      </c>
      <c r="BB89" s="18">
        <f>'Tabela Usos'!BB92-III!BB89-IV!BB89-VI!BB89-VII!BB89-VIII!BB89-IX!BB89-X!BB89</f>
        <v>1385.386714162307</v>
      </c>
      <c r="BC89" s="18">
        <f>'Tabela Usos'!BC92-III!BC89-IV!BC89-VI!BC89-VII!BC89-VIII!BC89-IX!BC89-X!BC89</f>
        <v>331.80462403059391</v>
      </c>
      <c r="BD89" s="18">
        <f>'Tabela Usos'!BD92-III!BD89-IV!BD89-VI!BD89-VII!BD89-VIII!BD89-IX!BD89-X!BD89</f>
        <v>168.76975938346257</v>
      </c>
      <c r="BE89" s="18">
        <f>'Tabela Usos'!BE92-III!BE89-IV!BE89-VI!BE89-VII!BE89-VIII!BE89-IX!BE89-X!BE89</f>
        <v>989.67897735545046</v>
      </c>
      <c r="BF89" s="18">
        <f>'Tabela Usos'!BF92-III!BF89-IV!BF89-VI!BF89-VII!BF89-VIII!BF89-IX!BF89-X!BF89</f>
        <v>192.52860900540634</v>
      </c>
      <c r="BG89" s="18">
        <f>'Tabela Usos'!BG92-III!BG89-IV!BG89-VI!BG89-VII!BG89-VIII!BG89-IX!BG89-X!BG89</f>
        <v>171.22757141331886</v>
      </c>
      <c r="BH89" s="18">
        <f>'Tabela Usos'!BH92-III!BH89-IV!BH89-VI!BH89-VII!BH89-VIII!BH89-IX!BH89-X!BH89</f>
        <v>1091.2685412561755</v>
      </c>
      <c r="BI89" s="18">
        <f>'Tabela Usos'!BI92-III!BI89-IV!BI89-VI!BI89-VII!BI89-VIII!BI89-IX!BI89-X!BI89</f>
        <v>1027.3654284799129</v>
      </c>
      <c r="BJ89" s="18">
        <f>'Tabela Usos'!BJ92-III!BJ89-IV!BJ89-VI!BJ89-VII!BJ89-VIII!BJ89-IX!BJ89-X!BJ89</f>
        <v>256.4317217816689</v>
      </c>
      <c r="BK89" s="18">
        <f>'Tabela Usos'!BK92-III!BK89-IV!BK89-VI!BK89-VII!BK89-VIII!BK89-IX!BK89-X!BK89</f>
        <v>1204.3278946295632</v>
      </c>
      <c r="BL89" s="18">
        <f>'Tabela Usos'!BL92-III!BL89-IV!BL89-VI!BL89-VII!BL89-VIII!BL89-IX!BL89-X!BL89</f>
        <v>168.76975938346257</v>
      </c>
      <c r="BM89" s="18">
        <f>'Tabela Usos'!BM92-III!BM89-IV!BM89-VI!BM89-VII!BM89-VIII!BM89-IX!BM89-X!BM89</f>
        <v>0</v>
      </c>
      <c r="BN89" s="18">
        <f>'Tabela Usos'!BN92-III!BN89-IV!BN89-VI!BN89-VII!BN89-VIII!BN89-IX!BN89-X!BN89</f>
        <v>1122.4008269676881</v>
      </c>
      <c r="BO89" s="18">
        <f>'Tabela Usos'!BO92-III!BO89-IV!BO89-VI!BO89-VII!BO89-VIII!BO89-IX!BO89-X!BO89</f>
        <v>620.18790220039409</v>
      </c>
      <c r="BP89" s="18">
        <f>'Tabela Usos'!BP92-III!BP89-IV!BP89-VI!BP89-VII!BP89-VIII!BP89-IX!BP89-X!BP89</f>
        <v>599.70613528492527</v>
      </c>
      <c r="BQ89" s="18">
        <f>'Tabela Usos'!BQ92-III!BQ89-IV!BQ89-VI!BQ89-VII!BQ89-VIII!BQ89-IX!BQ89-X!BQ89</f>
        <v>644.76602249895654</v>
      </c>
      <c r="BR89" s="18">
        <f>'Tabela Usos'!BR92-III!BR89-IV!BR89-VI!BR89-VII!BR89-VIII!BR89-IX!BR89-X!BR89</f>
        <v>0</v>
      </c>
      <c r="BS89" s="35">
        <f>'Tabela Usos'!BS92-III!BS89-IV!BS89-VI!BS89-VII!BS89-VIII!BS89-IX!BS89-X!BS89</f>
        <v>73250.991196482471</v>
      </c>
      <c r="BT89" s="18">
        <f>'Tabela Usos'!BT92-III!BT89-IV!BT89-VI!BT89-VII!BT89-VIII!BT89-IX!BT89-X!BT89</f>
        <v>3998</v>
      </c>
      <c r="BU89" s="18">
        <f>'Tabela Usos'!BU92-III!BU89-IV!BU89-VI!BU89-VII!BU89-VIII!BU89-IX!BU89-X!BU89</f>
        <v>0</v>
      </c>
      <c r="BV89" s="18">
        <f>'Tabela Usos'!BV92-III!BV89-IV!BV89-VI!BV89-VII!BV89-VIII!BV89-IX!BV89-X!BV89</f>
        <v>0</v>
      </c>
      <c r="BW89" s="18">
        <f>'Tabela Usos'!BW92-III!BW89-IV!BW89-VI!BW89-VII!BW89-VIII!BW89-IX!BW89-X!BW89</f>
        <v>485.82751123491903</v>
      </c>
      <c r="BX89" s="18">
        <f>'Tabela Usos'!BX92-III!BX89-IV!BX89-VI!BX89-VII!BX89-VIII!BX89-IX!BX89-X!BX89</f>
        <v>10670.181292282605</v>
      </c>
      <c r="BY89" s="18">
        <f>'Tabela Usos'!BY92-III!BY89-IV!BY89-VI!BY89-VII!BY89-VIII!BY89-IX!BY89-X!BY89</f>
        <v>0</v>
      </c>
    </row>
    <row r="90" spans="1:77">
      <c r="A90" s="205" t="s">
        <v>225</v>
      </c>
      <c r="B90" s="68" t="s">
        <v>226</v>
      </c>
      <c r="C90" s="18">
        <f>'Tabela Usos'!C93-III!C90-IV!C90-VI!C90-VII!C90-VIII!C90-IX!C90-X!C90</f>
        <v>8335.3540202633758</v>
      </c>
      <c r="D90" s="18">
        <f>'Tabela Usos'!D93-III!D90-IV!D90-VI!D90-VII!D90-VIII!D90-IX!D90-X!D90</f>
        <v>4782.2160402478294</v>
      </c>
      <c r="E90" s="18">
        <f>'Tabela Usos'!E93-III!E90-IV!E90-VI!E90-VII!E90-VIII!E90-IX!E90-X!E90</f>
        <v>421.21015183328552</v>
      </c>
      <c r="F90" s="18">
        <f>'Tabela Usos'!F93-III!F90-IV!F90-VI!F90-VII!F90-VIII!F90-IX!F90-X!F90</f>
        <v>672.9490316398975</v>
      </c>
      <c r="G90" s="18">
        <f>'Tabela Usos'!G93-III!G90-IV!G90-VI!G90-VII!G90-VIII!G90-IX!G90-X!G90</f>
        <v>375.96296755431933</v>
      </c>
      <c r="H90" s="18">
        <f>'Tabela Usos'!H93-III!H90-IV!H90-VI!H90-VII!H90-VIII!H90-IX!H90-X!H90</f>
        <v>1271.0345402000512</v>
      </c>
      <c r="I90" s="18">
        <f>'Tabela Usos'!I93-III!I90-IV!I90-VI!I90-VII!I90-VIII!I90-IX!I90-X!I90</f>
        <v>427.79156045568067</v>
      </c>
      <c r="J90" s="18">
        <f>'Tabela Usos'!J93-III!J90-IV!J90-VI!J90-VII!J90-VIII!J90-IX!J90-X!J90</f>
        <v>1577.892717219222</v>
      </c>
      <c r="K90" s="18">
        <f>'Tabela Usos'!K93-III!K90-IV!K90-VI!K90-VII!K90-VIII!K90-IX!K90-X!K90</f>
        <v>96.253101102528149</v>
      </c>
      <c r="L90" s="18">
        <f>'Tabela Usos'!L93-III!L90-IV!L90-VI!L90-VII!L90-VIII!L90-IX!L90-X!L90</f>
        <v>3160.7214909052404</v>
      </c>
      <c r="M90" s="18">
        <f>'Tabela Usos'!M93-III!M90-IV!M90-VI!M90-VII!M90-VIII!M90-IX!M90-X!M90</f>
        <v>622.76579089413519</v>
      </c>
      <c r="N90" s="18">
        <f>'Tabela Usos'!N93-III!N90-IV!N90-VI!N90-VII!N90-VIII!N90-IX!N90-X!N90</f>
        <v>48.537888590163767</v>
      </c>
      <c r="O90" s="18">
        <f>'Tabela Usos'!O93-III!O90-IV!O90-VI!O90-VII!O90-VIII!O90-IX!O90-X!O90</f>
        <v>1302.2962311564279</v>
      </c>
      <c r="P90" s="18">
        <f>'Tabela Usos'!P93-III!P90-IV!P90-VI!P90-VII!P90-VIII!P90-IX!P90-X!P90</f>
        <v>199.08761082745139</v>
      </c>
      <c r="Q90" s="18">
        <f>'Tabela Usos'!Q93-III!Q90-IV!Q90-VI!Q90-VII!Q90-VIII!Q90-IX!Q90-X!Q90</f>
        <v>264.07902097360284</v>
      </c>
      <c r="R90" s="18">
        <f>'Tabela Usos'!R93-III!R90-IV!R90-VI!R90-VII!R90-VIII!R90-IX!R90-X!R90</f>
        <v>932.91467222450353</v>
      </c>
      <c r="S90" s="18">
        <f>'Tabela Usos'!S93-III!S90-IV!S90-VI!S90-VII!S90-VIII!S90-IX!S90-X!S90</f>
        <v>2075.6117442878508</v>
      </c>
      <c r="T90" s="18">
        <f>'Tabela Usos'!T93-III!T90-IV!T90-VI!T90-VII!T90-VIII!T90-IX!T90-X!T90</f>
        <v>134.09620068129993</v>
      </c>
      <c r="U90" s="18">
        <f>'Tabela Usos'!U93-III!U90-IV!U90-VI!U90-VII!U90-VIII!U90-IX!U90-X!U90</f>
        <v>38.665775656571135</v>
      </c>
      <c r="V90" s="18">
        <f>'Tabela Usos'!V93-III!V90-IV!V90-VI!V90-VII!V90-VIII!V90-IX!V90-X!V90</f>
        <v>134.91887675909928</v>
      </c>
      <c r="W90" s="18">
        <f>'Tabela Usos'!W93-III!W90-IV!W90-VI!W90-VII!W90-VIII!W90-IX!W90-X!W90</f>
        <v>4357.7151841033465</v>
      </c>
      <c r="X90" s="18">
        <f>'Tabela Usos'!X93-III!X90-IV!X90-VI!X90-VII!X90-VIII!X90-IX!X90-X!X90</f>
        <v>663.07691870630504</v>
      </c>
      <c r="Y90" s="18">
        <f>'Tabela Usos'!Y93-III!Y90-IV!Y90-VI!Y90-VII!Y90-VIII!Y90-IX!Y90-X!Y90</f>
        <v>204.84634337204704</v>
      </c>
      <c r="Z90" s="18">
        <f>'Tabela Usos'!Z93-III!Z90-IV!Z90-VI!Z90-VII!Z90-VIII!Z90-IX!Z90-X!Z90</f>
        <v>290.40465546318325</v>
      </c>
      <c r="AA90" s="18">
        <f>'Tabela Usos'!AA93-III!AA90-IV!AA90-VI!AA90-VII!AA90-VIII!AA90-IX!AA90-X!AA90</f>
        <v>2229.4521708363359</v>
      </c>
      <c r="AB90" s="18">
        <f>'Tabela Usos'!AB93-III!AB90-IV!AB90-VI!AB90-VII!AB90-VIII!AB90-IX!AB90-X!AB90</f>
        <v>3408.3469903228556</v>
      </c>
      <c r="AC90" s="18">
        <f>'Tabela Usos'!AC93-III!AC90-IV!AC90-VI!AC90-VII!AC90-VIII!AC90-IX!AC90-X!AC90</f>
        <v>3959.5399624484448</v>
      </c>
      <c r="AD90" s="18">
        <f>'Tabela Usos'!AD93-III!AD90-IV!AD90-VI!AD90-VII!AD90-VIII!AD90-IX!AD90-X!AD90</f>
        <v>2599.6564058460594</v>
      </c>
      <c r="AE90" s="18">
        <f>'Tabela Usos'!AE93-III!AE90-IV!AE90-VI!AE90-VII!AE90-VIII!AE90-IX!AE90-X!AE90</f>
        <v>1215.092566909693</v>
      </c>
      <c r="AF90" s="18">
        <f>'Tabela Usos'!AF93-III!AF90-IV!AF90-VI!AF90-VII!AF90-VIII!AF90-IX!AF90-X!AF90</f>
        <v>160.42183517088026</v>
      </c>
      <c r="AG90" s="18">
        <f>'Tabela Usos'!AG93-III!AG90-IV!AG90-VI!AG90-VII!AG90-VIII!AG90-IX!AG90-X!AG90</f>
        <v>561.06508505918111</v>
      </c>
      <c r="AH90" s="18">
        <f>'Tabela Usos'!AH93-III!AH90-IV!AH90-VI!AH90-VII!AH90-VIII!AH90-IX!AH90-X!AH90</f>
        <v>603.0215650269497</v>
      </c>
      <c r="AI90" s="18">
        <f>'Tabela Usos'!AI93-III!AI90-IV!AI90-VI!AI90-VII!AI90-VIII!AI90-IX!AI90-X!AI90</f>
        <v>583.27733915976455</v>
      </c>
      <c r="AJ90" s="18">
        <f>'Tabela Usos'!AJ93-III!AJ90-IV!AJ90-VI!AJ90-VII!AJ90-VIII!AJ90-IX!AJ90-X!AJ90</f>
        <v>1268.5665119666528</v>
      </c>
      <c r="AK90" s="18">
        <f>'Tabela Usos'!AK93-III!AK90-IV!AK90-VI!AK90-VII!AK90-VIII!AK90-IX!AK90-X!AK90</f>
        <v>246.80282333981577</v>
      </c>
      <c r="AL90" s="18">
        <f>'Tabela Usos'!AL93-III!AL90-IV!AL90-VI!AL90-VII!AL90-VIII!AL90-IX!AL90-X!AL90</f>
        <v>372.67226324312179</v>
      </c>
      <c r="AM90" s="18">
        <f>'Tabela Usos'!AM93-III!AM90-IV!AM90-VI!AM90-VII!AM90-VIII!AM90-IX!AM90-X!AM90</f>
        <v>292.05000761878199</v>
      </c>
      <c r="AN90" s="18">
        <f>'Tabela Usos'!AN93-III!AN90-IV!AN90-VI!AN90-VII!AN90-VIII!AN90-IX!AN90-X!AN90</f>
        <v>99620.314288961032</v>
      </c>
      <c r="AO90" s="18">
        <f>'Tabela Usos'!AO93-III!AO90-IV!AO90-VI!AO90-VII!AO90-VIII!AO90-IX!AO90-X!AO90</f>
        <v>4197.293348932466</v>
      </c>
      <c r="AP90" s="18">
        <f>'Tabela Usos'!AP93-III!AP90-IV!AP90-VI!AP90-VII!AP90-VIII!AP90-IX!AP90-X!AP90</f>
        <v>596.44015640455461</v>
      </c>
      <c r="AQ90" s="18">
        <f>'Tabela Usos'!AQ93-III!AQ90-IV!AQ90-VI!AQ90-VII!AQ90-VIII!AQ90-IX!AQ90-X!AQ90</f>
        <v>1662.6283532325588</v>
      </c>
      <c r="AR90" s="18">
        <f>'Tabela Usos'!AR93-III!AR90-IV!AR90-VI!AR90-VII!AR90-VIII!AR90-IX!AR90-X!AR90</f>
        <v>21974.500714099395</v>
      </c>
      <c r="AS90" s="18">
        <f>'Tabela Usos'!AS93-III!AS90-IV!AS90-VI!AS90-VII!AS90-VIII!AS90-IX!AS90-X!AS90</f>
        <v>1552.389758807441</v>
      </c>
      <c r="AT90" s="18">
        <f>'Tabela Usos'!AT93-III!AT90-IV!AT90-VI!AT90-VII!AT90-VIII!AT90-IX!AT90-X!AT90</f>
        <v>68.282114457349024</v>
      </c>
      <c r="AU90" s="18">
        <f>'Tabela Usos'!AU93-III!AU90-IV!AU90-VI!AU90-VII!AU90-VIII!AU90-IX!AU90-X!AU90</f>
        <v>47.715212512364381</v>
      </c>
      <c r="AV90" s="18">
        <f>'Tabela Usos'!AV93-III!AV90-IV!AV90-VI!AV90-VII!AV90-VIII!AV90-IX!AV90-X!AV90</f>
        <v>1350.0114436687923</v>
      </c>
      <c r="AW90" s="18">
        <f>'Tabela Usos'!AW93-III!AW90-IV!AW90-VI!AW90-VII!AW90-VIII!AW90-IX!AW90-X!AW90</f>
        <v>1535.1135611736538</v>
      </c>
      <c r="AX90" s="18">
        <f>'Tabela Usos'!AX93-III!AX90-IV!AX90-VI!AX90-VII!AX90-VIII!AX90-IX!AX90-X!AX90</f>
        <v>2092.8879419216378</v>
      </c>
      <c r="AY90" s="18">
        <f>'Tabela Usos'!AY93-III!AY90-IV!AY90-VI!AY90-VII!AY90-VIII!AY90-IX!AY90-X!AY90</f>
        <v>125.869439903306</v>
      </c>
      <c r="AZ90" s="18">
        <f>'Tabela Usos'!AZ93-III!AZ90-IV!AZ90-VI!AZ90-VII!AZ90-VIII!AZ90-IX!AZ90-X!AZ90</f>
        <v>431.08226476687815</v>
      </c>
      <c r="BA90" s="18">
        <f>'Tabela Usos'!BA93-III!BA90-IV!BA90-VI!BA90-VII!BA90-VIII!BA90-IX!BA90-X!BA90</f>
        <v>1963.727797707134</v>
      </c>
      <c r="BB90" s="18">
        <f>'Tabela Usos'!BB93-III!BB90-IV!BB90-VI!BB90-VII!BB90-VIII!BB90-IX!BB90-X!BB90</f>
        <v>737.11776570824964</v>
      </c>
      <c r="BC90" s="18">
        <f>'Tabela Usos'!BC93-III!BC90-IV!BC90-VI!BC90-VII!BC90-VIII!BC90-IX!BC90-X!BC90</f>
        <v>2503.4033047435314</v>
      </c>
      <c r="BD90" s="18">
        <f>'Tabela Usos'!BD93-III!BD90-IV!BD90-VI!BD90-VII!BD90-VIII!BD90-IX!BD90-X!BD90</f>
        <v>758.50734373103376</v>
      </c>
      <c r="BE90" s="18">
        <f>'Tabela Usos'!BE93-III!BE90-IV!BE90-VI!BE90-VII!BE90-VIII!BE90-IX!BE90-X!BE90</f>
        <v>1317.9270766346162</v>
      </c>
      <c r="BF90" s="18">
        <f>'Tabela Usos'!BF93-III!BF90-IV!BF90-VI!BF90-VII!BF90-VIII!BF90-IX!BF90-X!BF90</f>
        <v>327.42507896415555</v>
      </c>
      <c r="BG90" s="18">
        <f>'Tabela Usos'!BG93-III!BG90-IV!BG90-VI!BG90-VII!BG90-VIII!BG90-IX!BG90-X!BG90</f>
        <v>237.75338648402251</v>
      </c>
      <c r="BH90" s="18">
        <f>'Tabela Usos'!BH93-III!BH90-IV!BH90-VI!BH90-VII!BH90-VIII!BH90-IX!BH90-X!BH90</f>
        <v>186.74746966046058</v>
      </c>
      <c r="BI90" s="18">
        <f>'Tabela Usos'!BI93-III!BI90-IV!BI90-VI!BI90-VII!BI90-VIII!BI90-IX!BI90-X!BI90</f>
        <v>8217.7113411380633</v>
      </c>
      <c r="BJ90" s="18">
        <f>'Tabela Usos'!BJ93-III!BJ90-IV!BJ90-VI!BJ90-VII!BJ90-VIII!BJ90-IX!BJ90-X!BJ90</f>
        <v>111.0612705029171</v>
      </c>
      <c r="BK90" s="18">
        <f>'Tabela Usos'!BK93-III!BK90-IV!BK90-VI!BK90-VII!BK90-VIII!BK90-IX!BK90-X!BK90</f>
        <v>5604.8921180472162</v>
      </c>
      <c r="BL90" s="18">
        <f>'Tabela Usos'!BL93-III!BL90-IV!BL90-VI!BL90-VII!BL90-VIII!BL90-IX!BL90-X!BL90</f>
        <v>1821.40483624784</v>
      </c>
      <c r="BM90" s="18">
        <f>'Tabela Usos'!BM93-III!BM90-IV!BM90-VI!BM90-VII!BM90-VIII!BM90-IX!BM90-X!BM90</f>
        <v>2471.3189377093549</v>
      </c>
      <c r="BN90" s="18">
        <f>'Tabela Usos'!BN93-III!BN90-IV!BN90-VI!BN90-VII!BN90-VIII!BN90-IX!BN90-X!BN90</f>
        <v>1204.397777898301</v>
      </c>
      <c r="BO90" s="18">
        <f>'Tabela Usos'!BO93-III!BO90-IV!BO90-VI!BO90-VII!BO90-VIII!BO90-IX!BO90-X!BO90</f>
        <v>1964.5504737849333</v>
      </c>
      <c r="BP90" s="18">
        <f>'Tabela Usos'!BP93-III!BP90-IV!BP90-VI!BP90-VII!BP90-VIII!BP90-IX!BP90-X!BP90</f>
        <v>1109.7900289513716</v>
      </c>
      <c r="BQ90" s="18">
        <f>'Tabela Usos'!BQ93-III!BQ90-IV!BQ90-VI!BQ90-VII!BQ90-VIII!BQ90-IX!BQ90-X!BQ90</f>
        <v>3202.6779708730087</v>
      </c>
      <c r="BR90" s="18">
        <f>'Tabela Usos'!BR93-III!BR90-IV!BR90-VI!BR90-VII!BR90-VIII!BR90-IX!BR90-X!BR90</f>
        <v>0</v>
      </c>
      <c r="BS90" s="35">
        <f>'Tabela Usos'!BS93-III!BS90-IV!BS90-VI!BS90-VII!BS90-VIII!BS90-IX!BS90-X!BS90</f>
        <v>218885.31063969358</v>
      </c>
      <c r="BT90" s="18">
        <f>'Tabela Usos'!BT93-III!BT90-IV!BT90-VI!BT90-VII!BT90-VIII!BT90-IX!BT90-X!BT90</f>
        <v>0</v>
      </c>
      <c r="BU90" s="18">
        <f>'Tabela Usos'!BU93-III!BU90-IV!BU90-VI!BU90-VII!BU90-VIII!BU90-IX!BU90-X!BU90</f>
        <v>0</v>
      </c>
      <c r="BV90" s="18">
        <f>'Tabela Usos'!BV93-III!BV90-IV!BV90-VI!BV90-VII!BV90-VIII!BV90-IX!BV90-X!BV90</f>
        <v>0</v>
      </c>
      <c r="BW90" s="18">
        <f>'Tabela Usos'!BW93-III!BW90-IV!BW90-VI!BW90-VII!BW90-VIII!BW90-IX!BW90-X!BW90</f>
        <v>99655.689360306395</v>
      </c>
      <c r="BX90" s="18">
        <f>'Tabela Usos'!BX93-III!BX90-IV!BX90-VI!BX90-VII!BX90-VIII!BX90-IX!BX90-X!BX90</f>
        <v>0</v>
      </c>
      <c r="BY90" s="18">
        <f>'Tabela Usos'!BY93-III!BY90-IV!BY90-VI!BY90-VII!BY90-VIII!BY90-IX!BY90-X!BY90</f>
        <v>0</v>
      </c>
    </row>
    <row r="91" spans="1:77">
      <c r="A91" s="206" t="s">
        <v>227</v>
      </c>
      <c r="B91" s="41" t="s">
        <v>228</v>
      </c>
      <c r="C91" s="18">
        <f>'Tabela Usos'!C94-III!C91-IV!C91-VI!C91-VII!C91-VIII!C91-IX!C91-X!C91</f>
        <v>5.5605640869417146</v>
      </c>
      <c r="D91" s="18">
        <f>'Tabela Usos'!D94-III!D91-IV!D91-VI!D91-VII!D91-VIII!D91-IX!D91-X!D91</f>
        <v>0.92676068115695243</v>
      </c>
      <c r="E91" s="18">
        <f>'Tabela Usos'!E94-III!E91-IV!E91-VI!E91-VII!E91-VIII!E91-IX!E91-X!E91</f>
        <v>0.92676068115695243</v>
      </c>
      <c r="F91" s="18">
        <f>'Tabela Usos'!F94-III!F91-IV!F91-VI!F91-VII!F91-VIII!F91-IX!F91-X!F91</f>
        <v>28.729581115865525</v>
      </c>
      <c r="G91" s="18">
        <f>'Tabela Usos'!G94-III!G91-IV!G91-VI!G91-VII!G91-VIII!G91-IX!G91-X!G91</f>
        <v>75.994375854870114</v>
      </c>
      <c r="H91" s="18">
        <f>'Tabela Usos'!H94-III!H91-IV!H91-VI!H91-VII!H91-VIII!H91-IX!H91-X!H91</f>
        <v>295.6366572890679</v>
      </c>
      <c r="I91" s="18">
        <f>'Tabela Usos'!I94-III!I91-IV!I91-VI!I91-VII!I91-VIII!I91-IX!I91-X!I91</f>
        <v>62.092965637515825</v>
      </c>
      <c r="J91" s="18">
        <f>'Tabela Usos'!J94-III!J91-IV!J91-VI!J91-VII!J91-VIII!J91-IX!J91-X!J91</f>
        <v>186.27889691254745</v>
      </c>
      <c r="K91" s="18">
        <f>'Tabela Usos'!K94-III!K91-IV!K91-VI!K91-VII!K91-VIII!K91-IX!K91-X!K91</f>
        <v>59.312683594044955</v>
      </c>
      <c r="L91" s="18">
        <f>'Tabela Usos'!L94-III!L91-IV!L91-VI!L91-VII!L91-VIII!L91-IX!L91-X!L91</f>
        <v>365.14370837583931</v>
      </c>
      <c r="M91" s="18">
        <f>'Tabela Usos'!M94-III!M91-IV!M91-VI!M91-VII!M91-VIII!M91-IX!M91-X!M91</f>
        <v>533.81415234640474</v>
      </c>
      <c r="N91" s="18">
        <f>'Tabela Usos'!N94-III!N91-IV!N91-VI!N91-VII!N91-VIII!N91-IX!N91-X!N91</f>
        <v>0.92676068115695243</v>
      </c>
      <c r="O91" s="18">
        <f>'Tabela Usos'!O94-III!O91-IV!O91-VI!O91-VII!O91-VIII!O91-IX!O91-X!O91</f>
        <v>72.287333130242303</v>
      </c>
      <c r="P91" s="18">
        <f>'Tabela Usos'!P94-III!P91-IV!P91-VI!P91-VII!P91-VIII!P91-IX!P91-X!P91</f>
        <v>30.583102478179438</v>
      </c>
      <c r="Q91" s="18">
        <f>'Tabela Usos'!Q94-III!Q91-IV!Q91-VI!Q91-VII!Q91-VIII!Q91-IX!Q91-X!Q91</f>
        <v>25.94929907239467</v>
      </c>
      <c r="R91" s="18">
        <f>'Tabela Usos'!R94-III!R91-IV!R91-VI!R91-VII!R91-VIII!R91-IX!R91-X!R91</f>
        <v>280.80848639055665</v>
      </c>
      <c r="S91" s="18">
        <f>'Tabela Usos'!S94-III!S91-IV!S91-VI!S91-VII!S91-VIII!S91-IX!S91-X!S91</f>
        <v>365.14370837583931</v>
      </c>
      <c r="T91" s="18">
        <f>'Tabela Usos'!T94-III!T91-IV!T91-VI!T91-VII!T91-VIII!T91-IX!T91-X!T91</f>
        <v>6.4873247680986674</v>
      </c>
      <c r="U91" s="18">
        <f>'Tabela Usos'!U94-III!U91-IV!U91-VI!U91-VII!U91-VIII!U91-IX!U91-X!U91</f>
        <v>453.18597308574977</v>
      </c>
      <c r="V91" s="18">
        <f>'Tabela Usos'!V94-III!V91-IV!V91-VI!V91-VII!V91-VIII!V91-IX!V91-X!V91</f>
        <v>33.363384521650296</v>
      </c>
      <c r="W91" s="18">
        <f>'Tabela Usos'!W94-III!W91-IV!W91-VI!W91-VII!W91-VIII!W91-IX!W91-X!W91</f>
        <v>749.74939105597457</v>
      </c>
      <c r="X91" s="18">
        <f>'Tabela Usos'!X94-III!X91-IV!X91-VI!X91-VII!X91-VIII!X91-IX!X91-X!X91</f>
        <v>506.93809259285302</v>
      </c>
      <c r="Y91" s="18">
        <f>'Tabela Usos'!Y94-III!Y91-IV!Y91-VI!Y91-VII!Y91-VIII!Y91-IX!Y91-X!Y91</f>
        <v>151.98875170974023</v>
      </c>
      <c r="Z91" s="18">
        <f>'Tabela Usos'!Z94-III!Z91-IV!Z91-VI!Z91-VII!Z91-VIII!Z91-IX!Z91-X!Z91</f>
        <v>87.115504028753534</v>
      </c>
      <c r="AA91" s="18">
        <f>'Tabela Usos'!AA94-III!AA91-IV!AA91-VI!AA91-VII!AA91-VIII!AA91-IX!AA91-X!AA91</f>
        <v>572.73810095499664</v>
      </c>
      <c r="AB91" s="18">
        <f>'Tabela Usos'!AB94-III!AB91-IV!AB91-VI!AB91-VII!AB91-VIII!AB91-IX!AB91-X!AB91</f>
        <v>743.26206628787588</v>
      </c>
      <c r="AC91" s="18">
        <f>'Tabela Usos'!AC94-III!AC91-IV!AC91-VI!AC91-VII!AC91-VIII!AC91-IX!AC91-X!AC91</f>
        <v>5006.361199609858</v>
      </c>
      <c r="AD91" s="18">
        <f>'Tabela Usos'!AD94-III!AD91-IV!AD91-VI!AD91-VII!AD91-VIII!AD91-IX!AD91-X!AD91</f>
        <v>2542.1045484135207</v>
      </c>
      <c r="AE91" s="18">
        <f>'Tabela Usos'!AE94-III!AE91-IV!AE91-VI!AE91-VII!AE91-VIII!AE91-IX!AE91-X!AE91</f>
        <v>185.35213623139052</v>
      </c>
      <c r="AF91" s="18">
        <f>'Tabela Usos'!AF94-III!AF91-IV!AF91-VI!AF91-VII!AF91-VIII!AF91-IX!AF91-X!AF91</f>
        <v>18.53521362313905</v>
      </c>
      <c r="AG91" s="18">
        <f>'Tabela Usos'!AG94-III!AG91-IV!AG91-VI!AG91-VII!AG91-VIII!AG91-IX!AG91-X!AG91</f>
        <v>62.092965637515825</v>
      </c>
      <c r="AH91" s="18">
        <f>'Tabela Usos'!AH94-III!AH91-IV!AH91-VI!AH91-VII!AH91-VIII!AH91-IX!AH91-X!AH91</f>
        <v>90.822546753381346</v>
      </c>
      <c r="AI91" s="18">
        <f>'Tabela Usos'!AI94-III!AI91-IV!AI91-VI!AI91-VII!AI91-VIII!AI91-IX!AI91-X!AI91</f>
        <v>131.60001672428726</v>
      </c>
      <c r="AJ91" s="18">
        <f>'Tabela Usos'!AJ94-III!AJ91-IV!AJ91-VI!AJ91-VII!AJ91-VIII!AJ91-IX!AJ91-X!AJ91</f>
        <v>332.70708453534598</v>
      </c>
      <c r="AK91" s="18">
        <f>'Tabela Usos'!AK94-III!AK91-IV!AK91-VI!AK91-VII!AK91-VIII!AK91-IX!AK91-X!AK91</f>
        <v>99.163392883793918</v>
      </c>
      <c r="AL91" s="18">
        <f>'Tabela Usos'!AL94-III!AL91-IV!AL91-VI!AL91-VII!AL91-VIII!AL91-IX!AL91-X!AL91</f>
        <v>83.408461304125723</v>
      </c>
      <c r="AM91" s="18">
        <f>'Tabela Usos'!AM94-III!AM91-IV!AM91-VI!AM91-VII!AM91-VIII!AM91-IX!AM91-X!AM91</f>
        <v>31.509863159336383</v>
      </c>
      <c r="AN91" s="18">
        <f>'Tabela Usos'!AN94-III!AN91-IV!AN91-VI!AN91-VII!AN91-VIII!AN91-IX!AN91-X!AN91</f>
        <v>86.188743347596585</v>
      </c>
      <c r="AO91" s="18">
        <f>'Tabela Usos'!AO94-III!AO91-IV!AO91-VI!AO91-VII!AO91-VIII!AO91-IX!AO91-X!AO91</f>
        <v>1144.5494412288363</v>
      </c>
      <c r="AP91" s="18">
        <f>'Tabela Usos'!AP94-III!AP91-IV!AP91-VI!AP91-VII!AP91-VIII!AP91-IX!AP91-X!AP91</f>
        <v>291.92961456444004</v>
      </c>
      <c r="AQ91" s="18">
        <f>'Tabela Usos'!AQ94-III!AQ91-IV!AQ91-VI!AQ91-VII!AQ91-VIII!AQ91-IX!AQ91-X!AQ91</f>
        <v>451.33245172343584</v>
      </c>
      <c r="AR91" s="18">
        <f>'Tabela Usos'!AR94-III!AR91-IV!AR91-VI!AR91-VII!AR91-VIII!AR91-IX!AR91-X!AR91</f>
        <v>4442.8907054664305</v>
      </c>
      <c r="AS91" s="18">
        <f>'Tabela Usos'!AS94-III!AS91-IV!AS91-VI!AS91-VII!AS91-VIII!AS91-IX!AS91-X!AS91</f>
        <v>328.07328112956122</v>
      </c>
      <c r="AT91" s="18">
        <f>'Tabela Usos'!AT94-III!AT91-IV!AT91-VI!AT91-VII!AT91-VIII!AT91-IX!AT91-X!AT91</f>
        <v>10.194367492726478</v>
      </c>
      <c r="AU91" s="18">
        <f>'Tabela Usos'!AU94-III!AU91-IV!AU91-VI!AU91-VII!AU91-VIII!AU91-IX!AU91-X!AU91</f>
        <v>8.3408461304125741</v>
      </c>
      <c r="AV91" s="18">
        <f>'Tabela Usos'!AV94-III!AV91-IV!AV91-VI!AV91-VII!AV91-VIII!AV91-IX!AV91-X!AV91</f>
        <v>860.03391211365192</v>
      </c>
      <c r="AW91" s="18">
        <f>'Tabela Usos'!AW94-III!AW91-IV!AW91-VI!AW91-VII!AW91-VIII!AW91-IX!AW91-X!AW91</f>
        <v>477.28175079583053</v>
      </c>
      <c r="AX91" s="18">
        <f>'Tabela Usos'!AX94-III!AX91-IV!AX91-VI!AX91-VII!AX91-VIII!AX91-IX!AX91-X!AX91</f>
        <v>1351.2170731268366</v>
      </c>
      <c r="AY91" s="18">
        <f>'Tabela Usos'!AY94-III!AY91-IV!AY91-VI!AY91-VII!AY91-VIII!AY91-IX!AY91-X!AY91</f>
        <v>26.876059753551623</v>
      </c>
      <c r="AZ91" s="18">
        <f>'Tabela Usos'!AZ94-III!AZ91-IV!AZ91-VI!AZ91-VII!AZ91-VIII!AZ91-IX!AZ91-X!AZ91</f>
        <v>60.239444275201912</v>
      </c>
      <c r="BA91" s="18">
        <f>'Tabela Usos'!BA94-III!BA91-IV!BA91-VI!BA91-VII!BA91-VIII!BA91-IX!BA91-X!BA91</f>
        <v>47.264794739004579</v>
      </c>
      <c r="BB91" s="18">
        <f>'Tabela Usos'!BB94-III!BB91-IV!BB91-VI!BB91-VII!BB91-VIII!BB91-IX!BB91-X!BB91</f>
        <v>126.9662133185025</v>
      </c>
      <c r="BC91" s="18">
        <f>'Tabela Usos'!BC94-III!BC91-IV!BC91-VI!BC91-VII!BC91-VIII!BC91-IX!BC91-X!BC91</f>
        <v>494.89020373781267</v>
      </c>
      <c r="BD91" s="18">
        <f>'Tabela Usos'!BD94-III!BD91-IV!BD91-VI!BD91-VII!BD91-VIII!BD91-IX!BD91-X!BD91</f>
        <v>459.6732978538484</v>
      </c>
      <c r="BE91" s="18">
        <f>'Tabela Usos'!BE94-III!BE91-IV!BE91-VI!BE91-VII!BE91-VIII!BE91-IX!BE91-X!BE91</f>
        <v>639.46486999829733</v>
      </c>
      <c r="BF91" s="18">
        <f>'Tabela Usos'!BF94-III!BF91-IV!BF91-VI!BF91-VII!BF91-VIII!BF91-IX!BF91-X!BF91</f>
        <v>75.994375854870114</v>
      </c>
      <c r="BG91" s="18">
        <f>'Tabela Usos'!BG94-III!BG91-IV!BG91-VI!BG91-VII!BG91-VIII!BG91-IX!BG91-X!BG91</f>
        <v>39.850709289748956</v>
      </c>
      <c r="BH91" s="18">
        <f>'Tabela Usos'!BH94-III!BH91-IV!BH91-VI!BH91-VII!BH91-VIII!BH91-IX!BH91-X!BH91</f>
        <v>52.825358825946289</v>
      </c>
      <c r="BI91" s="18">
        <f>'Tabela Usos'!BI94-III!BI91-IV!BI91-VI!BI91-VII!BI91-VIII!BI91-IX!BI91-X!BI91</f>
        <v>6219.4909312443078</v>
      </c>
      <c r="BJ91" s="18">
        <f>'Tabela Usos'!BJ94-III!BJ91-IV!BJ91-VI!BJ91-VII!BJ91-VIII!BJ91-IX!BJ91-X!BJ91</f>
        <v>33.363384521650296</v>
      </c>
      <c r="BK91" s="18">
        <f>'Tabela Usos'!BK94-III!BK91-IV!BK91-VI!BK91-VII!BK91-VIII!BK91-IX!BK91-X!BK91</f>
        <v>11220.291566767224</v>
      </c>
      <c r="BL91" s="18">
        <f>'Tabela Usos'!BL94-III!BL91-IV!BL91-VI!BL91-VII!BL91-VIII!BL91-IX!BL91-X!BL91</f>
        <v>1486.5241325757518</v>
      </c>
      <c r="BM91" s="18">
        <f>'Tabela Usos'!BM94-III!BM91-IV!BM91-VI!BM91-VII!BM91-VIII!BM91-IX!BM91-X!BM91</f>
        <v>284.51552911518439</v>
      </c>
      <c r="BN91" s="18">
        <f>'Tabela Usos'!BN94-III!BN91-IV!BN91-VI!BN91-VII!BN91-VIII!BN91-IX!BN91-X!BN91</f>
        <v>1650.5607731405325</v>
      </c>
      <c r="BO91" s="18">
        <f>'Tabela Usos'!BO94-III!BO91-IV!BO91-VI!BO91-VII!BO91-VIII!BO91-IX!BO91-X!BO91</f>
        <v>2376.2143864864261</v>
      </c>
      <c r="BP91" s="18">
        <f>'Tabela Usos'!BP94-III!BP91-IV!BP91-VI!BP91-VII!BP91-VIII!BP91-IX!BP91-X!BP91</f>
        <v>124.18593127503165</v>
      </c>
      <c r="BQ91" s="18">
        <f>'Tabela Usos'!BQ94-III!BQ91-IV!BQ91-VI!BQ91-VII!BQ91-VIII!BQ91-IX!BQ91-X!BQ91</f>
        <v>2179.7411220811523</v>
      </c>
      <c r="BR91" s="18">
        <f>'Tabela Usos'!BR94-III!BR91-IV!BR91-VI!BR91-VII!BR91-VIII!BR91-IX!BR91-X!BR91</f>
        <v>0</v>
      </c>
      <c r="BS91" s="35">
        <f>'Tabela Usos'!BS94-III!BS91-IV!BS91-VI!BS91-VII!BS91-VIII!BS91-IX!BS91-X!BS91</f>
        <v>51329.567086558971</v>
      </c>
      <c r="BT91" s="18">
        <f>'Tabela Usos'!BT94-III!BT91-IV!BT91-VI!BT91-VII!BT91-VIII!BT91-IX!BT91-X!BT91</f>
        <v>2.9099730742833008</v>
      </c>
      <c r="BU91" s="18">
        <f>'Tabela Usos'!BU94-III!BU91-IV!BU91-VI!BU91-VII!BU91-VIII!BU91-IX!BU91-X!BU91</f>
        <v>0</v>
      </c>
      <c r="BV91" s="18">
        <f>'Tabela Usos'!BV94-III!BV91-IV!BV91-VI!BV91-VII!BV91-VIII!BV91-IX!BV91-X!BV91</f>
        <v>0</v>
      </c>
      <c r="BW91" s="18">
        <f>'Tabela Usos'!BW94-III!BW91-IV!BW91-VI!BW91-VII!BW91-VIII!BW91-IX!BW91-X!BW91</f>
        <v>36280.827145932381</v>
      </c>
      <c r="BX91" s="18">
        <f>'Tabela Usos'!BX94-III!BX91-IV!BX91-VI!BX91-VII!BX91-VIII!BX91-IX!BX91-X!BX91</f>
        <v>0</v>
      </c>
      <c r="BY91" s="18">
        <f>'Tabela Usos'!BY94-III!BY91-IV!BY91-VI!BY91-VII!BY91-VIII!BY91-IX!BY91-X!BY91</f>
        <v>155.695794434368</v>
      </c>
    </row>
    <row r="92" spans="1:77">
      <c r="A92" s="205" t="s">
        <v>229</v>
      </c>
      <c r="B92" s="68" t="s">
        <v>230</v>
      </c>
      <c r="C92" s="18">
        <f>'Tabela Usos'!C95-III!C92-IV!C92-VI!C92-VII!C92-VIII!C92-IX!C92-X!C92</f>
        <v>22.723405006635691</v>
      </c>
      <c r="D92" s="18">
        <f>'Tabela Usos'!D95-III!D92-IV!D92-VI!D92-VII!D92-VIII!D92-IX!D92-X!D92</f>
        <v>39.76595876161246</v>
      </c>
      <c r="E92" s="18">
        <f>'Tabela Usos'!E95-III!E92-IV!E92-VI!E92-VII!E92-VIII!E92-IX!E92-X!E92</f>
        <v>2.8404256258294613</v>
      </c>
      <c r="F92" s="18">
        <f>'Tabela Usos'!F95-III!F92-IV!F92-VI!F92-VII!F92-VIII!F92-IX!F92-X!F92</f>
        <v>0.94680854194315378</v>
      </c>
      <c r="G92" s="18">
        <f>'Tabela Usos'!G95-III!G92-IV!G92-VI!G92-VII!G92-VIII!G92-IX!G92-X!G92</f>
        <v>689.27661853461598</v>
      </c>
      <c r="H92" s="18">
        <f>'Tabela Usos'!H95-III!H92-IV!H92-VI!H92-VII!H92-VIII!H92-IX!H92-X!H92</f>
        <v>368.30852281588682</v>
      </c>
      <c r="I92" s="18">
        <f>'Tabela Usos'!I95-III!I92-IV!I92-VI!I92-VII!I92-VIII!I92-IX!I92-X!I92</f>
        <v>34.085107509953538</v>
      </c>
      <c r="J92" s="18">
        <f>'Tabela Usos'!J95-III!J92-IV!J92-VI!J92-VII!J92-VIII!J92-IX!J92-X!J92</f>
        <v>0</v>
      </c>
      <c r="K92" s="18">
        <f>'Tabela Usos'!K95-III!K92-IV!K92-VI!K92-VII!K92-VIII!K92-IX!K92-X!K92</f>
        <v>0</v>
      </c>
      <c r="L92" s="18">
        <f>'Tabela Usos'!L95-III!L92-IV!L92-VI!L92-VII!L92-VIII!L92-IX!L92-X!L92</f>
        <v>3.7872341677726151</v>
      </c>
      <c r="M92" s="18">
        <f>'Tabela Usos'!M95-III!M92-IV!M92-VI!M92-VII!M92-VIII!M92-IX!M92-X!M92</f>
        <v>0</v>
      </c>
      <c r="N92" s="18">
        <f>'Tabela Usos'!N95-III!N92-IV!N92-VI!N92-VII!N92-VIII!N92-IX!N92-X!N92</f>
        <v>0</v>
      </c>
      <c r="O92" s="18">
        <f>'Tabela Usos'!O95-III!O92-IV!O92-VI!O92-VII!O92-VIII!O92-IX!O92-X!O92</f>
        <v>0</v>
      </c>
      <c r="P92" s="18">
        <f>'Tabela Usos'!P95-III!P92-IV!P92-VI!P92-VII!P92-VIII!P92-IX!P92-X!P92</f>
        <v>0</v>
      </c>
      <c r="Q92" s="18">
        <f>'Tabela Usos'!Q95-III!Q92-IV!Q92-VI!Q92-VII!Q92-VIII!Q92-IX!Q92-X!Q92</f>
        <v>0</v>
      </c>
      <c r="R92" s="18">
        <f>'Tabela Usos'!R95-III!R92-IV!R92-VI!R92-VII!R92-VIII!R92-IX!R92-X!R92</f>
        <v>0</v>
      </c>
      <c r="S92" s="18">
        <f>'Tabela Usos'!S95-III!S92-IV!S92-VI!S92-VII!S92-VIII!S92-IX!S92-X!S92</f>
        <v>11.361702503317845</v>
      </c>
      <c r="T92" s="18">
        <f>'Tabela Usos'!T95-III!T92-IV!T92-VI!T92-VII!T92-VIII!T92-IX!T92-X!T92</f>
        <v>0</v>
      </c>
      <c r="U92" s="18">
        <f>'Tabela Usos'!U95-III!U92-IV!U92-VI!U92-VII!U92-VIII!U92-IX!U92-X!U92</f>
        <v>0</v>
      </c>
      <c r="V92" s="18">
        <f>'Tabela Usos'!V95-III!V92-IV!V92-VI!V92-VII!V92-VIII!V92-IX!V92-X!V92</f>
        <v>27.45744771635146</v>
      </c>
      <c r="W92" s="18">
        <f>'Tabela Usos'!W95-III!W92-IV!W92-VI!W92-VII!W92-VIII!W92-IX!W92-X!W92</f>
        <v>68.170215019907076</v>
      </c>
      <c r="X92" s="18">
        <f>'Tabela Usos'!X95-III!X92-IV!X92-VI!X92-VII!X92-VIII!X92-IX!X92-X!X92</f>
        <v>0</v>
      </c>
      <c r="Y92" s="18">
        <f>'Tabela Usos'!Y95-III!Y92-IV!Y92-VI!Y92-VII!Y92-VIII!Y92-IX!Y92-X!Y92</f>
        <v>0</v>
      </c>
      <c r="Z92" s="18">
        <f>'Tabela Usos'!Z95-III!Z92-IV!Z92-VI!Z92-VII!Z92-VIII!Z92-IX!Z92-X!Z92</f>
        <v>0</v>
      </c>
      <c r="AA92" s="18">
        <f>'Tabela Usos'!AA95-III!AA92-IV!AA92-VI!AA92-VII!AA92-VIII!AA92-IX!AA92-X!AA92</f>
        <v>0</v>
      </c>
      <c r="AB92" s="18">
        <f>'Tabela Usos'!AB95-III!AB92-IV!AB92-VI!AB92-VII!AB92-VIII!AB92-IX!AB92-X!AB92</f>
        <v>2.8404256258294613</v>
      </c>
      <c r="AC92" s="18">
        <f>'Tabela Usos'!AC95-III!AC92-IV!AC92-VI!AC92-VII!AC92-VIII!AC92-IX!AC92-X!AC92</f>
        <v>21.776596464692535</v>
      </c>
      <c r="AD92" s="18">
        <f>'Tabela Usos'!AD95-III!AD92-IV!AD92-VI!AD92-VII!AD92-VIII!AD92-IX!AD92-X!AD92</f>
        <v>12.308511045260998</v>
      </c>
      <c r="AE92" s="18">
        <f>'Tabela Usos'!AE95-III!AE92-IV!AE92-VI!AE92-VII!AE92-VIII!AE92-IX!AE92-X!AE92</f>
        <v>35.978724593839843</v>
      </c>
      <c r="AF92" s="18">
        <f>'Tabela Usos'!AF95-III!AF92-IV!AF92-VI!AF92-VII!AF92-VIII!AF92-IX!AF92-X!AF92</f>
        <v>76.691491897395451</v>
      </c>
      <c r="AG92" s="18">
        <f>'Tabela Usos'!AG95-III!AG92-IV!AG92-VI!AG92-VII!AG92-VIII!AG92-IX!AG92-X!AG92</f>
        <v>2.8404256258294613</v>
      </c>
      <c r="AH92" s="18">
        <f>'Tabela Usos'!AH95-III!AH92-IV!AH92-VI!AH92-VII!AH92-VIII!AH92-IX!AH92-X!AH92</f>
        <v>43.553192929385069</v>
      </c>
      <c r="AI92" s="18">
        <f>'Tabela Usos'!AI95-III!AI92-IV!AI92-VI!AI92-VII!AI92-VIII!AI92-IX!AI92-X!AI92</f>
        <v>251.85107215687893</v>
      </c>
      <c r="AJ92" s="18">
        <f>'Tabela Usos'!AJ95-III!AJ92-IV!AJ92-VI!AJ92-VII!AJ92-VIII!AJ92-IX!AJ92-X!AJ92</f>
        <v>19.88297938080623</v>
      </c>
      <c r="AK92" s="18">
        <f>'Tabela Usos'!AK95-III!AK92-IV!AK92-VI!AK92-VII!AK92-VIII!AK92-IX!AK92-X!AK92</f>
        <v>194.09575109834651</v>
      </c>
      <c r="AL92" s="18">
        <f>'Tabela Usos'!AL95-III!AL92-IV!AL92-VI!AL92-VII!AL92-VIII!AL92-IX!AL92-X!AL92</f>
        <v>14.202128129147308</v>
      </c>
      <c r="AM92" s="18">
        <f>'Tabela Usos'!AM95-III!AM92-IV!AM92-VI!AM92-VII!AM92-VIII!AM92-IX!AM92-X!AM92</f>
        <v>0</v>
      </c>
      <c r="AN92" s="18">
        <f>'Tabela Usos'!AN95-III!AN92-IV!AN92-VI!AN92-VII!AN92-VIII!AN92-IX!AN92-X!AN92</f>
        <v>0</v>
      </c>
      <c r="AO92" s="18">
        <f>'Tabela Usos'!AO95-III!AO92-IV!AO92-VI!AO92-VII!AO92-VIII!AO92-IX!AO92-X!AO92</f>
        <v>0</v>
      </c>
      <c r="AP92" s="18">
        <f>'Tabela Usos'!AP95-III!AP92-IV!AP92-VI!AP92-VII!AP92-VIII!AP92-IX!AP92-X!AP92</f>
        <v>29766.713750150811</v>
      </c>
      <c r="AQ92" s="18">
        <f>'Tabela Usos'!AQ95-III!AQ92-IV!AQ92-VI!AQ92-VII!AQ92-VIII!AQ92-IX!AQ92-X!AQ92</f>
        <v>481.92554784906525</v>
      </c>
      <c r="AR92" s="18">
        <f>'Tabela Usos'!AR95-III!AR92-IV!AR92-VI!AR92-VII!AR92-VIII!AR92-IX!AR92-X!AR92</f>
        <v>658.03193665049184</v>
      </c>
      <c r="AS92" s="18">
        <f>'Tabela Usos'!AS95-III!AS92-IV!AS92-VI!AS92-VII!AS92-VIII!AS92-IX!AS92-X!AS92</f>
        <v>19.88297938080623</v>
      </c>
      <c r="AT92" s="18">
        <f>'Tabela Usos'!AT95-III!AT92-IV!AT92-VI!AT92-VII!AT92-VIII!AT92-IX!AT92-X!AT92</f>
        <v>5.6808512516589227</v>
      </c>
      <c r="AU92" s="18">
        <f>'Tabela Usos'!AU95-III!AU92-IV!AU92-VI!AU92-VII!AU92-VIII!AU92-IX!AU92-X!AU92</f>
        <v>1.8936170838863076</v>
      </c>
      <c r="AV92" s="18">
        <f>'Tabela Usos'!AV95-III!AV92-IV!AV92-VI!AV92-VII!AV92-VIII!AV92-IX!AV92-X!AV92</f>
        <v>313.39362738318385</v>
      </c>
      <c r="AW92" s="18">
        <f>'Tabela Usos'!AW95-III!AW92-IV!AW92-VI!AW92-VII!AW92-VIII!AW92-IX!AW92-X!AW92</f>
        <v>249.01064653104947</v>
      </c>
      <c r="AX92" s="18">
        <f>'Tabela Usos'!AX95-III!AX92-IV!AX92-VI!AX92-VII!AX92-VIII!AX92-IX!AX92-X!AX92</f>
        <v>0</v>
      </c>
      <c r="AY92" s="18">
        <f>'Tabela Usos'!AY95-III!AY92-IV!AY92-VI!AY92-VII!AY92-VIII!AY92-IX!AY92-X!AY92</f>
        <v>6.627659793602076</v>
      </c>
      <c r="AZ92" s="18">
        <f>'Tabela Usos'!AZ95-III!AZ92-IV!AZ92-VI!AZ92-VII!AZ92-VIII!AZ92-IX!AZ92-X!AZ92</f>
        <v>215.87234756303906</v>
      </c>
      <c r="BA92" s="18">
        <f>'Tabela Usos'!BA95-III!BA92-IV!BA92-VI!BA92-VII!BA92-VIII!BA92-IX!BA92-X!BA92</f>
        <v>1.8936170838863076</v>
      </c>
      <c r="BB92" s="18">
        <f>'Tabela Usos'!BB95-III!BB92-IV!BB92-VI!BB92-VII!BB92-VIII!BB92-IX!BB92-X!BB92</f>
        <v>853.07449629078155</v>
      </c>
      <c r="BC92" s="18">
        <f>'Tabela Usos'!BC95-III!BC92-IV!BC92-VI!BC92-VII!BC92-VIII!BC92-IX!BC92-X!BC92</f>
        <v>296.35107362820713</v>
      </c>
      <c r="BD92" s="18">
        <f>'Tabela Usos'!BD95-III!BD92-IV!BD92-VI!BD92-VII!BD92-VIII!BD92-IX!BD92-X!BD92</f>
        <v>563.35108245617653</v>
      </c>
      <c r="BE92" s="18">
        <f>'Tabela Usos'!BE95-III!BE92-IV!BE92-VI!BE92-VII!BE92-VIII!BE92-IX!BE92-X!BE92</f>
        <v>59.648938142418686</v>
      </c>
      <c r="BF92" s="18">
        <f>'Tabela Usos'!BF95-III!BF92-IV!BF92-VI!BF92-VII!BF92-VIII!BF92-IX!BF92-X!BF92</f>
        <v>128.7659617042689</v>
      </c>
      <c r="BG92" s="18">
        <f>'Tabela Usos'!BG95-III!BG92-IV!BG92-VI!BG92-VII!BG92-VIII!BG92-IX!BG92-X!BG92</f>
        <v>0</v>
      </c>
      <c r="BH92" s="18">
        <f>'Tabela Usos'!BH95-III!BH92-IV!BH92-VI!BH92-VII!BH92-VIII!BH92-IX!BH92-X!BH92</f>
        <v>181.78724005308553</v>
      </c>
      <c r="BI92" s="18">
        <f>'Tabela Usos'!BI95-III!BI92-IV!BI92-VI!BI92-VII!BI92-VIII!BI92-IX!BI92-X!BI92</f>
        <v>2193.7553916822876</v>
      </c>
      <c r="BJ92" s="18">
        <f>'Tabela Usos'!BJ95-III!BJ92-IV!BJ92-VI!BJ92-VII!BJ92-VIII!BJ92-IX!BJ92-X!BJ92</f>
        <v>0</v>
      </c>
      <c r="BK92" s="18">
        <f>'Tabela Usos'!BK95-III!BK92-IV!BK92-VI!BK92-VII!BK92-VIII!BK92-IX!BK92-X!BK92</f>
        <v>3971.8618334515299</v>
      </c>
      <c r="BL92" s="18">
        <f>'Tabela Usos'!BL95-III!BL92-IV!BL92-VI!BL92-VII!BL92-VIII!BL92-IX!BL92-X!BL92</f>
        <v>1040.5425875955261</v>
      </c>
      <c r="BM92" s="18">
        <f>'Tabela Usos'!BM95-III!BM92-IV!BM92-VI!BM92-VII!BM92-VIII!BM92-IX!BM92-X!BM92</f>
        <v>391.0319278225225</v>
      </c>
      <c r="BN92" s="18">
        <f>'Tabela Usos'!BN95-III!BN92-IV!BN92-VI!BN92-VII!BN92-VIII!BN92-IX!BN92-X!BN92</f>
        <v>1665.4362252780074</v>
      </c>
      <c r="BO92" s="18">
        <f>'Tabela Usos'!BO95-III!BO92-IV!BO92-VI!BO92-VII!BO92-VIII!BO92-IX!BO92-X!BO92</f>
        <v>0</v>
      </c>
      <c r="BP92" s="18">
        <f>'Tabela Usos'!BP95-III!BP92-IV!BP92-VI!BP92-VII!BP92-VIII!BP92-IX!BP92-X!BP92</f>
        <v>8.5212768774883845</v>
      </c>
      <c r="BQ92" s="18">
        <f>'Tabela Usos'!BQ95-III!BQ92-IV!BQ92-VI!BQ92-VII!BQ92-VIII!BQ92-IX!BQ92-X!BQ92</f>
        <v>229.12766715024321</v>
      </c>
      <c r="BR92" s="18">
        <f>'Tabela Usos'!BR95-III!BR92-IV!BR92-VI!BR92-VII!BR92-VIII!BR92-IX!BR92-X!BR92</f>
        <v>0</v>
      </c>
      <c r="BS92" s="35">
        <f>'Tabela Usos'!BS95-III!BS92-IV!BS92-VI!BS92-VII!BS92-VIII!BS92-IX!BS92-X!BS92</f>
        <v>45248.927028005259</v>
      </c>
      <c r="BT92" s="18">
        <f>'Tabela Usos'!BT95-III!BT92-IV!BT92-VI!BT92-VII!BT92-VIII!BT92-IX!BT92-X!BT92</f>
        <v>262</v>
      </c>
      <c r="BU92" s="18">
        <f>'Tabela Usos'!BU95-III!BU92-IV!BU92-VI!BU92-VII!BU92-VIII!BU92-IX!BU92-X!BU92</f>
        <v>0</v>
      </c>
      <c r="BV92" s="18">
        <f>'Tabela Usos'!BV95-III!BV92-IV!BV92-VI!BV92-VII!BV92-VIII!BV92-IX!BV92-X!BV92</f>
        <v>0</v>
      </c>
      <c r="BW92" s="18">
        <f>'Tabela Usos'!BW95-III!BW92-IV!BW92-VI!BW92-VII!BW92-VIII!BW92-IX!BW92-X!BW92</f>
        <v>0</v>
      </c>
      <c r="BX92" s="18">
        <f>'Tabela Usos'!BX95-III!BX92-IV!BX92-VI!BX92-VII!BX92-VIII!BX92-IX!BX92-X!BX92</f>
        <v>276504.07297199476</v>
      </c>
      <c r="BY92" s="18">
        <f>'Tabela Usos'!BY95-III!BY92-IV!BY92-VI!BY92-VII!BY92-VIII!BY92-IX!BY92-X!BY92</f>
        <v>0</v>
      </c>
    </row>
    <row r="93" spans="1:77">
      <c r="A93" s="205" t="s">
        <v>231</v>
      </c>
      <c r="B93" s="68" t="s">
        <v>440</v>
      </c>
      <c r="C93" s="18">
        <f>'Tabela Usos'!C96-III!C93-IV!C93-VI!C93-VII!C93-VIII!C93-IX!C93-X!C93</f>
        <v>0</v>
      </c>
      <c r="D93" s="18">
        <f>'Tabela Usos'!D96-III!D93-IV!D93-VI!D93-VII!D93-VIII!D93-IX!D93-X!D93</f>
        <v>0</v>
      </c>
      <c r="E93" s="18">
        <f>'Tabela Usos'!E96-III!E93-IV!E93-VI!E93-VII!E93-VIII!E93-IX!E93-X!E93</f>
        <v>0</v>
      </c>
      <c r="F93" s="18">
        <f>'Tabela Usos'!F96-III!F93-IV!F93-VI!F93-VII!F93-VIII!F93-IX!F93-X!F93</f>
        <v>0</v>
      </c>
      <c r="G93" s="18">
        <f>'Tabela Usos'!G96-III!G93-IV!G93-VI!G93-VII!G93-VIII!G93-IX!G93-X!G93</f>
        <v>895.52788469642906</v>
      </c>
      <c r="H93" s="18">
        <f>'Tabela Usos'!H96-III!H93-IV!H93-VI!H93-VII!H93-VIII!H93-IX!H93-X!H93</f>
        <v>1737.0969010760543</v>
      </c>
      <c r="I93" s="18">
        <f>'Tabela Usos'!I96-III!I93-IV!I93-VI!I93-VII!I93-VIII!I93-IX!I93-X!I93</f>
        <v>143.89031551147698</v>
      </c>
      <c r="J93" s="18">
        <f>'Tabela Usos'!J96-III!J93-IV!J93-VI!J93-VII!J93-VIII!J93-IX!J93-X!J93</f>
        <v>0</v>
      </c>
      <c r="K93" s="18">
        <f>'Tabela Usos'!K96-III!K93-IV!K93-VI!K93-VII!K93-VIII!K93-IX!K93-X!K93</f>
        <v>0</v>
      </c>
      <c r="L93" s="18">
        <f>'Tabela Usos'!L96-III!L93-IV!L93-VI!L93-VII!L93-VIII!L93-IX!L93-X!L93</f>
        <v>0</v>
      </c>
      <c r="M93" s="18">
        <f>'Tabela Usos'!M96-III!M93-IV!M93-VI!M93-VII!M93-VIII!M93-IX!M93-X!M93</f>
        <v>0</v>
      </c>
      <c r="N93" s="18">
        <f>'Tabela Usos'!N96-III!N93-IV!N93-VI!N93-VII!N93-VIII!N93-IX!N93-X!N93</f>
        <v>0</v>
      </c>
      <c r="O93" s="18">
        <f>'Tabela Usos'!O96-III!O93-IV!O93-VI!O93-VII!O93-VIII!O93-IX!O93-X!O93</f>
        <v>0</v>
      </c>
      <c r="P93" s="18">
        <f>'Tabela Usos'!P96-III!P93-IV!P93-VI!P93-VII!P93-VIII!P93-IX!P93-X!P93</f>
        <v>0</v>
      </c>
      <c r="Q93" s="18">
        <f>'Tabela Usos'!Q96-III!Q93-IV!Q93-VI!Q93-VII!Q93-VIII!Q93-IX!Q93-X!Q93</f>
        <v>0</v>
      </c>
      <c r="R93" s="18">
        <f>'Tabela Usos'!R96-III!R93-IV!R93-VI!R93-VII!R93-VIII!R93-IX!R93-X!R93</f>
        <v>0</v>
      </c>
      <c r="S93" s="18">
        <f>'Tabela Usos'!S96-III!S93-IV!S93-VI!S93-VII!S93-VIII!S93-IX!S93-X!S93</f>
        <v>0</v>
      </c>
      <c r="T93" s="18">
        <f>'Tabela Usos'!T96-III!T93-IV!T93-VI!T93-VII!T93-VIII!T93-IX!T93-X!T93</f>
        <v>0</v>
      </c>
      <c r="U93" s="18">
        <f>'Tabela Usos'!U96-III!U93-IV!U93-VI!U93-VII!U93-VIII!U93-IX!U93-X!U93</f>
        <v>0</v>
      </c>
      <c r="V93" s="18">
        <f>'Tabela Usos'!V96-III!V93-IV!V93-VI!V93-VII!V93-VIII!V93-IX!V93-X!V93</f>
        <v>0</v>
      </c>
      <c r="W93" s="18">
        <f>'Tabela Usos'!W96-III!W93-IV!W93-VI!W93-VII!W93-VIII!W93-IX!W93-X!W93</f>
        <v>0</v>
      </c>
      <c r="X93" s="18">
        <f>'Tabela Usos'!X96-III!X93-IV!X93-VI!X93-VII!X93-VIII!X93-IX!X93-X!X93</f>
        <v>0</v>
      </c>
      <c r="Y93" s="18">
        <f>'Tabela Usos'!Y96-III!Y93-IV!Y93-VI!Y93-VII!Y93-VIII!Y93-IX!Y93-X!Y93</f>
        <v>0</v>
      </c>
      <c r="Z93" s="18">
        <f>'Tabela Usos'!Z96-III!Z93-IV!Z93-VI!Z93-VII!Z93-VIII!Z93-IX!Z93-X!Z93</f>
        <v>0</v>
      </c>
      <c r="AA93" s="18">
        <f>'Tabela Usos'!AA96-III!AA93-IV!AA93-VI!AA93-VII!AA93-VIII!AA93-IX!AA93-X!AA93</f>
        <v>0</v>
      </c>
      <c r="AB93" s="18">
        <f>'Tabela Usos'!AB96-III!AB93-IV!AB93-VI!AB93-VII!AB93-VIII!AB93-IX!AB93-X!AB93</f>
        <v>0</v>
      </c>
      <c r="AC93" s="18">
        <f>'Tabela Usos'!AC96-III!AC93-IV!AC93-VI!AC93-VII!AC93-VIII!AC93-IX!AC93-X!AC93</f>
        <v>96.557974882701657</v>
      </c>
      <c r="AD93" s="18">
        <f>'Tabela Usos'!AD96-III!AD93-IV!AD93-VI!AD93-VII!AD93-VIII!AD93-IX!AD93-X!AD93</f>
        <v>45.43904700362431</v>
      </c>
      <c r="AE93" s="18">
        <f>'Tabela Usos'!AE96-III!AE93-IV!AE93-VI!AE93-VII!AE93-VIII!AE93-IX!AE93-X!AE93</f>
        <v>0</v>
      </c>
      <c r="AF93" s="18">
        <f>'Tabela Usos'!AF96-III!AF93-IV!AF93-VI!AF93-VII!AF93-VIII!AF93-IX!AF93-X!AF93</f>
        <v>0</v>
      </c>
      <c r="AG93" s="18">
        <f>'Tabela Usos'!AG96-III!AG93-IV!AG93-VI!AG93-VII!AG93-VIII!AG93-IX!AG93-X!AG93</f>
        <v>0</v>
      </c>
      <c r="AH93" s="18">
        <f>'Tabela Usos'!AH96-III!AH93-IV!AH93-VI!AH93-VII!AH93-VIII!AH93-IX!AH93-X!AH93</f>
        <v>0</v>
      </c>
      <c r="AI93" s="18">
        <f>'Tabela Usos'!AI96-III!AI93-IV!AI93-VI!AI93-VII!AI93-VIII!AI93-IX!AI93-X!AI93</f>
        <v>0</v>
      </c>
      <c r="AJ93" s="18">
        <f>'Tabela Usos'!AJ96-III!AJ93-IV!AJ93-VI!AJ93-VII!AJ93-VIII!AJ93-IX!AJ93-X!AJ93</f>
        <v>0</v>
      </c>
      <c r="AK93" s="18">
        <f>'Tabela Usos'!AK96-III!AK93-IV!AK93-VI!AK93-VII!AK93-VIII!AK93-IX!AK93-X!AK93</f>
        <v>0</v>
      </c>
      <c r="AL93" s="18">
        <f>'Tabela Usos'!AL96-III!AL93-IV!AL93-VI!AL93-VII!AL93-VIII!AL93-IX!AL93-X!AL93</f>
        <v>0</v>
      </c>
      <c r="AM93" s="18">
        <f>'Tabela Usos'!AM96-III!AM93-IV!AM93-VI!AM93-VII!AM93-VIII!AM93-IX!AM93-X!AM93</f>
        <v>0</v>
      </c>
      <c r="AN93" s="18">
        <f>'Tabela Usos'!AN96-III!AN93-IV!AN93-VI!AN93-VII!AN93-VIII!AN93-IX!AN93-X!AN93</f>
        <v>0</v>
      </c>
      <c r="AO93" s="18">
        <f>'Tabela Usos'!AO96-III!AO93-IV!AO93-VI!AO93-VII!AO93-VIII!AO93-IX!AO93-X!AO93</f>
        <v>5263.3562779198155</v>
      </c>
      <c r="AP93" s="18">
        <f>'Tabela Usos'!AP96-III!AP93-IV!AP93-VI!AP93-VII!AP93-VIII!AP93-IX!AP93-X!AP93</f>
        <v>5329.621554800101</v>
      </c>
      <c r="AQ93" s="18">
        <f>'Tabela Usos'!AQ96-III!AQ93-IV!AQ93-VI!AQ93-VII!AQ93-VIII!AQ93-IX!AQ93-X!AQ93</f>
        <v>0</v>
      </c>
      <c r="AR93" s="18">
        <f>'Tabela Usos'!AR96-III!AR93-IV!AR93-VI!AR93-VII!AR93-VIII!AR93-IX!AR93-X!AR93</f>
        <v>0</v>
      </c>
      <c r="AS93" s="18">
        <f>'Tabela Usos'!AS96-III!AS93-IV!AS93-VI!AS93-VII!AS93-VIII!AS93-IX!AS93-X!AS93</f>
        <v>247.07481808220717</v>
      </c>
      <c r="AT93" s="18">
        <f>'Tabela Usos'!AT96-III!AT93-IV!AT93-VI!AT93-VII!AT93-VIII!AT93-IX!AT93-X!AT93</f>
        <v>0</v>
      </c>
      <c r="AU93" s="18">
        <f>'Tabela Usos'!AU96-III!AU93-IV!AU93-VI!AU93-VII!AU93-VIII!AU93-IX!AU93-X!AU93</f>
        <v>0</v>
      </c>
      <c r="AV93" s="18">
        <f>'Tabela Usos'!AV96-III!AV93-IV!AV93-VI!AV93-VII!AV93-VIII!AV93-IX!AV93-X!AV93</f>
        <v>396.64501446913721</v>
      </c>
      <c r="AW93" s="18">
        <f>'Tabela Usos'!AW96-III!AW93-IV!AW93-VI!AW93-VII!AW93-VIII!AW93-IX!AW93-X!AW93</f>
        <v>0</v>
      </c>
      <c r="AX93" s="18">
        <f>'Tabela Usos'!AX96-III!AX93-IV!AX93-VI!AX93-VII!AX93-VIII!AX93-IX!AX93-X!AX93</f>
        <v>0</v>
      </c>
      <c r="AY93" s="18">
        <f>'Tabela Usos'!AY96-III!AY93-IV!AY93-VI!AY93-VII!AY93-VIII!AY93-IX!AY93-X!AY93</f>
        <v>0</v>
      </c>
      <c r="AZ93" s="18">
        <f>'Tabela Usos'!AZ96-III!AZ93-IV!AZ93-VI!AZ93-VII!AZ93-VIII!AZ93-IX!AZ93-X!AZ93</f>
        <v>0</v>
      </c>
      <c r="BA93" s="18">
        <f>'Tabela Usos'!BA96-III!BA93-IV!BA93-VI!BA93-VII!BA93-VIII!BA93-IX!BA93-X!BA93</f>
        <v>827.36931419099255</v>
      </c>
      <c r="BB93" s="18">
        <f>'Tabela Usos'!BB96-III!BB93-IV!BB93-VI!BB93-VII!BB93-VIII!BB93-IX!BB93-X!BB93</f>
        <v>0</v>
      </c>
      <c r="BC93" s="18">
        <f>'Tabela Usos'!BC96-III!BC93-IV!BC93-VI!BC93-VII!BC93-VIII!BC93-IX!BC93-X!BC93</f>
        <v>0</v>
      </c>
      <c r="BD93" s="18">
        <f>'Tabela Usos'!BD96-III!BD93-IV!BD93-VI!BD93-VII!BD93-VIII!BD93-IX!BD93-X!BD93</f>
        <v>0</v>
      </c>
      <c r="BE93" s="18">
        <f>'Tabela Usos'!BE96-III!BE93-IV!BE93-VI!BE93-VII!BE93-VIII!BE93-IX!BE93-X!BE93</f>
        <v>0</v>
      </c>
      <c r="BF93" s="18">
        <f>'Tabela Usos'!BF96-III!BF93-IV!BF93-VI!BF93-VII!BF93-VIII!BF93-IX!BF93-X!BF93</f>
        <v>0</v>
      </c>
      <c r="BG93" s="18">
        <f>'Tabela Usos'!BG96-III!BG93-IV!BG93-VI!BG93-VII!BG93-VIII!BG93-IX!BG93-X!BG93</f>
        <v>0</v>
      </c>
      <c r="BH93" s="18">
        <f>'Tabela Usos'!BH96-III!BH93-IV!BH93-VI!BH93-VII!BH93-VIII!BH93-IX!BH93-X!BH93</f>
        <v>0</v>
      </c>
      <c r="BI93" s="18">
        <f>'Tabela Usos'!BI96-III!BI93-IV!BI93-VI!BI93-VII!BI93-VIII!BI93-IX!BI93-X!BI93</f>
        <v>0</v>
      </c>
      <c r="BJ93" s="18">
        <f>'Tabela Usos'!BJ96-III!BJ93-IV!BJ93-VI!BJ93-VII!BJ93-VIII!BJ93-IX!BJ93-X!BJ93</f>
        <v>0</v>
      </c>
      <c r="BK93" s="18">
        <f>'Tabela Usos'!BK96-III!BK93-IV!BK93-VI!BK93-VII!BK93-VIII!BK93-IX!BK93-X!BK93</f>
        <v>10468.967100272526</v>
      </c>
      <c r="BL93" s="18">
        <f>'Tabela Usos'!BL96-III!BL93-IV!BL93-VI!BL93-VII!BL93-VIII!BL93-IX!BL93-X!BL93</f>
        <v>52.065574691652856</v>
      </c>
      <c r="BM93" s="18">
        <f>'Tabela Usos'!BM96-III!BM93-IV!BM93-VI!BM93-VII!BM93-VIII!BM93-IX!BM93-X!BM93</f>
        <v>0</v>
      </c>
      <c r="BN93" s="18">
        <f>'Tabela Usos'!BN96-III!BN93-IV!BN93-VI!BN93-VII!BN93-VIII!BN93-IX!BN93-X!BN93</f>
        <v>0</v>
      </c>
      <c r="BO93" s="18">
        <f>'Tabela Usos'!BO96-III!BO93-IV!BO93-VI!BO93-VII!BO93-VIII!BO93-IX!BO93-X!BO93</f>
        <v>0</v>
      </c>
      <c r="BP93" s="18">
        <f>'Tabela Usos'!BP96-III!BP93-IV!BP93-VI!BP93-VII!BP93-VIII!BP93-IX!BP93-X!BP93</f>
        <v>0</v>
      </c>
      <c r="BQ93" s="18">
        <f>'Tabela Usos'!BQ96-III!BQ93-IV!BQ93-VI!BQ93-VII!BQ93-VIII!BQ93-IX!BQ93-X!BQ93</f>
        <v>84.251566319220075</v>
      </c>
      <c r="BR93" s="18">
        <f>'Tabela Usos'!BR96-III!BR93-IV!BR93-VI!BR93-VII!BR93-VIII!BR93-IX!BR93-X!BR93</f>
        <v>0</v>
      </c>
      <c r="BS93" s="35">
        <f>'Tabela Usos'!BS96-III!BS93-IV!BS93-VI!BS93-VII!BS93-VIII!BS93-IX!BS93-X!BS93</f>
        <v>25587.863343915938</v>
      </c>
      <c r="BT93" s="18">
        <f>'Tabela Usos'!BT96-III!BT93-IV!BT93-VI!BT93-VII!BT93-VIII!BT93-IX!BT93-X!BT93</f>
        <v>0</v>
      </c>
      <c r="BU93" s="18">
        <f>'Tabela Usos'!BU96-III!BU93-IV!BU93-VI!BU93-VII!BU93-VIII!BU93-IX!BU93-X!BU93</f>
        <v>0</v>
      </c>
      <c r="BV93" s="18">
        <f>'Tabela Usos'!BV96-III!BV93-IV!BV93-VI!BV93-VII!BV93-VIII!BV93-IX!BV93-X!BV93</f>
        <v>0</v>
      </c>
      <c r="BW93" s="18">
        <f>'Tabela Usos'!BW96-III!BW93-IV!BW93-VI!BW93-VII!BW93-VIII!BW93-IX!BW93-X!BW93</f>
        <v>0</v>
      </c>
      <c r="BX93" s="18">
        <f>'Tabela Usos'!BX96-III!BX93-IV!BX93-VI!BX93-VII!BX93-VIII!BX93-IX!BX93-X!BX93</f>
        <v>75494.136656084069</v>
      </c>
      <c r="BY93" s="18">
        <f>'Tabela Usos'!BY96-III!BY93-IV!BY93-VI!BY93-VII!BY93-VIII!BY93-IX!BY93-X!BY93</f>
        <v>0</v>
      </c>
    </row>
    <row r="94" spans="1:77">
      <c r="A94" s="205" t="s">
        <v>232</v>
      </c>
      <c r="B94" s="68" t="s">
        <v>233</v>
      </c>
      <c r="C94" s="18">
        <f>'Tabela Usos'!C97-III!C94-IV!C94-VI!C94-VII!C94-VIII!C94-IX!C94-X!C94</f>
        <v>79.125561799680241</v>
      </c>
      <c r="D94" s="18">
        <f>'Tabela Usos'!D97-III!D94-IV!D94-VI!D94-VII!D94-VIII!D94-IX!D94-X!D94</f>
        <v>153.48452349094603</v>
      </c>
      <c r="E94" s="18">
        <f>'Tabela Usos'!E97-III!E94-IV!E94-VI!E94-VII!E94-VIII!E94-IX!E94-X!E94</f>
        <v>8.5798801951460515</v>
      </c>
      <c r="F94" s="18">
        <f>'Tabela Usos'!F97-III!F94-IV!F94-VI!F94-VII!F94-VIII!F94-IX!F94-X!F94</f>
        <v>2.8599600650486838</v>
      </c>
      <c r="G94" s="18">
        <f>'Tabela Usos'!G97-III!G94-IV!G94-VI!G94-VII!G94-VIII!G94-IX!G94-X!G94</f>
        <v>480.47329092817881</v>
      </c>
      <c r="H94" s="18">
        <f>'Tabela Usos'!H97-III!H94-IV!H94-VI!H94-VII!H94-VIII!H94-IX!H94-X!H94</f>
        <v>18.113080411974998</v>
      </c>
      <c r="I94" s="18">
        <f>'Tabela Usos'!I97-III!I94-IV!I94-VI!I94-VII!I94-VIII!I94-IX!I94-X!I94</f>
        <v>135.37144307897103</v>
      </c>
      <c r="J94" s="18">
        <f>'Tabela Usos'!J97-III!J94-IV!J94-VI!J94-VII!J94-VIII!J94-IX!J94-X!J94</f>
        <v>0</v>
      </c>
      <c r="K94" s="18">
        <f>'Tabela Usos'!K97-III!K94-IV!K94-VI!K94-VII!K94-VIII!K94-IX!K94-X!K94</f>
        <v>3.8132800867315781</v>
      </c>
      <c r="L94" s="18">
        <f>'Tabela Usos'!L97-III!L94-IV!L94-VI!L94-VII!L94-VIII!L94-IX!L94-X!L94</f>
        <v>0.95332002168289454</v>
      </c>
      <c r="M94" s="18">
        <f>'Tabela Usos'!M97-III!M94-IV!M94-VI!M94-VII!M94-VIII!M94-IX!M94-X!M94</f>
        <v>0</v>
      </c>
      <c r="N94" s="18">
        <f>'Tabela Usos'!N97-III!N94-IV!N94-VI!N94-VII!N94-VIII!N94-IX!N94-X!N94</f>
        <v>0</v>
      </c>
      <c r="O94" s="18">
        <f>'Tabela Usos'!O97-III!O94-IV!O94-VI!O94-VII!O94-VIII!O94-IX!O94-X!O94</f>
        <v>22.879680520389471</v>
      </c>
      <c r="P94" s="18">
        <f>'Tabela Usos'!P97-III!P94-IV!P94-VI!P94-VII!P94-VIII!P94-IX!P94-X!P94</f>
        <v>0</v>
      </c>
      <c r="Q94" s="18">
        <f>'Tabela Usos'!Q97-III!Q94-IV!Q94-VI!Q94-VII!Q94-VIII!Q94-IX!Q94-X!Q94</f>
        <v>0</v>
      </c>
      <c r="R94" s="18">
        <f>'Tabela Usos'!R97-III!R94-IV!R94-VI!R94-VII!R94-VIII!R94-IX!R94-X!R94</f>
        <v>0</v>
      </c>
      <c r="S94" s="18">
        <f>'Tabela Usos'!S97-III!S94-IV!S94-VI!S94-VII!S94-VIII!S94-IX!S94-X!S94</f>
        <v>13.346480303560524</v>
      </c>
      <c r="T94" s="18">
        <f>'Tabela Usos'!T97-III!T94-IV!T94-VI!T94-VII!T94-VIII!T94-IX!T94-X!T94</f>
        <v>19.06640043365789</v>
      </c>
      <c r="U94" s="18">
        <f>'Tabela Usos'!U97-III!U94-IV!U94-VI!U94-VII!U94-VIII!U94-IX!U94-X!U94</f>
        <v>27.646280628803943</v>
      </c>
      <c r="V94" s="18">
        <f>'Tabela Usos'!V97-III!V94-IV!V94-VI!V94-VII!V94-VIII!V94-IX!V94-X!V94</f>
        <v>0</v>
      </c>
      <c r="W94" s="18">
        <f>'Tabela Usos'!W97-III!W94-IV!W94-VI!W94-VII!W94-VIII!W94-IX!W94-X!W94</f>
        <v>0</v>
      </c>
      <c r="X94" s="18">
        <f>'Tabela Usos'!X97-III!X94-IV!X94-VI!X94-VII!X94-VIII!X94-IX!X94-X!X94</f>
        <v>1.9066400433657891</v>
      </c>
      <c r="Y94" s="18">
        <f>'Tabela Usos'!Y97-III!Y94-IV!Y94-VI!Y94-VII!Y94-VIII!Y94-IX!Y94-X!Y94</f>
        <v>0</v>
      </c>
      <c r="Z94" s="18">
        <f>'Tabela Usos'!Z97-III!Z94-IV!Z94-VI!Z94-VII!Z94-VIII!Z94-IX!Z94-X!Z94</f>
        <v>0</v>
      </c>
      <c r="AA94" s="18">
        <f>'Tabela Usos'!AA97-III!AA94-IV!AA94-VI!AA94-VII!AA94-VIII!AA94-IX!AA94-X!AA94</f>
        <v>0</v>
      </c>
      <c r="AB94" s="18">
        <f>'Tabela Usos'!AB97-III!AB94-IV!AB94-VI!AB94-VII!AB94-VIII!AB94-IX!AB94-X!AB94</f>
        <v>21.926360498706575</v>
      </c>
      <c r="AC94" s="18">
        <f>'Tabela Usos'!AC97-III!AC94-IV!AC94-VI!AC94-VII!AC94-VIII!AC94-IX!AC94-X!AC94</f>
        <v>22.879680520389471</v>
      </c>
      <c r="AD94" s="18">
        <f>'Tabela Usos'!AD97-III!AD94-IV!AD94-VI!AD94-VII!AD94-VIII!AD94-IX!AD94-X!AD94</f>
        <v>2013.4118857942733</v>
      </c>
      <c r="AE94" s="18">
        <f>'Tabela Usos'!AE97-III!AE94-IV!AE94-VI!AE94-VII!AE94-VIII!AE94-IX!AE94-X!AE94</f>
        <v>22.879680520389471</v>
      </c>
      <c r="AF94" s="18">
        <f>'Tabela Usos'!AF97-III!AF94-IV!AF94-VI!AF94-VII!AF94-VIII!AF94-IX!AF94-X!AF94</f>
        <v>0</v>
      </c>
      <c r="AG94" s="18">
        <f>'Tabela Usos'!AG97-III!AG94-IV!AG94-VI!AG94-VII!AG94-VIII!AG94-IX!AG94-X!AG94</f>
        <v>7.6265601734631563</v>
      </c>
      <c r="AH94" s="18">
        <f>'Tabela Usos'!AH97-III!AH94-IV!AH94-VI!AH94-VII!AH94-VIII!AH94-IX!AH94-X!AH94</f>
        <v>21.926360498706575</v>
      </c>
      <c r="AI94" s="18">
        <f>'Tabela Usos'!AI97-III!AI94-IV!AI94-VI!AI94-VII!AI94-VIII!AI94-IX!AI94-X!AI94</f>
        <v>0</v>
      </c>
      <c r="AJ94" s="18">
        <f>'Tabela Usos'!AJ97-III!AJ94-IV!AJ94-VI!AJ94-VII!AJ94-VIII!AJ94-IX!AJ94-X!AJ94</f>
        <v>10.48652023851184</v>
      </c>
      <c r="AK94" s="18">
        <f>'Tabela Usos'!AK97-III!AK94-IV!AK94-VI!AK94-VII!AK94-VIII!AK94-IX!AK94-X!AK94</f>
        <v>0</v>
      </c>
      <c r="AL94" s="18">
        <f>'Tabela Usos'!AL97-III!AL94-IV!AL94-VI!AL94-VII!AL94-VIII!AL94-IX!AL94-X!AL94</f>
        <v>2.8599600650486838</v>
      </c>
      <c r="AM94" s="18">
        <f>'Tabela Usos'!AM97-III!AM94-IV!AM94-VI!AM94-VII!AM94-VIII!AM94-IX!AM94-X!AM94</f>
        <v>0</v>
      </c>
      <c r="AN94" s="18">
        <f>'Tabela Usos'!AN97-III!AN94-IV!AN94-VI!AN94-VII!AN94-VIII!AN94-IX!AN94-X!AN94</f>
        <v>0</v>
      </c>
      <c r="AO94" s="18">
        <f>'Tabela Usos'!AO97-III!AO94-IV!AO94-VI!AO94-VII!AO94-VIII!AO94-IX!AO94-X!AO94</f>
        <v>0</v>
      </c>
      <c r="AP94" s="18">
        <f>'Tabela Usos'!AP97-III!AP94-IV!AP94-VI!AP94-VII!AP94-VIII!AP94-IX!AP94-X!AP94</f>
        <v>23890.199743373338</v>
      </c>
      <c r="AQ94" s="18">
        <f>'Tabela Usos'!AQ97-III!AQ94-IV!AQ94-VI!AQ94-VII!AQ94-VIII!AQ94-IX!AQ94-X!AQ94</f>
        <v>14.299800325243419</v>
      </c>
      <c r="AR94" s="18">
        <f>'Tabela Usos'!AR97-III!AR94-IV!AR94-VI!AR94-VII!AR94-VIII!AR94-IX!AR94-X!AR94</f>
        <v>44.806041019096043</v>
      </c>
      <c r="AS94" s="18">
        <f>'Tabela Usos'!AS97-III!AS94-IV!AS94-VI!AS94-VII!AS94-VIII!AS94-IX!AS94-X!AS94</f>
        <v>10.48652023851184</v>
      </c>
      <c r="AT94" s="18">
        <f>'Tabela Usos'!AT97-III!AT94-IV!AT94-VI!AT94-VII!AT94-VIII!AT94-IX!AT94-X!AT94</f>
        <v>0</v>
      </c>
      <c r="AU94" s="18">
        <f>'Tabela Usos'!AU97-III!AU94-IV!AU94-VI!AU94-VII!AU94-VIII!AU94-IX!AU94-X!AU94</f>
        <v>0</v>
      </c>
      <c r="AV94" s="18">
        <f>'Tabela Usos'!AV97-III!AV94-IV!AV94-VI!AV94-VII!AV94-VIII!AV94-IX!AV94-X!AV94</f>
        <v>881.82102005667741</v>
      </c>
      <c r="AW94" s="18">
        <f>'Tabela Usos'!AW97-III!AW94-IV!AW94-VI!AW94-VII!AW94-VIII!AW94-IX!AW94-X!AW94</f>
        <v>42.899400975730252</v>
      </c>
      <c r="AX94" s="18">
        <f>'Tabela Usos'!AX97-III!AX94-IV!AX94-VI!AX94-VII!AX94-VIII!AX94-IX!AX94-X!AX94</f>
        <v>495.72641127510514</v>
      </c>
      <c r="AY94" s="18">
        <f>'Tabela Usos'!AY97-III!AY94-IV!AY94-VI!AY94-VII!AY94-VIII!AY94-IX!AY94-X!AY94</f>
        <v>0</v>
      </c>
      <c r="AZ94" s="18">
        <f>'Tabela Usos'!AZ97-III!AZ94-IV!AZ94-VI!AZ94-VII!AZ94-VIII!AZ94-IX!AZ94-X!AZ94</f>
        <v>0</v>
      </c>
      <c r="BA94" s="18">
        <f>'Tabela Usos'!BA97-III!BA94-IV!BA94-VI!BA94-VII!BA94-VIII!BA94-IX!BA94-X!BA94</f>
        <v>3512.0309598797835</v>
      </c>
      <c r="BB94" s="18">
        <f>'Tabela Usos'!BB97-III!BB94-IV!BB94-VI!BB94-VII!BB94-VIII!BB94-IX!BB94-X!BB94</f>
        <v>0</v>
      </c>
      <c r="BC94" s="18">
        <f>'Tabela Usos'!BC97-III!BC94-IV!BC94-VI!BC94-VII!BC94-VIII!BC94-IX!BC94-X!BC94</f>
        <v>893.26086031687225</v>
      </c>
      <c r="BD94" s="18">
        <f>'Tabela Usos'!BD97-III!BD94-IV!BD94-VI!BD94-VII!BD94-VIII!BD94-IX!BD94-X!BD94</f>
        <v>1409.960312069001</v>
      </c>
      <c r="BE94" s="18">
        <f>'Tabela Usos'!BE97-III!BE94-IV!BE94-VI!BE94-VII!BE94-VIII!BE94-IX!BE94-X!BE94</f>
        <v>215.45032490033418</v>
      </c>
      <c r="BF94" s="18">
        <f>'Tabela Usos'!BF97-III!BF94-IV!BF94-VI!BF94-VII!BF94-VIII!BF94-IX!BF94-X!BF94</f>
        <v>563.41213281459068</v>
      </c>
      <c r="BG94" s="18">
        <f>'Tabela Usos'!BG97-III!BG94-IV!BG94-VI!BG94-VII!BG94-VIII!BG94-IX!BG94-X!BG94</f>
        <v>3.8132800867315781</v>
      </c>
      <c r="BH94" s="18">
        <f>'Tabela Usos'!BH97-III!BH94-IV!BH94-VI!BH94-VII!BH94-VIII!BH94-IX!BH94-X!BH94</f>
        <v>1.9066400433657891</v>
      </c>
      <c r="BI94" s="18">
        <f>'Tabela Usos'!BI97-III!BI94-IV!BI94-VI!BI94-VII!BI94-VIII!BI94-IX!BI94-X!BI94</f>
        <v>1085.8315046968169</v>
      </c>
      <c r="BJ94" s="18">
        <f>'Tabela Usos'!BJ97-III!BJ94-IV!BJ94-VI!BJ94-VII!BJ94-VIII!BJ94-IX!BJ94-X!BJ94</f>
        <v>8.5798801951460515</v>
      </c>
      <c r="BK94" s="18">
        <f>'Tabela Usos'!BK97-III!BK94-IV!BK94-VI!BK94-VII!BK94-VIII!BK94-IX!BK94-X!BK94</f>
        <v>2062.9845269217835</v>
      </c>
      <c r="BL94" s="18">
        <f>'Tabela Usos'!BL97-III!BL94-IV!BL94-VI!BL94-VII!BL94-VIII!BL94-IX!BL94-X!BL94</f>
        <v>277.4161263097223</v>
      </c>
      <c r="BM94" s="18">
        <f>'Tabela Usos'!BM97-III!BM94-IV!BM94-VI!BM94-VII!BM94-VIII!BM94-IX!BM94-X!BM94</f>
        <v>0</v>
      </c>
      <c r="BN94" s="18">
        <f>'Tabela Usos'!BN97-III!BN94-IV!BN94-VI!BN94-VII!BN94-VIII!BN94-IX!BN94-X!BN94</f>
        <v>1899.9668032140089</v>
      </c>
      <c r="BO94" s="18">
        <f>'Tabela Usos'!BO97-III!BO94-IV!BO94-VI!BO94-VII!BO94-VIII!BO94-IX!BO94-X!BO94</f>
        <v>0</v>
      </c>
      <c r="BP94" s="18">
        <f>'Tabela Usos'!BP97-III!BP94-IV!BP94-VI!BP94-VII!BP94-VIII!BP94-IX!BP94-X!BP94</f>
        <v>104.86520238511839</v>
      </c>
      <c r="BQ94" s="18">
        <f>'Tabela Usos'!BQ97-III!BQ94-IV!BQ94-VI!BQ94-VII!BQ94-VIII!BQ94-IX!BQ94-X!BQ94</f>
        <v>12.393160281877629</v>
      </c>
      <c r="BR94" s="18">
        <f>'Tabela Usos'!BR97-III!BR94-IV!BR94-VI!BR94-VII!BR94-VIII!BR94-IX!BR94-X!BR94</f>
        <v>0</v>
      </c>
      <c r="BS94" s="35">
        <f>'Tabela Usos'!BS97-III!BS94-IV!BS94-VI!BS94-VII!BS94-VIII!BS94-IX!BS94-X!BS94</f>
        <v>40523.727481696478</v>
      </c>
      <c r="BT94" s="18">
        <f>'Tabela Usos'!BT97-III!BT94-IV!BT94-VI!BT94-VII!BT94-VIII!BT94-IX!BT94-X!BT94</f>
        <v>3650</v>
      </c>
      <c r="BU94" s="18">
        <f>'Tabela Usos'!BU97-III!BU94-IV!BU94-VI!BU94-VII!BU94-VIII!BU94-IX!BU94-X!BU94</f>
        <v>0</v>
      </c>
      <c r="BV94" s="18">
        <f>'Tabela Usos'!BV97-III!BV94-IV!BV94-VI!BV94-VII!BV94-VIII!BV94-IX!BV94-X!BV94</f>
        <v>0</v>
      </c>
      <c r="BW94" s="18">
        <f>'Tabela Usos'!BW97-III!BW94-IV!BW94-VI!BW94-VII!BW94-VIII!BW94-IX!BW94-X!BW94</f>
        <v>0</v>
      </c>
      <c r="BX94" s="18">
        <f>'Tabela Usos'!BX97-III!BX94-IV!BX94-VI!BX94-VII!BX94-VIII!BX94-IX!BX94-X!BX94</f>
        <v>98410.272518303522</v>
      </c>
      <c r="BY94" s="18">
        <f>'Tabela Usos'!BY97-III!BY94-IV!BY94-VI!BY94-VII!BY94-VIII!BY94-IX!BY94-X!BY94</f>
        <v>0</v>
      </c>
    </row>
    <row r="95" spans="1:77">
      <c r="A95" s="205" t="s">
        <v>441</v>
      </c>
      <c r="B95" s="68" t="s">
        <v>442</v>
      </c>
      <c r="C95" s="18">
        <f>'Tabela Usos'!C98-III!C95-IV!C95-VI!C95-VII!C95-VIII!C95-IX!C95-X!C95</f>
        <v>1875.0076144499042</v>
      </c>
      <c r="D95" s="18">
        <f>'Tabela Usos'!D98-III!D95-IV!D95-VI!D95-VII!D95-VIII!D95-IX!D95-X!D95</f>
        <v>908.15216819496652</v>
      </c>
      <c r="E95" s="18">
        <f>'Tabela Usos'!E98-III!E95-IV!E95-VI!E95-VII!E95-VIII!E95-IX!E95-X!E95</f>
        <v>96.120249132787293</v>
      </c>
      <c r="F95" s="18">
        <f>'Tabela Usos'!F98-III!F95-IV!F95-VI!F95-VII!F95-VIII!F95-IX!F95-X!F95</f>
        <v>113.65966995770341</v>
      </c>
      <c r="G95" s="18">
        <f>'Tabela Usos'!G98-III!G95-IV!G95-VI!G95-VII!G95-VIII!G95-IX!G95-X!G95</f>
        <v>507.83592415970696</v>
      </c>
      <c r="H95" s="18">
        <f>'Tabela Usos'!H98-III!H95-IV!H95-VI!H95-VII!H95-VIII!H95-IX!H95-X!H95</f>
        <v>1409.1955083477142</v>
      </c>
      <c r="I95" s="18">
        <f>'Tabela Usos'!I98-III!I95-IV!I95-VI!I95-VII!I95-VIII!I95-IX!I95-X!I95</f>
        <v>142.08488860277299</v>
      </c>
      <c r="J95" s="18">
        <f>'Tabela Usos'!J98-III!J95-IV!J95-VI!J95-VII!J95-VIII!J95-IX!J95-X!J95</f>
        <v>2111.2567441664733</v>
      </c>
      <c r="K95" s="18">
        <f>'Tabela Usos'!K98-III!K95-IV!K95-VI!K95-VII!K95-VIII!K95-IX!K95-X!K95</f>
        <v>46.007078120252899</v>
      </c>
      <c r="L95" s="18">
        <f>'Tabela Usos'!L98-III!L95-IV!L95-VI!L95-VII!L95-VIII!L95-IX!L95-X!L95</f>
        <v>2238.9017594268967</v>
      </c>
      <c r="M95" s="18">
        <f>'Tabela Usos'!M98-III!M95-IV!M95-VI!M95-VII!M95-VIII!M95-IX!M95-X!M95</f>
        <v>528.52330538331523</v>
      </c>
      <c r="N95" s="18">
        <f>'Tabela Usos'!N98-III!N95-IV!N95-VI!N95-VII!N95-VIII!N95-IX!N95-X!N95</f>
        <v>178.82244665090428</v>
      </c>
      <c r="O95" s="18">
        <f>'Tabela Usos'!O98-III!O95-IV!O95-VI!O95-VII!O95-VIII!O95-IX!O95-X!O95</f>
        <v>385.64689575519225</v>
      </c>
      <c r="P95" s="18">
        <f>'Tabela Usos'!P98-III!P95-IV!P95-VI!P95-VII!P95-VIII!P95-IX!P95-X!P95</f>
        <v>530.30506187533592</v>
      </c>
      <c r="Q95" s="18">
        <f>'Tabela Usos'!Q98-III!Q95-IV!Q95-VI!Q95-VII!Q95-VIII!Q95-IX!Q95-X!Q95</f>
        <v>402.76869041344179</v>
      </c>
      <c r="R95" s="18">
        <f>'Tabela Usos'!R98-III!R95-IV!R95-VI!R95-VII!R95-VIII!R95-IX!R95-X!R95</f>
        <v>176.20865310785908</v>
      </c>
      <c r="S95" s="18">
        <f>'Tabela Usos'!S98-III!S95-IV!S95-VI!S95-VII!S95-VIII!S95-IX!S95-X!S95</f>
        <v>486.15179291914842</v>
      </c>
      <c r="T95" s="18">
        <f>'Tabela Usos'!T98-III!T95-IV!T95-VI!T95-VII!T95-VIII!T95-IX!T95-X!T95</f>
        <v>126.03349320058521</v>
      </c>
      <c r="U95" s="18">
        <f>'Tabela Usos'!U98-III!U95-IV!U95-VI!U95-VII!U95-VIII!U95-IX!U95-X!U95</f>
        <v>1747.205319341178</v>
      </c>
      <c r="V95" s="18">
        <f>'Tabela Usos'!V98-III!V95-IV!V95-VI!V95-VII!V95-VIII!V95-IX!V95-X!V95</f>
        <v>114.53073699172249</v>
      </c>
      <c r="W95" s="18">
        <f>'Tabela Usos'!W98-III!W95-IV!W95-VI!W95-VII!W95-VIII!W95-IX!W95-X!W95</f>
        <v>791.5298550540067</v>
      </c>
      <c r="X95" s="18">
        <f>'Tabela Usos'!X98-III!X95-IV!X95-VI!X95-VII!X95-VIII!X95-IX!X95-X!X95</f>
        <v>437.2851859648552</v>
      </c>
      <c r="Y95" s="18">
        <f>'Tabela Usos'!Y98-III!Y95-IV!Y95-VI!Y95-VII!Y95-VIII!Y95-IX!Y95-X!Y95</f>
        <v>335.88626034064094</v>
      </c>
      <c r="Z95" s="18">
        <f>'Tabela Usos'!Z98-III!Z95-IV!Z95-VI!Z95-VII!Z95-VIII!Z95-IX!Z95-X!Z95</f>
        <v>317.4602917056086</v>
      </c>
      <c r="AA95" s="18">
        <f>'Tabela Usos'!AA98-III!AA95-IV!AA95-VI!AA95-VII!AA95-VIII!AA95-IX!AA95-X!AA95</f>
        <v>881.59037494635936</v>
      </c>
      <c r="AB95" s="18">
        <f>'Tabela Usos'!AB98-III!AB95-IV!AB95-VI!AB95-VII!AB95-VIII!AB95-IX!AB95-X!AB95</f>
        <v>770.51902924766341</v>
      </c>
      <c r="AC95" s="18">
        <f>'Tabela Usos'!AC98-III!AC95-IV!AC95-VI!AC95-VII!AC95-VIII!AC95-IX!AC95-X!AC95</f>
        <v>441.99039046815295</v>
      </c>
      <c r="AD95" s="18">
        <f>'Tabela Usos'!AD98-III!AD95-IV!AD95-VI!AD95-VII!AD95-VIII!AD95-IX!AD95-X!AD95</f>
        <v>413.22420419378261</v>
      </c>
      <c r="AE95" s="18">
        <f>'Tabela Usos'!AE98-III!AE95-IV!AE95-VI!AE95-VII!AE95-VIII!AE95-IX!AE95-X!AE95</f>
        <v>483.60109813786914</v>
      </c>
      <c r="AF95" s="18">
        <f>'Tabela Usos'!AF98-III!AF95-IV!AF95-VI!AF95-VII!AF95-VIII!AF95-IX!AF95-X!AF95</f>
        <v>1449.084481997179</v>
      </c>
      <c r="AG95" s="18">
        <f>'Tabela Usos'!AG98-III!AG95-IV!AG95-VI!AG95-VII!AG95-VIII!AG95-IX!AG95-X!AG95</f>
        <v>537.74092189737678</v>
      </c>
      <c r="AH95" s="18">
        <f>'Tabela Usos'!AH98-III!AH95-IV!AH95-VI!AH95-VII!AH95-VIII!AH95-IX!AH95-X!AH95</f>
        <v>3446.9406329986887</v>
      </c>
      <c r="AI95" s="18">
        <f>'Tabela Usos'!AI98-III!AI95-IV!AI95-VI!AI95-VII!AI95-VIII!AI95-IX!AI95-X!AI95</f>
        <v>1938.4447651605722</v>
      </c>
      <c r="AJ95" s="18">
        <f>'Tabela Usos'!AJ98-III!AJ95-IV!AJ95-VI!AJ95-VII!AJ95-VIII!AJ95-IX!AJ95-X!AJ95</f>
        <v>678.89756354561007</v>
      </c>
      <c r="AK95" s="18">
        <f>'Tabela Usos'!AK98-III!AK95-IV!AK95-VI!AK95-VII!AK95-VIII!AK95-IX!AK95-X!AK95</f>
        <v>216.49569184242867</v>
      </c>
      <c r="AL95" s="18">
        <f>'Tabela Usos'!AL98-III!AL95-IV!AL95-VI!AL95-VII!AL95-VIII!AL95-IX!AL95-X!AL95</f>
        <v>565.62103693763686</v>
      </c>
      <c r="AM95" s="18">
        <f>'Tabela Usos'!AM98-III!AM95-IV!AM95-VI!AM95-VII!AM95-VIII!AM95-IX!AM95-X!AM95</f>
        <v>629.24554950199877</v>
      </c>
      <c r="AN95" s="18">
        <f>'Tabela Usos'!AN98-III!AN95-IV!AN95-VI!AN95-VII!AN95-VIII!AN95-IX!AN95-X!AN95</f>
        <v>786.02413535200526</v>
      </c>
      <c r="AO95" s="18">
        <f>'Tabela Usos'!AO98-III!AO95-IV!AO95-VI!AO95-VII!AO95-VIII!AO95-IX!AO95-X!AO95</f>
        <v>894.07678292663002</v>
      </c>
      <c r="AP95" s="18">
        <f>'Tabela Usos'!AP98-III!AP95-IV!AP95-VI!AP95-VII!AP95-VIII!AP95-IX!AP95-X!AP95</f>
        <v>3193.737794152104</v>
      </c>
      <c r="AQ95" s="18">
        <f>'Tabela Usos'!AQ98-III!AQ95-IV!AQ95-VI!AQ95-VII!AQ95-VIII!AQ95-IX!AQ95-X!AQ95</f>
        <v>1941.5357465508393</v>
      </c>
      <c r="AR95" s="18">
        <f>'Tabela Usos'!AR98-III!AR95-IV!AR95-VI!AR95-VII!AR95-VIII!AR95-IX!AR95-X!AR95</f>
        <v>5263.740605332966</v>
      </c>
      <c r="AS95" s="18">
        <f>'Tabela Usos'!AS98-III!AS95-IV!AS95-VI!AS95-VII!AS95-VIII!AS95-IX!AS95-X!AS95</f>
        <v>8620.5719769532843</v>
      </c>
      <c r="AT95" s="18">
        <f>'Tabela Usos'!AT98-III!AT95-IV!AT95-VI!AT95-VII!AT95-VIII!AT95-IX!AT95-X!AT95</f>
        <v>23.20499742944164</v>
      </c>
      <c r="AU95" s="18">
        <f>'Tabela Usos'!AU98-III!AU95-IV!AU95-VI!AU95-VII!AU95-VIII!AU95-IX!AU95-X!AU95</f>
        <v>86.968596542654694</v>
      </c>
      <c r="AV95" s="18">
        <f>'Tabela Usos'!AV98-III!AV95-IV!AV95-VI!AV95-VII!AV95-VIII!AV95-IX!AV95-X!AV95</f>
        <v>522.01329815638098</v>
      </c>
      <c r="AW95" s="18">
        <f>'Tabela Usos'!AW98-III!AW95-IV!AW95-VI!AW95-VII!AW95-VIII!AW95-IX!AW95-X!AW95</f>
        <v>93.758330754757665</v>
      </c>
      <c r="AX95" s="18">
        <f>'Tabela Usos'!AX98-III!AX95-IV!AX95-VI!AX95-VII!AX95-VIII!AX95-IX!AX95-X!AX95</f>
        <v>2069.6593297083118</v>
      </c>
      <c r="AY95" s="18">
        <f>'Tabela Usos'!AY98-III!AY95-IV!AY95-VI!AY95-VII!AY95-VIII!AY95-IX!AY95-X!AY95</f>
        <v>97.307983819132346</v>
      </c>
      <c r="AZ95" s="18">
        <f>'Tabela Usos'!AZ98-III!AZ95-IV!AZ95-VI!AZ95-VII!AZ95-VIII!AZ95-IX!AZ95-X!AZ95</f>
        <v>112.80255579268936</v>
      </c>
      <c r="BA95" s="18">
        <f>'Tabela Usos'!BA98-III!BA95-IV!BA95-VI!BA95-VII!BA95-VIII!BA95-IX!BA95-X!BA95</f>
        <v>97.986264309446938</v>
      </c>
      <c r="BB95" s="18">
        <f>'Tabela Usos'!BB98-III!BB95-IV!BB95-VI!BB95-VII!BB95-VIII!BB95-IX!BB95-X!BB95</f>
        <v>180.3809994258566</v>
      </c>
      <c r="BC95" s="18">
        <f>'Tabela Usos'!BC98-III!BC95-IV!BC95-VI!BC95-VII!BC95-VIII!BC95-IX!BC95-X!BC95</f>
        <v>364.95133691771593</v>
      </c>
      <c r="BD95" s="18">
        <f>'Tabela Usos'!BD98-III!BD95-IV!BD95-VI!BD95-VII!BD95-VIII!BD95-IX!BD95-X!BD95</f>
        <v>191.31690033336412</v>
      </c>
      <c r="BE95" s="18">
        <f>'Tabela Usos'!BE98-III!BE95-IV!BE95-VI!BE95-VII!BE95-VIII!BE95-IX!BE95-X!BE95</f>
        <v>169.29163115428167</v>
      </c>
      <c r="BF95" s="18">
        <f>'Tabela Usos'!BF98-III!BF95-IV!BF95-VI!BF95-VII!BF95-VIII!BF95-IX!BF95-X!BF95</f>
        <v>220.34335211019263</v>
      </c>
      <c r="BG95" s="18">
        <f>'Tabela Usos'!BG98-III!BG95-IV!BG95-VI!BG95-VII!BG95-VIII!BG95-IX!BG95-X!BG95</f>
        <v>286.14886426318117</v>
      </c>
      <c r="BH95" s="18">
        <f>'Tabela Usos'!BH98-III!BH95-IV!BH95-VI!BH95-VII!BH95-VIII!BH95-IX!BH95-X!BH95</f>
        <v>1026.8780907825235</v>
      </c>
      <c r="BI95" s="18">
        <f>'Tabela Usos'!BI98-III!BI95-IV!BI95-VI!BI95-VII!BI95-VIII!BI95-IX!BI95-X!BI95</f>
        <v>502.40051824412052</v>
      </c>
      <c r="BJ95" s="18">
        <f>'Tabela Usos'!BJ98-III!BJ95-IV!BJ95-VI!BJ95-VII!BJ95-VIII!BJ95-IX!BJ95-X!BJ95</f>
        <v>203.07014508492148</v>
      </c>
      <c r="BK95" s="18">
        <f>'Tabela Usos'!BK98-III!BK95-IV!BK95-VI!BK95-VII!BK95-VIII!BK95-IX!BK95-X!BK95</f>
        <v>2380.9629455677186</v>
      </c>
      <c r="BL95" s="18">
        <f>'Tabela Usos'!BL98-III!BL95-IV!BL95-VI!BL95-VII!BL95-VIII!BL95-IX!BL95-X!BL95</f>
        <v>735.79908430459739</v>
      </c>
      <c r="BM95" s="18">
        <f>'Tabela Usos'!BM98-III!BM95-IV!BM95-VI!BM95-VII!BM95-VIII!BM95-IX!BM95-X!BM95</f>
        <v>114.8698122159157</v>
      </c>
      <c r="BN95" s="18">
        <f>'Tabela Usos'!BN98-III!BN95-IV!BN95-VI!BN95-VII!BN95-VIII!BN95-IX!BN95-X!BN95</f>
        <v>1629.6286376454291</v>
      </c>
      <c r="BO95" s="18">
        <f>'Tabela Usos'!BO98-III!BO95-IV!BO95-VI!BO95-VII!BO95-VIII!BO95-IX!BO95-X!BO95</f>
        <v>2263.9957367610677</v>
      </c>
      <c r="BP95" s="18">
        <f>'Tabela Usos'!BP98-III!BP95-IV!BP95-VI!BP95-VII!BP95-VIII!BP95-IX!BP95-X!BP95</f>
        <v>100.12656646819445</v>
      </c>
      <c r="BQ95" s="18">
        <f>'Tabela Usos'!BQ98-III!BQ95-IV!BQ95-VI!BQ95-VII!BQ95-VIII!BQ95-IX!BQ95-X!BQ95</f>
        <v>417.92621359497957</v>
      </c>
      <c r="BR95" s="18">
        <f>'Tabela Usos'!BR98-III!BR95-IV!BR95-VI!BR95-VII!BR95-VIII!BR95-IX!BR95-X!BR95</f>
        <v>0</v>
      </c>
      <c r="BS95" s="35">
        <f>'Tabela Usos'!BS98-III!BS95-IV!BS95-VI!BS95-VII!BS95-VIII!BS95-IX!BS95-X!BS95</f>
        <v>63051.454566793</v>
      </c>
      <c r="BT95" s="18">
        <f>'Tabela Usos'!BT98-III!BT95-IV!BT95-VI!BT95-VII!BT95-VIII!BT95-IX!BT95-X!BT95</f>
        <v>8021.0940485527672</v>
      </c>
      <c r="BU95" s="18">
        <f>'Tabela Usos'!BU98-III!BU95-IV!BU95-VI!BU95-VII!BU95-VIII!BU95-IX!BU95-X!BU95</f>
        <v>173.6471467278661</v>
      </c>
      <c r="BV95" s="18">
        <f>'Tabela Usos'!BV98-III!BV95-IV!BV95-VI!BV95-VII!BV95-VIII!BV95-IX!BV95-X!BV95</f>
        <v>0</v>
      </c>
      <c r="BW95" s="18">
        <f>'Tabela Usos'!BW98-III!BW95-IV!BW95-VI!BW95-VII!BW95-VIII!BW95-IX!BW95-X!BW95</f>
        <v>96244.376269032713</v>
      </c>
      <c r="BX95" s="18">
        <f>'Tabela Usos'!BX98-III!BX95-IV!BX95-VI!BX95-VII!BX95-VIII!BX95-IX!BX95-X!BX95</f>
        <v>6607.7589473028902</v>
      </c>
      <c r="BY95" s="18">
        <f>'Tabela Usos'!BY98-III!BY95-IV!BY95-VI!BY95-VII!BY95-VIII!BY95-IX!BY95-X!BY95</f>
        <v>431.66902159076511</v>
      </c>
    </row>
    <row r="96" spans="1:77">
      <c r="A96" s="206" t="s">
        <v>443</v>
      </c>
      <c r="B96" s="41" t="s">
        <v>444</v>
      </c>
      <c r="C96" s="18">
        <f>'Tabela Usos'!C99-III!C96-IV!C96-VI!C96-VII!C96-VIII!C96-IX!C96-X!C96</f>
        <v>18012.787478054976</v>
      </c>
      <c r="D96" s="18">
        <f>'Tabela Usos'!D99-III!D96-IV!D96-VI!D96-VII!D96-VIII!D96-IX!D96-X!D96</f>
        <v>9334.1655913901413</v>
      </c>
      <c r="E96" s="18">
        <f>'Tabela Usos'!E99-III!E96-IV!E96-VI!E96-VII!E96-VIII!E96-IX!E96-X!E96</f>
        <v>837.3708516543677</v>
      </c>
      <c r="F96" s="18">
        <f>'Tabela Usos'!F99-III!F96-IV!F96-VI!F96-VII!F96-VIII!F96-IX!F96-X!F96</f>
        <v>595.77530589421167</v>
      </c>
      <c r="G96" s="18">
        <f>'Tabela Usos'!G99-III!G96-IV!G96-VI!G96-VII!G96-VIII!G96-IX!G96-X!G96</f>
        <v>4319.2752527000794</v>
      </c>
      <c r="H96" s="18">
        <f>'Tabela Usos'!H99-III!H96-IV!H96-VI!H96-VII!H96-VIII!H96-IX!H96-X!H96</f>
        <v>2511.9686909450861</v>
      </c>
      <c r="I96" s="18">
        <f>'Tabela Usos'!I99-III!I96-IV!I96-VI!I96-VII!I96-VIII!I96-IX!I96-X!I96</f>
        <v>647.13120618701191</v>
      </c>
      <c r="J96" s="18">
        <f>'Tabela Usos'!J99-III!J96-IV!J96-VI!J96-VII!J96-VIII!J96-IX!J96-X!J96</f>
        <v>29544.996405537437</v>
      </c>
      <c r="K96" s="18">
        <f>'Tabela Usos'!K99-III!K96-IV!K96-VI!K96-VII!K96-VIII!K96-IX!K96-X!K96</f>
        <v>721.80422127547683</v>
      </c>
      <c r="L96" s="18">
        <f>'Tabela Usos'!L99-III!L96-IV!L96-VI!L96-VII!L96-VIII!L96-IX!L96-X!L96</f>
        <v>28621.216156147086</v>
      </c>
      <c r="M96" s="18">
        <f>'Tabela Usos'!M99-III!M96-IV!M96-VI!M96-VII!M96-VIII!M96-IX!M96-X!M96</f>
        <v>5555.5112029258617</v>
      </c>
      <c r="N96" s="18">
        <f>'Tabela Usos'!N99-III!N96-IV!N96-VI!N96-VII!N96-VIII!N96-IX!N96-X!N96</f>
        <v>2087.6098334970343</v>
      </c>
      <c r="O96" s="18">
        <f>'Tabela Usos'!O99-III!O96-IV!O96-VI!O96-VII!O96-VIII!O96-IX!O96-X!O96</f>
        <v>4661.1072163739409</v>
      </c>
      <c r="P96" s="18">
        <f>'Tabela Usos'!P99-III!P96-IV!P96-VI!P96-VII!P96-VIII!P96-IX!P96-X!P96</f>
        <v>6366.7470415983489</v>
      </c>
      <c r="Q96" s="18">
        <f>'Tabela Usos'!Q99-III!Q96-IV!Q96-VI!Q96-VII!Q96-VIII!Q96-IX!Q96-X!Q96</f>
        <v>5204.7440524737294</v>
      </c>
      <c r="R96" s="18">
        <f>'Tabela Usos'!R99-III!R96-IV!R96-VI!R96-VII!R96-VIII!R96-IX!R96-X!R96</f>
        <v>2230.785850807637</v>
      </c>
      <c r="S96" s="18">
        <f>'Tabela Usos'!S99-III!S96-IV!S96-VI!S96-VII!S96-VIII!S96-IX!S96-X!S96</f>
        <v>7196.5157413254728</v>
      </c>
      <c r="T96" s="18">
        <f>'Tabela Usos'!T99-III!T96-IV!T96-VI!T96-VII!T96-VIII!T96-IX!T96-X!T96</f>
        <v>1417.2961157843274</v>
      </c>
      <c r="U96" s="18">
        <f>'Tabela Usos'!U99-III!U96-IV!U96-VI!U96-VII!U96-VIII!U96-IX!U96-X!U96</f>
        <v>19399.070411918219</v>
      </c>
      <c r="V96" s="18">
        <f>'Tabela Usos'!V99-III!V96-IV!V96-VI!V96-VII!V96-VIII!V96-IX!V96-X!V96</f>
        <v>1661.7462176390809</v>
      </c>
      <c r="W96" s="18">
        <f>'Tabela Usos'!W99-III!W96-IV!W96-VI!W96-VII!W96-VIII!W96-IX!W96-X!W96</f>
        <v>9470.706007625673</v>
      </c>
      <c r="X96" s="18">
        <f>'Tabela Usos'!X99-III!X96-IV!X96-VI!X96-VII!X96-VIII!X96-IX!X96-X!X96</f>
        <v>5831.2322489664102</v>
      </c>
      <c r="Y96" s="18">
        <f>'Tabela Usos'!Y99-III!Y96-IV!Y96-VI!Y96-VII!Y96-VIII!Y96-IX!Y96-X!Y96</f>
        <v>3712.6358053733784</v>
      </c>
      <c r="Z96" s="18">
        <f>'Tabela Usos'!Z99-III!Z96-IV!Z96-VI!Z96-VII!Z96-VIII!Z96-IX!Z96-X!Z96</f>
        <v>4252.5450715189281</v>
      </c>
      <c r="AA96" s="18">
        <f>'Tabela Usos'!AA99-III!AA96-IV!AA96-VI!AA96-VII!AA96-VIII!AA96-IX!AA96-X!AA96</f>
        <v>8587.5344273602932</v>
      </c>
      <c r="AB96" s="18">
        <f>'Tabela Usos'!AB99-III!AB96-IV!AB96-VI!AB96-VII!AB96-VIII!AB96-IX!AB96-X!AB96</f>
        <v>5887.0526408914175</v>
      </c>
      <c r="AC96" s="18">
        <f>'Tabela Usos'!AC99-III!AC96-IV!AC96-VI!AC96-VII!AC96-VIII!AC96-IX!AC96-X!AC96</f>
        <v>6355.1451318676282</v>
      </c>
      <c r="AD96" s="18">
        <f>'Tabela Usos'!AD99-III!AD96-IV!AD96-VI!AD96-VII!AD96-VIII!AD96-IX!AD96-X!AD96</f>
        <v>4284.0919133941488</v>
      </c>
      <c r="AE96" s="18">
        <f>'Tabela Usos'!AE99-III!AE96-IV!AE96-VI!AE96-VII!AE96-VIII!AE96-IX!AE96-X!AE96</f>
        <v>6577.6955635505728</v>
      </c>
      <c r="AF96" s="18">
        <f>'Tabela Usos'!AF99-III!AF96-IV!AF96-VI!AF96-VII!AF96-VIII!AF96-IX!AF96-X!AF96</f>
        <v>10332.370666116867</v>
      </c>
      <c r="AG96" s="18">
        <f>'Tabela Usos'!AG99-III!AG96-IV!AG96-VI!AG96-VII!AG96-VIII!AG96-IX!AG96-X!AG96</f>
        <v>6480.4887935422175</v>
      </c>
      <c r="AH96" s="18">
        <f>'Tabela Usos'!AH99-III!AH96-IV!AH96-VI!AH96-VII!AH96-VIII!AH96-IX!AH96-X!AH96</f>
        <v>11534.201935139718</v>
      </c>
      <c r="AI96" s="18">
        <f>'Tabela Usos'!AI99-III!AI96-IV!AI96-VI!AI96-VII!AI96-VIII!AI96-IX!AI96-X!AI96</f>
        <v>17164.044089312691</v>
      </c>
      <c r="AJ96" s="18">
        <f>'Tabela Usos'!AJ99-III!AJ96-IV!AJ96-VI!AJ96-VII!AJ96-VIII!AJ96-IX!AJ96-X!AJ96</f>
        <v>7332.8473482352974</v>
      </c>
      <c r="AK96" s="18">
        <f>'Tabela Usos'!AK99-III!AK96-IV!AK96-VI!AK96-VII!AK96-VIII!AK96-IX!AK96-X!AK96</f>
        <v>2500.0816823821797</v>
      </c>
      <c r="AL96" s="18">
        <f>'Tabela Usos'!AL99-III!AL96-IV!AL96-VI!AL96-VII!AL96-VIII!AL96-IX!AL96-X!AL96</f>
        <v>6220.7156407001103</v>
      </c>
      <c r="AM96" s="18">
        <f>'Tabela Usos'!AM99-III!AM96-IV!AM96-VI!AM96-VII!AM96-VIII!AM96-IX!AM96-X!AM96</f>
        <v>5998.1778617591372</v>
      </c>
      <c r="AN96" s="18">
        <f>'Tabela Usos'!AN99-III!AN96-IV!AN96-VI!AN96-VII!AN96-VIII!AN96-IX!AN96-X!AN96</f>
        <v>3989.2213994494223</v>
      </c>
      <c r="AO96" s="18">
        <f>'Tabela Usos'!AO99-III!AO96-IV!AO96-VI!AO96-VII!AO96-VIII!AO96-IX!AO96-X!AO96</f>
        <v>1122.101221985183</v>
      </c>
      <c r="AP96" s="18">
        <f>'Tabela Usos'!AP99-III!AP96-IV!AP96-VI!AP96-VII!AP96-VIII!AP96-IX!AP96-X!AP96</f>
        <v>29495.834360568526</v>
      </c>
      <c r="AQ96" s="18">
        <f>'Tabela Usos'!AQ99-III!AQ96-IV!AQ96-VI!AQ96-VII!AQ96-VIII!AQ96-IX!AQ96-X!AQ96</f>
        <v>6001.150137747145</v>
      </c>
      <c r="AR96" s="18">
        <f>'Tabela Usos'!AR99-III!AR96-IV!AR96-VI!AR96-VII!AR96-VIII!AR96-IX!AR96-X!AR96</f>
        <v>19468.815360151468</v>
      </c>
      <c r="AS96" s="18">
        <f>'Tabela Usos'!AS99-III!AS96-IV!AS96-VI!AS96-VII!AS96-VIII!AS96-IX!AS96-X!AS96</f>
        <v>13459.802625290962</v>
      </c>
      <c r="AT96" s="18">
        <f>'Tabela Usos'!AT99-III!AT96-IV!AT96-VI!AT96-VII!AT96-VIII!AT96-IX!AT96-X!AT96</f>
        <v>250.60227425572467</v>
      </c>
      <c r="AU96" s="18">
        <f>'Tabela Usos'!AU99-III!AU96-IV!AU96-VI!AU96-VII!AU96-VIII!AU96-IX!AU96-X!AU96</f>
        <v>939.21700050549157</v>
      </c>
      <c r="AV96" s="18">
        <f>'Tabela Usos'!AV99-III!AV96-IV!AV96-VI!AV96-VII!AV96-VIII!AV96-IX!AV96-X!AV96</f>
        <v>810.61319247222525</v>
      </c>
      <c r="AW96" s="18">
        <f>'Tabela Usos'!AW99-III!AW96-IV!AW96-VI!AW96-VII!AW96-VIII!AW96-IX!AW96-X!AW96</f>
        <v>1012.5427071908143</v>
      </c>
      <c r="AX96" s="18">
        <f>'Tabela Usos'!AX99-III!AX96-IV!AX96-VI!AX96-VII!AX96-VIII!AX96-IX!AX96-X!AX96</f>
        <v>21052.142459671704</v>
      </c>
      <c r="AY96" s="18">
        <f>'Tabela Usos'!AY99-III!AY96-IV!AY96-VI!AY96-VII!AY96-VIII!AY96-IX!AY96-X!AY96</f>
        <v>1322.1415051416732</v>
      </c>
      <c r="AZ96" s="18">
        <f>'Tabela Usos'!AZ99-III!AZ96-IV!AZ96-VI!AZ96-VII!AZ96-VIII!AZ96-IX!AZ96-X!AZ96</f>
        <v>1099.6340105258814</v>
      </c>
      <c r="BA96" s="18">
        <f>'Tabela Usos'!BA99-III!BA96-IV!BA96-VI!BA96-VII!BA96-VIII!BA96-IX!BA96-X!BA96</f>
        <v>3591.4520571621874</v>
      </c>
      <c r="BB96" s="18">
        <f>'Tabela Usos'!BB99-III!BB96-IV!BB96-VI!BB96-VII!BB96-VIII!BB96-IX!BB96-X!BB96</f>
        <v>2276.0043598651414</v>
      </c>
      <c r="BC96" s="18">
        <f>'Tabela Usos'!BC99-III!BC96-IV!BC96-VI!BC96-VII!BC96-VIII!BC96-IX!BC96-X!BC96</f>
        <v>2911.0497587640348</v>
      </c>
      <c r="BD96" s="18">
        <f>'Tabela Usos'!BD99-III!BD96-IV!BD96-VI!BD96-VII!BD96-VIII!BD96-IX!BD96-X!BD96</f>
        <v>1802.0742577368412</v>
      </c>
      <c r="BE96" s="18">
        <f>'Tabela Usos'!BE99-III!BE96-IV!BE96-VI!BE96-VII!BE96-VIII!BE96-IX!BE96-X!BE96</f>
        <v>2207.6002648666881</v>
      </c>
      <c r="BF96" s="18">
        <f>'Tabela Usos'!BF99-III!BF96-IV!BF96-VI!BF96-VII!BF96-VIII!BF96-IX!BF96-X!BF96</f>
        <v>1441.6051809043011</v>
      </c>
      <c r="BG96" s="18">
        <f>'Tabela Usos'!BG99-III!BG96-IV!BG96-VI!BG96-VII!BG96-VIII!BG96-IX!BG96-X!BG96</f>
        <v>3030.9156945114332</v>
      </c>
      <c r="BH96" s="18">
        <f>'Tabela Usos'!BH99-III!BH96-IV!BH96-VI!BH96-VII!BH96-VIII!BH96-IX!BH96-X!BH96</f>
        <v>907.92752966145338</v>
      </c>
      <c r="BI96" s="18">
        <f>'Tabela Usos'!BI99-III!BI96-IV!BI96-VI!BI96-VII!BI96-VIII!BI96-IX!BI96-X!BI96</f>
        <v>5101.6142104700311</v>
      </c>
      <c r="BJ96" s="18">
        <f>'Tabela Usos'!BJ99-III!BJ96-IV!BJ96-VI!BJ96-VII!BJ96-VIII!BJ96-IX!BJ96-X!BJ96</f>
        <v>386.84089837834512</v>
      </c>
      <c r="BK96" s="18">
        <f>'Tabela Usos'!BK99-III!BK96-IV!BK96-VI!BK96-VII!BK96-VIII!BK96-IX!BK96-X!BK96</f>
        <v>6120.554475727402</v>
      </c>
      <c r="BL96" s="18">
        <f>'Tabela Usos'!BL99-III!BL96-IV!BL96-VI!BL96-VII!BL96-VIII!BL96-IX!BL96-X!BL96</f>
        <v>4555.8338121084234</v>
      </c>
      <c r="BM96" s="18">
        <f>'Tabela Usos'!BM99-III!BM96-IV!BM96-VI!BM96-VII!BM96-VIII!BM96-IX!BM96-X!BM96</f>
        <v>1253.6489134266119</v>
      </c>
      <c r="BN96" s="18">
        <f>'Tabela Usos'!BN99-III!BN96-IV!BN96-VI!BN96-VII!BN96-VIII!BN96-IX!BN96-X!BN96</f>
        <v>5801.3324407826631</v>
      </c>
      <c r="BO96" s="18">
        <f>'Tabela Usos'!BO99-III!BO96-IV!BO96-VI!BO96-VII!BO96-VIII!BO96-IX!BO96-X!BO96</f>
        <v>16264.406217540542</v>
      </c>
      <c r="BP96" s="18">
        <f>'Tabela Usos'!BP99-III!BP96-IV!BP96-VI!BP96-VII!BP96-VIII!BP96-IX!BP96-X!BP96</f>
        <v>594.00622141524252</v>
      </c>
      <c r="BQ96" s="18">
        <f>'Tabela Usos'!BQ99-III!BQ96-IV!BQ96-VI!BQ96-VII!BQ96-VIII!BQ96-IX!BQ96-X!BQ96</f>
        <v>4082.8982151963487</v>
      </c>
      <c r="BR96" s="18">
        <f>'Tabela Usos'!BR99-III!BR96-IV!BR96-VI!BR96-VII!BR96-VIII!BR96-IX!BR96-X!BR96</f>
        <v>0</v>
      </c>
      <c r="BS96" s="35">
        <f>'Tabela Usos'!BS99-III!BS96-IV!BS96-VI!BS96-VII!BS96-VIII!BS96-IX!BS96-X!BS96</f>
        <v>435802.77443534014</v>
      </c>
      <c r="BT96" s="18">
        <f>'Tabela Usos'!BT99-III!BT96-IV!BT96-VI!BT96-VII!BT96-VIII!BT96-IX!BT96-X!BT96</f>
        <v>84588.249939529167</v>
      </c>
      <c r="BU96" s="18">
        <f>'Tabela Usos'!BU99-III!BU96-IV!BU96-VI!BU96-VII!BU96-VIII!BU96-IX!BU96-X!BU96</f>
        <v>1875.3016465672522</v>
      </c>
      <c r="BV96" s="18">
        <f>'Tabela Usos'!BV99-III!BV96-IV!BV96-VI!BV96-VII!BV96-VIII!BV96-IX!BV96-X!BV96</f>
        <v>0</v>
      </c>
      <c r="BW96" s="18">
        <f>'Tabela Usos'!BW99-III!BW96-IV!BW96-VI!BW96-VII!BW96-VIII!BW96-IX!BW96-X!BW96</f>
        <v>451442.40059421532</v>
      </c>
      <c r="BX96" s="18">
        <f>'Tabela Usos'!BX99-III!BX96-IV!BX96-VI!BX96-VII!BX96-VIII!BX96-IX!BX96-X!BX96</f>
        <v>71360.46556190298</v>
      </c>
      <c r="BY96" s="18">
        <f>'Tabela Usos'!BY99-III!BY96-IV!BY96-VI!BY96-VII!BY96-VIII!BY96-IX!BY96-X!BY96</f>
        <v>4661.807822445091</v>
      </c>
    </row>
    <row r="97" spans="1:77">
      <c r="A97" s="205" t="s">
        <v>234</v>
      </c>
      <c r="B97" s="68" t="s">
        <v>235</v>
      </c>
      <c r="C97" s="18">
        <f>'Tabela Usos'!C100-III!C97-IV!C97-VI!C97-VII!C97-VIII!C97-IX!C97-X!C97</f>
        <v>7297.3753490224608</v>
      </c>
      <c r="D97" s="18">
        <f>'Tabela Usos'!D100-III!D97-IV!D97-VI!D97-VII!D97-VIII!D97-IX!D97-X!D97</f>
        <v>2117.8377578744735</v>
      </c>
      <c r="E97" s="18">
        <f>'Tabela Usos'!E100-III!E97-IV!E97-VI!E97-VII!E97-VIII!E97-IX!E97-X!E97</f>
        <v>704.19982732749531</v>
      </c>
      <c r="F97" s="18">
        <f>'Tabela Usos'!F100-III!F97-IV!F97-VI!F97-VII!F97-VIII!F97-IX!F97-X!F97</f>
        <v>900.57641914431019</v>
      </c>
      <c r="G97" s="18">
        <f>'Tabela Usos'!G100-III!G97-IV!G97-VI!G97-VII!G97-VIII!G97-IX!G97-X!G97</f>
        <v>5581.433238798757</v>
      </c>
      <c r="H97" s="18">
        <f>'Tabela Usos'!H100-III!H97-IV!H97-VI!H97-VII!H97-VIII!H97-IX!H97-X!H97</f>
        <v>3058.0945233308539</v>
      </c>
      <c r="I97" s="18">
        <f>'Tabela Usos'!I100-III!I97-IV!I97-VI!I97-VII!I97-VIII!I97-IX!I97-X!I97</f>
        <v>677.2932748017538</v>
      </c>
      <c r="J97" s="18">
        <f>'Tabela Usos'!J100-III!J97-IV!J97-VI!J97-VII!J97-VIII!J97-IX!J97-X!J97</f>
        <v>12624.620207042028</v>
      </c>
      <c r="K97" s="18">
        <f>'Tabela Usos'!K100-III!K97-IV!K97-VI!K97-VII!K97-VIII!K97-IX!K97-X!K97</f>
        <v>3106.8713962245793</v>
      </c>
      <c r="L97" s="18">
        <f>'Tabela Usos'!L100-III!L97-IV!L97-VI!L97-VII!L97-VIII!L97-IX!L97-X!L97</f>
        <v>18390.692345601728</v>
      </c>
      <c r="M97" s="18">
        <f>'Tabela Usos'!M100-III!M97-IV!M97-VI!M97-VII!M97-VIII!M97-IX!M97-X!M97</f>
        <v>3228.5240435655874</v>
      </c>
      <c r="N97" s="18">
        <f>'Tabela Usos'!N100-III!N97-IV!N97-VI!N97-VII!N97-VIII!N97-IX!N97-X!N97</f>
        <v>273.76715255264332</v>
      </c>
      <c r="O97" s="18">
        <f>'Tabela Usos'!O100-III!O97-IV!O97-VI!O97-VII!O97-VIII!O97-IX!O97-X!O97</f>
        <v>1271.4765998635446</v>
      </c>
      <c r="P97" s="18">
        <f>'Tabela Usos'!P100-III!P97-IV!P97-VI!P97-VII!P97-VIII!P97-IX!P97-X!P97</f>
        <v>882.78501888296796</v>
      </c>
      <c r="Q97" s="18">
        <f>'Tabela Usos'!Q100-III!Q97-IV!Q97-VI!Q97-VII!Q97-VIII!Q97-IX!Q97-X!Q97</f>
        <v>1103.7174859312252</v>
      </c>
      <c r="R97" s="18">
        <f>'Tabela Usos'!R100-III!R97-IV!R97-VI!R97-VII!R97-VIII!R97-IX!R97-X!R97</f>
        <v>794.65840203843686</v>
      </c>
      <c r="S97" s="18">
        <f>'Tabela Usos'!S100-III!S97-IV!S97-VI!S97-VII!S97-VIII!S97-IX!S97-X!S97</f>
        <v>3960.4511992301295</v>
      </c>
      <c r="T97" s="18">
        <f>'Tabela Usos'!T100-III!T97-IV!T97-VI!T97-VII!T97-VIII!T97-IX!T97-X!T97</f>
        <v>354.24847639756069</v>
      </c>
      <c r="U97" s="18">
        <f>'Tabela Usos'!U100-III!U97-IV!U97-VI!U97-VII!U97-VIII!U97-IX!U97-X!U97</f>
        <v>5253.2575660122493</v>
      </c>
      <c r="V97" s="18">
        <f>'Tabela Usos'!V100-III!V97-IV!V97-VI!V97-VII!V97-VIII!V97-IX!V97-X!V97</f>
        <v>2375.6378719531349</v>
      </c>
      <c r="W97" s="18">
        <f>'Tabela Usos'!W100-III!W97-IV!W97-VI!W97-VII!W97-VIII!W97-IX!W97-X!W97</f>
        <v>6934.4634239102134</v>
      </c>
      <c r="X97" s="18">
        <f>'Tabela Usos'!X100-III!X97-IV!X97-VI!X97-VII!X97-VIII!X97-IX!X97-X!X97</f>
        <v>2468.1609028300422</v>
      </c>
      <c r="Y97" s="18">
        <f>'Tabela Usos'!Y100-III!Y97-IV!Y97-VI!Y97-VII!Y97-VIII!Y97-IX!Y97-X!Y97</f>
        <v>1800.90643682102</v>
      </c>
      <c r="Z97" s="18">
        <f>'Tabela Usos'!Z100-III!Z97-IV!Z97-VI!Z97-VII!Z97-VIII!Z97-IX!Z97-X!Z97</f>
        <v>2992.4529672255162</v>
      </c>
      <c r="AA97" s="18">
        <f>'Tabela Usos'!AA100-III!AA97-IV!AA97-VI!AA97-VII!AA97-VIII!AA97-IX!AA97-X!AA97</f>
        <v>3626.3684261411031</v>
      </c>
      <c r="AB97" s="18">
        <f>'Tabela Usos'!AB100-III!AB97-IV!AB97-VI!AB97-VII!AB97-VIII!AB97-IX!AB97-X!AB97</f>
        <v>3098.7029799157112</v>
      </c>
      <c r="AC97" s="18">
        <f>'Tabela Usos'!AC100-III!AC97-IV!AC97-VI!AC97-VII!AC97-VIII!AC97-IX!AC97-X!AC97</f>
        <v>6878.8413153966185</v>
      </c>
      <c r="AD97" s="18">
        <f>'Tabela Usos'!AD100-III!AD97-IV!AD97-VI!AD97-VII!AD97-VIII!AD97-IX!AD97-X!AD97</f>
        <v>1514.5962148143281</v>
      </c>
      <c r="AE97" s="18">
        <f>'Tabela Usos'!AE100-III!AE97-IV!AE97-VI!AE97-VII!AE97-VIII!AE97-IX!AE97-X!AE97</f>
        <v>2872.7742218585522</v>
      </c>
      <c r="AF97" s="18">
        <f>'Tabela Usos'!AF100-III!AF97-IV!AF97-VI!AF97-VII!AF97-VIII!AF97-IX!AF97-X!AF97</f>
        <v>2037.0571370059731</v>
      </c>
      <c r="AG97" s="18">
        <f>'Tabela Usos'!AG100-III!AG97-IV!AG97-VI!AG97-VII!AG97-VIII!AG97-IX!AG97-X!AG97</f>
        <v>1751.7967432174241</v>
      </c>
      <c r="AH97" s="18">
        <f>'Tabela Usos'!AH100-III!AH97-IV!AH97-VI!AH97-VII!AH97-VIII!AH97-IX!AH97-X!AH97</f>
        <v>2428.3042242871975</v>
      </c>
      <c r="AI97" s="18">
        <f>'Tabela Usos'!AI100-III!AI97-IV!AI97-VI!AI97-VII!AI97-VIII!AI97-IX!AI97-X!AI97</f>
        <v>5145.4259315040426</v>
      </c>
      <c r="AJ97" s="18">
        <f>'Tabela Usos'!AJ100-III!AJ97-IV!AJ97-VI!AJ97-VII!AJ97-VIII!AJ97-IX!AJ97-X!AJ97</f>
        <v>2206.4690792549013</v>
      </c>
      <c r="AK97" s="18">
        <f>'Tabela Usos'!AK100-III!AK97-IV!AK97-VI!AK97-VII!AK97-VIII!AK97-IX!AK97-X!AK97</f>
        <v>735.37053799491287</v>
      </c>
      <c r="AL97" s="18">
        <f>'Tabela Usos'!AL100-III!AL97-IV!AL97-VI!AL97-VII!AL97-VIII!AL97-IX!AL97-X!AL97</f>
        <v>1754.6432667259521</v>
      </c>
      <c r="AM97" s="18">
        <f>'Tabela Usos'!AM100-III!AM97-IV!AM97-VI!AM97-VII!AM97-VIII!AM97-IX!AM97-X!AM97</f>
        <v>602.44726788890171</v>
      </c>
      <c r="AN97" s="18">
        <f>'Tabela Usos'!AN100-III!AN97-IV!AN97-VI!AN97-VII!AN97-VIII!AN97-IX!AN97-X!AN97</f>
        <v>4414.5512223521009</v>
      </c>
      <c r="AO97" s="18">
        <f>'Tabela Usos'!AO100-III!AO97-IV!AO97-VI!AO97-VII!AO97-VIII!AO97-IX!AO97-X!AO97</f>
        <v>470.47663201978435</v>
      </c>
      <c r="AP97" s="18">
        <f>'Tabela Usos'!AP100-III!AP97-IV!AP97-VI!AP97-VII!AP97-VIII!AP97-IX!AP97-X!AP97</f>
        <v>4972.6220589215409</v>
      </c>
      <c r="AQ97" s="18">
        <f>'Tabela Usos'!AQ100-III!AQ97-IV!AQ97-VI!AQ97-VII!AQ97-VIII!AQ97-IX!AQ97-X!AQ97</f>
        <v>1467.635821614974</v>
      </c>
      <c r="AR97" s="18">
        <f>'Tabela Usos'!AR100-III!AR97-IV!AR97-VI!AR97-VII!AR97-VIII!AR97-IX!AR97-X!AR97</f>
        <v>42936.625030545256</v>
      </c>
      <c r="AS97" s="18">
        <f>'Tabela Usos'!AS100-III!AS97-IV!AS97-VI!AS97-VII!AS97-VIII!AS97-IX!AS97-X!AS97</f>
        <v>42673.128975175379</v>
      </c>
      <c r="AT97" s="18">
        <f>'Tabela Usos'!AT100-III!AT97-IV!AT97-VI!AT97-VII!AT97-VIII!AT97-IX!AT97-X!AT97</f>
        <v>183.3573604625162</v>
      </c>
      <c r="AU97" s="18">
        <f>'Tabela Usos'!AU100-III!AU97-IV!AU97-VI!AU97-VII!AU97-VIII!AU97-IX!AU97-X!AU97</f>
        <v>237.62396140212883</v>
      </c>
      <c r="AV97" s="18">
        <f>'Tabela Usos'!AV100-III!AV97-IV!AV97-VI!AV97-VII!AV97-VIII!AV97-IX!AV97-X!AV97</f>
        <v>5438.0791826040622</v>
      </c>
      <c r="AW97" s="18">
        <f>'Tabela Usos'!AW100-III!AW97-IV!AW97-VI!AW97-VII!AW97-VIII!AW97-IX!AW97-X!AW97</f>
        <v>88.067280546815638</v>
      </c>
      <c r="AX97" s="18">
        <f>'Tabela Usos'!AX100-III!AX97-IV!AX97-VI!AX97-VII!AX97-VIII!AX97-IX!AX97-X!AX97</f>
        <v>2716.5807319552741</v>
      </c>
      <c r="AY97" s="18">
        <f>'Tabela Usos'!AY100-III!AY97-IV!AY97-VI!AY97-VII!AY97-VIII!AY97-IX!AY97-X!AY97</f>
        <v>349.20188929527313</v>
      </c>
      <c r="AZ97" s="18">
        <f>'Tabela Usos'!AZ100-III!AZ97-IV!AZ97-VI!AZ97-VII!AZ97-VIII!AZ97-IX!AZ97-X!AZ97</f>
        <v>160.12062647338564</v>
      </c>
      <c r="BA97" s="18">
        <f>'Tabela Usos'!BA100-III!BA97-IV!BA97-VI!BA97-VII!BA97-VIII!BA97-IX!BA97-X!BA97</f>
        <v>235.51784029365385</v>
      </c>
      <c r="BB97" s="18">
        <f>'Tabela Usos'!BB100-III!BB97-IV!BB97-VI!BB97-VII!BB97-VIII!BB97-IX!BB97-X!BB97</f>
        <v>313.53924327801963</v>
      </c>
      <c r="BC97" s="18">
        <f>'Tabela Usos'!BC100-III!BC97-IV!BC97-VI!BC97-VII!BC97-VIII!BC97-IX!BC97-X!BC97</f>
        <v>531.85064815631313</v>
      </c>
      <c r="BD97" s="18">
        <f>'Tabela Usos'!BD100-III!BD97-IV!BD97-VI!BD97-VII!BD97-VIII!BD97-IX!BD97-X!BD97</f>
        <v>192.85302809829497</v>
      </c>
      <c r="BE97" s="18">
        <f>'Tabela Usos'!BE100-III!BE97-IV!BE97-VI!BE97-VII!BE97-VIII!BE97-IX!BE97-X!BE97</f>
        <v>671.50822620915437</v>
      </c>
      <c r="BF97" s="18">
        <f>'Tabela Usos'!BF100-III!BF97-IV!BF97-VI!BF97-VII!BF97-VIII!BF97-IX!BF97-X!BF97</f>
        <v>346.74212667369301</v>
      </c>
      <c r="BG97" s="18">
        <f>'Tabela Usos'!BG100-III!BG97-IV!BG97-VI!BG97-VII!BG97-VIII!BG97-IX!BG97-X!BG97</f>
        <v>136.83788313000787</v>
      </c>
      <c r="BH97" s="18">
        <f>'Tabela Usos'!BH100-III!BH97-IV!BH97-VI!BH97-VII!BH97-VIII!BH97-IX!BH97-X!BH97</f>
        <v>435.63849679167811</v>
      </c>
      <c r="BI97" s="18">
        <f>'Tabela Usos'!BI100-III!BI97-IV!BI97-VI!BI97-VII!BI97-VIII!BI97-IX!BI97-X!BI97</f>
        <v>421.91594397471698</v>
      </c>
      <c r="BJ97" s="18">
        <f>'Tabela Usos'!BJ100-III!BJ97-IV!BJ97-VI!BJ97-VII!BJ97-VIII!BJ97-IX!BJ97-X!BJ97</f>
        <v>91.737128184827853</v>
      </c>
      <c r="BK97" s="18">
        <f>'Tabela Usos'!BK100-III!BK97-IV!BK97-VI!BK97-VII!BK97-VIII!BK97-IX!BK97-X!BK97</f>
        <v>1446.6580156788816</v>
      </c>
      <c r="BL97" s="18">
        <f>'Tabela Usos'!BL100-III!BL97-IV!BL97-VI!BL97-VII!BL97-VIII!BL97-IX!BL97-X!BL97</f>
        <v>278.37641694507545</v>
      </c>
      <c r="BM97" s="18">
        <f>'Tabela Usos'!BM100-III!BM97-IV!BM97-VI!BM97-VII!BM97-VIII!BM97-IX!BM97-X!BM97</f>
        <v>36.629921488760161</v>
      </c>
      <c r="BN97" s="18">
        <f>'Tabela Usos'!BN100-III!BN97-IV!BN97-VI!BN97-VII!BN97-VIII!BN97-IX!BN97-X!BN97</f>
        <v>579.13675518589594</v>
      </c>
      <c r="BO97" s="18">
        <f>'Tabela Usos'!BO100-III!BO97-IV!BO97-VI!BO97-VII!BO97-VIII!BO97-IX!BO97-X!BO97</f>
        <v>579.25777065769114</v>
      </c>
      <c r="BP97" s="18">
        <f>'Tabela Usos'!BP100-III!BP97-IV!BP97-VI!BP97-VII!BP97-VIII!BP97-IX!BP97-X!BP97</f>
        <v>97.364909510842381</v>
      </c>
      <c r="BQ97" s="18">
        <f>'Tabela Usos'!BQ100-III!BQ97-IV!BQ97-VI!BQ97-VII!BQ97-VIII!BQ97-IX!BQ97-X!BQ97</f>
        <v>349.54941616101019</v>
      </c>
      <c r="BR97" s="18">
        <f>'Tabela Usos'!BR100-III!BR97-IV!BR97-VI!BR97-VII!BR97-VIII!BR97-IX!BR97-X!BR97</f>
        <v>0</v>
      </c>
      <c r="BS97" s="35">
        <f>'Tabela Usos'!BS100-III!BS97-IV!BS97-VI!BS97-VII!BS97-VIII!BS97-IX!BS97-X!BS97</f>
        <v>235659.48377617536</v>
      </c>
      <c r="BT97" s="18">
        <f>'Tabela Usos'!BT100-III!BT97-IV!BT97-VI!BT97-VII!BT97-VIII!BT97-IX!BT97-X!BT97</f>
        <v>14857.418106073434</v>
      </c>
      <c r="BU97" s="18">
        <f>'Tabela Usos'!BU100-III!BU97-IV!BU97-VI!BU97-VII!BU97-VIII!BU97-IX!BU97-X!BU97</f>
        <v>86.425560167262176</v>
      </c>
      <c r="BV97" s="18">
        <f>'Tabela Usos'!BV100-III!BV97-IV!BV97-VI!BV97-VII!BV97-VIII!BV97-IX!BV97-X!BV97</f>
        <v>0</v>
      </c>
      <c r="BW97" s="18">
        <f>'Tabela Usos'!BW100-III!BW97-IV!BW97-VI!BW97-VII!BW97-VIII!BW97-IX!BW97-X!BW97</f>
        <v>25409.864910510136</v>
      </c>
      <c r="BX97" s="18">
        <f>'Tabela Usos'!BX100-III!BX97-IV!BX97-VI!BX97-VII!BX97-VIII!BX97-IX!BX97-X!BX97</f>
        <v>4746.6613199323601</v>
      </c>
      <c r="BY97" s="18">
        <f>'Tabela Usos'!BY100-III!BY97-IV!BY97-VI!BY97-VII!BY97-VIII!BY97-IX!BY97-X!BY97</f>
        <v>261.14632714146308</v>
      </c>
    </row>
    <row r="98" spans="1:77">
      <c r="A98" s="205" t="s">
        <v>236</v>
      </c>
      <c r="B98" s="68" t="s">
        <v>237</v>
      </c>
      <c r="C98" s="18">
        <f>'Tabela Usos'!C101-III!C98-IV!C98-VI!C98-VII!C98-VIII!C98-IX!C98-X!C98</f>
        <v>4.4267111391464402</v>
      </c>
      <c r="D98" s="18">
        <f>'Tabela Usos'!D101-III!D98-IV!D98-VI!D98-VII!D98-VIII!D98-IX!D98-X!D98</f>
        <v>2.6560266834878634</v>
      </c>
      <c r="E98" s="18">
        <f>'Tabela Usos'!E101-III!E98-IV!E98-VI!E98-VII!E98-VIII!E98-IX!E98-X!E98</f>
        <v>22.133555695732198</v>
      </c>
      <c r="F98" s="18">
        <f>'Tabela Usos'!F101-III!F98-IV!F98-VI!F98-VII!F98-VIII!F98-IX!F98-X!F98</f>
        <v>14.165475645268605</v>
      </c>
      <c r="G98" s="18">
        <f>'Tabela Usos'!G101-III!G98-IV!G98-VI!G98-VII!G98-VIII!G98-IX!G98-X!G98</f>
        <v>369.18770900481303</v>
      </c>
      <c r="H98" s="18">
        <f>'Tabela Usos'!H101-III!H98-IV!H98-VI!H98-VII!H98-VIII!H98-IX!H98-X!H98</f>
        <v>472.77274966083968</v>
      </c>
      <c r="I98" s="18">
        <f>'Tabela Usos'!I101-III!I98-IV!I98-VI!I98-VII!I98-VIII!I98-IX!I98-X!I98</f>
        <v>107.12640956734383</v>
      </c>
      <c r="J98" s="18">
        <f>'Tabela Usos'!J101-III!J98-IV!J98-VI!J98-VII!J98-VIII!J98-IX!J98-X!J98</f>
        <v>85.878196099440927</v>
      </c>
      <c r="K98" s="18">
        <f>'Tabela Usos'!K101-III!K98-IV!K98-VI!K98-VII!K98-VIII!K98-IX!K98-X!K98</f>
        <v>30.101635746195793</v>
      </c>
      <c r="L98" s="18">
        <f>'Tabela Usos'!L101-III!L98-IV!L98-VI!L98-VII!L98-VIII!L98-IX!L98-X!L98</f>
        <v>125.71859635175889</v>
      </c>
      <c r="M98" s="18">
        <f>'Tabela Usos'!M101-III!M98-IV!M98-VI!M98-VII!M98-VIII!M98-IX!M98-X!M98</f>
        <v>13.280133417439318</v>
      </c>
      <c r="N98" s="18">
        <f>'Tabela Usos'!N101-III!N98-IV!N98-VI!N98-VII!N98-VIII!N98-IX!N98-X!N98</f>
        <v>0</v>
      </c>
      <c r="O98" s="18">
        <f>'Tabela Usos'!O101-III!O98-IV!O98-VI!O98-VII!O98-VIII!O98-IX!O98-X!O98</f>
        <v>1.7706844556585757</v>
      </c>
      <c r="P98" s="18">
        <f>'Tabela Usos'!P101-III!P98-IV!P98-VI!P98-VII!P98-VIII!P98-IX!P98-X!P98</f>
        <v>117.75051630129528</v>
      </c>
      <c r="Q98" s="18">
        <f>'Tabela Usos'!Q101-III!Q98-IV!Q98-VI!Q98-VII!Q98-VIII!Q98-IX!Q98-X!Q98</f>
        <v>5.3120533669757268</v>
      </c>
      <c r="R98" s="18">
        <f>'Tabela Usos'!R101-III!R98-IV!R98-VI!R98-VII!R98-VIII!R98-IX!R98-X!R98</f>
        <v>751.65555142706546</v>
      </c>
      <c r="S98" s="18">
        <f>'Tabela Usos'!S101-III!S98-IV!S98-VI!S98-VII!S98-VIII!S98-IX!S98-X!S98</f>
        <v>0.88534222782928784</v>
      </c>
      <c r="T98" s="18">
        <f>'Tabela Usos'!T101-III!T98-IV!T98-VI!T98-VII!T98-VIII!T98-IX!T98-X!T98</f>
        <v>0</v>
      </c>
      <c r="U98" s="18">
        <f>'Tabela Usos'!U101-III!U98-IV!U98-VI!U98-VII!U98-VIII!U98-IX!U98-X!U98</f>
        <v>0</v>
      </c>
      <c r="V98" s="18">
        <f>'Tabela Usos'!V101-III!V98-IV!V98-VI!V98-VII!V98-VIII!V98-IX!V98-X!V98</f>
        <v>69.056693770684447</v>
      </c>
      <c r="W98" s="18">
        <f>'Tabela Usos'!W101-III!W98-IV!W98-VI!W98-VII!W98-VIII!W98-IX!W98-X!W98</f>
        <v>189.46323675546762</v>
      </c>
      <c r="X98" s="18">
        <f>'Tabela Usos'!X101-III!X98-IV!X98-VI!X98-VII!X98-VIII!X98-IX!X98-X!X98</f>
        <v>123.06256966827102</v>
      </c>
      <c r="Y98" s="18">
        <f>'Tabela Usos'!Y101-III!Y98-IV!Y98-VI!Y98-VII!Y98-VIII!Y98-IX!Y98-X!Y98</f>
        <v>16.82150232875647</v>
      </c>
      <c r="Z98" s="18">
        <f>'Tabela Usos'!Z101-III!Z98-IV!Z98-VI!Z98-VII!Z98-VIII!Z98-IX!Z98-X!Z98</f>
        <v>121.29188521261246</v>
      </c>
      <c r="AA98" s="18">
        <f>'Tabela Usos'!AA101-III!AA98-IV!AA98-VI!AA98-VII!AA98-VIII!AA98-IX!AA98-X!AA98</f>
        <v>212.48213467902909</v>
      </c>
      <c r="AB98" s="18">
        <f>'Tabela Usos'!AB101-III!AB98-IV!AB98-VI!AB98-VII!AB98-VIII!AB98-IX!AB98-X!AB98</f>
        <v>308.09909528459218</v>
      </c>
      <c r="AC98" s="18">
        <f>'Tabela Usos'!AC101-III!AC98-IV!AC98-VI!AC98-VII!AC98-VIII!AC98-IX!AC98-X!AC98</f>
        <v>100.04367174470954</v>
      </c>
      <c r="AD98" s="18">
        <f>'Tabela Usos'!AD101-III!AD98-IV!AD98-VI!AD98-VII!AD98-VIII!AD98-IX!AD98-X!AD98</f>
        <v>11.509448961780741</v>
      </c>
      <c r="AE98" s="18">
        <f>'Tabela Usos'!AE101-III!AE98-IV!AE98-VI!AE98-VII!AE98-VIII!AE98-IX!AE98-X!AE98</f>
        <v>262.9466416652985</v>
      </c>
      <c r="AF98" s="18">
        <f>'Tabela Usos'!AF101-III!AF98-IV!AF98-VI!AF98-VII!AF98-VIII!AF98-IX!AF98-X!AF98</f>
        <v>2.6560266834878634</v>
      </c>
      <c r="AG98" s="18">
        <f>'Tabela Usos'!AG101-III!AG98-IV!AG98-VI!AG98-VII!AG98-VIII!AG98-IX!AG98-X!AG98</f>
        <v>53.120533669757272</v>
      </c>
      <c r="AH98" s="18">
        <f>'Tabela Usos'!AH101-III!AH98-IV!AH98-VI!AH98-VII!AH98-VIII!AH98-IX!AH98-X!AH98</f>
        <v>438.24440277549746</v>
      </c>
      <c r="AI98" s="18">
        <f>'Tabela Usos'!AI101-III!AI98-IV!AI98-VI!AI98-VII!AI98-VIII!AI98-IX!AI98-X!AI98</f>
        <v>0</v>
      </c>
      <c r="AJ98" s="18">
        <f>'Tabela Usos'!AJ101-III!AJ98-IV!AJ98-VI!AJ98-VII!AJ98-VIII!AJ98-IX!AJ98-X!AJ98</f>
        <v>303.67238414544573</v>
      </c>
      <c r="AK98" s="18">
        <f>'Tabela Usos'!AK101-III!AK98-IV!AK98-VI!AK98-VII!AK98-VIII!AK98-IX!AK98-X!AK98</f>
        <v>1.7706844556585757</v>
      </c>
      <c r="AL98" s="18">
        <f>'Tabela Usos'!AL101-III!AL98-IV!AL98-VI!AL98-VII!AL98-VIII!AL98-IX!AL98-X!AL98</f>
        <v>7.9680800504635911</v>
      </c>
      <c r="AM98" s="18">
        <f>'Tabela Usos'!AM101-III!AM98-IV!AM98-VI!AM98-VII!AM98-VIII!AM98-IX!AM98-X!AM98</f>
        <v>73.483404909830895</v>
      </c>
      <c r="AN98" s="18">
        <f>'Tabela Usos'!AN101-III!AN98-IV!AN98-VI!AN98-VII!AN98-VIII!AN98-IX!AN98-X!AN98</f>
        <v>0</v>
      </c>
      <c r="AO98" s="18">
        <f>'Tabela Usos'!AO101-III!AO98-IV!AO98-VI!AO98-VII!AO98-VIII!AO98-IX!AO98-X!AO98</f>
        <v>6.1973955948050152</v>
      </c>
      <c r="AP98" s="18">
        <f>'Tabela Usos'!AP101-III!AP98-IV!AP98-VI!AP98-VII!AP98-VIII!AP98-IX!AP98-X!AP98</f>
        <v>62.859298175879445</v>
      </c>
      <c r="AQ98" s="18">
        <f>'Tabela Usos'!AQ101-III!AQ98-IV!AQ98-VI!AQ98-VII!AQ98-VIII!AQ98-IX!AQ98-X!AQ98</f>
        <v>0</v>
      </c>
      <c r="AR98" s="18">
        <f>'Tabela Usos'!AR101-III!AR98-IV!AR98-VI!AR98-VII!AR98-VIII!AR98-IX!AR98-X!AR98</f>
        <v>49.579164758440122</v>
      </c>
      <c r="AS98" s="18">
        <f>'Tabela Usos'!AS101-III!AS98-IV!AS98-VI!AS98-VII!AS98-VIII!AS98-IX!AS98-X!AS98</f>
        <v>156.70557432578397</v>
      </c>
      <c r="AT98" s="18">
        <f>'Tabela Usos'!AT101-III!AT98-IV!AT98-VI!AT98-VII!AT98-VIII!AT98-IX!AT98-X!AT98</f>
        <v>0</v>
      </c>
      <c r="AU98" s="18">
        <f>'Tabela Usos'!AU101-III!AU98-IV!AU98-VI!AU98-VII!AU98-VIII!AU98-IX!AU98-X!AU98</f>
        <v>0</v>
      </c>
      <c r="AV98" s="18">
        <f>'Tabela Usos'!AV101-III!AV98-IV!AV98-VI!AV98-VII!AV98-VIII!AV98-IX!AV98-X!AV98</f>
        <v>33.64300465751294</v>
      </c>
      <c r="AW98" s="18">
        <f>'Tabela Usos'!AW101-III!AW98-IV!AW98-VI!AW98-VII!AW98-VIII!AW98-IX!AW98-X!AW98</f>
        <v>19.477529012244336</v>
      </c>
      <c r="AX98" s="18">
        <f>'Tabela Usos'!AX101-III!AX98-IV!AX98-VI!AX98-VII!AX98-VIII!AX98-IX!AX98-X!AX98</f>
        <v>63.744640403708729</v>
      </c>
      <c r="AY98" s="18">
        <f>'Tabela Usos'!AY101-III!AY98-IV!AY98-VI!AY98-VII!AY98-VIII!AY98-IX!AY98-X!AY98</f>
        <v>0</v>
      </c>
      <c r="AZ98" s="18">
        <f>'Tabela Usos'!AZ101-III!AZ98-IV!AZ98-VI!AZ98-VII!AZ98-VIII!AZ98-IX!AZ98-X!AZ98</f>
        <v>91.190249466416645</v>
      </c>
      <c r="BA98" s="18">
        <f>'Tabela Usos'!BA101-III!BA98-IV!BA98-VI!BA98-VII!BA98-VIII!BA98-IX!BA98-X!BA98</f>
        <v>12.39479118961003</v>
      </c>
      <c r="BB98" s="18">
        <f>'Tabela Usos'!BB101-III!BB98-IV!BB98-VI!BB98-VII!BB98-VIII!BB98-IX!BB98-X!BB98</f>
        <v>190.3485789832969</v>
      </c>
      <c r="BC98" s="18">
        <f>'Tabela Usos'!BC101-III!BC98-IV!BC98-VI!BC98-VII!BC98-VIII!BC98-IX!BC98-X!BC98</f>
        <v>316.06717533505577</v>
      </c>
      <c r="BD98" s="18">
        <f>'Tabela Usos'!BD101-III!BD98-IV!BD98-VI!BD98-VII!BD98-VIII!BD98-IX!BD98-X!BD98</f>
        <v>35.413689113171522</v>
      </c>
      <c r="BE98" s="18">
        <f>'Tabela Usos'!BE101-III!BE98-IV!BE98-VI!BE98-VII!BE98-VIII!BE98-IX!BE98-X!BE98</f>
        <v>7.0827378226343027</v>
      </c>
      <c r="BF98" s="18">
        <f>'Tabela Usos'!BF101-III!BF98-IV!BF98-VI!BF98-VII!BF98-VIII!BF98-IX!BF98-X!BF98</f>
        <v>649.84119522669744</v>
      </c>
      <c r="BG98" s="18">
        <f>'Tabela Usos'!BG101-III!BG98-IV!BG98-VI!BG98-VII!BG98-VIII!BG98-IX!BG98-X!BG98</f>
        <v>41.611084707976538</v>
      </c>
      <c r="BH98" s="18">
        <f>'Tabela Usos'!BH101-III!BH98-IV!BH98-VI!BH98-VII!BH98-VIII!BH98-IX!BH98-X!BH98</f>
        <v>23.018897923561482</v>
      </c>
      <c r="BI98" s="18">
        <f>'Tabela Usos'!BI101-III!BI98-IV!BI98-VI!BI98-VII!BI98-VIII!BI98-IX!BI98-X!BI98</f>
        <v>216.02350359034625</v>
      </c>
      <c r="BJ98" s="18">
        <f>'Tabela Usos'!BJ101-III!BJ98-IV!BJ98-VI!BJ98-VII!BJ98-VIII!BJ98-IX!BJ98-X!BJ98</f>
        <v>29.216293518366495</v>
      </c>
      <c r="BK98" s="18">
        <f>'Tabela Usos'!BK101-III!BK98-IV!BK98-VI!BK98-VII!BK98-VIII!BK98-IX!BK98-X!BK98</f>
        <v>2147.8402447138528</v>
      </c>
      <c r="BL98" s="18">
        <f>'Tabela Usos'!BL101-III!BL98-IV!BL98-VI!BL98-VII!BL98-VIII!BL98-IX!BL98-X!BL98</f>
        <v>2021.2363061342646</v>
      </c>
      <c r="BM98" s="18">
        <f>'Tabela Usos'!BM101-III!BM98-IV!BM98-VI!BM98-VII!BM98-VIII!BM98-IX!BM98-X!BM98</f>
        <v>1165.1103718233428</v>
      </c>
      <c r="BN98" s="18">
        <f>'Tabela Usos'!BN101-III!BN98-IV!BN98-VI!BN98-VII!BN98-VIII!BN98-IX!BN98-X!BN98</f>
        <v>792.38129390721258</v>
      </c>
      <c r="BO98" s="18">
        <f>'Tabela Usos'!BO101-III!BO98-IV!BO98-VI!BO98-VII!BO98-VIII!BO98-IX!BO98-X!BO98</f>
        <v>0</v>
      </c>
      <c r="BP98" s="18">
        <f>'Tabela Usos'!BP101-III!BP98-IV!BP98-VI!BP98-VII!BP98-VIII!BP98-IX!BP98-X!BP98</f>
        <v>10.624106733951454</v>
      </c>
      <c r="BQ98" s="18">
        <f>'Tabela Usos'!BQ101-III!BQ98-IV!BQ98-VI!BQ98-VII!BQ98-VIII!BQ98-IX!BQ98-X!BQ98</f>
        <v>1898.1737364659934</v>
      </c>
      <c r="BR98" s="18">
        <f>'Tabela Usos'!BR101-III!BR98-IV!BR98-VI!BR98-VII!BR98-VIII!BR98-IX!BR98-X!BR98</f>
        <v>0</v>
      </c>
      <c r="BS98" s="35">
        <f>'Tabela Usos'!BS101-III!BS98-IV!BS98-VI!BS98-VII!BS98-VIII!BS98-IX!BS98-X!BS98</f>
        <v>14460.29460713576</v>
      </c>
      <c r="BT98" s="18">
        <f>'Tabela Usos'!BT101-III!BT98-IV!BT98-VI!BT98-VII!BT98-VIII!BT98-IX!BT98-X!BT98</f>
        <v>561</v>
      </c>
      <c r="BU98" s="18">
        <f>'Tabela Usos'!BU101-III!BU98-IV!BU98-VI!BU98-VII!BU98-VIII!BU98-IX!BU98-X!BU98</f>
        <v>0</v>
      </c>
      <c r="BV98" s="18">
        <f>'Tabela Usos'!BV101-III!BV98-IV!BV98-VI!BV98-VII!BV98-VIII!BV98-IX!BV98-X!BV98</f>
        <v>0</v>
      </c>
      <c r="BW98" s="18">
        <f>'Tabela Usos'!BW101-III!BW98-IV!BW98-VI!BW98-VII!BW98-VIII!BW98-IX!BW98-X!BW98</f>
        <v>87997.705392864242</v>
      </c>
      <c r="BX98" s="18">
        <f>'Tabela Usos'!BX101-III!BX98-IV!BX98-VI!BX98-VII!BX98-VIII!BX98-IX!BX98-X!BX98</f>
        <v>0</v>
      </c>
      <c r="BY98" s="18">
        <f>'Tabela Usos'!BY101-III!BY98-IV!BY98-VI!BY98-VII!BY98-VIII!BY98-IX!BY98-X!BY98</f>
        <v>0</v>
      </c>
    </row>
    <row r="99" spans="1:77">
      <c r="A99" s="205" t="s">
        <v>238</v>
      </c>
      <c r="B99" s="68" t="s">
        <v>239</v>
      </c>
      <c r="C99" s="18">
        <f>'Tabela Usos'!C102-III!C99-IV!C99-VI!C99-VII!C99-VIII!C99-IX!C99-X!C99</f>
        <v>46.479036621384829</v>
      </c>
      <c r="D99" s="18">
        <f>'Tabela Usos'!D102-III!D99-IV!D99-VI!D99-VII!D99-VIII!D99-IX!D99-X!D99</f>
        <v>35.384553558790323</v>
      </c>
      <c r="E99" s="18">
        <f>'Tabela Usos'!E102-III!E99-IV!E99-VI!E99-VII!E99-VIII!E99-IX!E99-X!E99</f>
        <v>3.0677484858866491</v>
      </c>
      <c r="F99" s="18">
        <f>'Tabela Usos'!F102-III!F99-IV!F99-VI!F99-VII!F99-VIII!F99-IX!F99-X!F99</f>
        <v>3.0216650549445494</v>
      </c>
      <c r="G99" s="18">
        <f>'Tabela Usos'!G102-III!G99-IV!G99-VI!G99-VII!G99-VIII!G99-IX!G99-X!G99</f>
        <v>7098.3139992908236</v>
      </c>
      <c r="H99" s="18">
        <f>'Tabela Usos'!H102-III!H99-IV!H99-VI!H99-VII!H99-VIII!H99-IX!H99-X!H99</f>
        <v>7.4896904688036017</v>
      </c>
      <c r="I99" s="18">
        <f>'Tabela Usos'!I102-III!I99-IV!I99-VI!I99-VII!I99-VIII!I99-IX!I99-X!I99</f>
        <v>14.661549011193358</v>
      </c>
      <c r="J99" s="18">
        <f>'Tabela Usos'!J102-III!J99-IV!J99-VI!J99-VII!J99-VIII!J99-IX!J99-X!J99</f>
        <v>1433.1011250513207</v>
      </c>
      <c r="K99" s="18">
        <f>'Tabela Usos'!K102-III!K99-IV!K99-VI!K99-VII!K99-VIII!K99-IX!K99-X!K99</f>
        <v>117.27639928762623</v>
      </c>
      <c r="L99" s="18">
        <f>'Tabela Usos'!L102-III!L99-IV!L99-VI!L99-VII!L99-VIII!L99-IX!L99-X!L99</f>
        <v>620.40031597574966</v>
      </c>
      <c r="M99" s="18">
        <f>'Tabela Usos'!M102-III!M99-IV!M99-VI!M99-VII!M99-VIII!M99-IX!M99-X!M99</f>
        <v>18.448773849282031</v>
      </c>
      <c r="N99" s="18">
        <f>'Tabela Usos'!N102-III!N99-IV!N99-VI!N99-VII!N99-VIII!N99-IX!N99-X!N99</f>
        <v>4.7782185152461585</v>
      </c>
      <c r="O99" s="18">
        <f>'Tabela Usos'!O102-III!O99-IV!O99-VI!O99-VII!O99-VIII!O99-IX!O99-X!O99</f>
        <v>19.337513679832991</v>
      </c>
      <c r="P99" s="18">
        <f>'Tabela Usos'!P102-III!P99-IV!P99-VI!P99-VII!P99-VIII!P99-IX!P99-X!P99</f>
        <v>20.719868933045298</v>
      </c>
      <c r="Q99" s="18">
        <f>'Tabela Usos'!Q102-III!Q99-IV!Q99-VI!Q99-VII!Q99-VIII!Q99-IX!Q99-X!Q99</f>
        <v>12.524885635517965</v>
      </c>
      <c r="R99" s="18">
        <f>'Tabela Usos'!R102-III!R99-IV!R99-VI!R99-VII!R99-VIII!R99-IX!R99-X!R99</f>
        <v>199.12784945519209</v>
      </c>
      <c r="S99" s="18">
        <f>'Tabela Usos'!S102-III!S99-IV!S99-VI!S99-VII!S99-VIII!S99-IX!S99-X!S99</f>
        <v>1615.7536016640756</v>
      </c>
      <c r="T99" s="18">
        <f>'Tabela Usos'!T102-III!T99-IV!T99-VI!T99-VII!T99-VIII!T99-IX!T99-X!T99</f>
        <v>17.75114710567264</v>
      </c>
      <c r="U99" s="18">
        <f>'Tabela Usos'!U102-III!U99-IV!U99-VI!U99-VII!U99-VIII!U99-IX!U99-X!U99</f>
        <v>122.74710696156983</v>
      </c>
      <c r="V99" s="18">
        <f>'Tabela Usos'!V102-III!V99-IV!V99-VI!V99-VII!V99-VIII!V99-IX!V99-X!V99</f>
        <v>44.499461510735813</v>
      </c>
      <c r="W99" s="18">
        <f>'Tabela Usos'!W102-III!W99-IV!W99-VI!W99-VII!W99-VIII!W99-IX!W99-X!W99</f>
        <v>803.7524654994761</v>
      </c>
      <c r="X99" s="18">
        <f>'Tabela Usos'!X102-III!X99-IV!X99-VI!X99-VII!X99-VIII!X99-IX!X99-X!X99</f>
        <v>26.929141299432267</v>
      </c>
      <c r="Y99" s="18">
        <f>'Tabela Usos'!Y102-III!Y99-IV!Y99-VI!Y99-VII!Y99-VIII!Y99-IX!Y99-X!Y99</f>
        <v>52.149736566586498</v>
      </c>
      <c r="Z99" s="18">
        <f>'Tabela Usos'!Z102-III!Z99-IV!Z99-VI!Z99-VII!Z99-VIII!Z99-IX!Z99-X!Z99</f>
        <v>7.828568024656728</v>
      </c>
      <c r="AA99" s="18">
        <f>'Tabela Usos'!AA102-III!AA99-IV!AA99-VI!AA99-VII!AA99-VIII!AA99-IX!AA99-X!AA99</f>
        <v>70.189831997636674</v>
      </c>
      <c r="AB99" s="18">
        <f>'Tabela Usos'!AB102-III!AB99-IV!AB99-VI!AB99-VII!AB99-VIII!AB99-IX!AB99-X!AB99</f>
        <v>138.28673697521404</v>
      </c>
      <c r="AC99" s="18">
        <f>'Tabela Usos'!AC102-III!AC99-IV!AC99-VI!AC99-VII!AC99-VIII!AC99-IX!AC99-X!AC99</f>
        <v>428.13140701760403</v>
      </c>
      <c r="AD99" s="18">
        <f>'Tabela Usos'!AD102-III!AD99-IV!AD99-VI!AD99-VII!AD99-VIII!AD99-IX!AD99-X!AD99</f>
        <v>35.867132354098473</v>
      </c>
      <c r="AE99" s="18">
        <f>'Tabela Usos'!AE102-III!AE99-IV!AE99-VI!AE99-VII!AE99-VIII!AE99-IX!AE99-X!AE99</f>
        <v>53.228347595333929</v>
      </c>
      <c r="AF99" s="18">
        <f>'Tabela Usos'!AF102-III!AF99-IV!AF99-VI!AF99-VII!AF99-VIII!AF99-IX!AF99-X!AF99</f>
        <v>55.399762564382058</v>
      </c>
      <c r="AG99" s="18">
        <f>'Tabela Usos'!AG102-III!AG99-IV!AG99-VI!AG99-VII!AG99-VIII!AG99-IX!AG99-X!AG99</f>
        <v>54.54660021884176</v>
      </c>
      <c r="AH99" s="18">
        <f>'Tabela Usos'!AH102-III!AH99-IV!AH99-VI!AH99-VII!AH99-VIII!AH99-IX!AH99-X!AH99</f>
        <v>297.10490783228335</v>
      </c>
      <c r="AI99" s="18">
        <f>'Tabela Usos'!AI102-III!AI99-IV!AI99-VI!AI99-VII!AI99-VIII!AI99-IX!AI99-X!AI99</f>
        <v>236.39631606994806</v>
      </c>
      <c r="AJ99" s="18">
        <f>'Tabela Usos'!AJ102-III!AJ99-IV!AJ99-VI!AJ99-VII!AJ99-VIII!AJ99-IX!AJ99-X!AJ99</f>
        <v>101.87106177884222</v>
      </c>
      <c r="AK99" s="18">
        <f>'Tabela Usos'!AK102-III!AK99-IV!AK99-VI!AK99-VII!AK99-VIII!AK99-IX!AK99-X!AK99</f>
        <v>108.86787431237946</v>
      </c>
      <c r="AL99" s="18">
        <f>'Tabela Usos'!AL102-III!AL99-IV!AL99-VI!AL99-VII!AL99-VIII!AL99-IX!AL99-X!AL99</f>
        <v>12.470549183796765</v>
      </c>
      <c r="AM99" s="18">
        <f>'Tabela Usos'!AM102-III!AM99-IV!AM99-VI!AM99-VII!AM99-VIII!AM99-IX!AM99-X!AM99</f>
        <v>23.149580952292364</v>
      </c>
      <c r="AN99" s="18">
        <f>'Tabela Usos'!AN102-III!AN99-IV!AN99-VI!AN99-VII!AN99-VIII!AN99-IX!AN99-X!AN99</f>
        <v>14.732598138000563</v>
      </c>
      <c r="AO99" s="18">
        <f>'Tabela Usos'!AO102-III!AO99-IV!AO99-VI!AO99-VII!AO99-VIII!AO99-IX!AO99-X!AO99</f>
        <v>3.8473372059080146</v>
      </c>
      <c r="AP99" s="18">
        <f>'Tabela Usos'!AP102-III!AP99-IV!AP99-VI!AP99-VII!AP99-VIII!AP99-IX!AP99-X!AP99</f>
        <v>97.554873064855116</v>
      </c>
      <c r="AQ99" s="18">
        <f>'Tabela Usos'!AQ102-III!AQ99-IV!AQ99-VI!AQ99-VII!AQ99-VIII!AQ99-IX!AQ99-X!AQ99</f>
        <v>10.628861312216976</v>
      </c>
      <c r="AR99" s="18">
        <f>'Tabela Usos'!AR102-III!AR99-IV!AR99-VI!AR99-VII!AR99-VIII!AR99-IX!AR99-X!AR99</f>
        <v>1039.5440512018588</v>
      </c>
      <c r="AS99" s="18">
        <f>'Tabela Usos'!AS102-III!AS99-IV!AS99-VI!AS99-VII!AS99-VIII!AS99-IX!AS99-X!AS99</f>
        <v>778.2838026598223</v>
      </c>
      <c r="AT99" s="18">
        <f>'Tabela Usos'!AT102-III!AT99-IV!AT99-VI!AT99-VII!AT99-VIII!AT99-IX!AT99-X!AT99</f>
        <v>1112.8183306736596</v>
      </c>
      <c r="AU99" s="18">
        <f>'Tabela Usos'!AU102-III!AU99-IV!AU99-VI!AU99-VII!AU99-VIII!AU99-IX!AU99-X!AU99</f>
        <v>4.3954101340893894</v>
      </c>
      <c r="AV99" s="18">
        <f>'Tabela Usos'!AV102-III!AV99-IV!AV99-VI!AV99-VII!AV99-VIII!AV99-IX!AV99-X!AV99</f>
        <v>59.120806562698313</v>
      </c>
      <c r="AW99" s="18">
        <f>'Tabela Usos'!AW102-III!AW99-IV!AW99-VI!AW99-VII!AW99-VIII!AW99-IX!AW99-X!AW99</f>
        <v>1.6936656152688474</v>
      </c>
      <c r="AX99" s="18">
        <f>'Tabela Usos'!AX102-III!AX99-IV!AX99-VI!AX99-VII!AX99-VIII!AX99-IX!AX99-X!AX99</f>
        <v>62.865771647802916</v>
      </c>
      <c r="AY99" s="18">
        <f>'Tabela Usos'!AY102-III!AY99-IV!AY99-VI!AY99-VII!AY99-VIII!AY99-IX!AY99-X!AY99</f>
        <v>1.163313423017591</v>
      </c>
      <c r="AZ99" s="18">
        <f>'Tabela Usos'!AZ102-III!AZ99-IV!AZ99-VI!AZ99-VII!AZ99-VIII!AZ99-IX!AZ99-X!AZ99</f>
        <v>2.8116593021250518</v>
      </c>
      <c r="BA99" s="18">
        <f>'Tabela Usos'!BA102-III!BA99-IV!BA99-VI!BA99-VII!BA99-VIII!BA99-IX!BA99-X!BA99</f>
        <v>1.1030278566970899</v>
      </c>
      <c r="BB99" s="18">
        <f>'Tabela Usos'!BB102-III!BB99-IV!BB99-VI!BB99-VII!BB99-VIII!BB99-IX!BB99-X!BB99</f>
        <v>18.241804722301762</v>
      </c>
      <c r="BC99" s="18">
        <f>'Tabela Usos'!BC102-III!BC99-IV!BC99-VI!BC99-VII!BC99-VIII!BC99-IX!BC99-X!BC99</f>
        <v>2.8648431081724657</v>
      </c>
      <c r="BD99" s="18">
        <f>'Tabela Usos'!BD102-III!BD99-IV!BD99-VI!BD99-VII!BD99-VIII!BD99-IX!BD99-X!BD99</f>
        <v>4.8793229713966282</v>
      </c>
      <c r="BE99" s="18">
        <f>'Tabela Usos'!BE102-III!BE99-IV!BE99-VI!BE99-VII!BE99-VIII!BE99-IX!BE99-X!BE99</f>
        <v>3.3161433725673213</v>
      </c>
      <c r="BF99" s="18">
        <f>'Tabela Usos'!BF102-III!BF99-IV!BF99-VI!BF99-VII!BF99-VIII!BF99-IX!BF99-X!BF99</f>
        <v>3.8550584188274466</v>
      </c>
      <c r="BG99" s="18">
        <f>'Tabela Usos'!BG102-III!BG99-IV!BG99-VI!BG99-VII!BG99-VIII!BG99-IX!BG99-X!BG99</f>
        <v>2.1576197973700011</v>
      </c>
      <c r="BH99" s="18">
        <f>'Tabela Usos'!BH102-III!BH99-IV!BH99-VI!BH99-VII!BH99-VIII!BH99-IX!BH99-X!BH99</f>
        <v>1.3354776400209363</v>
      </c>
      <c r="BI99" s="18">
        <f>'Tabela Usos'!BI102-III!BI99-IV!BI99-VI!BI99-VII!BI99-VIII!BI99-IX!BI99-X!BI99</f>
        <v>273.44857430294724</v>
      </c>
      <c r="BJ99" s="18">
        <f>'Tabela Usos'!BJ102-III!BJ99-IV!BJ99-VI!BJ99-VII!BJ99-VIII!BJ99-IX!BJ99-X!BJ99</f>
        <v>1.2586400525467909</v>
      </c>
      <c r="BK99" s="18">
        <f>'Tabela Usos'!BK102-III!BK99-IV!BK99-VI!BK99-VII!BK99-VIII!BK99-IX!BK99-X!BK99</f>
        <v>8.8917451438033659</v>
      </c>
      <c r="BL99" s="18">
        <f>'Tabela Usos'!BL102-III!BL99-IV!BL99-VI!BL99-VII!BL99-VIII!BL99-IX!BL99-X!BL99</f>
        <v>4.7467683567112191</v>
      </c>
      <c r="BM99" s="18">
        <f>'Tabela Usos'!BM102-III!BM99-IV!BM99-VI!BM99-VII!BM99-VIII!BM99-IX!BM99-X!BM99</f>
        <v>0.9290394523115596</v>
      </c>
      <c r="BN99" s="18">
        <f>'Tabela Usos'!BN102-III!BN99-IV!BN99-VI!BN99-VII!BN99-VIII!BN99-IX!BN99-X!BN99</f>
        <v>7.1366499998852904</v>
      </c>
      <c r="BO99" s="18">
        <f>'Tabela Usos'!BO102-III!BO99-IV!BO99-VI!BO99-VII!BO99-VIII!BO99-IX!BO99-X!BO99</f>
        <v>15.497521102104741</v>
      </c>
      <c r="BP99" s="18">
        <f>'Tabela Usos'!BP102-III!BP99-IV!BP99-VI!BP99-VII!BP99-VIII!BP99-IX!BP99-X!BP99</f>
        <v>1.2818033356893654</v>
      </c>
      <c r="BQ99" s="18">
        <f>'Tabela Usos'!BQ102-III!BQ99-IV!BQ99-VI!BQ99-VII!BQ99-VIII!BQ99-IX!BQ99-X!BQ99</f>
        <v>5.8355591184985283</v>
      </c>
      <c r="BR99" s="18">
        <f>'Tabela Usos'!BR102-III!BR99-IV!BR99-VI!BR99-VII!BR99-VIII!BR99-IX!BR99-X!BR99</f>
        <v>0</v>
      </c>
      <c r="BS99" s="35">
        <f>'Tabela Usos'!BS102-III!BS99-IV!BS99-VI!BS99-VII!BS99-VIII!BS99-IX!BS99-X!BS99</f>
        <v>17507.294610052679</v>
      </c>
      <c r="BT99" s="18">
        <f>'Tabela Usos'!BT102-III!BT99-IV!BT99-VI!BT99-VII!BT99-VIII!BT99-IX!BT99-X!BT99</f>
        <v>6896.5560134029229</v>
      </c>
      <c r="BU99" s="18">
        <f>'Tabela Usos'!BU102-III!BU99-IV!BU99-VI!BU99-VII!BU99-VIII!BU99-IX!BU99-X!BU99</f>
        <v>2.3122381956700035</v>
      </c>
      <c r="BV99" s="18">
        <f>'Tabela Usos'!BV102-III!BV99-IV!BV99-VI!BV99-VII!BV99-VIII!BV99-IX!BV99-X!BV99</f>
        <v>0</v>
      </c>
      <c r="BW99" s="18">
        <f>'Tabela Usos'!BW102-III!BW99-IV!BW99-VI!BW99-VII!BW99-VIII!BW99-IX!BW99-X!BW99</f>
        <v>2056.8577450335747</v>
      </c>
      <c r="BX99" s="18">
        <f>'Tabela Usos'!BX102-III!BX99-IV!BX99-VI!BX99-VII!BX99-VIII!BX99-IX!BX99-X!BX99</f>
        <v>126.99265801246679</v>
      </c>
      <c r="BY99" s="18">
        <f>'Tabela Usos'!BY102-III!BY99-IV!BY99-VI!BY99-VII!BY99-VIII!BY99-IX!BY99-X!BY99</f>
        <v>6.9867353026906454</v>
      </c>
    </row>
    <row r="100" spans="1:77">
      <c r="A100" s="205" t="s">
        <v>240</v>
      </c>
      <c r="B100" s="68" t="s">
        <v>241</v>
      </c>
      <c r="C100" s="18">
        <f>'Tabela Usos'!C103-III!C100-IV!C100-VI!C100-VII!C100-VIII!C100-IX!C100-X!C100</f>
        <v>0.78258625139809013</v>
      </c>
      <c r="D100" s="18">
        <f>'Tabela Usos'!D103-III!D100-IV!D100-VI!D100-VII!D100-VIII!D100-IX!D100-X!D100</f>
        <v>0</v>
      </c>
      <c r="E100" s="18">
        <f>'Tabela Usos'!E103-III!E100-IV!E100-VI!E100-VII!E100-VIII!E100-IX!E100-X!E100</f>
        <v>1.5651725027961803</v>
      </c>
      <c r="F100" s="18">
        <f>'Tabela Usos'!F103-III!F100-IV!F100-VI!F100-VII!F100-VIII!F100-IX!F100-X!F100</f>
        <v>3.1303450055923605</v>
      </c>
      <c r="G100" s="18">
        <f>'Tabela Usos'!G103-III!G100-IV!G100-VI!G100-VII!G100-VIII!G100-IX!G100-X!G100</f>
        <v>2232.7185752387509</v>
      </c>
      <c r="H100" s="18">
        <f>'Tabela Usos'!H103-III!H100-IV!H100-VI!H100-VII!H100-VIII!H100-IX!H100-X!H100</f>
        <v>14.086552525165621</v>
      </c>
      <c r="I100" s="18">
        <f>'Tabela Usos'!I103-III!I100-IV!I100-VI!I100-VII!I100-VIII!I100-IX!I100-X!I100</f>
        <v>26.607932547535061</v>
      </c>
      <c r="J100" s="18">
        <f>'Tabela Usos'!J103-III!J100-IV!J100-VI!J100-VII!J100-VIII!J100-IX!J100-X!J100</f>
        <v>279.38329174911814</v>
      </c>
      <c r="K100" s="18">
        <f>'Tabela Usos'!K103-III!K100-IV!K100-VI!K100-VII!K100-VIII!K100-IX!K100-X!K100</f>
        <v>6.260690011184721</v>
      </c>
      <c r="L100" s="18">
        <f>'Tabela Usos'!L103-III!L100-IV!L100-VI!L100-VII!L100-VIII!L100-IX!L100-X!L100</f>
        <v>240.25397917921364</v>
      </c>
      <c r="M100" s="18">
        <f>'Tabela Usos'!M103-III!M100-IV!M100-VI!M100-VII!M100-VIII!M100-IX!M100-X!M100</f>
        <v>40.694485072700679</v>
      </c>
      <c r="N100" s="18">
        <f>'Tabela Usos'!N103-III!N100-IV!N100-VI!N100-VII!N100-VIII!N100-IX!N100-X!N100</f>
        <v>19.56465628495225</v>
      </c>
      <c r="O100" s="18">
        <f>'Tabela Usos'!O103-III!O100-IV!O100-VI!O100-VII!O100-VIII!O100-IX!O100-X!O100</f>
        <v>26.607932547535061</v>
      </c>
      <c r="P100" s="18">
        <f>'Tabela Usos'!P103-III!P100-IV!P100-VI!P100-VII!P100-VIII!P100-IX!P100-X!P100</f>
        <v>30.520863804525504</v>
      </c>
      <c r="Q100" s="18">
        <f>'Tabela Usos'!Q103-III!Q100-IV!Q100-VI!Q100-VII!Q100-VIII!Q100-IX!Q100-X!Q100</f>
        <v>43.824830078293033</v>
      </c>
      <c r="R100" s="18">
        <f>'Tabela Usos'!R103-III!R100-IV!R100-VI!R100-VII!R100-VIII!R100-IX!R100-X!R100</f>
        <v>47.737761335283487</v>
      </c>
      <c r="S100" s="18">
        <f>'Tabela Usos'!S103-III!S100-IV!S100-VI!S100-VII!S100-VIII!S100-IX!S100-X!S100</f>
        <v>96.258108921965075</v>
      </c>
      <c r="T100" s="18">
        <f>'Tabela Usos'!T103-III!T100-IV!T100-VI!T100-VII!T100-VIII!T100-IX!T100-X!T100</f>
        <v>14.869138776563711</v>
      </c>
      <c r="U100" s="18">
        <f>'Tabela Usos'!U103-III!U100-IV!U100-VI!U100-VII!U100-VIII!U100-IX!U100-X!U100</f>
        <v>39.911898821302586</v>
      </c>
      <c r="V100" s="18">
        <f>'Tabela Usos'!V103-III!V100-IV!V100-VI!V100-VII!V100-VIII!V100-IX!V100-X!V100</f>
        <v>5.4781037597866291</v>
      </c>
      <c r="W100" s="18">
        <f>'Tabela Usos'!W103-III!W100-IV!W100-VI!W100-VII!W100-VIII!W100-IX!W100-X!W100</f>
        <v>264.51415297255443</v>
      </c>
      <c r="X100" s="18">
        <f>'Tabela Usos'!X103-III!X100-IV!X100-VI!X100-VII!X100-VIII!X100-IX!X100-X!X100</f>
        <v>280.16587800051622</v>
      </c>
      <c r="Y100" s="18">
        <f>'Tabela Usos'!Y103-III!Y100-IV!Y100-VI!Y100-VII!Y100-VIII!Y100-IX!Y100-X!Y100</f>
        <v>10.956207519573258</v>
      </c>
      <c r="Z100" s="18">
        <f>'Tabela Usos'!Z103-III!Z100-IV!Z100-VI!Z100-VII!Z100-VIII!Z100-IX!Z100-X!Z100</f>
        <v>126.77897272649058</v>
      </c>
      <c r="AA100" s="18">
        <f>'Tabela Usos'!AA103-III!AA100-IV!AA100-VI!AA100-VII!AA100-VIII!AA100-IX!AA100-X!AA100</f>
        <v>42.259657575496867</v>
      </c>
      <c r="AB100" s="18">
        <f>'Tabela Usos'!AB103-III!AB100-IV!AB100-VI!AB100-VII!AB100-VIII!AB100-IX!AB100-X!AB100</f>
        <v>101.7362126817517</v>
      </c>
      <c r="AC100" s="18">
        <f>'Tabela Usos'!AC103-III!AC100-IV!AC100-VI!AC100-VII!AC100-VIII!AC100-IX!AC100-X!AC100</f>
        <v>92.345177664974628</v>
      </c>
      <c r="AD100" s="18">
        <f>'Tabela Usos'!AD103-III!AD100-IV!AD100-VI!AD100-VII!AD100-VIII!AD100-IX!AD100-X!AD100</f>
        <v>12.521380022369442</v>
      </c>
      <c r="AE100" s="18">
        <f>'Tabela Usos'!AE103-III!AE100-IV!AE100-VI!AE100-VII!AE100-VIII!AE100-IX!AE100-X!AE100</f>
        <v>47.737761335283487</v>
      </c>
      <c r="AF100" s="18">
        <f>'Tabela Usos'!AF103-III!AF100-IV!AF100-VI!AF100-VII!AF100-VIII!AF100-IX!AF100-X!AF100</f>
        <v>233.99328916802889</v>
      </c>
      <c r="AG100" s="18">
        <f>'Tabela Usos'!AG103-III!AG100-IV!AG100-VI!AG100-VII!AG100-VIII!AG100-IX!AG100-X!AG100</f>
        <v>143.99587025724855</v>
      </c>
      <c r="AH100" s="18">
        <f>'Tabela Usos'!AH103-III!AH100-IV!AH100-VI!AH100-VII!AH100-VIII!AH100-IX!AH100-X!AH100</f>
        <v>176.86449281596836</v>
      </c>
      <c r="AI100" s="18">
        <f>'Tabela Usos'!AI103-III!AI100-IV!AI100-VI!AI100-VII!AI100-VIII!AI100-IX!AI100-X!AI100</f>
        <v>219.90673664286328</v>
      </c>
      <c r="AJ100" s="18">
        <f>'Tabela Usos'!AJ103-III!AJ100-IV!AJ100-VI!AJ100-VII!AJ100-VIII!AJ100-IX!AJ100-X!AJ100</f>
        <v>90.780005162178441</v>
      </c>
      <c r="AK100" s="18">
        <f>'Tabela Usos'!AK103-III!AK100-IV!AK100-VI!AK100-VII!AK100-VIII!AK100-IX!AK100-X!AK100</f>
        <v>46.955175083885393</v>
      </c>
      <c r="AL100" s="18">
        <f>'Tabela Usos'!AL103-III!AL100-IV!AL100-VI!AL100-VII!AL100-VIII!AL100-IX!AL100-X!AL100</f>
        <v>32.868622558719778</v>
      </c>
      <c r="AM100" s="18">
        <f>'Tabela Usos'!AM103-III!AM100-IV!AM100-VI!AM100-VII!AM100-VIII!AM100-IX!AM100-X!AM100</f>
        <v>72.780521380022378</v>
      </c>
      <c r="AN100" s="18">
        <f>'Tabela Usos'!AN103-III!AN100-IV!AN100-VI!AN100-VII!AN100-VIII!AN100-IX!AN100-X!AN100</f>
        <v>525.89796093951645</v>
      </c>
      <c r="AO100" s="18">
        <f>'Tabela Usos'!AO103-III!AO100-IV!AO100-VI!AO100-VII!AO100-VIII!AO100-IX!AO100-X!AO100</f>
        <v>43.824830078293033</v>
      </c>
      <c r="AP100" s="18">
        <f>'Tabela Usos'!AP103-III!AP100-IV!AP100-VI!AP100-VII!AP100-VIII!AP100-IX!AP100-X!AP100</f>
        <v>924.23436290114432</v>
      </c>
      <c r="AQ100" s="18">
        <f>'Tabela Usos'!AQ103-III!AQ100-IV!AQ100-VI!AQ100-VII!AQ100-VIII!AQ100-IX!AQ100-X!AQ100</f>
        <v>186.25552783274543</v>
      </c>
      <c r="AR100" s="18">
        <f>'Tabela Usos'!AR103-III!AR100-IV!AR100-VI!AR100-VII!AR100-VIII!AR100-IX!AR100-X!AR100</f>
        <v>3079.4768992514842</v>
      </c>
      <c r="AS100" s="18">
        <f>'Tabela Usos'!AS103-III!AS100-IV!AS100-VI!AS100-VII!AS100-VIII!AS100-IX!AS100-X!AS100</f>
        <v>199.55949410651297</v>
      </c>
      <c r="AT100" s="18">
        <f>'Tabela Usos'!AT103-III!AT100-IV!AT100-VI!AT100-VII!AT100-VIII!AT100-IX!AT100-X!AT100</f>
        <v>85.301901402391806</v>
      </c>
      <c r="AU100" s="18">
        <f>'Tabela Usos'!AU103-III!AU100-IV!AU100-VI!AU100-VII!AU100-VIII!AU100-IX!AU100-X!AU100</f>
        <v>12.521380022369442</v>
      </c>
      <c r="AV100" s="18">
        <f>'Tabela Usos'!AV103-III!AV100-IV!AV100-VI!AV100-VII!AV100-VIII!AV100-IX!AV100-X!AV100</f>
        <v>709.80573001806761</v>
      </c>
      <c r="AW100" s="18">
        <f>'Tabela Usos'!AW103-III!AW100-IV!AW100-VI!AW100-VII!AW100-VIII!AW100-IX!AW100-X!AW100</f>
        <v>64.172072614643369</v>
      </c>
      <c r="AX100" s="18">
        <f>'Tabela Usos'!AX103-III!AX100-IV!AX100-VI!AX100-VII!AX100-VIII!AX100-IX!AX100-X!AX100</f>
        <v>50.868106340875848</v>
      </c>
      <c r="AY100" s="18">
        <f>'Tabela Usos'!AY103-III!AY100-IV!AY100-VI!AY100-VII!AY100-VIII!AY100-IX!AY100-X!AY100</f>
        <v>12.521380022369442</v>
      </c>
      <c r="AZ100" s="18">
        <f>'Tabela Usos'!AZ103-III!AZ100-IV!AZ100-VI!AZ100-VII!AZ100-VIII!AZ100-IX!AZ100-X!AZ100</f>
        <v>141.64811150305428</v>
      </c>
      <c r="BA100" s="18">
        <f>'Tabela Usos'!BA103-III!BA100-IV!BA100-VI!BA100-VII!BA100-VIII!BA100-IX!BA100-X!BA100</f>
        <v>148.69138776563707</v>
      </c>
      <c r="BB100" s="18">
        <f>'Tabela Usos'!BB103-III!BB100-IV!BB100-VI!BB100-VII!BB100-VIII!BB100-IX!BB100-X!BB100</f>
        <v>657.37245117439556</v>
      </c>
      <c r="BC100" s="18">
        <f>'Tabela Usos'!BC103-III!BC100-IV!BC100-VI!BC100-VII!BC100-VIII!BC100-IX!BC100-X!BC100</f>
        <v>1943.1616622214574</v>
      </c>
      <c r="BD100" s="18">
        <f>'Tabela Usos'!BD103-III!BD100-IV!BD100-VI!BD100-VII!BD100-VIII!BD100-IX!BD100-X!BD100</f>
        <v>56.346210100662482</v>
      </c>
      <c r="BE100" s="18">
        <f>'Tabela Usos'!BE103-III!BE100-IV!BE100-VI!BE100-VII!BE100-VIII!BE100-IX!BE100-X!BE100</f>
        <v>835.80211649316016</v>
      </c>
      <c r="BF100" s="18">
        <f>'Tabela Usos'!BF103-III!BF100-IV!BF100-VI!BF100-VII!BF100-VIII!BF100-IX!BF100-X!BF100</f>
        <v>249.64501419599071</v>
      </c>
      <c r="BG100" s="18">
        <f>'Tabela Usos'!BG103-III!BG100-IV!BG100-VI!BG100-VII!BG100-VIII!BG100-IX!BG100-X!BG100</f>
        <v>546.24520347586679</v>
      </c>
      <c r="BH100" s="18">
        <f>'Tabela Usos'!BH103-III!BH100-IV!BH100-VI!BH100-VII!BH100-VIII!BH100-IX!BH100-X!BH100</f>
        <v>82.171556396799446</v>
      </c>
      <c r="BI100" s="18">
        <f>'Tabela Usos'!BI103-III!BI100-IV!BI100-VI!BI100-VII!BI100-VIII!BI100-IX!BI100-X!BI100</f>
        <v>296.60018927987608</v>
      </c>
      <c r="BJ100" s="18">
        <f>'Tabela Usos'!BJ103-III!BJ100-IV!BJ100-VI!BJ100-VII!BJ100-VIII!BJ100-IX!BJ100-X!BJ100</f>
        <v>21.912415039146516</v>
      </c>
      <c r="BK100" s="18">
        <f>'Tabela Usos'!BK103-III!BK100-IV!BK100-VI!BK100-VII!BK100-VIII!BK100-IX!BK100-X!BK100</f>
        <v>1031.4486793426825</v>
      </c>
      <c r="BL100" s="18">
        <f>'Tabela Usos'!BL103-III!BL100-IV!BL100-VI!BL100-VII!BL100-VIII!BL100-IX!BL100-X!BL100</f>
        <v>305.99122429665317</v>
      </c>
      <c r="BM100" s="18">
        <f>'Tabela Usos'!BM103-III!BM100-IV!BM100-VI!BM100-VII!BM100-VIII!BM100-IX!BM100-X!BM100</f>
        <v>1890.7283833777853</v>
      </c>
      <c r="BN100" s="18">
        <f>'Tabela Usos'!BN103-III!BN100-IV!BN100-VI!BN100-VII!BN100-VIII!BN100-IX!BN100-X!BN100</f>
        <v>342.77277811236343</v>
      </c>
      <c r="BO100" s="18">
        <f>'Tabela Usos'!BO103-III!BO100-IV!BO100-VI!BO100-VII!BO100-VIII!BO100-IX!BO100-X!BO100</f>
        <v>0</v>
      </c>
      <c r="BP100" s="18">
        <f>'Tabela Usos'!BP103-III!BP100-IV!BP100-VI!BP100-VII!BP100-VIII!BP100-IX!BP100-X!BP100</f>
        <v>81.388970145401359</v>
      </c>
      <c r="BQ100" s="18">
        <f>'Tabela Usos'!BQ103-III!BQ100-IV!BQ100-VI!BQ100-VII!BQ100-VIII!BQ100-IX!BQ100-X!BQ100</f>
        <v>6688.764690699476</v>
      </c>
      <c r="BR100" s="18">
        <f>'Tabela Usos'!BR103-III!BR100-IV!BR100-VI!BR100-VII!BR100-VIII!BR100-IX!BR100-X!BR100</f>
        <v>0</v>
      </c>
      <c r="BS100" s="35">
        <f>'Tabela Usos'!BS103-III!BS100-IV!BS100-VI!BS100-VII!BS100-VIII!BS100-IX!BS100-X!BS100</f>
        <v>26382.547707132409</v>
      </c>
      <c r="BT100" s="18">
        <f>'Tabela Usos'!BT103-III!BT100-IV!BT100-VI!BT100-VII!BT100-VIII!BT100-IX!BT100-X!BT100</f>
        <v>7914</v>
      </c>
      <c r="BU100" s="18">
        <f>'Tabela Usos'!BU103-III!BU100-IV!BU100-VI!BU100-VII!BU100-VIII!BU100-IX!BU100-X!BU100</f>
        <v>0</v>
      </c>
      <c r="BV100" s="18">
        <f>'Tabela Usos'!BV103-III!BV100-IV!BV100-VI!BV100-VII!BV100-VIII!BV100-IX!BV100-X!BV100</f>
        <v>0</v>
      </c>
      <c r="BW100" s="18">
        <f>'Tabela Usos'!BW103-III!BW100-IV!BW100-VI!BW100-VII!BW100-VIII!BW100-IX!BW100-X!BW100</f>
        <v>10001.452292867589</v>
      </c>
      <c r="BX100" s="18">
        <f>'Tabela Usos'!BX103-III!BX100-IV!BX100-VI!BX100-VII!BX100-VIII!BX100-IX!BX100-X!BX100</f>
        <v>0</v>
      </c>
      <c r="BY100" s="18">
        <f>'Tabela Usos'!BY103-III!BY100-IV!BY100-VI!BY100-VII!BY100-VIII!BY100-IX!BY100-X!BY100</f>
        <v>0</v>
      </c>
    </row>
    <row r="101" spans="1:77">
      <c r="A101" s="206" t="s">
        <v>242</v>
      </c>
      <c r="B101" s="41" t="s">
        <v>243</v>
      </c>
      <c r="C101" s="18">
        <f>'Tabela Usos'!C104-III!C101-IV!C101-VI!C101-VII!C101-VIII!C101-IX!C101-X!C101</f>
        <v>1178.7797594572369</v>
      </c>
      <c r="D101" s="18">
        <f>'Tabela Usos'!D104-III!D101-IV!D101-VI!D101-VII!D101-VIII!D101-IX!D101-X!D101</f>
        <v>51.491159539473678</v>
      </c>
      <c r="E101" s="18">
        <f>'Tabela Usos'!E104-III!E101-IV!E101-VI!E101-VII!E101-VIII!E101-IX!E101-X!E101</f>
        <v>274.00652754934208</v>
      </c>
      <c r="F101" s="18">
        <f>'Tabela Usos'!F104-III!F101-IV!F101-VI!F101-VII!F101-VIII!F101-IX!F101-X!F101</f>
        <v>25.745579769736839</v>
      </c>
      <c r="G101" s="18">
        <f>'Tabela Usos'!G104-III!G101-IV!G101-VI!G101-VII!G101-VIII!G101-IX!G101-X!G101</f>
        <v>4236.9868421052633</v>
      </c>
      <c r="H101" s="18">
        <f>'Tabela Usos'!H104-III!H101-IV!H101-VI!H101-VII!H101-VIII!H101-IX!H101-X!H101</f>
        <v>3070.1603875411183</v>
      </c>
      <c r="I101" s="18">
        <f>'Tabela Usos'!I104-III!I101-IV!I101-VI!I101-VII!I101-VIII!I101-IX!I101-X!I101</f>
        <v>463.42043585526312</v>
      </c>
      <c r="J101" s="18">
        <f>'Tabela Usos'!J104-III!J101-IV!J101-VI!J101-VII!J101-VIII!J101-IX!J101-X!J101</f>
        <v>3058.2070826480262</v>
      </c>
      <c r="K101" s="18">
        <f>'Tabela Usos'!K104-III!K101-IV!K101-VI!K101-VII!K101-VIII!K101-IX!K101-X!K101</f>
        <v>1471.1759868421052</v>
      </c>
      <c r="L101" s="18">
        <f>'Tabela Usos'!L104-III!L101-IV!L101-VI!L101-VII!L101-VIII!L101-IX!L101-X!L101</f>
        <v>3758.8546463815787</v>
      </c>
      <c r="M101" s="18">
        <f>'Tabela Usos'!M104-III!M101-IV!M101-VI!M101-VII!M101-VIII!M101-IX!M101-X!M101</f>
        <v>2074.3581414473683</v>
      </c>
      <c r="N101" s="18">
        <f>'Tabela Usos'!N104-III!N101-IV!N101-VI!N101-VII!N101-VIII!N101-IX!N101-X!N101</f>
        <v>24.826094777960524</v>
      </c>
      <c r="O101" s="18">
        <f>'Tabela Usos'!O104-III!O101-IV!O101-VI!O101-VII!O101-VIII!O101-IX!O101-X!O101</f>
        <v>104.8212890625</v>
      </c>
      <c r="P101" s="18">
        <f>'Tabela Usos'!P104-III!P101-IV!P101-VI!P101-VII!P101-VIII!P101-IX!P101-X!P101</f>
        <v>4.5974249588815788</v>
      </c>
      <c r="Q101" s="18">
        <f>'Tabela Usos'!Q104-III!Q101-IV!Q101-VI!Q101-VII!Q101-VIII!Q101-IX!Q101-X!Q101</f>
        <v>72.639314350328945</v>
      </c>
      <c r="R101" s="18">
        <f>'Tabela Usos'!R104-III!R101-IV!R101-VI!R101-VII!R101-VIII!R101-IX!R101-X!R101</f>
        <v>252.85837273848685</v>
      </c>
      <c r="S101" s="18">
        <f>'Tabela Usos'!S104-III!S101-IV!S101-VI!S101-VII!S101-VIII!S101-IX!S101-X!S101</f>
        <v>1380.14697265625</v>
      </c>
      <c r="T101" s="18">
        <f>'Tabela Usos'!T104-III!T101-IV!T101-VI!T101-VII!T101-VIII!T101-IX!T101-X!T101</f>
        <v>129.64738384046052</v>
      </c>
      <c r="U101" s="18">
        <f>'Tabela Usos'!U104-III!U101-IV!U101-VI!U101-VII!U101-VIII!U101-IX!U101-X!U101</f>
        <v>799.03245785361844</v>
      </c>
      <c r="V101" s="18">
        <f>'Tabela Usos'!V104-III!V101-IV!V101-VI!V101-VII!V101-VIII!V101-IX!V101-X!V101</f>
        <v>917.64602179276324</v>
      </c>
      <c r="W101" s="18">
        <f>'Tabela Usos'!W104-III!W101-IV!W101-VI!W101-VII!W101-VIII!W101-IX!W101-X!W101</f>
        <v>1046.3739206414475</v>
      </c>
      <c r="X101" s="18">
        <f>'Tabela Usos'!X104-III!X101-IV!X101-VI!X101-VII!X101-VIII!X101-IX!X101-X!X101</f>
        <v>472.6152857730263</v>
      </c>
      <c r="Y101" s="18">
        <f>'Tabela Usos'!Y104-III!Y101-IV!Y101-VI!Y101-VII!Y101-VIII!Y101-IX!Y101-X!Y101</f>
        <v>431.23846114309208</v>
      </c>
      <c r="Z101" s="18">
        <f>'Tabela Usos'!Z104-III!Z101-IV!Z101-VI!Z101-VII!Z101-VIII!Z101-IX!Z101-X!Z101</f>
        <v>588.47039473684208</v>
      </c>
      <c r="AA101" s="18">
        <f>'Tabela Usos'!AA104-III!AA101-IV!AA101-VI!AA101-VII!AA101-VIII!AA101-IX!AA101-X!AA101</f>
        <v>206.88412314967104</v>
      </c>
      <c r="AB101" s="18">
        <f>'Tabela Usos'!AB104-III!AB101-IV!AB101-VI!AB101-VII!AB101-VIII!AB101-IX!AB101-X!AB101</f>
        <v>245.5024928042763</v>
      </c>
      <c r="AC101" s="18">
        <f>'Tabela Usos'!AC104-III!AC101-IV!AC101-VI!AC101-VII!AC101-VIII!AC101-IX!AC101-X!AC101</f>
        <v>3249.4599609375</v>
      </c>
      <c r="AD101" s="18">
        <f>'Tabela Usos'!AD104-III!AD101-IV!AD101-VI!AD101-VII!AD101-VIII!AD101-IX!AD101-X!AD101</f>
        <v>148.95656866776315</v>
      </c>
      <c r="AE101" s="18">
        <f>'Tabela Usos'!AE104-III!AE101-IV!AE101-VI!AE101-VII!AE101-VIII!AE101-IX!AE101-X!AE101</f>
        <v>844.08722245065792</v>
      </c>
      <c r="AF101" s="18">
        <f>'Tabela Usos'!AF104-III!AF101-IV!AF101-VI!AF101-VII!AF101-VIII!AF101-IX!AF101-X!AF101</f>
        <v>538.81820518092115</v>
      </c>
      <c r="AG101" s="18">
        <f>'Tabela Usos'!AG104-III!AG101-IV!AG101-VI!AG101-VII!AG101-VIII!AG101-IX!AG101-X!AG101</f>
        <v>833.97288754111844</v>
      </c>
      <c r="AH101" s="18">
        <f>'Tabela Usos'!AH104-III!AH101-IV!AH101-VI!AH101-VII!AH101-VIII!AH101-IX!AH101-X!AH101</f>
        <v>277.68446751644734</v>
      </c>
      <c r="AI101" s="18">
        <f>'Tabela Usos'!AI104-III!AI101-IV!AI101-VI!AI101-VII!AI101-VIII!AI101-IX!AI101-X!AI101</f>
        <v>3974.0141344572367</v>
      </c>
      <c r="AJ101" s="18">
        <f>'Tabela Usos'!AJ104-III!AJ101-IV!AJ101-VI!AJ101-VII!AJ101-VIII!AJ101-IX!AJ101-X!AJ101</f>
        <v>595.8262746710526</v>
      </c>
      <c r="AK101" s="18">
        <f>'Tabela Usos'!AK104-III!AK101-IV!AK101-VI!AK101-VII!AK101-VIII!AK101-IX!AK101-X!AK101</f>
        <v>299.75210731907896</v>
      </c>
      <c r="AL101" s="18">
        <f>'Tabela Usos'!AL104-III!AL101-IV!AL101-VI!AL101-VII!AL101-VIII!AL101-IX!AL101-X!AL101</f>
        <v>240.90506784539471</v>
      </c>
      <c r="AM101" s="18">
        <f>'Tabela Usos'!AM104-III!AM101-IV!AM101-VI!AM101-VII!AM101-VIII!AM101-IX!AM101-X!AM101</f>
        <v>218.83742804276315</v>
      </c>
      <c r="AN101" s="18">
        <f>'Tabela Usos'!AN104-III!AN101-IV!AN101-VI!AN101-VII!AN101-VIII!AN101-IX!AN101-X!AN101</f>
        <v>101.14334909539474</v>
      </c>
      <c r="AO101" s="18">
        <f>'Tabela Usos'!AO104-III!AO101-IV!AO101-VI!AO101-VII!AO101-VIII!AO101-IX!AO101-X!AO101</f>
        <v>10.114334909539473</v>
      </c>
      <c r="AP101" s="18">
        <f>'Tabela Usos'!AP104-III!AP101-IV!AP101-VI!AP101-VII!AP101-VIII!AP101-IX!AP101-X!AP101</f>
        <v>267.57013260690792</v>
      </c>
      <c r="AQ101" s="18">
        <f>'Tabela Usos'!AQ104-III!AQ101-IV!AQ101-VI!AQ101-VII!AQ101-VIII!AQ101-IX!AQ101-X!AQ101</f>
        <v>302.51056229440792</v>
      </c>
      <c r="AR101" s="18">
        <f>'Tabela Usos'!AR104-III!AR101-IV!AR101-VI!AR101-VII!AR101-VIII!AR101-IX!AR101-X!AR101</f>
        <v>12601.541812294408</v>
      </c>
      <c r="AS101" s="18">
        <f>'Tabela Usos'!AS104-III!AS101-IV!AS101-VI!AS101-VII!AS101-VIII!AS101-IX!AS101-X!AS101</f>
        <v>9157.1510331003301</v>
      </c>
      <c r="AT101" s="18">
        <f>'Tabela Usos'!AT104-III!AT101-IV!AT101-VI!AT101-VII!AT101-VIII!AT101-IX!AT101-X!AT101</f>
        <v>2609.4984066611846</v>
      </c>
      <c r="AU101" s="18">
        <f>'Tabela Usos'!AU104-III!AU101-IV!AU101-VI!AU101-VII!AU101-VIII!AU101-IX!AU101-X!AU101</f>
        <v>5566.5621402138158</v>
      </c>
      <c r="AV101" s="18">
        <f>'Tabela Usos'!AV104-III!AV101-IV!AV101-VI!AV101-VII!AV101-VIII!AV101-IX!AV101-X!AV101</f>
        <v>4012.6325041118425</v>
      </c>
      <c r="AW101" s="18">
        <f>'Tabela Usos'!AW104-III!AW101-IV!AW101-VI!AW101-VII!AW101-VIII!AW101-IX!AW101-X!AW101</f>
        <v>1.8389699835526316</v>
      </c>
      <c r="AX101" s="18">
        <f>'Tabela Usos'!AX104-III!AX101-IV!AX101-VI!AX101-VII!AX101-VIII!AX101-IX!AX101-X!AX101</f>
        <v>34.9404296875</v>
      </c>
      <c r="AY101" s="18">
        <f>'Tabela Usos'!AY104-III!AY101-IV!AY101-VI!AY101-VII!AY101-VIII!AY101-IX!AY101-X!AY101</f>
        <v>15.631244860197368</v>
      </c>
      <c r="AZ101" s="18">
        <f>'Tabela Usos'!AZ104-III!AZ101-IV!AZ101-VI!AZ101-VII!AZ101-VIII!AZ101-IX!AZ101-X!AZ101</f>
        <v>42.296309621710527</v>
      </c>
      <c r="BA101" s="18">
        <f>'Tabela Usos'!BA104-III!BA101-IV!BA101-VI!BA101-VII!BA101-VIII!BA101-IX!BA101-X!BA101</f>
        <v>103.90180407072368</v>
      </c>
      <c r="BB101" s="18">
        <f>'Tabela Usos'!BB104-III!BB101-IV!BB101-VI!BB101-VII!BB101-VIII!BB101-IX!BB101-X!BB101</f>
        <v>19.30918482730263</v>
      </c>
      <c r="BC101" s="18">
        <f>'Tabela Usos'!BC104-III!BC101-IV!BC101-VI!BC101-VII!BC101-VIII!BC101-IX!BC101-X!BC101</f>
        <v>124.13047388980263</v>
      </c>
      <c r="BD101" s="18">
        <f>'Tabela Usos'!BD104-III!BD101-IV!BD101-VI!BD101-VII!BD101-VIII!BD101-IX!BD101-X!BD101</f>
        <v>0.91948499177631582</v>
      </c>
      <c r="BE101" s="18">
        <f>'Tabela Usos'!BE104-III!BE101-IV!BE101-VI!BE101-VII!BE101-VIII!BE101-IX!BE101-X!BE101</f>
        <v>68.961374383223685</v>
      </c>
      <c r="BF101" s="18">
        <f>'Tabela Usos'!BF104-III!BF101-IV!BF101-VI!BF101-VII!BF101-VIII!BF101-IX!BF101-X!BF101</f>
        <v>75.397769325657904</v>
      </c>
      <c r="BG101" s="18">
        <f>'Tabela Usos'!BG104-III!BG101-IV!BG101-VI!BG101-VII!BG101-VIII!BG101-IX!BG101-X!BG101</f>
        <v>216.07897306743419</v>
      </c>
      <c r="BH101" s="18">
        <f>'Tabela Usos'!BH104-III!BH101-IV!BH101-VI!BH101-VII!BH101-VIII!BH101-IX!BH101-X!BH101</f>
        <v>31.262489720394736</v>
      </c>
      <c r="BI101" s="18">
        <f>'Tabela Usos'!BI104-III!BI101-IV!BI101-VI!BI101-VII!BI101-VIII!BI101-IX!BI101-X!BI101</f>
        <v>165.50729851973685</v>
      </c>
      <c r="BJ101" s="18">
        <f>'Tabela Usos'!BJ104-III!BJ101-IV!BJ101-VI!BJ101-VII!BJ101-VIII!BJ101-IX!BJ101-X!BJ101</f>
        <v>37.698884662828952</v>
      </c>
      <c r="BK101" s="18">
        <f>'Tabela Usos'!BK104-III!BK101-IV!BK101-VI!BK101-VII!BK101-VIII!BK101-IX!BK101-X!BK101</f>
        <v>1722.1953895970394</v>
      </c>
      <c r="BL101" s="18">
        <f>'Tabela Usos'!BL104-III!BL101-IV!BL101-VI!BL101-VII!BL101-VIII!BL101-IX!BL101-X!BL101</f>
        <v>116.7745939555921</v>
      </c>
      <c r="BM101" s="18">
        <f>'Tabela Usos'!BM104-III!BM101-IV!BM101-VI!BM101-VII!BM101-VIII!BM101-IX!BM101-X!BM101</f>
        <v>0</v>
      </c>
      <c r="BN101" s="18">
        <f>'Tabela Usos'!BN104-III!BN101-IV!BN101-VI!BN101-VII!BN101-VIII!BN101-IX!BN101-X!BN101</f>
        <v>131.48635382401315</v>
      </c>
      <c r="BO101" s="18">
        <f>'Tabela Usos'!BO104-III!BO101-IV!BO101-VI!BO101-VII!BO101-VIII!BO101-IX!BO101-X!BO101</f>
        <v>0</v>
      </c>
      <c r="BP101" s="18">
        <f>'Tabela Usos'!BP104-III!BP101-IV!BP101-VI!BP101-VII!BP101-VIII!BP101-IX!BP101-X!BP101</f>
        <v>1.8389699835526316</v>
      </c>
      <c r="BQ101" s="18">
        <f>'Tabela Usos'!BQ104-III!BQ101-IV!BQ101-VI!BQ101-VII!BQ101-VIII!BQ101-IX!BQ101-X!BQ101</f>
        <v>1004.0776110197368</v>
      </c>
      <c r="BR101" s="18">
        <f>'Tabela Usos'!BR104-III!BR101-IV!BR101-VI!BR101-VII!BR101-VIII!BR101-IX!BR101-X!BR101</f>
        <v>0</v>
      </c>
      <c r="BS101" s="35">
        <f>'Tabela Usos'!BS104-III!BS101-IV!BS101-VI!BS101-VII!BS101-VIII!BS101-IX!BS101-X!BS101</f>
        <v>76105.77276932566</v>
      </c>
      <c r="BT101" s="18">
        <f>'Tabela Usos'!BT104-III!BT101-IV!BT101-VI!BT101-VII!BT101-VIII!BT101-IX!BT101-X!BT101</f>
        <v>11040</v>
      </c>
      <c r="BU101" s="18">
        <f>'Tabela Usos'!BU104-III!BU101-IV!BU101-VI!BU101-VII!BU101-VIII!BU101-IX!BU101-X!BU101</f>
        <v>0</v>
      </c>
      <c r="BV101" s="18">
        <f>'Tabela Usos'!BV104-III!BV101-IV!BV101-VI!BV101-VII!BV101-VIII!BV101-IX!BV101-X!BV101</f>
        <v>0</v>
      </c>
      <c r="BW101" s="18">
        <f>'Tabela Usos'!BW104-III!BW101-IV!BW101-VI!BW101-VII!BW101-VIII!BW101-IX!BW101-X!BW101</f>
        <v>31231.227230674343</v>
      </c>
      <c r="BX101" s="18">
        <f>'Tabela Usos'!BX104-III!BX101-IV!BX101-VI!BX101-VII!BX101-VIII!BX101-IX!BX101-X!BX101</f>
        <v>0</v>
      </c>
      <c r="BY101" s="18">
        <f>'Tabela Usos'!BY104-III!BY101-IV!BY101-VI!BY101-VII!BY101-VIII!BY101-IX!BY101-X!BY101</f>
        <v>0</v>
      </c>
    </row>
    <row r="102" spans="1:77">
      <c r="A102" s="205" t="s">
        <v>244</v>
      </c>
      <c r="B102" s="68" t="s">
        <v>245</v>
      </c>
      <c r="C102" s="18">
        <f>'Tabela Usos'!C105-III!C102-IV!C102-VI!C102-VII!C102-VIII!C102-IX!C102-X!C102</f>
        <v>0.93414015225453839</v>
      </c>
      <c r="D102" s="18">
        <f>'Tabela Usos'!D105-III!D102-IV!D102-VI!D102-VII!D102-VIII!D102-IX!D102-X!D102</f>
        <v>0</v>
      </c>
      <c r="E102" s="18">
        <f>'Tabela Usos'!E105-III!E102-IV!E102-VI!E102-VII!E102-VIII!E102-IX!E102-X!E102</f>
        <v>0.93414015225453839</v>
      </c>
      <c r="F102" s="18">
        <f>'Tabela Usos'!F105-III!F102-IV!F102-VI!F102-VII!F102-VIII!F102-IX!F102-X!F102</f>
        <v>2.8024204567636151</v>
      </c>
      <c r="G102" s="18">
        <f>'Tabela Usos'!G105-III!G102-IV!G102-VI!G102-VII!G102-VIII!G102-IX!G102-X!G102</f>
        <v>43.904587155963306</v>
      </c>
      <c r="H102" s="18">
        <f>'Tabela Usos'!H105-III!H102-IV!H102-VI!H102-VII!H102-VIII!H102-IX!H102-X!H102</f>
        <v>0</v>
      </c>
      <c r="I102" s="18">
        <f>'Tabela Usos'!I105-III!I102-IV!I102-VI!I102-VII!I102-VIII!I102-IX!I102-X!I102</f>
        <v>18.682803045090768</v>
      </c>
      <c r="J102" s="18">
        <f>'Tabela Usos'!J105-III!J102-IV!J102-VI!J102-VII!J102-VIII!J102-IX!J102-X!J102</f>
        <v>106.49197735701738</v>
      </c>
      <c r="K102" s="18">
        <f>'Tabela Usos'!K105-III!K102-IV!K102-VI!K102-VII!K102-VIII!K102-IX!K102-X!K102</f>
        <v>60.719109896544992</v>
      </c>
      <c r="L102" s="18">
        <f>'Tabela Usos'!L105-III!L102-IV!L102-VI!L102-VII!L102-VIII!L102-IX!L102-X!L102</f>
        <v>184.02560999414408</v>
      </c>
      <c r="M102" s="18">
        <f>'Tabela Usos'!M105-III!M102-IV!M102-VI!M102-VII!M102-VIII!M102-IX!M102-X!M102</f>
        <v>25.221784110872534</v>
      </c>
      <c r="N102" s="18">
        <f>'Tabela Usos'!N105-III!N102-IV!N102-VI!N102-VII!N102-VIII!N102-IX!N102-X!N102</f>
        <v>6.5389810657817682</v>
      </c>
      <c r="O102" s="18">
        <f>'Tabela Usos'!O105-III!O102-IV!O102-VI!O102-VII!O102-VIII!O102-IX!O102-X!O102</f>
        <v>72.862931875853988</v>
      </c>
      <c r="P102" s="18">
        <f>'Tabela Usos'!P105-III!P102-IV!P102-VI!P102-VII!P102-VIII!P102-IX!P102-X!P102</f>
        <v>108.36025766152645</v>
      </c>
      <c r="Q102" s="18">
        <f>'Tabela Usos'!Q105-III!Q102-IV!Q102-VI!Q102-VII!Q102-VIII!Q102-IX!Q102-X!Q102</f>
        <v>108.36025766152645</v>
      </c>
      <c r="R102" s="18">
        <f>'Tabela Usos'!R105-III!R102-IV!R102-VI!R102-VII!R102-VIII!R102-IX!R102-X!R102</f>
        <v>28.024204567636151</v>
      </c>
      <c r="S102" s="18">
        <f>'Tabela Usos'!S105-III!S102-IV!S102-VI!S102-VII!S102-VIII!S102-IX!S102-X!S102</f>
        <v>196.16943197345307</v>
      </c>
      <c r="T102" s="18">
        <f>'Tabela Usos'!T105-III!T102-IV!T102-VI!T102-VII!T102-VIII!T102-IX!T102-X!T102</f>
        <v>44.838727308217841</v>
      </c>
      <c r="U102" s="18">
        <f>'Tabela Usos'!U105-III!U102-IV!U102-VI!U102-VII!U102-VIII!U102-IX!U102-X!U102</f>
        <v>45.772867460472376</v>
      </c>
      <c r="V102" s="18">
        <f>'Tabela Usos'!V105-III!V102-IV!V102-VI!V102-VII!V102-VIII!V102-IX!V102-X!V102</f>
        <v>27.090064415381612</v>
      </c>
      <c r="W102" s="18">
        <f>'Tabela Usos'!W105-III!W102-IV!W102-VI!W102-VII!W102-VIII!W102-IX!W102-X!W102</f>
        <v>56.982549287526837</v>
      </c>
      <c r="X102" s="18">
        <f>'Tabela Usos'!X105-III!X102-IV!X102-VI!X102-VII!X102-VIII!X102-IX!X102-X!X102</f>
        <v>445.58485262541478</v>
      </c>
      <c r="Y102" s="18">
        <f>'Tabela Usos'!Y105-III!Y102-IV!Y102-VI!Y102-VII!Y102-VIII!Y102-IX!Y102-X!Y102</f>
        <v>17.748662892836229</v>
      </c>
      <c r="Z102" s="18">
        <f>'Tabela Usos'!Z105-III!Z102-IV!Z102-VI!Z102-VII!Z102-VIII!Z102-IX!Z102-X!Z102</f>
        <v>127.97720085887174</v>
      </c>
      <c r="AA102" s="18">
        <f>'Tabela Usos'!AA105-III!AA102-IV!AA102-VI!AA102-VII!AA102-VIII!AA102-IX!AA102-X!AA102</f>
        <v>85.940894007417526</v>
      </c>
      <c r="AB102" s="18">
        <f>'Tabela Usos'!AB105-III!AB102-IV!AB102-VI!AB102-VII!AB102-VIII!AB102-IX!AB102-X!AB102</f>
        <v>96.216435682217451</v>
      </c>
      <c r="AC102" s="18">
        <f>'Tabela Usos'!AC105-III!AC102-IV!AC102-VI!AC102-VII!AC102-VIII!AC102-IX!AC102-X!AC102</f>
        <v>29.892484872145229</v>
      </c>
      <c r="AD102" s="18">
        <f>'Tabela Usos'!AD105-III!AD102-IV!AD102-VI!AD102-VII!AD102-VIII!AD102-IX!AD102-X!AD102</f>
        <v>13.077962131563536</v>
      </c>
      <c r="AE102" s="18">
        <f>'Tabela Usos'!AE105-III!AE102-IV!AE102-VI!AE102-VII!AE102-VIII!AE102-IX!AE102-X!AE102</f>
        <v>86.875034159672069</v>
      </c>
      <c r="AF102" s="18">
        <f>'Tabela Usos'!AF105-III!AF102-IV!AF102-VI!AF102-VII!AF102-VIII!AF102-IX!AF102-X!AF102</f>
        <v>210.18153425727115</v>
      </c>
      <c r="AG102" s="18">
        <f>'Tabela Usos'!AG105-III!AG102-IV!AG102-VI!AG102-VII!AG102-VIII!AG102-IX!AG102-X!AG102</f>
        <v>86.875034159672069</v>
      </c>
      <c r="AH102" s="18">
        <f>'Tabela Usos'!AH105-III!AH102-IV!AH102-VI!AH102-VII!AH102-VIII!AH102-IX!AH102-X!AH102</f>
        <v>63.521530353308606</v>
      </c>
      <c r="AI102" s="18">
        <f>'Tabela Usos'!AI105-III!AI102-IV!AI102-VI!AI102-VII!AI102-VIII!AI102-IX!AI102-X!AI102</f>
        <v>181.22318953738042</v>
      </c>
      <c r="AJ102" s="18">
        <f>'Tabela Usos'!AJ105-III!AJ102-IV!AJ102-VI!AJ102-VII!AJ102-VIII!AJ102-IX!AJ102-X!AJ102</f>
        <v>156.93554557876246</v>
      </c>
      <c r="AK102" s="18">
        <f>'Tabela Usos'!AK105-III!AK102-IV!AK102-VI!AK102-VII!AK102-VIII!AK102-IX!AK102-X!AK102</f>
        <v>71.928791723599446</v>
      </c>
      <c r="AL102" s="18">
        <f>'Tabela Usos'!AL105-III!AL102-IV!AL102-VI!AL102-VII!AL102-VIII!AL102-IX!AL102-X!AL102</f>
        <v>154.13312512199883</v>
      </c>
      <c r="AM102" s="18">
        <f>'Tabela Usos'!AM105-III!AM102-IV!AM102-VI!AM102-VII!AM102-VIII!AM102-IX!AM102-X!AM102</f>
        <v>22.419363654108921</v>
      </c>
      <c r="AN102" s="18">
        <f>'Tabela Usos'!AN105-III!AN102-IV!AN102-VI!AN102-VII!AN102-VIII!AN102-IX!AN102-X!AN102</f>
        <v>669.77848916650407</v>
      </c>
      <c r="AO102" s="18">
        <f>'Tabela Usos'!AO105-III!AO102-IV!AO102-VI!AO102-VII!AO102-VIII!AO102-IX!AO102-X!AO102</f>
        <v>14.946242436072614</v>
      </c>
      <c r="AP102" s="18">
        <f>'Tabela Usos'!AP105-III!AP102-IV!AP102-VI!AP102-VII!AP102-VIII!AP102-IX!AP102-X!AP102</f>
        <v>363.38051922701544</v>
      </c>
      <c r="AQ102" s="18">
        <f>'Tabela Usos'!AQ105-III!AQ102-IV!AQ102-VI!AQ102-VII!AQ102-VIII!AQ102-IX!AQ102-X!AQ102</f>
        <v>456.79453445246924</v>
      </c>
      <c r="AR102" s="18">
        <f>'Tabela Usos'!AR105-III!AR102-IV!AR102-VI!AR102-VII!AR102-VIII!AR102-IX!AR102-X!AR102</f>
        <v>4670.700761272692</v>
      </c>
      <c r="AS102" s="18">
        <f>'Tabela Usos'!AS105-III!AS102-IV!AS102-VI!AS102-VII!AS102-VIII!AS102-IX!AS102-X!AS102</f>
        <v>186.82803045090768</v>
      </c>
      <c r="AT102" s="18">
        <f>'Tabela Usos'!AT105-III!AT102-IV!AT102-VI!AT102-VII!AT102-VIII!AT102-IX!AT102-X!AT102</f>
        <v>11.20968182705446</v>
      </c>
      <c r="AU102" s="18">
        <f>'Tabela Usos'!AU105-III!AU102-IV!AU102-VI!AU102-VII!AU102-VIII!AU102-IX!AU102-X!AU102</f>
        <v>8.4072613702908452</v>
      </c>
      <c r="AV102" s="18">
        <f>'Tabela Usos'!AV105-III!AV102-IV!AV102-VI!AV102-VII!AV102-VIII!AV102-IX!AV102-X!AV102</f>
        <v>1556.2774936560609</v>
      </c>
      <c r="AW102" s="18">
        <f>'Tabela Usos'!AW105-III!AW102-IV!AW102-VI!AW102-VII!AW102-VIII!AW102-IX!AW102-X!AW102</f>
        <v>64.455670505563148</v>
      </c>
      <c r="AX102" s="18">
        <f>'Tabela Usos'!AX105-III!AX102-IV!AX102-VI!AX102-VII!AX102-VIII!AX102-IX!AX102-X!AX102</f>
        <v>260.62510247901622</v>
      </c>
      <c r="AY102" s="18">
        <f>'Tabela Usos'!AY105-III!AY102-IV!AY102-VI!AY102-VII!AY102-VIII!AY102-IX!AY102-X!AY102</f>
        <v>41.102166699199685</v>
      </c>
      <c r="AZ102" s="18">
        <f>'Tabela Usos'!AZ105-III!AZ102-IV!AZ102-VI!AZ102-VII!AZ102-VIII!AZ102-IX!AZ102-X!AZ102</f>
        <v>43.904587155963306</v>
      </c>
      <c r="BA102" s="18">
        <f>'Tabela Usos'!BA105-III!BA102-IV!BA102-VI!BA102-VII!BA102-VIII!BA102-IX!BA102-X!BA102</f>
        <v>456.79453445246924</v>
      </c>
      <c r="BB102" s="18">
        <f>'Tabela Usos'!BB105-III!BB102-IV!BB102-VI!BB102-VII!BB102-VIII!BB102-IX!BB102-X!BB102</f>
        <v>154.13312512199883</v>
      </c>
      <c r="BC102" s="18">
        <f>'Tabela Usos'!BC105-III!BC102-IV!BC102-VI!BC102-VII!BC102-VIII!BC102-IX!BC102-X!BC102</f>
        <v>3900.0351356626979</v>
      </c>
      <c r="BD102" s="18">
        <f>'Tabela Usos'!BD105-III!BD102-IV!BD102-VI!BD102-VII!BD102-VIII!BD102-IX!BD102-X!BD102</f>
        <v>224.19363654108921</v>
      </c>
      <c r="BE102" s="18">
        <f>'Tabela Usos'!BE105-III!BE102-IV!BE102-VI!BE102-VII!BE102-VIII!BE102-IX!BE102-X!BE102</f>
        <v>593.17899668163182</v>
      </c>
      <c r="BF102" s="18">
        <f>'Tabela Usos'!BF105-III!BF102-IV!BF102-VI!BF102-VII!BF102-VIII!BF102-IX!BF102-X!BF102</f>
        <v>145.72586375170798</v>
      </c>
      <c r="BG102" s="18">
        <f>'Tabela Usos'!BG105-III!BG102-IV!BG102-VI!BG102-VII!BG102-VIII!BG102-IX!BG102-X!BG102</f>
        <v>86.875034159672069</v>
      </c>
      <c r="BH102" s="18">
        <f>'Tabela Usos'!BH105-III!BH102-IV!BH102-VI!BH102-VII!BH102-VIII!BH102-IX!BH102-X!BH102</f>
        <v>204.5766933437439</v>
      </c>
      <c r="BI102" s="18">
        <f>'Tabela Usos'!BI105-III!BI102-IV!BI102-VI!BI102-VII!BI102-VIII!BI102-IX!BI102-X!BI102</f>
        <v>630.5446027718134</v>
      </c>
      <c r="BJ102" s="18">
        <f>'Tabela Usos'!BJ105-III!BJ102-IV!BJ102-VI!BJ102-VII!BJ102-VIII!BJ102-IX!BJ102-X!BJ102</f>
        <v>42.036306851454228</v>
      </c>
      <c r="BK102" s="18">
        <f>'Tabela Usos'!BK105-III!BK102-IV!BK102-VI!BK102-VII!BK102-VIII!BK102-IX!BK102-X!BK102</f>
        <v>2181.217255514347</v>
      </c>
      <c r="BL102" s="18">
        <f>'Tabela Usos'!BL105-III!BL102-IV!BL102-VI!BL102-VII!BL102-VIII!BL102-IX!BL102-X!BL102</f>
        <v>202.70841303923481</v>
      </c>
      <c r="BM102" s="18">
        <f>'Tabela Usos'!BM105-III!BM102-IV!BM102-VI!BM102-VII!BM102-VIII!BM102-IX!BM102-X!BM102</f>
        <v>480.14803825883274</v>
      </c>
      <c r="BN102" s="18">
        <f>'Tabela Usos'!BN105-III!BN102-IV!BN102-VI!BN102-VII!BN102-VIII!BN102-IX!BN102-X!BN102</f>
        <v>281.17618582861604</v>
      </c>
      <c r="BO102" s="18">
        <f>'Tabela Usos'!BO105-III!BO102-IV!BO102-VI!BO102-VII!BO102-VIII!BO102-IX!BO102-X!BO102</f>
        <v>330.68561389810657</v>
      </c>
      <c r="BP102" s="18">
        <f>'Tabela Usos'!BP105-III!BP102-IV!BP102-VI!BP102-VII!BP102-VIII!BP102-IX!BP102-X!BP102</f>
        <v>60.719109896544992</v>
      </c>
      <c r="BQ102" s="18">
        <f>'Tabela Usos'!BQ105-III!BQ102-IV!BQ102-VI!BQ102-VII!BQ102-VIII!BQ102-IX!BQ102-X!BQ102</f>
        <v>482.01631856334183</v>
      </c>
      <c r="BR102" s="18">
        <f>'Tabela Usos'!BR105-III!BR102-IV!BR102-VI!BR102-VII!BR102-VIII!BR102-IX!BR102-X!BR102</f>
        <v>0</v>
      </c>
      <c r="BS102" s="35">
        <f>'Tabela Usos'!BS105-III!BS102-IV!BS102-VI!BS102-VII!BS102-VIII!BS102-IX!BS102-X!BS102</f>
        <v>21794.423892250634</v>
      </c>
      <c r="BT102" s="18">
        <f>'Tabela Usos'!BT105-III!BT102-IV!BT102-VI!BT102-VII!BT102-VIII!BT102-IX!BT102-X!BT102</f>
        <v>537</v>
      </c>
      <c r="BU102" s="18">
        <f>'Tabela Usos'!BU105-III!BU102-IV!BU102-VI!BU102-VII!BU102-VIII!BU102-IX!BU102-X!BU102</f>
        <v>0</v>
      </c>
      <c r="BV102" s="18">
        <f>'Tabela Usos'!BV105-III!BV102-IV!BV102-VI!BV102-VII!BV102-VIII!BV102-IX!BV102-X!BV102</f>
        <v>0</v>
      </c>
      <c r="BW102" s="18">
        <f>'Tabela Usos'!BW105-III!BW102-IV!BW102-VI!BW102-VII!BW102-VIII!BW102-IX!BW102-X!BW102</f>
        <v>2133.5761077493657</v>
      </c>
      <c r="BX102" s="18">
        <f>'Tabela Usos'!BX105-III!BX102-IV!BX102-VI!BX102-VII!BX102-VIII!BX102-IX!BX102-X!BX102</f>
        <v>0</v>
      </c>
      <c r="BY102" s="18">
        <f>'Tabela Usos'!BY105-III!BY102-IV!BY102-VI!BY102-VII!BY102-VIII!BY102-IX!BY102-X!BY102</f>
        <v>0</v>
      </c>
    </row>
    <row r="103" spans="1:77">
      <c r="A103" s="205" t="s">
        <v>246</v>
      </c>
      <c r="B103" s="68" t="s">
        <v>247</v>
      </c>
      <c r="C103" s="18">
        <f>'Tabela Usos'!C106-III!C103-IV!C103-VI!C103-VII!C103-VIII!C103-IX!C103-X!C103</f>
        <v>1.8280379460924558</v>
      </c>
      <c r="D103" s="18">
        <f>'Tabela Usos'!D106-III!D103-IV!D103-VI!D103-VII!D103-VIII!D103-IX!D103-X!D103</f>
        <v>0.45700948652311396</v>
      </c>
      <c r="E103" s="18">
        <f>'Tabela Usos'!E106-III!E103-IV!E103-VI!E103-VII!E103-VIII!E103-IX!E103-X!E103</f>
        <v>1.8280379460924558</v>
      </c>
      <c r="F103" s="18">
        <f>'Tabela Usos'!F106-III!F103-IV!F103-VI!F103-VII!F103-VIII!F103-IX!F103-X!F103</f>
        <v>7.3121517843698234</v>
      </c>
      <c r="G103" s="18">
        <f>'Tabela Usos'!G106-III!G103-IV!G103-VI!G103-VII!G103-VIII!G103-IX!G103-X!G103</f>
        <v>216.62249661195602</v>
      </c>
      <c r="H103" s="18">
        <f>'Tabela Usos'!H106-III!H103-IV!H103-VI!H103-VII!H103-VIII!H103-IX!H103-X!H103</f>
        <v>69.008432464990221</v>
      </c>
      <c r="I103" s="18">
        <f>'Tabela Usos'!I106-III!I103-IV!I103-VI!I103-VII!I103-VIII!I103-IX!I103-X!I103</f>
        <v>10.968227676554735</v>
      </c>
      <c r="J103" s="18">
        <f>'Tabela Usos'!J106-III!J103-IV!J103-VI!J103-VII!J103-VIII!J103-IX!J103-X!J103</f>
        <v>230.78979069417261</v>
      </c>
      <c r="K103" s="18">
        <f>'Tabela Usos'!K106-III!K103-IV!K103-VI!K103-VII!K103-VIII!K103-IX!K103-X!K103</f>
        <v>18.280379460924561</v>
      </c>
      <c r="L103" s="18">
        <f>'Tabela Usos'!L106-III!L103-IV!L103-VI!L103-VII!L103-VIII!L103-IX!L103-X!L103</f>
        <v>222.56361993675648</v>
      </c>
      <c r="M103" s="18">
        <f>'Tabela Usos'!M106-III!M103-IV!M103-VI!M103-VII!M103-VIII!M103-IX!M103-X!M103</f>
        <v>38.388796867941572</v>
      </c>
      <c r="N103" s="18">
        <f>'Tabela Usos'!N106-III!N103-IV!N103-VI!N103-VII!N103-VIII!N103-IX!N103-X!N103</f>
        <v>18.73738894744767</v>
      </c>
      <c r="O103" s="18">
        <f>'Tabela Usos'!O106-III!O103-IV!O103-VI!O103-VII!O103-VIII!O103-IX!O103-X!O103</f>
        <v>18.73738894744767</v>
      </c>
      <c r="P103" s="18">
        <f>'Tabela Usos'!P106-III!P103-IV!P103-VI!P103-VII!P103-VIII!P103-IX!P103-X!P103</f>
        <v>15.538322541785877</v>
      </c>
      <c r="Q103" s="18">
        <f>'Tabela Usos'!Q106-III!Q103-IV!Q103-VI!Q103-VII!Q103-VIII!Q103-IX!Q103-X!Q103</f>
        <v>20.565426893540131</v>
      </c>
      <c r="R103" s="18">
        <f>'Tabela Usos'!R106-III!R103-IV!R103-VI!R103-VII!R103-VIII!R103-IX!R103-X!R103</f>
        <v>6.3981328113235953</v>
      </c>
      <c r="S103" s="18">
        <f>'Tabela Usos'!S106-III!S103-IV!S103-VI!S103-VII!S103-VIII!S103-IX!S103-X!S103</f>
        <v>64.895347086282186</v>
      </c>
      <c r="T103" s="18">
        <f>'Tabela Usos'!T106-III!T103-IV!T103-VI!T103-VII!T103-VIII!T103-IX!T103-X!T103</f>
        <v>6.3981328113235953</v>
      </c>
      <c r="U103" s="18">
        <f>'Tabela Usos'!U106-III!U103-IV!U103-VI!U103-VII!U103-VIII!U103-IX!U103-X!U103</f>
        <v>22.850474326155702</v>
      </c>
      <c r="V103" s="18">
        <f>'Tabela Usos'!V106-III!V103-IV!V103-VI!V103-VII!V103-VIII!V103-IX!V103-X!V103</f>
        <v>11.882246649600964</v>
      </c>
      <c r="W103" s="18">
        <f>'Tabela Usos'!W106-III!W103-IV!W103-VI!W103-VII!W103-VIII!W103-IX!W103-X!W103</f>
        <v>100.99909652160818</v>
      </c>
      <c r="X103" s="18">
        <f>'Tabela Usos'!X106-III!X103-IV!X103-VI!X103-VII!X103-VIII!X103-IX!X103-X!X103</f>
        <v>112.42433368468605</v>
      </c>
      <c r="Y103" s="18">
        <f>'Tabela Usos'!Y106-III!Y103-IV!Y103-VI!Y103-VII!Y103-VIII!Y103-IX!Y103-X!Y103</f>
        <v>28.334588164433068</v>
      </c>
      <c r="Z103" s="18">
        <f>'Tabela Usos'!Z106-III!Z103-IV!Z103-VI!Z103-VII!Z103-VIII!Z103-IX!Z103-X!Z103</f>
        <v>154.01219695828939</v>
      </c>
      <c r="AA103" s="18">
        <f>'Tabela Usos'!AA106-III!AA103-IV!AA103-VI!AA103-VII!AA103-VIII!AA103-IX!AA103-X!AA103</f>
        <v>79.97666014154494</v>
      </c>
      <c r="AB103" s="18">
        <f>'Tabela Usos'!AB106-III!AB103-IV!AB103-VI!AB103-VII!AB103-VIII!AB103-IX!AB103-X!AB103</f>
        <v>58.497214274958587</v>
      </c>
      <c r="AC103" s="18">
        <f>'Tabela Usos'!AC106-III!AC103-IV!AC103-VI!AC103-VII!AC103-VIII!AC103-IX!AC103-X!AC103</f>
        <v>149.89911157958136</v>
      </c>
      <c r="AD103" s="18">
        <f>'Tabela Usos'!AD106-III!AD103-IV!AD103-VI!AD103-VII!AD103-VIII!AD103-IX!AD103-X!AD103</f>
        <v>33.818702002710431</v>
      </c>
      <c r="AE103" s="18">
        <f>'Tabela Usos'!AE106-III!AE103-IV!AE103-VI!AE103-VII!AE103-VIII!AE103-IX!AE103-X!AE103</f>
        <v>118.36545700948651</v>
      </c>
      <c r="AF103" s="18">
        <f>'Tabela Usos'!AF106-III!AF103-IV!AF103-VI!AF103-VII!AF103-VIII!AF103-IX!AF103-X!AF103</f>
        <v>114.25237163077851</v>
      </c>
      <c r="AG103" s="18">
        <f>'Tabela Usos'!AG106-III!AG103-IV!AG103-VI!AG103-VII!AG103-VIII!AG103-IX!AG103-X!AG103</f>
        <v>86.374792952868546</v>
      </c>
      <c r="AH103" s="18">
        <f>'Tabela Usos'!AH106-III!AH103-IV!AH103-VI!AH103-VII!AH103-VIII!AH103-IX!AH103-X!AH103</f>
        <v>215.25146815238668</v>
      </c>
      <c r="AI103" s="18">
        <f>'Tabela Usos'!AI106-III!AI103-IV!AI103-VI!AI103-VII!AI103-VIII!AI103-IX!AI103-X!AI103</f>
        <v>95.057973196807708</v>
      </c>
      <c r="AJ103" s="18">
        <f>'Tabela Usos'!AJ106-III!AJ103-IV!AJ103-VI!AJ103-VII!AJ103-VIII!AJ103-IX!AJ103-X!AJ103</f>
        <v>70.836470411082658</v>
      </c>
      <c r="AK103" s="18">
        <f>'Tabela Usos'!AK106-III!AK103-IV!AK103-VI!AK103-VII!AK103-VIII!AK103-IX!AK103-X!AK103</f>
        <v>45.700948652311403</v>
      </c>
      <c r="AL103" s="18">
        <f>'Tabela Usos'!AL106-III!AL103-IV!AL103-VI!AL103-VII!AL103-VIII!AL103-IX!AL103-X!AL103</f>
        <v>83.632736033729856</v>
      </c>
      <c r="AM103" s="18">
        <f>'Tabela Usos'!AM106-III!AM103-IV!AM103-VI!AM103-VII!AM103-VIII!AM103-IX!AM103-X!AM103</f>
        <v>54.384128896250566</v>
      </c>
      <c r="AN103" s="18">
        <f>'Tabela Usos'!AN106-III!AN103-IV!AN103-VI!AN103-VII!AN103-VIII!AN103-IX!AN103-X!AN103</f>
        <v>179.60472820358379</v>
      </c>
      <c r="AO103" s="18">
        <f>'Tabela Usos'!AO106-III!AO103-IV!AO103-VI!AO103-VII!AO103-VIII!AO103-IX!AO103-X!AO103</f>
        <v>9.597199216985393</v>
      </c>
      <c r="AP103" s="18">
        <f>'Tabela Usos'!AP106-III!AP103-IV!AP103-VI!AP103-VII!AP103-VIII!AP103-IX!AP103-X!AP103</f>
        <v>718.87592230085829</v>
      </c>
      <c r="AQ103" s="18">
        <f>'Tabela Usos'!AQ106-III!AQ103-IV!AQ103-VI!AQ103-VII!AQ103-VIII!AQ103-IX!AQ103-X!AQ103</f>
        <v>264.15148321035986</v>
      </c>
      <c r="AR103" s="18">
        <f>'Tabela Usos'!AR106-III!AR103-IV!AR103-VI!AR103-VII!AR103-VIII!AR103-IX!AR103-X!AR103</f>
        <v>2233.8623701249812</v>
      </c>
      <c r="AS103" s="18">
        <f>'Tabela Usos'!AS106-III!AS103-IV!AS103-VI!AS103-VII!AS103-VIII!AS103-IX!AS103-X!AS103</f>
        <v>145.78602620087338</v>
      </c>
      <c r="AT103" s="18">
        <f>'Tabela Usos'!AT106-III!AT103-IV!AT103-VI!AT103-VII!AT103-VIII!AT103-IX!AT103-X!AT103</f>
        <v>3.1990664056617977</v>
      </c>
      <c r="AU103" s="18">
        <f>'Tabela Usos'!AU106-III!AU103-IV!AU103-VI!AU103-VII!AU103-VIII!AU103-IX!AU103-X!AU103</f>
        <v>49.814034031019418</v>
      </c>
      <c r="AV103" s="18">
        <f>'Tabela Usos'!AV106-III!AV103-IV!AV103-VI!AV103-VII!AV103-VIII!AV103-IX!AV103-X!AV103</f>
        <v>156.29724439090498</v>
      </c>
      <c r="AW103" s="18">
        <f>'Tabela Usos'!AW106-III!AW103-IV!AW103-VI!AW103-VII!AW103-VIII!AW103-IX!AW103-X!AW103</f>
        <v>0</v>
      </c>
      <c r="AX103" s="18">
        <f>'Tabela Usos'!AX106-III!AX103-IV!AX103-VI!AX103-VII!AX103-VIII!AX103-IX!AX103-X!AX103</f>
        <v>23.307483812678818</v>
      </c>
      <c r="AY103" s="18">
        <f>'Tabela Usos'!AY106-III!AY103-IV!AY103-VI!AY103-VII!AY103-VIII!AY103-IX!AY103-X!AY103</f>
        <v>42.958891733172713</v>
      </c>
      <c r="AZ103" s="18">
        <f>'Tabela Usos'!AZ106-III!AZ103-IV!AZ103-VI!AZ103-VII!AZ103-VIII!AZ103-IX!AZ103-X!AZ103</f>
        <v>102.82713446770065</v>
      </c>
      <c r="BA103" s="18">
        <f>'Tabela Usos'!BA106-III!BA103-IV!BA103-VI!BA103-VII!BA103-VIII!BA103-IX!BA103-X!BA103</f>
        <v>63.981328113235961</v>
      </c>
      <c r="BB103" s="18">
        <f>'Tabela Usos'!BB106-III!BB103-IV!BB103-VI!BB103-VII!BB103-VIII!BB103-IX!BB103-X!BB103</f>
        <v>385.71600662550827</v>
      </c>
      <c r="BC103" s="18">
        <f>'Tabela Usos'!BC106-III!BC103-IV!BC103-VI!BC103-VII!BC103-VIII!BC103-IX!BC103-X!BC103</f>
        <v>696.02544797470262</v>
      </c>
      <c r="BD103" s="18">
        <f>'Tabela Usos'!BD106-III!BD103-IV!BD103-VI!BD103-VII!BD103-VIII!BD103-IX!BD103-X!BD103</f>
        <v>42.044872760126481</v>
      </c>
      <c r="BE103" s="18">
        <f>'Tabela Usos'!BE106-III!BE103-IV!BE103-VI!BE103-VII!BE103-VIII!BE103-IX!BE103-X!BE103</f>
        <v>241.30100888420418</v>
      </c>
      <c r="BF103" s="18">
        <f>'Tabela Usos'!BF106-III!BF103-IV!BF103-VI!BF103-VII!BF103-VIII!BF103-IX!BF103-X!BF103</f>
        <v>189.65893690709231</v>
      </c>
      <c r="BG103" s="18">
        <f>'Tabela Usos'!BG106-III!BG103-IV!BG103-VI!BG103-VII!BG103-VIII!BG103-IX!BG103-X!BG103</f>
        <v>110.13928625207048</v>
      </c>
      <c r="BH103" s="18">
        <f>'Tabela Usos'!BH106-III!BH103-IV!BH103-VI!BH103-VII!BH103-VIII!BH103-IX!BH103-X!BH103</f>
        <v>105.56919138683932</v>
      </c>
      <c r="BI103" s="18">
        <f>'Tabela Usos'!BI106-III!BI103-IV!BI103-VI!BI103-VII!BI103-VIII!BI103-IX!BI103-X!BI103</f>
        <v>117.9084475229634</v>
      </c>
      <c r="BJ103" s="18">
        <f>'Tabela Usos'!BJ106-III!BJ103-IV!BJ103-VI!BJ103-VII!BJ103-VIII!BJ103-IX!BJ103-X!BJ103</f>
        <v>30.162626110525522</v>
      </c>
      <c r="BK103" s="18">
        <f>'Tabela Usos'!BK106-III!BK103-IV!BK103-VI!BK103-VII!BK103-VIII!BK103-IX!BK103-X!BK103</f>
        <v>1424.9555789790695</v>
      </c>
      <c r="BL103" s="18">
        <f>'Tabela Usos'!BL106-III!BL103-IV!BL103-VI!BL103-VII!BL103-VIII!BL103-IX!BL103-X!BL103</f>
        <v>159.49631079656677</v>
      </c>
      <c r="BM103" s="18">
        <f>'Tabela Usos'!BM106-III!BM103-IV!BM103-VI!BM103-VII!BM103-VIII!BM103-IX!BM103-X!BM103</f>
        <v>258.2103598855594</v>
      </c>
      <c r="BN103" s="18">
        <f>'Tabela Usos'!BN106-III!BN103-IV!BN103-VI!BN103-VII!BN103-VIII!BN103-IX!BN103-X!BN103</f>
        <v>230.33278120764942</v>
      </c>
      <c r="BO103" s="18">
        <f>'Tabela Usos'!BO106-III!BO103-IV!BO103-VI!BO103-VII!BO103-VIII!BO103-IX!BO103-X!BO103</f>
        <v>0</v>
      </c>
      <c r="BP103" s="18">
        <f>'Tabela Usos'!BP106-III!BP103-IV!BP103-VI!BP103-VII!BP103-VIII!BP103-IX!BP103-X!BP103</f>
        <v>95.514982683330828</v>
      </c>
      <c r="BQ103" s="18">
        <f>'Tabela Usos'!BQ106-III!BQ103-IV!BQ103-VI!BQ103-VII!BQ103-VIII!BQ103-IX!BQ103-X!BQ103</f>
        <v>4375.8658334588163</v>
      </c>
      <c r="BR103" s="18">
        <f>'Tabela Usos'!BR106-III!BR103-IV!BR103-VI!BR103-VII!BR103-VIII!BR103-IX!BR103-X!BR103</f>
        <v>0</v>
      </c>
      <c r="BS103" s="35">
        <f>'Tabela Usos'!BS106-III!BS103-IV!BS103-VI!BS103-VII!BS103-VIII!BS103-IX!BS103-X!BS103</f>
        <v>15063.032675801835</v>
      </c>
      <c r="BT103" s="18">
        <f>'Tabela Usos'!BT106-III!BT103-IV!BT103-VI!BT103-VII!BT103-VIII!BT103-IX!BT103-X!BT103</f>
        <v>7092</v>
      </c>
      <c r="BU103" s="18">
        <f>'Tabela Usos'!BU106-III!BU103-IV!BU103-VI!BU103-VII!BU103-VIII!BU103-IX!BU103-X!BU103</f>
        <v>0</v>
      </c>
      <c r="BV103" s="18">
        <f>'Tabela Usos'!BV106-III!BV103-IV!BV103-VI!BV103-VII!BV103-VIII!BV103-IX!BV103-X!BV103</f>
        <v>0</v>
      </c>
      <c r="BW103" s="18">
        <f>'Tabela Usos'!BW106-III!BW103-IV!BW103-VI!BW103-VII!BW103-VIII!BW103-IX!BW103-X!BW103</f>
        <v>6181.9673241981618</v>
      </c>
      <c r="BX103" s="18">
        <f>'Tabela Usos'!BX106-III!BX103-IV!BX103-VI!BX103-VII!BX103-VIII!BX103-IX!BX103-X!BX103</f>
        <v>0</v>
      </c>
      <c r="BY103" s="18">
        <f>'Tabela Usos'!BY106-III!BY103-IV!BY103-VI!BY103-VII!BY103-VIII!BY103-IX!BY103-X!BY103</f>
        <v>0</v>
      </c>
    </row>
    <row r="104" spans="1:77">
      <c r="A104" s="205" t="s">
        <v>248</v>
      </c>
      <c r="B104" s="68" t="s">
        <v>249</v>
      </c>
      <c r="C104" s="18">
        <f>'Tabela Usos'!C107-III!C104-IV!C104-VI!C104-VII!C104-VIII!C104-IX!C104-X!C104</f>
        <v>0.85505624650315226</v>
      </c>
      <c r="D104" s="18">
        <f>'Tabela Usos'!D107-III!D104-IV!D104-VI!D104-VII!D104-VIII!D104-IX!D104-X!D104</f>
        <v>0</v>
      </c>
      <c r="E104" s="18">
        <f>'Tabela Usos'!E107-III!E104-IV!E104-VI!E104-VII!E104-VIII!E104-IX!E104-X!E104</f>
        <v>1.7101124930063045</v>
      </c>
      <c r="F104" s="18">
        <f>'Tabela Usos'!F107-III!F104-IV!F104-VI!F104-VII!F104-VIII!F104-IX!F104-X!F104</f>
        <v>0.85505624650315226</v>
      </c>
      <c r="G104" s="18">
        <f>'Tabela Usos'!G107-III!G104-IV!G104-VI!G104-VII!G104-VIII!G104-IX!G104-X!G104</f>
        <v>198.37304918873133</v>
      </c>
      <c r="H104" s="18">
        <f>'Tabela Usos'!H107-III!H104-IV!H104-VI!H104-VII!H104-VIII!H104-IX!H104-X!H104</f>
        <v>0</v>
      </c>
      <c r="I104" s="18">
        <f>'Tabela Usos'!I107-III!I104-IV!I104-VI!I104-VII!I104-VIII!I104-IX!I104-X!I104</f>
        <v>5.9853937255220657</v>
      </c>
      <c r="J104" s="18">
        <f>'Tabela Usos'!J107-III!J104-IV!J104-VI!J104-VII!J104-VIII!J104-IX!J104-X!J104</f>
        <v>1.7101124930063045</v>
      </c>
      <c r="K104" s="18">
        <f>'Tabela Usos'!K107-III!K104-IV!K104-VI!K104-VII!K104-VIII!K104-IX!K104-X!K104</f>
        <v>0</v>
      </c>
      <c r="L104" s="18">
        <f>'Tabela Usos'!L107-III!L104-IV!L104-VI!L104-VII!L104-VIII!L104-IX!L104-X!L104</f>
        <v>129.96854946847913</v>
      </c>
      <c r="M104" s="18">
        <f>'Tabela Usos'!M107-III!M104-IV!M104-VI!M104-VII!M104-VIII!M104-IX!M104-X!M104</f>
        <v>0.85505624650315226</v>
      </c>
      <c r="N104" s="18">
        <f>'Tabela Usos'!N107-III!N104-IV!N104-VI!N104-VII!N104-VIII!N104-IX!N104-X!N104</f>
        <v>0</v>
      </c>
      <c r="O104" s="18">
        <f>'Tabela Usos'!O107-III!O104-IV!O104-VI!O104-VII!O104-VIII!O104-IX!O104-X!O104</f>
        <v>8.550562465031522</v>
      </c>
      <c r="P104" s="18">
        <f>'Tabela Usos'!P107-III!P104-IV!P104-VI!P104-VII!P104-VIII!P104-IX!P104-X!P104</f>
        <v>1.7101124930063045</v>
      </c>
      <c r="Q104" s="18">
        <f>'Tabela Usos'!Q107-III!Q104-IV!Q104-VI!Q104-VII!Q104-VIII!Q104-IX!Q104-X!Q104</f>
        <v>0</v>
      </c>
      <c r="R104" s="18">
        <f>'Tabela Usos'!R107-III!R104-IV!R104-VI!R104-VII!R104-VIII!R104-IX!R104-X!R104</f>
        <v>0</v>
      </c>
      <c r="S104" s="18">
        <f>'Tabela Usos'!S107-III!S104-IV!S104-VI!S104-VII!S104-VIII!S104-IX!S104-X!S104</f>
        <v>3.420224986012609</v>
      </c>
      <c r="T104" s="18">
        <f>'Tabela Usos'!T107-III!T104-IV!T104-VI!T104-VII!T104-VIII!T104-IX!T104-X!T104</f>
        <v>11.970787451044131</v>
      </c>
      <c r="U104" s="18">
        <f>'Tabela Usos'!U107-III!U104-IV!U104-VI!U104-VII!U104-VIII!U104-IX!U104-X!U104</f>
        <v>0</v>
      </c>
      <c r="V104" s="18">
        <f>'Tabela Usos'!V107-III!V104-IV!V104-VI!V104-VII!V104-VIII!V104-IX!V104-X!V104</f>
        <v>1.7101124930063045</v>
      </c>
      <c r="W104" s="18">
        <f>'Tabela Usos'!W107-III!W104-IV!W104-VI!W104-VII!W104-VIII!W104-IX!W104-X!W104</f>
        <v>97.476412101359358</v>
      </c>
      <c r="X104" s="18">
        <f>'Tabela Usos'!X107-III!X104-IV!X104-VI!X104-VII!X104-VIII!X104-IX!X104-X!X104</f>
        <v>117.99776201743502</v>
      </c>
      <c r="Y104" s="18">
        <f>'Tabela Usos'!Y107-III!Y104-IV!Y104-VI!Y104-VII!Y104-VIII!Y104-IX!Y104-X!Y104</f>
        <v>0.85505624650315226</v>
      </c>
      <c r="Z104" s="18">
        <f>'Tabela Usos'!Z107-III!Z104-IV!Z104-VI!Z104-VII!Z104-VIII!Z104-IX!Z104-X!Z104</f>
        <v>277.8932801135245</v>
      </c>
      <c r="AA104" s="18">
        <f>'Tabela Usos'!AA107-III!AA104-IV!AA104-VI!AA104-VII!AA104-VIII!AA104-IX!AA104-X!AA104</f>
        <v>11.115731204540978</v>
      </c>
      <c r="AB104" s="18">
        <f>'Tabela Usos'!AB107-III!AB104-IV!AB104-VI!AB104-VII!AB104-VIII!AB104-IX!AB104-X!AB104</f>
        <v>0</v>
      </c>
      <c r="AC104" s="18">
        <f>'Tabela Usos'!AC107-III!AC104-IV!AC104-VI!AC104-VII!AC104-VIII!AC104-IX!AC104-X!AC104</f>
        <v>29.071912381107182</v>
      </c>
      <c r="AD104" s="18">
        <f>'Tabela Usos'!AD107-III!AD104-IV!AD104-VI!AD104-VII!AD104-VIII!AD104-IX!AD104-X!AD104</f>
        <v>58.143824762214365</v>
      </c>
      <c r="AE104" s="18">
        <f>'Tabela Usos'!AE107-III!AE104-IV!AE104-VI!AE104-VII!AE104-VIII!AE104-IX!AE104-X!AE104</f>
        <v>23.08651865558511</v>
      </c>
      <c r="AF104" s="18">
        <f>'Tabela Usos'!AF107-III!AF104-IV!AF104-VI!AF104-VII!AF104-VIII!AF104-IX!AF104-X!AF104</f>
        <v>0.85505624650315226</v>
      </c>
      <c r="AG104" s="18">
        <f>'Tabela Usos'!AG107-III!AG104-IV!AG104-VI!AG104-VII!AG104-VIII!AG104-IX!AG104-X!AG104</f>
        <v>0</v>
      </c>
      <c r="AH104" s="18">
        <f>'Tabela Usos'!AH107-III!AH104-IV!AH104-VI!AH104-VII!AH104-VIII!AH104-IX!AH104-X!AH104</f>
        <v>91.491018375837285</v>
      </c>
      <c r="AI104" s="18">
        <f>'Tabela Usos'!AI107-III!AI104-IV!AI104-VI!AI104-VII!AI104-VIII!AI104-IX!AI104-X!AI104</f>
        <v>392.47081714494686</v>
      </c>
      <c r="AJ104" s="18">
        <f>'Tabela Usos'!AJ107-III!AJ104-IV!AJ104-VI!AJ104-VII!AJ104-VIII!AJ104-IX!AJ104-X!AJ104</f>
        <v>11.970787451044131</v>
      </c>
      <c r="AK104" s="18">
        <f>'Tabela Usos'!AK107-III!AK104-IV!AK104-VI!AK104-VII!AK104-VIII!AK104-IX!AK104-X!AK104</f>
        <v>0</v>
      </c>
      <c r="AL104" s="18">
        <f>'Tabela Usos'!AL107-III!AL104-IV!AL104-VI!AL104-VII!AL104-VIII!AL104-IX!AL104-X!AL104</f>
        <v>0</v>
      </c>
      <c r="AM104" s="18">
        <f>'Tabela Usos'!AM107-III!AM104-IV!AM104-VI!AM104-VII!AM104-VIII!AM104-IX!AM104-X!AM104</f>
        <v>88.925849636327825</v>
      </c>
      <c r="AN104" s="18">
        <f>'Tabela Usos'!AN107-III!AN104-IV!AN104-VI!AN104-VII!AN104-VIII!AN104-IX!AN104-X!AN104</f>
        <v>298.41463002960018</v>
      </c>
      <c r="AO104" s="18">
        <f>'Tabela Usos'!AO107-III!AO104-IV!AO104-VI!AO104-VII!AO104-VIII!AO104-IX!AO104-X!AO104</f>
        <v>0.85505624650315226</v>
      </c>
      <c r="AP104" s="18">
        <f>'Tabela Usos'!AP107-III!AP104-IV!AP104-VI!AP104-VII!AP104-VIII!AP104-IX!AP104-X!AP104</f>
        <v>0</v>
      </c>
      <c r="AQ104" s="18">
        <f>'Tabela Usos'!AQ107-III!AQ104-IV!AQ104-VI!AQ104-VII!AQ104-VIII!AQ104-IX!AQ104-X!AQ104</f>
        <v>142.79439316602645</v>
      </c>
      <c r="AR104" s="18">
        <f>'Tabela Usos'!AR107-III!AR104-IV!AR104-VI!AR104-VII!AR104-VIII!AR104-IX!AR104-X!AR104</f>
        <v>568.61240392459626</v>
      </c>
      <c r="AS104" s="18">
        <f>'Tabela Usos'!AS107-III!AS104-IV!AS104-VI!AS104-VII!AS104-VIII!AS104-IX!AS104-X!AS104</f>
        <v>9.4056187115346734</v>
      </c>
      <c r="AT104" s="18">
        <f>'Tabela Usos'!AT107-III!AT104-IV!AT104-VI!AT104-VII!AT104-VIII!AT104-IX!AT104-X!AT104</f>
        <v>0</v>
      </c>
      <c r="AU104" s="18">
        <f>'Tabela Usos'!AU107-III!AU104-IV!AU104-VI!AU104-VII!AU104-VIII!AU104-IX!AU104-X!AU104</f>
        <v>783.23152179688748</v>
      </c>
      <c r="AV104" s="18">
        <f>'Tabela Usos'!AV107-III!AV104-IV!AV104-VI!AV104-VII!AV104-VIII!AV104-IX!AV104-X!AV104</f>
        <v>31.637081120616632</v>
      </c>
      <c r="AW104" s="18">
        <f>'Tabela Usos'!AW107-III!AW104-IV!AW104-VI!AW104-VII!AW104-VIII!AW104-IX!AW104-X!AW104</f>
        <v>241.98091776039206</v>
      </c>
      <c r="AX104" s="18">
        <f>'Tabela Usos'!AX107-III!AX104-IV!AX104-VI!AX104-VII!AX104-VIII!AX104-IX!AX104-X!AX104</f>
        <v>0</v>
      </c>
      <c r="AY104" s="18">
        <f>'Tabela Usos'!AY107-III!AY104-IV!AY104-VI!AY104-VII!AY104-VIII!AY104-IX!AY104-X!AY104</f>
        <v>0</v>
      </c>
      <c r="AZ104" s="18">
        <f>'Tabela Usos'!AZ107-III!AZ104-IV!AZ104-VI!AZ104-VII!AZ104-VIII!AZ104-IX!AZ104-X!AZ104</f>
        <v>674.63937849098704</v>
      </c>
      <c r="BA104" s="18">
        <f>'Tabela Usos'!BA107-III!BA104-IV!BA104-VI!BA104-VII!BA104-VIII!BA104-IX!BA104-X!BA104</f>
        <v>44.462924818163913</v>
      </c>
      <c r="BB104" s="18">
        <f>'Tabela Usos'!BB107-III!BB104-IV!BB104-VI!BB104-VII!BB104-VIII!BB104-IX!BB104-X!BB104</f>
        <v>16.246068683559891</v>
      </c>
      <c r="BC104" s="18">
        <f>'Tabela Usos'!BC107-III!BC104-IV!BC104-VI!BC104-VII!BC104-VIII!BC104-IX!BC104-X!BC104</f>
        <v>2648.1091954202625</v>
      </c>
      <c r="BD104" s="18">
        <f>'Tabela Usos'!BD107-III!BD104-IV!BD104-VI!BD104-VII!BD104-VIII!BD104-IX!BD104-X!BD104</f>
        <v>62.419105994730117</v>
      </c>
      <c r="BE104" s="18">
        <f>'Tabela Usos'!BE107-III!BE104-IV!BE104-VI!BE104-VII!BE104-VIII!BE104-IX!BE104-X!BE104</f>
        <v>1404.0023567581761</v>
      </c>
      <c r="BF104" s="18">
        <f>'Tabela Usos'!BF107-III!BF104-IV!BF104-VI!BF104-VII!BF104-VIII!BF104-IX!BF104-X!BF104</f>
        <v>0.85505624650315226</v>
      </c>
      <c r="BG104" s="18">
        <f>'Tabela Usos'!BG107-III!BG104-IV!BG104-VI!BG104-VII!BG104-VIII!BG104-IX!BG104-X!BG104</f>
        <v>239.41574902088263</v>
      </c>
      <c r="BH104" s="18">
        <f>'Tabela Usos'!BH107-III!BH104-IV!BH104-VI!BH104-VII!BH104-VIII!BH104-IX!BH104-X!BH104</f>
        <v>0</v>
      </c>
      <c r="BI104" s="18">
        <f>'Tabela Usos'!BI107-III!BI104-IV!BI104-VI!BI104-VII!BI104-VIII!BI104-IX!BI104-X!BI104</f>
        <v>1582.7091122773347</v>
      </c>
      <c r="BJ104" s="18">
        <f>'Tabela Usos'!BJ107-III!BJ104-IV!BJ104-VI!BJ104-VII!BJ104-VIII!BJ104-IX!BJ104-X!BJ104</f>
        <v>3.420224986012609</v>
      </c>
      <c r="BK104" s="18">
        <f>'Tabela Usos'!BK107-III!BK104-IV!BK104-VI!BK104-VII!BK104-VIII!BK104-IX!BK104-X!BK104</f>
        <v>10130.706408569349</v>
      </c>
      <c r="BL104" s="18">
        <f>'Tabela Usos'!BL107-III!BL104-IV!BL104-VI!BL104-VII!BL104-VIII!BL104-IX!BL104-X!BL104</f>
        <v>1771.6765427545313</v>
      </c>
      <c r="BM104" s="18">
        <f>'Tabela Usos'!BM107-III!BM104-IV!BM104-VI!BM104-VII!BM104-VIII!BM104-IX!BM104-X!BM104</f>
        <v>227.44496156983851</v>
      </c>
      <c r="BN104" s="18">
        <f>'Tabela Usos'!BN107-III!BN104-IV!BN104-VI!BN104-VII!BN104-VIII!BN104-IX!BN104-X!BN104</f>
        <v>4523.2475440016751</v>
      </c>
      <c r="BO104" s="18">
        <f>'Tabela Usos'!BO107-III!BO104-IV!BO104-VI!BO104-VII!BO104-VIII!BO104-IX!BO104-X!BO104</f>
        <v>4141.8924580612693</v>
      </c>
      <c r="BP104" s="18">
        <f>'Tabela Usos'!BP107-III!BP104-IV!BP104-VI!BP104-VII!BP104-VIII!BP104-IX!BP104-X!BP104</f>
        <v>39.332587339145007</v>
      </c>
      <c r="BQ104" s="18">
        <f>'Tabela Usos'!BQ107-III!BQ104-IV!BQ104-VI!BQ104-VII!BQ104-VIII!BQ104-IX!BQ104-X!BQ104</f>
        <v>8683.9512394860139</v>
      </c>
      <c r="BR104" s="18">
        <f>'Tabela Usos'!BR107-III!BR104-IV!BR104-VI!BR104-VII!BR104-VIII!BR104-IX!BR104-X!BR104</f>
        <v>0</v>
      </c>
      <c r="BS104" s="35">
        <f>'Tabela Usos'!BS107-III!BS104-IV!BS104-VI!BS104-VII!BS104-VIII!BS104-IX!BS104-X!BS104</f>
        <v>39840.490749567871</v>
      </c>
      <c r="BT104" s="18">
        <f>'Tabela Usos'!BT107-III!BT104-IV!BT104-VI!BT104-VII!BT104-VIII!BT104-IX!BT104-X!BT104</f>
        <v>5081</v>
      </c>
      <c r="BU104" s="18">
        <f>'Tabela Usos'!BU107-III!BU104-IV!BU104-VI!BU104-VII!BU104-VIII!BU104-IX!BU104-X!BU104</f>
        <v>0</v>
      </c>
      <c r="BV104" s="18">
        <f>'Tabela Usos'!BV107-III!BV104-IV!BV104-VI!BV104-VII!BV104-VIII!BV104-IX!BV104-X!BV104</f>
        <v>0</v>
      </c>
      <c r="BW104" s="18">
        <f>'Tabela Usos'!BW107-III!BW104-IV!BW104-VI!BW104-VII!BW104-VIII!BW104-IX!BW104-X!BW104</f>
        <v>233718.50925043211</v>
      </c>
      <c r="BX104" s="18">
        <f>'Tabela Usos'!BX107-III!BX104-IV!BX104-VI!BX104-VII!BX104-VIII!BX104-IX!BX104-X!BX104</f>
        <v>0</v>
      </c>
      <c r="BY104" s="18">
        <f>'Tabela Usos'!BY107-III!BY104-IV!BY104-VI!BY104-VII!BY104-VIII!BY104-IX!BY104-X!BY104</f>
        <v>0</v>
      </c>
    </row>
    <row r="105" spans="1:77">
      <c r="A105" s="205" t="s">
        <v>250</v>
      </c>
      <c r="B105" s="68" t="s">
        <v>251</v>
      </c>
      <c r="C105" s="18">
        <f>'Tabela Usos'!C108-III!C105-IV!C105-VI!C105-VII!C105-VIII!C105-IX!C105-X!C105</f>
        <v>0</v>
      </c>
      <c r="D105" s="18">
        <f>'Tabela Usos'!D108-III!D105-IV!D105-VI!D105-VII!D105-VIII!D105-IX!D105-X!D105</f>
        <v>0</v>
      </c>
      <c r="E105" s="18">
        <f>'Tabela Usos'!E108-III!E105-IV!E105-VI!E105-VII!E105-VIII!E105-IX!E105-X!E105</f>
        <v>0</v>
      </c>
      <c r="F105" s="18">
        <f>'Tabela Usos'!F108-III!F105-IV!F105-VI!F105-VII!F105-VIII!F105-IX!F105-X!F105</f>
        <v>0</v>
      </c>
      <c r="G105" s="18">
        <f>'Tabela Usos'!G108-III!G105-IV!G105-VI!G105-VII!G105-VIII!G105-IX!G105-X!G105</f>
        <v>0</v>
      </c>
      <c r="H105" s="18">
        <f>'Tabela Usos'!H108-III!H105-IV!H105-VI!H105-VII!H105-VIII!H105-IX!H105-X!H105</f>
        <v>0</v>
      </c>
      <c r="I105" s="18">
        <f>'Tabela Usos'!I108-III!I105-IV!I105-VI!I105-VII!I105-VIII!I105-IX!I105-X!I105</f>
        <v>0</v>
      </c>
      <c r="J105" s="18">
        <f>'Tabela Usos'!J108-III!J105-IV!J105-VI!J105-VII!J105-VIII!J105-IX!J105-X!J105</f>
        <v>0</v>
      </c>
      <c r="K105" s="18">
        <f>'Tabela Usos'!K108-III!K105-IV!K105-VI!K105-VII!K105-VIII!K105-IX!K105-X!K105</f>
        <v>0</v>
      </c>
      <c r="L105" s="18">
        <f>'Tabela Usos'!L108-III!L105-IV!L105-VI!L105-VII!L105-VIII!L105-IX!L105-X!L105</f>
        <v>0</v>
      </c>
      <c r="M105" s="18">
        <f>'Tabela Usos'!M108-III!M105-IV!M105-VI!M105-VII!M105-VIII!M105-IX!M105-X!M105</f>
        <v>0</v>
      </c>
      <c r="N105" s="18">
        <f>'Tabela Usos'!N108-III!N105-IV!N105-VI!N105-VII!N105-VIII!N105-IX!N105-X!N105</f>
        <v>0</v>
      </c>
      <c r="O105" s="18">
        <f>'Tabela Usos'!O108-III!O105-IV!O105-VI!O105-VII!O105-VIII!O105-IX!O105-X!O105</f>
        <v>0</v>
      </c>
      <c r="P105" s="18">
        <f>'Tabela Usos'!P108-III!P105-IV!P105-VI!P105-VII!P105-VIII!P105-IX!P105-X!P105</f>
        <v>0</v>
      </c>
      <c r="Q105" s="18">
        <f>'Tabela Usos'!Q108-III!Q105-IV!Q105-VI!Q105-VII!Q105-VIII!Q105-IX!Q105-X!Q105</f>
        <v>0</v>
      </c>
      <c r="R105" s="18">
        <f>'Tabela Usos'!R108-III!R105-IV!R105-VI!R105-VII!R105-VIII!R105-IX!R105-X!R105</f>
        <v>0</v>
      </c>
      <c r="S105" s="18">
        <f>'Tabela Usos'!S108-III!S105-IV!S105-VI!S105-VII!S105-VIII!S105-IX!S105-X!S105</f>
        <v>0</v>
      </c>
      <c r="T105" s="18">
        <f>'Tabela Usos'!T108-III!T105-IV!T105-VI!T105-VII!T105-VIII!T105-IX!T105-X!T105</f>
        <v>0</v>
      </c>
      <c r="U105" s="18">
        <f>'Tabela Usos'!U108-III!U105-IV!U105-VI!U105-VII!U105-VIII!U105-IX!U105-X!U105</f>
        <v>0</v>
      </c>
      <c r="V105" s="18">
        <f>'Tabela Usos'!V108-III!V105-IV!V105-VI!V105-VII!V105-VIII!V105-IX!V105-X!V105</f>
        <v>0</v>
      </c>
      <c r="W105" s="18">
        <f>'Tabela Usos'!W108-III!W105-IV!W105-VI!W105-VII!W105-VIII!W105-IX!W105-X!W105</f>
        <v>123.10689040448371</v>
      </c>
      <c r="X105" s="18">
        <f>'Tabela Usos'!X108-III!X105-IV!X105-VI!X105-VII!X105-VIII!X105-IX!X105-X!X105</f>
        <v>0</v>
      </c>
      <c r="Y105" s="18">
        <f>'Tabela Usos'!Y108-III!Y105-IV!Y105-VI!Y105-VII!Y105-VIII!Y105-IX!Y105-X!Y105</f>
        <v>0</v>
      </c>
      <c r="Z105" s="18">
        <f>'Tabela Usos'!Z108-III!Z105-IV!Z105-VI!Z105-VII!Z105-VIII!Z105-IX!Z105-X!Z105</f>
        <v>0</v>
      </c>
      <c r="AA105" s="18">
        <f>'Tabela Usos'!AA108-III!AA105-IV!AA105-VI!AA105-VII!AA105-VIII!AA105-IX!AA105-X!AA105</f>
        <v>0</v>
      </c>
      <c r="AB105" s="18">
        <f>'Tabela Usos'!AB108-III!AB105-IV!AB105-VI!AB105-VII!AB105-VIII!AB105-IX!AB105-X!AB105</f>
        <v>0</v>
      </c>
      <c r="AC105" s="18">
        <f>'Tabela Usos'!AC108-III!AC105-IV!AC105-VI!AC105-VII!AC105-VIII!AC105-IX!AC105-X!AC105</f>
        <v>0</v>
      </c>
      <c r="AD105" s="18">
        <f>'Tabela Usos'!AD108-III!AD105-IV!AD105-VI!AD105-VII!AD105-VIII!AD105-IX!AD105-X!AD105</f>
        <v>0</v>
      </c>
      <c r="AE105" s="18">
        <f>'Tabela Usos'!AE108-III!AE105-IV!AE105-VI!AE105-VII!AE105-VIII!AE105-IX!AE105-X!AE105</f>
        <v>0</v>
      </c>
      <c r="AF105" s="18">
        <f>'Tabela Usos'!AF108-III!AF105-IV!AF105-VI!AF105-VII!AF105-VIII!AF105-IX!AF105-X!AF105</f>
        <v>0</v>
      </c>
      <c r="AG105" s="18">
        <f>'Tabela Usos'!AG108-III!AG105-IV!AG105-VI!AG105-VII!AG105-VIII!AG105-IX!AG105-X!AG105</f>
        <v>0</v>
      </c>
      <c r="AH105" s="18">
        <f>'Tabela Usos'!AH108-III!AH105-IV!AH105-VI!AH105-VII!AH105-VIII!AH105-IX!AH105-X!AH105</f>
        <v>0</v>
      </c>
      <c r="AI105" s="18">
        <f>'Tabela Usos'!AI108-III!AI105-IV!AI105-VI!AI105-VII!AI105-VIII!AI105-IX!AI105-X!AI105</f>
        <v>0</v>
      </c>
      <c r="AJ105" s="18">
        <f>'Tabela Usos'!AJ108-III!AJ105-IV!AJ105-VI!AJ105-VII!AJ105-VIII!AJ105-IX!AJ105-X!AJ105</f>
        <v>2.2081953435781827</v>
      </c>
      <c r="AK105" s="18">
        <f>'Tabela Usos'!AK108-III!AK105-IV!AK105-VI!AK105-VII!AK105-VIII!AK105-IX!AK105-X!AK105</f>
        <v>0</v>
      </c>
      <c r="AL105" s="18">
        <f>'Tabela Usos'!AL108-III!AL105-IV!AL105-VI!AL105-VII!AL105-VIII!AL105-IX!AL105-X!AL105</f>
        <v>0</v>
      </c>
      <c r="AM105" s="18">
        <f>'Tabela Usos'!AM108-III!AM105-IV!AM105-VI!AM105-VII!AM105-VIII!AM105-IX!AM105-X!AM105</f>
        <v>13.249172061469098</v>
      </c>
      <c r="AN105" s="18">
        <f>'Tabela Usos'!AN108-III!AN105-IV!AN105-VI!AN105-VII!AN105-VIII!AN105-IX!AN105-X!AN105</f>
        <v>94.95239977386187</v>
      </c>
      <c r="AO105" s="18">
        <f>'Tabela Usos'!AO108-III!AO105-IV!AO105-VI!AO105-VII!AO105-VIII!AO105-IX!AO105-X!AO105</f>
        <v>4.4163906871563654</v>
      </c>
      <c r="AP105" s="18">
        <f>'Tabela Usos'!AP108-III!AP105-IV!AP105-VI!AP105-VII!AP105-VIII!AP105-IX!AP105-X!AP105</f>
        <v>0</v>
      </c>
      <c r="AQ105" s="18">
        <f>'Tabela Usos'!AQ108-III!AQ105-IV!AQ105-VI!AQ105-VII!AQ105-VIII!AQ105-IX!AQ105-X!AQ105</f>
        <v>0</v>
      </c>
      <c r="AR105" s="18">
        <f>'Tabela Usos'!AR108-III!AR105-IV!AR105-VI!AR105-VII!AR105-VIII!AR105-IX!AR105-X!AR105</f>
        <v>200.39372742972012</v>
      </c>
      <c r="AS105" s="18">
        <f>'Tabela Usos'!AS108-III!AS105-IV!AS105-VI!AS105-VII!AS105-VIII!AS105-IX!AS105-X!AS105</f>
        <v>0</v>
      </c>
      <c r="AT105" s="18">
        <f>'Tabela Usos'!AT108-III!AT105-IV!AT105-VI!AT105-VII!AT105-VIII!AT105-IX!AT105-X!AT105</f>
        <v>0</v>
      </c>
      <c r="AU105" s="18">
        <f>'Tabela Usos'!AU108-III!AU105-IV!AU105-VI!AU105-VII!AU105-VIII!AU105-IX!AU105-X!AU105</f>
        <v>0</v>
      </c>
      <c r="AV105" s="18">
        <f>'Tabela Usos'!AV108-III!AV105-IV!AV105-VI!AV105-VII!AV105-VIII!AV105-IX!AV105-X!AV105</f>
        <v>0</v>
      </c>
      <c r="AW105" s="18">
        <f>'Tabela Usos'!AW108-III!AW105-IV!AW105-VI!AW105-VII!AW105-VIII!AW105-IX!AW105-X!AW105</f>
        <v>49.132346394614565</v>
      </c>
      <c r="AX105" s="18">
        <f>'Tabela Usos'!AX108-III!AX105-IV!AX105-VI!AX105-VII!AX105-VIII!AX105-IX!AX105-X!AX105</f>
        <v>0</v>
      </c>
      <c r="AY105" s="18">
        <f>'Tabela Usos'!AY108-III!AY105-IV!AY105-VI!AY105-VII!AY105-VIII!AY105-IX!AY105-X!AY105</f>
        <v>11.593025553785461</v>
      </c>
      <c r="AZ105" s="18">
        <f>'Tabela Usos'!AZ108-III!AZ105-IV!AZ105-VI!AZ105-VII!AZ105-VIII!AZ105-IX!AZ105-X!AZ105</f>
        <v>1.6561465076836372</v>
      </c>
      <c r="BA105" s="18">
        <f>'Tabela Usos'!BA108-III!BA105-IV!BA105-VI!BA105-VII!BA105-VIII!BA105-IX!BA105-X!BA105</f>
        <v>87.775764907232769</v>
      </c>
      <c r="BB105" s="18">
        <f>'Tabela Usos'!BB108-III!BB105-IV!BB105-VI!BB105-VII!BB105-VIII!BB105-IX!BB105-X!BB105</f>
        <v>0.55204883589454568</v>
      </c>
      <c r="BC105" s="18">
        <f>'Tabela Usos'!BC108-III!BC105-IV!BC105-VI!BC105-VII!BC105-VIII!BC105-IX!BC105-X!BC105</f>
        <v>1070.9747416354187</v>
      </c>
      <c r="BD105" s="18">
        <f>'Tabela Usos'!BD108-III!BD105-IV!BD105-VI!BD105-VII!BD105-VIII!BD105-IX!BD105-X!BD105</f>
        <v>34.227027825461839</v>
      </c>
      <c r="BE105" s="18">
        <f>'Tabela Usos'!BE108-III!BE105-IV!BE105-VI!BE105-VII!BE105-VIII!BE105-IX!BE105-X!BE105</f>
        <v>236.27690176286563</v>
      </c>
      <c r="BF105" s="18">
        <f>'Tabela Usos'!BF108-III!BF105-IV!BF105-VI!BF105-VII!BF105-VIII!BF105-IX!BF105-X!BF105</f>
        <v>96.608546281545514</v>
      </c>
      <c r="BG105" s="18">
        <f>'Tabela Usos'!BG108-III!BG105-IV!BG105-VI!BG105-VII!BG105-VIII!BG105-IX!BG105-X!BG105</f>
        <v>1460.1691709410738</v>
      </c>
      <c r="BH105" s="18">
        <f>'Tabela Usos'!BH108-III!BH105-IV!BH105-VI!BH105-VII!BH105-VIII!BH105-IX!BH105-X!BH105</f>
        <v>16.009416240941828</v>
      </c>
      <c r="BI105" s="18">
        <f>'Tabela Usos'!BI108-III!BI105-IV!BI105-VI!BI105-VII!BI105-VIII!BI105-IX!BI105-X!BI105</f>
        <v>2.2081953435781827</v>
      </c>
      <c r="BJ105" s="18">
        <f>'Tabela Usos'!BJ108-III!BJ105-IV!BJ105-VI!BJ105-VII!BJ105-VIII!BJ105-IX!BJ105-X!BJ105</f>
        <v>0</v>
      </c>
      <c r="BK105" s="18">
        <f>'Tabela Usos'!BK108-III!BK105-IV!BK105-VI!BK105-VII!BK105-VIII!BK105-IX!BK105-X!BK105</f>
        <v>830.28144918539681</v>
      </c>
      <c r="BL105" s="18">
        <f>'Tabela Usos'!BL108-III!BL105-IV!BL105-VI!BL105-VII!BL105-VIII!BL105-IX!BL105-X!BL105</f>
        <v>2195.4982203526083</v>
      </c>
      <c r="BM105" s="18">
        <f>'Tabela Usos'!BM108-III!BM105-IV!BM105-VI!BM105-VII!BM105-VIII!BM105-IX!BM105-X!BM105</f>
        <v>1216.1635854756844</v>
      </c>
      <c r="BN105" s="18">
        <f>'Tabela Usos'!BN108-III!BN105-IV!BN105-VI!BN105-VII!BN105-VIII!BN105-IX!BN105-X!BN105</f>
        <v>25.94629528704365</v>
      </c>
      <c r="BO105" s="18">
        <f>'Tabela Usos'!BO108-III!BO105-IV!BO105-VI!BO105-VII!BO105-VIII!BO105-IX!BO105-X!BO105</f>
        <v>113.72206019427642</v>
      </c>
      <c r="BP105" s="18">
        <f>'Tabela Usos'!BP108-III!BP105-IV!BP105-VI!BP105-VII!BP105-VIII!BP105-IX!BP105-X!BP105</f>
        <v>0</v>
      </c>
      <c r="BQ105" s="18">
        <f>'Tabela Usos'!BQ108-III!BQ105-IV!BQ105-VI!BQ105-VII!BQ105-VIII!BQ105-IX!BQ105-X!BQ105</f>
        <v>108.75362067122553</v>
      </c>
      <c r="BR105" s="18">
        <f>'Tabela Usos'!BR108-III!BR105-IV!BR105-VI!BR105-VII!BR105-VIII!BR105-IX!BR105-X!BR105</f>
        <v>0</v>
      </c>
      <c r="BS105" s="35">
        <f>'Tabela Usos'!BS108-III!BS105-IV!BS105-VI!BS105-VII!BS105-VIII!BS105-IX!BS105-X!BS105</f>
        <v>7995.875339096604</v>
      </c>
      <c r="BT105" s="18">
        <f>'Tabela Usos'!BT108-III!BT105-IV!BT105-VI!BT105-VII!BT105-VIII!BT105-IX!BT105-X!BT105</f>
        <v>794.32289704449499</v>
      </c>
      <c r="BU105" s="18">
        <f>'Tabela Usos'!BU108-III!BU105-IV!BU105-VI!BU105-VII!BU105-VIII!BU105-IX!BU105-X!BU105</f>
        <v>0</v>
      </c>
      <c r="BV105" s="18">
        <f>'Tabela Usos'!BV108-III!BV105-IV!BV105-VI!BV105-VII!BV105-VIII!BV105-IX!BV105-X!BV105</f>
        <v>0</v>
      </c>
      <c r="BW105" s="18">
        <f>'Tabela Usos'!BW108-III!BW105-IV!BW105-VI!BW105-VII!BW105-VIII!BW105-IX!BW105-X!BW105</f>
        <v>8428.1295776020306</v>
      </c>
      <c r="BX105" s="18">
        <f>'Tabela Usos'!BX108-III!BX105-IV!BX105-VI!BX105-VII!BX105-VIII!BX105-IX!BX105-X!BX105</f>
        <v>0</v>
      </c>
      <c r="BY105" s="18">
        <f>'Tabela Usos'!BY108-III!BY105-IV!BY105-VI!BY105-VII!BY105-VIII!BY105-IX!BY105-X!BY105</f>
        <v>-88.327813743127336</v>
      </c>
    </row>
    <row r="106" spans="1:77">
      <c r="A106" s="206" t="s">
        <v>252</v>
      </c>
      <c r="B106" s="41" t="s">
        <v>253</v>
      </c>
      <c r="C106" s="18">
        <f>'Tabela Usos'!C109-III!C106-IV!C106-VI!C106-VII!C106-VIII!C106-IX!C106-X!C106</f>
        <v>0</v>
      </c>
      <c r="D106" s="18">
        <f>'Tabela Usos'!D109-III!D106-IV!D106-VI!D106-VII!D106-VIII!D106-IX!D106-X!D106</f>
        <v>0</v>
      </c>
      <c r="E106" s="18">
        <f>'Tabela Usos'!E109-III!E106-IV!E106-VI!E106-VII!E106-VIII!E106-IX!E106-X!E106</f>
        <v>0</v>
      </c>
      <c r="F106" s="18">
        <f>'Tabela Usos'!F109-III!F106-IV!F106-VI!F106-VII!F106-VIII!F106-IX!F106-X!F106</f>
        <v>0</v>
      </c>
      <c r="G106" s="18">
        <f>'Tabela Usos'!G109-III!G106-IV!G106-VI!G106-VII!G106-VIII!G106-IX!G106-X!G106</f>
        <v>0</v>
      </c>
      <c r="H106" s="18">
        <f>'Tabela Usos'!H109-III!H106-IV!H106-VI!H106-VII!H106-VIII!H106-IX!H106-X!H106</f>
        <v>0</v>
      </c>
      <c r="I106" s="18">
        <f>'Tabela Usos'!I109-III!I106-IV!I106-VI!I106-VII!I106-VIII!I106-IX!I106-X!I106</f>
        <v>0</v>
      </c>
      <c r="J106" s="18">
        <f>'Tabela Usos'!J109-III!J106-IV!J106-VI!J106-VII!J106-VIII!J106-IX!J106-X!J106</f>
        <v>0</v>
      </c>
      <c r="K106" s="18">
        <f>'Tabela Usos'!K109-III!K106-IV!K106-VI!K106-VII!K106-VIII!K106-IX!K106-X!K106</f>
        <v>0</v>
      </c>
      <c r="L106" s="18">
        <f>'Tabela Usos'!L109-III!L106-IV!L106-VI!L106-VII!L106-VIII!L106-IX!L106-X!L106</f>
        <v>0</v>
      </c>
      <c r="M106" s="18">
        <f>'Tabela Usos'!M109-III!M106-IV!M106-VI!M106-VII!M106-VIII!M106-IX!M106-X!M106</f>
        <v>0</v>
      </c>
      <c r="N106" s="18">
        <f>'Tabela Usos'!N109-III!N106-IV!N106-VI!N106-VII!N106-VIII!N106-IX!N106-X!N106</f>
        <v>0</v>
      </c>
      <c r="O106" s="18">
        <f>'Tabela Usos'!O109-III!O106-IV!O106-VI!O106-VII!O106-VIII!O106-IX!O106-X!O106</f>
        <v>0</v>
      </c>
      <c r="P106" s="18">
        <f>'Tabela Usos'!P109-III!P106-IV!P106-VI!P106-VII!P106-VIII!P106-IX!P106-X!P106</f>
        <v>0</v>
      </c>
      <c r="Q106" s="18">
        <f>'Tabela Usos'!Q109-III!Q106-IV!Q106-VI!Q106-VII!Q106-VIII!Q106-IX!Q106-X!Q106</f>
        <v>0</v>
      </c>
      <c r="R106" s="18">
        <f>'Tabela Usos'!R109-III!R106-IV!R106-VI!R106-VII!R106-VIII!R106-IX!R106-X!R106</f>
        <v>0</v>
      </c>
      <c r="S106" s="18">
        <f>'Tabela Usos'!S109-III!S106-IV!S106-VI!S106-VII!S106-VIII!S106-IX!S106-X!S106</f>
        <v>0</v>
      </c>
      <c r="T106" s="18">
        <f>'Tabela Usos'!T109-III!T106-IV!T106-VI!T106-VII!T106-VIII!T106-IX!T106-X!T106</f>
        <v>0</v>
      </c>
      <c r="U106" s="18">
        <f>'Tabela Usos'!U109-III!U106-IV!U106-VI!U106-VII!U106-VIII!U106-IX!U106-X!U106</f>
        <v>0</v>
      </c>
      <c r="V106" s="18">
        <f>'Tabela Usos'!V109-III!V106-IV!V106-VI!V106-VII!V106-VIII!V106-IX!V106-X!V106</f>
        <v>0</v>
      </c>
      <c r="W106" s="18">
        <f>'Tabela Usos'!W109-III!W106-IV!W106-VI!W106-VII!W106-VIII!W106-IX!W106-X!W106</f>
        <v>0</v>
      </c>
      <c r="X106" s="18">
        <f>'Tabela Usos'!X109-III!X106-IV!X106-VI!X106-VII!X106-VIII!X106-IX!X106-X!X106</f>
        <v>0</v>
      </c>
      <c r="Y106" s="18">
        <f>'Tabela Usos'!Y109-III!Y106-IV!Y106-VI!Y106-VII!Y106-VIII!Y106-IX!Y106-X!Y106</f>
        <v>0</v>
      </c>
      <c r="Z106" s="18">
        <f>'Tabela Usos'!Z109-III!Z106-IV!Z106-VI!Z106-VII!Z106-VIII!Z106-IX!Z106-X!Z106</f>
        <v>0</v>
      </c>
      <c r="AA106" s="18">
        <f>'Tabela Usos'!AA109-III!AA106-IV!AA106-VI!AA106-VII!AA106-VIII!AA106-IX!AA106-X!AA106</f>
        <v>0</v>
      </c>
      <c r="AB106" s="18">
        <f>'Tabela Usos'!AB109-III!AB106-IV!AB106-VI!AB106-VII!AB106-VIII!AB106-IX!AB106-X!AB106</f>
        <v>0</v>
      </c>
      <c r="AC106" s="18">
        <f>'Tabela Usos'!AC109-III!AC106-IV!AC106-VI!AC106-VII!AC106-VIII!AC106-IX!AC106-X!AC106</f>
        <v>0</v>
      </c>
      <c r="AD106" s="18">
        <f>'Tabela Usos'!AD109-III!AD106-IV!AD106-VI!AD106-VII!AD106-VIII!AD106-IX!AD106-X!AD106</f>
        <v>0</v>
      </c>
      <c r="AE106" s="18">
        <f>'Tabela Usos'!AE109-III!AE106-IV!AE106-VI!AE106-VII!AE106-VIII!AE106-IX!AE106-X!AE106</f>
        <v>0</v>
      </c>
      <c r="AF106" s="18">
        <f>'Tabela Usos'!AF109-III!AF106-IV!AF106-VI!AF106-VII!AF106-VIII!AF106-IX!AF106-X!AF106</f>
        <v>0</v>
      </c>
      <c r="AG106" s="18">
        <f>'Tabela Usos'!AG109-III!AG106-IV!AG106-VI!AG106-VII!AG106-VIII!AG106-IX!AG106-X!AG106</f>
        <v>0</v>
      </c>
      <c r="AH106" s="18">
        <f>'Tabela Usos'!AH109-III!AH106-IV!AH106-VI!AH106-VII!AH106-VIII!AH106-IX!AH106-X!AH106</f>
        <v>0</v>
      </c>
      <c r="AI106" s="18">
        <f>'Tabela Usos'!AI109-III!AI106-IV!AI106-VI!AI106-VII!AI106-VIII!AI106-IX!AI106-X!AI106</f>
        <v>0</v>
      </c>
      <c r="AJ106" s="18">
        <f>'Tabela Usos'!AJ109-III!AJ106-IV!AJ106-VI!AJ106-VII!AJ106-VIII!AJ106-IX!AJ106-X!AJ106</f>
        <v>0</v>
      </c>
      <c r="AK106" s="18">
        <f>'Tabela Usos'!AK109-III!AK106-IV!AK106-VI!AK106-VII!AK106-VIII!AK106-IX!AK106-X!AK106</f>
        <v>0</v>
      </c>
      <c r="AL106" s="18">
        <f>'Tabela Usos'!AL109-III!AL106-IV!AL106-VI!AL106-VII!AL106-VIII!AL106-IX!AL106-X!AL106</f>
        <v>0</v>
      </c>
      <c r="AM106" s="18">
        <f>'Tabela Usos'!AM109-III!AM106-IV!AM106-VI!AM106-VII!AM106-VIII!AM106-IX!AM106-X!AM106</f>
        <v>0</v>
      </c>
      <c r="AN106" s="18">
        <f>'Tabela Usos'!AN109-III!AN106-IV!AN106-VI!AN106-VII!AN106-VIII!AN106-IX!AN106-X!AN106</f>
        <v>0</v>
      </c>
      <c r="AO106" s="18">
        <f>'Tabela Usos'!AO109-III!AO106-IV!AO106-VI!AO106-VII!AO106-VIII!AO106-IX!AO106-X!AO106</f>
        <v>0</v>
      </c>
      <c r="AP106" s="18">
        <f>'Tabela Usos'!AP109-III!AP106-IV!AP106-VI!AP106-VII!AP106-VIII!AP106-IX!AP106-X!AP106</f>
        <v>0</v>
      </c>
      <c r="AQ106" s="18">
        <f>'Tabela Usos'!AQ109-III!AQ106-IV!AQ106-VI!AQ106-VII!AQ106-VIII!AQ106-IX!AQ106-X!AQ106</f>
        <v>0</v>
      </c>
      <c r="AR106" s="18">
        <f>'Tabela Usos'!AR109-III!AR106-IV!AR106-VI!AR106-VII!AR106-VIII!AR106-IX!AR106-X!AR106</f>
        <v>0</v>
      </c>
      <c r="AS106" s="18">
        <f>'Tabela Usos'!AS109-III!AS106-IV!AS106-VI!AS106-VII!AS106-VIII!AS106-IX!AS106-X!AS106</f>
        <v>0.94718139942969959</v>
      </c>
      <c r="AT106" s="18">
        <f>'Tabela Usos'!AT109-III!AT106-IV!AT106-VI!AT106-VII!AT106-VIII!AT106-IX!AT106-X!AT106</f>
        <v>0</v>
      </c>
      <c r="AU106" s="18">
        <f>'Tabela Usos'!AU109-III!AU106-IV!AU106-VI!AU106-VII!AU106-VIII!AU106-IX!AU106-X!AU106</f>
        <v>0</v>
      </c>
      <c r="AV106" s="18">
        <f>'Tabela Usos'!AV109-III!AV106-IV!AV106-VI!AV106-VII!AV106-VIII!AV106-IX!AV106-X!AV106</f>
        <v>0</v>
      </c>
      <c r="AW106" s="18">
        <f>'Tabela Usos'!AW109-III!AW106-IV!AW106-VI!AW106-VII!AW106-VIII!AW106-IX!AW106-X!AW106</f>
        <v>3.7887255977187984</v>
      </c>
      <c r="AX106" s="18">
        <f>'Tabela Usos'!AX109-III!AX106-IV!AX106-VI!AX106-VII!AX106-VIII!AX106-IX!AX106-X!AX106</f>
        <v>0</v>
      </c>
      <c r="AY106" s="18">
        <f>'Tabela Usos'!AY109-III!AY106-IV!AY106-VI!AY106-VII!AY106-VIII!AY106-IX!AY106-X!AY106</f>
        <v>9.4718139942969959</v>
      </c>
      <c r="AZ106" s="18">
        <f>'Tabela Usos'!AZ109-III!AZ106-IV!AZ106-VI!AZ106-VII!AZ106-VIII!AZ106-IX!AZ106-X!AZ106</f>
        <v>5384.7262557578424</v>
      </c>
      <c r="BA106" s="18">
        <f>'Tabela Usos'!BA109-III!BA106-IV!BA106-VI!BA106-VII!BA106-VIII!BA106-IX!BA106-X!BA106</f>
        <v>4754.8506251370909</v>
      </c>
      <c r="BB106" s="18">
        <f>'Tabela Usos'!BB109-III!BB106-IV!BB106-VI!BB106-VII!BB106-VIII!BB106-IX!BB106-X!BB106</f>
        <v>0.94718139942969959</v>
      </c>
      <c r="BC106" s="18">
        <f>'Tabela Usos'!BC109-III!BC106-IV!BC106-VI!BC106-VII!BC106-VIII!BC106-IX!BC106-X!BC106</f>
        <v>1.8943627988593992</v>
      </c>
      <c r="BD106" s="18">
        <f>'Tabela Usos'!BD109-III!BD106-IV!BD106-VI!BD106-VII!BD106-VIII!BD106-IX!BD106-X!BD106</f>
        <v>0</v>
      </c>
      <c r="BE106" s="18">
        <f>'Tabela Usos'!BE109-III!BE106-IV!BE106-VI!BE106-VII!BE106-VIII!BE106-IX!BE106-X!BE106</f>
        <v>0</v>
      </c>
      <c r="BF106" s="18">
        <f>'Tabela Usos'!BF109-III!BF106-IV!BF106-VI!BF106-VII!BF106-VIII!BF106-IX!BF106-X!BF106</f>
        <v>0</v>
      </c>
      <c r="BG106" s="18">
        <f>'Tabela Usos'!BG109-III!BG106-IV!BG106-VI!BG106-VII!BG106-VIII!BG106-IX!BG106-X!BG106</f>
        <v>30997.458477736345</v>
      </c>
      <c r="BH106" s="18">
        <f>'Tabela Usos'!BH109-III!BH106-IV!BH106-VI!BH106-VII!BH106-VIII!BH106-IX!BH106-X!BH106</f>
        <v>0</v>
      </c>
      <c r="BI106" s="18">
        <f>'Tabela Usos'!BI109-III!BI106-IV!BI106-VI!BI106-VII!BI106-VIII!BI106-IX!BI106-X!BI106</f>
        <v>32.204167580609784</v>
      </c>
      <c r="BJ106" s="18">
        <f>'Tabela Usos'!BJ109-III!BJ106-IV!BJ106-VI!BJ106-VII!BJ106-VIII!BJ106-IX!BJ106-X!BJ106</f>
        <v>2.8415441982890988</v>
      </c>
      <c r="BK106" s="18">
        <f>'Tabela Usos'!BK109-III!BK106-IV!BK106-VI!BK106-VII!BK106-VIII!BK106-IX!BK106-X!BK106</f>
        <v>0</v>
      </c>
      <c r="BL106" s="18">
        <f>'Tabela Usos'!BL109-III!BL106-IV!BL106-VI!BL106-VII!BL106-VIII!BL106-IX!BL106-X!BL106</f>
        <v>0</v>
      </c>
      <c r="BM106" s="18">
        <f>'Tabela Usos'!BM109-III!BM106-IV!BM106-VI!BM106-VII!BM106-VIII!BM106-IX!BM106-X!BM106</f>
        <v>0</v>
      </c>
      <c r="BN106" s="18">
        <f>'Tabela Usos'!BN109-III!BN106-IV!BN106-VI!BN106-VII!BN106-VIII!BN106-IX!BN106-X!BN106</f>
        <v>0</v>
      </c>
      <c r="BO106" s="18">
        <f>'Tabela Usos'!BO109-III!BO106-IV!BO106-VI!BO106-VII!BO106-VIII!BO106-IX!BO106-X!BO106</f>
        <v>0</v>
      </c>
      <c r="BP106" s="18">
        <f>'Tabela Usos'!BP109-III!BP106-IV!BP106-VI!BP106-VII!BP106-VIII!BP106-IX!BP106-X!BP106</f>
        <v>122.18640052643123</v>
      </c>
      <c r="BQ106" s="18">
        <f>'Tabela Usos'!BQ109-III!BQ106-IV!BQ106-VI!BQ106-VII!BQ106-VIII!BQ106-IX!BQ106-X!BQ106</f>
        <v>0</v>
      </c>
      <c r="BR106" s="18">
        <f>'Tabela Usos'!BR109-III!BR106-IV!BR106-VI!BR106-VII!BR106-VIII!BR106-IX!BR106-X!BR106</f>
        <v>0</v>
      </c>
      <c r="BS106" s="35">
        <f>'Tabela Usos'!BS109-III!BS106-IV!BS106-VI!BS106-VII!BS106-VIII!BS106-IX!BS106-X!BS106</f>
        <v>41311.316736126348</v>
      </c>
      <c r="BT106" s="18">
        <f>'Tabela Usos'!BT109-III!BT106-IV!BT106-VI!BT106-VII!BT106-VIII!BT106-IX!BT106-X!BT106</f>
        <v>595</v>
      </c>
      <c r="BU106" s="18">
        <f>'Tabela Usos'!BU109-III!BU106-IV!BU106-VI!BU106-VII!BU106-VIII!BU106-IX!BU106-X!BU106</f>
        <v>0</v>
      </c>
      <c r="BV106" s="18">
        <f>'Tabela Usos'!BV109-III!BV106-IV!BV106-VI!BV106-VII!BV106-VIII!BV106-IX!BV106-X!BV106</f>
        <v>0</v>
      </c>
      <c r="BW106" s="18">
        <f>'Tabela Usos'!BW109-III!BW106-IV!BW106-VI!BW106-VII!BW106-VIII!BW106-IX!BW106-X!BW106</f>
        <v>1870.6832638736564</v>
      </c>
      <c r="BX106" s="18">
        <f>'Tabela Usos'!BX109-III!BX106-IV!BX106-VI!BX106-VII!BX106-VIII!BX106-IX!BX106-X!BX106</f>
        <v>0</v>
      </c>
      <c r="BY106" s="18">
        <f>'Tabela Usos'!BY109-III!BY106-IV!BY106-VI!BY106-VII!BY106-VIII!BY106-IX!BY106-X!BY106</f>
        <v>0</v>
      </c>
    </row>
    <row r="107" spans="1:77">
      <c r="A107" s="205" t="s">
        <v>254</v>
      </c>
      <c r="B107" s="68" t="s">
        <v>445</v>
      </c>
      <c r="C107" s="18">
        <f>'Tabela Usos'!C110-III!C107-IV!C107-VI!C107-VII!C107-VIII!C107-IX!C107-X!C107</f>
        <v>4.6908903688378052</v>
      </c>
      <c r="D107" s="18">
        <f>'Tabela Usos'!D110-III!D107-IV!D107-VI!D107-VII!D107-VIII!D107-IX!D107-X!D107</f>
        <v>2.3454451844189026</v>
      </c>
      <c r="E107" s="18">
        <f>'Tabela Usos'!E110-III!E107-IV!E107-VI!E107-VII!E107-VIII!E107-IX!E107-X!E107</f>
        <v>6.2545204917837411</v>
      </c>
      <c r="F107" s="18">
        <f>'Tabela Usos'!F110-III!F107-IV!F107-VI!F107-VII!F107-VIII!F107-IX!F107-X!F107</f>
        <v>23.454451844189034</v>
      </c>
      <c r="G107" s="18">
        <f>'Tabela Usos'!G110-III!G107-IV!G107-VI!G107-VII!G107-VIII!G107-IX!G107-X!G107</f>
        <v>649.68831608403605</v>
      </c>
      <c r="H107" s="18">
        <f>'Tabela Usos'!H110-III!H107-IV!H107-VI!H107-VII!H107-VIII!H107-IX!H107-X!H107</f>
        <v>93.817807376756136</v>
      </c>
      <c r="I107" s="18">
        <f>'Tabela Usos'!I110-III!I107-IV!I107-VI!I107-VII!I107-VIII!I107-IX!I107-X!I107</f>
        <v>21.109006659770124</v>
      </c>
      <c r="J107" s="18">
        <f>'Tabela Usos'!J110-III!J107-IV!J107-VI!J107-VII!J107-VIII!J107-IX!J107-X!J107</f>
        <v>630.14293954721188</v>
      </c>
      <c r="K107" s="18">
        <f>'Tabela Usos'!K110-III!K107-IV!K107-VI!K107-VII!K107-VIII!K107-IX!K107-X!K107</f>
        <v>121.18133452830996</v>
      </c>
      <c r="L107" s="18">
        <f>'Tabela Usos'!L110-III!L107-IV!L107-VI!L107-VII!L107-VIII!L107-IX!L107-X!L107</f>
        <v>1186.7952633159648</v>
      </c>
      <c r="M107" s="18">
        <f>'Tabela Usos'!M110-III!M107-IV!M107-VI!M107-VII!M107-VIII!M107-IX!M107-X!M107</f>
        <v>304.9078739744574</v>
      </c>
      <c r="N107" s="18">
        <f>'Tabela Usos'!N110-III!N107-IV!N107-VI!N107-VII!N107-VIII!N107-IX!N107-X!N107</f>
        <v>12.509040983567482</v>
      </c>
      <c r="O107" s="18">
        <f>'Tabela Usos'!O110-III!O107-IV!O107-VI!O107-VII!O107-VIII!O107-IX!O107-X!O107</f>
        <v>165.74479303226911</v>
      </c>
      <c r="P107" s="18">
        <f>'Tabela Usos'!P110-III!P107-IV!P107-VI!P107-VII!P107-VIII!P107-IX!P107-X!P107</f>
        <v>419.8346880109836</v>
      </c>
      <c r="Q107" s="18">
        <f>'Tabela Usos'!Q110-III!Q107-IV!Q107-VI!Q107-VII!Q107-VIII!Q107-IX!Q107-X!Q107</f>
        <v>136.81763575776935</v>
      </c>
      <c r="R107" s="18">
        <f>'Tabela Usos'!R110-III!R107-IV!R107-VI!R107-VII!R107-VIII!R107-IX!R107-X!R107</f>
        <v>87.563286884972371</v>
      </c>
      <c r="S107" s="18">
        <f>'Tabela Usos'!S110-III!S107-IV!S107-VI!S107-VII!S107-VIII!S107-IX!S107-X!S107</f>
        <v>333.05321618748422</v>
      </c>
      <c r="T107" s="18">
        <f>'Tabela Usos'!T110-III!T107-IV!T107-VI!T107-VII!T107-VIII!T107-IX!T107-X!T107</f>
        <v>240.79903893367404</v>
      </c>
      <c r="U107" s="18">
        <f>'Tabela Usos'!U110-III!U107-IV!U107-VI!U107-VII!U107-VIII!U107-IX!U107-X!U107</f>
        <v>186.07198463056631</v>
      </c>
      <c r="V107" s="18">
        <f>'Tabela Usos'!V110-III!V107-IV!V107-VI!V107-VII!V107-VIII!V107-IX!V107-X!V107</f>
        <v>121.18133452830996</v>
      </c>
      <c r="W107" s="18">
        <f>'Tabela Usos'!W110-III!W107-IV!W107-VI!W107-VII!W107-VIII!W107-IX!W107-X!W107</f>
        <v>241.58085399514698</v>
      </c>
      <c r="X107" s="18">
        <f>'Tabela Usos'!X110-III!X107-IV!X107-VI!X107-VII!X107-VIII!X107-IX!X107-X!X107</f>
        <v>223.59910758126875</v>
      </c>
      <c r="Y107" s="18">
        <f>'Tabela Usos'!Y110-III!Y107-IV!Y107-VI!Y107-VII!Y107-VIII!Y107-IX!Y107-X!Y107</f>
        <v>25.018081967134965</v>
      </c>
      <c r="Z107" s="18">
        <f>'Tabela Usos'!Z110-III!Z107-IV!Z107-VI!Z107-VII!Z107-VIII!Z107-IX!Z107-X!Z107</f>
        <v>210.30825153622828</v>
      </c>
      <c r="AA107" s="18">
        <f>'Tabela Usos'!AA110-III!AA107-IV!AA107-VI!AA107-VII!AA107-VIII!AA107-IX!AA107-X!AA107</f>
        <v>294.74427817530875</v>
      </c>
      <c r="AB107" s="18">
        <f>'Tabela Usos'!AB110-III!AB107-IV!AB107-VI!AB107-VII!AB107-VIII!AB107-IX!AB107-X!AB107</f>
        <v>328.36232581864641</v>
      </c>
      <c r="AC107" s="18">
        <f>'Tabela Usos'!AC110-III!AC107-IV!AC107-VI!AC107-VII!AC107-VIII!AC107-IX!AC107-X!AC107</f>
        <v>170.43568340110693</v>
      </c>
      <c r="AD107" s="18">
        <f>'Tabela Usos'!AD110-III!AD107-IV!AD107-VI!AD107-VII!AD107-VIII!AD107-IX!AD107-X!AD107</f>
        <v>58.636129610472572</v>
      </c>
      <c r="AE107" s="18">
        <f>'Tabela Usos'!AE110-III!AE107-IV!AE107-VI!AE107-VII!AE107-VIII!AE107-IX!AE107-X!AE107</f>
        <v>293.96246311383584</v>
      </c>
      <c r="AF107" s="18">
        <f>'Tabela Usos'!AF110-III!AF107-IV!AF107-VI!AF107-VII!AF107-VIII!AF107-IX!AF107-X!AF107</f>
        <v>712.23352100187344</v>
      </c>
      <c r="AG107" s="18">
        <f>'Tabela Usos'!AG110-III!AG107-IV!AG107-VI!AG107-VII!AG107-VIII!AG107-IX!AG107-X!AG107</f>
        <v>345.56225717105167</v>
      </c>
      <c r="AH107" s="18">
        <f>'Tabela Usos'!AH110-III!AH107-IV!AH107-VI!AH107-VII!AH107-VIII!AH107-IX!AH107-X!AH107</f>
        <v>351.03496260136245</v>
      </c>
      <c r="AI107" s="18">
        <f>'Tabela Usos'!AI110-III!AI107-IV!AI107-VI!AI107-VII!AI107-VIII!AI107-IX!AI107-X!AI107</f>
        <v>1096.8865312465734</v>
      </c>
      <c r="AJ107" s="18">
        <f>'Tabela Usos'!AJ110-III!AJ107-IV!AJ107-VI!AJ107-VII!AJ107-VIII!AJ107-IX!AJ107-X!AJ107</f>
        <v>1100.7956065539386</v>
      </c>
      <c r="AK107" s="18">
        <f>'Tabela Usos'!AK110-III!AK107-IV!AK107-VI!AK107-VII!AK107-VIII!AK107-IX!AK107-X!AK107</f>
        <v>121.96314958978294</v>
      </c>
      <c r="AL107" s="18">
        <f>'Tabela Usos'!AL110-III!AL107-IV!AL107-VI!AL107-VII!AL107-VIII!AL107-IX!AL107-X!AL107</f>
        <v>376.83485962997042</v>
      </c>
      <c r="AM107" s="18">
        <f>'Tabela Usos'!AM110-III!AM107-IV!AM107-VI!AM107-VII!AM107-VIII!AM107-IX!AM107-X!AM107</f>
        <v>104.76321823737767</v>
      </c>
      <c r="AN107" s="18">
        <f>'Tabela Usos'!AN110-III!AN107-IV!AN107-VI!AN107-VII!AN107-VIII!AN107-IX!AN107-X!AN107</f>
        <v>409.67109221183506</v>
      </c>
      <c r="AO107" s="18">
        <f>'Tabela Usos'!AO110-III!AO107-IV!AO107-VI!AO107-VII!AO107-VIII!AO107-IX!AO107-X!AO107</f>
        <v>152.4539369872287</v>
      </c>
      <c r="AP107" s="18">
        <f>'Tabela Usos'!AP110-III!AP107-IV!AP107-VI!AP107-VII!AP107-VIII!AP107-IX!AP107-X!AP107</f>
        <v>878.76012909561564</v>
      </c>
      <c r="AQ107" s="18">
        <f>'Tabela Usos'!AQ110-III!AQ107-IV!AQ107-VI!AQ107-VII!AQ107-VIII!AQ107-IX!AQ107-X!AQ107</f>
        <v>931.14173821430461</v>
      </c>
      <c r="AR107" s="18">
        <f>'Tabela Usos'!AR110-III!AR107-IV!AR107-VI!AR107-VII!AR107-VIII!AR107-IX!AR107-X!AR107</f>
        <v>5880.8128923996628</v>
      </c>
      <c r="AS107" s="18">
        <f>'Tabela Usos'!AS110-III!AS107-IV!AS107-VI!AS107-VII!AS107-VIII!AS107-IX!AS107-X!AS107</f>
        <v>821.68762960808908</v>
      </c>
      <c r="AT107" s="18">
        <f>'Tabela Usos'!AT110-III!AT107-IV!AT107-VI!AT107-VII!AT107-VIII!AT107-IX!AT107-X!AT107</f>
        <v>28.927157274499802</v>
      </c>
      <c r="AU107" s="18">
        <f>'Tabela Usos'!AU110-III!AU107-IV!AU107-VI!AU107-VII!AU107-VIII!AU107-IX!AU107-X!AU107</f>
        <v>53.16342418016179</v>
      </c>
      <c r="AV107" s="18">
        <f>'Tabela Usos'!AV110-III!AV107-IV!AV107-VI!AV107-VII!AV107-VIII!AV107-IX!AV107-X!AV107</f>
        <v>705.9790005100898</v>
      </c>
      <c r="AW107" s="18">
        <f>'Tabela Usos'!AW110-III!AW107-IV!AW107-VI!AW107-VII!AW107-VIII!AW107-IX!AW107-X!AW107</f>
        <v>207.96280635180938</v>
      </c>
      <c r="AX107" s="18">
        <f>'Tabela Usos'!AX110-III!AX107-IV!AX107-VI!AX107-VII!AX107-VIII!AX107-IX!AX107-X!AX107</f>
        <v>664.5428022520224</v>
      </c>
      <c r="AY107" s="18">
        <f>'Tabela Usos'!AY110-III!AY107-IV!AY107-VI!AY107-VII!AY107-VIII!AY107-IX!AY107-X!AY107</f>
        <v>84.436026639080495</v>
      </c>
      <c r="AZ107" s="18">
        <f>'Tabela Usos'!AZ110-III!AZ107-IV!AZ107-VI!AZ107-VII!AZ107-VIII!AZ107-IX!AZ107-X!AZ107</f>
        <v>267.38075102375495</v>
      </c>
      <c r="BA107" s="18">
        <f>'Tabela Usos'!BA110-III!BA107-IV!BA107-VI!BA107-VII!BA107-VIII!BA107-IX!BA107-X!BA107</f>
        <v>17665.111313981703</v>
      </c>
      <c r="BB107" s="18">
        <f>'Tabela Usos'!BB110-III!BB107-IV!BB107-VI!BB107-VII!BB107-VIII!BB107-IX!BB107-X!BB107</f>
        <v>1507.3394385198817</v>
      </c>
      <c r="BC107" s="18">
        <f>'Tabela Usos'!BC110-III!BC107-IV!BC107-VI!BC107-VII!BC107-VIII!BC107-IX!BC107-X!BC107</f>
        <v>7003.499320674845</v>
      </c>
      <c r="BD107" s="18">
        <f>'Tabela Usos'!BD110-III!BD107-IV!BD107-VI!BD107-VII!BD107-VIII!BD107-IX!BD107-X!BD107</f>
        <v>514.4343104492126</v>
      </c>
      <c r="BE107" s="18">
        <f>'Tabela Usos'!BE110-III!BE107-IV!BE107-VI!BE107-VII!BE107-VIII!BE107-IX!BE107-X!BE107</f>
        <v>2343.0997392344839</v>
      </c>
      <c r="BF107" s="18">
        <f>'Tabela Usos'!BF110-III!BF107-IV!BF107-VI!BF107-VII!BF107-VIII!BF107-IX!BF107-X!BF107</f>
        <v>300.21698360561953</v>
      </c>
      <c r="BG107" s="18">
        <f>'Tabela Usos'!BG110-III!BG107-IV!BG107-VI!BG107-VII!BG107-VIII!BG107-IX!BG107-X!BG107</f>
        <v>2110.1188509155395</v>
      </c>
      <c r="BH107" s="18">
        <f>'Tabela Usos'!BH110-III!BH107-IV!BH107-VI!BH107-VII!BH107-VIII!BH107-IX!BH107-X!BH107</f>
        <v>106.32684836032358</v>
      </c>
      <c r="BI107" s="18">
        <f>'Tabela Usos'!BI110-III!BI107-IV!BI107-VI!BI107-VII!BI107-VIII!BI107-IX!BI107-X!BI107</f>
        <v>1659.0115604456371</v>
      </c>
      <c r="BJ107" s="18">
        <f>'Tabela Usos'!BJ110-III!BJ107-IV!BJ107-VI!BJ107-VII!BJ107-VIII!BJ107-IX!BJ107-X!BJ107</f>
        <v>236.1081485648362</v>
      </c>
      <c r="BK107" s="18">
        <f>'Tabela Usos'!BK110-III!BK107-IV!BK107-VI!BK107-VII!BK107-VIII!BK107-IX!BK107-X!BK107</f>
        <v>4482.9275624859965</v>
      </c>
      <c r="BL107" s="18">
        <f>'Tabela Usos'!BL110-III!BL107-IV!BL107-VI!BL107-VII!BL107-VIII!BL107-IX!BL107-X!BL107</f>
        <v>831.85122540723751</v>
      </c>
      <c r="BM107" s="18">
        <f>'Tabela Usos'!BM110-III!BM107-IV!BM107-VI!BM107-VII!BM107-VIII!BM107-IX!BM107-X!BM107</f>
        <v>1157.0862909799919</v>
      </c>
      <c r="BN107" s="18">
        <f>'Tabela Usos'!BN110-III!BN107-IV!BN107-VI!BN107-VII!BN107-VIII!BN107-IX!BN107-X!BN107</f>
        <v>372.92578432260552</v>
      </c>
      <c r="BO107" s="18">
        <f>'Tabela Usos'!BO110-III!BO107-IV!BO107-VI!BO107-VII!BO107-VIII!BO107-IX!BO107-X!BO107</f>
        <v>1032.7776962057903</v>
      </c>
      <c r="BP107" s="18">
        <f>'Tabela Usos'!BP110-III!BP107-IV!BP107-VI!BP107-VII!BP107-VIII!BP107-IX!BP107-X!BP107</f>
        <v>211.87188165917422</v>
      </c>
      <c r="BQ107" s="18">
        <f>'Tabela Usos'!BQ110-III!BQ107-IV!BQ107-VI!BQ107-VII!BQ107-VIII!BQ107-IX!BQ107-X!BQ107</f>
        <v>1455.7396444626656</v>
      </c>
      <c r="BR107" s="18">
        <f>'Tabela Usos'!BR110-III!BR107-IV!BR107-VI!BR107-VII!BR107-VIII!BR107-IX!BR107-X!BR107</f>
        <v>0</v>
      </c>
      <c r="BS107" s="35">
        <f>'Tabela Usos'!BS110-III!BS107-IV!BS107-VI!BS107-VII!BS107-VIII!BS107-IX!BS107-X!BS107</f>
        <v>64882.050136580125</v>
      </c>
      <c r="BT107" s="18">
        <f>'Tabela Usos'!BT110-III!BT107-IV!BT107-VI!BT107-VII!BT107-VIII!BT107-IX!BT107-X!BT107</f>
        <v>1831</v>
      </c>
      <c r="BU107" s="18">
        <f>'Tabela Usos'!BU110-III!BU107-IV!BU107-VI!BU107-VII!BU107-VIII!BU107-IX!BU107-X!BU107</f>
        <v>0</v>
      </c>
      <c r="BV107" s="18">
        <f>'Tabela Usos'!BV110-III!BV107-IV!BV107-VI!BV107-VII!BV107-VIII!BV107-IX!BV107-X!BV107</f>
        <v>0</v>
      </c>
      <c r="BW107" s="18">
        <f>'Tabela Usos'!BW110-III!BW107-IV!BW107-VI!BW107-VII!BW107-VIII!BW107-IX!BW107-X!BW107</f>
        <v>99116.949863419883</v>
      </c>
      <c r="BX107" s="18">
        <f>'Tabela Usos'!BX110-III!BX107-IV!BX107-VI!BX107-VII!BX107-VIII!BX107-IX!BX107-X!BX107</f>
        <v>0</v>
      </c>
      <c r="BY107" s="18">
        <f>'Tabela Usos'!BY110-III!BY107-IV!BY107-VI!BY107-VII!BY107-VIII!BY107-IX!BY107-X!BY107</f>
        <v>0</v>
      </c>
    </row>
    <row r="108" spans="1:77">
      <c r="A108" s="205" t="s">
        <v>255</v>
      </c>
      <c r="B108" s="68" t="s">
        <v>256</v>
      </c>
      <c r="C108" s="18">
        <f>'Tabela Usos'!C111-III!C108-IV!C108-VI!C108-VII!C108-VIII!C108-IX!C108-X!C108</f>
        <v>18.989169232054188</v>
      </c>
      <c r="D108" s="18">
        <f>'Tabela Usos'!D111-III!D108-IV!D108-VI!D108-VII!D108-VIII!D108-IX!D108-X!D108</f>
        <v>9.4945846160270939</v>
      </c>
      <c r="E108" s="18">
        <f>'Tabela Usos'!E111-III!E108-IV!E108-VI!E108-VII!E108-VIII!E108-IX!E108-X!E108</f>
        <v>0.86314405600246313</v>
      </c>
      <c r="F108" s="18">
        <f>'Tabela Usos'!F111-III!F108-IV!F108-VI!F108-VII!F108-VIII!F108-IX!F108-X!F108</f>
        <v>0.86314405600246313</v>
      </c>
      <c r="G108" s="18">
        <f>'Tabela Usos'!G111-III!G108-IV!G108-VI!G108-VII!G108-VIII!G108-IX!G108-X!G108</f>
        <v>56.967507696162563</v>
      </c>
      <c r="H108" s="18">
        <f>'Tabela Usos'!H111-III!H108-IV!H108-VI!H108-VII!H108-VIII!H108-IX!H108-X!H108</f>
        <v>323.67902100092374</v>
      </c>
      <c r="I108" s="18">
        <f>'Tabela Usos'!I111-III!I108-IV!I108-VI!I108-VII!I108-VIII!I108-IX!I108-X!I108</f>
        <v>31.936330072091135</v>
      </c>
      <c r="J108" s="18">
        <f>'Tabela Usos'!J111-III!J108-IV!J108-VI!J108-VII!J108-VIII!J108-IX!J108-X!J108</f>
        <v>548.95961961756643</v>
      </c>
      <c r="K108" s="18">
        <f>'Tabela Usos'!K111-III!K108-IV!K108-VI!K108-VII!K108-VIII!K108-IX!K108-X!K108</f>
        <v>12.947160840036947</v>
      </c>
      <c r="L108" s="18">
        <f>'Tabela Usos'!L111-III!L108-IV!L108-VI!L108-VII!L108-VIII!L108-IX!L108-X!L108</f>
        <v>976.21592733878583</v>
      </c>
      <c r="M108" s="18">
        <f>'Tabela Usos'!M111-III!M108-IV!M108-VI!M108-VII!M108-VIII!M108-IX!M108-X!M108</f>
        <v>73.367244760209374</v>
      </c>
      <c r="N108" s="18">
        <f>'Tabela Usos'!N111-III!N108-IV!N108-VI!N108-VII!N108-VIII!N108-IX!N108-X!N108</f>
        <v>31.936330072091135</v>
      </c>
      <c r="O108" s="18">
        <f>'Tabela Usos'!O111-III!O108-IV!O108-VI!O108-VII!O108-VIII!O108-IX!O108-X!O108</f>
        <v>38.841482520110844</v>
      </c>
      <c r="P108" s="18">
        <f>'Tabela Usos'!P111-III!P108-IV!P108-VI!P108-VII!P108-VIII!P108-IX!P108-X!P108</f>
        <v>47.472923080135473</v>
      </c>
      <c r="Q108" s="18">
        <f>'Tabela Usos'!Q111-III!Q108-IV!Q108-VI!Q108-VII!Q108-VIII!Q108-IX!Q108-X!Q108</f>
        <v>12.084016784034484</v>
      </c>
      <c r="R108" s="18">
        <f>'Tabela Usos'!R111-III!R108-IV!R108-VI!R108-VII!R108-VIII!R108-IX!R108-X!R108</f>
        <v>13.81030489603941</v>
      </c>
      <c r="S108" s="18">
        <f>'Tabela Usos'!S111-III!S108-IV!S108-VI!S108-VII!S108-VIII!S108-IX!S108-X!S108</f>
        <v>227.87003078465025</v>
      </c>
      <c r="T108" s="18">
        <f>'Tabela Usos'!T111-III!T108-IV!T108-VI!T108-VII!T108-VIII!T108-IX!T108-X!T108</f>
        <v>2.5894321680073893</v>
      </c>
      <c r="U108" s="18">
        <f>'Tabela Usos'!U111-III!U108-IV!U108-VI!U108-VII!U108-VIII!U108-IX!U108-X!U108</f>
        <v>48.336067136137935</v>
      </c>
      <c r="V108" s="18">
        <f>'Tabela Usos'!V111-III!V108-IV!V108-VI!V108-VII!V108-VIII!V108-IX!V108-X!V108</f>
        <v>1.7262881120049263</v>
      </c>
      <c r="W108" s="18">
        <f>'Tabela Usos'!W111-III!W108-IV!W108-VI!W108-VII!W108-VIII!W108-IX!W108-X!W108</f>
        <v>393.59368953712323</v>
      </c>
      <c r="X108" s="18">
        <f>'Tabela Usos'!X111-III!X108-IV!X108-VI!X108-VII!X108-VIII!X108-IX!X108-X!X108</f>
        <v>254.62749652072662</v>
      </c>
      <c r="Y108" s="18">
        <f>'Tabela Usos'!Y111-III!Y108-IV!Y108-VI!Y108-VII!Y108-VIII!Y108-IX!Y108-X!Y108</f>
        <v>22.441745456064041</v>
      </c>
      <c r="Z108" s="18">
        <f>'Tabela Usos'!Z111-III!Z108-IV!Z108-VI!Z108-VII!Z108-VIII!Z108-IX!Z108-X!Z108</f>
        <v>442.79290072926358</v>
      </c>
      <c r="AA108" s="18">
        <f>'Tabela Usos'!AA111-III!AA108-IV!AA108-VI!AA108-VII!AA108-VIII!AA108-IX!AA108-X!AA108</f>
        <v>157.09221819244831</v>
      </c>
      <c r="AB108" s="18">
        <f>'Tabela Usos'!AB111-III!AB108-IV!AB108-VI!AB108-VII!AB108-VIII!AB108-IX!AB108-X!AB108</f>
        <v>84.588117488241394</v>
      </c>
      <c r="AC108" s="18">
        <f>'Tabela Usos'!AC111-III!AC108-IV!AC108-VI!AC108-VII!AC108-VIII!AC108-IX!AC108-X!AC108</f>
        <v>208.01771749659363</v>
      </c>
      <c r="AD108" s="18">
        <f>'Tabela Usos'!AD111-III!AD108-IV!AD108-VI!AD108-VII!AD108-VIII!AD108-IX!AD108-X!AD108</f>
        <v>29.346897904083747</v>
      </c>
      <c r="AE108" s="18">
        <f>'Tabela Usos'!AE111-III!AE108-IV!AE108-VI!AE108-VII!AE108-VIII!AE108-IX!AE108-X!AE108</f>
        <v>112.2087272803202</v>
      </c>
      <c r="AF108" s="18">
        <f>'Tabela Usos'!AF111-III!AF108-IV!AF108-VI!AF108-VII!AF108-VIII!AF108-IX!AF108-X!AF108</f>
        <v>195.07055665655668</v>
      </c>
      <c r="AG108" s="18">
        <f>'Tabela Usos'!AG111-III!AG108-IV!AG108-VI!AG108-VII!AG108-VIII!AG108-IX!AG108-X!AG108</f>
        <v>349.5733426809976</v>
      </c>
      <c r="AH108" s="18">
        <f>'Tabela Usos'!AH111-III!AH108-IV!AH108-VI!AH108-VII!AH108-VIII!AH108-IX!AH108-X!AH108</f>
        <v>182.9865398725222</v>
      </c>
      <c r="AI108" s="18">
        <f>'Tabela Usos'!AI111-III!AI108-IV!AI108-VI!AI108-VII!AI108-VIII!AI108-IX!AI108-X!AI108</f>
        <v>904.57497069058127</v>
      </c>
      <c r="AJ108" s="18">
        <f>'Tabela Usos'!AJ111-III!AJ108-IV!AJ108-VI!AJ108-VII!AJ108-VIII!AJ108-IX!AJ108-X!AJ108</f>
        <v>140.69248112840148</v>
      </c>
      <c r="AK108" s="18">
        <f>'Tabela Usos'!AK111-III!AK108-IV!AK108-VI!AK108-VII!AK108-VIII!AK108-IX!AK108-X!AK108</f>
        <v>55.241219584157641</v>
      </c>
      <c r="AL108" s="18">
        <f>'Tabela Usos'!AL111-III!AL108-IV!AL108-VI!AL108-VII!AL108-VIII!AL108-IX!AL108-X!AL108</f>
        <v>134.65047273638424</v>
      </c>
      <c r="AM108" s="18">
        <f>'Tabela Usos'!AM111-III!AM108-IV!AM108-VI!AM108-VII!AM108-VIII!AM108-IX!AM108-X!AM108</f>
        <v>95.808990216273401</v>
      </c>
      <c r="AN108" s="18">
        <f>'Tabela Usos'!AN111-III!AN108-IV!AN108-VI!AN108-VII!AN108-VIII!AN108-IX!AN108-X!AN108</f>
        <v>1614.0793847246061</v>
      </c>
      <c r="AO108" s="18">
        <f>'Tabela Usos'!AO111-III!AO108-IV!AO108-VI!AO108-VII!AO108-VIII!AO108-IX!AO108-X!AO108</f>
        <v>393.59368953712323</v>
      </c>
      <c r="AP108" s="18">
        <f>'Tabela Usos'!AP111-III!AP108-IV!AP108-VI!AP108-VII!AP108-VIII!AP108-IX!AP108-X!AP108</f>
        <v>422.94058744120696</v>
      </c>
      <c r="AQ108" s="18">
        <f>'Tabela Usos'!AQ111-III!AQ108-IV!AQ108-VI!AQ108-VII!AQ108-VIII!AQ108-IX!AQ108-X!AQ108</f>
        <v>449.69805317728333</v>
      </c>
      <c r="AR108" s="18">
        <f>'Tabela Usos'!AR111-III!AR108-IV!AR108-VI!AR108-VII!AR108-VIII!AR108-IX!AR108-X!AR108</f>
        <v>9354.7552789546953</v>
      </c>
      <c r="AS108" s="18">
        <f>'Tabela Usos'!AS111-III!AS108-IV!AS108-VI!AS108-VII!AS108-VIII!AS108-IX!AS108-X!AS108</f>
        <v>958.08990216273401</v>
      </c>
      <c r="AT108" s="18">
        <f>'Tabela Usos'!AT111-III!AT108-IV!AT108-VI!AT108-VII!AT108-VIII!AT108-IX!AT108-X!AT108</f>
        <v>0.86314405600246313</v>
      </c>
      <c r="AU108" s="18">
        <f>'Tabela Usos'!AU111-III!AU108-IV!AU108-VI!AU108-VII!AU108-VIII!AU108-IX!AU108-X!AU108</f>
        <v>744.03017627412328</v>
      </c>
      <c r="AV108" s="18">
        <f>'Tabela Usos'!AV111-III!AV108-IV!AV108-VI!AV108-VII!AV108-VIII!AV108-IX!AV108-X!AV108</f>
        <v>1411.2405315640272</v>
      </c>
      <c r="AW108" s="18">
        <f>'Tabela Usos'!AW111-III!AW108-IV!AW108-VI!AW108-VII!AW108-VIII!AW108-IX!AW108-X!AW108</f>
        <v>75.956676928216751</v>
      </c>
      <c r="AX108" s="18">
        <f>'Tabela Usos'!AX111-III!AX108-IV!AX108-VI!AX108-VII!AX108-VIII!AX108-IX!AX108-X!AX108</f>
        <v>113.07187133632266</v>
      </c>
      <c r="AY108" s="18">
        <f>'Tabela Usos'!AY111-III!AY108-IV!AY108-VI!AY108-VII!AY108-VIII!AY108-IX!AY108-X!AY108</f>
        <v>441.06661261725867</v>
      </c>
      <c r="AZ108" s="18">
        <f>'Tabela Usos'!AZ111-III!AZ108-IV!AZ108-VI!AZ108-VII!AZ108-VIII!AZ108-IX!AZ108-X!AZ108</f>
        <v>1157.476179099303</v>
      </c>
      <c r="BA108" s="18">
        <f>'Tabela Usos'!BA111-III!BA108-IV!BA108-VI!BA108-VII!BA108-VIII!BA108-IX!BA108-X!BA108</f>
        <v>3059.8456785287322</v>
      </c>
      <c r="BB108" s="18">
        <f>'Tabela Usos'!BB111-III!BB108-IV!BB108-VI!BB108-VII!BB108-VIII!BB108-IX!BB108-X!BB108</f>
        <v>11112.979721031712</v>
      </c>
      <c r="BC108" s="18">
        <f>'Tabela Usos'!BC111-III!BC108-IV!BC108-VI!BC108-VII!BC108-VIII!BC108-IX!BC108-X!BC108</f>
        <v>16150.288431862089</v>
      </c>
      <c r="BD108" s="18">
        <f>'Tabela Usos'!BD111-III!BD108-IV!BD108-VI!BD108-VII!BD108-VIII!BD108-IX!BD108-X!BD108</f>
        <v>377.19395247307642</v>
      </c>
      <c r="BE108" s="18">
        <f>'Tabela Usos'!BE111-III!BE108-IV!BE108-VI!BE108-VII!BE108-VIII!BE108-IX!BE108-X!BE108</f>
        <v>2836.2913680240936</v>
      </c>
      <c r="BF108" s="18">
        <f>'Tabela Usos'!BF111-III!BF108-IV!BF108-VI!BF108-VII!BF108-VIII!BF108-IX!BF108-X!BF108</f>
        <v>31.936330072091135</v>
      </c>
      <c r="BG108" s="18">
        <f>'Tabela Usos'!BG111-III!BG108-IV!BG108-VI!BG108-VII!BG108-VIII!BG108-IX!BG108-X!BG108</f>
        <v>8428.6017068640522</v>
      </c>
      <c r="BH108" s="18">
        <f>'Tabela Usos'!BH111-III!BH108-IV!BH108-VI!BH108-VII!BH108-VIII!BH108-IX!BH108-X!BH108</f>
        <v>411.71971471317494</v>
      </c>
      <c r="BI108" s="18">
        <f>'Tabela Usos'!BI111-III!BI108-IV!BI108-VI!BI108-VII!BI108-VIII!BI108-IX!BI108-X!BI108</f>
        <v>1072.0249175550593</v>
      </c>
      <c r="BJ108" s="18">
        <f>'Tabela Usos'!BJ111-III!BJ108-IV!BJ108-VI!BJ108-VII!BJ108-VIII!BJ108-IX!BJ108-X!BJ108</f>
        <v>192.48112448854928</v>
      </c>
      <c r="BK108" s="18">
        <f>'Tabela Usos'!BK111-III!BK108-IV!BK108-VI!BK108-VII!BK108-VIII!BK108-IX!BK108-X!BK108</f>
        <v>11548.867469312956</v>
      </c>
      <c r="BL108" s="18">
        <f>'Tabela Usos'!BL111-III!BL108-IV!BL108-VI!BL108-VII!BL108-VIII!BL108-IX!BL108-X!BL108</f>
        <v>1431.0928448520838</v>
      </c>
      <c r="BM108" s="18">
        <f>'Tabela Usos'!BM111-III!BM108-IV!BM108-VI!BM108-VII!BM108-VIII!BM108-IX!BM108-X!BM108</f>
        <v>441.06661261725867</v>
      </c>
      <c r="BN108" s="18">
        <f>'Tabela Usos'!BN111-III!BN108-IV!BN108-VI!BN108-VII!BN108-VIII!BN108-IX!BN108-X!BN108</f>
        <v>2261.4374267264539</v>
      </c>
      <c r="BO108" s="18">
        <f>'Tabela Usos'!BO111-III!BO108-IV!BO108-VI!BO108-VII!BO108-VIII!BO108-IX!BO108-X!BO108</f>
        <v>0</v>
      </c>
      <c r="BP108" s="18">
        <f>'Tabela Usos'!BP111-III!BP108-IV!BP108-VI!BP108-VII!BP108-VIII!BP108-IX!BP108-X!BP108</f>
        <v>170.03937903248524</v>
      </c>
      <c r="BQ108" s="18">
        <f>'Tabela Usos'!BQ111-III!BQ108-IV!BQ108-VI!BQ108-VII!BQ108-VIII!BQ108-IX!BQ108-X!BQ108</f>
        <v>1555.3855889164388</v>
      </c>
      <c r="BR108" s="18">
        <f>'Tabela Usos'!BR111-III!BR108-IV!BR108-VI!BR108-VII!BR108-VIII!BR108-IX!BR108-X!BR108</f>
        <v>0</v>
      </c>
      <c r="BS108" s="35">
        <f>'Tabela Usos'!BS111-III!BS108-IV!BS108-VI!BS108-VII!BS108-VIII!BS108-IX!BS108-X!BS108</f>
        <v>84460.372167953014</v>
      </c>
      <c r="BT108" s="18">
        <f>'Tabela Usos'!BT111-III!BT108-IV!BT108-VI!BT108-VII!BT108-VIII!BT108-IX!BT108-X!BT108</f>
        <v>7759.3887052469854</v>
      </c>
      <c r="BU108" s="18">
        <f>'Tabela Usos'!BU111-III!BU108-IV!BU108-VI!BU108-VII!BU108-VIII!BU108-IX!BU108-X!BU108</f>
        <v>0</v>
      </c>
      <c r="BV108" s="18">
        <f>'Tabela Usos'!BV111-III!BV108-IV!BV108-VI!BV108-VII!BV108-VIII!BV108-IX!BV108-X!BV108</f>
        <v>0</v>
      </c>
      <c r="BW108" s="18">
        <f>'Tabela Usos'!BW111-III!BW108-IV!BW108-VI!BW108-VII!BW108-VIII!BW108-IX!BW108-X!BW108</f>
        <v>2049.9671330058504</v>
      </c>
      <c r="BX108" s="18">
        <f>'Tabela Usos'!BX111-III!BX108-IV!BX108-VI!BX108-VII!BX108-VIII!BX108-IX!BX108-X!BX108</f>
        <v>73603.746231554047</v>
      </c>
      <c r="BY108" s="18">
        <f>'Tabela Usos'!BY111-III!BY108-IV!BY108-VI!BY108-VII!BY108-VIII!BY108-IX!BY108-X!BY108</f>
        <v>34.525762240098523</v>
      </c>
    </row>
    <row r="109" spans="1:77">
      <c r="A109" s="205" t="s">
        <v>257</v>
      </c>
      <c r="B109" s="68" t="s">
        <v>258</v>
      </c>
      <c r="C109" s="18">
        <f>'Tabela Usos'!C112-III!C109-IV!C109-VI!C109-VII!C109-VIII!C109-IX!C109-X!C109</f>
        <v>6605.4785876476244</v>
      </c>
      <c r="D109" s="18">
        <f>'Tabela Usos'!D112-III!D109-IV!D109-VI!D109-VII!D109-VIII!D109-IX!D109-X!D109</f>
        <v>2360.9909241249234</v>
      </c>
      <c r="E109" s="18">
        <f>'Tabela Usos'!E112-III!E109-IV!E109-VI!E109-VII!E109-VIII!E109-IX!E109-X!E109</f>
        <v>581.70579570516384</v>
      </c>
      <c r="F109" s="18">
        <f>'Tabela Usos'!F112-III!F109-IV!F109-VI!F109-VII!F109-VIII!F109-IX!F109-X!F109</f>
        <v>639.79095592241958</v>
      </c>
      <c r="G109" s="18">
        <f>'Tabela Usos'!G112-III!G109-IV!G109-VI!G109-VII!G109-VIII!G109-IX!G109-X!G109</f>
        <v>4124.9005689577625</v>
      </c>
      <c r="H109" s="18">
        <f>'Tabela Usos'!H112-III!H109-IV!H109-VI!H109-VII!H109-VIII!H109-IX!H109-X!H109</f>
        <v>1845.0580304304758</v>
      </c>
      <c r="I109" s="18">
        <f>'Tabela Usos'!I112-III!I109-IV!I109-VI!I109-VII!I109-VIII!I109-IX!I109-X!I109</f>
        <v>573.16386037909683</v>
      </c>
      <c r="J109" s="18">
        <f>'Tabela Usos'!J112-III!J109-IV!J109-VI!J109-VII!J109-VIII!J109-IX!J109-X!J109</f>
        <v>5759.8269903669889</v>
      </c>
      <c r="K109" s="18">
        <f>'Tabela Usos'!K112-III!K109-IV!K109-VI!K109-VII!K109-VIII!K109-IX!K109-X!K109</f>
        <v>1712.6580328764369</v>
      </c>
      <c r="L109" s="18">
        <f>'Tabela Usos'!L112-III!L109-IV!L109-VI!L109-VII!L109-VIII!L109-IX!L109-X!L109</f>
        <v>5800.8282799321105</v>
      </c>
      <c r="M109" s="18">
        <f>'Tabela Usos'!M112-III!M109-IV!M109-VI!M109-VII!M109-VIII!M109-IX!M109-X!M109</f>
        <v>1509.3599721160419</v>
      </c>
      <c r="N109" s="18">
        <f>'Tabela Usos'!N112-III!N109-IV!N109-VI!N109-VII!N109-VIII!N109-IX!N109-X!N109</f>
        <v>311.78063940144614</v>
      </c>
      <c r="O109" s="18">
        <f>'Tabela Usos'!O112-III!O109-IV!O109-VI!O109-VII!O109-VIII!O109-IX!O109-X!O109</f>
        <v>869.56901619362225</v>
      </c>
      <c r="P109" s="18">
        <f>'Tabela Usos'!P112-III!P109-IV!P109-VI!P109-VII!P109-VIII!P109-IX!P109-X!P109</f>
        <v>1096.784495867005</v>
      </c>
      <c r="Q109" s="18">
        <f>'Tabela Usos'!Q112-III!Q109-IV!Q109-VI!Q109-VII!Q109-VIII!Q109-IX!Q109-X!Q109</f>
        <v>814.90063010679341</v>
      </c>
      <c r="R109" s="18">
        <f>'Tabela Usos'!R112-III!R109-IV!R109-VI!R109-VII!R109-VIII!R109-IX!R109-X!R109</f>
        <v>579.14321510734362</v>
      </c>
      <c r="S109" s="18">
        <f>'Tabela Usos'!S112-III!S109-IV!S109-VI!S109-VII!S109-VIII!S109-IX!S109-X!S109</f>
        <v>2589.9147908635196</v>
      </c>
      <c r="T109" s="18">
        <f>'Tabela Usos'!T112-III!T109-IV!T109-VI!T109-VII!T109-VIII!T109-IX!T109-X!T109</f>
        <v>405.74192798818331</v>
      </c>
      <c r="U109" s="18">
        <f>'Tabela Usos'!U112-III!U109-IV!U109-VI!U109-VII!U109-VIII!U109-IX!U109-X!U109</f>
        <v>3274.1238104814875</v>
      </c>
      <c r="V109" s="18">
        <f>'Tabela Usos'!V112-III!V109-IV!V109-VI!V109-VII!V109-VIII!V109-IX!V109-X!V109</f>
        <v>1263.3522347253117</v>
      </c>
      <c r="W109" s="18">
        <f>'Tabela Usos'!W112-III!W109-IV!W109-VI!W109-VII!W109-VIII!W109-IX!W109-X!W109</f>
        <v>4089.8786341208875</v>
      </c>
      <c r="X109" s="18">
        <f>'Tabela Usos'!X112-III!X109-IV!X109-VI!X109-VII!X109-VIII!X109-IX!X109-X!X109</f>
        <v>1467.5044890183133</v>
      </c>
      <c r="Y109" s="18">
        <f>'Tabela Usos'!Y112-III!Y109-IV!Y109-VI!Y109-VII!Y109-VIII!Y109-IX!Y109-X!Y109</f>
        <v>886.65288684575637</v>
      </c>
      <c r="Z109" s="18">
        <f>'Tabela Usos'!Z112-III!Z109-IV!Z109-VI!Z109-VII!Z109-VIII!Z109-IX!Z109-X!Z109</f>
        <v>1211.2464292363029</v>
      </c>
      <c r="AA109" s="18">
        <f>'Tabela Usos'!AA112-III!AA109-IV!AA109-VI!AA109-VII!AA109-VIII!AA109-IX!AA109-X!AA109</f>
        <v>1968.9160926584475</v>
      </c>
      <c r="AB109" s="18">
        <f>'Tabela Usos'!AB112-III!AB109-IV!AB109-VI!AB109-VII!AB109-VIII!AB109-IX!AB109-X!AB109</f>
        <v>1981.7289956475477</v>
      </c>
      <c r="AC109" s="18">
        <f>'Tabela Usos'!AC112-III!AC109-IV!AC109-VI!AC109-VII!AC109-VIII!AC109-IX!AC109-X!AC109</f>
        <v>2999.0734929821292</v>
      </c>
      <c r="AD109" s="18">
        <f>'Tabela Usos'!AD112-III!AD109-IV!AD109-VI!AD109-VII!AD109-VIII!AD109-IX!AD109-X!AD109</f>
        <v>1250.5393317362114</v>
      </c>
      <c r="AE109" s="18">
        <f>'Tabela Usos'!AE112-III!AE109-IV!AE109-VI!AE109-VII!AE109-VIII!AE109-IX!AE109-X!AE109</f>
        <v>1605.0296477679924</v>
      </c>
      <c r="AF109" s="18">
        <f>'Tabela Usos'!AF112-III!AF109-IV!AF109-VI!AF109-VII!AF109-VIII!AF109-IX!AF109-X!AF109</f>
        <v>1909.976738908585</v>
      </c>
      <c r="AG109" s="18">
        <f>'Tabela Usos'!AG112-III!AG109-IV!AG109-VI!AG109-VII!AG109-VIII!AG109-IX!AG109-X!AG109</f>
        <v>1430.7741671162253</v>
      </c>
      <c r="AH109" s="18">
        <f>'Tabela Usos'!AH112-III!AH109-IV!AH109-VI!AH109-VII!AH109-VIII!AH109-IX!AH109-X!AH109</f>
        <v>2253.3625390164789</v>
      </c>
      <c r="AI109" s="18">
        <f>'Tabela Usos'!AI112-III!AI109-IV!AI109-VI!AI109-VII!AI109-VIII!AI109-IX!AI109-X!AI109</f>
        <v>3549.1741279808457</v>
      </c>
      <c r="AJ109" s="18">
        <f>'Tabela Usos'!AJ112-III!AJ109-IV!AJ109-VI!AJ109-VII!AJ109-VIII!AJ109-IX!AJ109-X!AJ109</f>
        <v>1417.9612641271247</v>
      </c>
      <c r="AK109" s="18">
        <f>'Tabela Usos'!AK112-III!AK109-IV!AK109-VI!AK109-VII!AK109-VIII!AK109-IX!AK109-X!AK109</f>
        <v>806.3586947807263</v>
      </c>
      <c r="AL109" s="18">
        <f>'Tabela Usos'!AL112-III!AL109-IV!AL109-VI!AL109-VII!AL109-VIII!AL109-IX!AL109-X!AL109</f>
        <v>1027.5948197258622</v>
      </c>
      <c r="AM109" s="18">
        <f>'Tabela Usos'!AM112-III!AM109-IV!AM109-VI!AM109-VII!AM109-VIII!AM109-IX!AM109-X!AM109</f>
        <v>752.54450222650416</v>
      </c>
      <c r="AN109" s="18">
        <f>'Tabela Usos'!AN112-III!AN109-IV!AN109-VI!AN109-VII!AN109-VIII!AN109-IX!AN109-X!AN109</f>
        <v>7735.5766312862906</v>
      </c>
      <c r="AO109" s="18">
        <f>'Tabela Usos'!AO112-III!AO109-IV!AO109-VI!AO109-VII!AO109-VIII!AO109-IX!AO109-X!AO109</f>
        <v>1476.0464243443805</v>
      </c>
      <c r="AP109" s="18">
        <f>'Tabela Usos'!AP112-III!AP109-IV!AP109-VI!AP109-VII!AP109-VIII!AP109-IX!AP109-X!AP109</f>
        <v>8068.7121090029041</v>
      </c>
      <c r="AQ109" s="18">
        <f>'Tabela Usos'!AQ112-III!AQ109-IV!AQ109-VI!AQ109-VII!AQ109-VIII!AQ109-IX!AQ109-X!AQ109</f>
        <v>2799.1922063521615</v>
      </c>
      <c r="AR109" s="18">
        <f>'Tabela Usos'!AR112-III!AR109-IV!AR109-VI!AR109-VII!AR109-VIII!AR109-IX!AR109-X!AR109</f>
        <v>28779.488500584994</v>
      </c>
      <c r="AS109" s="18">
        <f>'Tabela Usos'!AS112-III!AS109-IV!AS109-VI!AS109-VII!AS109-VIII!AS109-IX!AS109-X!AS109</f>
        <v>9545.61272687989</v>
      </c>
      <c r="AT109" s="18">
        <f>'Tabela Usos'!AT112-III!AT109-IV!AT109-VI!AT109-VII!AT109-VIII!AT109-IX!AT109-X!AT109</f>
        <v>646.62450418327319</v>
      </c>
      <c r="AU109" s="18">
        <f>'Tabela Usos'!AU112-III!AU109-IV!AU109-VI!AU109-VII!AU109-VIII!AU109-IX!AU109-X!AU109</f>
        <v>1529.0064233659959</v>
      </c>
      <c r="AV109" s="18">
        <f>'Tabela Usos'!AV112-III!AV109-IV!AV109-VI!AV109-VII!AV109-VIII!AV109-IX!AV109-X!AV109</f>
        <v>3541.4863861873851</v>
      </c>
      <c r="AW109" s="18">
        <f>'Tabela Usos'!AW112-III!AW109-IV!AW109-VI!AW109-VII!AW109-VIII!AW109-IX!AW109-X!AW109</f>
        <v>626.97805293331908</v>
      </c>
      <c r="AX109" s="18">
        <f>'Tabela Usos'!AX112-III!AX109-IV!AX109-VI!AX109-VII!AX109-VIII!AX109-IX!AX109-X!AX109</f>
        <v>3210.0592955359848</v>
      </c>
      <c r="AY109" s="18">
        <f>'Tabela Usos'!AY112-III!AY109-IV!AY109-VI!AY109-VII!AY109-VIII!AY109-IX!AY109-X!AY109</f>
        <v>426.24257277074412</v>
      </c>
      <c r="AZ109" s="18">
        <f>'Tabela Usos'!AZ112-III!AZ109-IV!AZ109-VI!AZ109-VII!AZ109-VIII!AZ109-IX!AZ109-X!AZ109</f>
        <v>948.15482119343892</v>
      </c>
      <c r="BA109" s="18">
        <f>'Tabela Usos'!BA112-III!BA109-IV!BA109-VI!BA109-VII!BA109-VIII!BA109-IX!BA109-X!BA109</f>
        <v>7112.8695460160043</v>
      </c>
      <c r="BB109" s="18">
        <f>'Tabela Usos'!BB112-III!BB109-IV!BB109-VI!BB109-VII!BB109-VIII!BB109-IX!BB109-X!BB109</f>
        <v>2948.6760745583338</v>
      </c>
      <c r="BC109" s="18">
        <f>'Tabela Usos'!BC112-III!BC109-IV!BC109-VI!BC109-VII!BC109-VIII!BC109-IX!BC109-X!BC109</f>
        <v>82691.059117524361</v>
      </c>
      <c r="BD109" s="18">
        <f>'Tabela Usos'!BD112-III!BD109-IV!BD109-VI!BD109-VII!BD109-VIII!BD109-IX!BD109-X!BD109</f>
        <v>22788.175062881586</v>
      </c>
      <c r="BE109" s="18">
        <f>'Tabela Usos'!BE112-III!BE109-IV!BE109-VI!BE109-VII!BE109-VIII!BE109-IX!BE109-X!BE109</f>
        <v>4613.4992696087957</v>
      </c>
      <c r="BF109" s="18">
        <f>'Tabela Usos'!BF112-III!BF109-IV!BF109-VI!BF109-VII!BF109-VIII!BF109-IX!BF109-X!BF109</f>
        <v>1288.9780407035128</v>
      </c>
      <c r="BG109" s="18">
        <f>'Tabela Usos'!BG112-III!BG109-IV!BG109-VI!BG109-VII!BG109-VIII!BG109-IX!BG109-X!BG109</f>
        <v>908.86191869353058</v>
      </c>
      <c r="BH109" s="18">
        <f>'Tabela Usos'!BH112-III!BH109-IV!BH109-VI!BH109-VII!BH109-VIII!BH109-IX!BH109-X!BH109</f>
        <v>1328.270943203421</v>
      </c>
      <c r="BI109" s="18">
        <f>'Tabela Usos'!BI112-III!BI109-IV!BI109-VI!BI109-VII!BI109-VIII!BI109-IX!BI109-X!BI109</f>
        <v>5548.8411878131337</v>
      </c>
      <c r="BJ109" s="18">
        <f>'Tabela Usos'!BJ112-III!BJ109-IV!BJ109-VI!BJ109-VII!BJ109-VIII!BJ109-IX!BJ109-X!BJ109</f>
        <v>1053.2206257040632</v>
      </c>
      <c r="BK109" s="18">
        <f>'Tabela Usos'!BK112-III!BK109-IV!BK109-VI!BK109-VII!BK109-VIII!BK109-IX!BK109-X!BK109</f>
        <v>55726.731873728611</v>
      </c>
      <c r="BL109" s="18">
        <f>'Tabela Usos'!BL112-III!BL109-IV!BL109-VI!BL109-VII!BL109-VIII!BL109-IX!BL109-X!BL109</f>
        <v>736.31482510697685</v>
      </c>
      <c r="BM109" s="18">
        <f>'Tabela Usos'!BM112-III!BM109-IV!BM109-VI!BM109-VII!BM109-VIII!BM109-IX!BM109-X!BM109</f>
        <v>2267.0296355381865</v>
      </c>
      <c r="BN109" s="18">
        <f>'Tabela Usos'!BN112-III!BN109-IV!BN109-VI!BN109-VII!BN109-VIII!BN109-IX!BN109-X!BN109</f>
        <v>374.99096081434197</v>
      </c>
      <c r="BO109" s="18">
        <f>'Tabela Usos'!BO112-III!BO109-IV!BO109-VI!BO109-VII!BO109-VIII!BO109-IX!BO109-X!BO109</f>
        <v>5454.0257056937899</v>
      </c>
      <c r="BP109" s="18">
        <f>'Tabela Usos'!BP112-III!BP109-IV!BP109-VI!BP109-VII!BP109-VIII!BP109-IX!BP109-X!BP109</f>
        <v>814.90063010679341</v>
      </c>
      <c r="BQ109" s="18">
        <f>'Tabela Usos'!BQ112-III!BQ109-IV!BQ109-VI!BQ109-VII!BQ109-VIII!BQ109-IX!BQ109-X!BQ109</f>
        <v>2405.4089878204722</v>
      </c>
      <c r="BR109" s="18">
        <f>'Tabela Usos'!BR112-III!BR109-IV!BR109-VI!BR109-VII!BR109-VIII!BR109-IX!BR109-X!BR109</f>
        <v>0</v>
      </c>
      <c r="BS109" s="35">
        <f>'Tabela Usos'!BS112-III!BS109-IV!BS109-VI!BS109-VII!BS109-VIII!BS109-IX!BS109-X!BS109</f>
        <v>340722.42467322637</v>
      </c>
      <c r="BT109" s="18">
        <f>'Tabela Usos'!BT112-III!BT109-IV!BT109-VI!BT109-VII!BT109-VIII!BT109-IX!BT109-X!BT109</f>
        <v>6255</v>
      </c>
      <c r="BU109" s="18">
        <f>'Tabela Usos'!BU112-III!BU109-IV!BU109-VI!BU109-VII!BU109-VIII!BU109-IX!BU109-X!BU109</f>
        <v>1920.2270612998655</v>
      </c>
      <c r="BV109" s="18">
        <f>'Tabela Usos'!BV112-III!BV109-IV!BV109-VI!BV109-VII!BV109-VIII!BV109-IX!BV109-X!BV109</f>
        <v>0</v>
      </c>
      <c r="BW109" s="18">
        <f>'Tabela Usos'!BW112-III!BW109-IV!BW109-VI!BW109-VII!BW109-VIII!BW109-IX!BW109-X!BW109</f>
        <v>285964.34826547373</v>
      </c>
      <c r="BX109" s="18">
        <f>'Tabela Usos'!BX112-III!BX109-IV!BX109-VI!BX109-VII!BX109-VIII!BX109-IX!BX109-X!BX109</f>
        <v>0</v>
      </c>
      <c r="BY109" s="18">
        <f>'Tabela Usos'!BY112-III!BY109-IV!BY109-VI!BY109-VII!BY109-VIII!BY109-IX!BY109-X!BY109</f>
        <v>0</v>
      </c>
    </row>
    <row r="110" spans="1:77">
      <c r="A110" s="205" t="s">
        <v>259</v>
      </c>
      <c r="B110" s="68" t="s">
        <v>260</v>
      </c>
      <c r="C110" s="18">
        <f>'Tabela Usos'!C113-III!C110-IV!C110-VI!C110-VII!C110-VIII!C110-IX!C110-X!C110</f>
        <v>7.7710559383700586</v>
      </c>
      <c r="D110" s="18">
        <f>'Tabela Usos'!D113-III!D110-IV!D110-VI!D110-VII!D110-VIII!D110-IX!D110-X!D110</f>
        <v>6.7996739460738009</v>
      </c>
      <c r="E110" s="18">
        <f>'Tabela Usos'!E113-III!E110-IV!E110-VI!E110-VII!E110-VIII!E110-IX!E110-X!E110</f>
        <v>8.7424379306663162</v>
      </c>
      <c r="F110" s="18">
        <f>'Tabela Usos'!F113-III!F110-IV!F110-VI!F110-VII!F110-VIII!F110-IX!F110-X!F110</f>
        <v>25.25593179970269</v>
      </c>
      <c r="G110" s="18">
        <f>'Tabela Usos'!G113-III!G110-IV!G110-VI!G110-VII!G110-VIII!G110-IX!G110-X!G110</f>
        <v>519.68936587849771</v>
      </c>
      <c r="H110" s="18">
        <f>'Tabela Usos'!H113-III!H110-IV!H110-VI!H110-VII!H110-VIII!H110-IX!H110-X!H110</f>
        <v>50.51186359940538</v>
      </c>
      <c r="I110" s="18">
        <f>'Tabela Usos'!I113-III!I110-IV!I110-VI!I110-VII!I110-VIII!I110-IX!I110-X!I110</f>
        <v>21.370403830517663</v>
      </c>
      <c r="J110" s="18">
        <f>'Tabela Usos'!J113-III!J110-IV!J110-VI!J110-VII!J110-VIII!J110-IX!J110-X!J110</f>
        <v>771.27730188322835</v>
      </c>
      <c r="K110" s="18">
        <f>'Tabela Usos'!K113-III!K110-IV!K110-VI!K110-VII!K110-VIII!K110-IX!K110-X!K110</f>
        <v>143.76453485984609</v>
      </c>
      <c r="L110" s="18">
        <f>'Tabela Usos'!L113-III!L110-IV!L110-VI!L110-VII!L110-VIII!L110-IX!L110-X!L110</f>
        <v>591.57163330842081</v>
      </c>
      <c r="M110" s="18">
        <f>'Tabela Usos'!M113-III!M110-IV!M110-VI!M110-VII!M110-VIII!M110-IX!M110-X!M110</f>
        <v>74.796413406811823</v>
      </c>
      <c r="N110" s="18">
        <f>'Tabela Usos'!N113-III!N110-IV!N110-VI!N110-VII!N110-VIII!N110-IX!N110-X!N110</f>
        <v>22.341785822813922</v>
      </c>
      <c r="O110" s="18">
        <f>'Tabela Usos'!O113-III!O110-IV!O110-VI!O110-VII!O110-VIII!O110-IX!O110-X!O110</f>
        <v>337.06955132680127</v>
      </c>
      <c r="P110" s="18">
        <f>'Tabela Usos'!P113-III!P110-IV!P110-VI!P110-VII!P110-VIII!P110-IX!P110-X!P110</f>
        <v>410.89458274131687</v>
      </c>
      <c r="Q110" s="18">
        <f>'Tabela Usos'!Q113-III!Q110-IV!Q110-VI!Q110-VII!Q110-VIII!Q110-IX!Q110-X!Q110</f>
        <v>104.90925516799579</v>
      </c>
      <c r="R110" s="18">
        <f>'Tabela Usos'!R113-III!R110-IV!R110-VI!R110-VII!R110-VIII!R110-IX!R110-X!R110</f>
        <v>45.654953637924095</v>
      </c>
      <c r="S110" s="18">
        <f>'Tabela Usos'!S113-III!S110-IV!S110-VI!S110-VII!S110-VIII!S110-IX!S110-X!S110</f>
        <v>190.39087049006642</v>
      </c>
      <c r="T110" s="18">
        <f>'Tabela Usos'!T113-III!T110-IV!T110-VI!T110-VII!T110-VIII!T110-IX!T110-X!T110</f>
        <v>56.340155553182925</v>
      </c>
      <c r="U110" s="18">
        <f>'Tabela Usos'!U113-III!U110-IV!U110-VI!U110-VII!U110-VIII!U110-IX!U110-X!U110</f>
        <v>211.76127432058411</v>
      </c>
      <c r="V110" s="18">
        <f>'Tabela Usos'!V113-III!V110-IV!V110-VI!V110-VII!V110-VIII!V110-IX!V110-X!V110</f>
        <v>233.13167815110177</v>
      </c>
      <c r="W110" s="18">
        <f>'Tabela Usos'!W113-III!W110-IV!W110-VI!W110-VII!W110-VIII!W110-IX!W110-X!W110</f>
        <v>203.99021838221404</v>
      </c>
      <c r="X110" s="18">
        <f>'Tabela Usos'!X113-III!X110-IV!X110-VI!X110-VII!X110-VIII!X110-IX!X110-X!X110</f>
        <v>117.53722106784714</v>
      </c>
      <c r="Y110" s="18">
        <f>'Tabela Usos'!Y113-III!Y110-IV!Y110-VI!Y110-VII!Y110-VIII!Y110-IX!Y110-X!Y110</f>
        <v>194.27639845925148</v>
      </c>
      <c r="Z110" s="18">
        <f>'Tabela Usos'!Z113-III!Z110-IV!Z110-VI!Z110-VII!Z110-VIII!Z110-IX!Z110-X!Z110</f>
        <v>299.18565362724729</v>
      </c>
      <c r="AA110" s="18">
        <f>'Tabela Usos'!AA113-III!AA110-IV!AA110-VI!AA110-VII!AA110-VIII!AA110-IX!AA110-X!AA110</f>
        <v>489.57652411731374</v>
      </c>
      <c r="AB110" s="18">
        <f>'Tabela Usos'!AB113-III!AB110-IV!AB110-VI!AB110-VII!AB110-VIII!AB110-IX!AB110-X!AB110</f>
        <v>202.04745439762152</v>
      </c>
      <c r="AC110" s="18">
        <f>'Tabela Usos'!AC113-III!AC110-IV!AC110-VI!AC110-VII!AC110-VIII!AC110-IX!AC110-X!AC110</f>
        <v>359.41133714961518</v>
      </c>
      <c r="AD110" s="18">
        <f>'Tabela Usos'!AD113-III!AD110-IV!AD110-VI!AD110-VII!AD110-VIII!AD110-IX!AD110-X!AD110</f>
        <v>13.599347892147602</v>
      </c>
      <c r="AE110" s="18">
        <f>'Tabela Usos'!AE113-III!AE110-IV!AE110-VI!AE110-VII!AE110-VIII!AE110-IX!AE110-X!AE110</f>
        <v>292.38597968117347</v>
      </c>
      <c r="AF110" s="18">
        <f>'Tabela Usos'!AF113-III!AF110-IV!AF110-VI!AF110-VII!AF110-VIII!AF110-IX!AF110-X!AF110</f>
        <v>214.67542029747287</v>
      </c>
      <c r="AG110" s="18">
        <f>'Tabela Usos'!AG113-III!AG110-IV!AG110-VI!AG110-VII!AG110-VIII!AG110-IX!AG110-X!AG110</f>
        <v>125.3082770062172</v>
      </c>
      <c r="AH110" s="18">
        <f>'Tabela Usos'!AH113-III!AH110-IV!AH110-VI!AH110-VII!AH110-VIII!AH110-IX!AH110-X!AH110</f>
        <v>241.87411608176808</v>
      </c>
      <c r="AI110" s="18">
        <f>'Tabela Usos'!AI113-III!AI110-IV!AI110-VI!AI110-VII!AI110-VIII!AI110-IX!AI110-X!AI110</f>
        <v>135.02209692917975</v>
      </c>
      <c r="AJ110" s="18">
        <f>'Tabela Usos'!AJ113-III!AJ110-IV!AJ110-VI!AJ110-VII!AJ110-VIII!AJ110-IX!AJ110-X!AJ110</f>
        <v>251.58793600473064</v>
      </c>
      <c r="AK110" s="18">
        <f>'Tabela Usos'!AK113-III!AK110-IV!AK110-VI!AK110-VII!AK110-VIII!AK110-IX!AK110-X!AK110</f>
        <v>68.968121453034271</v>
      </c>
      <c r="AL110" s="18">
        <f>'Tabela Usos'!AL113-III!AL110-IV!AL110-VI!AL110-VII!AL110-VIII!AL110-IX!AL110-X!AL110</f>
        <v>271.98695784295205</v>
      </c>
      <c r="AM110" s="18">
        <f>'Tabela Usos'!AM113-III!AM110-IV!AM110-VI!AM110-VII!AM110-VIII!AM110-IX!AM110-X!AM110</f>
        <v>66.053975476145496</v>
      </c>
      <c r="AN110" s="18">
        <f>'Tabela Usos'!AN113-III!AN110-IV!AN110-VI!AN110-VII!AN110-VIII!AN110-IX!AN110-X!AN110</f>
        <v>1465.8154263750523</v>
      </c>
      <c r="AO110" s="18">
        <f>'Tabela Usos'!AO113-III!AO110-IV!AO110-VI!AO110-VII!AO110-VIII!AO110-IX!AO110-X!AO110</f>
        <v>360.38271914191148</v>
      </c>
      <c r="AP110" s="18">
        <f>'Tabela Usos'!AP113-III!AP110-IV!AP110-VI!AP110-VII!AP110-VIII!AP110-IX!AP110-X!AP110</f>
        <v>1225.8840742778768</v>
      </c>
      <c r="AQ110" s="18">
        <f>'Tabela Usos'!AQ113-III!AQ110-IV!AQ110-VI!AQ110-VII!AQ110-VIII!AQ110-IX!AQ110-X!AQ110</f>
        <v>4166.2573649586484</v>
      </c>
      <c r="AR110" s="18">
        <f>'Tabela Usos'!AR113-III!AR110-IV!AR110-VI!AR110-VII!AR110-VIII!AR110-IX!AR110-X!AR110</f>
        <v>45404.337083911661</v>
      </c>
      <c r="AS110" s="18">
        <f>'Tabela Usos'!AS113-III!AS110-IV!AS110-VI!AS110-VII!AS110-VIII!AS110-IX!AS110-X!AS110</f>
        <v>1447.3591685214235</v>
      </c>
      <c r="AT110" s="18">
        <f>'Tabela Usos'!AT113-III!AT110-IV!AT110-VI!AT110-VII!AT110-VIII!AT110-IX!AT110-X!AT110</f>
        <v>83.538851337478135</v>
      </c>
      <c r="AU110" s="18">
        <f>'Tabela Usos'!AU113-III!AU110-IV!AU110-VI!AU110-VII!AU110-VIII!AU110-IX!AU110-X!AU110</f>
        <v>120.4513670447359</v>
      </c>
      <c r="AV110" s="18">
        <f>'Tabela Usos'!AV113-III!AV110-IV!AV110-VI!AV110-VII!AV110-VIII!AV110-IX!AV110-X!AV110</f>
        <v>3284.242515953646</v>
      </c>
      <c r="AW110" s="18">
        <f>'Tabela Usos'!AW113-III!AW110-IV!AW110-VI!AW110-VII!AW110-VIII!AW110-IX!AW110-X!AW110</f>
        <v>1396.8473049220181</v>
      </c>
      <c r="AX110" s="18">
        <f>'Tabela Usos'!AX113-III!AX110-IV!AX110-VI!AX110-VII!AX110-VIII!AX110-IX!AX110-X!AX110</f>
        <v>6457.7474847855192</v>
      </c>
      <c r="AY110" s="18">
        <f>'Tabela Usos'!AY113-III!AY110-IV!AY110-VI!AY110-VII!AY110-VIII!AY110-IX!AY110-X!AY110</f>
        <v>203.01883638991779</v>
      </c>
      <c r="AZ110" s="18">
        <f>'Tabela Usos'!AZ113-III!AZ110-IV!AZ110-VI!AZ110-VII!AZ110-VIII!AZ110-IX!AZ110-X!AZ110</f>
        <v>527.46042181686778</v>
      </c>
      <c r="BA110" s="18">
        <f>'Tabela Usos'!BA113-III!BA110-IV!BA110-VI!BA110-VII!BA110-VIII!BA110-IX!BA110-X!BA110</f>
        <v>2506.1655401243438</v>
      </c>
      <c r="BB110" s="18">
        <f>'Tabela Usos'!BB113-III!BB110-IV!BB110-VI!BB110-VII!BB110-VIII!BB110-IX!BB110-X!BB110</f>
        <v>2083.6143734754719</v>
      </c>
      <c r="BC110" s="18">
        <f>'Tabela Usos'!BC113-III!BC110-IV!BC110-VI!BC110-VII!BC110-VIII!BC110-IX!BC110-X!BC110</f>
        <v>5947.7719388299838</v>
      </c>
      <c r="BD110" s="18">
        <f>'Tabela Usos'!BD113-III!BD110-IV!BD110-VI!BD110-VII!BD110-VIII!BD110-IX!BD110-X!BD110</f>
        <v>2472.1671703939751</v>
      </c>
      <c r="BE110" s="18">
        <f>'Tabela Usos'!BE113-III!BE110-IV!BE110-VI!BE110-VII!BE110-VIII!BE110-IX!BE110-X!BE110</f>
        <v>5898.2314572228743</v>
      </c>
      <c r="BF110" s="18">
        <f>'Tabela Usos'!BF113-III!BF110-IV!BF110-VI!BF110-VII!BF110-VIII!BF110-IX!BF110-X!BF110</f>
        <v>921.84151068914832</v>
      </c>
      <c r="BG110" s="18">
        <f>'Tabela Usos'!BG113-III!BG110-IV!BG110-VI!BG110-VII!BG110-VIII!BG110-IX!BG110-X!BG110</f>
        <v>1232.6837482239507</v>
      </c>
      <c r="BH110" s="18">
        <f>'Tabela Usos'!BH113-III!BH110-IV!BH110-VI!BH110-VII!BH110-VIII!BH110-IX!BH110-X!BH110</f>
        <v>1250.1686240852832</v>
      </c>
      <c r="BI110" s="18">
        <f>'Tabela Usos'!BI113-III!BI110-IV!BI110-VI!BI110-VII!BI110-VIII!BI110-IX!BI110-X!BI110</f>
        <v>3980.7234044300631</v>
      </c>
      <c r="BJ110" s="18">
        <f>'Tabela Usos'!BJ113-III!BJ110-IV!BJ110-VI!BJ110-VII!BJ110-VIII!BJ110-IX!BJ110-X!BJ110</f>
        <v>295.3001256580622</v>
      </c>
      <c r="BK110" s="18">
        <f>'Tabela Usos'!BK113-III!BK110-IV!BK110-VI!BK110-VII!BK110-VIII!BK110-IX!BK110-X!BK110</f>
        <v>3099.6799374173575</v>
      </c>
      <c r="BL110" s="18">
        <f>'Tabela Usos'!BL113-III!BL110-IV!BL110-VI!BL110-VII!BL110-VIII!BL110-IX!BL110-X!BL110</f>
        <v>687.7384505457502</v>
      </c>
      <c r="BM110" s="18">
        <f>'Tabela Usos'!BM113-III!BM110-IV!BM110-VI!BM110-VII!BM110-VIII!BM110-IX!BM110-X!BM110</f>
        <v>5443.6246848282262</v>
      </c>
      <c r="BN110" s="18">
        <f>'Tabela Usos'!BN113-III!BN110-IV!BN110-VI!BN110-VII!BN110-VIII!BN110-IX!BN110-X!BN110</f>
        <v>492.49067009420247</v>
      </c>
      <c r="BO110" s="18">
        <f>'Tabela Usos'!BO113-III!BO110-IV!BO110-VI!BO110-VII!BO110-VIII!BO110-IX!BO110-X!BO110</f>
        <v>2907.3463029426985</v>
      </c>
      <c r="BP110" s="18">
        <f>'Tabela Usos'!BP113-III!BP110-IV!BP110-VI!BP110-VII!BP110-VIII!BP110-IX!BP110-X!BP110</f>
        <v>4227.4544304733117</v>
      </c>
      <c r="BQ110" s="18">
        <f>'Tabela Usos'!BQ113-III!BQ110-IV!BQ110-VI!BQ110-VII!BQ110-VIII!BQ110-IX!BQ110-X!BQ110</f>
        <v>4143.9155791358344</v>
      </c>
      <c r="BR110" s="18">
        <f>'Tabela Usos'!BR113-III!BR110-IV!BR110-VI!BR110-VII!BR110-VIII!BR110-IX!BR110-X!BR110</f>
        <v>0</v>
      </c>
      <c r="BS110" s="35">
        <f>'Tabela Usos'!BS113-III!BS110-IV!BS110-VI!BS110-VII!BS110-VIII!BS110-IX!BS110-X!BS110</f>
        <v>121115.79232746655</v>
      </c>
      <c r="BT110" s="18">
        <f>'Tabela Usos'!BT113-III!BT110-IV!BT110-VI!BT110-VII!BT110-VIII!BT110-IX!BT110-X!BT110</f>
        <v>4084</v>
      </c>
      <c r="BU110" s="18">
        <f>'Tabela Usos'!BU113-III!BU110-IV!BU110-VI!BU110-VII!BU110-VIII!BU110-IX!BU110-X!BU110</f>
        <v>0</v>
      </c>
      <c r="BV110" s="18">
        <f>'Tabela Usos'!BV113-III!BV110-IV!BV110-VI!BV110-VII!BV110-VIII!BV110-IX!BV110-X!BV110</f>
        <v>0</v>
      </c>
      <c r="BW110" s="18">
        <f>'Tabela Usos'!BW113-III!BW110-IV!BW110-VI!BW110-VII!BW110-VIII!BW110-IX!BW110-X!BW110</f>
        <v>115433.20767253345</v>
      </c>
      <c r="BX110" s="18">
        <f>'Tabela Usos'!BX113-III!BX110-IV!BX110-VI!BX110-VII!BX110-VIII!BX110-IX!BX110-X!BX110</f>
        <v>0</v>
      </c>
      <c r="BY110" s="18">
        <f>'Tabela Usos'!BY113-III!BY110-IV!BY110-VI!BY110-VII!BY110-VIII!BY110-IX!BY110-X!BY110</f>
        <v>0</v>
      </c>
    </row>
    <row r="111" spans="1:77">
      <c r="A111" s="206" t="s">
        <v>261</v>
      </c>
      <c r="B111" s="41" t="s">
        <v>262</v>
      </c>
      <c r="C111" s="18">
        <f>'Tabela Usos'!C114-III!C111-IV!C111-VI!C111-VII!C111-VIII!C111-IX!C111-X!C111</f>
        <v>0</v>
      </c>
      <c r="D111" s="18">
        <f>'Tabela Usos'!D114-III!D111-IV!D111-VI!D111-VII!D111-VIII!D111-IX!D111-X!D111</f>
        <v>0</v>
      </c>
      <c r="E111" s="18">
        <f>'Tabela Usos'!E114-III!E111-IV!E111-VI!E111-VII!E111-VIII!E111-IX!E111-X!E111</f>
        <v>0</v>
      </c>
      <c r="F111" s="18">
        <f>'Tabela Usos'!F114-III!F111-IV!F111-VI!F111-VII!F111-VIII!F111-IX!F111-X!F111</f>
        <v>0</v>
      </c>
      <c r="G111" s="18">
        <f>'Tabela Usos'!G114-III!G111-IV!G111-VI!G111-VII!G111-VIII!G111-IX!G111-X!G111</f>
        <v>0</v>
      </c>
      <c r="H111" s="18">
        <f>'Tabela Usos'!H114-III!H111-IV!H111-VI!H111-VII!H111-VIII!H111-IX!H111-X!H111</f>
        <v>0</v>
      </c>
      <c r="I111" s="18">
        <f>'Tabela Usos'!I114-III!I111-IV!I111-VI!I111-VII!I111-VIII!I111-IX!I111-X!I111</f>
        <v>0</v>
      </c>
      <c r="J111" s="18">
        <f>'Tabela Usos'!J114-III!J111-IV!J111-VI!J111-VII!J111-VIII!J111-IX!J111-X!J111</f>
        <v>0</v>
      </c>
      <c r="K111" s="18">
        <f>'Tabela Usos'!K114-III!K111-IV!K111-VI!K111-VII!K111-VIII!K111-IX!K111-X!K111</f>
        <v>0</v>
      </c>
      <c r="L111" s="18">
        <f>'Tabela Usos'!L114-III!L111-IV!L111-VI!L111-VII!L111-VIII!L111-IX!L111-X!L111</f>
        <v>0</v>
      </c>
      <c r="M111" s="18">
        <f>'Tabela Usos'!M114-III!M111-IV!M111-VI!M111-VII!M111-VIII!M111-IX!M111-X!M111</f>
        <v>0</v>
      </c>
      <c r="N111" s="18">
        <f>'Tabela Usos'!N114-III!N111-IV!N111-VI!N111-VII!N111-VIII!N111-IX!N111-X!N111</f>
        <v>0</v>
      </c>
      <c r="O111" s="18">
        <f>'Tabela Usos'!O114-III!O111-IV!O111-VI!O111-VII!O111-VIII!O111-IX!O111-X!O111</f>
        <v>0</v>
      </c>
      <c r="P111" s="18">
        <f>'Tabela Usos'!P114-III!P111-IV!P111-VI!P111-VII!P111-VIII!P111-IX!P111-X!P111</f>
        <v>0</v>
      </c>
      <c r="Q111" s="18">
        <f>'Tabela Usos'!Q114-III!Q111-IV!Q111-VI!Q111-VII!Q111-VIII!Q111-IX!Q111-X!Q111</f>
        <v>0</v>
      </c>
      <c r="R111" s="18">
        <f>'Tabela Usos'!R114-III!R111-IV!R111-VI!R111-VII!R111-VIII!R111-IX!R111-X!R111</f>
        <v>0</v>
      </c>
      <c r="S111" s="18">
        <f>'Tabela Usos'!S114-III!S111-IV!S111-VI!S111-VII!S111-VIII!S111-IX!S111-X!S111</f>
        <v>0</v>
      </c>
      <c r="T111" s="18">
        <f>'Tabela Usos'!T114-III!T111-IV!T111-VI!T111-VII!T111-VIII!T111-IX!T111-X!T111</f>
        <v>0</v>
      </c>
      <c r="U111" s="18">
        <f>'Tabela Usos'!U114-III!U111-IV!U111-VI!U111-VII!U111-VIII!U111-IX!U111-X!U111</f>
        <v>0</v>
      </c>
      <c r="V111" s="18">
        <f>'Tabela Usos'!V114-III!V111-IV!V111-VI!V111-VII!V111-VIII!V111-IX!V111-X!V111</f>
        <v>0</v>
      </c>
      <c r="W111" s="18">
        <f>'Tabela Usos'!W114-III!W111-IV!W111-VI!W111-VII!W111-VIII!W111-IX!W111-X!W111</f>
        <v>0</v>
      </c>
      <c r="X111" s="18">
        <f>'Tabela Usos'!X114-III!X111-IV!X111-VI!X111-VII!X111-VIII!X111-IX!X111-X!X111</f>
        <v>0</v>
      </c>
      <c r="Y111" s="18">
        <f>'Tabela Usos'!Y114-III!Y111-IV!Y111-VI!Y111-VII!Y111-VIII!Y111-IX!Y111-X!Y111</f>
        <v>0</v>
      </c>
      <c r="Z111" s="18">
        <f>'Tabela Usos'!Z114-III!Z111-IV!Z111-VI!Z111-VII!Z111-VIII!Z111-IX!Z111-X!Z111</f>
        <v>0</v>
      </c>
      <c r="AA111" s="18">
        <f>'Tabela Usos'!AA114-III!AA111-IV!AA111-VI!AA111-VII!AA111-VIII!AA111-IX!AA111-X!AA111</f>
        <v>0</v>
      </c>
      <c r="AB111" s="18">
        <f>'Tabela Usos'!AB114-III!AB111-IV!AB111-VI!AB111-VII!AB111-VIII!AB111-IX!AB111-X!AB111</f>
        <v>0</v>
      </c>
      <c r="AC111" s="18">
        <f>'Tabela Usos'!AC114-III!AC111-IV!AC111-VI!AC111-VII!AC111-VIII!AC111-IX!AC111-X!AC111</f>
        <v>0</v>
      </c>
      <c r="AD111" s="18">
        <f>'Tabela Usos'!AD114-III!AD111-IV!AD111-VI!AD111-VII!AD111-VIII!AD111-IX!AD111-X!AD111</f>
        <v>0</v>
      </c>
      <c r="AE111" s="18">
        <f>'Tabela Usos'!AE114-III!AE111-IV!AE111-VI!AE111-VII!AE111-VIII!AE111-IX!AE111-X!AE111</f>
        <v>0</v>
      </c>
      <c r="AF111" s="18">
        <f>'Tabela Usos'!AF114-III!AF111-IV!AF111-VI!AF111-VII!AF111-VIII!AF111-IX!AF111-X!AF111</f>
        <v>0</v>
      </c>
      <c r="AG111" s="18">
        <f>'Tabela Usos'!AG114-III!AG111-IV!AG111-VI!AG111-VII!AG111-VIII!AG111-IX!AG111-X!AG111</f>
        <v>0</v>
      </c>
      <c r="AH111" s="18">
        <f>'Tabela Usos'!AH114-III!AH111-IV!AH111-VI!AH111-VII!AH111-VIII!AH111-IX!AH111-X!AH111</f>
        <v>0</v>
      </c>
      <c r="AI111" s="18">
        <f>'Tabela Usos'!AI114-III!AI111-IV!AI111-VI!AI111-VII!AI111-VIII!AI111-IX!AI111-X!AI111</f>
        <v>0</v>
      </c>
      <c r="AJ111" s="18">
        <f>'Tabela Usos'!AJ114-III!AJ111-IV!AJ111-VI!AJ111-VII!AJ111-VIII!AJ111-IX!AJ111-X!AJ111</f>
        <v>0</v>
      </c>
      <c r="AK111" s="18">
        <f>'Tabela Usos'!AK114-III!AK111-IV!AK111-VI!AK111-VII!AK111-VIII!AK111-IX!AK111-X!AK111</f>
        <v>0</v>
      </c>
      <c r="AL111" s="18">
        <f>'Tabela Usos'!AL114-III!AL111-IV!AL111-VI!AL111-VII!AL111-VIII!AL111-IX!AL111-X!AL111</f>
        <v>0</v>
      </c>
      <c r="AM111" s="18">
        <f>'Tabela Usos'!AM114-III!AM111-IV!AM111-VI!AM111-VII!AM111-VIII!AM111-IX!AM111-X!AM111</f>
        <v>0</v>
      </c>
      <c r="AN111" s="18">
        <f>'Tabela Usos'!AN114-III!AN111-IV!AN111-VI!AN111-VII!AN111-VIII!AN111-IX!AN111-X!AN111</f>
        <v>0</v>
      </c>
      <c r="AO111" s="18">
        <f>'Tabela Usos'!AO114-III!AO111-IV!AO111-VI!AO111-VII!AO111-VIII!AO111-IX!AO111-X!AO111</f>
        <v>0</v>
      </c>
      <c r="AP111" s="18">
        <f>'Tabela Usos'!AP114-III!AP111-IV!AP111-VI!AP111-VII!AP111-VIII!AP111-IX!AP111-X!AP111</f>
        <v>0</v>
      </c>
      <c r="AQ111" s="18">
        <f>'Tabela Usos'!AQ114-III!AQ111-IV!AQ111-VI!AQ111-VII!AQ111-VIII!AQ111-IX!AQ111-X!AQ111</f>
        <v>0</v>
      </c>
      <c r="AR111" s="18">
        <f>'Tabela Usos'!AR114-III!AR111-IV!AR111-VI!AR111-VII!AR111-VIII!AR111-IX!AR111-X!AR111</f>
        <v>0</v>
      </c>
      <c r="AS111" s="18">
        <f>'Tabela Usos'!AS114-III!AS111-IV!AS111-VI!AS111-VII!AS111-VIII!AS111-IX!AS111-X!AS111</f>
        <v>0</v>
      </c>
      <c r="AT111" s="18">
        <f>'Tabela Usos'!AT114-III!AT111-IV!AT111-VI!AT111-VII!AT111-VIII!AT111-IX!AT111-X!AT111</f>
        <v>0</v>
      </c>
      <c r="AU111" s="18">
        <f>'Tabela Usos'!AU114-III!AU111-IV!AU111-VI!AU111-VII!AU111-VIII!AU111-IX!AU111-X!AU111</f>
        <v>0</v>
      </c>
      <c r="AV111" s="18">
        <f>'Tabela Usos'!AV114-III!AV111-IV!AV111-VI!AV111-VII!AV111-VIII!AV111-IX!AV111-X!AV111</f>
        <v>0</v>
      </c>
      <c r="AW111" s="18">
        <f>'Tabela Usos'!AW114-III!AW111-IV!AW111-VI!AW111-VII!AW111-VIII!AW111-IX!AW111-X!AW111</f>
        <v>0</v>
      </c>
      <c r="AX111" s="18">
        <f>'Tabela Usos'!AX114-III!AX111-IV!AX111-VI!AX111-VII!AX111-VIII!AX111-IX!AX111-X!AX111</f>
        <v>0</v>
      </c>
      <c r="AY111" s="18">
        <f>'Tabela Usos'!AY114-III!AY111-IV!AY111-VI!AY111-VII!AY111-VIII!AY111-IX!AY111-X!AY111</f>
        <v>0</v>
      </c>
      <c r="AZ111" s="18">
        <f>'Tabela Usos'!AZ114-III!AZ111-IV!AZ111-VI!AZ111-VII!AZ111-VIII!AZ111-IX!AZ111-X!AZ111</f>
        <v>0</v>
      </c>
      <c r="BA111" s="18">
        <f>'Tabela Usos'!BA114-III!BA111-IV!BA111-VI!BA111-VII!BA111-VIII!BA111-IX!BA111-X!BA111</f>
        <v>0</v>
      </c>
      <c r="BB111" s="18">
        <f>'Tabela Usos'!BB114-III!BB111-IV!BB111-VI!BB111-VII!BB111-VIII!BB111-IX!BB111-X!BB111</f>
        <v>0</v>
      </c>
      <c r="BC111" s="18">
        <f>'Tabela Usos'!BC114-III!BC111-IV!BC111-VI!BC111-VII!BC111-VIII!BC111-IX!BC111-X!BC111</f>
        <v>0</v>
      </c>
      <c r="BD111" s="18">
        <f>'Tabela Usos'!BD114-III!BD111-IV!BD111-VI!BD111-VII!BD111-VIII!BD111-IX!BD111-X!BD111</f>
        <v>0</v>
      </c>
      <c r="BE111" s="18">
        <f>'Tabela Usos'!BE114-III!BE111-IV!BE111-VI!BE111-VII!BE111-VIII!BE111-IX!BE111-X!BE111</f>
        <v>0</v>
      </c>
      <c r="BF111" s="18">
        <f>'Tabela Usos'!BF114-III!BF111-IV!BF111-VI!BF111-VII!BF111-VIII!BF111-IX!BF111-X!BF111</f>
        <v>0</v>
      </c>
      <c r="BG111" s="18">
        <f>'Tabela Usos'!BG114-III!BG111-IV!BG111-VI!BG111-VII!BG111-VIII!BG111-IX!BG111-X!BG111</f>
        <v>0</v>
      </c>
      <c r="BH111" s="18">
        <f>'Tabela Usos'!BH114-III!BH111-IV!BH111-VI!BH111-VII!BH111-VIII!BH111-IX!BH111-X!BH111</f>
        <v>0</v>
      </c>
      <c r="BI111" s="18">
        <f>'Tabela Usos'!BI114-III!BI111-IV!BI111-VI!BI111-VII!BI111-VIII!BI111-IX!BI111-X!BI111</f>
        <v>0</v>
      </c>
      <c r="BJ111" s="18">
        <f>'Tabela Usos'!BJ114-III!BJ111-IV!BJ111-VI!BJ111-VII!BJ111-VIII!BJ111-IX!BJ111-X!BJ111</f>
        <v>0</v>
      </c>
      <c r="BK111" s="18">
        <f>'Tabela Usos'!BK114-III!BK111-IV!BK111-VI!BK111-VII!BK111-VIII!BK111-IX!BK111-X!BK111</f>
        <v>0</v>
      </c>
      <c r="BL111" s="18">
        <f>'Tabela Usos'!BL114-III!BL111-IV!BL111-VI!BL111-VII!BL111-VIII!BL111-IX!BL111-X!BL111</f>
        <v>0</v>
      </c>
      <c r="BM111" s="18">
        <f>'Tabela Usos'!BM114-III!BM111-IV!BM111-VI!BM111-VII!BM111-VIII!BM111-IX!BM111-X!BM111</f>
        <v>0</v>
      </c>
      <c r="BN111" s="18">
        <f>'Tabela Usos'!BN114-III!BN111-IV!BN111-VI!BN111-VII!BN111-VIII!BN111-IX!BN111-X!BN111</f>
        <v>0</v>
      </c>
      <c r="BO111" s="18">
        <f>'Tabela Usos'!BO114-III!BO111-IV!BO111-VI!BO111-VII!BO111-VIII!BO111-IX!BO111-X!BO111</f>
        <v>0</v>
      </c>
      <c r="BP111" s="18">
        <f>'Tabela Usos'!BP114-III!BP111-IV!BP111-VI!BP111-VII!BP111-VIII!BP111-IX!BP111-X!BP111</f>
        <v>0</v>
      </c>
      <c r="BQ111" s="18">
        <f>'Tabela Usos'!BQ114-III!BQ111-IV!BQ111-VI!BQ111-VII!BQ111-VIII!BQ111-IX!BQ111-X!BQ111</f>
        <v>0</v>
      </c>
      <c r="BR111" s="18">
        <f>'Tabela Usos'!BR114-III!BR111-IV!BR111-VI!BR111-VII!BR111-VIII!BR111-IX!BR111-X!BR111</f>
        <v>0</v>
      </c>
      <c r="BS111" s="35">
        <f>'Tabela Usos'!BS114-III!BS111-IV!BS111-VI!BS111-VII!BS111-VIII!BS111-IX!BS111-X!BS111</f>
        <v>0</v>
      </c>
      <c r="BT111" s="18">
        <f>'Tabela Usos'!BT114-III!BT111-IV!BT111-VI!BT111-VII!BT111-VIII!BT111-IX!BT111-X!BT111</f>
        <v>0</v>
      </c>
      <c r="BU111" s="18">
        <f>'Tabela Usos'!BU114-III!BU111-IV!BU111-VI!BU111-VII!BU111-VIII!BU111-IX!BU111-X!BU111</f>
        <v>0</v>
      </c>
      <c r="BV111" s="18">
        <f>'Tabela Usos'!BV114-III!BV111-IV!BV111-VI!BV111-VII!BV111-VIII!BV111-IX!BV111-X!BV111</f>
        <v>0</v>
      </c>
      <c r="BW111" s="18">
        <f>'Tabela Usos'!BW114-III!BW111-IV!BW111-VI!BW111-VII!BW111-VIII!BW111-IX!BW111-X!BW111</f>
        <v>460205</v>
      </c>
      <c r="BX111" s="18">
        <f>'Tabela Usos'!BX114-III!BX111-IV!BX111-VI!BX111-VII!BX111-VIII!BX111-IX!BX111-X!BX111</f>
        <v>0</v>
      </c>
      <c r="BY111" s="18">
        <f>'Tabela Usos'!BY114-III!BY111-IV!BY111-VI!BY111-VII!BY111-VIII!BY111-IX!BY111-X!BY111</f>
        <v>0</v>
      </c>
    </row>
    <row r="112" spans="1:77">
      <c r="A112" s="203" t="s">
        <v>263</v>
      </c>
      <c r="B112" s="68" t="s">
        <v>264</v>
      </c>
      <c r="C112" s="18">
        <f>'Tabela Usos'!C115-III!C112-IV!C112-VI!C112-VII!C112-VIII!C112-IX!C112-X!C112</f>
        <v>21.843396343352961</v>
      </c>
      <c r="D112" s="18">
        <f>'Tabela Usos'!D115-III!D112-IV!D112-VI!D112-VII!D112-VIII!D112-IX!D112-X!D112</f>
        <v>9.1014151430637327</v>
      </c>
      <c r="E112" s="18">
        <f>'Tabela Usos'!E115-III!E112-IV!E112-VI!E112-VII!E112-VIII!E112-IX!E112-X!E112</f>
        <v>34.585377543642188</v>
      </c>
      <c r="F112" s="18">
        <f>'Tabela Usos'!F115-III!F112-IV!F112-VI!F112-VII!F112-VIII!F112-IX!F112-X!F112</f>
        <v>531.52264435492202</v>
      </c>
      <c r="G112" s="18">
        <f>'Tabela Usos'!G115-III!G112-IV!G112-VI!G112-VII!G112-VIII!G112-IX!G112-X!G112</f>
        <v>10724.197463071996</v>
      </c>
      <c r="H112" s="18">
        <f>'Tabela Usos'!H115-III!H112-IV!H112-VI!H112-VII!H112-VIII!H112-IX!H112-X!H112</f>
        <v>2823.2589773783702</v>
      </c>
      <c r="I112" s="18">
        <f>'Tabela Usos'!I115-III!I112-IV!I112-VI!I112-VII!I112-VIII!I112-IX!I112-X!I112</f>
        <v>310.3582563784733</v>
      </c>
      <c r="J112" s="18">
        <f>'Tabela Usos'!J115-III!J112-IV!J112-VI!J112-VII!J112-VIII!J112-IX!J112-X!J112</f>
        <v>4232.1580415246362</v>
      </c>
      <c r="K112" s="18">
        <f>'Tabela Usos'!K115-III!K112-IV!K112-VI!K112-VII!K112-VIII!K112-IX!K112-X!K112</f>
        <v>550.63561615535582</v>
      </c>
      <c r="L112" s="18">
        <f>'Tabela Usos'!L115-III!L112-IV!L112-VI!L112-VII!L112-VIII!L112-IX!L112-X!L112</f>
        <v>7591.4903708294596</v>
      </c>
      <c r="M112" s="18">
        <f>'Tabela Usos'!M115-III!M112-IV!M112-VI!M112-VII!M112-VIII!M112-IX!M112-X!M112</f>
        <v>2120.6297283338495</v>
      </c>
      <c r="N112" s="18">
        <f>'Tabela Usos'!N115-III!N112-IV!N112-VI!N112-VII!N112-VIII!N112-IX!N112-X!N112</f>
        <v>762.69858898874077</v>
      </c>
      <c r="O112" s="18">
        <f>'Tabela Usos'!O115-III!O112-IV!O112-VI!O112-VII!O112-VIII!O112-IX!O112-X!O112</f>
        <v>380.43915298006402</v>
      </c>
      <c r="P112" s="18">
        <f>'Tabela Usos'!P115-III!P112-IV!P112-VI!P112-VII!P112-VIII!P112-IX!P112-X!P112</f>
        <v>382.2594360086768</v>
      </c>
      <c r="Q112" s="18">
        <f>'Tabela Usos'!Q115-III!Q112-IV!Q112-VI!Q112-VII!Q112-VIII!Q112-IX!Q112-X!Q112</f>
        <v>260.30047309162279</v>
      </c>
      <c r="R112" s="18">
        <f>'Tabela Usos'!R115-III!R112-IV!R112-VI!R112-VII!R112-VIII!R112-IX!R112-X!R112</f>
        <v>313.9988224356988</v>
      </c>
      <c r="S112" s="18">
        <f>'Tabela Usos'!S115-III!S112-IV!S112-VI!S112-VII!S112-VIII!S112-IX!S112-X!S112</f>
        <v>2476.4950604276414</v>
      </c>
      <c r="T112" s="18">
        <f>'Tabela Usos'!T115-III!T112-IV!T112-VI!T112-VII!T112-VIII!T112-IX!T112-X!T112</f>
        <v>87.373585373411842</v>
      </c>
      <c r="U112" s="18">
        <f>'Tabela Usos'!U115-III!U112-IV!U112-VI!U112-VII!U112-VIII!U112-IX!U112-X!U112</f>
        <v>6551.1986199772746</v>
      </c>
      <c r="V112" s="18">
        <f>'Tabela Usos'!V115-III!V112-IV!V112-VI!V112-VII!V112-VIII!V112-IX!V112-X!V112</f>
        <v>678.05542815824811</v>
      </c>
      <c r="W112" s="18">
        <f>'Tabela Usos'!W115-III!W112-IV!W112-VI!W112-VII!W112-VIII!W112-IX!W112-X!W112</f>
        <v>3822.5943600867677</v>
      </c>
      <c r="X112" s="18">
        <f>'Tabela Usos'!X115-III!X112-IV!X112-VI!X112-VII!X112-VIII!X112-IX!X112-X!X112</f>
        <v>5367.1045098646837</v>
      </c>
      <c r="Y112" s="18">
        <f>'Tabela Usos'!Y115-III!Y112-IV!Y112-VI!Y112-VII!Y112-VIII!Y112-IX!Y112-X!Y112</f>
        <v>1825.7438776985848</v>
      </c>
      <c r="Z112" s="18">
        <f>'Tabela Usos'!Z115-III!Z112-IV!Z112-VI!Z112-VII!Z112-VIII!Z112-IX!Z112-X!Z112</f>
        <v>5401.6898874083254</v>
      </c>
      <c r="AA112" s="18">
        <f>'Tabela Usos'!AA115-III!AA112-IV!AA112-VI!AA112-VII!AA112-VIII!AA112-IX!AA112-X!AA112</f>
        <v>1861.2393967565336</v>
      </c>
      <c r="AB112" s="18">
        <f>'Tabela Usos'!AB115-III!AB112-IV!AB112-VI!AB112-VII!AB112-VIII!AB112-IX!AB112-X!AB112</f>
        <v>2199.8120400785047</v>
      </c>
      <c r="AC112" s="18">
        <f>'Tabela Usos'!AC115-III!AC112-IV!AC112-VI!AC112-VII!AC112-VIII!AC112-IX!AC112-X!AC112</f>
        <v>1426.1917529180869</v>
      </c>
      <c r="AD112" s="18">
        <f>'Tabela Usos'!AD115-III!AD112-IV!AD112-VI!AD112-VII!AD112-VIII!AD112-IX!AD112-X!AD112</f>
        <v>606.1542485280446</v>
      </c>
      <c r="AE112" s="18">
        <f>'Tabela Usos'!AE115-III!AE112-IV!AE112-VI!AE112-VII!AE112-VIII!AE112-IX!AE112-X!AE112</f>
        <v>876.46627827703753</v>
      </c>
      <c r="AF112" s="18">
        <f>'Tabela Usos'!AF115-III!AF112-IV!AF112-VI!AF112-VII!AF112-VIII!AF112-IX!AF112-X!AF112</f>
        <v>3060.805912612333</v>
      </c>
      <c r="AG112" s="18">
        <f>'Tabela Usos'!AG115-III!AG112-IV!AG112-VI!AG112-VII!AG112-VIII!AG112-IX!AG112-X!AG112</f>
        <v>1782.0570850118788</v>
      </c>
      <c r="AH112" s="18">
        <f>'Tabela Usos'!AH115-III!AH112-IV!AH112-VI!AH112-VII!AH112-VIII!AH112-IX!AH112-X!AH112</f>
        <v>1756.5731226113005</v>
      </c>
      <c r="AI112" s="18">
        <f>'Tabela Usos'!AI115-III!AI112-IV!AI112-VI!AI112-VII!AI112-VIII!AI112-IX!AI112-X!AI112</f>
        <v>2456.4719471129015</v>
      </c>
      <c r="AJ112" s="18">
        <f>'Tabela Usos'!AJ115-III!AJ112-IV!AJ112-VI!AJ112-VII!AJ112-VIII!AJ112-IX!AJ112-X!AJ112</f>
        <v>1220.4997706848465</v>
      </c>
      <c r="AK112" s="18">
        <f>'Tabela Usos'!AK115-III!AK112-IV!AK112-VI!AK112-VII!AK112-VIII!AK112-IX!AK112-X!AK112</f>
        <v>248.46863340563988</v>
      </c>
      <c r="AL112" s="18">
        <f>'Tabela Usos'!AL115-III!AL112-IV!AL112-VI!AL112-VII!AL112-VIII!AL112-IX!AL112-X!AL112</f>
        <v>478.73443652515238</v>
      </c>
      <c r="AM112" s="18">
        <f>'Tabela Usos'!AM115-III!AM112-IV!AM112-VI!AM112-VII!AM112-VIII!AM112-IX!AM112-X!AM112</f>
        <v>758.14788141720896</v>
      </c>
      <c r="AN112" s="18">
        <f>'Tabela Usos'!AN115-III!AN112-IV!AN112-VI!AN112-VII!AN112-VIII!AN112-IX!AN112-X!AN112</f>
        <v>1371.5832620597046</v>
      </c>
      <c r="AO112" s="18">
        <f>'Tabela Usos'!AO115-III!AO112-IV!AO112-VI!AO112-VII!AO112-VIII!AO112-IX!AO112-X!AO112</f>
        <v>1479.8901022621628</v>
      </c>
      <c r="AP112" s="18">
        <f>'Tabela Usos'!AP115-III!AP112-IV!AP112-VI!AP112-VII!AP112-VIII!AP112-IX!AP112-X!AP112</f>
        <v>4058.3210122921191</v>
      </c>
      <c r="AQ112" s="18">
        <f>'Tabela Usos'!AQ115-III!AQ112-IV!AQ112-VI!AQ112-VII!AQ112-VIII!AQ112-IX!AQ112-X!AQ112</f>
        <v>7381.2476810246881</v>
      </c>
      <c r="AR112" s="18">
        <f>'Tabela Usos'!AR115-III!AR112-IV!AR112-VI!AR112-VII!AR112-VIII!AR112-IX!AR112-X!AR112</f>
        <v>28716.785059394693</v>
      </c>
      <c r="AS112" s="18">
        <f>'Tabela Usos'!AS115-III!AS112-IV!AS112-VI!AS112-VII!AS112-VIII!AS112-IX!AS112-X!AS112</f>
        <v>2534.7441173432499</v>
      </c>
      <c r="AT112" s="18">
        <f>'Tabela Usos'!AT115-III!AT112-IV!AT112-VI!AT112-VII!AT112-VIII!AT112-IX!AT112-X!AT112</f>
        <v>132.88066108873051</v>
      </c>
      <c r="AU112" s="18">
        <f>'Tabela Usos'!AU115-III!AU112-IV!AU112-VI!AU112-VII!AU112-VIII!AU112-IX!AU112-X!AU112</f>
        <v>515.14009709740731</v>
      </c>
      <c r="AV112" s="18">
        <f>'Tabela Usos'!AV115-III!AV112-IV!AV112-VI!AV112-VII!AV112-VIII!AV112-IX!AV112-X!AV112</f>
        <v>2328.1419935957028</v>
      </c>
      <c r="AW112" s="18">
        <f>'Tabela Usos'!AW115-III!AW112-IV!AW112-VI!AW112-VII!AW112-VIII!AW112-IX!AW112-X!AW112</f>
        <v>281.23372792066931</v>
      </c>
      <c r="AX112" s="18">
        <f>'Tabela Usos'!AX115-III!AX112-IV!AX112-VI!AX112-VII!AX112-VIII!AX112-IX!AX112-X!AX112</f>
        <v>1312.4240636297905</v>
      </c>
      <c r="AY112" s="18">
        <f>'Tabela Usos'!AY115-III!AY112-IV!AY112-VI!AY112-VII!AY112-VIII!AY112-IX!AY112-X!AY112</f>
        <v>415.02453052370623</v>
      </c>
      <c r="AZ112" s="18">
        <f>'Tabela Usos'!AZ115-III!AZ112-IV!AZ112-VI!AZ112-VII!AZ112-VIII!AZ112-IX!AZ112-X!AZ112</f>
        <v>2958.8700630100197</v>
      </c>
      <c r="BA112" s="18">
        <f>'Tabela Usos'!BA115-III!BA112-IV!BA112-VI!BA112-VII!BA112-VIII!BA112-IX!BA112-X!BA112</f>
        <v>3436.6943580208654</v>
      </c>
      <c r="BB112" s="18">
        <f>'Tabela Usos'!BB115-III!BB112-IV!BB112-VI!BB112-VII!BB112-VIII!BB112-IX!BB112-X!BB112</f>
        <v>3338.3990744757775</v>
      </c>
      <c r="BC112" s="18">
        <f>'Tabela Usos'!BC115-III!BC112-IV!BC112-VI!BC112-VII!BC112-VIII!BC112-IX!BC112-X!BC112</f>
        <v>16600.981220948248</v>
      </c>
      <c r="BD112" s="18">
        <f>'Tabela Usos'!BD115-III!BD112-IV!BD112-VI!BD112-VII!BD112-VIII!BD112-IX!BD112-X!BD112</f>
        <v>2848.7429397789483</v>
      </c>
      <c r="BE112" s="18">
        <f>'Tabela Usos'!BE115-III!BE112-IV!BE112-VI!BE112-VII!BE112-VIII!BE112-IX!BE112-X!BE112</f>
        <v>17123.402450160105</v>
      </c>
      <c r="BF112" s="18">
        <f>'Tabela Usos'!BF115-III!BF112-IV!BF112-VI!BF112-VII!BF112-VIII!BF112-IX!BF112-X!BF112</f>
        <v>4777.3328085941539</v>
      </c>
      <c r="BG112" s="18">
        <f>'Tabela Usos'!BG115-III!BG112-IV!BG112-VI!BG112-VII!BG112-VIII!BG112-IX!BG112-X!BG112</f>
        <v>465.0823138105568</v>
      </c>
      <c r="BH112" s="18">
        <f>'Tabela Usos'!BH115-III!BH112-IV!BH112-VI!BH112-VII!BH112-VIII!BH112-IX!BH112-X!BH112</f>
        <v>979.31226939365774</v>
      </c>
      <c r="BI112" s="18">
        <f>'Tabela Usos'!BI115-III!BI112-IV!BI112-VI!BI112-VII!BI112-VIII!BI112-IX!BI112-X!BI112</f>
        <v>4545.2467224460288</v>
      </c>
      <c r="BJ112" s="18">
        <f>'Tabela Usos'!BJ115-III!BJ112-IV!BJ112-VI!BJ112-VII!BJ112-VIII!BJ112-IX!BJ112-X!BJ112</f>
        <v>1501.7334986055159</v>
      </c>
      <c r="BK112" s="18">
        <f>'Tabela Usos'!BK115-III!BK112-IV!BK112-VI!BK112-VII!BK112-VIII!BK112-IX!BK112-X!BK112</f>
        <v>5449.9273876665629</v>
      </c>
      <c r="BL112" s="18">
        <f>'Tabela Usos'!BL115-III!BL112-IV!BL112-VI!BL112-VII!BL112-VIII!BL112-IX!BL112-X!BL112</f>
        <v>242.0976428054953</v>
      </c>
      <c r="BM112" s="18">
        <f>'Tabela Usos'!BM115-III!BM112-IV!BM112-VI!BM112-VII!BM112-VIII!BM112-IX!BM112-X!BM112</f>
        <v>2565.6889288296661</v>
      </c>
      <c r="BN112" s="18">
        <f>'Tabela Usos'!BN115-III!BN112-IV!BN112-VI!BN112-VII!BN112-VIII!BN112-IX!BN112-X!BN112</f>
        <v>313.9988224356988</v>
      </c>
      <c r="BO112" s="18">
        <f>'Tabela Usos'!BO115-III!BO112-IV!BO112-VI!BO112-VII!BO112-VIII!BO112-IX!BO112-X!BO112</f>
        <v>3473.1000185931207</v>
      </c>
      <c r="BP112" s="18">
        <f>'Tabela Usos'!BP115-III!BP112-IV!BP112-VI!BP112-VII!BP112-VIII!BP112-IX!BP112-X!BP112</f>
        <v>1181.3636855696727</v>
      </c>
      <c r="BQ112" s="18">
        <f>'Tabela Usos'!BQ115-III!BQ112-IV!BQ112-VI!BQ112-VII!BQ112-VIII!BQ112-IX!BQ112-X!BQ112</f>
        <v>3541.3606321660986</v>
      </c>
      <c r="BR112" s="18">
        <f>'Tabela Usos'!BR115-III!BR112-IV!BR112-VI!BR112-VII!BR112-VIII!BR112-IX!BR112-X!BR112</f>
        <v>0</v>
      </c>
      <c r="BS112" s="35">
        <f>'Tabela Usos'!BS115-III!BS112-IV!BS112-VI!BS112-VII!BS112-VIII!BS112-IX!BS112-X!BS112</f>
        <v>201862.10674103914</v>
      </c>
      <c r="BT112" s="18">
        <f>'Tabela Usos'!BT115-III!BT112-IV!BT112-VI!BT112-VII!BT112-VIII!BT112-IX!BT112-X!BT112</f>
        <v>14331</v>
      </c>
      <c r="BU112" s="18">
        <f>'Tabela Usos'!BU115-III!BU112-IV!BU112-VI!BU112-VII!BU112-VIII!BU112-IX!BU112-X!BU112</f>
        <v>0</v>
      </c>
      <c r="BV112" s="18">
        <f>'Tabela Usos'!BV115-III!BV112-IV!BV112-VI!BV112-VII!BV112-VIII!BV112-IX!BV112-X!BV112</f>
        <v>0</v>
      </c>
      <c r="BW112" s="18">
        <f>'Tabela Usos'!BW115-III!BW112-IV!BW112-VI!BW112-VII!BW112-VIII!BW112-IX!BW112-X!BW112</f>
        <v>18414.893258960852</v>
      </c>
      <c r="BX112" s="18">
        <f>'Tabela Usos'!BX115-III!BX112-IV!BX112-VI!BX112-VII!BX112-VIII!BX112-IX!BX112-X!BX112</f>
        <v>0</v>
      </c>
      <c r="BY112" s="18">
        <f>'Tabela Usos'!BY115-III!BY112-IV!BY112-VI!BY112-VII!BY112-VIII!BY112-IX!BY112-X!BY112</f>
        <v>0</v>
      </c>
    </row>
    <row r="113" spans="1:77">
      <c r="A113" s="203" t="s">
        <v>265</v>
      </c>
      <c r="B113" s="68" t="s">
        <v>266</v>
      </c>
      <c r="C113" s="18">
        <f>'Tabela Usos'!C116-III!C113-IV!C113-VI!C113-VII!C113-VIII!C113-IX!C113-X!C113</f>
        <v>0</v>
      </c>
      <c r="D113" s="18">
        <f>'Tabela Usos'!D116-III!D113-IV!D113-VI!D113-VII!D113-VIII!D113-IX!D113-X!D113</f>
        <v>0</v>
      </c>
      <c r="E113" s="18">
        <f>'Tabela Usos'!E116-III!E113-IV!E113-VI!E113-VII!E113-VIII!E113-IX!E113-X!E113</f>
        <v>0</v>
      </c>
      <c r="F113" s="18">
        <f>'Tabela Usos'!F116-III!F113-IV!F113-VI!F113-VII!F113-VIII!F113-IX!F113-X!F113</f>
        <v>1.9978314810567359</v>
      </c>
      <c r="G113" s="18">
        <f>'Tabela Usos'!G116-III!G113-IV!G113-VI!G113-VII!G113-VIII!G113-IX!G113-X!G113</f>
        <v>0</v>
      </c>
      <c r="H113" s="18">
        <f>'Tabela Usos'!H116-III!H113-IV!H113-VI!H113-VII!H113-VIII!H113-IX!H113-X!H113</f>
        <v>143.84386663608498</v>
      </c>
      <c r="I113" s="18">
        <f>'Tabela Usos'!I116-III!I113-IV!I113-VI!I113-VII!I113-VIII!I113-IX!I113-X!I113</f>
        <v>0</v>
      </c>
      <c r="J113" s="18">
        <f>'Tabela Usos'!J116-III!J113-IV!J113-VI!J113-VII!J113-VIII!J113-IX!J113-X!J113</f>
        <v>85.906753685439639</v>
      </c>
      <c r="K113" s="18">
        <f>'Tabela Usos'!K116-III!K113-IV!K113-VI!K113-VII!K113-VIII!K113-IX!K113-X!K113</f>
        <v>7.9913259242269437</v>
      </c>
      <c r="L113" s="18">
        <f>'Tabela Usos'!L116-III!L113-IV!L113-VI!L113-VII!L113-VIII!L113-IX!L113-X!L113</f>
        <v>40.955545361663084</v>
      </c>
      <c r="M113" s="18">
        <f>'Tabela Usos'!M116-III!M113-IV!M113-VI!M113-VII!M113-VIII!M113-IX!M113-X!M113</f>
        <v>78.914343501741072</v>
      </c>
      <c r="N113" s="18">
        <f>'Tabela Usos'!N116-III!N113-IV!N113-VI!N113-VII!N113-VIII!N113-IX!N113-X!N113</f>
        <v>15.982651848453887</v>
      </c>
      <c r="O113" s="18">
        <f>'Tabela Usos'!O116-III!O113-IV!O113-VI!O113-VII!O113-VIII!O113-IX!O113-X!O113</f>
        <v>0</v>
      </c>
      <c r="P113" s="18">
        <f>'Tabela Usos'!P116-III!P113-IV!P113-VI!P113-VII!P113-VIII!P113-IX!P113-X!P113</f>
        <v>12.985904626868784</v>
      </c>
      <c r="Q113" s="18">
        <f>'Tabela Usos'!Q116-III!Q113-IV!Q113-VI!Q113-VII!Q113-VIII!Q113-IX!Q113-X!Q113</f>
        <v>22.975062032152465</v>
      </c>
      <c r="R113" s="18">
        <f>'Tabela Usos'!R116-III!R113-IV!R113-VI!R113-VII!R113-VIII!R113-IX!R113-X!R113</f>
        <v>10.988073145812049</v>
      </c>
      <c r="S113" s="18">
        <f>'Tabela Usos'!S116-III!S113-IV!S113-VI!S113-VII!S113-VIII!S113-IX!S113-X!S113</f>
        <v>30.966387956379407</v>
      </c>
      <c r="T113" s="18">
        <f>'Tabela Usos'!T116-III!T113-IV!T113-VI!T113-VII!T113-VIII!T113-IX!T113-X!T113</f>
        <v>0.99891574052836796</v>
      </c>
      <c r="U113" s="18">
        <f>'Tabela Usos'!U116-III!U113-IV!U113-VI!U113-VII!U113-VIII!U113-IX!U113-X!U113</f>
        <v>0</v>
      </c>
      <c r="V113" s="18">
        <f>'Tabela Usos'!V116-III!V113-IV!V113-VI!V113-VII!V113-VIII!V113-IX!V113-X!V113</f>
        <v>0</v>
      </c>
      <c r="W113" s="18">
        <f>'Tabela Usos'!W116-III!W113-IV!W113-VI!W113-VII!W113-VIII!W113-IX!W113-X!W113</f>
        <v>90.901332388081485</v>
      </c>
      <c r="X113" s="18">
        <f>'Tabela Usos'!X116-III!X113-IV!X113-VI!X113-VII!X113-VIII!X113-IX!X113-X!X113</f>
        <v>24.9728935132092</v>
      </c>
      <c r="Y113" s="18">
        <f>'Tabela Usos'!Y116-III!Y113-IV!Y113-VI!Y113-VII!Y113-VIII!Y113-IX!Y113-X!Y113</f>
        <v>60.933860172230446</v>
      </c>
      <c r="Z113" s="18">
        <f>'Tabela Usos'!Z116-III!Z113-IV!Z113-VI!Z113-VII!Z113-VIII!Z113-IX!Z113-X!Z113</f>
        <v>222.75821013782607</v>
      </c>
      <c r="AA113" s="18">
        <f>'Tabela Usos'!AA116-III!AA113-IV!AA113-VI!AA113-VII!AA113-VIII!AA113-IX!AA113-X!AA113</f>
        <v>34.962050918492878</v>
      </c>
      <c r="AB113" s="18">
        <f>'Tabela Usos'!AB116-III!AB113-IV!AB113-VI!AB113-VII!AB113-VIII!AB113-IX!AB113-X!AB113</f>
        <v>26.970724994265936</v>
      </c>
      <c r="AC113" s="18">
        <f>'Tabela Usos'!AC116-III!AC113-IV!AC113-VI!AC113-VII!AC113-VIII!AC113-IX!AC113-X!AC113</f>
        <v>29.967472215851039</v>
      </c>
      <c r="AD113" s="18">
        <f>'Tabela Usos'!AD116-III!AD113-IV!AD113-VI!AD113-VII!AD113-VIII!AD113-IX!AD113-X!AD113</f>
        <v>109.88073145812048</v>
      </c>
      <c r="AE113" s="18">
        <f>'Tabela Usos'!AE116-III!AE113-IV!AE113-VI!AE113-VII!AE113-VIII!AE113-IX!AE113-X!AE113</f>
        <v>9.9891574052836791</v>
      </c>
      <c r="AF113" s="18">
        <f>'Tabela Usos'!AF116-III!AF113-IV!AF113-VI!AF113-VII!AF113-VIII!AF113-IX!AF113-X!AF113</f>
        <v>44.951208323776562</v>
      </c>
      <c r="AG113" s="18">
        <f>'Tabela Usos'!AG116-III!AG113-IV!AG113-VI!AG113-VII!AG113-VIII!AG113-IX!AG113-X!AG113</f>
        <v>125.86338330657436</v>
      </c>
      <c r="AH113" s="18">
        <f>'Tabela Usos'!AH116-III!AH113-IV!AH113-VI!AH113-VII!AH113-VIII!AH113-IX!AH113-X!AH113</f>
        <v>113.87639442023395</v>
      </c>
      <c r="AI113" s="18">
        <f>'Tabela Usos'!AI116-III!AI113-IV!AI113-VI!AI113-VII!AI113-VIII!AI113-IX!AI113-X!AI113</f>
        <v>240.73869346733667</v>
      </c>
      <c r="AJ113" s="18">
        <f>'Tabela Usos'!AJ116-III!AJ113-IV!AJ113-VI!AJ113-VII!AJ113-VIII!AJ113-IX!AJ113-X!AJ113</f>
        <v>140.84711941449987</v>
      </c>
      <c r="AK113" s="18">
        <f>'Tabela Usos'!AK116-III!AK113-IV!AK113-VI!AK113-VII!AK113-VIII!AK113-IX!AK113-X!AK113</f>
        <v>24.9728935132092</v>
      </c>
      <c r="AL113" s="18">
        <f>'Tabela Usos'!AL116-III!AL113-IV!AL113-VI!AL113-VII!AL113-VIII!AL113-IX!AL113-X!AL113</f>
        <v>20.977230551095726</v>
      </c>
      <c r="AM113" s="18">
        <f>'Tabela Usos'!AM116-III!AM113-IV!AM113-VI!AM113-VII!AM113-VIII!AM113-IX!AM113-X!AM113</f>
        <v>0.99891574052836796</v>
      </c>
      <c r="AN113" s="18">
        <f>'Tabela Usos'!AN116-III!AN113-IV!AN113-VI!AN113-VII!AN113-VIII!AN113-IX!AN113-X!AN113</f>
        <v>106.88398423653537</v>
      </c>
      <c r="AO113" s="18">
        <f>'Tabela Usos'!AO116-III!AO113-IV!AO113-VI!AO113-VII!AO113-VIII!AO113-IX!AO113-X!AO113</f>
        <v>10.988073145812049</v>
      </c>
      <c r="AP113" s="18">
        <f>'Tabela Usos'!AP116-III!AP113-IV!AP113-VI!AP113-VII!AP113-VIII!AP113-IX!AP113-X!AP113</f>
        <v>19.978314810567358</v>
      </c>
      <c r="AQ113" s="18">
        <f>'Tabela Usos'!AQ116-III!AQ113-IV!AQ113-VI!AQ113-VII!AQ113-VIII!AQ113-IX!AQ113-X!AQ113</f>
        <v>0</v>
      </c>
      <c r="AR113" s="18">
        <f>'Tabela Usos'!AR116-III!AR113-IV!AR113-VI!AR113-VII!AR113-VIII!AR113-IX!AR113-X!AR113</f>
        <v>163.82218144665234</v>
      </c>
      <c r="AS113" s="18">
        <f>'Tabela Usos'!AS116-III!AS113-IV!AS113-VI!AS113-VII!AS113-VIII!AS113-IX!AS113-X!AS113</f>
        <v>0</v>
      </c>
      <c r="AT113" s="18">
        <f>'Tabela Usos'!AT116-III!AT113-IV!AT113-VI!AT113-VII!AT113-VIII!AT113-IX!AT113-X!AT113</f>
        <v>0</v>
      </c>
      <c r="AU113" s="18">
        <f>'Tabela Usos'!AU116-III!AU113-IV!AU113-VI!AU113-VII!AU113-VIII!AU113-IX!AU113-X!AU113</f>
        <v>0</v>
      </c>
      <c r="AV113" s="18">
        <f>'Tabela Usos'!AV116-III!AV113-IV!AV113-VI!AV113-VII!AV113-VIII!AV113-IX!AV113-X!AV113</f>
        <v>0</v>
      </c>
      <c r="AW113" s="18">
        <f>'Tabela Usos'!AW116-III!AW113-IV!AW113-VI!AW113-VII!AW113-VIII!AW113-IX!AW113-X!AW113</f>
        <v>0</v>
      </c>
      <c r="AX113" s="18">
        <f>'Tabela Usos'!AX116-III!AX113-IV!AX113-VI!AX113-VII!AX113-VIII!AX113-IX!AX113-X!AX113</f>
        <v>0</v>
      </c>
      <c r="AY113" s="18">
        <f>'Tabela Usos'!AY116-III!AY113-IV!AY113-VI!AY113-VII!AY113-VIII!AY113-IX!AY113-X!AY113</f>
        <v>1.9978314810567359</v>
      </c>
      <c r="AZ113" s="18">
        <f>'Tabela Usos'!AZ116-III!AZ113-IV!AZ113-VI!AZ113-VII!AZ113-VIII!AZ113-IX!AZ113-X!AZ113</f>
        <v>0</v>
      </c>
      <c r="BA113" s="18">
        <f>'Tabela Usos'!BA116-III!BA113-IV!BA113-VI!BA113-VII!BA113-VIII!BA113-IX!BA113-X!BA113</f>
        <v>63.930607393815549</v>
      </c>
      <c r="BB113" s="18">
        <f>'Tabela Usos'!BB116-III!BB113-IV!BB113-VI!BB113-VII!BB113-VIII!BB113-IX!BB113-X!BB113</f>
        <v>97.893742571780066</v>
      </c>
      <c r="BC113" s="18">
        <f>'Tabela Usos'!BC116-III!BC113-IV!BC113-VI!BC113-VII!BC113-VIII!BC113-IX!BC113-X!BC113</f>
        <v>6.9924101836985759</v>
      </c>
      <c r="BD113" s="18">
        <f>'Tabela Usos'!BD116-III!BD113-IV!BD113-VI!BD113-VII!BD113-VIII!BD113-IX!BD113-X!BD113</f>
        <v>0</v>
      </c>
      <c r="BE113" s="18">
        <f>'Tabela Usos'!BE116-III!BE113-IV!BE113-VI!BE113-VII!BE113-VIII!BE113-IX!BE113-X!BE113</f>
        <v>0</v>
      </c>
      <c r="BF113" s="18">
        <f>'Tabela Usos'!BF116-III!BF113-IV!BF113-VI!BF113-VII!BF113-VIII!BF113-IX!BF113-X!BF113</f>
        <v>733.2041535478221</v>
      </c>
      <c r="BG113" s="18">
        <f>'Tabela Usos'!BG116-III!BG113-IV!BG113-VI!BG113-VII!BG113-VIII!BG113-IX!BG113-X!BG113</f>
        <v>0</v>
      </c>
      <c r="BH113" s="18">
        <f>'Tabela Usos'!BH116-III!BH113-IV!BH113-VI!BH113-VII!BH113-VIII!BH113-IX!BH113-X!BH113</f>
        <v>28.968556475322671</v>
      </c>
      <c r="BI113" s="18">
        <f>'Tabela Usos'!BI116-III!BI113-IV!BI113-VI!BI113-VII!BI113-VIII!BI113-IX!BI113-X!BI113</f>
        <v>3.9956629621134718</v>
      </c>
      <c r="BJ113" s="18">
        <f>'Tabela Usos'!BJ116-III!BJ113-IV!BJ113-VI!BJ113-VII!BJ113-VIII!BJ113-IX!BJ113-X!BJ113</f>
        <v>0</v>
      </c>
      <c r="BK113" s="18">
        <f>'Tabela Usos'!BK116-III!BK113-IV!BK113-VI!BK113-VII!BK113-VIII!BK113-IX!BK113-X!BK113</f>
        <v>0</v>
      </c>
      <c r="BL113" s="18">
        <f>'Tabela Usos'!BL116-III!BL113-IV!BL113-VI!BL113-VII!BL113-VIII!BL113-IX!BL113-X!BL113</f>
        <v>0</v>
      </c>
      <c r="BM113" s="18">
        <f>'Tabela Usos'!BM116-III!BM113-IV!BM113-VI!BM113-VII!BM113-VIII!BM113-IX!BM113-X!BM113</f>
        <v>0.99891574052836796</v>
      </c>
      <c r="BN113" s="18">
        <f>'Tabela Usos'!BN116-III!BN113-IV!BN113-VI!BN113-VII!BN113-VIII!BN113-IX!BN113-X!BN113</f>
        <v>0</v>
      </c>
      <c r="BO113" s="18">
        <f>'Tabela Usos'!BO116-III!BO113-IV!BO113-VI!BO113-VII!BO113-VIII!BO113-IX!BO113-X!BO113</f>
        <v>11.986988886340416</v>
      </c>
      <c r="BP113" s="18">
        <f>'Tabela Usos'!BP116-III!BP113-IV!BP113-VI!BP113-VII!BP113-VIII!BP113-IX!BP113-X!BP113</f>
        <v>0</v>
      </c>
      <c r="BQ113" s="18">
        <f>'Tabela Usos'!BQ116-III!BQ113-IV!BQ113-VI!BQ113-VII!BQ113-VIII!BQ113-IX!BQ113-X!BQ113</f>
        <v>0</v>
      </c>
      <c r="BR113" s="18">
        <f>'Tabela Usos'!BR116-III!BR113-IV!BR113-VI!BR113-VII!BR113-VIII!BR113-IX!BR113-X!BR113</f>
        <v>0</v>
      </c>
      <c r="BS113" s="35">
        <f>'Tabela Usos'!BS116-III!BS113-IV!BS113-VI!BS113-VII!BS113-VIII!BS113-IX!BS113-X!BS113</f>
        <v>3030.7103567630684</v>
      </c>
      <c r="BT113" s="18">
        <f>'Tabela Usos'!BT116-III!BT113-IV!BT113-VI!BT113-VII!BT113-VIII!BT113-IX!BT113-X!BT113</f>
        <v>0</v>
      </c>
      <c r="BU113" s="18">
        <f>'Tabela Usos'!BU116-III!BU113-IV!BU113-VI!BU113-VII!BU113-VIII!BU113-IX!BU113-X!BU113</f>
        <v>0</v>
      </c>
      <c r="BV113" s="18">
        <f>'Tabela Usos'!BV116-III!BV113-IV!BV113-VI!BV113-VII!BV113-VIII!BV113-IX!BV113-X!BV113</f>
        <v>0</v>
      </c>
      <c r="BW113" s="18">
        <f>'Tabela Usos'!BW116-III!BW113-IV!BW113-VI!BW113-VII!BW113-VIII!BW113-IX!BW113-X!BW113</f>
        <v>0</v>
      </c>
      <c r="BX113" s="18">
        <f>'Tabela Usos'!BX116-III!BX113-IV!BX113-VI!BX113-VII!BX113-VIII!BX113-IX!BX113-X!BX113</f>
        <v>44876.289643236931</v>
      </c>
      <c r="BY113" s="18">
        <f>'Tabela Usos'!BY116-III!BY113-IV!BY113-VI!BY113-VII!BY113-VIII!BY113-IX!BY113-X!BY113</f>
        <v>0</v>
      </c>
    </row>
    <row r="114" spans="1:77">
      <c r="A114" s="203" t="s">
        <v>267</v>
      </c>
      <c r="B114" s="68" t="s">
        <v>268</v>
      </c>
      <c r="C114" s="18">
        <f>'Tabela Usos'!C117-III!C114-IV!C114-VI!C114-VII!C114-VIII!C114-IX!C114-X!C114</f>
        <v>744.96279640228954</v>
      </c>
      <c r="D114" s="18">
        <f>'Tabela Usos'!D117-III!D114-IV!D114-VI!D114-VII!D114-VIII!D114-IX!D114-X!D114</f>
        <v>21.5628820620644</v>
      </c>
      <c r="E114" s="18">
        <f>'Tabela Usos'!E117-III!E114-IV!E114-VI!E114-VII!E114-VIII!E114-IX!E114-X!E114</f>
        <v>0</v>
      </c>
      <c r="F114" s="18">
        <f>'Tabela Usos'!F117-III!F114-IV!F114-VI!F114-VII!F114-VIII!F114-IX!F114-X!F114</f>
        <v>36.865572557723013</v>
      </c>
      <c r="G114" s="18">
        <f>'Tabela Usos'!G117-III!G114-IV!G114-VI!G114-VII!G114-VIII!G114-IX!G114-X!G114</f>
        <v>1622.0851925398122</v>
      </c>
      <c r="H114" s="18">
        <f>'Tabela Usos'!H117-III!H114-IV!H114-VI!H114-VII!H114-VIII!H114-IX!H114-X!H114</f>
        <v>383.26283923217693</v>
      </c>
      <c r="I114" s="18">
        <f>'Tabela Usos'!I117-III!I114-IV!I114-VI!I114-VII!I114-VIII!I114-IX!I114-X!I114</f>
        <v>97.380757699645685</v>
      </c>
      <c r="J114" s="18">
        <f>'Tabela Usos'!J117-III!J114-IV!J114-VI!J114-VII!J114-VIII!J114-IX!J114-X!J114</f>
        <v>792.26202157068883</v>
      </c>
      <c r="K114" s="18">
        <f>'Tabela Usos'!K117-III!K114-IV!K114-VI!K114-VII!K114-VIII!K114-IX!K114-X!K114</f>
        <v>191.97920803644433</v>
      </c>
      <c r="L114" s="18">
        <f>'Tabela Usos'!L117-III!L114-IV!L114-VI!L114-VII!L114-VIII!L114-IX!L114-X!L114</f>
        <v>817.30278783631206</v>
      </c>
      <c r="M114" s="18">
        <f>'Tabela Usos'!M117-III!M114-IV!M114-VI!M114-VII!M114-VIII!M114-IX!M114-X!M114</f>
        <v>141.20209866448624</v>
      </c>
      <c r="N114" s="18">
        <f>'Tabela Usos'!N117-III!N114-IV!N114-VI!N114-VII!N114-VIII!N114-IX!N114-X!N114</f>
        <v>72.339991434022508</v>
      </c>
      <c r="O114" s="18">
        <f>'Tabela Usos'!O117-III!O114-IV!O114-VI!O114-VII!O114-VIII!O114-IX!O114-X!O114</f>
        <v>43.821340964840559</v>
      </c>
      <c r="P114" s="18">
        <f>'Tabela Usos'!P117-III!P114-IV!P114-VI!P114-VII!P114-VIII!P114-IX!P114-X!P114</f>
        <v>104.33652610676323</v>
      </c>
      <c r="Q114" s="18">
        <f>'Tabela Usos'!Q117-III!Q114-IV!Q114-VI!Q114-VII!Q114-VIII!Q114-IX!Q114-X!Q114</f>
        <v>76.513452478293047</v>
      </c>
      <c r="R114" s="18">
        <f>'Tabela Usos'!R117-III!R114-IV!R114-VI!R114-VII!R114-VIII!R114-IX!R114-X!R114</f>
        <v>41.734610442705289</v>
      </c>
      <c r="S114" s="18">
        <f>'Tabela Usos'!S117-III!S114-IV!S114-VI!S114-VII!S114-VIII!S114-IX!S114-X!S114</f>
        <v>376.30707082505938</v>
      </c>
      <c r="T114" s="18">
        <f>'Tabela Usos'!T117-III!T114-IV!T114-VI!T114-VII!T114-VIII!T114-IX!T114-X!T114</f>
        <v>24.345189424911421</v>
      </c>
      <c r="U114" s="18">
        <f>'Tabela Usos'!U117-III!U114-IV!U114-VI!U114-VII!U114-VIII!U114-IX!U114-X!U114</f>
        <v>132.85517657594517</v>
      </c>
      <c r="V114" s="18">
        <f>'Tabela Usos'!V117-III!V114-IV!V114-VI!V114-VII!V114-VIII!V114-IX!V114-X!V114</f>
        <v>187.11017015146206</v>
      </c>
      <c r="W114" s="18">
        <f>'Tabela Usos'!W117-III!W114-IV!W114-VI!W114-VII!W114-VIII!W114-IX!W114-X!W114</f>
        <v>566.89512518008019</v>
      </c>
      <c r="X114" s="18">
        <f>'Tabela Usos'!X117-III!X114-IV!X114-VI!X114-VII!X114-VIII!X114-IX!X114-X!X114</f>
        <v>427.08418019701747</v>
      </c>
      <c r="Y114" s="18">
        <f>'Tabela Usos'!Y117-III!Y114-IV!Y114-VI!Y114-VII!Y114-VIII!Y114-IX!Y114-X!Y114</f>
        <v>287.9688120546665</v>
      </c>
      <c r="Z114" s="18">
        <f>'Tabela Usos'!Z117-III!Z114-IV!Z114-VI!Z114-VII!Z114-VIII!Z114-IX!Z114-X!Z114</f>
        <v>652.45107658762606</v>
      </c>
      <c r="AA114" s="18">
        <f>'Tabela Usos'!AA117-III!AA114-IV!AA114-VI!AA114-VII!AA114-VIII!AA114-IX!AA114-X!AA114</f>
        <v>641.32184713623792</v>
      </c>
      <c r="AB114" s="18">
        <f>'Tabela Usos'!AB117-III!AB114-IV!AB114-VI!AB114-VII!AB114-VIII!AB114-IX!AB114-X!AB114</f>
        <v>349.17957403730094</v>
      </c>
      <c r="AC114" s="18">
        <f>'Tabela Usos'!AC117-III!AC114-IV!AC114-VI!AC114-VII!AC114-VIII!AC114-IX!AC114-X!AC114</f>
        <v>313.00957832028968</v>
      </c>
      <c r="AD114" s="18">
        <f>'Tabela Usos'!AD117-III!AD114-IV!AD114-VI!AD114-VII!AD114-VIII!AD114-IX!AD114-X!AD114</f>
        <v>195.45709224000313</v>
      </c>
      <c r="AE114" s="18">
        <f>'Tabela Usos'!AE117-III!AE114-IV!AE114-VI!AE114-VII!AE114-VIII!AE114-IX!AE114-X!AE114</f>
        <v>297.70688782463105</v>
      </c>
      <c r="AF114" s="18">
        <f>'Tabela Usos'!AF117-III!AF114-IV!AF114-VI!AF114-VII!AF114-VIII!AF114-IX!AF114-X!AF114</f>
        <v>440.30014017054077</v>
      </c>
      <c r="AG114" s="18">
        <f>'Tabela Usos'!AG117-III!AG114-IV!AG114-VI!AG114-VII!AG114-VIII!AG114-IX!AG114-X!AG114</f>
        <v>239.27843320484368</v>
      </c>
      <c r="AH114" s="18">
        <f>'Tabela Usos'!AH117-III!AH114-IV!AH114-VI!AH114-VII!AH114-VIII!AH114-IX!AH114-X!AH114</f>
        <v>1172.7425534400186</v>
      </c>
      <c r="AI114" s="18">
        <f>'Tabela Usos'!AI117-III!AI114-IV!AI114-VI!AI114-VII!AI114-VIII!AI114-IX!AI114-X!AI114</f>
        <v>1231.1710080598061</v>
      </c>
      <c r="AJ114" s="18">
        <f>'Tabela Usos'!AJ117-III!AJ114-IV!AJ114-VI!AJ114-VII!AJ114-VIII!AJ114-IX!AJ114-X!AJ114</f>
        <v>509.85782424171629</v>
      </c>
      <c r="AK114" s="18">
        <f>'Tabela Usos'!AK117-III!AK114-IV!AK114-VI!AK114-VII!AK114-VIII!AK114-IX!AK114-X!AK114</f>
        <v>112.68344819530429</v>
      </c>
      <c r="AL114" s="18">
        <f>'Tabela Usos'!AL117-III!AL114-IV!AL114-VI!AL114-VII!AL114-VIII!AL114-IX!AL114-X!AL114</f>
        <v>177.3720943814975</v>
      </c>
      <c r="AM114" s="18">
        <f>'Tabela Usos'!AM117-III!AM114-IV!AM114-VI!AM114-VII!AM114-VIII!AM114-IX!AM114-X!AM114</f>
        <v>164.85171124868592</v>
      </c>
      <c r="AN114" s="18">
        <f>'Tabela Usos'!AN117-III!AN114-IV!AN114-VI!AN114-VII!AN114-VIII!AN114-IX!AN114-X!AN114</f>
        <v>2300.2726122337735</v>
      </c>
      <c r="AO114" s="18">
        <f>'Tabela Usos'!AO117-III!AO114-IV!AO114-VI!AO114-VII!AO114-VIII!AO114-IX!AO114-X!AO114</f>
        <v>356.83091928513022</v>
      </c>
      <c r="AP114" s="18">
        <f>'Tabela Usos'!AP117-III!AP114-IV!AP114-VI!AP114-VII!AP114-VIII!AP114-IX!AP114-X!AP114</f>
        <v>1961.5266908071485</v>
      </c>
      <c r="AQ114" s="18">
        <f>'Tabela Usos'!AQ117-III!AQ114-IV!AQ114-VI!AQ114-VII!AQ114-VIII!AQ114-IX!AQ114-X!AQ114</f>
        <v>59.124031460499161</v>
      </c>
      <c r="AR114" s="18">
        <f>'Tabela Usos'!AR117-III!AR114-IV!AR114-VI!AR114-VII!AR114-VIII!AR114-IX!AR114-X!AR114</f>
        <v>1092.7512167581669</v>
      </c>
      <c r="AS114" s="18">
        <f>'Tabela Usos'!AS117-III!AS114-IV!AS114-VI!AS114-VII!AS114-VIII!AS114-IX!AS114-X!AS114</f>
        <v>234.40939531986137</v>
      </c>
      <c r="AT114" s="18">
        <f>'Tabela Usos'!AT117-III!AT114-IV!AT114-VI!AT114-VII!AT114-VIII!AT114-IX!AT114-X!AT114</f>
        <v>9.738075769964567</v>
      </c>
      <c r="AU114" s="18">
        <f>'Tabela Usos'!AU117-III!AU114-IV!AU114-VI!AU114-VII!AU114-VIII!AU114-IX!AU114-X!AU114</f>
        <v>0</v>
      </c>
      <c r="AV114" s="18">
        <f>'Tabela Usos'!AV117-III!AV114-IV!AV114-VI!AV114-VII!AV114-VIII!AV114-IX!AV114-X!AV114</f>
        <v>3468.1461277888097</v>
      </c>
      <c r="AW114" s="18">
        <f>'Tabela Usos'!AW117-III!AW114-IV!AW114-VI!AW114-VII!AW114-VIII!AW114-IX!AW114-X!AW114</f>
        <v>4.1734610442705291</v>
      </c>
      <c r="AX114" s="18">
        <f>'Tabela Usos'!AX117-III!AX114-IV!AX114-VI!AX114-VII!AX114-VIII!AX114-IX!AX114-X!AX114</f>
        <v>0</v>
      </c>
      <c r="AY114" s="18">
        <f>'Tabela Usos'!AY117-III!AY114-IV!AY114-VI!AY114-VII!AY114-VIII!AY114-IX!AY114-X!AY114</f>
        <v>0</v>
      </c>
      <c r="AZ114" s="18">
        <f>'Tabela Usos'!AZ117-III!AZ114-IV!AZ114-VI!AZ114-VII!AZ114-VIII!AZ114-IX!AZ114-X!AZ114</f>
        <v>0</v>
      </c>
      <c r="BA114" s="18">
        <f>'Tabela Usos'!BA117-III!BA114-IV!BA114-VI!BA114-VII!BA114-VIII!BA114-IX!BA114-X!BA114</f>
        <v>3.4778842035587743</v>
      </c>
      <c r="BB114" s="18">
        <f>'Tabela Usos'!BB117-III!BB114-IV!BB114-VI!BB114-VII!BB114-VIII!BB114-IX!BB114-X!BB114</f>
        <v>241.36516372697895</v>
      </c>
      <c r="BC114" s="18">
        <f>'Tabela Usos'!BC117-III!BC114-IV!BC114-VI!BC114-VII!BC114-VIII!BC114-IX!BC114-X!BC114</f>
        <v>417.34610442705292</v>
      </c>
      <c r="BD114" s="18">
        <f>'Tabela Usos'!BD117-III!BD114-IV!BD114-VI!BD114-VII!BD114-VIII!BD114-IX!BD114-X!BD114</f>
        <v>9.738075769964567</v>
      </c>
      <c r="BE114" s="18">
        <f>'Tabela Usos'!BE117-III!BE114-IV!BE114-VI!BE114-VII!BE114-VIII!BE114-IX!BE114-X!BE114</f>
        <v>0</v>
      </c>
      <c r="BF114" s="18">
        <f>'Tabela Usos'!BF117-III!BF114-IV!BF114-VI!BF114-VII!BF114-VIII!BF114-IX!BF114-X!BF114</f>
        <v>1711.1190281509171</v>
      </c>
      <c r="BG114" s="18">
        <f>'Tabela Usos'!BG117-III!BG114-IV!BG114-VI!BG114-VII!BG114-VIII!BG114-IX!BG114-X!BG114</f>
        <v>0</v>
      </c>
      <c r="BH114" s="18">
        <f>'Tabela Usos'!BH117-III!BH114-IV!BH114-VI!BH114-VII!BH114-VIII!BH114-IX!BH114-X!BH114</f>
        <v>50.777109371958105</v>
      </c>
      <c r="BI114" s="18">
        <f>'Tabela Usos'!BI117-III!BI114-IV!BI114-VI!BI114-VII!BI114-VIII!BI114-IX!BI114-X!BI114</f>
        <v>14.607113654946852</v>
      </c>
      <c r="BJ114" s="18">
        <f>'Tabela Usos'!BJ117-III!BJ114-IV!BJ114-VI!BJ114-VII!BJ114-VIII!BJ114-IX!BJ114-X!BJ114</f>
        <v>0</v>
      </c>
      <c r="BK114" s="18">
        <f>'Tabela Usos'!BK117-III!BK114-IV!BK114-VI!BK114-VII!BK114-VIII!BK114-IX!BK114-X!BK114</f>
        <v>4903.1211501771604</v>
      </c>
      <c r="BL114" s="18">
        <f>'Tabela Usos'!BL117-III!BL114-IV!BL114-VI!BL114-VII!BL114-VIII!BL114-IX!BL114-X!BL114</f>
        <v>1394.6315656270685</v>
      </c>
      <c r="BM114" s="18">
        <f>'Tabela Usos'!BM117-III!BM114-IV!BM114-VI!BM114-VII!BM114-VIII!BM114-IX!BM114-X!BM114</f>
        <v>74.426721956157763</v>
      </c>
      <c r="BN114" s="18">
        <f>'Tabela Usos'!BN117-III!BN114-IV!BN114-VI!BN114-VII!BN114-VIII!BN114-IX!BN114-X!BN114</f>
        <v>1423.1502160962505</v>
      </c>
      <c r="BO114" s="18">
        <f>'Tabela Usos'!BO117-III!BO114-IV!BO114-VI!BO114-VII!BO114-VIII!BO114-IX!BO114-X!BO114</f>
        <v>0</v>
      </c>
      <c r="BP114" s="18">
        <f>'Tabela Usos'!BP117-III!BP114-IV!BP114-VI!BP114-VII!BP114-VIII!BP114-IX!BP114-X!BP114</f>
        <v>0</v>
      </c>
      <c r="BQ114" s="18">
        <f>'Tabela Usos'!BQ117-III!BQ114-IV!BQ114-VI!BQ114-VII!BQ114-VIII!BQ114-IX!BQ114-X!BQ114</f>
        <v>0</v>
      </c>
      <c r="BR114" s="18">
        <f>'Tabela Usos'!BR117-III!BR114-IV!BR114-VI!BR114-VII!BR114-VIII!BR114-IX!BR114-X!BR114</f>
        <v>0</v>
      </c>
      <c r="BS114" s="35">
        <f>'Tabela Usos'!BS117-III!BS114-IV!BS114-VI!BS114-VII!BS114-VIII!BS114-IX!BS114-X!BS114</f>
        <v>33418.293735155545</v>
      </c>
      <c r="BT114" s="18">
        <f>'Tabela Usos'!BT117-III!BT114-IV!BT114-VI!BT114-VII!BT114-VIII!BT114-IX!BT114-X!BT114</f>
        <v>22997</v>
      </c>
      <c r="BU114" s="18">
        <f>'Tabela Usos'!BU117-III!BU114-IV!BU114-VI!BU114-VII!BU114-VIII!BU114-IX!BU114-X!BU114</f>
        <v>0</v>
      </c>
      <c r="BV114" s="18">
        <f>'Tabela Usos'!BV117-III!BV114-IV!BV114-VI!BV114-VII!BV114-VIII!BV114-IX!BV114-X!BV114</f>
        <v>0</v>
      </c>
      <c r="BW114" s="18">
        <f>'Tabela Usos'!BW117-III!BW114-IV!BW114-VI!BW114-VII!BW114-VIII!BW114-IX!BW114-X!BW114</f>
        <v>470.90552116185802</v>
      </c>
      <c r="BX114" s="18">
        <f>'Tabela Usos'!BX117-III!BX114-IV!BX114-VI!BX114-VII!BX114-VIII!BX114-IX!BX114-X!BX114</f>
        <v>1839.8007436825917</v>
      </c>
      <c r="BY114" s="18">
        <f>'Tabela Usos'!BY117-III!BY114-IV!BY114-VI!BY114-VII!BY114-VIII!BY114-IX!BY114-X!BY114</f>
        <v>0</v>
      </c>
    </row>
    <row r="115" spans="1:77">
      <c r="A115" s="204" t="s">
        <v>269</v>
      </c>
      <c r="B115" s="41" t="s">
        <v>270</v>
      </c>
      <c r="C115" s="18">
        <f>'Tabela Usos'!C118-III!C115-IV!C115-VI!C115-VII!C115-VIII!C115-IX!C115-X!C115</f>
        <v>17.315517355177953</v>
      </c>
      <c r="D115" s="18">
        <f>'Tabela Usos'!D118-III!D115-IV!D115-VI!D115-VII!D115-VIII!D115-IX!D115-X!D115</f>
        <v>525.84492178619359</v>
      </c>
      <c r="E115" s="18">
        <f>'Tabela Usos'!E118-III!E115-IV!E115-VI!E115-VII!E115-VIII!E115-IX!E115-X!E115</f>
        <v>124.85399356101998</v>
      </c>
      <c r="F115" s="18">
        <f>'Tabela Usos'!F118-III!F115-IV!F115-VI!F115-VII!F115-VIII!F115-IX!F115-X!F115</f>
        <v>46.478493953372393</v>
      </c>
      <c r="G115" s="18">
        <f>'Tabela Usos'!G118-III!G115-IV!G115-VI!G115-VII!G115-VIII!G115-IX!G115-X!G115</f>
        <v>1024.3495530115797</v>
      </c>
      <c r="H115" s="18">
        <f>'Tabela Usos'!H118-III!H115-IV!H115-VI!H115-VII!H115-VIII!H115-IX!H115-X!H115</f>
        <v>17.315517355177953</v>
      </c>
      <c r="I115" s="18">
        <f>'Tabela Usos'!I118-III!I115-IV!I115-VI!I115-VII!I115-VIII!I115-IX!I115-X!I115</f>
        <v>0.91134301869357648</v>
      </c>
      <c r="J115" s="18">
        <f>'Tabela Usos'!J118-III!J115-IV!J115-VI!J115-VII!J115-VIII!J115-IX!J115-X!J115</f>
        <v>2998.3185315018663</v>
      </c>
      <c r="K115" s="18">
        <f>'Tabela Usos'!K118-III!K115-IV!K115-VI!K115-VII!K115-VIII!K115-IX!K115-X!K115</f>
        <v>190.47069090695746</v>
      </c>
      <c r="L115" s="18">
        <f>'Tabela Usos'!L118-III!L115-IV!L115-VI!L115-VII!L115-VIII!L115-IX!L115-X!L115</f>
        <v>4758.1219005991634</v>
      </c>
      <c r="M115" s="18">
        <f>'Tabela Usos'!M118-III!M115-IV!M115-VI!M115-VII!M115-VIII!M115-IX!M115-X!M115</f>
        <v>6120.5797135460589</v>
      </c>
      <c r="N115" s="18">
        <f>'Tabela Usos'!N118-III!N115-IV!N115-VI!N115-VII!N115-VIII!N115-IX!N115-X!N115</f>
        <v>272.49156258937933</v>
      </c>
      <c r="O115" s="18">
        <f>'Tabela Usos'!O118-III!O115-IV!O115-VI!O115-VII!O115-VIII!O115-IX!O115-X!O115</f>
        <v>111.18384828061633</v>
      </c>
      <c r="P115" s="18">
        <f>'Tabela Usos'!P118-III!P115-IV!P115-VI!P115-VII!P115-VIII!P115-IX!P115-X!P115</f>
        <v>448.38076519723955</v>
      </c>
      <c r="Q115" s="18">
        <f>'Tabela Usos'!Q118-III!Q115-IV!Q115-VI!Q115-VII!Q115-VIII!Q115-IX!Q115-X!Q115</f>
        <v>1011.5907507498699</v>
      </c>
      <c r="R115" s="18">
        <f>'Tabela Usos'!R118-III!R115-IV!R115-VI!R115-VII!R115-VIII!R115-IX!R115-X!R115</f>
        <v>51.946552065533851</v>
      </c>
      <c r="S115" s="18">
        <f>'Tabela Usos'!S118-III!S115-IV!S115-VI!S115-VII!S115-VIII!S115-IX!S115-X!S115</f>
        <v>680.77323496410156</v>
      </c>
      <c r="T115" s="18">
        <f>'Tabela Usos'!T118-III!T115-IV!T115-VI!T115-VII!T115-VIII!T115-IX!T115-X!T115</f>
        <v>69.262069420711811</v>
      </c>
      <c r="U115" s="18">
        <f>'Tabela Usos'!U118-III!U115-IV!U115-VI!U115-VII!U115-VIII!U115-IX!U115-X!U115</f>
        <v>290.71842296325087</v>
      </c>
      <c r="V115" s="18">
        <f>'Tabela Usos'!V118-III!V115-IV!V115-VI!V115-VII!V115-VIII!V115-IX!V115-X!V115</f>
        <v>136.70145280403648</v>
      </c>
      <c r="W115" s="18">
        <f>'Tabela Usos'!W118-III!W115-IV!W115-VI!W115-VII!W115-VIII!W115-IX!W115-X!W115</f>
        <v>153.10562714052085</v>
      </c>
      <c r="X115" s="18">
        <f>'Tabela Usos'!X118-III!X115-IV!X115-VI!X115-VII!X115-VIII!X115-IX!X115-X!X115</f>
        <v>656.16697345937496</v>
      </c>
      <c r="Y115" s="18">
        <f>'Tabela Usos'!Y118-III!Y115-IV!Y115-VI!Y115-VII!Y115-VIII!Y115-IX!Y115-X!Y115</f>
        <v>1624.9246023306466</v>
      </c>
      <c r="Z115" s="18">
        <f>'Tabela Usos'!Z118-III!Z115-IV!Z115-VI!Z115-VII!Z115-VIII!Z115-IX!Z115-X!Z115</f>
        <v>2565.4305976224177</v>
      </c>
      <c r="AA115" s="18">
        <f>'Tabela Usos'!AA118-III!AA115-IV!AA115-VI!AA115-VII!AA115-VIII!AA115-IX!AA115-X!AA115</f>
        <v>694.44338024450519</v>
      </c>
      <c r="AB115" s="18">
        <f>'Tabela Usos'!AB118-III!AB115-IV!AB115-VI!AB115-VII!AB115-VIII!AB115-IX!AB115-X!AB115</f>
        <v>327.17214371099391</v>
      </c>
      <c r="AC115" s="18">
        <f>'Tabela Usos'!AC118-III!AC115-IV!AC115-VI!AC115-VII!AC115-VIII!AC115-IX!AC115-X!AC115</f>
        <v>313.50199843059028</v>
      </c>
      <c r="AD115" s="18">
        <f>'Tabela Usos'!AD118-III!AD115-IV!AD115-VI!AD115-VII!AD115-VIII!AD115-IX!AD115-X!AD115</f>
        <v>24.606261504726561</v>
      </c>
      <c r="AE115" s="18">
        <f>'Tabela Usos'!AE118-III!AE115-IV!AE115-VI!AE115-VII!AE115-VIII!AE115-IX!AE115-X!AE115</f>
        <v>652.52160138460067</v>
      </c>
      <c r="AF115" s="18">
        <f>'Tabela Usos'!AF118-III!AF115-IV!AF115-VI!AF115-VII!AF115-VIII!AF115-IX!AF115-X!AF115</f>
        <v>1734.2857645738759</v>
      </c>
      <c r="AG115" s="18">
        <f>'Tabela Usos'!AG118-III!AG115-IV!AG115-VI!AG115-VII!AG115-VIII!AG115-IX!AG115-X!AG115</f>
        <v>811.09528663728304</v>
      </c>
      <c r="AH115" s="18">
        <f>'Tabela Usos'!AH118-III!AH115-IV!AH115-VI!AH115-VII!AH115-VIII!AH115-IX!AH115-X!AH115</f>
        <v>563.2099855526302</v>
      </c>
      <c r="AI115" s="18">
        <f>'Tabela Usos'!AI118-III!AI115-IV!AI115-VI!AI115-VII!AI115-VIII!AI115-IX!AI115-X!AI115</f>
        <v>5585.6213615729303</v>
      </c>
      <c r="AJ115" s="18">
        <f>'Tabela Usos'!AJ118-III!AJ115-IV!AJ115-VI!AJ115-VII!AJ115-VIII!AJ115-IX!AJ115-X!AJ115</f>
        <v>209.60889429952258</v>
      </c>
      <c r="AK115" s="18">
        <f>'Tabela Usos'!AK118-III!AK115-IV!AK115-VI!AK115-VII!AK115-VIII!AK115-IX!AK115-X!AK115</f>
        <v>318.97005654275176</v>
      </c>
      <c r="AL115" s="18">
        <f>'Tabela Usos'!AL118-III!AL115-IV!AL115-VI!AL115-VII!AL115-VIII!AL115-IX!AL115-X!AL115</f>
        <v>533.13566593574217</v>
      </c>
      <c r="AM115" s="18">
        <f>'Tabela Usos'!AM118-III!AM115-IV!AM115-VI!AM115-VII!AM115-VIII!AM115-IX!AM115-X!AM115</f>
        <v>180.44591770132814</v>
      </c>
      <c r="AN115" s="18">
        <f>'Tabela Usos'!AN118-III!AN115-IV!AN115-VI!AN115-VII!AN115-VIII!AN115-IX!AN115-X!AN115</f>
        <v>4558.5377795052691</v>
      </c>
      <c r="AO115" s="18">
        <f>'Tabela Usos'!AO118-III!AO115-IV!AO115-VI!AO115-VII!AO115-VIII!AO115-IX!AO115-X!AO115</f>
        <v>261.55544636505641</v>
      </c>
      <c r="AP115" s="18">
        <f>'Tabela Usos'!AP118-III!AP115-IV!AP115-VI!AP115-VII!AP115-VIII!AP115-IX!AP115-X!AP115</f>
        <v>1768.9167992842317</v>
      </c>
      <c r="AQ115" s="18">
        <f>'Tabela Usos'!AQ118-III!AQ115-IV!AQ115-VI!AQ115-VII!AQ115-VIII!AQ115-IX!AQ115-X!AQ115</f>
        <v>3274.45546616602</v>
      </c>
      <c r="AR115" s="18">
        <f>'Tabela Usos'!AR118-III!AR115-IV!AR115-VI!AR115-VII!AR115-VIII!AR115-IX!AR115-X!AR115</f>
        <v>23295.750243845203</v>
      </c>
      <c r="AS115" s="18">
        <f>'Tabela Usos'!AS118-III!AS115-IV!AS115-VI!AS115-VII!AS115-VIII!AS115-IX!AS115-X!AS115</f>
        <v>935.94928019830297</v>
      </c>
      <c r="AT115" s="18">
        <f>'Tabela Usos'!AT118-III!AT115-IV!AT115-VI!AT115-VII!AT115-VIII!AT115-IX!AT115-X!AT115</f>
        <v>55.591924140308166</v>
      </c>
      <c r="AU115" s="18">
        <f>'Tabela Usos'!AU118-III!AU115-IV!AU115-VI!AU115-VII!AU115-VIII!AU115-IX!AU115-X!AU115</f>
        <v>237.86052787902344</v>
      </c>
      <c r="AV115" s="18">
        <f>'Tabela Usos'!AV118-III!AV115-IV!AV115-VI!AV115-VII!AV115-VIII!AV115-IX!AV115-X!AV115</f>
        <v>1613.0771430876302</v>
      </c>
      <c r="AW115" s="18">
        <f>'Tabela Usos'!AW118-III!AW115-IV!AW115-VI!AW115-VII!AW115-VIII!AW115-IX!AW115-X!AW115</f>
        <v>411.01570143080301</v>
      </c>
      <c r="AX115" s="18">
        <f>'Tabela Usos'!AX118-III!AX115-IV!AX115-VI!AX115-VII!AX115-VIII!AX115-IX!AX115-X!AX115</f>
        <v>1053.5125296097744</v>
      </c>
      <c r="AY115" s="18">
        <f>'Tabela Usos'!AY118-III!AY115-IV!AY115-VI!AY115-VII!AY115-VIII!AY115-IX!AY115-X!AY115</f>
        <v>830.2334900298481</v>
      </c>
      <c r="AZ115" s="18">
        <f>'Tabela Usos'!AZ118-III!AZ115-IV!AZ115-VI!AZ115-VII!AZ115-VIII!AZ115-IX!AZ115-X!AZ115</f>
        <v>2450.6013772670267</v>
      </c>
      <c r="BA115" s="18">
        <f>'Tabela Usos'!BA118-III!BA115-IV!BA115-VI!BA115-VII!BA115-VIII!BA115-IX!BA115-X!BA115</f>
        <v>3701.8753419333075</v>
      </c>
      <c r="BB115" s="18">
        <f>'Tabela Usos'!BB118-III!BB115-IV!BB115-VI!BB115-VII!BB115-VIII!BB115-IX!BB115-X!BB115</f>
        <v>2602.7956613888541</v>
      </c>
      <c r="BC115" s="18">
        <f>'Tabela Usos'!BC118-III!BC115-IV!BC115-VI!BC115-VII!BC115-VIII!BC115-IX!BC115-X!BC115</f>
        <v>11708.023761156375</v>
      </c>
      <c r="BD115" s="18">
        <f>'Tabela Usos'!BD118-III!BD115-IV!BD115-VI!BD115-VII!BD115-VIII!BD115-IX!BD115-X!BD115</f>
        <v>1138.267430348277</v>
      </c>
      <c r="BE115" s="18">
        <f>'Tabela Usos'!BE118-III!BE115-IV!BE115-VI!BE115-VII!BE115-VIII!BE115-IX!BE115-X!BE115</f>
        <v>5498.1324317783465</v>
      </c>
      <c r="BF115" s="18">
        <f>'Tabela Usos'!BF118-III!BF115-IV!BF115-VI!BF115-VII!BF115-VIII!BF115-IX!BF115-X!BF115</f>
        <v>499.41597424407991</v>
      </c>
      <c r="BG115" s="18">
        <f>'Tabela Usos'!BG118-III!BG115-IV!BG115-VI!BG115-VII!BG115-VIII!BG115-IX!BG115-X!BG115</f>
        <v>2521.6861327251263</v>
      </c>
      <c r="BH115" s="18">
        <f>'Tabela Usos'!BH118-III!BH115-IV!BH115-VI!BH115-VII!BH115-VIII!BH115-IX!BH115-X!BH115</f>
        <v>1281.3482842831686</v>
      </c>
      <c r="BI115" s="18">
        <f>'Tabela Usos'!BI118-III!BI115-IV!BI115-VI!BI115-VII!BI115-VIII!BI115-IX!BI115-X!BI115</f>
        <v>2137.0993788364367</v>
      </c>
      <c r="BJ115" s="18">
        <f>'Tabela Usos'!BJ118-III!BJ115-IV!BJ115-VI!BJ115-VII!BJ115-VIII!BJ115-IX!BJ115-X!BJ115</f>
        <v>232.39246976686198</v>
      </c>
      <c r="BK115" s="18">
        <f>'Tabela Usos'!BK118-III!BK115-IV!BK115-VI!BK115-VII!BK115-VIII!BK115-IX!BK115-X!BK115</f>
        <v>4946.7699054687328</v>
      </c>
      <c r="BL115" s="18">
        <f>'Tabela Usos'!BL118-III!BL115-IV!BL115-VI!BL115-VII!BL115-VIII!BL115-IX!BL115-X!BL115</f>
        <v>802.89319946904084</v>
      </c>
      <c r="BM115" s="18">
        <f>'Tabela Usos'!BM118-III!BM115-IV!BM115-VI!BM115-VII!BM115-VIII!BM115-IX!BM115-X!BM115</f>
        <v>3382.9052853905559</v>
      </c>
      <c r="BN115" s="18">
        <f>'Tabela Usos'!BN118-III!BN115-IV!BN115-VI!BN115-VII!BN115-VIII!BN115-IX!BN115-X!BN115</f>
        <v>1360.6351269095096</v>
      </c>
      <c r="BO115" s="18">
        <f>'Tabela Usos'!BO118-III!BO115-IV!BO115-VI!BO115-VII!BO115-VIII!BO115-IX!BO115-X!BO115</f>
        <v>52.857895084227437</v>
      </c>
      <c r="BP115" s="18">
        <f>'Tabela Usos'!BP118-III!BP115-IV!BP115-VI!BP115-VII!BP115-VIII!BP115-IX!BP115-X!BP115</f>
        <v>1826.3314094619273</v>
      </c>
      <c r="BQ115" s="18">
        <f>'Tabela Usos'!BQ118-III!BQ115-IV!BQ115-VI!BQ115-VII!BQ115-VIII!BQ115-IX!BQ115-X!BQ115</f>
        <v>2051.4331350792404</v>
      </c>
      <c r="BR115" s="18">
        <f>'Tabela Usos'!BR118-III!BR115-IV!BR115-VI!BR115-VII!BR115-VIII!BR115-IX!BR115-X!BR115</f>
        <v>0</v>
      </c>
      <c r="BS115" s="35">
        <f>'Tabela Usos'!BS118-III!BS115-IV!BS115-VI!BS115-VII!BS115-VIII!BS115-IX!BS115-X!BS115</f>
        <v>122337.77548640702</v>
      </c>
      <c r="BT115" s="18">
        <f>'Tabela Usos'!BT118-III!BT115-IV!BT115-VI!BT115-VII!BT115-VIII!BT115-IX!BT115-X!BT115</f>
        <v>4218</v>
      </c>
      <c r="BU115" s="18">
        <f>'Tabela Usos'!BU118-III!BU115-IV!BU115-VI!BU115-VII!BU115-VIII!BU115-IX!BU115-X!BU115</f>
        <v>0</v>
      </c>
      <c r="BV115" s="18">
        <f>'Tabela Usos'!BV118-III!BV115-IV!BV115-VI!BV115-VII!BV115-VIII!BV115-IX!BV115-X!BV115</f>
        <v>0</v>
      </c>
      <c r="BW115" s="18">
        <f>'Tabela Usos'!BW118-III!BW115-IV!BW115-VI!BW115-VII!BW115-VIII!BW115-IX!BW115-X!BW115</f>
        <v>1930.2245135929948</v>
      </c>
      <c r="BX115" s="18">
        <f>'Tabela Usos'!BX118-III!BX115-IV!BX115-VI!BX115-VII!BX115-VIII!BX115-IX!BX115-X!BX115</f>
        <v>0</v>
      </c>
      <c r="BY115" s="18">
        <f>'Tabela Usos'!BY118-III!BY115-IV!BY115-VI!BY115-VII!BY115-VIII!BY115-IX!BY115-X!BY115</f>
        <v>0</v>
      </c>
    </row>
    <row r="116" spans="1:77">
      <c r="A116" s="203" t="s">
        <v>271</v>
      </c>
      <c r="B116" s="68" t="s">
        <v>446</v>
      </c>
      <c r="C116" s="18">
        <f>'Tabela Usos'!C119-III!C116-IV!C116-VI!C116-VII!C116-VIII!C116-IX!C116-X!C116</f>
        <v>227.83831772724375</v>
      </c>
      <c r="D116" s="18">
        <f>'Tabela Usos'!D119-III!D116-IV!D116-VI!D116-VII!D116-VIII!D116-IX!D116-X!D116</f>
        <v>30.423514236575578</v>
      </c>
      <c r="E116" s="18">
        <f>'Tabela Usos'!E119-III!E116-IV!E116-VI!E116-VII!E116-VIII!E116-IX!E116-X!E116</f>
        <v>40.22664660169437</v>
      </c>
      <c r="F116" s="18">
        <f>'Tabela Usos'!F119-III!F116-IV!F116-VI!F116-VII!F116-VIII!F116-IX!F116-X!F116</f>
        <v>105.46818268679534</v>
      </c>
      <c r="G116" s="18">
        <f>'Tabela Usos'!G119-III!G116-IV!G116-VI!G116-VII!G116-VIII!G116-IX!G116-X!G116</f>
        <v>6799.3173928275701</v>
      </c>
      <c r="H116" s="18">
        <f>'Tabela Usos'!H119-III!H116-IV!H116-VI!H116-VII!H116-VIII!H116-IX!H116-X!H116</f>
        <v>941.43874609847762</v>
      </c>
      <c r="I116" s="18">
        <f>'Tabela Usos'!I119-III!I116-IV!I116-VI!I116-VII!I116-VIII!I116-IX!I116-X!I116</f>
        <v>118.65170552264476</v>
      </c>
      <c r="J116" s="18">
        <f>'Tabela Usos'!J119-III!J116-IV!J116-VI!J116-VII!J116-VIII!J116-IX!J116-X!J116</f>
        <v>196.73872539652206</v>
      </c>
      <c r="K116" s="18">
        <f>'Tabela Usos'!K119-III!K116-IV!K116-VI!K116-VII!K116-VIII!K116-IX!K116-X!K116</f>
        <v>153.13168832409707</v>
      </c>
      <c r="L116" s="18">
        <f>'Tabela Usos'!L119-III!L116-IV!L116-VI!L116-VII!L116-VIII!L116-IX!L116-X!L116</f>
        <v>682.50083604051213</v>
      </c>
      <c r="M116" s="18">
        <f>'Tabela Usos'!M119-III!M116-IV!M116-VI!M116-VII!M116-VIII!M116-IX!M116-X!M116</f>
        <v>200.79519396139884</v>
      </c>
      <c r="N116" s="18">
        <f>'Tabela Usos'!N119-III!N116-IV!N116-VI!N116-VII!N116-VIII!N116-IX!N116-X!N116</f>
        <v>23.324694248041283</v>
      </c>
      <c r="O116" s="18">
        <f>'Tabela Usos'!O119-III!O116-IV!O116-VI!O116-VII!O116-VIII!O116-IX!O116-X!O116</f>
        <v>23.662733295114332</v>
      </c>
      <c r="P116" s="18">
        <f>'Tabela Usos'!P119-III!P116-IV!P116-VI!P116-VII!P116-VIII!P116-IX!P116-X!P116</f>
        <v>48.677622778520934</v>
      </c>
      <c r="Q116" s="18">
        <f>'Tabela Usos'!Q119-III!Q116-IV!Q116-VI!Q116-VII!Q116-VIII!Q116-IX!Q116-X!Q116</f>
        <v>36.508217083890699</v>
      </c>
      <c r="R116" s="18">
        <f>'Tabela Usos'!R119-III!R116-IV!R116-VI!R116-VII!R116-VIII!R116-IX!R116-X!R116</f>
        <v>74.368590356073625</v>
      </c>
      <c r="S116" s="18">
        <f>'Tabela Usos'!S119-III!S116-IV!S116-VI!S116-VII!S116-VIII!S116-IX!S116-X!S116</f>
        <v>424.23900407669271</v>
      </c>
      <c r="T116" s="18">
        <f>'Tabela Usos'!T119-III!T116-IV!T116-VI!T116-VII!T116-VIII!T116-IX!T116-X!T116</f>
        <v>63.551340849735659</v>
      </c>
      <c r="U116" s="18">
        <f>'Tabela Usos'!U119-III!U116-IV!U116-VI!U116-VII!U116-VIII!U116-IX!U116-X!U116</f>
        <v>267.72692528186514</v>
      </c>
      <c r="V116" s="18">
        <f>'Tabela Usos'!V119-III!V116-IV!V116-VI!V116-VII!V116-VIII!V116-IX!V116-X!V116</f>
        <v>36.170178036817632</v>
      </c>
      <c r="W116" s="18">
        <f>'Tabela Usos'!W119-III!W116-IV!W116-VI!W116-VII!W116-VIII!W116-IX!W116-X!W116</f>
        <v>249.13477769284671</v>
      </c>
      <c r="X116" s="18">
        <f>'Tabela Usos'!X119-III!X116-IV!X116-VI!X116-VII!X116-VIII!X116-IX!X116-X!X116</f>
        <v>231.21870819797439</v>
      </c>
      <c r="Y116" s="18">
        <f>'Tabela Usos'!Y119-III!Y116-IV!Y116-VI!Y116-VII!Y116-VIII!Y116-IX!Y116-X!Y116</f>
        <v>48.339583731447853</v>
      </c>
      <c r="Z116" s="18">
        <f>'Tabela Usos'!Z119-III!Z116-IV!Z116-VI!Z116-VII!Z116-VIII!Z116-IX!Z116-X!Z116</f>
        <v>106.48229982801453</v>
      </c>
      <c r="AA116" s="18">
        <f>'Tabela Usos'!AA119-III!AA116-IV!AA116-VI!AA116-VII!AA116-VIII!AA116-IX!AA116-X!AA116</f>
        <v>373.53314701573345</v>
      </c>
      <c r="AB116" s="18">
        <f>'Tabela Usos'!AB119-III!AB116-IV!AB116-VI!AB116-VII!AB116-VIII!AB116-IX!AB116-X!AB116</f>
        <v>173.75207019555387</v>
      </c>
      <c r="AC116" s="18">
        <f>'Tabela Usos'!AC119-III!AC116-IV!AC116-VI!AC116-VII!AC116-VIII!AC116-IX!AC116-X!AC116</f>
        <v>277.86809669405699</v>
      </c>
      <c r="AD116" s="18">
        <f>'Tabela Usos'!AD119-III!AD116-IV!AD116-VI!AD116-VII!AD116-VIII!AD116-IX!AD116-X!AD116</f>
        <v>116.62347124020638</v>
      </c>
      <c r="AE116" s="18">
        <f>'Tabela Usos'!AE119-III!AE116-IV!AE116-VI!AE116-VII!AE116-VIII!AE116-IX!AE116-X!AE116</f>
        <v>352.57472609720372</v>
      </c>
      <c r="AF116" s="18">
        <f>'Tabela Usos'!AF119-III!AF116-IV!AF116-VI!AF116-VII!AF116-VIII!AF116-IX!AF116-X!AF116</f>
        <v>264.34653481113446</v>
      </c>
      <c r="AG116" s="18">
        <f>'Tabela Usos'!AG119-III!AG116-IV!AG116-VI!AG116-VII!AG116-VIII!AG116-IX!AG116-X!AG116</f>
        <v>110.53876839289124</v>
      </c>
      <c r="AH116" s="18">
        <f>'Tabela Usos'!AH119-III!AH116-IV!AH116-VI!AH116-VII!AH116-VIII!AH116-IX!AH116-X!AH116</f>
        <v>320.46101662526274</v>
      </c>
      <c r="AI116" s="18">
        <f>'Tabela Usos'!AI119-III!AI116-IV!AI116-VI!AI116-VII!AI116-VIII!AI116-IX!AI116-X!AI116</f>
        <v>999.91950124211735</v>
      </c>
      <c r="AJ116" s="18">
        <f>'Tabela Usos'!AJ119-III!AJ116-IV!AJ116-VI!AJ116-VII!AJ116-VIII!AJ116-IX!AJ116-X!AJ116</f>
        <v>333.98257850818527</v>
      </c>
      <c r="AK116" s="18">
        <f>'Tabela Usos'!AK119-III!AK116-IV!AK116-VI!AK116-VII!AK116-VIII!AK116-IX!AK116-X!AK116</f>
        <v>271.44535479966873</v>
      </c>
      <c r="AL116" s="18">
        <f>'Tabela Usos'!AL119-III!AL116-IV!AL116-VI!AL116-VII!AL116-VIII!AL116-IX!AL116-X!AL116</f>
        <v>117.6375883814256</v>
      </c>
      <c r="AM116" s="18">
        <f>'Tabela Usos'!AM119-III!AM116-IV!AM116-VI!AM116-VII!AM116-VIII!AM116-IX!AM116-X!AM116</f>
        <v>200.79519396139884</v>
      </c>
      <c r="AN116" s="18">
        <f>'Tabela Usos'!AN119-III!AN116-IV!AN116-VI!AN116-VII!AN116-VIII!AN116-IX!AN116-X!AN116</f>
        <v>441.81703452449199</v>
      </c>
      <c r="AO116" s="18">
        <f>'Tabela Usos'!AO119-III!AO116-IV!AO116-VI!AO116-VII!AO116-VIII!AO116-IX!AO116-X!AO116</f>
        <v>772.41922256194664</v>
      </c>
      <c r="AP116" s="18">
        <f>'Tabela Usos'!AP119-III!AP116-IV!AP116-VI!AP116-VII!AP116-VIII!AP116-IX!AP116-X!AP116</f>
        <v>1512.0486575578066</v>
      </c>
      <c r="AQ116" s="18">
        <f>'Tabela Usos'!AQ119-III!AQ116-IV!AQ116-VI!AQ116-VII!AQ116-VIII!AQ116-IX!AQ116-X!AQ116</f>
        <v>390.09706032231361</v>
      </c>
      <c r="AR116" s="18">
        <f>'Tabela Usos'!AR119-III!AR116-IV!AR116-VI!AR116-VII!AR116-VIII!AR116-IX!AR116-X!AR116</f>
        <v>4462.7914994585644</v>
      </c>
      <c r="AS116" s="18">
        <f>'Tabela Usos'!AS119-III!AS116-IV!AS116-VI!AS116-VII!AS116-VIII!AS116-IX!AS116-X!AS116</f>
        <v>2046.1503519332439</v>
      </c>
      <c r="AT116" s="18">
        <f>'Tabela Usos'!AT119-III!AT116-IV!AT116-VI!AT116-VII!AT116-VIII!AT116-IX!AT116-X!AT116</f>
        <v>499.28367252691254</v>
      </c>
      <c r="AU116" s="18">
        <f>'Tabela Usos'!AU119-III!AU116-IV!AU116-VI!AU116-VII!AU116-VIII!AU116-IX!AU116-X!AU116</f>
        <v>1237.5609513344798</v>
      </c>
      <c r="AV116" s="18">
        <f>'Tabela Usos'!AV119-III!AV116-IV!AV116-VI!AV116-VII!AV116-VIII!AV116-IX!AV116-X!AV116</f>
        <v>1065.1610373272183</v>
      </c>
      <c r="AW116" s="18">
        <f>'Tabela Usos'!AW119-III!AW116-IV!AW116-VI!AW116-VII!AW116-VIII!AW116-IX!AW116-X!AW116</f>
        <v>69.97408274412382</v>
      </c>
      <c r="AX116" s="18">
        <f>'Tabela Usos'!AX119-III!AX116-IV!AX116-VI!AX116-VII!AX116-VIII!AX116-IX!AX116-X!AX116</f>
        <v>701.7690617236766</v>
      </c>
      <c r="AY116" s="18">
        <f>'Tabela Usos'!AY119-III!AY116-IV!AY116-VI!AY116-VII!AY116-VIII!AY116-IX!AY116-X!AY116</f>
        <v>302.20690808331744</v>
      </c>
      <c r="AZ116" s="18">
        <f>'Tabela Usos'!AZ119-III!AZ116-IV!AZ116-VI!AZ116-VII!AZ116-VIII!AZ116-IX!AZ116-X!AZ116</f>
        <v>615.56910472004574</v>
      </c>
      <c r="BA116" s="18">
        <f>'Tabela Usos'!BA119-III!BA116-IV!BA116-VI!BA116-VII!BA116-VIII!BA116-IX!BA116-X!BA116</f>
        <v>2070.8272023695777</v>
      </c>
      <c r="BB116" s="18">
        <f>'Tabela Usos'!BB119-III!BB116-IV!BB116-VI!BB116-VII!BB116-VIII!BB116-IX!BB116-X!BB116</f>
        <v>1487.7098461685459</v>
      </c>
      <c r="BC116" s="18">
        <f>'Tabela Usos'!BC119-III!BC116-IV!BC116-VI!BC116-VII!BC116-VIII!BC116-IX!BC116-X!BC116</f>
        <v>713.60042837123399</v>
      </c>
      <c r="BD116" s="18">
        <f>'Tabela Usos'!BD119-III!BD116-IV!BD116-VI!BD116-VII!BD116-VIII!BD116-IX!BD116-X!BD116</f>
        <v>155.15992260653545</v>
      </c>
      <c r="BE116" s="18">
        <f>'Tabela Usos'!BE119-III!BE116-IV!BE116-VI!BE116-VII!BE116-VIII!BE116-IX!BE116-X!BE116</f>
        <v>371.84295178036814</v>
      </c>
      <c r="BF116" s="18">
        <f>'Tabela Usos'!BF119-III!BF116-IV!BF116-VI!BF116-VII!BF116-VIII!BF116-IX!BF116-X!BF116</f>
        <v>409.70332505255118</v>
      </c>
      <c r="BG116" s="18">
        <f>'Tabela Usos'!BG119-III!BG116-IV!BG116-VI!BG116-VII!BG116-VIII!BG116-IX!BG116-X!BG116</f>
        <v>143.32855595897828</v>
      </c>
      <c r="BH116" s="18">
        <f>'Tabela Usos'!BH119-III!BH116-IV!BH116-VI!BH116-VII!BH116-VIII!BH116-IX!BH116-X!BH116</f>
        <v>841.0411491177781</v>
      </c>
      <c r="BI116" s="18">
        <f>'Tabela Usos'!BI119-III!BI116-IV!BI116-VI!BI116-VII!BI116-VIII!BI116-IX!BI116-X!BI116</f>
        <v>522.9464058220268</v>
      </c>
      <c r="BJ116" s="18">
        <f>'Tabela Usos'!BJ119-III!BJ116-IV!BJ116-VI!BJ116-VII!BJ116-VIII!BJ116-IX!BJ116-X!BJ116</f>
        <v>148.73718071214725</v>
      </c>
      <c r="BK116" s="18">
        <f>'Tabela Usos'!BK119-III!BK116-IV!BK116-VI!BK116-VII!BK116-VIII!BK116-IX!BK116-X!BK116</f>
        <v>1560.3882412892544</v>
      </c>
      <c r="BL116" s="18">
        <f>'Tabela Usos'!BL119-III!BL116-IV!BL116-VI!BL116-VII!BL116-VIII!BL116-IX!BL116-X!BL116</f>
        <v>674.72593795783177</v>
      </c>
      <c r="BM116" s="18">
        <f>'Tabela Usos'!BM119-III!BM116-IV!BM116-VI!BM116-VII!BM116-VIII!BM116-IX!BM116-X!BM116</f>
        <v>1028.3147811962544</v>
      </c>
      <c r="BN116" s="18">
        <f>'Tabela Usos'!BN119-III!BN116-IV!BN116-VI!BN116-VII!BN116-VIII!BN116-IX!BN116-X!BN116</f>
        <v>802.50469775144916</v>
      </c>
      <c r="BO116" s="18">
        <f>'Tabela Usos'!BO119-III!BO116-IV!BO116-VI!BO116-VII!BO116-VIII!BO116-IX!BO116-X!BO116</f>
        <v>421.87273074718138</v>
      </c>
      <c r="BP116" s="18">
        <f>'Tabela Usos'!BP119-III!BP116-IV!BP116-VI!BP116-VII!BP116-VIII!BP116-IX!BP116-X!BP116</f>
        <v>239.33164532772787</v>
      </c>
      <c r="BQ116" s="18">
        <f>'Tabela Usos'!BQ119-III!BQ116-IV!BQ116-VI!BQ116-VII!BQ116-VIII!BQ116-IX!BQ116-X!BQ116</f>
        <v>127.10268169947132</v>
      </c>
      <c r="BR116" s="18">
        <f>'Tabela Usos'!BR119-III!BR116-IV!BR116-VI!BR116-VII!BR116-VIII!BR116-IX!BR116-X!BR116</f>
        <v>0</v>
      </c>
      <c r="BS116" s="35">
        <f>'Tabela Usos'!BS119-III!BS116-IV!BS116-VI!BS116-VII!BS116-VIII!BS116-IX!BS116-X!BS116</f>
        <v>40879.400001592454</v>
      </c>
      <c r="BT116" s="18">
        <f>'Tabela Usos'!BT119-III!BT116-IV!BT116-VI!BT116-VII!BT116-VIII!BT116-IX!BT116-X!BT116</f>
        <v>6371</v>
      </c>
      <c r="BU116" s="18">
        <f>'Tabela Usos'!BU119-III!BU116-IV!BU116-VI!BU116-VII!BU116-VIII!BU116-IX!BU116-X!BU116</f>
        <v>0</v>
      </c>
      <c r="BV116" s="18">
        <f>'Tabela Usos'!BV119-III!BV116-IV!BV116-VI!BV116-VII!BV116-VIII!BV116-IX!BV116-X!BV116</f>
        <v>0</v>
      </c>
      <c r="BW116" s="18">
        <f>'Tabela Usos'!BW119-III!BW116-IV!BW116-VI!BW116-VII!BW116-VIII!BW116-IX!BW116-X!BW116</f>
        <v>1575.5999984075415</v>
      </c>
      <c r="BX116" s="18">
        <f>'Tabela Usos'!BX119-III!BX116-IV!BX116-VI!BX116-VII!BX116-VIII!BX116-IX!BX116-X!BX116</f>
        <v>0</v>
      </c>
      <c r="BY116" s="18">
        <f>'Tabela Usos'!BY119-III!BY116-IV!BY116-VI!BY116-VII!BY116-VIII!BY116-IX!BY116-X!BY116</f>
        <v>0</v>
      </c>
    </row>
    <row r="117" spans="1:77">
      <c r="A117" s="203" t="s">
        <v>272</v>
      </c>
      <c r="B117" s="68" t="s">
        <v>273</v>
      </c>
      <c r="C117" s="18">
        <f>'Tabela Usos'!C120-III!C117-IV!C117-VI!C117-VII!C117-VIII!C117-IX!C117-X!C117</f>
        <v>28.935013633503459</v>
      </c>
      <c r="D117" s="18">
        <f>'Tabela Usos'!D120-III!D117-IV!D117-VI!D117-VII!D117-VIII!D117-IX!D117-X!D117</f>
        <v>17.361008180102075</v>
      </c>
      <c r="E117" s="18">
        <f>'Tabela Usos'!E120-III!E117-IV!E117-VI!E117-VII!E117-VIII!E117-IX!E117-X!E117</f>
        <v>11.574005453401385</v>
      </c>
      <c r="F117" s="18">
        <f>'Tabela Usos'!F120-III!F117-IV!F117-VI!F117-VII!F117-VIII!F117-IX!F117-X!F117</f>
        <v>15.432007271201845</v>
      </c>
      <c r="G117" s="18">
        <f>'Tabela Usos'!G120-III!G117-IV!G117-VI!G117-VII!G117-VIII!G117-IX!G117-X!G117</f>
        <v>784.13886946794378</v>
      </c>
      <c r="H117" s="18">
        <f>'Tabela Usos'!H120-III!H117-IV!H117-VI!H117-VII!H117-VIII!H117-IX!H117-X!H117</f>
        <v>313.46264769628749</v>
      </c>
      <c r="I117" s="18">
        <f>'Tabela Usos'!I120-III!I117-IV!I117-VI!I117-VII!I117-VIII!I117-IX!I117-X!I117</f>
        <v>44.367020904705306</v>
      </c>
      <c r="J117" s="18">
        <f>'Tabela Usos'!J120-III!J117-IV!J117-VI!J117-VII!J117-VIII!J117-IX!J117-X!J117</f>
        <v>501.54023631405994</v>
      </c>
      <c r="K117" s="18">
        <f>'Tabela Usos'!K120-III!K117-IV!K117-VI!K117-VII!K117-VIII!K117-IX!K117-X!K117</f>
        <v>298.03064042508561</v>
      </c>
      <c r="L117" s="18">
        <f>'Tabela Usos'!L120-III!L117-IV!L117-VI!L117-VII!L117-VIII!L117-IX!L117-X!L117</f>
        <v>624.03179402922467</v>
      </c>
      <c r="M117" s="18">
        <f>'Tabela Usos'!M120-III!M117-IV!M117-VI!M117-VII!M117-VIII!M117-IX!M117-X!M117</f>
        <v>214.11910088792561</v>
      </c>
      <c r="N117" s="18">
        <f>'Tabela Usos'!N120-III!N117-IV!N117-VI!N117-VII!N117-VIII!N117-IX!N117-X!N117</f>
        <v>40.509019086904843</v>
      </c>
      <c r="O117" s="18">
        <f>'Tabela Usos'!O120-III!O117-IV!O117-VI!O117-VII!O117-VIII!O117-IX!O117-X!O117</f>
        <v>74.26653499265889</v>
      </c>
      <c r="P117" s="18">
        <f>'Tabela Usos'!P120-III!P117-IV!P117-VI!P117-VII!P117-VIII!P117-IX!P117-X!P117</f>
        <v>49.189523176955881</v>
      </c>
      <c r="Q117" s="18">
        <f>'Tabela Usos'!Q120-III!Q117-IV!Q117-VI!Q117-VII!Q117-VIII!Q117-IX!Q117-X!Q117</f>
        <v>68.479532265958184</v>
      </c>
      <c r="R117" s="18">
        <f>'Tabela Usos'!R120-III!R117-IV!R117-VI!R117-VII!R117-VIII!R117-IX!R117-X!R117</f>
        <v>46.296021813605542</v>
      </c>
      <c r="S117" s="18">
        <f>'Tabela Usos'!S120-III!S117-IV!S117-VI!S117-VII!S117-VIII!S117-IX!S117-X!S117</f>
        <v>664.54081311612947</v>
      </c>
      <c r="T117" s="18">
        <f>'Tabela Usos'!T120-III!T117-IV!T117-VI!T117-VII!T117-VIII!T117-IX!T117-X!T117</f>
        <v>28.935013633503459</v>
      </c>
      <c r="U117" s="18">
        <f>'Tabela Usos'!U120-III!U117-IV!U117-VI!U117-VII!U117-VIII!U117-IX!U117-X!U117</f>
        <v>268.13112633713206</v>
      </c>
      <c r="V117" s="18">
        <f>'Tabela Usos'!V120-III!V117-IV!V117-VI!V117-VII!V117-VIII!V117-IX!V117-X!V117</f>
        <v>510.22074040411098</v>
      </c>
      <c r="W117" s="18">
        <f>'Tabela Usos'!W120-III!W117-IV!W117-VI!W117-VII!W117-VIII!W117-IX!W117-X!W117</f>
        <v>304.78214360623645</v>
      </c>
      <c r="X117" s="18">
        <f>'Tabela Usos'!X120-III!X117-IV!X117-VI!X117-VII!X117-VIII!X117-IX!X117-X!X117</f>
        <v>727.23334265538699</v>
      </c>
      <c r="Y117" s="18">
        <f>'Tabela Usos'!Y120-III!Y117-IV!Y117-VI!Y117-VII!Y117-VIII!Y117-IX!Y117-X!Y117</f>
        <v>187.11308816332237</v>
      </c>
      <c r="Z117" s="18">
        <f>'Tabela Usos'!Z120-III!Z117-IV!Z117-VI!Z117-VII!Z117-VIII!Z117-IX!Z117-X!Z117</f>
        <v>501.54023631405994</v>
      </c>
      <c r="AA117" s="18">
        <f>'Tabela Usos'!AA120-III!AA117-IV!AA117-VI!AA117-VII!AA117-VIII!AA117-IX!AA117-X!AA117</f>
        <v>716.62383765643563</v>
      </c>
      <c r="AB117" s="18">
        <f>'Tabela Usos'!AB120-III!AB117-IV!AB117-VI!AB117-VII!AB117-VIII!AB117-IX!AB117-X!AB117</f>
        <v>204.47409634342446</v>
      </c>
      <c r="AC117" s="18">
        <f>'Tabela Usos'!AC120-III!AC117-IV!AC117-VI!AC117-VII!AC117-VIII!AC117-IX!AC117-X!AC117</f>
        <v>293.20813815283509</v>
      </c>
      <c r="AD117" s="18">
        <f>'Tabela Usos'!AD120-III!AD117-IV!AD117-VI!AD117-VII!AD117-VIII!AD117-IX!AD117-X!AD117</f>
        <v>127.31405998741523</v>
      </c>
      <c r="AE117" s="18">
        <f>'Tabela Usos'!AE120-III!AE117-IV!AE117-VI!AE117-VII!AE117-VIII!AE117-IX!AE117-X!AE117</f>
        <v>248.84111724812976</v>
      </c>
      <c r="AF117" s="18">
        <f>'Tabela Usos'!AF120-III!AF117-IV!AF117-VI!AF117-VII!AF117-VIII!AF117-IX!AF117-X!AF117</f>
        <v>193.86459134447318</v>
      </c>
      <c r="AG117" s="18">
        <f>'Tabela Usos'!AG120-III!AG117-IV!AG117-VI!AG117-VII!AG117-VIII!AG117-IX!AG117-X!AG117</f>
        <v>223.76410543242676</v>
      </c>
      <c r="AH117" s="18">
        <f>'Tabela Usos'!AH120-III!AH117-IV!AH117-VI!AH117-VII!AH117-VIII!AH117-IX!AH117-X!AH117</f>
        <v>491.89523176955885</v>
      </c>
      <c r="AI117" s="18">
        <f>'Tabela Usos'!AI120-III!AI117-IV!AI117-VI!AI117-VII!AI117-VIII!AI117-IX!AI117-X!AI117</f>
        <v>1135.2170348877858</v>
      </c>
      <c r="AJ117" s="18">
        <f>'Tabela Usos'!AJ120-III!AJ117-IV!AJ117-VI!AJ117-VII!AJ117-VIII!AJ117-IX!AJ117-X!AJ117</f>
        <v>246.91211633922953</v>
      </c>
      <c r="AK117" s="18">
        <f>'Tabela Usos'!AK120-III!AK117-IV!AK117-VI!AK117-VII!AK117-VIII!AK117-IX!AK117-X!AK117</f>
        <v>118.63355589736419</v>
      </c>
      <c r="AL117" s="18">
        <f>'Tabela Usos'!AL120-III!AL117-IV!AL117-VI!AL117-VII!AL117-VIII!AL117-IX!AL117-X!AL117</f>
        <v>190.00658952667271</v>
      </c>
      <c r="AM117" s="18">
        <f>'Tabela Usos'!AM120-III!AM117-IV!AM117-VI!AM117-VII!AM117-VIII!AM117-IX!AM117-X!AM117</f>
        <v>80.053537719359582</v>
      </c>
      <c r="AN117" s="18">
        <f>'Tabela Usos'!AN120-III!AN117-IV!AN117-VI!AN117-VII!AN117-VIII!AN117-IX!AN117-X!AN117</f>
        <v>1252.8860903306997</v>
      </c>
      <c r="AO117" s="18">
        <f>'Tabela Usos'!AO120-III!AO117-IV!AO117-VI!AO117-VII!AO117-VIII!AO117-IX!AO117-X!AO117</f>
        <v>356.86516814654266</v>
      </c>
      <c r="AP117" s="18">
        <f>'Tabela Usos'!AP120-III!AP117-IV!AP117-VI!AP117-VII!AP117-VIII!AP117-IX!AP117-X!AP117</f>
        <v>1189.2290603369922</v>
      </c>
      <c r="AQ117" s="18">
        <f>'Tabela Usos'!AQ120-III!AQ117-IV!AQ117-VI!AQ117-VII!AQ117-VIII!AQ117-IX!AQ117-X!AQ117</f>
        <v>951.96194854226394</v>
      </c>
      <c r="AR117" s="18">
        <f>'Tabela Usos'!AR120-III!AR117-IV!AR117-VI!AR117-VII!AR117-VIII!AR117-IX!AR117-X!AR117</f>
        <v>10809.156593022442</v>
      </c>
      <c r="AS117" s="18">
        <f>'Tabela Usos'!AS120-III!AS117-IV!AS117-VI!AS117-VII!AS117-VIII!AS117-IX!AS117-X!AS117</f>
        <v>1236.4895826050479</v>
      </c>
      <c r="AT117" s="18">
        <f>'Tabela Usos'!AT120-III!AT117-IV!AT117-VI!AT117-VII!AT117-VIII!AT117-IX!AT117-X!AT117</f>
        <v>4.8225022722505768</v>
      </c>
      <c r="AU117" s="18">
        <f>'Tabela Usos'!AU120-III!AU117-IV!AU117-VI!AU117-VII!AU117-VIII!AU117-IX!AU117-X!AU117</f>
        <v>430.16720268475149</v>
      </c>
      <c r="AV117" s="18">
        <f>'Tabela Usos'!AV120-III!AV117-IV!AV117-VI!AV117-VII!AV117-VIII!AV117-IX!AV117-X!AV117</f>
        <v>2146.0135111515065</v>
      </c>
      <c r="AW117" s="18">
        <f>'Tabela Usos'!AW120-III!AW117-IV!AW117-VI!AW117-VII!AW117-VIII!AW117-IX!AW117-X!AW117</f>
        <v>288.38563588058446</v>
      </c>
      <c r="AX117" s="18">
        <f>'Tabela Usos'!AX120-III!AX117-IV!AX117-VI!AX117-VII!AX117-VIII!AX117-IX!AX117-X!AX117</f>
        <v>1548.9877298468855</v>
      </c>
      <c r="AY117" s="18">
        <f>'Tabela Usos'!AY120-III!AY117-IV!AY117-VI!AY117-VII!AY117-VIII!AY117-IX!AY117-X!AY117</f>
        <v>81.982538628259803</v>
      </c>
      <c r="AZ117" s="18">
        <f>'Tabela Usos'!AZ120-III!AZ117-IV!AZ117-VI!AZ117-VII!AZ117-VIII!AZ117-IX!AZ117-X!AZ117</f>
        <v>793.78387401244493</v>
      </c>
      <c r="BA117" s="18">
        <f>'Tabela Usos'!BA120-III!BA117-IV!BA117-VI!BA117-VII!BA117-VIII!BA117-IX!BA117-X!BA117</f>
        <v>1421.67366985947</v>
      </c>
      <c r="BB117" s="18">
        <f>'Tabela Usos'!BB120-III!BB117-IV!BB117-VI!BB117-VII!BB117-VIII!BB117-IX!BB117-X!BB117</f>
        <v>1852.8053729986716</v>
      </c>
      <c r="BC117" s="18">
        <f>'Tabela Usos'!BC120-III!BC117-IV!BC117-VI!BC117-VII!BC117-VIII!BC117-IX!BC117-X!BC117</f>
        <v>4197.5059777669021</v>
      </c>
      <c r="BD117" s="18">
        <f>'Tabela Usos'!BD120-III!BD117-IV!BD117-VI!BD117-VII!BD117-VIII!BD117-IX!BD117-X!BD117</f>
        <v>1088.9210130741803</v>
      </c>
      <c r="BE117" s="18">
        <f>'Tabela Usos'!BE120-III!BE117-IV!BE117-VI!BE117-VII!BE117-VIII!BE117-IX!BE117-X!BE117</f>
        <v>2307.0850870446757</v>
      </c>
      <c r="BF117" s="18">
        <f>'Tabela Usos'!BF120-III!BF117-IV!BF117-VI!BF117-VII!BF117-VIII!BF117-IX!BF117-X!BF117</f>
        <v>220.87060406907642</v>
      </c>
      <c r="BG117" s="18">
        <f>'Tabela Usos'!BG120-III!BG117-IV!BG117-VI!BG117-VII!BG117-VIII!BG117-IX!BG117-X!BG117</f>
        <v>298.03064042508561</v>
      </c>
      <c r="BH117" s="18">
        <f>'Tabela Usos'!BH120-III!BH117-IV!BH117-VI!BH117-VII!BH117-VIII!BH117-IX!BH117-X!BH117</f>
        <v>229.55110815912747</v>
      </c>
      <c r="BI117" s="18">
        <f>'Tabela Usos'!BI120-III!BI117-IV!BI117-VI!BI117-VII!BI117-VIII!BI117-IX!BI117-X!BI117</f>
        <v>4439.5955918338814</v>
      </c>
      <c r="BJ117" s="18">
        <f>'Tabela Usos'!BJ120-III!BJ117-IV!BJ117-VI!BJ117-VII!BJ117-VIII!BJ117-IX!BJ117-X!BJ117</f>
        <v>87.769541354960495</v>
      </c>
      <c r="BK117" s="18">
        <f>'Tabela Usos'!BK120-III!BK117-IV!BK117-VI!BK117-VII!BK117-VIII!BK117-IX!BK117-X!BK117</f>
        <v>8193.43136055373</v>
      </c>
      <c r="BL117" s="18">
        <f>'Tabela Usos'!BL120-III!BL117-IV!BL117-VI!BL117-VII!BL117-VIII!BL117-IX!BL117-X!BL117</f>
        <v>5037.5858735929532</v>
      </c>
      <c r="BM117" s="18">
        <f>'Tabela Usos'!BM120-III!BM117-IV!BM117-VI!BM117-VII!BM117-VIII!BM117-IX!BM117-X!BM117</f>
        <v>2279.1145738656223</v>
      </c>
      <c r="BN117" s="18">
        <f>'Tabela Usos'!BN120-III!BN117-IV!BN117-VI!BN117-VII!BN117-VIII!BN117-IX!BN117-X!BN117</f>
        <v>3018.8864224288609</v>
      </c>
      <c r="BO117" s="18">
        <f>'Tabela Usos'!BO120-III!BO117-IV!BO117-VI!BO117-VII!BO117-VIII!BO117-IX!BO117-X!BO117</f>
        <v>2600.2932251975108</v>
      </c>
      <c r="BP117" s="18">
        <f>'Tabela Usos'!BP120-III!BP117-IV!BP117-VI!BP117-VII!BP117-VIII!BP117-IX!BP117-X!BP117</f>
        <v>723.37534083758658</v>
      </c>
      <c r="BQ117" s="18">
        <f>'Tabela Usos'!BQ120-III!BQ117-IV!BQ117-VI!BQ117-VII!BQ117-VIII!BQ117-IX!BQ117-X!BQ117</f>
        <v>2428.6121443053908</v>
      </c>
      <c r="BR117" s="18">
        <f>'Tabela Usos'!BR120-III!BR117-IV!BR117-VI!BR117-VII!BR117-VIII!BR117-IX!BR117-X!BR117</f>
        <v>0</v>
      </c>
      <c r="BS117" s="35">
        <f>'Tabela Usos'!BS120-III!BS117-IV!BS117-VI!BS117-VII!BS117-VIII!BS117-IX!BS117-X!BS117</f>
        <v>72110.876476962861</v>
      </c>
      <c r="BT117" s="18">
        <f>'Tabela Usos'!BT120-III!BT117-IV!BT117-VI!BT117-VII!BT117-VIII!BT117-IX!BT117-X!BT117</f>
        <v>2624</v>
      </c>
      <c r="BU117" s="18">
        <f>'Tabela Usos'!BU120-III!BU117-IV!BU117-VI!BU117-VII!BU117-VIII!BU117-IX!BU117-X!BU117</f>
        <v>0</v>
      </c>
      <c r="BV117" s="18">
        <f>'Tabela Usos'!BV120-III!BV117-IV!BV117-VI!BV117-VII!BV117-VIII!BV117-IX!BV117-X!BV117</f>
        <v>35623.824285115013</v>
      </c>
      <c r="BW117" s="18">
        <f>'Tabela Usos'!BW120-III!BW117-IV!BW117-VI!BW117-VII!BW117-VIII!BW117-IX!BW117-X!BW117</f>
        <v>2627.2992379221141</v>
      </c>
      <c r="BX117" s="18">
        <f>'Tabela Usos'!BX120-III!BX117-IV!BX117-VI!BX117-VII!BX117-VIII!BX117-IX!BX117-X!BX117</f>
        <v>0</v>
      </c>
      <c r="BY117" s="18">
        <f>'Tabela Usos'!BY120-III!BY117-IV!BY117-VI!BY117-VII!BY117-VIII!BY117-IX!BY117-X!BY117</f>
        <v>0</v>
      </c>
    </row>
    <row r="118" spans="1:77">
      <c r="A118" s="203" t="s">
        <v>274</v>
      </c>
      <c r="B118" s="68" t="s">
        <v>275</v>
      </c>
      <c r="C118" s="18">
        <f>'Tabela Usos'!C121-III!C118-IV!C118-VI!C118-VII!C118-VIII!C118-IX!C118-X!C118</f>
        <v>2.7044354384779918</v>
      </c>
      <c r="D118" s="18">
        <f>'Tabela Usos'!D121-III!D118-IV!D118-VI!D118-VII!D118-VIII!D118-IX!D118-X!D118</f>
        <v>0.90147847949266391</v>
      </c>
      <c r="E118" s="18">
        <f>'Tabela Usos'!E121-III!E118-IV!E118-VI!E118-VII!E118-VIII!E118-IX!E118-X!E118</f>
        <v>18.029569589853278</v>
      </c>
      <c r="F118" s="18">
        <f>'Tabela Usos'!F121-III!F118-IV!F118-VI!F118-VII!F118-VIII!F118-IX!F118-X!F118</f>
        <v>525.561953544223</v>
      </c>
      <c r="G118" s="18">
        <f>'Tabela Usos'!G121-III!G118-IV!G118-VI!G118-VII!G118-VIII!G118-IX!G118-X!G118</f>
        <v>334.4485158917783</v>
      </c>
      <c r="H118" s="18">
        <f>'Tabela Usos'!H121-III!H118-IV!H118-VI!H118-VII!H118-VIII!H118-IX!H118-X!H118</f>
        <v>537.28117377762771</v>
      </c>
      <c r="I118" s="18">
        <f>'Tabela Usos'!I121-III!I118-IV!I118-VI!I118-VII!I118-VIII!I118-IX!I118-X!I118</f>
        <v>158.66021239070884</v>
      </c>
      <c r="J118" s="18">
        <f>'Tabela Usos'!J121-III!J118-IV!J118-VI!J118-VII!J118-VIII!J118-IX!J118-X!J118</f>
        <v>439.02001951292732</v>
      </c>
      <c r="K118" s="18">
        <f>'Tabela Usos'!K121-III!K118-IV!K118-VI!K118-VII!K118-VIII!K118-IX!K118-X!K118</f>
        <v>138.82768584187025</v>
      </c>
      <c r="L118" s="18">
        <f>'Tabela Usos'!L121-III!L118-IV!L118-VI!L118-VII!L118-VIII!L118-IX!L118-X!L118</f>
        <v>845.5868137641188</v>
      </c>
      <c r="M118" s="18">
        <f>'Tabela Usos'!M121-III!M118-IV!M118-VI!M118-VII!M118-VIII!M118-IX!M118-X!M118</f>
        <v>902.3799579721566</v>
      </c>
      <c r="N118" s="18">
        <f>'Tabela Usos'!N121-III!N118-IV!N118-VI!N118-VII!N118-VIII!N118-IX!N118-X!N118</f>
        <v>111.78333145709031</v>
      </c>
      <c r="O118" s="18">
        <f>'Tabela Usos'!O121-III!O118-IV!O118-VI!O118-VII!O118-VIII!O118-IX!O118-X!O118</f>
        <v>139.7291643213629</v>
      </c>
      <c r="P118" s="18">
        <f>'Tabela Usos'!P121-III!P118-IV!P118-VI!P118-VII!P118-VIII!P118-IX!P118-X!P118</f>
        <v>151.44838455476753</v>
      </c>
      <c r="Q118" s="18">
        <f>'Tabela Usos'!Q121-III!Q118-IV!Q118-VI!Q118-VII!Q118-VIII!Q118-IX!Q118-X!Q118</f>
        <v>219.96074899620999</v>
      </c>
      <c r="R118" s="18">
        <f>'Tabela Usos'!R121-III!R118-IV!R118-VI!R118-VII!R118-VIII!R118-IX!R118-X!R118</f>
        <v>11.719220233404631</v>
      </c>
      <c r="S118" s="18">
        <f>'Tabela Usos'!S121-III!S118-IV!S118-VI!S118-VII!S118-VIII!S118-IX!S118-X!S118</f>
        <v>71.216799879920444</v>
      </c>
      <c r="T118" s="18">
        <f>'Tabela Usos'!T121-III!T118-IV!T118-VI!T118-VII!T118-VIII!T118-IX!T118-X!T118</f>
        <v>7.2118278359413113</v>
      </c>
      <c r="U118" s="18">
        <f>'Tabela Usos'!U121-III!U118-IV!U118-VI!U118-VII!U118-VIII!U118-IX!U118-X!U118</f>
        <v>35.157660700213889</v>
      </c>
      <c r="V118" s="18">
        <f>'Tabela Usos'!V121-III!V118-IV!V118-VI!V118-VII!V118-VIII!V118-IX!V118-X!V118</f>
        <v>27.945832864272578</v>
      </c>
      <c r="W118" s="18">
        <f>'Tabela Usos'!W121-III!W118-IV!W118-VI!W118-VII!W118-VIII!W118-IX!W118-X!W118</f>
        <v>309.20711846598374</v>
      </c>
      <c r="X118" s="18">
        <f>'Tabela Usos'!X121-III!X118-IV!X118-VI!X118-VII!X118-VIII!X118-IX!X118-X!X118</f>
        <v>272.24650080678452</v>
      </c>
      <c r="Y118" s="18">
        <f>'Tabela Usos'!Y121-III!Y118-IV!Y118-VI!Y118-VII!Y118-VIII!Y118-IX!Y118-X!Y118</f>
        <v>229.87701227062931</v>
      </c>
      <c r="Z118" s="18">
        <f>'Tabela Usos'!Z121-III!Z118-IV!Z118-VI!Z118-VII!Z118-VIII!Z118-IX!Z118-X!Z118</f>
        <v>876.23708206686933</v>
      </c>
      <c r="AA118" s="18">
        <f>'Tabela Usos'!AA121-III!AA118-IV!AA118-VI!AA118-VII!AA118-VIII!AA118-IX!AA118-X!AA118</f>
        <v>85.640455551803072</v>
      </c>
      <c r="AB118" s="18">
        <f>'Tabela Usos'!AB121-III!AB118-IV!AB118-VI!AB118-VII!AB118-VIII!AB118-IX!AB118-X!AB118</f>
        <v>627.42902172689412</v>
      </c>
      <c r="AC118" s="18">
        <f>'Tabela Usos'!AC121-III!AC118-IV!AC118-VI!AC118-VII!AC118-VIII!AC118-IX!AC118-X!AC118</f>
        <v>378.62096138691885</v>
      </c>
      <c r="AD118" s="18">
        <f>'Tabela Usos'!AD121-III!AD118-IV!AD118-VI!AD118-VII!AD118-VIII!AD118-IX!AD118-X!AD118</f>
        <v>544.49300161356905</v>
      </c>
      <c r="AE118" s="18">
        <f>'Tabela Usos'!AE121-III!AE118-IV!AE118-VI!AE118-VII!AE118-VIII!AE118-IX!AE118-X!AE118</f>
        <v>571.53735599834886</v>
      </c>
      <c r="AF118" s="18">
        <f>'Tabela Usos'!AF121-III!AF118-IV!AF118-VI!AF118-VII!AF118-VIII!AF118-IX!AF118-X!AF118</f>
        <v>804.11880370745621</v>
      </c>
      <c r="AG118" s="18">
        <f>'Tabela Usos'!AG121-III!AG118-IV!AG118-VI!AG118-VII!AG118-VIII!AG118-IX!AG118-X!AG118</f>
        <v>503.0249915569064</v>
      </c>
      <c r="AH118" s="18">
        <f>'Tabela Usos'!AH121-III!AH118-IV!AH118-VI!AH118-VII!AH118-VIII!AH118-IX!AH118-X!AH118</f>
        <v>1681.257364253818</v>
      </c>
      <c r="AI118" s="18">
        <f>'Tabela Usos'!AI121-III!AI118-IV!AI118-VI!AI118-VII!AI118-VIII!AI118-IX!AI118-X!AI118</f>
        <v>498.51759915944314</v>
      </c>
      <c r="AJ118" s="18">
        <f>'Tabela Usos'!AJ121-III!AJ118-IV!AJ118-VI!AJ118-VII!AJ118-VIII!AJ118-IX!AJ118-X!AJ118</f>
        <v>192.91639461143009</v>
      </c>
      <c r="AK118" s="18">
        <f>'Tabela Usos'!AK121-III!AK118-IV!AK118-VI!AK118-VII!AK118-VIII!AK118-IX!AK118-X!AK118</f>
        <v>43.270967015647869</v>
      </c>
      <c r="AL118" s="18">
        <f>'Tabela Usos'!AL121-III!AL118-IV!AL118-VI!AL118-VII!AL118-VIII!AL118-IX!AL118-X!AL118</f>
        <v>123.50255169049494</v>
      </c>
      <c r="AM118" s="18">
        <f>'Tabela Usos'!AM121-III!AM118-IV!AM118-VI!AM118-VII!AM118-VIII!AM118-IX!AM118-X!AM118</f>
        <v>381.32539682539687</v>
      </c>
      <c r="AN118" s="18">
        <f>'Tabela Usos'!AN121-III!AN118-IV!AN118-VI!AN118-VII!AN118-VIII!AN118-IX!AN118-X!AN118</f>
        <v>2466.4451198919287</v>
      </c>
      <c r="AO118" s="18">
        <f>'Tabela Usos'!AO121-III!AO118-IV!AO118-VI!AO118-VII!AO118-VIII!AO118-IX!AO118-X!AO118</f>
        <v>90.147847949266392</v>
      </c>
      <c r="AP118" s="18">
        <f>'Tabela Usos'!AP121-III!AP118-IV!AP118-VI!AP118-VII!AP118-VIII!AP118-IX!AP118-X!AP118</f>
        <v>769.86262148673495</v>
      </c>
      <c r="AQ118" s="18">
        <f>'Tabela Usos'!AQ121-III!AQ118-IV!AQ118-VI!AQ118-VII!AQ118-VIII!AQ118-IX!AQ118-X!AQ118</f>
        <v>1104.3111373785134</v>
      </c>
      <c r="AR118" s="18">
        <f>'Tabela Usos'!AR121-III!AR118-IV!AR118-VI!AR118-VII!AR118-VIII!AR118-IX!AR118-X!AR118</f>
        <v>23728.716537205899</v>
      </c>
      <c r="AS118" s="18">
        <f>'Tabela Usos'!AS121-III!AS118-IV!AS118-VI!AS118-VII!AS118-VIII!AS118-IX!AS118-X!AS118</f>
        <v>1042.1091222935195</v>
      </c>
      <c r="AT118" s="18">
        <f>'Tabela Usos'!AT121-III!AT118-IV!AT118-VI!AT118-VII!AT118-VIII!AT118-IX!AT118-X!AT118</f>
        <v>97.359675785207699</v>
      </c>
      <c r="AU118" s="18">
        <f>'Tabela Usos'!AU121-III!AU118-IV!AU118-VI!AU118-VII!AU118-VIII!AU118-IX!AU118-X!AU118</f>
        <v>575.14326991631947</v>
      </c>
      <c r="AV118" s="18">
        <f>'Tabela Usos'!AV121-III!AV118-IV!AV118-VI!AV118-VII!AV118-VIII!AV118-IX!AV118-X!AV118</f>
        <v>1194.4589853277796</v>
      </c>
      <c r="AW118" s="18">
        <f>'Tabela Usos'!AW121-III!AW118-IV!AW118-VI!AW118-VII!AW118-VIII!AW118-IX!AW118-X!AW118</f>
        <v>678.81329505797589</v>
      </c>
      <c r="AX118" s="18">
        <f>'Tabela Usos'!AX121-III!AX118-IV!AX118-VI!AX118-VII!AX118-VIII!AX118-IX!AX118-X!AX118</f>
        <v>799.61141130999295</v>
      </c>
      <c r="AY118" s="18">
        <f>'Tabela Usos'!AY121-III!AY118-IV!AY118-VI!AY118-VII!AY118-VIII!AY118-IX!AY118-X!AY118</f>
        <v>146.94099215730421</v>
      </c>
      <c r="AZ118" s="18">
        <f>'Tabela Usos'!AZ121-III!AZ118-IV!AZ118-VI!AZ118-VII!AZ118-VIII!AZ118-IX!AZ118-X!AZ118</f>
        <v>235.28588314758528</v>
      </c>
      <c r="BA118" s="18">
        <f>'Tabela Usos'!BA121-III!BA118-IV!BA118-VI!BA118-VII!BA118-VIII!BA118-IX!BA118-X!BA118</f>
        <v>16749.470148973698</v>
      </c>
      <c r="BB118" s="18">
        <f>'Tabela Usos'!BB121-III!BB118-IV!BB118-VI!BB118-VII!BB118-VIII!BB118-IX!BB118-X!BB118</f>
        <v>4748.9886299673535</v>
      </c>
      <c r="BC118" s="18">
        <f>'Tabela Usos'!BC121-III!BC118-IV!BC118-VI!BC118-VII!BC118-VIII!BC118-IX!BC118-X!BC118</f>
        <v>16795.44555142782</v>
      </c>
      <c r="BD118" s="18">
        <f>'Tabela Usos'!BD121-III!BD118-IV!BD118-VI!BD118-VII!BD118-VIII!BD118-IX!BD118-X!BD118</f>
        <v>472.37472325415587</v>
      </c>
      <c r="BE118" s="18">
        <f>'Tabela Usos'!BE121-III!BE118-IV!BE118-VI!BE118-VII!BE118-VIII!BE118-IX!BE118-X!BE118</f>
        <v>2312.2922998986828</v>
      </c>
      <c r="BF118" s="18">
        <f>'Tabela Usos'!BF121-III!BF118-IV!BF118-VI!BF118-VII!BF118-VIII!BF118-IX!BF118-X!BF118</f>
        <v>329.03964501482233</v>
      </c>
      <c r="BG118" s="18">
        <f>'Tabela Usos'!BG121-III!BG118-IV!BG118-VI!BG118-VII!BG118-VIII!BG118-IX!BG118-X!BG118</f>
        <v>468.7688093361852</v>
      </c>
      <c r="BH118" s="18">
        <f>'Tabela Usos'!BH121-III!BH118-IV!BH118-VI!BH118-VII!BH118-VIII!BH118-IX!BH118-X!BH118</f>
        <v>466.06437389770724</v>
      </c>
      <c r="BI118" s="18">
        <f>'Tabela Usos'!BI121-III!BI118-IV!BI118-VI!BI118-VII!BI118-VIII!BI118-IX!BI118-X!BI118</f>
        <v>2789.174415550302</v>
      </c>
      <c r="BJ118" s="18">
        <f>'Tabela Usos'!BJ121-III!BJ118-IV!BJ118-VI!BJ118-VII!BJ118-VIII!BJ118-IX!BJ118-X!BJ118</f>
        <v>328.13816653532962</v>
      </c>
      <c r="BK118" s="18">
        <f>'Tabela Usos'!BK121-III!BK118-IV!BK118-VI!BK118-VII!BK118-VIII!BK118-IX!BK118-X!BK118</f>
        <v>18379.343239896432</v>
      </c>
      <c r="BL118" s="18">
        <f>'Tabela Usos'!BL121-III!BL118-IV!BL118-VI!BL118-VII!BL118-VIII!BL118-IX!BL118-X!BL118</f>
        <v>6545.6352395962331</v>
      </c>
      <c r="BM118" s="18">
        <f>'Tabela Usos'!BM121-III!BM118-IV!BM118-VI!BM118-VII!BM118-VIII!BM118-IX!BM118-X!BM118</f>
        <v>2067.0901534766781</v>
      </c>
      <c r="BN118" s="18">
        <f>'Tabela Usos'!BN121-III!BN118-IV!BN118-VI!BN118-VII!BN118-VIII!BN118-IX!BN118-X!BN118</f>
        <v>7263.2121092723928</v>
      </c>
      <c r="BO118" s="18">
        <f>'Tabela Usos'!BO121-III!BO118-IV!BO118-VI!BO118-VII!BO118-VIII!BO118-IX!BO118-X!BO118</f>
        <v>1849.8338399189463</v>
      </c>
      <c r="BP118" s="18">
        <f>'Tabela Usos'!BP121-III!BP118-IV!BP118-VI!BP118-VII!BP118-VIII!BP118-IX!BP118-X!BP118</f>
        <v>438.11854103343467</v>
      </c>
      <c r="BQ118" s="18">
        <f>'Tabela Usos'!BQ121-III!BQ118-IV!BQ118-VI!BQ118-VII!BQ118-VIII!BQ118-IX!BQ118-X!BQ118</f>
        <v>4647.1215617846829</v>
      </c>
      <c r="BR118" s="18">
        <f>'Tabela Usos'!BR121-III!BR118-IV!BR118-VI!BR118-VII!BR118-VIII!BR118-IX!BR118-X!BR118</f>
        <v>0</v>
      </c>
      <c r="BS118" s="35">
        <f>'Tabela Usos'!BS121-III!BS118-IV!BS118-VI!BS118-VII!BS118-VIII!BS118-IX!BS118-X!BS118</f>
        <v>132382.11471349769</v>
      </c>
      <c r="BT118" s="18">
        <f>'Tabela Usos'!BT121-III!BT118-IV!BT118-VI!BT118-VII!BT118-VIII!BT118-IX!BT118-X!BT118</f>
        <v>4486</v>
      </c>
      <c r="BU118" s="18">
        <f>'Tabela Usos'!BU121-III!BU118-IV!BU118-VI!BU118-VII!BU118-VIII!BU118-IX!BU118-X!BU118</f>
        <v>0</v>
      </c>
      <c r="BV118" s="18">
        <f>'Tabela Usos'!BV121-III!BV118-IV!BV118-VI!BV118-VII!BV118-VIII!BV118-IX!BV118-X!BV118</f>
        <v>0</v>
      </c>
      <c r="BW118" s="18">
        <f>'Tabela Usos'!BW121-III!BW118-IV!BW118-VI!BW118-VII!BW118-VIII!BW118-IX!BW118-X!BW118</f>
        <v>11758.885286502307</v>
      </c>
      <c r="BX118" s="18">
        <f>'Tabela Usos'!BX121-III!BX118-IV!BX118-VI!BX118-VII!BX118-VIII!BX118-IX!BX118-X!BX118</f>
        <v>0</v>
      </c>
      <c r="BY118" s="18">
        <f>'Tabela Usos'!BY121-III!BY118-IV!BY118-VI!BY118-VII!BY118-VIII!BY118-IX!BY118-X!BY118</f>
        <v>0</v>
      </c>
    </row>
    <row r="119" spans="1:77">
      <c r="A119" s="203" t="s">
        <v>276</v>
      </c>
      <c r="B119" s="68" t="s">
        <v>277</v>
      </c>
      <c r="C119" s="18">
        <f>'Tabela Usos'!C122-III!C119-IV!C119-VI!C119-VII!C119-VIII!C119-IX!C119-X!C119</f>
        <v>0.95759371032762419</v>
      </c>
      <c r="D119" s="18">
        <f>'Tabela Usos'!D122-III!D119-IV!D119-VI!D119-VII!D119-VIII!D119-IX!D119-X!D119</f>
        <v>0</v>
      </c>
      <c r="E119" s="18">
        <f>'Tabela Usos'!E122-III!E119-IV!E119-VI!E119-VII!E119-VIII!E119-IX!E119-X!E119</f>
        <v>1.9151874206552484</v>
      </c>
      <c r="F119" s="18">
        <f>'Tabela Usos'!F122-III!F119-IV!F119-VI!F119-VII!F119-VIII!F119-IX!F119-X!F119</f>
        <v>7.6607496826209935</v>
      </c>
      <c r="G119" s="18">
        <f>'Tabela Usos'!G122-III!G119-IV!G119-VI!G119-VII!G119-VIII!G119-IX!G119-X!G119</f>
        <v>127.35996347357403</v>
      </c>
      <c r="H119" s="18">
        <f>'Tabela Usos'!H122-III!H119-IV!H119-VI!H119-VII!H119-VIII!H119-IX!H119-X!H119</f>
        <v>92.886589901779544</v>
      </c>
      <c r="I119" s="18">
        <f>'Tabela Usos'!I122-III!I119-IV!I119-VI!I119-VII!I119-VIII!I119-IX!I119-X!I119</f>
        <v>17.236686785897238</v>
      </c>
      <c r="J119" s="18">
        <f>'Tabela Usos'!J122-III!J119-IV!J119-VI!J119-VII!J119-VIII!J119-IX!J119-X!J119</f>
        <v>378.24951557941159</v>
      </c>
      <c r="K119" s="18">
        <f>'Tabela Usos'!K122-III!K119-IV!K119-VI!K119-VII!K119-VIII!K119-IX!K119-X!K119</f>
        <v>99.589745874072918</v>
      </c>
      <c r="L119" s="18">
        <f>'Tabela Usos'!L122-III!L119-IV!L119-VI!L119-VII!L119-VIII!L119-IX!L119-X!L119</f>
        <v>344.73373571794474</v>
      </c>
      <c r="M119" s="18">
        <f>'Tabela Usos'!M122-III!M119-IV!M119-VI!M119-VII!M119-VIII!M119-IX!M119-X!M119</f>
        <v>122.5719949219359</v>
      </c>
      <c r="N119" s="18">
        <f>'Tabela Usos'!N122-III!N119-IV!N119-VI!N119-VII!N119-VIII!N119-IX!N119-X!N119</f>
        <v>118.74162008062541</v>
      </c>
      <c r="O119" s="18">
        <f>'Tabela Usos'!O122-III!O119-IV!O119-VI!O119-VII!O119-VIII!O119-IX!O119-X!O119</f>
        <v>31.600592440811599</v>
      </c>
      <c r="P119" s="18">
        <f>'Tabela Usos'!P122-III!P119-IV!P119-VI!P119-VII!P119-VIII!P119-IX!P119-X!P119</f>
        <v>30.642998730483974</v>
      </c>
      <c r="Q119" s="18">
        <f>'Tabela Usos'!Q122-III!Q119-IV!Q119-VI!Q119-VII!Q119-VIII!Q119-IX!Q119-X!Q119</f>
        <v>45.006904385398336</v>
      </c>
      <c r="R119" s="18">
        <f>'Tabela Usos'!R122-III!R119-IV!R119-VI!R119-VII!R119-VIII!R119-IX!R119-X!R119</f>
        <v>65.11637230227845</v>
      </c>
      <c r="S119" s="18">
        <f>'Tabela Usos'!S122-III!S119-IV!S119-VI!S119-VII!S119-VIII!S119-IX!S119-X!S119</f>
        <v>508.48226018396844</v>
      </c>
      <c r="T119" s="18">
        <f>'Tabela Usos'!T122-III!T119-IV!T119-VI!T119-VII!T119-VIII!T119-IX!T119-X!T119</f>
        <v>16.279093075569612</v>
      </c>
      <c r="U119" s="18">
        <f>'Tabela Usos'!U122-III!U119-IV!U119-VI!U119-VII!U119-VIII!U119-IX!U119-X!U119</f>
        <v>136.93590057685026</v>
      </c>
      <c r="V119" s="18">
        <f>'Tabela Usos'!V122-III!V119-IV!V119-VI!V119-VII!V119-VIII!V119-IX!V119-X!V119</f>
        <v>1.9151874206552484</v>
      </c>
      <c r="W119" s="18">
        <f>'Tabela Usos'!W122-III!W119-IV!W119-VI!W119-VII!W119-VIII!W119-IX!W119-X!W119</f>
        <v>277.70217599501103</v>
      </c>
      <c r="X119" s="18">
        <f>'Tabela Usos'!X122-III!X119-IV!X119-VI!X119-VII!X119-VIII!X119-IX!X119-X!X119</f>
        <v>178.11243012093811</v>
      </c>
      <c r="Y119" s="18">
        <f>'Tabela Usos'!Y122-III!Y119-IV!Y119-VI!Y119-VII!Y119-VIII!Y119-IX!Y119-X!Y119</f>
        <v>38.303748413104969</v>
      </c>
      <c r="Z119" s="18">
        <f>'Tabela Usos'!Z122-III!Z119-IV!Z119-VI!Z119-VII!Z119-VIII!Z119-IX!Z119-X!Z119</f>
        <v>249.93195839550992</v>
      </c>
      <c r="AA119" s="18">
        <f>'Tabela Usos'!AA122-III!AA119-IV!AA119-VI!AA119-VII!AA119-VIII!AA119-IX!AA119-X!AA119</f>
        <v>226.94970934764694</v>
      </c>
      <c r="AB119" s="18">
        <f>'Tabela Usos'!AB122-III!AB119-IV!AB119-VI!AB119-VII!AB119-VIII!AB119-IX!AB119-X!AB119</f>
        <v>414.63807657186129</v>
      </c>
      <c r="AC119" s="18">
        <f>'Tabela Usos'!AC122-III!AC119-IV!AC119-VI!AC119-VII!AC119-VIII!AC119-IX!AC119-X!AC119</f>
        <v>87.1410276398138</v>
      </c>
      <c r="AD119" s="18">
        <f>'Tabela Usos'!AD122-III!AD119-IV!AD119-VI!AD119-VII!AD119-VIII!AD119-IX!AD119-X!AD119</f>
        <v>70.861934564244194</v>
      </c>
      <c r="AE119" s="18">
        <f>'Tabela Usos'!AE122-III!AE119-IV!AE119-VI!AE119-VII!AE119-VIII!AE119-IX!AE119-X!AE119</f>
        <v>185.77317980355909</v>
      </c>
      <c r="AF119" s="18">
        <f>'Tabela Usos'!AF122-III!AF119-IV!AF119-VI!AF119-VII!AF119-VIII!AF119-IX!AF119-X!AF119</f>
        <v>145.55424396979888</v>
      </c>
      <c r="AG119" s="18">
        <f>'Tabela Usos'!AG122-III!AG119-IV!AG119-VI!AG119-VII!AG119-VIII!AG119-IX!AG119-X!AG119</f>
        <v>95.759371032762417</v>
      </c>
      <c r="AH119" s="18">
        <f>'Tabela Usos'!AH122-III!AH119-IV!AH119-VI!AH119-VII!AH119-VIII!AH119-IX!AH119-X!AH119</f>
        <v>251.84714581616518</v>
      </c>
      <c r="AI119" s="18">
        <f>'Tabela Usos'!AI122-III!AI119-IV!AI119-VI!AI119-VII!AI119-VIII!AI119-IX!AI119-X!AI119</f>
        <v>647.33334818147398</v>
      </c>
      <c r="AJ119" s="18">
        <f>'Tabela Usos'!AJ122-III!AJ119-IV!AJ119-VI!AJ119-VII!AJ119-VIII!AJ119-IX!AJ119-X!AJ119</f>
        <v>312.1755495668055</v>
      </c>
      <c r="AK119" s="18">
        <f>'Tabela Usos'!AK122-III!AK119-IV!AK119-VI!AK119-VII!AK119-VIII!AK119-IX!AK119-X!AK119</f>
        <v>89.056215060469057</v>
      </c>
      <c r="AL119" s="18">
        <f>'Tabela Usos'!AL122-III!AL119-IV!AL119-VI!AL119-VII!AL119-VIII!AL119-IX!AL119-X!AL119</f>
        <v>57.455622619657454</v>
      </c>
      <c r="AM119" s="18">
        <f>'Tabela Usos'!AM122-III!AM119-IV!AM119-VI!AM119-VII!AM119-VIII!AM119-IX!AM119-X!AM119</f>
        <v>210.67061627207732</v>
      </c>
      <c r="AN119" s="18">
        <f>'Tabela Usos'!AN122-III!AN119-IV!AN119-VI!AN119-VII!AN119-VIII!AN119-IX!AN119-X!AN119</f>
        <v>381.12229671039444</v>
      </c>
      <c r="AO119" s="18">
        <f>'Tabela Usos'!AO122-III!AO119-IV!AO119-VI!AO119-VII!AO119-VIII!AO119-IX!AO119-X!AO119</f>
        <v>548.70119601772865</v>
      </c>
      <c r="AP119" s="18">
        <f>'Tabela Usos'!AP122-III!AP119-IV!AP119-VI!AP119-VII!AP119-VIII!AP119-IX!AP119-X!AP119</f>
        <v>576.47141361722981</v>
      </c>
      <c r="AQ119" s="18">
        <f>'Tabela Usos'!AQ122-III!AQ119-IV!AQ119-VI!AQ119-VII!AQ119-VIII!AQ119-IX!AQ119-X!AQ119</f>
        <v>733.51678211096009</v>
      </c>
      <c r="AR119" s="18">
        <f>'Tabela Usos'!AR122-III!AR119-IV!AR119-VI!AR119-VII!AR119-VIII!AR119-IX!AR119-X!AR119</f>
        <v>5565.5346444241522</v>
      </c>
      <c r="AS119" s="18">
        <f>'Tabela Usos'!AS122-III!AS119-IV!AS119-VI!AS119-VII!AS119-VIII!AS119-IX!AS119-X!AS119</f>
        <v>1583.8599968818905</v>
      </c>
      <c r="AT119" s="18">
        <f>'Tabela Usos'!AT122-III!AT119-IV!AT119-VI!AT119-VII!AT119-VIII!AT119-IX!AT119-X!AT119</f>
        <v>24.897436468518229</v>
      </c>
      <c r="AU119" s="18">
        <f>'Tabela Usos'!AU122-III!AU119-IV!AU119-VI!AU119-VII!AU119-VIII!AU119-IX!AU119-X!AU119</f>
        <v>192.47633577585248</v>
      </c>
      <c r="AV119" s="18">
        <f>'Tabela Usos'!AV122-III!AV119-IV!AV119-VI!AV119-VII!AV119-VIII!AV119-IX!AV119-X!AV119</f>
        <v>3194.5326176529543</v>
      </c>
      <c r="AW119" s="18">
        <f>'Tabela Usos'!AW122-III!AW119-IV!AW119-VI!AW119-VII!AW119-VIII!AW119-IX!AW119-X!AW119</f>
        <v>107.25049555669392</v>
      </c>
      <c r="AX119" s="18">
        <f>'Tabela Usos'!AX122-III!AX119-IV!AX119-VI!AX119-VII!AX119-VIII!AX119-IX!AX119-X!AX119</f>
        <v>715.3225016147353</v>
      </c>
      <c r="AY119" s="18">
        <f>'Tabela Usos'!AY122-III!AY119-IV!AY119-VI!AY119-VII!AY119-VIII!AY119-IX!AY119-X!AY119</f>
        <v>30.642998730483974</v>
      </c>
      <c r="AZ119" s="18">
        <f>'Tabela Usos'!AZ122-III!AZ119-IV!AZ119-VI!AZ119-VII!AZ119-VIII!AZ119-IX!AZ119-X!AZ119</f>
        <v>299.7268313325464</v>
      </c>
      <c r="BA119" s="18">
        <f>'Tabela Usos'!BA122-III!BA119-IV!BA119-VI!BA119-VII!BA119-VIII!BA119-IX!BA119-X!BA119</f>
        <v>597.53847524443756</v>
      </c>
      <c r="BB119" s="18">
        <f>'Tabela Usos'!BB122-III!BB119-IV!BB119-VI!BB119-VII!BB119-VIII!BB119-IX!BB119-X!BB119</f>
        <v>593.70810040312699</v>
      </c>
      <c r="BC119" s="18">
        <f>'Tabela Usos'!BC122-III!BC119-IV!BC119-VI!BC119-VII!BC119-VIII!BC119-IX!BC119-X!BC119</f>
        <v>5064.7131339228044</v>
      </c>
      <c r="BD119" s="18">
        <f>'Tabela Usos'!BD122-III!BD119-IV!BD119-VI!BD119-VII!BD119-VIII!BD119-IX!BD119-X!BD119</f>
        <v>206.84024143076684</v>
      </c>
      <c r="BE119" s="18">
        <f>'Tabela Usos'!BE122-III!BE119-IV!BE119-VI!BE119-VII!BE119-VIII!BE119-IX!BE119-X!BE119</f>
        <v>880.98621350141434</v>
      </c>
      <c r="BF119" s="18">
        <f>'Tabela Usos'!BF122-III!BF119-IV!BF119-VI!BF119-VII!BF119-VIII!BF119-IX!BF119-X!BF119</f>
        <v>11.491124523931491</v>
      </c>
      <c r="BG119" s="18">
        <f>'Tabela Usos'!BG122-III!BG119-IV!BG119-VI!BG119-VII!BG119-VIII!BG119-IX!BG119-X!BG119</f>
        <v>215.45858482371546</v>
      </c>
      <c r="BH119" s="18">
        <f>'Tabela Usos'!BH122-III!BH119-IV!BH119-VI!BH119-VII!BH119-VIII!BH119-IX!BH119-X!BH119</f>
        <v>131.19033831488451</v>
      </c>
      <c r="BI119" s="18">
        <f>'Tabela Usos'!BI122-III!BI119-IV!BI119-VI!BI119-VII!BI119-VIII!BI119-IX!BI119-X!BI119</f>
        <v>858.96155816387898</v>
      </c>
      <c r="BJ119" s="18">
        <f>'Tabela Usos'!BJ122-III!BJ119-IV!BJ119-VI!BJ119-VII!BJ119-VIII!BJ119-IX!BJ119-X!BJ119</f>
        <v>47.879685516381208</v>
      </c>
      <c r="BK119" s="18">
        <f>'Tabela Usos'!BK122-III!BK119-IV!BK119-VI!BK119-VII!BK119-VIII!BK119-IX!BK119-X!BK119</f>
        <v>7773.7457404396537</v>
      </c>
      <c r="BL119" s="18">
        <f>'Tabela Usos'!BL122-III!BL119-IV!BL119-VI!BL119-VII!BL119-VIII!BL119-IX!BL119-X!BL119</f>
        <v>3379.3482037461858</v>
      </c>
      <c r="BM119" s="18">
        <f>'Tabela Usos'!BM122-III!BM119-IV!BM119-VI!BM119-VII!BM119-VIII!BM119-IX!BM119-X!BM119</f>
        <v>1501.5069377937148</v>
      </c>
      <c r="BN119" s="18">
        <f>'Tabela Usos'!BN122-III!BN119-IV!BN119-VI!BN119-VII!BN119-VIII!BN119-IX!BN119-X!BN119</f>
        <v>1455.5424396979888</v>
      </c>
      <c r="BO119" s="18">
        <f>'Tabela Usos'!BO122-III!BO119-IV!BO119-VI!BO119-VII!BO119-VIII!BO119-IX!BO119-X!BO119</f>
        <v>0</v>
      </c>
      <c r="BP119" s="18">
        <f>'Tabela Usos'!BP122-III!BP119-IV!BP119-VI!BP119-VII!BP119-VIII!BP119-IX!BP119-X!BP119</f>
        <v>164.70611817635137</v>
      </c>
      <c r="BQ119" s="18">
        <f>'Tabela Usos'!BQ122-III!BQ119-IV!BQ119-VI!BQ119-VII!BQ119-VIII!BQ119-IX!BQ119-X!BQ119</f>
        <v>2.8727811309828728</v>
      </c>
      <c r="BR119" s="18">
        <f>'Tabela Usos'!BR122-III!BR119-IV!BR119-VI!BR119-VII!BR119-VIII!BR119-IX!BR119-X!BR119</f>
        <v>0</v>
      </c>
      <c r="BS119" s="35">
        <f>'Tabela Usos'!BS122-III!BS119-IV!BS119-VI!BS119-VII!BS119-VIII!BS119-IX!BS119-X!BS119</f>
        <v>42527.694269360116</v>
      </c>
      <c r="BT119" s="18">
        <f>'Tabela Usos'!BT122-III!BT119-IV!BT119-VI!BT119-VII!BT119-VIII!BT119-IX!BT119-X!BT119</f>
        <v>0</v>
      </c>
      <c r="BU119" s="18">
        <f>'Tabela Usos'!BU122-III!BU119-IV!BU119-VI!BU119-VII!BU119-VIII!BU119-IX!BU119-X!BU119</f>
        <v>0</v>
      </c>
      <c r="BV119" s="18">
        <f>'Tabela Usos'!BV122-III!BV119-IV!BV119-VI!BV119-VII!BV119-VIII!BV119-IX!BV119-X!BV119</f>
        <v>0</v>
      </c>
      <c r="BW119" s="18">
        <f>'Tabela Usos'!BW122-III!BW119-IV!BW119-VI!BW119-VII!BW119-VIII!BW119-IX!BW119-X!BW119</f>
        <v>467.30573063988061</v>
      </c>
      <c r="BX119" s="18">
        <f>'Tabela Usos'!BX122-III!BX119-IV!BX119-VI!BX119-VII!BX119-VIII!BX119-IX!BX119-X!BX119</f>
        <v>0</v>
      </c>
      <c r="BY119" s="18">
        <f>'Tabela Usos'!BY122-III!BY119-IV!BY119-VI!BY119-VII!BY119-VIII!BY119-IX!BY119-X!BY119</f>
        <v>0</v>
      </c>
    </row>
    <row r="120" spans="1:77">
      <c r="A120" s="204" t="s">
        <v>278</v>
      </c>
      <c r="B120" s="41" t="s">
        <v>279</v>
      </c>
      <c r="C120" s="18">
        <f>'Tabela Usos'!C123-III!C120-IV!C120-VI!C120-VII!C120-VIII!C120-IX!C120-X!C120</f>
        <v>0</v>
      </c>
      <c r="D120" s="18">
        <f>'Tabela Usos'!D123-III!D120-IV!D120-VI!D120-VII!D120-VIII!D120-IX!D120-X!D120</f>
        <v>0</v>
      </c>
      <c r="E120" s="18">
        <f>'Tabela Usos'!E123-III!E120-IV!E120-VI!E120-VII!E120-VIII!E120-IX!E120-X!E120</f>
        <v>0</v>
      </c>
      <c r="F120" s="18">
        <f>'Tabela Usos'!F123-III!F120-IV!F120-VI!F120-VII!F120-VIII!F120-IX!F120-X!F120</f>
        <v>0</v>
      </c>
      <c r="G120" s="18">
        <f>'Tabela Usos'!G123-III!G120-IV!G120-VI!G120-VII!G120-VIII!G120-IX!G120-X!G120</f>
        <v>0</v>
      </c>
      <c r="H120" s="18">
        <f>'Tabela Usos'!H123-III!H120-IV!H120-VI!H120-VII!H120-VIII!H120-IX!H120-X!H120</f>
        <v>0</v>
      </c>
      <c r="I120" s="18">
        <f>'Tabela Usos'!I123-III!I120-IV!I120-VI!I120-VII!I120-VIII!I120-IX!I120-X!I120</f>
        <v>0</v>
      </c>
      <c r="J120" s="18">
        <f>'Tabela Usos'!J123-III!J120-IV!J120-VI!J120-VII!J120-VIII!J120-IX!J120-X!J120</f>
        <v>0</v>
      </c>
      <c r="K120" s="18">
        <f>'Tabela Usos'!K123-III!K120-IV!K120-VI!K120-VII!K120-VIII!K120-IX!K120-X!K120</f>
        <v>0</v>
      </c>
      <c r="L120" s="18">
        <f>'Tabela Usos'!L123-III!L120-IV!L120-VI!L120-VII!L120-VIII!L120-IX!L120-X!L120</f>
        <v>0</v>
      </c>
      <c r="M120" s="18">
        <f>'Tabela Usos'!M123-III!M120-IV!M120-VI!M120-VII!M120-VIII!M120-IX!M120-X!M120</f>
        <v>0</v>
      </c>
      <c r="N120" s="18">
        <f>'Tabela Usos'!N123-III!N120-IV!N120-VI!N120-VII!N120-VIII!N120-IX!N120-X!N120</f>
        <v>0</v>
      </c>
      <c r="O120" s="18">
        <f>'Tabela Usos'!O123-III!O120-IV!O120-VI!O120-VII!O120-VIII!O120-IX!O120-X!O120</f>
        <v>0</v>
      </c>
      <c r="P120" s="18">
        <f>'Tabela Usos'!P123-III!P120-IV!P120-VI!P120-VII!P120-VIII!P120-IX!P120-X!P120</f>
        <v>0</v>
      </c>
      <c r="Q120" s="18">
        <f>'Tabela Usos'!Q123-III!Q120-IV!Q120-VI!Q120-VII!Q120-VIII!Q120-IX!Q120-X!Q120</f>
        <v>0</v>
      </c>
      <c r="R120" s="18">
        <f>'Tabela Usos'!R123-III!R120-IV!R120-VI!R120-VII!R120-VIII!R120-IX!R120-X!R120</f>
        <v>0</v>
      </c>
      <c r="S120" s="18">
        <f>'Tabela Usos'!S123-III!S120-IV!S120-VI!S120-VII!S120-VIII!S120-IX!S120-X!S120</f>
        <v>0</v>
      </c>
      <c r="T120" s="18">
        <f>'Tabela Usos'!T123-III!T120-IV!T120-VI!T120-VII!T120-VIII!T120-IX!T120-X!T120</f>
        <v>0</v>
      </c>
      <c r="U120" s="18">
        <f>'Tabela Usos'!U123-III!U120-IV!U120-VI!U120-VII!U120-VIII!U120-IX!U120-X!U120</f>
        <v>0</v>
      </c>
      <c r="V120" s="18">
        <f>'Tabela Usos'!V123-III!V120-IV!V120-VI!V120-VII!V120-VIII!V120-IX!V120-X!V120</f>
        <v>0</v>
      </c>
      <c r="W120" s="18">
        <f>'Tabela Usos'!W123-III!W120-IV!W120-VI!W120-VII!W120-VIII!W120-IX!W120-X!W120</f>
        <v>0</v>
      </c>
      <c r="X120" s="18">
        <f>'Tabela Usos'!X123-III!X120-IV!X120-VI!X120-VII!X120-VIII!X120-IX!X120-X!X120</f>
        <v>0</v>
      </c>
      <c r="Y120" s="18">
        <f>'Tabela Usos'!Y123-III!Y120-IV!Y120-VI!Y120-VII!Y120-VIII!Y120-IX!Y120-X!Y120</f>
        <v>0</v>
      </c>
      <c r="Z120" s="18">
        <f>'Tabela Usos'!Z123-III!Z120-IV!Z120-VI!Z120-VII!Z120-VIII!Z120-IX!Z120-X!Z120</f>
        <v>0</v>
      </c>
      <c r="AA120" s="18">
        <f>'Tabela Usos'!AA123-III!AA120-IV!AA120-VI!AA120-VII!AA120-VIII!AA120-IX!AA120-X!AA120</f>
        <v>0</v>
      </c>
      <c r="AB120" s="18">
        <f>'Tabela Usos'!AB123-III!AB120-IV!AB120-VI!AB120-VII!AB120-VIII!AB120-IX!AB120-X!AB120</f>
        <v>0</v>
      </c>
      <c r="AC120" s="18">
        <f>'Tabela Usos'!AC123-III!AC120-IV!AC120-VI!AC120-VII!AC120-VIII!AC120-IX!AC120-X!AC120</f>
        <v>0</v>
      </c>
      <c r="AD120" s="18">
        <f>'Tabela Usos'!AD123-III!AD120-IV!AD120-VI!AD120-VII!AD120-VIII!AD120-IX!AD120-X!AD120</f>
        <v>0</v>
      </c>
      <c r="AE120" s="18">
        <f>'Tabela Usos'!AE123-III!AE120-IV!AE120-VI!AE120-VII!AE120-VIII!AE120-IX!AE120-X!AE120</f>
        <v>0</v>
      </c>
      <c r="AF120" s="18">
        <f>'Tabela Usos'!AF123-III!AF120-IV!AF120-VI!AF120-VII!AF120-VIII!AF120-IX!AF120-X!AF120</f>
        <v>0</v>
      </c>
      <c r="AG120" s="18">
        <f>'Tabela Usos'!AG123-III!AG120-IV!AG120-VI!AG120-VII!AG120-VIII!AG120-IX!AG120-X!AG120</f>
        <v>0</v>
      </c>
      <c r="AH120" s="18">
        <f>'Tabela Usos'!AH123-III!AH120-IV!AH120-VI!AH120-VII!AH120-VIII!AH120-IX!AH120-X!AH120</f>
        <v>0</v>
      </c>
      <c r="AI120" s="18">
        <f>'Tabela Usos'!AI123-III!AI120-IV!AI120-VI!AI120-VII!AI120-VIII!AI120-IX!AI120-X!AI120</f>
        <v>0</v>
      </c>
      <c r="AJ120" s="18">
        <f>'Tabela Usos'!AJ123-III!AJ120-IV!AJ120-VI!AJ120-VII!AJ120-VIII!AJ120-IX!AJ120-X!AJ120</f>
        <v>0</v>
      </c>
      <c r="AK120" s="18">
        <f>'Tabela Usos'!AK123-III!AK120-IV!AK120-VI!AK120-VII!AK120-VIII!AK120-IX!AK120-X!AK120</f>
        <v>0</v>
      </c>
      <c r="AL120" s="18">
        <f>'Tabela Usos'!AL123-III!AL120-IV!AL120-VI!AL120-VII!AL120-VIII!AL120-IX!AL120-X!AL120</f>
        <v>0</v>
      </c>
      <c r="AM120" s="18">
        <f>'Tabela Usos'!AM123-III!AM120-IV!AM120-VI!AM120-VII!AM120-VIII!AM120-IX!AM120-X!AM120</f>
        <v>0</v>
      </c>
      <c r="AN120" s="18">
        <f>'Tabela Usos'!AN123-III!AN120-IV!AN120-VI!AN120-VII!AN120-VIII!AN120-IX!AN120-X!AN120</f>
        <v>0</v>
      </c>
      <c r="AO120" s="18">
        <f>'Tabela Usos'!AO123-III!AO120-IV!AO120-VI!AO120-VII!AO120-VIII!AO120-IX!AO120-X!AO120</f>
        <v>0</v>
      </c>
      <c r="AP120" s="18">
        <f>'Tabela Usos'!AP123-III!AP120-IV!AP120-VI!AP120-VII!AP120-VIII!AP120-IX!AP120-X!AP120</f>
        <v>0</v>
      </c>
      <c r="AQ120" s="18">
        <f>'Tabela Usos'!AQ123-III!AQ120-IV!AQ120-VI!AQ120-VII!AQ120-VIII!AQ120-IX!AQ120-X!AQ120</f>
        <v>0</v>
      </c>
      <c r="AR120" s="18">
        <f>'Tabela Usos'!AR123-III!AR120-IV!AR120-VI!AR120-VII!AR120-VIII!AR120-IX!AR120-X!AR120</f>
        <v>0</v>
      </c>
      <c r="AS120" s="18">
        <f>'Tabela Usos'!AS123-III!AS120-IV!AS120-VI!AS120-VII!AS120-VIII!AS120-IX!AS120-X!AS120</f>
        <v>0</v>
      </c>
      <c r="AT120" s="18">
        <f>'Tabela Usos'!AT123-III!AT120-IV!AT120-VI!AT120-VII!AT120-VIII!AT120-IX!AT120-X!AT120</f>
        <v>0</v>
      </c>
      <c r="AU120" s="18">
        <f>'Tabela Usos'!AU123-III!AU120-IV!AU120-VI!AU120-VII!AU120-VIII!AU120-IX!AU120-X!AU120</f>
        <v>0</v>
      </c>
      <c r="AV120" s="18">
        <f>'Tabela Usos'!AV123-III!AV120-IV!AV120-VI!AV120-VII!AV120-VIII!AV120-IX!AV120-X!AV120</f>
        <v>0</v>
      </c>
      <c r="AW120" s="18">
        <f>'Tabela Usos'!AW123-III!AW120-IV!AW120-VI!AW120-VII!AW120-VIII!AW120-IX!AW120-X!AW120</f>
        <v>0</v>
      </c>
      <c r="AX120" s="18">
        <f>'Tabela Usos'!AX123-III!AX120-IV!AX120-VI!AX120-VII!AX120-VIII!AX120-IX!AX120-X!AX120</f>
        <v>0</v>
      </c>
      <c r="AY120" s="18">
        <f>'Tabela Usos'!AY123-III!AY120-IV!AY120-VI!AY120-VII!AY120-VIII!AY120-IX!AY120-X!AY120</f>
        <v>0</v>
      </c>
      <c r="AZ120" s="18">
        <f>'Tabela Usos'!AZ123-III!AZ120-IV!AZ120-VI!AZ120-VII!AZ120-VIII!AZ120-IX!AZ120-X!AZ120</f>
        <v>0</v>
      </c>
      <c r="BA120" s="18">
        <f>'Tabela Usos'!BA123-III!BA120-IV!BA120-VI!BA120-VII!BA120-VIII!BA120-IX!BA120-X!BA120</f>
        <v>0</v>
      </c>
      <c r="BB120" s="18">
        <f>'Tabela Usos'!BB123-III!BB120-IV!BB120-VI!BB120-VII!BB120-VIII!BB120-IX!BB120-X!BB120</f>
        <v>0</v>
      </c>
      <c r="BC120" s="18">
        <f>'Tabela Usos'!BC123-III!BC120-IV!BC120-VI!BC120-VII!BC120-VIII!BC120-IX!BC120-X!BC120</f>
        <v>0</v>
      </c>
      <c r="BD120" s="18">
        <f>'Tabela Usos'!BD123-III!BD120-IV!BD120-VI!BD120-VII!BD120-VIII!BD120-IX!BD120-X!BD120</f>
        <v>0</v>
      </c>
      <c r="BE120" s="18">
        <f>'Tabela Usos'!BE123-III!BE120-IV!BE120-VI!BE120-VII!BE120-VIII!BE120-IX!BE120-X!BE120</f>
        <v>0</v>
      </c>
      <c r="BF120" s="18">
        <f>'Tabela Usos'!BF123-III!BF120-IV!BF120-VI!BF120-VII!BF120-VIII!BF120-IX!BF120-X!BF120</f>
        <v>0</v>
      </c>
      <c r="BG120" s="18">
        <f>'Tabela Usos'!BG123-III!BG120-IV!BG120-VI!BG120-VII!BG120-VIII!BG120-IX!BG120-X!BG120</f>
        <v>0</v>
      </c>
      <c r="BH120" s="18">
        <f>'Tabela Usos'!BH123-III!BH120-IV!BH120-VI!BH120-VII!BH120-VIII!BH120-IX!BH120-X!BH120</f>
        <v>0</v>
      </c>
      <c r="BI120" s="18">
        <f>'Tabela Usos'!BI123-III!BI120-IV!BI120-VI!BI120-VII!BI120-VIII!BI120-IX!BI120-X!BI120</f>
        <v>0</v>
      </c>
      <c r="BJ120" s="18">
        <f>'Tabela Usos'!BJ123-III!BJ120-IV!BJ120-VI!BJ120-VII!BJ120-VIII!BJ120-IX!BJ120-X!BJ120</f>
        <v>0</v>
      </c>
      <c r="BK120" s="18">
        <f>'Tabela Usos'!BK123-III!BK120-IV!BK120-VI!BK120-VII!BK120-VIII!BK120-IX!BK120-X!BK120</f>
        <v>0</v>
      </c>
      <c r="BL120" s="18">
        <f>'Tabela Usos'!BL123-III!BL120-IV!BL120-VI!BL120-VII!BL120-VIII!BL120-IX!BL120-X!BL120</f>
        <v>0</v>
      </c>
      <c r="BM120" s="18">
        <f>'Tabela Usos'!BM123-III!BM120-IV!BM120-VI!BM120-VII!BM120-VIII!BM120-IX!BM120-X!BM120</f>
        <v>0</v>
      </c>
      <c r="BN120" s="18">
        <f>'Tabela Usos'!BN123-III!BN120-IV!BN120-VI!BN120-VII!BN120-VIII!BN120-IX!BN120-X!BN120</f>
        <v>0</v>
      </c>
      <c r="BO120" s="18">
        <f>'Tabela Usos'!BO123-III!BO120-IV!BO120-VI!BO120-VII!BO120-VIII!BO120-IX!BO120-X!BO120</f>
        <v>0</v>
      </c>
      <c r="BP120" s="18">
        <f>'Tabela Usos'!BP123-III!BP120-IV!BP120-VI!BP120-VII!BP120-VIII!BP120-IX!BP120-X!BP120</f>
        <v>0</v>
      </c>
      <c r="BQ120" s="18">
        <f>'Tabela Usos'!BQ123-III!BQ120-IV!BQ120-VI!BQ120-VII!BQ120-VIII!BQ120-IX!BQ120-X!BQ120</f>
        <v>0</v>
      </c>
      <c r="BR120" s="18">
        <f>'Tabela Usos'!BR123-III!BR120-IV!BR120-VI!BR120-VII!BR120-VIII!BR120-IX!BR120-X!BR120</f>
        <v>0</v>
      </c>
      <c r="BS120" s="35">
        <f>'Tabela Usos'!BS123-III!BS120-IV!BS120-VI!BS120-VII!BS120-VIII!BS120-IX!BS120-X!BS120</f>
        <v>0</v>
      </c>
      <c r="BT120" s="18">
        <f>'Tabela Usos'!BT123-III!BT120-IV!BT120-VI!BT120-VII!BT120-VIII!BT120-IX!BT120-X!BT120</f>
        <v>0</v>
      </c>
      <c r="BU120" s="18">
        <f>'Tabela Usos'!BU123-III!BU120-IV!BU120-VI!BU120-VII!BU120-VIII!BU120-IX!BU120-X!BU120</f>
        <v>790204</v>
      </c>
      <c r="BV120" s="18">
        <f>'Tabela Usos'!BV123-III!BV120-IV!BV120-VI!BV120-VII!BV120-VIII!BV120-IX!BV120-X!BV120</f>
        <v>0</v>
      </c>
      <c r="BW120" s="18">
        <f>'Tabela Usos'!BW123-III!BW120-IV!BW120-VI!BW120-VII!BW120-VIII!BW120-IX!BW120-X!BW120</f>
        <v>0</v>
      </c>
      <c r="BX120" s="18">
        <f>'Tabela Usos'!BX123-III!BX120-IV!BX120-VI!BX120-VII!BX120-VIII!BX120-IX!BX120-X!BX120</f>
        <v>0</v>
      </c>
      <c r="BY120" s="18">
        <f>'Tabela Usos'!BY123-III!BY120-IV!BY120-VI!BY120-VII!BY120-VIII!BY120-IX!BY120-X!BY120</f>
        <v>0</v>
      </c>
    </row>
    <row r="121" spans="1:77">
      <c r="A121" s="203" t="s">
        <v>280</v>
      </c>
      <c r="B121" s="68" t="s">
        <v>281</v>
      </c>
      <c r="C121" s="18">
        <f>'Tabela Usos'!C124-III!C121-IV!C121-VI!C121-VII!C121-VIII!C121-IX!C121-X!C121</f>
        <v>0</v>
      </c>
      <c r="D121" s="18">
        <f>'Tabela Usos'!D124-III!D121-IV!D121-VI!D121-VII!D121-VIII!D121-IX!D121-X!D121</f>
        <v>0</v>
      </c>
      <c r="E121" s="18">
        <f>'Tabela Usos'!E124-III!E121-IV!E121-VI!E121-VII!E121-VIII!E121-IX!E121-X!E121</f>
        <v>0</v>
      </c>
      <c r="F121" s="18">
        <f>'Tabela Usos'!F124-III!F121-IV!F121-VI!F121-VII!F121-VIII!F121-IX!F121-X!F121</f>
        <v>0</v>
      </c>
      <c r="G121" s="18">
        <f>'Tabela Usos'!G124-III!G121-IV!G121-VI!G121-VII!G121-VIII!G121-IX!G121-X!G121</f>
        <v>0</v>
      </c>
      <c r="H121" s="18">
        <f>'Tabela Usos'!H124-III!H121-IV!H121-VI!H121-VII!H121-VIII!H121-IX!H121-X!H121</f>
        <v>0</v>
      </c>
      <c r="I121" s="18">
        <f>'Tabela Usos'!I124-III!I121-IV!I121-VI!I121-VII!I121-VIII!I121-IX!I121-X!I121</f>
        <v>0</v>
      </c>
      <c r="J121" s="18">
        <f>'Tabela Usos'!J124-III!J121-IV!J121-VI!J121-VII!J121-VIII!J121-IX!J121-X!J121</f>
        <v>0</v>
      </c>
      <c r="K121" s="18">
        <f>'Tabela Usos'!K124-III!K121-IV!K121-VI!K121-VII!K121-VIII!K121-IX!K121-X!K121</f>
        <v>0</v>
      </c>
      <c r="L121" s="18">
        <f>'Tabela Usos'!L124-III!L121-IV!L121-VI!L121-VII!L121-VIII!L121-IX!L121-X!L121</f>
        <v>0</v>
      </c>
      <c r="M121" s="18">
        <f>'Tabela Usos'!M124-III!M121-IV!M121-VI!M121-VII!M121-VIII!M121-IX!M121-X!M121</f>
        <v>0</v>
      </c>
      <c r="N121" s="18">
        <f>'Tabela Usos'!N124-III!N121-IV!N121-VI!N121-VII!N121-VIII!N121-IX!N121-X!N121</f>
        <v>0</v>
      </c>
      <c r="O121" s="18">
        <f>'Tabela Usos'!O124-III!O121-IV!O121-VI!O121-VII!O121-VIII!O121-IX!O121-X!O121</f>
        <v>0</v>
      </c>
      <c r="P121" s="18">
        <f>'Tabela Usos'!P124-III!P121-IV!P121-VI!P121-VII!P121-VIII!P121-IX!P121-X!P121</f>
        <v>0</v>
      </c>
      <c r="Q121" s="18">
        <f>'Tabela Usos'!Q124-III!Q121-IV!Q121-VI!Q121-VII!Q121-VIII!Q121-IX!Q121-X!Q121</f>
        <v>0</v>
      </c>
      <c r="R121" s="18">
        <f>'Tabela Usos'!R124-III!R121-IV!R121-VI!R121-VII!R121-VIII!R121-IX!R121-X!R121</f>
        <v>0</v>
      </c>
      <c r="S121" s="18">
        <f>'Tabela Usos'!S124-III!S121-IV!S121-VI!S121-VII!S121-VIII!S121-IX!S121-X!S121</f>
        <v>0</v>
      </c>
      <c r="T121" s="18">
        <f>'Tabela Usos'!T124-III!T121-IV!T121-VI!T121-VII!T121-VIII!T121-IX!T121-X!T121</f>
        <v>0</v>
      </c>
      <c r="U121" s="18">
        <f>'Tabela Usos'!U124-III!U121-IV!U121-VI!U121-VII!U121-VIII!U121-IX!U121-X!U121</f>
        <v>0</v>
      </c>
      <c r="V121" s="18">
        <f>'Tabela Usos'!V124-III!V121-IV!V121-VI!V121-VII!V121-VIII!V121-IX!V121-X!V121</f>
        <v>0</v>
      </c>
      <c r="W121" s="18">
        <f>'Tabela Usos'!W124-III!W121-IV!W121-VI!W121-VII!W121-VIII!W121-IX!W121-X!W121</f>
        <v>0</v>
      </c>
      <c r="X121" s="18">
        <f>'Tabela Usos'!X124-III!X121-IV!X121-VI!X121-VII!X121-VIII!X121-IX!X121-X!X121</f>
        <v>0</v>
      </c>
      <c r="Y121" s="18">
        <f>'Tabela Usos'!Y124-III!Y121-IV!Y121-VI!Y121-VII!Y121-VIII!Y121-IX!Y121-X!Y121</f>
        <v>0</v>
      </c>
      <c r="Z121" s="18">
        <f>'Tabela Usos'!Z124-III!Z121-IV!Z121-VI!Z121-VII!Z121-VIII!Z121-IX!Z121-X!Z121</f>
        <v>0</v>
      </c>
      <c r="AA121" s="18">
        <f>'Tabela Usos'!AA124-III!AA121-IV!AA121-VI!AA121-VII!AA121-VIII!AA121-IX!AA121-X!AA121</f>
        <v>0</v>
      </c>
      <c r="AB121" s="18">
        <f>'Tabela Usos'!AB124-III!AB121-IV!AB121-VI!AB121-VII!AB121-VIII!AB121-IX!AB121-X!AB121</f>
        <v>0</v>
      </c>
      <c r="AC121" s="18">
        <f>'Tabela Usos'!AC124-III!AC121-IV!AC121-VI!AC121-VII!AC121-VIII!AC121-IX!AC121-X!AC121</f>
        <v>0</v>
      </c>
      <c r="AD121" s="18">
        <f>'Tabela Usos'!AD124-III!AD121-IV!AD121-VI!AD121-VII!AD121-VIII!AD121-IX!AD121-X!AD121</f>
        <v>0</v>
      </c>
      <c r="AE121" s="18">
        <f>'Tabela Usos'!AE124-III!AE121-IV!AE121-VI!AE121-VII!AE121-VIII!AE121-IX!AE121-X!AE121</f>
        <v>0</v>
      </c>
      <c r="AF121" s="18">
        <f>'Tabela Usos'!AF124-III!AF121-IV!AF121-VI!AF121-VII!AF121-VIII!AF121-IX!AF121-X!AF121</f>
        <v>0</v>
      </c>
      <c r="AG121" s="18">
        <f>'Tabela Usos'!AG124-III!AG121-IV!AG121-VI!AG121-VII!AG121-VIII!AG121-IX!AG121-X!AG121</f>
        <v>0</v>
      </c>
      <c r="AH121" s="18">
        <f>'Tabela Usos'!AH124-III!AH121-IV!AH121-VI!AH121-VII!AH121-VIII!AH121-IX!AH121-X!AH121</f>
        <v>0</v>
      </c>
      <c r="AI121" s="18">
        <f>'Tabela Usos'!AI124-III!AI121-IV!AI121-VI!AI121-VII!AI121-VIII!AI121-IX!AI121-X!AI121</f>
        <v>0</v>
      </c>
      <c r="AJ121" s="18">
        <f>'Tabela Usos'!AJ124-III!AJ121-IV!AJ121-VI!AJ121-VII!AJ121-VIII!AJ121-IX!AJ121-X!AJ121</f>
        <v>0</v>
      </c>
      <c r="AK121" s="18">
        <f>'Tabela Usos'!AK124-III!AK121-IV!AK121-VI!AK121-VII!AK121-VIII!AK121-IX!AK121-X!AK121</f>
        <v>0</v>
      </c>
      <c r="AL121" s="18">
        <f>'Tabela Usos'!AL124-III!AL121-IV!AL121-VI!AL121-VII!AL121-VIII!AL121-IX!AL121-X!AL121</f>
        <v>0</v>
      </c>
      <c r="AM121" s="18">
        <f>'Tabela Usos'!AM124-III!AM121-IV!AM121-VI!AM121-VII!AM121-VIII!AM121-IX!AM121-X!AM121</f>
        <v>0</v>
      </c>
      <c r="AN121" s="18">
        <f>'Tabela Usos'!AN124-III!AN121-IV!AN121-VI!AN121-VII!AN121-VIII!AN121-IX!AN121-X!AN121</f>
        <v>0</v>
      </c>
      <c r="AO121" s="18">
        <f>'Tabela Usos'!AO124-III!AO121-IV!AO121-VI!AO121-VII!AO121-VIII!AO121-IX!AO121-X!AO121</f>
        <v>0</v>
      </c>
      <c r="AP121" s="18">
        <f>'Tabela Usos'!AP124-III!AP121-IV!AP121-VI!AP121-VII!AP121-VIII!AP121-IX!AP121-X!AP121</f>
        <v>0</v>
      </c>
      <c r="AQ121" s="18">
        <f>'Tabela Usos'!AQ124-III!AQ121-IV!AQ121-VI!AQ121-VII!AQ121-VIII!AQ121-IX!AQ121-X!AQ121</f>
        <v>0</v>
      </c>
      <c r="AR121" s="18">
        <f>'Tabela Usos'!AR124-III!AR121-IV!AR121-VI!AR121-VII!AR121-VIII!AR121-IX!AR121-X!AR121</f>
        <v>0</v>
      </c>
      <c r="AS121" s="18">
        <f>'Tabela Usos'!AS124-III!AS121-IV!AS121-VI!AS121-VII!AS121-VIII!AS121-IX!AS121-X!AS121</f>
        <v>0</v>
      </c>
      <c r="AT121" s="18">
        <f>'Tabela Usos'!AT124-III!AT121-IV!AT121-VI!AT121-VII!AT121-VIII!AT121-IX!AT121-X!AT121</f>
        <v>0</v>
      </c>
      <c r="AU121" s="18">
        <f>'Tabela Usos'!AU124-III!AU121-IV!AU121-VI!AU121-VII!AU121-VIII!AU121-IX!AU121-X!AU121</f>
        <v>0</v>
      </c>
      <c r="AV121" s="18">
        <f>'Tabela Usos'!AV124-III!AV121-IV!AV121-VI!AV121-VII!AV121-VIII!AV121-IX!AV121-X!AV121</f>
        <v>0</v>
      </c>
      <c r="AW121" s="18">
        <f>'Tabela Usos'!AW124-III!AW121-IV!AW121-VI!AW121-VII!AW121-VIII!AW121-IX!AW121-X!AW121</f>
        <v>0</v>
      </c>
      <c r="AX121" s="18">
        <f>'Tabela Usos'!AX124-III!AX121-IV!AX121-VI!AX121-VII!AX121-VIII!AX121-IX!AX121-X!AX121</f>
        <v>0</v>
      </c>
      <c r="AY121" s="18">
        <f>'Tabela Usos'!AY124-III!AY121-IV!AY121-VI!AY121-VII!AY121-VIII!AY121-IX!AY121-X!AY121</f>
        <v>0</v>
      </c>
      <c r="AZ121" s="18">
        <f>'Tabela Usos'!AZ124-III!AZ121-IV!AZ121-VI!AZ121-VII!AZ121-VIII!AZ121-IX!AZ121-X!AZ121</f>
        <v>0</v>
      </c>
      <c r="BA121" s="18">
        <f>'Tabela Usos'!BA124-III!BA121-IV!BA121-VI!BA121-VII!BA121-VIII!BA121-IX!BA121-X!BA121</f>
        <v>0</v>
      </c>
      <c r="BB121" s="18">
        <f>'Tabela Usos'!BB124-III!BB121-IV!BB121-VI!BB121-VII!BB121-VIII!BB121-IX!BB121-X!BB121</f>
        <v>0</v>
      </c>
      <c r="BC121" s="18">
        <f>'Tabela Usos'!BC124-III!BC121-IV!BC121-VI!BC121-VII!BC121-VIII!BC121-IX!BC121-X!BC121</f>
        <v>0</v>
      </c>
      <c r="BD121" s="18">
        <f>'Tabela Usos'!BD124-III!BD121-IV!BD121-VI!BD121-VII!BD121-VIII!BD121-IX!BD121-X!BD121</f>
        <v>0</v>
      </c>
      <c r="BE121" s="18">
        <f>'Tabela Usos'!BE124-III!BE121-IV!BE121-VI!BE121-VII!BE121-VIII!BE121-IX!BE121-X!BE121</f>
        <v>0</v>
      </c>
      <c r="BF121" s="18">
        <f>'Tabela Usos'!BF124-III!BF121-IV!BF121-VI!BF121-VII!BF121-VIII!BF121-IX!BF121-X!BF121</f>
        <v>0</v>
      </c>
      <c r="BG121" s="18">
        <f>'Tabela Usos'!BG124-III!BG121-IV!BG121-VI!BG121-VII!BG121-VIII!BG121-IX!BG121-X!BG121</f>
        <v>0</v>
      </c>
      <c r="BH121" s="18">
        <f>'Tabela Usos'!BH124-III!BH121-IV!BH121-VI!BH121-VII!BH121-VIII!BH121-IX!BH121-X!BH121</f>
        <v>0</v>
      </c>
      <c r="BI121" s="18">
        <f>'Tabela Usos'!BI124-III!BI121-IV!BI121-VI!BI121-VII!BI121-VIII!BI121-IX!BI121-X!BI121</f>
        <v>0</v>
      </c>
      <c r="BJ121" s="18">
        <f>'Tabela Usos'!BJ124-III!BJ121-IV!BJ121-VI!BJ121-VII!BJ121-VIII!BJ121-IX!BJ121-X!BJ121</f>
        <v>0</v>
      </c>
      <c r="BK121" s="18">
        <f>'Tabela Usos'!BK124-III!BK121-IV!BK121-VI!BK121-VII!BK121-VIII!BK121-IX!BK121-X!BK121</f>
        <v>0</v>
      </c>
      <c r="BL121" s="18">
        <f>'Tabela Usos'!BL124-III!BL121-IV!BL121-VI!BL121-VII!BL121-VIII!BL121-IX!BL121-X!BL121</f>
        <v>0</v>
      </c>
      <c r="BM121" s="18">
        <f>'Tabela Usos'!BM124-III!BM121-IV!BM121-VI!BM121-VII!BM121-VIII!BM121-IX!BM121-X!BM121</f>
        <v>0</v>
      </c>
      <c r="BN121" s="18">
        <f>'Tabela Usos'!BN124-III!BN121-IV!BN121-VI!BN121-VII!BN121-VIII!BN121-IX!BN121-X!BN121</f>
        <v>0</v>
      </c>
      <c r="BO121" s="18">
        <f>'Tabela Usos'!BO124-III!BO121-IV!BO121-VI!BO121-VII!BO121-VIII!BO121-IX!BO121-X!BO121</f>
        <v>0</v>
      </c>
      <c r="BP121" s="18">
        <f>'Tabela Usos'!BP124-III!BP121-IV!BP121-VI!BP121-VII!BP121-VIII!BP121-IX!BP121-X!BP121</f>
        <v>0</v>
      </c>
      <c r="BQ121" s="18">
        <f>'Tabela Usos'!BQ124-III!BQ121-IV!BQ121-VI!BQ121-VII!BQ121-VIII!BQ121-IX!BQ121-X!BQ121</f>
        <v>0</v>
      </c>
      <c r="BR121" s="18">
        <f>'Tabela Usos'!BR124-III!BR121-IV!BR121-VI!BR121-VII!BR121-VIII!BR121-IX!BR121-X!BR121</f>
        <v>0</v>
      </c>
      <c r="BS121" s="35">
        <f>'Tabela Usos'!BS124-III!BS121-IV!BS121-VI!BS121-VII!BS121-VIII!BS121-IX!BS121-X!BS121</f>
        <v>0</v>
      </c>
      <c r="BT121" s="18">
        <f>'Tabela Usos'!BT124-III!BT121-IV!BT121-VI!BT121-VII!BT121-VIII!BT121-IX!BT121-X!BT121</f>
        <v>0</v>
      </c>
      <c r="BU121" s="18">
        <f>'Tabela Usos'!BU124-III!BU121-IV!BU121-VI!BU121-VII!BU121-VIII!BU121-IX!BU121-X!BU121</f>
        <v>13863</v>
      </c>
      <c r="BV121" s="18">
        <f>'Tabela Usos'!BV124-III!BV121-IV!BV121-VI!BV121-VII!BV121-VIII!BV121-IX!BV121-X!BV121</f>
        <v>0</v>
      </c>
      <c r="BW121" s="18">
        <f>'Tabela Usos'!BW124-III!BW121-IV!BW121-VI!BW121-VII!BW121-VIII!BW121-IX!BW121-X!BW121</f>
        <v>0</v>
      </c>
      <c r="BX121" s="18">
        <f>'Tabela Usos'!BX124-III!BX121-IV!BX121-VI!BX121-VII!BX121-VIII!BX121-IX!BX121-X!BX121</f>
        <v>0</v>
      </c>
      <c r="BY121" s="18">
        <f>'Tabela Usos'!BY124-III!BY121-IV!BY121-VI!BY121-VII!BY121-VIII!BY121-IX!BY121-X!BY121</f>
        <v>0</v>
      </c>
    </row>
    <row r="122" spans="1:77">
      <c r="A122" s="203" t="s">
        <v>282</v>
      </c>
      <c r="B122" s="68" t="s">
        <v>283</v>
      </c>
      <c r="C122" s="18">
        <f>'Tabela Usos'!C125-III!C122-IV!C122-VI!C122-VII!C122-VIII!C122-IX!C122-X!C122</f>
        <v>0</v>
      </c>
      <c r="D122" s="18">
        <f>'Tabela Usos'!D125-III!D122-IV!D122-VI!D122-VII!D122-VIII!D122-IX!D122-X!D122</f>
        <v>0</v>
      </c>
      <c r="E122" s="18">
        <f>'Tabela Usos'!E125-III!E122-IV!E122-VI!E122-VII!E122-VIII!E122-IX!E122-X!E122</f>
        <v>0</v>
      </c>
      <c r="F122" s="18">
        <f>'Tabela Usos'!F125-III!F122-IV!F122-VI!F122-VII!F122-VIII!F122-IX!F122-X!F122</f>
        <v>0</v>
      </c>
      <c r="G122" s="18">
        <f>'Tabela Usos'!G125-III!G122-IV!G122-VI!G122-VII!G122-VIII!G122-IX!G122-X!G122</f>
        <v>0</v>
      </c>
      <c r="H122" s="18">
        <f>'Tabela Usos'!H125-III!H122-IV!H122-VI!H122-VII!H122-VIII!H122-IX!H122-X!H122</f>
        <v>0</v>
      </c>
      <c r="I122" s="18">
        <f>'Tabela Usos'!I125-III!I122-IV!I122-VI!I122-VII!I122-VIII!I122-IX!I122-X!I122</f>
        <v>0</v>
      </c>
      <c r="J122" s="18">
        <f>'Tabela Usos'!J125-III!J122-IV!J122-VI!J122-VII!J122-VIII!J122-IX!J122-X!J122</f>
        <v>0</v>
      </c>
      <c r="K122" s="18">
        <f>'Tabela Usos'!K125-III!K122-IV!K122-VI!K122-VII!K122-VIII!K122-IX!K122-X!K122</f>
        <v>0</v>
      </c>
      <c r="L122" s="18">
        <f>'Tabela Usos'!L125-III!L122-IV!L122-VI!L122-VII!L122-VIII!L122-IX!L122-X!L122</f>
        <v>0</v>
      </c>
      <c r="M122" s="18">
        <f>'Tabela Usos'!M125-III!M122-IV!M122-VI!M122-VII!M122-VIII!M122-IX!M122-X!M122</f>
        <v>0</v>
      </c>
      <c r="N122" s="18">
        <f>'Tabela Usos'!N125-III!N122-IV!N122-VI!N122-VII!N122-VIII!N122-IX!N122-X!N122</f>
        <v>0</v>
      </c>
      <c r="O122" s="18">
        <f>'Tabela Usos'!O125-III!O122-IV!O122-VI!O122-VII!O122-VIII!O122-IX!O122-X!O122</f>
        <v>0</v>
      </c>
      <c r="P122" s="18">
        <f>'Tabela Usos'!P125-III!P122-IV!P122-VI!P122-VII!P122-VIII!P122-IX!P122-X!P122</f>
        <v>0</v>
      </c>
      <c r="Q122" s="18">
        <f>'Tabela Usos'!Q125-III!Q122-IV!Q122-VI!Q122-VII!Q122-VIII!Q122-IX!Q122-X!Q122</f>
        <v>0</v>
      </c>
      <c r="R122" s="18">
        <f>'Tabela Usos'!R125-III!R122-IV!R122-VI!R122-VII!R122-VIII!R122-IX!R122-X!R122</f>
        <v>0</v>
      </c>
      <c r="S122" s="18">
        <f>'Tabela Usos'!S125-III!S122-IV!S122-VI!S122-VII!S122-VIII!S122-IX!S122-X!S122</f>
        <v>0</v>
      </c>
      <c r="T122" s="18">
        <f>'Tabela Usos'!T125-III!T122-IV!T122-VI!T122-VII!T122-VIII!T122-IX!T122-X!T122</f>
        <v>0</v>
      </c>
      <c r="U122" s="18">
        <f>'Tabela Usos'!U125-III!U122-IV!U122-VI!U122-VII!U122-VIII!U122-IX!U122-X!U122</f>
        <v>0</v>
      </c>
      <c r="V122" s="18">
        <f>'Tabela Usos'!V125-III!V122-IV!V122-VI!V122-VII!V122-VIII!V122-IX!V122-X!V122</f>
        <v>0</v>
      </c>
      <c r="W122" s="18">
        <f>'Tabela Usos'!W125-III!W122-IV!W122-VI!W122-VII!W122-VIII!W122-IX!W122-X!W122</f>
        <v>0</v>
      </c>
      <c r="X122" s="18">
        <f>'Tabela Usos'!X125-III!X122-IV!X122-VI!X122-VII!X122-VIII!X122-IX!X122-X!X122</f>
        <v>0</v>
      </c>
      <c r="Y122" s="18">
        <f>'Tabela Usos'!Y125-III!Y122-IV!Y122-VI!Y122-VII!Y122-VIII!Y122-IX!Y122-X!Y122</f>
        <v>0</v>
      </c>
      <c r="Z122" s="18">
        <f>'Tabela Usos'!Z125-III!Z122-IV!Z122-VI!Z122-VII!Z122-VIII!Z122-IX!Z122-X!Z122</f>
        <v>0</v>
      </c>
      <c r="AA122" s="18">
        <f>'Tabela Usos'!AA125-III!AA122-IV!AA122-VI!AA122-VII!AA122-VIII!AA122-IX!AA122-X!AA122</f>
        <v>0</v>
      </c>
      <c r="AB122" s="18">
        <f>'Tabela Usos'!AB125-III!AB122-IV!AB122-VI!AB122-VII!AB122-VIII!AB122-IX!AB122-X!AB122</f>
        <v>0</v>
      </c>
      <c r="AC122" s="18">
        <f>'Tabela Usos'!AC125-III!AC122-IV!AC122-VI!AC122-VII!AC122-VIII!AC122-IX!AC122-X!AC122</f>
        <v>0</v>
      </c>
      <c r="AD122" s="18">
        <f>'Tabela Usos'!AD125-III!AD122-IV!AD122-VI!AD122-VII!AD122-VIII!AD122-IX!AD122-X!AD122</f>
        <v>0</v>
      </c>
      <c r="AE122" s="18">
        <f>'Tabela Usos'!AE125-III!AE122-IV!AE122-VI!AE122-VII!AE122-VIII!AE122-IX!AE122-X!AE122</f>
        <v>0</v>
      </c>
      <c r="AF122" s="18">
        <f>'Tabela Usos'!AF125-III!AF122-IV!AF122-VI!AF122-VII!AF122-VIII!AF122-IX!AF122-X!AF122</f>
        <v>0</v>
      </c>
      <c r="AG122" s="18">
        <f>'Tabela Usos'!AG125-III!AG122-IV!AG122-VI!AG122-VII!AG122-VIII!AG122-IX!AG122-X!AG122</f>
        <v>0</v>
      </c>
      <c r="AH122" s="18">
        <f>'Tabela Usos'!AH125-III!AH122-IV!AH122-VI!AH122-VII!AH122-VIII!AH122-IX!AH122-X!AH122</f>
        <v>0</v>
      </c>
      <c r="AI122" s="18">
        <f>'Tabela Usos'!AI125-III!AI122-IV!AI122-VI!AI122-VII!AI122-VIII!AI122-IX!AI122-X!AI122</f>
        <v>0</v>
      </c>
      <c r="AJ122" s="18">
        <f>'Tabela Usos'!AJ125-III!AJ122-IV!AJ122-VI!AJ122-VII!AJ122-VIII!AJ122-IX!AJ122-X!AJ122</f>
        <v>0</v>
      </c>
      <c r="AK122" s="18">
        <f>'Tabela Usos'!AK125-III!AK122-IV!AK122-VI!AK122-VII!AK122-VIII!AK122-IX!AK122-X!AK122</f>
        <v>0</v>
      </c>
      <c r="AL122" s="18">
        <f>'Tabela Usos'!AL125-III!AL122-IV!AL122-VI!AL122-VII!AL122-VIII!AL122-IX!AL122-X!AL122</f>
        <v>0</v>
      </c>
      <c r="AM122" s="18">
        <f>'Tabela Usos'!AM125-III!AM122-IV!AM122-VI!AM122-VII!AM122-VIII!AM122-IX!AM122-X!AM122</f>
        <v>0</v>
      </c>
      <c r="AN122" s="18">
        <f>'Tabela Usos'!AN125-III!AN122-IV!AN122-VI!AN122-VII!AN122-VIII!AN122-IX!AN122-X!AN122</f>
        <v>0</v>
      </c>
      <c r="AO122" s="18">
        <f>'Tabela Usos'!AO125-III!AO122-IV!AO122-VI!AO122-VII!AO122-VIII!AO122-IX!AO122-X!AO122</f>
        <v>0</v>
      </c>
      <c r="AP122" s="18">
        <f>'Tabela Usos'!AP125-III!AP122-IV!AP122-VI!AP122-VII!AP122-VIII!AP122-IX!AP122-X!AP122</f>
        <v>0</v>
      </c>
      <c r="AQ122" s="18">
        <f>'Tabela Usos'!AQ125-III!AQ122-IV!AQ122-VI!AQ122-VII!AQ122-VIII!AQ122-IX!AQ122-X!AQ122</f>
        <v>0</v>
      </c>
      <c r="AR122" s="18">
        <f>'Tabela Usos'!AR125-III!AR122-IV!AR122-VI!AR122-VII!AR122-VIII!AR122-IX!AR122-X!AR122</f>
        <v>0</v>
      </c>
      <c r="AS122" s="18">
        <f>'Tabela Usos'!AS125-III!AS122-IV!AS122-VI!AS122-VII!AS122-VIII!AS122-IX!AS122-X!AS122</f>
        <v>0</v>
      </c>
      <c r="AT122" s="18">
        <f>'Tabela Usos'!AT125-III!AT122-IV!AT122-VI!AT122-VII!AT122-VIII!AT122-IX!AT122-X!AT122</f>
        <v>0</v>
      </c>
      <c r="AU122" s="18">
        <f>'Tabela Usos'!AU125-III!AU122-IV!AU122-VI!AU122-VII!AU122-VIII!AU122-IX!AU122-X!AU122</f>
        <v>0</v>
      </c>
      <c r="AV122" s="18">
        <f>'Tabela Usos'!AV125-III!AV122-IV!AV122-VI!AV122-VII!AV122-VIII!AV122-IX!AV122-X!AV122</f>
        <v>0</v>
      </c>
      <c r="AW122" s="18">
        <f>'Tabela Usos'!AW125-III!AW122-IV!AW122-VI!AW122-VII!AW122-VIII!AW122-IX!AW122-X!AW122</f>
        <v>0</v>
      </c>
      <c r="AX122" s="18">
        <f>'Tabela Usos'!AX125-III!AX122-IV!AX122-VI!AX122-VII!AX122-VIII!AX122-IX!AX122-X!AX122</f>
        <v>0</v>
      </c>
      <c r="AY122" s="18">
        <f>'Tabela Usos'!AY125-III!AY122-IV!AY122-VI!AY122-VII!AY122-VIII!AY122-IX!AY122-X!AY122</f>
        <v>0</v>
      </c>
      <c r="AZ122" s="18">
        <f>'Tabela Usos'!AZ125-III!AZ122-IV!AZ122-VI!AZ122-VII!AZ122-VIII!AZ122-IX!AZ122-X!AZ122</f>
        <v>0</v>
      </c>
      <c r="BA122" s="18">
        <f>'Tabela Usos'!BA125-III!BA122-IV!BA122-VI!BA122-VII!BA122-VIII!BA122-IX!BA122-X!BA122</f>
        <v>0</v>
      </c>
      <c r="BB122" s="18">
        <f>'Tabela Usos'!BB125-III!BB122-IV!BB122-VI!BB122-VII!BB122-VIII!BB122-IX!BB122-X!BB122</f>
        <v>0</v>
      </c>
      <c r="BC122" s="18">
        <f>'Tabela Usos'!BC125-III!BC122-IV!BC122-VI!BC122-VII!BC122-VIII!BC122-IX!BC122-X!BC122</f>
        <v>0</v>
      </c>
      <c r="BD122" s="18">
        <f>'Tabela Usos'!BD125-III!BD122-IV!BD122-VI!BD122-VII!BD122-VIII!BD122-IX!BD122-X!BD122</f>
        <v>0</v>
      </c>
      <c r="BE122" s="18">
        <f>'Tabela Usos'!BE125-III!BE122-IV!BE122-VI!BE122-VII!BE122-VIII!BE122-IX!BE122-X!BE122</f>
        <v>0</v>
      </c>
      <c r="BF122" s="18">
        <f>'Tabela Usos'!BF125-III!BF122-IV!BF122-VI!BF122-VII!BF122-VIII!BF122-IX!BF122-X!BF122</f>
        <v>0</v>
      </c>
      <c r="BG122" s="18">
        <f>'Tabela Usos'!BG125-III!BG122-IV!BG122-VI!BG122-VII!BG122-VIII!BG122-IX!BG122-X!BG122</f>
        <v>0</v>
      </c>
      <c r="BH122" s="18">
        <f>'Tabela Usos'!BH125-III!BH122-IV!BH122-VI!BH122-VII!BH122-VIII!BH122-IX!BH122-X!BH122</f>
        <v>0</v>
      </c>
      <c r="BI122" s="18">
        <f>'Tabela Usos'!BI125-III!BI122-IV!BI122-VI!BI122-VII!BI122-VIII!BI122-IX!BI122-X!BI122</f>
        <v>0</v>
      </c>
      <c r="BJ122" s="18">
        <f>'Tabela Usos'!BJ125-III!BJ122-IV!BJ122-VI!BJ122-VII!BJ122-VIII!BJ122-IX!BJ122-X!BJ122</f>
        <v>0</v>
      </c>
      <c r="BK122" s="18">
        <f>'Tabela Usos'!BK125-III!BK122-IV!BK122-VI!BK122-VII!BK122-VIII!BK122-IX!BK122-X!BK122</f>
        <v>0</v>
      </c>
      <c r="BL122" s="18">
        <f>'Tabela Usos'!BL125-III!BL122-IV!BL122-VI!BL122-VII!BL122-VIII!BL122-IX!BL122-X!BL122</f>
        <v>0</v>
      </c>
      <c r="BM122" s="18">
        <f>'Tabela Usos'!BM125-III!BM122-IV!BM122-VI!BM122-VII!BM122-VIII!BM122-IX!BM122-X!BM122</f>
        <v>0</v>
      </c>
      <c r="BN122" s="18">
        <f>'Tabela Usos'!BN125-III!BN122-IV!BN122-VI!BN122-VII!BN122-VIII!BN122-IX!BN122-X!BN122</f>
        <v>0</v>
      </c>
      <c r="BO122" s="18">
        <f>'Tabela Usos'!BO125-III!BO122-IV!BO122-VI!BO122-VII!BO122-VIII!BO122-IX!BO122-X!BO122</f>
        <v>0</v>
      </c>
      <c r="BP122" s="18">
        <f>'Tabela Usos'!BP125-III!BP122-IV!BP122-VI!BP122-VII!BP122-VIII!BP122-IX!BP122-X!BP122</f>
        <v>0</v>
      </c>
      <c r="BQ122" s="18">
        <f>'Tabela Usos'!BQ125-III!BQ122-IV!BQ122-VI!BQ122-VII!BQ122-VIII!BQ122-IX!BQ122-X!BQ122</f>
        <v>0</v>
      </c>
      <c r="BR122" s="18">
        <f>'Tabela Usos'!BR125-III!BR122-IV!BR122-VI!BR122-VII!BR122-VIII!BR122-IX!BR122-X!BR122</f>
        <v>0</v>
      </c>
      <c r="BS122" s="35">
        <f>'Tabela Usos'!BS125-III!BS122-IV!BS122-VI!BS122-VII!BS122-VIII!BS122-IX!BS122-X!BS122</f>
        <v>0</v>
      </c>
      <c r="BT122" s="18">
        <f>'Tabela Usos'!BT125-III!BT122-IV!BT122-VI!BT122-VII!BT122-VIII!BT122-IX!BT122-X!BT122</f>
        <v>0</v>
      </c>
      <c r="BU122" s="18">
        <f>'Tabela Usos'!BU125-III!BU122-IV!BU122-VI!BU122-VII!BU122-VIII!BU122-IX!BU122-X!BU122</f>
        <v>335689</v>
      </c>
      <c r="BV122" s="18">
        <f>'Tabela Usos'!BV125-III!BV122-IV!BV122-VI!BV122-VII!BV122-VIII!BV122-IX!BV122-X!BV122</f>
        <v>0</v>
      </c>
      <c r="BW122" s="18">
        <f>'Tabela Usos'!BW125-III!BW122-IV!BW122-VI!BW122-VII!BW122-VIII!BW122-IX!BW122-X!BW122</f>
        <v>0</v>
      </c>
      <c r="BX122" s="18">
        <f>'Tabela Usos'!BX125-III!BX122-IV!BX122-VI!BX122-VII!BX122-VIII!BX122-IX!BX122-X!BX122</f>
        <v>0</v>
      </c>
      <c r="BY122" s="18">
        <f>'Tabela Usos'!BY125-III!BY122-IV!BY122-VI!BY122-VII!BY122-VIII!BY122-IX!BY122-X!BY122</f>
        <v>0</v>
      </c>
    </row>
    <row r="123" spans="1:77">
      <c r="A123" s="203" t="s">
        <v>284</v>
      </c>
      <c r="B123" s="68" t="s">
        <v>285</v>
      </c>
      <c r="C123" s="18">
        <f>'Tabela Usos'!C126-III!C123-IV!C123-VI!C123-VII!C123-VIII!C123-IX!C123-X!C123</f>
        <v>2.9229265124048016</v>
      </c>
      <c r="D123" s="18">
        <f>'Tabela Usos'!D126-III!D123-IV!D123-VI!D123-VII!D123-VIII!D123-IX!D123-X!D123</f>
        <v>0.97430883746826713</v>
      </c>
      <c r="E123" s="18">
        <f>'Tabela Usos'!E126-III!E123-IV!E123-VI!E123-VII!E123-VIII!E123-IX!E123-X!E123</f>
        <v>0</v>
      </c>
      <c r="F123" s="18">
        <f>'Tabela Usos'!F126-III!F123-IV!F123-VI!F123-VII!F123-VIII!F123-IX!F123-X!F123</f>
        <v>0.97430883746826713</v>
      </c>
      <c r="G123" s="18">
        <f>'Tabela Usos'!G126-III!G123-IV!G123-VI!G123-VII!G123-VIII!G123-IX!G123-X!G123</f>
        <v>31.177882798984548</v>
      </c>
      <c r="H123" s="18">
        <f>'Tabela Usos'!H126-III!H123-IV!H123-VI!H123-VII!H123-VIII!H123-IX!H123-X!H123</f>
        <v>244.55151820453506</v>
      </c>
      <c r="I123" s="18">
        <f>'Tabela Usos'!I126-III!I123-IV!I123-VI!I123-VII!I123-VIII!I123-IX!I123-X!I123</f>
        <v>33.126500473921084</v>
      </c>
      <c r="J123" s="18">
        <f>'Tabela Usos'!J126-III!J123-IV!J123-VI!J123-VII!J123-VIII!J123-IX!J123-X!J123</f>
        <v>2.9229265124048016</v>
      </c>
      <c r="K123" s="18">
        <f>'Tabela Usos'!K126-III!K123-IV!K123-VI!K123-VII!K123-VIII!K123-IX!K123-X!K123</f>
        <v>0</v>
      </c>
      <c r="L123" s="18">
        <f>'Tabela Usos'!L126-III!L123-IV!L123-VI!L123-VII!L123-VIII!L123-IX!L123-X!L123</f>
        <v>31.177882798984548</v>
      </c>
      <c r="M123" s="18">
        <f>'Tabela Usos'!M126-III!M123-IV!M123-VI!M123-VII!M123-VIII!M123-IX!M123-X!M123</f>
        <v>0</v>
      </c>
      <c r="N123" s="18">
        <f>'Tabela Usos'!N126-III!N123-IV!N123-VI!N123-VII!N123-VIII!N123-IX!N123-X!N123</f>
        <v>0</v>
      </c>
      <c r="O123" s="18">
        <f>'Tabela Usos'!O126-III!O123-IV!O123-VI!O123-VII!O123-VIII!O123-IX!O123-X!O123</f>
        <v>0.97430883746826713</v>
      </c>
      <c r="P123" s="18">
        <f>'Tabela Usos'!P126-III!P123-IV!P123-VI!P123-VII!P123-VIII!P123-IX!P123-X!P123</f>
        <v>0</v>
      </c>
      <c r="Q123" s="18">
        <f>'Tabela Usos'!Q126-III!Q123-IV!Q123-VI!Q123-VII!Q123-VIII!Q123-IX!Q123-X!Q123</f>
        <v>0</v>
      </c>
      <c r="R123" s="18">
        <f>'Tabela Usos'!R126-III!R123-IV!R123-VI!R123-VII!R123-VIII!R123-IX!R123-X!R123</f>
        <v>0</v>
      </c>
      <c r="S123" s="18">
        <f>'Tabela Usos'!S126-III!S123-IV!S123-VI!S123-VII!S123-VIII!S123-IX!S123-X!S123</f>
        <v>54.561294898222961</v>
      </c>
      <c r="T123" s="18">
        <f>'Tabela Usos'!T126-III!T123-IV!T123-VI!T123-VII!T123-VIII!T123-IX!T123-X!T123</f>
        <v>0</v>
      </c>
      <c r="U123" s="18">
        <f>'Tabela Usos'!U126-III!U123-IV!U123-VI!U123-VII!U123-VIII!U123-IX!U123-X!U123</f>
        <v>11.691706049619206</v>
      </c>
      <c r="V123" s="18">
        <f>'Tabela Usos'!V126-III!V123-IV!V123-VI!V123-VII!V123-VIII!V123-IX!V123-X!V123</f>
        <v>0</v>
      </c>
      <c r="W123" s="18">
        <f>'Tabela Usos'!W126-III!W123-IV!W123-VI!W123-VII!W123-VIII!W123-IX!W123-X!W123</f>
        <v>16.563250236960542</v>
      </c>
      <c r="X123" s="18">
        <f>'Tabela Usos'!X126-III!X123-IV!X123-VI!X123-VII!X123-VIII!X123-IX!X123-X!X123</f>
        <v>44.81820652354029</v>
      </c>
      <c r="Y123" s="18">
        <f>'Tabela Usos'!Y126-III!Y123-IV!Y123-VI!Y123-VII!Y123-VIII!Y123-IX!Y123-X!Y123</f>
        <v>0</v>
      </c>
      <c r="Z123" s="18">
        <f>'Tabela Usos'!Z126-III!Z123-IV!Z123-VI!Z123-VII!Z123-VIII!Z123-IX!Z123-X!Z123</f>
        <v>0</v>
      </c>
      <c r="AA123" s="18">
        <f>'Tabela Usos'!AA126-III!AA123-IV!AA123-VI!AA123-VII!AA123-VIII!AA123-IX!AA123-X!AA123</f>
        <v>1.9486176749365343</v>
      </c>
      <c r="AB123" s="18">
        <f>'Tabela Usos'!AB126-III!AB123-IV!AB123-VI!AB123-VII!AB123-VIII!AB123-IX!AB123-X!AB123</f>
        <v>0</v>
      </c>
      <c r="AC123" s="18">
        <f>'Tabela Usos'!AC126-III!AC123-IV!AC123-VI!AC123-VII!AC123-VIII!AC123-IX!AC123-X!AC123</f>
        <v>307.88159263997244</v>
      </c>
      <c r="AD123" s="18">
        <f>'Tabela Usos'!AD126-III!AD123-IV!AD123-VI!AD123-VII!AD123-VIII!AD123-IX!AD123-X!AD123</f>
        <v>103.27673677163632</v>
      </c>
      <c r="AE123" s="18">
        <f>'Tabela Usos'!AE126-III!AE123-IV!AE123-VI!AE123-VII!AE123-VIII!AE123-IX!AE123-X!AE123</f>
        <v>89.63641304708058</v>
      </c>
      <c r="AF123" s="18">
        <f>'Tabela Usos'!AF126-III!AF123-IV!AF123-VI!AF123-VII!AF123-VIII!AF123-IX!AF123-X!AF123</f>
        <v>0.97430883746826713</v>
      </c>
      <c r="AG123" s="18">
        <f>'Tabela Usos'!AG126-III!AG123-IV!AG123-VI!AG123-VII!AG123-VIII!AG123-IX!AG123-X!AG123</f>
        <v>0</v>
      </c>
      <c r="AH123" s="18">
        <f>'Tabela Usos'!AH126-III!AH123-IV!AH123-VI!AH123-VII!AH123-VIII!AH123-IX!AH123-X!AH123</f>
        <v>27.280647449111481</v>
      </c>
      <c r="AI123" s="18">
        <f>'Tabela Usos'!AI126-III!AI123-IV!AI123-VI!AI123-VII!AI123-VIII!AI123-IX!AI123-X!AI123</f>
        <v>124.71153119593819</v>
      </c>
      <c r="AJ123" s="18">
        <f>'Tabela Usos'!AJ126-III!AJ123-IV!AJ123-VI!AJ123-VII!AJ123-VIII!AJ123-IX!AJ123-X!AJ123</f>
        <v>2.9229265124048016</v>
      </c>
      <c r="AK123" s="18">
        <f>'Tabela Usos'!AK126-III!AK123-IV!AK123-VI!AK123-VII!AK123-VIII!AK123-IX!AK123-X!AK123</f>
        <v>0</v>
      </c>
      <c r="AL123" s="18">
        <f>'Tabela Usos'!AL126-III!AL123-IV!AL123-VI!AL123-VII!AL123-VIII!AL123-IX!AL123-X!AL123</f>
        <v>0</v>
      </c>
      <c r="AM123" s="18">
        <f>'Tabela Usos'!AM126-III!AM123-IV!AM123-VI!AM123-VII!AM123-VIII!AM123-IX!AM123-X!AM123</f>
        <v>12.666014887087472</v>
      </c>
      <c r="AN123" s="18">
        <f>'Tabela Usos'!AN126-III!AN123-IV!AN123-VI!AN123-VII!AN123-VIII!AN123-IX!AN123-X!AN123</f>
        <v>181.2214437690977</v>
      </c>
      <c r="AO123" s="18">
        <f>'Tabela Usos'!AO126-III!AO123-IV!AO123-VI!AO123-VII!AO123-VIII!AO123-IX!AO123-X!AO123</f>
        <v>0.97430883746826713</v>
      </c>
      <c r="AP123" s="18">
        <f>'Tabela Usos'!AP126-III!AP123-IV!AP123-VI!AP123-VII!AP123-VIII!AP123-IX!AP123-X!AP123</f>
        <v>1.9486176749365343</v>
      </c>
      <c r="AQ123" s="18">
        <f>'Tabela Usos'!AQ126-III!AQ123-IV!AQ123-VI!AQ123-VII!AQ123-VIII!AQ123-IX!AQ123-X!AQ123</f>
        <v>32.152191636452812</v>
      </c>
      <c r="AR123" s="18">
        <f>'Tabela Usos'!AR126-III!AR123-IV!AR123-VI!AR123-VII!AR123-VIII!AR123-IX!AR123-X!AR123</f>
        <v>1127.2753249507853</v>
      </c>
      <c r="AS123" s="18">
        <f>'Tabela Usos'!AS126-III!AS123-IV!AS123-VI!AS123-VII!AS123-VIII!AS123-IX!AS123-X!AS123</f>
        <v>1494.5897566763217</v>
      </c>
      <c r="AT123" s="18">
        <f>'Tabela Usos'!AT126-III!AT123-IV!AT123-VI!AT123-VII!AT123-VIII!AT123-IX!AT123-X!AT123</f>
        <v>102.30242793416805</v>
      </c>
      <c r="AU123" s="18">
        <f>'Tabela Usos'!AU126-III!AU123-IV!AU123-VI!AU123-VII!AU123-VIII!AU123-IX!AU123-X!AU123</f>
        <v>14.614632562024006</v>
      </c>
      <c r="AV123" s="18">
        <f>'Tabela Usos'!AV126-III!AV123-IV!AV123-VI!AV123-VII!AV123-VIII!AV123-IX!AV123-X!AV123</f>
        <v>368.28874056300498</v>
      </c>
      <c r="AW123" s="18">
        <f>'Tabela Usos'!AW126-III!AW123-IV!AW123-VI!AW123-VII!AW123-VIII!AW123-IX!AW123-X!AW123</f>
        <v>0.97430883746826713</v>
      </c>
      <c r="AX123" s="18">
        <f>'Tabela Usos'!AX126-III!AX123-IV!AX123-VI!AX123-VII!AX123-VIII!AX123-IX!AX123-X!AX123</f>
        <v>0</v>
      </c>
      <c r="AY123" s="18">
        <f>'Tabela Usos'!AY126-III!AY123-IV!AY123-VI!AY123-VII!AY123-VIII!AY123-IX!AY123-X!AY123</f>
        <v>0</v>
      </c>
      <c r="AZ123" s="18">
        <f>'Tabela Usos'!AZ126-III!AZ123-IV!AZ123-VI!AZ123-VII!AZ123-VIII!AZ123-IX!AZ123-X!AZ123</f>
        <v>0</v>
      </c>
      <c r="BA123" s="18">
        <f>'Tabela Usos'!BA126-III!BA123-IV!BA123-VI!BA123-VII!BA123-VIII!BA123-IX!BA123-X!BA123</f>
        <v>66.253000947842168</v>
      </c>
      <c r="BB123" s="18">
        <f>'Tabela Usos'!BB126-III!BB123-IV!BB123-VI!BB123-VII!BB123-VIII!BB123-IX!BB123-X!BB123</f>
        <v>0</v>
      </c>
      <c r="BC123" s="18">
        <f>'Tabela Usos'!BC126-III!BC123-IV!BC123-VI!BC123-VII!BC123-VIII!BC123-IX!BC123-X!BC123</f>
        <v>2386.0823429597867</v>
      </c>
      <c r="BD123" s="18">
        <f>'Tabela Usos'!BD126-III!BD123-IV!BD123-VI!BD123-VII!BD123-VIII!BD123-IX!BD123-X!BD123</f>
        <v>0</v>
      </c>
      <c r="BE123" s="18">
        <f>'Tabela Usos'!BE126-III!BE123-IV!BE123-VI!BE123-VII!BE123-VIII!BE123-IX!BE123-X!BE123</f>
        <v>3716.0139061039713</v>
      </c>
      <c r="BF123" s="18">
        <f>'Tabela Usos'!BF126-III!BF123-IV!BF123-VI!BF123-VII!BF123-VIII!BF123-IX!BF123-X!BF123</f>
        <v>201.68192935593132</v>
      </c>
      <c r="BG123" s="18">
        <f>'Tabela Usos'!BG126-III!BG123-IV!BG123-VI!BG123-VII!BG123-VIII!BG123-IX!BG123-X!BG123</f>
        <v>848.62299743486074</v>
      </c>
      <c r="BH123" s="18">
        <f>'Tabela Usos'!BH126-III!BH123-IV!BH123-VI!BH123-VII!BH123-VIII!BH123-IX!BH123-X!BH123</f>
        <v>83.790560022270967</v>
      </c>
      <c r="BI123" s="18">
        <f>'Tabela Usos'!BI126-III!BI123-IV!BI123-VI!BI123-VII!BI123-VIII!BI123-IX!BI123-X!BI123</f>
        <v>2382.1851076099133</v>
      </c>
      <c r="BJ123" s="18">
        <f>'Tabela Usos'!BJ126-III!BJ123-IV!BJ123-VI!BJ123-VII!BJ123-VIII!BJ123-IX!BJ123-X!BJ123</f>
        <v>189.99022330631209</v>
      </c>
      <c r="BK123" s="18">
        <f>'Tabela Usos'!BK126-III!BK123-IV!BK123-VI!BK123-VII!BK123-VIII!BK123-IX!BK123-X!BK123</f>
        <v>523.20384572045941</v>
      </c>
      <c r="BL123" s="18">
        <f>'Tabela Usos'!BL126-III!BL123-IV!BL123-VI!BL123-VII!BL123-VIII!BL123-IX!BL123-X!BL123</f>
        <v>162.7095758572006</v>
      </c>
      <c r="BM123" s="18">
        <f>'Tabela Usos'!BM126-III!BM123-IV!BM123-VI!BM123-VII!BM123-VIII!BM123-IX!BM123-X!BM123</f>
        <v>0</v>
      </c>
      <c r="BN123" s="18">
        <f>'Tabela Usos'!BN126-III!BN123-IV!BN123-VI!BN123-VII!BN123-VIII!BN123-IX!BN123-X!BN123</f>
        <v>589.45684666830164</v>
      </c>
      <c r="BO123" s="18">
        <f>'Tabela Usos'!BO126-III!BO123-IV!BO123-VI!BO123-VII!BO123-VIII!BO123-IX!BO123-X!BO123</f>
        <v>0</v>
      </c>
      <c r="BP123" s="18">
        <f>'Tabela Usos'!BP126-III!BP123-IV!BP123-VI!BP123-VII!BP123-VIII!BP123-IX!BP123-X!BP123</f>
        <v>0</v>
      </c>
      <c r="BQ123" s="18">
        <f>'Tabela Usos'!BQ126-III!BQ123-IV!BQ123-VI!BQ123-VII!BQ123-VIII!BQ123-IX!BQ123-X!BQ123</f>
        <v>636.22367086677855</v>
      </c>
      <c r="BR123" s="18">
        <f>'Tabela Usos'!BR126-III!BR123-IV!BR123-VI!BR123-VII!BR123-VIII!BR123-IX!BR123-X!BR123</f>
        <v>0</v>
      </c>
      <c r="BS123" s="35">
        <f>'Tabela Usos'!BS126-III!BS123-IV!BS123-VI!BS123-VII!BS123-VIII!BS123-IX!BS123-X!BS123</f>
        <v>16258.291570832975</v>
      </c>
      <c r="BT123" s="18">
        <f>'Tabela Usos'!BT126-III!BT123-IV!BT123-VI!BT123-VII!BT123-VIII!BT123-IX!BT123-X!BT123</f>
        <v>69</v>
      </c>
      <c r="BU123" s="18">
        <f>'Tabela Usos'!BU126-III!BU123-IV!BU123-VI!BU123-VII!BU123-VIII!BU123-IX!BU123-X!BU123</f>
        <v>0</v>
      </c>
      <c r="BV123" s="18">
        <f>'Tabela Usos'!BV126-III!BV123-IV!BV123-VI!BV123-VII!BV123-VIII!BV123-IX!BV123-X!BV123</f>
        <v>0</v>
      </c>
      <c r="BW123" s="18">
        <f>'Tabela Usos'!BW126-III!BW123-IV!BW123-VI!BW123-VII!BW123-VIII!BW123-IX!BW123-X!BW123</f>
        <v>130734.70842916703</v>
      </c>
      <c r="BX123" s="18">
        <f>'Tabela Usos'!BX126-III!BX123-IV!BX123-VI!BX123-VII!BX123-VIII!BX123-IX!BX123-X!BX123</f>
        <v>0</v>
      </c>
      <c r="BY123" s="18">
        <f>'Tabela Usos'!BY126-III!BY123-IV!BY123-VI!BY123-VII!BY123-VIII!BY123-IX!BY123-X!BY123</f>
        <v>0</v>
      </c>
    </row>
    <row r="124" spans="1:77">
      <c r="A124" s="203" t="s">
        <v>286</v>
      </c>
      <c r="B124" s="68" t="s">
        <v>287</v>
      </c>
      <c r="C124" s="18">
        <f>'Tabela Usos'!C127-III!C124-IV!C124-VI!C124-VII!C124-VIII!C124-IX!C124-X!C124</f>
        <v>0</v>
      </c>
      <c r="D124" s="18">
        <f>'Tabela Usos'!D127-III!D124-IV!D124-VI!D124-VII!D124-VIII!D124-IX!D124-X!D124</f>
        <v>0</v>
      </c>
      <c r="E124" s="18">
        <f>'Tabela Usos'!E127-III!E124-IV!E124-VI!E124-VII!E124-VIII!E124-IX!E124-X!E124</f>
        <v>0</v>
      </c>
      <c r="F124" s="18">
        <f>'Tabela Usos'!F127-III!F124-IV!F124-VI!F124-VII!F124-VIII!F124-IX!F124-X!F124</f>
        <v>0</v>
      </c>
      <c r="G124" s="18">
        <f>'Tabela Usos'!G127-III!G124-IV!G124-VI!G124-VII!G124-VIII!G124-IX!G124-X!G124</f>
        <v>0</v>
      </c>
      <c r="H124" s="18">
        <f>'Tabela Usos'!H127-III!H124-IV!H124-VI!H124-VII!H124-VIII!H124-IX!H124-X!H124</f>
        <v>0</v>
      </c>
      <c r="I124" s="18">
        <f>'Tabela Usos'!I127-III!I124-IV!I124-VI!I124-VII!I124-VIII!I124-IX!I124-X!I124</f>
        <v>0</v>
      </c>
      <c r="J124" s="18">
        <f>'Tabela Usos'!J127-III!J124-IV!J124-VI!J124-VII!J124-VIII!J124-IX!J124-X!J124</f>
        <v>0</v>
      </c>
      <c r="K124" s="18">
        <f>'Tabela Usos'!K127-III!K124-IV!K124-VI!K124-VII!K124-VIII!K124-IX!K124-X!K124</f>
        <v>0</v>
      </c>
      <c r="L124" s="18">
        <f>'Tabela Usos'!L127-III!L124-IV!L124-VI!L124-VII!L124-VIII!L124-IX!L124-X!L124</f>
        <v>0</v>
      </c>
      <c r="M124" s="18">
        <f>'Tabela Usos'!M127-III!M124-IV!M124-VI!M124-VII!M124-VIII!M124-IX!M124-X!M124</f>
        <v>0</v>
      </c>
      <c r="N124" s="18">
        <f>'Tabela Usos'!N127-III!N124-IV!N124-VI!N124-VII!N124-VIII!N124-IX!N124-X!N124</f>
        <v>0</v>
      </c>
      <c r="O124" s="18">
        <f>'Tabela Usos'!O127-III!O124-IV!O124-VI!O124-VII!O124-VIII!O124-IX!O124-X!O124</f>
        <v>0</v>
      </c>
      <c r="P124" s="18">
        <f>'Tabela Usos'!P127-III!P124-IV!P124-VI!P124-VII!P124-VIII!P124-IX!P124-X!P124</f>
        <v>0</v>
      </c>
      <c r="Q124" s="18">
        <f>'Tabela Usos'!Q127-III!Q124-IV!Q124-VI!Q124-VII!Q124-VIII!Q124-IX!Q124-X!Q124</f>
        <v>0</v>
      </c>
      <c r="R124" s="18">
        <f>'Tabela Usos'!R127-III!R124-IV!R124-VI!R124-VII!R124-VIII!R124-IX!R124-X!R124</f>
        <v>0</v>
      </c>
      <c r="S124" s="18">
        <f>'Tabela Usos'!S127-III!S124-IV!S124-VI!S124-VII!S124-VIII!S124-IX!S124-X!S124</f>
        <v>0</v>
      </c>
      <c r="T124" s="18">
        <f>'Tabela Usos'!T127-III!T124-IV!T124-VI!T124-VII!T124-VIII!T124-IX!T124-X!T124</f>
        <v>0</v>
      </c>
      <c r="U124" s="18">
        <f>'Tabela Usos'!U127-III!U124-IV!U124-VI!U124-VII!U124-VIII!U124-IX!U124-X!U124</f>
        <v>0</v>
      </c>
      <c r="V124" s="18">
        <f>'Tabela Usos'!V127-III!V124-IV!V124-VI!V124-VII!V124-VIII!V124-IX!V124-X!V124</f>
        <v>0</v>
      </c>
      <c r="W124" s="18">
        <f>'Tabela Usos'!W127-III!W124-IV!W124-VI!W124-VII!W124-VIII!W124-IX!W124-X!W124</f>
        <v>0</v>
      </c>
      <c r="X124" s="18">
        <f>'Tabela Usos'!X127-III!X124-IV!X124-VI!X124-VII!X124-VIII!X124-IX!X124-X!X124</f>
        <v>0</v>
      </c>
      <c r="Y124" s="18">
        <f>'Tabela Usos'!Y127-III!Y124-IV!Y124-VI!Y124-VII!Y124-VIII!Y124-IX!Y124-X!Y124</f>
        <v>0</v>
      </c>
      <c r="Z124" s="18">
        <f>'Tabela Usos'!Z127-III!Z124-IV!Z124-VI!Z124-VII!Z124-VIII!Z124-IX!Z124-X!Z124</f>
        <v>0</v>
      </c>
      <c r="AA124" s="18">
        <f>'Tabela Usos'!AA127-III!AA124-IV!AA124-VI!AA124-VII!AA124-VIII!AA124-IX!AA124-X!AA124</f>
        <v>0</v>
      </c>
      <c r="AB124" s="18">
        <f>'Tabela Usos'!AB127-III!AB124-IV!AB124-VI!AB124-VII!AB124-VIII!AB124-IX!AB124-X!AB124</f>
        <v>0</v>
      </c>
      <c r="AC124" s="18">
        <f>'Tabela Usos'!AC127-III!AC124-IV!AC124-VI!AC124-VII!AC124-VIII!AC124-IX!AC124-X!AC124</f>
        <v>0</v>
      </c>
      <c r="AD124" s="18">
        <f>'Tabela Usos'!AD127-III!AD124-IV!AD124-VI!AD124-VII!AD124-VIII!AD124-IX!AD124-X!AD124</f>
        <v>0</v>
      </c>
      <c r="AE124" s="18">
        <f>'Tabela Usos'!AE127-III!AE124-IV!AE124-VI!AE124-VII!AE124-VIII!AE124-IX!AE124-X!AE124</f>
        <v>0</v>
      </c>
      <c r="AF124" s="18">
        <f>'Tabela Usos'!AF127-III!AF124-IV!AF124-VI!AF124-VII!AF124-VIII!AF124-IX!AF124-X!AF124</f>
        <v>0</v>
      </c>
      <c r="AG124" s="18">
        <f>'Tabela Usos'!AG127-III!AG124-IV!AG124-VI!AG124-VII!AG124-VIII!AG124-IX!AG124-X!AG124</f>
        <v>0</v>
      </c>
      <c r="AH124" s="18">
        <f>'Tabela Usos'!AH127-III!AH124-IV!AH124-VI!AH124-VII!AH124-VIII!AH124-IX!AH124-X!AH124</f>
        <v>0</v>
      </c>
      <c r="AI124" s="18">
        <f>'Tabela Usos'!AI127-III!AI124-IV!AI124-VI!AI124-VII!AI124-VIII!AI124-IX!AI124-X!AI124</f>
        <v>0</v>
      </c>
      <c r="AJ124" s="18">
        <f>'Tabela Usos'!AJ127-III!AJ124-IV!AJ124-VI!AJ124-VII!AJ124-VIII!AJ124-IX!AJ124-X!AJ124</f>
        <v>0</v>
      </c>
      <c r="AK124" s="18">
        <f>'Tabela Usos'!AK127-III!AK124-IV!AK124-VI!AK124-VII!AK124-VIII!AK124-IX!AK124-X!AK124</f>
        <v>0</v>
      </c>
      <c r="AL124" s="18">
        <f>'Tabela Usos'!AL127-III!AL124-IV!AL124-VI!AL124-VII!AL124-VIII!AL124-IX!AL124-X!AL124</f>
        <v>0</v>
      </c>
      <c r="AM124" s="18">
        <f>'Tabela Usos'!AM127-III!AM124-IV!AM124-VI!AM124-VII!AM124-VIII!AM124-IX!AM124-X!AM124</f>
        <v>0</v>
      </c>
      <c r="AN124" s="18">
        <f>'Tabela Usos'!AN127-III!AN124-IV!AN124-VI!AN124-VII!AN124-VIII!AN124-IX!AN124-X!AN124</f>
        <v>0</v>
      </c>
      <c r="AO124" s="18">
        <f>'Tabela Usos'!AO127-III!AO124-IV!AO124-VI!AO124-VII!AO124-VIII!AO124-IX!AO124-X!AO124</f>
        <v>0</v>
      </c>
      <c r="AP124" s="18">
        <f>'Tabela Usos'!AP127-III!AP124-IV!AP124-VI!AP124-VII!AP124-VIII!AP124-IX!AP124-X!AP124</f>
        <v>0</v>
      </c>
      <c r="AQ124" s="18">
        <f>'Tabela Usos'!AQ127-III!AQ124-IV!AQ124-VI!AQ124-VII!AQ124-VIII!AQ124-IX!AQ124-X!AQ124</f>
        <v>0</v>
      </c>
      <c r="AR124" s="18">
        <f>'Tabela Usos'!AR127-III!AR124-IV!AR124-VI!AR124-VII!AR124-VIII!AR124-IX!AR124-X!AR124</f>
        <v>0</v>
      </c>
      <c r="AS124" s="18">
        <f>'Tabela Usos'!AS127-III!AS124-IV!AS124-VI!AS124-VII!AS124-VIII!AS124-IX!AS124-X!AS124</f>
        <v>0</v>
      </c>
      <c r="AT124" s="18">
        <f>'Tabela Usos'!AT127-III!AT124-IV!AT124-VI!AT124-VII!AT124-VIII!AT124-IX!AT124-X!AT124</f>
        <v>0</v>
      </c>
      <c r="AU124" s="18">
        <f>'Tabela Usos'!AU127-III!AU124-IV!AU124-VI!AU124-VII!AU124-VIII!AU124-IX!AU124-X!AU124</f>
        <v>0</v>
      </c>
      <c r="AV124" s="18">
        <f>'Tabela Usos'!AV127-III!AV124-IV!AV124-VI!AV124-VII!AV124-VIII!AV124-IX!AV124-X!AV124</f>
        <v>0</v>
      </c>
      <c r="AW124" s="18">
        <f>'Tabela Usos'!AW127-III!AW124-IV!AW124-VI!AW124-VII!AW124-VIII!AW124-IX!AW124-X!AW124</f>
        <v>0</v>
      </c>
      <c r="AX124" s="18">
        <f>'Tabela Usos'!AX127-III!AX124-IV!AX124-VI!AX124-VII!AX124-VIII!AX124-IX!AX124-X!AX124</f>
        <v>0</v>
      </c>
      <c r="AY124" s="18">
        <f>'Tabela Usos'!AY127-III!AY124-IV!AY124-VI!AY124-VII!AY124-VIII!AY124-IX!AY124-X!AY124</f>
        <v>0</v>
      </c>
      <c r="AZ124" s="18">
        <f>'Tabela Usos'!AZ127-III!AZ124-IV!AZ124-VI!AZ124-VII!AZ124-VIII!AZ124-IX!AZ124-X!AZ124</f>
        <v>0</v>
      </c>
      <c r="BA124" s="18">
        <f>'Tabela Usos'!BA127-III!BA124-IV!BA124-VI!BA124-VII!BA124-VIII!BA124-IX!BA124-X!BA124</f>
        <v>0</v>
      </c>
      <c r="BB124" s="18">
        <f>'Tabela Usos'!BB127-III!BB124-IV!BB124-VI!BB124-VII!BB124-VIII!BB124-IX!BB124-X!BB124</f>
        <v>0</v>
      </c>
      <c r="BC124" s="18">
        <f>'Tabela Usos'!BC127-III!BC124-IV!BC124-VI!BC124-VII!BC124-VIII!BC124-IX!BC124-X!BC124</f>
        <v>0</v>
      </c>
      <c r="BD124" s="18">
        <f>'Tabela Usos'!BD127-III!BD124-IV!BD124-VI!BD124-VII!BD124-VIII!BD124-IX!BD124-X!BD124</f>
        <v>0</v>
      </c>
      <c r="BE124" s="18">
        <f>'Tabela Usos'!BE127-III!BE124-IV!BE124-VI!BE124-VII!BE124-VIII!BE124-IX!BE124-X!BE124</f>
        <v>0</v>
      </c>
      <c r="BF124" s="18">
        <f>'Tabela Usos'!BF127-III!BF124-IV!BF124-VI!BF124-VII!BF124-VIII!BF124-IX!BF124-X!BF124</f>
        <v>0</v>
      </c>
      <c r="BG124" s="18">
        <f>'Tabela Usos'!BG127-III!BG124-IV!BG124-VI!BG124-VII!BG124-VIII!BG124-IX!BG124-X!BG124</f>
        <v>0</v>
      </c>
      <c r="BH124" s="18">
        <f>'Tabela Usos'!BH127-III!BH124-IV!BH124-VI!BH124-VII!BH124-VIII!BH124-IX!BH124-X!BH124</f>
        <v>0</v>
      </c>
      <c r="BI124" s="18">
        <f>'Tabela Usos'!BI127-III!BI124-IV!BI124-VI!BI124-VII!BI124-VIII!BI124-IX!BI124-X!BI124</f>
        <v>0</v>
      </c>
      <c r="BJ124" s="18">
        <f>'Tabela Usos'!BJ127-III!BJ124-IV!BJ124-VI!BJ124-VII!BJ124-VIII!BJ124-IX!BJ124-X!BJ124</f>
        <v>0</v>
      </c>
      <c r="BK124" s="18">
        <f>'Tabela Usos'!BK127-III!BK124-IV!BK124-VI!BK124-VII!BK124-VIII!BK124-IX!BK124-X!BK124</f>
        <v>0</v>
      </c>
      <c r="BL124" s="18">
        <f>'Tabela Usos'!BL127-III!BL124-IV!BL124-VI!BL124-VII!BL124-VIII!BL124-IX!BL124-X!BL124</f>
        <v>0</v>
      </c>
      <c r="BM124" s="18">
        <f>'Tabela Usos'!BM127-III!BM124-IV!BM124-VI!BM124-VII!BM124-VIII!BM124-IX!BM124-X!BM124</f>
        <v>0</v>
      </c>
      <c r="BN124" s="18">
        <f>'Tabela Usos'!BN127-III!BN124-IV!BN124-VI!BN124-VII!BN124-VIII!BN124-IX!BN124-X!BN124</f>
        <v>0</v>
      </c>
      <c r="BO124" s="18">
        <f>'Tabela Usos'!BO127-III!BO124-IV!BO124-VI!BO124-VII!BO124-VIII!BO124-IX!BO124-X!BO124</f>
        <v>0</v>
      </c>
      <c r="BP124" s="18">
        <f>'Tabela Usos'!BP127-III!BP124-IV!BP124-VI!BP124-VII!BP124-VIII!BP124-IX!BP124-X!BP124</f>
        <v>0</v>
      </c>
      <c r="BQ124" s="18">
        <f>'Tabela Usos'!BQ127-III!BQ124-IV!BQ124-VI!BQ124-VII!BQ124-VIII!BQ124-IX!BQ124-X!BQ124</f>
        <v>0</v>
      </c>
      <c r="BR124" s="18">
        <f>'Tabela Usos'!BR127-III!BR124-IV!BR124-VI!BR124-VII!BR124-VIII!BR124-IX!BR124-X!BR124</f>
        <v>0</v>
      </c>
      <c r="BS124" s="35">
        <f>'Tabela Usos'!BS127-III!BS124-IV!BS124-VI!BS124-VII!BS124-VIII!BS124-IX!BS124-X!BS124</f>
        <v>0</v>
      </c>
      <c r="BT124" s="18">
        <f>'Tabela Usos'!BT127-III!BT124-IV!BT124-VI!BT124-VII!BT124-VIII!BT124-IX!BT124-X!BT124</f>
        <v>0</v>
      </c>
      <c r="BU124" s="18">
        <f>'Tabela Usos'!BU127-III!BU124-IV!BU124-VI!BU124-VII!BU124-VIII!BU124-IX!BU124-X!BU124</f>
        <v>198509</v>
      </c>
      <c r="BV124" s="18">
        <f>'Tabela Usos'!BV127-III!BV124-IV!BV124-VI!BV124-VII!BV124-VIII!BV124-IX!BV124-X!BV124</f>
        <v>0</v>
      </c>
      <c r="BW124" s="18">
        <f>'Tabela Usos'!BW127-III!BW124-IV!BW124-VI!BW124-VII!BW124-VIII!BW124-IX!BW124-X!BW124</f>
        <v>0</v>
      </c>
      <c r="BX124" s="18">
        <f>'Tabela Usos'!BX127-III!BX124-IV!BX124-VI!BX124-VII!BX124-VIII!BX124-IX!BX124-X!BX124</f>
        <v>0</v>
      </c>
      <c r="BY124" s="18">
        <f>'Tabela Usos'!BY127-III!BY124-IV!BY124-VI!BY124-VII!BY124-VIII!BY124-IX!BY124-X!BY124</f>
        <v>0</v>
      </c>
    </row>
    <row r="125" spans="1:77">
      <c r="A125" s="204" t="s">
        <v>288</v>
      </c>
      <c r="B125" s="41" t="s">
        <v>289</v>
      </c>
      <c r="C125" s="18">
        <f>'Tabela Usos'!C128-III!C125-IV!C125-VI!C125-VII!C125-VIII!C125-IX!C125-X!C125</f>
        <v>0</v>
      </c>
      <c r="D125" s="18">
        <f>'Tabela Usos'!D128-III!D125-IV!D125-VI!D125-VII!D125-VIII!D125-IX!D125-X!D125</f>
        <v>0</v>
      </c>
      <c r="E125" s="18">
        <f>'Tabela Usos'!E128-III!E125-IV!E125-VI!E125-VII!E125-VIII!E125-IX!E125-X!E125</f>
        <v>0</v>
      </c>
      <c r="F125" s="18">
        <f>'Tabela Usos'!F128-III!F125-IV!F125-VI!F125-VII!F125-VIII!F125-IX!F125-X!F125</f>
        <v>0</v>
      </c>
      <c r="G125" s="18">
        <f>'Tabela Usos'!G128-III!G125-IV!G125-VI!G125-VII!G125-VIII!G125-IX!G125-X!G125</f>
        <v>0</v>
      </c>
      <c r="H125" s="18">
        <f>'Tabela Usos'!H128-III!H125-IV!H125-VI!H125-VII!H125-VIII!H125-IX!H125-X!H125</f>
        <v>0</v>
      </c>
      <c r="I125" s="18">
        <f>'Tabela Usos'!I128-III!I125-IV!I125-VI!I125-VII!I125-VIII!I125-IX!I125-X!I125</f>
        <v>0</v>
      </c>
      <c r="J125" s="18">
        <f>'Tabela Usos'!J128-III!J125-IV!J125-VI!J125-VII!J125-VIII!J125-IX!J125-X!J125</f>
        <v>0</v>
      </c>
      <c r="K125" s="18">
        <f>'Tabela Usos'!K128-III!K125-IV!K125-VI!K125-VII!K125-VIII!K125-IX!K125-X!K125</f>
        <v>0</v>
      </c>
      <c r="L125" s="18">
        <f>'Tabela Usos'!L128-III!L125-IV!L125-VI!L125-VII!L125-VIII!L125-IX!L125-X!L125</f>
        <v>0</v>
      </c>
      <c r="M125" s="18">
        <f>'Tabela Usos'!M128-III!M125-IV!M125-VI!M125-VII!M125-VIII!M125-IX!M125-X!M125</f>
        <v>0</v>
      </c>
      <c r="N125" s="18">
        <f>'Tabela Usos'!N128-III!N125-IV!N125-VI!N125-VII!N125-VIII!N125-IX!N125-X!N125</f>
        <v>0</v>
      </c>
      <c r="O125" s="18">
        <f>'Tabela Usos'!O128-III!O125-IV!O125-VI!O125-VII!O125-VIII!O125-IX!O125-X!O125</f>
        <v>0</v>
      </c>
      <c r="P125" s="18">
        <f>'Tabela Usos'!P128-III!P125-IV!P125-VI!P125-VII!P125-VIII!P125-IX!P125-X!P125</f>
        <v>0</v>
      </c>
      <c r="Q125" s="18">
        <f>'Tabela Usos'!Q128-III!Q125-IV!Q125-VI!Q125-VII!Q125-VIII!Q125-IX!Q125-X!Q125</f>
        <v>0</v>
      </c>
      <c r="R125" s="18">
        <f>'Tabela Usos'!R128-III!R125-IV!R125-VI!R125-VII!R125-VIII!R125-IX!R125-X!R125</f>
        <v>0</v>
      </c>
      <c r="S125" s="18">
        <f>'Tabela Usos'!S128-III!S125-IV!S125-VI!S125-VII!S125-VIII!S125-IX!S125-X!S125</f>
        <v>0</v>
      </c>
      <c r="T125" s="18">
        <f>'Tabela Usos'!T128-III!T125-IV!T125-VI!T125-VII!T125-VIII!T125-IX!T125-X!T125</f>
        <v>0</v>
      </c>
      <c r="U125" s="18">
        <f>'Tabela Usos'!U128-III!U125-IV!U125-VI!U125-VII!U125-VIII!U125-IX!U125-X!U125</f>
        <v>0</v>
      </c>
      <c r="V125" s="18">
        <f>'Tabela Usos'!V128-III!V125-IV!V125-VI!V125-VII!V125-VIII!V125-IX!V125-X!V125</f>
        <v>0</v>
      </c>
      <c r="W125" s="18">
        <f>'Tabela Usos'!W128-III!W125-IV!W125-VI!W125-VII!W125-VIII!W125-IX!W125-X!W125</f>
        <v>0</v>
      </c>
      <c r="X125" s="18">
        <f>'Tabela Usos'!X128-III!X125-IV!X125-VI!X125-VII!X125-VIII!X125-IX!X125-X!X125</f>
        <v>0</v>
      </c>
      <c r="Y125" s="18">
        <f>'Tabela Usos'!Y128-III!Y125-IV!Y125-VI!Y125-VII!Y125-VIII!Y125-IX!Y125-X!Y125</f>
        <v>0</v>
      </c>
      <c r="Z125" s="18">
        <f>'Tabela Usos'!Z128-III!Z125-IV!Z125-VI!Z125-VII!Z125-VIII!Z125-IX!Z125-X!Z125</f>
        <v>0</v>
      </c>
      <c r="AA125" s="18">
        <f>'Tabela Usos'!AA128-III!AA125-IV!AA125-VI!AA125-VII!AA125-VIII!AA125-IX!AA125-X!AA125</f>
        <v>0</v>
      </c>
      <c r="AB125" s="18">
        <f>'Tabela Usos'!AB128-III!AB125-IV!AB125-VI!AB125-VII!AB125-VIII!AB125-IX!AB125-X!AB125</f>
        <v>0</v>
      </c>
      <c r="AC125" s="18">
        <f>'Tabela Usos'!AC128-III!AC125-IV!AC125-VI!AC125-VII!AC125-VIII!AC125-IX!AC125-X!AC125</f>
        <v>0</v>
      </c>
      <c r="AD125" s="18">
        <f>'Tabela Usos'!AD128-III!AD125-IV!AD125-VI!AD125-VII!AD125-VIII!AD125-IX!AD125-X!AD125</f>
        <v>0</v>
      </c>
      <c r="AE125" s="18">
        <f>'Tabela Usos'!AE128-III!AE125-IV!AE125-VI!AE125-VII!AE125-VIII!AE125-IX!AE125-X!AE125</f>
        <v>0</v>
      </c>
      <c r="AF125" s="18">
        <f>'Tabela Usos'!AF128-III!AF125-IV!AF125-VI!AF125-VII!AF125-VIII!AF125-IX!AF125-X!AF125</f>
        <v>0</v>
      </c>
      <c r="AG125" s="18">
        <f>'Tabela Usos'!AG128-III!AG125-IV!AG125-VI!AG125-VII!AG125-VIII!AG125-IX!AG125-X!AG125</f>
        <v>0</v>
      </c>
      <c r="AH125" s="18">
        <f>'Tabela Usos'!AH128-III!AH125-IV!AH125-VI!AH125-VII!AH125-VIII!AH125-IX!AH125-X!AH125</f>
        <v>0</v>
      </c>
      <c r="AI125" s="18">
        <f>'Tabela Usos'!AI128-III!AI125-IV!AI125-VI!AI125-VII!AI125-VIII!AI125-IX!AI125-X!AI125</f>
        <v>0</v>
      </c>
      <c r="AJ125" s="18">
        <f>'Tabela Usos'!AJ128-III!AJ125-IV!AJ125-VI!AJ125-VII!AJ125-VIII!AJ125-IX!AJ125-X!AJ125</f>
        <v>0</v>
      </c>
      <c r="AK125" s="18">
        <f>'Tabela Usos'!AK128-III!AK125-IV!AK125-VI!AK125-VII!AK125-VIII!AK125-IX!AK125-X!AK125</f>
        <v>0</v>
      </c>
      <c r="AL125" s="18">
        <f>'Tabela Usos'!AL128-III!AL125-IV!AL125-VI!AL125-VII!AL125-VIII!AL125-IX!AL125-X!AL125</f>
        <v>0</v>
      </c>
      <c r="AM125" s="18">
        <f>'Tabela Usos'!AM128-III!AM125-IV!AM125-VI!AM125-VII!AM125-VIII!AM125-IX!AM125-X!AM125</f>
        <v>0</v>
      </c>
      <c r="AN125" s="18">
        <f>'Tabela Usos'!AN128-III!AN125-IV!AN125-VI!AN125-VII!AN125-VIII!AN125-IX!AN125-X!AN125</f>
        <v>0</v>
      </c>
      <c r="AO125" s="18">
        <f>'Tabela Usos'!AO128-III!AO125-IV!AO125-VI!AO125-VII!AO125-VIII!AO125-IX!AO125-X!AO125</f>
        <v>0</v>
      </c>
      <c r="AP125" s="18">
        <f>'Tabela Usos'!AP128-III!AP125-IV!AP125-VI!AP125-VII!AP125-VIII!AP125-IX!AP125-X!AP125</f>
        <v>0</v>
      </c>
      <c r="AQ125" s="18">
        <f>'Tabela Usos'!AQ128-III!AQ125-IV!AQ125-VI!AQ125-VII!AQ125-VIII!AQ125-IX!AQ125-X!AQ125</f>
        <v>0</v>
      </c>
      <c r="AR125" s="18">
        <f>'Tabela Usos'!AR128-III!AR125-IV!AR125-VI!AR125-VII!AR125-VIII!AR125-IX!AR125-X!AR125</f>
        <v>0</v>
      </c>
      <c r="AS125" s="18">
        <f>'Tabela Usos'!AS128-III!AS125-IV!AS125-VI!AS125-VII!AS125-VIII!AS125-IX!AS125-X!AS125</f>
        <v>0</v>
      </c>
      <c r="AT125" s="18">
        <f>'Tabela Usos'!AT128-III!AT125-IV!AT125-VI!AT125-VII!AT125-VIII!AT125-IX!AT125-X!AT125</f>
        <v>0</v>
      </c>
      <c r="AU125" s="18">
        <f>'Tabela Usos'!AU128-III!AU125-IV!AU125-VI!AU125-VII!AU125-VIII!AU125-IX!AU125-X!AU125</f>
        <v>0</v>
      </c>
      <c r="AV125" s="18">
        <f>'Tabela Usos'!AV128-III!AV125-IV!AV125-VI!AV125-VII!AV125-VIII!AV125-IX!AV125-X!AV125</f>
        <v>0</v>
      </c>
      <c r="AW125" s="18">
        <f>'Tabela Usos'!AW128-III!AW125-IV!AW125-VI!AW125-VII!AW125-VIII!AW125-IX!AW125-X!AW125</f>
        <v>0</v>
      </c>
      <c r="AX125" s="18">
        <f>'Tabela Usos'!AX128-III!AX125-IV!AX125-VI!AX125-VII!AX125-VIII!AX125-IX!AX125-X!AX125</f>
        <v>0</v>
      </c>
      <c r="AY125" s="18">
        <f>'Tabela Usos'!AY128-III!AY125-IV!AY125-VI!AY125-VII!AY125-VIII!AY125-IX!AY125-X!AY125</f>
        <v>0</v>
      </c>
      <c r="AZ125" s="18">
        <f>'Tabela Usos'!AZ128-III!AZ125-IV!AZ125-VI!AZ125-VII!AZ125-VIII!AZ125-IX!AZ125-X!AZ125</f>
        <v>0</v>
      </c>
      <c r="BA125" s="18">
        <f>'Tabela Usos'!BA128-III!BA125-IV!BA125-VI!BA125-VII!BA125-VIII!BA125-IX!BA125-X!BA125</f>
        <v>0</v>
      </c>
      <c r="BB125" s="18">
        <f>'Tabela Usos'!BB128-III!BB125-IV!BB125-VI!BB125-VII!BB125-VIII!BB125-IX!BB125-X!BB125</f>
        <v>0</v>
      </c>
      <c r="BC125" s="18">
        <f>'Tabela Usos'!BC128-III!BC125-IV!BC125-VI!BC125-VII!BC125-VIII!BC125-IX!BC125-X!BC125</f>
        <v>0</v>
      </c>
      <c r="BD125" s="18">
        <f>'Tabela Usos'!BD128-III!BD125-IV!BD125-VI!BD125-VII!BD125-VIII!BD125-IX!BD125-X!BD125</f>
        <v>0</v>
      </c>
      <c r="BE125" s="18">
        <f>'Tabela Usos'!BE128-III!BE125-IV!BE125-VI!BE125-VII!BE125-VIII!BE125-IX!BE125-X!BE125</f>
        <v>0</v>
      </c>
      <c r="BF125" s="18">
        <f>'Tabela Usos'!BF128-III!BF125-IV!BF125-VI!BF125-VII!BF125-VIII!BF125-IX!BF125-X!BF125</f>
        <v>0</v>
      </c>
      <c r="BG125" s="18">
        <f>'Tabela Usos'!BG128-III!BG125-IV!BG125-VI!BG125-VII!BG125-VIII!BG125-IX!BG125-X!BG125</f>
        <v>0</v>
      </c>
      <c r="BH125" s="18">
        <f>'Tabela Usos'!BH128-III!BH125-IV!BH125-VI!BH125-VII!BH125-VIII!BH125-IX!BH125-X!BH125</f>
        <v>0</v>
      </c>
      <c r="BI125" s="18">
        <f>'Tabela Usos'!BI128-III!BI125-IV!BI125-VI!BI125-VII!BI125-VIII!BI125-IX!BI125-X!BI125</f>
        <v>0</v>
      </c>
      <c r="BJ125" s="18">
        <f>'Tabela Usos'!BJ128-III!BJ125-IV!BJ125-VI!BJ125-VII!BJ125-VIII!BJ125-IX!BJ125-X!BJ125</f>
        <v>0</v>
      </c>
      <c r="BK125" s="18">
        <f>'Tabela Usos'!BK128-III!BK125-IV!BK125-VI!BK125-VII!BK125-VIII!BK125-IX!BK125-X!BK125</f>
        <v>68.001137125233058</v>
      </c>
      <c r="BL125" s="18">
        <f>'Tabela Usos'!BL128-III!BL125-IV!BL125-VI!BL125-VII!BL125-VIII!BL125-IX!BL125-X!BL125</f>
        <v>5.8286688964485487</v>
      </c>
      <c r="BM125" s="18">
        <f>'Tabela Usos'!BM128-III!BM125-IV!BM125-VI!BM125-VII!BM125-VIII!BM125-IX!BM125-X!BM125</f>
        <v>0</v>
      </c>
      <c r="BN125" s="18">
        <f>'Tabela Usos'!BN128-III!BN125-IV!BN125-VI!BN125-VII!BN125-VIII!BN125-IX!BN125-X!BN125</f>
        <v>11.657337792897097</v>
      </c>
      <c r="BO125" s="18">
        <f>'Tabela Usos'!BO128-III!BO125-IV!BO125-VI!BO125-VII!BO125-VIII!BO125-IX!BO125-X!BO125</f>
        <v>36399.065813505113</v>
      </c>
      <c r="BP125" s="18">
        <f>'Tabela Usos'!BP128-III!BP125-IV!BP125-VI!BP125-VII!BP125-VIII!BP125-IX!BP125-X!BP125</f>
        <v>0</v>
      </c>
      <c r="BQ125" s="18">
        <f>'Tabela Usos'!BQ128-III!BQ125-IV!BQ125-VI!BQ125-VII!BQ125-VIII!BQ125-IX!BQ125-X!BQ125</f>
        <v>0</v>
      </c>
      <c r="BR125" s="18">
        <f>'Tabela Usos'!BR128-III!BR125-IV!BR125-VI!BR125-VII!BR125-VIII!BR125-IX!BR125-X!BR125</f>
        <v>0</v>
      </c>
      <c r="BS125" s="35">
        <f>'Tabela Usos'!BS128-III!BS125-IV!BS125-VI!BS125-VII!BS125-VIII!BS125-IX!BS125-X!BS125</f>
        <v>36484.552957319691</v>
      </c>
      <c r="BT125" s="18">
        <f>'Tabela Usos'!BT128-III!BT125-IV!BT125-VI!BT125-VII!BT125-VIII!BT125-IX!BT125-X!BT125</f>
        <v>281</v>
      </c>
      <c r="BU125" s="18">
        <f>'Tabela Usos'!BU128-III!BU125-IV!BU125-VI!BU125-VII!BU125-VIII!BU125-IX!BU125-X!BU125</f>
        <v>42689.170997589172</v>
      </c>
      <c r="BV125" s="18">
        <f>'Tabela Usos'!BV128-III!BV125-IV!BV125-VI!BV125-VII!BV125-VIII!BV125-IX!BV125-X!BV125</f>
        <v>8864.4339466821675</v>
      </c>
      <c r="BW125" s="18">
        <f>'Tabela Usos'!BW128-III!BW125-IV!BW125-VI!BW125-VII!BW125-VIII!BW125-IX!BW125-X!BW125</f>
        <v>217800.84209840896</v>
      </c>
      <c r="BX125" s="18">
        <f>'Tabela Usos'!BX128-III!BX125-IV!BX125-VI!BX125-VII!BX125-VIII!BX125-IX!BX125-X!BX125</f>
        <v>0</v>
      </c>
      <c r="BY125" s="18">
        <f>'Tabela Usos'!BY128-III!BY125-IV!BY125-VI!BY125-VII!BY125-VIII!BY125-IX!BY125-X!BY125</f>
        <v>0</v>
      </c>
    </row>
    <row r="126" spans="1:77">
      <c r="A126" s="203" t="s">
        <v>290</v>
      </c>
      <c r="B126" s="68" t="s">
        <v>291</v>
      </c>
      <c r="C126" s="18">
        <f>'Tabela Usos'!C129-III!C126-IV!C126-VI!C126-VII!C126-VIII!C126-IX!C126-X!C126</f>
        <v>0</v>
      </c>
      <c r="D126" s="18">
        <f>'Tabela Usos'!D129-III!D126-IV!D126-VI!D126-VII!D126-VIII!D126-IX!D126-X!D126</f>
        <v>0</v>
      </c>
      <c r="E126" s="18">
        <f>'Tabela Usos'!E129-III!E126-IV!E126-VI!E126-VII!E126-VIII!E126-IX!E126-X!E126</f>
        <v>0</v>
      </c>
      <c r="F126" s="18">
        <f>'Tabela Usos'!F129-III!F126-IV!F126-VI!F126-VII!F126-VIII!F126-IX!F126-X!F126</f>
        <v>0</v>
      </c>
      <c r="G126" s="18">
        <f>'Tabela Usos'!G129-III!G126-IV!G126-VI!G126-VII!G126-VIII!G126-IX!G126-X!G126</f>
        <v>0</v>
      </c>
      <c r="H126" s="18">
        <f>'Tabela Usos'!H129-III!H126-IV!H126-VI!H126-VII!H126-VIII!H126-IX!H126-X!H126</f>
        <v>0</v>
      </c>
      <c r="I126" s="18">
        <f>'Tabela Usos'!I129-III!I126-IV!I126-VI!I126-VII!I126-VIII!I126-IX!I126-X!I126</f>
        <v>0</v>
      </c>
      <c r="J126" s="18">
        <f>'Tabela Usos'!J129-III!J126-IV!J126-VI!J126-VII!J126-VIII!J126-IX!J126-X!J126</f>
        <v>0</v>
      </c>
      <c r="K126" s="18">
        <f>'Tabela Usos'!K129-III!K126-IV!K126-VI!K126-VII!K126-VIII!K126-IX!K126-X!K126</f>
        <v>0</v>
      </c>
      <c r="L126" s="18">
        <f>'Tabela Usos'!L129-III!L126-IV!L126-VI!L126-VII!L126-VIII!L126-IX!L126-X!L126</f>
        <v>0</v>
      </c>
      <c r="M126" s="18">
        <f>'Tabela Usos'!M129-III!M126-IV!M126-VI!M126-VII!M126-VIII!M126-IX!M126-X!M126</f>
        <v>0</v>
      </c>
      <c r="N126" s="18">
        <f>'Tabela Usos'!N129-III!N126-IV!N126-VI!N126-VII!N126-VIII!N126-IX!N126-X!N126</f>
        <v>0</v>
      </c>
      <c r="O126" s="18">
        <f>'Tabela Usos'!O129-III!O126-IV!O126-VI!O126-VII!O126-VIII!O126-IX!O126-X!O126</f>
        <v>0</v>
      </c>
      <c r="P126" s="18">
        <f>'Tabela Usos'!P129-III!P126-IV!P126-VI!P126-VII!P126-VIII!P126-IX!P126-X!P126</f>
        <v>0</v>
      </c>
      <c r="Q126" s="18">
        <f>'Tabela Usos'!Q129-III!Q126-IV!Q126-VI!Q126-VII!Q126-VIII!Q126-IX!Q126-X!Q126</f>
        <v>0</v>
      </c>
      <c r="R126" s="18">
        <f>'Tabela Usos'!R129-III!R126-IV!R126-VI!R126-VII!R126-VIII!R126-IX!R126-X!R126</f>
        <v>0</v>
      </c>
      <c r="S126" s="18">
        <f>'Tabela Usos'!S129-III!S126-IV!S126-VI!S126-VII!S126-VIII!S126-IX!S126-X!S126</f>
        <v>0</v>
      </c>
      <c r="T126" s="18">
        <f>'Tabela Usos'!T129-III!T126-IV!T126-VI!T126-VII!T126-VIII!T126-IX!T126-X!T126</f>
        <v>0</v>
      </c>
      <c r="U126" s="18">
        <f>'Tabela Usos'!U129-III!U126-IV!U126-VI!U126-VII!U126-VIII!U126-IX!U126-X!U126</f>
        <v>0</v>
      </c>
      <c r="V126" s="18">
        <f>'Tabela Usos'!V129-III!V126-IV!V126-VI!V126-VII!V126-VIII!V126-IX!V126-X!V126</f>
        <v>0</v>
      </c>
      <c r="W126" s="18">
        <f>'Tabela Usos'!W129-III!W126-IV!W126-VI!W126-VII!W126-VIII!W126-IX!W126-X!W126</f>
        <v>0</v>
      </c>
      <c r="X126" s="18">
        <f>'Tabela Usos'!X129-III!X126-IV!X126-VI!X126-VII!X126-VIII!X126-IX!X126-X!X126</f>
        <v>0</v>
      </c>
      <c r="Y126" s="18">
        <f>'Tabela Usos'!Y129-III!Y126-IV!Y126-VI!Y126-VII!Y126-VIII!Y126-IX!Y126-X!Y126</f>
        <v>0</v>
      </c>
      <c r="Z126" s="18">
        <f>'Tabela Usos'!Z129-III!Z126-IV!Z126-VI!Z126-VII!Z126-VIII!Z126-IX!Z126-X!Z126</f>
        <v>0</v>
      </c>
      <c r="AA126" s="18">
        <f>'Tabela Usos'!AA129-III!AA126-IV!AA126-VI!AA126-VII!AA126-VIII!AA126-IX!AA126-X!AA126</f>
        <v>0</v>
      </c>
      <c r="AB126" s="18">
        <f>'Tabela Usos'!AB129-III!AB126-IV!AB126-VI!AB126-VII!AB126-VIII!AB126-IX!AB126-X!AB126</f>
        <v>0</v>
      </c>
      <c r="AC126" s="18">
        <f>'Tabela Usos'!AC129-III!AC126-IV!AC126-VI!AC126-VII!AC126-VIII!AC126-IX!AC126-X!AC126</f>
        <v>0</v>
      </c>
      <c r="AD126" s="18">
        <f>'Tabela Usos'!AD129-III!AD126-IV!AD126-VI!AD126-VII!AD126-VIII!AD126-IX!AD126-X!AD126</f>
        <v>0</v>
      </c>
      <c r="AE126" s="18">
        <f>'Tabela Usos'!AE129-III!AE126-IV!AE126-VI!AE126-VII!AE126-VIII!AE126-IX!AE126-X!AE126</f>
        <v>0</v>
      </c>
      <c r="AF126" s="18">
        <f>'Tabela Usos'!AF129-III!AF126-IV!AF126-VI!AF126-VII!AF126-VIII!AF126-IX!AF126-X!AF126</f>
        <v>0</v>
      </c>
      <c r="AG126" s="18">
        <f>'Tabela Usos'!AG129-III!AG126-IV!AG126-VI!AG126-VII!AG126-VIII!AG126-IX!AG126-X!AG126</f>
        <v>0</v>
      </c>
      <c r="AH126" s="18">
        <f>'Tabela Usos'!AH129-III!AH126-IV!AH126-VI!AH126-VII!AH126-VIII!AH126-IX!AH126-X!AH126</f>
        <v>0</v>
      </c>
      <c r="AI126" s="18">
        <f>'Tabela Usos'!AI129-III!AI126-IV!AI126-VI!AI126-VII!AI126-VIII!AI126-IX!AI126-X!AI126</f>
        <v>0</v>
      </c>
      <c r="AJ126" s="18">
        <f>'Tabela Usos'!AJ129-III!AJ126-IV!AJ126-VI!AJ126-VII!AJ126-VIII!AJ126-IX!AJ126-X!AJ126</f>
        <v>0</v>
      </c>
      <c r="AK126" s="18">
        <f>'Tabela Usos'!AK129-III!AK126-IV!AK126-VI!AK126-VII!AK126-VIII!AK126-IX!AK126-X!AK126</f>
        <v>0</v>
      </c>
      <c r="AL126" s="18">
        <f>'Tabela Usos'!AL129-III!AL126-IV!AL126-VI!AL126-VII!AL126-VIII!AL126-IX!AL126-X!AL126</f>
        <v>0</v>
      </c>
      <c r="AM126" s="18">
        <f>'Tabela Usos'!AM129-III!AM126-IV!AM126-VI!AM126-VII!AM126-VIII!AM126-IX!AM126-X!AM126</f>
        <v>0</v>
      </c>
      <c r="AN126" s="18">
        <f>'Tabela Usos'!AN129-III!AN126-IV!AN126-VI!AN126-VII!AN126-VIII!AN126-IX!AN126-X!AN126</f>
        <v>0</v>
      </c>
      <c r="AO126" s="18">
        <f>'Tabela Usos'!AO129-III!AO126-IV!AO126-VI!AO126-VII!AO126-VIII!AO126-IX!AO126-X!AO126</f>
        <v>0</v>
      </c>
      <c r="AP126" s="18">
        <f>'Tabela Usos'!AP129-III!AP126-IV!AP126-VI!AP126-VII!AP126-VIII!AP126-IX!AP126-X!AP126</f>
        <v>0</v>
      </c>
      <c r="AQ126" s="18">
        <f>'Tabela Usos'!AQ129-III!AQ126-IV!AQ126-VI!AQ126-VII!AQ126-VIII!AQ126-IX!AQ126-X!AQ126</f>
        <v>0</v>
      </c>
      <c r="AR126" s="18">
        <f>'Tabela Usos'!AR129-III!AR126-IV!AR126-VI!AR126-VII!AR126-VIII!AR126-IX!AR126-X!AR126</f>
        <v>0.74616304766538943</v>
      </c>
      <c r="AS126" s="18">
        <f>'Tabela Usos'!AS129-III!AS126-IV!AS126-VI!AS126-VII!AS126-VIII!AS126-IX!AS126-X!AS126</f>
        <v>0</v>
      </c>
      <c r="AT126" s="18">
        <f>'Tabela Usos'!AT129-III!AT126-IV!AT126-VI!AT126-VII!AT126-VIII!AT126-IX!AT126-X!AT126</f>
        <v>0</v>
      </c>
      <c r="AU126" s="18">
        <f>'Tabela Usos'!AU129-III!AU126-IV!AU126-VI!AU126-VII!AU126-VIII!AU126-IX!AU126-X!AU126</f>
        <v>0</v>
      </c>
      <c r="AV126" s="18">
        <f>'Tabela Usos'!AV129-III!AV126-IV!AV126-VI!AV126-VII!AV126-VIII!AV126-IX!AV126-X!AV126</f>
        <v>0</v>
      </c>
      <c r="AW126" s="18">
        <f>'Tabela Usos'!AW129-III!AW126-IV!AW126-VI!AW126-VII!AW126-VIII!AW126-IX!AW126-X!AW126</f>
        <v>14.923260953307786</v>
      </c>
      <c r="AX126" s="18">
        <f>'Tabela Usos'!AX129-III!AX126-IV!AX126-VI!AX126-VII!AX126-VIII!AX126-IX!AX126-X!AX126</f>
        <v>0</v>
      </c>
      <c r="AY126" s="18">
        <f>'Tabela Usos'!AY129-III!AY126-IV!AY126-VI!AY126-VII!AY126-VIII!AY126-IX!AY126-X!AY126</f>
        <v>0</v>
      </c>
      <c r="AZ126" s="18">
        <f>'Tabela Usos'!AZ129-III!AZ126-IV!AZ126-VI!AZ126-VII!AZ126-VIII!AZ126-IX!AZ126-X!AZ126</f>
        <v>2123.5800336556986</v>
      </c>
      <c r="BA126" s="18">
        <f>'Tabela Usos'!BA129-III!BA126-IV!BA126-VI!BA126-VII!BA126-VIII!BA126-IX!BA126-X!BA126</f>
        <v>305.18068649514424</v>
      </c>
      <c r="BB126" s="18">
        <f>'Tabela Usos'!BB129-III!BB126-IV!BB126-VI!BB126-VII!BB126-VIII!BB126-IX!BB126-X!BB126</f>
        <v>0</v>
      </c>
      <c r="BC126" s="18">
        <f>'Tabela Usos'!BC129-III!BC126-IV!BC126-VI!BC126-VII!BC126-VIII!BC126-IX!BC126-X!BC126</f>
        <v>0</v>
      </c>
      <c r="BD126" s="18">
        <f>'Tabela Usos'!BD129-III!BD126-IV!BD126-VI!BD126-VII!BD126-VIII!BD126-IX!BD126-X!BD126</f>
        <v>0</v>
      </c>
      <c r="BE126" s="18">
        <f>'Tabela Usos'!BE129-III!BE126-IV!BE126-VI!BE126-VII!BE126-VIII!BE126-IX!BE126-X!BE126</f>
        <v>0</v>
      </c>
      <c r="BF126" s="18">
        <f>'Tabela Usos'!BF129-III!BF126-IV!BF126-VI!BF126-VII!BF126-VIII!BF126-IX!BF126-X!BF126</f>
        <v>0</v>
      </c>
      <c r="BG126" s="18">
        <f>'Tabela Usos'!BG129-III!BG126-IV!BG126-VI!BG126-VII!BG126-VIII!BG126-IX!BG126-X!BG126</f>
        <v>73.123978671208164</v>
      </c>
      <c r="BH126" s="18">
        <f>'Tabela Usos'!BH129-III!BH126-IV!BH126-VI!BH126-VII!BH126-VIII!BH126-IX!BH126-X!BH126</f>
        <v>0</v>
      </c>
      <c r="BI126" s="18">
        <f>'Tabela Usos'!BI129-III!BI126-IV!BI126-VI!BI126-VII!BI126-VIII!BI126-IX!BI126-X!BI126</f>
        <v>19.40023923930012</v>
      </c>
      <c r="BJ126" s="18">
        <f>'Tabela Usos'!BJ129-III!BJ126-IV!BJ126-VI!BJ126-VII!BJ126-VIII!BJ126-IX!BJ126-X!BJ126</f>
        <v>0</v>
      </c>
      <c r="BK126" s="18">
        <f>'Tabela Usos'!BK129-III!BK126-IV!BK126-VI!BK126-VII!BK126-VIII!BK126-IX!BK126-X!BK126</f>
        <v>649.9080145165542</v>
      </c>
      <c r="BL126" s="18">
        <f>'Tabela Usos'!BL129-III!BL126-IV!BL126-VI!BL126-VII!BL126-VIII!BL126-IX!BL126-X!BL126</f>
        <v>67.900837337550428</v>
      </c>
      <c r="BM126" s="18">
        <f>'Tabela Usos'!BM129-III!BM126-IV!BM126-VI!BM126-VII!BM126-VIII!BM126-IX!BM126-X!BM126</f>
        <v>0</v>
      </c>
      <c r="BN126" s="18">
        <f>'Tabela Usos'!BN129-III!BN126-IV!BN126-VI!BN126-VII!BN126-VIII!BN126-IX!BN126-X!BN126</f>
        <v>50.739087241246473</v>
      </c>
      <c r="BO126" s="18">
        <f>'Tabela Usos'!BO129-III!BO126-IV!BO126-VI!BO126-VII!BO126-VIII!BO126-IX!BO126-X!BO126</f>
        <v>0</v>
      </c>
      <c r="BP126" s="18">
        <f>'Tabela Usos'!BP129-III!BP126-IV!BP126-VI!BP126-VII!BP126-VIII!BP126-IX!BP126-X!BP126</f>
        <v>723.03199318776228</v>
      </c>
      <c r="BQ126" s="18">
        <f>'Tabela Usos'!BQ129-III!BQ126-IV!BQ126-VI!BQ126-VII!BQ126-VIII!BQ126-IX!BQ126-X!BQ126</f>
        <v>1041.6436145408834</v>
      </c>
      <c r="BR126" s="18">
        <f>'Tabela Usos'!BR129-III!BR126-IV!BR126-VI!BR126-VII!BR126-VIII!BR126-IX!BR126-X!BR126</f>
        <v>0</v>
      </c>
      <c r="BS126" s="35">
        <f>'Tabela Usos'!BS129-III!BS126-IV!BS126-VI!BS126-VII!BS126-VIII!BS126-IX!BS126-X!BS126</f>
        <v>5070.1779088863204</v>
      </c>
      <c r="BT126" s="18">
        <f>'Tabela Usos'!BT129-III!BT126-IV!BT126-VI!BT126-VII!BT126-VIII!BT126-IX!BT126-X!BT126</f>
        <v>2689</v>
      </c>
      <c r="BU126" s="18">
        <f>'Tabela Usos'!BU129-III!BU126-IV!BU126-VI!BU126-VII!BU126-VIII!BU126-IX!BU126-X!BU126</f>
        <v>0</v>
      </c>
      <c r="BV126" s="18">
        <f>'Tabela Usos'!BV129-III!BV126-IV!BV126-VI!BV126-VII!BV126-VIII!BV126-IX!BV126-X!BV126</f>
        <v>6621.4508849826652</v>
      </c>
      <c r="BW126" s="18">
        <f>'Tabela Usos'!BW129-III!BW126-IV!BW126-VI!BW126-VII!BW126-VIII!BW126-IX!BW126-X!BW126</f>
        <v>25111.371206131011</v>
      </c>
      <c r="BX126" s="18">
        <f>'Tabela Usos'!BX129-III!BX126-IV!BX126-VI!BX126-VII!BX126-VIII!BX126-IX!BX126-X!BX126</f>
        <v>0</v>
      </c>
      <c r="BY126" s="18">
        <f>'Tabela Usos'!BY129-III!BY126-IV!BY126-VI!BY126-VII!BY126-VIII!BY126-IX!BY126-X!BY126</f>
        <v>0</v>
      </c>
    </row>
    <row r="127" spans="1:77">
      <c r="A127" s="203" t="s">
        <v>292</v>
      </c>
      <c r="B127" s="68" t="s">
        <v>293</v>
      </c>
      <c r="C127" s="18">
        <f>'Tabela Usos'!C130-III!C127-IV!C127-VI!C127-VII!C127-VIII!C127-IX!C127-X!C127</f>
        <v>138</v>
      </c>
      <c r="D127" s="18">
        <f>'Tabela Usos'!D130-III!D127-IV!D127-VI!D127-VII!D127-VIII!D127-IX!D127-X!D127</f>
        <v>35</v>
      </c>
      <c r="E127" s="18">
        <f>'Tabela Usos'!E130-III!E127-IV!E127-VI!E127-VII!E127-VIII!E127-IX!E127-X!E127</f>
        <v>19</v>
      </c>
      <c r="F127" s="18">
        <f>'Tabela Usos'!F130-III!F127-IV!F127-VI!F127-VII!F127-VIII!F127-IX!F127-X!F127</f>
        <v>42</v>
      </c>
      <c r="G127" s="18">
        <f>'Tabela Usos'!G130-III!G127-IV!G127-VI!G127-VII!G127-VIII!G127-IX!G127-X!G127</f>
        <v>850</v>
      </c>
      <c r="H127" s="18">
        <f>'Tabela Usos'!H130-III!H127-IV!H127-VI!H127-VII!H127-VIII!H127-IX!H127-X!H127</f>
        <v>352</v>
      </c>
      <c r="I127" s="18">
        <f>'Tabela Usos'!I130-III!I127-IV!I127-VI!I127-VII!I127-VIII!I127-IX!I127-X!I127</f>
        <v>54</v>
      </c>
      <c r="J127" s="18">
        <f>'Tabela Usos'!J130-III!J127-IV!J127-VI!J127-VII!J127-VIII!J127-IX!J127-X!J127</f>
        <v>243</v>
      </c>
      <c r="K127" s="18">
        <f>'Tabela Usos'!K130-III!K127-IV!K127-VI!K127-VII!K127-VIII!K127-IX!K127-X!K127</f>
        <v>69</v>
      </c>
      <c r="L127" s="18">
        <f>'Tabela Usos'!L130-III!L127-IV!L127-VI!L127-VII!L127-VIII!L127-IX!L127-X!L127</f>
        <v>257</v>
      </c>
      <c r="M127" s="18">
        <f>'Tabela Usos'!M130-III!M127-IV!M127-VI!M127-VII!M127-VIII!M127-IX!M127-X!M127</f>
        <v>141</v>
      </c>
      <c r="N127" s="18">
        <f>'Tabela Usos'!N130-III!N127-IV!N127-VI!N127-VII!N127-VIII!N127-IX!N127-X!N127</f>
        <v>16</v>
      </c>
      <c r="O127" s="18">
        <f>'Tabela Usos'!O130-III!O127-IV!O127-VI!O127-VII!O127-VIII!O127-IX!O127-X!O127</f>
        <v>52</v>
      </c>
      <c r="P127" s="18">
        <f>'Tabela Usos'!P130-III!P127-IV!P127-VI!P127-VII!P127-VIII!P127-IX!P127-X!P127</f>
        <v>107</v>
      </c>
      <c r="Q127" s="18">
        <f>'Tabela Usos'!Q130-III!Q127-IV!Q127-VI!Q127-VII!Q127-VIII!Q127-IX!Q127-X!Q127</f>
        <v>62</v>
      </c>
      <c r="R127" s="18">
        <f>'Tabela Usos'!R130-III!R127-IV!R127-VI!R127-VII!R127-VIII!R127-IX!R127-X!R127</f>
        <v>84</v>
      </c>
      <c r="S127" s="18">
        <f>'Tabela Usos'!S130-III!S127-IV!S127-VI!S127-VII!S127-VIII!S127-IX!S127-X!S127</f>
        <v>160</v>
      </c>
      <c r="T127" s="18">
        <f>'Tabela Usos'!T130-III!T127-IV!T127-VI!T127-VII!T127-VIII!T127-IX!T127-X!T127</f>
        <v>35</v>
      </c>
      <c r="U127" s="18">
        <f>'Tabela Usos'!U130-III!U127-IV!U127-VI!U127-VII!U127-VIII!U127-IX!U127-X!U127</f>
        <v>159</v>
      </c>
      <c r="V127" s="18">
        <f>'Tabela Usos'!V130-III!V127-IV!V127-VI!V127-VII!V127-VIII!V127-IX!V127-X!V127</f>
        <v>63</v>
      </c>
      <c r="W127" s="18">
        <f>'Tabela Usos'!W130-III!W127-IV!W127-VI!W127-VII!W127-VIII!W127-IX!W127-X!W127</f>
        <v>129</v>
      </c>
      <c r="X127" s="18">
        <f>'Tabela Usos'!X130-III!X127-IV!X127-VI!X127-VII!X127-VIII!X127-IX!X127-X!X127</f>
        <v>57</v>
      </c>
      <c r="Y127" s="18">
        <f>'Tabela Usos'!Y130-III!Y127-IV!Y127-VI!Y127-VII!Y127-VIII!Y127-IX!Y127-X!Y127</f>
        <v>58</v>
      </c>
      <c r="Z127" s="18">
        <f>'Tabela Usos'!Z130-III!Z127-IV!Z127-VI!Z127-VII!Z127-VIII!Z127-IX!Z127-X!Z127</f>
        <v>127</v>
      </c>
      <c r="AA127" s="18">
        <f>'Tabela Usos'!AA130-III!AA127-IV!AA127-VI!AA127-VII!AA127-VIII!AA127-IX!AA127-X!AA127</f>
        <v>206</v>
      </c>
      <c r="AB127" s="18">
        <f>'Tabela Usos'!AB130-III!AB127-IV!AB127-VI!AB127-VII!AB127-VIII!AB127-IX!AB127-X!AB127</f>
        <v>170</v>
      </c>
      <c r="AC127" s="18">
        <f>'Tabela Usos'!AC130-III!AC127-IV!AC127-VI!AC127-VII!AC127-VIII!AC127-IX!AC127-X!AC127</f>
        <v>138</v>
      </c>
      <c r="AD127" s="18">
        <f>'Tabela Usos'!AD130-III!AD127-IV!AD127-VI!AD127-VII!AD127-VIII!AD127-IX!AD127-X!AD127</f>
        <v>61</v>
      </c>
      <c r="AE127" s="18">
        <f>'Tabela Usos'!AE130-III!AE127-IV!AE127-VI!AE127-VII!AE127-VIII!AE127-IX!AE127-X!AE127</f>
        <v>234</v>
      </c>
      <c r="AF127" s="18">
        <f>'Tabela Usos'!AF130-III!AF127-IV!AF127-VI!AF127-VII!AF127-VIII!AF127-IX!AF127-X!AF127</f>
        <v>113</v>
      </c>
      <c r="AG127" s="18">
        <f>'Tabela Usos'!AG130-III!AG127-IV!AG127-VI!AG127-VII!AG127-VIII!AG127-IX!AG127-X!AG127</f>
        <v>101</v>
      </c>
      <c r="AH127" s="18">
        <f>'Tabela Usos'!AH130-III!AH127-IV!AH127-VI!AH127-VII!AH127-VIII!AH127-IX!AH127-X!AH127</f>
        <v>211</v>
      </c>
      <c r="AI127" s="18">
        <f>'Tabela Usos'!AI130-III!AI127-IV!AI127-VI!AI127-VII!AI127-VIII!AI127-IX!AI127-X!AI127</f>
        <v>287</v>
      </c>
      <c r="AJ127" s="18">
        <f>'Tabela Usos'!AJ130-III!AJ127-IV!AJ127-VI!AJ127-VII!AJ127-VIII!AJ127-IX!AJ127-X!AJ127</f>
        <v>179</v>
      </c>
      <c r="AK127" s="18">
        <f>'Tabela Usos'!AK130-III!AK127-IV!AK127-VI!AK127-VII!AK127-VIII!AK127-IX!AK127-X!AK127</f>
        <v>66</v>
      </c>
      <c r="AL127" s="18">
        <f>'Tabela Usos'!AL130-III!AL127-IV!AL127-VI!AL127-VII!AL127-VIII!AL127-IX!AL127-X!AL127</f>
        <v>123</v>
      </c>
      <c r="AM127" s="18">
        <f>'Tabela Usos'!AM130-III!AM127-IV!AM127-VI!AM127-VII!AM127-VIII!AM127-IX!AM127-X!AM127</f>
        <v>0</v>
      </c>
      <c r="AN127" s="18">
        <f>'Tabela Usos'!AN130-III!AN127-IV!AN127-VI!AN127-VII!AN127-VIII!AN127-IX!AN127-X!AN127</f>
        <v>0</v>
      </c>
      <c r="AO127" s="18">
        <f>'Tabela Usos'!AO130-III!AO127-IV!AO127-VI!AO127-VII!AO127-VIII!AO127-IX!AO127-X!AO127</f>
        <v>0</v>
      </c>
      <c r="AP127" s="18">
        <f>'Tabela Usos'!AP130-III!AP127-IV!AP127-VI!AP127-VII!AP127-VIII!AP127-IX!AP127-X!AP127</f>
        <v>0</v>
      </c>
      <c r="AQ127" s="18">
        <f>'Tabela Usos'!AQ130-III!AQ127-IV!AQ127-VI!AQ127-VII!AQ127-VIII!AQ127-IX!AQ127-X!AQ127</f>
        <v>19</v>
      </c>
      <c r="AR127" s="18">
        <f>'Tabela Usos'!AR130-III!AR127-IV!AR127-VI!AR127-VII!AR127-VIII!AR127-IX!AR127-X!AR127</f>
        <v>143</v>
      </c>
      <c r="AS127" s="18">
        <f>'Tabela Usos'!AS130-III!AS127-IV!AS127-VI!AS127-VII!AS127-VIII!AS127-IX!AS127-X!AS127</f>
        <v>65</v>
      </c>
      <c r="AT127" s="18">
        <f>'Tabela Usos'!AT130-III!AT127-IV!AT127-VI!AT127-VII!AT127-VIII!AT127-IX!AT127-X!AT127</f>
        <v>3</v>
      </c>
      <c r="AU127" s="18">
        <f>'Tabela Usos'!AU130-III!AU127-IV!AU127-VI!AU127-VII!AU127-VIII!AU127-IX!AU127-X!AU127</f>
        <v>7</v>
      </c>
      <c r="AV127" s="18">
        <f>'Tabela Usos'!AV130-III!AV127-IV!AV127-VI!AV127-VII!AV127-VIII!AV127-IX!AV127-X!AV127</f>
        <v>1176</v>
      </c>
      <c r="AW127" s="18">
        <f>'Tabela Usos'!AW130-III!AW127-IV!AW127-VI!AW127-VII!AW127-VIII!AW127-IX!AW127-X!AW127</f>
        <v>11</v>
      </c>
      <c r="AX127" s="18">
        <f>'Tabela Usos'!AX130-III!AX127-IV!AX127-VI!AX127-VII!AX127-VIII!AX127-IX!AX127-X!AX127</f>
        <v>46</v>
      </c>
      <c r="AY127" s="18">
        <f>'Tabela Usos'!AY130-III!AY127-IV!AY127-VI!AY127-VII!AY127-VIII!AY127-IX!AY127-X!AY127</f>
        <v>3</v>
      </c>
      <c r="AZ127" s="18">
        <f>'Tabela Usos'!AZ130-III!AZ127-IV!AZ127-VI!AZ127-VII!AZ127-VIII!AZ127-IX!AZ127-X!AZ127</f>
        <v>14</v>
      </c>
      <c r="BA127" s="18">
        <f>'Tabela Usos'!BA130-III!BA127-IV!BA127-VI!BA127-VII!BA127-VIII!BA127-IX!BA127-X!BA127</f>
        <v>64</v>
      </c>
      <c r="BB127" s="18">
        <f>'Tabela Usos'!BB130-III!BB127-IV!BB127-VI!BB127-VII!BB127-VIII!BB127-IX!BB127-X!BB127</f>
        <v>57</v>
      </c>
      <c r="BC127" s="18">
        <f>'Tabela Usos'!BC130-III!BC127-IV!BC127-VI!BC127-VII!BC127-VIII!BC127-IX!BC127-X!BC127</f>
        <v>99</v>
      </c>
      <c r="BD127" s="18">
        <f>'Tabela Usos'!BD130-III!BD127-IV!BD127-VI!BD127-VII!BD127-VIII!BD127-IX!BD127-X!BD127</f>
        <v>17</v>
      </c>
      <c r="BE127" s="18">
        <f>'Tabela Usos'!BE130-III!BE127-IV!BE127-VI!BE127-VII!BE127-VIII!BE127-IX!BE127-X!BE127</f>
        <v>80</v>
      </c>
      <c r="BF127" s="18">
        <f>'Tabela Usos'!BF130-III!BF127-IV!BF127-VI!BF127-VII!BF127-VIII!BF127-IX!BF127-X!BF127</f>
        <v>28</v>
      </c>
      <c r="BG127" s="18">
        <f>'Tabela Usos'!BG130-III!BG127-IV!BG127-VI!BG127-VII!BG127-VIII!BG127-IX!BG127-X!BG127</f>
        <v>20</v>
      </c>
      <c r="BH127" s="18">
        <f>'Tabela Usos'!BH130-III!BH127-IV!BH127-VI!BH127-VII!BH127-VIII!BH127-IX!BH127-X!BH127</f>
        <v>24</v>
      </c>
      <c r="BI127" s="18">
        <f>'Tabela Usos'!BI130-III!BI127-IV!BI127-VI!BI127-VII!BI127-VIII!BI127-IX!BI127-X!BI127</f>
        <v>82</v>
      </c>
      <c r="BJ127" s="18">
        <f>'Tabela Usos'!BJ130-III!BJ127-IV!BJ127-VI!BJ127-VII!BJ127-VIII!BJ127-IX!BJ127-X!BJ127</f>
        <v>25</v>
      </c>
      <c r="BK127" s="18">
        <f>'Tabela Usos'!BK130-III!BK127-IV!BK127-VI!BK127-VII!BK127-VIII!BK127-IX!BK127-X!BK127</f>
        <v>0</v>
      </c>
      <c r="BL127" s="18">
        <f>'Tabela Usos'!BL130-III!BL127-IV!BL127-VI!BL127-VII!BL127-VIII!BL127-IX!BL127-X!BL127</f>
        <v>0</v>
      </c>
      <c r="BM127" s="18">
        <f>'Tabela Usos'!BM130-III!BM127-IV!BM127-VI!BM127-VII!BM127-VIII!BM127-IX!BM127-X!BM127</f>
        <v>0</v>
      </c>
      <c r="BN127" s="18">
        <f>'Tabela Usos'!BN130-III!BN127-IV!BN127-VI!BN127-VII!BN127-VIII!BN127-IX!BN127-X!BN127</f>
        <v>0</v>
      </c>
      <c r="BO127" s="18">
        <f>'Tabela Usos'!BO130-III!BO127-IV!BO127-VI!BO127-VII!BO127-VIII!BO127-IX!BO127-X!BO127</f>
        <v>0</v>
      </c>
      <c r="BP127" s="18">
        <f>'Tabela Usos'!BP130-III!BP127-IV!BP127-VI!BP127-VII!BP127-VIII!BP127-IX!BP127-X!BP127</f>
        <v>0</v>
      </c>
      <c r="BQ127" s="18">
        <f>'Tabela Usos'!BQ130-III!BQ127-IV!BQ127-VI!BQ127-VII!BQ127-VIII!BQ127-IX!BQ127-X!BQ127</f>
        <v>11</v>
      </c>
      <c r="BR127" s="18">
        <f>'Tabela Usos'!BR130-III!BR127-IV!BR127-VI!BR127-VII!BR127-VIII!BR127-IX!BR127-X!BR127</f>
        <v>0</v>
      </c>
      <c r="BS127" s="35">
        <f>'Tabela Usos'!BS130-III!BS127-IV!BS127-VI!BS127-VII!BS127-VIII!BS127-IX!BS127-X!BS127</f>
        <v>7192</v>
      </c>
      <c r="BT127" s="18">
        <f>'Tabela Usos'!BT130-III!BT127-IV!BT127-VI!BT127-VII!BT127-VIII!BT127-IX!BT127-X!BT127</f>
        <v>0</v>
      </c>
      <c r="BU127" s="18">
        <f>'Tabela Usos'!BU130-III!BU127-IV!BU127-VI!BU127-VII!BU127-VIII!BU127-IX!BU127-X!BU127</f>
        <v>0</v>
      </c>
      <c r="BV127" s="18">
        <f>'Tabela Usos'!BV130-III!BV127-IV!BV127-VI!BV127-VII!BV127-VIII!BV127-IX!BV127-X!BV127</f>
        <v>47319</v>
      </c>
      <c r="BW127" s="18">
        <f>'Tabela Usos'!BW130-III!BW127-IV!BW127-VI!BW127-VII!BW127-VIII!BW127-IX!BW127-X!BW127</f>
        <v>34453</v>
      </c>
      <c r="BX127" s="18">
        <f>'Tabela Usos'!BX130-III!BX127-IV!BX127-VI!BX127-VII!BX127-VIII!BX127-IX!BX127-X!BX127</f>
        <v>0</v>
      </c>
      <c r="BY127" s="18">
        <f>'Tabela Usos'!BY130-III!BY127-IV!BY127-VI!BY127-VII!BY127-VIII!BY127-IX!BY127-X!BY127</f>
        <v>0</v>
      </c>
    </row>
    <row r="128" spans="1:77">
      <c r="A128" s="203" t="s">
        <v>294</v>
      </c>
      <c r="B128" s="68" t="s">
        <v>295</v>
      </c>
      <c r="C128" s="18">
        <f>'Tabela Usos'!C131-III!C128-IV!C128-VI!C128-VII!C128-VIII!C128-IX!C128-X!C128</f>
        <v>0</v>
      </c>
      <c r="D128" s="18">
        <f>'Tabela Usos'!D131-III!D128-IV!D128-VI!D128-VII!D128-VIII!D128-IX!D128-X!D128</f>
        <v>0</v>
      </c>
      <c r="E128" s="18">
        <f>'Tabela Usos'!E131-III!E128-IV!E128-VI!E128-VII!E128-VIII!E128-IX!E128-X!E128</f>
        <v>6.7130458868063894</v>
      </c>
      <c r="F128" s="18">
        <f>'Tabela Usos'!F131-III!F128-IV!F128-VI!F128-VII!F128-VIII!F128-IX!F128-X!F128</f>
        <v>0</v>
      </c>
      <c r="G128" s="18">
        <f>'Tabela Usos'!G131-III!G128-IV!G128-VI!G128-VII!G128-VIII!G128-IX!G128-X!G128</f>
        <v>122.75283907303111</v>
      </c>
      <c r="H128" s="18">
        <f>'Tabela Usos'!H131-III!H128-IV!H128-VI!H128-VII!H128-VIII!H128-IX!H128-X!H128</f>
        <v>0</v>
      </c>
      <c r="I128" s="18">
        <f>'Tabela Usos'!I131-III!I128-IV!I128-VI!I128-VII!I128-VIII!I128-IX!I128-X!I128</f>
        <v>1.9180131105161111</v>
      </c>
      <c r="J128" s="18">
        <f>'Tabela Usos'!J131-III!J128-IV!J128-VI!J128-VII!J128-VIII!J128-IX!J128-X!J128</f>
        <v>0</v>
      </c>
      <c r="K128" s="18">
        <f>'Tabela Usos'!K131-III!K128-IV!K128-VI!K128-VII!K128-VIII!K128-IX!K128-X!K128</f>
        <v>0</v>
      </c>
      <c r="L128" s="18">
        <f>'Tabela Usos'!L131-III!L128-IV!L128-VI!L128-VII!L128-VIII!L128-IX!L128-X!L128</f>
        <v>1.9180131105161111</v>
      </c>
      <c r="M128" s="18">
        <f>'Tabela Usos'!M131-III!M128-IV!M128-VI!M128-VII!M128-VIII!M128-IX!M128-X!M128</f>
        <v>0</v>
      </c>
      <c r="N128" s="18">
        <f>'Tabela Usos'!N131-III!N128-IV!N128-VI!N128-VII!N128-VIII!N128-IX!N128-X!N128</f>
        <v>0</v>
      </c>
      <c r="O128" s="18">
        <f>'Tabela Usos'!O131-III!O128-IV!O128-VI!O128-VII!O128-VIII!O128-IX!O128-X!O128</f>
        <v>14.385098328870834</v>
      </c>
      <c r="P128" s="18">
        <f>'Tabela Usos'!P131-III!P128-IV!P128-VI!P128-VII!P128-VIII!P128-IX!P128-X!P128</f>
        <v>0</v>
      </c>
      <c r="Q128" s="18">
        <f>'Tabela Usos'!Q131-III!Q128-IV!Q128-VI!Q128-VII!Q128-VIII!Q128-IX!Q128-X!Q128</f>
        <v>0</v>
      </c>
      <c r="R128" s="18">
        <f>'Tabela Usos'!R131-III!R128-IV!R128-VI!R128-VII!R128-VIII!R128-IX!R128-X!R128</f>
        <v>0</v>
      </c>
      <c r="S128" s="18">
        <f>'Tabela Usos'!S131-III!S128-IV!S128-VI!S128-VII!S128-VIII!S128-IX!S128-X!S128</f>
        <v>0</v>
      </c>
      <c r="T128" s="18">
        <f>'Tabela Usos'!T131-III!T128-IV!T128-VI!T128-VII!T128-VIII!T128-IX!T128-X!T128</f>
        <v>15.344104884128889</v>
      </c>
      <c r="U128" s="18">
        <f>'Tabela Usos'!U131-III!U128-IV!U128-VI!U128-VII!U128-VIII!U128-IX!U128-X!U128</f>
        <v>0</v>
      </c>
      <c r="V128" s="18">
        <f>'Tabela Usos'!V131-III!V128-IV!V128-VI!V128-VII!V128-VIII!V128-IX!V128-X!V128</f>
        <v>0</v>
      </c>
      <c r="W128" s="18">
        <f>'Tabela Usos'!W131-III!W128-IV!W128-VI!W128-VII!W128-VIII!W128-IX!W128-X!W128</f>
        <v>0</v>
      </c>
      <c r="X128" s="18">
        <f>'Tabela Usos'!X131-III!X128-IV!X128-VI!X128-VII!X128-VIII!X128-IX!X128-X!X128</f>
        <v>0</v>
      </c>
      <c r="Y128" s="18">
        <f>'Tabela Usos'!Y131-III!Y128-IV!Y128-VI!Y128-VII!Y128-VIII!Y128-IX!Y128-X!Y128</f>
        <v>0</v>
      </c>
      <c r="Z128" s="18">
        <f>'Tabela Usos'!Z131-III!Z128-IV!Z128-VI!Z128-VII!Z128-VIII!Z128-IX!Z128-X!Z128</f>
        <v>0</v>
      </c>
      <c r="AA128" s="18">
        <f>'Tabela Usos'!AA131-III!AA128-IV!AA128-VI!AA128-VII!AA128-VIII!AA128-IX!AA128-X!AA128</f>
        <v>0</v>
      </c>
      <c r="AB128" s="18">
        <f>'Tabela Usos'!AB131-III!AB128-IV!AB128-VI!AB128-VII!AB128-VIII!AB128-IX!AB128-X!AB128</f>
        <v>1.9180131105161111</v>
      </c>
      <c r="AC128" s="18">
        <f>'Tabela Usos'!AC131-III!AC128-IV!AC128-VI!AC128-VII!AC128-VIII!AC128-IX!AC128-X!AC128</f>
        <v>25.893176991967501</v>
      </c>
      <c r="AD128" s="18">
        <f>'Tabela Usos'!AD131-III!AD128-IV!AD128-VI!AD128-VII!AD128-VIII!AD128-IX!AD128-X!AD128</f>
        <v>2.8770196657741667</v>
      </c>
      <c r="AE128" s="18">
        <f>'Tabela Usos'!AE131-III!AE128-IV!AE128-VI!AE128-VII!AE128-VIII!AE128-IX!AE128-X!AE128</f>
        <v>37.401255655064169</v>
      </c>
      <c r="AF128" s="18">
        <f>'Tabela Usos'!AF131-III!AF128-IV!AF128-VI!AF128-VII!AF128-VIII!AF128-IX!AF128-X!AF128</f>
        <v>219.61250115409473</v>
      </c>
      <c r="AG128" s="18">
        <f>'Tabela Usos'!AG131-III!AG128-IV!AG128-VI!AG128-VII!AG128-VIII!AG128-IX!AG128-X!AG128</f>
        <v>67.130458868063897</v>
      </c>
      <c r="AH128" s="18">
        <f>'Tabela Usos'!AH131-III!AH128-IV!AH128-VI!AH128-VII!AH128-VIII!AH128-IX!AH128-X!AH128</f>
        <v>23.97516388145139</v>
      </c>
      <c r="AI128" s="18">
        <f>'Tabela Usos'!AI131-III!AI128-IV!AI128-VI!AI128-VII!AI128-VIII!AI128-IX!AI128-X!AI128</f>
        <v>1.9180131105161111</v>
      </c>
      <c r="AJ128" s="18">
        <f>'Tabela Usos'!AJ131-III!AJ128-IV!AJ128-VI!AJ128-VII!AJ128-VIII!AJ128-IX!AJ128-X!AJ128</f>
        <v>0</v>
      </c>
      <c r="AK128" s="18">
        <f>'Tabela Usos'!AK131-III!AK128-IV!AK128-VI!AK128-VII!AK128-VIII!AK128-IX!AK128-X!AK128</f>
        <v>0</v>
      </c>
      <c r="AL128" s="18">
        <f>'Tabela Usos'!AL131-III!AL128-IV!AL128-VI!AL128-VII!AL128-VIII!AL128-IX!AL128-X!AL128</f>
        <v>3.8360262210322222</v>
      </c>
      <c r="AM128" s="18">
        <f>'Tabela Usos'!AM131-III!AM128-IV!AM128-VI!AM128-VII!AM128-VIII!AM128-IX!AM128-X!AM128</f>
        <v>3.8360262210322222</v>
      </c>
      <c r="AN128" s="18">
        <f>'Tabela Usos'!AN131-III!AN128-IV!AN128-VI!AN128-VII!AN128-VIII!AN128-IX!AN128-X!AN128</f>
        <v>897.63013572154</v>
      </c>
      <c r="AO128" s="18">
        <f>'Tabela Usos'!AO131-III!AO128-IV!AO128-VI!AO128-VII!AO128-VIII!AO128-IX!AO128-X!AO128</f>
        <v>0</v>
      </c>
      <c r="AP128" s="18">
        <f>'Tabela Usos'!AP131-III!AP128-IV!AP128-VI!AP128-VII!AP128-VIII!AP128-IX!AP128-X!AP128</f>
        <v>163.99012094912752</v>
      </c>
      <c r="AQ128" s="18">
        <f>'Tabela Usos'!AQ131-III!AQ128-IV!AQ128-VI!AQ128-VII!AQ128-VIII!AQ128-IX!AQ128-X!AQ128</f>
        <v>72.884498199612224</v>
      </c>
      <c r="AR128" s="18">
        <f>'Tabela Usos'!AR131-III!AR128-IV!AR128-VI!AR128-VII!AR128-VIII!AR128-IX!AR128-X!AR128</f>
        <v>3947.2709814421569</v>
      </c>
      <c r="AS128" s="18">
        <f>'Tabela Usos'!AS131-III!AS128-IV!AS128-VI!AS128-VII!AS128-VIII!AS128-IX!AS128-X!AS128</f>
        <v>515.9455267288339</v>
      </c>
      <c r="AT128" s="18">
        <f>'Tabela Usos'!AT131-III!AT128-IV!AT128-VI!AT128-VII!AT128-VIII!AT128-IX!AT128-X!AT128</f>
        <v>2.8770196657741667</v>
      </c>
      <c r="AU128" s="18">
        <f>'Tabela Usos'!AU131-III!AU128-IV!AU128-VI!AU128-VII!AU128-VIII!AU128-IX!AU128-X!AU128</f>
        <v>0.95900655525805556</v>
      </c>
      <c r="AV128" s="18">
        <f>'Tabela Usos'!AV131-III!AV128-IV!AV128-VI!AV128-VII!AV128-VIII!AV128-IX!AV128-X!AV128</f>
        <v>198.51435693841751</v>
      </c>
      <c r="AW128" s="18">
        <f>'Tabela Usos'!AW131-III!AW128-IV!AW128-VI!AW128-VII!AW128-VIII!AW128-IX!AW128-X!AW128</f>
        <v>54.663373649709172</v>
      </c>
      <c r="AX128" s="18">
        <f>'Tabela Usos'!AX131-III!AX128-IV!AX128-VI!AX128-VII!AX128-VIII!AX128-IX!AX128-X!AX128</f>
        <v>166.86714061490167</v>
      </c>
      <c r="AY128" s="18">
        <f>'Tabela Usos'!AY131-III!AY128-IV!AY128-VI!AY128-VII!AY128-VIII!AY128-IX!AY128-X!AY128</f>
        <v>38.360262210322226</v>
      </c>
      <c r="AZ128" s="18">
        <f>'Tabela Usos'!AZ131-III!AZ128-IV!AZ128-VI!AZ128-VII!AZ128-VIII!AZ128-IX!AZ128-X!AZ128</f>
        <v>204.26839626996585</v>
      </c>
      <c r="BA128" s="18">
        <f>'Tabela Usos'!BA131-III!BA128-IV!BA128-VI!BA128-VII!BA128-VIII!BA128-IX!BA128-X!BA128</f>
        <v>4006.7293878681562</v>
      </c>
      <c r="BB128" s="18">
        <f>'Tabela Usos'!BB131-III!BB128-IV!BB128-VI!BB128-VII!BB128-VIII!BB128-IX!BB128-X!BB128</f>
        <v>1724.2937863539839</v>
      </c>
      <c r="BC128" s="18">
        <f>'Tabela Usos'!BC131-III!BC128-IV!BC128-VI!BC128-VII!BC128-VIII!BC128-IX!BC128-X!BC128</f>
        <v>1682.0974979226294</v>
      </c>
      <c r="BD128" s="18">
        <f>'Tabela Usos'!BD131-III!BD128-IV!BD128-VI!BD128-VII!BD128-VIII!BD128-IX!BD128-X!BD128</f>
        <v>126.58886529406334</v>
      </c>
      <c r="BE128" s="18">
        <f>'Tabela Usos'!BE131-III!BE128-IV!BE128-VI!BE128-VII!BE128-VIII!BE128-IX!BE128-X!BE128</f>
        <v>534.16665127873694</v>
      </c>
      <c r="BF128" s="18">
        <f>'Tabela Usos'!BF131-III!BF128-IV!BF128-VI!BF128-VII!BF128-VIII!BF128-IX!BF128-X!BF128</f>
        <v>48.909334318160838</v>
      </c>
      <c r="BG128" s="18">
        <f>'Tabela Usos'!BG131-III!BG128-IV!BG128-VI!BG128-VII!BG128-VIII!BG128-IX!BG128-X!BG128</f>
        <v>122.75283907303111</v>
      </c>
      <c r="BH128" s="18">
        <f>'Tabela Usos'!BH131-III!BH128-IV!BH128-VI!BH128-VII!BH128-VIII!BH128-IX!BH128-X!BH128</f>
        <v>163.03111439386944</v>
      </c>
      <c r="BI128" s="18">
        <f>'Tabela Usos'!BI131-III!BI128-IV!BI128-VI!BI128-VII!BI128-VIII!BI128-IX!BI128-X!BI128</f>
        <v>1603.458960391469</v>
      </c>
      <c r="BJ128" s="18">
        <f>'Tabela Usos'!BJ131-III!BJ128-IV!BJ128-VI!BJ128-VII!BJ128-VIII!BJ128-IX!BJ128-X!BJ128</f>
        <v>18.221124549903056</v>
      </c>
      <c r="BK128" s="18">
        <f>'Tabela Usos'!BK131-III!BK128-IV!BK128-VI!BK128-VII!BK128-VIII!BK128-IX!BK128-X!BK128</f>
        <v>866.94192595328229</v>
      </c>
      <c r="BL128" s="18">
        <f>'Tabela Usos'!BL131-III!BL128-IV!BL128-VI!BL128-VII!BL128-VIII!BL128-IX!BL128-X!BL128</f>
        <v>93.023635860031391</v>
      </c>
      <c r="BM128" s="18">
        <f>'Tabela Usos'!BM131-III!BM128-IV!BM128-VI!BM128-VII!BM128-VIII!BM128-IX!BM128-X!BM128</f>
        <v>685.68968700950973</v>
      </c>
      <c r="BN128" s="18">
        <f>'Tabela Usos'!BN131-III!BN128-IV!BN128-VI!BN128-VII!BN128-VIII!BN128-IX!BN128-X!BN128</f>
        <v>348.11937955867415</v>
      </c>
      <c r="BO128" s="18">
        <f>'Tabela Usos'!BO131-III!BO128-IV!BO128-VI!BO128-VII!BO128-VIII!BO128-IX!BO128-X!BO128</f>
        <v>970.51463392115227</v>
      </c>
      <c r="BP128" s="18">
        <f>'Tabela Usos'!BP131-III!BP128-IV!BP128-VI!BP128-VII!BP128-VIII!BP128-IX!BP128-X!BP128</f>
        <v>21.098144215677223</v>
      </c>
      <c r="BQ128" s="18">
        <f>'Tabela Usos'!BQ131-III!BQ128-IV!BQ128-VI!BQ128-VII!BQ128-VIII!BQ128-IX!BQ128-X!BQ128</f>
        <v>229.20256670667527</v>
      </c>
      <c r="BR128" s="18">
        <f>'Tabela Usos'!BR131-III!BR128-IV!BR128-VI!BR128-VII!BR128-VIII!BR128-IX!BR128-X!BR128</f>
        <v>0</v>
      </c>
      <c r="BS128" s="35">
        <f>'Tabela Usos'!BS131-III!BS128-IV!BS128-VI!BS128-VII!BS128-VIII!BS128-IX!BS128-X!BS128</f>
        <v>20060.499122888006</v>
      </c>
      <c r="BT128" s="18">
        <f>'Tabela Usos'!BT131-III!BT128-IV!BT128-VI!BT128-VII!BT128-VIII!BT128-IX!BT128-X!BT128</f>
        <v>0</v>
      </c>
      <c r="BU128" s="18">
        <f>'Tabela Usos'!BU131-III!BU128-IV!BU128-VI!BU128-VII!BU128-VIII!BU128-IX!BU128-X!BU128</f>
        <v>0</v>
      </c>
      <c r="BV128" s="18">
        <f>'Tabela Usos'!BV131-III!BV128-IV!BV128-VI!BV128-VII!BV128-VIII!BV128-IX!BV128-X!BV128</f>
        <v>0</v>
      </c>
      <c r="BW128" s="18">
        <f>'Tabela Usos'!BW131-III!BW128-IV!BW128-VI!BW128-VII!BW128-VIII!BW128-IX!BW128-X!BW128</f>
        <v>11100.500877111994</v>
      </c>
      <c r="BX128" s="18">
        <f>'Tabela Usos'!BX131-III!BX128-IV!BX128-VI!BX128-VII!BX128-VIII!BX128-IX!BX128-X!BX128</f>
        <v>0</v>
      </c>
      <c r="BY128" s="18">
        <f>'Tabela Usos'!BY131-III!BY128-IV!BY128-VI!BY128-VII!BY128-VIII!BY128-IX!BY128-X!BY128</f>
        <v>0</v>
      </c>
    </row>
    <row r="129" spans="1:77">
      <c r="A129" s="203" t="s">
        <v>296</v>
      </c>
      <c r="B129" s="68" t="s">
        <v>297</v>
      </c>
      <c r="C129" s="18">
        <f>'Tabela Usos'!C132-III!C129-IV!C129-VI!C129-VII!C129-VIII!C129-IX!C129-X!C129</f>
        <v>0</v>
      </c>
      <c r="D129" s="18">
        <f>'Tabela Usos'!D132-III!D129-IV!D129-VI!D129-VII!D129-VIII!D129-IX!D129-X!D129</f>
        <v>0</v>
      </c>
      <c r="E129" s="18">
        <f>'Tabela Usos'!E132-III!E129-IV!E129-VI!E129-VII!E129-VIII!E129-IX!E129-X!E129</f>
        <v>0</v>
      </c>
      <c r="F129" s="18">
        <f>'Tabela Usos'!F132-III!F129-IV!F129-VI!F129-VII!F129-VIII!F129-IX!F129-X!F129</f>
        <v>0</v>
      </c>
      <c r="G129" s="18">
        <f>'Tabela Usos'!G132-III!G129-IV!G129-VI!G129-VII!G129-VIII!G129-IX!G129-X!G129</f>
        <v>0</v>
      </c>
      <c r="H129" s="18">
        <f>'Tabela Usos'!H132-III!H129-IV!H129-VI!H129-VII!H129-VIII!H129-IX!H129-X!H129</f>
        <v>0</v>
      </c>
      <c r="I129" s="18">
        <f>'Tabela Usos'!I132-III!I129-IV!I129-VI!I129-VII!I129-VIII!I129-IX!I129-X!I129</f>
        <v>0</v>
      </c>
      <c r="J129" s="18">
        <f>'Tabela Usos'!J132-III!J129-IV!J129-VI!J129-VII!J129-VIII!J129-IX!J129-X!J129</f>
        <v>0</v>
      </c>
      <c r="K129" s="18">
        <f>'Tabela Usos'!K132-III!K129-IV!K129-VI!K129-VII!K129-VIII!K129-IX!K129-X!K129</f>
        <v>0</v>
      </c>
      <c r="L129" s="18">
        <f>'Tabela Usos'!L132-III!L129-IV!L129-VI!L129-VII!L129-VIII!L129-IX!L129-X!L129</f>
        <v>0</v>
      </c>
      <c r="M129" s="18">
        <f>'Tabela Usos'!M132-III!M129-IV!M129-VI!M129-VII!M129-VIII!M129-IX!M129-X!M129</f>
        <v>0</v>
      </c>
      <c r="N129" s="18">
        <f>'Tabela Usos'!N132-III!N129-IV!N129-VI!N129-VII!N129-VIII!N129-IX!N129-X!N129</f>
        <v>0</v>
      </c>
      <c r="O129" s="18">
        <f>'Tabela Usos'!O132-III!O129-IV!O129-VI!O129-VII!O129-VIII!O129-IX!O129-X!O129</f>
        <v>0</v>
      </c>
      <c r="P129" s="18">
        <f>'Tabela Usos'!P132-III!P129-IV!P129-VI!P129-VII!P129-VIII!P129-IX!P129-X!P129</f>
        <v>0</v>
      </c>
      <c r="Q129" s="18">
        <f>'Tabela Usos'!Q132-III!Q129-IV!Q129-VI!Q129-VII!Q129-VIII!Q129-IX!Q129-X!Q129</f>
        <v>0</v>
      </c>
      <c r="R129" s="18">
        <f>'Tabela Usos'!R132-III!R129-IV!R129-VI!R129-VII!R129-VIII!R129-IX!R129-X!R129</f>
        <v>0</v>
      </c>
      <c r="S129" s="18">
        <f>'Tabela Usos'!S132-III!S129-IV!S129-VI!S129-VII!S129-VIII!S129-IX!S129-X!S129</f>
        <v>0</v>
      </c>
      <c r="T129" s="18">
        <f>'Tabela Usos'!T132-III!T129-IV!T129-VI!T129-VII!T129-VIII!T129-IX!T129-X!T129</f>
        <v>0</v>
      </c>
      <c r="U129" s="18">
        <f>'Tabela Usos'!U132-III!U129-IV!U129-VI!U129-VII!U129-VIII!U129-IX!U129-X!U129</f>
        <v>0</v>
      </c>
      <c r="V129" s="18">
        <f>'Tabela Usos'!V132-III!V129-IV!V129-VI!V129-VII!V129-VIII!V129-IX!V129-X!V129</f>
        <v>0</v>
      </c>
      <c r="W129" s="18">
        <f>'Tabela Usos'!W132-III!W129-IV!W129-VI!W129-VII!W129-VIII!W129-IX!W129-X!W129</f>
        <v>0</v>
      </c>
      <c r="X129" s="18">
        <f>'Tabela Usos'!X132-III!X129-IV!X129-VI!X129-VII!X129-VIII!X129-IX!X129-X!X129</f>
        <v>0</v>
      </c>
      <c r="Y129" s="18">
        <f>'Tabela Usos'!Y132-III!Y129-IV!Y129-VI!Y129-VII!Y129-VIII!Y129-IX!Y129-X!Y129</f>
        <v>0</v>
      </c>
      <c r="Z129" s="18">
        <f>'Tabela Usos'!Z132-III!Z129-IV!Z129-VI!Z129-VII!Z129-VIII!Z129-IX!Z129-X!Z129</f>
        <v>0</v>
      </c>
      <c r="AA129" s="18">
        <f>'Tabela Usos'!AA132-III!AA129-IV!AA129-VI!AA129-VII!AA129-VIII!AA129-IX!AA129-X!AA129</f>
        <v>0</v>
      </c>
      <c r="AB129" s="18">
        <f>'Tabela Usos'!AB132-III!AB129-IV!AB129-VI!AB129-VII!AB129-VIII!AB129-IX!AB129-X!AB129</f>
        <v>0</v>
      </c>
      <c r="AC129" s="18">
        <f>'Tabela Usos'!AC132-III!AC129-IV!AC129-VI!AC129-VII!AC129-VIII!AC129-IX!AC129-X!AC129</f>
        <v>0</v>
      </c>
      <c r="AD129" s="18">
        <f>'Tabela Usos'!AD132-III!AD129-IV!AD129-VI!AD129-VII!AD129-VIII!AD129-IX!AD129-X!AD129</f>
        <v>0</v>
      </c>
      <c r="AE129" s="18">
        <f>'Tabela Usos'!AE132-III!AE129-IV!AE129-VI!AE129-VII!AE129-VIII!AE129-IX!AE129-X!AE129</f>
        <v>0</v>
      </c>
      <c r="AF129" s="18">
        <f>'Tabela Usos'!AF132-III!AF129-IV!AF129-VI!AF129-VII!AF129-VIII!AF129-IX!AF129-X!AF129</f>
        <v>0</v>
      </c>
      <c r="AG129" s="18">
        <f>'Tabela Usos'!AG132-III!AG129-IV!AG129-VI!AG129-VII!AG129-VIII!AG129-IX!AG129-X!AG129</f>
        <v>0</v>
      </c>
      <c r="AH129" s="18">
        <f>'Tabela Usos'!AH132-III!AH129-IV!AH129-VI!AH129-VII!AH129-VIII!AH129-IX!AH129-X!AH129</f>
        <v>0</v>
      </c>
      <c r="AI129" s="18">
        <f>'Tabela Usos'!AI132-III!AI129-IV!AI129-VI!AI129-VII!AI129-VIII!AI129-IX!AI129-X!AI129</f>
        <v>0</v>
      </c>
      <c r="AJ129" s="18">
        <f>'Tabela Usos'!AJ132-III!AJ129-IV!AJ129-VI!AJ129-VII!AJ129-VIII!AJ129-IX!AJ129-X!AJ129</f>
        <v>0</v>
      </c>
      <c r="AK129" s="18">
        <f>'Tabela Usos'!AK132-III!AK129-IV!AK129-VI!AK129-VII!AK129-VIII!AK129-IX!AK129-X!AK129</f>
        <v>0</v>
      </c>
      <c r="AL129" s="18">
        <f>'Tabela Usos'!AL132-III!AL129-IV!AL129-VI!AL129-VII!AL129-VIII!AL129-IX!AL129-X!AL129</f>
        <v>0</v>
      </c>
      <c r="AM129" s="18">
        <f>'Tabela Usos'!AM132-III!AM129-IV!AM129-VI!AM129-VII!AM129-VIII!AM129-IX!AM129-X!AM129</f>
        <v>0</v>
      </c>
      <c r="AN129" s="18">
        <f>'Tabela Usos'!AN132-III!AN129-IV!AN129-VI!AN129-VII!AN129-VIII!AN129-IX!AN129-X!AN129</f>
        <v>0</v>
      </c>
      <c r="AO129" s="18">
        <f>'Tabela Usos'!AO132-III!AO129-IV!AO129-VI!AO129-VII!AO129-VIII!AO129-IX!AO129-X!AO129</f>
        <v>0</v>
      </c>
      <c r="AP129" s="18">
        <f>'Tabela Usos'!AP132-III!AP129-IV!AP129-VI!AP129-VII!AP129-VIII!AP129-IX!AP129-X!AP129</f>
        <v>0</v>
      </c>
      <c r="AQ129" s="18">
        <f>'Tabela Usos'!AQ132-III!AQ129-IV!AQ129-VI!AQ129-VII!AQ129-VIII!AQ129-IX!AQ129-X!AQ129</f>
        <v>0</v>
      </c>
      <c r="AR129" s="18">
        <f>'Tabela Usos'!AR132-III!AR129-IV!AR129-VI!AR129-VII!AR129-VIII!AR129-IX!AR129-X!AR129</f>
        <v>0</v>
      </c>
      <c r="AS129" s="18">
        <f>'Tabela Usos'!AS132-III!AS129-IV!AS129-VI!AS129-VII!AS129-VIII!AS129-IX!AS129-X!AS129</f>
        <v>0</v>
      </c>
      <c r="AT129" s="18">
        <f>'Tabela Usos'!AT132-III!AT129-IV!AT129-VI!AT129-VII!AT129-VIII!AT129-IX!AT129-X!AT129</f>
        <v>0</v>
      </c>
      <c r="AU129" s="18">
        <f>'Tabela Usos'!AU132-III!AU129-IV!AU129-VI!AU129-VII!AU129-VIII!AU129-IX!AU129-X!AU129</f>
        <v>0</v>
      </c>
      <c r="AV129" s="18">
        <f>'Tabela Usos'!AV132-III!AV129-IV!AV129-VI!AV129-VII!AV129-VIII!AV129-IX!AV129-X!AV129</f>
        <v>0</v>
      </c>
      <c r="AW129" s="18">
        <f>'Tabela Usos'!AW132-III!AW129-IV!AW129-VI!AW129-VII!AW129-VIII!AW129-IX!AW129-X!AW129</f>
        <v>118.37555122551534</v>
      </c>
      <c r="AX129" s="18">
        <f>'Tabela Usos'!AX132-III!AX129-IV!AX129-VI!AX129-VII!AX129-VIII!AX129-IX!AX129-X!AX129</f>
        <v>23.675110245103067</v>
      </c>
      <c r="AY129" s="18">
        <f>'Tabela Usos'!AY132-III!AY129-IV!AY129-VI!AY129-VII!AY129-VIII!AY129-IX!AY129-X!AY129</f>
        <v>0</v>
      </c>
      <c r="AZ129" s="18">
        <f>'Tabela Usos'!AZ132-III!AZ129-IV!AZ129-VI!AZ129-VII!AZ129-VIII!AZ129-IX!AZ129-X!AZ129</f>
        <v>0</v>
      </c>
      <c r="BA129" s="18">
        <f>'Tabela Usos'!BA132-III!BA129-IV!BA129-VI!BA129-VII!BA129-VIII!BA129-IX!BA129-X!BA129</f>
        <v>0</v>
      </c>
      <c r="BB129" s="18">
        <f>'Tabela Usos'!BB132-III!BB129-IV!BB129-VI!BB129-VII!BB129-VIII!BB129-IX!BB129-X!BB129</f>
        <v>0</v>
      </c>
      <c r="BC129" s="18">
        <f>'Tabela Usos'!BC132-III!BC129-IV!BC129-VI!BC129-VII!BC129-VIII!BC129-IX!BC129-X!BC129</f>
        <v>704.33452979181618</v>
      </c>
      <c r="BD129" s="18">
        <f>'Tabela Usos'!BD132-III!BD129-IV!BD129-VI!BD129-VII!BD129-VIII!BD129-IX!BD129-X!BD129</f>
        <v>1.9729258537585888</v>
      </c>
      <c r="BE129" s="18">
        <f>'Tabela Usos'!BE132-III!BE129-IV!BE129-VI!BE129-VII!BE129-VIII!BE129-IX!BE129-X!BE129</f>
        <v>0</v>
      </c>
      <c r="BF129" s="18">
        <f>'Tabela Usos'!BF132-III!BF129-IV!BF129-VI!BF129-VII!BF129-VIII!BF129-IX!BF129-X!BF129</f>
        <v>0</v>
      </c>
      <c r="BG129" s="18">
        <f>'Tabela Usos'!BG132-III!BG129-IV!BG129-VI!BG129-VII!BG129-VIII!BG129-IX!BG129-X!BG129</f>
        <v>452.78648343759613</v>
      </c>
      <c r="BH129" s="18">
        <f>'Tabela Usos'!BH132-III!BH129-IV!BH129-VI!BH129-VII!BH129-VIII!BH129-IX!BH129-X!BH129</f>
        <v>0</v>
      </c>
      <c r="BI129" s="18">
        <f>'Tabela Usos'!BI132-III!BI129-IV!BI129-VI!BI129-VII!BI129-VIII!BI129-IX!BI129-X!BI129</f>
        <v>17.756332683827299</v>
      </c>
      <c r="BJ129" s="18">
        <f>'Tabela Usos'!BJ132-III!BJ129-IV!BJ129-VI!BJ129-VII!BJ129-VIII!BJ129-IX!BJ129-X!BJ129</f>
        <v>0</v>
      </c>
      <c r="BK129" s="18">
        <f>'Tabela Usos'!BK132-III!BK129-IV!BK129-VI!BK129-VII!BK129-VIII!BK129-IX!BK129-X!BK129</f>
        <v>2.9593887806378834</v>
      </c>
      <c r="BL129" s="18">
        <f>'Tabela Usos'!BL132-III!BL129-IV!BL129-VI!BL129-VII!BL129-VIII!BL129-IX!BL129-X!BL129</f>
        <v>37.485591221413188</v>
      </c>
      <c r="BM129" s="18">
        <f>'Tabela Usos'!BM132-III!BM129-IV!BM129-VI!BM129-VII!BM129-VIII!BM129-IX!BM129-X!BM129</f>
        <v>0</v>
      </c>
      <c r="BN129" s="18">
        <f>'Tabela Usos'!BN132-III!BN129-IV!BN129-VI!BN129-VII!BN129-VIII!BN129-IX!BN129-X!BN129</f>
        <v>1202.4983078658599</v>
      </c>
      <c r="BO129" s="18">
        <f>'Tabela Usos'!BO132-III!BO129-IV!BO129-VI!BO129-VII!BO129-VIII!BO129-IX!BO129-X!BO129</f>
        <v>2071.5721464465182</v>
      </c>
      <c r="BP129" s="18">
        <f>'Tabela Usos'!BP132-III!BP129-IV!BP129-VI!BP129-VII!BP129-VIII!BP129-IX!BP129-X!BP129</f>
        <v>0</v>
      </c>
      <c r="BQ129" s="18">
        <f>'Tabela Usos'!BQ132-III!BQ129-IV!BQ129-VI!BQ129-VII!BQ129-VIII!BQ129-IX!BQ129-X!BQ129</f>
        <v>424.17905855809659</v>
      </c>
      <c r="BR129" s="18">
        <f>'Tabela Usos'!BR132-III!BR129-IV!BR129-VI!BR129-VII!BR129-VIII!BR129-IX!BR129-X!BR129</f>
        <v>0</v>
      </c>
      <c r="BS129" s="35">
        <f>'Tabela Usos'!BS132-III!BS129-IV!BS129-VI!BS129-VII!BS129-VIII!BS129-IX!BS129-X!BS129</f>
        <v>5057.5954261101424</v>
      </c>
      <c r="BT129" s="18">
        <f>'Tabela Usos'!BT132-III!BT129-IV!BT129-VI!BT129-VII!BT129-VIII!BT129-IX!BT129-X!BT129</f>
        <v>0</v>
      </c>
      <c r="BU129" s="18">
        <f>'Tabela Usos'!BU132-III!BU129-IV!BU129-VI!BU129-VII!BU129-VIII!BU129-IX!BU129-X!BU129</f>
        <v>0</v>
      </c>
      <c r="BV129" s="18">
        <f>'Tabela Usos'!BV132-III!BV129-IV!BV129-VI!BV129-VII!BV129-VIII!BV129-IX!BV129-X!BV129</f>
        <v>0</v>
      </c>
      <c r="BW129" s="18">
        <f>'Tabela Usos'!BW132-III!BW129-IV!BW129-VI!BW129-VII!BW129-VIII!BW129-IX!BW129-X!BW129</f>
        <v>52656.404573889857</v>
      </c>
      <c r="BX129" s="18">
        <f>'Tabela Usos'!BX132-III!BX129-IV!BX129-VI!BX129-VII!BX129-VIII!BX129-IX!BX129-X!BX129</f>
        <v>0</v>
      </c>
      <c r="BY129" s="18">
        <f>'Tabela Usos'!BY132-III!BY129-IV!BY129-VI!BY129-VII!BY129-VIII!BY129-IX!BY129-X!BY129</f>
        <v>0</v>
      </c>
    </row>
    <row r="130" spans="1:77">
      <c r="A130" s="204" t="s">
        <v>298</v>
      </c>
      <c r="B130" s="41" t="s">
        <v>299</v>
      </c>
      <c r="C130" s="18">
        <f>'Tabela Usos'!C133-III!C130-IV!C130-VI!C130-VII!C130-VIII!C130-IX!C130-X!C130</f>
        <v>0</v>
      </c>
      <c r="D130" s="18">
        <f>'Tabela Usos'!D133-III!D130-IV!D130-VI!D130-VII!D130-VIII!D130-IX!D130-X!D130</f>
        <v>0</v>
      </c>
      <c r="E130" s="18">
        <f>'Tabela Usos'!E133-III!E130-IV!E130-VI!E130-VII!E130-VIII!E130-IX!E130-X!E130</f>
        <v>0</v>
      </c>
      <c r="F130" s="18">
        <f>'Tabela Usos'!F133-III!F130-IV!F130-VI!F130-VII!F130-VIII!F130-IX!F130-X!F130</f>
        <v>0</v>
      </c>
      <c r="G130" s="18">
        <f>'Tabela Usos'!G133-III!G130-IV!G130-VI!G130-VII!G130-VIII!G130-IX!G130-X!G130</f>
        <v>0</v>
      </c>
      <c r="H130" s="18">
        <f>'Tabela Usos'!H133-III!H130-IV!H130-VI!H130-VII!H130-VIII!H130-IX!H130-X!H130</f>
        <v>0</v>
      </c>
      <c r="I130" s="18">
        <f>'Tabela Usos'!I133-III!I130-IV!I130-VI!I130-VII!I130-VIII!I130-IX!I130-X!I130</f>
        <v>0</v>
      </c>
      <c r="J130" s="18">
        <f>'Tabela Usos'!J133-III!J130-IV!J130-VI!J130-VII!J130-VIII!J130-IX!J130-X!J130</f>
        <v>0</v>
      </c>
      <c r="K130" s="18">
        <f>'Tabela Usos'!K133-III!K130-IV!K130-VI!K130-VII!K130-VIII!K130-IX!K130-X!K130</f>
        <v>0</v>
      </c>
      <c r="L130" s="18">
        <f>'Tabela Usos'!L133-III!L130-IV!L130-VI!L130-VII!L130-VIII!L130-IX!L130-X!L130</f>
        <v>0</v>
      </c>
      <c r="M130" s="18">
        <f>'Tabela Usos'!M133-III!M130-IV!M130-VI!M130-VII!M130-VIII!M130-IX!M130-X!M130</f>
        <v>0</v>
      </c>
      <c r="N130" s="18">
        <f>'Tabela Usos'!N133-III!N130-IV!N130-VI!N130-VII!N130-VIII!N130-IX!N130-X!N130</f>
        <v>0</v>
      </c>
      <c r="O130" s="18">
        <f>'Tabela Usos'!O133-III!O130-IV!O130-VI!O130-VII!O130-VIII!O130-IX!O130-X!O130</f>
        <v>0</v>
      </c>
      <c r="P130" s="18">
        <f>'Tabela Usos'!P133-III!P130-IV!P130-VI!P130-VII!P130-VIII!P130-IX!P130-X!P130</f>
        <v>0</v>
      </c>
      <c r="Q130" s="18">
        <f>'Tabela Usos'!Q133-III!Q130-IV!Q130-VI!Q130-VII!Q130-VIII!Q130-IX!Q130-X!Q130</f>
        <v>0</v>
      </c>
      <c r="R130" s="18">
        <f>'Tabela Usos'!R133-III!R130-IV!R130-VI!R130-VII!R130-VIII!R130-IX!R130-X!R130</f>
        <v>0</v>
      </c>
      <c r="S130" s="18">
        <f>'Tabela Usos'!S133-III!S130-IV!S130-VI!S130-VII!S130-VIII!S130-IX!S130-X!S130</f>
        <v>0</v>
      </c>
      <c r="T130" s="18">
        <f>'Tabela Usos'!T133-III!T130-IV!T130-VI!T130-VII!T130-VIII!T130-IX!T130-X!T130</f>
        <v>0</v>
      </c>
      <c r="U130" s="18">
        <f>'Tabela Usos'!U133-III!U130-IV!U130-VI!U130-VII!U130-VIII!U130-IX!U130-X!U130</f>
        <v>0</v>
      </c>
      <c r="V130" s="18">
        <f>'Tabela Usos'!V133-III!V130-IV!V130-VI!V130-VII!V130-VIII!V130-IX!V130-X!V130</f>
        <v>0</v>
      </c>
      <c r="W130" s="18">
        <f>'Tabela Usos'!W133-III!W130-IV!W130-VI!W130-VII!W130-VIII!W130-IX!W130-X!W130</f>
        <v>0</v>
      </c>
      <c r="X130" s="18">
        <f>'Tabela Usos'!X133-III!X130-IV!X130-VI!X130-VII!X130-VIII!X130-IX!X130-X!X130</f>
        <v>0</v>
      </c>
      <c r="Y130" s="18">
        <f>'Tabela Usos'!Y133-III!Y130-IV!Y130-VI!Y130-VII!Y130-VIII!Y130-IX!Y130-X!Y130</f>
        <v>0</v>
      </c>
      <c r="Z130" s="18">
        <f>'Tabela Usos'!Z133-III!Z130-IV!Z130-VI!Z130-VII!Z130-VIII!Z130-IX!Z130-X!Z130</f>
        <v>0</v>
      </c>
      <c r="AA130" s="18">
        <f>'Tabela Usos'!AA133-III!AA130-IV!AA130-VI!AA130-VII!AA130-VIII!AA130-IX!AA130-X!AA130</f>
        <v>0</v>
      </c>
      <c r="AB130" s="18">
        <f>'Tabela Usos'!AB133-III!AB130-IV!AB130-VI!AB130-VII!AB130-VIII!AB130-IX!AB130-X!AB130</f>
        <v>0</v>
      </c>
      <c r="AC130" s="18">
        <f>'Tabela Usos'!AC133-III!AC130-IV!AC130-VI!AC130-VII!AC130-VIII!AC130-IX!AC130-X!AC130</f>
        <v>0</v>
      </c>
      <c r="AD130" s="18">
        <f>'Tabela Usos'!AD133-III!AD130-IV!AD130-VI!AD130-VII!AD130-VIII!AD130-IX!AD130-X!AD130</f>
        <v>0</v>
      </c>
      <c r="AE130" s="18">
        <f>'Tabela Usos'!AE133-III!AE130-IV!AE130-VI!AE130-VII!AE130-VIII!AE130-IX!AE130-X!AE130</f>
        <v>0</v>
      </c>
      <c r="AF130" s="18">
        <f>'Tabela Usos'!AF133-III!AF130-IV!AF130-VI!AF130-VII!AF130-VIII!AF130-IX!AF130-X!AF130</f>
        <v>0</v>
      </c>
      <c r="AG130" s="18">
        <f>'Tabela Usos'!AG133-III!AG130-IV!AG130-VI!AG130-VII!AG130-VIII!AG130-IX!AG130-X!AG130</f>
        <v>0</v>
      </c>
      <c r="AH130" s="18">
        <f>'Tabela Usos'!AH133-III!AH130-IV!AH130-VI!AH130-VII!AH130-VIII!AH130-IX!AH130-X!AH130</f>
        <v>0</v>
      </c>
      <c r="AI130" s="18">
        <f>'Tabela Usos'!AI133-III!AI130-IV!AI130-VI!AI130-VII!AI130-VIII!AI130-IX!AI130-X!AI130</f>
        <v>0</v>
      </c>
      <c r="AJ130" s="18">
        <f>'Tabela Usos'!AJ133-III!AJ130-IV!AJ130-VI!AJ130-VII!AJ130-VIII!AJ130-IX!AJ130-X!AJ130</f>
        <v>0</v>
      </c>
      <c r="AK130" s="18">
        <f>'Tabela Usos'!AK133-III!AK130-IV!AK130-VI!AK130-VII!AK130-VIII!AK130-IX!AK130-X!AK130</f>
        <v>0</v>
      </c>
      <c r="AL130" s="18">
        <f>'Tabela Usos'!AL133-III!AL130-IV!AL130-VI!AL130-VII!AL130-VIII!AL130-IX!AL130-X!AL130</f>
        <v>0</v>
      </c>
      <c r="AM130" s="18">
        <f>'Tabela Usos'!AM133-III!AM130-IV!AM130-VI!AM130-VII!AM130-VIII!AM130-IX!AM130-X!AM130</f>
        <v>0</v>
      </c>
      <c r="AN130" s="18">
        <f>'Tabela Usos'!AN133-III!AN130-IV!AN130-VI!AN130-VII!AN130-VIII!AN130-IX!AN130-X!AN130</f>
        <v>0</v>
      </c>
      <c r="AO130" s="18">
        <f>'Tabela Usos'!AO133-III!AO130-IV!AO130-VI!AO130-VII!AO130-VIII!AO130-IX!AO130-X!AO130</f>
        <v>0</v>
      </c>
      <c r="AP130" s="18">
        <f>'Tabela Usos'!AP133-III!AP130-IV!AP130-VI!AP130-VII!AP130-VIII!AP130-IX!AP130-X!AP130</f>
        <v>0</v>
      </c>
      <c r="AQ130" s="18">
        <f>'Tabela Usos'!AQ133-III!AQ130-IV!AQ130-VI!AQ130-VII!AQ130-VIII!AQ130-IX!AQ130-X!AQ130</f>
        <v>0</v>
      </c>
      <c r="AR130" s="18">
        <f>'Tabela Usos'!AR133-III!AR130-IV!AR130-VI!AR130-VII!AR130-VIII!AR130-IX!AR130-X!AR130</f>
        <v>0</v>
      </c>
      <c r="AS130" s="18">
        <f>'Tabela Usos'!AS133-III!AS130-IV!AS130-VI!AS130-VII!AS130-VIII!AS130-IX!AS130-X!AS130</f>
        <v>0</v>
      </c>
      <c r="AT130" s="18">
        <f>'Tabela Usos'!AT133-III!AT130-IV!AT130-VI!AT130-VII!AT130-VIII!AT130-IX!AT130-X!AT130</f>
        <v>0</v>
      </c>
      <c r="AU130" s="18">
        <f>'Tabela Usos'!AU133-III!AU130-IV!AU130-VI!AU130-VII!AU130-VIII!AU130-IX!AU130-X!AU130</f>
        <v>0</v>
      </c>
      <c r="AV130" s="18">
        <f>'Tabela Usos'!AV133-III!AV130-IV!AV130-VI!AV130-VII!AV130-VIII!AV130-IX!AV130-X!AV130</f>
        <v>0</v>
      </c>
      <c r="AW130" s="18">
        <f>'Tabela Usos'!AW133-III!AW130-IV!AW130-VI!AW130-VII!AW130-VIII!AW130-IX!AW130-X!AW130</f>
        <v>0</v>
      </c>
      <c r="AX130" s="18">
        <f>'Tabela Usos'!AX133-III!AX130-IV!AX130-VI!AX130-VII!AX130-VIII!AX130-IX!AX130-X!AX130</f>
        <v>0</v>
      </c>
      <c r="AY130" s="18">
        <f>'Tabela Usos'!AY133-III!AY130-IV!AY130-VI!AY130-VII!AY130-VIII!AY130-IX!AY130-X!AY130</f>
        <v>0</v>
      </c>
      <c r="AZ130" s="18">
        <f>'Tabela Usos'!AZ133-III!AZ130-IV!AZ130-VI!AZ130-VII!AZ130-VIII!AZ130-IX!AZ130-X!AZ130</f>
        <v>0</v>
      </c>
      <c r="BA130" s="18">
        <f>'Tabela Usos'!BA133-III!BA130-IV!BA130-VI!BA130-VII!BA130-VIII!BA130-IX!BA130-X!BA130</f>
        <v>0</v>
      </c>
      <c r="BB130" s="18">
        <f>'Tabela Usos'!BB133-III!BB130-IV!BB130-VI!BB130-VII!BB130-VIII!BB130-IX!BB130-X!BB130</f>
        <v>0</v>
      </c>
      <c r="BC130" s="18">
        <f>'Tabela Usos'!BC133-III!BC130-IV!BC130-VI!BC130-VII!BC130-VIII!BC130-IX!BC130-X!BC130</f>
        <v>0</v>
      </c>
      <c r="BD130" s="18">
        <f>'Tabela Usos'!BD133-III!BD130-IV!BD130-VI!BD130-VII!BD130-VIII!BD130-IX!BD130-X!BD130</f>
        <v>0</v>
      </c>
      <c r="BE130" s="18">
        <f>'Tabela Usos'!BE133-III!BE130-IV!BE130-VI!BE130-VII!BE130-VIII!BE130-IX!BE130-X!BE130</f>
        <v>0</v>
      </c>
      <c r="BF130" s="18">
        <f>'Tabela Usos'!BF133-III!BF130-IV!BF130-VI!BF130-VII!BF130-VIII!BF130-IX!BF130-X!BF130</f>
        <v>0</v>
      </c>
      <c r="BG130" s="18">
        <f>'Tabela Usos'!BG133-III!BG130-IV!BG130-VI!BG130-VII!BG130-VIII!BG130-IX!BG130-X!BG130</f>
        <v>0</v>
      </c>
      <c r="BH130" s="18">
        <f>'Tabela Usos'!BH133-III!BH130-IV!BH130-VI!BH130-VII!BH130-VIII!BH130-IX!BH130-X!BH130</f>
        <v>0</v>
      </c>
      <c r="BI130" s="18">
        <f>'Tabela Usos'!BI133-III!BI130-IV!BI130-VI!BI130-VII!BI130-VIII!BI130-IX!BI130-X!BI130</f>
        <v>0</v>
      </c>
      <c r="BJ130" s="18">
        <f>'Tabela Usos'!BJ133-III!BJ130-IV!BJ130-VI!BJ130-VII!BJ130-VIII!BJ130-IX!BJ130-X!BJ130</f>
        <v>0</v>
      </c>
      <c r="BK130" s="18">
        <f>'Tabela Usos'!BK133-III!BK130-IV!BK130-VI!BK130-VII!BK130-VIII!BK130-IX!BK130-X!BK130</f>
        <v>0</v>
      </c>
      <c r="BL130" s="18">
        <f>'Tabela Usos'!BL133-III!BL130-IV!BL130-VI!BL130-VII!BL130-VIII!BL130-IX!BL130-X!BL130</f>
        <v>0</v>
      </c>
      <c r="BM130" s="18">
        <f>'Tabela Usos'!BM133-III!BM130-IV!BM130-VI!BM130-VII!BM130-VIII!BM130-IX!BM130-X!BM130</f>
        <v>0</v>
      </c>
      <c r="BN130" s="18">
        <f>'Tabela Usos'!BN133-III!BN130-IV!BN130-VI!BN130-VII!BN130-VIII!BN130-IX!BN130-X!BN130</f>
        <v>0</v>
      </c>
      <c r="BO130" s="18">
        <f>'Tabela Usos'!BO133-III!BO130-IV!BO130-VI!BO130-VII!BO130-VIII!BO130-IX!BO130-X!BO130</f>
        <v>0</v>
      </c>
      <c r="BP130" s="18">
        <f>'Tabela Usos'!BP133-III!BP130-IV!BP130-VI!BP130-VII!BP130-VIII!BP130-IX!BP130-X!BP130</f>
        <v>0</v>
      </c>
      <c r="BQ130" s="18">
        <f>'Tabela Usos'!BQ133-III!BQ130-IV!BQ130-VI!BQ130-VII!BQ130-VIII!BQ130-IX!BQ130-X!BQ130</f>
        <v>0</v>
      </c>
      <c r="BR130" s="18">
        <f>'Tabela Usos'!BR133-III!BR130-IV!BR130-VI!BR130-VII!BR130-VIII!BR130-IX!BR130-X!BR130</f>
        <v>0</v>
      </c>
      <c r="BS130" s="35">
        <f>'Tabela Usos'!BS133-III!BS130-IV!BS130-VI!BS130-VII!BS130-VIII!BS130-IX!BS130-X!BS130</f>
        <v>0</v>
      </c>
      <c r="BT130" s="18">
        <f>'Tabela Usos'!BT133-III!BT130-IV!BT130-VI!BT130-VII!BT130-VIII!BT130-IX!BT130-X!BT130</f>
        <v>0</v>
      </c>
      <c r="BU130" s="18">
        <f>'Tabela Usos'!BU133-III!BU130-IV!BU130-VI!BU130-VII!BU130-VIII!BU130-IX!BU130-X!BU130</f>
        <v>0</v>
      </c>
      <c r="BV130" s="18">
        <f>'Tabela Usos'!BV133-III!BV130-IV!BV130-VI!BV130-VII!BV130-VIII!BV130-IX!BV130-X!BV130</f>
        <v>0</v>
      </c>
      <c r="BW130" s="18">
        <f>'Tabela Usos'!BW133-III!BW130-IV!BW130-VI!BW130-VII!BW130-VIII!BW130-IX!BW130-X!BW130</f>
        <v>74451</v>
      </c>
      <c r="BX130" s="18">
        <f>'Tabela Usos'!BX133-III!BX130-IV!BX130-VI!BX130-VII!BX130-VIII!BX130-IX!BX130-X!BX130</f>
        <v>0</v>
      </c>
      <c r="BY130" s="18">
        <f>'Tabela Usos'!BY133-III!BY130-IV!BY130-VI!BY130-VII!BY130-VIII!BY130-IX!BY130-X!BY130</f>
        <v>0</v>
      </c>
    </row>
    <row r="133" spans="1:77">
      <c r="C133" s="18"/>
    </row>
  </sheetData>
  <pageMargins left="0.511811024" right="0.511811024" top="0.78740157499999996" bottom="0.78740157499999996" header="0.31496062000000002" footer="0.31496062000000002"/>
  <ignoredErrors>
    <ignoredError sqref="A3:A130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V71"/>
  <sheetViews>
    <sheetView zoomScale="70" zoomScaleNormal="70" workbookViewId="0">
      <pane xSplit="2" ySplit="2" topLeftCell="C3" activePane="bottomRight" state="frozen"/>
      <selection activeCell="B3" sqref="B3"/>
      <selection pane="topRight" activeCell="B3" sqref="B3"/>
      <selection pane="bottomLeft" activeCell="B3" sqref="B3"/>
      <selection pane="bottomRight" activeCell="C3" sqref="C3"/>
    </sheetView>
  </sheetViews>
  <sheetFormatPr defaultColWidth="11.54296875" defaultRowHeight="13"/>
  <cols>
    <col min="1" max="1" width="7.7265625" style="62" customWidth="1"/>
    <col min="2" max="2" width="49" style="62" customWidth="1"/>
    <col min="3" max="128" width="12.7265625" style="62" customWidth="1"/>
    <col min="129" max="129" width="12.7265625" style="69" customWidth="1"/>
    <col min="130" max="256" width="11.54296875" style="62"/>
    <col min="257" max="257" width="7.26953125" style="62" customWidth="1"/>
    <col min="258" max="258" width="40.81640625" style="62" bestFit="1" customWidth="1"/>
    <col min="259" max="385" width="12.7265625" style="62" customWidth="1"/>
    <col min="386" max="512" width="11.54296875" style="62"/>
    <col min="513" max="513" width="7.26953125" style="62" customWidth="1"/>
    <col min="514" max="514" width="40.81640625" style="62" bestFit="1" customWidth="1"/>
    <col min="515" max="641" width="12.7265625" style="62" customWidth="1"/>
    <col min="642" max="768" width="11.54296875" style="62"/>
    <col min="769" max="769" width="7.26953125" style="62" customWidth="1"/>
    <col min="770" max="770" width="40.81640625" style="62" bestFit="1" customWidth="1"/>
    <col min="771" max="897" width="12.7265625" style="62" customWidth="1"/>
    <col min="898" max="1024" width="11.54296875" style="62"/>
    <col min="1025" max="1025" width="7.26953125" style="62" customWidth="1"/>
    <col min="1026" max="1026" width="40.81640625" style="62" bestFit="1" customWidth="1"/>
    <col min="1027" max="1153" width="12.7265625" style="62" customWidth="1"/>
    <col min="1154" max="1280" width="11.54296875" style="62"/>
    <col min="1281" max="1281" width="7.26953125" style="62" customWidth="1"/>
    <col min="1282" max="1282" width="40.81640625" style="62" bestFit="1" customWidth="1"/>
    <col min="1283" max="1409" width="12.7265625" style="62" customWidth="1"/>
    <col min="1410" max="1536" width="11.54296875" style="62"/>
    <col min="1537" max="1537" width="7.26953125" style="62" customWidth="1"/>
    <col min="1538" max="1538" width="40.81640625" style="62" bestFit="1" customWidth="1"/>
    <col min="1539" max="1665" width="12.7265625" style="62" customWidth="1"/>
    <col min="1666" max="1792" width="11.54296875" style="62"/>
    <col min="1793" max="1793" width="7.26953125" style="62" customWidth="1"/>
    <col min="1794" max="1794" width="40.81640625" style="62" bestFit="1" customWidth="1"/>
    <col min="1795" max="1921" width="12.7265625" style="62" customWidth="1"/>
    <col min="1922" max="2048" width="11.54296875" style="62"/>
    <col min="2049" max="2049" width="7.26953125" style="62" customWidth="1"/>
    <col min="2050" max="2050" width="40.81640625" style="62" bestFit="1" customWidth="1"/>
    <col min="2051" max="2177" width="12.7265625" style="62" customWidth="1"/>
    <col min="2178" max="2304" width="11.54296875" style="62"/>
    <col min="2305" max="2305" width="7.26953125" style="62" customWidth="1"/>
    <col min="2306" max="2306" width="40.81640625" style="62" bestFit="1" customWidth="1"/>
    <col min="2307" max="2433" width="12.7265625" style="62" customWidth="1"/>
    <col min="2434" max="2560" width="11.54296875" style="62"/>
    <col min="2561" max="2561" width="7.26953125" style="62" customWidth="1"/>
    <col min="2562" max="2562" width="40.81640625" style="62" bestFit="1" customWidth="1"/>
    <col min="2563" max="2689" width="12.7265625" style="62" customWidth="1"/>
    <col min="2690" max="2816" width="11.54296875" style="62"/>
    <col min="2817" max="2817" width="7.26953125" style="62" customWidth="1"/>
    <col min="2818" max="2818" width="40.81640625" style="62" bestFit="1" customWidth="1"/>
    <col min="2819" max="2945" width="12.7265625" style="62" customWidth="1"/>
    <col min="2946" max="3072" width="11.54296875" style="62"/>
    <col min="3073" max="3073" width="7.26953125" style="62" customWidth="1"/>
    <col min="3074" max="3074" width="40.81640625" style="62" bestFit="1" customWidth="1"/>
    <col min="3075" max="3201" width="12.7265625" style="62" customWidth="1"/>
    <col min="3202" max="3328" width="11.54296875" style="62"/>
    <col min="3329" max="3329" width="7.26953125" style="62" customWidth="1"/>
    <col min="3330" max="3330" width="40.81640625" style="62" bestFit="1" customWidth="1"/>
    <col min="3331" max="3457" width="12.7265625" style="62" customWidth="1"/>
    <col min="3458" max="3584" width="11.54296875" style="62"/>
    <col min="3585" max="3585" width="7.26953125" style="62" customWidth="1"/>
    <col min="3586" max="3586" width="40.81640625" style="62" bestFit="1" customWidth="1"/>
    <col min="3587" max="3713" width="12.7265625" style="62" customWidth="1"/>
    <col min="3714" max="3840" width="11.54296875" style="62"/>
    <col min="3841" max="3841" width="7.26953125" style="62" customWidth="1"/>
    <col min="3842" max="3842" width="40.81640625" style="62" bestFit="1" customWidth="1"/>
    <col min="3843" max="3969" width="12.7265625" style="62" customWidth="1"/>
    <col min="3970" max="4096" width="11.54296875" style="62"/>
    <col min="4097" max="4097" width="7.26953125" style="62" customWidth="1"/>
    <col min="4098" max="4098" width="40.81640625" style="62" bestFit="1" customWidth="1"/>
    <col min="4099" max="4225" width="12.7265625" style="62" customWidth="1"/>
    <col min="4226" max="4352" width="11.54296875" style="62"/>
    <col min="4353" max="4353" width="7.26953125" style="62" customWidth="1"/>
    <col min="4354" max="4354" width="40.81640625" style="62" bestFit="1" customWidth="1"/>
    <col min="4355" max="4481" width="12.7265625" style="62" customWidth="1"/>
    <col min="4482" max="4608" width="11.54296875" style="62"/>
    <col min="4609" max="4609" width="7.26953125" style="62" customWidth="1"/>
    <col min="4610" max="4610" width="40.81640625" style="62" bestFit="1" customWidth="1"/>
    <col min="4611" max="4737" width="12.7265625" style="62" customWidth="1"/>
    <col min="4738" max="4864" width="11.54296875" style="62"/>
    <col min="4865" max="4865" width="7.26953125" style="62" customWidth="1"/>
    <col min="4866" max="4866" width="40.81640625" style="62" bestFit="1" customWidth="1"/>
    <col min="4867" max="4993" width="12.7265625" style="62" customWidth="1"/>
    <col min="4994" max="5120" width="11.54296875" style="62"/>
    <col min="5121" max="5121" width="7.26953125" style="62" customWidth="1"/>
    <col min="5122" max="5122" width="40.81640625" style="62" bestFit="1" customWidth="1"/>
    <col min="5123" max="5249" width="12.7265625" style="62" customWidth="1"/>
    <col min="5250" max="5376" width="11.54296875" style="62"/>
    <col min="5377" max="5377" width="7.26953125" style="62" customWidth="1"/>
    <col min="5378" max="5378" width="40.81640625" style="62" bestFit="1" customWidth="1"/>
    <col min="5379" max="5505" width="12.7265625" style="62" customWidth="1"/>
    <col min="5506" max="5632" width="11.54296875" style="62"/>
    <col min="5633" max="5633" width="7.26953125" style="62" customWidth="1"/>
    <col min="5634" max="5634" width="40.81640625" style="62" bestFit="1" customWidth="1"/>
    <col min="5635" max="5761" width="12.7265625" style="62" customWidth="1"/>
    <col min="5762" max="5888" width="11.54296875" style="62"/>
    <col min="5889" max="5889" width="7.26953125" style="62" customWidth="1"/>
    <col min="5890" max="5890" width="40.81640625" style="62" bestFit="1" customWidth="1"/>
    <col min="5891" max="6017" width="12.7265625" style="62" customWidth="1"/>
    <col min="6018" max="6144" width="11.54296875" style="62"/>
    <col min="6145" max="6145" width="7.26953125" style="62" customWidth="1"/>
    <col min="6146" max="6146" width="40.81640625" style="62" bestFit="1" customWidth="1"/>
    <col min="6147" max="6273" width="12.7265625" style="62" customWidth="1"/>
    <col min="6274" max="6400" width="11.54296875" style="62"/>
    <col min="6401" max="6401" width="7.26953125" style="62" customWidth="1"/>
    <col min="6402" max="6402" width="40.81640625" style="62" bestFit="1" customWidth="1"/>
    <col min="6403" max="6529" width="12.7265625" style="62" customWidth="1"/>
    <col min="6530" max="6656" width="11.54296875" style="62"/>
    <col min="6657" max="6657" width="7.26953125" style="62" customWidth="1"/>
    <col min="6658" max="6658" width="40.81640625" style="62" bestFit="1" customWidth="1"/>
    <col min="6659" max="6785" width="12.7265625" style="62" customWidth="1"/>
    <col min="6786" max="6912" width="11.54296875" style="62"/>
    <col min="6913" max="6913" width="7.26953125" style="62" customWidth="1"/>
    <col min="6914" max="6914" width="40.81640625" style="62" bestFit="1" customWidth="1"/>
    <col min="6915" max="7041" width="12.7265625" style="62" customWidth="1"/>
    <col min="7042" max="7168" width="11.54296875" style="62"/>
    <col min="7169" max="7169" width="7.26953125" style="62" customWidth="1"/>
    <col min="7170" max="7170" width="40.81640625" style="62" bestFit="1" customWidth="1"/>
    <col min="7171" max="7297" width="12.7265625" style="62" customWidth="1"/>
    <col min="7298" max="7424" width="11.54296875" style="62"/>
    <col min="7425" max="7425" width="7.26953125" style="62" customWidth="1"/>
    <col min="7426" max="7426" width="40.81640625" style="62" bestFit="1" customWidth="1"/>
    <col min="7427" max="7553" width="12.7265625" style="62" customWidth="1"/>
    <col min="7554" max="7680" width="11.54296875" style="62"/>
    <col min="7681" max="7681" width="7.26953125" style="62" customWidth="1"/>
    <col min="7682" max="7682" width="40.81640625" style="62" bestFit="1" customWidth="1"/>
    <col min="7683" max="7809" width="12.7265625" style="62" customWidth="1"/>
    <col min="7810" max="7936" width="11.54296875" style="62"/>
    <col min="7937" max="7937" width="7.26953125" style="62" customWidth="1"/>
    <col min="7938" max="7938" width="40.81640625" style="62" bestFit="1" customWidth="1"/>
    <col min="7939" max="8065" width="12.7265625" style="62" customWidth="1"/>
    <col min="8066" max="8192" width="11.54296875" style="62"/>
    <col min="8193" max="8193" width="7.26953125" style="62" customWidth="1"/>
    <col min="8194" max="8194" width="40.81640625" style="62" bestFit="1" customWidth="1"/>
    <col min="8195" max="8321" width="12.7265625" style="62" customWidth="1"/>
    <col min="8322" max="8448" width="11.54296875" style="62"/>
    <col min="8449" max="8449" width="7.26953125" style="62" customWidth="1"/>
    <col min="8450" max="8450" width="40.81640625" style="62" bestFit="1" customWidth="1"/>
    <col min="8451" max="8577" width="12.7265625" style="62" customWidth="1"/>
    <col min="8578" max="8704" width="11.54296875" style="62"/>
    <col min="8705" max="8705" width="7.26953125" style="62" customWidth="1"/>
    <col min="8706" max="8706" width="40.81640625" style="62" bestFit="1" customWidth="1"/>
    <col min="8707" max="8833" width="12.7265625" style="62" customWidth="1"/>
    <col min="8834" max="8960" width="11.54296875" style="62"/>
    <col min="8961" max="8961" width="7.26953125" style="62" customWidth="1"/>
    <col min="8962" max="8962" width="40.81640625" style="62" bestFit="1" customWidth="1"/>
    <col min="8963" max="9089" width="12.7265625" style="62" customWidth="1"/>
    <col min="9090" max="9216" width="11.54296875" style="62"/>
    <col min="9217" max="9217" width="7.26953125" style="62" customWidth="1"/>
    <col min="9218" max="9218" width="40.81640625" style="62" bestFit="1" customWidth="1"/>
    <col min="9219" max="9345" width="12.7265625" style="62" customWidth="1"/>
    <col min="9346" max="9472" width="11.54296875" style="62"/>
    <col min="9473" max="9473" width="7.26953125" style="62" customWidth="1"/>
    <col min="9474" max="9474" width="40.81640625" style="62" bestFit="1" customWidth="1"/>
    <col min="9475" max="9601" width="12.7265625" style="62" customWidth="1"/>
    <col min="9602" max="9728" width="11.54296875" style="62"/>
    <col min="9729" max="9729" width="7.26953125" style="62" customWidth="1"/>
    <col min="9730" max="9730" width="40.81640625" style="62" bestFit="1" customWidth="1"/>
    <col min="9731" max="9857" width="12.7265625" style="62" customWidth="1"/>
    <col min="9858" max="9984" width="11.54296875" style="62"/>
    <col min="9985" max="9985" width="7.26953125" style="62" customWidth="1"/>
    <col min="9986" max="9986" width="40.81640625" style="62" bestFit="1" customWidth="1"/>
    <col min="9987" max="10113" width="12.7265625" style="62" customWidth="1"/>
    <col min="10114" max="10240" width="11.54296875" style="62"/>
    <col min="10241" max="10241" width="7.26953125" style="62" customWidth="1"/>
    <col min="10242" max="10242" width="40.81640625" style="62" bestFit="1" customWidth="1"/>
    <col min="10243" max="10369" width="12.7265625" style="62" customWidth="1"/>
    <col min="10370" max="10496" width="11.54296875" style="62"/>
    <col min="10497" max="10497" width="7.26953125" style="62" customWidth="1"/>
    <col min="10498" max="10498" width="40.81640625" style="62" bestFit="1" customWidth="1"/>
    <col min="10499" max="10625" width="12.7265625" style="62" customWidth="1"/>
    <col min="10626" max="10752" width="11.54296875" style="62"/>
    <col min="10753" max="10753" width="7.26953125" style="62" customWidth="1"/>
    <col min="10754" max="10754" width="40.81640625" style="62" bestFit="1" customWidth="1"/>
    <col min="10755" max="10881" width="12.7265625" style="62" customWidth="1"/>
    <col min="10882" max="11008" width="11.54296875" style="62"/>
    <col min="11009" max="11009" width="7.26953125" style="62" customWidth="1"/>
    <col min="11010" max="11010" width="40.81640625" style="62" bestFit="1" customWidth="1"/>
    <col min="11011" max="11137" width="12.7265625" style="62" customWidth="1"/>
    <col min="11138" max="11264" width="11.54296875" style="62"/>
    <col min="11265" max="11265" width="7.26953125" style="62" customWidth="1"/>
    <col min="11266" max="11266" width="40.81640625" style="62" bestFit="1" customWidth="1"/>
    <col min="11267" max="11393" width="12.7265625" style="62" customWidth="1"/>
    <col min="11394" max="11520" width="11.54296875" style="62"/>
    <col min="11521" max="11521" width="7.26953125" style="62" customWidth="1"/>
    <col min="11522" max="11522" width="40.81640625" style="62" bestFit="1" customWidth="1"/>
    <col min="11523" max="11649" width="12.7265625" style="62" customWidth="1"/>
    <col min="11650" max="11776" width="11.54296875" style="62"/>
    <col min="11777" max="11777" width="7.26953125" style="62" customWidth="1"/>
    <col min="11778" max="11778" width="40.81640625" style="62" bestFit="1" customWidth="1"/>
    <col min="11779" max="11905" width="12.7265625" style="62" customWidth="1"/>
    <col min="11906" max="12032" width="11.54296875" style="62"/>
    <col min="12033" max="12033" width="7.26953125" style="62" customWidth="1"/>
    <col min="12034" max="12034" width="40.81640625" style="62" bestFit="1" customWidth="1"/>
    <col min="12035" max="12161" width="12.7265625" style="62" customWidth="1"/>
    <col min="12162" max="12288" width="11.54296875" style="62"/>
    <col min="12289" max="12289" width="7.26953125" style="62" customWidth="1"/>
    <col min="12290" max="12290" width="40.81640625" style="62" bestFit="1" customWidth="1"/>
    <col min="12291" max="12417" width="12.7265625" style="62" customWidth="1"/>
    <col min="12418" max="12544" width="11.54296875" style="62"/>
    <col min="12545" max="12545" width="7.26953125" style="62" customWidth="1"/>
    <col min="12546" max="12546" width="40.81640625" style="62" bestFit="1" customWidth="1"/>
    <col min="12547" max="12673" width="12.7265625" style="62" customWidth="1"/>
    <col min="12674" max="12800" width="11.54296875" style="62"/>
    <col min="12801" max="12801" width="7.26953125" style="62" customWidth="1"/>
    <col min="12802" max="12802" width="40.81640625" style="62" bestFit="1" customWidth="1"/>
    <col min="12803" max="12929" width="12.7265625" style="62" customWidth="1"/>
    <col min="12930" max="13056" width="11.54296875" style="62"/>
    <col min="13057" max="13057" width="7.26953125" style="62" customWidth="1"/>
    <col min="13058" max="13058" width="40.81640625" style="62" bestFit="1" customWidth="1"/>
    <col min="13059" max="13185" width="12.7265625" style="62" customWidth="1"/>
    <col min="13186" max="13312" width="11.54296875" style="62"/>
    <col min="13313" max="13313" width="7.26953125" style="62" customWidth="1"/>
    <col min="13314" max="13314" width="40.81640625" style="62" bestFit="1" customWidth="1"/>
    <col min="13315" max="13441" width="12.7265625" style="62" customWidth="1"/>
    <col min="13442" max="13568" width="11.54296875" style="62"/>
    <col min="13569" max="13569" width="7.26953125" style="62" customWidth="1"/>
    <col min="13570" max="13570" width="40.81640625" style="62" bestFit="1" customWidth="1"/>
    <col min="13571" max="13697" width="12.7265625" style="62" customWidth="1"/>
    <col min="13698" max="13824" width="11.54296875" style="62"/>
    <col min="13825" max="13825" width="7.26953125" style="62" customWidth="1"/>
    <col min="13826" max="13826" width="40.81640625" style="62" bestFit="1" customWidth="1"/>
    <col min="13827" max="13953" width="12.7265625" style="62" customWidth="1"/>
    <col min="13954" max="14080" width="11.54296875" style="62"/>
    <col min="14081" max="14081" width="7.26953125" style="62" customWidth="1"/>
    <col min="14082" max="14082" width="40.81640625" style="62" bestFit="1" customWidth="1"/>
    <col min="14083" max="14209" width="12.7265625" style="62" customWidth="1"/>
    <col min="14210" max="14336" width="11.54296875" style="62"/>
    <col min="14337" max="14337" width="7.26953125" style="62" customWidth="1"/>
    <col min="14338" max="14338" width="40.81640625" style="62" bestFit="1" customWidth="1"/>
    <col min="14339" max="14465" width="12.7265625" style="62" customWidth="1"/>
    <col min="14466" max="14592" width="11.54296875" style="62"/>
    <col min="14593" max="14593" width="7.26953125" style="62" customWidth="1"/>
    <col min="14594" max="14594" width="40.81640625" style="62" bestFit="1" customWidth="1"/>
    <col min="14595" max="14721" width="12.7265625" style="62" customWidth="1"/>
    <col min="14722" max="14848" width="11.54296875" style="62"/>
    <col min="14849" max="14849" width="7.26953125" style="62" customWidth="1"/>
    <col min="14850" max="14850" width="40.81640625" style="62" bestFit="1" customWidth="1"/>
    <col min="14851" max="14977" width="12.7265625" style="62" customWidth="1"/>
    <col min="14978" max="15104" width="11.54296875" style="62"/>
    <col min="15105" max="15105" width="7.26953125" style="62" customWidth="1"/>
    <col min="15106" max="15106" width="40.81640625" style="62" bestFit="1" customWidth="1"/>
    <col min="15107" max="15233" width="12.7265625" style="62" customWidth="1"/>
    <col min="15234" max="15360" width="11.54296875" style="62"/>
    <col min="15361" max="15361" width="7.26953125" style="62" customWidth="1"/>
    <col min="15362" max="15362" width="40.81640625" style="62" bestFit="1" customWidth="1"/>
    <col min="15363" max="15489" width="12.7265625" style="62" customWidth="1"/>
    <col min="15490" max="15616" width="11.54296875" style="62"/>
    <col min="15617" max="15617" width="7.26953125" style="62" customWidth="1"/>
    <col min="15618" max="15618" width="40.81640625" style="62" bestFit="1" customWidth="1"/>
    <col min="15619" max="15745" width="12.7265625" style="62" customWidth="1"/>
    <col min="15746" max="15872" width="11.54296875" style="62"/>
    <col min="15873" max="15873" width="7.26953125" style="62" customWidth="1"/>
    <col min="15874" max="15874" width="40.81640625" style="62" bestFit="1" customWidth="1"/>
    <col min="15875" max="16001" width="12.7265625" style="62" customWidth="1"/>
    <col min="16002" max="16128" width="11.54296875" style="62"/>
    <col min="16129" max="16129" width="7.26953125" style="62" customWidth="1"/>
    <col min="16130" max="16130" width="40.81640625" style="62" bestFit="1" customWidth="1"/>
    <col min="16131" max="16257" width="12.7265625" style="62" customWidth="1"/>
    <col min="16258" max="16384" width="11.54296875" style="62"/>
  </cols>
  <sheetData>
    <row r="1" spans="1:256" s="63" customFormat="1" ht="17.25" customHeight="1">
      <c r="A1" s="76" t="s">
        <v>312</v>
      </c>
      <c r="B1" s="77"/>
      <c r="C1" s="77"/>
      <c r="D1" s="77"/>
      <c r="E1" s="77"/>
      <c r="F1" s="77"/>
      <c r="G1" s="77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77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78"/>
      <c r="BZ1" s="78"/>
      <c r="CA1" s="78"/>
      <c r="CB1" s="78"/>
      <c r="CY1" s="78"/>
      <c r="CZ1" s="78"/>
      <c r="DA1" s="78"/>
      <c r="DB1" s="78"/>
      <c r="DY1" s="79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</row>
    <row r="2" spans="1:256" s="63" customFormat="1" ht="49.5" customHeight="1">
      <c r="A2" s="133" t="s">
        <v>464</v>
      </c>
      <c r="B2" s="134" t="s">
        <v>463</v>
      </c>
      <c r="C2" s="80" t="s">
        <v>68</v>
      </c>
      <c r="D2" s="80" t="s">
        <v>70</v>
      </c>
      <c r="E2" s="80" t="s">
        <v>424</v>
      </c>
      <c r="F2" s="81" t="s">
        <v>73</v>
      </c>
      <c r="G2" s="80" t="s">
        <v>75</v>
      </c>
      <c r="H2" s="80" t="s">
        <v>77</v>
      </c>
      <c r="I2" s="80" t="s">
        <v>79</v>
      </c>
      <c r="J2" s="80" t="s">
        <v>81</v>
      </c>
      <c r="K2" s="80" t="s">
        <v>83</v>
      </c>
      <c r="L2" s="80" t="s">
        <v>425</v>
      </c>
      <c r="M2" s="80" t="s">
        <v>86</v>
      </c>
      <c r="N2" s="80" t="s">
        <v>88</v>
      </c>
      <c r="O2" s="80" t="s">
        <v>90</v>
      </c>
      <c r="P2" s="80" t="s">
        <v>92</v>
      </c>
      <c r="Q2" s="80" t="s">
        <v>94</v>
      </c>
      <c r="R2" s="80" t="s">
        <v>96</v>
      </c>
      <c r="S2" s="80" t="s">
        <v>426</v>
      </c>
      <c r="T2" s="80" t="s">
        <v>99</v>
      </c>
      <c r="U2" s="80" t="s">
        <v>101</v>
      </c>
      <c r="V2" s="80" t="s">
        <v>427</v>
      </c>
      <c r="W2" s="80" t="s">
        <v>428</v>
      </c>
      <c r="X2" s="80" t="s">
        <v>105</v>
      </c>
      <c r="Y2" s="80" t="s">
        <v>107</v>
      </c>
      <c r="Z2" s="80" t="s">
        <v>109</v>
      </c>
      <c r="AA2" s="80" t="s">
        <v>111</v>
      </c>
      <c r="AB2" s="80" t="s">
        <v>113</v>
      </c>
      <c r="AC2" s="80" t="s">
        <v>115</v>
      </c>
      <c r="AD2" s="80" t="s">
        <v>117</v>
      </c>
      <c r="AE2" s="80" t="s">
        <v>119</v>
      </c>
      <c r="AF2" s="80" t="s">
        <v>121</v>
      </c>
      <c r="AG2" s="80" t="s">
        <v>123</v>
      </c>
      <c r="AH2" s="80" t="s">
        <v>125</v>
      </c>
      <c r="AI2" s="80" t="s">
        <v>127</v>
      </c>
      <c r="AJ2" s="80" t="s">
        <v>129</v>
      </c>
      <c r="AK2" s="80" t="s">
        <v>131</v>
      </c>
      <c r="AL2" s="80" t="s">
        <v>133</v>
      </c>
      <c r="AM2" s="80" t="s">
        <v>135</v>
      </c>
      <c r="AN2" s="80" t="s">
        <v>137</v>
      </c>
      <c r="AO2" s="80" t="s">
        <v>429</v>
      </c>
      <c r="AP2" s="80" t="s">
        <v>140</v>
      </c>
      <c r="AQ2" s="80" t="s">
        <v>142</v>
      </c>
      <c r="AR2" s="80" t="s">
        <v>144</v>
      </c>
      <c r="AS2" s="80" t="s">
        <v>146</v>
      </c>
      <c r="AT2" s="80" t="s">
        <v>148</v>
      </c>
      <c r="AU2" s="80" t="s">
        <v>150</v>
      </c>
      <c r="AV2" s="80" t="s">
        <v>152</v>
      </c>
      <c r="AW2" s="80" t="s">
        <v>154</v>
      </c>
      <c r="AX2" s="80" t="s">
        <v>156</v>
      </c>
      <c r="AY2" s="80" t="s">
        <v>158</v>
      </c>
      <c r="AZ2" s="80" t="s">
        <v>160</v>
      </c>
      <c r="BA2" s="80" t="s">
        <v>162</v>
      </c>
      <c r="BB2" s="80" t="s">
        <v>164</v>
      </c>
      <c r="BC2" s="80" t="s">
        <v>166</v>
      </c>
      <c r="BD2" s="80" t="s">
        <v>168</v>
      </c>
      <c r="BE2" s="80" t="s">
        <v>170</v>
      </c>
      <c r="BF2" s="80" t="s">
        <v>430</v>
      </c>
      <c r="BG2" s="80" t="s">
        <v>173</v>
      </c>
      <c r="BH2" s="80" t="s">
        <v>175</v>
      </c>
      <c r="BI2" s="80" t="s">
        <v>177</v>
      </c>
      <c r="BJ2" s="80" t="s">
        <v>179</v>
      </c>
      <c r="BK2" s="80" t="s">
        <v>181</v>
      </c>
      <c r="BL2" s="80" t="s">
        <v>183</v>
      </c>
      <c r="BM2" s="80" t="s">
        <v>185</v>
      </c>
      <c r="BN2" s="80" t="s">
        <v>187</v>
      </c>
      <c r="BO2" s="80" t="s">
        <v>189</v>
      </c>
      <c r="BP2" s="80" t="s">
        <v>431</v>
      </c>
      <c r="BQ2" s="80" t="s">
        <v>432</v>
      </c>
      <c r="BR2" s="80" t="s">
        <v>433</v>
      </c>
      <c r="BS2" s="80" t="s">
        <v>434</v>
      </c>
      <c r="BT2" s="80" t="s">
        <v>195</v>
      </c>
      <c r="BU2" s="80" t="s">
        <v>435</v>
      </c>
      <c r="BV2" s="80" t="s">
        <v>198</v>
      </c>
      <c r="BW2" s="80" t="s">
        <v>436</v>
      </c>
      <c r="BX2" s="80" t="s">
        <v>437</v>
      </c>
      <c r="BY2" s="82" t="s">
        <v>438</v>
      </c>
      <c r="BZ2" s="82" t="s">
        <v>203</v>
      </c>
      <c r="CA2" s="83" t="s">
        <v>205</v>
      </c>
      <c r="CB2" s="82" t="s">
        <v>207</v>
      </c>
      <c r="CC2" s="82" t="s">
        <v>209</v>
      </c>
      <c r="CD2" s="82" t="s">
        <v>211</v>
      </c>
      <c r="CE2" s="82" t="s">
        <v>213</v>
      </c>
      <c r="CF2" s="82" t="s">
        <v>439</v>
      </c>
      <c r="CG2" s="82" t="s">
        <v>216</v>
      </c>
      <c r="CH2" s="82" t="s">
        <v>218</v>
      </c>
      <c r="CI2" s="82" t="s">
        <v>220</v>
      </c>
      <c r="CJ2" s="82" t="s">
        <v>222</v>
      </c>
      <c r="CK2" s="82" t="s">
        <v>224</v>
      </c>
      <c r="CL2" s="82" t="s">
        <v>226</v>
      </c>
      <c r="CM2" s="82" t="s">
        <v>228</v>
      </c>
      <c r="CN2" s="82" t="s">
        <v>230</v>
      </c>
      <c r="CO2" s="82" t="s">
        <v>440</v>
      </c>
      <c r="CP2" s="82" t="s">
        <v>233</v>
      </c>
      <c r="CQ2" s="82" t="s">
        <v>442</v>
      </c>
      <c r="CR2" s="82" t="s">
        <v>444</v>
      </c>
      <c r="CS2" s="82" t="s">
        <v>235</v>
      </c>
      <c r="CT2" s="82" t="s">
        <v>237</v>
      </c>
      <c r="CU2" s="82" t="s">
        <v>239</v>
      </c>
      <c r="CV2" s="82" t="s">
        <v>241</v>
      </c>
      <c r="CW2" s="82" t="s">
        <v>243</v>
      </c>
      <c r="CX2" s="82" t="s">
        <v>245</v>
      </c>
      <c r="CY2" s="82" t="s">
        <v>247</v>
      </c>
      <c r="CZ2" s="82" t="s">
        <v>249</v>
      </c>
      <c r="DA2" s="83" t="s">
        <v>251</v>
      </c>
      <c r="DB2" s="82" t="s">
        <v>253</v>
      </c>
      <c r="DC2" s="82" t="s">
        <v>445</v>
      </c>
      <c r="DD2" s="82" t="s">
        <v>256</v>
      </c>
      <c r="DE2" s="82" t="s">
        <v>258</v>
      </c>
      <c r="DF2" s="82" t="s">
        <v>260</v>
      </c>
      <c r="DG2" s="82" t="s">
        <v>262</v>
      </c>
      <c r="DH2" s="82" t="s">
        <v>264</v>
      </c>
      <c r="DI2" s="82" t="s">
        <v>266</v>
      </c>
      <c r="DJ2" s="82" t="s">
        <v>268</v>
      </c>
      <c r="DK2" s="82" t="s">
        <v>270</v>
      </c>
      <c r="DL2" s="82" t="s">
        <v>446</v>
      </c>
      <c r="DM2" s="82" t="s">
        <v>273</v>
      </c>
      <c r="DN2" s="82" t="s">
        <v>275</v>
      </c>
      <c r="DO2" s="82" t="s">
        <v>277</v>
      </c>
      <c r="DP2" s="82" t="s">
        <v>279</v>
      </c>
      <c r="DQ2" s="82" t="s">
        <v>281</v>
      </c>
      <c r="DR2" s="82" t="s">
        <v>283</v>
      </c>
      <c r="DS2" s="82" t="s">
        <v>285</v>
      </c>
      <c r="DT2" s="82" t="s">
        <v>287</v>
      </c>
      <c r="DU2" s="82" t="s">
        <v>289</v>
      </c>
      <c r="DV2" s="82" t="s">
        <v>291</v>
      </c>
      <c r="DW2" s="82" t="s">
        <v>293</v>
      </c>
      <c r="DX2" s="82" t="s">
        <v>295</v>
      </c>
      <c r="DY2" s="84" t="s">
        <v>297</v>
      </c>
      <c r="DZ2" s="84" t="s">
        <v>299</v>
      </c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2"/>
      <c r="IA2" s="62"/>
      <c r="IB2" s="62"/>
      <c r="IC2" s="62"/>
      <c r="ID2" s="62"/>
      <c r="IE2" s="62"/>
      <c r="IF2" s="62"/>
      <c r="IG2" s="62"/>
      <c r="IH2" s="62"/>
      <c r="II2" s="62"/>
      <c r="IJ2" s="62"/>
      <c r="IK2" s="62"/>
      <c r="IL2" s="62"/>
      <c r="IM2" s="62"/>
      <c r="IN2" s="62"/>
      <c r="IO2" s="62"/>
      <c r="IP2" s="62"/>
      <c r="IQ2" s="62"/>
      <c r="IR2" s="62"/>
      <c r="IS2" s="62"/>
      <c r="IT2" s="62"/>
      <c r="IU2" s="62"/>
      <c r="IV2" s="62"/>
    </row>
    <row r="3" spans="1:256" s="66" customFormat="1" ht="12.75" customHeight="1">
      <c r="A3" s="200">
        <v>191</v>
      </c>
      <c r="B3" s="63" t="s">
        <v>313</v>
      </c>
      <c r="C3" s="85">
        <f>I!B3/I!B$71</f>
        <v>0.94940867279894881</v>
      </c>
      <c r="D3" s="85">
        <f>I!C3/I!C$71</f>
        <v>0.94295689306942121</v>
      </c>
      <c r="E3" s="85">
        <f>I!D3/I!D$71</f>
        <v>0.99895797151788812</v>
      </c>
      <c r="F3" s="85">
        <f>I!E3/I!E$71</f>
        <v>0.99460826237310829</v>
      </c>
      <c r="G3" s="85">
        <f>I!F3/I!F$71</f>
        <v>0.97593343045632963</v>
      </c>
      <c r="H3" s="85">
        <f>I!G3/I!G$71</f>
        <v>0.95517900157820412</v>
      </c>
      <c r="I3" s="85">
        <f>I!H3/I!H$71</f>
        <v>0.99317979638232678</v>
      </c>
      <c r="J3" s="85">
        <f>I!I3/I!I$71</f>
        <v>0.95590570927024998</v>
      </c>
      <c r="K3" s="85">
        <f>I!J3/I!J$71</f>
        <v>0.9655131918891412</v>
      </c>
      <c r="L3" s="85">
        <f>I!K3/I!K$71</f>
        <v>6.7074514991181652E-2</v>
      </c>
      <c r="M3" s="85">
        <f>I!L3/I!L$71</f>
        <v>9.7297668981640648E-2</v>
      </c>
      <c r="N3" s="85">
        <f>I!M3/I!M$71</f>
        <v>5.6683986773736421E-2</v>
      </c>
      <c r="O3" s="85">
        <f>I!N3/I!N$71</f>
        <v>1.9612277867528272E-2</v>
      </c>
      <c r="P3" s="85">
        <f>I!O3/I!O$71</f>
        <v>3.9484572644520627E-2</v>
      </c>
      <c r="Q3" s="85">
        <f>I!P3/I!P$71</f>
        <v>3.1277266930666486E-2</v>
      </c>
      <c r="R3" s="85">
        <f>I!Q3/I!Q$71</f>
        <v>0</v>
      </c>
      <c r="S3" s="85">
        <f>I!R3/I!R$71</f>
        <v>2.5098793121862651E-3</v>
      </c>
      <c r="T3" s="85">
        <f>I!S3/I!S$71</f>
        <v>0</v>
      </c>
      <c r="U3" s="85">
        <f>I!T3/I!T$71</f>
        <v>0</v>
      </c>
      <c r="V3" s="85">
        <f>I!U3/I!U$71</f>
        <v>0</v>
      </c>
      <c r="W3" s="85">
        <f>I!V3/I!V$71</f>
        <v>7.7603269304703183E-4</v>
      </c>
      <c r="X3" s="85">
        <f>I!W3/I!W$71</f>
        <v>1.7392424632826592E-3</v>
      </c>
      <c r="Y3" s="85">
        <f>I!X3/I!X$71</f>
        <v>0</v>
      </c>
      <c r="Z3" s="85">
        <f>I!Y3/I!Y$71</f>
        <v>0</v>
      </c>
      <c r="AA3" s="85">
        <f>I!Z3/I!Z$71</f>
        <v>0</v>
      </c>
      <c r="AB3" s="85">
        <f>I!AA3/I!AA$71</f>
        <v>2.4307157304566908E-3</v>
      </c>
      <c r="AC3" s="85">
        <f>I!AB3/I!AB$71</f>
        <v>4.4965129083567841E-3</v>
      </c>
      <c r="AD3" s="85">
        <f>I!AC3/I!AC$71</f>
        <v>2.340342541044644E-3</v>
      </c>
      <c r="AE3" s="85">
        <f>I!AD3/I!AD$71</f>
        <v>1.501783367749202E-4</v>
      </c>
      <c r="AF3" s="85">
        <f>I!AE3/I!AE$71</f>
        <v>8.504513934318985E-3</v>
      </c>
      <c r="AG3" s="85">
        <f>I!AF3/I!AF$71</f>
        <v>2.8436564586691228E-2</v>
      </c>
      <c r="AH3" s="85">
        <f>I!AG3/I!AG$71</f>
        <v>4.4904550713459314E-2</v>
      </c>
      <c r="AI3" s="85">
        <f>I!AH3/I!AH$71</f>
        <v>0</v>
      </c>
      <c r="AJ3" s="85">
        <f>I!AI3/I!AI$71</f>
        <v>1.3824141559209567E-4</v>
      </c>
      <c r="AK3" s="85">
        <f>I!AJ3/I!AJ$71</f>
        <v>2.4921577622655077E-3</v>
      </c>
      <c r="AL3" s="85">
        <f>I!AK3/I!AK$71</f>
        <v>4.1141681666238107E-3</v>
      </c>
      <c r="AM3" s="85">
        <f>I!AL3/I!AL$71</f>
        <v>0.12128734058033039</v>
      </c>
      <c r="AN3" s="85">
        <f>I!AM3/I!AM$71</f>
        <v>0</v>
      </c>
      <c r="AO3" s="85">
        <f>I!AN3/I!AN$71</f>
        <v>0</v>
      </c>
      <c r="AP3" s="85">
        <f>I!AO3/I!AO$71</f>
        <v>0</v>
      </c>
      <c r="AQ3" s="85">
        <f>I!AP3/I!AP$71</f>
        <v>0</v>
      </c>
      <c r="AR3" s="85">
        <f>I!AQ3/I!AQ$71</f>
        <v>5.9354596857330295E-4</v>
      </c>
      <c r="AS3" s="85">
        <f>I!AR3/I!AR$71</f>
        <v>0</v>
      </c>
      <c r="AT3" s="85">
        <f>I!AS3/I!AS$71</f>
        <v>0</v>
      </c>
      <c r="AU3" s="85">
        <f>I!AT3/I!AT$71</f>
        <v>0</v>
      </c>
      <c r="AV3" s="85">
        <f>I!AU3/I!AU$71</f>
        <v>0</v>
      </c>
      <c r="AW3" s="85">
        <f>I!AV3/I!AV$71</f>
        <v>0</v>
      </c>
      <c r="AX3" s="85">
        <f>I!AW3/I!AW$71</f>
        <v>0</v>
      </c>
      <c r="AY3" s="85">
        <f>I!AX3/I!AX$71</f>
        <v>0</v>
      </c>
      <c r="AZ3" s="85">
        <f>I!AY3/I!AY$71</f>
        <v>0</v>
      </c>
      <c r="BA3" s="85">
        <f>I!AZ3/I!AZ$71</f>
        <v>0</v>
      </c>
      <c r="BB3" s="85">
        <f>I!BA3/I!BA$71</f>
        <v>3.3152693656359578E-4</v>
      </c>
      <c r="BC3" s="85">
        <f>I!BB3/I!BB$71</f>
        <v>0</v>
      </c>
      <c r="BD3" s="85">
        <f>I!BC3/I!BC$71</f>
        <v>0</v>
      </c>
      <c r="BE3" s="85">
        <f>I!BD3/I!BD$71</f>
        <v>0</v>
      </c>
      <c r="BF3" s="85">
        <f>I!BE3/I!BE$71</f>
        <v>0</v>
      </c>
      <c r="BG3" s="85">
        <f>I!BF3/I!BF$71</f>
        <v>0</v>
      </c>
      <c r="BH3" s="85">
        <f>I!BG3/I!BG$71</f>
        <v>0</v>
      </c>
      <c r="BI3" s="85">
        <f>I!BH3/I!BH$71</f>
        <v>0</v>
      </c>
      <c r="BJ3" s="85">
        <f>I!BI3/I!BI$71</f>
        <v>0</v>
      </c>
      <c r="BK3" s="85">
        <f>I!BJ3/I!BJ$71</f>
        <v>0</v>
      </c>
      <c r="BL3" s="85">
        <f>I!BK3/I!BK$71</f>
        <v>0</v>
      </c>
      <c r="BM3" s="85">
        <f>I!BL3/I!BL$71</f>
        <v>0</v>
      </c>
      <c r="BN3" s="85">
        <f>I!BM3/I!BM$71</f>
        <v>0</v>
      </c>
      <c r="BO3" s="85">
        <f>I!BN3/I!BN$71</f>
        <v>0</v>
      </c>
      <c r="BP3" s="85">
        <f>I!BO3/I!BO$71</f>
        <v>0</v>
      </c>
      <c r="BQ3" s="85">
        <f>I!BP3/I!BP$71</f>
        <v>0</v>
      </c>
      <c r="BR3" s="85">
        <f>I!BQ3/I!BQ$71</f>
        <v>0</v>
      </c>
      <c r="BS3" s="85">
        <f>I!BR3/I!BR$71</f>
        <v>0</v>
      </c>
      <c r="BT3" s="85">
        <f>I!BS3/I!BS$71</f>
        <v>0</v>
      </c>
      <c r="BU3" s="85">
        <f>I!BT3/I!BT$71</f>
        <v>0</v>
      </c>
      <c r="BV3" s="85">
        <f>I!BU3/I!BU$71</f>
        <v>0</v>
      </c>
      <c r="BW3" s="85">
        <f>I!BV3/I!BV$71</f>
        <v>0</v>
      </c>
      <c r="BX3" s="85">
        <f>I!BW3/I!BW$71</f>
        <v>0</v>
      </c>
      <c r="BY3" s="85">
        <f>I!BX3/I!BX$71</f>
        <v>0</v>
      </c>
      <c r="BZ3" s="85">
        <f>I!BY3/I!BY$71</f>
        <v>0</v>
      </c>
      <c r="CA3" s="85">
        <f>I!BZ3/I!BZ$71</f>
        <v>0</v>
      </c>
      <c r="CB3" s="85">
        <f>I!CA3/I!CA$71</f>
        <v>0</v>
      </c>
      <c r="CC3" s="85">
        <f>I!CB3/I!CB$71</f>
        <v>0</v>
      </c>
      <c r="CD3" s="85">
        <f>I!CC3/I!CC$71</f>
        <v>0</v>
      </c>
      <c r="CE3" s="85">
        <f>I!CD3/I!CD$71</f>
        <v>0</v>
      </c>
      <c r="CF3" s="85">
        <f>I!CE3/I!CE$71</f>
        <v>0</v>
      </c>
      <c r="CG3" s="85">
        <f>I!CF3/I!CF$71</f>
        <v>0</v>
      </c>
      <c r="CH3" s="85">
        <f>I!CG3/I!CG$71</f>
        <v>0</v>
      </c>
      <c r="CI3" s="85">
        <f>I!CH3/I!CH$71</f>
        <v>0</v>
      </c>
      <c r="CJ3" s="85">
        <f>I!CI3/I!CI$71</f>
        <v>0</v>
      </c>
      <c r="CK3" s="85">
        <f>I!CJ3/I!CJ$71</f>
        <v>0</v>
      </c>
      <c r="CL3" s="85">
        <f>I!CK3/I!CK$71</f>
        <v>0</v>
      </c>
      <c r="CM3" s="85">
        <f>I!CL3/I!CL$71</f>
        <v>0</v>
      </c>
      <c r="CN3" s="85">
        <f>I!CM3/I!CM$71</f>
        <v>1.6520969520053413E-3</v>
      </c>
      <c r="CO3" s="85">
        <f>I!CN3/I!CN$71</f>
        <v>2.9678874577076036E-5</v>
      </c>
      <c r="CP3" s="85">
        <f>I!CO3/I!CO$71</f>
        <v>1.2624137350614375E-2</v>
      </c>
      <c r="CQ3" s="85">
        <f>I!CP3/I!CP$71</f>
        <v>0</v>
      </c>
      <c r="CR3" s="85">
        <f>I!CQ3/I!CQ$71</f>
        <v>0</v>
      </c>
      <c r="CS3" s="85">
        <f>I!CR3/I!CR$71</f>
        <v>0</v>
      </c>
      <c r="CT3" s="85">
        <f>I!CS3/I!CS$71</f>
        <v>0</v>
      </c>
      <c r="CU3" s="85">
        <f>I!CT3/I!CT$71</f>
        <v>0</v>
      </c>
      <c r="CV3" s="85">
        <f>I!CU3/I!CU$71</f>
        <v>0</v>
      </c>
      <c r="CW3" s="85">
        <f>I!CV3/I!CV$71</f>
        <v>0</v>
      </c>
      <c r="CX3" s="85">
        <f>I!CW3/I!CW$71</f>
        <v>0</v>
      </c>
      <c r="CY3" s="85">
        <f>I!CX3/I!CX$71</f>
        <v>9.881074213925257E-4</v>
      </c>
      <c r="CZ3" s="85">
        <f>I!CY3/I!CY$71</f>
        <v>0</v>
      </c>
      <c r="DA3" s="85">
        <f>I!CZ3/I!CZ$71</f>
        <v>0</v>
      </c>
      <c r="DB3" s="85">
        <f>I!DA3/I!DA$71</f>
        <v>0</v>
      </c>
      <c r="DC3" s="85">
        <f>I!DB3/I!DB$71</f>
        <v>0</v>
      </c>
      <c r="DD3" s="85">
        <f>I!DC3/I!DC$71</f>
        <v>0</v>
      </c>
      <c r="DE3" s="85">
        <f>I!DD3/I!DD$71</f>
        <v>0</v>
      </c>
      <c r="DF3" s="85">
        <f>I!DE3/I!DE$71</f>
        <v>1.6622823968449879E-4</v>
      </c>
      <c r="DG3" s="85">
        <f>I!DF3/I!DF$71</f>
        <v>0</v>
      </c>
      <c r="DH3" s="85">
        <f>I!DG3/I!DG$71</f>
        <v>0</v>
      </c>
      <c r="DI3" s="85">
        <f>I!DH3/I!DH$71</f>
        <v>0</v>
      </c>
      <c r="DJ3" s="85">
        <f>I!DI3/I!DI$71</f>
        <v>0</v>
      </c>
      <c r="DK3" s="85">
        <f>I!DJ3/I!DJ$71</f>
        <v>0</v>
      </c>
      <c r="DL3" s="85">
        <f>I!DK3/I!DK$71</f>
        <v>0</v>
      </c>
      <c r="DM3" s="85">
        <f>I!DL3/I!DL$71</f>
        <v>0</v>
      </c>
      <c r="DN3" s="85">
        <f>I!DM3/I!DM$71</f>
        <v>0</v>
      </c>
      <c r="DO3" s="85">
        <f>I!DN3/I!DN$71</f>
        <v>0</v>
      </c>
      <c r="DP3" s="85">
        <f>I!DO3/I!DO$71</f>
        <v>0</v>
      </c>
      <c r="DQ3" s="85">
        <f>I!DP3/I!DP$71</f>
        <v>0</v>
      </c>
      <c r="DR3" s="85">
        <f>I!DQ3/I!DQ$71</f>
        <v>0</v>
      </c>
      <c r="DS3" s="85">
        <f>I!DR3/I!DR$71</f>
        <v>0</v>
      </c>
      <c r="DT3" s="85">
        <f>I!DS3/I!DS$71</f>
        <v>0</v>
      </c>
      <c r="DU3" s="85">
        <f>I!DT3/I!DT$71</f>
        <v>0</v>
      </c>
      <c r="DV3" s="85">
        <f>I!DU3/I!DU$71</f>
        <v>0</v>
      </c>
      <c r="DW3" s="85">
        <f>I!DV3/I!DV$71</f>
        <v>0</v>
      </c>
      <c r="DX3" s="85">
        <f>I!DW3/I!DW$71</f>
        <v>0</v>
      </c>
      <c r="DY3" s="85">
        <f>I!DX3/I!DX$71</f>
        <v>0</v>
      </c>
      <c r="DZ3" s="85">
        <f>I!DY3/I!DY$71</f>
        <v>0</v>
      </c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</row>
    <row r="4" spans="1:256" s="66" customFormat="1" ht="12.75" customHeight="1">
      <c r="A4" s="200">
        <v>192</v>
      </c>
      <c r="B4" s="63" t="s">
        <v>314</v>
      </c>
      <c r="C4" s="85">
        <f>I!B4/I!B$71</f>
        <v>2.9977003942181342E-2</v>
      </c>
      <c r="D4" s="85">
        <f>I!C4/I!C$71</f>
        <v>5.0406832477350109E-2</v>
      </c>
      <c r="E4" s="85">
        <f>I!D4/I!D$71</f>
        <v>9.7255991663772147E-4</v>
      </c>
      <c r="F4" s="85">
        <f>I!E4/I!E$71</f>
        <v>5.3731454281783367E-3</v>
      </c>
      <c r="G4" s="85">
        <f>I!F4/I!F$71</f>
        <v>2.3684863444643073E-2</v>
      </c>
      <c r="H4" s="85">
        <f>I!G4/I!G$71</f>
        <v>3.7478195863443808E-2</v>
      </c>
      <c r="I4" s="85">
        <f>I!H4/I!H$71</f>
        <v>6.8202036176732237E-3</v>
      </c>
      <c r="J4" s="85">
        <f>I!I4/I!I$71</f>
        <v>3.3854384351751234E-2</v>
      </c>
      <c r="K4" s="85">
        <f>I!J4/I!J$71</f>
        <v>2.2782431691849996E-2</v>
      </c>
      <c r="L4" s="85">
        <f>I!K4/I!K$71</f>
        <v>0.92868165784832446</v>
      </c>
      <c r="M4" s="85">
        <f>I!L4/I!L$71</f>
        <v>0.89998624767929591</v>
      </c>
      <c r="N4" s="85">
        <f>I!M4/I!M$71</f>
        <v>0.94331601322626357</v>
      </c>
      <c r="O4" s="85">
        <f>I!N4/I!N$71</f>
        <v>0.97983844911147011</v>
      </c>
      <c r="P4" s="85">
        <f>I!O4/I!O$71</f>
        <v>6.2418725617685307E-2</v>
      </c>
      <c r="Q4" s="85">
        <f>I!P4/I!P$71</f>
        <v>3.6042687428686486E-2</v>
      </c>
      <c r="R4" s="85">
        <f>I!Q4/I!Q$71</f>
        <v>0</v>
      </c>
      <c r="S4" s="85">
        <f>I!R4/I!R$71</f>
        <v>1.126775606109153E-2</v>
      </c>
      <c r="T4" s="85">
        <f>I!S4/I!S$71</f>
        <v>0</v>
      </c>
      <c r="U4" s="85">
        <f>I!T4/I!T$71</f>
        <v>0</v>
      </c>
      <c r="V4" s="85">
        <f>I!U4/I!U$71</f>
        <v>0</v>
      </c>
      <c r="W4" s="85">
        <f>I!V4/I!V$71</f>
        <v>2.8122285665465835E-3</v>
      </c>
      <c r="X4" s="85">
        <f>I!W4/I!W$71</f>
        <v>2.9631538263334193E-3</v>
      </c>
      <c r="Y4" s="85">
        <f>I!X4/I!X$71</f>
        <v>4.5006000800106683E-4</v>
      </c>
      <c r="Z4" s="85">
        <f>I!Y4/I!Y$71</f>
        <v>0</v>
      </c>
      <c r="AA4" s="85">
        <f>I!Z4/I!Z$71</f>
        <v>0</v>
      </c>
      <c r="AB4" s="85">
        <f>I!AA4/I!AA$71</f>
        <v>2.3987793193995955E-2</v>
      </c>
      <c r="AC4" s="85">
        <f>I!AB4/I!AB$71</f>
        <v>1.5294261593050288E-3</v>
      </c>
      <c r="AD4" s="85">
        <f>I!AC4/I!AC$71</f>
        <v>1.0992517995815751E-3</v>
      </c>
      <c r="AE4" s="85">
        <f>I!AD4/I!AD$71</f>
        <v>3.7544584193730051E-5</v>
      </c>
      <c r="AF4" s="85">
        <f>I!AE4/I!AE$71</f>
        <v>4.1868376292031927E-3</v>
      </c>
      <c r="AG4" s="85">
        <f>I!AF4/I!AF$71</f>
        <v>1.726916877734285E-3</v>
      </c>
      <c r="AH4" s="85">
        <f>I!AG4/I!AG$71</f>
        <v>1.6317971461627459E-2</v>
      </c>
      <c r="AI4" s="85">
        <f>I!AH4/I!AH$71</f>
        <v>0</v>
      </c>
      <c r="AJ4" s="85">
        <f>I!AI4/I!AI$71</f>
        <v>1.9200196610013286E-4</v>
      </c>
      <c r="AK4" s="85">
        <f>I!AJ4/I!AJ$71</f>
        <v>3.1988890679825921E-3</v>
      </c>
      <c r="AL4" s="85">
        <f>I!AK4/I!AK$71</f>
        <v>2.5070712265363847E-3</v>
      </c>
      <c r="AM4" s="85">
        <f>I!AL4/I!AL$71</f>
        <v>4.4423521355816141E-2</v>
      </c>
      <c r="AN4" s="85">
        <f>I!AM4/I!AM$71</f>
        <v>0</v>
      </c>
      <c r="AO4" s="85">
        <f>I!AN4/I!AN$71</f>
        <v>0</v>
      </c>
      <c r="AP4" s="85">
        <f>I!AO4/I!AO$71</f>
        <v>0</v>
      </c>
      <c r="AQ4" s="85">
        <f>I!AP4/I!AP$71</f>
        <v>0</v>
      </c>
      <c r="AR4" s="85">
        <f>I!AQ4/I!AQ$71</f>
        <v>7.1850301458873517E-4</v>
      </c>
      <c r="AS4" s="85">
        <f>I!AR4/I!AR$71</f>
        <v>0</v>
      </c>
      <c r="AT4" s="85">
        <f>I!AS4/I!AS$71</f>
        <v>0</v>
      </c>
      <c r="AU4" s="85">
        <f>I!AT4/I!AT$71</f>
        <v>0</v>
      </c>
      <c r="AV4" s="85">
        <f>I!AU4/I!AU$71</f>
        <v>0</v>
      </c>
      <c r="AW4" s="85">
        <f>I!AV4/I!AV$71</f>
        <v>0</v>
      </c>
      <c r="AX4" s="85">
        <f>I!AW4/I!AW$71</f>
        <v>0</v>
      </c>
      <c r="AY4" s="85">
        <f>I!AX4/I!AX$71</f>
        <v>0</v>
      </c>
      <c r="AZ4" s="85">
        <f>I!AY4/I!AY$71</f>
        <v>0</v>
      </c>
      <c r="BA4" s="85">
        <f>I!AZ4/I!AZ$71</f>
        <v>0</v>
      </c>
      <c r="BB4" s="85">
        <f>I!BA4/I!BA$71</f>
        <v>0</v>
      </c>
      <c r="BC4" s="85">
        <f>I!BB4/I!BB$71</f>
        <v>0</v>
      </c>
      <c r="BD4" s="85">
        <f>I!BC4/I!BC$71</f>
        <v>0</v>
      </c>
      <c r="BE4" s="85">
        <f>I!BD4/I!BD$71</f>
        <v>0</v>
      </c>
      <c r="BF4" s="85">
        <f>I!BE4/I!BE$71</f>
        <v>0</v>
      </c>
      <c r="BG4" s="85">
        <f>I!BF4/I!BF$71</f>
        <v>0</v>
      </c>
      <c r="BH4" s="85">
        <f>I!BG4/I!BG$71</f>
        <v>0</v>
      </c>
      <c r="BI4" s="85">
        <f>I!BH4/I!BH$71</f>
        <v>0</v>
      </c>
      <c r="BJ4" s="85">
        <f>I!BI4/I!BI$71</f>
        <v>0</v>
      </c>
      <c r="BK4" s="85">
        <f>I!BJ4/I!BJ$71</f>
        <v>0</v>
      </c>
      <c r="BL4" s="85">
        <f>I!BK4/I!BK$71</f>
        <v>0</v>
      </c>
      <c r="BM4" s="85">
        <f>I!BL4/I!BL$71</f>
        <v>0</v>
      </c>
      <c r="BN4" s="85">
        <f>I!BM4/I!BM$71</f>
        <v>0</v>
      </c>
      <c r="BO4" s="85">
        <f>I!BN4/I!BN$71</f>
        <v>0</v>
      </c>
      <c r="BP4" s="85">
        <f>I!BO4/I!BO$71</f>
        <v>0</v>
      </c>
      <c r="BQ4" s="85">
        <f>I!BP4/I!BP$71</f>
        <v>0</v>
      </c>
      <c r="BR4" s="85">
        <f>I!BQ4/I!BQ$71</f>
        <v>0</v>
      </c>
      <c r="BS4" s="85">
        <f>I!BR4/I!BR$71</f>
        <v>0</v>
      </c>
      <c r="BT4" s="85">
        <f>I!BS4/I!BS$71</f>
        <v>0</v>
      </c>
      <c r="BU4" s="85">
        <f>I!BT4/I!BT$71</f>
        <v>0</v>
      </c>
      <c r="BV4" s="85">
        <f>I!BU4/I!BU$71</f>
        <v>0</v>
      </c>
      <c r="BW4" s="85">
        <f>I!BV4/I!BV$71</f>
        <v>0</v>
      </c>
      <c r="BX4" s="85">
        <f>I!BW4/I!BW$71</f>
        <v>0</v>
      </c>
      <c r="BY4" s="85">
        <f>I!BX4/I!BX$71</f>
        <v>0</v>
      </c>
      <c r="BZ4" s="85">
        <f>I!BY4/I!BY$71</f>
        <v>0</v>
      </c>
      <c r="CA4" s="85">
        <f>I!BZ4/I!BZ$71</f>
        <v>0</v>
      </c>
      <c r="CB4" s="85">
        <f>I!CA4/I!CA$71</f>
        <v>0</v>
      </c>
      <c r="CC4" s="85">
        <f>I!CB4/I!CB$71</f>
        <v>0</v>
      </c>
      <c r="CD4" s="85">
        <f>I!CC4/I!CC$71</f>
        <v>0</v>
      </c>
      <c r="CE4" s="85">
        <f>I!CD4/I!CD$71</f>
        <v>0</v>
      </c>
      <c r="CF4" s="85">
        <f>I!CE4/I!CE$71</f>
        <v>0</v>
      </c>
      <c r="CG4" s="85">
        <f>I!CF4/I!CF$71</f>
        <v>0</v>
      </c>
      <c r="CH4" s="85">
        <f>I!CG4/I!CG$71</f>
        <v>0</v>
      </c>
      <c r="CI4" s="85">
        <f>I!CH4/I!CH$71</f>
        <v>0</v>
      </c>
      <c r="CJ4" s="85">
        <f>I!CI4/I!CI$71</f>
        <v>0</v>
      </c>
      <c r="CK4" s="85">
        <f>I!CJ4/I!CJ$71</f>
        <v>0</v>
      </c>
      <c r="CL4" s="85">
        <f>I!CK4/I!CK$71</f>
        <v>0</v>
      </c>
      <c r="CM4" s="85">
        <f>I!CL4/I!CL$71</f>
        <v>0</v>
      </c>
      <c r="CN4" s="85">
        <f>I!CM4/I!CM$71</f>
        <v>2.9284350107914229E-3</v>
      </c>
      <c r="CO4" s="85">
        <f>I!CN4/I!CN$71</f>
        <v>5.9357749154152071E-5</v>
      </c>
      <c r="CP4" s="85">
        <f>I!CO4/I!CO$71</f>
        <v>2.2814621556415868E-2</v>
      </c>
      <c r="CQ4" s="85">
        <f>I!CP4/I!CP$71</f>
        <v>0</v>
      </c>
      <c r="CR4" s="85">
        <f>I!CQ4/I!CQ$71</f>
        <v>0</v>
      </c>
      <c r="CS4" s="85">
        <f>I!CR4/I!CR$71</f>
        <v>0</v>
      </c>
      <c r="CT4" s="85">
        <f>I!CS4/I!CS$71</f>
        <v>0</v>
      </c>
      <c r="CU4" s="85">
        <f>I!CT4/I!CT$71</f>
        <v>0</v>
      </c>
      <c r="CV4" s="85">
        <f>I!CU4/I!CU$71</f>
        <v>0</v>
      </c>
      <c r="CW4" s="85">
        <f>I!CV4/I!CV$71</f>
        <v>0</v>
      </c>
      <c r="CX4" s="85">
        <f>I!CW4/I!CW$71</f>
        <v>0</v>
      </c>
      <c r="CY4" s="85">
        <f>I!CX4/I!CX$71</f>
        <v>4.1288774393901965E-3</v>
      </c>
      <c r="CZ4" s="85">
        <f>I!CY4/I!CY$71</f>
        <v>0</v>
      </c>
      <c r="DA4" s="85">
        <f>I!CZ4/I!CZ$71</f>
        <v>0</v>
      </c>
      <c r="DB4" s="85">
        <f>I!DA4/I!DA$71</f>
        <v>0</v>
      </c>
      <c r="DC4" s="85">
        <f>I!DB4/I!DB$71</f>
        <v>0</v>
      </c>
      <c r="DD4" s="85">
        <f>I!DC4/I!DC$71</f>
        <v>0</v>
      </c>
      <c r="DE4" s="85">
        <f>I!DD4/I!DD$71</f>
        <v>0</v>
      </c>
      <c r="DF4" s="85">
        <f>I!DE4/I!DE$71</f>
        <v>9.558123781858681E-5</v>
      </c>
      <c r="DG4" s="85">
        <f>I!DF4/I!DF$71</f>
        <v>0</v>
      </c>
      <c r="DH4" s="85">
        <f>I!DG4/I!DG$71</f>
        <v>0</v>
      </c>
      <c r="DI4" s="85">
        <f>I!DH4/I!DH$71</f>
        <v>0</v>
      </c>
      <c r="DJ4" s="85">
        <f>I!DI4/I!DI$71</f>
        <v>0</v>
      </c>
      <c r="DK4" s="85">
        <f>I!DJ4/I!DJ$71</f>
        <v>0</v>
      </c>
      <c r="DL4" s="85">
        <f>I!DK4/I!DK$71</f>
        <v>0</v>
      </c>
      <c r="DM4" s="85">
        <f>I!DL4/I!DL$71</f>
        <v>0</v>
      </c>
      <c r="DN4" s="85">
        <f>I!DM4/I!DM$71</f>
        <v>0</v>
      </c>
      <c r="DO4" s="85">
        <f>I!DN4/I!DN$71</f>
        <v>0</v>
      </c>
      <c r="DP4" s="85">
        <f>I!DO4/I!DO$71</f>
        <v>0</v>
      </c>
      <c r="DQ4" s="85">
        <f>I!DP4/I!DP$71</f>
        <v>0</v>
      </c>
      <c r="DR4" s="85">
        <f>I!DQ4/I!DQ$71</f>
        <v>0</v>
      </c>
      <c r="DS4" s="85">
        <f>I!DR4/I!DR$71</f>
        <v>0</v>
      </c>
      <c r="DT4" s="85">
        <f>I!DS4/I!DS$71</f>
        <v>0</v>
      </c>
      <c r="DU4" s="85">
        <f>I!DT4/I!DT$71</f>
        <v>0</v>
      </c>
      <c r="DV4" s="85">
        <f>I!DU4/I!DU$71</f>
        <v>0</v>
      </c>
      <c r="DW4" s="85">
        <f>I!DV4/I!DV$71</f>
        <v>0</v>
      </c>
      <c r="DX4" s="85">
        <f>I!DW4/I!DW$71</f>
        <v>0</v>
      </c>
      <c r="DY4" s="85">
        <f>I!DX4/I!DX$71</f>
        <v>0</v>
      </c>
      <c r="DZ4" s="85">
        <f>I!DY4/I!DY$71</f>
        <v>0</v>
      </c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</row>
    <row r="5" spans="1:256" s="66" customFormat="1" ht="12.75" customHeight="1">
      <c r="A5" s="200">
        <v>280</v>
      </c>
      <c r="B5" s="63" t="s">
        <v>315</v>
      </c>
      <c r="C5" s="85">
        <f>I!B5/I!B$71</f>
        <v>7.3915900131406049E-4</v>
      </c>
      <c r="D5" s="85">
        <f>I!C5/I!C$71</f>
        <v>1.73120203127705E-3</v>
      </c>
      <c r="E5" s="85">
        <f>I!D5/I!D$71</f>
        <v>0</v>
      </c>
      <c r="F5" s="85">
        <f>I!E5/I!E$71</f>
        <v>1.8592198713419848E-5</v>
      </c>
      <c r="G5" s="85">
        <f>I!F5/I!F$71</f>
        <v>3.8170609902728561E-4</v>
      </c>
      <c r="H5" s="85">
        <f>I!G5/I!G$71</f>
        <v>2.0267464075089292E-3</v>
      </c>
      <c r="I5" s="85">
        <f>I!H5/I!H$71</f>
        <v>0</v>
      </c>
      <c r="J5" s="85">
        <f>I!I5/I!I$71</f>
        <v>1.0866839421549779E-3</v>
      </c>
      <c r="K5" s="85">
        <f>I!J5/I!J$71</f>
        <v>4.3842480231738824E-3</v>
      </c>
      <c r="L5" s="85">
        <f>I!K5/I!K$71</f>
        <v>3.4446649029982361E-3</v>
      </c>
      <c r="M5" s="85">
        <f>I!L5/I!L$71</f>
        <v>2.6817025373031701E-3</v>
      </c>
      <c r="N5" s="85">
        <f>I!M5/I!M$71</f>
        <v>0</v>
      </c>
      <c r="O5" s="85">
        <f>I!N5/I!N$71</f>
        <v>5.4927302100161546E-4</v>
      </c>
      <c r="P5" s="85">
        <f>I!O5/I!O$71</f>
        <v>0.88686605981794542</v>
      </c>
      <c r="Q5" s="85">
        <f>I!P5/I!P$71</f>
        <v>0.93268004564064699</v>
      </c>
      <c r="R5" s="85">
        <f>I!Q5/I!Q$71</f>
        <v>0</v>
      </c>
      <c r="S5" s="85">
        <f>I!R5/I!R$71</f>
        <v>9.6123037487984622E-4</v>
      </c>
      <c r="T5" s="85">
        <f>I!S5/I!S$71</f>
        <v>0</v>
      </c>
      <c r="U5" s="85">
        <f>I!T5/I!T$71</f>
        <v>0</v>
      </c>
      <c r="V5" s="85">
        <f>I!U5/I!U$71</f>
        <v>0</v>
      </c>
      <c r="W5" s="85">
        <f>I!V5/I!V$71</f>
        <v>2.8478263965028693E-5</v>
      </c>
      <c r="X5" s="85">
        <f>I!W5/I!W$71</f>
        <v>6.4416387528987376E-5</v>
      </c>
      <c r="Y5" s="85">
        <f>I!X5/I!X$71</f>
        <v>0</v>
      </c>
      <c r="Z5" s="85">
        <f>I!Y5/I!Y$71</f>
        <v>1.8848167539267015E-3</v>
      </c>
      <c r="AA5" s="85">
        <f>I!Z5/I!Z$71</f>
        <v>0</v>
      </c>
      <c r="AB5" s="85">
        <f>I!AA5/I!AA$71</f>
        <v>7.0969802349100453E-5</v>
      </c>
      <c r="AC5" s="85">
        <f>I!AB5/I!AB$71</f>
        <v>9.1765569558301726E-5</v>
      </c>
      <c r="AD5" s="85">
        <f>I!AC5/I!AC$71</f>
        <v>9.2195312222970811E-4</v>
      </c>
      <c r="AE5" s="85">
        <f>I!AD5/I!AD$71</f>
        <v>2.5029722795820036E-5</v>
      </c>
      <c r="AF5" s="85">
        <f>I!AE5/I!AE$71</f>
        <v>1.3083867591259977E-4</v>
      </c>
      <c r="AG5" s="85">
        <f>I!AF5/I!AF$71</f>
        <v>4.6051116739580933E-4</v>
      </c>
      <c r="AH5" s="85">
        <f>I!AG5/I!AG$71</f>
        <v>7.5202468183571151E-3</v>
      </c>
      <c r="AI5" s="85">
        <f>I!AH5/I!AH$71</f>
        <v>0</v>
      </c>
      <c r="AJ5" s="85">
        <f>I!AI5/I!AI$71</f>
        <v>2.3040235932015945E-5</v>
      </c>
      <c r="AK5" s="85">
        <f>I!AJ5/I!AJ$71</f>
        <v>8.6791563859992812E-5</v>
      </c>
      <c r="AL5" s="85">
        <f>I!AK5/I!AK$71</f>
        <v>6.4283877603497043E-5</v>
      </c>
      <c r="AM5" s="85">
        <f>I!AL5/I!AL$71</f>
        <v>5.1356672087648722E-4</v>
      </c>
      <c r="AN5" s="85">
        <f>I!AM5/I!AM$71</f>
        <v>0</v>
      </c>
      <c r="AO5" s="85">
        <f>I!AN5/I!AN$71</f>
        <v>0</v>
      </c>
      <c r="AP5" s="85">
        <f>I!AO5/I!AO$71</f>
        <v>0</v>
      </c>
      <c r="AQ5" s="85">
        <f>I!AP5/I!AP$71</f>
        <v>0</v>
      </c>
      <c r="AR5" s="85">
        <f>I!AQ5/I!AQ$71</f>
        <v>1.2495704601543219E-4</v>
      </c>
      <c r="AS5" s="85">
        <f>I!AR5/I!AR$71</f>
        <v>0</v>
      </c>
      <c r="AT5" s="85">
        <f>I!AS5/I!AS$71</f>
        <v>0</v>
      </c>
      <c r="AU5" s="85">
        <f>I!AT5/I!AT$71</f>
        <v>0</v>
      </c>
      <c r="AV5" s="85">
        <f>I!AU5/I!AU$71</f>
        <v>0</v>
      </c>
      <c r="AW5" s="85">
        <f>I!AV5/I!AV$71</f>
        <v>0</v>
      </c>
      <c r="AX5" s="85">
        <f>I!AW5/I!AW$71</f>
        <v>0</v>
      </c>
      <c r="AY5" s="85">
        <f>I!AX5/I!AX$71</f>
        <v>0</v>
      </c>
      <c r="AZ5" s="85">
        <f>I!AY5/I!AY$71</f>
        <v>0</v>
      </c>
      <c r="BA5" s="85">
        <f>I!AZ5/I!AZ$71</f>
        <v>0</v>
      </c>
      <c r="BB5" s="85">
        <f>I!BA5/I!BA$71</f>
        <v>0</v>
      </c>
      <c r="BC5" s="85">
        <f>I!BB5/I!BB$71</f>
        <v>0</v>
      </c>
      <c r="BD5" s="85">
        <f>I!BC5/I!BC$71</f>
        <v>0</v>
      </c>
      <c r="BE5" s="85">
        <f>I!BD5/I!BD$71</f>
        <v>0</v>
      </c>
      <c r="BF5" s="85">
        <f>I!BE5/I!BE$71</f>
        <v>0</v>
      </c>
      <c r="BG5" s="85">
        <f>I!BF5/I!BF$71</f>
        <v>0</v>
      </c>
      <c r="BH5" s="85">
        <f>I!BG5/I!BG$71</f>
        <v>0</v>
      </c>
      <c r="BI5" s="85">
        <f>I!BH5/I!BH$71</f>
        <v>0</v>
      </c>
      <c r="BJ5" s="85">
        <f>I!BI5/I!BI$71</f>
        <v>0</v>
      </c>
      <c r="BK5" s="85">
        <f>I!BJ5/I!BJ$71</f>
        <v>0</v>
      </c>
      <c r="BL5" s="85">
        <f>I!BK5/I!BK$71</f>
        <v>0</v>
      </c>
      <c r="BM5" s="85">
        <f>I!BL5/I!BL$71</f>
        <v>0</v>
      </c>
      <c r="BN5" s="85">
        <f>I!BM5/I!BM$71</f>
        <v>0</v>
      </c>
      <c r="BO5" s="85">
        <f>I!BN5/I!BN$71</f>
        <v>0</v>
      </c>
      <c r="BP5" s="85">
        <f>I!BO5/I!BO$71</f>
        <v>0</v>
      </c>
      <c r="BQ5" s="85">
        <f>I!BP5/I!BP$71</f>
        <v>0</v>
      </c>
      <c r="BR5" s="85">
        <f>I!BQ5/I!BQ$71</f>
        <v>0</v>
      </c>
      <c r="BS5" s="85">
        <f>I!BR5/I!BR$71</f>
        <v>0</v>
      </c>
      <c r="BT5" s="85">
        <f>I!BS5/I!BS$71</f>
        <v>0</v>
      </c>
      <c r="BU5" s="85">
        <f>I!BT5/I!BT$71</f>
        <v>0</v>
      </c>
      <c r="BV5" s="85">
        <f>I!BU5/I!BU$71</f>
        <v>0</v>
      </c>
      <c r="BW5" s="85">
        <f>I!BV5/I!BV$71</f>
        <v>0</v>
      </c>
      <c r="BX5" s="85">
        <f>I!BW5/I!BW$71</f>
        <v>0</v>
      </c>
      <c r="BY5" s="85">
        <f>I!BX5/I!BX$71</f>
        <v>0</v>
      </c>
      <c r="BZ5" s="85">
        <f>I!BY5/I!BY$71</f>
        <v>0</v>
      </c>
      <c r="CA5" s="85">
        <f>I!BZ5/I!BZ$71</f>
        <v>0</v>
      </c>
      <c r="CB5" s="85">
        <f>I!CA5/I!CA$71</f>
        <v>0</v>
      </c>
      <c r="CC5" s="85">
        <f>I!CB5/I!CB$71</f>
        <v>0</v>
      </c>
      <c r="CD5" s="85">
        <f>I!CC5/I!CC$71</f>
        <v>0</v>
      </c>
      <c r="CE5" s="85">
        <f>I!CD5/I!CD$71</f>
        <v>0</v>
      </c>
      <c r="CF5" s="85">
        <f>I!CE5/I!CE$71</f>
        <v>0</v>
      </c>
      <c r="CG5" s="85">
        <f>I!CF5/I!CF$71</f>
        <v>0</v>
      </c>
      <c r="CH5" s="85">
        <f>I!CG5/I!CG$71</f>
        <v>0</v>
      </c>
      <c r="CI5" s="85">
        <f>I!CH5/I!CH$71</f>
        <v>0</v>
      </c>
      <c r="CJ5" s="85">
        <f>I!CI5/I!CI$71</f>
        <v>0</v>
      </c>
      <c r="CK5" s="85">
        <f>I!CJ5/I!CJ$71</f>
        <v>0</v>
      </c>
      <c r="CL5" s="85">
        <f>I!CK5/I!CK$71</f>
        <v>0</v>
      </c>
      <c r="CM5" s="85">
        <f>I!CL5/I!CL$71</f>
        <v>0</v>
      </c>
      <c r="CN5" s="85">
        <f>I!CM5/I!CM$71</f>
        <v>2.1117028709842709E-4</v>
      </c>
      <c r="CO5" s="85">
        <f>I!CN5/I!CN$71</f>
        <v>0</v>
      </c>
      <c r="CP5" s="85">
        <f>I!CO5/I!CO$71</f>
        <v>1.6902317230544802E-3</v>
      </c>
      <c r="CQ5" s="85">
        <f>I!CP5/I!CP$71</f>
        <v>0</v>
      </c>
      <c r="CR5" s="85">
        <f>I!CQ5/I!CQ$71</f>
        <v>0</v>
      </c>
      <c r="CS5" s="85">
        <f>I!CR5/I!CR$71</f>
        <v>0</v>
      </c>
      <c r="CT5" s="85">
        <f>I!CS5/I!CS$71</f>
        <v>0</v>
      </c>
      <c r="CU5" s="85">
        <f>I!CT5/I!CT$71</f>
        <v>0</v>
      </c>
      <c r="CV5" s="85">
        <f>I!CU5/I!CU$71</f>
        <v>0</v>
      </c>
      <c r="CW5" s="85">
        <f>I!CV5/I!CV$71</f>
        <v>0</v>
      </c>
      <c r="CX5" s="85">
        <f>I!CW5/I!CW$71</f>
        <v>0</v>
      </c>
      <c r="CY5" s="85">
        <f>I!CX5/I!CX$71</f>
        <v>4.5876415993224406E-4</v>
      </c>
      <c r="CZ5" s="85">
        <f>I!CY5/I!CY$71</f>
        <v>0</v>
      </c>
      <c r="DA5" s="85">
        <f>I!CZ5/I!CZ$71</f>
        <v>0</v>
      </c>
      <c r="DB5" s="85">
        <f>I!DA5/I!DA$71</f>
        <v>0</v>
      </c>
      <c r="DC5" s="85">
        <f>I!DB5/I!DB$71</f>
        <v>0</v>
      </c>
      <c r="DD5" s="85">
        <f>I!DC5/I!DC$71</f>
        <v>0</v>
      </c>
      <c r="DE5" s="85">
        <f>I!DD5/I!DD$71</f>
        <v>0</v>
      </c>
      <c r="DF5" s="85">
        <f>I!DE5/I!DE$71</f>
        <v>4.1557059921124703E-6</v>
      </c>
      <c r="DG5" s="85">
        <f>I!DF5/I!DF$71</f>
        <v>0</v>
      </c>
      <c r="DH5" s="85">
        <f>I!DG5/I!DG$71</f>
        <v>0</v>
      </c>
      <c r="DI5" s="85">
        <f>I!DH5/I!DH$71</f>
        <v>0</v>
      </c>
      <c r="DJ5" s="85">
        <f>I!DI5/I!DI$71</f>
        <v>0</v>
      </c>
      <c r="DK5" s="85">
        <f>I!DJ5/I!DJ$71</f>
        <v>0</v>
      </c>
      <c r="DL5" s="85">
        <f>I!DK5/I!DK$71</f>
        <v>0</v>
      </c>
      <c r="DM5" s="85">
        <f>I!DL5/I!DL$71</f>
        <v>0</v>
      </c>
      <c r="DN5" s="85">
        <f>I!DM5/I!DM$71</f>
        <v>0</v>
      </c>
      <c r="DO5" s="85">
        <f>I!DN5/I!DN$71</f>
        <v>0</v>
      </c>
      <c r="DP5" s="85">
        <f>I!DO5/I!DO$71</f>
        <v>0</v>
      </c>
      <c r="DQ5" s="85">
        <f>I!DP5/I!DP$71</f>
        <v>0</v>
      </c>
      <c r="DR5" s="85">
        <f>I!DQ5/I!DQ$71</f>
        <v>0</v>
      </c>
      <c r="DS5" s="85">
        <f>I!DR5/I!DR$71</f>
        <v>0</v>
      </c>
      <c r="DT5" s="85">
        <f>I!DS5/I!DS$71</f>
        <v>0</v>
      </c>
      <c r="DU5" s="85">
        <f>I!DT5/I!DT$71</f>
        <v>0</v>
      </c>
      <c r="DV5" s="85">
        <f>I!DU5/I!DU$71</f>
        <v>0</v>
      </c>
      <c r="DW5" s="85">
        <f>I!DV5/I!DV$71</f>
        <v>0</v>
      </c>
      <c r="DX5" s="85">
        <f>I!DW5/I!DW$71</f>
        <v>0</v>
      </c>
      <c r="DY5" s="85">
        <f>I!DX5/I!DX$71</f>
        <v>0</v>
      </c>
      <c r="DZ5" s="85">
        <f>I!DY5/I!DY$71</f>
        <v>0</v>
      </c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</row>
    <row r="6" spans="1:256" s="66" customFormat="1" ht="12.75" customHeight="1">
      <c r="A6" s="200">
        <v>580</v>
      </c>
      <c r="B6" s="63" t="s">
        <v>465</v>
      </c>
      <c r="C6" s="85">
        <f>I!B6/I!B$71</f>
        <v>0</v>
      </c>
      <c r="D6" s="85">
        <f>I!C6/I!C$71</f>
        <v>0</v>
      </c>
      <c r="E6" s="85">
        <f>I!D6/I!D$71</f>
        <v>0</v>
      </c>
      <c r="F6" s="85">
        <f>I!E6/I!E$71</f>
        <v>0</v>
      </c>
      <c r="G6" s="85">
        <f>I!F6/I!F$71</f>
        <v>0</v>
      </c>
      <c r="H6" s="85">
        <f>I!G6/I!G$71</f>
        <v>0</v>
      </c>
      <c r="I6" s="85">
        <f>I!H6/I!H$71</f>
        <v>0</v>
      </c>
      <c r="J6" s="85">
        <f>I!I6/I!I$71</f>
        <v>0</v>
      </c>
      <c r="K6" s="85">
        <f>I!J6/I!J$71</f>
        <v>0</v>
      </c>
      <c r="L6" s="85">
        <f>I!K6/I!K$71</f>
        <v>0</v>
      </c>
      <c r="M6" s="85">
        <f>I!L6/I!L$71</f>
        <v>0</v>
      </c>
      <c r="N6" s="85">
        <f>I!M6/I!M$71</f>
        <v>0</v>
      </c>
      <c r="O6" s="85">
        <f>I!N6/I!N$71</f>
        <v>0</v>
      </c>
      <c r="P6" s="85">
        <f>I!O6/I!O$71</f>
        <v>0</v>
      </c>
      <c r="Q6" s="85">
        <f>I!P6/I!P$71</f>
        <v>0</v>
      </c>
      <c r="R6" s="85">
        <f>I!Q6/I!Q$71</f>
        <v>1</v>
      </c>
      <c r="S6" s="85">
        <f>I!R6/I!R$71</f>
        <v>0.90644024351169494</v>
      </c>
      <c r="T6" s="85">
        <f>I!S6/I!S$71</f>
        <v>0</v>
      </c>
      <c r="U6" s="85">
        <f>I!T6/I!T$71</f>
        <v>0</v>
      </c>
      <c r="V6" s="85">
        <f>I!U6/I!U$71</f>
        <v>3.9799863543324996E-4</v>
      </c>
      <c r="W6" s="85">
        <f>I!V6/I!V$71</f>
        <v>0</v>
      </c>
      <c r="X6" s="85">
        <f>I!W6/I!W$71</f>
        <v>0</v>
      </c>
      <c r="Y6" s="85">
        <f>I!X6/I!X$71</f>
        <v>0</v>
      </c>
      <c r="Z6" s="85">
        <f>I!Y6/I!Y$71</f>
        <v>0</v>
      </c>
      <c r="AA6" s="85">
        <f>I!Z6/I!Z$71</f>
        <v>0</v>
      </c>
      <c r="AB6" s="85">
        <f>I!AA6/I!AA$71</f>
        <v>0</v>
      </c>
      <c r="AC6" s="85">
        <f>I!AB6/I!AB$71</f>
        <v>0</v>
      </c>
      <c r="AD6" s="85">
        <f>I!AC6/I!AC$71</f>
        <v>0</v>
      </c>
      <c r="AE6" s="85">
        <f>I!AD6/I!AD$71</f>
        <v>0</v>
      </c>
      <c r="AF6" s="85">
        <f>I!AE6/I!AE$71</f>
        <v>0</v>
      </c>
      <c r="AG6" s="85">
        <f>I!AF6/I!AF$71</f>
        <v>0</v>
      </c>
      <c r="AH6" s="85">
        <f>I!AG6/I!AG$71</f>
        <v>0</v>
      </c>
      <c r="AI6" s="85">
        <f>I!AH6/I!AH$71</f>
        <v>0</v>
      </c>
      <c r="AJ6" s="85">
        <f>I!AI6/I!AI$71</f>
        <v>1.221132504396845E-3</v>
      </c>
      <c r="AK6" s="85">
        <f>I!AJ6/I!AJ$71</f>
        <v>7.4392769022850976E-5</v>
      </c>
      <c r="AL6" s="85">
        <f>I!AK6/I!AK$71</f>
        <v>0</v>
      </c>
      <c r="AM6" s="85">
        <f>I!AL6/I!AL$71</f>
        <v>0</v>
      </c>
      <c r="AN6" s="85">
        <f>I!AM6/I!AM$71</f>
        <v>0</v>
      </c>
      <c r="AO6" s="85">
        <f>I!AN6/I!AN$71</f>
        <v>0</v>
      </c>
      <c r="AP6" s="85">
        <f>I!AO6/I!AO$71</f>
        <v>0</v>
      </c>
      <c r="AQ6" s="85">
        <f>I!AP6/I!AP$71</f>
        <v>0</v>
      </c>
      <c r="AR6" s="85">
        <f>I!AQ6/I!AQ$71</f>
        <v>0</v>
      </c>
      <c r="AS6" s="85">
        <f>I!AR6/I!AR$71</f>
        <v>1.8278671401712973E-4</v>
      </c>
      <c r="AT6" s="85">
        <f>I!AS6/I!AS$71</f>
        <v>0</v>
      </c>
      <c r="AU6" s="85">
        <f>I!AT6/I!AT$71</f>
        <v>0</v>
      </c>
      <c r="AV6" s="85">
        <f>I!AU6/I!AU$71</f>
        <v>0</v>
      </c>
      <c r="AW6" s="85">
        <f>I!AV6/I!AV$71</f>
        <v>0</v>
      </c>
      <c r="AX6" s="85">
        <f>I!AW6/I!AW$71</f>
        <v>0</v>
      </c>
      <c r="AY6" s="85">
        <f>I!AX6/I!AX$71</f>
        <v>0</v>
      </c>
      <c r="AZ6" s="85">
        <f>I!AY6/I!AY$71</f>
        <v>0</v>
      </c>
      <c r="BA6" s="85">
        <f>I!AZ6/I!AZ$71</f>
        <v>0</v>
      </c>
      <c r="BB6" s="85">
        <f>I!BA6/I!BA$71</f>
        <v>0</v>
      </c>
      <c r="BC6" s="85">
        <f>I!BB6/I!BB$71</f>
        <v>4.7194965870307167E-3</v>
      </c>
      <c r="BD6" s="85">
        <f>I!BC6/I!BC$71</f>
        <v>1.2627259095572567E-3</v>
      </c>
      <c r="BE6" s="85">
        <f>I!BD6/I!BD$71</f>
        <v>1.279863481228669E-4</v>
      </c>
      <c r="BF6" s="85">
        <f>I!BE6/I!BE$71</f>
        <v>0</v>
      </c>
      <c r="BG6" s="85">
        <f>I!BF6/I!BF$71</f>
        <v>0</v>
      </c>
      <c r="BH6" s="85">
        <f>I!BG6/I!BG$71</f>
        <v>2.6927866976337136E-4</v>
      </c>
      <c r="BI6" s="85">
        <f>I!BH6/I!BH$71</f>
        <v>0</v>
      </c>
      <c r="BJ6" s="85">
        <f>I!BI6/I!BI$71</f>
        <v>0</v>
      </c>
      <c r="BK6" s="85">
        <f>I!BJ6/I!BJ$71</f>
        <v>0</v>
      </c>
      <c r="BL6" s="85">
        <f>I!BK6/I!BK$71</f>
        <v>0</v>
      </c>
      <c r="BM6" s="85">
        <f>I!BL6/I!BL$71</f>
        <v>0</v>
      </c>
      <c r="BN6" s="85">
        <f>I!BM6/I!BM$71</f>
        <v>6.4290816731486622E-2</v>
      </c>
      <c r="BO6" s="85">
        <f>I!BN6/I!BN$71</f>
        <v>5.456349206349206E-3</v>
      </c>
      <c r="BP6" s="85">
        <f>I!BO6/I!BO$71</f>
        <v>9.3964952505732075E-3</v>
      </c>
      <c r="BQ6" s="85">
        <f>I!BP6/I!BP$71</f>
        <v>0</v>
      </c>
      <c r="BR6" s="85">
        <f>I!BQ6/I!BQ$71</f>
        <v>0</v>
      </c>
      <c r="BS6" s="85">
        <f>I!BR6/I!BR$71</f>
        <v>0</v>
      </c>
      <c r="BT6" s="85">
        <f>I!BS6/I!BS$71</f>
        <v>0</v>
      </c>
      <c r="BU6" s="85">
        <f>I!BT6/I!BT$71</f>
        <v>0</v>
      </c>
      <c r="BV6" s="85">
        <f>I!BU6/I!BU$71</f>
        <v>0</v>
      </c>
      <c r="BW6" s="85">
        <f>I!BV6/I!BV$71</f>
        <v>0</v>
      </c>
      <c r="BX6" s="85">
        <f>I!BW6/I!BW$71</f>
        <v>0</v>
      </c>
      <c r="BY6" s="85">
        <f>I!BX6/I!BX$71</f>
        <v>0</v>
      </c>
      <c r="BZ6" s="85">
        <f>I!BY6/I!BY$71</f>
        <v>0</v>
      </c>
      <c r="CA6" s="85">
        <f>I!BZ6/I!BZ$71</f>
        <v>0</v>
      </c>
      <c r="CB6" s="85">
        <f>I!CA6/I!CA$71</f>
        <v>0</v>
      </c>
      <c r="CC6" s="85">
        <f>I!CB6/I!CB$71</f>
        <v>0</v>
      </c>
      <c r="CD6" s="85">
        <f>I!CC6/I!CC$71</f>
        <v>0</v>
      </c>
      <c r="CE6" s="85">
        <f>I!CD6/I!CD$71</f>
        <v>0</v>
      </c>
      <c r="CF6" s="85">
        <f>I!CE6/I!CE$71</f>
        <v>0</v>
      </c>
      <c r="CG6" s="85">
        <f>I!CF6/I!CF$71</f>
        <v>0</v>
      </c>
      <c r="CH6" s="85">
        <f>I!CG6/I!CG$71</f>
        <v>0</v>
      </c>
      <c r="CI6" s="85">
        <f>I!CH6/I!CH$71</f>
        <v>0</v>
      </c>
      <c r="CJ6" s="85">
        <f>I!CI6/I!CI$71</f>
        <v>0</v>
      </c>
      <c r="CK6" s="85">
        <f>I!CJ6/I!CJ$71</f>
        <v>0</v>
      </c>
      <c r="CL6" s="85">
        <f>I!CK6/I!CK$71</f>
        <v>0</v>
      </c>
      <c r="CM6" s="85">
        <f>I!CL6/I!CL$71</f>
        <v>0</v>
      </c>
      <c r="CN6" s="85">
        <f>I!CM6/I!CM$71</f>
        <v>0</v>
      </c>
      <c r="CO6" s="85">
        <f>I!CN6/I!CN$71</f>
        <v>0</v>
      </c>
      <c r="CP6" s="85">
        <f>I!CO6/I!CO$71</f>
        <v>0</v>
      </c>
      <c r="CQ6" s="85">
        <f>I!CP6/I!CP$71</f>
        <v>0</v>
      </c>
      <c r="CR6" s="85">
        <f>I!CQ6/I!CQ$71</f>
        <v>2.4768250151705533E-5</v>
      </c>
      <c r="CS6" s="85">
        <f>I!CR6/I!CR$71</f>
        <v>0</v>
      </c>
      <c r="CT6" s="85">
        <f>I!CS6/I!CS$71</f>
        <v>0</v>
      </c>
      <c r="CU6" s="85">
        <f>I!CT6/I!CT$71</f>
        <v>0</v>
      </c>
      <c r="CV6" s="85">
        <f>I!CU6/I!CU$71</f>
        <v>0</v>
      </c>
      <c r="CW6" s="85">
        <f>I!CV6/I!CV$71</f>
        <v>0</v>
      </c>
      <c r="CX6" s="85">
        <f>I!CW6/I!CW$71</f>
        <v>0</v>
      </c>
      <c r="CY6" s="85">
        <f>I!CX6/I!CX$71</f>
        <v>0</v>
      </c>
      <c r="CZ6" s="85">
        <f>I!CY6/I!CY$71</f>
        <v>0</v>
      </c>
      <c r="DA6" s="85">
        <f>I!CZ6/I!CZ$71</f>
        <v>0</v>
      </c>
      <c r="DB6" s="85">
        <f>I!DA6/I!DA$71</f>
        <v>0</v>
      </c>
      <c r="DC6" s="85">
        <f>I!DB6/I!DB$71</f>
        <v>0</v>
      </c>
      <c r="DD6" s="85">
        <f>I!DC6/I!DC$71</f>
        <v>0</v>
      </c>
      <c r="DE6" s="85">
        <f>I!DD6/I!DD$71</f>
        <v>0</v>
      </c>
      <c r="DF6" s="85">
        <f>I!DE6/I!DE$71</f>
        <v>2.5765377151097316E-4</v>
      </c>
      <c r="DG6" s="85">
        <f>I!DF6/I!DF$71</f>
        <v>0</v>
      </c>
      <c r="DH6" s="85">
        <f>I!DG6/I!DG$71</f>
        <v>0</v>
      </c>
      <c r="DI6" s="85">
        <f>I!DH6/I!DH$71</f>
        <v>1.8786398647379298E-4</v>
      </c>
      <c r="DJ6" s="85">
        <f>I!DI6/I!DI$71</f>
        <v>0</v>
      </c>
      <c r="DK6" s="85">
        <f>I!DJ6/I!DJ$71</f>
        <v>0</v>
      </c>
      <c r="DL6" s="85">
        <f>I!DK6/I!DK$71</f>
        <v>0</v>
      </c>
      <c r="DM6" s="85">
        <f>I!DL6/I!DL$71</f>
        <v>0</v>
      </c>
      <c r="DN6" s="85">
        <f>I!DM6/I!DM$71</f>
        <v>0</v>
      </c>
      <c r="DO6" s="85">
        <f>I!DN6/I!DN$71</f>
        <v>0</v>
      </c>
      <c r="DP6" s="85">
        <f>I!DO6/I!DO$71</f>
        <v>0</v>
      </c>
      <c r="DQ6" s="85">
        <f>I!DP6/I!DP$71</f>
        <v>0</v>
      </c>
      <c r="DR6" s="85">
        <f>I!DQ6/I!DQ$71</f>
        <v>0</v>
      </c>
      <c r="DS6" s="85">
        <f>I!DR6/I!DR$71</f>
        <v>0</v>
      </c>
      <c r="DT6" s="85">
        <f>I!DS6/I!DS$71</f>
        <v>0</v>
      </c>
      <c r="DU6" s="85">
        <f>I!DT6/I!DT$71</f>
        <v>0</v>
      </c>
      <c r="DV6" s="85">
        <f>I!DU6/I!DU$71</f>
        <v>0</v>
      </c>
      <c r="DW6" s="85">
        <f>I!DV6/I!DV$71</f>
        <v>0</v>
      </c>
      <c r="DX6" s="85">
        <f>I!DW6/I!DW$71</f>
        <v>0</v>
      </c>
      <c r="DY6" s="85">
        <f>I!DX6/I!DX$71</f>
        <v>0</v>
      </c>
      <c r="DZ6" s="85">
        <f>I!DY6/I!DY$71</f>
        <v>0</v>
      </c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</row>
    <row r="7" spans="1:256" s="66" customFormat="1" ht="12.75" customHeight="1">
      <c r="A7" s="200">
        <v>680</v>
      </c>
      <c r="B7" s="79" t="s">
        <v>316</v>
      </c>
      <c r="C7" s="85">
        <f>I!B7/I!B$71</f>
        <v>0</v>
      </c>
      <c r="D7" s="85">
        <f>I!C7/I!C$71</f>
        <v>0</v>
      </c>
      <c r="E7" s="85">
        <f>I!D7/I!D$71</f>
        <v>0</v>
      </c>
      <c r="F7" s="85">
        <f>I!E7/I!E$71</f>
        <v>0</v>
      </c>
      <c r="G7" s="85">
        <f>I!F7/I!F$71</f>
        <v>0</v>
      </c>
      <c r="H7" s="85">
        <f>I!G7/I!G$71</f>
        <v>0</v>
      </c>
      <c r="I7" s="85">
        <f>I!H7/I!H$71</f>
        <v>0</v>
      </c>
      <c r="J7" s="85">
        <f>I!I7/I!I$71</f>
        <v>0</v>
      </c>
      <c r="K7" s="85">
        <f>I!J7/I!J$71</f>
        <v>0</v>
      </c>
      <c r="L7" s="85">
        <f>I!K7/I!K$71</f>
        <v>0</v>
      </c>
      <c r="M7" s="85">
        <f>I!L7/I!L$71</f>
        <v>0</v>
      </c>
      <c r="N7" s="85">
        <f>I!M7/I!M$71</f>
        <v>0</v>
      </c>
      <c r="O7" s="85">
        <f>I!N7/I!N$71</f>
        <v>0</v>
      </c>
      <c r="P7" s="85">
        <f>I!O7/I!O$71</f>
        <v>0</v>
      </c>
      <c r="Q7" s="85">
        <f>I!P7/I!P$71</f>
        <v>0</v>
      </c>
      <c r="R7" s="85">
        <f>I!Q7/I!Q$71</f>
        <v>0</v>
      </c>
      <c r="S7" s="85">
        <f>I!R7/I!R$71</f>
        <v>2.8302894371462139E-3</v>
      </c>
      <c r="T7" s="85">
        <f>I!S7/I!S$71</f>
        <v>0.99812668140907357</v>
      </c>
      <c r="U7" s="85">
        <f>I!T7/I!T$71</f>
        <v>0</v>
      </c>
      <c r="V7" s="85">
        <f>I!U7/I!U$71</f>
        <v>0</v>
      </c>
      <c r="W7" s="85">
        <f>I!V7/I!V$71</f>
        <v>0</v>
      </c>
      <c r="X7" s="85">
        <f>I!W7/I!W$71</f>
        <v>0</v>
      </c>
      <c r="Y7" s="85">
        <f>I!X7/I!X$71</f>
        <v>0</v>
      </c>
      <c r="Z7" s="85">
        <f>I!Y7/I!Y$71</f>
        <v>0</v>
      </c>
      <c r="AA7" s="85">
        <f>I!Z7/I!Z$71</f>
        <v>0</v>
      </c>
      <c r="AB7" s="85">
        <f>I!AA7/I!AA$71</f>
        <v>0</v>
      </c>
      <c r="AC7" s="85">
        <f>I!AB7/I!AB$71</f>
        <v>0</v>
      </c>
      <c r="AD7" s="85">
        <f>I!AC7/I!AC$71</f>
        <v>0</v>
      </c>
      <c r="AE7" s="85">
        <f>I!AD7/I!AD$71</f>
        <v>0</v>
      </c>
      <c r="AF7" s="85">
        <f>I!AE7/I!AE$71</f>
        <v>0</v>
      </c>
      <c r="AG7" s="85">
        <f>I!AF7/I!AF$71</f>
        <v>0</v>
      </c>
      <c r="AH7" s="85">
        <f>I!AG7/I!AG$71</f>
        <v>0</v>
      </c>
      <c r="AI7" s="85">
        <f>I!AH7/I!AH$71</f>
        <v>0</v>
      </c>
      <c r="AJ7" s="85">
        <f>I!AI7/I!AI$71</f>
        <v>0</v>
      </c>
      <c r="AK7" s="85">
        <f>I!AJ7/I!AJ$71</f>
        <v>0</v>
      </c>
      <c r="AL7" s="85">
        <f>I!AK7/I!AK$71</f>
        <v>0</v>
      </c>
      <c r="AM7" s="85">
        <f>I!AL7/I!AL$71</f>
        <v>0</v>
      </c>
      <c r="AN7" s="85">
        <f>I!AM7/I!AM$71</f>
        <v>0</v>
      </c>
      <c r="AO7" s="85">
        <f>I!AN7/I!AN$71</f>
        <v>0</v>
      </c>
      <c r="AP7" s="85">
        <f>I!AO7/I!AO$71</f>
        <v>0</v>
      </c>
      <c r="AQ7" s="85">
        <f>I!AP7/I!AP$71</f>
        <v>0</v>
      </c>
      <c r="AR7" s="85">
        <f>I!AQ7/I!AQ$71</f>
        <v>0</v>
      </c>
      <c r="AS7" s="85">
        <f>I!AR7/I!AR$71</f>
        <v>0</v>
      </c>
      <c r="AT7" s="85">
        <f>I!AS7/I!AS$71</f>
        <v>0</v>
      </c>
      <c r="AU7" s="85">
        <f>I!AT7/I!AT$71</f>
        <v>0</v>
      </c>
      <c r="AV7" s="85">
        <f>I!AU7/I!AU$71</f>
        <v>0</v>
      </c>
      <c r="AW7" s="85">
        <f>I!AV7/I!AV$71</f>
        <v>0</v>
      </c>
      <c r="AX7" s="85">
        <f>I!AW7/I!AW$71</f>
        <v>0</v>
      </c>
      <c r="AY7" s="85">
        <f>I!AX7/I!AX$71</f>
        <v>0</v>
      </c>
      <c r="AZ7" s="85">
        <f>I!AY7/I!AY$71</f>
        <v>0</v>
      </c>
      <c r="BA7" s="85">
        <f>I!AZ7/I!AZ$71</f>
        <v>1.5853695098186179E-2</v>
      </c>
      <c r="BB7" s="85">
        <f>I!BA7/I!BA$71</f>
        <v>0</v>
      </c>
      <c r="BC7" s="85">
        <f>I!BB7/I!BB$71</f>
        <v>7.1992320819112626E-4</v>
      </c>
      <c r="BD7" s="85">
        <f>I!BC7/I!BC$71</f>
        <v>0</v>
      </c>
      <c r="BE7" s="85">
        <f>I!BD7/I!BD$71</f>
        <v>0</v>
      </c>
      <c r="BF7" s="85">
        <f>I!BE7/I!BE$71</f>
        <v>0</v>
      </c>
      <c r="BG7" s="85">
        <f>I!BF7/I!BF$71</f>
        <v>0</v>
      </c>
      <c r="BH7" s="85">
        <f>I!BG7/I!BG$71</f>
        <v>0</v>
      </c>
      <c r="BI7" s="85">
        <f>I!BH7/I!BH$71</f>
        <v>0</v>
      </c>
      <c r="BJ7" s="85">
        <f>I!BI7/I!BI$71</f>
        <v>0</v>
      </c>
      <c r="BK7" s="85">
        <f>I!BJ7/I!BJ$71</f>
        <v>0</v>
      </c>
      <c r="BL7" s="85">
        <f>I!BK7/I!BK$71</f>
        <v>0</v>
      </c>
      <c r="BM7" s="85">
        <f>I!BL7/I!BL$71</f>
        <v>0</v>
      </c>
      <c r="BN7" s="85">
        <f>I!BM7/I!BM$71</f>
        <v>0</v>
      </c>
      <c r="BO7" s="85">
        <f>I!BN7/I!BN$71</f>
        <v>0</v>
      </c>
      <c r="BP7" s="85">
        <f>I!BO7/I!BO$71</f>
        <v>0</v>
      </c>
      <c r="BQ7" s="85">
        <f>I!BP7/I!BP$71</f>
        <v>0</v>
      </c>
      <c r="BR7" s="85">
        <f>I!BQ7/I!BQ$71</f>
        <v>0</v>
      </c>
      <c r="BS7" s="85">
        <f>I!BR7/I!BR$71</f>
        <v>0</v>
      </c>
      <c r="BT7" s="85">
        <f>I!BS7/I!BS$71</f>
        <v>0</v>
      </c>
      <c r="BU7" s="85">
        <f>I!BT7/I!BT$71</f>
        <v>5.9932913802936713E-4</v>
      </c>
      <c r="BV7" s="85">
        <f>I!BU7/I!BU$71</f>
        <v>0</v>
      </c>
      <c r="BW7" s="85">
        <f>I!BV7/I!BV$71</f>
        <v>0</v>
      </c>
      <c r="BX7" s="85">
        <f>I!BW7/I!BW$71</f>
        <v>0</v>
      </c>
      <c r="BY7" s="85">
        <f>I!BX7/I!BX$71</f>
        <v>0</v>
      </c>
      <c r="BZ7" s="85">
        <f>I!BY7/I!BY$71</f>
        <v>0</v>
      </c>
      <c r="CA7" s="85">
        <f>I!BZ7/I!BZ$71</f>
        <v>0</v>
      </c>
      <c r="CB7" s="85">
        <f>I!CA7/I!CA$71</f>
        <v>0</v>
      </c>
      <c r="CC7" s="85">
        <f>I!CB7/I!CB$71</f>
        <v>2.7074590496818738E-4</v>
      </c>
      <c r="CD7" s="85">
        <f>I!CC7/I!CC$71</f>
        <v>0</v>
      </c>
      <c r="CE7" s="85">
        <f>I!CD7/I!CD$71</f>
        <v>0</v>
      </c>
      <c r="CF7" s="85">
        <f>I!CE7/I!CE$71</f>
        <v>0</v>
      </c>
      <c r="CG7" s="85">
        <f>I!CF7/I!CF$71</f>
        <v>0</v>
      </c>
      <c r="CH7" s="85">
        <f>I!CG7/I!CG$71</f>
        <v>0</v>
      </c>
      <c r="CI7" s="85">
        <f>I!CH7/I!CH$71</f>
        <v>0</v>
      </c>
      <c r="CJ7" s="85">
        <f>I!CI7/I!CI$71</f>
        <v>0</v>
      </c>
      <c r="CK7" s="85">
        <f>I!CJ7/I!CJ$71</f>
        <v>0</v>
      </c>
      <c r="CL7" s="85">
        <f>I!CK7/I!CK$71</f>
        <v>0</v>
      </c>
      <c r="CM7" s="85">
        <f>I!CL7/I!CL$71</f>
        <v>0</v>
      </c>
      <c r="CN7" s="85">
        <f>I!CM7/I!CM$71</f>
        <v>0</v>
      </c>
      <c r="CO7" s="85">
        <f>I!CN7/I!CN$71</f>
        <v>9.8543756554084802E-2</v>
      </c>
      <c r="CP7" s="85">
        <f>I!CO7/I!CO$71</f>
        <v>0</v>
      </c>
      <c r="CQ7" s="85">
        <f>I!CP7/I!CP$71</f>
        <v>0</v>
      </c>
      <c r="CR7" s="85">
        <f>I!CQ7/I!CQ$71</f>
        <v>0</v>
      </c>
      <c r="CS7" s="85">
        <f>I!CR7/I!CR$71</f>
        <v>0</v>
      </c>
      <c r="CT7" s="85">
        <f>I!CS7/I!CS$71</f>
        <v>0</v>
      </c>
      <c r="CU7" s="85">
        <f>I!CT7/I!CT$71</f>
        <v>0</v>
      </c>
      <c r="CV7" s="85">
        <f>I!CU7/I!CU$71</f>
        <v>0</v>
      </c>
      <c r="CW7" s="85">
        <f>I!CV7/I!CV$71</f>
        <v>0</v>
      </c>
      <c r="CX7" s="85">
        <f>I!CW7/I!CW$71</f>
        <v>0</v>
      </c>
      <c r="CY7" s="85">
        <f>I!CX7/I!CX$71</f>
        <v>0</v>
      </c>
      <c r="CZ7" s="85">
        <f>I!CY7/I!CY$71</f>
        <v>0</v>
      </c>
      <c r="DA7" s="85">
        <f>I!CZ7/I!CZ$71</f>
        <v>0</v>
      </c>
      <c r="DB7" s="85">
        <f>I!DA7/I!DA$71</f>
        <v>0</v>
      </c>
      <c r="DC7" s="85">
        <f>I!DB7/I!DB$71</f>
        <v>0</v>
      </c>
      <c r="DD7" s="85">
        <f>I!DC7/I!DC$71</f>
        <v>0</v>
      </c>
      <c r="DE7" s="85">
        <f>I!DD7/I!DD$71</f>
        <v>0</v>
      </c>
      <c r="DF7" s="85">
        <f>I!DE7/I!DE$71</f>
        <v>2.2565483537170714E-3</v>
      </c>
      <c r="DG7" s="85">
        <f>I!DF7/I!DF$71</f>
        <v>0</v>
      </c>
      <c r="DH7" s="85">
        <f>I!DG7/I!DG$71</f>
        <v>0</v>
      </c>
      <c r="DI7" s="85">
        <f>I!DH7/I!DH$71</f>
        <v>1.0436888137432944E-3</v>
      </c>
      <c r="DJ7" s="85">
        <f>I!DI7/I!DI$71</f>
        <v>0</v>
      </c>
      <c r="DK7" s="85">
        <f>I!DJ7/I!DJ$71</f>
        <v>0</v>
      </c>
      <c r="DL7" s="85">
        <f>I!DK7/I!DK$71</f>
        <v>0</v>
      </c>
      <c r="DM7" s="85">
        <f>I!DL7/I!DL$71</f>
        <v>0</v>
      </c>
      <c r="DN7" s="85">
        <f>I!DM7/I!DM$71</f>
        <v>0</v>
      </c>
      <c r="DO7" s="85">
        <f>I!DN7/I!DN$71</f>
        <v>0</v>
      </c>
      <c r="DP7" s="85">
        <f>I!DO7/I!DO$71</f>
        <v>0</v>
      </c>
      <c r="DQ7" s="85">
        <f>I!DP7/I!DP$71</f>
        <v>0</v>
      </c>
      <c r="DR7" s="85">
        <f>I!DQ7/I!DQ$71</f>
        <v>0</v>
      </c>
      <c r="DS7" s="85">
        <f>I!DR7/I!DR$71</f>
        <v>0</v>
      </c>
      <c r="DT7" s="85">
        <f>I!DS7/I!DS$71</f>
        <v>0</v>
      </c>
      <c r="DU7" s="85">
        <f>I!DT7/I!DT$71</f>
        <v>0</v>
      </c>
      <c r="DV7" s="85">
        <f>I!DU7/I!DU$71</f>
        <v>0</v>
      </c>
      <c r="DW7" s="85">
        <f>I!DV7/I!DV$71</f>
        <v>0</v>
      </c>
      <c r="DX7" s="85">
        <f>I!DW7/I!DW$71</f>
        <v>0</v>
      </c>
      <c r="DY7" s="85">
        <f>I!DX7/I!DX$71</f>
        <v>0</v>
      </c>
      <c r="DZ7" s="85">
        <f>I!DY7/I!DY$71</f>
        <v>0</v>
      </c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</row>
    <row r="8" spans="1:256" s="63" customFormat="1" ht="12.75" customHeight="1">
      <c r="A8" s="200">
        <v>791</v>
      </c>
      <c r="B8" s="63" t="s">
        <v>317</v>
      </c>
      <c r="C8" s="85">
        <f>I!B8/I!B$71</f>
        <v>0</v>
      </c>
      <c r="D8" s="85">
        <f>I!C8/I!C$71</f>
        <v>0</v>
      </c>
      <c r="E8" s="85">
        <f>I!D8/I!D$71</f>
        <v>0</v>
      </c>
      <c r="F8" s="85">
        <f>I!E8/I!E$71</f>
        <v>0</v>
      </c>
      <c r="G8" s="85">
        <f>I!F8/I!F$71</f>
        <v>0</v>
      </c>
      <c r="H8" s="85">
        <f>I!G8/I!G$71</f>
        <v>0</v>
      </c>
      <c r="I8" s="85">
        <f>I!H8/I!H$71</f>
        <v>0</v>
      </c>
      <c r="J8" s="85">
        <f>I!I8/I!I$71</f>
        <v>0</v>
      </c>
      <c r="K8" s="85">
        <f>I!J8/I!J$71</f>
        <v>0</v>
      </c>
      <c r="L8" s="85">
        <f>I!K8/I!K$71</f>
        <v>0</v>
      </c>
      <c r="M8" s="85">
        <f>I!L8/I!L$71</f>
        <v>0</v>
      </c>
      <c r="N8" s="85">
        <f>I!M8/I!M$71</f>
        <v>0</v>
      </c>
      <c r="O8" s="85">
        <f>I!N8/I!N$71</f>
        <v>0</v>
      </c>
      <c r="P8" s="85">
        <f>I!O8/I!O$71</f>
        <v>0</v>
      </c>
      <c r="Q8" s="85">
        <f>I!P8/I!P$71</f>
        <v>0</v>
      </c>
      <c r="R8" s="85">
        <f>I!Q8/I!Q$71</f>
        <v>0</v>
      </c>
      <c r="S8" s="85">
        <f>I!R8/I!R$71</f>
        <v>0</v>
      </c>
      <c r="T8" s="85">
        <f>I!S8/I!S$71</f>
        <v>0</v>
      </c>
      <c r="U8" s="85">
        <f>I!T8/I!T$71</f>
        <v>0.99606961771060665</v>
      </c>
      <c r="V8" s="85">
        <f>I!U8/I!U$71</f>
        <v>2.2742779167614281E-2</v>
      </c>
      <c r="W8" s="85">
        <f>I!V8/I!V$71</f>
        <v>0</v>
      </c>
      <c r="X8" s="85">
        <f>I!W8/I!W$71</f>
        <v>0</v>
      </c>
      <c r="Y8" s="85">
        <f>I!X8/I!X$71</f>
        <v>0</v>
      </c>
      <c r="Z8" s="85">
        <f>I!Y8/I!Y$71</f>
        <v>0</v>
      </c>
      <c r="AA8" s="85">
        <f>I!Z8/I!Z$71</f>
        <v>0</v>
      </c>
      <c r="AB8" s="85">
        <f>I!AA8/I!AA$71</f>
        <v>0</v>
      </c>
      <c r="AC8" s="85">
        <f>I!AB8/I!AB$71</f>
        <v>0</v>
      </c>
      <c r="AD8" s="85">
        <f>I!AC8/I!AC$71</f>
        <v>0</v>
      </c>
      <c r="AE8" s="85">
        <f>I!AD8/I!AD$71</f>
        <v>0</v>
      </c>
      <c r="AF8" s="85">
        <f>I!AE8/I!AE$71</f>
        <v>0</v>
      </c>
      <c r="AG8" s="85">
        <f>I!AF8/I!AF$71</f>
        <v>0</v>
      </c>
      <c r="AH8" s="85">
        <f>I!AG8/I!AG$71</f>
        <v>0</v>
      </c>
      <c r="AI8" s="85">
        <f>I!AH8/I!AH$71</f>
        <v>0</v>
      </c>
      <c r="AJ8" s="85">
        <f>I!AI8/I!AI$71</f>
        <v>0</v>
      </c>
      <c r="AK8" s="85">
        <f>I!AJ8/I!AJ$71</f>
        <v>0</v>
      </c>
      <c r="AL8" s="85">
        <f>I!AK8/I!AK$71</f>
        <v>0</v>
      </c>
      <c r="AM8" s="85">
        <f>I!AL8/I!AL$71</f>
        <v>0</v>
      </c>
      <c r="AN8" s="85">
        <f>I!AM8/I!AM$71</f>
        <v>0</v>
      </c>
      <c r="AO8" s="85">
        <f>I!AN8/I!AN$71</f>
        <v>0</v>
      </c>
      <c r="AP8" s="85">
        <f>I!AO8/I!AO$71</f>
        <v>0</v>
      </c>
      <c r="AQ8" s="85">
        <f>I!AP8/I!AP$71</f>
        <v>0</v>
      </c>
      <c r="AR8" s="85">
        <f>I!AQ8/I!AQ$71</f>
        <v>0</v>
      </c>
      <c r="AS8" s="85">
        <f>I!AR8/I!AR$71</f>
        <v>0</v>
      </c>
      <c r="AT8" s="85">
        <f>I!AS8/I!AS$71</f>
        <v>0</v>
      </c>
      <c r="AU8" s="85">
        <f>I!AT8/I!AT$71</f>
        <v>0</v>
      </c>
      <c r="AV8" s="85">
        <f>I!AU8/I!AU$71</f>
        <v>0</v>
      </c>
      <c r="AW8" s="85">
        <f>I!AV8/I!AV$71</f>
        <v>0</v>
      </c>
      <c r="AX8" s="85">
        <f>I!AW8/I!AW$71</f>
        <v>0</v>
      </c>
      <c r="AY8" s="85">
        <f>I!AX8/I!AX$71</f>
        <v>0</v>
      </c>
      <c r="AZ8" s="85">
        <f>I!AY8/I!AY$71</f>
        <v>0</v>
      </c>
      <c r="BA8" s="85">
        <f>I!AZ8/I!AZ$71</f>
        <v>0</v>
      </c>
      <c r="BB8" s="85">
        <f>I!BA8/I!BA$71</f>
        <v>0</v>
      </c>
      <c r="BC8" s="85">
        <f>I!BB8/I!BB$71</f>
        <v>0</v>
      </c>
      <c r="BD8" s="85">
        <f>I!BC8/I!BC$71</f>
        <v>0</v>
      </c>
      <c r="BE8" s="85">
        <f>I!BD8/I!BD$71</f>
        <v>0</v>
      </c>
      <c r="BF8" s="85">
        <f>I!BE8/I!BE$71</f>
        <v>0</v>
      </c>
      <c r="BG8" s="85">
        <f>I!BF8/I!BF$71</f>
        <v>0</v>
      </c>
      <c r="BH8" s="85">
        <f>I!BG8/I!BG$71</f>
        <v>0</v>
      </c>
      <c r="BI8" s="85">
        <f>I!BH8/I!BH$71</f>
        <v>0</v>
      </c>
      <c r="BJ8" s="85">
        <f>I!BI8/I!BI$71</f>
        <v>0</v>
      </c>
      <c r="BK8" s="85">
        <f>I!BJ8/I!BJ$71</f>
        <v>0</v>
      </c>
      <c r="BL8" s="85">
        <f>I!BK8/I!BK$71</f>
        <v>0</v>
      </c>
      <c r="BM8" s="85">
        <f>I!BL8/I!BL$71</f>
        <v>0</v>
      </c>
      <c r="BN8" s="85">
        <f>I!BM8/I!BM$71</f>
        <v>0</v>
      </c>
      <c r="BO8" s="85">
        <f>I!BN8/I!BN$71</f>
        <v>0</v>
      </c>
      <c r="BP8" s="85">
        <f>I!BO8/I!BO$71</f>
        <v>0</v>
      </c>
      <c r="BQ8" s="85">
        <f>I!BP8/I!BP$71</f>
        <v>0</v>
      </c>
      <c r="BR8" s="85">
        <f>I!BQ8/I!BQ$71</f>
        <v>0</v>
      </c>
      <c r="BS8" s="85">
        <f>I!BR8/I!BR$71</f>
        <v>0</v>
      </c>
      <c r="BT8" s="85">
        <f>I!BS8/I!BS$71</f>
        <v>0</v>
      </c>
      <c r="BU8" s="85">
        <f>I!BT8/I!BT$71</f>
        <v>0</v>
      </c>
      <c r="BV8" s="85">
        <f>I!BU8/I!BU$71</f>
        <v>0</v>
      </c>
      <c r="BW8" s="85">
        <f>I!BV8/I!BV$71</f>
        <v>0</v>
      </c>
      <c r="BX8" s="85">
        <f>I!BW8/I!BW$71</f>
        <v>0</v>
      </c>
      <c r="BY8" s="85">
        <f>I!BX8/I!BX$71</f>
        <v>0</v>
      </c>
      <c r="BZ8" s="85">
        <f>I!BY8/I!BY$71</f>
        <v>0</v>
      </c>
      <c r="CA8" s="85">
        <f>I!BZ8/I!BZ$71</f>
        <v>0</v>
      </c>
      <c r="CB8" s="85">
        <f>I!CA8/I!CA$71</f>
        <v>0</v>
      </c>
      <c r="CC8" s="85">
        <f>I!CB8/I!CB$71</f>
        <v>0</v>
      </c>
      <c r="CD8" s="85">
        <f>I!CC8/I!CC$71</f>
        <v>3.6164561224108044E-4</v>
      </c>
      <c r="CE8" s="85">
        <f>I!CD8/I!CD$71</f>
        <v>0</v>
      </c>
      <c r="CF8" s="85">
        <f>I!CE8/I!CE$71</f>
        <v>0</v>
      </c>
      <c r="CG8" s="85">
        <f>I!CF8/I!CF$71</f>
        <v>0</v>
      </c>
      <c r="CH8" s="85">
        <f>I!CG8/I!CG$71</f>
        <v>0</v>
      </c>
      <c r="CI8" s="85">
        <f>I!CH8/I!CH$71</f>
        <v>0</v>
      </c>
      <c r="CJ8" s="85">
        <f>I!CI8/I!CI$71</f>
        <v>0</v>
      </c>
      <c r="CK8" s="85">
        <f>I!CJ8/I!CJ$71</f>
        <v>0</v>
      </c>
      <c r="CL8" s="85">
        <f>I!CK8/I!CK$71</f>
        <v>0</v>
      </c>
      <c r="CM8" s="85">
        <f>I!CL8/I!CL$71</f>
        <v>0</v>
      </c>
      <c r="CN8" s="85">
        <f>I!CM8/I!CM$71</f>
        <v>0</v>
      </c>
      <c r="CO8" s="85">
        <f>I!CN8/I!CN$71</f>
        <v>0</v>
      </c>
      <c r="CP8" s="85">
        <f>I!CO8/I!CO$71</f>
        <v>0</v>
      </c>
      <c r="CQ8" s="85">
        <f>I!CP8/I!CP$71</f>
        <v>0</v>
      </c>
      <c r="CR8" s="85">
        <f>I!CQ8/I!CQ$71</f>
        <v>6.6683750408437969E-6</v>
      </c>
      <c r="CS8" s="85">
        <f>I!CR8/I!CR$71</f>
        <v>0</v>
      </c>
      <c r="CT8" s="85">
        <f>I!CS8/I!CS$71</f>
        <v>0</v>
      </c>
      <c r="CU8" s="85">
        <f>I!CT8/I!CT$71</f>
        <v>0</v>
      </c>
      <c r="CV8" s="85">
        <f>I!CU8/I!CU$71</f>
        <v>0</v>
      </c>
      <c r="CW8" s="85">
        <f>I!CV8/I!CV$71</f>
        <v>0</v>
      </c>
      <c r="CX8" s="85">
        <f>I!CW8/I!CW$71</f>
        <v>0</v>
      </c>
      <c r="CY8" s="85">
        <f>I!CX8/I!CX$71</f>
        <v>0</v>
      </c>
      <c r="CZ8" s="85">
        <f>I!CY8/I!CY$71</f>
        <v>0</v>
      </c>
      <c r="DA8" s="85">
        <f>I!CZ8/I!CZ$71</f>
        <v>0</v>
      </c>
      <c r="DB8" s="85">
        <f>I!DA8/I!DA$71</f>
        <v>0</v>
      </c>
      <c r="DC8" s="85">
        <f>I!DB8/I!DB$71</f>
        <v>0</v>
      </c>
      <c r="DD8" s="85">
        <f>I!DC8/I!DC$71</f>
        <v>0</v>
      </c>
      <c r="DE8" s="85">
        <f>I!DD8/I!DD$71</f>
        <v>0</v>
      </c>
      <c r="DF8" s="85">
        <f>I!DE8/I!DE$71</f>
        <v>2.493423595267482E-5</v>
      </c>
      <c r="DG8" s="85">
        <f>I!DF8/I!DF$71</f>
        <v>0</v>
      </c>
      <c r="DH8" s="85">
        <f>I!DG8/I!DG$71</f>
        <v>0</v>
      </c>
      <c r="DI8" s="85">
        <f>I!DH8/I!DH$71</f>
        <v>2.9849500073058218E-3</v>
      </c>
      <c r="DJ8" s="85">
        <f>I!DI8/I!DI$71</f>
        <v>0</v>
      </c>
      <c r="DK8" s="85">
        <f>I!DJ8/I!DJ$71</f>
        <v>0</v>
      </c>
      <c r="DL8" s="85">
        <f>I!DK8/I!DK$71</f>
        <v>0</v>
      </c>
      <c r="DM8" s="85">
        <f>I!DL8/I!DL$71</f>
        <v>0</v>
      </c>
      <c r="DN8" s="85">
        <f>I!DM8/I!DM$71</f>
        <v>0</v>
      </c>
      <c r="DO8" s="85">
        <f>I!DN8/I!DN$71</f>
        <v>0</v>
      </c>
      <c r="DP8" s="85">
        <f>I!DO8/I!DO$71</f>
        <v>0</v>
      </c>
      <c r="DQ8" s="85">
        <f>I!DP8/I!DP$71</f>
        <v>0</v>
      </c>
      <c r="DR8" s="85">
        <f>I!DQ8/I!DQ$71</f>
        <v>0</v>
      </c>
      <c r="DS8" s="85">
        <f>I!DR8/I!DR$71</f>
        <v>0</v>
      </c>
      <c r="DT8" s="85">
        <f>I!DS8/I!DS$71</f>
        <v>0</v>
      </c>
      <c r="DU8" s="85">
        <f>I!DT8/I!DT$71</f>
        <v>0</v>
      </c>
      <c r="DV8" s="85">
        <f>I!DU8/I!DU$71</f>
        <v>0</v>
      </c>
      <c r="DW8" s="85">
        <f>I!DV8/I!DV$71</f>
        <v>0</v>
      </c>
      <c r="DX8" s="85">
        <f>I!DW8/I!DW$71</f>
        <v>0</v>
      </c>
      <c r="DY8" s="85">
        <f>I!DX8/I!DX$71</f>
        <v>0</v>
      </c>
      <c r="DZ8" s="85">
        <f>I!DY8/I!DY$71</f>
        <v>0</v>
      </c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</row>
    <row r="9" spans="1:256" s="63" customFormat="1" ht="12.75" customHeight="1">
      <c r="A9" s="200">
        <v>792</v>
      </c>
      <c r="B9" s="63" t="s">
        <v>466</v>
      </c>
      <c r="C9" s="85">
        <f>I!B9/I!B$71</f>
        <v>0</v>
      </c>
      <c r="D9" s="85">
        <f>I!C9/I!C$71</f>
        <v>0</v>
      </c>
      <c r="E9" s="85">
        <f>I!D9/I!D$71</f>
        <v>0</v>
      </c>
      <c r="F9" s="85">
        <f>I!E9/I!E$71</f>
        <v>0</v>
      </c>
      <c r="G9" s="85">
        <f>I!F9/I!F$71</f>
        <v>0</v>
      </c>
      <c r="H9" s="85">
        <f>I!G9/I!G$71</f>
        <v>0</v>
      </c>
      <c r="I9" s="85">
        <f>I!H9/I!H$71</f>
        <v>0</v>
      </c>
      <c r="J9" s="85">
        <f>I!I9/I!I$71</f>
        <v>0</v>
      </c>
      <c r="K9" s="85">
        <f>I!J9/I!J$71</f>
        <v>0</v>
      </c>
      <c r="L9" s="85">
        <f>I!K9/I!K$71</f>
        <v>0</v>
      </c>
      <c r="M9" s="85">
        <f>I!L9/I!L$71</f>
        <v>0</v>
      </c>
      <c r="N9" s="85">
        <f>I!M9/I!M$71</f>
        <v>0</v>
      </c>
      <c r="O9" s="85">
        <f>I!N9/I!N$71</f>
        <v>0</v>
      </c>
      <c r="P9" s="85">
        <f>I!O9/I!O$71</f>
        <v>0</v>
      </c>
      <c r="Q9" s="85">
        <f>I!P9/I!P$71</f>
        <v>0</v>
      </c>
      <c r="R9" s="85">
        <f>I!Q9/I!Q$71</f>
        <v>0</v>
      </c>
      <c r="S9" s="85">
        <f>I!R9/I!R$71</f>
        <v>4.0051265619993589E-3</v>
      </c>
      <c r="T9" s="85">
        <f>I!S9/I!S$71</f>
        <v>0</v>
      </c>
      <c r="U9" s="85">
        <f>I!T9/I!T$71</f>
        <v>0</v>
      </c>
      <c r="V9" s="85">
        <f>I!U9/I!U$71</f>
        <v>0.97196952467591535</v>
      </c>
      <c r="W9" s="85">
        <f>I!V9/I!V$71</f>
        <v>0</v>
      </c>
      <c r="X9" s="85">
        <f>I!W9/I!W$71</f>
        <v>0</v>
      </c>
      <c r="Y9" s="85">
        <f>I!X9/I!X$71</f>
        <v>0</v>
      </c>
      <c r="Z9" s="85">
        <f>I!Y9/I!Y$71</f>
        <v>0</v>
      </c>
      <c r="AA9" s="85">
        <f>I!Z9/I!Z$71</f>
        <v>0</v>
      </c>
      <c r="AB9" s="85">
        <f>I!AA9/I!AA$71</f>
        <v>0</v>
      </c>
      <c r="AC9" s="85">
        <f>I!AB9/I!AB$71</f>
        <v>0</v>
      </c>
      <c r="AD9" s="85">
        <f>I!AC9/I!AC$71</f>
        <v>0</v>
      </c>
      <c r="AE9" s="85">
        <f>I!AD9/I!AD$71</f>
        <v>0</v>
      </c>
      <c r="AF9" s="85">
        <f>I!AE9/I!AE$71</f>
        <v>0</v>
      </c>
      <c r="AG9" s="85">
        <f>I!AF9/I!AF$71</f>
        <v>0</v>
      </c>
      <c r="AH9" s="85">
        <f>I!AG9/I!AG$71</f>
        <v>0</v>
      </c>
      <c r="AI9" s="85">
        <f>I!AH9/I!AH$71</f>
        <v>0</v>
      </c>
      <c r="AJ9" s="85">
        <f>I!AI9/I!AI$71</f>
        <v>0</v>
      </c>
      <c r="AK9" s="85">
        <f>I!AJ9/I!AJ$71</f>
        <v>0</v>
      </c>
      <c r="AL9" s="85">
        <f>I!AK9/I!AK$71</f>
        <v>0</v>
      </c>
      <c r="AM9" s="85">
        <f>I!AL9/I!AL$71</f>
        <v>0</v>
      </c>
      <c r="AN9" s="85">
        <f>I!AM9/I!AM$71</f>
        <v>0</v>
      </c>
      <c r="AO9" s="85">
        <f>I!AN9/I!AN$71</f>
        <v>0</v>
      </c>
      <c r="AP9" s="85">
        <f>I!AO9/I!AO$71</f>
        <v>0</v>
      </c>
      <c r="AQ9" s="85">
        <f>I!AP9/I!AP$71</f>
        <v>0</v>
      </c>
      <c r="AR9" s="85">
        <f>I!AQ9/I!AQ$71</f>
        <v>0</v>
      </c>
      <c r="AS9" s="85">
        <f>I!AR9/I!AR$71</f>
        <v>0</v>
      </c>
      <c r="AT9" s="85">
        <f>I!AS9/I!AS$71</f>
        <v>0</v>
      </c>
      <c r="AU9" s="85">
        <f>I!AT9/I!AT$71</f>
        <v>0</v>
      </c>
      <c r="AV9" s="85">
        <f>I!AU9/I!AU$71</f>
        <v>0</v>
      </c>
      <c r="AW9" s="85">
        <f>I!AV9/I!AV$71</f>
        <v>0</v>
      </c>
      <c r="AX9" s="85">
        <f>I!AW9/I!AW$71</f>
        <v>0</v>
      </c>
      <c r="AY9" s="85">
        <f>I!AX9/I!AX$71</f>
        <v>0</v>
      </c>
      <c r="AZ9" s="85">
        <f>I!AY9/I!AY$71</f>
        <v>0</v>
      </c>
      <c r="BA9" s="85">
        <f>I!AZ9/I!AZ$71</f>
        <v>0</v>
      </c>
      <c r="BB9" s="85">
        <f>I!BA9/I!BA$71</f>
        <v>0</v>
      </c>
      <c r="BC9" s="85">
        <f>I!BB9/I!BB$71</f>
        <v>1.0132252559726961E-3</v>
      </c>
      <c r="BD9" s="85">
        <f>I!BC9/I!BC$71</f>
        <v>0</v>
      </c>
      <c r="BE9" s="85">
        <f>I!BD9/I!BD$71</f>
        <v>0</v>
      </c>
      <c r="BF9" s="85">
        <f>I!BE9/I!BE$71</f>
        <v>0</v>
      </c>
      <c r="BG9" s="85">
        <f>I!BF9/I!BF$71</f>
        <v>0</v>
      </c>
      <c r="BH9" s="85">
        <f>I!BG9/I!BG$71</f>
        <v>0</v>
      </c>
      <c r="BI9" s="85">
        <f>I!BH9/I!BH$71</f>
        <v>0</v>
      </c>
      <c r="BJ9" s="85">
        <f>I!BI9/I!BI$71</f>
        <v>0</v>
      </c>
      <c r="BK9" s="85">
        <f>I!BJ9/I!BJ$71</f>
        <v>0</v>
      </c>
      <c r="BL9" s="85">
        <f>I!BK9/I!BK$71</f>
        <v>0</v>
      </c>
      <c r="BM9" s="85">
        <f>I!BL9/I!BL$71</f>
        <v>4.717481808210777E-4</v>
      </c>
      <c r="BN9" s="85">
        <f>I!BM9/I!BM$71</f>
        <v>0</v>
      </c>
      <c r="BO9" s="85">
        <f>I!BN9/I!BN$71</f>
        <v>0</v>
      </c>
      <c r="BP9" s="85">
        <f>I!BO9/I!BO$71</f>
        <v>0</v>
      </c>
      <c r="BQ9" s="85">
        <f>I!BP9/I!BP$71</f>
        <v>1.0890127307122041E-2</v>
      </c>
      <c r="BR9" s="85">
        <f>I!BQ9/I!BQ$71</f>
        <v>0</v>
      </c>
      <c r="BS9" s="85">
        <f>I!BR9/I!BR$71</f>
        <v>1.3271849795054873E-2</v>
      </c>
      <c r="BT9" s="85">
        <f>I!BS9/I!BS$71</f>
        <v>0</v>
      </c>
      <c r="BU9" s="85">
        <f>I!BT9/I!BT$71</f>
        <v>0</v>
      </c>
      <c r="BV9" s="85">
        <f>I!BU9/I!BU$71</f>
        <v>0</v>
      </c>
      <c r="BW9" s="85">
        <f>I!BV9/I!BV$71</f>
        <v>0</v>
      </c>
      <c r="BX9" s="85">
        <f>I!BW9/I!BW$71</f>
        <v>0</v>
      </c>
      <c r="BY9" s="85">
        <f>I!BX9/I!BX$71</f>
        <v>0</v>
      </c>
      <c r="BZ9" s="85">
        <f>I!BY9/I!BY$71</f>
        <v>0</v>
      </c>
      <c r="CA9" s="85">
        <f>I!BZ9/I!BZ$71</f>
        <v>0</v>
      </c>
      <c r="CB9" s="85">
        <f>I!CA9/I!CA$71</f>
        <v>0</v>
      </c>
      <c r="CC9" s="85">
        <f>I!CB9/I!CB$71</f>
        <v>0</v>
      </c>
      <c r="CD9" s="85">
        <f>I!CC9/I!CC$71</f>
        <v>0</v>
      </c>
      <c r="CE9" s="85">
        <f>I!CD9/I!CD$71</f>
        <v>0</v>
      </c>
      <c r="CF9" s="85">
        <f>I!CE9/I!CE$71</f>
        <v>0</v>
      </c>
      <c r="CG9" s="85">
        <f>I!CF9/I!CF$71</f>
        <v>0</v>
      </c>
      <c r="CH9" s="85">
        <f>I!CG9/I!CG$71</f>
        <v>0</v>
      </c>
      <c r="CI9" s="85">
        <f>I!CH9/I!CH$71</f>
        <v>0</v>
      </c>
      <c r="CJ9" s="85">
        <f>I!CI9/I!CI$71</f>
        <v>0</v>
      </c>
      <c r="CK9" s="85">
        <f>I!CJ9/I!CJ$71</f>
        <v>0</v>
      </c>
      <c r="CL9" s="85">
        <f>I!CK9/I!CK$71</f>
        <v>0</v>
      </c>
      <c r="CM9" s="85">
        <f>I!CL9/I!CL$71</f>
        <v>0</v>
      </c>
      <c r="CN9" s="85">
        <f>I!CM9/I!CM$71</f>
        <v>0</v>
      </c>
      <c r="CO9" s="85">
        <f>I!CN9/I!CN$71</f>
        <v>0</v>
      </c>
      <c r="CP9" s="85">
        <f>I!CO9/I!CO$71</f>
        <v>0</v>
      </c>
      <c r="CQ9" s="85">
        <f>I!CP9/I!CP$71</f>
        <v>0</v>
      </c>
      <c r="CR9" s="85">
        <f>I!CQ9/I!CQ$71</f>
        <v>0</v>
      </c>
      <c r="CS9" s="85">
        <f>I!CR9/I!CR$71</f>
        <v>0</v>
      </c>
      <c r="CT9" s="85">
        <f>I!CS9/I!CS$71</f>
        <v>0</v>
      </c>
      <c r="CU9" s="85">
        <f>I!CT9/I!CT$71</f>
        <v>0</v>
      </c>
      <c r="CV9" s="85">
        <f>I!CU9/I!CU$71</f>
        <v>0</v>
      </c>
      <c r="CW9" s="85">
        <f>I!CV9/I!CV$71</f>
        <v>0</v>
      </c>
      <c r="CX9" s="85">
        <f>I!CW9/I!CW$71</f>
        <v>0</v>
      </c>
      <c r="CY9" s="85">
        <f>I!CX9/I!CX$71</f>
        <v>0</v>
      </c>
      <c r="CZ9" s="85">
        <f>I!CY9/I!CY$71</f>
        <v>0</v>
      </c>
      <c r="DA9" s="85">
        <f>I!CZ9/I!CZ$71</f>
        <v>0</v>
      </c>
      <c r="DB9" s="85">
        <f>I!DA9/I!DA$71</f>
        <v>0</v>
      </c>
      <c r="DC9" s="85">
        <f>I!DB9/I!DB$71</f>
        <v>0</v>
      </c>
      <c r="DD9" s="85">
        <f>I!DC9/I!DC$71</f>
        <v>0</v>
      </c>
      <c r="DE9" s="85">
        <f>I!DD9/I!DD$71</f>
        <v>0</v>
      </c>
      <c r="DF9" s="85">
        <f>I!DE9/I!DE$71</f>
        <v>0</v>
      </c>
      <c r="DG9" s="85">
        <f>I!DF9/I!DF$71</f>
        <v>0</v>
      </c>
      <c r="DH9" s="85">
        <f>I!DG9/I!DG$71</f>
        <v>0</v>
      </c>
      <c r="DI9" s="85">
        <f>I!DH9/I!DH$71</f>
        <v>1.8786398647379298E-4</v>
      </c>
      <c r="DJ9" s="85">
        <f>I!DI9/I!DI$71</f>
        <v>0</v>
      </c>
      <c r="DK9" s="85">
        <f>I!DJ9/I!DJ$71</f>
        <v>0</v>
      </c>
      <c r="DL9" s="85">
        <f>I!DK9/I!DK$71</f>
        <v>0</v>
      </c>
      <c r="DM9" s="85">
        <f>I!DL9/I!DL$71</f>
        <v>0</v>
      </c>
      <c r="DN9" s="85">
        <f>I!DM9/I!DM$71</f>
        <v>0</v>
      </c>
      <c r="DO9" s="85">
        <f>I!DN9/I!DN$71</f>
        <v>0</v>
      </c>
      <c r="DP9" s="85">
        <f>I!DO9/I!DO$71</f>
        <v>0</v>
      </c>
      <c r="DQ9" s="85">
        <f>I!DP9/I!DP$71</f>
        <v>0</v>
      </c>
      <c r="DR9" s="85">
        <f>I!DQ9/I!DQ$71</f>
        <v>0</v>
      </c>
      <c r="DS9" s="85">
        <f>I!DR9/I!DR$71</f>
        <v>0</v>
      </c>
      <c r="DT9" s="85">
        <f>I!DS9/I!DS$71</f>
        <v>0</v>
      </c>
      <c r="DU9" s="85">
        <f>I!DT9/I!DT$71</f>
        <v>0</v>
      </c>
      <c r="DV9" s="85">
        <f>I!DU9/I!DU$71</f>
        <v>0</v>
      </c>
      <c r="DW9" s="85">
        <f>I!DV9/I!DV$71</f>
        <v>0</v>
      </c>
      <c r="DX9" s="85">
        <f>I!DW9/I!DW$71</f>
        <v>0</v>
      </c>
      <c r="DY9" s="85">
        <f>I!DX9/I!DX$71</f>
        <v>0</v>
      </c>
      <c r="DZ9" s="85">
        <f>I!DY9/I!DY$71</f>
        <v>0</v>
      </c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</row>
    <row r="10" spans="1:256" s="63" customFormat="1" ht="12.75" customHeight="1">
      <c r="A10" s="200">
        <v>1091</v>
      </c>
      <c r="B10" s="63" t="s">
        <v>318</v>
      </c>
      <c r="C10" s="85">
        <f>I!B10/I!B$71</f>
        <v>0</v>
      </c>
      <c r="D10" s="85">
        <f>I!C10/I!C$71</f>
        <v>0</v>
      </c>
      <c r="E10" s="85">
        <f>I!D10/I!D$71</f>
        <v>0</v>
      </c>
      <c r="F10" s="85">
        <f>I!E10/I!E$71</f>
        <v>0</v>
      </c>
      <c r="G10" s="85">
        <f>I!F10/I!F$71</f>
        <v>0</v>
      </c>
      <c r="H10" s="85">
        <f>I!G10/I!G$71</f>
        <v>0</v>
      </c>
      <c r="I10" s="85">
        <f>I!H10/I!H$71</f>
        <v>0</v>
      </c>
      <c r="J10" s="85">
        <f>I!I10/I!I$71</f>
        <v>0</v>
      </c>
      <c r="K10" s="85">
        <f>I!J10/I!J$71</f>
        <v>0</v>
      </c>
      <c r="L10" s="85">
        <f>I!K10/I!K$71</f>
        <v>0</v>
      </c>
      <c r="M10" s="85">
        <f>I!L10/I!L$71</f>
        <v>0</v>
      </c>
      <c r="N10" s="85">
        <f>I!M10/I!M$71</f>
        <v>0</v>
      </c>
      <c r="O10" s="85">
        <f>I!N10/I!N$71</f>
        <v>0</v>
      </c>
      <c r="P10" s="85">
        <f>I!O10/I!O$71</f>
        <v>0</v>
      </c>
      <c r="Q10" s="85">
        <f>I!P10/I!P$71</f>
        <v>0</v>
      </c>
      <c r="R10" s="85">
        <f>I!Q10/I!Q$71</f>
        <v>0</v>
      </c>
      <c r="S10" s="85">
        <f>I!R10/I!R$71</f>
        <v>0</v>
      </c>
      <c r="T10" s="85">
        <f>I!S10/I!S$71</f>
        <v>0</v>
      </c>
      <c r="U10" s="85">
        <f>I!T10/I!T$71</f>
        <v>0</v>
      </c>
      <c r="V10" s="85">
        <f>I!U10/I!U$71</f>
        <v>0</v>
      </c>
      <c r="W10" s="85">
        <f>I!V10/I!V$71</f>
        <v>0.97853450853635959</v>
      </c>
      <c r="X10" s="85">
        <f>I!W10/I!W$71</f>
        <v>0.97700334965215152</v>
      </c>
      <c r="Y10" s="85">
        <f>I!X10/I!X$71</f>
        <v>0.9201560208027737</v>
      </c>
      <c r="Z10" s="85">
        <f>I!Y10/I!Y$71</f>
        <v>0.99036649214659689</v>
      </c>
      <c r="AA10" s="85">
        <f>I!Z10/I!Z$71</f>
        <v>0.84072697972156318</v>
      </c>
      <c r="AB10" s="85">
        <f>I!AA10/I!AA$71</f>
        <v>0.95370994641779927</v>
      </c>
      <c r="AC10" s="85">
        <f>I!AB10/I!AB$71</f>
        <v>0</v>
      </c>
      <c r="AD10" s="85">
        <f>I!AC10/I!AC$71</f>
        <v>1.035424275734903E-2</v>
      </c>
      <c r="AE10" s="85">
        <f>I!AD10/I!AD$71</f>
        <v>1.8321757086540266E-2</v>
      </c>
      <c r="AF10" s="85">
        <f>I!AE10/I!AE$71</f>
        <v>0</v>
      </c>
      <c r="AG10" s="85">
        <f>I!AF10/I!AF$71</f>
        <v>0</v>
      </c>
      <c r="AH10" s="85">
        <f>I!AG10/I!AG$71</f>
        <v>5.4955649826455844E-3</v>
      </c>
      <c r="AI10" s="85">
        <f>I!AH10/I!AH$71</f>
        <v>3.9315259234990581E-2</v>
      </c>
      <c r="AJ10" s="85">
        <f>I!AI10/I!AI$71</f>
        <v>1.1182194505671738E-2</v>
      </c>
      <c r="AK10" s="85">
        <f>I!AJ10/I!AJ$71</f>
        <v>3.3228770163540103E-3</v>
      </c>
      <c r="AL10" s="85">
        <f>I!AK10/I!AK$71</f>
        <v>0</v>
      </c>
      <c r="AM10" s="85">
        <f>I!AL10/I!AL$71</f>
        <v>0</v>
      </c>
      <c r="AN10" s="85">
        <f>I!AM10/I!AM$71</f>
        <v>0</v>
      </c>
      <c r="AO10" s="85">
        <f>I!AN10/I!AN$71</f>
        <v>0</v>
      </c>
      <c r="AP10" s="85">
        <f>I!AO10/I!AO$71</f>
        <v>0</v>
      </c>
      <c r="AQ10" s="85">
        <f>I!AP10/I!AP$71</f>
        <v>1.2148440186123273E-3</v>
      </c>
      <c r="AR10" s="85">
        <f>I!AQ10/I!AQ$71</f>
        <v>0</v>
      </c>
      <c r="AS10" s="85">
        <f>I!AR10/I!AR$71</f>
        <v>0</v>
      </c>
      <c r="AT10" s="85">
        <f>I!AS10/I!AS$71</f>
        <v>0</v>
      </c>
      <c r="AU10" s="85">
        <f>I!AT10/I!AT$71</f>
        <v>0</v>
      </c>
      <c r="AV10" s="85">
        <f>I!AU10/I!AU$71</f>
        <v>0</v>
      </c>
      <c r="AW10" s="85">
        <f>I!AV10/I!AV$71</f>
        <v>0</v>
      </c>
      <c r="AX10" s="85">
        <f>I!AW10/I!AW$71</f>
        <v>0</v>
      </c>
      <c r="AY10" s="85">
        <f>I!AX10/I!AX$71</f>
        <v>0</v>
      </c>
      <c r="AZ10" s="85">
        <f>I!AY10/I!AY$71</f>
        <v>0</v>
      </c>
      <c r="BA10" s="85">
        <f>I!AZ10/I!AZ$71</f>
        <v>0</v>
      </c>
      <c r="BB10" s="85">
        <f>I!BA10/I!BA$71</f>
        <v>0</v>
      </c>
      <c r="BC10" s="85">
        <f>I!BB10/I!BB$71</f>
        <v>0</v>
      </c>
      <c r="BD10" s="85">
        <f>I!BC10/I!BC$71</f>
        <v>0</v>
      </c>
      <c r="BE10" s="85">
        <f>I!BD10/I!BD$71</f>
        <v>8.3191126279863481E-4</v>
      </c>
      <c r="BF10" s="85">
        <f>I!BE10/I!BE$71</f>
        <v>0</v>
      </c>
      <c r="BG10" s="85">
        <f>I!BF10/I!BF$71</f>
        <v>0</v>
      </c>
      <c r="BH10" s="85">
        <f>I!BG10/I!BG$71</f>
        <v>4.3757783836547845E-3</v>
      </c>
      <c r="BI10" s="85">
        <f>I!BH10/I!BH$71</f>
        <v>0</v>
      </c>
      <c r="BJ10" s="85">
        <f>I!BI10/I!BI$71</f>
        <v>0</v>
      </c>
      <c r="BK10" s="85">
        <f>I!BJ10/I!BJ$71</f>
        <v>0</v>
      </c>
      <c r="BL10" s="85">
        <f>I!BK10/I!BK$71</f>
        <v>0</v>
      </c>
      <c r="BM10" s="85">
        <f>I!BL10/I!BL$71</f>
        <v>8.1376561191635909E-4</v>
      </c>
      <c r="BN10" s="85">
        <f>I!BM10/I!BM$71</f>
        <v>0</v>
      </c>
      <c r="BO10" s="85">
        <f>I!BN10/I!BN$71</f>
        <v>0</v>
      </c>
      <c r="BP10" s="85">
        <f>I!BO10/I!BO$71</f>
        <v>0</v>
      </c>
      <c r="BQ10" s="85">
        <f>I!BP10/I!BP$71</f>
        <v>0</v>
      </c>
      <c r="BR10" s="85">
        <f>I!BQ10/I!BQ$71</f>
        <v>0</v>
      </c>
      <c r="BS10" s="85">
        <f>I!BR10/I!BR$71</f>
        <v>0</v>
      </c>
      <c r="BT10" s="85">
        <f>I!BS10/I!BS$71</f>
        <v>0</v>
      </c>
      <c r="BU10" s="85">
        <f>I!BT10/I!BT$71</f>
        <v>0</v>
      </c>
      <c r="BV10" s="85">
        <f>I!BU10/I!BU$71</f>
        <v>0</v>
      </c>
      <c r="BW10" s="85">
        <f>I!BV10/I!BV$71</f>
        <v>0</v>
      </c>
      <c r="BX10" s="85">
        <f>I!BW10/I!BW$71</f>
        <v>0</v>
      </c>
      <c r="BY10" s="85">
        <f>I!BX10/I!BX$71</f>
        <v>0</v>
      </c>
      <c r="BZ10" s="85">
        <f>I!BY10/I!BY$71</f>
        <v>0</v>
      </c>
      <c r="CA10" s="85">
        <f>I!BZ10/I!BZ$71</f>
        <v>0</v>
      </c>
      <c r="CB10" s="85">
        <f>I!CA10/I!CA$71</f>
        <v>0</v>
      </c>
      <c r="CC10" s="85">
        <f>I!CB10/I!CB$71</f>
        <v>0</v>
      </c>
      <c r="CD10" s="85">
        <f>I!CC10/I!CC$71</f>
        <v>4.4769232687775131E-3</v>
      </c>
      <c r="CE10" s="85">
        <f>I!CD10/I!CD$71</f>
        <v>0</v>
      </c>
      <c r="CF10" s="85">
        <f>I!CE10/I!CE$71</f>
        <v>0</v>
      </c>
      <c r="CG10" s="85">
        <f>I!CF10/I!CF$71</f>
        <v>0</v>
      </c>
      <c r="CH10" s="85">
        <f>I!CG10/I!CG$71</f>
        <v>0</v>
      </c>
      <c r="CI10" s="85">
        <f>I!CH10/I!CH$71</f>
        <v>0</v>
      </c>
      <c r="CJ10" s="85">
        <f>I!CI10/I!CI$71</f>
        <v>9.6083930611820924E-4</v>
      </c>
      <c r="CK10" s="85">
        <f>I!CJ10/I!CJ$71</f>
        <v>0</v>
      </c>
      <c r="CL10" s="85">
        <f>I!CK10/I!CK$71</f>
        <v>0</v>
      </c>
      <c r="CM10" s="85">
        <f>I!CL10/I!CL$71</f>
        <v>0</v>
      </c>
      <c r="CN10" s="85">
        <f>I!CM10/I!CM$71</f>
        <v>0</v>
      </c>
      <c r="CO10" s="85">
        <f>I!CN10/I!CN$71</f>
        <v>0</v>
      </c>
      <c r="CP10" s="85">
        <f>I!CO10/I!CO$71</f>
        <v>0</v>
      </c>
      <c r="CQ10" s="85">
        <f>I!CP10/I!CP$71</f>
        <v>0</v>
      </c>
      <c r="CR10" s="85">
        <f>I!CQ10/I!CQ$71</f>
        <v>1.0431243813891369E-3</v>
      </c>
      <c r="CS10" s="85">
        <f>I!CR10/I!CR$71</f>
        <v>0</v>
      </c>
      <c r="CT10" s="85">
        <f>I!CS10/I!CS$71</f>
        <v>0</v>
      </c>
      <c r="CU10" s="85">
        <f>I!CT10/I!CT$71</f>
        <v>0</v>
      </c>
      <c r="CV10" s="85">
        <f>I!CU10/I!CU$71</f>
        <v>0</v>
      </c>
      <c r="CW10" s="85">
        <f>I!CV10/I!CV$71</f>
        <v>0</v>
      </c>
      <c r="CX10" s="85">
        <f>I!CW10/I!CW$71</f>
        <v>0</v>
      </c>
      <c r="CY10" s="85">
        <f>I!CX10/I!CX$71</f>
        <v>0</v>
      </c>
      <c r="CZ10" s="85">
        <f>I!CY10/I!CY$71</f>
        <v>0</v>
      </c>
      <c r="DA10" s="85">
        <f>I!CZ10/I!CZ$71</f>
        <v>0</v>
      </c>
      <c r="DB10" s="85">
        <f>I!DA10/I!DA$71</f>
        <v>0</v>
      </c>
      <c r="DC10" s="85">
        <f>I!DB10/I!DB$71</f>
        <v>0</v>
      </c>
      <c r="DD10" s="85">
        <f>I!DC10/I!DC$71</f>
        <v>0</v>
      </c>
      <c r="DE10" s="85">
        <f>I!DD10/I!DD$71</f>
        <v>0</v>
      </c>
      <c r="DF10" s="85">
        <f>I!DE10/I!DE$71</f>
        <v>7.6049419655658201E-4</v>
      </c>
      <c r="DG10" s="85">
        <f>I!DF10/I!DF$71</f>
        <v>0</v>
      </c>
      <c r="DH10" s="85">
        <f>I!DG10/I!DG$71</f>
        <v>0</v>
      </c>
      <c r="DI10" s="85">
        <f>I!DH10/I!DH$71</f>
        <v>4.5504832279207631E-3</v>
      </c>
      <c r="DJ10" s="85">
        <f>I!DI10/I!DI$71</f>
        <v>0</v>
      </c>
      <c r="DK10" s="85">
        <f>I!DJ10/I!DJ$71</f>
        <v>0</v>
      </c>
      <c r="DL10" s="85">
        <f>I!DK10/I!DK$71</f>
        <v>0</v>
      </c>
      <c r="DM10" s="85">
        <f>I!DL10/I!DL$71</f>
        <v>0</v>
      </c>
      <c r="DN10" s="85">
        <f>I!DM10/I!DM$71</f>
        <v>0</v>
      </c>
      <c r="DO10" s="85">
        <f>I!DN10/I!DN$71</f>
        <v>0</v>
      </c>
      <c r="DP10" s="85">
        <f>I!DO10/I!DO$71</f>
        <v>0</v>
      </c>
      <c r="DQ10" s="85">
        <f>I!DP10/I!DP$71</f>
        <v>0</v>
      </c>
      <c r="DR10" s="85">
        <f>I!DQ10/I!DQ$71</f>
        <v>0</v>
      </c>
      <c r="DS10" s="85">
        <f>I!DR10/I!DR$71</f>
        <v>0</v>
      </c>
      <c r="DT10" s="85">
        <f>I!DS10/I!DS$71</f>
        <v>0</v>
      </c>
      <c r="DU10" s="85">
        <f>I!DT10/I!DT$71</f>
        <v>0</v>
      </c>
      <c r="DV10" s="85">
        <f>I!DU10/I!DU$71</f>
        <v>0</v>
      </c>
      <c r="DW10" s="85">
        <f>I!DV10/I!DV$71</f>
        <v>0</v>
      </c>
      <c r="DX10" s="85">
        <f>I!DW10/I!DW$71</f>
        <v>0</v>
      </c>
      <c r="DY10" s="85">
        <f>I!DX10/I!DX$71</f>
        <v>0</v>
      </c>
      <c r="DZ10" s="85">
        <f>I!DY10/I!DY$71</f>
        <v>0</v>
      </c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</row>
    <row r="11" spans="1:256" s="63" customFormat="1" ht="12.75" customHeight="1">
      <c r="A11" s="200">
        <v>1092</v>
      </c>
      <c r="B11" s="63" t="s">
        <v>319</v>
      </c>
      <c r="C11" s="85">
        <f>I!B11/I!B$71</f>
        <v>0</v>
      </c>
      <c r="D11" s="85">
        <f>I!C11/I!C$71</f>
        <v>0</v>
      </c>
      <c r="E11" s="85">
        <f>I!D11/I!D$71</f>
        <v>0</v>
      </c>
      <c r="F11" s="85">
        <f>I!E11/I!E$71</f>
        <v>0</v>
      </c>
      <c r="G11" s="85">
        <f>I!F11/I!F$71</f>
        <v>0</v>
      </c>
      <c r="H11" s="85">
        <f>I!G11/I!G$71</f>
        <v>0</v>
      </c>
      <c r="I11" s="85">
        <f>I!H11/I!H$71</f>
        <v>0</v>
      </c>
      <c r="J11" s="85">
        <f>I!I11/I!I$71</f>
        <v>0</v>
      </c>
      <c r="K11" s="85">
        <f>I!J11/I!J$71</f>
        <v>0</v>
      </c>
      <c r="L11" s="85">
        <f>I!K11/I!K$71</f>
        <v>0</v>
      </c>
      <c r="M11" s="85">
        <f>I!L11/I!L$71</f>
        <v>0</v>
      </c>
      <c r="N11" s="85">
        <f>I!M11/I!M$71</f>
        <v>0</v>
      </c>
      <c r="O11" s="85">
        <f>I!N11/I!N$71</f>
        <v>0</v>
      </c>
      <c r="P11" s="85">
        <f>I!O11/I!O$71</f>
        <v>0</v>
      </c>
      <c r="Q11" s="85">
        <f>I!P11/I!P$71</f>
        <v>0</v>
      </c>
      <c r="R11" s="85">
        <f>I!Q11/I!Q$71</f>
        <v>0</v>
      </c>
      <c r="S11" s="85">
        <f>I!R11/I!R$71</f>
        <v>0</v>
      </c>
      <c r="T11" s="85">
        <f>I!S11/I!S$71</f>
        <v>0</v>
      </c>
      <c r="U11" s="85">
        <f>I!T11/I!T$71</f>
        <v>0</v>
      </c>
      <c r="V11" s="85">
        <f>I!U11/I!U$71</f>
        <v>0</v>
      </c>
      <c r="W11" s="85">
        <f>I!V11/I!V$71</f>
        <v>0</v>
      </c>
      <c r="X11" s="85">
        <f>I!W11/I!W$71</f>
        <v>0</v>
      </c>
      <c r="Y11" s="85">
        <f>I!X11/I!X$71</f>
        <v>0</v>
      </c>
      <c r="Z11" s="85">
        <f>I!Y11/I!Y$71</f>
        <v>0</v>
      </c>
      <c r="AA11" s="85">
        <f>I!Z11/I!Z$71</f>
        <v>0</v>
      </c>
      <c r="AB11" s="85">
        <f>I!AA11/I!AA$71</f>
        <v>0</v>
      </c>
      <c r="AC11" s="85">
        <f>I!AB11/I!AB$71</f>
        <v>0.81383824788939185</v>
      </c>
      <c r="AD11" s="85">
        <f>I!AC11/I!AC$71</f>
        <v>0</v>
      </c>
      <c r="AE11" s="85">
        <f>I!AD11/I!AD$71</f>
        <v>0</v>
      </c>
      <c r="AF11" s="85">
        <f>I!AE11/I!AE$71</f>
        <v>1.112128745257098E-3</v>
      </c>
      <c r="AG11" s="85">
        <f>I!AF11/I!AF$71</f>
        <v>3.2811420676951415E-3</v>
      </c>
      <c r="AH11" s="85">
        <f>I!AG11/I!AG$71</f>
        <v>1.1569610489780178E-3</v>
      </c>
      <c r="AI11" s="85">
        <f>I!AH11/I!AH$71</f>
        <v>0</v>
      </c>
      <c r="AJ11" s="85">
        <f>I!AI11/I!AI$71</f>
        <v>2.6880275254018599E-4</v>
      </c>
      <c r="AK11" s="85">
        <f>I!AJ11/I!AJ$71</f>
        <v>4.5875540897424768E-4</v>
      </c>
      <c r="AL11" s="85">
        <f>I!AK11/I!AK$71</f>
        <v>0</v>
      </c>
      <c r="AM11" s="85">
        <f>I!AL11/I!AL$71</f>
        <v>0</v>
      </c>
      <c r="AN11" s="85">
        <f>I!AM11/I!AM$71</f>
        <v>0</v>
      </c>
      <c r="AO11" s="85">
        <f>I!AN11/I!AN$71</f>
        <v>0</v>
      </c>
      <c r="AP11" s="85">
        <f>I!AO11/I!AO$71</f>
        <v>0</v>
      </c>
      <c r="AQ11" s="85">
        <f>I!AP11/I!AP$71</f>
        <v>0</v>
      </c>
      <c r="AR11" s="85">
        <f>I!AQ11/I!AQ$71</f>
        <v>0</v>
      </c>
      <c r="AS11" s="85">
        <f>I!AR11/I!AR$71</f>
        <v>0</v>
      </c>
      <c r="AT11" s="85">
        <f>I!AS11/I!AS$71</f>
        <v>0</v>
      </c>
      <c r="AU11" s="85">
        <f>I!AT11/I!AT$71</f>
        <v>0</v>
      </c>
      <c r="AV11" s="85">
        <f>I!AU11/I!AU$71</f>
        <v>0</v>
      </c>
      <c r="AW11" s="85">
        <f>I!AV11/I!AV$71</f>
        <v>0</v>
      </c>
      <c r="AX11" s="85">
        <f>I!AW11/I!AW$71</f>
        <v>0</v>
      </c>
      <c r="AY11" s="85">
        <f>I!AX11/I!AX$71</f>
        <v>0</v>
      </c>
      <c r="AZ11" s="85">
        <f>I!AY11/I!AY$71</f>
        <v>0</v>
      </c>
      <c r="BA11" s="85">
        <f>I!AZ11/I!AZ$71</f>
        <v>0</v>
      </c>
      <c r="BB11" s="85">
        <f>I!BA11/I!BA$71</f>
        <v>0.30033790245457442</v>
      </c>
      <c r="BC11" s="85">
        <f>I!BB11/I!BB$71</f>
        <v>1.5998293515358361E-4</v>
      </c>
      <c r="BD11" s="85">
        <f>I!BC11/I!BC$71</f>
        <v>0</v>
      </c>
      <c r="BE11" s="85">
        <f>I!BD11/I!BD$71</f>
        <v>0</v>
      </c>
      <c r="BF11" s="85">
        <f>I!BE11/I!BE$71</f>
        <v>0</v>
      </c>
      <c r="BG11" s="85">
        <f>I!BF11/I!BF$71</f>
        <v>0</v>
      </c>
      <c r="BH11" s="85">
        <f>I!BG11/I!BG$71</f>
        <v>0</v>
      </c>
      <c r="BI11" s="85">
        <f>I!BH11/I!BH$71</f>
        <v>0</v>
      </c>
      <c r="BJ11" s="85">
        <f>I!BI11/I!BI$71</f>
        <v>0</v>
      </c>
      <c r="BK11" s="85">
        <f>I!BJ11/I!BJ$71</f>
        <v>0</v>
      </c>
      <c r="BL11" s="85">
        <f>I!BK11/I!BK$71</f>
        <v>0</v>
      </c>
      <c r="BM11" s="85">
        <f>I!BL11/I!BL$71</f>
        <v>0</v>
      </c>
      <c r="BN11" s="85">
        <f>I!BM11/I!BM$71</f>
        <v>0</v>
      </c>
      <c r="BO11" s="85">
        <f>I!BN11/I!BN$71</f>
        <v>0</v>
      </c>
      <c r="BP11" s="85">
        <f>I!BO11/I!BO$71</f>
        <v>0</v>
      </c>
      <c r="BQ11" s="85">
        <f>I!BP11/I!BP$71</f>
        <v>0</v>
      </c>
      <c r="BR11" s="85">
        <f>I!BQ11/I!BQ$71</f>
        <v>0</v>
      </c>
      <c r="BS11" s="85">
        <f>I!BR11/I!BR$71</f>
        <v>0</v>
      </c>
      <c r="BT11" s="85">
        <f>I!BS11/I!BS$71</f>
        <v>0</v>
      </c>
      <c r="BU11" s="85">
        <f>I!BT11/I!BT$71</f>
        <v>0</v>
      </c>
      <c r="BV11" s="85">
        <f>I!BU11/I!BU$71</f>
        <v>0</v>
      </c>
      <c r="BW11" s="85">
        <f>I!BV11/I!BV$71</f>
        <v>0</v>
      </c>
      <c r="BX11" s="85">
        <f>I!BW11/I!BW$71</f>
        <v>0</v>
      </c>
      <c r="BY11" s="85">
        <f>I!BX11/I!BX$71</f>
        <v>0</v>
      </c>
      <c r="BZ11" s="85">
        <f>I!BY11/I!BY$71</f>
        <v>0</v>
      </c>
      <c r="CA11" s="85">
        <f>I!BZ11/I!BZ$71</f>
        <v>0</v>
      </c>
      <c r="CB11" s="85">
        <f>I!CA11/I!CA$71</f>
        <v>0</v>
      </c>
      <c r="CC11" s="85">
        <f>I!CB11/I!CB$71</f>
        <v>0</v>
      </c>
      <c r="CD11" s="85">
        <f>I!CC11/I!CC$71</f>
        <v>7.9437329309506293E-3</v>
      </c>
      <c r="CE11" s="85">
        <f>I!CD11/I!CD$71</f>
        <v>0</v>
      </c>
      <c r="CF11" s="85">
        <f>I!CE11/I!CE$71</f>
        <v>0</v>
      </c>
      <c r="CG11" s="85">
        <f>I!CF11/I!CF$71</f>
        <v>0</v>
      </c>
      <c r="CH11" s="85">
        <f>I!CG11/I!CG$71</f>
        <v>0</v>
      </c>
      <c r="CI11" s="85">
        <f>I!CH11/I!CH$71</f>
        <v>0</v>
      </c>
      <c r="CJ11" s="85">
        <f>I!CI11/I!CI$71</f>
        <v>0</v>
      </c>
      <c r="CK11" s="85">
        <f>I!CJ11/I!CJ$71</f>
        <v>1.1311577399468356E-4</v>
      </c>
      <c r="CL11" s="85">
        <f>I!CK11/I!CK$71</f>
        <v>0</v>
      </c>
      <c r="CM11" s="85">
        <f>I!CL11/I!CL$71</f>
        <v>0</v>
      </c>
      <c r="CN11" s="85">
        <f>I!CM11/I!CM$71</f>
        <v>0</v>
      </c>
      <c r="CO11" s="85">
        <f>I!CN11/I!CN$71</f>
        <v>0</v>
      </c>
      <c r="CP11" s="85">
        <f>I!CO11/I!CO$71</f>
        <v>0</v>
      </c>
      <c r="CQ11" s="85">
        <f>I!CP11/I!CP$71</f>
        <v>0</v>
      </c>
      <c r="CR11" s="85">
        <f>I!CQ11/I!CQ$71</f>
        <v>3.4294500210053816E-4</v>
      </c>
      <c r="CS11" s="85">
        <f>I!CR11/I!CR$71</f>
        <v>0</v>
      </c>
      <c r="CT11" s="85">
        <f>I!CS11/I!CS$71</f>
        <v>0</v>
      </c>
      <c r="CU11" s="85">
        <f>I!CT11/I!CT$71</f>
        <v>0</v>
      </c>
      <c r="CV11" s="85">
        <f>I!CU11/I!CU$71</f>
        <v>0</v>
      </c>
      <c r="CW11" s="85">
        <f>I!CV11/I!CV$71</f>
        <v>0</v>
      </c>
      <c r="CX11" s="85">
        <f>I!CW11/I!CW$71</f>
        <v>0</v>
      </c>
      <c r="CY11" s="85">
        <f>I!CX11/I!CX$71</f>
        <v>0</v>
      </c>
      <c r="CZ11" s="85">
        <f>I!CY11/I!CY$71</f>
        <v>0</v>
      </c>
      <c r="DA11" s="85">
        <f>I!CZ11/I!CZ$71</f>
        <v>0</v>
      </c>
      <c r="DB11" s="85">
        <f>I!DA11/I!DA$71</f>
        <v>0</v>
      </c>
      <c r="DC11" s="85">
        <f>I!DB11/I!DB$71</f>
        <v>0</v>
      </c>
      <c r="DD11" s="85">
        <f>I!DC11/I!DC$71</f>
        <v>0</v>
      </c>
      <c r="DE11" s="85">
        <f>I!DD11/I!DD$71</f>
        <v>0</v>
      </c>
      <c r="DF11" s="85">
        <f>I!DE11/I!DE$71</f>
        <v>5.319303669903962E-4</v>
      </c>
      <c r="DG11" s="85">
        <f>I!DF11/I!DF$71</f>
        <v>0</v>
      </c>
      <c r="DH11" s="85">
        <f>I!DG11/I!DG$71</f>
        <v>0</v>
      </c>
      <c r="DI11" s="85">
        <f>I!DH11/I!DH$71</f>
        <v>1.2524265764919532E-3</v>
      </c>
      <c r="DJ11" s="85">
        <f>I!DI11/I!DI$71</f>
        <v>0</v>
      </c>
      <c r="DK11" s="85">
        <f>I!DJ11/I!DJ$71</f>
        <v>0</v>
      </c>
      <c r="DL11" s="85">
        <f>I!DK11/I!DK$71</f>
        <v>0</v>
      </c>
      <c r="DM11" s="85">
        <f>I!DL11/I!DL$71</f>
        <v>0</v>
      </c>
      <c r="DN11" s="85">
        <f>I!DM11/I!DM$71</f>
        <v>0</v>
      </c>
      <c r="DO11" s="85">
        <f>I!DN11/I!DN$71</f>
        <v>0</v>
      </c>
      <c r="DP11" s="85">
        <f>I!DO11/I!DO$71</f>
        <v>0</v>
      </c>
      <c r="DQ11" s="85">
        <f>I!DP11/I!DP$71</f>
        <v>0</v>
      </c>
      <c r="DR11" s="85">
        <f>I!DQ11/I!DQ$71</f>
        <v>0</v>
      </c>
      <c r="DS11" s="85">
        <f>I!DR11/I!DR$71</f>
        <v>0</v>
      </c>
      <c r="DT11" s="85">
        <f>I!DS11/I!DS$71</f>
        <v>0</v>
      </c>
      <c r="DU11" s="85">
        <f>I!DT11/I!DT$71</f>
        <v>0</v>
      </c>
      <c r="DV11" s="85">
        <f>I!DU11/I!DU$71</f>
        <v>0</v>
      </c>
      <c r="DW11" s="85">
        <f>I!DV11/I!DV$71</f>
        <v>0</v>
      </c>
      <c r="DX11" s="85">
        <f>I!DW11/I!DW$71</f>
        <v>0</v>
      </c>
      <c r="DY11" s="85">
        <f>I!DX11/I!DX$71</f>
        <v>0</v>
      </c>
      <c r="DZ11" s="85">
        <f>I!DY11/I!DY$71</f>
        <v>0</v>
      </c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</row>
    <row r="12" spans="1:256" s="63" customFormat="1" ht="12.75" customHeight="1">
      <c r="A12" s="200">
        <v>1093</v>
      </c>
      <c r="B12" s="79" t="s">
        <v>129</v>
      </c>
      <c r="C12" s="85">
        <f>I!B12/I!B$71</f>
        <v>0</v>
      </c>
      <c r="D12" s="85">
        <f>I!C12/I!C$71</f>
        <v>0</v>
      </c>
      <c r="E12" s="85">
        <f>I!D12/I!D$71</f>
        <v>0</v>
      </c>
      <c r="F12" s="85">
        <f>I!E12/I!E$71</f>
        <v>0</v>
      </c>
      <c r="G12" s="85">
        <f>I!F12/I!F$71</f>
        <v>0</v>
      </c>
      <c r="H12" s="85">
        <f>I!G12/I!G$71</f>
        <v>0</v>
      </c>
      <c r="I12" s="85">
        <f>I!H12/I!H$71</f>
        <v>0</v>
      </c>
      <c r="J12" s="85">
        <f>I!I12/I!I$71</f>
        <v>0</v>
      </c>
      <c r="K12" s="85">
        <f>I!J12/I!J$71</f>
        <v>0</v>
      </c>
      <c r="L12" s="85">
        <f>I!K12/I!K$71</f>
        <v>0</v>
      </c>
      <c r="M12" s="85">
        <f>I!L12/I!L$71</f>
        <v>0</v>
      </c>
      <c r="N12" s="85">
        <f>I!M12/I!M$71</f>
        <v>0</v>
      </c>
      <c r="O12" s="85">
        <f>I!N12/I!N$71</f>
        <v>0</v>
      </c>
      <c r="P12" s="85">
        <f>I!O12/I!O$71</f>
        <v>0</v>
      </c>
      <c r="Q12" s="85">
        <f>I!P12/I!P$71</f>
        <v>0</v>
      </c>
      <c r="R12" s="85">
        <f>I!Q12/I!Q$71</f>
        <v>0</v>
      </c>
      <c r="S12" s="85">
        <f>I!R12/I!R$71</f>
        <v>5.5537754993057777E-3</v>
      </c>
      <c r="T12" s="85">
        <f>I!S12/I!S$71</f>
        <v>0</v>
      </c>
      <c r="U12" s="85">
        <f>I!T12/I!T$71</f>
        <v>0</v>
      </c>
      <c r="V12" s="85">
        <f>I!U12/I!U$71</f>
        <v>0</v>
      </c>
      <c r="W12" s="85">
        <f>I!V12/I!V$71</f>
        <v>6.948696407467001E-3</v>
      </c>
      <c r="X12" s="85">
        <f>I!W12/I!W$71</f>
        <v>1.8229837670703426E-2</v>
      </c>
      <c r="Y12" s="85">
        <f>I!X12/I!X$71</f>
        <v>2.7053607147619684E-2</v>
      </c>
      <c r="Z12" s="85">
        <f>I!Y12/I!Y$71</f>
        <v>7.7486910994764395E-3</v>
      </c>
      <c r="AA12" s="85">
        <f>I!Z12/I!Z$71</f>
        <v>0</v>
      </c>
      <c r="AB12" s="85">
        <f>I!AA12/I!AA$71</f>
        <v>1.9800574855399027E-2</v>
      </c>
      <c r="AC12" s="85">
        <f>I!AB12/I!AB$71</f>
        <v>1.1807169949834821E-2</v>
      </c>
      <c r="AD12" s="85">
        <f>I!AC12/I!AC$71</f>
        <v>0.95443423992057019</v>
      </c>
      <c r="AE12" s="85">
        <f>I!AD12/I!AD$71</f>
        <v>0.89597647206057196</v>
      </c>
      <c r="AF12" s="85">
        <f>I!AE12/I!AE$71</f>
        <v>0.96905665314667011</v>
      </c>
      <c r="AG12" s="85">
        <f>I!AF12/I!AF$71</f>
        <v>0.91388441169698365</v>
      </c>
      <c r="AH12" s="85">
        <f>I!AG12/I!AG$71</f>
        <v>0.87721750867720782</v>
      </c>
      <c r="AI12" s="85">
        <f>I!AH12/I!AH$71</f>
        <v>0.94766156114341882</v>
      </c>
      <c r="AJ12" s="85">
        <f>I!AI12/I!AI$71</f>
        <v>0.76506639427987744</v>
      </c>
      <c r="AK12" s="85">
        <f>I!AJ12/I!AJ$71</f>
        <v>2.953392930207184E-2</v>
      </c>
      <c r="AL12" s="85">
        <f>I!AK12/I!AK$71</f>
        <v>0</v>
      </c>
      <c r="AM12" s="85">
        <f>I!AL12/I!AL$71</f>
        <v>0</v>
      </c>
      <c r="AN12" s="85">
        <f>I!AM12/I!AM$71</f>
        <v>0</v>
      </c>
      <c r="AO12" s="85">
        <f>I!AN12/I!AN$71</f>
        <v>0</v>
      </c>
      <c r="AP12" s="85">
        <f>I!AO12/I!AO$71</f>
        <v>0</v>
      </c>
      <c r="AQ12" s="85">
        <f>I!AP12/I!AP$71</f>
        <v>8.0225548398927269E-4</v>
      </c>
      <c r="AR12" s="85">
        <f>I!AQ12/I!AQ$71</f>
        <v>4.9982818406172876E-4</v>
      </c>
      <c r="AS12" s="85">
        <f>I!AR12/I!AR$71</f>
        <v>0</v>
      </c>
      <c r="AT12" s="85">
        <f>I!AS12/I!AS$71</f>
        <v>0</v>
      </c>
      <c r="AU12" s="85">
        <f>I!AT12/I!AT$71</f>
        <v>0</v>
      </c>
      <c r="AV12" s="85">
        <f>I!AU12/I!AU$71</f>
        <v>0</v>
      </c>
      <c r="AW12" s="85">
        <f>I!AV12/I!AV$71</f>
        <v>0</v>
      </c>
      <c r="AX12" s="85">
        <f>I!AW12/I!AW$71</f>
        <v>0</v>
      </c>
      <c r="AY12" s="85">
        <f>I!AX12/I!AX$71</f>
        <v>0</v>
      </c>
      <c r="AZ12" s="85">
        <f>I!AY12/I!AY$71</f>
        <v>0</v>
      </c>
      <c r="BA12" s="85">
        <f>I!AZ12/I!AZ$71</f>
        <v>0</v>
      </c>
      <c r="BB12" s="85">
        <f>I!BA12/I!BA$71</f>
        <v>7.7539050047816388E-2</v>
      </c>
      <c r="BC12" s="85">
        <f>I!BB12/I!BB$71</f>
        <v>2.8263651877133106E-3</v>
      </c>
      <c r="BD12" s="85">
        <f>I!BC12/I!BC$71</f>
        <v>9.8453160760792365E-3</v>
      </c>
      <c r="BE12" s="85">
        <f>I!BD12/I!BD$71</f>
        <v>1.5209044368600683E-2</v>
      </c>
      <c r="BF12" s="85">
        <f>I!BE12/I!BE$71</f>
        <v>0</v>
      </c>
      <c r="BG12" s="85">
        <f>I!BF12/I!BF$71</f>
        <v>1.9971540554709538E-4</v>
      </c>
      <c r="BH12" s="85">
        <f>I!BG12/I!BG$71</f>
        <v>6.2607290719983846E-2</v>
      </c>
      <c r="BI12" s="85">
        <f>I!BH12/I!BH$71</f>
        <v>0</v>
      </c>
      <c r="BJ12" s="85">
        <f>I!BI12/I!BI$71</f>
        <v>5.1757874139998737E-3</v>
      </c>
      <c r="BK12" s="85">
        <f>I!BJ12/I!BJ$71</f>
        <v>4.2881968319851979E-3</v>
      </c>
      <c r="BL12" s="85">
        <f>I!BK12/I!BK$71</f>
        <v>4.9818990999368957E-4</v>
      </c>
      <c r="BM12" s="85">
        <f>I!BL12/I!BL$71</f>
        <v>5.1892299890318543E-4</v>
      </c>
      <c r="BN12" s="85">
        <f>I!BM12/I!BM$71</f>
        <v>0</v>
      </c>
      <c r="BO12" s="85">
        <f>I!BN12/I!BN$71</f>
        <v>0</v>
      </c>
      <c r="BP12" s="85">
        <f>I!BO12/I!BO$71</f>
        <v>0</v>
      </c>
      <c r="BQ12" s="85">
        <f>I!BP12/I!BP$71</f>
        <v>0</v>
      </c>
      <c r="BR12" s="85">
        <f>I!BQ12/I!BQ$71</f>
        <v>0</v>
      </c>
      <c r="BS12" s="85">
        <f>I!BR12/I!BR$71</f>
        <v>0</v>
      </c>
      <c r="BT12" s="85">
        <f>I!BS12/I!BS$71</f>
        <v>0</v>
      </c>
      <c r="BU12" s="85">
        <f>I!BT12/I!BT$71</f>
        <v>2.3973165521174685E-3</v>
      </c>
      <c r="BV12" s="85">
        <f>I!BU12/I!BU$71</f>
        <v>0</v>
      </c>
      <c r="BW12" s="85">
        <f>I!BV12/I!BV$71</f>
        <v>0</v>
      </c>
      <c r="BX12" s="85">
        <f>I!BW12/I!BW$71</f>
        <v>0</v>
      </c>
      <c r="BY12" s="85">
        <f>I!BX12/I!BX$71</f>
        <v>0</v>
      </c>
      <c r="BZ12" s="85">
        <f>I!BY12/I!BY$71</f>
        <v>0</v>
      </c>
      <c r="CA12" s="85">
        <f>I!BZ12/I!BZ$71</f>
        <v>0</v>
      </c>
      <c r="CB12" s="85">
        <f>I!CA12/I!CA$71</f>
        <v>0</v>
      </c>
      <c r="CC12" s="85">
        <f>I!CB12/I!CB$71</f>
        <v>0</v>
      </c>
      <c r="CD12" s="85">
        <f>I!CC12/I!CC$71</f>
        <v>5.7364476424447239E-4</v>
      </c>
      <c r="CE12" s="85">
        <f>I!CD12/I!CD$71</f>
        <v>0</v>
      </c>
      <c r="CF12" s="85">
        <f>I!CE12/I!CE$71</f>
        <v>0</v>
      </c>
      <c r="CG12" s="85">
        <f>I!CF12/I!CF$71</f>
        <v>0</v>
      </c>
      <c r="CH12" s="85">
        <f>I!CG12/I!CG$71</f>
        <v>0</v>
      </c>
      <c r="CI12" s="85">
        <f>I!CH12/I!CH$71</f>
        <v>0</v>
      </c>
      <c r="CJ12" s="85">
        <f>I!CI12/I!CI$71</f>
        <v>0</v>
      </c>
      <c r="CK12" s="85">
        <f>I!CJ12/I!CJ$71</f>
        <v>0</v>
      </c>
      <c r="CL12" s="85">
        <f>I!CK12/I!CK$71</f>
        <v>0</v>
      </c>
      <c r="CM12" s="85">
        <f>I!CL12/I!CL$71</f>
        <v>0</v>
      </c>
      <c r="CN12" s="85">
        <f>I!CM12/I!CM$71</f>
        <v>0</v>
      </c>
      <c r="CO12" s="85">
        <f>I!CN12/I!CN$71</f>
        <v>0</v>
      </c>
      <c r="CP12" s="85">
        <f>I!CO12/I!CO$71</f>
        <v>0</v>
      </c>
      <c r="CQ12" s="85">
        <f>I!CP12/I!CP$71</f>
        <v>0</v>
      </c>
      <c r="CR12" s="85">
        <f>I!CQ12/I!CQ$71</f>
        <v>6.3854454141108533E-3</v>
      </c>
      <c r="CS12" s="85">
        <f>I!CR12/I!CR$71</f>
        <v>0</v>
      </c>
      <c r="CT12" s="85">
        <f>I!CS12/I!CS$71</f>
        <v>0</v>
      </c>
      <c r="CU12" s="85">
        <f>I!CT12/I!CT$71</f>
        <v>0</v>
      </c>
      <c r="CV12" s="85">
        <f>I!CU12/I!CU$71</f>
        <v>0</v>
      </c>
      <c r="CW12" s="85">
        <f>I!CV12/I!CV$71</f>
        <v>0</v>
      </c>
      <c r="CX12" s="85">
        <f>I!CW12/I!CW$71</f>
        <v>0</v>
      </c>
      <c r="CY12" s="85">
        <f>I!CX12/I!CX$71</f>
        <v>0</v>
      </c>
      <c r="CZ12" s="85">
        <f>I!CY12/I!CY$71</f>
        <v>0</v>
      </c>
      <c r="DA12" s="85">
        <f>I!CZ12/I!CZ$71</f>
        <v>0</v>
      </c>
      <c r="DB12" s="85">
        <f>I!DA12/I!DA$71</f>
        <v>0</v>
      </c>
      <c r="DC12" s="85">
        <f>I!DB12/I!DB$71</f>
        <v>0</v>
      </c>
      <c r="DD12" s="85">
        <f>I!DC12/I!DC$71</f>
        <v>0</v>
      </c>
      <c r="DE12" s="85">
        <f>I!DD12/I!DD$71</f>
        <v>0</v>
      </c>
      <c r="DF12" s="85">
        <f>I!DE12/I!DE$71</f>
        <v>3.7359796869091107E-3</v>
      </c>
      <c r="DG12" s="85">
        <f>I!DF12/I!DF$71</f>
        <v>0</v>
      </c>
      <c r="DH12" s="85">
        <f>I!DG12/I!DG$71</f>
        <v>0</v>
      </c>
      <c r="DI12" s="85">
        <f>I!DH12/I!DH$71</f>
        <v>5.3228129500908009E-3</v>
      </c>
      <c r="DJ12" s="85">
        <f>I!DI12/I!DI$71</f>
        <v>0</v>
      </c>
      <c r="DK12" s="85">
        <f>I!DJ12/I!DJ$71</f>
        <v>0</v>
      </c>
      <c r="DL12" s="85">
        <f>I!DK12/I!DK$71</f>
        <v>0</v>
      </c>
      <c r="DM12" s="85">
        <f>I!DL12/I!DL$71</f>
        <v>0</v>
      </c>
      <c r="DN12" s="85">
        <f>I!DM12/I!DM$71</f>
        <v>0</v>
      </c>
      <c r="DO12" s="85">
        <f>I!DN12/I!DN$71</f>
        <v>0</v>
      </c>
      <c r="DP12" s="85">
        <f>I!DO12/I!DO$71</f>
        <v>0</v>
      </c>
      <c r="DQ12" s="85">
        <f>I!DP12/I!DP$71</f>
        <v>0</v>
      </c>
      <c r="DR12" s="85">
        <f>I!DQ12/I!DQ$71</f>
        <v>0</v>
      </c>
      <c r="DS12" s="85">
        <f>I!DR12/I!DR$71</f>
        <v>0</v>
      </c>
      <c r="DT12" s="85">
        <f>I!DS12/I!DS$71</f>
        <v>0</v>
      </c>
      <c r="DU12" s="85">
        <f>I!DT12/I!DT$71</f>
        <v>0</v>
      </c>
      <c r="DV12" s="85">
        <f>I!DU12/I!DU$71</f>
        <v>0</v>
      </c>
      <c r="DW12" s="85">
        <f>I!DV12/I!DV$71</f>
        <v>0</v>
      </c>
      <c r="DX12" s="85">
        <f>I!DW12/I!DW$71</f>
        <v>0</v>
      </c>
      <c r="DY12" s="85">
        <f>I!DX12/I!DX$71</f>
        <v>0</v>
      </c>
      <c r="DZ12" s="85">
        <f>I!DY12/I!DY$71</f>
        <v>0</v>
      </c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</row>
    <row r="13" spans="1:256" s="66" customFormat="1" ht="12.75" customHeight="1">
      <c r="A13" s="200">
        <v>1100</v>
      </c>
      <c r="B13" s="63" t="s">
        <v>320</v>
      </c>
      <c r="C13" s="85">
        <f>I!B13/I!B$71</f>
        <v>0</v>
      </c>
      <c r="D13" s="85">
        <f>I!C13/I!C$71</f>
        <v>0</v>
      </c>
      <c r="E13" s="85">
        <f>I!D13/I!D$71</f>
        <v>0</v>
      </c>
      <c r="F13" s="85">
        <f>I!E13/I!E$71</f>
        <v>0</v>
      </c>
      <c r="G13" s="85">
        <f>I!F13/I!F$71</f>
        <v>0</v>
      </c>
      <c r="H13" s="85">
        <f>I!G13/I!G$71</f>
        <v>0</v>
      </c>
      <c r="I13" s="85">
        <f>I!H13/I!H$71</f>
        <v>0</v>
      </c>
      <c r="J13" s="85">
        <f>I!I13/I!I$71</f>
        <v>0</v>
      </c>
      <c r="K13" s="85">
        <f>I!J13/I!J$71</f>
        <v>0</v>
      </c>
      <c r="L13" s="85">
        <f>I!K13/I!K$71</f>
        <v>0</v>
      </c>
      <c r="M13" s="85">
        <f>I!L13/I!L$71</f>
        <v>0</v>
      </c>
      <c r="N13" s="85">
        <f>I!M13/I!M$71</f>
        <v>0</v>
      </c>
      <c r="O13" s="85">
        <f>I!N13/I!N$71</f>
        <v>0</v>
      </c>
      <c r="P13" s="85">
        <f>I!O13/I!O$71</f>
        <v>0</v>
      </c>
      <c r="Q13" s="85">
        <f>I!P13/I!P$71</f>
        <v>0</v>
      </c>
      <c r="R13" s="85">
        <f>I!Q13/I!Q$71</f>
        <v>0</v>
      </c>
      <c r="S13" s="85">
        <f>I!R13/I!R$71</f>
        <v>0</v>
      </c>
      <c r="T13" s="85">
        <f>I!S13/I!S$71</f>
        <v>0</v>
      </c>
      <c r="U13" s="85">
        <f>I!T13/I!T$71</f>
        <v>0</v>
      </c>
      <c r="V13" s="85">
        <f>I!U13/I!U$71</f>
        <v>0</v>
      </c>
      <c r="W13" s="85">
        <f>I!V13/I!V$71</f>
        <v>0</v>
      </c>
      <c r="X13" s="85">
        <f>I!W13/I!W$71</f>
        <v>0</v>
      </c>
      <c r="Y13" s="85">
        <f>I!X13/I!X$71</f>
        <v>0</v>
      </c>
      <c r="Z13" s="85">
        <f>I!Y13/I!Y$71</f>
        <v>0</v>
      </c>
      <c r="AA13" s="85">
        <f>I!Z13/I!Z$71</f>
        <v>0</v>
      </c>
      <c r="AB13" s="85">
        <f>I!AA13/I!AA$71</f>
        <v>0</v>
      </c>
      <c r="AC13" s="85">
        <f>I!AB13/I!AB$71</f>
        <v>2.447081854888046E-4</v>
      </c>
      <c r="AD13" s="85">
        <f>I!AC13/I!AC$71</f>
        <v>2.2410552817275983E-2</v>
      </c>
      <c r="AE13" s="85">
        <f>I!AD13/I!AD$71</f>
        <v>0</v>
      </c>
      <c r="AF13" s="85">
        <f>I!AE13/I!AE$71</f>
        <v>0</v>
      </c>
      <c r="AG13" s="85">
        <f>I!AF13/I!AF$71</f>
        <v>0</v>
      </c>
      <c r="AH13" s="85">
        <f>I!AG13/I!AG$71</f>
        <v>1.7836482838411106E-3</v>
      </c>
      <c r="AI13" s="85">
        <f>I!AH13/I!AH$71</f>
        <v>0</v>
      </c>
      <c r="AJ13" s="85">
        <f>I!AI13/I!AI$71</f>
        <v>2.6189068176058123E-3</v>
      </c>
      <c r="AK13" s="85">
        <f>I!AJ13/I!AJ$71</f>
        <v>0.94078335585781059</v>
      </c>
      <c r="AL13" s="85">
        <f>I!AK13/I!AK$71</f>
        <v>0</v>
      </c>
      <c r="AM13" s="85">
        <f>I!AL13/I!AL$71</f>
        <v>0</v>
      </c>
      <c r="AN13" s="85">
        <f>I!AM13/I!AM$71</f>
        <v>0</v>
      </c>
      <c r="AO13" s="85">
        <f>I!AN13/I!AN$71</f>
        <v>0</v>
      </c>
      <c r="AP13" s="85">
        <f>I!AO13/I!AO$71</f>
        <v>0</v>
      </c>
      <c r="AQ13" s="85">
        <f>I!AP13/I!AP$71</f>
        <v>0</v>
      </c>
      <c r="AR13" s="85">
        <f>I!AQ13/I!AQ$71</f>
        <v>0</v>
      </c>
      <c r="AS13" s="85">
        <f>I!AR13/I!AR$71</f>
        <v>0</v>
      </c>
      <c r="AT13" s="85">
        <f>I!AS13/I!AS$71</f>
        <v>0</v>
      </c>
      <c r="AU13" s="85">
        <f>I!AT13/I!AT$71</f>
        <v>0</v>
      </c>
      <c r="AV13" s="85">
        <f>I!AU13/I!AU$71</f>
        <v>0</v>
      </c>
      <c r="AW13" s="85">
        <f>I!AV13/I!AV$71</f>
        <v>0</v>
      </c>
      <c r="AX13" s="85">
        <f>I!AW13/I!AW$71</f>
        <v>0</v>
      </c>
      <c r="AY13" s="85">
        <f>I!AX13/I!AX$71</f>
        <v>0</v>
      </c>
      <c r="AZ13" s="85">
        <f>I!AY13/I!AY$71</f>
        <v>0</v>
      </c>
      <c r="BA13" s="85">
        <f>I!AZ13/I!AZ$71</f>
        <v>0</v>
      </c>
      <c r="BB13" s="85">
        <f>I!BA13/I!BA$71</f>
        <v>1.8871533312081606E-3</v>
      </c>
      <c r="BC13" s="85">
        <f>I!BB13/I!BB$71</f>
        <v>0</v>
      </c>
      <c r="BD13" s="85">
        <f>I!BC13/I!BC$71</f>
        <v>0</v>
      </c>
      <c r="BE13" s="85">
        <f>I!BD13/I!BD$71</f>
        <v>0</v>
      </c>
      <c r="BF13" s="85">
        <f>I!BE13/I!BE$71</f>
        <v>0</v>
      </c>
      <c r="BG13" s="85">
        <f>I!BF13/I!BF$71</f>
        <v>0</v>
      </c>
      <c r="BH13" s="85">
        <f>I!BG13/I!BG$71</f>
        <v>2.2888686929886568E-3</v>
      </c>
      <c r="BI13" s="85">
        <f>I!BH13/I!BH$71</f>
        <v>0</v>
      </c>
      <c r="BJ13" s="85">
        <f>I!BI13/I!BI$71</f>
        <v>0</v>
      </c>
      <c r="BK13" s="85">
        <f>I!BJ13/I!BJ$71</f>
        <v>0</v>
      </c>
      <c r="BL13" s="85">
        <f>I!BK13/I!BK$71</f>
        <v>0</v>
      </c>
      <c r="BM13" s="85">
        <f>I!BL13/I!BL$71</f>
        <v>0</v>
      </c>
      <c r="BN13" s="85">
        <f>I!BM13/I!BM$71</f>
        <v>0</v>
      </c>
      <c r="BO13" s="85">
        <f>I!BN13/I!BN$71</f>
        <v>0</v>
      </c>
      <c r="BP13" s="85">
        <f>I!BO13/I!BO$71</f>
        <v>0</v>
      </c>
      <c r="BQ13" s="85">
        <f>I!BP13/I!BP$71</f>
        <v>0</v>
      </c>
      <c r="BR13" s="85">
        <f>I!BQ13/I!BQ$71</f>
        <v>0</v>
      </c>
      <c r="BS13" s="85">
        <f>I!BR13/I!BR$71</f>
        <v>0</v>
      </c>
      <c r="BT13" s="85">
        <f>I!BS13/I!BS$71</f>
        <v>0</v>
      </c>
      <c r="BU13" s="85">
        <f>I!BT13/I!BT$71</f>
        <v>1.8849868050923643E-3</v>
      </c>
      <c r="BV13" s="85">
        <f>I!BU13/I!BU$71</f>
        <v>0</v>
      </c>
      <c r="BW13" s="85">
        <f>I!BV13/I!BV$71</f>
        <v>0</v>
      </c>
      <c r="BX13" s="85">
        <f>I!BW13/I!BW$71</f>
        <v>0</v>
      </c>
      <c r="BY13" s="85">
        <f>I!BX13/I!BX$71</f>
        <v>0</v>
      </c>
      <c r="BZ13" s="85">
        <f>I!BY13/I!BY$71</f>
        <v>0</v>
      </c>
      <c r="CA13" s="85">
        <f>I!BZ13/I!BZ$71</f>
        <v>0</v>
      </c>
      <c r="CB13" s="85">
        <f>I!CA13/I!CA$71</f>
        <v>0</v>
      </c>
      <c r="CC13" s="85">
        <f>I!CB13/I!CB$71</f>
        <v>0</v>
      </c>
      <c r="CD13" s="85">
        <f>I!CC13/I!CC$71</f>
        <v>1.1722306051952262E-3</v>
      </c>
      <c r="CE13" s="85">
        <f>I!CD13/I!CD$71</f>
        <v>0</v>
      </c>
      <c r="CF13" s="85">
        <f>I!CE13/I!CE$71</f>
        <v>0</v>
      </c>
      <c r="CG13" s="85">
        <f>I!CF13/I!CF$71</f>
        <v>0</v>
      </c>
      <c r="CH13" s="85">
        <f>I!CG13/I!CG$71</f>
        <v>0</v>
      </c>
      <c r="CI13" s="85">
        <f>I!CH13/I!CH$71</f>
        <v>0</v>
      </c>
      <c r="CJ13" s="85">
        <f>I!CI13/I!CI$71</f>
        <v>0</v>
      </c>
      <c r="CK13" s="85">
        <f>I!CJ13/I!CJ$71</f>
        <v>0</v>
      </c>
      <c r="CL13" s="85">
        <f>I!CK13/I!CK$71</f>
        <v>0</v>
      </c>
      <c r="CM13" s="85">
        <f>I!CL13/I!CL$71</f>
        <v>0</v>
      </c>
      <c r="CN13" s="85">
        <f>I!CM13/I!CM$71</f>
        <v>2.1738117789543965E-5</v>
      </c>
      <c r="CO13" s="85">
        <f>I!CN13/I!CN$71</f>
        <v>0</v>
      </c>
      <c r="CP13" s="85">
        <f>I!CO13/I!CO$71</f>
        <v>0</v>
      </c>
      <c r="CQ13" s="85">
        <f>I!CP13/I!CP$71</f>
        <v>0</v>
      </c>
      <c r="CR13" s="85">
        <f>I!CQ13/I!CQ$71</f>
        <v>6.76363754142728E-4</v>
      </c>
      <c r="CS13" s="85">
        <f>I!CR13/I!CR$71</f>
        <v>0</v>
      </c>
      <c r="CT13" s="85">
        <f>I!CS13/I!CS$71</f>
        <v>0</v>
      </c>
      <c r="CU13" s="85">
        <f>I!CT13/I!CT$71</f>
        <v>0</v>
      </c>
      <c r="CV13" s="85">
        <f>I!CU13/I!CU$71</f>
        <v>0</v>
      </c>
      <c r="CW13" s="85">
        <f>I!CV13/I!CV$71</f>
        <v>0</v>
      </c>
      <c r="CX13" s="85">
        <f>I!CW13/I!CW$71</f>
        <v>0</v>
      </c>
      <c r="CY13" s="85">
        <f>I!CX13/I!CX$71</f>
        <v>0</v>
      </c>
      <c r="CZ13" s="85">
        <f>I!CY13/I!CY$71</f>
        <v>0</v>
      </c>
      <c r="DA13" s="85">
        <f>I!CZ13/I!CZ$71</f>
        <v>0</v>
      </c>
      <c r="DB13" s="85">
        <f>I!DA13/I!DA$71</f>
        <v>0</v>
      </c>
      <c r="DC13" s="85">
        <f>I!DB13/I!DB$71</f>
        <v>0</v>
      </c>
      <c r="DD13" s="85">
        <f>I!DC13/I!DC$71</f>
        <v>0</v>
      </c>
      <c r="DE13" s="85">
        <f>I!DD13/I!DD$71</f>
        <v>0</v>
      </c>
      <c r="DF13" s="85">
        <f>I!DE13/I!DE$71</f>
        <v>1.591635394979076E-3</v>
      </c>
      <c r="DG13" s="85">
        <f>I!DF13/I!DF$71</f>
        <v>0</v>
      </c>
      <c r="DH13" s="85">
        <f>I!DG13/I!DG$71</f>
        <v>0</v>
      </c>
      <c r="DI13" s="85">
        <f>I!DH13/I!DH$71</f>
        <v>1.4611643392406121E-4</v>
      </c>
      <c r="DJ13" s="85">
        <f>I!DI13/I!DI$71</f>
        <v>0</v>
      </c>
      <c r="DK13" s="85">
        <f>I!DJ13/I!DJ$71</f>
        <v>0</v>
      </c>
      <c r="DL13" s="85">
        <f>I!DK13/I!DK$71</f>
        <v>0</v>
      </c>
      <c r="DM13" s="85">
        <f>I!DL13/I!DL$71</f>
        <v>0</v>
      </c>
      <c r="DN13" s="85">
        <f>I!DM13/I!DM$71</f>
        <v>0</v>
      </c>
      <c r="DO13" s="85">
        <f>I!DN13/I!DN$71</f>
        <v>0</v>
      </c>
      <c r="DP13" s="85">
        <f>I!DO13/I!DO$71</f>
        <v>0</v>
      </c>
      <c r="DQ13" s="85">
        <f>I!DP13/I!DP$71</f>
        <v>0</v>
      </c>
      <c r="DR13" s="85">
        <f>I!DQ13/I!DQ$71</f>
        <v>0</v>
      </c>
      <c r="DS13" s="85">
        <f>I!DR13/I!DR$71</f>
        <v>0</v>
      </c>
      <c r="DT13" s="85">
        <f>I!DS13/I!DS$71</f>
        <v>0</v>
      </c>
      <c r="DU13" s="85">
        <f>I!DT13/I!DT$71</f>
        <v>0</v>
      </c>
      <c r="DV13" s="85">
        <f>I!DU13/I!DU$71</f>
        <v>0</v>
      </c>
      <c r="DW13" s="85">
        <f>I!DV13/I!DV$71</f>
        <v>0</v>
      </c>
      <c r="DX13" s="85">
        <f>I!DW13/I!DW$71</f>
        <v>0</v>
      </c>
      <c r="DY13" s="85">
        <f>I!DX13/I!DX$71</f>
        <v>0</v>
      </c>
      <c r="DZ13" s="85">
        <f>I!DY13/I!DY$71</f>
        <v>0</v>
      </c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</row>
    <row r="14" spans="1:256" s="66" customFormat="1" ht="12.75" customHeight="1">
      <c r="A14" s="200">
        <v>1200</v>
      </c>
      <c r="B14" s="63" t="s">
        <v>321</v>
      </c>
      <c r="C14" s="85">
        <f>I!B14/I!B$71</f>
        <v>0</v>
      </c>
      <c r="D14" s="85">
        <f>I!C14/I!C$71</f>
        <v>0</v>
      </c>
      <c r="E14" s="85">
        <f>I!D14/I!D$71</f>
        <v>0</v>
      </c>
      <c r="F14" s="85">
        <f>I!E14/I!E$71</f>
        <v>0</v>
      </c>
      <c r="G14" s="85">
        <f>I!F14/I!F$71</f>
        <v>0</v>
      </c>
      <c r="H14" s="85">
        <f>I!G14/I!G$71</f>
        <v>0</v>
      </c>
      <c r="I14" s="85">
        <f>I!H14/I!H$71</f>
        <v>0</v>
      </c>
      <c r="J14" s="85">
        <f>I!I14/I!I$71</f>
        <v>0</v>
      </c>
      <c r="K14" s="85">
        <f>I!J14/I!J$71</f>
        <v>0</v>
      </c>
      <c r="L14" s="85">
        <f>I!K14/I!K$71</f>
        <v>0</v>
      </c>
      <c r="M14" s="85">
        <f>I!L14/I!L$71</f>
        <v>0</v>
      </c>
      <c r="N14" s="85">
        <f>I!M14/I!M$71</f>
        <v>0</v>
      </c>
      <c r="O14" s="85">
        <f>I!N14/I!N$71</f>
        <v>0</v>
      </c>
      <c r="P14" s="85">
        <f>I!O14/I!O$71</f>
        <v>0</v>
      </c>
      <c r="Q14" s="85">
        <f>I!P14/I!P$71</f>
        <v>0</v>
      </c>
      <c r="R14" s="85">
        <f>I!Q14/I!Q$71</f>
        <v>0</v>
      </c>
      <c r="S14" s="85">
        <f>I!R14/I!R$71</f>
        <v>0</v>
      </c>
      <c r="T14" s="85">
        <f>I!S14/I!S$71</f>
        <v>0</v>
      </c>
      <c r="U14" s="85">
        <f>I!T14/I!T$71</f>
        <v>0</v>
      </c>
      <c r="V14" s="85">
        <f>I!U14/I!U$71</f>
        <v>0</v>
      </c>
      <c r="W14" s="85">
        <f>I!V14/I!V$71</f>
        <v>0</v>
      </c>
      <c r="X14" s="85">
        <f>I!W14/I!W$71</f>
        <v>0</v>
      </c>
      <c r="Y14" s="85">
        <f>I!X14/I!X$71</f>
        <v>0</v>
      </c>
      <c r="Z14" s="85">
        <f>I!Y14/I!Y$71</f>
        <v>0</v>
      </c>
      <c r="AA14" s="85">
        <f>I!Z14/I!Z$71</f>
        <v>0</v>
      </c>
      <c r="AB14" s="85">
        <f>I!AA14/I!AA$71</f>
        <v>0</v>
      </c>
      <c r="AC14" s="85">
        <f>I!AB14/I!AB$71</f>
        <v>0</v>
      </c>
      <c r="AD14" s="85">
        <f>I!AC14/I!AC$71</f>
        <v>0</v>
      </c>
      <c r="AE14" s="85">
        <f>I!AD14/I!AD$71</f>
        <v>0</v>
      </c>
      <c r="AF14" s="85">
        <f>I!AE14/I!AE$71</f>
        <v>0</v>
      </c>
      <c r="AG14" s="85">
        <f>I!AF14/I!AF$71</f>
        <v>0</v>
      </c>
      <c r="AH14" s="85">
        <f>I!AG14/I!AG$71</f>
        <v>0</v>
      </c>
      <c r="AI14" s="85">
        <f>I!AH14/I!AH$71</f>
        <v>0</v>
      </c>
      <c r="AJ14" s="85">
        <f>I!AI14/I!AI$71</f>
        <v>0</v>
      </c>
      <c r="AK14" s="85">
        <f>I!AJ14/I!AJ$71</f>
        <v>0</v>
      </c>
      <c r="AL14" s="85">
        <f>I!AK14/I!AK$71</f>
        <v>0.99331447672923634</v>
      </c>
      <c r="AM14" s="85">
        <f>I!AL14/I!AL$71</f>
        <v>0</v>
      </c>
      <c r="AN14" s="85">
        <f>I!AM14/I!AM$71</f>
        <v>0</v>
      </c>
      <c r="AO14" s="85">
        <f>I!AN14/I!AN$71</f>
        <v>0</v>
      </c>
      <c r="AP14" s="85">
        <f>I!AO14/I!AO$71</f>
        <v>0</v>
      </c>
      <c r="AQ14" s="85">
        <f>I!AP14/I!AP$71</f>
        <v>0</v>
      </c>
      <c r="AR14" s="85">
        <f>I!AQ14/I!AQ$71</f>
        <v>0</v>
      </c>
      <c r="AS14" s="85">
        <f>I!AR14/I!AR$71</f>
        <v>0</v>
      </c>
      <c r="AT14" s="85">
        <f>I!AS14/I!AS$71</f>
        <v>0</v>
      </c>
      <c r="AU14" s="85">
        <f>I!AT14/I!AT$71</f>
        <v>0</v>
      </c>
      <c r="AV14" s="85">
        <f>I!AU14/I!AU$71</f>
        <v>0</v>
      </c>
      <c r="AW14" s="85">
        <f>I!AV14/I!AV$71</f>
        <v>0</v>
      </c>
      <c r="AX14" s="85">
        <f>I!AW14/I!AW$71</f>
        <v>0</v>
      </c>
      <c r="AY14" s="85">
        <f>I!AX14/I!AX$71</f>
        <v>0</v>
      </c>
      <c r="AZ14" s="85">
        <f>I!AY14/I!AY$71</f>
        <v>0</v>
      </c>
      <c r="BA14" s="85">
        <f>I!AZ14/I!AZ$71</f>
        <v>0</v>
      </c>
      <c r="BB14" s="85">
        <f>I!BA14/I!BA$71</f>
        <v>0</v>
      </c>
      <c r="BC14" s="85">
        <f>I!BB14/I!BB$71</f>
        <v>0</v>
      </c>
      <c r="BD14" s="85">
        <f>I!BC14/I!BC$71</f>
        <v>0</v>
      </c>
      <c r="BE14" s="85">
        <f>I!BD14/I!BD$71</f>
        <v>0</v>
      </c>
      <c r="BF14" s="85">
        <f>I!BE14/I!BE$71</f>
        <v>0</v>
      </c>
      <c r="BG14" s="85">
        <f>I!BF14/I!BF$71</f>
        <v>0</v>
      </c>
      <c r="BH14" s="85">
        <f>I!BG14/I!BG$71</f>
        <v>0</v>
      </c>
      <c r="BI14" s="85">
        <f>I!BH14/I!BH$71</f>
        <v>0</v>
      </c>
      <c r="BJ14" s="85">
        <f>I!BI14/I!BI$71</f>
        <v>0</v>
      </c>
      <c r="BK14" s="85">
        <f>I!BJ14/I!BJ$71</f>
        <v>0</v>
      </c>
      <c r="BL14" s="85">
        <f>I!BK14/I!BK$71</f>
        <v>0</v>
      </c>
      <c r="BM14" s="85">
        <f>I!BL14/I!BL$71</f>
        <v>0</v>
      </c>
      <c r="BN14" s="85">
        <f>I!BM14/I!BM$71</f>
        <v>0</v>
      </c>
      <c r="BO14" s="85">
        <f>I!BN14/I!BN$71</f>
        <v>0</v>
      </c>
      <c r="BP14" s="85">
        <f>I!BO14/I!BO$71</f>
        <v>0</v>
      </c>
      <c r="BQ14" s="85">
        <f>I!BP14/I!BP$71</f>
        <v>0</v>
      </c>
      <c r="BR14" s="85">
        <f>I!BQ14/I!BQ$71</f>
        <v>0</v>
      </c>
      <c r="BS14" s="85">
        <f>I!BR14/I!BR$71</f>
        <v>0</v>
      </c>
      <c r="BT14" s="85">
        <f>I!BS14/I!BS$71</f>
        <v>0</v>
      </c>
      <c r="BU14" s="85">
        <f>I!BT14/I!BT$71</f>
        <v>0</v>
      </c>
      <c r="BV14" s="85">
        <f>I!BU14/I!BU$71</f>
        <v>0</v>
      </c>
      <c r="BW14" s="85">
        <f>I!BV14/I!BV$71</f>
        <v>0</v>
      </c>
      <c r="BX14" s="85">
        <f>I!BW14/I!BW$71</f>
        <v>0</v>
      </c>
      <c r="BY14" s="85">
        <f>I!BX14/I!BX$71</f>
        <v>0</v>
      </c>
      <c r="BZ14" s="85">
        <f>I!BY14/I!BY$71</f>
        <v>0</v>
      </c>
      <c r="CA14" s="85">
        <f>I!BZ14/I!BZ$71</f>
        <v>0</v>
      </c>
      <c r="CB14" s="85">
        <f>I!CA14/I!CA$71</f>
        <v>0</v>
      </c>
      <c r="CC14" s="85">
        <f>I!CB14/I!CB$71</f>
        <v>0</v>
      </c>
      <c r="CD14" s="85">
        <f>I!CC14/I!CC$71</f>
        <v>7.6070283954158299E-4</v>
      </c>
      <c r="CE14" s="85">
        <f>I!CD14/I!CD$71</f>
        <v>0</v>
      </c>
      <c r="CF14" s="85">
        <f>I!CE14/I!CE$71</f>
        <v>0</v>
      </c>
      <c r="CG14" s="85">
        <f>I!CF14/I!CF$71</f>
        <v>0</v>
      </c>
      <c r="CH14" s="85">
        <f>I!CG14/I!CG$71</f>
        <v>0</v>
      </c>
      <c r="CI14" s="85">
        <f>I!CH14/I!CH$71</f>
        <v>0</v>
      </c>
      <c r="CJ14" s="85">
        <f>I!CI14/I!CI$71</f>
        <v>0</v>
      </c>
      <c r="CK14" s="85">
        <f>I!CJ14/I!CJ$71</f>
        <v>0</v>
      </c>
      <c r="CL14" s="85">
        <f>I!CK14/I!CK$71</f>
        <v>0</v>
      </c>
      <c r="CM14" s="85">
        <f>I!CL14/I!CL$71</f>
        <v>0</v>
      </c>
      <c r="CN14" s="85">
        <f>I!CM14/I!CM$71</f>
        <v>0</v>
      </c>
      <c r="CO14" s="85">
        <f>I!CN14/I!CN$71</f>
        <v>0</v>
      </c>
      <c r="CP14" s="85">
        <f>I!CO14/I!CO$71</f>
        <v>0</v>
      </c>
      <c r="CQ14" s="85">
        <f>I!CP14/I!CP$71</f>
        <v>0</v>
      </c>
      <c r="CR14" s="85">
        <f>I!CQ14/I!CQ$71</f>
        <v>9.4309875577647991E-5</v>
      </c>
      <c r="CS14" s="85">
        <f>I!CR14/I!CR$71</f>
        <v>0</v>
      </c>
      <c r="CT14" s="85">
        <f>I!CS14/I!CS$71</f>
        <v>0</v>
      </c>
      <c r="CU14" s="85">
        <f>I!CT14/I!CT$71</f>
        <v>0</v>
      </c>
      <c r="CV14" s="85">
        <f>I!CU14/I!CU$71</f>
        <v>0</v>
      </c>
      <c r="CW14" s="85">
        <f>I!CV14/I!CV$71</f>
        <v>0</v>
      </c>
      <c r="CX14" s="85">
        <f>I!CW14/I!CW$71</f>
        <v>0</v>
      </c>
      <c r="CY14" s="85">
        <f>I!CX14/I!CX$71</f>
        <v>0</v>
      </c>
      <c r="CZ14" s="85">
        <f>I!CY14/I!CY$71</f>
        <v>0</v>
      </c>
      <c r="DA14" s="85">
        <f>I!CZ14/I!CZ$71</f>
        <v>0</v>
      </c>
      <c r="DB14" s="85">
        <f>I!DA14/I!DA$71</f>
        <v>0</v>
      </c>
      <c r="DC14" s="85">
        <f>I!DB14/I!DB$71</f>
        <v>0</v>
      </c>
      <c r="DD14" s="85">
        <f>I!DC14/I!DC$71</f>
        <v>0</v>
      </c>
      <c r="DE14" s="85">
        <f>I!DD14/I!DD$71</f>
        <v>0</v>
      </c>
      <c r="DF14" s="85">
        <f>I!DE14/I!DE$71</f>
        <v>2.493423595267482E-5</v>
      </c>
      <c r="DG14" s="85">
        <f>I!DF14/I!DF$71</f>
        <v>0</v>
      </c>
      <c r="DH14" s="85">
        <f>I!DG14/I!DG$71</f>
        <v>0</v>
      </c>
      <c r="DI14" s="85">
        <f>I!DH14/I!DH$71</f>
        <v>1.5864069968898073E-3</v>
      </c>
      <c r="DJ14" s="85">
        <f>I!DI14/I!DI$71</f>
        <v>0</v>
      </c>
      <c r="DK14" s="85">
        <f>I!DJ14/I!DJ$71</f>
        <v>0</v>
      </c>
      <c r="DL14" s="85">
        <f>I!DK14/I!DK$71</f>
        <v>0</v>
      </c>
      <c r="DM14" s="85">
        <f>I!DL14/I!DL$71</f>
        <v>0</v>
      </c>
      <c r="DN14" s="85">
        <f>I!DM14/I!DM$71</f>
        <v>0</v>
      </c>
      <c r="DO14" s="85">
        <f>I!DN14/I!DN$71</f>
        <v>0</v>
      </c>
      <c r="DP14" s="85">
        <f>I!DO14/I!DO$71</f>
        <v>0</v>
      </c>
      <c r="DQ14" s="85">
        <f>I!DP14/I!DP$71</f>
        <v>0</v>
      </c>
      <c r="DR14" s="85">
        <f>I!DQ14/I!DQ$71</f>
        <v>0</v>
      </c>
      <c r="DS14" s="85">
        <f>I!DR14/I!DR$71</f>
        <v>0</v>
      </c>
      <c r="DT14" s="85">
        <f>I!DS14/I!DS$71</f>
        <v>0</v>
      </c>
      <c r="DU14" s="85">
        <f>I!DT14/I!DT$71</f>
        <v>0</v>
      </c>
      <c r="DV14" s="85">
        <f>I!DU14/I!DU$71</f>
        <v>0</v>
      </c>
      <c r="DW14" s="85">
        <f>I!DV14/I!DV$71</f>
        <v>0</v>
      </c>
      <c r="DX14" s="85">
        <f>I!DW14/I!DW$71</f>
        <v>0</v>
      </c>
      <c r="DY14" s="85">
        <f>I!DX14/I!DX$71</f>
        <v>0</v>
      </c>
      <c r="DZ14" s="85">
        <f>I!DY14/I!DY$71</f>
        <v>0</v>
      </c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</row>
    <row r="15" spans="1:256" s="66" customFormat="1" ht="12.75" customHeight="1">
      <c r="A15" s="200">
        <v>1300</v>
      </c>
      <c r="B15" s="63" t="s">
        <v>322</v>
      </c>
      <c r="C15" s="85">
        <f>I!B15/I!B$71</f>
        <v>0</v>
      </c>
      <c r="D15" s="85">
        <f>I!C15/I!C$71</f>
        <v>0</v>
      </c>
      <c r="E15" s="85">
        <f>I!D15/I!D$71</f>
        <v>0</v>
      </c>
      <c r="F15" s="85">
        <f>I!E15/I!E$71</f>
        <v>0</v>
      </c>
      <c r="G15" s="85">
        <f>I!F15/I!F$71</f>
        <v>0</v>
      </c>
      <c r="H15" s="85">
        <f>I!G15/I!G$71</f>
        <v>0</v>
      </c>
      <c r="I15" s="85">
        <f>I!H15/I!H$71</f>
        <v>0</v>
      </c>
      <c r="J15" s="85">
        <f>I!I15/I!I$71</f>
        <v>0</v>
      </c>
      <c r="K15" s="85">
        <f>I!J15/I!J$71</f>
        <v>0</v>
      </c>
      <c r="L15" s="85">
        <f>I!K15/I!K$71</f>
        <v>0</v>
      </c>
      <c r="M15" s="85">
        <f>I!L15/I!L$71</f>
        <v>0</v>
      </c>
      <c r="N15" s="85">
        <f>I!M15/I!M$71</f>
        <v>0</v>
      </c>
      <c r="O15" s="85">
        <f>I!N15/I!N$71</f>
        <v>0</v>
      </c>
      <c r="P15" s="85">
        <f>I!O15/I!O$71</f>
        <v>0</v>
      </c>
      <c r="Q15" s="85">
        <f>I!P15/I!P$71</f>
        <v>0</v>
      </c>
      <c r="R15" s="85">
        <f>I!Q15/I!Q$71</f>
        <v>0</v>
      </c>
      <c r="S15" s="85">
        <f>I!R15/I!R$71</f>
        <v>0</v>
      </c>
      <c r="T15" s="85">
        <f>I!S15/I!S$71</f>
        <v>0</v>
      </c>
      <c r="U15" s="85">
        <f>I!T15/I!T$71</f>
        <v>0</v>
      </c>
      <c r="V15" s="85">
        <f>I!U15/I!U$71</f>
        <v>0</v>
      </c>
      <c r="W15" s="85">
        <f>I!V15/I!V$71</f>
        <v>0</v>
      </c>
      <c r="X15" s="85">
        <f>I!W15/I!W$71</f>
        <v>0</v>
      </c>
      <c r="Y15" s="85">
        <f>I!X15/I!X$71</f>
        <v>0</v>
      </c>
      <c r="Z15" s="85">
        <f>I!Y15/I!Y$71</f>
        <v>0</v>
      </c>
      <c r="AA15" s="85">
        <f>I!Z15/I!Z$71</f>
        <v>0</v>
      </c>
      <c r="AB15" s="85">
        <f>I!AA15/I!AA$71</f>
        <v>0</v>
      </c>
      <c r="AC15" s="85">
        <f>I!AB15/I!AB$71</f>
        <v>0</v>
      </c>
      <c r="AD15" s="85">
        <f>I!AC15/I!AC$71</f>
        <v>0</v>
      </c>
      <c r="AE15" s="85">
        <f>I!AD15/I!AD$71</f>
        <v>1.6269319817283025E-4</v>
      </c>
      <c r="AF15" s="85">
        <f>I!AE15/I!AE$71</f>
        <v>0</v>
      </c>
      <c r="AG15" s="85">
        <f>I!AF15/I!AF$71</f>
        <v>0</v>
      </c>
      <c r="AH15" s="85">
        <f>I!AG15/I!AG$71</f>
        <v>0</v>
      </c>
      <c r="AI15" s="85">
        <f>I!AH15/I!AH$71</f>
        <v>0</v>
      </c>
      <c r="AJ15" s="85">
        <f>I!AI15/I!AI$71</f>
        <v>0</v>
      </c>
      <c r="AK15" s="85">
        <f>I!AJ15/I!AJ$71</f>
        <v>0</v>
      </c>
      <c r="AL15" s="85">
        <f>I!AK15/I!AK$71</f>
        <v>0</v>
      </c>
      <c r="AM15" s="85">
        <f>I!AL15/I!AL$71</f>
        <v>0.82941025421552683</v>
      </c>
      <c r="AN15" s="85">
        <f>I!AM15/I!AM$71</f>
        <v>0.96655431682654913</v>
      </c>
      <c r="AO15" s="85">
        <f>I!AN15/I!AN$71</f>
        <v>0.91169052884801927</v>
      </c>
      <c r="AP15" s="85">
        <f>I!AO15/I!AO$71</f>
        <v>6.1558055614519209E-3</v>
      </c>
      <c r="AQ15" s="85">
        <f>I!AP15/I!AP$71</f>
        <v>1.1690008480986546E-3</v>
      </c>
      <c r="AR15" s="85">
        <f>I!AQ15/I!AQ$71</f>
        <v>4.6858892255787073E-4</v>
      </c>
      <c r="AS15" s="85">
        <f>I!AR15/I!AR$71</f>
        <v>0</v>
      </c>
      <c r="AT15" s="85">
        <f>I!AS15/I!AS$71</f>
        <v>1.2928619654374902E-4</v>
      </c>
      <c r="AU15" s="85">
        <f>I!AT15/I!AT$71</f>
        <v>7.6437989680871391E-4</v>
      </c>
      <c r="AV15" s="85">
        <f>I!AU15/I!AU$71</f>
        <v>0</v>
      </c>
      <c r="AW15" s="85">
        <f>I!AV15/I!AV$71</f>
        <v>0</v>
      </c>
      <c r="AX15" s="85">
        <f>I!AW15/I!AW$71</f>
        <v>0</v>
      </c>
      <c r="AY15" s="85">
        <f>I!AX15/I!AX$71</f>
        <v>0</v>
      </c>
      <c r="AZ15" s="85">
        <f>I!AY15/I!AY$71</f>
        <v>0</v>
      </c>
      <c r="BA15" s="85">
        <f>I!AZ15/I!AZ$71</f>
        <v>0</v>
      </c>
      <c r="BB15" s="85">
        <f>I!BA15/I!BA$71</f>
        <v>0</v>
      </c>
      <c r="BC15" s="85">
        <f>I!BB15/I!BB$71</f>
        <v>1.5998293515358361E-4</v>
      </c>
      <c r="BD15" s="85">
        <f>I!BC15/I!BC$71</f>
        <v>0</v>
      </c>
      <c r="BE15" s="85">
        <f>I!BD15/I!BD$71</f>
        <v>2.1331058020477816E-4</v>
      </c>
      <c r="BF15" s="85">
        <f>I!BE15/I!BE$71</f>
        <v>1.0331992812526739E-2</v>
      </c>
      <c r="BG15" s="85">
        <f>I!BF15/I!BF$71</f>
        <v>0</v>
      </c>
      <c r="BH15" s="85">
        <f>I!BG15/I!BG$71</f>
        <v>0</v>
      </c>
      <c r="BI15" s="85">
        <f>I!BH15/I!BH$71</f>
        <v>0</v>
      </c>
      <c r="BJ15" s="85">
        <f>I!BI15/I!BI$71</f>
        <v>0</v>
      </c>
      <c r="BK15" s="85">
        <f>I!BJ15/I!BJ$71</f>
        <v>0</v>
      </c>
      <c r="BL15" s="85">
        <f>I!BK15/I!BK$71</f>
        <v>1.0295924806536252E-3</v>
      </c>
      <c r="BM15" s="85">
        <f>I!BL15/I!BL$71</f>
        <v>4.0806217641023218E-3</v>
      </c>
      <c r="BN15" s="85">
        <f>I!BM15/I!BM$71</f>
        <v>0</v>
      </c>
      <c r="BO15" s="85">
        <f>I!BN15/I!BN$71</f>
        <v>0</v>
      </c>
      <c r="BP15" s="85">
        <f>I!BO15/I!BO$71</f>
        <v>1.1259416966917786E-3</v>
      </c>
      <c r="BQ15" s="85">
        <f>I!BP15/I!BP$71</f>
        <v>0</v>
      </c>
      <c r="BR15" s="85">
        <f>I!BQ15/I!BQ$71</f>
        <v>6.3021403644212664E-5</v>
      </c>
      <c r="BS15" s="85">
        <f>I!BR15/I!BR$71</f>
        <v>4.2972365463440432E-4</v>
      </c>
      <c r="BT15" s="85">
        <f>I!BS15/I!BS$71</f>
        <v>0</v>
      </c>
      <c r="BU15" s="85">
        <f>I!BT15/I!BT$71</f>
        <v>1.2663244690620499E-3</v>
      </c>
      <c r="BV15" s="85">
        <f>I!BU15/I!BU$71</f>
        <v>0</v>
      </c>
      <c r="BW15" s="85">
        <f>I!BV15/I!BV$71</f>
        <v>0</v>
      </c>
      <c r="BX15" s="85">
        <f>I!BW15/I!BW$71</f>
        <v>0</v>
      </c>
      <c r="BY15" s="85">
        <f>I!BX15/I!BX$71</f>
        <v>0</v>
      </c>
      <c r="BZ15" s="85">
        <f>I!BY15/I!BY$71</f>
        <v>7.270924564157647E-4</v>
      </c>
      <c r="CA15" s="85">
        <f>I!BZ15/I!BZ$71</f>
        <v>0</v>
      </c>
      <c r="CB15" s="85">
        <f>I!CA15/I!CA$71</f>
        <v>3.9608787057067121E-4</v>
      </c>
      <c r="CC15" s="85">
        <f>I!CB15/I!CB$71</f>
        <v>3.1587022246288524E-4</v>
      </c>
      <c r="CD15" s="85">
        <f>I!CC15/I!CC$71</f>
        <v>1.7458753694396986E-4</v>
      </c>
      <c r="CE15" s="85">
        <f>I!CD15/I!CD$71</f>
        <v>0</v>
      </c>
      <c r="CF15" s="85">
        <f>I!CE15/I!CE$71</f>
        <v>1.2101653892698668E-3</v>
      </c>
      <c r="CG15" s="85">
        <f>I!CF15/I!CF$71</f>
        <v>1.6566086853626789E-3</v>
      </c>
      <c r="CH15" s="85">
        <f>I!CG15/I!CG$71</f>
        <v>0</v>
      </c>
      <c r="CI15" s="85">
        <f>I!CH15/I!CH$71</f>
        <v>1.7909684022003326E-4</v>
      </c>
      <c r="CJ15" s="85">
        <f>I!CI15/I!CI$71</f>
        <v>7.47896540978498E-3</v>
      </c>
      <c r="CK15" s="85">
        <f>I!CJ15/I!CJ$71</f>
        <v>0</v>
      </c>
      <c r="CL15" s="85">
        <f>I!CK15/I!CK$71</f>
        <v>0</v>
      </c>
      <c r="CM15" s="85">
        <f>I!CL15/I!CL$71</f>
        <v>0</v>
      </c>
      <c r="CN15" s="85">
        <f>I!CM15/I!CM$71</f>
        <v>0</v>
      </c>
      <c r="CO15" s="85">
        <f>I!CN15/I!CN$71</f>
        <v>0</v>
      </c>
      <c r="CP15" s="85">
        <f>I!CO15/I!CO$71</f>
        <v>0</v>
      </c>
      <c r="CQ15" s="85">
        <f>I!CP15/I!CP$71</f>
        <v>0</v>
      </c>
      <c r="CR15" s="85">
        <f>I!CQ15/I!CQ$71</f>
        <v>2.6197187660457772E-4</v>
      </c>
      <c r="CS15" s="85">
        <f>I!CR15/I!CR$71</f>
        <v>0</v>
      </c>
      <c r="CT15" s="85">
        <f>I!CS15/I!CS$71</f>
        <v>0</v>
      </c>
      <c r="CU15" s="85">
        <f>I!CT15/I!CT$71</f>
        <v>0</v>
      </c>
      <c r="CV15" s="85">
        <f>I!CU15/I!CU$71</f>
        <v>0</v>
      </c>
      <c r="CW15" s="85">
        <f>I!CV15/I!CV$71</f>
        <v>0</v>
      </c>
      <c r="CX15" s="85">
        <f>I!CW15/I!CW$71</f>
        <v>0</v>
      </c>
      <c r="CY15" s="85">
        <f>I!CX15/I!CX$71</f>
        <v>0</v>
      </c>
      <c r="CZ15" s="85">
        <f>I!CY15/I!CY$71</f>
        <v>0</v>
      </c>
      <c r="DA15" s="85">
        <f>I!CZ15/I!CZ$71</f>
        <v>0</v>
      </c>
      <c r="DB15" s="85">
        <f>I!DA15/I!DA$71</f>
        <v>0</v>
      </c>
      <c r="DC15" s="85">
        <f>I!DB15/I!DB$71</f>
        <v>0</v>
      </c>
      <c r="DD15" s="85">
        <f>I!DC15/I!DC$71</f>
        <v>0</v>
      </c>
      <c r="DE15" s="85">
        <f>I!DD15/I!DD$71</f>
        <v>0</v>
      </c>
      <c r="DF15" s="85">
        <f>I!DE15/I!DE$71</f>
        <v>1.8368220485137118E-3</v>
      </c>
      <c r="DG15" s="85">
        <f>I!DF15/I!DF$71</f>
        <v>0</v>
      </c>
      <c r="DH15" s="85">
        <f>I!DG15/I!DG$71</f>
        <v>0</v>
      </c>
      <c r="DI15" s="85">
        <f>I!DH15/I!DH$71</f>
        <v>8.1407727471976958E-4</v>
      </c>
      <c r="DJ15" s="85">
        <f>I!DI15/I!DI$71</f>
        <v>0</v>
      </c>
      <c r="DK15" s="85">
        <f>I!DJ15/I!DJ$71</f>
        <v>0</v>
      </c>
      <c r="DL15" s="85">
        <f>I!DK15/I!DK$71</f>
        <v>0</v>
      </c>
      <c r="DM15" s="85">
        <f>I!DL15/I!DL$71</f>
        <v>0</v>
      </c>
      <c r="DN15" s="85">
        <f>I!DM15/I!DM$71</f>
        <v>0</v>
      </c>
      <c r="DO15" s="85">
        <f>I!DN15/I!DN$71</f>
        <v>0</v>
      </c>
      <c r="DP15" s="85">
        <f>I!DO15/I!DO$71</f>
        <v>0</v>
      </c>
      <c r="DQ15" s="85">
        <f>I!DP15/I!DP$71</f>
        <v>0</v>
      </c>
      <c r="DR15" s="85">
        <f>I!DQ15/I!DQ$71</f>
        <v>0</v>
      </c>
      <c r="DS15" s="85">
        <f>I!DR15/I!DR$71</f>
        <v>0</v>
      </c>
      <c r="DT15" s="85">
        <f>I!DS15/I!DS$71</f>
        <v>0</v>
      </c>
      <c r="DU15" s="85">
        <f>I!DT15/I!DT$71</f>
        <v>0</v>
      </c>
      <c r="DV15" s="85">
        <f>I!DU15/I!DU$71</f>
        <v>0</v>
      </c>
      <c r="DW15" s="85">
        <f>I!DV15/I!DV$71</f>
        <v>0</v>
      </c>
      <c r="DX15" s="85">
        <f>I!DW15/I!DW$71</f>
        <v>0</v>
      </c>
      <c r="DY15" s="85">
        <f>I!DX15/I!DX$71</f>
        <v>0</v>
      </c>
      <c r="DZ15" s="85">
        <f>I!DY15/I!DY$71</f>
        <v>0</v>
      </c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</row>
    <row r="16" spans="1:256" s="66" customFormat="1" ht="12.75" customHeight="1">
      <c r="A16" s="200">
        <v>1400</v>
      </c>
      <c r="B16" s="63" t="s">
        <v>323</v>
      </c>
      <c r="C16" s="85">
        <f>I!B16/I!B$71</f>
        <v>0</v>
      </c>
      <c r="D16" s="85">
        <f>I!C16/I!C$71</f>
        <v>0</v>
      </c>
      <c r="E16" s="85">
        <f>I!D16/I!D$71</f>
        <v>0</v>
      </c>
      <c r="F16" s="85">
        <f>I!E16/I!E$71</f>
        <v>0</v>
      </c>
      <c r="G16" s="85">
        <f>I!F16/I!F$71</f>
        <v>0</v>
      </c>
      <c r="H16" s="85">
        <f>I!G16/I!G$71</f>
        <v>0</v>
      </c>
      <c r="I16" s="85">
        <f>I!H16/I!H$71</f>
        <v>0</v>
      </c>
      <c r="J16" s="85">
        <f>I!I16/I!I$71</f>
        <v>0</v>
      </c>
      <c r="K16" s="85">
        <f>I!J16/I!J$71</f>
        <v>0</v>
      </c>
      <c r="L16" s="85">
        <f>I!K16/I!K$71</f>
        <v>0</v>
      </c>
      <c r="M16" s="85">
        <f>I!L16/I!L$71</f>
        <v>0</v>
      </c>
      <c r="N16" s="85">
        <f>I!M16/I!M$71</f>
        <v>0</v>
      </c>
      <c r="O16" s="85">
        <f>I!N16/I!N$71</f>
        <v>0</v>
      </c>
      <c r="P16" s="85">
        <f>I!O16/I!O$71</f>
        <v>0</v>
      </c>
      <c r="Q16" s="85">
        <f>I!P16/I!P$71</f>
        <v>0</v>
      </c>
      <c r="R16" s="85">
        <f>I!Q16/I!Q$71</f>
        <v>0</v>
      </c>
      <c r="S16" s="85">
        <f>I!R16/I!R$71</f>
        <v>0</v>
      </c>
      <c r="T16" s="85">
        <f>I!S16/I!S$71</f>
        <v>0</v>
      </c>
      <c r="U16" s="85">
        <f>I!T16/I!T$71</f>
        <v>0</v>
      </c>
      <c r="V16" s="85">
        <f>I!U16/I!U$71</f>
        <v>0</v>
      </c>
      <c r="W16" s="85">
        <f>I!V16/I!V$71</f>
        <v>0</v>
      </c>
      <c r="X16" s="85">
        <f>I!W16/I!W$71</f>
        <v>0</v>
      </c>
      <c r="Y16" s="85">
        <f>I!X16/I!X$71</f>
        <v>0</v>
      </c>
      <c r="Z16" s="85">
        <f>I!Y16/I!Y$71</f>
        <v>0</v>
      </c>
      <c r="AA16" s="85">
        <f>I!Z16/I!Z$71</f>
        <v>0</v>
      </c>
      <c r="AB16" s="85">
        <f>I!AA16/I!AA$71</f>
        <v>0</v>
      </c>
      <c r="AC16" s="85">
        <f>I!AB16/I!AB$71</f>
        <v>0</v>
      </c>
      <c r="AD16" s="85">
        <f>I!AC16/I!AC$71</f>
        <v>0</v>
      </c>
      <c r="AE16" s="85">
        <f>I!AD16/I!AD$71</f>
        <v>0</v>
      </c>
      <c r="AF16" s="85">
        <f>I!AE16/I!AE$71</f>
        <v>0</v>
      </c>
      <c r="AG16" s="85">
        <f>I!AF16/I!AF$71</f>
        <v>0</v>
      </c>
      <c r="AH16" s="85">
        <f>I!AG16/I!AG$71</f>
        <v>0</v>
      </c>
      <c r="AI16" s="85">
        <f>I!AH16/I!AH$71</f>
        <v>0</v>
      </c>
      <c r="AJ16" s="85">
        <f>I!AI16/I!AI$71</f>
        <v>0</v>
      </c>
      <c r="AK16" s="85">
        <f>I!AJ16/I!AJ$71</f>
        <v>0</v>
      </c>
      <c r="AL16" s="85">
        <f>I!AK16/I!AK$71</f>
        <v>0</v>
      </c>
      <c r="AM16" s="85">
        <f>I!AL16/I!AL$71</f>
        <v>5.1356672087648722E-4</v>
      </c>
      <c r="AN16" s="85">
        <f>I!AM16/I!AM$71</f>
        <v>2.2971221156339122E-2</v>
      </c>
      <c r="AO16" s="85">
        <f>I!AN16/I!AN$71</f>
        <v>4.8888371551623795E-3</v>
      </c>
      <c r="AP16" s="85">
        <f>I!AO16/I!AO$71</f>
        <v>0.9823210116141553</v>
      </c>
      <c r="AQ16" s="85">
        <f>I!AP16/I!AP$71</f>
        <v>6.3722007014005086E-3</v>
      </c>
      <c r="AR16" s="85">
        <f>I!AQ16/I!AQ$71</f>
        <v>0</v>
      </c>
      <c r="AS16" s="85">
        <f>I!AR16/I!AR$71</f>
        <v>0</v>
      </c>
      <c r="AT16" s="85">
        <f>I!AS16/I!AS$71</f>
        <v>0</v>
      </c>
      <c r="AU16" s="85">
        <f>I!AT16/I!AT$71</f>
        <v>0</v>
      </c>
      <c r="AV16" s="85">
        <f>I!AU16/I!AU$71</f>
        <v>0</v>
      </c>
      <c r="AW16" s="85">
        <f>I!AV16/I!AV$71</f>
        <v>0</v>
      </c>
      <c r="AX16" s="85">
        <f>I!AW16/I!AW$71</f>
        <v>0</v>
      </c>
      <c r="AY16" s="85">
        <f>I!AX16/I!AX$71</f>
        <v>0</v>
      </c>
      <c r="AZ16" s="85">
        <f>I!AY16/I!AY$71</f>
        <v>0</v>
      </c>
      <c r="BA16" s="85">
        <f>I!AZ16/I!AZ$71</f>
        <v>0</v>
      </c>
      <c r="BB16" s="85">
        <f>I!BA16/I!BA$71</f>
        <v>0</v>
      </c>
      <c r="BC16" s="85">
        <f>I!BB16/I!BB$71</f>
        <v>0</v>
      </c>
      <c r="BD16" s="85">
        <f>I!BC16/I!BC$71</f>
        <v>0</v>
      </c>
      <c r="BE16" s="85">
        <f>I!BD16/I!BD$71</f>
        <v>0</v>
      </c>
      <c r="BF16" s="85">
        <f>I!BE16/I!BE$71</f>
        <v>0</v>
      </c>
      <c r="BG16" s="85">
        <f>I!BF16/I!BF$71</f>
        <v>0</v>
      </c>
      <c r="BH16" s="85">
        <f>I!BG16/I!BG$71</f>
        <v>0</v>
      </c>
      <c r="BI16" s="85">
        <f>I!BH16/I!BH$71</f>
        <v>0</v>
      </c>
      <c r="BJ16" s="85">
        <f>I!BI16/I!BI$71</f>
        <v>0</v>
      </c>
      <c r="BK16" s="85">
        <f>I!BJ16/I!BJ$71</f>
        <v>0</v>
      </c>
      <c r="BL16" s="85">
        <f>I!BK16/I!BK$71</f>
        <v>0</v>
      </c>
      <c r="BM16" s="85">
        <f>I!BL16/I!BL$71</f>
        <v>1.415244542463233E-4</v>
      </c>
      <c r="BN16" s="85">
        <f>I!BM16/I!BM$71</f>
        <v>0</v>
      </c>
      <c r="BO16" s="85">
        <f>I!BN16/I!BN$71</f>
        <v>0</v>
      </c>
      <c r="BP16" s="85">
        <f>I!BO16/I!BO$71</f>
        <v>0</v>
      </c>
      <c r="BQ16" s="85">
        <f>I!BP16/I!BP$71</f>
        <v>0</v>
      </c>
      <c r="BR16" s="85">
        <f>I!BQ16/I!BQ$71</f>
        <v>0</v>
      </c>
      <c r="BS16" s="85">
        <f>I!BR16/I!BR$71</f>
        <v>0</v>
      </c>
      <c r="BT16" s="85">
        <f>I!BS16/I!BS$71</f>
        <v>0</v>
      </c>
      <c r="BU16" s="85">
        <f>I!BT16/I!BT$71</f>
        <v>0</v>
      </c>
      <c r="BV16" s="85">
        <f>I!BU16/I!BU$71</f>
        <v>0</v>
      </c>
      <c r="BW16" s="85">
        <f>I!BV16/I!BV$71</f>
        <v>0</v>
      </c>
      <c r="BX16" s="85">
        <f>I!BW16/I!BW$71</f>
        <v>0</v>
      </c>
      <c r="BY16" s="85">
        <f>I!BX16/I!BX$71</f>
        <v>0</v>
      </c>
      <c r="BZ16" s="85">
        <f>I!BY16/I!BY$71</f>
        <v>0</v>
      </c>
      <c r="CA16" s="85">
        <f>I!BZ16/I!BZ$71</f>
        <v>0</v>
      </c>
      <c r="CB16" s="85">
        <f>I!CA16/I!CA$71</f>
        <v>0</v>
      </c>
      <c r="CC16" s="85">
        <f>I!CB16/I!CB$71</f>
        <v>0</v>
      </c>
      <c r="CD16" s="85">
        <f>I!CC16/I!CC$71</f>
        <v>7.4823230118844226E-5</v>
      </c>
      <c r="CE16" s="85">
        <f>I!CD16/I!CD$71</f>
        <v>0</v>
      </c>
      <c r="CF16" s="85">
        <f>I!CE16/I!CE$71</f>
        <v>0</v>
      </c>
      <c r="CG16" s="85">
        <f>I!CF16/I!CF$71</f>
        <v>0</v>
      </c>
      <c r="CH16" s="85">
        <f>I!CG16/I!CG$71</f>
        <v>0</v>
      </c>
      <c r="CI16" s="85">
        <f>I!CH16/I!CH$71</f>
        <v>0</v>
      </c>
      <c r="CJ16" s="85">
        <f>I!CI16/I!CI$71</f>
        <v>4.1549807832138774E-3</v>
      </c>
      <c r="CK16" s="85">
        <f>I!CJ16/I!CJ$71</f>
        <v>0</v>
      </c>
      <c r="CL16" s="85">
        <f>I!CK16/I!CK$71</f>
        <v>0</v>
      </c>
      <c r="CM16" s="85">
        <f>I!CL16/I!CL$71</f>
        <v>0</v>
      </c>
      <c r="CN16" s="85">
        <f>I!CM16/I!CM$71</f>
        <v>0</v>
      </c>
      <c r="CO16" s="85">
        <f>I!CN16/I!CN$71</f>
        <v>0</v>
      </c>
      <c r="CP16" s="85">
        <f>I!CO16/I!CO$71</f>
        <v>0</v>
      </c>
      <c r="CQ16" s="85">
        <f>I!CP16/I!CP$71</f>
        <v>0</v>
      </c>
      <c r="CR16" s="85">
        <f>I!CQ16/I!CQ$71</f>
        <v>4.2772862761983782E-4</v>
      </c>
      <c r="CS16" s="85">
        <f>I!CR16/I!CR$71</f>
        <v>0</v>
      </c>
      <c r="CT16" s="85">
        <f>I!CS16/I!CS$71</f>
        <v>0</v>
      </c>
      <c r="CU16" s="85">
        <f>I!CT16/I!CT$71</f>
        <v>0</v>
      </c>
      <c r="CV16" s="85">
        <f>I!CU16/I!CU$71</f>
        <v>0</v>
      </c>
      <c r="CW16" s="85">
        <f>I!CV16/I!CV$71</f>
        <v>0</v>
      </c>
      <c r="CX16" s="85">
        <f>I!CW16/I!CW$71</f>
        <v>0</v>
      </c>
      <c r="CY16" s="85">
        <f>I!CX16/I!CX$71</f>
        <v>0</v>
      </c>
      <c r="CZ16" s="85">
        <f>I!CY16/I!CY$71</f>
        <v>0</v>
      </c>
      <c r="DA16" s="85">
        <f>I!CZ16/I!CZ$71</f>
        <v>0</v>
      </c>
      <c r="DB16" s="85">
        <f>I!DA16/I!DA$71</f>
        <v>0</v>
      </c>
      <c r="DC16" s="85">
        <f>I!DB16/I!DB$71</f>
        <v>0</v>
      </c>
      <c r="DD16" s="85">
        <f>I!DC16/I!DC$71</f>
        <v>0</v>
      </c>
      <c r="DE16" s="85">
        <f>I!DD16/I!DD$71</f>
        <v>0</v>
      </c>
      <c r="DF16" s="85">
        <f>I!DE16/I!DE$71</f>
        <v>3.3245647936899758E-4</v>
      </c>
      <c r="DG16" s="85">
        <f>I!DF16/I!DF$71</f>
        <v>0</v>
      </c>
      <c r="DH16" s="85">
        <f>I!DG16/I!DG$71</f>
        <v>0</v>
      </c>
      <c r="DI16" s="85">
        <f>I!DH16/I!DH$71</f>
        <v>1.7533972070887345E-3</v>
      </c>
      <c r="DJ16" s="85">
        <f>I!DI16/I!DI$71</f>
        <v>0</v>
      </c>
      <c r="DK16" s="85">
        <f>I!DJ16/I!DJ$71</f>
        <v>0</v>
      </c>
      <c r="DL16" s="85">
        <f>I!DK16/I!DK$71</f>
        <v>0</v>
      </c>
      <c r="DM16" s="85">
        <f>I!DL16/I!DL$71</f>
        <v>0</v>
      </c>
      <c r="DN16" s="85">
        <f>I!DM16/I!DM$71</f>
        <v>0</v>
      </c>
      <c r="DO16" s="85">
        <f>I!DN16/I!DN$71</f>
        <v>0</v>
      </c>
      <c r="DP16" s="85">
        <f>I!DO16/I!DO$71</f>
        <v>0</v>
      </c>
      <c r="DQ16" s="85">
        <f>I!DP16/I!DP$71</f>
        <v>0</v>
      </c>
      <c r="DR16" s="85">
        <f>I!DQ16/I!DQ$71</f>
        <v>0</v>
      </c>
      <c r="DS16" s="85">
        <f>I!DR16/I!DR$71</f>
        <v>0</v>
      </c>
      <c r="DT16" s="85">
        <f>I!DS16/I!DS$71</f>
        <v>0</v>
      </c>
      <c r="DU16" s="85">
        <f>I!DT16/I!DT$71</f>
        <v>0</v>
      </c>
      <c r="DV16" s="85">
        <f>I!DU16/I!DU$71</f>
        <v>0</v>
      </c>
      <c r="DW16" s="85">
        <f>I!DV16/I!DV$71</f>
        <v>0</v>
      </c>
      <c r="DX16" s="85">
        <f>I!DW16/I!DW$71</f>
        <v>0</v>
      </c>
      <c r="DY16" s="85">
        <f>I!DX16/I!DX$71</f>
        <v>0</v>
      </c>
      <c r="DZ16" s="85">
        <f>I!DY16/I!DY$71</f>
        <v>0</v>
      </c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</row>
    <row r="17" spans="1:256" s="66" customFormat="1" ht="12.75" customHeight="1">
      <c r="A17" s="200">
        <v>1500</v>
      </c>
      <c r="B17" s="79" t="s">
        <v>324</v>
      </c>
      <c r="C17" s="85">
        <f>I!B17/I!B$71</f>
        <v>0</v>
      </c>
      <c r="D17" s="85">
        <f>I!C17/I!C$71</f>
        <v>0</v>
      </c>
      <c r="E17" s="85">
        <f>I!D17/I!D$71</f>
        <v>0</v>
      </c>
      <c r="F17" s="85">
        <f>I!E17/I!E$71</f>
        <v>0</v>
      </c>
      <c r="G17" s="85">
        <f>I!F17/I!F$71</f>
        <v>0</v>
      </c>
      <c r="H17" s="85">
        <f>I!G17/I!G$71</f>
        <v>0</v>
      </c>
      <c r="I17" s="85">
        <f>I!H17/I!H$71</f>
        <v>0</v>
      </c>
      <c r="J17" s="85">
        <f>I!I17/I!I$71</f>
        <v>0</v>
      </c>
      <c r="K17" s="85">
        <f>I!J17/I!J$71</f>
        <v>0</v>
      </c>
      <c r="L17" s="85">
        <f>I!K17/I!K$71</f>
        <v>0</v>
      </c>
      <c r="M17" s="85">
        <f>I!L17/I!L$71</f>
        <v>0</v>
      </c>
      <c r="N17" s="85">
        <f>I!M17/I!M$71</f>
        <v>0</v>
      </c>
      <c r="O17" s="85">
        <f>I!N17/I!N$71</f>
        <v>0</v>
      </c>
      <c r="P17" s="85">
        <f>I!O17/I!O$71</f>
        <v>0</v>
      </c>
      <c r="Q17" s="85">
        <f>I!P17/I!P$71</f>
        <v>0</v>
      </c>
      <c r="R17" s="85">
        <f>I!Q17/I!Q$71</f>
        <v>0</v>
      </c>
      <c r="S17" s="85">
        <f>I!R17/I!R$71</f>
        <v>0</v>
      </c>
      <c r="T17" s="85">
        <f>I!S17/I!S$71</f>
        <v>0</v>
      </c>
      <c r="U17" s="85">
        <f>I!T17/I!T$71</f>
        <v>0</v>
      </c>
      <c r="V17" s="85">
        <f>I!U17/I!U$71</f>
        <v>0</v>
      </c>
      <c r="W17" s="85">
        <f>I!V17/I!V$71</f>
        <v>1.4310327642426918E-3</v>
      </c>
      <c r="X17" s="85">
        <f>I!W17/I!W$71</f>
        <v>0</v>
      </c>
      <c r="Y17" s="85">
        <f>I!X17/I!X$71</f>
        <v>0</v>
      </c>
      <c r="Z17" s="85">
        <f>I!Y17/I!Y$71</f>
        <v>0</v>
      </c>
      <c r="AA17" s="85">
        <f>I!Z17/I!Z$71</f>
        <v>0</v>
      </c>
      <c r="AB17" s="85">
        <f>I!AA17/I!AA$71</f>
        <v>0</v>
      </c>
      <c r="AC17" s="85">
        <f>I!AB17/I!AB$71</f>
        <v>0</v>
      </c>
      <c r="AD17" s="85">
        <f>I!AC17/I!AC$71</f>
        <v>0</v>
      </c>
      <c r="AE17" s="85">
        <f>I!AD17/I!AD$71</f>
        <v>0</v>
      </c>
      <c r="AF17" s="85">
        <f>I!AE17/I!AE$71</f>
        <v>0</v>
      </c>
      <c r="AG17" s="85">
        <f>I!AF17/I!AF$71</f>
        <v>0</v>
      </c>
      <c r="AH17" s="85">
        <f>I!AG17/I!AG$71</f>
        <v>0</v>
      </c>
      <c r="AI17" s="85">
        <f>I!AH17/I!AH$71</f>
        <v>0</v>
      </c>
      <c r="AJ17" s="85">
        <f>I!AI17/I!AI$71</f>
        <v>0</v>
      </c>
      <c r="AK17" s="85">
        <f>I!AJ17/I!AJ$71</f>
        <v>0</v>
      </c>
      <c r="AL17" s="85">
        <f>I!AK17/I!AK$71</f>
        <v>0</v>
      </c>
      <c r="AM17" s="85">
        <f>I!AL17/I!AL$71</f>
        <v>0</v>
      </c>
      <c r="AN17" s="85">
        <f>I!AM17/I!AM$71</f>
        <v>0</v>
      </c>
      <c r="AO17" s="85">
        <f>I!AN17/I!AN$71</f>
        <v>2.1728165134055019E-3</v>
      </c>
      <c r="AP17" s="85">
        <f>I!AO17/I!AO$71</f>
        <v>1.6981532583315645E-3</v>
      </c>
      <c r="AQ17" s="85">
        <f>I!AP17/I!AP$71</f>
        <v>0.98108969216311004</v>
      </c>
      <c r="AR17" s="85">
        <f>I!AQ17/I!AQ$71</f>
        <v>0</v>
      </c>
      <c r="AS17" s="85">
        <f>I!AR17/I!AR$71</f>
        <v>0</v>
      </c>
      <c r="AT17" s="85">
        <f>I!AS17/I!AS$71</f>
        <v>0</v>
      </c>
      <c r="AU17" s="85">
        <f>I!AT17/I!AT$71</f>
        <v>7.1660615325816934E-4</v>
      </c>
      <c r="AV17" s="85">
        <f>I!AU17/I!AU$71</f>
        <v>0</v>
      </c>
      <c r="AW17" s="85">
        <f>I!AV17/I!AV$71</f>
        <v>0</v>
      </c>
      <c r="AX17" s="85">
        <f>I!AW17/I!AW$71</f>
        <v>0</v>
      </c>
      <c r="AY17" s="85">
        <f>I!AX17/I!AX$71</f>
        <v>0</v>
      </c>
      <c r="AZ17" s="85">
        <f>I!AY17/I!AY$71</f>
        <v>0</v>
      </c>
      <c r="BA17" s="85">
        <f>I!AZ17/I!AZ$71</f>
        <v>0</v>
      </c>
      <c r="BB17" s="85">
        <f>I!BA17/I!BA$71</f>
        <v>0</v>
      </c>
      <c r="BC17" s="85">
        <f>I!BB17/I!BB$71</f>
        <v>0</v>
      </c>
      <c r="BD17" s="85">
        <f>I!BC17/I!BC$71</f>
        <v>0</v>
      </c>
      <c r="BE17" s="85">
        <f>I!BD17/I!BD$71</f>
        <v>0</v>
      </c>
      <c r="BF17" s="85">
        <f>I!BE17/I!BE$71</f>
        <v>0</v>
      </c>
      <c r="BG17" s="85">
        <f>I!BF17/I!BF$71</f>
        <v>0</v>
      </c>
      <c r="BH17" s="85">
        <f>I!BG17/I!BG$71</f>
        <v>4.3757783836547847E-4</v>
      </c>
      <c r="BI17" s="85">
        <f>I!BH17/I!BH$71</f>
        <v>0</v>
      </c>
      <c r="BJ17" s="85">
        <f>I!BI17/I!BI$71</f>
        <v>0</v>
      </c>
      <c r="BK17" s="85">
        <f>I!BJ17/I!BJ$71</f>
        <v>0</v>
      </c>
      <c r="BL17" s="85">
        <f>I!BK17/I!BK$71</f>
        <v>1.9927596399747583E-3</v>
      </c>
      <c r="BM17" s="85">
        <f>I!BL17/I!BL$71</f>
        <v>1.1557830430116403E-3</v>
      </c>
      <c r="BN17" s="85">
        <f>I!BM17/I!BM$71</f>
        <v>0</v>
      </c>
      <c r="BO17" s="85">
        <f>I!BN17/I!BN$71</f>
        <v>0</v>
      </c>
      <c r="BP17" s="85">
        <f>I!BO17/I!BO$71</f>
        <v>0</v>
      </c>
      <c r="BQ17" s="85">
        <f>I!BP17/I!BP$71</f>
        <v>0</v>
      </c>
      <c r="BR17" s="85">
        <f>I!BQ17/I!BQ$71</f>
        <v>0</v>
      </c>
      <c r="BS17" s="85">
        <f>I!BR17/I!BR$71</f>
        <v>0</v>
      </c>
      <c r="BT17" s="85">
        <f>I!BS17/I!BS$71</f>
        <v>0</v>
      </c>
      <c r="BU17" s="85">
        <f>I!BT17/I!BT$71</f>
        <v>6.766619300331564E-5</v>
      </c>
      <c r="BV17" s="85">
        <f>I!BU17/I!BU$71</f>
        <v>0</v>
      </c>
      <c r="BW17" s="85">
        <f>I!BV17/I!BV$71</f>
        <v>0</v>
      </c>
      <c r="BX17" s="85">
        <f>I!BW17/I!BW$71</f>
        <v>0</v>
      </c>
      <c r="BY17" s="85">
        <f>I!BX17/I!BX$71</f>
        <v>0</v>
      </c>
      <c r="BZ17" s="85">
        <f>I!BY17/I!BY$71</f>
        <v>0</v>
      </c>
      <c r="CA17" s="85">
        <f>I!BZ17/I!BZ$71</f>
        <v>0</v>
      </c>
      <c r="CB17" s="85">
        <f>I!CA17/I!CA$71</f>
        <v>0</v>
      </c>
      <c r="CC17" s="85">
        <f>I!CB17/I!CB$71</f>
        <v>0</v>
      </c>
      <c r="CD17" s="85">
        <f>I!CC17/I!CC$71</f>
        <v>1.1223484517826635E-4</v>
      </c>
      <c r="CE17" s="85">
        <f>I!CD17/I!CD$71</f>
        <v>0</v>
      </c>
      <c r="CF17" s="85">
        <f>I!CE17/I!CE$71</f>
        <v>0</v>
      </c>
      <c r="CG17" s="85">
        <f>I!CF17/I!CF$71</f>
        <v>3.3526604346625644E-4</v>
      </c>
      <c r="CH17" s="85">
        <f>I!CG17/I!CG$71</f>
        <v>0</v>
      </c>
      <c r="CI17" s="85">
        <f>I!CH17/I!CH$71</f>
        <v>0</v>
      </c>
      <c r="CJ17" s="85">
        <f>I!CI17/I!CI$71</f>
        <v>4.1549807832138777E-4</v>
      </c>
      <c r="CK17" s="85">
        <f>I!CJ17/I!CJ$71</f>
        <v>0</v>
      </c>
      <c r="CL17" s="85">
        <f>I!CK17/I!CK$71</f>
        <v>0</v>
      </c>
      <c r="CM17" s="85">
        <f>I!CL17/I!CL$71</f>
        <v>0</v>
      </c>
      <c r="CN17" s="85">
        <f>I!CM17/I!CM$71</f>
        <v>0</v>
      </c>
      <c r="CO17" s="85">
        <f>I!CN17/I!CN$71</f>
        <v>0</v>
      </c>
      <c r="CP17" s="85">
        <f>I!CO17/I!CO$71</f>
        <v>0</v>
      </c>
      <c r="CQ17" s="85">
        <f>I!CP17/I!CP$71</f>
        <v>0</v>
      </c>
      <c r="CR17" s="85">
        <f>I!CQ17/I!CQ$71</f>
        <v>3.4294500210053812E-5</v>
      </c>
      <c r="CS17" s="85">
        <f>I!CR17/I!CR$71</f>
        <v>0</v>
      </c>
      <c r="CT17" s="85">
        <f>I!CS17/I!CS$71</f>
        <v>0</v>
      </c>
      <c r="CU17" s="85">
        <f>I!CT17/I!CT$71</f>
        <v>0</v>
      </c>
      <c r="CV17" s="85">
        <f>I!CU17/I!CU$71</f>
        <v>0</v>
      </c>
      <c r="CW17" s="85">
        <f>I!CV17/I!CV$71</f>
        <v>0</v>
      </c>
      <c r="CX17" s="85">
        <f>I!CW17/I!CW$71</f>
        <v>0</v>
      </c>
      <c r="CY17" s="85">
        <f>I!CX17/I!CX$71</f>
        <v>0</v>
      </c>
      <c r="CZ17" s="85">
        <f>I!CY17/I!CY$71</f>
        <v>0</v>
      </c>
      <c r="DA17" s="85">
        <f>I!CZ17/I!CZ$71</f>
        <v>0</v>
      </c>
      <c r="DB17" s="85">
        <f>I!DA17/I!DA$71</f>
        <v>0</v>
      </c>
      <c r="DC17" s="85">
        <f>I!DB17/I!DB$71</f>
        <v>0</v>
      </c>
      <c r="DD17" s="85">
        <f>I!DC17/I!DC$71</f>
        <v>0</v>
      </c>
      <c r="DE17" s="85">
        <f>I!DD17/I!DD$71</f>
        <v>0</v>
      </c>
      <c r="DF17" s="85">
        <f>I!DE17/I!DE$71</f>
        <v>5.8179883889574583E-5</v>
      </c>
      <c r="DG17" s="85">
        <f>I!DF17/I!DF$71</f>
        <v>0</v>
      </c>
      <c r="DH17" s="85">
        <f>I!DG17/I!DG$71</f>
        <v>0</v>
      </c>
      <c r="DI17" s="85">
        <f>I!DH17/I!DH$71</f>
        <v>7.8276661030747072E-3</v>
      </c>
      <c r="DJ17" s="85">
        <f>I!DI17/I!DI$71</f>
        <v>0</v>
      </c>
      <c r="DK17" s="85">
        <f>I!DJ17/I!DJ$71</f>
        <v>0</v>
      </c>
      <c r="DL17" s="85">
        <f>I!DK17/I!DK$71</f>
        <v>0</v>
      </c>
      <c r="DM17" s="85">
        <f>I!DL17/I!DL$71</f>
        <v>0</v>
      </c>
      <c r="DN17" s="85">
        <f>I!DM17/I!DM$71</f>
        <v>0</v>
      </c>
      <c r="DO17" s="85">
        <f>I!DN17/I!DN$71</f>
        <v>0</v>
      </c>
      <c r="DP17" s="85">
        <f>I!DO17/I!DO$71</f>
        <v>0</v>
      </c>
      <c r="DQ17" s="85">
        <f>I!DP17/I!DP$71</f>
        <v>0</v>
      </c>
      <c r="DR17" s="85">
        <f>I!DQ17/I!DQ$71</f>
        <v>0</v>
      </c>
      <c r="DS17" s="85">
        <f>I!DR17/I!DR$71</f>
        <v>0</v>
      </c>
      <c r="DT17" s="85">
        <f>I!DS17/I!DS$71</f>
        <v>0</v>
      </c>
      <c r="DU17" s="85">
        <f>I!DT17/I!DT$71</f>
        <v>0</v>
      </c>
      <c r="DV17" s="85">
        <f>I!DU17/I!DU$71</f>
        <v>0</v>
      </c>
      <c r="DW17" s="85">
        <f>I!DV17/I!DV$71</f>
        <v>0</v>
      </c>
      <c r="DX17" s="85">
        <f>I!DW17/I!DW$71</f>
        <v>0</v>
      </c>
      <c r="DY17" s="85">
        <f>I!DX17/I!DX$71</f>
        <v>0</v>
      </c>
      <c r="DZ17" s="85">
        <f>I!DY17/I!DY$71</f>
        <v>0</v>
      </c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</row>
    <row r="18" spans="1:256" s="63" customFormat="1" ht="12.75" customHeight="1">
      <c r="A18" s="200">
        <v>1600</v>
      </c>
      <c r="B18" s="63" t="s">
        <v>325</v>
      </c>
      <c r="C18" s="85">
        <f>I!B18/I!B$71</f>
        <v>0</v>
      </c>
      <c r="D18" s="85">
        <f>I!C18/I!C$71</f>
        <v>0</v>
      </c>
      <c r="E18" s="85">
        <f>I!D18/I!D$71</f>
        <v>0</v>
      </c>
      <c r="F18" s="85">
        <f>I!E18/I!E$71</f>
        <v>0</v>
      </c>
      <c r="G18" s="85">
        <f>I!F18/I!F$71</f>
        <v>0</v>
      </c>
      <c r="H18" s="85">
        <f>I!G18/I!G$71</f>
        <v>0</v>
      </c>
      <c r="I18" s="85">
        <f>I!H18/I!H$71</f>
        <v>0</v>
      </c>
      <c r="J18" s="85">
        <f>I!I18/I!I$71</f>
        <v>0</v>
      </c>
      <c r="K18" s="85">
        <f>I!J18/I!J$71</f>
        <v>0</v>
      </c>
      <c r="L18" s="85">
        <f>I!K18/I!K$71</f>
        <v>0</v>
      </c>
      <c r="M18" s="85">
        <f>I!L18/I!L$71</f>
        <v>0</v>
      </c>
      <c r="N18" s="85">
        <f>I!M18/I!M$71</f>
        <v>0</v>
      </c>
      <c r="O18" s="85">
        <f>I!N18/I!N$71</f>
        <v>0</v>
      </c>
      <c r="P18" s="85">
        <f>I!O18/I!O$71</f>
        <v>0</v>
      </c>
      <c r="Q18" s="85">
        <f>I!P18/I!P$71</f>
        <v>0</v>
      </c>
      <c r="R18" s="85">
        <f>I!Q18/I!Q$71</f>
        <v>0</v>
      </c>
      <c r="S18" s="85">
        <f>I!R18/I!R$71</f>
        <v>0</v>
      </c>
      <c r="T18" s="85">
        <f>I!S18/I!S$71</f>
        <v>0</v>
      </c>
      <c r="U18" s="85">
        <f>I!T18/I!T$71</f>
        <v>0</v>
      </c>
      <c r="V18" s="85">
        <f>I!U18/I!U$71</f>
        <v>0</v>
      </c>
      <c r="W18" s="85">
        <f>I!V18/I!V$71</f>
        <v>0</v>
      </c>
      <c r="X18" s="85">
        <f>I!W18/I!W$71</f>
        <v>0</v>
      </c>
      <c r="Y18" s="85">
        <f>I!X18/I!X$71</f>
        <v>0</v>
      </c>
      <c r="Z18" s="85">
        <f>I!Y18/I!Y$71</f>
        <v>0</v>
      </c>
      <c r="AA18" s="85">
        <f>I!Z18/I!Z$71</f>
        <v>0</v>
      </c>
      <c r="AB18" s="85">
        <f>I!AA18/I!AA$71</f>
        <v>0</v>
      </c>
      <c r="AC18" s="85">
        <f>I!AB18/I!AB$71</f>
        <v>0</v>
      </c>
      <c r="AD18" s="85">
        <f>I!AC18/I!AC$71</f>
        <v>2.1275841282224035E-4</v>
      </c>
      <c r="AE18" s="85">
        <f>I!AD18/I!AD$71</f>
        <v>0</v>
      </c>
      <c r="AF18" s="85">
        <f>I!AE18/I!AE$71</f>
        <v>0</v>
      </c>
      <c r="AG18" s="85">
        <f>I!AF18/I!AF$71</f>
        <v>0</v>
      </c>
      <c r="AH18" s="85">
        <f>I!AG18/I!AG$71</f>
        <v>4.5796374855379868E-4</v>
      </c>
      <c r="AI18" s="85">
        <f>I!AH18/I!AH$71</f>
        <v>0</v>
      </c>
      <c r="AJ18" s="85">
        <f>I!AI18/I!AI$71</f>
        <v>0</v>
      </c>
      <c r="AK18" s="85">
        <f>I!AJ18/I!AJ$71</f>
        <v>0</v>
      </c>
      <c r="AL18" s="85">
        <f>I!AK18/I!AK$71</f>
        <v>0</v>
      </c>
      <c r="AM18" s="85">
        <f>I!AL18/I!AL$71</f>
        <v>0</v>
      </c>
      <c r="AN18" s="85">
        <f>I!AM18/I!AM$71</f>
        <v>0</v>
      </c>
      <c r="AO18" s="85">
        <f>I!AN18/I!AN$71</f>
        <v>0</v>
      </c>
      <c r="AP18" s="85">
        <f>I!AO18/I!AO$71</f>
        <v>0</v>
      </c>
      <c r="AQ18" s="85">
        <f>I!AP18/I!AP$71</f>
        <v>0</v>
      </c>
      <c r="AR18" s="85">
        <f>I!AQ18/I!AQ$71</f>
        <v>0.98503639373965202</v>
      </c>
      <c r="AS18" s="85">
        <f>I!AR18/I!AR$71</f>
        <v>0</v>
      </c>
      <c r="AT18" s="85">
        <f>I!AS18/I!AS$71</f>
        <v>1.2928619654374902E-4</v>
      </c>
      <c r="AU18" s="85">
        <f>I!AT18/I!AT$71</f>
        <v>0</v>
      </c>
      <c r="AV18" s="85">
        <f>I!AU18/I!AU$71</f>
        <v>0</v>
      </c>
      <c r="AW18" s="85">
        <f>I!AV18/I!AV$71</f>
        <v>0</v>
      </c>
      <c r="AX18" s="85">
        <f>I!AW18/I!AW$71</f>
        <v>0</v>
      </c>
      <c r="AY18" s="85">
        <f>I!AX18/I!AX$71</f>
        <v>0</v>
      </c>
      <c r="AZ18" s="85">
        <f>I!AY18/I!AY$71</f>
        <v>0</v>
      </c>
      <c r="BA18" s="85">
        <f>I!AZ18/I!AZ$71</f>
        <v>0</v>
      </c>
      <c r="BB18" s="85">
        <f>I!BA18/I!BA$71</f>
        <v>0</v>
      </c>
      <c r="BC18" s="85">
        <f>I!BB18/I!BB$71</f>
        <v>0</v>
      </c>
      <c r="BD18" s="85">
        <f>I!BC18/I!BC$71</f>
        <v>0</v>
      </c>
      <c r="BE18" s="85">
        <f>I!BD18/I!BD$71</f>
        <v>0</v>
      </c>
      <c r="BF18" s="85">
        <f>I!BE18/I!BE$71</f>
        <v>0</v>
      </c>
      <c r="BG18" s="85">
        <f>I!BF18/I!BF$71</f>
        <v>0</v>
      </c>
      <c r="BH18" s="85">
        <f>I!BG18/I!BG$71</f>
        <v>0</v>
      </c>
      <c r="BI18" s="85">
        <f>I!BH18/I!BH$71</f>
        <v>0</v>
      </c>
      <c r="BJ18" s="85">
        <f>I!BI18/I!BI$71</f>
        <v>0</v>
      </c>
      <c r="BK18" s="85">
        <f>I!BJ18/I!BJ$71</f>
        <v>0</v>
      </c>
      <c r="BL18" s="85">
        <f>I!BK18/I!BK$71</f>
        <v>0</v>
      </c>
      <c r="BM18" s="85">
        <f>I!BL18/I!BL$71</f>
        <v>1.651118632873772E-4</v>
      </c>
      <c r="BN18" s="85">
        <f>I!BM18/I!BM$71</f>
        <v>0</v>
      </c>
      <c r="BO18" s="85">
        <f>I!BN18/I!BN$71</f>
        <v>0</v>
      </c>
      <c r="BP18" s="85">
        <f>I!BO18/I!BO$71</f>
        <v>0</v>
      </c>
      <c r="BQ18" s="85">
        <f>I!BP18/I!BP$71</f>
        <v>0</v>
      </c>
      <c r="BR18" s="85">
        <f>I!BQ18/I!BQ$71</f>
        <v>0</v>
      </c>
      <c r="BS18" s="85">
        <f>I!BR18/I!BR$71</f>
        <v>0</v>
      </c>
      <c r="BT18" s="85">
        <f>I!BS18/I!BS$71</f>
        <v>0</v>
      </c>
      <c r="BU18" s="85">
        <f>I!BT18/I!BT$71</f>
        <v>3.4799756401705188E-4</v>
      </c>
      <c r="BV18" s="85">
        <f>I!BU18/I!BU$71</f>
        <v>0</v>
      </c>
      <c r="BW18" s="85">
        <f>I!BV18/I!BV$71</f>
        <v>0</v>
      </c>
      <c r="BX18" s="85">
        <f>I!BW18/I!BW$71</f>
        <v>0</v>
      </c>
      <c r="BY18" s="85">
        <f>I!BX18/I!BX$71</f>
        <v>0</v>
      </c>
      <c r="BZ18" s="85">
        <f>I!BY18/I!BY$71</f>
        <v>0</v>
      </c>
      <c r="CA18" s="85">
        <f>I!BZ18/I!BZ$71</f>
        <v>0</v>
      </c>
      <c r="CB18" s="85">
        <f>I!CA18/I!CA$71</f>
        <v>0</v>
      </c>
      <c r="CC18" s="85">
        <f>I!CB18/I!CB$71</f>
        <v>0</v>
      </c>
      <c r="CD18" s="85">
        <f>I!CC18/I!CC$71</f>
        <v>1.3717592188454774E-4</v>
      </c>
      <c r="CE18" s="85">
        <f>I!CD18/I!CD$71</f>
        <v>0</v>
      </c>
      <c r="CF18" s="85">
        <f>I!CE18/I!CE$71</f>
        <v>0</v>
      </c>
      <c r="CG18" s="85">
        <f>I!CF18/I!CF$71</f>
        <v>0</v>
      </c>
      <c r="CH18" s="85">
        <f>I!CG18/I!CG$71</f>
        <v>0</v>
      </c>
      <c r="CI18" s="85">
        <f>I!CH18/I!CH$71</f>
        <v>1.3048484073173853E-3</v>
      </c>
      <c r="CJ18" s="85">
        <f>I!CI18/I!CI$71</f>
        <v>6.4921574737716837E-4</v>
      </c>
      <c r="CK18" s="85">
        <f>I!CJ18/I!CJ$71</f>
        <v>0</v>
      </c>
      <c r="CL18" s="85">
        <f>I!CK18/I!CK$71</f>
        <v>0</v>
      </c>
      <c r="CM18" s="85">
        <f>I!CL18/I!CL$71</f>
        <v>0</v>
      </c>
      <c r="CN18" s="85">
        <f>I!CM18/I!CM$71</f>
        <v>0</v>
      </c>
      <c r="CO18" s="85">
        <f>I!CN18/I!CN$71</f>
        <v>0</v>
      </c>
      <c r="CP18" s="85">
        <f>I!CO18/I!CO$71</f>
        <v>0</v>
      </c>
      <c r="CQ18" s="85">
        <f>I!CP18/I!CP$71</f>
        <v>0</v>
      </c>
      <c r="CR18" s="85">
        <f>I!CQ18/I!CQ$71</f>
        <v>5.6204875344254864E-5</v>
      </c>
      <c r="CS18" s="85">
        <f>I!CR18/I!CR$71</f>
        <v>0</v>
      </c>
      <c r="CT18" s="85">
        <f>I!CS18/I!CS$71</f>
        <v>0</v>
      </c>
      <c r="CU18" s="85">
        <f>I!CT18/I!CT$71</f>
        <v>0</v>
      </c>
      <c r="CV18" s="85">
        <f>I!CU18/I!CU$71</f>
        <v>0</v>
      </c>
      <c r="CW18" s="85">
        <f>I!CV18/I!CV$71</f>
        <v>0</v>
      </c>
      <c r="CX18" s="85">
        <f>I!CW18/I!CW$71</f>
        <v>0</v>
      </c>
      <c r="CY18" s="85">
        <f>I!CX18/I!CX$71</f>
        <v>0</v>
      </c>
      <c r="CZ18" s="85">
        <f>I!CY18/I!CY$71</f>
        <v>0</v>
      </c>
      <c r="DA18" s="85">
        <f>I!CZ18/I!CZ$71</f>
        <v>0</v>
      </c>
      <c r="DB18" s="85">
        <f>I!DA18/I!DA$71</f>
        <v>0</v>
      </c>
      <c r="DC18" s="85">
        <f>I!DB18/I!DB$71</f>
        <v>0</v>
      </c>
      <c r="DD18" s="85">
        <f>I!DC18/I!DC$71</f>
        <v>0</v>
      </c>
      <c r="DE18" s="85">
        <f>I!DD18/I!DD$71</f>
        <v>0</v>
      </c>
      <c r="DF18" s="85">
        <f>I!DE18/I!DE$71</f>
        <v>3.6653326850431987E-3</v>
      </c>
      <c r="DG18" s="85">
        <f>I!DF18/I!DF$71</f>
        <v>0</v>
      </c>
      <c r="DH18" s="85">
        <f>I!DG18/I!DG$71</f>
        <v>0</v>
      </c>
      <c r="DI18" s="85">
        <f>I!DH18/I!DH$71</f>
        <v>8.9757237981923305E-4</v>
      </c>
      <c r="DJ18" s="85">
        <f>I!DI18/I!DI$71</f>
        <v>0</v>
      </c>
      <c r="DK18" s="85">
        <f>I!DJ18/I!DJ$71</f>
        <v>0</v>
      </c>
      <c r="DL18" s="85">
        <f>I!DK18/I!DK$71</f>
        <v>0</v>
      </c>
      <c r="DM18" s="85">
        <f>I!DL18/I!DL$71</f>
        <v>0</v>
      </c>
      <c r="DN18" s="85">
        <f>I!DM18/I!DM$71</f>
        <v>0</v>
      </c>
      <c r="DO18" s="85">
        <f>I!DN18/I!DN$71</f>
        <v>0</v>
      </c>
      <c r="DP18" s="85">
        <f>I!DO18/I!DO$71</f>
        <v>0</v>
      </c>
      <c r="DQ18" s="85">
        <f>I!DP18/I!DP$71</f>
        <v>0</v>
      </c>
      <c r="DR18" s="85">
        <f>I!DQ18/I!DQ$71</f>
        <v>0</v>
      </c>
      <c r="DS18" s="85">
        <f>I!DR18/I!DR$71</f>
        <v>0</v>
      </c>
      <c r="DT18" s="85">
        <f>I!DS18/I!DS$71</f>
        <v>0</v>
      </c>
      <c r="DU18" s="85">
        <f>I!DT18/I!DT$71</f>
        <v>0</v>
      </c>
      <c r="DV18" s="85">
        <f>I!DU18/I!DU$71</f>
        <v>0</v>
      </c>
      <c r="DW18" s="85">
        <f>I!DV18/I!DV$71</f>
        <v>0</v>
      </c>
      <c r="DX18" s="85">
        <f>I!DW18/I!DW$71</f>
        <v>0</v>
      </c>
      <c r="DY18" s="85">
        <f>I!DX18/I!DX$71</f>
        <v>0</v>
      </c>
      <c r="DZ18" s="85">
        <f>I!DY18/I!DY$71</f>
        <v>0</v>
      </c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</row>
    <row r="19" spans="1:256" s="63" customFormat="1" ht="12.75" customHeight="1">
      <c r="A19" s="200">
        <v>1700</v>
      </c>
      <c r="B19" s="63" t="s">
        <v>326</v>
      </c>
      <c r="C19" s="85">
        <f>I!B19/I!B$71</f>
        <v>0</v>
      </c>
      <c r="D19" s="85">
        <f>I!C19/I!C$71</f>
        <v>0</v>
      </c>
      <c r="E19" s="85">
        <f>I!D19/I!D$71</f>
        <v>0</v>
      </c>
      <c r="F19" s="85">
        <f>I!E19/I!E$71</f>
        <v>0</v>
      </c>
      <c r="G19" s="85">
        <f>I!F19/I!F$71</f>
        <v>0</v>
      </c>
      <c r="H19" s="85">
        <f>I!G19/I!G$71</f>
        <v>0</v>
      </c>
      <c r="I19" s="85">
        <f>I!H19/I!H$71</f>
        <v>0</v>
      </c>
      <c r="J19" s="85">
        <f>I!I19/I!I$71</f>
        <v>0</v>
      </c>
      <c r="K19" s="85">
        <f>I!J19/I!J$71</f>
        <v>0</v>
      </c>
      <c r="L19" s="85">
        <f>I!K19/I!K$71</f>
        <v>0</v>
      </c>
      <c r="M19" s="85">
        <f>I!L19/I!L$71</f>
        <v>0</v>
      </c>
      <c r="N19" s="85">
        <f>I!M19/I!M$71</f>
        <v>0</v>
      </c>
      <c r="O19" s="85">
        <f>I!N19/I!N$71</f>
        <v>0</v>
      </c>
      <c r="P19" s="85">
        <f>I!O19/I!O$71</f>
        <v>0</v>
      </c>
      <c r="Q19" s="85">
        <f>I!P19/I!P$71</f>
        <v>0</v>
      </c>
      <c r="R19" s="85">
        <f>I!Q19/I!Q$71</f>
        <v>0</v>
      </c>
      <c r="S19" s="85">
        <f>I!R19/I!R$71</f>
        <v>0</v>
      </c>
      <c r="T19" s="85">
        <f>I!S19/I!S$71</f>
        <v>0</v>
      </c>
      <c r="U19" s="85">
        <f>I!T19/I!T$71</f>
        <v>0</v>
      </c>
      <c r="V19" s="85">
        <f>I!U19/I!U$71</f>
        <v>0</v>
      </c>
      <c r="W19" s="85">
        <f>I!V19/I!V$71</f>
        <v>0</v>
      </c>
      <c r="X19" s="85">
        <f>I!W19/I!W$71</f>
        <v>0</v>
      </c>
      <c r="Y19" s="85">
        <f>I!X19/I!X$71</f>
        <v>0</v>
      </c>
      <c r="Z19" s="85">
        <f>I!Y19/I!Y$71</f>
        <v>0</v>
      </c>
      <c r="AA19" s="85">
        <f>I!Z19/I!Z$71</f>
        <v>0</v>
      </c>
      <c r="AB19" s="85">
        <f>I!AA19/I!AA$71</f>
        <v>0</v>
      </c>
      <c r="AC19" s="85">
        <f>I!AB19/I!AB$71</f>
        <v>0</v>
      </c>
      <c r="AD19" s="85">
        <f>I!AC19/I!AC$71</f>
        <v>0</v>
      </c>
      <c r="AE19" s="85">
        <f>I!AD19/I!AD$71</f>
        <v>0</v>
      </c>
      <c r="AF19" s="85">
        <f>I!AE19/I!AE$71</f>
        <v>0</v>
      </c>
      <c r="AG19" s="85">
        <f>I!AF19/I!AF$71</f>
        <v>0</v>
      </c>
      <c r="AH19" s="85">
        <f>I!AG19/I!AG$71</f>
        <v>3.1334361743154648E-4</v>
      </c>
      <c r="AI19" s="85">
        <f>I!AH19/I!AH$71</f>
        <v>0</v>
      </c>
      <c r="AJ19" s="85">
        <f>I!AI19/I!AI$71</f>
        <v>0</v>
      </c>
      <c r="AK19" s="85">
        <f>I!AJ19/I!AJ$71</f>
        <v>0</v>
      </c>
      <c r="AL19" s="85">
        <f>I!AK19/I!AK$71</f>
        <v>0</v>
      </c>
      <c r="AM19" s="85">
        <f>I!AL19/I!AL$71</f>
        <v>0</v>
      </c>
      <c r="AN19" s="85">
        <f>I!AM19/I!AM$71</f>
        <v>0</v>
      </c>
      <c r="AO19" s="85">
        <f>I!AN19/I!AN$71</f>
        <v>5.8200442323361656E-4</v>
      </c>
      <c r="AP19" s="85">
        <f>I!AO19/I!AO$71</f>
        <v>0</v>
      </c>
      <c r="AQ19" s="85">
        <f>I!AP19/I!AP$71</f>
        <v>4.5843170513672725E-4</v>
      </c>
      <c r="AR19" s="85">
        <f>I!AQ19/I!AQ$71</f>
        <v>8.7469932210802541E-4</v>
      </c>
      <c r="AS19" s="85">
        <f>I!AR19/I!AR$71</f>
        <v>0.99981721328598283</v>
      </c>
      <c r="AT19" s="85">
        <f>I!AS19/I!AS$71</f>
        <v>0.97460244494562798</v>
      </c>
      <c r="AU19" s="85">
        <f>I!AT19/I!AT$71</f>
        <v>1.3615516911905217E-2</v>
      </c>
      <c r="AV19" s="85">
        <f>I!AU19/I!AU$71</f>
        <v>0</v>
      </c>
      <c r="AW19" s="85">
        <f>I!AV19/I!AV$71</f>
        <v>0</v>
      </c>
      <c r="AX19" s="85">
        <f>I!AW19/I!AW$71</f>
        <v>0</v>
      </c>
      <c r="AY19" s="85">
        <f>I!AX19/I!AX$71</f>
        <v>0</v>
      </c>
      <c r="AZ19" s="85">
        <f>I!AY19/I!AY$71</f>
        <v>0</v>
      </c>
      <c r="BA19" s="85">
        <f>I!AZ19/I!AZ$71</f>
        <v>0</v>
      </c>
      <c r="BB19" s="85">
        <f>I!BA19/I!BA$71</f>
        <v>0</v>
      </c>
      <c r="BC19" s="85">
        <f>I!BB19/I!BB$71</f>
        <v>2.3997440273037542E-4</v>
      </c>
      <c r="BD19" s="85">
        <f>I!BC19/I!BC$71</f>
        <v>0</v>
      </c>
      <c r="BE19" s="85">
        <f>I!BD19/I!BD$71</f>
        <v>0</v>
      </c>
      <c r="BF19" s="85">
        <f>I!BE19/I!BE$71</f>
        <v>1.2834773680157441E-4</v>
      </c>
      <c r="BG19" s="85">
        <f>I!BF19/I!BF$71</f>
        <v>0</v>
      </c>
      <c r="BH19" s="85">
        <f>I!BG19/I!BG$71</f>
        <v>7.7417617556969269E-4</v>
      </c>
      <c r="BI19" s="85">
        <f>I!BH19/I!BH$71</f>
        <v>0</v>
      </c>
      <c r="BJ19" s="85">
        <f>I!BI19/I!BI$71</f>
        <v>3.1770077216015484E-3</v>
      </c>
      <c r="BK19" s="85">
        <f>I!BJ19/I!BJ$71</f>
        <v>0</v>
      </c>
      <c r="BL19" s="85">
        <f>I!BK19/I!BK$71</f>
        <v>0</v>
      </c>
      <c r="BM19" s="85">
        <f>I!BL19/I!BL$71</f>
        <v>4.4344328997181302E-3</v>
      </c>
      <c r="BN19" s="85">
        <f>I!BM19/I!BM$71</f>
        <v>0</v>
      </c>
      <c r="BO19" s="85">
        <f>I!BN19/I!BN$71</f>
        <v>0</v>
      </c>
      <c r="BP19" s="85">
        <f>I!BO19/I!BO$71</f>
        <v>0</v>
      </c>
      <c r="BQ19" s="85">
        <f>I!BP19/I!BP$71</f>
        <v>0</v>
      </c>
      <c r="BR19" s="85">
        <f>I!BQ19/I!BQ$71</f>
        <v>0</v>
      </c>
      <c r="BS19" s="85">
        <f>I!BR19/I!BR$71</f>
        <v>4.1319582176385032E-4</v>
      </c>
      <c r="BT19" s="85">
        <f>I!BS19/I!BS$71</f>
        <v>0</v>
      </c>
      <c r="BU19" s="85">
        <f>I!BT19/I!BT$71</f>
        <v>1.7399878200852594E-4</v>
      </c>
      <c r="BV19" s="85">
        <f>I!BU19/I!BU$71</f>
        <v>0</v>
      </c>
      <c r="BW19" s="85">
        <f>I!BV19/I!BV$71</f>
        <v>5.5360037961168888E-4</v>
      </c>
      <c r="BX19" s="85">
        <f>I!BW19/I!BW$71</f>
        <v>0</v>
      </c>
      <c r="BY19" s="85">
        <f>I!BX19/I!BX$71</f>
        <v>0</v>
      </c>
      <c r="BZ19" s="85">
        <f>I!BY19/I!BY$71</f>
        <v>0</v>
      </c>
      <c r="CA19" s="85">
        <f>I!BZ19/I!BZ$71</f>
        <v>0</v>
      </c>
      <c r="CB19" s="85">
        <f>I!CA19/I!CA$71</f>
        <v>0</v>
      </c>
      <c r="CC19" s="85">
        <f>I!CB19/I!CB$71</f>
        <v>0</v>
      </c>
      <c r="CD19" s="85">
        <f>I!CC19/I!CC$71</f>
        <v>4.3646884235992467E-4</v>
      </c>
      <c r="CE19" s="85">
        <f>I!CD19/I!CD$71</f>
        <v>0</v>
      </c>
      <c r="CF19" s="85">
        <f>I!CE19/I!CE$71</f>
        <v>0</v>
      </c>
      <c r="CG19" s="85">
        <f>I!CF19/I!CF$71</f>
        <v>0</v>
      </c>
      <c r="CH19" s="85">
        <f>I!CG19/I!CG$71</f>
        <v>0</v>
      </c>
      <c r="CI19" s="85">
        <f>I!CH19/I!CH$71</f>
        <v>0</v>
      </c>
      <c r="CJ19" s="85">
        <f>I!CI19/I!CI$71</f>
        <v>1.7398982029708113E-3</v>
      </c>
      <c r="CK19" s="85">
        <f>I!CJ19/I!CJ$71</f>
        <v>9.5017250155534185E-4</v>
      </c>
      <c r="CL19" s="85">
        <f>I!CK19/I!CK$71</f>
        <v>0</v>
      </c>
      <c r="CM19" s="85">
        <f>I!CL19/I!CL$71</f>
        <v>0</v>
      </c>
      <c r="CN19" s="85">
        <f>I!CM19/I!CM$71</f>
        <v>0</v>
      </c>
      <c r="CO19" s="85">
        <f>I!CN19/I!CN$71</f>
        <v>0</v>
      </c>
      <c r="CP19" s="85">
        <f>I!CO19/I!CO$71</f>
        <v>0</v>
      </c>
      <c r="CQ19" s="85">
        <f>I!CP19/I!CP$71</f>
        <v>0</v>
      </c>
      <c r="CR19" s="85">
        <f>I!CQ19/I!CQ$71</f>
        <v>9.9073000606822133E-5</v>
      </c>
      <c r="CS19" s="85">
        <f>I!CR19/I!CR$71</f>
        <v>0</v>
      </c>
      <c r="CT19" s="85">
        <f>I!CS19/I!CS$71</f>
        <v>0</v>
      </c>
      <c r="CU19" s="85">
        <f>I!CT19/I!CT$71</f>
        <v>0</v>
      </c>
      <c r="CV19" s="85">
        <f>I!CU19/I!CU$71</f>
        <v>0</v>
      </c>
      <c r="CW19" s="85">
        <f>I!CV19/I!CV$71</f>
        <v>0</v>
      </c>
      <c r="CX19" s="85">
        <f>I!CW19/I!CW$71</f>
        <v>0</v>
      </c>
      <c r="CY19" s="85">
        <f>I!CX19/I!CX$71</f>
        <v>0</v>
      </c>
      <c r="CZ19" s="85">
        <f>I!CY19/I!CY$71</f>
        <v>0</v>
      </c>
      <c r="DA19" s="85">
        <f>I!CZ19/I!CZ$71</f>
        <v>0</v>
      </c>
      <c r="DB19" s="85">
        <f>I!DA19/I!DA$71</f>
        <v>0</v>
      </c>
      <c r="DC19" s="85">
        <f>I!DB19/I!DB$71</f>
        <v>0</v>
      </c>
      <c r="DD19" s="85">
        <f>I!DC19/I!DC$71</f>
        <v>0</v>
      </c>
      <c r="DE19" s="85">
        <f>I!DD19/I!DD$71</f>
        <v>0</v>
      </c>
      <c r="DF19" s="85">
        <f>I!DE19/I!DE$71</f>
        <v>8.3072562782328281E-3</v>
      </c>
      <c r="DG19" s="85">
        <f>I!DF19/I!DF$71</f>
        <v>0</v>
      </c>
      <c r="DH19" s="85">
        <f>I!DG19/I!DG$71</f>
        <v>0</v>
      </c>
      <c r="DI19" s="85">
        <f>I!DH19/I!DH$71</f>
        <v>3.9451437159496528E-3</v>
      </c>
      <c r="DJ19" s="85">
        <f>I!DI19/I!DI$71</f>
        <v>0</v>
      </c>
      <c r="DK19" s="85">
        <f>I!DJ19/I!DJ$71</f>
        <v>0</v>
      </c>
      <c r="DL19" s="85">
        <f>I!DK19/I!DK$71</f>
        <v>0</v>
      </c>
      <c r="DM19" s="85">
        <f>I!DL19/I!DL$71</f>
        <v>0</v>
      </c>
      <c r="DN19" s="85">
        <f>I!DM19/I!DM$71</f>
        <v>0</v>
      </c>
      <c r="DO19" s="85">
        <f>I!DN19/I!DN$71</f>
        <v>0</v>
      </c>
      <c r="DP19" s="85">
        <f>I!DO19/I!DO$71</f>
        <v>0</v>
      </c>
      <c r="DQ19" s="85">
        <f>I!DP19/I!DP$71</f>
        <v>0</v>
      </c>
      <c r="DR19" s="85">
        <f>I!DQ19/I!DQ$71</f>
        <v>0</v>
      </c>
      <c r="DS19" s="85">
        <f>I!DR19/I!DR$71</f>
        <v>0</v>
      </c>
      <c r="DT19" s="85">
        <f>I!DS19/I!DS$71</f>
        <v>0</v>
      </c>
      <c r="DU19" s="85">
        <f>I!DT19/I!DT$71</f>
        <v>0</v>
      </c>
      <c r="DV19" s="85">
        <f>I!DU19/I!DU$71</f>
        <v>0</v>
      </c>
      <c r="DW19" s="85">
        <f>I!DV19/I!DV$71</f>
        <v>0</v>
      </c>
      <c r="DX19" s="85">
        <f>I!DW19/I!DW$71</f>
        <v>0</v>
      </c>
      <c r="DY19" s="85">
        <f>I!DX19/I!DX$71</f>
        <v>0</v>
      </c>
      <c r="DZ19" s="85">
        <f>I!DY19/I!DY$71</f>
        <v>0</v>
      </c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</row>
    <row r="20" spans="1:256" s="63" customFormat="1" ht="12.75" customHeight="1">
      <c r="A20" s="200">
        <v>1800</v>
      </c>
      <c r="B20" s="63" t="s">
        <v>327</v>
      </c>
      <c r="C20" s="85">
        <f>I!B20/I!B$71</f>
        <v>0</v>
      </c>
      <c r="D20" s="85">
        <f>I!C20/I!C$71</f>
        <v>0</v>
      </c>
      <c r="E20" s="85">
        <f>I!D20/I!D$71</f>
        <v>0</v>
      </c>
      <c r="F20" s="85">
        <f>I!E20/I!E$71</f>
        <v>0</v>
      </c>
      <c r="G20" s="85">
        <f>I!F20/I!F$71</f>
        <v>0</v>
      </c>
      <c r="H20" s="85">
        <f>I!G20/I!G$71</f>
        <v>0</v>
      </c>
      <c r="I20" s="85">
        <f>I!H20/I!H$71</f>
        <v>0</v>
      </c>
      <c r="J20" s="85">
        <f>I!I20/I!I$71</f>
        <v>0</v>
      </c>
      <c r="K20" s="85">
        <f>I!J20/I!J$71</f>
        <v>0</v>
      </c>
      <c r="L20" s="85">
        <f>I!K20/I!K$71</f>
        <v>0</v>
      </c>
      <c r="M20" s="85">
        <f>I!L20/I!L$71</f>
        <v>0</v>
      </c>
      <c r="N20" s="85">
        <f>I!M20/I!M$71</f>
        <v>0</v>
      </c>
      <c r="O20" s="85">
        <f>I!N20/I!N$71</f>
        <v>0</v>
      </c>
      <c r="P20" s="85">
        <f>I!O20/I!O$71</f>
        <v>0</v>
      </c>
      <c r="Q20" s="85">
        <f>I!P20/I!P$71</f>
        <v>0</v>
      </c>
      <c r="R20" s="85">
        <f>I!Q20/I!Q$71</f>
        <v>0</v>
      </c>
      <c r="S20" s="85">
        <f>I!R20/I!R$71</f>
        <v>0</v>
      </c>
      <c r="T20" s="85">
        <f>I!S20/I!S$71</f>
        <v>0</v>
      </c>
      <c r="U20" s="85">
        <f>I!T20/I!T$71</f>
        <v>0</v>
      </c>
      <c r="V20" s="85">
        <f>I!U20/I!U$71</f>
        <v>0</v>
      </c>
      <c r="W20" s="85">
        <f>I!V20/I!V$71</f>
        <v>0</v>
      </c>
      <c r="X20" s="85">
        <f>I!W20/I!W$71</f>
        <v>0</v>
      </c>
      <c r="Y20" s="85">
        <f>I!X20/I!X$71</f>
        <v>0</v>
      </c>
      <c r="Z20" s="85">
        <f>I!Y20/I!Y$71</f>
        <v>0</v>
      </c>
      <c r="AA20" s="85">
        <f>I!Z20/I!Z$71</f>
        <v>0</v>
      </c>
      <c r="AB20" s="85">
        <f>I!AA20/I!AA$71</f>
        <v>0</v>
      </c>
      <c r="AC20" s="85">
        <f>I!AB20/I!AB$71</f>
        <v>0</v>
      </c>
      <c r="AD20" s="85">
        <f>I!AC20/I!AC$71</f>
        <v>0</v>
      </c>
      <c r="AE20" s="85">
        <f>I!AD20/I!AD$71</f>
        <v>0</v>
      </c>
      <c r="AF20" s="85">
        <f>I!AE20/I!AE$71</f>
        <v>0</v>
      </c>
      <c r="AG20" s="85">
        <f>I!AF20/I!AF$71</f>
        <v>0</v>
      </c>
      <c r="AH20" s="85">
        <f>I!AG20/I!AG$71</f>
        <v>0</v>
      </c>
      <c r="AI20" s="85">
        <f>I!AH20/I!AH$71</f>
        <v>0</v>
      </c>
      <c r="AJ20" s="85">
        <f>I!AI20/I!AI$71</f>
        <v>0</v>
      </c>
      <c r="AK20" s="85">
        <f>I!AJ20/I!AJ$71</f>
        <v>0</v>
      </c>
      <c r="AL20" s="85">
        <f>I!AK20/I!AK$71</f>
        <v>0</v>
      </c>
      <c r="AM20" s="85">
        <f>I!AL20/I!AL$71</f>
        <v>0</v>
      </c>
      <c r="AN20" s="85">
        <f>I!AM20/I!AM$71</f>
        <v>0</v>
      </c>
      <c r="AO20" s="85">
        <f>I!AN20/I!AN$71</f>
        <v>3.1040235905792883E-4</v>
      </c>
      <c r="AP20" s="85">
        <f>I!AO20/I!AO$71</f>
        <v>0</v>
      </c>
      <c r="AQ20" s="85">
        <f>I!AP20/I!AP$71</f>
        <v>0</v>
      </c>
      <c r="AR20" s="85">
        <f>I!AQ20/I!AQ$71</f>
        <v>0</v>
      </c>
      <c r="AS20" s="85">
        <f>I!AR20/I!AR$71</f>
        <v>0</v>
      </c>
      <c r="AT20" s="85">
        <f>I!AS20/I!AS$71</f>
        <v>8.7914613649749326E-3</v>
      </c>
      <c r="AU20" s="85">
        <f>I!AT20/I!AT$71</f>
        <v>0.90555130900057323</v>
      </c>
      <c r="AV20" s="85">
        <f>I!AU20/I!AU$71</f>
        <v>0</v>
      </c>
      <c r="AW20" s="85">
        <f>I!AV20/I!AV$71</f>
        <v>0</v>
      </c>
      <c r="AX20" s="85">
        <f>I!AW20/I!AW$71</f>
        <v>0</v>
      </c>
      <c r="AY20" s="85">
        <f>I!AX20/I!AX$71</f>
        <v>0</v>
      </c>
      <c r="AZ20" s="85">
        <f>I!AY20/I!AY$71</f>
        <v>0</v>
      </c>
      <c r="BA20" s="85">
        <f>I!AZ20/I!AZ$71</f>
        <v>0</v>
      </c>
      <c r="BB20" s="85">
        <f>I!BA20/I!BA$71</f>
        <v>0</v>
      </c>
      <c r="BC20" s="85">
        <f>I!BB20/I!BB$71</f>
        <v>0</v>
      </c>
      <c r="BD20" s="85">
        <f>I!BC20/I!BC$71</f>
        <v>0</v>
      </c>
      <c r="BE20" s="85">
        <f>I!BD20/I!BD$71</f>
        <v>0</v>
      </c>
      <c r="BF20" s="85">
        <f>I!BE20/I!BE$71</f>
        <v>0</v>
      </c>
      <c r="BG20" s="85">
        <f>I!BF20/I!BF$71</f>
        <v>0</v>
      </c>
      <c r="BH20" s="85">
        <f>I!BG20/I!BG$71</f>
        <v>0</v>
      </c>
      <c r="BI20" s="85">
        <f>I!BH20/I!BH$71</f>
        <v>1.903289121513115E-3</v>
      </c>
      <c r="BJ20" s="85">
        <f>I!BI20/I!BI$71</f>
        <v>0</v>
      </c>
      <c r="BK20" s="85">
        <f>I!BJ20/I!BJ$71</f>
        <v>0</v>
      </c>
      <c r="BL20" s="85">
        <f>I!BK20/I!BK$71</f>
        <v>0</v>
      </c>
      <c r="BM20" s="85">
        <f>I!BL20/I!BL$71</f>
        <v>1.226545270134802E-3</v>
      </c>
      <c r="BN20" s="85">
        <f>I!BM20/I!BM$71</f>
        <v>0</v>
      </c>
      <c r="BO20" s="85">
        <f>I!BN20/I!BN$71</f>
        <v>0</v>
      </c>
      <c r="BP20" s="85">
        <f>I!BO20/I!BO$71</f>
        <v>0</v>
      </c>
      <c r="BQ20" s="85">
        <f>I!BP20/I!BP$71</f>
        <v>0</v>
      </c>
      <c r="BR20" s="85">
        <f>I!BQ20/I!BQ$71</f>
        <v>0</v>
      </c>
      <c r="BS20" s="85">
        <f>I!BR20/I!BR$71</f>
        <v>0</v>
      </c>
      <c r="BT20" s="85">
        <f>I!BS20/I!BS$71</f>
        <v>0</v>
      </c>
      <c r="BU20" s="85">
        <f>I!BT20/I!BT$71</f>
        <v>0</v>
      </c>
      <c r="BV20" s="85">
        <f>I!BU20/I!BU$71</f>
        <v>0</v>
      </c>
      <c r="BW20" s="85">
        <f>I!BV20/I!BV$71</f>
        <v>0</v>
      </c>
      <c r="BX20" s="85">
        <f>I!BW20/I!BW$71</f>
        <v>0</v>
      </c>
      <c r="BY20" s="85">
        <f>I!BX20/I!BX$71</f>
        <v>0</v>
      </c>
      <c r="BZ20" s="85">
        <f>I!BY20/I!BY$71</f>
        <v>0</v>
      </c>
      <c r="CA20" s="85">
        <f>I!BZ20/I!BZ$71</f>
        <v>0</v>
      </c>
      <c r="CB20" s="85">
        <f>I!CA20/I!CA$71</f>
        <v>0</v>
      </c>
      <c r="CC20" s="85">
        <f>I!CB20/I!CB$71</f>
        <v>0</v>
      </c>
      <c r="CD20" s="85">
        <f>I!CC20/I!CC$71</f>
        <v>3.7411615059422113E-5</v>
      </c>
      <c r="CE20" s="85">
        <f>I!CD20/I!CD$71</f>
        <v>0</v>
      </c>
      <c r="CF20" s="85">
        <f>I!CE20/I!CE$71</f>
        <v>0</v>
      </c>
      <c r="CG20" s="85">
        <f>I!CF20/I!CF$71</f>
        <v>0</v>
      </c>
      <c r="CH20" s="85">
        <f>I!CG20/I!CG$71</f>
        <v>0</v>
      </c>
      <c r="CI20" s="85">
        <f>I!CH20/I!CH$71</f>
        <v>0</v>
      </c>
      <c r="CJ20" s="85">
        <f>I!CI20/I!CI$71</f>
        <v>6.1285966552404696E-3</v>
      </c>
      <c r="CK20" s="85">
        <f>I!CJ20/I!CJ$71</f>
        <v>0</v>
      </c>
      <c r="CL20" s="85">
        <f>I!CK20/I!CK$71</f>
        <v>0</v>
      </c>
      <c r="CM20" s="85">
        <f>I!CL20/I!CL$71</f>
        <v>0</v>
      </c>
      <c r="CN20" s="85">
        <f>I!CM20/I!CM$71</f>
        <v>0</v>
      </c>
      <c r="CO20" s="85">
        <f>I!CN20/I!CN$71</f>
        <v>0</v>
      </c>
      <c r="CP20" s="85">
        <f>I!CO20/I!CO$71</f>
        <v>0</v>
      </c>
      <c r="CQ20" s="85">
        <f>I!CP20/I!CP$71</f>
        <v>0</v>
      </c>
      <c r="CR20" s="85">
        <f>I!CQ20/I!CQ$71</f>
        <v>1.2765175078186696E-4</v>
      </c>
      <c r="CS20" s="85">
        <f>I!CR20/I!CR$71</f>
        <v>0</v>
      </c>
      <c r="CT20" s="85">
        <f>I!CS20/I!CS$71</f>
        <v>0</v>
      </c>
      <c r="CU20" s="85">
        <f>I!CT20/I!CT$71</f>
        <v>0</v>
      </c>
      <c r="CV20" s="85">
        <f>I!CU20/I!CU$71</f>
        <v>0</v>
      </c>
      <c r="CW20" s="85">
        <f>I!CV20/I!CV$71</f>
        <v>0</v>
      </c>
      <c r="CX20" s="85">
        <f>I!CW20/I!CW$71</f>
        <v>0</v>
      </c>
      <c r="CY20" s="85">
        <f>I!CX20/I!CX$71</f>
        <v>0</v>
      </c>
      <c r="CZ20" s="85">
        <f>I!CY20/I!CY$71</f>
        <v>0</v>
      </c>
      <c r="DA20" s="85">
        <f>I!CZ20/I!CZ$71</f>
        <v>0</v>
      </c>
      <c r="DB20" s="85">
        <f>I!DA20/I!DA$71</f>
        <v>0</v>
      </c>
      <c r="DC20" s="85">
        <f>I!DB20/I!DB$71</f>
        <v>0</v>
      </c>
      <c r="DD20" s="85">
        <f>I!DC20/I!DC$71</f>
        <v>0</v>
      </c>
      <c r="DE20" s="85">
        <f>I!DD20/I!DD$71</f>
        <v>0</v>
      </c>
      <c r="DF20" s="85">
        <f>I!DE20/I!DE$71</f>
        <v>5.14891972422735E-3</v>
      </c>
      <c r="DG20" s="85">
        <f>I!DF20/I!DF$71</f>
        <v>0</v>
      </c>
      <c r="DH20" s="85">
        <f>I!DG20/I!DG$71</f>
        <v>0</v>
      </c>
      <c r="DI20" s="85">
        <f>I!DH20/I!DH$71</f>
        <v>2.0873776274865885E-4</v>
      </c>
      <c r="DJ20" s="85">
        <f>I!DI20/I!DI$71</f>
        <v>0</v>
      </c>
      <c r="DK20" s="85">
        <f>I!DJ20/I!DJ$71</f>
        <v>0</v>
      </c>
      <c r="DL20" s="85">
        <f>I!DK20/I!DK$71</f>
        <v>0</v>
      </c>
      <c r="DM20" s="85">
        <f>I!DL20/I!DL$71</f>
        <v>0</v>
      </c>
      <c r="DN20" s="85">
        <f>I!DM20/I!DM$71</f>
        <v>0</v>
      </c>
      <c r="DO20" s="85">
        <f>I!DN20/I!DN$71</f>
        <v>0</v>
      </c>
      <c r="DP20" s="85">
        <f>I!DO20/I!DO$71</f>
        <v>0</v>
      </c>
      <c r="DQ20" s="85">
        <f>I!DP20/I!DP$71</f>
        <v>0</v>
      </c>
      <c r="DR20" s="85">
        <f>I!DQ20/I!DQ$71</f>
        <v>0</v>
      </c>
      <c r="DS20" s="85">
        <f>I!DR20/I!DR$71</f>
        <v>0</v>
      </c>
      <c r="DT20" s="85">
        <f>I!DS20/I!DS$71</f>
        <v>0</v>
      </c>
      <c r="DU20" s="85">
        <f>I!DT20/I!DT$71</f>
        <v>0</v>
      </c>
      <c r="DV20" s="85">
        <f>I!DU20/I!DU$71</f>
        <v>0</v>
      </c>
      <c r="DW20" s="85">
        <f>I!DV20/I!DV$71</f>
        <v>0</v>
      </c>
      <c r="DX20" s="85">
        <f>I!DW20/I!DW$71</f>
        <v>0</v>
      </c>
      <c r="DY20" s="85">
        <f>I!DX20/I!DX$71</f>
        <v>0</v>
      </c>
      <c r="DZ20" s="85">
        <f>I!DY20/I!DY$71</f>
        <v>0</v>
      </c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</row>
    <row r="21" spans="1:256" s="63" customFormat="1" ht="12.75" customHeight="1">
      <c r="A21" s="200">
        <v>1991</v>
      </c>
      <c r="B21" s="63" t="s">
        <v>328</v>
      </c>
      <c r="C21" s="85">
        <f>I!B21/I!B$71</f>
        <v>0</v>
      </c>
      <c r="D21" s="85">
        <f>I!C21/I!C$71</f>
        <v>0</v>
      </c>
      <c r="E21" s="85">
        <f>I!D21/I!D$71</f>
        <v>0</v>
      </c>
      <c r="F21" s="85">
        <f>I!E21/I!E$71</f>
        <v>0</v>
      </c>
      <c r="G21" s="85">
        <f>I!F21/I!F$71</f>
        <v>0</v>
      </c>
      <c r="H21" s="85">
        <f>I!G21/I!G$71</f>
        <v>0</v>
      </c>
      <c r="I21" s="85">
        <f>I!H21/I!H$71</f>
        <v>0</v>
      </c>
      <c r="J21" s="85">
        <f>I!I21/I!I$71</f>
        <v>0</v>
      </c>
      <c r="K21" s="85">
        <f>I!J21/I!J$71</f>
        <v>0</v>
      </c>
      <c r="L21" s="85">
        <f>I!K21/I!K$71</f>
        <v>0</v>
      </c>
      <c r="M21" s="85">
        <f>I!L21/I!L$71</f>
        <v>0</v>
      </c>
      <c r="N21" s="85">
        <f>I!M21/I!M$71</f>
        <v>0</v>
      </c>
      <c r="O21" s="85">
        <f>I!N21/I!N$71</f>
        <v>0</v>
      </c>
      <c r="P21" s="85">
        <f>I!O21/I!O$71</f>
        <v>0</v>
      </c>
      <c r="Q21" s="85">
        <f>I!P21/I!P$71</f>
        <v>0</v>
      </c>
      <c r="R21" s="85">
        <f>I!Q21/I!Q$71</f>
        <v>0</v>
      </c>
      <c r="S21" s="85">
        <f>I!R21/I!R$71</f>
        <v>0</v>
      </c>
      <c r="T21" s="85">
        <f>I!S21/I!S$71</f>
        <v>1.1268081749933096E-4</v>
      </c>
      <c r="U21" s="85">
        <f>I!T21/I!T$71</f>
        <v>0</v>
      </c>
      <c r="V21" s="85">
        <f>I!U21/I!U$71</f>
        <v>0</v>
      </c>
      <c r="W21" s="85">
        <f>I!V21/I!V$71</f>
        <v>0</v>
      </c>
      <c r="X21" s="85">
        <f>I!W21/I!W$71</f>
        <v>0</v>
      </c>
      <c r="Y21" s="85">
        <f>I!X21/I!X$71</f>
        <v>0</v>
      </c>
      <c r="Z21" s="85">
        <f>I!Y21/I!Y$71</f>
        <v>0</v>
      </c>
      <c r="AA21" s="85">
        <f>I!Z21/I!Z$71</f>
        <v>0</v>
      </c>
      <c r="AB21" s="85">
        <f>I!AA21/I!AA$71</f>
        <v>0</v>
      </c>
      <c r="AC21" s="85">
        <f>I!AB21/I!AB$71</f>
        <v>0</v>
      </c>
      <c r="AD21" s="85">
        <f>I!AC21/I!AC$71</f>
        <v>0</v>
      </c>
      <c r="AE21" s="85">
        <f>I!AD21/I!AD$71</f>
        <v>0</v>
      </c>
      <c r="AF21" s="85">
        <f>I!AE21/I!AE$71</f>
        <v>0</v>
      </c>
      <c r="AG21" s="85">
        <f>I!AF21/I!AF$71</f>
        <v>0</v>
      </c>
      <c r="AH21" s="85">
        <f>I!AG21/I!AG$71</f>
        <v>0</v>
      </c>
      <c r="AI21" s="85">
        <f>I!AH21/I!AH$71</f>
        <v>0</v>
      </c>
      <c r="AJ21" s="85">
        <f>I!AI21/I!AI$71</f>
        <v>0</v>
      </c>
      <c r="AK21" s="85">
        <f>I!AJ21/I!AJ$71</f>
        <v>0</v>
      </c>
      <c r="AL21" s="85">
        <f>I!AK21/I!AK$71</f>
        <v>0</v>
      </c>
      <c r="AM21" s="85">
        <f>I!AL21/I!AL$71</f>
        <v>0</v>
      </c>
      <c r="AN21" s="85">
        <f>I!AM21/I!AM$71</f>
        <v>0</v>
      </c>
      <c r="AO21" s="85">
        <f>I!AN21/I!AN$71</f>
        <v>0</v>
      </c>
      <c r="AP21" s="85">
        <f>I!AO21/I!AO$71</f>
        <v>0</v>
      </c>
      <c r="AQ21" s="85">
        <f>I!AP21/I!AP$71</f>
        <v>0</v>
      </c>
      <c r="AR21" s="85">
        <f>I!AQ21/I!AQ$71</f>
        <v>0</v>
      </c>
      <c r="AS21" s="85">
        <f>I!AR21/I!AR$71</f>
        <v>0</v>
      </c>
      <c r="AT21" s="85">
        <f>I!AS21/I!AS$71</f>
        <v>0</v>
      </c>
      <c r="AU21" s="85">
        <f>I!AT21/I!AT$71</f>
        <v>0</v>
      </c>
      <c r="AV21" s="85">
        <f>I!AU21/I!AU$71</f>
        <v>1</v>
      </c>
      <c r="AW21" s="85">
        <f>I!AV21/I!AV$71</f>
        <v>1</v>
      </c>
      <c r="AX21" s="85">
        <f>I!AW21/I!AW$71</f>
        <v>1</v>
      </c>
      <c r="AY21" s="85">
        <f>I!AX21/I!AX$71</f>
        <v>1</v>
      </c>
      <c r="AZ21" s="85">
        <f>I!AY21/I!AY$71</f>
        <v>1</v>
      </c>
      <c r="BA21" s="85">
        <f>I!AZ21/I!AZ$71</f>
        <v>0.94546544745915151</v>
      </c>
      <c r="BB21" s="85">
        <f>I!BA21/I!BA$71</f>
        <v>0</v>
      </c>
      <c r="BC21" s="85">
        <f>I!BB21/I!BB$71</f>
        <v>2.7463737201365189E-3</v>
      </c>
      <c r="BD21" s="85">
        <f>I!BC21/I!BC$71</f>
        <v>0</v>
      </c>
      <c r="BE21" s="85">
        <f>I!BD21/I!BD$71</f>
        <v>6.6126279863481228E-4</v>
      </c>
      <c r="BF21" s="85">
        <f>I!BE21/I!BE$71</f>
        <v>0</v>
      </c>
      <c r="BG21" s="85">
        <f>I!BF21/I!BF$71</f>
        <v>0</v>
      </c>
      <c r="BH21" s="85">
        <f>I!BG21/I!BG$71</f>
        <v>7.8764010905786122E-3</v>
      </c>
      <c r="BI21" s="85">
        <f>I!BH21/I!BH$71</f>
        <v>4.1634449533099386E-4</v>
      </c>
      <c r="BJ21" s="85">
        <f>I!BI21/I!BI$71</f>
        <v>0</v>
      </c>
      <c r="BK21" s="85">
        <f>I!BJ21/I!BJ$71</f>
        <v>0</v>
      </c>
      <c r="BL21" s="85">
        <f>I!BK21/I!BK$71</f>
        <v>0</v>
      </c>
      <c r="BM21" s="85">
        <f>I!BL21/I!BL$71</f>
        <v>0</v>
      </c>
      <c r="BN21" s="85">
        <f>I!BM21/I!BM$71</f>
        <v>0</v>
      </c>
      <c r="BO21" s="85">
        <f>I!BN21/I!BN$71</f>
        <v>0</v>
      </c>
      <c r="BP21" s="85">
        <f>I!BO21/I!BO$71</f>
        <v>0</v>
      </c>
      <c r="BQ21" s="85">
        <f>I!BP21/I!BP$71</f>
        <v>0</v>
      </c>
      <c r="BR21" s="85">
        <f>I!BQ21/I!BQ$71</f>
        <v>0</v>
      </c>
      <c r="BS21" s="85">
        <f>I!BR21/I!BR$71</f>
        <v>0</v>
      </c>
      <c r="BT21" s="85">
        <f>I!BS21/I!BS$71</f>
        <v>0</v>
      </c>
      <c r="BU21" s="85">
        <f>I!BT21/I!BT$71</f>
        <v>0</v>
      </c>
      <c r="BV21" s="85">
        <f>I!BU21/I!BU$71</f>
        <v>0</v>
      </c>
      <c r="BW21" s="85">
        <f>I!BV21/I!BV$71</f>
        <v>0</v>
      </c>
      <c r="BX21" s="85">
        <f>I!BW21/I!BW$71</f>
        <v>0</v>
      </c>
      <c r="BY21" s="85">
        <f>I!BX21/I!BX$71</f>
        <v>0</v>
      </c>
      <c r="BZ21" s="85">
        <f>I!BY21/I!BY$71</f>
        <v>0</v>
      </c>
      <c r="CA21" s="85">
        <f>I!BZ21/I!BZ$71</f>
        <v>0</v>
      </c>
      <c r="CB21" s="85">
        <f>I!CA21/I!CA$71</f>
        <v>0</v>
      </c>
      <c r="CC21" s="85">
        <f>I!CB21/I!CB$71</f>
        <v>0</v>
      </c>
      <c r="CD21" s="85">
        <f>I!CC21/I!CC$71</f>
        <v>1.2470538353140705E-5</v>
      </c>
      <c r="CE21" s="85">
        <f>I!CD21/I!CD$71</f>
        <v>0</v>
      </c>
      <c r="CF21" s="85">
        <f>I!CE21/I!CE$71</f>
        <v>0</v>
      </c>
      <c r="CG21" s="85">
        <f>I!CF21/I!CF$71</f>
        <v>0</v>
      </c>
      <c r="CH21" s="85">
        <f>I!CG21/I!CG$71</f>
        <v>0</v>
      </c>
      <c r="CI21" s="85">
        <f>I!CH21/I!CH$71</f>
        <v>0</v>
      </c>
      <c r="CJ21" s="85">
        <f>I!CI21/I!CI$71</f>
        <v>0</v>
      </c>
      <c r="CK21" s="85">
        <f>I!CJ21/I!CJ$71</f>
        <v>0</v>
      </c>
      <c r="CL21" s="85">
        <f>I!CK21/I!CK$71</f>
        <v>0</v>
      </c>
      <c r="CM21" s="85">
        <f>I!CL21/I!CL$71</f>
        <v>0</v>
      </c>
      <c r="CN21" s="85">
        <f>I!CM21/I!CM$71</f>
        <v>0</v>
      </c>
      <c r="CO21" s="85">
        <f>I!CN21/I!CN$71</f>
        <v>0</v>
      </c>
      <c r="CP21" s="85">
        <f>I!CO21/I!CO$71</f>
        <v>0</v>
      </c>
      <c r="CQ21" s="85">
        <f>I!CP21/I!CP$71</f>
        <v>0</v>
      </c>
      <c r="CR21" s="85">
        <f>I!CQ21/I!CQ$71</f>
        <v>2.0005125122531391E-5</v>
      </c>
      <c r="CS21" s="85">
        <f>I!CR21/I!CR$71</f>
        <v>0</v>
      </c>
      <c r="CT21" s="85">
        <f>I!CS21/I!CS$71</f>
        <v>0</v>
      </c>
      <c r="CU21" s="85">
        <f>I!CT21/I!CT$71</f>
        <v>0</v>
      </c>
      <c r="CV21" s="85">
        <f>I!CU21/I!CU$71</f>
        <v>0</v>
      </c>
      <c r="CW21" s="85">
        <f>I!CV21/I!CV$71</f>
        <v>0</v>
      </c>
      <c r="CX21" s="85">
        <f>I!CW21/I!CW$71</f>
        <v>0</v>
      </c>
      <c r="CY21" s="85">
        <f>I!CX21/I!CX$71</f>
        <v>0</v>
      </c>
      <c r="CZ21" s="85">
        <f>I!CY21/I!CY$71</f>
        <v>0</v>
      </c>
      <c r="DA21" s="85">
        <f>I!CZ21/I!CZ$71</f>
        <v>0</v>
      </c>
      <c r="DB21" s="85">
        <f>I!DA21/I!DA$71</f>
        <v>0</v>
      </c>
      <c r="DC21" s="85">
        <f>I!DB21/I!DB$71</f>
        <v>0</v>
      </c>
      <c r="DD21" s="85">
        <f>I!DC21/I!DC$71</f>
        <v>0</v>
      </c>
      <c r="DE21" s="85">
        <f>I!DD21/I!DD$71</f>
        <v>0</v>
      </c>
      <c r="DF21" s="85">
        <f>I!DE21/I!DE$71</f>
        <v>1.2051547377126162E-3</v>
      </c>
      <c r="DG21" s="85">
        <f>I!DF21/I!DF$71</f>
        <v>0</v>
      </c>
      <c r="DH21" s="85">
        <f>I!DG21/I!DG$71</f>
        <v>0</v>
      </c>
      <c r="DI21" s="85">
        <f>I!DH21/I!DH$71</f>
        <v>0</v>
      </c>
      <c r="DJ21" s="85">
        <f>I!DI21/I!DI$71</f>
        <v>0</v>
      </c>
      <c r="DK21" s="85">
        <f>I!DJ21/I!DJ$71</f>
        <v>0</v>
      </c>
      <c r="DL21" s="85">
        <f>I!DK21/I!DK$71</f>
        <v>0</v>
      </c>
      <c r="DM21" s="85">
        <f>I!DL21/I!DL$71</f>
        <v>0</v>
      </c>
      <c r="DN21" s="85">
        <f>I!DM21/I!DM$71</f>
        <v>0</v>
      </c>
      <c r="DO21" s="85">
        <f>I!DN21/I!DN$71</f>
        <v>0</v>
      </c>
      <c r="DP21" s="85">
        <f>I!DO21/I!DO$71</f>
        <v>0</v>
      </c>
      <c r="DQ21" s="85">
        <f>I!DP21/I!DP$71</f>
        <v>0</v>
      </c>
      <c r="DR21" s="85">
        <f>I!DQ21/I!DQ$71</f>
        <v>0</v>
      </c>
      <c r="DS21" s="85">
        <f>I!DR21/I!DR$71</f>
        <v>0</v>
      </c>
      <c r="DT21" s="85">
        <f>I!DS21/I!DS$71</f>
        <v>0</v>
      </c>
      <c r="DU21" s="85">
        <f>I!DT21/I!DT$71</f>
        <v>0</v>
      </c>
      <c r="DV21" s="85">
        <f>I!DU21/I!DU$71</f>
        <v>0</v>
      </c>
      <c r="DW21" s="85">
        <f>I!DV21/I!DV$71</f>
        <v>0</v>
      </c>
      <c r="DX21" s="85">
        <f>I!DW21/I!DW$71</f>
        <v>0</v>
      </c>
      <c r="DY21" s="85">
        <f>I!DX21/I!DX$71</f>
        <v>0</v>
      </c>
      <c r="DZ21" s="85">
        <f>I!DY21/I!DY$71</f>
        <v>0</v>
      </c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</row>
    <row r="22" spans="1:256" s="63" customFormat="1" ht="12.75" customHeight="1">
      <c r="A22" s="200">
        <v>1992</v>
      </c>
      <c r="B22" s="79" t="s">
        <v>329</v>
      </c>
      <c r="C22" s="85">
        <f>I!B22/I!B$71</f>
        <v>0</v>
      </c>
      <c r="D22" s="85">
        <f>I!C22/I!C$71</f>
        <v>0</v>
      </c>
      <c r="E22" s="85">
        <f>I!D22/I!D$71</f>
        <v>0</v>
      </c>
      <c r="F22" s="85">
        <f>I!E22/I!E$71</f>
        <v>0</v>
      </c>
      <c r="G22" s="85">
        <f>I!F22/I!F$71</f>
        <v>0</v>
      </c>
      <c r="H22" s="85">
        <f>I!G22/I!G$71</f>
        <v>0</v>
      </c>
      <c r="I22" s="85">
        <f>I!H22/I!H$71</f>
        <v>0</v>
      </c>
      <c r="J22" s="85">
        <f>I!I22/I!I$71</f>
        <v>0</v>
      </c>
      <c r="K22" s="85">
        <f>I!J22/I!J$71</f>
        <v>0</v>
      </c>
      <c r="L22" s="85">
        <f>I!K22/I!K$71</f>
        <v>0</v>
      </c>
      <c r="M22" s="85">
        <f>I!L22/I!L$71</f>
        <v>0</v>
      </c>
      <c r="N22" s="85">
        <f>I!M22/I!M$71</f>
        <v>0</v>
      </c>
      <c r="O22" s="85">
        <f>I!N22/I!N$71</f>
        <v>0</v>
      </c>
      <c r="P22" s="85">
        <f>I!O22/I!O$71</f>
        <v>0</v>
      </c>
      <c r="Q22" s="85">
        <f>I!P22/I!P$71</f>
        <v>0</v>
      </c>
      <c r="R22" s="85">
        <f>I!Q22/I!Q$71</f>
        <v>0</v>
      </c>
      <c r="S22" s="85">
        <f>I!R22/I!R$71</f>
        <v>0</v>
      </c>
      <c r="T22" s="85">
        <f>I!S22/I!S$71</f>
        <v>0</v>
      </c>
      <c r="U22" s="85">
        <f>I!T22/I!T$71</f>
        <v>0</v>
      </c>
      <c r="V22" s="85">
        <f>I!U22/I!U$71</f>
        <v>0</v>
      </c>
      <c r="W22" s="85">
        <f>I!V22/I!V$71</f>
        <v>0</v>
      </c>
      <c r="X22" s="85">
        <f>I!W22/I!W$71</f>
        <v>0</v>
      </c>
      <c r="Y22" s="85">
        <f>I!X22/I!X$71</f>
        <v>0</v>
      </c>
      <c r="Z22" s="85">
        <f>I!Y22/I!Y$71</f>
        <v>0</v>
      </c>
      <c r="AA22" s="85">
        <f>I!Z22/I!Z$71</f>
        <v>0</v>
      </c>
      <c r="AB22" s="85">
        <f>I!AA22/I!AA$71</f>
        <v>0</v>
      </c>
      <c r="AC22" s="85">
        <f>I!AB22/I!AB$71</f>
        <v>0.16774746115257555</v>
      </c>
      <c r="AD22" s="85">
        <f>I!AC22/I!AC$71</f>
        <v>0</v>
      </c>
      <c r="AE22" s="85">
        <f>I!AD22/I!AD$71</f>
        <v>9.8992553657468244E-3</v>
      </c>
      <c r="AF22" s="85">
        <f>I!AE22/I!AE$71</f>
        <v>0</v>
      </c>
      <c r="AG22" s="85">
        <f>I!AF22/I!AF$71</f>
        <v>0</v>
      </c>
      <c r="AH22" s="85">
        <f>I!AG22/I!AG$71</f>
        <v>4.0011569610489779E-3</v>
      </c>
      <c r="AI22" s="85">
        <f>I!AH22/I!AH$71</f>
        <v>0</v>
      </c>
      <c r="AJ22" s="85">
        <f>I!AI22/I!AI$71</f>
        <v>1.5360157288010629E-4</v>
      </c>
      <c r="AK22" s="85">
        <f>I!AJ22/I!AJ$71</f>
        <v>1.4754565856198777E-3</v>
      </c>
      <c r="AL22" s="85">
        <f>I!AK22/I!AK$71</f>
        <v>0</v>
      </c>
      <c r="AM22" s="85">
        <f>I!AL22/I!AL$71</f>
        <v>0</v>
      </c>
      <c r="AN22" s="85">
        <f>I!AM22/I!AM$71</f>
        <v>0</v>
      </c>
      <c r="AO22" s="85">
        <f>I!AN22/I!AN$71</f>
        <v>0</v>
      </c>
      <c r="AP22" s="85">
        <f>I!AO22/I!AO$71</f>
        <v>0</v>
      </c>
      <c r="AQ22" s="85">
        <f>I!AP22/I!AP$71</f>
        <v>0</v>
      </c>
      <c r="AR22" s="85">
        <f>I!AQ22/I!AQ$71</f>
        <v>0</v>
      </c>
      <c r="AS22" s="85">
        <f>I!AR22/I!AR$71</f>
        <v>0</v>
      </c>
      <c r="AT22" s="85">
        <f>I!AS22/I!AS$71</f>
        <v>0</v>
      </c>
      <c r="AU22" s="85">
        <f>I!AT22/I!AT$71</f>
        <v>0</v>
      </c>
      <c r="AV22" s="85">
        <f>I!AU22/I!AU$71</f>
        <v>0</v>
      </c>
      <c r="AW22" s="85">
        <f>I!AV22/I!AV$71</f>
        <v>0</v>
      </c>
      <c r="AX22" s="85">
        <f>I!AW22/I!AW$71</f>
        <v>0</v>
      </c>
      <c r="AY22" s="85">
        <f>I!AX22/I!AX$71</f>
        <v>0</v>
      </c>
      <c r="AZ22" s="85">
        <f>I!AY22/I!AY$71</f>
        <v>0</v>
      </c>
      <c r="BA22" s="85">
        <f>I!AZ22/I!AZ$71</f>
        <v>0</v>
      </c>
      <c r="BB22" s="85">
        <f>I!BA22/I!BA$71</f>
        <v>0.60497290404845394</v>
      </c>
      <c r="BC22" s="85">
        <f>I!BB22/I!BB$71</f>
        <v>5.0661262798634807E-4</v>
      </c>
      <c r="BD22" s="85">
        <f>I!BC22/I!BC$71</f>
        <v>0</v>
      </c>
      <c r="BE22" s="85">
        <f>I!BD22/I!BD$71</f>
        <v>8.3191126279863481E-4</v>
      </c>
      <c r="BF22" s="85">
        <f>I!BE22/I!BE$71</f>
        <v>0</v>
      </c>
      <c r="BG22" s="85">
        <f>I!BF22/I!BF$71</f>
        <v>0</v>
      </c>
      <c r="BH22" s="85">
        <f>I!BG22/I!BG$71</f>
        <v>0</v>
      </c>
      <c r="BI22" s="85">
        <f>I!BH22/I!BH$71</f>
        <v>0</v>
      </c>
      <c r="BJ22" s="85">
        <f>I!BI22/I!BI$71</f>
        <v>3.8502808811462477E-3</v>
      </c>
      <c r="BK22" s="85">
        <f>I!BJ22/I!BJ$71</f>
        <v>0</v>
      </c>
      <c r="BL22" s="85">
        <f>I!BK22/I!BK$71</f>
        <v>0</v>
      </c>
      <c r="BM22" s="85">
        <f>I!BL22/I!BL$71</f>
        <v>3.6560484013633523E-4</v>
      </c>
      <c r="BN22" s="85">
        <f>I!BM22/I!BM$71</f>
        <v>0</v>
      </c>
      <c r="BO22" s="85">
        <f>I!BN22/I!BN$71</f>
        <v>0</v>
      </c>
      <c r="BP22" s="85">
        <f>I!BO22/I!BO$71</f>
        <v>0</v>
      </c>
      <c r="BQ22" s="85">
        <f>I!BP22/I!BP$71</f>
        <v>0</v>
      </c>
      <c r="BR22" s="85">
        <f>I!BQ22/I!BQ$71</f>
        <v>0</v>
      </c>
      <c r="BS22" s="85">
        <f>I!BR22/I!BR$71</f>
        <v>0</v>
      </c>
      <c r="BT22" s="85">
        <f>I!BS22/I!BS$71</f>
        <v>0</v>
      </c>
      <c r="BU22" s="85">
        <f>I!BT22/I!BT$71</f>
        <v>0</v>
      </c>
      <c r="BV22" s="85">
        <f>I!BU22/I!BU$71</f>
        <v>0</v>
      </c>
      <c r="BW22" s="85">
        <f>I!BV22/I!BV$71</f>
        <v>0</v>
      </c>
      <c r="BX22" s="85">
        <f>I!BW22/I!BW$71</f>
        <v>0</v>
      </c>
      <c r="BY22" s="85">
        <f>I!BX22/I!BX$71</f>
        <v>0</v>
      </c>
      <c r="BZ22" s="85">
        <f>I!BY22/I!BY$71</f>
        <v>0</v>
      </c>
      <c r="CA22" s="85">
        <f>I!BZ22/I!BZ$71</f>
        <v>0</v>
      </c>
      <c r="CB22" s="85">
        <f>I!CA22/I!CA$71</f>
        <v>0</v>
      </c>
      <c r="CC22" s="85">
        <f>I!CB22/I!CB$71</f>
        <v>0</v>
      </c>
      <c r="CD22" s="85">
        <f>I!CC22/I!CC$71</f>
        <v>2.0451682899150754E-3</v>
      </c>
      <c r="CE22" s="85">
        <f>I!CD22/I!CD$71</f>
        <v>0</v>
      </c>
      <c r="CF22" s="85">
        <f>I!CE22/I!CE$71</f>
        <v>0</v>
      </c>
      <c r="CG22" s="85">
        <f>I!CF22/I!CF$71</f>
        <v>0</v>
      </c>
      <c r="CH22" s="85">
        <f>I!CG22/I!CG$71</f>
        <v>0</v>
      </c>
      <c r="CI22" s="85">
        <f>I!CH22/I!CH$71</f>
        <v>0</v>
      </c>
      <c r="CJ22" s="85">
        <f>I!CI22/I!CI$71</f>
        <v>0</v>
      </c>
      <c r="CK22" s="85">
        <f>I!CJ22/I!CJ$71</f>
        <v>2.0360839319043042E-4</v>
      </c>
      <c r="CL22" s="85">
        <f>I!CK22/I!CK$71</f>
        <v>0</v>
      </c>
      <c r="CM22" s="85">
        <f>I!CL22/I!CL$71</f>
        <v>0</v>
      </c>
      <c r="CN22" s="85">
        <f>I!CM22/I!CM$71</f>
        <v>0</v>
      </c>
      <c r="CO22" s="85">
        <f>I!CN22/I!CN$71</f>
        <v>0</v>
      </c>
      <c r="CP22" s="85">
        <f>I!CO22/I!CO$71</f>
        <v>0</v>
      </c>
      <c r="CQ22" s="85">
        <f>I!CP22/I!CP$71</f>
        <v>0</v>
      </c>
      <c r="CR22" s="85">
        <f>I!CQ22/I!CQ$71</f>
        <v>8.2878375507630051E-5</v>
      </c>
      <c r="CS22" s="85">
        <f>I!CR22/I!CR$71</f>
        <v>0</v>
      </c>
      <c r="CT22" s="85">
        <f>I!CS22/I!CS$71</f>
        <v>0</v>
      </c>
      <c r="CU22" s="85">
        <f>I!CT22/I!CT$71</f>
        <v>0</v>
      </c>
      <c r="CV22" s="85">
        <f>I!CU22/I!CU$71</f>
        <v>0</v>
      </c>
      <c r="CW22" s="85">
        <f>I!CV22/I!CV$71</f>
        <v>0</v>
      </c>
      <c r="CX22" s="85">
        <f>I!CW22/I!CW$71</f>
        <v>0</v>
      </c>
      <c r="CY22" s="85">
        <f>I!CX22/I!CX$71</f>
        <v>0</v>
      </c>
      <c r="CZ22" s="85">
        <f>I!CY22/I!CY$71</f>
        <v>0</v>
      </c>
      <c r="DA22" s="85">
        <f>I!CZ22/I!CZ$71</f>
        <v>0</v>
      </c>
      <c r="DB22" s="85">
        <f>I!DA22/I!DA$71</f>
        <v>0</v>
      </c>
      <c r="DC22" s="85">
        <f>I!DB22/I!DB$71</f>
        <v>0</v>
      </c>
      <c r="DD22" s="85">
        <f>I!DC22/I!DC$71</f>
        <v>0</v>
      </c>
      <c r="DE22" s="85">
        <f>I!DD22/I!DD$71</f>
        <v>0</v>
      </c>
      <c r="DF22" s="85">
        <f>I!DE22/I!DE$71</f>
        <v>2.950551254399854E-4</v>
      </c>
      <c r="DG22" s="85">
        <f>I!DF22/I!DF$71</f>
        <v>0</v>
      </c>
      <c r="DH22" s="85">
        <f>I!DG22/I!DG$71</f>
        <v>0</v>
      </c>
      <c r="DI22" s="85">
        <f>I!DH22/I!DH$71</f>
        <v>0</v>
      </c>
      <c r="DJ22" s="85">
        <f>I!DI22/I!DI$71</f>
        <v>0</v>
      </c>
      <c r="DK22" s="85">
        <f>I!DJ22/I!DJ$71</f>
        <v>0</v>
      </c>
      <c r="DL22" s="85">
        <f>I!DK22/I!DK$71</f>
        <v>0</v>
      </c>
      <c r="DM22" s="85">
        <f>I!DL22/I!DL$71</f>
        <v>0</v>
      </c>
      <c r="DN22" s="85">
        <f>I!DM22/I!DM$71</f>
        <v>0</v>
      </c>
      <c r="DO22" s="85">
        <f>I!DN22/I!DN$71</f>
        <v>0</v>
      </c>
      <c r="DP22" s="85">
        <f>I!DO22/I!DO$71</f>
        <v>0</v>
      </c>
      <c r="DQ22" s="85">
        <f>I!DP22/I!DP$71</f>
        <v>0</v>
      </c>
      <c r="DR22" s="85">
        <f>I!DQ22/I!DQ$71</f>
        <v>0</v>
      </c>
      <c r="DS22" s="85">
        <f>I!DR22/I!DR$71</f>
        <v>0</v>
      </c>
      <c r="DT22" s="85">
        <f>I!DS22/I!DS$71</f>
        <v>0</v>
      </c>
      <c r="DU22" s="85">
        <f>I!DT22/I!DT$71</f>
        <v>0</v>
      </c>
      <c r="DV22" s="85">
        <f>I!DU22/I!DU$71</f>
        <v>0</v>
      </c>
      <c r="DW22" s="85">
        <f>I!DV22/I!DV$71</f>
        <v>0</v>
      </c>
      <c r="DX22" s="85">
        <f>I!DW22/I!DW$71</f>
        <v>0</v>
      </c>
      <c r="DY22" s="85">
        <f>I!DX22/I!DX$71</f>
        <v>0</v>
      </c>
      <c r="DZ22" s="85">
        <f>I!DY22/I!DY$71</f>
        <v>0</v>
      </c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</row>
    <row r="23" spans="1:256" s="66" customFormat="1" ht="12.75" customHeight="1">
      <c r="A23" s="200">
        <v>2091</v>
      </c>
      <c r="B23" s="86" t="s">
        <v>330</v>
      </c>
      <c r="C23" s="85">
        <f>I!B23/I!B$71</f>
        <v>0</v>
      </c>
      <c r="D23" s="85">
        <f>I!C23/I!C$71</f>
        <v>0</v>
      </c>
      <c r="E23" s="85">
        <f>I!D23/I!D$71</f>
        <v>0</v>
      </c>
      <c r="F23" s="85">
        <f>I!E23/I!E$71</f>
        <v>0</v>
      </c>
      <c r="G23" s="85">
        <f>I!F23/I!F$71</f>
        <v>0</v>
      </c>
      <c r="H23" s="85">
        <f>I!G23/I!G$71</f>
        <v>0</v>
      </c>
      <c r="I23" s="85">
        <f>I!H23/I!H$71</f>
        <v>0</v>
      </c>
      <c r="J23" s="85">
        <f>I!I23/I!I$71</f>
        <v>0</v>
      </c>
      <c r="K23" s="85">
        <f>I!J23/I!J$71</f>
        <v>0</v>
      </c>
      <c r="L23" s="85">
        <f>I!K23/I!K$71</f>
        <v>0</v>
      </c>
      <c r="M23" s="85">
        <f>I!L23/I!L$71</f>
        <v>0</v>
      </c>
      <c r="N23" s="85">
        <f>I!M23/I!M$71</f>
        <v>0</v>
      </c>
      <c r="O23" s="85">
        <f>I!N23/I!N$71</f>
        <v>0</v>
      </c>
      <c r="P23" s="85">
        <f>I!O23/I!O$71</f>
        <v>0</v>
      </c>
      <c r="Q23" s="85">
        <f>I!P23/I!P$71</f>
        <v>0</v>
      </c>
      <c r="R23" s="85">
        <f>I!Q23/I!Q$71</f>
        <v>0</v>
      </c>
      <c r="S23" s="85">
        <f>I!R23/I!R$71</f>
        <v>1.3564028623304497E-2</v>
      </c>
      <c r="T23" s="85">
        <f>I!S23/I!S$71</f>
        <v>0</v>
      </c>
      <c r="U23" s="85">
        <f>I!T23/I!T$71</f>
        <v>9.7716686752874496E-5</v>
      </c>
      <c r="V23" s="85">
        <f>I!U23/I!U$71</f>
        <v>1.0234250625426426E-3</v>
      </c>
      <c r="W23" s="85">
        <f>I!V23/I!V$71</f>
        <v>6.7635876916943144E-4</v>
      </c>
      <c r="X23" s="85">
        <f>I!W23/I!W$71</f>
        <v>0</v>
      </c>
      <c r="Y23" s="85">
        <f>I!X23/I!X$71</f>
        <v>0</v>
      </c>
      <c r="Z23" s="85">
        <f>I!Y23/I!Y$71</f>
        <v>0</v>
      </c>
      <c r="AA23" s="85">
        <f>I!Z23/I!Z$71</f>
        <v>4.4764761179999106E-4</v>
      </c>
      <c r="AB23" s="85">
        <f>I!AA23/I!AA$71</f>
        <v>0</v>
      </c>
      <c r="AC23" s="85">
        <f>I!AB23/I!AB$71</f>
        <v>0</v>
      </c>
      <c r="AD23" s="85">
        <f>I!AC23/I!AC$71</f>
        <v>0</v>
      </c>
      <c r="AE23" s="85">
        <f>I!AD23/I!AD$71</f>
        <v>1.7270508729115826E-3</v>
      </c>
      <c r="AF23" s="85">
        <f>I!AE23/I!AE$71</f>
        <v>0</v>
      </c>
      <c r="AG23" s="85">
        <f>I!AF23/I!AF$71</f>
        <v>0</v>
      </c>
      <c r="AH23" s="85">
        <f>I!AG23/I!AG$71</f>
        <v>1.9041650597763208E-3</v>
      </c>
      <c r="AI23" s="85">
        <f>I!AH23/I!AH$71</f>
        <v>8.736724274442351E-4</v>
      </c>
      <c r="AJ23" s="85">
        <f>I!AI23/I!AI$71</f>
        <v>9.9841022372069098E-4</v>
      </c>
      <c r="AK23" s="85">
        <f>I!AJ23/I!AJ$71</f>
        <v>0</v>
      </c>
      <c r="AL23" s="85">
        <f>I!AK23/I!AK$71</f>
        <v>0</v>
      </c>
      <c r="AM23" s="85">
        <f>I!AL23/I!AL$71</f>
        <v>2.910211418300094E-3</v>
      </c>
      <c r="AN23" s="85">
        <f>I!AM23/I!AM$71</f>
        <v>0</v>
      </c>
      <c r="AO23" s="85">
        <f>I!AN23/I!AN$71</f>
        <v>4.2680324370465217E-4</v>
      </c>
      <c r="AP23" s="85">
        <f>I!AO23/I!AO$71</f>
        <v>0</v>
      </c>
      <c r="AQ23" s="85">
        <f>I!AP23/I!AP$71</f>
        <v>3.209021935957091E-4</v>
      </c>
      <c r="AR23" s="85">
        <f>I!AQ23/I!AQ$71</f>
        <v>0</v>
      </c>
      <c r="AS23" s="85">
        <f>I!AR23/I!AR$71</f>
        <v>0</v>
      </c>
      <c r="AT23" s="85">
        <f>I!AS23/I!AS$71</f>
        <v>0</v>
      </c>
      <c r="AU23" s="85">
        <f>I!AT23/I!AT$71</f>
        <v>3.3441620485381233E-4</v>
      </c>
      <c r="AV23" s="85">
        <f>I!AU23/I!AU$71</f>
        <v>0</v>
      </c>
      <c r="AW23" s="85">
        <f>I!AV23/I!AV$71</f>
        <v>0</v>
      </c>
      <c r="AX23" s="85">
        <f>I!AW23/I!AW$71</f>
        <v>0</v>
      </c>
      <c r="AY23" s="85">
        <f>I!AX23/I!AX$71</f>
        <v>0</v>
      </c>
      <c r="AZ23" s="85">
        <f>I!AY23/I!AY$71</f>
        <v>0</v>
      </c>
      <c r="BA23" s="85">
        <f>I!AZ23/I!AZ$71</f>
        <v>2.0662569329935543E-2</v>
      </c>
      <c r="BB23" s="85">
        <f>I!BA23/I!BA$71</f>
        <v>9.8182977366911058E-4</v>
      </c>
      <c r="BC23" s="85">
        <f>I!BB23/I!BB$71</f>
        <v>0.81257999146757676</v>
      </c>
      <c r="BD23" s="85">
        <f>I!BC23/I!BC$71</f>
        <v>0.97131244574224607</v>
      </c>
      <c r="BE23" s="85">
        <f>I!BD23/I!BD$71</f>
        <v>0.91130546075085328</v>
      </c>
      <c r="BF23" s="85">
        <f>I!BE23/I!BE$71</f>
        <v>0.9143920595533499</v>
      </c>
      <c r="BG23" s="85">
        <f>I!BF23/I!BF$71</f>
        <v>5.7917467608657666E-3</v>
      </c>
      <c r="BH23" s="85">
        <f>I!BG23/I!BG$71</f>
        <v>9.1958665724191327E-2</v>
      </c>
      <c r="BI23" s="85">
        <f>I!BH23/I!BH$71</f>
        <v>2.8014036757271158E-2</v>
      </c>
      <c r="BJ23" s="85">
        <f>I!BI23/I!BI$71</f>
        <v>2.3711839087714869E-2</v>
      </c>
      <c r="BK23" s="85">
        <f>I!BJ23/I!BJ$71</f>
        <v>1.5127458211959444E-3</v>
      </c>
      <c r="BL23" s="85">
        <f>I!BK23/I!BK$71</f>
        <v>3.4873293699558272E-3</v>
      </c>
      <c r="BM23" s="85">
        <f>I!BL23/I!BL$71</f>
        <v>4.8236251488955198E-3</v>
      </c>
      <c r="BN23" s="85">
        <f>I!BM23/I!BM$71</f>
        <v>0</v>
      </c>
      <c r="BO23" s="85">
        <f>I!BN23/I!BN$71</f>
        <v>0</v>
      </c>
      <c r="BP23" s="85">
        <f>I!BO23/I!BO$71</f>
        <v>1.8015067147068458E-3</v>
      </c>
      <c r="BQ23" s="85">
        <f>I!BP23/I!BP$71</f>
        <v>5.3683726161869215E-3</v>
      </c>
      <c r="BR23" s="85">
        <f>I!BQ23/I!BQ$71</f>
        <v>0</v>
      </c>
      <c r="BS23" s="85">
        <f>I!BR23/I!BR$71</f>
        <v>1.4875049583498612E-4</v>
      </c>
      <c r="BT23" s="85">
        <f>I!BS23/I!BS$71</f>
        <v>0</v>
      </c>
      <c r="BU23" s="85">
        <f>I!BT23/I!BT$71</f>
        <v>0</v>
      </c>
      <c r="BV23" s="85">
        <f>I!BU23/I!BU$71</f>
        <v>0</v>
      </c>
      <c r="BW23" s="85">
        <f>I!BV23/I!BV$71</f>
        <v>0</v>
      </c>
      <c r="BX23" s="85">
        <f>I!BW23/I!BW$71</f>
        <v>0</v>
      </c>
      <c r="BY23" s="85">
        <f>I!BX23/I!BX$71</f>
        <v>0</v>
      </c>
      <c r="BZ23" s="85">
        <f>I!BY23/I!BY$71</f>
        <v>0</v>
      </c>
      <c r="CA23" s="85">
        <f>I!BZ23/I!BZ$71</f>
        <v>0</v>
      </c>
      <c r="CB23" s="85">
        <f>I!CA23/I!CA$71</f>
        <v>0</v>
      </c>
      <c r="CC23" s="85">
        <f>I!CB23/I!CB$71</f>
        <v>0</v>
      </c>
      <c r="CD23" s="85">
        <f>I!CC23/I!CC$71</f>
        <v>1.7334048310865581E-3</v>
      </c>
      <c r="CE23" s="85">
        <f>I!CD23/I!CD$71</f>
        <v>0</v>
      </c>
      <c r="CF23" s="85">
        <f>I!CE23/I!CE$71</f>
        <v>0</v>
      </c>
      <c r="CG23" s="85">
        <f>I!CF23/I!CF$71</f>
        <v>1.8735455370173156E-4</v>
      </c>
      <c r="CH23" s="85">
        <f>I!CG23/I!CG$71</f>
        <v>0</v>
      </c>
      <c r="CI23" s="85">
        <f>I!CH23/I!CH$71</f>
        <v>0</v>
      </c>
      <c r="CJ23" s="85">
        <f>I!CI23/I!CI$71</f>
        <v>1.9736158720265917E-3</v>
      </c>
      <c r="CK23" s="85">
        <f>I!CJ23/I!CJ$71</f>
        <v>0</v>
      </c>
      <c r="CL23" s="85">
        <f>I!CK23/I!CK$71</f>
        <v>0</v>
      </c>
      <c r="CM23" s="85">
        <f>I!CL23/I!CL$71</f>
        <v>0</v>
      </c>
      <c r="CN23" s="85">
        <f>I!CM23/I!CM$71</f>
        <v>0</v>
      </c>
      <c r="CO23" s="85">
        <f>I!CN23/I!CN$71</f>
        <v>0</v>
      </c>
      <c r="CP23" s="85">
        <f>I!CO23/I!CO$71</f>
        <v>0</v>
      </c>
      <c r="CQ23" s="85">
        <f>I!CP23/I!CP$71</f>
        <v>0</v>
      </c>
      <c r="CR23" s="85">
        <f>I!CQ23/I!CQ$71</f>
        <v>6.3349562888016071E-4</v>
      </c>
      <c r="CS23" s="85">
        <f>I!CR23/I!CR$71</f>
        <v>0</v>
      </c>
      <c r="CT23" s="85">
        <f>I!CS23/I!CS$71</f>
        <v>0</v>
      </c>
      <c r="CU23" s="85">
        <f>I!CT23/I!CT$71</f>
        <v>0</v>
      </c>
      <c r="CV23" s="85">
        <f>I!CU23/I!CU$71</f>
        <v>0</v>
      </c>
      <c r="CW23" s="85">
        <f>I!CV23/I!CV$71</f>
        <v>0</v>
      </c>
      <c r="CX23" s="85">
        <f>I!CW23/I!CW$71</f>
        <v>0</v>
      </c>
      <c r="CY23" s="85">
        <f>I!CX23/I!CX$71</f>
        <v>0</v>
      </c>
      <c r="CZ23" s="85">
        <f>I!CY23/I!CY$71</f>
        <v>0</v>
      </c>
      <c r="DA23" s="85">
        <f>I!CZ23/I!CZ$71</f>
        <v>0</v>
      </c>
      <c r="DB23" s="85">
        <f>I!DA23/I!DA$71</f>
        <v>0</v>
      </c>
      <c r="DC23" s="85">
        <f>I!DB23/I!DB$71</f>
        <v>0</v>
      </c>
      <c r="DD23" s="85">
        <f>I!DC23/I!DC$71</f>
        <v>0</v>
      </c>
      <c r="DE23" s="85">
        <f>I!DD23/I!DD$71</f>
        <v>0</v>
      </c>
      <c r="DF23" s="85">
        <f>I!DE23/I!DE$71</f>
        <v>1.2562699214155997E-2</v>
      </c>
      <c r="DG23" s="85">
        <f>I!DF23/I!DF$71</f>
        <v>0</v>
      </c>
      <c r="DH23" s="85">
        <f>I!DG23/I!DG$71</f>
        <v>0</v>
      </c>
      <c r="DI23" s="85">
        <f>I!DH23/I!DH$71</f>
        <v>1.3734944788861753E-2</v>
      </c>
      <c r="DJ23" s="85">
        <f>I!DI23/I!DI$71</f>
        <v>0</v>
      </c>
      <c r="DK23" s="85">
        <f>I!DJ23/I!DJ$71</f>
        <v>0</v>
      </c>
      <c r="DL23" s="85">
        <f>I!DK23/I!DK$71</f>
        <v>0</v>
      </c>
      <c r="DM23" s="85">
        <f>I!DL23/I!DL$71</f>
        <v>0</v>
      </c>
      <c r="DN23" s="85">
        <f>I!DM23/I!DM$71</f>
        <v>0</v>
      </c>
      <c r="DO23" s="85">
        <f>I!DN23/I!DN$71</f>
        <v>0</v>
      </c>
      <c r="DP23" s="85">
        <f>I!DO23/I!DO$71</f>
        <v>0</v>
      </c>
      <c r="DQ23" s="85">
        <f>I!DP23/I!DP$71</f>
        <v>0</v>
      </c>
      <c r="DR23" s="85">
        <f>I!DQ23/I!DQ$71</f>
        <v>0</v>
      </c>
      <c r="DS23" s="85">
        <f>I!DR23/I!DR$71</f>
        <v>0</v>
      </c>
      <c r="DT23" s="85">
        <f>I!DS23/I!DS$71</f>
        <v>0</v>
      </c>
      <c r="DU23" s="85">
        <f>I!DT23/I!DT$71</f>
        <v>0</v>
      </c>
      <c r="DV23" s="85">
        <f>I!DU23/I!DU$71</f>
        <v>0</v>
      </c>
      <c r="DW23" s="85">
        <f>I!DV23/I!DV$71</f>
        <v>0</v>
      </c>
      <c r="DX23" s="85">
        <f>I!DW23/I!DW$71</f>
        <v>0</v>
      </c>
      <c r="DY23" s="85">
        <f>I!DX23/I!DX$71</f>
        <v>0</v>
      </c>
      <c r="DZ23" s="85">
        <f>I!DY23/I!DY$71</f>
        <v>0</v>
      </c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</row>
    <row r="24" spans="1:256" s="66" customFormat="1" ht="12.75" customHeight="1">
      <c r="A24" s="200">
        <v>2092</v>
      </c>
      <c r="B24" s="63" t="s">
        <v>331</v>
      </c>
      <c r="C24" s="85">
        <f>I!B24/I!B$71</f>
        <v>0</v>
      </c>
      <c r="D24" s="85">
        <f>I!C24/I!C$71</f>
        <v>0</v>
      </c>
      <c r="E24" s="85">
        <f>I!D24/I!D$71</f>
        <v>0</v>
      </c>
      <c r="F24" s="85">
        <f>I!E24/I!E$71</f>
        <v>0</v>
      </c>
      <c r="G24" s="85">
        <f>I!F24/I!F$71</f>
        <v>0</v>
      </c>
      <c r="H24" s="85">
        <f>I!G24/I!G$71</f>
        <v>0</v>
      </c>
      <c r="I24" s="85">
        <f>I!H24/I!H$71</f>
        <v>0</v>
      </c>
      <c r="J24" s="85">
        <f>I!I24/I!I$71</f>
        <v>0</v>
      </c>
      <c r="K24" s="85">
        <f>I!J24/I!J$71</f>
        <v>0</v>
      </c>
      <c r="L24" s="85">
        <f>I!K24/I!K$71</f>
        <v>0</v>
      </c>
      <c r="M24" s="85">
        <f>I!L24/I!L$71</f>
        <v>0</v>
      </c>
      <c r="N24" s="85">
        <f>I!M24/I!M$71</f>
        <v>0</v>
      </c>
      <c r="O24" s="85">
        <f>I!N24/I!N$71</f>
        <v>0</v>
      </c>
      <c r="P24" s="85">
        <f>I!O24/I!O$71</f>
        <v>0</v>
      </c>
      <c r="Q24" s="85">
        <f>I!P24/I!P$71</f>
        <v>0</v>
      </c>
      <c r="R24" s="85">
        <f>I!Q24/I!Q$71</f>
        <v>0</v>
      </c>
      <c r="S24" s="85">
        <f>I!R24/I!R$71</f>
        <v>9.6123037487984622E-4</v>
      </c>
      <c r="T24" s="85">
        <f>I!S24/I!S$71</f>
        <v>0</v>
      </c>
      <c r="U24" s="85">
        <f>I!T24/I!T$71</f>
        <v>0</v>
      </c>
      <c r="V24" s="85">
        <f>I!U24/I!U$71</f>
        <v>0</v>
      </c>
      <c r="W24" s="85">
        <f>I!V24/I!V$71</f>
        <v>0</v>
      </c>
      <c r="X24" s="85">
        <f>I!W24/I!W$71</f>
        <v>0</v>
      </c>
      <c r="Y24" s="85">
        <f>I!X24/I!X$71</f>
        <v>0</v>
      </c>
      <c r="Z24" s="85">
        <f>I!Y24/I!Y$71</f>
        <v>0</v>
      </c>
      <c r="AA24" s="85">
        <f>I!Z24/I!Z$71</f>
        <v>0</v>
      </c>
      <c r="AB24" s="85">
        <f>I!AA24/I!AA$71</f>
        <v>0</v>
      </c>
      <c r="AC24" s="85">
        <f>I!AB24/I!AB$71</f>
        <v>2.447081854888046E-4</v>
      </c>
      <c r="AD24" s="85">
        <f>I!AC24/I!AC$71</f>
        <v>1.9857451863409098E-3</v>
      </c>
      <c r="AE24" s="85">
        <f>I!AD24/I!AD$71</f>
        <v>2.6281208935611036E-4</v>
      </c>
      <c r="AF24" s="85">
        <f>I!AE24/I!AE$71</f>
        <v>0</v>
      </c>
      <c r="AG24" s="85">
        <f>I!AF24/I!AF$71</f>
        <v>0</v>
      </c>
      <c r="AH24" s="85">
        <f>I!AG24/I!AG$71</f>
        <v>0</v>
      </c>
      <c r="AI24" s="85">
        <f>I!AH24/I!AH$71</f>
        <v>4.3683621372211755E-4</v>
      </c>
      <c r="AJ24" s="85">
        <f>I!AI24/I!AI$71</f>
        <v>3.1257920081101632E-3</v>
      </c>
      <c r="AK24" s="85">
        <f>I!AJ24/I!AJ$71</f>
        <v>3.347674606028294E-4</v>
      </c>
      <c r="AL24" s="85">
        <f>I!AK24/I!AK$71</f>
        <v>0</v>
      </c>
      <c r="AM24" s="85">
        <f>I!AL24/I!AL$71</f>
        <v>0</v>
      </c>
      <c r="AN24" s="85">
        <f>I!AM24/I!AM$71</f>
        <v>0</v>
      </c>
      <c r="AO24" s="85">
        <f>I!AN24/I!AN$71</f>
        <v>7.7600589764482205E-4</v>
      </c>
      <c r="AP24" s="85">
        <f>I!AO24/I!AO$71</f>
        <v>0</v>
      </c>
      <c r="AQ24" s="85">
        <f>I!AP24/I!AP$71</f>
        <v>1.5357462122080362E-3</v>
      </c>
      <c r="AR24" s="85">
        <f>I!AQ24/I!AQ$71</f>
        <v>4.0611039955015463E-4</v>
      </c>
      <c r="AS24" s="85">
        <f>I!AR24/I!AR$71</f>
        <v>0</v>
      </c>
      <c r="AT24" s="85">
        <f>I!AS24/I!AS$71</f>
        <v>0</v>
      </c>
      <c r="AU24" s="85">
        <f>I!AT24/I!AT$71</f>
        <v>7.1660615325816934E-4</v>
      </c>
      <c r="AV24" s="85">
        <f>I!AU24/I!AU$71</f>
        <v>0</v>
      </c>
      <c r="AW24" s="85">
        <f>I!AV24/I!AV$71</f>
        <v>0</v>
      </c>
      <c r="AX24" s="85">
        <f>I!AW24/I!AW$71</f>
        <v>0</v>
      </c>
      <c r="AY24" s="85">
        <f>I!AX24/I!AX$71</f>
        <v>0</v>
      </c>
      <c r="AZ24" s="85">
        <f>I!AY24/I!AY$71</f>
        <v>0</v>
      </c>
      <c r="BA24" s="85">
        <f>I!AZ24/I!AZ$71</f>
        <v>7.9748163693599164E-4</v>
      </c>
      <c r="BB24" s="85">
        <f>I!BA24/I!BA$71</f>
        <v>2.5502072043353521E-4</v>
      </c>
      <c r="BC24" s="85">
        <f>I!BB24/I!BB$71</f>
        <v>3.0956697952218431E-2</v>
      </c>
      <c r="BD24" s="85">
        <f>I!BC24/I!BC$71</f>
        <v>8.0301475810906787E-3</v>
      </c>
      <c r="BE24" s="85">
        <f>I!BD24/I!BD$71</f>
        <v>4.6885665529010238E-2</v>
      </c>
      <c r="BF24" s="85">
        <f>I!BE24/I!BE$71</f>
        <v>4.015145032942586E-2</v>
      </c>
      <c r="BG24" s="85">
        <f>I!BF24/I!BF$71</f>
        <v>0.95546346456299769</v>
      </c>
      <c r="BH24" s="85">
        <f>I!BG24/I!BG$71</f>
        <v>0.7673432293244471</v>
      </c>
      <c r="BI24" s="85">
        <f>I!BH24/I!BH$71</f>
        <v>0.93659668113959438</v>
      </c>
      <c r="BJ24" s="85">
        <f>I!BI24/I!BI$71</f>
        <v>1.7420943003219086E-2</v>
      </c>
      <c r="BK24" s="85">
        <f>I!BJ24/I!BJ$71</f>
        <v>2.2253616212634551E-3</v>
      </c>
      <c r="BL24" s="85">
        <f>I!BK24/I!BK$71</f>
        <v>2.6570128532996777E-3</v>
      </c>
      <c r="BM24" s="85">
        <f>I!BL24/I!BL$71</f>
        <v>6.2506633958792795E-4</v>
      </c>
      <c r="BN24" s="85">
        <f>I!BM24/I!BM$71</f>
        <v>1.1111993015318676E-3</v>
      </c>
      <c r="BO24" s="85">
        <f>I!BN24/I!BN$71</f>
        <v>1.0416666666666667E-3</v>
      </c>
      <c r="BP24" s="85">
        <f>I!BO24/I!BO$71</f>
        <v>3.2549950867998691E-3</v>
      </c>
      <c r="BQ24" s="85">
        <f>I!BP24/I!BP$71</f>
        <v>8.8450329771460716E-3</v>
      </c>
      <c r="BR24" s="85">
        <f>I!BQ24/I!BQ$71</f>
        <v>0</v>
      </c>
      <c r="BS24" s="85">
        <f>I!BR24/I!BR$71</f>
        <v>5.2889065185772845E-4</v>
      </c>
      <c r="BT24" s="85">
        <f>I!BS24/I!BS$71</f>
        <v>0</v>
      </c>
      <c r="BU24" s="85">
        <f>I!BT24/I!BT$71</f>
        <v>4.1566375702036754E-4</v>
      </c>
      <c r="BV24" s="85">
        <f>I!BU24/I!BU$71</f>
        <v>0</v>
      </c>
      <c r="BW24" s="85">
        <f>I!BV24/I!BV$71</f>
        <v>0</v>
      </c>
      <c r="BX24" s="85">
        <f>I!BW24/I!BW$71</f>
        <v>0</v>
      </c>
      <c r="BY24" s="85">
        <f>I!BX24/I!BX$71</f>
        <v>0</v>
      </c>
      <c r="BZ24" s="85">
        <f>I!BY24/I!BY$71</f>
        <v>1.4872345699413369E-4</v>
      </c>
      <c r="CA24" s="85">
        <f>I!BZ24/I!BZ$71</f>
        <v>0</v>
      </c>
      <c r="CB24" s="85">
        <f>I!CA24/I!CA$71</f>
        <v>3.0468297736205481E-4</v>
      </c>
      <c r="CC24" s="85">
        <f>I!CB24/I!CB$71</f>
        <v>0</v>
      </c>
      <c r="CD24" s="85">
        <f>I!CC24/I!CC$71</f>
        <v>2.7435184376909549E-4</v>
      </c>
      <c r="CE24" s="85">
        <f>I!CD24/I!CD$71</f>
        <v>0</v>
      </c>
      <c r="CF24" s="85">
        <f>I!CE24/I!CE$71</f>
        <v>0</v>
      </c>
      <c r="CG24" s="85">
        <f>I!CF24/I!CF$71</f>
        <v>8.1844357669703786E-4</v>
      </c>
      <c r="CH24" s="85">
        <f>I!CG24/I!CG$71</f>
        <v>0</v>
      </c>
      <c r="CI24" s="85">
        <f>I!CH24/I!CH$71</f>
        <v>0</v>
      </c>
      <c r="CJ24" s="85">
        <f>I!CI24/I!CI$71</f>
        <v>1.9736158720265917E-3</v>
      </c>
      <c r="CK24" s="85">
        <f>I!CJ24/I!CJ$71</f>
        <v>0</v>
      </c>
      <c r="CL24" s="85">
        <f>I!CK24/I!CK$71</f>
        <v>0</v>
      </c>
      <c r="CM24" s="85">
        <f>I!CL24/I!CL$71</f>
        <v>0</v>
      </c>
      <c r="CN24" s="85">
        <f>I!CM24/I!CM$71</f>
        <v>0</v>
      </c>
      <c r="CO24" s="85">
        <f>I!CN24/I!CN$71</f>
        <v>0</v>
      </c>
      <c r="CP24" s="85">
        <f>I!CO24/I!CO$71</f>
        <v>0</v>
      </c>
      <c r="CQ24" s="85">
        <f>I!CP24/I!CP$71</f>
        <v>0</v>
      </c>
      <c r="CR24" s="85">
        <f>I!CQ24/I!CQ$71</f>
        <v>7.4400012955700074E-4</v>
      </c>
      <c r="CS24" s="85">
        <f>I!CR24/I!CR$71</f>
        <v>0</v>
      </c>
      <c r="CT24" s="85">
        <f>I!CS24/I!CS$71</f>
        <v>0</v>
      </c>
      <c r="CU24" s="85">
        <f>I!CT24/I!CT$71</f>
        <v>0</v>
      </c>
      <c r="CV24" s="85">
        <f>I!CU24/I!CU$71</f>
        <v>0</v>
      </c>
      <c r="CW24" s="85">
        <f>I!CV24/I!CV$71</f>
        <v>0</v>
      </c>
      <c r="CX24" s="85">
        <f>I!CW24/I!CW$71</f>
        <v>0</v>
      </c>
      <c r="CY24" s="85">
        <f>I!CX24/I!CX$71</f>
        <v>0</v>
      </c>
      <c r="CZ24" s="85">
        <f>I!CY24/I!CY$71</f>
        <v>0</v>
      </c>
      <c r="DA24" s="85">
        <f>I!CZ24/I!CZ$71</f>
        <v>0</v>
      </c>
      <c r="DB24" s="85">
        <f>I!DA24/I!DA$71</f>
        <v>0</v>
      </c>
      <c r="DC24" s="85">
        <f>I!DB24/I!DB$71</f>
        <v>0</v>
      </c>
      <c r="DD24" s="85">
        <f>I!DC24/I!DC$71</f>
        <v>0</v>
      </c>
      <c r="DE24" s="85">
        <f>I!DD24/I!DD$71</f>
        <v>0</v>
      </c>
      <c r="DF24" s="85">
        <f>I!DE24/I!DE$71</f>
        <v>6.013306570586744E-3</v>
      </c>
      <c r="DG24" s="85">
        <f>I!DF24/I!DF$71</f>
        <v>0</v>
      </c>
      <c r="DH24" s="85">
        <f>I!DG24/I!DG$71</f>
        <v>0</v>
      </c>
      <c r="DI24" s="85">
        <f>I!DH24/I!DH$71</f>
        <v>2.1249504247813474E-2</v>
      </c>
      <c r="DJ24" s="85">
        <f>I!DI24/I!DI$71</f>
        <v>0</v>
      </c>
      <c r="DK24" s="85">
        <f>I!DJ24/I!DJ$71</f>
        <v>0</v>
      </c>
      <c r="DL24" s="85">
        <f>I!DK24/I!DK$71</f>
        <v>0</v>
      </c>
      <c r="DM24" s="85">
        <f>I!DL24/I!DL$71</f>
        <v>0</v>
      </c>
      <c r="DN24" s="85">
        <f>I!DM24/I!DM$71</f>
        <v>0</v>
      </c>
      <c r="DO24" s="85">
        <f>I!DN24/I!DN$71</f>
        <v>0</v>
      </c>
      <c r="DP24" s="85">
        <f>I!DO24/I!DO$71</f>
        <v>0</v>
      </c>
      <c r="DQ24" s="85">
        <f>I!DP24/I!DP$71</f>
        <v>0</v>
      </c>
      <c r="DR24" s="85">
        <f>I!DQ24/I!DQ$71</f>
        <v>0</v>
      </c>
      <c r="DS24" s="85">
        <f>I!DR24/I!DR$71</f>
        <v>0</v>
      </c>
      <c r="DT24" s="85">
        <f>I!DS24/I!DS$71</f>
        <v>0</v>
      </c>
      <c r="DU24" s="85">
        <f>I!DT24/I!DT$71</f>
        <v>0</v>
      </c>
      <c r="DV24" s="85">
        <f>I!DU24/I!DU$71</f>
        <v>0</v>
      </c>
      <c r="DW24" s="85">
        <f>I!DV24/I!DV$71</f>
        <v>0</v>
      </c>
      <c r="DX24" s="85">
        <f>I!DW24/I!DW$71</f>
        <v>0</v>
      </c>
      <c r="DY24" s="85">
        <f>I!DX24/I!DX$71</f>
        <v>0</v>
      </c>
      <c r="DZ24" s="85">
        <f>I!DY24/I!DY$71</f>
        <v>0</v>
      </c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</row>
    <row r="25" spans="1:256" s="66" customFormat="1" ht="12.75" customHeight="1">
      <c r="A25" s="200">
        <v>2093</v>
      </c>
      <c r="B25" s="63" t="s">
        <v>332</v>
      </c>
      <c r="C25" s="85">
        <f>I!B25/I!B$71</f>
        <v>0</v>
      </c>
      <c r="D25" s="85">
        <f>I!C25/I!C$71</f>
        <v>0</v>
      </c>
      <c r="E25" s="85">
        <f>I!D25/I!D$71</f>
        <v>0</v>
      </c>
      <c r="F25" s="85">
        <f>I!E25/I!E$71</f>
        <v>0</v>
      </c>
      <c r="G25" s="85">
        <f>I!F25/I!F$71</f>
        <v>0</v>
      </c>
      <c r="H25" s="85">
        <f>I!G25/I!G$71</f>
        <v>0</v>
      </c>
      <c r="I25" s="85">
        <f>I!H25/I!H$71</f>
        <v>0</v>
      </c>
      <c r="J25" s="85">
        <f>I!I25/I!I$71</f>
        <v>0</v>
      </c>
      <c r="K25" s="85">
        <f>I!J25/I!J$71</f>
        <v>0</v>
      </c>
      <c r="L25" s="85">
        <f>I!K25/I!K$71</f>
        <v>0</v>
      </c>
      <c r="M25" s="85">
        <f>I!L25/I!L$71</f>
        <v>0</v>
      </c>
      <c r="N25" s="85">
        <f>I!M25/I!M$71</f>
        <v>0</v>
      </c>
      <c r="O25" s="85">
        <f>I!N25/I!N$71</f>
        <v>0</v>
      </c>
      <c r="P25" s="85">
        <f>I!O25/I!O$71</f>
        <v>0</v>
      </c>
      <c r="Q25" s="85">
        <f>I!P25/I!P$71</f>
        <v>0</v>
      </c>
      <c r="R25" s="85">
        <f>I!Q25/I!Q$71</f>
        <v>0</v>
      </c>
      <c r="S25" s="85">
        <f>I!R25/I!R$71</f>
        <v>0</v>
      </c>
      <c r="T25" s="85">
        <f>I!S25/I!S$71</f>
        <v>0</v>
      </c>
      <c r="U25" s="85">
        <f>I!T25/I!T$71</f>
        <v>0</v>
      </c>
      <c r="V25" s="85">
        <f>I!U25/I!U$71</f>
        <v>0</v>
      </c>
      <c r="W25" s="85">
        <f>I!V25/I!V$71</f>
        <v>3.9157612951914452E-4</v>
      </c>
      <c r="X25" s="85">
        <f>I!W25/I!W$71</f>
        <v>0</v>
      </c>
      <c r="Y25" s="85">
        <f>I!X25/I!X$71</f>
        <v>0</v>
      </c>
      <c r="Z25" s="85">
        <f>I!Y25/I!Y$71</f>
        <v>0</v>
      </c>
      <c r="AA25" s="85">
        <f>I!Z25/I!Z$71</f>
        <v>0</v>
      </c>
      <c r="AB25" s="85">
        <f>I!AA25/I!AA$71</f>
        <v>0</v>
      </c>
      <c r="AC25" s="85">
        <f>I!AB25/I!AB$71</f>
        <v>0</v>
      </c>
      <c r="AD25" s="85">
        <f>I!AC25/I!AC$71</f>
        <v>0</v>
      </c>
      <c r="AE25" s="85">
        <f>I!AD25/I!AD$71</f>
        <v>4.5053501032476064E-4</v>
      </c>
      <c r="AF25" s="85">
        <f>I!AE25/I!AE$71</f>
        <v>0</v>
      </c>
      <c r="AG25" s="85">
        <f>I!AF25/I!AF$71</f>
        <v>0</v>
      </c>
      <c r="AH25" s="85">
        <f>I!AG25/I!AG$71</f>
        <v>1.0123409178557656E-3</v>
      </c>
      <c r="AI25" s="85">
        <f>I!AH25/I!AH$71</f>
        <v>3.549294236492205E-4</v>
      </c>
      <c r="AJ25" s="85">
        <f>I!AI25/I!AI$71</f>
        <v>1.2518528189728662E-3</v>
      </c>
      <c r="AK25" s="85">
        <f>I!AJ25/I!AJ$71</f>
        <v>0</v>
      </c>
      <c r="AL25" s="85">
        <f>I!AK25/I!AK$71</f>
        <v>0</v>
      </c>
      <c r="AM25" s="85">
        <f>I!AL25/I!AL$71</f>
        <v>0</v>
      </c>
      <c r="AN25" s="85">
        <f>I!AM25/I!AM$71</f>
        <v>0</v>
      </c>
      <c r="AO25" s="85">
        <f>I!AN25/I!AN$71</f>
        <v>2.3280176929344663E-3</v>
      </c>
      <c r="AP25" s="85">
        <f>I!AO25/I!AO$71</f>
        <v>0</v>
      </c>
      <c r="AQ25" s="85">
        <f>I!AP25/I!AP$71</f>
        <v>9.6270658078712729E-4</v>
      </c>
      <c r="AR25" s="85">
        <f>I!AQ25/I!AQ$71</f>
        <v>0</v>
      </c>
      <c r="AS25" s="85">
        <f>I!AR25/I!AR$71</f>
        <v>0</v>
      </c>
      <c r="AT25" s="85">
        <f>I!AS25/I!AS$71</f>
        <v>4.3813655495381605E-3</v>
      </c>
      <c r="AU25" s="85">
        <f>I!AT25/I!AT$71</f>
        <v>9.5069749665583798E-3</v>
      </c>
      <c r="AV25" s="85">
        <f>I!AU25/I!AU$71</f>
        <v>0</v>
      </c>
      <c r="AW25" s="85">
        <f>I!AV25/I!AV$71</f>
        <v>0</v>
      </c>
      <c r="AX25" s="85">
        <f>I!AW25/I!AW$71</f>
        <v>0</v>
      </c>
      <c r="AY25" s="85">
        <f>I!AX25/I!AX$71</f>
        <v>0</v>
      </c>
      <c r="AZ25" s="85">
        <f>I!AY25/I!AY$71</f>
        <v>0</v>
      </c>
      <c r="BA25" s="85">
        <f>I!AZ25/I!AZ$71</f>
        <v>3.597661520011992E-4</v>
      </c>
      <c r="BB25" s="85">
        <f>I!BA25/I!BA$71</f>
        <v>2.1421740516416959E-3</v>
      </c>
      <c r="BC25" s="85">
        <f>I!BB25/I!BB$71</f>
        <v>1.0132252559726962E-2</v>
      </c>
      <c r="BD25" s="85">
        <f>I!BC25/I!BC$71</f>
        <v>0</v>
      </c>
      <c r="BE25" s="85">
        <f>I!BD25/I!BD$71</f>
        <v>1.3246587030716723E-2</v>
      </c>
      <c r="BF25" s="85">
        <f>I!BE25/I!BE$71</f>
        <v>3.3370411568409346E-3</v>
      </c>
      <c r="BG25" s="85">
        <f>I!BF25/I!BF$71</f>
        <v>2.9557880020970116E-2</v>
      </c>
      <c r="BH25" s="85">
        <f>I!BG25/I!BG$71</f>
        <v>1.2386818809115083E-2</v>
      </c>
      <c r="BI25" s="85">
        <f>I!BH25/I!BH$71</f>
        <v>6.4236007851067624E-3</v>
      </c>
      <c r="BJ25" s="85">
        <f>I!BI25/I!BI$71</f>
        <v>0.92699194176187172</v>
      </c>
      <c r="BK25" s="85">
        <f>I!BJ25/I!BJ$71</f>
        <v>5.2883593583957396E-3</v>
      </c>
      <c r="BL25" s="85">
        <f>I!BK25/I!BK$71</f>
        <v>0</v>
      </c>
      <c r="BM25" s="85">
        <f>I!BL25/I!BL$71</f>
        <v>1.0968145204090056E-3</v>
      </c>
      <c r="BN25" s="85">
        <f>I!BM25/I!BM$71</f>
        <v>0</v>
      </c>
      <c r="BO25" s="85">
        <f>I!BN25/I!BN$71</f>
        <v>0</v>
      </c>
      <c r="BP25" s="85">
        <f>I!BO25/I!BO$71</f>
        <v>2.0471667212577794E-4</v>
      </c>
      <c r="BQ25" s="85">
        <f>I!BP25/I!BP$71</f>
        <v>0</v>
      </c>
      <c r="BR25" s="85">
        <f>I!BQ25/I!BQ$71</f>
        <v>0</v>
      </c>
      <c r="BS25" s="85">
        <f>I!BR25/I!BR$71</f>
        <v>9.9166997223324078E-5</v>
      </c>
      <c r="BT25" s="85">
        <f>I!BS25/I!BS$71</f>
        <v>0</v>
      </c>
      <c r="BU25" s="85">
        <f>I!BT25/I!BT$71</f>
        <v>2.5036491411226788E-3</v>
      </c>
      <c r="BV25" s="85">
        <f>I!BU25/I!BU$71</f>
        <v>0</v>
      </c>
      <c r="BW25" s="85">
        <f>I!BV25/I!BV$71</f>
        <v>0</v>
      </c>
      <c r="BX25" s="85">
        <f>I!BW25/I!BW$71</f>
        <v>0</v>
      </c>
      <c r="BY25" s="85">
        <f>I!BX25/I!BX$71</f>
        <v>0</v>
      </c>
      <c r="BZ25" s="85">
        <f>I!BY25/I!BY$71</f>
        <v>0</v>
      </c>
      <c r="CA25" s="85">
        <f>I!BZ25/I!BZ$71</f>
        <v>0</v>
      </c>
      <c r="CB25" s="85">
        <f>I!CA25/I!CA$71</f>
        <v>0</v>
      </c>
      <c r="CC25" s="85">
        <f>I!CB25/I!CB$71</f>
        <v>0</v>
      </c>
      <c r="CD25" s="85">
        <f>I!CC25/I!CC$71</f>
        <v>5.7364476424447239E-4</v>
      </c>
      <c r="CE25" s="85">
        <f>I!CD25/I!CD$71</f>
        <v>0</v>
      </c>
      <c r="CF25" s="85">
        <f>I!CE25/I!CE$71</f>
        <v>0</v>
      </c>
      <c r="CG25" s="85">
        <f>I!CF25/I!CF$71</f>
        <v>0</v>
      </c>
      <c r="CH25" s="85">
        <f>I!CG25/I!CG$71</f>
        <v>0</v>
      </c>
      <c r="CI25" s="85">
        <f>I!CH25/I!CH$71</f>
        <v>0</v>
      </c>
      <c r="CJ25" s="85">
        <f>I!CI25/I!CI$71</f>
        <v>1.4204840552612443E-2</v>
      </c>
      <c r="CK25" s="85">
        <f>I!CJ25/I!CJ$71</f>
        <v>0</v>
      </c>
      <c r="CL25" s="85">
        <f>I!CK25/I!CK$71</f>
        <v>0</v>
      </c>
      <c r="CM25" s="85">
        <f>I!CL25/I!CL$71</f>
        <v>0</v>
      </c>
      <c r="CN25" s="85">
        <f>I!CM25/I!CM$71</f>
        <v>0</v>
      </c>
      <c r="CO25" s="85">
        <f>I!CN25/I!CN$71</f>
        <v>0</v>
      </c>
      <c r="CP25" s="85">
        <f>I!CO25/I!CO$71</f>
        <v>0</v>
      </c>
      <c r="CQ25" s="85">
        <f>I!CP25/I!CP$71</f>
        <v>0</v>
      </c>
      <c r="CR25" s="85">
        <f>I!CQ25/I!CQ$71</f>
        <v>2.7149812666292603E-4</v>
      </c>
      <c r="CS25" s="85">
        <f>I!CR25/I!CR$71</f>
        <v>0</v>
      </c>
      <c r="CT25" s="85">
        <f>I!CS25/I!CS$71</f>
        <v>0</v>
      </c>
      <c r="CU25" s="85">
        <f>I!CT25/I!CT$71</f>
        <v>0</v>
      </c>
      <c r="CV25" s="85">
        <f>I!CU25/I!CU$71</f>
        <v>0</v>
      </c>
      <c r="CW25" s="85">
        <f>I!CV25/I!CV$71</f>
        <v>0</v>
      </c>
      <c r="CX25" s="85">
        <f>I!CW25/I!CW$71</f>
        <v>0</v>
      </c>
      <c r="CY25" s="85">
        <f>I!CX25/I!CX$71</f>
        <v>0</v>
      </c>
      <c r="CZ25" s="85">
        <f>I!CY25/I!CY$71</f>
        <v>0</v>
      </c>
      <c r="DA25" s="85">
        <f>I!CZ25/I!CZ$71</f>
        <v>0</v>
      </c>
      <c r="DB25" s="85">
        <f>I!DA25/I!DA$71</f>
        <v>0</v>
      </c>
      <c r="DC25" s="85">
        <f>I!DB25/I!DB$71</f>
        <v>0</v>
      </c>
      <c r="DD25" s="85">
        <f>I!DC25/I!DC$71</f>
        <v>0</v>
      </c>
      <c r="DE25" s="85">
        <f>I!DD25/I!DD$71</f>
        <v>0</v>
      </c>
      <c r="DF25" s="85">
        <f>I!DE25/I!DE$71</f>
        <v>1.5791682770027385E-4</v>
      </c>
      <c r="DG25" s="85">
        <f>I!DF25/I!DF$71</f>
        <v>0</v>
      </c>
      <c r="DH25" s="85">
        <f>I!DG25/I!DG$71</f>
        <v>0</v>
      </c>
      <c r="DI25" s="85">
        <f>I!DH25/I!DH$71</f>
        <v>9.3931993236896494E-3</v>
      </c>
      <c r="DJ25" s="85">
        <f>I!DI25/I!DI$71</f>
        <v>0</v>
      </c>
      <c r="DK25" s="85">
        <f>I!DJ25/I!DJ$71</f>
        <v>0</v>
      </c>
      <c r="DL25" s="85">
        <f>I!DK25/I!DK$71</f>
        <v>0</v>
      </c>
      <c r="DM25" s="85">
        <f>I!DL25/I!DL$71</f>
        <v>0</v>
      </c>
      <c r="DN25" s="85">
        <f>I!DM25/I!DM$71</f>
        <v>0</v>
      </c>
      <c r="DO25" s="85">
        <f>I!DN25/I!DN$71</f>
        <v>0</v>
      </c>
      <c r="DP25" s="85">
        <f>I!DO25/I!DO$71</f>
        <v>0</v>
      </c>
      <c r="DQ25" s="85">
        <f>I!DP25/I!DP$71</f>
        <v>0</v>
      </c>
      <c r="DR25" s="85">
        <f>I!DQ25/I!DQ$71</f>
        <v>0</v>
      </c>
      <c r="DS25" s="85">
        <f>I!DR25/I!DR$71</f>
        <v>0</v>
      </c>
      <c r="DT25" s="85">
        <f>I!DS25/I!DS$71</f>
        <v>0</v>
      </c>
      <c r="DU25" s="85">
        <f>I!DT25/I!DT$71</f>
        <v>0</v>
      </c>
      <c r="DV25" s="85">
        <f>I!DU25/I!DU$71</f>
        <v>0</v>
      </c>
      <c r="DW25" s="85">
        <f>I!DV25/I!DV$71</f>
        <v>0</v>
      </c>
      <c r="DX25" s="85">
        <f>I!DW25/I!DW$71</f>
        <v>0</v>
      </c>
      <c r="DY25" s="85">
        <f>I!DX25/I!DX$71</f>
        <v>0</v>
      </c>
      <c r="DZ25" s="85">
        <f>I!DY25/I!DY$71</f>
        <v>0</v>
      </c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</row>
    <row r="26" spans="1:256" s="66" customFormat="1" ht="12.75" customHeight="1">
      <c r="A26" s="200">
        <v>2100</v>
      </c>
      <c r="B26" s="63" t="s">
        <v>333</v>
      </c>
      <c r="C26" s="85">
        <f>I!B26/I!B$71</f>
        <v>0</v>
      </c>
      <c r="D26" s="85">
        <f>I!C26/I!C$71</f>
        <v>0</v>
      </c>
      <c r="E26" s="85">
        <f>I!D26/I!D$71</f>
        <v>0</v>
      </c>
      <c r="F26" s="85">
        <f>I!E26/I!E$71</f>
        <v>0</v>
      </c>
      <c r="G26" s="85">
        <f>I!F26/I!F$71</f>
        <v>0</v>
      </c>
      <c r="H26" s="85">
        <f>I!G26/I!G$71</f>
        <v>0</v>
      </c>
      <c r="I26" s="85">
        <f>I!H26/I!H$71</f>
        <v>0</v>
      </c>
      <c r="J26" s="85">
        <f>I!I26/I!I$71</f>
        <v>0</v>
      </c>
      <c r="K26" s="85">
        <f>I!J26/I!J$71</f>
        <v>0</v>
      </c>
      <c r="L26" s="85">
        <f>I!K26/I!K$71</f>
        <v>0</v>
      </c>
      <c r="M26" s="85">
        <f>I!L26/I!L$71</f>
        <v>0</v>
      </c>
      <c r="N26" s="85">
        <f>I!M26/I!M$71</f>
        <v>0</v>
      </c>
      <c r="O26" s="85">
        <f>I!N26/I!N$71</f>
        <v>0</v>
      </c>
      <c r="P26" s="85">
        <f>I!O26/I!O$71</f>
        <v>0</v>
      </c>
      <c r="Q26" s="85">
        <f>I!P26/I!P$71</f>
        <v>0</v>
      </c>
      <c r="R26" s="85">
        <f>I!Q26/I!Q$71</f>
        <v>0</v>
      </c>
      <c r="S26" s="85">
        <f>I!R26/I!R$71</f>
        <v>0</v>
      </c>
      <c r="T26" s="85">
        <f>I!S26/I!S$71</f>
        <v>0</v>
      </c>
      <c r="U26" s="85">
        <f>I!T26/I!T$71</f>
        <v>0</v>
      </c>
      <c r="V26" s="85">
        <f>I!U26/I!U$71</f>
        <v>0</v>
      </c>
      <c r="W26" s="85">
        <f>I!V26/I!V$71</f>
        <v>0</v>
      </c>
      <c r="X26" s="85">
        <f>I!W26/I!W$71</f>
        <v>0</v>
      </c>
      <c r="Y26" s="85">
        <f>I!X26/I!X$71</f>
        <v>0</v>
      </c>
      <c r="Z26" s="85">
        <f>I!Y26/I!Y$71</f>
        <v>0</v>
      </c>
      <c r="AA26" s="85">
        <f>I!Z26/I!Z$71</f>
        <v>0</v>
      </c>
      <c r="AB26" s="85">
        <f>I!AA26/I!AA$71</f>
        <v>0</v>
      </c>
      <c r="AC26" s="85">
        <f>I!AB26/I!AB$71</f>
        <v>0</v>
      </c>
      <c r="AD26" s="85">
        <f>I!AC26/I!AC$71</f>
        <v>0</v>
      </c>
      <c r="AE26" s="85">
        <f>I!AD26/I!AD$71</f>
        <v>0</v>
      </c>
      <c r="AF26" s="85">
        <f>I!AE26/I!AE$71</f>
        <v>0</v>
      </c>
      <c r="AG26" s="85">
        <f>I!AF26/I!AF$71</f>
        <v>0</v>
      </c>
      <c r="AH26" s="85">
        <f>I!AG26/I!AG$71</f>
        <v>0</v>
      </c>
      <c r="AI26" s="85">
        <f>I!AH26/I!AH$71</f>
        <v>2.8940399159090289E-3</v>
      </c>
      <c r="AJ26" s="85">
        <f>I!AI26/I!AI$71</f>
        <v>5.3683749721597151E-3</v>
      </c>
      <c r="AK26" s="85">
        <f>I!AJ26/I!AJ$71</f>
        <v>5.2074938315995682E-4</v>
      </c>
      <c r="AL26" s="85">
        <f>I!AK26/I!AK$71</f>
        <v>0</v>
      </c>
      <c r="AM26" s="85">
        <f>I!AL26/I!AL$71</f>
        <v>0</v>
      </c>
      <c r="AN26" s="85">
        <f>I!AM26/I!AM$71</f>
        <v>0</v>
      </c>
      <c r="AO26" s="85">
        <f>I!AN26/I!AN$71</f>
        <v>0</v>
      </c>
      <c r="AP26" s="85">
        <f>I!AO26/I!AO$71</f>
        <v>0</v>
      </c>
      <c r="AQ26" s="85">
        <f>I!AP26/I!AP$71</f>
        <v>0</v>
      </c>
      <c r="AR26" s="85">
        <f>I!AQ26/I!AQ$71</f>
        <v>0</v>
      </c>
      <c r="AS26" s="85">
        <f>I!AR26/I!AR$71</f>
        <v>0</v>
      </c>
      <c r="AT26" s="85">
        <f>I!AS26/I!AS$71</f>
        <v>0</v>
      </c>
      <c r="AU26" s="85">
        <f>I!AT26/I!AT$71</f>
        <v>0</v>
      </c>
      <c r="AV26" s="85">
        <f>I!AU26/I!AU$71</f>
        <v>0</v>
      </c>
      <c r="AW26" s="85">
        <f>I!AV26/I!AV$71</f>
        <v>0</v>
      </c>
      <c r="AX26" s="85">
        <f>I!AW26/I!AW$71</f>
        <v>0</v>
      </c>
      <c r="AY26" s="85">
        <f>I!AX26/I!AX$71</f>
        <v>0</v>
      </c>
      <c r="AZ26" s="85">
        <f>I!AY26/I!AY$71</f>
        <v>0</v>
      </c>
      <c r="BA26" s="85">
        <f>I!AZ26/I!AZ$71</f>
        <v>0</v>
      </c>
      <c r="BB26" s="85">
        <f>I!BA26/I!BA$71</f>
        <v>0</v>
      </c>
      <c r="BC26" s="85">
        <f>I!BB26/I!BB$71</f>
        <v>1.0932167235494881E-3</v>
      </c>
      <c r="BD26" s="85">
        <f>I!BC26/I!BC$71</f>
        <v>0</v>
      </c>
      <c r="BE26" s="85">
        <f>I!BD26/I!BD$71</f>
        <v>6.6979522184300345E-3</v>
      </c>
      <c r="BF26" s="85">
        <f>I!BE26/I!BE$71</f>
        <v>4.7060836827243947E-4</v>
      </c>
      <c r="BG26" s="85">
        <f>I!BF26/I!BF$71</f>
        <v>8.5378335871383274E-3</v>
      </c>
      <c r="BH26" s="85">
        <f>I!BG26/I!BG$71</f>
        <v>1.0535527954491905E-2</v>
      </c>
      <c r="BI26" s="85">
        <f>I!BH26/I!BH$71</f>
        <v>0</v>
      </c>
      <c r="BJ26" s="85">
        <f>I!BI26/I!BI$71</f>
        <v>1.3318184687243578E-2</v>
      </c>
      <c r="BK26" s="85">
        <f>I!BJ26/I!BJ$71</f>
        <v>0.87302936727218172</v>
      </c>
      <c r="BL26" s="85">
        <f>I!BK26/I!BK$71</f>
        <v>3.3212660666245971E-4</v>
      </c>
      <c r="BM26" s="85">
        <f>I!BL26/I!BL$71</f>
        <v>0</v>
      </c>
      <c r="BN26" s="85">
        <f>I!BM26/I!BM$71</f>
        <v>0</v>
      </c>
      <c r="BO26" s="85">
        <f>I!BN26/I!BN$71</f>
        <v>0</v>
      </c>
      <c r="BP26" s="85">
        <f>I!BO26/I!BO$71</f>
        <v>0</v>
      </c>
      <c r="BQ26" s="85">
        <f>I!BP26/I!BP$71</f>
        <v>0</v>
      </c>
      <c r="BR26" s="85">
        <f>I!BQ26/I!BQ$71</f>
        <v>0</v>
      </c>
      <c r="BS26" s="85">
        <f>I!BR26/I!BR$71</f>
        <v>0</v>
      </c>
      <c r="BT26" s="85">
        <f>I!BS26/I!BS$71</f>
        <v>0</v>
      </c>
      <c r="BU26" s="85">
        <f>I!BT26/I!BT$71</f>
        <v>0</v>
      </c>
      <c r="BV26" s="85">
        <f>I!BU26/I!BU$71</f>
        <v>0</v>
      </c>
      <c r="BW26" s="85">
        <f>I!BV26/I!BV$71</f>
        <v>0</v>
      </c>
      <c r="BX26" s="85">
        <f>I!BW26/I!BW$71</f>
        <v>0</v>
      </c>
      <c r="BY26" s="85">
        <f>I!BX26/I!BX$71</f>
        <v>0</v>
      </c>
      <c r="BZ26" s="85">
        <f>I!BY26/I!BY$71</f>
        <v>0</v>
      </c>
      <c r="CA26" s="85">
        <f>I!BZ26/I!BZ$71</f>
        <v>0</v>
      </c>
      <c r="CB26" s="85">
        <f>I!CA26/I!CA$71</f>
        <v>0</v>
      </c>
      <c r="CC26" s="85">
        <f>I!CB26/I!CB$71</f>
        <v>0</v>
      </c>
      <c r="CD26" s="85">
        <f>I!CC26/I!CC$71</f>
        <v>1.1223484517826635E-4</v>
      </c>
      <c r="CE26" s="85">
        <f>I!CD26/I!CD$71</f>
        <v>0</v>
      </c>
      <c r="CF26" s="85">
        <f>I!CE26/I!CE$71</f>
        <v>0</v>
      </c>
      <c r="CG26" s="85">
        <f>I!CF26/I!CF$71</f>
        <v>0</v>
      </c>
      <c r="CH26" s="85">
        <f>I!CG26/I!CG$71</f>
        <v>0</v>
      </c>
      <c r="CI26" s="85">
        <f>I!CH26/I!CH$71</f>
        <v>0</v>
      </c>
      <c r="CJ26" s="85">
        <f>I!CI26/I!CI$71</f>
        <v>4.708112599979225E-2</v>
      </c>
      <c r="CK26" s="85">
        <f>I!CJ26/I!CJ$71</f>
        <v>0</v>
      </c>
      <c r="CL26" s="85">
        <f>I!CK26/I!CK$71</f>
        <v>0</v>
      </c>
      <c r="CM26" s="85">
        <f>I!CL26/I!CL$71</f>
        <v>0</v>
      </c>
      <c r="CN26" s="85">
        <f>I!CM26/I!CM$71</f>
        <v>0</v>
      </c>
      <c r="CO26" s="85">
        <f>I!CN26/I!CN$71</f>
        <v>0</v>
      </c>
      <c r="CP26" s="85">
        <f>I!CO26/I!CO$71</f>
        <v>0</v>
      </c>
      <c r="CQ26" s="85">
        <f>I!CP26/I!CP$71</f>
        <v>0</v>
      </c>
      <c r="CR26" s="85">
        <f>I!CQ26/I!CQ$71</f>
        <v>3.8105000233393124E-4</v>
      </c>
      <c r="CS26" s="85">
        <f>I!CR26/I!CR$71</f>
        <v>0</v>
      </c>
      <c r="CT26" s="85">
        <f>I!CS26/I!CS$71</f>
        <v>0</v>
      </c>
      <c r="CU26" s="85">
        <f>I!CT26/I!CT$71</f>
        <v>0</v>
      </c>
      <c r="CV26" s="85">
        <f>I!CU26/I!CU$71</f>
        <v>0</v>
      </c>
      <c r="CW26" s="85">
        <f>I!CV26/I!CV$71</f>
        <v>0</v>
      </c>
      <c r="CX26" s="85">
        <f>I!CW26/I!CW$71</f>
        <v>0</v>
      </c>
      <c r="CY26" s="85">
        <f>I!CX26/I!CX$71</f>
        <v>0</v>
      </c>
      <c r="CZ26" s="85">
        <f>I!CY26/I!CY$71</f>
        <v>0</v>
      </c>
      <c r="DA26" s="85">
        <f>I!CZ26/I!CZ$71</f>
        <v>0</v>
      </c>
      <c r="DB26" s="85">
        <f>I!DA26/I!DA$71</f>
        <v>0</v>
      </c>
      <c r="DC26" s="85">
        <f>I!DB26/I!DB$71</f>
        <v>0</v>
      </c>
      <c r="DD26" s="85">
        <f>I!DC26/I!DC$71</f>
        <v>0</v>
      </c>
      <c r="DE26" s="85">
        <f>I!DD26/I!DD$71</f>
        <v>0</v>
      </c>
      <c r="DF26" s="85">
        <f>I!DE26/I!DE$71</f>
        <v>1.8368220485137118E-3</v>
      </c>
      <c r="DG26" s="85">
        <f>I!DF26/I!DF$71</f>
        <v>0</v>
      </c>
      <c r="DH26" s="85">
        <f>I!DG26/I!DG$71</f>
        <v>0</v>
      </c>
      <c r="DI26" s="85">
        <f>I!DH26/I!DH$71</f>
        <v>2.5612123489260442E-2</v>
      </c>
      <c r="DJ26" s="85">
        <f>I!DI26/I!DI$71</f>
        <v>0</v>
      </c>
      <c r="DK26" s="85">
        <f>I!DJ26/I!DJ$71</f>
        <v>0</v>
      </c>
      <c r="DL26" s="85">
        <f>I!DK26/I!DK$71</f>
        <v>0</v>
      </c>
      <c r="DM26" s="85">
        <f>I!DL26/I!DL$71</f>
        <v>0</v>
      </c>
      <c r="DN26" s="85">
        <f>I!DM26/I!DM$71</f>
        <v>0</v>
      </c>
      <c r="DO26" s="85">
        <f>I!DN26/I!DN$71</f>
        <v>0</v>
      </c>
      <c r="DP26" s="85">
        <f>I!DO26/I!DO$71</f>
        <v>0</v>
      </c>
      <c r="DQ26" s="85">
        <f>I!DP26/I!DP$71</f>
        <v>0</v>
      </c>
      <c r="DR26" s="85">
        <f>I!DQ26/I!DQ$71</f>
        <v>0</v>
      </c>
      <c r="DS26" s="85">
        <f>I!DR26/I!DR$71</f>
        <v>0</v>
      </c>
      <c r="DT26" s="85">
        <f>I!DS26/I!DS$71</f>
        <v>0</v>
      </c>
      <c r="DU26" s="85">
        <f>I!DT26/I!DT$71</f>
        <v>0</v>
      </c>
      <c r="DV26" s="85">
        <f>I!DU26/I!DU$71</f>
        <v>0</v>
      </c>
      <c r="DW26" s="85">
        <f>I!DV26/I!DV$71</f>
        <v>0</v>
      </c>
      <c r="DX26" s="85">
        <f>I!DW26/I!DW$71</f>
        <v>0</v>
      </c>
      <c r="DY26" s="85">
        <f>I!DX26/I!DX$71</f>
        <v>0</v>
      </c>
      <c r="DZ26" s="85">
        <f>I!DY26/I!DY$71</f>
        <v>0</v>
      </c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</row>
    <row r="27" spans="1:256" s="66" customFormat="1" ht="12.75" customHeight="1">
      <c r="A27" s="200">
        <v>2200</v>
      </c>
      <c r="B27" s="79" t="s">
        <v>334</v>
      </c>
      <c r="C27" s="85">
        <f>I!B27/I!B$71</f>
        <v>0</v>
      </c>
      <c r="D27" s="85">
        <f>I!C27/I!C$71</f>
        <v>0</v>
      </c>
      <c r="E27" s="85">
        <f>I!D27/I!D$71</f>
        <v>0</v>
      </c>
      <c r="F27" s="85">
        <f>I!E27/I!E$71</f>
        <v>0</v>
      </c>
      <c r="G27" s="85">
        <f>I!F27/I!F$71</f>
        <v>0</v>
      </c>
      <c r="H27" s="85">
        <f>I!G27/I!G$71</f>
        <v>0</v>
      </c>
      <c r="I27" s="85">
        <f>I!H27/I!H$71</f>
        <v>0</v>
      </c>
      <c r="J27" s="85">
        <f>I!I27/I!I$71</f>
        <v>0</v>
      </c>
      <c r="K27" s="85">
        <f>I!J27/I!J$71</f>
        <v>0</v>
      </c>
      <c r="L27" s="85">
        <f>I!K27/I!K$71</f>
        <v>0</v>
      </c>
      <c r="M27" s="85">
        <f>I!L27/I!L$71</f>
        <v>0</v>
      </c>
      <c r="N27" s="85">
        <f>I!M27/I!M$71</f>
        <v>0</v>
      </c>
      <c r="O27" s="85">
        <f>I!N27/I!N$71</f>
        <v>0</v>
      </c>
      <c r="P27" s="85">
        <f>I!O27/I!O$71</f>
        <v>0</v>
      </c>
      <c r="Q27" s="85">
        <f>I!P27/I!P$71</f>
        <v>0</v>
      </c>
      <c r="R27" s="85">
        <f>I!Q27/I!Q$71</f>
        <v>0</v>
      </c>
      <c r="S27" s="85">
        <f>I!R27/I!R$71</f>
        <v>0</v>
      </c>
      <c r="T27" s="85">
        <f>I!S27/I!S$71</f>
        <v>0</v>
      </c>
      <c r="U27" s="85">
        <f>I!T27/I!T$71</f>
        <v>0</v>
      </c>
      <c r="V27" s="85">
        <f>I!U27/I!U$71</f>
        <v>0</v>
      </c>
      <c r="W27" s="85">
        <f>I!V27/I!V$71</f>
        <v>0</v>
      </c>
      <c r="X27" s="85">
        <f>I!W27/I!W$71</f>
        <v>0</v>
      </c>
      <c r="Y27" s="85">
        <f>I!X27/I!X$71</f>
        <v>0</v>
      </c>
      <c r="Z27" s="85">
        <f>I!Y27/I!Y$71</f>
        <v>0</v>
      </c>
      <c r="AA27" s="85">
        <f>I!Z27/I!Z$71</f>
        <v>0</v>
      </c>
      <c r="AB27" s="85">
        <f>I!AA27/I!AA$71</f>
        <v>0</v>
      </c>
      <c r="AC27" s="85">
        <f>I!AB27/I!AB$71</f>
        <v>0</v>
      </c>
      <c r="AD27" s="85">
        <f>I!AC27/I!AC$71</f>
        <v>0</v>
      </c>
      <c r="AE27" s="85">
        <f>I!AD27/I!AD$71</f>
        <v>0</v>
      </c>
      <c r="AF27" s="85">
        <f>I!AE27/I!AE$71</f>
        <v>0</v>
      </c>
      <c r="AG27" s="85">
        <f>I!AF27/I!AF$71</f>
        <v>0</v>
      </c>
      <c r="AH27" s="85">
        <f>I!AG27/I!AG$71</f>
        <v>0</v>
      </c>
      <c r="AI27" s="85">
        <f>I!AH27/I!AH$71</f>
        <v>0</v>
      </c>
      <c r="AJ27" s="85">
        <f>I!AI27/I!AI$71</f>
        <v>6.1440629152042511E-5</v>
      </c>
      <c r="AK27" s="85">
        <f>I!AJ27/I!AJ$71</f>
        <v>0</v>
      </c>
      <c r="AL27" s="85">
        <f>I!AK27/I!AK$71</f>
        <v>0</v>
      </c>
      <c r="AM27" s="85">
        <f>I!AL27/I!AL$71</f>
        <v>0</v>
      </c>
      <c r="AN27" s="85">
        <f>I!AM27/I!AM$71</f>
        <v>8.2966035779102922E-3</v>
      </c>
      <c r="AO27" s="85">
        <f>I!AN27/I!AN$71</f>
        <v>4.0934311100764363E-2</v>
      </c>
      <c r="AP27" s="85">
        <f>I!AO27/I!AO$71</f>
        <v>1.819449919640962E-4</v>
      </c>
      <c r="AQ27" s="85">
        <f>I!AP27/I!AP$71</f>
        <v>4.4009443693125818E-3</v>
      </c>
      <c r="AR27" s="85">
        <f>I!AQ27/I!AQ$71</f>
        <v>9.9965636812345752E-4</v>
      </c>
      <c r="AS27" s="85">
        <f>I!AR27/I!AR$71</f>
        <v>0</v>
      </c>
      <c r="AT27" s="85">
        <f>I!AS27/I!AS$71</f>
        <v>6.9527243474638359E-3</v>
      </c>
      <c r="AU27" s="85">
        <f>I!AT27/I!AT$71</f>
        <v>4.2996369195490158E-3</v>
      </c>
      <c r="AV27" s="85">
        <f>I!AU27/I!AU$71</f>
        <v>0</v>
      </c>
      <c r="AW27" s="85">
        <f>I!AV27/I!AV$71</f>
        <v>0</v>
      </c>
      <c r="AX27" s="85">
        <f>I!AW27/I!AW$71</f>
        <v>0</v>
      </c>
      <c r="AY27" s="85">
        <f>I!AX27/I!AX$71</f>
        <v>0</v>
      </c>
      <c r="AZ27" s="85">
        <f>I!AY27/I!AY$71</f>
        <v>0</v>
      </c>
      <c r="BA27" s="85">
        <f>I!AZ27/I!AZ$71</f>
        <v>0</v>
      </c>
      <c r="BB27" s="85">
        <f>I!BA27/I!BA$71</f>
        <v>0</v>
      </c>
      <c r="BC27" s="85">
        <f>I!BB27/I!BB$71</f>
        <v>1.3598549488054608E-3</v>
      </c>
      <c r="BD27" s="85">
        <f>I!BC27/I!BC$71</f>
        <v>1.1838055402099282E-4</v>
      </c>
      <c r="BE27" s="85">
        <f>I!BD27/I!BD$71</f>
        <v>7.6791808873720132E-4</v>
      </c>
      <c r="BF27" s="85">
        <f>I!BE27/I!BE$71</f>
        <v>1.5915119363395226E-2</v>
      </c>
      <c r="BG27" s="85">
        <f>I!BF27/I!BF$71</f>
        <v>0</v>
      </c>
      <c r="BH27" s="85">
        <f>I!BG27/I!BG$71</f>
        <v>5.0489750580632129E-3</v>
      </c>
      <c r="BI27" s="85">
        <f>I!BH27/I!BH$71</f>
        <v>6.5425563552013323E-4</v>
      </c>
      <c r="BJ27" s="85">
        <f>I!BI27/I!BI$71</f>
        <v>4.4183551095120871E-4</v>
      </c>
      <c r="BK27" s="85">
        <f>I!BJ27/I!BJ$71</f>
        <v>2.3753860002250366E-4</v>
      </c>
      <c r="BL27" s="85">
        <f>I!BK27/I!BK$71</f>
        <v>0.97515692982164803</v>
      </c>
      <c r="BM27" s="85">
        <f>I!BL27/I!BL$71</f>
        <v>0.94058331662558525</v>
      </c>
      <c r="BN27" s="85">
        <f>I!BM27/I!BM$71</f>
        <v>0</v>
      </c>
      <c r="BO27" s="85">
        <f>I!BN27/I!BN$71</f>
        <v>1.9345238095238096E-3</v>
      </c>
      <c r="BP27" s="85">
        <f>I!BO27/I!BO$71</f>
        <v>2.1699967245332459E-3</v>
      </c>
      <c r="BQ27" s="85">
        <f>I!BP27/I!BP$71</f>
        <v>0</v>
      </c>
      <c r="BR27" s="85">
        <f>I!BQ27/I!BQ$71</f>
        <v>3.2692353140435322E-3</v>
      </c>
      <c r="BS27" s="85">
        <f>I!BR27/I!BR$71</f>
        <v>2.5287584291947638E-3</v>
      </c>
      <c r="BT27" s="85">
        <f>I!BS27/I!BS$71</f>
        <v>2.8682059371862899E-3</v>
      </c>
      <c r="BU27" s="85">
        <f>I!BT27/I!BT$71</f>
        <v>4.5336349312221479E-3</v>
      </c>
      <c r="BV27" s="85">
        <f>I!BU27/I!BU$71</f>
        <v>0</v>
      </c>
      <c r="BW27" s="85">
        <f>I!BV27/I!BV$71</f>
        <v>0</v>
      </c>
      <c r="BX27" s="85">
        <f>I!BW27/I!BW$71</f>
        <v>3.6337997613624037E-3</v>
      </c>
      <c r="BY27" s="85">
        <f>I!BX27/I!BX$71</f>
        <v>1.7440793097117679E-3</v>
      </c>
      <c r="BZ27" s="85">
        <f>I!BY27/I!BY$71</f>
        <v>4.2799305957200691E-3</v>
      </c>
      <c r="CA27" s="85">
        <f>I!BZ27/I!BZ$71</f>
        <v>1.6516869794362617E-2</v>
      </c>
      <c r="CB27" s="85">
        <f>I!CA27/I!CA$71</f>
        <v>2.2546540324792056E-3</v>
      </c>
      <c r="CC27" s="85">
        <f>I!CB27/I!CB$71</f>
        <v>3.6099453995758316E-4</v>
      </c>
      <c r="CD27" s="85">
        <f>I!CC27/I!CC$71</f>
        <v>1.0238311987928518E-2</v>
      </c>
      <c r="CE27" s="85">
        <f>I!CD27/I!CD$71</f>
        <v>0</v>
      </c>
      <c r="CF27" s="85">
        <f>I!CE27/I!CE$71</f>
        <v>3.3999884746153401E-3</v>
      </c>
      <c r="CG27" s="85">
        <f>I!CF27/I!CF$71</f>
        <v>1.110322249832367E-2</v>
      </c>
      <c r="CH27" s="85">
        <f>I!CG27/I!CG$71</f>
        <v>3.6999329542350577E-3</v>
      </c>
      <c r="CI27" s="85">
        <f>I!CH27/I!CH$71</f>
        <v>8.0081872841243438E-3</v>
      </c>
      <c r="CJ27" s="85">
        <f>I!CI27/I!CI$71</f>
        <v>2.2073335410823725E-2</v>
      </c>
      <c r="CK27" s="85">
        <f>I!CJ27/I!CJ$71</f>
        <v>2.488547027883038E-4</v>
      </c>
      <c r="CL27" s="85">
        <f>I!CK27/I!CK$71</f>
        <v>0</v>
      </c>
      <c r="CM27" s="85">
        <f>I!CL27/I!CL$71</f>
        <v>0</v>
      </c>
      <c r="CN27" s="85">
        <f>I!CM27/I!CM$71</f>
        <v>0</v>
      </c>
      <c r="CO27" s="85">
        <f>I!CN27/I!CN$71</f>
        <v>0</v>
      </c>
      <c r="CP27" s="85">
        <f>I!CO27/I!CO$71</f>
        <v>0</v>
      </c>
      <c r="CQ27" s="85">
        <f>I!CP27/I!CP$71</f>
        <v>0</v>
      </c>
      <c r="CR27" s="85">
        <f>I!CQ27/I!CQ$71</f>
        <v>5.9253275362926316E-4</v>
      </c>
      <c r="CS27" s="85">
        <f>I!CR27/I!CR$71</f>
        <v>0</v>
      </c>
      <c r="CT27" s="85">
        <f>I!CS27/I!CS$71</f>
        <v>0</v>
      </c>
      <c r="CU27" s="85">
        <f>I!CT27/I!CT$71</f>
        <v>0</v>
      </c>
      <c r="CV27" s="85">
        <f>I!CU27/I!CU$71</f>
        <v>0</v>
      </c>
      <c r="CW27" s="85">
        <f>I!CV27/I!CV$71</f>
        <v>0</v>
      </c>
      <c r="CX27" s="85">
        <f>I!CW27/I!CW$71</f>
        <v>0</v>
      </c>
      <c r="CY27" s="85">
        <f>I!CX27/I!CX$71</f>
        <v>0</v>
      </c>
      <c r="CZ27" s="85">
        <f>I!CY27/I!CY$71</f>
        <v>0</v>
      </c>
      <c r="DA27" s="85">
        <f>I!CZ27/I!CZ$71</f>
        <v>0</v>
      </c>
      <c r="DB27" s="85">
        <f>I!DA27/I!DA$71</f>
        <v>0</v>
      </c>
      <c r="DC27" s="85">
        <f>I!DB27/I!DB$71</f>
        <v>0</v>
      </c>
      <c r="DD27" s="85">
        <f>I!DC27/I!DC$71</f>
        <v>0</v>
      </c>
      <c r="DE27" s="85">
        <f>I!DD27/I!DD$71</f>
        <v>0</v>
      </c>
      <c r="DF27" s="85">
        <f>I!DE27/I!DE$71</f>
        <v>9.7077291975747292E-3</v>
      </c>
      <c r="DG27" s="85">
        <f>I!DF27/I!DF$71</f>
        <v>0</v>
      </c>
      <c r="DH27" s="85">
        <f>I!DG27/I!DG$71</f>
        <v>0</v>
      </c>
      <c r="DI27" s="85">
        <f>I!DH27/I!DH$71</f>
        <v>1.0478635689982675E-2</v>
      </c>
      <c r="DJ27" s="85">
        <f>I!DI27/I!DI$71</f>
        <v>0</v>
      </c>
      <c r="DK27" s="85">
        <f>I!DJ27/I!DJ$71</f>
        <v>0</v>
      </c>
      <c r="DL27" s="85">
        <f>I!DK27/I!DK$71</f>
        <v>0</v>
      </c>
      <c r="DM27" s="85">
        <f>I!DL27/I!DL$71</f>
        <v>0</v>
      </c>
      <c r="DN27" s="85">
        <f>I!DM27/I!DM$71</f>
        <v>0</v>
      </c>
      <c r="DO27" s="85">
        <f>I!DN27/I!DN$71</f>
        <v>0</v>
      </c>
      <c r="DP27" s="85">
        <f>I!DO27/I!DO$71</f>
        <v>0</v>
      </c>
      <c r="DQ27" s="85">
        <f>I!DP27/I!DP$71</f>
        <v>0</v>
      </c>
      <c r="DR27" s="85">
        <f>I!DQ27/I!DQ$71</f>
        <v>0</v>
      </c>
      <c r="DS27" s="85">
        <f>I!DR27/I!DR$71</f>
        <v>0</v>
      </c>
      <c r="DT27" s="85">
        <f>I!DS27/I!DS$71</f>
        <v>0</v>
      </c>
      <c r="DU27" s="85">
        <f>I!DT27/I!DT$71</f>
        <v>0</v>
      </c>
      <c r="DV27" s="85">
        <f>I!DU27/I!DU$71</f>
        <v>0</v>
      </c>
      <c r="DW27" s="85">
        <f>I!DV27/I!DV$71</f>
        <v>0</v>
      </c>
      <c r="DX27" s="85">
        <f>I!DW27/I!DW$71</f>
        <v>0</v>
      </c>
      <c r="DY27" s="85">
        <f>I!DX27/I!DX$71</f>
        <v>0</v>
      </c>
      <c r="DZ27" s="85">
        <f>I!DY27/I!DY$71</f>
        <v>0</v>
      </c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</row>
    <row r="28" spans="1:256" s="63" customFormat="1" ht="12.75" customHeight="1">
      <c r="A28" s="200">
        <v>2300</v>
      </c>
      <c r="B28" s="63" t="s">
        <v>467</v>
      </c>
      <c r="C28" s="85">
        <f>I!B28/I!B$71</f>
        <v>0</v>
      </c>
      <c r="D28" s="85">
        <f>I!C28/I!C$71</f>
        <v>0</v>
      </c>
      <c r="E28" s="85">
        <f>I!D28/I!D$71</f>
        <v>0</v>
      </c>
      <c r="F28" s="85">
        <f>I!E28/I!E$71</f>
        <v>0</v>
      </c>
      <c r="G28" s="85">
        <f>I!F28/I!F$71</f>
        <v>0</v>
      </c>
      <c r="H28" s="85">
        <f>I!G28/I!G$71</f>
        <v>0</v>
      </c>
      <c r="I28" s="85">
        <f>I!H28/I!H$71</f>
        <v>0</v>
      </c>
      <c r="J28" s="85">
        <f>I!I28/I!I$71</f>
        <v>0</v>
      </c>
      <c r="K28" s="85">
        <f>I!J28/I!J$71</f>
        <v>0</v>
      </c>
      <c r="L28" s="85">
        <f>I!K28/I!K$71</f>
        <v>0</v>
      </c>
      <c r="M28" s="85">
        <f>I!L28/I!L$71</f>
        <v>0</v>
      </c>
      <c r="N28" s="85">
        <f>I!M28/I!M$71</f>
        <v>0</v>
      </c>
      <c r="O28" s="85">
        <f>I!N28/I!N$71</f>
        <v>0</v>
      </c>
      <c r="P28" s="85">
        <f>I!O28/I!O$71</f>
        <v>0</v>
      </c>
      <c r="Q28" s="85">
        <f>I!P28/I!P$71</f>
        <v>0</v>
      </c>
      <c r="R28" s="85">
        <f>I!Q28/I!Q$71</f>
        <v>0</v>
      </c>
      <c r="S28" s="85">
        <f>I!R28/I!R$71</f>
        <v>4.3629178682046355E-2</v>
      </c>
      <c r="T28" s="85">
        <f>I!S28/I!S$71</f>
        <v>0</v>
      </c>
      <c r="U28" s="85">
        <f>I!T28/I!T$71</f>
        <v>7.6001867474457941E-5</v>
      </c>
      <c r="V28" s="85">
        <f>I!U28/I!U$71</f>
        <v>5.685694791903571E-4</v>
      </c>
      <c r="W28" s="85">
        <f>I!V28/I!V$71</f>
        <v>0</v>
      </c>
      <c r="X28" s="85">
        <f>I!W28/I!W$71</f>
        <v>0</v>
      </c>
      <c r="Y28" s="85">
        <f>I!X28/I!X$71</f>
        <v>0</v>
      </c>
      <c r="Z28" s="85">
        <f>I!Y28/I!Y$71</f>
        <v>0</v>
      </c>
      <c r="AA28" s="85">
        <f>I!Z28/I!Z$71</f>
        <v>0</v>
      </c>
      <c r="AB28" s="85">
        <f>I!AA28/I!AA$71</f>
        <v>0</v>
      </c>
      <c r="AC28" s="85">
        <f>I!AB28/I!AB$71</f>
        <v>0</v>
      </c>
      <c r="AD28" s="85">
        <f>I!AC28/I!AC$71</f>
        <v>0</v>
      </c>
      <c r="AE28" s="85">
        <f>I!AD28/I!AD$71</f>
        <v>0</v>
      </c>
      <c r="AF28" s="85">
        <f>I!AE28/I!AE$71</f>
        <v>0</v>
      </c>
      <c r="AG28" s="85">
        <f>I!AF28/I!AF$71</f>
        <v>0</v>
      </c>
      <c r="AH28" s="85">
        <f>I!AG28/I!AG$71</f>
        <v>0</v>
      </c>
      <c r="AI28" s="85">
        <f>I!AH28/I!AH$71</f>
        <v>0</v>
      </c>
      <c r="AJ28" s="85">
        <f>I!AI28/I!AI$71</f>
        <v>0</v>
      </c>
      <c r="AK28" s="85">
        <f>I!AJ28/I!AJ$71</f>
        <v>0</v>
      </c>
      <c r="AL28" s="85">
        <f>I!AK28/I!AK$71</f>
        <v>0</v>
      </c>
      <c r="AM28" s="85">
        <f>I!AL28/I!AL$71</f>
        <v>0</v>
      </c>
      <c r="AN28" s="85">
        <f>I!AM28/I!AM$71</f>
        <v>8.296603577910293E-4</v>
      </c>
      <c r="AO28" s="85">
        <f>I!AN28/I!AN$71</f>
        <v>3.0652232956970473E-3</v>
      </c>
      <c r="AP28" s="85">
        <f>I!AO28/I!AO$71</f>
        <v>0</v>
      </c>
      <c r="AQ28" s="85">
        <f>I!AP28/I!AP$71</f>
        <v>0</v>
      </c>
      <c r="AR28" s="85">
        <f>I!AQ28/I!AQ$71</f>
        <v>0</v>
      </c>
      <c r="AS28" s="85">
        <f>I!AR28/I!AR$71</f>
        <v>0</v>
      </c>
      <c r="AT28" s="85">
        <f>I!AS28/I!AS$71</f>
        <v>8.7627310990763215E-4</v>
      </c>
      <c r="AU28" s="85">
        <f>I!AT28/I!AT$71</f>
        <v>0</v>
      </c>
      <c r="AV28" s="85">
        <f>I!AU28/I!AU$71</f>
        <v>0</v>
      </c>
      <c r="AW28" s="85">
        <f>I!AV28/I!AV$71</f>
        <v>0</v>
      </c>
      <c r="AX28" s="85">
        <f>I!AW28/I!AW$71</f>
        <v>0</v>
      </c>
      <c r="AY28" s="85">
        <f>I!AX28/I!AX$71</f>
        <v>0</v>
      </c>
      <c r="AZ28" s="85">
        <f>I!AY28/I!AY$71</f>
        <v>0</v>
      </c>
      <c r="BA28" s="85">
        <f>I!AZ28/I!AZ$71</f>
        <v>8.9941538000299799E-5</v>
      </c>
      <c r="BB28" s="85">
        <f>I!BA28/I!BA$71</f>
        <v>0</v>
      </c>
      <c r="BC28" s="85">
        <f>I!BB28/I!BB$71</f>
        <v>5.866040955631399E-3</v>
      </c>
      <c r="BD28" s="85">
        <f>I!BC28/I!BC$71</f>
        <v>5.5244258543129979E-4</v>
      </c>
      <c r="BE28" s="85">
        <f>I!BD28/I!BD$71</f>
        <v>1.621160409556314E-3</v>
      </c>
      <c r="BF28" s="85">
        <f>I!BE28/I!BE$71</f>
        <v>7.4869513134251733E-4</v>
      </c>
      <c r="BG28" s="85">
        <f>I!BF28/I!BF$71</f>
        <v>0</v>
      </c>
      <c r="BH28" s="85">
        <f>I!BG28/I!BG$71</f>
        <v>1.3430273654448146E-2</v>
      </c>
      <c r="BI28" s="85">
        <f>I!BH28/I!BH$71</f>
        <v>2.1233569261880688E-2</v>
      </c>
      <c r="BJ28" s="85">
        <f>I!BI28/I!BI$71</f>
        <v>3.1559679353657767E-4</v>
      </c>
      <c r="BK28" s="85">
        <f>I!BJ28/I!BJ$71</f>
        <v>3.0129896108117568E-3</v>
      </c>
      <c r="BL28" s="85">
        <f>I!BK28/I!BK$71</f>
        <v>0</v>
      </c>
      <c r="BM28" s="85">
        <f>I!BL28/I!BL$71</f>
        <v>3.5734924697196635E-3</v>
      </c>
      <c r="BN28" s="85">
        <f>I!BM28/I!BM$71</f>
        <v>0.8999126914834511</v>
      </c>
      <c r="BO28" s="85">
        <f>I!BN28/I!BN$71</f>
        <v>0.95917658730158728</v>
      </c>
      <c r="BP28" s="85">
        <f>I!BO28/I!BO$71</f>
        <v>0.96607844742875859</v>
      </c>
      <c r="BQ28" s="85">
        <f>I!BP28/I!BP$71</f>
        <v>0</v>
      </c>
      <c r="BR28" s="85">
        <f>I!BQ28/I!BQ$71</f>
        <v>1.3392048274395193E-4</v>
      </c>
      <c r="BS28" s="85">
        <f>I!BR28/I!BR$71</f>
        <v>2.3138966018775619E-4</v>
      </c>
      <c r="BT28" s="85">
        <f>I!BS28/I!BS$71</f>
        <v>0</v>
      </c>
      <c r="BU28" s="85">
        <f>I!BT28/I!BT$71</f>
        <v>8.4099411304120874E-4</v>
      </c>
      <c r="BV28" s="85">
        <f>I!BU28/I!BU$71</f>
        <v>0</v>
      </c>
      <c r="BW28" s="85">
        <f>I!BV28/I!BV$71</f>
        <v>0</v>
      </c>
      <c r="BX28" s="85">
        <f>I!BW28/I!BW$71</f>
        <v>0</v>
      </c>
      <c r="BY28" s="85">
        <f>I!BX28/I!BX$71</f>
        <v>3.3045713236644022E-3</v>
      </c>
      <c r="BZ28" s="85">
        <f>I!BY28/I!BY$71</f>
        <v>1.3385111129472032E-3</v>
      </c>
      <c r="CA28" s="85">
        <f>I!BZ28/I!BZ$71</f>
        <v>2.1175474095336691E-3</v>
      </c>
      <c r="CB28" s="85">
        <f>I!CA28/I!CA$71</f>
        <v>1.1577953139758081E-3</v>
      </c>
      <c r="CC28" s="85">
        <f>I!CB28/I!CB$71</f>
        <v>0</v>
      </c>
      <c r="CD28" s="85">
        <f>I!CC28/I!CC$71</f>
        <v>2.0451682899150754E-3</v>
      </c>
      <c r="CE28" s="85">
        <f>I!CD28/I!CD$71</f>
        <v>0</v>
      </c>
      <c r="CF28" s="85">
        <f>I!CE28/I!CE$71</f>
        <v>3.6881230911081659E-3</v>
      </c>
      <c r="CG28" s="85">
        <f>I!CF28/I!CF$71</f>
        <v>9.2691200252435605E-4</v>
      </c>
      <c r="CH28" s="85">
        <f>I!CG28/I!CG$71</f>
        <v>0</v>
      </c>
      <c r="CI28" s="85">
        <f>I!CH28/I!CH$71</f>
        <v>2.0468210310860944E-4</v>
      </c>
      <c r="CJ28" s="85">
        <f>I!CI28/I!CI$71</f>
        <v>2.7526747688791939E-3</v>
      </c>
      <c r="CK28" s="85">
        <f>I!CJ28/I!CJ$71</f>
        <v>0</v>
      </c>
      <c r="CL28" s="85">
        <f>I!CK28/I!CK$71</f>
        <v>0</v>
      </c>
      <c r="CM28" s="85">
        <f>I!CL28/I!CL$71</f>
        <v>0</v>
      </c>
      <c r="CN28" s="85">
        <f>I!CM28/I!CM$71</f>
        <v>0</v>
      </c>
      <c r="CO28" s="85">
        <f>I!CN28/I!CN$71</f>
        <v>0</v>
      </c>
      <c r="CP28" s="85">
        <f>I!CO28/I!CO$71</f>
        <v>0</v>
      </c>
      <c r="CQ28" s="85">
        <f>I!CP28/I!CP$71</f>
        <v>0</v>
      </c>
      <c r="CR28" s="85">
        <f>I!CQ28/I!CQ$71</f>
        <v>4.4582850273069957E-4</v>
      </c>
      <c r="CS28" s="85">
        <f>I!CR28/I!CR$71</f>
        <v>0</v>
      </c>
      <c r="CT28" s="85">
        <f>I!CS28/I!CS$71</f>
        <v>0</v>
      </c>
      <c r="CU28" s="85">
        <f>I!CT28/I!CT$71</f>
        <v>0</v>
      </c>
      <c r="CV28" s="85">
        <f>I!CU28/I!CU$71</f>
        <v>0</v>
      </c>
      <c r="CW28" s="85">
        <f>I!CV28/I!CV$71</f>
        <v>0</v>
      </c>
      <c r="CX28" s="85">
        <f>I!CW28/I!CW$71</f>
        <v>0</v>
      </c>
      <c r="CY28" s="85">
        <f>I!CX28/I!CX$71</f>
        <v>0</v>
      </c>
      <c r="CZ28" s="85">
        <f>I!CY28/I!CY$71</f>
        <v>0</v>
      </c>
      <c r="DA28" s="85">
        <f>I!CZ28/I!CZ$71</f>
        <v>0</v>
      </c>
      <c r="DB28" s="85">
        <f>I!DA28/I!DA$71</f>
        <v>0</v>
      </c>
      <c r="DC28" s="85">
        <f>I!DB28/I!DB$71</f>
        <v>0</v>
      </c>
      <c r="DD28" s="85">
        <f>I!DC28/I!DC$71</f>
        <v>0</v>
      </c>
      <c r="DE28" s="85">
        <f>I!DD28/I!DD$71</f>
        <v>0</v>
      </c>
      <c r="DF28" s="85">
        <f>I!DE28/I!DE$71</f>
        <v>5.8429226249101327E-3</v>
      </c>
      <c r="DG28" s="85">
        <f>I!DF28/I!DF$71</f>
        <v>0</v>
      </c>
      <c r="DH28" s="85">
        <f>I!DG28/I!DG$71</f>
        <v>0</v>
      </c>
      <c r="DI28" s="85">
        <f>I!DH28/I!DH$71</f>
        <v>1.2252906673346275E-2</v>
      </c>
      <c r="DJ28" s="85">
        <f>I!DI28/I!DI$71</f>
        <v>0</v>
      </c>
      <c r="DK28" s="85">
        <f>I!DJ28/I!DJ$71</f>
        <v>0</v>
      </c>
      <c r="DL28" s="85">
        <f>I!DK28/I!DK$71</f>
        <v>0</v>
      </c>
      <c r="DM28" s="85">
        <f>I!DL28/I!DL$71</f>
        <v>0</v>
      </c>
      <c r="DN28" s="85">
        <f>I!DM28/I!DM$71</f>
        <v>0</v>
      </c>
      <c r="DO28" s="85">
        <f>I!DN28/I!DN$71</f>
        <v>0</v>
      </c>
      <c r="DP28" s="85">
        <f>I!DO28/I!DO$71</f>
        <v>0</v>
      </c>
      <c r="DQ28" s="85">
        <f>I!DP28/I!DP$71</f>
        <v>0</v>
      </c>
      <c r="DR28" s="85">
        <f>I!DQ28/I!DQ$71</f>
        <v>0</v>
      </c>
      <c r="DS28" s="85">
        <f>I!DR28/I!DR$71</f>
        <v>0</v>
      </c>
      <c r="DT28" s="85">
        <f>I!DS28/I!DS$71</f>
        <v>0</v>
      </c>
      <c r="DU28" s="85">
        <f>I!DT28/I!DT$71</f>
        <v>0</v>
      </c>
      <c r="DV28" s="85">
        <f>I!DU28/I!DU$71</f>
        <v>0</v>
      </c>
      <c r="DW28" s="85">
        <f>I!DV28/I!DV$71</f>
        <v>0</v>
      </c>
      <c r="DX28" s="85">
        <f>I!DW28/I!DW$71</f>
        <v>0</v>
      </c>
      <c r="DY28" s="85">
        <f>I!DX28/I!DX$71</f>
        <v>0</v>
      </c>
      <c r="DZ28" s="85">
        <f>I!DY28/I!DY$71</f>
        <v>0</v>
      </c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</row>
    <row r="29" spans="1:256" s="63" customFormat="1" ht="12.75" customHeight="1">
      <c r="A29" s="200">
        <v>2491</v>
      </c>
      <c r="B29" s="63" t="s">
        <v>468</v>
      </c>
      <c r="C29" s="85">
        <f>I!B29/I!B$71</f>
        <v>0</v>
      </c>
      <c r="D29" s="85">
        <f>I!C29/I!C$71</f>
        <v>0</v>
      </c>
      <c r="E29" s="85">
        <f>I!D29/I!D$71</f>
        <v>0</v>
      </c>
      <c r="F29" s="85">
        <f>I!E29/I!E$71</f>
        <v>0</v>
      </c>
      <c r="G29" s="85">
        <f>I!F29/I!F$71</f>
        <v>0</v>
      </c>
      <c r="H29" s="85">
        <f>I!G29/I!G$71</f>
        <v>0</v>
      </c>
      <c r="I29" s="85">
        <f>I!H29/I!H$71</f>
        <v>0</v>
      </c>
      <c r="J29" s="85">
        <f>I!I29/I!I$71</f>
        <v>0</v>
      </c>
      <c r="K29" s="85">
        <f>I!J29/I!J$71</f>
        <v>0</v>
      </c>
      <c r="L29" s="85">
        <f>I!K29/I!K$71</f>
        <v>0</v>
      </c>
      <c r="M29" s="85">
        <f>I!L29/I!L$71</f>
        <v>0</v>
      </c>
      <c r="N29" s="85">
        <f>I!M29/I!M$71</f>
        <v>0</v>
      </c>
      <c r="O29" s="85">
        <f>I!N29/I!N$71</f>
        <v>0</v>
      </c>
      <c r="P29" s="85">
        <f>I!O29/I!O$71</f>
        <v>0</v>
      </c>
      <c r="Q29" s="85">
        <f>I!P29/I!P$71</f>
        <v>0</v>
      </c>
      <c r="R29" s="85">
        <f>I!Q29/I!Q$71</f>
        <v>0</v>
      </c>
      <c r="S29" s="85">
        <f>I!R29/I!R$71</f>
        <v>0</v>
      </c>
      <c r="T29" s="85">
        <f>I!S29/I!S$71</f>
        <v>0</v>
      </c>
      <c r="U29" s="85">
        <f>I!T29/I!T$71</f>
        <v>3.7566637351660642E-3</v>
      </c>
      <c r="V29" s="85">
        <f>I!U29/I!U$71</f>
        <v>0</v>
      </c>
      <c r="W29" s="85">
        <f>I!V29/I!V$71</f>
        <v>0</v>
      </c>
      <c r="X29" s="85">
        <f>I!W29/I!W$71</f>
        <v>0</v>
      </c>
      <c r="Y29" s="85">
        <f>I!X29/I!X$71</f>
        <v>0</v>
      </c>
      <c r="Z29" s="85">
        <f>I!Y29/I!Y$71</f>
        <v>0</v>
      </c>
      <c r="AA29" s="85">
        <f>I!Z29/I!Z$71</f>
        <v>0</v>
      </c>
      <c r="AB29" s="85">
        <f>I!AA29/I!AA$71</f>
        <v>0</v>
      </c>
      <c r="AC29" s="85">
        <f>I!AB29/I!AB$71</f>
        <v>0</v>
      </c>
      <c r="AD29" s="85">
        <f>I!AC29/I!AC$71</f>
        <v>0</v>
      </c>
      <c r="AE29" s="85">
        <f>I!AD29/I!AD$71</f>
        <v>0</v>
      </c>
      <c r="AF29" s="85">
        <f>I!AE29/I!AE$71</f>
        <v>0</v>
      </c>
      <c r="AG29" s="85">
        <f>I!AF29/I!AF$71</f>
        <v>0</v>
      </c>
      <c r="AH29" s="85">
        <f>I!AG29/I!AG$71</f>
        <v>0</v>
      </c>
      <c r="AI29" s="85">
        <f>I!AH29/I!AH$71</f>
        <v>0</v>
      </c>
      <c r="AJ29" s="85">
        <f>I!AI29/I!AI$71</f>
        <v>0</v>
      </c>
      <c r="AK29" s="85">
        <f>I!AJ29/I!AJ$71</f>
        <v>0</v>
      </c>
      <c r="AL29" s="85">
        <f>I!AK29/I!AK$71</f>
        <v>0</v>
      </c>
      <c r="AM29" s="85">
        <f>I!AL29/I!AL$71</f>
        <v>0</v>
      </c>
      <c r="AN29" s="85">
        <f>I!AM29/I!AM$71</f>
        <v>0</v>
      </c>
      <c r="AO29" s="85">
        <f>I!AN29/I!AN$71</f>
        <v>0</v>
      </c>
      <c r="AP29" s="85">
        <f>I!AO29/I!AO$71</f>
        <v>0</v>
      </c>
      <c r="AQ29" s="85">
        <f>I!AP29/I!AP$71</f>
        <v>0</v>
      </c>
      <c r="AR29" s="85">
        <f>I!AQ29/I!AQ$71</f>
        <v>6.2478523007716098E-4</v>
      </c>
      <c r="AS29" s="85">
        <f>I!AR29/I!AR$71</f>
        <v>0</v>
      </c>
      <c r="AT29" s="85">
        <f>I!AS29/I!AS$71</f>
        <v>0</v>
      </c>
      <c r="AU29" s="85">
        <f>I!AT29/I!AT$71</f>
        <v>0</v>
      </c>
      <c r="AV29" s="85">
        <f>I!AU29/I!AU$71</f>
        <v>0</v>
      </c>
      <c r="AW29" s="85">
        <f>I!AV29/I!AV$71</f>
        <v>0</v>
      </c>
      <c r="AX29" s="85">
        <f>I!AW29/I!AW$71</f>
        <v>0</v>
      </c>
      <c r="AY29" s="85">
        <f>I!AX29/I!AX$71</f>
        <v>0</v>
      </c>
      <c r="AZ29" s="85">
        <f>I!AY29/I!AY$71</f>
        <v>0</v>
      </c>
      <c r="BA29" s="85">
        <f>I!AZ29/I!AZ$71</f>
        <v>4.0173886973467247E-4</v>
      </c>
      <c r="BB29" s="85">
        <f>I!BA29/I!BA$71</f>
        <v>0</v>
      </c>
      <c r="BC29" s="85">
        <f>I!BB29/I!BB$71</f>
        <v>4.8528156996587033E-3</v>
      </c>
      <c r="BD29" s="85">
        <f>I!BC29/I!BC$71</f>
        <v>0</v>
      </c>
      <c r="BE29" s="85">
        <f>I!BD29/I!BD$71</f>
        <v>9.812286689419795E-4</v>
      </c>
      <c r="BF29" s="85">
        <f>I!BE29/I!BE$71</f>
        <v>7.1660819714212372E-3</v>
      </c>
      <c r="BG29" s="85">
        <f>I!BF29/I!BF$71</f>
        <v>0</v>
      </c>
      <c r="BH29" s="85">
        <f>I!BG29/I!BG$71</f>
        <v>9.25645427311589E-3</v>
      </c>
      <c r="BI29" s="85">
        <f>I!BH29/I!BH$71</f>
        <v>0</v>
      </c>
      <c r="BJ29" s="85">
        <f>I!BI29/I!BI$71</f>
        <v>0</v>
      </c>
      <c r="BK29" s="85">
        <f>I!BJ29/I!BJ$71</f>
        <v>0</v>
      </c>
      <c r="BL29" s="85">
        <f>I!BK29/I!BK$71</f>
        <v>2.9891394599621375E-4</v>
      </c>
      <c r="BM29" s="85">
        <f>I!BL29/I!BL$71</f>
        <v>1.7336745645174605E-3</v>
      </c>
      <c r="BN29" s="85">
        <f>I!BM29/I!BM$71</f>
        <v>3.4685292483530437E-2</v>
      </c>
      <c r="BO29" s="85">
        <f>I!BN29/I!BN$71</f>
        <v>0</v>
      </c>
      <c r="BP29" s="85">
        <f>I!BO29/I!BO$71</f>
        <v>0</v>
      </c>
      <c r="BQ29" s="85">
        <f>I!BP29/I!BP$71</f>
        <v>0.96983485863285446</v>
      </c>
      <c r="BR29" s="85">
        <f>I!BQ29/I!BQ$71</f>
        <v>0.95685397153008089</v>
      </c>
      <c r="BS29" s="85">
        <f>I!BR29/I!BR$71</f>
        <v>8.5283617612058708E-3</v>
      </c>
      <c r="BT29" s="85">
        <f>I!BS29/I!BS$71</f>
        <v>0</v>
      </c>
      <c r="BU29" s="85">
        <f>I!BT29/I!BT$71</f>
        <v>3.6675076607797077E-2</v>
      </c>
      <c r="BV29" s="85">
        <f>I!BU29/I!BU$71</f>
        <v>0</v>
      </c>
      <c r="BW29" s="85">
        <f>I!BV29/I!BV$71</f>
        <v>0</v>
      </c>
      <c r="BX29" s="85">
        <f>I!BW29/I!BW$71</f>
        <v>0</v>
      </c>
      <c r="BY29" s="85">
        <f>I!BX29/I!BX$71</f>
        <v>0</v>
      </c>
      <c r="BZ29" s="85">
        <f>I!BY29/I!BY$71</f>
        <v>1.4872345699413369E-4</v>
      </c>
      <c r="CA29" s="85">
        <f>I!BZ29/I!BZ$71</f>
        <v>0</v>
      </c>
      <c r="CB29" s="85">
        <f>I!CA29/I!CA$71</f>
        <v>1.8890344596447397E-3</v>
      </c>
      <c r="CC29" s="85">
        <f>I!CB29/I!CB$71</f>
        <v>5.5051667343531431E-3</v>
      </c>
      <c r="CD29" s="85">
        <f>I!CC29/I!CC$71</f>
        <v>2.6936362842783922E-3</v>
      </c>
      <c r="CE29" s="85">
        <f>I!CD29/I!CD$71</f>
        <v>0</v>
      </c>
      <c r="CF29" s="85">
        <f>I!CE29/I!CE$71</f>
        <v>0</v>
      </c>
      <c r="CG29" s="85">
        <f>I!CF29/I!CF$71</f>
        <v>1.3016211099278192E-3</v>
      </c>
      <c r="CH29" s="85">
        <f>I!CG29/I!CG$71</f>
        <v>0</v>
      </c>
      <c r="CI29" s="85">
        <f>I!CH29/I!CH$71</f>
        <v>0</v>
      </c>
      <c r="CJ29" s="85">
        <f>I!CI29/I!CI$71</f>
        <v>1.5581177937052041E-4</v>
      </c>
      <c r="CK29" s="85">
        <f>I!CJ29/I!CJ$71</f>
        <v>1.244273513941519E-4</v>
      </c>
      <c r="CL29" s="85">
        <f>I!CK29/I!CK$71</f>
        <v>0</v>
      </c>
      <c r="CM29" s="85">
        <f>I!CL29/I!CL$71</f>
        <v>0</v>
      </c>
      <c r="CN29" s="85">
        <f>I!CM29/I!CM$71</f>
        <v>0</v>
      </c>
      <c r="CO29" s="85">
        <f>I!CN29/I!CN$71</f>
        <v>0</v>
      </c>
      <c r="CP29" s="85">
        <f>I!CO29/I!CO$71</f>
        <v>0</v>
      </c>
      <c r="CQ29" s="85">
        <f>I!CP29/I!CP$71</f>
        <v>0</v>
      </c>
      <c r="CR29" s="85">
        <f>I!CQ29/I!CQ$71</f>
        <v>6.6683750408437969E-5</v>
      </c>
      <c r="CS29" s="85">
        <f>I!CR29/I!CR$71</f>
        <v>0</v>
      </c>
      <c r="CT29" s="85">
        <f>I!CS29/I!CS$71</f>
        <v>0</v>
      </c>
      <c r="CU29" s="85">
        <f>I!CT29/I!CT$71</f>
        <v>0</v>
      </c>
      <c r="CV29" s="85">
        <f>I!CU29/I!CU$71</f>
        <v>0</v>
      </c>
      <c r="CW29" s="85">
        <f>I!CV29/I!CV$71</f>
        <v>0</v>
      </c>
      <c r="CX29" s="85">
        <f>I!CW29/I!CW$71</f>
        <v>0</v>
      </c>
      <c r="CY29" s="85">
        <f>I!CX29/I!CX$71</f>
        <v>0</v>
      </c>
      <c r="CZ29" s="85">
        <f>I!CY29/I!CY$71</f>
        <v>0</v>
      </c>
      <c r="DA29" s="85">
        <f>I!CZ29/I!CZ$71</f>
        <v>0</v>
      </c>
      <c r="DB29" s="85">
        <f>I!DA29/I!DA$71</f>
        <v>0</v>
      </c>
      <c r="DC29" s="85">
        <f>I!DB29/I!DB$71</f>
        <v>0</v>
      </c>
      <c r="DD29" s="85">
        <f>I!DC29/I!DC$71</f>
        <v>0</v>
      </c>
      <c r="DE29" s="85">
        <f>I!DD29/I!DD$71</f>
        <v>0</v>
      </c>
      <c r="DF29" s="85">
        <f>I!DE29/I!DE$71</f>
        <v>1.0530558984012998E-2</v>
      </c>
      <c r="DG29" s="85">
        <f>I!DF29/I!DF$71</f>
        <v>0</v>
      </c>
      <c r="DH29" s="85">
        <f>I!DG29/I!DG$71</f>
        <v>0</v>
      </c>
      <c r="DI29" s="85">
        <f>I!DH29/I!DH$71</f>
        <v>6.1786377773603018E-3</v>
      </c>
      <c r="DJ29" s="85">
        <f>I!DI29/I!DI$71</f>
        <v>0</v>
      </c>
      <c r="DK29" s="85">
        <f>I!DJ29/I!DJ$71</f>
        <v>0</v>
      </c>
      <c r="DL29" s="85">
        <f>I!DK29/I!DK$71</f>
        <v>0</v>
      </c>
      <c r="DM29" s="85">
        <f>I!DL29/I!DL$71</f>
        <v>0</v>
      </c>
      <c r="DN29" s="85">
        <f>I!DM29/I!DM$71</f>
        <v>0</v>
      </c>
      <c r="DO29" s="85">
        <f>I!DN29/I!DN$71</f>
        <v>0</v>
      </c>
      <c r="DP29" s="85">
        <f>I!DO29/I!DO$71</f>
        <v>0</v>
      </c>
      <c r="DQ29" s="85">
        <f>I!DP29/I!DP$71</f>
        <v>0</v>
      </c>
      <c r="DR29" s="85">
        <f>I!DQ29/I!DQ$71</f>
        <v>0</v>
      </c>
      <c r="DS29" s="85">
        <f>I!DR29/I!DR$71</f>
        <v>0</v>
      </c>
      <c r="DT29" s="85">
        <f>I!DS29/I!DS$71</f>
        <v>0</v>
      </c>
      <c r="DU29" s="85">
        <f>I!DT29/I!DT$71</f>
        <v>0</v>
      </c>
      <c r="DV29" s="85">
        <f>I!DU29/I!DU$71</f>
        <v>0</v>
      </c>
      <c r="DW29" s="85">
        <f>I!DV29/I!DV$71</f>
        <v>0</v>
      </c>
      <c r="DX29" s="85">
        <f>I!DW29/I!DW$71</f>
        <v>0</v>
      </c>
      <c r="DY29" s="85">
        <f>I!DX29/I!DX$71</f>
        <v>0</v>
      </c>
      <c r="DZ29" s="85">
        <f>I!DY29/I!DY$71</f>
        <v>0</v>
      </c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</row>
    <row r="30" spans="1:256" s="63" customFormat="1" ht="12.75" customHeight="1">
      <c r="A30" s="200">
        <v>2492</v>
      </c>
      <c r="B30" s="63" t="s">
        <v>469</v>
      </c>
      <c r="C30" s="85">
        <f>I!B30/I!B$71</f>
        <v>0</v>
      </c>
      <c r="D30" s="85">
        <f>I!C30/I!C$71</f>
        <v>0</v>
      </c>
      <c r="E30" s="85">
        <f>I!D30/I!D$71</f>
        <v>0</v>
      </c>
      <c r="F30" s="85">
        <f>I!E30/I!E$71</f>
        <v>0</v>
      </c>
      <c r="G30" s="85">
        <f>I!F30/I!F$71</f>
        <v>0</v>
      </c>
      <c r="H30" s="85">
        <f>I!G30/I!G$71</f>
        <v>0</v>
      </c>
      <c r="I30" s="85">
        <f>I!H30/I!H$71</f>
        <v>0</v>
      </c>
      <c r="J30" s="85">
        <f>I!I30/I!I$71</f>
        <v>0</v>
      </c>
      <c r="K30" s="85">
        <f>I!J30/I!J$71</f>
        <v>0</v>
      </c>
      <c r="L30" s="85">
        <f>I!K30/I!K$71</f>
        <v>0</v>
      </c>
      <c r="M30" s="85">
        <f>I!L30/I!L$71</f>
        <v>0</v>
      </c>
      <c r="N30" s="85">
        <f>I!M30/I!M$71</f>
        <v>0</v>
      </c>
      <c r="O30" s="85">
        <f>I!N30/I!N$71</f>
        <v>0</v>
      </c>
      <c r="P30" s="85">
        <f>I!O30/I!O$71</f>
        <v>0</v>
      </c>
      <c r="Q30" s="85">
        <f>I!P30/I!P$71</f>
        <v>0</v>
      </c>
      <c r="R30" s="85">
        <f>I!Q30/I!Q$71</f>
        <v>0</v>
      </c>
      <c r="S30" s="85">
        <f>I!R30/I!R$71</f>
        <v>0</v>
      </c>
      <c r="T30" s="85">
        <f>I!S30/I!S$71</f>
        <v>0</v>
      </c>
      <c r="U30" s="85">
        <f>I!T30/I!T$71</f>
        <v>0</v>
      </c>
      <c r="V30" s="85">
        <f>I!U30/I!U$71</f>
        <v>3.297702979304071E-3</v>
      </c>
      <c r="W30" s="85">
        <f>I!V30/I!V$71</f>
        <v>0</v>
      </c>
      <c r="X30" s="85">
        <f>I!W30/I!W$71</f>
        <v>0</v>
      </c>
      <c r="Y30" s="85">
        <f>I!X30/I!X$71</f>
        <v>0</v>
      </c>
      <c r="Z30" s="85">
        <f>I!Y30/I!Y$71</f>
        <v>0</v>
      </c>
      <c r="AA30" s="85">
        <f>I!Z30/I!Z$71</f>
        <v>0</v>
      </c>
      <c r="AB30" s="85">
        <f>I!AA30/I!AA$71</f>
        <v>0</v>
      </c>
      <c r="AC30" s="85">
        <f>I!AB30/I!AB$71</f>
        <v>0</v>
      </c>
      <c r="AD30" s="85">
        <f>I!AC30/I!AC$71</f>
        <v>0</v>
      </c>
      <c r="AE30" s="85">
        <f>I!AD30/I!AD$71</f>
        <v>0</v>
      </c>
      <c r="AF30" s="85">
        <f>I!AE30/I!AE$71</f>
        <v>0</v>
      </c>
      <c r="AG30" s="85">
        <f>I!AF30/I!AF$71</f>
        <v>0</v>
      </c>
      <c r="AH30" s="85">
        <f>I!AG30/I!AG$71</f>
        <v>0</v>
      </c>
      <c r="AI30" s="85">
        <f>I!AH30/I!AH$71</f>
        <v>0</v>
      </c>
      <c r="AJ30" s="85">
        <f>I!AI30/I!AI$71</f>
        <v>0</v>
      </c>
      <c r="AK30" s="85">
        <f>I!AJ30/I!AJ$71</f>
        <v>0</v>
      </c>
      <c r="AL30" s="85">
        <f>I!AK30/I!AK$71</f>
        <v>0</v>
      </c>
      <c r="AM30" s="85">
        <f>I!AL30/I!AL$71</f>
        <v>0</v>
      </c>
      <c r="AN30" s="85">
        <f>I!AM30/I!AM$71</f>
        <v>0</v>
      </c>
      <c r="AO30" s="85">
        <f>I!AN30/I!AN$71</f>
        <v>0</v>
      </c>
      <c r="AP30" s="85">
        <f>I!AO30/I!AO$71</f>
        <v>0</v>
      </c>
      <c r="AQ30" s="85">
        <f>I!AP30/I!AP$71</f>
        <v>0</v>
      </c>
      <c r="AR30" s="85">
        <f>I!AQ30/I!AQ$71</f>
        <v>0</v>
      </c>
      <c r="AS30" s="85">
        <f>I!AR30/I!AR$71</f>
        <v>0</v>
      </c>
      <c r="AT30" s="85">
        <f>I!AS30/I!AS$71</f>
        <v>1.0055593064513812E-4</v>
      </c>
      <c r="AU30" s="85">
        <f>I!AT30/I!AT$71</f>
        <v>0</v>
      </c>
      <c r="AV30" s="85">
        <f>I!AU30/I!AU$71</f>
        <v>0</v>
      </c>
      <c r="AW30" s="85">
        <f>I!AV30/I!AV$71</f>
        <v>0</v>
      </c>
      <c r="AX30" s="85">
        <f>I!AW30/I!AW$71</f>
        <v>0</v>
      </c>
      <c r="AY30" s="85">
        <f>I!AX30/I!AX$71</f>
        <v>0</v>
      </c>
      <c r="AZ30" s="85">
        <f>I!AY30/I!AY$71</f>
        <v>0</v>
      </c>
      <c r="BA30" s="85">
        <f>I!AZ30/I!AZ$71</f>
        <v>0</v>
      </c>
      <c r="BB30" s="85">
        <f>I!BA30/I!BA$71</f>
        <v>0</v>
      </c>
      <c r="BC30" s="85">
        <f>I!BB30/I!BB$71</f>
        <v>7.7378412969283272E-2</v>
      </c>
      <c r="BD30" s="85">
        <f>I!BC30/I!BC$71</f>
        <v>0</v>
      </c>
      <c r="BE30" s="85">
        <f>I!BD30/I!BD$71</f>
        <v>0</v>
      </c>
      <c r="BF30" s="85">
        <f>I!BE30/I!BE$71</f>
        <v>0</v>
      </c>
      <c r="BG30" s="85">
        <f>I!BF30/I!BF$71</f>
        <v>0</v>
      </c>
      <c r="BH30" s="85">
        <f>I!BG30/I!BG$71</f>
        <v>1.8849506883435996E-3</v>
      </c>
      <c r="BI30" s="85">
        <f>I!BH30/I!BH$71</f>
        <v>0</v>
      </c>
      <c r="BJ30" s="85">
        <f>I!BI30/I!BI$71</f>
        <v>0</v>
      </c>
      <c r="BK30" s="85">
        <f>I!BJ30/I!BJ$71</f>
        <v>0</v>
      </c>
      <c r="BL30" s="85">
        <f>I!BK30/I!BK$71</f>
        <v>0</v>
      </c>
      <c r="BM30" s="85">
        <f>I!BL30/I!BL$71</f>
        <v>3.8919224917738913E-4</v>
      </c>
      <c r="BN30" s="85">
        <f>I!BM30/I!BM$71</f>
        <v>0</v>
      </c>
      <c r="BO30" s="85">
        <f>I!BN30/I!BN$71</f>
        <v>0</v>
      </c>
      <c r="BP30" s="85">
        <f>I!BO30/I!BO$71</f>
        <v>2.0471667212577794E-4</v>
      </c>
      <c r="BQ30" s="85">
        <f>I!BP30/I!BP$71</f>
        <v>5.0616084666905261E-3</v>
      </c>
      <c r="BR30" s="85">
        <f>I!BQ30/I!BQ$71</f>
        <v>2.4735900930353471E-3</v>
      </c>
      <c r="BS30" s="85">
        <f>I!BR30/I!BR$71</f>
        <v>0.94707787914848607</v>
      </c>
      <c r="BT30" s="85">
        <f>I!BS30/I!BS$71</f>
        <v>0.97691094220565033</v>
      </c>
      <c r="BU30" s="85">
        <f>I!BT30/I!BT$71</f>
        <v>5.7999594002841976E-3</v>
      </c>
      <c r="BV30" s="85">
        <f>I!BU30/I!BU$71</f>
        <v>0</v>
      </c>
      <c r="BW30" s="85">
        <f>I!BV30/I!BV$71</f>
        <v>0</v>
      </c>
      <c r="BX30" s="85">
        <f>I!BW30/I!BW$71</f>
        <v>0</v>
      </c>
      <c r="BY30" s="85">
        <f>I!BX30/I!BX$71</f>
        <v>0</v>
      </c>
      <c r="BZ30" s="85">
        <f>I!BY30/I!BY$71</f>
        <v>4.3956043956043956E-3</v>
      </c>
      <c r="CA30" s="85">
        <f>I!BZ30/I!BZ$71</f>
        <v>0</v>
      </c>
      <c r="CB30" s="85">
        <f>I!CA30/I!CA$71</f>
        <v>2.4069955211602329E-3</v>
      </c>
      <c r="CC30" s="85">
        <f>I!CB30/I!CB$71</f>
        <v>9.3407337214024642E-3</v>
      </c>
      <c r="CD30" s="85">
        <f>I!CC30/I!CC$71</f>
        <v>3.4668096621731162E-3</v>
      </c>
      <c r="CE30" s="85">
        <f>I!CD30/I!CD$71</f>
        <v>0</v>
      </c>
      <c r="CF30" s="85">
        <f>I!CE30/I!CE$71</f>
        <v>3.8417948865710058E-4</v>
      </c>
      <c r="CG30" s="85">
        <f>I!CF30/I!CF$71</f>
        <v>4.4373446929357472E-3</v>
      </c>
      <c r="CH30" s="85">
        <f>I!CG30/I!CG$71</f>
        <v>1.5395694171984804E-3</v>
      </c>
      <c r="CI30" s="85">
        <f>I!CH30/I!CH$71</f>
        <v>0</v>
      </c>
      <c r="CJ30" s="85">
        <f>I!CI30/I!CI$71</f>
        <v>3.8952944842630104E-3</v>
      </c>
      <c r="CK30" s="85">
        <f>I!CJ30/I!CJ$71</f>
        <v>0</v>
      </c>
      <c r="CL30" s="85">
        <f>I!CK30/I!CK$71</f>
        <v>0</v>
      </c>
      <c r="CM30" s="85">
        <f>I!CL30/I!CL$71</f>
        <v>0</v>
      </c>
      <c r="CN30" s="85">
        <f>I!CM30/I!CM$71</f>
        <v>0</v>
      </c>
      <c r="CO30" s="85">
        <f>I!CN30/I!CN$71</f>
        <v>0</v>
      </c>
      <c r="CP30" s="85">
        <f>I!CO30/I!CO$71</f>
        <v>0</v>
      </c>
      <c r="CQ30" s="85">
        <f>I!CP30/I!CP$71</f>
        <v>0</v>
      </c>
      <c r="CR30" s="85">
        <f>I!CQ30/I!CQ$71</f>
        <v>3.4199237709470328E-4</v>
      </c>
      <c r="CS30" s="85">
        <f>I!CR30/I!CR$71</f>
        <v>0</v>
      </c>
      <c r="CT30" s="85">
        <f>I!CS30/I!CS$71</f>
        <v>0</v>
      </c>
      <c r="CU30" s="85">
        <f>I!CT30/I!CT$71</f>
        <v>0</v>
      </c>
      <c r="CV30" s="85">
        <f>I!CU30/I!CU$71</f>
        <v>0</v>
      </c>
      <c r="CW30" s="85">
        <f>I!CV30/I!CV$71</f>
        <v>0</v>
      </c>
      <c r="CX30" s="85">
        <f>I!CW30/I!CW$71</f>
        <v>0</v>
      </c>
      <c r="CY30" s="85">
        <f>I!CX30/I!CX$71</f>
        <v>0</v>
      </c>
      <c r="CZ30" s="85">
        <f>I!CY30/I!CY$71</f>
        <v>0</v>
      </c>
      <c r="DA30" s="85">
        <f>I!CZ30/I!CZ$71</f>
        <v>0</v>
      </c>
      <c r="DB30" s="85">
        <f>I!DA30/I!DA$71</f>
        <v>0</v>
      </c>
      <c r="DC30" s="85">
        <f>I!DB30/I!DB$71</f>
        <v>0</v>
      </c>
      <c r="DD30" s="85">
        <f>I!DC30/I!DC$71</f>
        <v>0</v>
      </c>
      <c r="DE30" s="85">
        <f>I!DD30/I!DD$71</f>
        <v>0</v>
      </c>
      <c r="DF30" s="85">
        <f>I!DE30/I!DE$71</f>
        <v>1.2392315268479386E-2</v>
      </c>
      <c r="DG30" s="85">
        <f>I!DF30/I!DF$71</f>
        <v>0</v>
      </c>
      <c r="DH30" s="85">
        <f>I!DG30/I!DG$71</f>
        <v>0</v>
      </c>
      <c r="DI30" s="85">
        <f>I!DH30/I!DH$71</f>
        <v>2.1291251800363204E-3</v>
      </c>
      <c r="DJ30" s="85">
        <f>I!DI30/I!DI$71</f>
        <v>0</v>
      </c>
      <c r="DK30" s="85">
        <f>I!DJ30/I!DJ$71</f>
        <v>0</v>
      </c>
      <c r="DL30" s="85">
        <f>I!DK30/I!DK$71</f>
        <v>0</v>
      </c>
      <c r="DM30" s="85">
        <f>I!DL30/I!DL$71</f>
        <v>0</v>
      </c>
      <c r="DN30" s="85">
        <f>I!DM30/I!DM$71</f>
        <v>0</v>
      </c>
      <c r="DO30" s="85">
        <f>I!DN30/I!DN$71</f>
        <v>0</v>
      </c>
      <c r="DP30" s="85">
        <f>I!DO30/I!DO$71</f>
        <v>0</v>
      </c>
      <c r="DQ30" s="85">
        <f>I!DP30/I!DP$71</f>
        <v>0</v>
      </c>
      <c r="DR30" s="85">
        <f>I!DQ30/I!DQ$71</f>
        <v>0</v>
      </c>
      <c r="DS30" s="85">
        <f>I!DR30/I!DR$71</f>
        <v>0</v>
      </c>
      <c r="DT30" s="85">
        <f>I!DS30/I!DS$71</f>
        <v>0</v>
      </c>
      <c r="DU30" s="85">
        <f>I!DT30/I!DT$71</f>
        <v>0</v>
      </c>
      <c r="DV30" s="85">
        <f>I!DU30/I!DU$71</f>
        <v>0</v>
      </c>
      <c r="DW30" s="85">
        <f>I!DV30/I!DV$71</f>
        <v>0</v>
      </c>
      <c r="DX30" s="85">
        <f>I!DW30/I!DW$71</f>
        <v>0</v>
      </c>
      <c r="DY30" s="85">
        <f>I!DX30/I!DX$71</f>
        <v>0</v>
      </c>
      <c r="DZ30" s="85">
        <f>I!DY30/I!DY$71</f>
        <v>0</v>
      </c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</row>
    <row r="31" spans="1:256" s="63" customFormat="1" ht="12.75" customHeight="1">
      <c r="A31" s="200">
        <v>2500</v>
      </c>
      <c r="B31" s="63" t="s">
        <v>335</v>
      </c>
      <c r="C31" s="85">
        <f>I!B31/I!B$71</f>
        <v>0</v>
      </c>
      <c r="D31" s="85">
        <f>I!C31/I!C$71</f>
        <v>0</v>
      </c>
      <c r="E31" s="85">
        <f>I!D31/I!D$71</f>
        <v>0</v>
      </c>
      <c r="F31" s="85">
        <f>I!E31/I!E$71</f>
        <v>0</v>
      </c>
      <c r="G31" s="85">
        <f>I!F31/I!F$71</f>
        <v>0</v>
      </c>
      <c r="H31" s="85">
        <f>I!G31/I!G$71</f>
        <v>0</v>
      </c>
      <c r="I31" s="85">
        <f>I!H31/I!H$71</f>
        <v>0</v>
      </c>
      <c r="J31" s="85">
        <f>I!I31/I!I$71</f>
        <v>0</v>
      </c>
      <c r="K31" s="85">
        <f>I!J31/I!J$71</f>
        <v>0</v>
      </c>
      <c r="L31" s="85">
        <f>I!K31/I!K$71</f>
        <v>0</v>
      </c>
      <c r="M31" s="85">
        <f>I!L31/I!L$71</f>
        <v>0</v>
      </c>
      <c r="N31" s="85">
        <f>I!M31/I!M$71</f>
        <v>0</v>
      </c>
      <c r="O31" s="85">
        <f>I!N31/I!N$71</f>
        <v>0</v>
      </c>
      <c r="P31" s="85">
        <f>I!O31/I!O$71</f>
        <v>0</v>
      </c>
      <c r="Q31" s="85">
        <f>I!P31/I!P$71</f>
        <v>0</v>
      </c>
      <c r="R31" s="85">
        <f>I!Q31/I!Q$71</f>
        <v>0</v>
      </c>
      <c r="S31" s="85">
        <f>I!R31/I!R$71</f>
        <v>3.7381181245327354E-4</v>
      </c>
      <c r="T31" s="85">
        <f>I!S31/I!S$71</f>
        <v>0</v>
      </c>
      <c r="U31" s="85">
        <f>I!T31/I!T$71</f>
        <v>0</v>
      </c>
      <c r="V31" s="85">
        <f>I!U31/I!U$71</f>
        <v>0</v>
      </c>
      <c r="W31" s="85">
        <f>I!V31/I!V$71</f>
        <v>0</v>
      </c>
      <c r="X31" s="85">
        <f>I!W31/I!W$71</f>
        <v>0</v>
      </c>
      <c r="Y31" s="85">
        <f>I!X31/I!X$71</f>
        <v>0</v>
      </c>
      <c r="Z31" s="85">
        <f>I!Y31/I!Y$71</f>
        <v>0</v>
      </c>
      <c r="AA31" s="85">
        <f>I!Z31/I!Z$71</f>
        <v>0</v>
      </c>
      <c r="AB31" s="85">
        <f>I!AA31/I!AA$71</f>
        <v>0</v>
      </c>
      <c r="AC31" s="85">
        <f>I!AB31/I!AB$71</f>
        <v>0</v>
      </c>
      <c r="AD31" s="85">
        <f>I!AC31/I!AC$71</f>
        <v>0</v>
      </c>
      <c r="AE31" s="85">
        <f>I!AD31/I!AD$71</f>
        <v>0</v>
      </c>
      <c r="AF31" s="85">
        <f>I!AE31/I!AE$71</f>
        <v>0</v>
      </c>
      <c r="AG31" s="85">
        <f>I!AF31/I!AF$71</f>
        <v>0</v>
      </c>
      <c r="AH31" s="85">
        <f>I!AG31/I!AG$71</f>
        <v>0</v>
      </c>
      <c r="AI31" s="85">
        <f>I!AH31/I!AH$71</f>
        <v>0</v>
      </c>
      <c r="AJ31" s="85">
        <f>I!AI31/I!AI$71</f>
        <v>0</v>
      </c>
      <c r="AK31" s="85">
        <f>I!AJ31/I!AJ$71</f>
        <v>0</v>
      </c>
      <c r="AL31" s="85">
        <f>I!AK31/I!AK$71</f>
        <v>0</v>
      </c>
      <c r="AM31" s="85">
        <f>I!AL31/I!AL$71</f>
        <v>0</v>
      </c>
      <c r="AN31" s="85">
        <f>I!AM31/I!AM$71</f>
        <v>0</v>
      </c>
      <c r="AO31" s="85">
        <f>I!AN31/I!AN$71</f>
        <v>1.1640088464672331E-3</v>
      </c>
      <c r="AP31" s="85">
        <f>I!AO31/I!AO$71</f>
        <v>0</v>
      </c>
      <c r="AQ31" s="85">
        <f>I!AP31/I!AP$71</f>
        <v>1.3752951154101818E-4</v>
      </c>
      <c r="AR31" s="85">
        <f>I!AQ31/I!AQ$71</f>
        <v>1.4994845521851864E-3</v>
      </c>
      <c r="AS31" s="85">
        <f>I!AR31/I!AR$71</f>
        <v>0</v>
      </c>
      <c r="AT31" s="85">
        <f>I!AS31/I!AS$71</f>
        <v>0</v>
      </c>
      <c r="AU31" s="85">
        <f>I!AT31/I!AT$71</f>
        <v>0</v>
      </c>
      <c r="AV31" s="85">
        <f>I!AU31/I!AU$71</f>
        <v>0</v>
      </c>
      <c r="AW31" s="85">
        <f>I!AV31/I!AV$71</f>
        <v>0</v>
      </c>
      <c r="AX31" s="85">
        <f>I!AW31/I!AW$71</f>
        <v>0</v>
      </c>
      <c r="AY31" s="85">
        <f>I!AX31/I!AX$71</f>
        <v>0</v>
      </c>
      <c r="AZ31" s="85">
        <f>I!AY31/I!AY$71</f>
        <v>0</v>
      </c>
      <c r="BA31" s="85">
        <f>I!AZ31/I!AZ$71</f>
        <v>0</v>
      </c>
      <c r="BB31" s="85">
        <f>I!BA31/I!BA$71</f>
        <v>0</v>
      </c>
      <c r="BC31" s="85">
        <f>I!BB31/I!BB$71</f>
        <v>2.5063993174061433E-3</v>
      </c>
      <c r="BD31" s="85">
        <f>I!BC31/I!BC$71</f>
        <v>2.3676110804198564E-4</v>
      </c>
      <c r="BE31" s="85">
        <f>I!BD31/I!BD$71</f>
        <v>1.279863481228669E-4</v>
      </c>
      <c r="BF31" s="85">
        <f>I!BE31/I!BE$71</f>
        <v>3.7220843672456576E-3</v>
      </c>
      <c r="BG31" s="85">
        <f>I!BF31/I!BF$71</f>
        <v>0</v>
      </c>
      <c r="BH31" s="85">
        <f>I!BG31/I!BG$71</f>
        <v>1.3127335150964355E-3</v>
      </c>
      <c r="BI31" s="85">
        <f>I!BH31/I!BH$71</f>
        <v>0</v>
      </c>
      <c r="BJ31" s="85">
        <f>I!BI31/I!BI$71</f>
        <v>6.1015380083738349E-4</v>
      </c>
      <c r="BK31" s="85">
        <f>I!BJ31/I!BJ$71</f>
        <v>0</v>
      </c>
      <c r="BL31" s="85">
        <f>I!BK31/I!BK$71</f>
        <v>2.6570128532996779E-4</v>
      </c>
      <c r="BM31" s="85">
        <f>I!BL31/I!BL$71</f>
        <v>7.5125897795756628E-3</v>
      </c>
      <c r="BN31" s="85">
        <f>I!BM31/I!BM$71</f>
        <v>0</v>
      </c>
      <c r="BO31" s="85">
        <f>I!BN31/I!BN$71</f>
        <v>4.7619047619047623E-3</v>
      </c>
      <c r="BP31" s="85">
        <f>I!BO31/I!BO$71</f>
        <v>7.1650835244022276E-4</v>
      </c>
      <c r="BQ31" s="85">
        <f>I!BP31/I!BP$71</f>
        <v>0</v>
      </c>
      <c r="BR31" s="85">
        <f>I!BQ31/I!BQ$71</f>
        <v>2.6224781591447994E-2</v>
      </c>
      <c r="BS31" s="85">
        <f>I!BR31/I!BR$71</f>
        <v>1.0081978051037948E-2</v>
      </c>
      <c r="BT31" s="85">
        <f>I!BS31/I!BS$71</f>
        <v>9.321669295855442E-3</v>
      </c>
      <c r="BU31" s="85">
        <f>I!BT31/I!BT$71</f>
        <v>0.87318388771278599</v>
      </c>
      <c r="BV31" s="85">
        <f>I!BU31/I!BU$71</f>
        <v>0</v>
      </c>
      <c r="BW31" s="85">
        <f>I!BV31/I!BV$71</f>
        <v>0</v>
      </c>
      <c r="BX31" s="85">
        <f>I!BW31/I!BW$71</f>
        <v>5.9659399067143939E-4</v>
      </c>
      <c r="BY31" s="85">
        <f>I!BX31/I!BX$71</f>
        <v>5.1404442812557367E-3</v>
      </c>
      <c r="BZ31" s="85">
        <f>I!BY31/I!BY$71</f>
        <v>1.05924151036933E-2</v>
      </c>
      <c r="CA31" s="85">
        <f>I!BZ31/I!BZ$71</f>
        <v>1.9575549385911252E-2</v>
      </c>
      <c r="CB31" s="85">
        <f>I!CA31/I!CA$71</f>
        <v>7.9522257091496299E-3</v>
      </c>
      <c r="CC31" s="85">
        <f>I!CB31/I!CB$71</f>
        <v>3.2940751771129463E-3</v>
      </c>
      <c r="CD31" s="85">
        <f>I!CC31/I!CC$71</f>
        <v>1.4154061030814701E-2</v>
      </c>
      <c r="CE31" s="85">
        <f>I!CD31/I!CD$71</f>
        <v>0</v>
      </c>
      <c r="CF31" s="85">
        <f>I!CE31/I!CE$71</f>
        <v>5.1672141224380031E-3</v>
      </c>
      <c r="CG31" s="85">
        <f>I!CF31/I!CF$71</f>
        <v>4.6838638425432885E-3</v>
      </c>
      <c r="CH31" s="85">
        <f>I!CG31/I!CG$71</f>
        <v>9.7837153286484072E-3</v>
      </c>
      <c r="CI31" s="85">
        <f>I!CH31/I!CH$71</f>
        <v>6.1660483561468598E-3</v>
      </c>
      <c r="CJ31" s="85">
        <f>I!CI31/I!CI$71</f>
        <v>4.1290121533187913E-3</v>
      </c>
      <c r="CK31" s="85">
        <f>I!CJ31/I!CJ$71</f>
        <v>4.0495447090096717E-3</v>
      </c>
      <c r="CL31" s="85">
        <f>I!CK31/I!CK$71</f>
        <v>0</v>
      </c>
      <c r="CM31" s="85">
        <f>I!CL31/I!CL$71</f>
        <v>0</v>
      </c>
      <c r="CN31" s="85">
        <f>I!CM31/I!CM$71</f>
        <v>0</v>
      </c>
      <c r="CO31" s="85">
        <f>I!CN31/I!CN$71</f>
        <v>0</v>
      </c>
      <c r="CP31" s="85">
        <f>I!CO31/I!CO$71</f>
        <v>0</v>
      </c>
      <c r="CQ31" s="85">
        <f>I!CP31/I!CP$71</f>
        <v>0</v>
      </c>
      <c r="CR31" s="85">
        <f>I!CQ31/I!CQ$71</f>
        <v>6.0586950371095075E-4</v>
      </c>
      <c r="CS31" s="85">
        <f>I!CR31/I!CR$71</f>
        <v>0</v>
      </c>
      <c r="CT31" s="85">
        <f>I!CS31/I!CS$71</f>
        <v>0</v>
      </c>
      <c r="CU31" s="85">
        <f>I!CT31/I!CT$71</f>
        <v>0</v>
      </c>
      <c r="CV31" s="85">
        <f>I!CU31/I!CU$71</f>
        <v>0</v>
      </c>
      <c r="CW31" s="85">
        <f>I!CV31/I!CV$71</f>
        <v>0</v>
      </c>
      <c r="CX31" s="85">
        <f>I!CW31/I!CW$71</f>
        <v>0</v>
      </c>
      <c r="CY31" s="85">
        <f>I!CX31/I!CX$71</f>
        <v>0</v>
      </c>
      <c r="CZ31" s="85">
        <f>I!CY31/I!CY$71</f>
        <v>0</v>
      </c>
      <c r="DA31" s="85">
        <f>I!CZ31/I!CZ$71</f>
        <v>0</v>
      </c>
      <c r="DB31" s="85">
        <f>I!DA31/I!DA$71</f>
        <v>0</v>
      </c>
      <c r="DC31" s="85">
        <f>I!DB31/I!DB$71</f>
        <v>0</v>
      </c>
      <c r="DD31" s="85">
        <f>I!DC31/I!DC$71</f>
        <v>0</v>
      </c>
      <c r="DE31" s="85">
        <f>I!DD31/I!DD$71</f>
        <v>0</v>
      </c>
      <c r="DF31" s="85">
        <f>I!DE31/I!DE$71</f>
        <v>4.3967369396549936E-3</v>
      </c>
      <c r="DG31" s="85">
        <f>I!DF31/I!DF$71</f>
        <v>0</v>
      </c>
      <c r="DH31" s="85">
        <f>I!DG31/I!DG$71</f>
        <v>0</v>
      </c>
      <c r="DI31" s="85">
        <f>I!DH31/I!DH$71</f>
        <v>4.0495125973239818E-3</v>
      </c>
      <c r="DJ31" s="85">
        <f>I!DI31/I!DI$71</f>
        <v>0</v>
      </c>
      <c r="DK31" s="85">
        <f>I!DJ31/I!DJ$71</f>
        <v>0</v>
      </c>
      <c r="DL31" s="85">
        <f>I!DK31/I!DK$71</f>
        <v>0</v>
      </c>
      <c r="DM31" s="85">
        <f>I!DL31/I!DL$71</f>
        <v>0</v>
      </c>
      <c r="DN31" s="85">
        <f>I!DM31/I!DM$71</f>
        <v>0</v>
      </c>
      <c r="DO31" s="85">
        <f>I!DN31/I!DN$71</f>
        <v>0</v>
      </c>
      <c r="DP31" s="85">
        <f>I!DO31/I!DO$71</f>
        <v>0</v>
      </c>
      <c r="DQ31" s="85">
        <f>I!DP31/I!DP$71</f>
        <v>0</v>
      </c>
      <c r="DR31" s="85">
        <f>I!DQ31/I!DQ$71</f>
        <v>0</v>
      </c>
      <c r="DS31" s="85">
        <f>I!DR31/I!DR$71</f>
        <v>0</v>
      </c>
      <c r="DT31" s="85">
        <f>I!DS31/I!DS$71</f>
        <v>0</v>
      </c>
      <c r="DU31" s="85">
        <f>I!DT31/I!DT$71</f>
        <v>0</v>
      </c>
      <c r="DV31" s="85">
        <f>I!DU31/I!DU$71</f>
        <v>0</v>
      </c>
      <c r="DW31" s="85">
        <f>I!DV31/I!DV$71</f>
        <v>0</v>
      </c>
      <c r="DX31" s="85">
        <f>I!DW31/I!DW$71</f>
        <v>0</v>
      </c>
      <c r="DY31" s="85">
        <f>I!DX31/I!DX$71</f>
        <v>0</v>
      </c>
      <c r="DZ31" s="85">
        <f>I!DY31/I!DY$71</f>
        <v>0</v>
      </c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</row>
    <row r="32" spans="1:256" s="63" customFormat="1" ht="12.75" customHeight="1">
      <c r="A32" s="200">
        <v>2600</v>
      </c>
      <c r="B32" s="79" t="s">
        <v>336</v>
      </c>
      <c r="C32" s="85">
        <f>I!B32/I!B$71</f>
        <v>0</v>
      </c>
      <c r="D32" s="85">
        <f>I!C32/I!C$71</f>
        <v>0</v>
      </c>
      <c r="E32" s="85">
        <f>I!D32/I!D$71</f>
        <v>0</v>
      </c>
      <c r="F32" s="85">
        <f>I!E32/I!E$71</f>
        <v>0</v>
      </c>
      <c r="G32" s="85">
        <f>I!F32/I!F$71</f>
        <v>0</v>
      </c>
      <c r="H32" s="85">
        <f>I!G32/I!G$71</f>
        <v>0</v>
      </c>
      <c r="I32" s="85">
        <f>I!H32/I!H$71</f>
        <v>0</v>
      </c>
      <c r="J32" s="85">
        <f>I!I32/I!I$71</f>
        <v>0</v>
      </c>
      <c r="K32" s="85">
        <f>I!J32/I!J$71</f>
        <v>0</v>
      </c>
      <c r="L32" s="85">
        <f>I!K32/I!K$71</f>
        <v>0</v>
      </c>
      <c r="M32" s="85">
        <f>I!L32/I!L$71</f>
        <v>0</v>
      </c>
      <c r="N32" s="85">
        <f>I!M32/I!M$71</f>
        <v>0</v>
      </c>
      <c r="O32" s="85">
        <f>I!N32/I!N$71</f>
        <v>0</v>
      </c>
      <c r="P32" s="85">
        <f>I!O32/I!O$71</f>
        <v>0</v>
      </c>
      <c r="Q32" s="85">
        <f>I!P32/I!P$71</f>
        <v>0</v>
      </c>
      <c r="R32" s="85">
        <f>I!Q32/I!Q$71</f>
        <v>0</v>
      </c>
      <c r="S32" s="85">
        <f>I!R32/I!R$71</f>
        <v>0</v>
      </c>
      <c r="T32" s="85">
        <f>I!S32/I!S$71</f>
        <v>0</v>
      </c>
      <c r="U32" s="85">
        <f>I!T32/I!T$71</f>
        <v>0</v>
      </c>
      <c r="V32" s="85">
        <f>I!U32/I!U$71</f>
        <v>0</v>
      </c>
      <c r="W32" s="85">
        <f>I!V32/I!V$71</f>
        <v>0</v>
      </c>
      <c r="X32" s="85">
        <f>I!W32/I!W$71</f>
        <v>0</v>
      </c>
      <c r="Y32" s="85">
        <f>I!X32/I!X$71</f>
        <v>0</v>
      </c>
      <c r="Z32" s="85">
        <f>I!Y32/I!Y$71</f>
        <v>0</v>
      </c>
      <c r="AA32" s="85">
        <f>I!Z32/I!Z$71</f>
        <v>0</v>
      </c>
      <c r="AB32" s="85">
        <f>I!AA32/I!AA$71</f>
        <v>0</v>
      </c>
      <c r="AC32" s="85">
        <f>I!AB32/I!AB$71</f>
        <v>0</v>
      </c>
      <c r="AD32" s="85">
        <f>I!AC32/I!AC$71</f>
        <v>0</v>
      </c>
      <c r="AE32" s="85">
        <f>I!AD32/I!AD$71</f>
        <v>0</v>
      </c>
      <c r="AF32" s="85">
        <f>I!AE32/I!AE$71</f>
        <v>0</v>
      </c>
      <c r="AG32" s="85">
        <f>I!AF32/I!AF$71</f>
        <v>0</v>
      </c>
      <c r="AH32" s="85">
        <f>I!AG32/I!AG$71</f>
        <v>0</v>
      </c>
      <c r="AI32" s="85">
        <f>I!AH32/I!AH$71</f>
        <v>0</v>
      </c>
      <c r="AJ32" s="85">
        <f>I!AI32/I!AI$71</f>
        <v>0</v>
      </c>
      <c r="AK32" s="85">
        <f>I!AJ32/I!AJ$71</f>
        <v>0</v>
      </c>
      <c r="AL32" s="85">
        <f>I!AK32/I!AK$71</f>
        <v>0</v>
      </c>
      <c r="AM32" s="85">
        <f>I!AL32/I!AL$71</f>
        <v>0</v>
      </c>
      <c r="AN32" s="85">
        <f>I!AM32/I!AM$71</f>
        <v>0</v>
      </c>
      <c r="AO32" s="85">
        <f>I!AN32/I!AN$71</f>
        <v>2.522019167345672E-3</v>
      </c>
      <c r="AP32" s="85">
        <f>I!AO32/I!AO$71</f>
        <v>0</v>
      </c>
      <c r="AQ32" s="85">
        <f>I!AP32/I!AP$71</f>
        <v>5.0427487565039993E-4</v>
      </c>
      <c r="AR32" s="85">
        <f>I!AQ32/I!AQ$71</f>
        <v>0</v>
      </c>
      <c r="AS32" s="85">
        <f>I!AR32/I!AR$71</f>
        <v>0</v>
      </c>
      <c r="AT32" s="85">
        <f>I!AS32/I!AS$71</f>
        <v>4.7404938732707974E-4</v>
      </c>
      <c r="AU32" s="85">
        <f>I!AT32/I!AT$71</f>
        <v>6.6883240970762466E-4</v>
      </c>
      <c r="AV32" s="85">
        <f>I!AU32/I!AU$71</f>
        <v>0</v>
      </c>
      <c r="AW32" s="85">
        <f>I!AV32/I!AV$71</f>
        <v>0</v>
      </c>
      <c r="AX32" s="85">
        <f>I!AW32/I!AW$71</f>
        <v>0</v>
      </c>
      <c r="AY32" s="85">
        <f>I!AX32/I!AX$71</f>
        <v>0</v>
      </c>
      <c r="AZ32" s="85">
        <f>I!AY32/I!AY$71</f>
        <v>0</v>
      </c>
      <c r="BA32" s="85">
        <f>I!AZ32/I!AZ$71</f>
        <v>0</v>
      </c>
      <c r="BB32" s="85">
        <f>I!BA32/I!BA$71</f>
        <v>0</v>
      </c>
      <c r="BC32" s="85">
        <f>I!BB32/I!BB$71</f>
        <v>0</v>
      </c>
      <c r="BD32" s="85">
        <f>I!BC32/I!BC$71</f>
        <v>0</v>
      </c>
      <c r="BE32" s="85">
        <f>I!BD32/I!BD$71</f>
        <v>0</v>
      </c>
      <c r="BF32" s="85">
        <f>I!BE32/I!BE$71</f>
        <v>0</v>
      </c>
      <c r="BG32" s="85">
        <f>I!BF32/I!BF$71</f>
        <v>0</v>
      </c>
      <c r="BH32" s="85">
        <f>I!BG32/I!BG$71</f>
        <v>1.043454845333064E-3</v>
      </c>
      <c r="BI32" s="85">
        <f>I!BH32/I!BH$71</f>
        <v>0</v>
      </c>
      <c r="BJ32" s="85">
        <f>I!BI32/I!BI$71</f>
        <v>0</v>
      </c>
      <c r="BK32" s="85">
        <f>I!BJ32/I!BJ$71</f>
        <v>0</v>
      </c>
      <c r="BL32" s="85">
        <f>I!BK32/I!BK$71</f>
        <v>5.3140257065993558E-4</v>
      </c>
      <c r="BM32" s="85">
        <f>I!BL32/I!BL$71</f>
        <v>1.226545270134802E-3</v>
      </c>
      <c r="BN32" s="85">
        <f>I!BM32/I!BM$71</f>
        <v>0</v>
      </c>
      <c r="BO32" s="85">
        <f>I!BN32/I!BN$71</f>
        <v>0</v>
      </c>
      <c r="BP32" s="85">
        <f>I!BO32/I!BO$71</f>
        <v>0</v>
      </c>
      <c r="BQ32" s="85">
        <f>I!BP32/I!BP$71</f>
        <v>0</v>
      </c>
      <c r="BR32" s="85">
        <f>I!BQ32/I!BQ$71</f>
        <v>1.3392048274395193E-4</v>
      </c>
      <c r="BS32" s="85">
        <f>I!BR32/I!BR$71</f>
        <v>2.9750099166997223E-4</v>
      </c>
      <c r="BT32" s="85">
        <f>I!BS32/I!BS$71</f>
        <v>0</v>
      </c>
      <c r="BU32" s="85">
        <f>I!BT32/I!BT$71</f>
        <v>1.1889916770582605E-3</v>
      </c>
      <c r="BV32" s="85">
        <f>I!BU32/I!BU$71</f>
        <v>0.9809571535955901</v>
      </c>
      <c r="BW32" s="85">
        <f>I!BV32/I!BV$71</f>
        <v>0.93803630036774888</v>
      </c>
      <c r="BX32" s="85">
        <f>I!BW32/I!BW$71</f>
        <v>0.98495859999276858</v>
      </c>
      <c r="BY32" s="85">
        <f>I!BX32/I!BX$71</f>
        <v>0.8398200844501561</v>
      </c>
      <c r="BZ32" s="85">
        <f>I!BY32/I!BY$71</f>
        <v>2.4539370404032059E-2</v>
      </c>
      <c r="CA32" s="85">
        <f>I!BZ32/I!BZ$71</f>
        <v>3.9480495035527738E-2</v>
      </c>
      <c r="CB32" s="85">
        <f>I!CA32/I!CA$71</f>
        <v>8.5311233661375342E-4</v>
      </c>
      <c r="CC32" s="85">
        <f>I!CB32/I!CB$71</f>
        <v>0</v>
      </c>
      <c r="CD32" s="85">
        <f>I!CC32/I!CC$71</f>
        <v>3.396974647395528E-2</v>
      </c>
      <c r="CE32" s="85">
        <f>I!CD32/I!CD$71</f>
        <v>0</v>
      </c>
      <c r="CF32" s="85">
        <f>I!CE32/I!CE$71</f>
        <v>1.1717474404041568E-3</v>
      </c>
      <c r="CG32" s="85">
        <f>I!CF32/I!CF$71</f>
        <v>8.3816510866564114E-4</v>
      </c>
      <c r="CH32" s="85">
        <f>I!CG32/I!CG$71</f>
        <v>8.1944823818628793E-4</v>
      </c>
      <c r="CI32" s="85">
        <f>I!CH32/I!CH$71</f>
        <v>0</v>
      </c>
      <c r="CJ32" s="85">
        <f>I!CI32/I!CI$71</f>
        <v>1.0127765659083826E-2</v>
      </c>
      <c r="CK32" s="85">
        <f>I!CJ32/I!CJ$71</f>
        <v>1.0745998529494939E-3</v>
      </c>
      <c r="CL32" s="85">
        <f>I!CK32/I!CK$71</f>
        <v>0</v>
      </c>
      <c r="CM32" s="85">
        <f>I!CL32/I!CL$71</f>
        <v>0</v>
      </c>
      <c r="CN32" s="85">
        <f>I!CM32/I!CM$71</f>
        <v>0</v>
      </c>
      <c r="CO32" s="85">
        <f>I!CN32/I!CN$71</f>
        <v>0</v>
      </c>
      <c r="CP32" s="85">
        <f>I!CO32/I!CO$71</f>
        <v>0</v>
      </c>
      <c r="CQ32" s="85">
        <f>I!CP32/I!CP$71</f>
        <v>0</v>
      </c>
      <c r="CR32" s="85">
        <f>I!CQ32/I!CQ$71</f>
        <v>3.9914987744479299E-4</v>
      </c>
      <c r="CS32" s="85">
        <f>I!CR32/I!CR$71</f>
        <v>0</v>
      </c>
      <c r="CT32" s="85">
        <f>I!CS32/I!CS$71</f>
        <v>0</v>
      </c>
      <c r="CU32" s="85">
        <f>I!CT32/I!CT$71</f>
        <v>0</v>
      </c>
      <c r="CV32" s="85">
        <f>I!CU32/I!CU$71</f>
        <v>0</v>
      </c>
      <c r="CW32" s="85">
        <f>I!CV32/I!CV$71</f>
        <v>0</v>
      </c>
      <c r="CX32" s="85">
        <f>I!CW32/I!CW$71</f>
        <v>0</v>
      </c>
      <c r="CY32" s="85">
        <f>I!CX32/I!CX$71</f>
        <v>0</v>
      </c>
      <c r="CZ32" s="85">
        <f>I!CY32/I!CY$71</f>
        <v>0</v>
      </c>
      <c r="DA32" s="85">
        <f>I!CZ32/I!CZ$71</f>
        <v>0</v>
      </c>
      <c r="DB32" s="85">
        <f>I!DA32/I!DA$71</f>
        <v>0</v>
      </c>
      <c r="DC32" s="85">
        <f>I!DB32/I!DB$71</f>
        <v>0</v>
      </c>
      <c r="DD32" s="85">
        <f>I!DC32/I!DC$71</f>
        <v>0</v>
      </c>
      <c r="DE32" s="85">
        <f>I!DD32/I!DD$71</f>
        <v>0</v>
      </c>
      <c r="DF32" s="85">
        <f>I!DE32/I!DE$71</f>
        <v>3.4076789135322253E-4</v>
      </c>
      <c r="DG32" s="85">
        <f>I!DF32/I!DF$71</f>
        <v>0</v>
      </c>
      <c r="DH32" s="85">
        <f>I!DG32/I!DG$71</f>
        <v>0</v>
      </c>
      <c r="DI32" s="85">
        <f>I!DH32/I!DH$71</f>
        <v>2.0372805644269104E-2</v>
      </c>
      <c r="DJ32" s="85">
        <f>I!DI32/I!DI$71</f>
        <v>0</v>
      </c>
      <c r="DK32" s="85">
        <f>I!DJ32/I!DJ$71</f>
        <v>0</v>
      </c>
      <c r="DL32" s="85">
        <f>I!DK32/I!DK$71</f>
        <v>0</v>
      </c>
      <c r="DM32" s="85">
        <f>I!DL32/I!DL$71</f>
        <v>0</v>
      </c>
      <c r="DN32" s="85">
        <f>I!DM32/I!DM$71</f>
        <v>0</v>
      </c>
      <c r="DO32" s="85">
        <f>I!DN32/I!DN$71</f>
        <v>0</v>
      </c>
      <c r="DP32" s="85">
        <f>I!DO32/I!DO$71</f>
        <v>0</v>
      </c>
      <c r="DQ32" s="85">
        <f>I!DP32/I!DP$71</f>
        <v>0</v>
      </c>
      <c r="DR32" s="85">
        <f>I!DQ32/I!DQ$71</f>
        <v>0</v>
      </c>
      <c r="DS32" s="85">
        <f>I!DR32/I!DR$71</f>
        <v>0</v>
      </c>
      <c r="DT32" s="85">
        <f>I!DS32/I!DS$71</f>
        <v>0</v>
      </c>
      <c r="DU32" s="85">
        <f>I!DT32/I!DT$71</f>
        <v>0</v>
      </c>
      <c r="DV32" s="85">
        <f>I!DU32/I!DU$71</f>
        <v>0</v>
      </c>
      <c r="DW32" s="85">
        <f>I!DV32/I!DV$71</f>
        <v>0</v>
      </c>
      <c r="DX32" s="85">
        <f>I!DW32/I!DW$71</f>
        <v>2.2496068803953662E-2</v>
      </c>
      <c r="DY32" s="85">
        <f>I!DX32/I!DX$71</f>
        <v>0</v>
      </c>
      <c r="DZ32" s="85">
        <f>I!DY32/I!DY$71</f>
        <v>0</v>
      </c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</row>
    <row r="33" spans="1:256" s="66" customFormat="1" ht="12.75" customHeight="1">
      <c r="A33" s="200">
        <v>2700</v>
      </c>
      <c r="B33" s="63" t="s">
        <v>337</v>
      </c>
      <c r="C33" s="85">
        <f>I!B33/I!B$71</f>
        <v>0</v>
      </c>
      <c r="D33" s="85">
        <f>I!C33/I!C$71</f>
        <v>0</v>
      </c>
      <c r="E33" s="85">
        <f>I!D33/I!D$71</f>
        <v>0</v>
      </c>
      <c r="F33" s="85">
        <f>I!E33/I!E$71</f>
        <v>0</v>
      </c>
      <c r="G33" s="85">
        <f>I!F33/I!F$71</f>
        <v>0</v>
      </c>
      <c r="H33" s="85">
        <f>I!G33/I!G$71</f>
        <v>0</v>
      </c>
      <c r="I33" s="85">
        <f>I!H33/I!H$71</f>
        <v>0</v>
      </c>
      <c r="J33" s="85">
        <f>I!I33/I!I$71</f>
        <v>0</v>
      </c>
      <c r="K33" s="85">
        <f>I!J33/I!J$71</f>
        <v>0</v>
      </c>
      <c r="L33" s="85">
        <f>I!K33/I!K$71</f>
        <v>0</v>
      </c>
      <c r="M33" s="85">
        <f>I!L33/I!L$71</f>
        <v>0</v>
      </c>
      <c r="N33" s="85">
        <f>I!M33/I!M$71</f>
        <v>0</v>
      </c>
      <c r="O33" s="85">
        <f>I!N33/I!N$71</f>
        <v>0</v>
      </c>
      <c r="P33" s="85">
        <f>I!O33/I!O$71</f>
        <v>0</v>
      </c>
      <c r="Q33" s="85">
        <f>I!P33/I!P$71</f>
        <v>0</v>
      </c>
      <c r="R33" s="85">
        <f>I!Q33/I!Q$71</f>
        <v>0</v>
      </c>
      <c r="S33" s="85">
        <f>I!R33/I!R$71</f>
        <v>0</v>
      </c>
      <c r="T33" s="85">
        <f>I!S33/I!S$71</f>
        <v>0</v>
      </c>
      <c r="U33" s="85">
        <f>I!T33/I!T$71</f>
        <v>0</v>
      </c>
      <c r="V33" s="85">
        <f>I!U33/I!U$71</f>
        <v>0</v>
      </c>
      <c r="W33" s="85">
        <f>I!V33/I!V$71</f>
        <v>0</v>
      </c>
      <c r="X33" s="85">
        <f>I!W33/I!W$71</f>
        <v>0</v>
      </c>
      <c r="Y33" s="85">
        <f>I!X33/I!X$71</f>
        <v>0</v>
      </c>
      <c r="Z33" s="85">
        <f>I!Y33/I!Y$71</f>
        <v>0</v>
      </c>
      <c r="AA33" s="85">
        <f>I!Z33/I!Z$71</f>
        <v>0</v>
      </c>
      <c r="AB33" s="85">
        <f>I!AA33/I!AA$71</f>
        <v>0</v>
      </c>
      <c r="AC33" s="85">
        <f>I!AB33/I!AB$71</f>
        <v>0</v>
      </c>
      <c r="AD33" s="85">
        <f>I!AC33/I!AC$71</f>
        <v>0</v>
      </c>
      <c r="AE33" s="85">
        <f>I!AD33/I!AD$71</f>
        <v>0</v>
      </c>
      <c r="AF33" s="85">
        <f>I!AE33/I!AE$71</f>
        <v>0</v>
      </c>
      <c r="AG33" s="85">
        <f>I!AF33/I!AF$71</f>
        <v>0</v>
      </c>
      <c r="AH33" s="85">
        <f>I!AG33/I!AG$71</f>
        <v>0</v>
      </c>
      <c r="AI33" s="85">
        <f>I!AH33/I!AH$71</f>
        <v>0</v>
      </c>
      <c r="AJ33" s="85">
        <f>I!AI33/I!AI$71</f>
        <v>0</v>
      </c>
      <c r="AK33" s="85">
        <f>I!AJ33/I!AJ$71</f>
        <v>0</v>
      </c>
      <c r="AL33" s="85">
        <f>I!AK33/I!AK$71</f>
        <v>0</v>
      </c>
      <c r="AM33" s="85">
        <f>I!AL33/I!AL$71</f>
        <v>0</v>
      </c>
      <c r="AN33" s="85">
        <f>I!AM33/I!AM$71</f>
        <v>0</v>
      </c>
      <c r="AO33" s="85">
        <f>I!AN33/I!AN$71</f>
        <v>1.3192100259961975E-3</v>
      </c>
      <c r="AP33" s="85">
        <f>I!AO33/I!AO$71</f>
        <v>0</v>
      </c>
      <c r="AQ33" s="85">
        <f>I!AP33/I!AP$71</f>
        <v>0</v>
      </c>
      <c r="AR33" s="85">
        <f>I!AQ33/I!AQ$71</f>
        <v>0</v>
      </c>
      <c r="AS33" s="85">
        <f>I!AR33/I!AR$71</f>
        <v>0</v>
      </c>
      <c r="AT33" s="85">
        <f>I!AS33/I!AS$71</f>
        <v>0</v>
      </c>
      <c r="AU33" s="85">
        <f>I!AT33/I!AT$71</f>
        <v>1.0987961016625262E-3</v>
      </c>
      <c r="AV33" s="85">
        <f>I!AU33/I!AU$71</f>
        <v>0</v>
      </c>
      <c r="AW33" s="85">
        <f>I!AV33/I!AV$71</f>
        <v>0</v>
      </c>
      <c r="AX33" s="85">
        <f>I!AW33/I!AW$71</f>
        <v>0</v>
      </c>
      <c r="AY33" s="85">
        <f>I!AX33/I!AX$71</f>
        <v>0</v>
      </c>
      <c r="AZ33" s="85">
        <f>I!AY33/I!AY$71</f>
        <v>0</v>
      </c>
      <c r="BA33" s="85">
        <f>I!AZ33/I!AZ$71</f>
        <v>0</v>
      </c>
      <c r="BB33" s="85">
        <f>I!BA33/I!BA$71</f>
        <v>0</v>
      </c>
      <c r="BC33" s="85">
        <f>I!BB33/I!BB$71</f>
        <v>3.4662969283276451E-4</v>
      </c>
      <c r="BD33" s="85">
        <f>I!BC33/I!BC$71</f>
        <v>0</v>
      </c>
      <c r="BE33" s="85">
        <f>I!BD33/I!BD$71</f>
        <v>0</v>
      </c>
      <c r="BF33" s="85">
        <f>I!BE33/I!BE$71</f>
        <v>2.1391289466929066E-4</v>
      </c>
      <c r="BG33" s="85">
        <f>I!BF33/I!BF$71</f>
        <v>0</v>
      </c>
      <c r="BH33" s="85">
        <f>I!BG33/I!BG$71</f>
        <v>1.3463933488168569E-3</v>
      </c>
      <c r="BI33" s="85">
        <f>I!BH33/I!BH$71</f>
        <v>0</v>
      </c>
      <c r="BJ33" s="85">
        <f>I!BI33/I!BI$71</f>
        <v>0</v>
      </c>
      <c r="BK33" s="85">
        <f>I!BJ33/I!BJ$71</f>
        <v>0</v>
      </c>
      <c r="BL33" s="85">
        <f>I!BK33/I!BK$71</f>
        <v>0</v>
      </c>
      <c r="BM33" s="85">
        <f>I!BL33/I!BL$71</f>
        <v>2.2054227453385381E-3</v>
      </c>
      <c r="BN33" s="85">
        <f>I!BM33/I!BM$71</f>
        <v>0</v>
      </c>
      <c r="BO33" s="85">
        <f>I!BN33/I!BN$71</f>
        <v>0</v>
      </c>
      <c r="BP33" s="85">
        <f>I!BO33/I!BO$71</f>
        <v>7.1650835244022276E-4</v>
      </c>
      <c r="BQ33" s="85">
        <f>I!BP33/I!BP$71</f>
        <v>0</v>
      </c>
      <c r="BR33" s="85">
        <f>I!BQ33/I!BQ$71</f>
        <v>2.8280854885340432E-3</v>
      </c>
      <c r="BS33" s="85">
        <f>I!BR33/I!BR$71</f>
        <v>1.0842258363083432E-2</v>
      </c>
      <c r="BT33" s="85">
        <f>I!BS33/I!BS$71</f>
        <v>8.6046178115588702E-4</v>
      </c>
      <c r="BU33" s="85">
        <f>I!BT33/I!BT$71</f>
        <v>5.5582944252723565E-3</v>
      </c>
      <c r="BV33" s="85">
        <f>I!BU33/I!BU$71</f>
        <v>1.2904034076672514E-2</v>
      </c>
      <c r="BW33" s="85">
        <f>I!BV33/I!BV$71</f>
        <v>6.3268614812764445E-3</v>
      </c>
      <c r="BX33" s="85">
        <f>I!BW33/I!BW$71</f>
        <v>6.6710055320533682E-3</v>
      </c>
      <c r="BY33" s="85">
        <f>I!BX33/I!BX$71</f>
        <v>3.0108316504497887E-2</v>
      </c>
      <c r="BZ33" s="85">
        <f>I!BY33/I!BY$71</f>
        <v>0.87940180120631251</v>
      </c>
      <c r="CA33" s="85">
        <f>I!BZ33/I!BZ$71</f>
        <v>0.86410051291703915</v>
      </c>
      <c r="CB33" s="85">
        <f>I!CA33/I!CA$71</f>
        <v>9.4451722982236987E-4</v>
      </c>
      <c r="CC33" s="85">
        <f>I!CB33/I!CB$71</f>
        <v>0</v>
      </c>
      <c r="CD33" s="85">
        <f>I!CC33/I!CC$71</f>
        <v>1.9566274676077765E-2</v>
      </c>
      <c r="CE33" s="85">
        <f>I!CD33/I!CD$71</f>
        <v>0</v>
      </c>
      <c r="CF33" s="85">
        <f>I!CE33/I!CE$71</f>
        <v>1.4983000057626923E-3</v>
      </c>
      <c r="CG33" s="85">
        <f>I!CF33/I!CF$71</f>
        <v>2.9483690293061965E-3</v>
      </c>
      <c r="CH33" s="85">
        <f>I!CG33/I!CG$71</f>
        <v>3.4764470710933427E-3</v>
      </c>
      <c r="CI33" s="85">
        <f>I!CH33/I!CH$71</f>
        <v>3.402839964180632E-3</v>
      </c>
      <c r="CJ33" s="85">
        <f>I!CI33/I!CI$71</f>
        <v>0</v>
      </c>
      <c r="CK33" s="85">
        <f>I!CJ33/I!CJ$71</f>
        <v>8.3026978112097725E-3</v>
      </c>
      <c r="CL33" s="85">
        <f>I!CK33/I!CK$71</f>
        <v>0</v>
      </c>
      <c r="CM33" s="85">
        <f>I!CL33/I!CL$71</f>
        <v>0</v>
      </c>
      <c r="CN33" s="85">
        <f>I!CM33/I!CM$71</f>
        <v>0</v>
      </c>
      <c r="CO33" s="85">
        <f>I!CN33/I!CN$71</f>
        <v>0</v>
      </c>
      <c r="CP33" s="85">
        <f>I!CO33/I!CO$71</f>
        <v>0</v>
      </c>
      <c r="CQ33" s="85">
        <f>I!CP33/I!CP$71</f>
        <v>0</v>
      </c>
      <c r="CR33" s="85">
        <f>I!CQ33/I!CQ$71</f>
        <v>5.1441750315080724E-4</v>
      </c>
      <c r="CS33" s="85">
        <f>I!CR33/I!CR$71</f>
        <v>0</v>
      </c>
      <c r="CT33" s="85">
        <f>I!CS33/I!CS$71</f>
        <v>0</v>
      </c>
      <c r="CU33" s="85">
        <f>I!CT33/I!CT$71</f>
        <v>0</v>
      </c>
      <c r="CV33" s="85">
        <f>I!CU33/I!CU$71</f>
        <v>0</v>
      </c>
      <c r="CW33" s="85">
        <f>I!CV33/I!CV$71</f>
        <v>0</v>
      </c>
      <c r="CX33" s="85">
        <f>I!CW33/I!CW$71</f>
        <v>0</v>
      </c>
      <c r="CY33" s="85">
        <f>I!CX33/I!CX$71</f>
        <v>0</v>
      </c>
      <c r="CZ33" s="85">
        <f>I!CY33/I!CY$71</f>
        <v>0</v>
      </c>
      <c r="DA33" s="85">
        <f>I!CZ33/I!CZ$71</f>
        <v>0</v>
      </c>
      <c r="DB33" s="85">
        <f>I!DA33/I!DA$71</f>
        <v>0</v>
      </c>
      <c r="DC33" s="85">
        <f>I!DB33/I!DB$71</f>
        <v>0</v>
      </c>
      <c r="DD33" s="85">
        <f>I!DC33/I!DC$71</f>
        <v>0</v>
      </c>
      <c r="DE33" s="85">
        <f>I!DD33/I!DD$71</f>
        <v>0</v>
      </c>
      <c r="DF33" s="85">
        <f>I!DE33/I!DE$71</f>
        <v>5.0907398403377754E-3</v>
      </c>
      <c r="DG33" s="85">
        <f>I!DF33/I!DF$71</f>
        <v>0</v>
      </c>
      <c r="DH33" s="85">
        <f>I!DG33/I!DG$71</f>
        <v>0</v>
      </c>
      <c r="DI33" s="85">
        <f>I!DH33/I!DH$71</f>
        <v>1.4987371365353707E-2</v>
      </c>
      <c r="DJ33" s="85">
        <f>I!DI33/I!DI$71</f>
        <v>0</v>
      </c>
      <c r="DK33" s="85">
        <f>I!DJ33/I!DJ$71</f>
        <v>0</v>
      </c>
      <c r="DL33" s="85">
        <f>I!DK33/I!DK$71</f>
        <v>0</v>
      </c>
      <c r="DM33" s="85">
        <f>I!DL33/I!DL$71</f>
        <v>0</v>
      </c>
      <c r="DN33" s="85">
        <f>I!DM33/I!DM$71</f>
        <v>0</v>
      </c>
      <c r="DO33" s="85">
        <f>I!DN33/I!DN$71</f>
        <v>0</v>
      </c>
      <c r="DP33" s="85">
        <f>I!DO33/I!DO$71</f>
        <v>0</v>
      </c>
      <c r="DQ33" s="85">
        <f>I!DP33/I!DP$71</f>
        <v>0</v>
      </c>
      <c r="DR33" s="85">
        <f>I!DQ33/I!DQ$71</f>
        <v>0</v>
      </c>
      <c r="DS33" s="85">
        <f>I!DR33/I!DR$71</f>
        <v>0</v>
      </c>
      <c r="DT33" s="85">
        <f>I!DS33/I!DS$71</f>
        <v>0</v>
      </c>
      <c r="DU33" s="85">
        <f>I!DT33/I!DT$71</f>
        <v>0</v>
      </c>
      <c r="DV33" s="85">
        <f>I!DU33/I!DU$71</f>
        <v>0</v>
      </c>
      <c r="DW33" s="85">
        <f>I!DV33/I!DV$71</f>
        <v>0</v>
      </c>
      <c r="DX33" s="85">
        <f>I!DW33/I!DW$71</f>
        <v>0</v>
      </c>
      <c r="DY33" s="85">
        <f>I!DX33/I!DX$71</f>
        <v>0</v>
      </c>
      <c r="DZ33" s="85">
        <f>I!DY33/I!DY$71</f>
        <v>0</v>
      </c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</row>
    <row r="34" spans="1:256" s="66" customFormat="1" ht="12.75" customHeight="1">
      <c r="A34" s="200">
        <v>2800</v>
      </c>
      <c r="B34" s="63" t="s">
        <v>338</v>
      </c>
      <c r="C34" s="85">
        <f>I!B34/I!B$71</f>
        <v>0</v>
      </c>
      <c r="D34" s="85">
        <f>I!C34/I!C$71</f>
        <v>0</v>
      </c>
      <c r="E34" s="85">
        <f>I!D34/I!D$71</f>
        <v>0</v>
      </c>
      <c r="F34" s="85">
        <f>I!E34/I!E$71</f>
        <v>0</v>
      </c>
      <c r="G34" s="85">
        <f>I!F34/I!F$71</f>
        <v>0</v>
      </c>
      <c r="H34" s="85">
        <f>I!G34/I!G$71</f>
        <v>0</v>
      </c>
      <c r="I34" s="85">
        <f>I!H34/I!H$71</f>
        <v>0</v>
      </c>
      <c r="J34" s="85">
        <f>I!I34/I!I$71</f>
        <v>0</v>
      </c>
      <c r="K34" s="85">
        <f>I!J34/I!J$71</f>
        <v>0</v>
      </c>
      <c r="L34" s="85">
        <f>I!K34/I!K$71</f>
        <v>0</v>
      </c>
      <c r="M34" s="85">
        <f>I!L34/I!L$71</f>
        <v>0</v>
      </c>
      <c r="N34" s="85">
        <f>I!M34/I!M$71</f>
        <v>0</v>
      </c>
      <c r="O34" s="85">
        <f>I!N34/I!N$71</f>
        <v>0</v>
      </c>
      <c r="P34" s="85">
        <f>I!O34/I!O$71</f>
        <v>0</v>
      </c>
      <c r="Q34" s="85">
        <f>I!P34/I!P$71</f>
        <v>0</v>
      </c>
      <c r="R34" s="85">
        <f>I!Q34/I!Q$71</f>
        <v>0</v>
      </c>
      <c r="S34" s="85">
        <f>I!R34/I!R$71</f>
        <v>0</v>
      </c>
      <c r="T34" s="85">
        <f>I!S34/I!S$71</f>
        <v>8.5919123343239855E-4</v>
      </c>
      <c r="U34" s="85">
        <f>I!T34/I!T$71</f>
        <v>0</v>
      </c>
      <c r="V34" s="85">
        <f>I!U34/I!U$71</f>
        <v>0</v>
      </c>
      <c r="W34" s="85">
        <f>I!V34/I!V$71</f>
        <v>0</v>
      </c>
      <c r="X34" s="85">
        <f>I!W34/I!W$71</f>
        <v>0</v>
      </c>
      <c r="Y34" s="85">
        <f>I!X34/I!X$71</f>
        <v>0</v>
      </c>
      <c r="Z34" s="85">
        <f>I!Y34/I!Y$71</f>
        <v>0</v>
      </c>
      <c r="AA34" s="85">
        <f>I!Z34/I!Z$71</f>
        <v>0</v>
      </c>
      <c r="AB34" s="85">
        <f>I!AA34/I!AA$71</f>
        <v>0</v>
      </c>
      <c r="AC34" s="85">
        <f>I!AB34/I!AB$71</f>
        <v>0</v>
      </c>
      <c r="AD34" s="85">
        <f>I!AC34/I!AC$71</f>
        <v>0</v>
      </c>
      <c r="AE34" s="85">
        <f>I!AD34/I!AD$71</f>
        <v>0</v>
      </c>
      <c r="AF34" s="85">
        <f>I!AE34/I!AE$71</f>
        <v>0</v>
      </c>
      <c r="AG34" s="85">
        <f>I!AF34/I!AF$71</f>
        <v>0</v>
      </c>
      <c r="AH34" s="85">
        <f>I!AG34/I!AG$71</f>
        <v>0</v>
      </c>
      <c r="AI34" s="85">
        <f>I!AH34/I!AH$71</f>
        <v>0</v>
      </c>
      <c r="AJ34" s="85">
        <f>I!AI34/I!AI$71</f>
        <v>0</v>
      </c>
      <c r="AK34" s="85">
        <f>I!AJ34/I!AJ$71</f>
        <v>0</v>
      </c>
      <c r="AL34" s="85">
        <f>I!AK34/I!AK$71</f>
        <v>0</v>
      </c>
      <c r="AM34" s="85">
        <f>I!AL34/I!AL$71</f>
        <v>0</v>
      </c>
      <c r="AN34" s="85">
        <f>I!AM34/I!AM$71</f>
        <v>0</v>
      </c>
      <c r="AO34" s="85">
        <f>I!AN34/I!AN$71</f>
        <v>5.5484421681604784E-3</v>
      </c>
      <c r="AP34" s="85">
        <f>I!AO34/I!AO$71</f>
        <v>0</v>
      </c>
      <c r="AQ34" s="85">
        <f>I!AP34/I!AP$71</f>
        <v>1.3752951154101818E-4</v>
      </c>
      <c r="AR34" s="85">
        <f>I!AQ34/I!AQ$71</f>
        <v>7.8098153759645122E-4</v>
      </c>
      <c r="AS34" s="85">
        <f>I!AR34/I!AR$71</f>
        <v>0</v>
      </c>
      <c r="AT34" s="85">
        <f>I!AS34/I!AS$71</f>
        <v>4.0222372258055247E-4</v>
      </c>
      <c r="AU34" s="85">
        <f>I!AT34/I!AT$71</f>
        <v>1.2898910758647048E-3</v>
      </c>
      <c r="AV34" s="85">
        <f>I!AU34/I!AU$71</f>
        <v>0</v>
      </c>
      <c r="AW34" s="85">
        <f>I!AV34/I!AV$71</f>
        <v>0</v>
      </c>
      <c r="AX34" s="85">
        <f>I!AW34/I!AW$71</f>
        <v>0</v>
      </c>
      <c r="AY34" s="85">
        <f>I!AX34/I!AX$71</f>
        <v>0</v>
      </c>
      <c r="AZ34" s="85">
        <f>I!AY34/I!AY$71</f>
        <v>0</v>
      </c>
      <c r="BA34" s="85">
        <f>I!AZ34/I!AZ$71</f>
        <v>0</v>
      </c>
      <c r="BB34" s="85">
        <f>I!BA34/I!BA$71</f>
        <v>0</v>
      </c>
      <c r="BC34" s="85">
        <f>I!BB34/I!BB$71</f>
        <v>0</v>
      </c>
      <c r="BD34" s="85">
        <f>I!BC34/I!BC$71</f>
        <v>0</v>
      </c>
      <c r="BE34" s="85">
        <f>I!BD34/I!BD$71</f>
        <v>4.9061433447098975E-4</v>
      </c>
      <c r="BF34" s="85">
        <f>I!BE34/I!BE$71</f>
        <v>0</v>
      </c>
      <c r="BG34" s="85">
        <f>I!BF34/I!BF$71</f>
        <v>4.4935966248096465E-4</v>
      </c>
      <c r="BH34" s="85">
        <f>I!BG34/I!BG$71</f>
        <v>6.3953684068800696E-4</v>
      </c>
      <c r="BI34" s="85">
        <f>I!BH34/I!BH$71</f>
        <v>3.5091893177898056E-3</v>
      </c>
      <c r="BJ34" s="85">
        <f>I!BI34/I!BI$71</f>
        <v>5.2599465589429613E-4</v>
      </c>
      <c r="BK34" s="85">
        <f>I!BJ34/I!BJ$71</f>
        <v>0</v>
      </c>
      <c r="BL34" s="85">
        <f>I!BK34/I!BK$71</f>
        <v>6.9746587399116544E-3</v>
      </c>
      <c r="BM34" s="85">
        <f>I!BL34/I!BL$71</f>
        <v>3.691429514924933E-3</v>
      </c>
      <c r="BN34" s="85">
        <f>I!BM34/I!BM$71</f>
        <v>0</v>
      </c>
      <c r="BO34" s="85">
        <f>I!BN34/I!BN$71</f>
        <v>0</v>
      </c>
      <c r="BP34" s="85">
        <f>I!BO34/I!BO$71</f>
        <v>1.5558467081559122E-3</v>
      </c>
      <c r="BQ34" s="85">
        <f>I!BP34/I!BP$71</f>
        <v>0</v>
      </c>
      <c r="BR34" s="85">
        <f>I!BQ34/I!BQ$71</f>
        <v>4.0570028595961908E-3</v>
      </c>
      <c r="BS34" s="85">
        <f>I!BR34/I!BR$71</f>
        <v>4.0989025518973956E-3</v>
      </c>
      <c r="BT34" s="85">
        <f>I!BS34/I!BS$71</f>
        <v>7.6007457335436684E-3</v>
      </c>
      <c r="BU34" s="85">
        <f>I!BT34/I!BT$71</f>
        <v>1.9681195564964379E-2</v>
      </c>
      <c r="BV34" s="85">
        <f>I!BU34/I!BU$71</f>
        <v>3.3826108744675521E-3</v>
      </c>
      <c r="BW34" s="85">
        <f>I!BV34/I!BV$71</f>
        <v>7.5922337775317329E-3</v>
      </c>
      <c r="BX34" s="85">
        <f>I!BW34/I!BW$71</f>
        <v>0</v>
      </c>
      <c r="BY34" s="85">
        <f>I!BX34/I!BX$71</f>
        <v>3.1118046631173124E-2</v>
      </c>
      <c r="BZ34" s="85">
        <f>I!BY34/I!BY$71</f>
        <v>2.0837808807733619E-2</v>
      </c>
      <c r="CA34" s="85">
        <f>I!BZ34/I!BZ$71</f>
        <v>1.8869700249400028E-2</v>
      </c>
      <c r="CB34" s="85">
        <f>I!CA34/I!CA$71</f>
        <v>0.95996465677462595</v>
      </c>
      <c r="CC34" s="85">
        <f>I!CB34/I!CB$71</f>
        <v>0.96078696809710751</v>
      </c>
      <c r="CD34" s="85">
        <f>I!CC34/I!CC$71</f>
        <v>0.82628540074074996</v>
      </c>
      <c r="CE34" s="85">
        <f>I!CD34/I!CD$71</f>
        <v>0</v>
      </c>
      <c r="CF34" s="85">
        <f>I!CE34/I!CE$71</f>
        <v>3.5344512956453256E-3</v>
      </c>
      <c r="CG34" s="85">
        <f>I!CF34/I!CF$71</f>
        <v>5.9263203565652978E-3</v>
      </c>
      <c r="CH34" s="85">
        <f>I!CG34/I!CG$71</f>
        <v>2.6818305977005788E-3</v>
      </c>
      <c r="CI34" s="85">
        <f>I!CH34/I!CH$71</f>
        <v>3.7866189075092746E-3</v>
      </c>
      <c r="CJ34" s="85">
        <f>I!CI34/I!CI$71</f>
        <v>2.0255531318167652E-3</v>
      </c>
      <c r="CK34" s="85">
        <f>I!CJ34/I!CJ$71</f>
        <v>1.2295684633222103E-2</v>
      </c>
      <c r="CL34" s="85">
        <f>I!CK34/I!CK$71</f>
        <v>0</v>
      </c>
      <c r="CM34" s="85">
        <f>I!CL34/I!CL$71</f>
        <v>0</v>
      </c>
      <c r="CN34" s="85">
        <f>I!CM34/I!CM$71</f>
        <v>0</v>
      </c>
      <c r="CO34" s="85">
        <f>I!CN34/I!CN$71</f>
        <v>0</v>
      </c>
      <c r="CP34" s="85">
        <f>I!CO34/I!CO$71</f>
        <v>0</v>
      </c>
      <c r="CQ34" s="85">
        <f>I!CP34/I!CP$71</f>
        <v>0</v>
      </c>
      <c r="CR34" s="85">
        <f>I!CQ34/I!CQ$71</f>
        <v>8.668887553096936E-4</v>
      </c>
      <c r="CS34" s="85">
        <f>I!CR34/I!CR$71</f>
        <v>0</v>
      </c>
      <c r="CT34" s="85">
        <f>I!CS34/I!CS$71</f>
        <v>0</v>
      </c>
      <c r="CU34" s="85">
        <f>I!CT34/I!CT$71</f>
        <v>0</v>
      </c>
      <c r="CV34" s="85">
        <f>I!CU34/I!CU$71</f>
        <v>0</v>
      </c>
      <c r="CW34" s="85">
        <f>I!CV34/I!CV$71</f>
        <v>0</v>
      </c>
      <c r="CX34" s="85">
        <f>I!CW34/I!CW$71</f>
        <v>0</v>
      </c>
      <c r="CY34" s="85">
        <f>I!CX34/I!CX$71</f>
        <v>0</v>
      </c>
      <c r="CZ34" s="85">
        <f>I!CY34/I!CY$71</f>
        <v>0</v>
      </c>
      <c r="DA34" s="85">
        <f>I!CZ34/I!CZ$71</f>
        <v>0</v>
      </c>
      <c r="DB34" s="85">
        <f>I!DA34/I!DA$71</f>
        <v>0</v>
      </c>
      <c r="DC34" s="85">
        <f>I!DB34/I!DB$71</f>
        <v>0</v>
      </c>
      <c r="DD34" s="85">
        <f>I!DC34/I!DC$71</f>
        <v>0</v>
      </c>
      <c r="DE34" s="85">
        <f>I!DD34/I!DD$71</f>
        <v>0</v>
      </c>
      <c r="DF34" s="85">
        <f>I!DE34/I!DE$71</f>
        <v>4.737504831008216E-4</v>
      </c>
      <c r="DG34" s="85">
        <f>I!DF34/I!DF$71</f>
        <v>0</v>
      </c>
      <c r="DH34" s="85">
        <f>I!DG34/I!DG$71</f>
        <v>0</v>
      </c>
      <c r="DI34" s="85">
        <f>I!DH34/I!DH$71</f>
        <v>1.6657273467342977E-2</v>
      </c>
      <c r="DJ34" s="85">
        <f>I!DI34/I!DI$71</f>
        <v>0</v>
      </c>
      <c r="DK34" s="85">
        <f>I!DJ34/I!DJ$71</f>
        <v>0</v>
      </c>
      <c r="DL34" s="85">
        <f>I!DK34/I!DK$71</f>
        <v>0</v>
      </c>
      <c r="DM34" s="85">
        <f>I!DL34/I!DL$71</f>
        <v>0</v>
      </c>
      <c r="DN34" s="85">
        <f>I!DM34/I!DM$71</f>
        <v>0</v>
      </c>
      <c r="DO34" s="85">
        <f>I!DN34/I!DN$71</f>
        <v>0</v>
      </c>
      <c r="DP34" s="85">
        <f>I!DO34/I!DO$71</f>
        <v>0</v>
      </c>
      <c r="DQ34" s="85">
        <f>I!DP34/I!DP$71</f>
        <v>0</v>
      </c>
      <c r="DR34" s="85">
        <f>I!DQ34/I!DQ$71</f>
        <v>0</v>
      </c>
      <c r="DS34" s="85">
        <f>I!DR34/I!DR$71</f>
        <v>0</v>
      </c>
      <c r="DT34" s="85">
        <f>I!DS34/I!DS$71</f>
        <v>0</v>
      </c>
      <c r="DU34" s="85">
        <f>I!DT34/I!DT$71</f>
        <v>0</v>
      </c>
      <c r="DV34" s="85">
        <f>I!DU34/I!DU$71</f>
        <v>0</v>
      </c>
      <c r="DW34" s="85">
        <f>I!DV34/I!DV$71</f>
        <v>0</v>
      </c>
      <c r="DX34" s="85">
        <f>I!DW34/I!DW$71</f>
        <v>0</v>
      </c>
      <c r="DY34" s="85">
        <f>I!DX34/I!DX$71</f>
        <v>0</v>
      </c>
      <c r="DZ34" s="85">
        <f>I!DY34/I!DY$71</f>
        <v>0</v>
      </c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s="66" customFormat="1" ht="12.75" customHeight="1">
      <c r="A35" s="200">
        <v>2991</v>
      </c>
      <c r="B35" s="63" t="s">
        <v>339</v>
      </c>
      <c r="C35" s="85">
        <f>I!B35/I!B$71</f>
        <v>0</v>
      </c>
      <c r="D35" s="85">
        <f>I!C35/I!C$71</f>
        <v>0</v>
      </c>
      <c r="E35" s="85">
        <f>I!D35/I!D$71</f>
        <v>0</v>
      </c>
      <c r="F35" s="85">
        <f>I!E35/I!E$71</f>
        <v>0</v>
      </c>
      <c r="G35" s="85">
        <f>I!F35/I!F$71</f>
        <v>0</v>
      </c>
      <c r="H35" s="85">
        <f>I!G35/I!G$71</f>
        <v>0</v>
      </c>
      <c r="I35" s="85">
        <f>I!H35/I!H$71</f>
        <v>0</v>
      </c>
      <c r="J35" s="85">
        <f>I!I35/I!I$71</f>
        <v>0</v>
      </c>
      <c r="K35" s="85">
        <f>I!J35/I!J$71</f>
        <v>0</v>
      </c>
      <c r="L35" s="85">
        <f>I!K35/I!K$71</f>
        <v>0</v>
      </c>
      <c r="M35" s="85">
        <f>I!L35/I!L$71</f>
        <v>0</v>
      </c>
      <c r="N35" s="85">
        <f>I!M35/I!M$71</f>
        <v>0</v>
      </c>
      <c r="O35" s="85">
        <f>I!N35/I!N$71</f>
        <v>0</v>
      </c>
      <c r="P35" s="85">
        <f>I!O35/I!O$71</f>
        <v>0</v>
      </c>
      <c r="Q35" s="85">
        <f>I!P35/I!P$71</f>
        <v>0</v>
      </c>
      <c r="R35" s="85">
        <f>I!Q35/I!Q$71</f>
        <v>0</v>
      </c>
      <c r="S35" s="85">
        <f>I!R35/I!R$71</f>
        <v>0</v>
      </c>
      <c r="T35" s="85">
        <f>I!S35/I!S$71</f>
        <v>0</v>
      </c>
      <c r="U35" s="85">
        <f>I!T35/I!T$71</f>
        <v>0</v>
      </c>
      <c r="V35" s="85">
        <f>I!U35/I!U$71</f>
        <v>0</v>
      </c>
      <c r="W35" s="85">
        <f>I!V35/I!V$71</f>
        <v>0</v>
      </c>
      <c r="X35" s="85">
        <f>I!W35/I!W$71</f>
        <v>0</v>
      </c>
      <c r="Y35" s="85">
        <f>I!X35/I!X$71</f>
        <v>0</v>
      </c>
      <c r="Z35" s="85">
        <f>I!Y35/I!Y$71</f>
        <v>0</v>
      </c>
      <c r="AA35" s="85">
        <f>I!Z35/I!Z$71</f>
        <v>0</v>
      </c>
      <c r="AB35" s="85">
        <f>I!AA35/I!AA$71</f>
        <v>0</v>
      </c>
      <c r="AC35" s="85">
        <f>I!AB35/I!AB$71</f>
        <v>0</v>
      </c>
      <c r="AD35" s="85">
        <f>I!AC35/I!AC$71</f>
        <v>0</v>
      </c>
      <c r="AE35" s="85">
        <f>I!AD35/I!AD$71</f>
        <v>0</v>
      </c>
      <c r="AF35" s="85">
        <f>I!AE35/I!AE$71</f>
        <v>0</v>
      </c>
      <c r="AG35" s="85">
        <f>I!AF35/I!AF$71</f>
        <v>0</v>
      </c>
      <c r="AH35" s="85">
        <f>I!AG35/I!AG$71</f>
        <v>0</v>
      </c>
      <c r="AI35" s="85">
        <f>I!AH35/I!AH$71</f>
        <v>0</v>
      </c>
      <c r="AJ35" s="85">
        <f>I!AI35/I!AI$71</f>
        <v>0</v>
      </c>
      <c r="AK35" s="85">
        <f>I!AJ35/I!AJ$71</f>
        <v>0</v>
      </c>
      <c r="AL35" s="85">
        <f>I!AK35/I!AK$71</f>
        <v>0</v>
      </c>
      <c r="AM35" s="85">
        <f>I!AL35/I!AL$71</f>
        <v>0</v>
      </c>
      <c r="AN35" s="85">
        <f>I!AM35/I!AM$71</f>
        <v>0</v>
      </c>
      <c r="AO35" s="85">
        <f>I!AN35/I!AN$71</f>
        <v>0</v>
      </c>
      <c r="AP35" s="85">
        <f>I!AO35/I!AO$71</f>
        <v>0</v>
      </c>
      <c r="AQ35" s="85">
        <f>I!AP35/I!AP$71</f>
        <v>0</v>
      </c>
      <c r="AR35" s="85">
        <f>I!AQ35/I!AQ$71</f>
        <v>0</v>
      </c>
      <c r="AS35" s="85">
        <f>I!AR35/I!AR$71</f>
        <v>0</v>
      </c>
      <c r="AT35" s="85">
        <f>I!AS35/I!AS$71</f>
        <v>0</v>
      </c>
      <c r="AU35" s="85">
        <f>I!AT35/I!AT$71</f>
        <v>0</v>
      </c>
      <c r="AV35" s="85">
        <f>I!AU35/I!AU$71</f>
        <v>0</v>
      </c>
      <c r="AW35" s="85">
        <f>I!AV35/I!AV$71</f>
        <v>0</v>
      </c>
      <c r="AX35" s="85">
        <f>I!AW35/I!AW$71</f>
        <v>0</v>
      </c>
      <c r="AY35" s="85">
        <f>I!AX35/I!AX$71</f>
        <v>0</v>
      </c>
      <c r="AZ35" s="85">
        <f>I!AY35/I!AY$71</f>
        <v>0</v>
      </c>
      <c r="BA35" s="85">
        <f>I!AZ35/I!AZ$71</f>
        <v>0</v>
      </c>
      <c r="BB35" s="85">
        <f>I!BA35/I!BA$71</f>
        <v>0</v>
      </c>
      <c r="BC35" s="85">
        <f>I!BB35/I!BB$71</f>
        <v>0</v>
      </c>
      <c r="BD35" s="85">
        <f>I!BC35/I!BC$71</f>
        <v>0</v>
      </c>
      <c r="BE35" s="85">
        <f>I!BD35/I!BD$71</f>
        <v>0</v>
      </c>
      <c r="BF35" s="85">
        <f>I!BE35/I!BE$71</f>
        <v>0</v>
      </c>
      <c r="BG35" s="85">
        <f>I!BF35/I!BF$71</f>
        <v>0</v>
      </c>
      <c r="BH35" s="85">
        <f>I!BG35/I!BG$71</f>
        <v>0</v>
      </c>
      <c r="BI35" s="85">
        <f>I!BH35/I!BH$71</f>
        <v>0</v>
      </c>
      <c r="BJ35" s="85">
        <f>I!BI35/I!BI$71</f>
        <v>0</v>
      </c>
      <c r="BK35" s="85">
        <f>I!BJ35/I!BJ$71</f>
        <v>0</v>
      </c>
      <c r="BL35" s="85">
        <f>I!BK35/I!BK$71</f>
        <v>0</v>
      </c>
      <c r="BM35" s="85">
        <f>I!BL35/I!BL$71</f>
        <v>0</v>
      </c>
      <c r="BN35" s="85">
        <f>I!BM35/I!BM$71</f>
        <v>0</v>
      </c>
      <c r="BO35" s="85">
        <f>I!BN35/I!BN$71</f>
        <v>0</v>
      </c>
      <c r="BP35" s="85">
        <f>I!BO35/I!BO$71</f>
        <v>7.9839502129053393E-4</v>
      </c>
      <c r="BQ35" s="85">
        <f>I!BP35/I!BP$71</f>
        <v>0</v>
      </c>
      <c r="BR35" s="85">
        <f>I!BQ35/I!BQ$71</f>
        <v>0</v>
      </c>
      <c r="BS35" s="85">
        <f>I!BR35/I!BR$71</f>
        <v>0</v>
      </c>
      <c r="BT35" s="85">
        <f>I!BS35/I!BS$71</f>
        <v>0</v>
      </c>
      <c r="BU35" s="85">
        <f>I!BT35/I!BT$71</f>
        <v>8.2166091504026143E-4</v>
      </c>
      <c r="BV35" s="85">
        <f>I!BU35/I!BU$71</f>
        <v>0</v>
      </c>
      <c r="BW35" s="85">
        <f>I!BV35/I!BV$71</f>
        <v>0</v>
      </c>
      <c r="BX35" s="85">
        <f>I!BW35/I!BW$71</f>
        <v>0</v>
      </c>
      <c r="BY35" s="85">
        <f>I!BX35/I!BX$71</f>
        <v>0</v>
      </c>
      <c r="BZ35" s="85">
        <f>I!BY35/I!BY$71</f>
        <v>1.6508303726348841E-2</v>
      </c>
      <c r="CA35" s="85">
        <f>I!BZ35/I!BZ$71</f>
        <v>0</v>
      </c>
      <c r="CB35" s="85">
        <f>I!CA35/I!CA$71</f>
        <v>9.4451722982236987E-4</v>
      </c>
      <c r="CC35" s="85">
        <f>I!CB35/I!CB$71</f>
        <v>4.2868101619962995E-3</v>
      </c>
      <c r="CD35" s="85">
        <f>I!CC35/I!CC$71</f>
        <v>4.663981344074624E-3</v>
      </c>
      <c r="CE35" s="85">
        <f>I!CD35/I!CD$71</f>
        <v>0.9999239364412903</v>
      </c>
      <c r="CF35" s="85">
        <f>I!CE35/I!CE$71</f>
        <v>0.96064081138708002</v>
      </c>
      <c r="CG35" s="85">
        <f>I!CF35/I!CF$71</f>
        <v>9.0028793436674158E-3</v>
      </c>
      <c r="CH35" s="85">
        <f>I!CG35/I!CG$71</f>
        <v>1.2614536515110129E-2</v>
      </c>
      <c r="CI35" s="85">
        <f>I!CH35/I!CH$71</f>
        <v>0</v>
      </c>
      <c r="CJ35" s="85">
        <f>I!CI35/I!CI$71</f>
        <v>0</v>
      </c>
      <c r="CK35" s="85">
        <f>I!CJ35/I!CJ$71</f>
        <v>0</v>
      </c>
      <c r="CL35" s="85">
        <f>I!CK35/I!CK$71</f>
        <v>0</v>
      </c>
      <c r="CM35" s="85">
        <f>I!CL35/I!CL$71</f>
        <v>0</v>
      </c>
      <c r="CN35" s="85">
        <f>I!CM35/I!CM$71</f>
        <v>0</v>
      </c>
      <c r="CO35" s="85">
        <f>I!CN35/I!CN$71</f>
        <v>0</v>
      </c>
      <c r="CP35" s="85">
        <f>I!CO35/I!CO$71</f>
        <v>0</v>
      </c>
      <c r="CQ35" s="85">
        <f>I!CP35/I!CP$71</f>
        <v>1.1241620351801982E-2</v>
      </c>
      <c r="CR35" s="85">
        <f>I!CQ35/I!CQ$71</f>
        <v>0</v>
      </c>
      <c r="CS35" s="85">
        <f>I!CR35/I!CR$71</f>
        <v>0</v>
      </c>
      <c r="CT35" s="85">
        <f>I!CS35/I!CS$71</f>
        <v>0</v>
      </c>
      <c r="CU35" s="85">
        <f>I!CT35/I!CT$71</f>
        <v>0</v>
      </c>
      <c r="CV35" s="85">
        <f>I!CU35/I!CU$71</f>
        <v>0</v>
      </c>
      <c r="CW35" s="85">
        <f>I!CV35/I!CV$71</f>
        <v>0</v>
      </c>
      <c r="CX35" s="85">
        <f>I!CW35/I!CW$71</f>
        <v>0</v>
      </c>
      <c r="CY35" s="85">
        <f>I!CX35/I!CX$71</f>
        <v>0</v>
      </c>
      <c r="CZ35" s="85">
        <f>I!CY35/I!CY$71</f>
        <v>0</v>
      </c>
      <c r="DA35" s="85">
        <f>I!CZ35/I!CZ$71</f>
        <v>0</v>
      </c>
      <c r="DB35" s="85">
        <f>I!DA35/I!DA$71</f>
        <v>0</v>
      </c>
      <c r="DC35" s="85">
        <f>I!DB35/I!DB$71</f>
        <v>0</v>
      </c>
      <c r="DD35" s="85">
        <f>I!DC35/I!DC$71</f>
        <v>0</v>
      </c>
      <c r="DE35" s="85">
        <f>I!DD35/I!DD$71</f>
        <v>0</v>
      </c>
      <c r="DF35" s="85">
        <f>I!DE35/I!DE$71</f>
        <v>6.0673307484842057E-4</v>
      </c>
      <c r="DG35" s="85">
        <f>I!DF35/I!DF$71</f>
        <v>0</v>
      </c>
      <c r="DH35" s="85">
        <f>I!DG35/I!DG$71</f>
        <v>0</v>
      </c>
      <c r="DI35" s="85">
        <f>I!DH35/I!DH$71</f>
        <v>2.7010666499676456E-2</v>
      </c>
      <c r="DJ35" s="85">
        <f>I!DI35/I!DI$71</f>
        <v>0</v>
      </c>
      <c r="DK35" s="85">
        <f>I!DJ35/I!DJ$71</f>
        <v>0</v>
      </c>
      <c r="DL35" s="85">
        <f>I!DK35/I!DK$71</f>
        <v>0</v>
      </c>
      <c r="DM35" s="85">
        <f>I!DL35/I!DL$71</f>
        <v>0</v>
      </c>
      <c r="DN35" s="85">
        <f>I!DM35/I!DM$71</f>
        <v>0</v>
      </c>
      <c r="DO35" s="85">
        <f>I!DN35/I!DN$71</f>
        <v>0</v>
      </c>
      <c r="DP35" s="85">
        <f>I!DO35/I!DO$71</f>
        <v>0</v>
      </c>
      <c r="DQ35" s="85">
        <f>I!DP35/I!DP$71</f>
        <v>0</v>
      </c>
      <c r="DR35" s="85">
        <f>I!DQ35/I!DQ$71</f>
        <v>0</v>
      </c>
      <c r="DS35" s="85">
        <f>I!DR35/I!DR$71</f>
        <v>0</v>
      </c>
      <c r="DT35" s="85">
        <f>I!DS35/I!DS$71</f>
        <v>0</v>
      </c>
      <c r="DU35" s="85">
        <f>I!DT35/I!DT$71</f>
        <v>0</v>
      </c>
      <c r="DV35" s="85">
        <f>I!DU35/I!DU$71</f>
        <v>0</v>
      </c>
      <c r="DW35" s="85">
        <f>I!DV35/I!DV$71</f>
        <v>0</v>
      </c>
      <c r="DX35" s="85">
        <f>I!DW35/I!DW$71</f>
        <v>0</v>
      </c>
      <c r="DY35" s="85">
        <f>I!DX35/I!DX$71</f>
        <v>0</v>
      </c>
      <c r="DZ35" s="85">
        <f>I!DY35/I!DY$71</f>
        <v>0</v>
      </c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s="66" customFormat="1" ht="12.75" customHeight="1">
      <c r="A36" s="200">
        <v>2992</v>
      </c>
      <c r="B36" s="63" t="s">
        <v>340</v>
      </c>
      <c r="C36" s="85">
        <f>I!B36/I!B$71</f>
        <v>0</v>
      </c>
      <c r="D36" s="85">
        <f>I!C36/I!C$71</f>
        <v>0</v>
      </c>
      <c r="E36" s="85">
        <f>I!D36/I!D$71</f>
        <v>0</v>
      </c>
      <c r="F36" s="85">
        <f>I!E36/I!E$71</f>
        <v>0</v>
      </c>
      <c r="G36" s="85">
        <f>I!F36/I!F$71</f>
        <v>0</v>
      </c>
      <c r="H36" s="85">
        <f>I!G36/I!G$71</f>
        <v>0</v>
      </c>
      <c r="I36" s="85">
        <f>I!H36/I!H$71</f>
        <v>0</v>
      </c>
      <c r="J36" s="85">
        <f>I!I36/I!I$71</f>
        <v>0</v>
      </c>
      <c r="K36" s="85">
        <f>I!J36/I!J$71</f>
        <v>0</v>
      </c>
      <c r="L36" s="85">
        <f>I!K36/I!K$71</f>
        <v>0</v>
      </c>
      <c r="M36" s="85">
        <f>I!L36/I!L$71</f>
        <v>0</v>
      </c>
      <c r="N36" s="85">
        <f>I!M36/I!M$71</f>
        <v>0</v>
      </c>
      <c r="O36" s="85">
        <f>I!N36/I!N$71</f>
        <v>0</v>
      </c>
      <c r="P36" s="85">
        <f>I!O36/I!O$71</f>
        <v>0</v>
      </c>
      <c r="Q36" s="85">
        <f>I!P36/I!P$71</f>
        <v>0</v>
      </c>
      <c r="R36" s="85">
        <f>I!Q36/I!Q$71</f>
        <v>0</v>
      </c>
      <c r="S36" s="85">
        <f>I!R36/I!R$71</f>
        <v>0</v>
      </c>
      <c r="T36" s="85">
        <f>I!S36/I!S$71</f>
        <v>0</v>
      </c>
      <c r="U36" s="85">
        <f>I!T36/I!T$71</f>
        <v>0</v>
      </c>
      <c r="V36" s="85">
        <f>I!U36/I!U$71</f>
        <v>0</v>
      </c>
      <c r="W36" s="85">
        <f>I!V36/I!V$71</f>
        <v>0</v>
      </c>
      <c r="X36" s="85">
        <f>I!W36/I!W$71</f>
        <v>0</v>
      </c>
      <c r="Y36" s="85">
        <f>I!X36/I!X$71</f>
        <v>0</v>
      </c>
      <c r="Z36" s="85">
        <f>I!Y36/I!Y$71</f>
        <v>0</v>
      </c>
      <c r="AA36" s="85">
        <f>I!Z36/I!Z$71</f>
        <v>0</v>
      </c>
      <c r="AB36" s="85">
        <f>I!AA36/I!AA$71</f>
        <v>0</v>
      </c>
      <c r="AC36" s="85">
        <f>I!AB36/I!AB$71</f>
        <v>0</v>
      </c>
      <c r="AD36" s="85">
        <f>I!AC36/I!AC$71</f>
        <v>0</v>
      </c>
      <c r="AE36" s="85">
        <f>I!AD36/I!AD$71</f>
        <v>0</v>
      </c>
      <c r="AF36" s="85">
        <f>I!AE36/I!AE$71</f>
        <v>0</v>
      </c>
      <c r="AG36" s="85">
        <f>I!AF36/I!AF$71</f>
        <v>0</v>
      </c>
      <c r="AH36" s="85">
        <f>I!AG36/I!AG$71</f>
        <v>0</v>
      </c>
      <c r="AI36" s="85">
        <f>I!AH36/I!AH$71</f>
        <v>0</v>
      </c>
      <c r="AJ36" s="85">
        <f>I!AI36/I!AI$71</f>
        <v>0</v>
      </c>
      <c r="AK36" s="85">
        <f>I!AJ36/I!AJ$71</f>
        <v>0</v>
      </c>
      <c r="AL36" s="85">
        <f>I!AK36/I!AK$71</f>
        <v>0</v>
      </c>
      <c r="AM36" s="85">
        <f>I!AL36/I!AL$71</f>
        <v>0</v>
      </c>
      <c r="AN36" s="85">
        <f>I!AM36/I!AM$71</f>
        <v>0</v>
      </c>
      <c r="AO36" s="85">
        <f>I!AN36/I!AN$71</f>
        <v>1.7460132697008498E-3</v>
      </c>
      <c r="AP36" s="85">
        <f>I!AO36/I!AO$71</f>
        <v>0</v>
      </c>
      <c r="AQ36" s="85">
        <f>I!AP36/I!AP$71</f>
        <v>2.2921585256836362E-4</v>
      </c>
      <c r="AR36" s="85">
        <f>I!AQ36/I!AQ$71</f>
        <v>0</v>
      </c>
      <c r="AS36" s="85">
        <f>I!AR36/I!AR$71</f>
        <v>0</v>
      </c>
      <c r="AT36" s="85">
        <f>I!AS36/I!AS$71</f>
        <v>0</v>
      </c>
      <c r="AU36" s="85">
        <f>I!AT36/I!AT$71</f>
        <v>0</v>
      </c>
      <c r="AV36" s="85">
        <f>I!AU36/I!AU$71</f>
        <v>0</v>
      </c>
      <c r="AW36" s="85">
        <f>I!AV36/I!AV$71</f>
        <v>0</v>
      </c>
      <c r="AX36" s="85">
        <f>I!AW36/I!AW$71</f>
        <v>0</v>
      </c>
      <c r="AY36" s="85">
        <f>I!AX36/I!AX$71</f>
        <v>0</v>
      </c>
      <c r="AZ36" s="85">
        <f>I!AY36/I!AY$71</f>
        <v>0</v>
      </c>
      <c r="BA36" s="85">
        <f>I!AZ36/I!AZ$71</f>
        <v>0</v>
      </c>
      <c r="BB36" s="85">
        <f>I!BA36/I!BA$71</f>
        <v>0</v>
      </c>
      <c r="BC36" s="85">
        <f>I!BB36/I!BB$71</f>
        <v>0</v>
      </c>
      <c r="BD36" s="85">
        <f>I!BC36/I!BC$71</f>
        <v>0</v>
      </c>
      <c r="BE36" s="85">
        <f>I!BD36/I!BD$71</f>
        <v>0</v>
      </c>
      <c r="BF36" s="85">
        <f>I!BE36/I!BE$71</f>
        <v>3.6365192093779411E-4</v>
      </c>
      <c r="BG36" s="85">
        <f>I!BF36/I!BF$71</f>
        <v>0</v>
      </c>
      <c r="BH36" s="85">
        <f>I!BG36/I!BG$71</f>
        <v>0</v>
      </c>
      <c r="BI36" s="85">
        <f>I!BH36/I!BH$71</f>
        <v>0</v>
      </c>
      <c r="BJ36" s="85">
        <f>I!BI36/I!BI$71</f>
        <v>0</v>
      </c>
      <c r="BK36" s="85">
        <f>I!BJ36/I!BJ$71</f>
        <v>0</v>
      </c>
      <c r="BL36" s="85">
        <f>I!BK36/I!BK$71</f>
        <v>4.0187319406157626E-3</v>
      </c>
      <c r="BM36" s="85">
        <f>I!BL36/I!BL$71</f>
        <v>2.8186953804059394E-3</v>
      </c>
      <c r="BN36" s="85">
        <f>I!BM36/I!BM$71</f>
        <v>0</v>
      </c>
      <c r="BO36" s="85">
        <f>I!BN36/I!BN$71</f>
        <v>0</v>
      </c>
      <c r="BP36" s="85">
        <f>I!BO36/I!BO$71</f>
        <v>3.1526367507369799E-3</v>
      </c>
      <c r="BQ36" s="85">
        <f>I!BP36/I!BP$71</f>
        <v>0</v>
      </c>
      <c r="BR36" s="85">
        <f>I!BQ36/I!BQ$71</f>
        <v>1.5755350911053167E-3</v>
      </c>
      <c r="BS36" s="85">
        <f>I!BR36/I!BR$71</f>
        <v>1.3056987967737671E-3</v>
      </c>
      <c r="BT36" s="85">
        <f>I!BS36/I!BS$71</f>
        <v>1.5775132654524595E-3</v>
      </c>
      <c r="BU36" s="85">
        <f>I!BT36/I!BT$71</f>
        <v>1.5418225405755492E-2</v>
      </c>
      <c r="BV36" s="85">
        <f>I!BU36/I!BU$71</f>
        <v>1.7539463793535455E-3</v>
      </c>
      <c r="BW36" s="85">
        <f>I!BV36/I!BV$71</f>
        <v>0</v>
      </c>
      <c r="BX36" s="85">
        <f>I!BW36/I!BW$71</f>
        <v>2.2417471164623785E-3</v>
      </c>
      <c r="BY36" s="85">
        <f>I!BX36/I!BX$71</f>
        <v>3.5615935377271896E-2</v>
      </c>
      <c r="BZ36" s="85">
        <f>I!BY36/I!BY$71</f>
        <v>2.8472279600099151E-2</v>
      </c>
      <c r="CA36" s="85">
        <f>I!BZ36/I!BZ$71</f>
        <v>6.8232083196084889E-3</v>
      </c>
      <c r="CB36" s="85">
        <f>I!CA36/I!CA$71</f>
        <v>1.2339660583163218E-2</v>
      </c>
      <c r="CC36" s="85">
        <f>I!CB36/I!CB$71</f>
        <v>8.5284960064979012E-3</v>
      </c>
      <c r="CD36" s="85">
        <f>I!CC36/I!CC$71</f>
        <v>3.1026699422614074E-2</v>
      </c>
      <c r="CE36" s="85">
        <f>I!CD36/I!CD$71</f>
        <v>7.6063558709657796E-5</v>
      </c>
      <c r="CF36" s="85">
        <f>I!CE36/I!CE$71</f>
        <v>1.7172823142972398E-2</v>
      </c>
      <c r="CG36" s="85">
        <f>I!CF36/I!CF$71</f>
        <v>0.92728671163175957</v>
      </c>
      <c r="CH36" s="85">
        <f>I!CG36/I!CG$71</f>
        <v>1.4799731816940231E-2</v>
      </c>
      <c r="CI36" s="85">
        <f>I!CH36/I!CH$71</f>
        <v>2.4817705001918895E-3</v>
      </c>
      <c r="CJ36" s="85">
        <f>I!CI36/I!CI$71</f>
        <v>0</v>
      </c>
      <c r="CK36" s="85">
        <f>I!CJ36/I!CJ$71</f>
        <v>6.7869464396810134E-5</v>
      </c>
      <c r="CL36" s="85">
        <f>I!CK36/I!CK$71</f>
        <v>0</v>
      </c>
      <c r="CM36" s="85">
        <f>I!CL36/I!CL$71</f>
        <v>0</v>
      </c>
      <c r="CN36" s="85">
        <f>I!CM36/I!CM$71</f>
        <v>0</v>
      </c>
      <c r="CO36" s="85">
        <f>I!CN36/I!CN$71</f>
        <v>0</v>
      </c>
      <c r="CP36" s="85">
        <f>I!CO36/I!CO$71</f>
        <v>0</v>
      </c>
      <c r="CQ36" s="85">
        <f>I!CP36/I!CP$71</f>
        <v>3.2315361255944538E-3</v>
      </c>
      <c r="CR36" s="85">
        <f>I!CQ36/I!CQ$71</f>
        <v>0</v>
      </c>
      <c r="CS36" s="85">
        <f>I!CR36/I!CR$71</f>
        <v>0</v>
      </c>
      <c r="CT36" s="85">
        <f>I!CS36/I!CS$71</f>
        <v>0</v>
      </c>
      <c r="CU36" s="85">
        <f>I!CT36/I!CT$71</f>
        <v>0</v>
      </c>
      <c r="CV36" s="85">
        <f>I!CU36/I!CU$71</f>
        <v>0</v>
      </c>
      <c r="CW36" s="85">
        <f>I!CV36/I!CV$71</f>
        <v>0</v>
      </c>
      <c r="CX36" s="85">
        <f>I!CW36/I!CW$71</f>
        <v>0</v>
      </c>
      <c r="CY36" s="85">
        <f>I!CX36/I!CX$71</f>
        <v>0</v>
      </c>
      <c r="CZ36" s="85">
        <f>I!CY36/I!CY$71</f>
        <v>0</v>
      </c>
      <c r="DA36" s="85">
        <f>I!CZ36/I!CZ$71</f>
        <v>0</v>
      </c>
      <c r="DB36" s="85">
        <f>I!DA36/I!DA$71</f>
        <v>0</v>
      </c>
      <c r="DC36" s="85">
        <f>I!DB36/I!DB$71</f>
        <v>0</v>
      </c>
      <c r="DD36" s="85">
        <f>I!DC36/I!DC$71</f>
        <v>0</v>
      </c>
      <c r="DE36" s="85">
        <f>I!DD36/I!DD$71</f>
        <v>0</v>
      </c>
      <c r="DF36" s="85">
        <f>I!DE36/I!DE$71</f>
        <v>3.8315609247276975E-3</v>
      </c>
      <c r="DG36" s="85">
        <f>I!DF36/I!DF$71</f>
        <v>0</v>
      </c>
      <c r="DH36" s="85">
        <f>I!DG36/I!DG$71</f>
        <v>0</v>
      </c>
      <c r="DI36" s="85">
        <f>I!DH36/I!DH$71</f>
        <v>1.9162126620326882E-2</v>
      </c>
      <c r="DJ36" s="85">
        <f>I!DI36/I!DI$71</f>
        <v>0</v>
      </c>
      <c r="DK36" s="85">
        <f>I!DJ36/I!DJ$71</f>
        <v>0</v>
      </c>
      <c r="DL36" s="85">
        <f>I!DK36/I!DK$71</f>
        <v>0</v>
      </c>
      <c r="DM36" s="85">
        <f>I!DL36/I!DL$71</f>
        <v>0</v>
      </c>
      <c r="DN36" s="85">
        <f>I!DM36/I!DM$71</f>
        <v>0</v>
      </c>
      <c r="DO36" s="85">
        <f>I!DN36/I!DN$71</f>
        <v>0</v>
      </c>
      <c r="DP36" s="85">
        <f>I!DO36/I!DO$71</f>
        <v>0</v>
      </c>
      <c r="DQ36" s="85">
        <f>I!DP36/I!DP$71</f>
        <v>0</v>
      </c>
      <c r="DR36" s="85">
        <f>I!DQ36/I!DQ$71</f>
        <v>0</v>
      </c>
      <c r="DS36" s="85">
        <f>I!DR36/I!DR$71</f>
        <v>0</v>
      </c>
      <c r="DT36" s="85">
        <f>I!DS36/I!DS$71</f>
        <v>0</v>
      </c>
      <c r="DU36" s="85">
        <f>I!DT36/I!DT$71</f>
        <v>0</v>
      </c>
      <c r="DV36" s="85">
        <f>I!DU36/I!DU$71</f>
        <v>0</v>
      </c>
      <c r="DW36" s="85">
        <f>I!DV36/I!DV$71</f>
        <v>0</v>
      </c>
      <c r="DX36" s="85">
        <f>I!DW36/I!DW$71</f>
        <v>0</v>
      </c>
      <c r="DY36" s="85">
        <f>I!DX36/I!DX$71</f>
        <v>0</v>
      </c>
      <c r="DZ36" s="85">
        <f>I!DY36/I!DY$71</f>
        <v>0</v>
      </c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s="66" customFormat="1" ht="12.75" customHeight="1">
      <c r="A37" s="200">
        <v>3000</v>
      </c>
      <c r="B37" s="79" t="s">
        <v>341</v>
      </c>
      <c r="C37" s="85">
        <f>I!B37/I!B$71</f>
        <v>0</v>
      </c>
      <c r="D37" s="85">
        <f>I!C37/I!C$71</f>
        <v>0</v>
      </c>
      <c r="E37" s="85">
        <f>I!D37/I!D$71</f>
        <v>0</v>
      </c>
      <c r="F37" s="85">
        <f>I!E37/I!E$71</f>
        <v>0</v>
      </c>
      <c r="G37" s="85">
        <f>I!F37/I!F$71</f>
        <v>0</v>
      </c>
      <c r="H37" s="85">
        <f>I!G37/I!G$71</f>
        <v>0</v>
      </c>
      <c r="I37" s="85">
        <f>I!H37/I!H$71</f>
        <v>0</v>
      </c>
      <c r="J37" s="85">
        <f>I!I37/I!I$71</f>
        <v>0</v>
      </c>
      <c r="K37" s="85">
        <f>I!J37/I!J$71</f>
        <v>0</v>
      </c>
      <c r="L37" s="85">
        <f>I!K37/I!K$71</f>
        <v>0</v>
      </c>
      <c r="M37" s="85">
        <f>I!L37/I!L$71</f>
        <v>0</v>
      </c>
      <c r="N37" s="85">
        <f>I!M37/I!M$71</f>
        <v>0</v>
      </c>
      <c r="O37" s="85">
        <f>I!N37/I!N$71</f>
        <v>0</v>
      </c>
      <c r="P37" s="85">
        <f>I!O37/I!O$71</f>
        <v>0</v>
      </c>
      <c r="Q37" s="85">
        <f>I!P37/I!P$71</f>
        <v>0</v>
      </c>
      <c r="R37" s="85">
        <f>I!Q37/I!Q$71</f>
        <v>0</v>
      </c>
      <c r="S37" s="85">
        <f>I!R37/I!R$71</f>
        <v>0</v>
      </c>
      <c r="T37" s="85">
        <f>I!S37/I!S$71</f>
        <v>0</v>
      </c>
      <c r="U37" s="85">
        <f>I!T37/I!T$71</f>
        <v>0</v>
      </c>
      <c r="V37" s="85">
        <f>I!U37/I!U$71</f>
        <v>0</v>
      </c>
      <c r="W37" s="85">
        <f>I!V37/I!V$71</f>
        <v>0</v>
      </c>
      <c r="X37" s="85">
        <f>I!W37/I!W$71</f>
        <v>0</v>
      </c>
      <c r="Y37" s="85">
        <f>I!X37/I!X$71</f>
        <v>0</v>
      </c>
      <c r="Z37" s="85">
        <f>I!Y37/I!Y$71</f>
        <v>0</v>
      </c>
      <c r="AA37" s="85">
        <f>I!Z37/I!Z$71</f>
        <v>0</v>
      </c>
      <c r="AB37" s="85">
        <f>I!AA37/I!AA$71</f>
        <v>0</v>
      </c>
      <c r="AC37" s="85">
        <f>I!AB37/I!AB$71</f>
        <v>0</v>
      </c>
      <c r="AD37" s="85">
        <f>I!AC37/I!AC$71</f>
        <v>0</v>
      </c>
      <c r="AE37" s="85">
        <f>I!AD37/I!AD$71</f>
        <v>0</v>
      </c>
      <c r="AF37" s="85">
        <f>I!AE37/I!AE$71</f>
        <v>0</v>
      </c>
      <c r="AG37" s="85">
        <f>I!AF37/I!AF$71</f>
        <v>0</v>
      </c>
      <c r="AH37" s="85">
        <f>I!AG37/I!AG$71</f>
        <v>0</v>
      </c>
      <c r="AI37" s="85">
        <f>I!AH37/I!AH$71</f>
        <v>0</v>
      </c>
      <c r="AJ37" s="85">
        <f>I!AI37/I!AI$71</f>
        <v>0</v>
      </c>
      <c r="AK37" s="85">
        <f>I!AJ37/I!AJ$71</f>
        <v>0</v>
      </c>
      <c r="AL37" s="85">
        <f>I!AK37/I!AK$71</f>
        <v>0</v>
      </c>
      <c r="AM37" s="85">
        <f>I!AL37/I!AL$71</f>
        <v>0</v>
      </c>
      <c r="AN37" s="85">
        <f>I!AM37/I!AM$71</f>
        <v>0</v>
      </c>
      <c r="AO37" s="85">
        <f>I!AN37/I!AN$71</f>
        <v>0</v>
      </c>
      <c r="AP37" s="85">
        <f>I!AO37/I!AO$71</f>
        <v>0</v>
      </c>
      <c r="AQ37" s="85">
        <f>I!AP37/I!AP$71</f>
        <v>0</v>
      </c>
      <c r="AR37" s="85">
        <f>I!AQ37/I!AQ$71</f>
        <v>0</v>
      </c>
      <c r="AS37" s="85">
        <f>I!AR37/I!AR$71</f>
        <v>0</v>
      </c>
      <c r="AT37" s="85">
        <f>I!AS37/I!AS$71</f>
        <v>0</v>
      </c>
      <c r="AU37" s="85">
        <f>I!AT37/I!AT$71</f>
        <v>0</v>
      </c>
      <c r="AV37" s="85">
        <f>I!AU37/I!AU$71</f>
        <v>0</v>
      </c>
      <c r="AW37" s="85">
        <f>I!AV37/I!AV$71</f>
        <v>0</v>
      </c>
      <c r="AX37" s="85">
        <f>I!AW37/I!AW$71</f>
        <v>0</v>
      </c>
      <c r="AY37" s="85">
        <f>I!AX37/I!AX$71</f>
        <v>0</v>
      </c>
      <c r="AZ37" s="85">
        <f>I!AY37/I!AY$71</f>
        <v>0</v>
      </c>
      <c r="BA37" s="85">
        <f>I!AZ37/I!AZ$71</f>
        <v>0</v>
      </c>
      <c r="BB37" s="85">
        <f>I!BA37/I!BA$71</f>
        <v>0</v>
      </c>
      <c r="BC37" s="85">
        <f>I!BB37/I!BB$71</f>
        <v>0</v>
      </c>
      <c r="BD37" s="85">
        <f>I!BC37/I!BC$71</f>
        <v>0</v>
      </c>
      <c r="BE37" s="85">
        <f>I!BD37/I!BD$71</f>
        <v>0</v>
      </c>
      <c r="BF37" s="85">
        <f>I!BE37/I!BE$71</f>
        <v>0</v>
      </c>
      <c r="BG37" s="85">
        <f>I!BF37/I!BF$71</f>
        <v>0</v>
      </c>
      <c r="BH37" s="85">
        <f>I!BG37/I!BG$71</f>
        <v>0</v>
      </c>
      <c r="BI37" s="85">
        <f>I!BH37/I!BH$71</f>
        <v>0</v>
      </c>
      <c r="BJ37" s="85">
        <f>I!BI37/I!BI$71</f>
        <v>0</v>
      </c>
      <c r="BK37" s="85">
        <f>I!BJ37/I!BJ$71</f>
        <v>0</v>
      </c>
      <c r="BL37" s="85">
        <f>I!BK37/I!BK$71</f>
        <v>0</v>
      </c>
      <c r="BM37" s="85">
        <f>I!BL37/I!BL$71</f>
        <v>4.9533558986213165E-4</v>
      </c>
      <c r="BN37" s="85">
        <f>I!BM37/I!BM$71</f>
        <v>0</v>
      </c>
      <c r="BO37" s="85">
        <f>I!BN37/I!BN$71</f>
        <v>0</v>
      </c>
      <c r="BP37" s="85">
        <f>I!BO37/I!BO$71</f>
        <v>0</v>
      </c>
      <c r="BQ37" s="85">
        <f>I!BP37/I!BP$71</f>
        <v>0</v>
      </c>
      <c r="BR37" s="85">
        <f>I!BQ37/I!BQ$71</f>
        <v>1.5755350911053167E-3</v>
      </c>
      <c r="BS37" s="85">
        <f>I!BR37/I!BR$71</f>
        <v>0</v>
      </c>
      <c r="BT37" s="85">
        <f>I!BS37/I!BS$71</f>
        <v>0</v>
      </c>
      <c r="BU37" s="85">
        <f>I!BT37/I!BT$71</f>
        <v>3.7796402091852025E-3</v>
      </c>
      <c r="BV37" s="85">
        <f>I!BU37/I!BU$71</f>
        <v>0</v>
      </c>
      <c r="BW37" s="85">
        <f>I!BV37/I!BV$71</f>
        <v>0</v>
      </c>
      <c r="BX37" s="85">
        <f>I!BW37/I!BW$71</f>
        <v>0</v>
      </c>
      <c r="BY37" s="85">
        <f>I!BX37/I!BX$71</f>
        <v>0</v>
      </c>
      <c r="BZ37" s="85">
        <f>I!BY37/I!BY$71</f>
        <v>8.5929108485499465E-4</v>
      </c>
      <c r="CA37" s="85">
        <f>I!BZ37/I!BZ$71</f>
        <v>1.4587548821231942E-3</v>
      </c>
      <c r="CB37" s="85">
        <f>I!CA37/I!CA$71</f>
        <v>0</v>
      </c>
      <c r="CC37" s="85">
        <f>I!CB37/I!CB$71</f>
        <v>3.6099453995758314E-3</v>
      </c>
      <c r="CD37" s="85">
        <f>I!CC37/I!CC$71</f>
        <v>2.444225517215578E-3</v>
      </c>
      <c r="CE37" s="85">
        <f>I!CD37/I!CD$71</f>
        <v>0</v>
      </c>
      <c r="CF37" s="85">
        <f>I!CE37/I!CE$71</f>
        <v>0</v>
      </c>
      <c r="CG37" s="85">
        <f>I!CF37/I!CF$71</f>
        <v>5.0585729499467522E-3</v>
      </c>
      <c r="CH37" s="85">
        <f>I!CG37/I!CG$71</f>
        <v>0.94219165156067641</v>
      </c>
      <c r="CI37" s="85">
        <f>I!CH37/I!CH$71</f>
        <v>9.9782525265447106E-4</v>
      </c>
      <c r="CJ37" s="85">
        <f>I!CI37/I!CI$71</f>
        <v>1.8178040926560715E-4</v>
      </c>
      <c r="CK37" s="85">
        <f>I!CJ37/I!CJ$71</f>
        <v>3.8572478932187093E-3</v>
      </c>
      <c r="CL37" s="85">
        <f>I!CK37/I!CK$71</f>
        <v>0</v>
      </c>
      <c r="CM37" s="85">
        <f>I!CL37/I!CL$71</f>
        <v>0</v>
      </c>
      <c r="CN37" s="85">
        <f>I!CM37/I!CM$71</f>
        <v>0</v>
      </c>
      <c r="CO37" s="85">
        <f>I!CN37/I!CN$71</f>
        <v>0</v>
      </c>
      <c r="CP37" s="85">
        <f>I!CO37/I!CO$71</f>
        <v>0</v>
      </c>
      <c r="CQ37" s="85">
        <f>I!CP37/I!CP$71</f>
        <v>0</v>
      </c>
      <c r="CR37" s="85">
        <f>I!CQ37/I!CQ$71</f>
        <v>9.7167750595152479E-5</v>
      </c>
      <c r="CS37" s="85">
        <f>I!CR37/I!CR$71</f>
        <v>0</v>
      </c>
      <c r="CT37" s="85">
        <f>I!CS37/I!CS$71</f>
        <v>0</v>
      </c>
      <c r="CU37" s="85">
        <f>I!CT37/I!CT$71</f>
        <v>0</v>
      </c>
      <c r="CV37" s="85">
        <f>I!CU37/I!CU$71</f>
        <v>0</v>
      </c>
      <c r="CW37" s="85">
        <f>I!CV37/I!CV$71</f>
        <v>0</v>
      </c>
      <c r="CX37" s="85">
        <f>I!CW37/I!CW$71</f>
        <v>0</v>
      </c>
      <c r="CY37" s="85">
        <f>I!CX37/I!CX$71</f>
        <v>0</v>
      </c>
      <c r="CZ37" s="85">
        <f>I!CY37/I!CY$71</f>
        <v>0</v>
      </c>
      <c r="DA37" s="85">
        <f>I!CZ37/I!CZ$71</f>
        <v>0</v>
      </c>
      <c r="DB37" s="85">
        <f>I!DA37/I!DA$71</f>
        <v>0</v>
      </c>
      <c r="DC37" s="85">
        <f>I!DB37/I!DB$71</f>
        <v>0</v>
      </c>
      <c r="DD37" s="85">
        <f>I!DC37/I!DC$71</f>
        <v>0</v>
      </c>
      <c r="DE37" s="85">
        <f>I!DD37/I!DD$71</f>
        <v>0</v>
      </c>
      <c r="DF37" s="85">
        <f>I!DE37/I!DE$71</f>
        <v>1.5791682770027385E-4</v>
      </c>
      <c r="DG37" s="85">
        <f>I!DF37/I!DF$71</f>
        <v>0</v>
      </c>
      <c r="DH37" s="85">
        <f>I!DG37/I!DG$71</f>
        <v>0</v>
      </c>
      <c r="DI37" s="85">
        <f>I!DH37/I!DH$71</f>
        <v>3.83660007932035E-2</v>
      </c>
      <c r="DJ37" s="85">
        <f>I!DI37/I!DI$71</f>
        <v>0</v>
      </c>
      <c r="DK37" s="85">
        <f>I!DJ37/I!DJ$71</f>
        <v>0</v>
      </c>
      <c r="DL37" s="85">
        <f>I!DK37/I!DK$71</f>
        <v>0</v>
      </c>
      <c r="DM37" s="85">
        <f>I!DL37/I!DL$71</f>
        <v>0</v>
      </c>
      <c r="DN37" s="85">
        <f>I!DM37/I!DM$71</f>
        <v>0</v>
      </c>
      <c r="DO37" s="85">
        <f>I!DN37/I!DN$71</f>
        <v>0</v>
      </c>
      <c r="DP37" s="85">
        <f>I!DO37/I!DO$71</f>
        <v>0</v>
      </c>
      <c r="DQ37" s="85">
        <f>I!DP37/I!DP$71</f>
        <v>0</v>
      </c>
      <c r="DR37" s="85">
        <f>I!DQ37/I!DQ$71</f>
        <v>0</v>
      </c>
      <c r="DS37" s="85">
        <f>I!DR37/I!DR$71</f>
        <v>0</v>
      </c>
      <c r="DT37" s="85">
        <f>I!DS37/I!DS$71</f>
        <v>0</v>
      </c>
      <c r="DU37" s="85">
        <f>I!DT37/I!DT$71</f>
        <v>0</v>
      </c>
      <c r="DV37" s="85">
        <f>I!DU37/I!DU$71</f>
        <v>0</v>
      </c>
      <c r="DW37" s="85">
        <f>I!DV37/I!DV$71</f>
        <v>0</v>
      </c>
      <c r="DX37" s="85">
        <f>I!DW37/I!DW$71</f>
        <v>0</v>
      </c>
      <c r="DY37" s="85">
        <f>I!DX37/I!DX$71</f>
        <v>0</v>
      </c>
      <c r="DZ37" s="85">
        <f>I!DY37/I!DY$71</f>
        <v>0</v>
      </c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s="63" customFormat="1" ht="12.75" customHeight="1">
      <c r="A38" s="200">
        <v>3180</v>
      </c>
      <c r="B38" s="63" t="s">
        <v>342</v>
      </c>
      <c r="C38" s="85">
        <f>I!B38/I!B$71</f>
        <v>0</v>
      </c>
      <c r="D38" s="85">
        <f>I!C38/I!C$71</f>
        <v>0</v>
      </c>
      <c r="E38" s="85">
        <f>I!D38/I!D$71</f>
        <v>0</v>
      </c>
      <c r="F38" s="85">
        <f>I!E38/I!E$71</f>
        <v>0</v>
      </c>
      <c r="G38" s="85">
        <f>I!F38/I!F$71</f>
        <v>0</v>
      </c>
      <c r="H38" s="85">
        <f>I!G38/I!G$71</f>
        <v>0</v>
      </c>
      <c r="I38" s="85">
        <f>I!H38/I!H$71</f>
        <v>0</v>
      </c>
      <c r="J38" s="85">
        <f>I!I38/I!I$71</f>
        <v>0</v>
      </c>
      <c r="K38" s="85">
        <f>I!J38/I!J$71</f>
        <v>0</v>
      </c>
      <c r="L38" s="85">
        <f>I!K38/I!K$71</f>
        <v>0</v>
      </c>
      <c r="M38" s="85">
        <f>I!L38/I!L$71</f>
        <v>0</v>
      </c>
      <c r="N38" s="85">
        <f>I!M38/I!M$71</f>
        <v>0</v>
      </c>
      <c r="O38" s="85">
        <f>I!N38/I!N$71</f>
        <v>0</v>
      </c>
      <c r="P38" s="85">
        <f>I!O38/I!O$71</f>
        <v>0</v>
      </c>
      <c r="Q38" s="85">
        <f>I!P38/I!P$71</f>
        <v>0</v>
      </c>
      <c r="R38" s="85">
        <f>I!Q38/I!Q$71</f>
        <v>0</v>
      </c>
      <c r="S38" s="85">
        <f>I!R38/I!R$71</f>
        <v>0</v>
      </c>
      <c r="T38" s="85">
        <f>I!S38/I!S$71</f>
        <v>0</v>
      </c>
      <c r="U38" s="85">
        <f>I!T38/I!T$71</f>
        <v>0</v>
      </c>
      <c r="V38" s="85">
        <f>I!U38/I!U$71</f>
        <v>0</v>
      </c>
      <c r="W38" s="85">
        <f>I!V38/I!V$71</f>
        <v>6.4076093921314561E-5</v>
      </c>
      <c r="X38" s="85">
        <f>I!W38/I!W$71</f>
        <v>0</v>
      </c>
      <c r="Y38" s="85">
        <f>I!X38/I!X$71</f>
        <v>0</v>
      </c>
      <c r="Z38" s="85">
        <f>I!Y38/I!Y$71</f>
        <v>0</v>
      </c>
      <c r="AA38" s="85">
        <f>I!Z38/I!Z$71</f>
        <v>0</v>
      </c>
      <c r="AB38" s="85">
        <f>I!AA38/I!AA$71</f>
        <v>0</v>
      </c>
      <c r="AC38" s="85">
        <f>I!AB38/I!AB$71</f>
        <v>0</v>
      </c>
      <c r="AD38" s="85">
        <f>I!AC38/I!AC$71</f>
        <v>0</v>
      </c>
      <c r="AE38" s="85">
        <f>I!AD38/I!AD$71</f>
        <v>0</v>
      </c>
      <c r="AF38" s="85">
        <f>I!AE38/I!AE$71</f>
        <v>0</v>
      </c>
      <c r="AG38" s="85">
        <f>I!AF38/I!AF$71</f>
        <v>0</v>
      </c>
      <c r="AH38" s="85">
        <f>I!AG38/I!AG$71</f>
        <v>0</v>
      </c>
      <c r="AI38" s="85">
        <f>I!AH38/I!AH$71</f>
        <v>0</v>
      </c>
      <c r="AJ38" s="85">
        <f>I!AI38/I!AI$71</f>
        <v>0</v>
      </c>
      <c r="AK38" s="85">
        <f>I!AJ38/I!AJ$71</f>
        <v>0</v>
      </c>
      <c r="AL38" s="85">
        <f>I!AK38/I!AK$71</f>
        <v>0</v>
      </c>
      <c r="AM38" s="85">
        <f>I!AL38/I!AL$71</f>
        <v>9.4153898827355989E-4</v>
      </c>
      <c r="AN38" s="85">
        <f>I!AM38/I!AM$71</f>
        <v>1.3481980814104226E-3</v>
      </c>
      <c r="AO38" s="85">
        <f>I!AN38/I!AN$71</f>
        <v>1.6218523260776781E-2</v>
      </c>
      <c r="AP38" s="85">
        <f>I!AO38/I!AO$71</f>
        <v>1.2887770264123481E-3</v>
      </c>
      <c r="AQ38" s="85">
        <f>I!AP38/I!AP$71</f>
        <v>6.6472597244825453E-4</v>
      </c>
      <c r="AR38" s="85">
        <f>I!AQ38/I!AQ$71</f>
        <v>5.3731529786635842E-3</v>
      </c>
      <c r="AS38" s="85">
        <f>I!AR38/I!AR$71</f>
        <v>0</v>
      </c>
      <c r="AT38" s="85">
        <f>I!AS38/I!AS$71</f>
        <v>0</v>
      </c>
      <c r="AU38" s="85">
        <f>I!AT38/I!AT$71</f>
        <v>2.1975922033250525E-3</v>
      </c>
      <c r="AV38" s="85">
        <f>I!AU38/I!AU$71</f>
        <v>0</v>
      </c>
      <c r="AW38" s="85">
        <f>I!AV38/I!AV$71</f>
        <v>0</v>
      </c>
      <c r="AX38" s="85">
        <f>I!AW38/I!AW$71</f>
        <v>0</v>
      </c>
      <c r="AY38" s="85">
        <f>I!AX38/I!AX$71</f>
        <v>0</v>
      </c>
      <c r="AZ38" s="85">
        <f>I!AY38/I!AY$71</f>
        <v>0</v>
      </c>
      <c r="BA38" s="85">
        <f>I!AZ38/I!AZ$71</f>
        <v>1.3191425573377304E-4</v>
      </c>
      <c r="BB38" s="85">
        <f>I!BA38/I!BA$71</f>
        <v>0</v>
      </c>
      <c r="BC38" s="85">
        <f>I!BB38/I!BB$71</f>
        <v>0</v>
      </c>
      <c r="BD38" s="85">
        <f>I!BC38/I!BC$71</f>
        <v>0</v>
      </c>
      <c r="BE38" s="85">
        <f>I!BD38/I!BD$71</f>
        <v>0</v>
      </c>
      <c r="BF38" s="85">
        <f>I!BE38/I!BE$71</f>
        <v>3.0589543937708566E-3</v>
      </c>
      <c r="BG38" s="85">
        <f>I!BF38/I!BF$71</f>
        <v>0</v>
      </c>
      <c r="BH38" s="85">
        <f>I!BG38/I!BG$71</f>
        <v>3.7362415429667778E-3</v>
      </c>
      <c r="BI38" s="85">
        <f>I!BH38/I!BH$71</f>
        <v>0</v>
      </c>
      <c r="BJ38" s="85">
        <f>I!BI38/I!BI$71</f>
        <v>3.1138883628942329E-3</v>
      </c>
      <c r="BK38" s="85">
        <f>I!BJ38/I!BJ$71</f>
        <v>1.9753209896608199E-3</v>
      </c>
      <c r="BL38" s="85">
        <f>I!BK38/I!BK$71</f>
        <v>5.6461523132618149E-4</v>
      </c>
      <c r="BM38" s="85">
        <f>I!BL38/I!BL$71</f>
        <v>7.5361771886167167E-3</v>
      </c>
      <c r="BN38" s="85">
        <f>I!BM38/I!BM$71</f>
        <v>0</v>
      </c>
      <c r="BO38" s="85">
        <f>I!BN38/I!BN$71</f>
        <v>3.3234126984126983E-3</v>
      </c>
      <c r="BP38" s="85">
        <f>I!BO38/I!BO$71</f>
        <v>5.3840484769079591E-3</v>
      </c>
      <c r="BQ38" s="85">
        <f>I!BP38/I!BP$71</f>
        <v>0</v>
      </c>
      <c r="BR38" s="85">
        <f>I!BQ38/I!BQ$71</f>
        <v>0</v>
      </c>
      <c r="BS38" s="85">
        <f>I!BR38/I!BR$71</f>
        <v>1.156948300938781E-4</v>
      </c>
      <c r="BT38" s="85">
        <f>I!BS38/I!BS$71</f>
        <v>8.6046178115588702E-4</v>
      </c>
      <c r="BU38" s="85">
        <f>I!BT38/I!BT$71</f>
        <v>9.4152674264613486E-3</v>
      </c>
      <c r="BV38" s="85">
        <f>I!BU38/I!BU$71</f>
        <v>0</v>
      </c>
      <c r="BW38" s="85">
        <f>I!BV38/I!BV$71</f>
        <v>0</v>
      </c>
      <c r="BX38" s="85">
        <f>I!BW38/I!BW$71</f>
        <v>0</v>
      </c>
      <c r="BY38" s="85">
        <f>I!BX38/I!BX$71</f>
        <v>2.0561777125022947E-2</v>
      </c>
      <c r="BZ38" s="85">
        <f>I!BY38/I!BY$71</f>
        <v>5.4531934231182347E-4</v>
      </c>
      <c r="CA38" s="85">
        <f>I!BZ38/I!BZ$71</f>
        <v>3.3880758552538703E-3</v>
      </c>
      <c r="CB38" s="85">
        <f>I!CA38/I!CA$71</f>
        <v>1.2796685049206301E-3</v>
      </c>
      <c r="CC38" s="85">
        <f>I!CB38/I!CB$71</f>
        <v>0</v>
      </c>
      <c r="CD38" s="85">
        <f>I!CC38/I!CC$71</f>
        <v>6.6592674805771362E-3</v>
      </c>
      <c r="CE38" s="85">
        <f>I!CD38/I!CD$71</f>
        <v>0</v>
      </c>
      <c r="CF38" s="85">
        <f>I!CE38/I!CE$71</f>
        <v>0</v>
      </c>
      <c r="CG38" s="85">
        <f>I!CF38/I!CF$71</f>
        <v>0</v>
      </c>
      <c r="CH38" s="85">
        <f>I!CG38/I!CG$71</f>
        <v>3.3026247175386753E-3</v>
      </c>
      <c r="CI38" s="85">
        <f>I!CH38/I!CH$71</f>
        <v>0.94558014583599848</v>
      </c>
      <c r="CJ38" s="85">
        <f>I!CI38/I!CI$71</f>
        <v>0.85805546899345586</v>
      </c>
      <c r="CK38" s="85">
        <f>I!CJ38/I!CJ$71</f>
        <v>1.5836208359255698E-4</v>
      </c>
      <c r="CL38" s="85">
        <f>I!CK38/I!CK$71</f>
        <v>0</v>
      </c>
      <c r="CM38" s="85">
        <f>I!CL38/I!CL$71</f>
        <v>0</v>
      </c>
      <c r="CN38" s="85">
        <f>I!CM38/I!CM$71</f>
        <v>0</v>
      </c>
      <c r="CO38" s="85">
        <f>I!CN38/I!CN$71</f>
        <v>0</v>
      </c>
      <c r="CP38" s="85">
        <f>I!CO38/I!CO$71</f>
        <v>0</v>
      </c>
      <c r="CQ38" s="85">
        <f>I!CP38/I!CP$71</f>
        <v>0</v>
      </c>
      <c r="CR38" s="85">
        <f>I!CQ38/I!CQ$71</f>
        <v>3.0674525187881466E-4</v>
      </c>
      <c r="CS38" s="85">
        <f>I!CR38/I!CR$71</f>
        <v>0</v>
      </c>
      <c r="CT38" s="85">
        <f>I!CS38/I!CS$71</f>
        <v>0</v>
      </c>
      <c r="CU38" s="85">
        <f>I!CT38/I!CT$71</f>
        <v>0</v>
      </c>
      <c r="CV38" s="85">
        <f>I!CU38/I!CU$71</f>
        <v>0</v>
      </c>
      <c r="CW38" s="85">
        <f>I!CV38/I!CV$71</f>
        <v>0</v>
      </c>
      <c r="CX38" s="85">
        <f>I!CW38/I!CW$71</f>
        <v>0</v>
      </c>
      <c r="CY38" s="85">
        <f>I!CX38/I!CX$71</f>
        <v>0</v>
      </c>
      <c r="CZ38" s="85">
        <f>I!CY38/I!CY$71</f>
        <v>0</v>
      </c>
      <c r="DA38" s="85">
        <f>I!CZ38/I!CZ$71</f>
        <v>0</v>
      </c>
      <c r="DB38" s="85">
        <f>I!DA38/I!DA$71</f>
        <v>0</v>
      </c>
      <c r="DC38" s="85">
        <f>I!DB38/I!DB$71</f>
        <v>0</v>
      </c>
      <c r="DD38" s="85">
        <f>I!DC38/I!DC$71</f>
        <v>0</v>
      </c>
      <c r="DE38" s="85">
        <f>I!DD38/I!DD$71</f>
        <v>0</v>
      </c>
      <c r="DF38" s="85">
        <f>I!DE38/I!DE$71</f>
        <v>1.3630715654128901E-3</v>
      </c>
      <c r="DG38" s="85">
        <f>I!DF38/I!DF$71</f>
        <v>0</v>
      </c>
      <c r="DH38" s="85">
        <f>I!DG38/I!DG$71</f>
        <v>0</v>
      </c>
      <c r="DI38" s="85">
        <f>I!DH38/I!DH$71</f>
        <v>3.7990272820255912E-3</v>
      </c>
      <c r="DJ38" s="85">
        <f>I!DI38/I!DI$71</f>
        <v>0</v>
      </c>
      <c r="DK38" s="85">
        <f>I!DJ38/I!DJ$71</f>
        <v>0</v>
      </c>
      <c r="DL38" s="85">
        <f>I!DK38/I!DK$71</f>
        <v>0</v>
      </c>
      <c r="DM38" s="85">
        <f>I!DL38/I!DL$71</f>
        <v>0</v>
      </c>
      <c r="DN38" s="85">
        <f>I!DM38/I!DM$71</f>
        <v>0</v>
      </c>
      <c r="DO38" s="85">
        <f>I!DN38/I!DN$71</f>
        <v>0</v>
      </c>
      <c r="DP38" s="85">
        <f>I!DO38/I!DO$71</f>
        <v>0</v>
      </c>
      <c r="DQ38" s="85">
        <f>I!DP38/I!DP$71</f>
        <v>0</v>
      </c>
      <c r="DR38" s="85">
        <f>I!DQ38/I!DQ$71</f>
        <v>0</v>
      </c>
      <c r="DS38" s="85">
        <f>I!DR38/I!DR$71</f>
        <v>0</v>
      </c>
      <c r="DT38" s="85">
        <f>I!DS38/I!DS$71</f>
        <v>0</v>
      </c>
      <c r="DU38" s="85">
        <f>I!DT38/I!DT$71</f>
        <v>0</v>
      </c>
      <c r="DV38" s="85">
        <f>I!DU38/I!DU$71</f>
        <v>0</v>
      </c>
      <c r="DW38" s="85">
        <f>I!DV38/I!DV$71</f>
        <v>0</v>
      </c>
      <c r="DX38" s="85">
        <f>I!DW38/I!DW$71</f>
        <v>0</v>
      </c>
      <c r="DY38" s="85">
        <f>I!DX38/I!DX$71</f>
        <v>0</v>
      </c>
      <c r="DZ38" s="85">
        <f>I!DY38/I!DY$71</f>
        <v>0</v>
      </c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s="63" customFormat="1" ht="12.75" customHeight="1">
      <c r="A39" s="200">
        <v>3300</v>
      </c>
      <c r="B39" s="63" t="s">
        <v>224</v>
      </c>
      <c r="C39" s="85">
        <f>I!B39/I!B$71</f>
        <v>0</v>
      </c>
      <c r="D39" s="85">
        <f>I!C39/I!C$71</f>
        <v>0</v>
      </c>
      <c r="E39" s="85">
        <f>I!D39/I!D$71</f>
        <v>0</v>
      </c>
      <c r="F39" s="85">
        <f>I!E39/I!E$71</f>
        <v>0</v>
      </c>
      <c r="G39" s="85">
        <f>I!F39/I!F$71</f>
        <v>0</v>
      </c>
      <c r="H39" s="85">
        <f>I!G39/I!G$71</f>
        <v>0</v>
      </c>
      <c r="I39" s="85">
        <f>I!H39/I!H$71</f>
        <v>0</v>
      </c>
      <c r="J39" s="85">
        <f>I!I39/I!I$71</f>
        <v>0</v>
      </c>
      <c r="K39" s="85">
        <f>I!J39/I!J$71</f>
        <v>0</v>
      </c>
      <c r="L39" s="85">
        <f>I!K39/I!K$71</f>
        <v>0</v>
      </c>
      <c r="M39" s="85">
        <f>I!L39/I!L$71</f>
        <v>0</v>
      </c>
      <c r="N39" s="85">
        <f>I!M39/I!M$71</f>
        <v>0</v>
      </c>
      <c r="O39" s="85">
        <f>I!N39/I!N$71</f>
        <v>0</v>
      </c>
      <c r="P39" s="85">
        <f>I!O39/I!O$71</f>
        <v>0</v>
      </c>
      <c r="Q39" s="85">
        <f>I!P39/I!P$71</f>
        <v>0</v>
      </c>
      <c r="R39" s="85">
        <f>I!Q39/I!Q$71</f>
        <v>0</v>
      </c>
      <c r="S39" s="85">
        <f>I!R39/I!R$71</f>
        <v>0</v>
      </c>
      <c r="T39" s="85">
        <f>I!S39/I!S$71</f>
        <v>0</v>
      </c>
      <c r="U39" s="85">
        <f>I!T39/I!T$71</f>
        <v>0</v>
      </c>
      <c r="V39" s="85">
        <f>I!U39/I!U$71</f>
        <v>0</v>
      </c>
      <c r="W39" s="85">
        <f>I!V39/I!V$71</f>
        <v>0</v>
      </c>
      <c r="X39" s="85">
        <f>I!W39/I!W$71</f>
        <v>0</v>
      </c>
      <c r="Y39" s="85">
        <f>I!X39/I!X$71</f>
        <v>0</v>
      </c>
      <c r="Z39" s="85">
        <f>I!Y39/I!Y$71</f>
        <v>0</v>
      </c>
      <c r="AA39" s="85">
        <f>I!Z39/I!Z$71</f>
        <v>0</v>
      </c>
      <c r="AB39" s="85">
        <f>I!AA39/I!AA$71</f>
        <v>0</v>
      </c>
      <c r="AC39" s="85">
        <f>I!AB39/I!AB$71</f>
        <v>0</v>
      </c>
      <c r="AD39" s="85">
        <f>I!AC39/I!AC$71</f>
        <v>0</v>
      </c>
      <c r="AE39" s="85">
        <f>I!AD39/I!AD$71</f>
        <v>0</v>
      </c>
      <c r="AF39" s="85">
        <f>I!AE39/I!AE$71</f>
        <v>0</v>
      </c>
      <c r="AG39" s="85">
        <f>I!AF39/I!AF$71</f>
        <v>0</v>
      </c>
      <c r="AH39" s="85">
        <f>I!AG39/I!AG$71</f>
        <v>0</v>
      </c>
      <c r="AI39" s="85">
        <f>I!AH39/I!AH$71</f>
        <v>0</v>
      </c>
      <c r="AJ39" s="85">
        <f>I!AI39/I!AI$71</f>
        <v>0</v>
      </c>
      <c r="AK39" s="85">
        <f>I!AJ39/I!AJ$71</f>
        <v>0</v>
      </c>
      <c r="AL39" s="85">
        <f>I!AK39/I!AK$71</f>
        <v>0</v>
      </c>
      <c r="AM39" s="85">
        <f>I!AL39/I!AL$71</f>
        <v>0</v>
      </c>
      <c r="AN39" s="85">
        <f>I!AM39/I!AM$71</f>
        <v>0</v>
      </c>
      <c r="AO39" s="85">
        <f>I!AN39/I!AN$71</f>
        <v>0</v>
      </c>
      <c r="AP39" s="85">
        <f>I!AO39/I!AO$71</f>
        <v>0</v>
      </c>
      <c r="AQ39" s="85">
        <f>I!AP39/I!AP$71</f>
        <v>0</v>
      </c>
      <c r="AR39" s="85">
        <f>I!AQ39/I!AQ$71</f>
        <v>0</v>
      </c>
      <c r="AS39" s="85">
        <f>I!AR39/I!AR$71</f>
        <v>0</v>
      </c>
      <c r="AT39" s="85">
        <f>I!AS39/I!AS$71</f>
        <v>0</v>
      </c>
      <c r="AU39" s="85">
        <f>I!AT39/I!AT$71</f>
        <v>0</v>
      </c>
      <c r="AV39" s="85">
        <f>I!AU39/I!AU$71</f>
        <v>0</v>
      </c>
      <c r="AW39" s="85">
        <f>I!AV39/I!AV$71</f>
        <v>0</v>
      </c>
      <c r="AX39" s="85">
        <f>I!AW39/I!AW$71</f>
        <v>0</v>
      </c>
      <c r="AY39" s="85">
        <f>I!AX39/I!AX$71</f>
        <v>0</v>
      </c>
      <c r="AZ39" s="85">
        <f>I!AY39/I!AY$71</f>
        <v>0</v>
      </c>
      <c r="BA39" s="85">
        <f>I!AZ39/I!AZ$71</f>
        <v>0</v>
      </c>
      <c r="BB39" s="85">
        <f>I!BA39/I!BA$71</f>
        <v>0</v>
      </c>
      <c r="BC39" s="85">
        <f>I!BB39/I!BB$71</f>
        <v>0</v>
      </c>
      <c r="BD39" s="85">
        <f>I!BC39/I!BC$71</f>
        <v>0</v>
      </c>
      <c r="BE39" s="85">
        <f>I!BD39/I!BD$71</f>
        <v>0</v>
      </c>
      <c r="BF39" s="85">
        <f>I!BE39/I!BE$71</f>
        <v>0</v>
      </c>
      <c r="BG39" s="85">
        <f>I!BF39/I!BF$71</f>
        <v>0</v>
      </c>
      <c r="BH39" s="85">
        <f>I!BG39/I!BG$71</f>
        <v>0</v>
      </c>
      <c r="BI39" s="85">
        <f>I!BH39/I!BH$71</f>
        <v>0</v>
      </c>
      <c r="BJ39" s="85">
        <f>I!BI39/I!BI$71</f>
        <v>0</v>
      </c>
      <c r="BK39" s="85">
        <f>I!BJ39/I!BJ$71</f>
        <v>0</v>
      </c>
      <c r="BL39" s="85">
        <f>I!BK39/I!BK$71</f>
        <v>0</v>
      </c>
      <c r="BM39" s="85">
        <f>I!BL39/I!BL$71</f>
        <v>0</v>
      </c>
      <c r="BN39" s="85">
        <f>I!BM39/I!BM$71</f>
        <v>0</v>
      </c>
      <c r="BO39" s="85">
        <f>I!BN39/I!BN$71</f>
        <v>0</v>
      </c>
      <c r="BP39" s="85">
        <f>I!BO39/I!BO$71</f>
        <v>3.4392400917130691E-3</v>
      </c>
      <c r="BQ39" s="85">
        <f>I!BP39/I!BP$71</f>
        <v>0</v>
      </c>
      <c r="BR39" s="85">
        <f>I!BQ39/I!BQ$71</f>
        <v>3.3086236913211649E-4</v>
      </c>
      <c r="BS39" s="85">
        <f>I!BR39/I!BR$71</f>
        <v>0</v>
      </c>
      <c r="BT39" s="85">
        <f>I!BS39/I!BS$71</f>
        <v>0</v>
      </c>
      <c r="BU39" s="85">
        <f>I!BT39/I!BT$71</f>
        <v>2.8903131011416253E-3</v>
      </c>
      <c r="BV39" s="85">
        <f>I!BU39/I!BU$71</f>
        <v>0</v>
      </c>
      <c r="BW39" s="85">
        <f>I!BV39/I!BV$71</f>
        <v>2.3725730554786665E-4</v>
      </c>
      <c r="BX39" s="85">
        <f>I!BW39/I!BW$71</f>
        <v>0</v>
      </c>
      <c r="BY39" s="85">
        <f>I!BX39/I!BX$71</f>
        <v>9.3629520837158076E-3</v>
      </c>
      <c r="BZ39" s="85">
        <f>I!BY39/I!BY$71</f>
        <v>4.9904982235809301E-3</v>
      </c>
      <c r="CA39" s="85">
        <f>I!BZ39/I!BZ$71</f>
        <v>4.7056609100748199E-4</v>
      </c>
      <c r="CB39" s="85">
        <f>I!CA39/I!CA$71</f>
        <v>3.2601078577739863E-3</v>
      </c>
      <c r="CC39" s="85">
        <f>I!CB39/I!CB$71</f>
        <v>1.1281079373674473E-3</v>
      </c>
      <c r="CD39" s="85">
        <f>I!CC39/I!CC$71</f>
        <v>9.2406689196772619E-3</v>
      </c>
      <c r="CE39" s="85">
        <f>I!CD39/I!CD$71</f>
        <v>0</v>
      </c>
      <c r="CF39" s="85">
        <f>I!CE39/I!CE$71</f>
        <v>1.9208974432855029E-4</v>
      </c>
      <c r="CG39" s="85">
        <f>I!CF39/I!CF$71</f>
        <v>0</v>
      </c>
      <c r="CH39" s="85">
        <f>I!CG39/I!CG$71</f>
        <v>5.0905117826723946E-3</v>
      </c>
      <c r="CI39" s="85">
        <f>I!CH39/I!CH$71</f>
        <v>5.3729052066009983E-4</v>
      </c>
      <c r="CJ39" s="85">
        <f>I!CI39/I!CI$71</f>
        <v>2.5189570998234135E-3</v>
      </c>
      <c r="CK39" s="85">
        <f>I!CJ39/I!CJ$71</f>
        <v>0.87523330128386401</v>
      </c>
      <c r="CL39" s="85">
        <f>I!CK39/I!CK$71</f>
        <v>0</v>
      </c>
      <c r="CM39" s="85">
        <f>I!CL39/I!CL$71</f>
        <v>0</v>
      </c>
      <c r="CN39" s="85">
        <f>I!CM39/I!CM$71</f>
        <v>0</v>
      </c>
      <c r="CO39" s="85">
        <f>I!CN39/I!CN$71</f>
        <v>0</v>
      </c>
      <c r="CP39" s="85">
        <f>I!CO39/I!CO$71</f>
        <v>0</v>
      </c>
      <c r="CQ39" s="85">
        <f>I!CP39/I!CP$71</f>
        <v>0</v>
      </c>
      <c r="CR39" s="85">
        <f>I!CQ39/I!CQ$71</f>
        <v>3.3151350203052021E-4</v>
      </c>
      <c r="CS39" s="85">
        <f>I!CR39/I!CR$71</f>
        <v>0</v>
      </c>
      <c r="CT39" s="85">
        <f>I!CS39/I!CS$71</f>
        <v>0</v>
      </c>
      <c r="CU39" s="85">
        <f>I!CT39/I!CT$71</f>
        <v>0</v>
      </c>
      <c r="CV39" s="85">
        <f>I!CU39/I!CU$71</f>
        <v>0</v>
      </c>
      <c r="CW39" s="85">
        <f>I!CV39/I!CV$71</f>
        <v>0</v>
      </c>
      <c r="CX39" s="85">
        <f>I!CW39/I!CW$71</f>
        <v>0</v>
      </c>
      <c r="CY39" s="85">
        <f>I!CX39/I!CX$71</f>
        <v>0</v>
      </c>
      <c r="CZ39" s="85">
        <f>I!CY39/I!CY$71</f>
        <v>0</v>
      </c>
      <c r="DA39" s="85">
        <f>I!CZ39/I!CZ$71</f>
        <v>0</v>
      </c>
      <c r="DB39" s="85">
        <f>I!DA39/I!DA$71</f>
        <v>0</v>
      </c>
      <c r="DC39" s="85">
        <f>I!DB39/I!DB$71</f>
        <v>0</v>
      </c>
      <c r="DD39" s="85">
        <f>I!DC39/I!DC$71</f>
        <v>0</v>
      </c>
      <c r="DE39" s="85">
        <f>I!DD39/I!DD$71</f>
        <v>0</v>
      </c>
      <c r="DF39" s="85">
        <f>I!DE39/I!DE$71</f>
        <v>1.9531818162928609E-4</v>
      </c>
      <c r="DG39" s="85">
        <f>I!DF39/I!DF$71</f>
        <v>0</v>
      </c>
      <c r="DH39" s="85">
        <f>I!DG39/I!DG$71</f>
        <v>0</v>
      </c>
      <c r="DI39" s="85">
        <f>I!DH39/I!DH$71</f>
        <v>1.3150479053165509E-3</v>
      </c>
      <c r="DJ39" s="85">
        <f>I!DI39/I!DI$71</f>
        <v>0</v>
      </c>
      <c r="DK39" s="85">
        <f>I!DJ39/I!DJ$71</f>
        <v>0</v>
      </c>
      <c r="DL39" s="85">
        <f>I!DK39/I!DK$71</f>
        <v>0</v>
      </c>
      <c r="DM39" s="85">
        <f>I!DL39/I!DL$71</f>
        <v>0</v>
      </c>
      <c r="DN39" s="85">
        <f>I!DM39/I!DM$71</f>
        <v>0</v>
      </c>
      <c r="DO39" s="85">
        <f>I!DN39/I!DN$71</f>
        <v>0</v>
      </c>
      <c r="DP39" s="85">
        <f>I!DO39/I!DO$71</f>
        <v>0</v>
      </c>
      <c r="DQ39" s="85">
        <f>I!DP39/I!DP$71</f>
        <v>0</v>
      </c>
      <c r="DR39" s="85">
        <f>I!DQ39/I!DQ$71</f>
        <v>0</v>
      </c>
      <c r="DS39" s="85">
        <f>I!DR39/I!DR$71</f>
        <v>0</v>
      </c>
      <c r="DT39" s="85">
        <f>I!DS39/I!DS$71</f>
        <v>0</v>
      </c>
      <c r="DU39" s="85">
        <f>I!DT39/I!DT$71</f>
        <v>0</v>
      </c>
      <c r="DV39" s="85">
        <f>I!DU39/I!DU$71</f>
        <v>0</v>
      </c>
      <c r="DW39" s="85">
        <f>I!DV39/I!DV$71</f>
        <v>0</v>
      </c>
      <c r="DX39" s="85">
        <f>I!DW39/I!DW$71</f>
        <v>0</v>
      </c>
      <c r="DY39" s="85">
        <f>I!DX39/I!DX$71</f>
        <v>0</v>
      </c>
      <c r="DZ39" s="85">
        <f>I!DY39/I!DY$71</f>
        <v>0</v>
      </c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</row>
    <row r="40" spans="1:256" s="63" customFormat="1" ht="12.75" customHeight="1">
      <c r="A40" s="200">
        <v>3500</v>
      </c>
      <c r="B40" s="63" t="s">
        <v>343</v>
      </c>
      <c r="C40" s="85">
        <f>I!B40/I!B$71</f>
        <v>0</v>
      </c>
      <c r="D40" s="85">
        <f>I!C40/I!C$71</f>
        <v>0</v>
      </c>
      <c r="E40" s="85">
        <f>I!D40/I!D$71</f>
        <v>0</v>
      </c>
      <c r="F40" s="85">
        <f>I!E40/I!E$71</f>
        <v>0</v>
      </c>
      <c r="G40" s="85">
        <f>I!F40/I!F$71</f>
        <v>0</v>
      </c>
      <c r="H40" s="85">
        <f>I!G40/I!G$71</f>
        <v>0</v>
      </c>
      <c r="I40" s="85">
        <f>I!H40/I!H$71</f>
        <v>0</v>
      </c>
      <c r="J40" s="85">
        <f>I!I40/I!I$71</f>
        <v>0</v>
      </c>
      <c r="K40" s="85">
        <f>I!J40/I!J$71</f>
        <v>0</v>
      </c>
      <c r="L40" s="85">
        <f>I!K40/I!K$71</f>
        <v>0</v>
      </c>
      <c r="M40" s="85">
        <f>I!L40/I!L$71</f>
        <v>0</v>
      </c>
      <c r="N40" s="85">
        <f>I!M40/I!M$71</f>
        <v>0</v>
      </c>
      <c r="O40" s="85">
        <f>I!N40/I!N$71</f>
        <v>0</v>
      </c>
      <c r="P40" s="85">
        <f>I!O40/I!O$71</f>
        <v>0</v>
      </c>
      <c r="Q40" s="85">
        <f>I!P40/I!P$71</f>
        <v>0</v>
      </c>
      <c r="R40" s="85">
        <f>I!Q40/I!Q$71</f>
        <v>0</v>
      </c>
      <c r="S40" s="85">
        <f>I!R40/I!R$71</f>
        <v>0</v>
      </c>
      <c r="T40" s="85">
        <f>I!S40/I!S$71</f>
        <v>0</v>
      </c>
      <c r="U40" s="85">
        <f>I!T40/I!T$71</f>
        <v>0</v>
      </c>
      <c r="V40" s="85">
        <f>I!U40/I!U$71</f>
        <v>0</v>
      </c>
      <c r="W40" s="85">
        <f>I!V40/I!V$71</f>
        <v>0</v>
      </c>
      <c r="X40" s="85">
        <f>I!W40/I!W$71</f>
        <v>0</v>
      </c>
      <c r="Y40" s="85">
        <f>I!X40/I!X$71</f>
        <v>0</v>
      </c>
      <c r="Z40" s="85">
        <f>I!Y40/I!Y$71</f>
        <v>0</v>
      </c>
      <c r="AA40" s="85">
        <f>I!Z40/I!Z$71</f>
        <v>0</v>
      </c>
      <c r="AB40" s="85">
        <f>I!AA40/I!AA$71</f>
        <v>0</v>
      </c>
      <c r="AC40" s="85">
        <f>I!AB40/I!AB$71</f>
        <v>0</v>
      </c>
      <c r="AD40" s="85">
        <f>I!AC40/I!AC$71</f>
        <v>0</v>
      </c>
      <c r="AE40" s="85">
        <f>I!AD40/I!AD$71</f>
        <v>0</v>
      </c>
      <c r="AF40" s="85">
        <f>I!AE40/I!AE$71</f>
        <v>0</v>
      </c>
      <c r="AG40" s="85">
        <f>I!AF40/I!AF$71</f>
        <v>0</v>
      </c>
      <c r="AH40" s="85">
        <f>I!AG40/I!AG$71</f>
        <v>0</v>
      </c>
      <c r="AI40" s="85">
        <f>I!AH40/I!AH$71</f>
        <v>0</v>
      </c>
      <c r="AJ40" s="85">
        <f>I!AI40/I!AI$71</f>
        <v>0</v>
      </c>
      <c r="AK40" s="85">
        <f>I!AJ40/I!AJ$71</f>
        <v>0</v>
      </c>
      <c r="AL40" s="85">
        <f>I!AK40/I!AK$71</f>
        <v>0</v>
      </c>
      <c r="AM40" s="85">
        <f>I!AL40/I!AL$71</f>
        <v>0</v>
      </c>
      <c r="AN40" s="85">
        <f>I!AM40/I!AM$71</f>
        <v>0</v>
      </c>
      <c r="AO40" s="85">
        <f>I!AN40/I!AN$71</f>
        <v>0</v>
      </c>
      <c r="AP40" s="85">
        <f>I!AO40/I!AO$71</f>
        <v>0</v>
      </c>
      <c r="AQ40" s="85">
        <f>I!AP40/I!AP$71</f>
        <v>0</v>
      </c>
      <c r="AR40" s="85">
        <f>I!AQ40/I!AQ$71</f>
        <v>0</v>
      </c>
      <c r="AS40" s="85">
        <f>I!AR40/I!AR$71</f>
        <v>0</v>
      </c>
      <c r="AT40" s="85">
        <f>I!AS40/I!AS$71</f>
        <v>0</v>
      </c>
      <c r="AU40" s="85">
        <f>I!AT40/I!AT$71</f>
        <v>0</v>
      </c>
      <c r="AV40" s="85">
        <f>I!AU40/I!AU$71</f>
        <v>0</v>
      </c>
      <c r="AW40" s="85">
        <f>I!AV40/I!AV$71</f>
        <v>0</v>
      </c>
      <c r="AX40" s="85">
        <f>I!AW40/I!AW$71</f>
        <v>0</v>
      </c>
      <c r="AY40" s="85">
        <f>I!AX40/I!AX$71</f>
        <v>0</v>
      </c>
      <c r="AZ40" s="85">
        <f>I!AY40/I!AY$71</f>
        <v>0</v>
      </c>
      <c r="BA40" s="85">
        <f>I!AZ40/I!AZ$71</f>
        <v>0</v>
      </c>
      <c r="BB40" s="85">
        <f>I!BA40/I!BA$71</f>
        <v>0</v>
      </c>
      <c r="BC40" s="85">
        <f>I!BB40/I!BB$71</f>
        <v>0</v>
      </c>
      <c r="BD40" s="85">
        <f>I!BC40/I!BC$71</f>
        <v>0</v>
      </c>
      <c r="BE40" s="85">
        <f>I!BD40/I!BD$71</f>
        <v>0</v>
      </c>
      <c r="BF40" s="85">
        <f>I!BE40/I!BE$71</f>
        <v>0</v>
      </c>
      <c r="BG40" s="85">
        <f>I!BF40/I!BF$71</f>
        <v>0</v>
      </c>
      <c r="BH40" s="85">
        <f>I!BG40/I!BG$71</f>
        <v>0</v>
      </c>
      <c r="BI40" s="85">
        <f>I!BH40/I!BH$71</f>
        <v>0</v>
      </c>
      <c r="BJ40" s="85">
        <f>I!BI40/I!BI$71</f>
        <v>0</v>
      </c>
      <c r="BK40" s="85">
        <f>I!BJ40/I!BJ$71</f>
        <v>0</v>
      </c>
      <c r="BL40" s="85">
        <f>I!BK40/I!BK$71</f>
        <v>0</v>
      </c>
      <c r="BM40" s="85">
        <f>I!BL40/I!BL$71</f>
        <v>0</v>
      </c>
      <c r="BN40" s="85">
        <f>I!BM40/I!BM$71</f>
        <v>0</v>
      </c>
      <c r="BO40" s="85">
        <f>I!BN40/I!BN$71</f>
        <v>0</v>
      </c>
      <c r="BP40" s="85">
        <f>I!BO40/I!BO$71</f>
        <v>0</v>
      </c>
      <c r="BQ40" s="85">
        <f>I!BP40/I!BP$71</f>
        <v>0</v>
      </c>
      <c r="BR40" s="85">
        <f>I!BQ40/I!BQ$71</f>
        <v>0</v>
      </c>
      <c r="BS40" s="85">
        <f>I!BR40/I!BR$71</f>
        <v>0</v>
      </c>
      <c r="BT40" s="85">
        <f>I!BS40/I!BS$71</f>
        <v>0</v>
      </c>
      <c r="BU40" s="85">
        <f>I!BT40/I!BT$71</f>
        <v>0</v>
      </c>
      <c r="BV40" s="85">
        <f>I!BU40/I!BU$71</f>
        <v>0</v>
      </c>
      <c r="BW40" s="85">
        <f>I!BV40/I!BV$71</f>
        <v>0</v>
      </c>
      <c r="BX40" s="85">
        <f>I!BW40/I!BW$71</f>
        <v>0</v>
      </c>
      <c r="BY40" s="85">
        <f>I!BX40/I!BX$71</f>
        <v>0</v>
      </c>
      <c r="BZ40" s="85">
        <f>I!BY40/I!BY$71</f>
        <v>0</v>
      </c>
      <c r="CA40" s="85">
        <f>I!BZ40/I!BZ$71</f>
        <v>0</v>
      </c>
      <c r="CB40" s="85">
        <f>I!CA40/I!CA$71</f>
        <v>0</v>
      </c>
      <c r="CC40" s="85">
        <f>I!CB40/I!CB$71</f>
        <v>0</v>
      </c>
      <c r="CD40" s="85">
        <f>I!CC40/I!CC$71</f>
        <v>1.2470538353140704E-4</v>
      </c>
      <c r="CE40" s="85">
        <f>I!CD40/I!CD$71</f>
        <v>0</v>
      </c>
      <c r="CF40" s="85">
        <f>I!CE40/I!CE$71</f>
        <v>0</v>
      </c>
      <c r="CG40" s="85">
        <f>I!CF40/I!CF$71</f>
        <v>0</v>
      </c>
      <c r="CH40" s="85">
        <f>I!CG40/I!CG$71</f>
        <v>0</v>
      </c>
      <c r="CI40" s="85">
        <f>I!CH40/I!CH$71</f>
        <v>0</v>
      </c>
      <c r="CJ40" s="85">
        <f>I!CI40/I!CI$71</f>
        <v>0</v>
      </c>
      <c r="CK40" s="85">
        <f>I!CJ40/I!CJ$71</f>
        <v>0</v>
      </c>
      <c r="CL40" s="85">
        <f>I!CK40/I!CK$71</f>
        <v>0.99841778609346987</v>
      </c>
      <c r="CM40" s="85">
        <f>I!CL40/I!CL$71</f>
        <v>0</v>
      </c>
      <c r="CN40" s="85">
        <f>I!CM40/I!CM$71</f>
        <v>0</v>
      </c>
      <c r="CO40" s="85">
        <f>I!CN40/I!CN$71</f>
        <v>0</v>
      </c>
      <c r="CP40" s="85">
        <f>I!CO40/I!CO$71</f>
        <v>0</v>
      </c>
      <c r="CQ40" s="85">
        <f>I!CP40/I!CP$71</f>
        <v>0</v>
      </c>
      <c r="CR40" s="85">
        <f>I!CQ40/I!CQ$71</f>
        <v>0</v>
      </c>
      <c r="CS40" s="85">
        <f>I!CR40/I!CR$71</f>
        <v>0</v>
      </c>
      <c r="CT40" s="85">
        <f>I!CS40/I!CS$71</f>
        <v>0</v>
      </c>
      <c r="CU40" s="85">
        <f>I!CT40/I!CT$71</f>
        <v>0</v>
      </c>
      <c r="CV40" s="85">
        <f>I!CU40/I!CU$71</f>
        <v>0</v>
      </c>
      <c r="CW40" s="85">
        <f>I!CV40/I!CV$71</f>
        <v>0</v>
      </c>
      <c r="CX40" s="85">
        <f>I!CW40/I!CW$71</f>
        <v>0</v>
      </c>
      <c r="CY40" s="85">
        <f>I!CX40/I!CX$71</f>
        <v>0</v>
      </c>
      <c r="CZ40" s="85">
        <f>I!CY40/I!CY$71</f>
        <v>0</v>
      </c>
      <c r="DA40" s="85">
        <f>I!CZ40/I!CZ$71</f>
        <v>0</v>
      </c>
      <c r="DB40" s="85">
        <f>I!DA40/I!DA$71</f>
        <v>0</v>
      </c>
      <c r="DC40" s="85">
        <f>I!DB40/I!DB$71</f>
        <v>0</v>
      </c>
      <c r="DD40" s="85">
        <f>I!DC40/I!DC$71</f>
        <v>0</v>
      </c>
      <c r="DE40" s="85">
        <f>I!DD40/I!DD$71</f>
        <v>0</v>
      </c>
      <c r="DF40" s="85">
        <f>I!DE40/I!DE$71</f>
        <v>1.9909987408210844E-2</v>
      </c>
      <c r="DG40" s="85">
        <f>I!DF40/I!DF$71</f>
        <v>0</v>
      </c>
      <c r="DH40" s="85">
        <f>I!DG40/I!DG$71</f>
        <v>0</v>
      </c>
      <c r="DI40" s="85">
        <f>I!DH40/I!DH$71</f>
        <v>6.2830066587346318E-3</v>
      </c>
      <c r="DJ40" s="85">
        <f>I!DI40/I!DI$71</f>
        <v>0</v>
      </c>
      <c r="DK40" s="85">
        <f>I!DJ40/I!DJ$71</f>
        <v>0</v>
      </c>
      <c r="DL40" s="85">
        <f>I!DK40/I!DK$71</f>
        <v>0</v>
      </c>
      <c r="DM40" s="85">
        <f>I!DL40/I!DL$71</f>
        <v>0</v>
      </c>
      <c r="DN40" s="85">
        <f>I!DM40/I!DM$71</f>
        <v>0</v>
      </c>
      <c r="DO40" s="85">
        <f>I!DN40/I!DN$71</f>
        <v>0</v>
      </c>
      <c r="DP40" s="85">
        <f>I!DO40/I!DO$71</f>
        <v>0</v>
      </c>
      <c r="DQ40" s="85">
        <f>I!DP40/I!DP$71</f>
        <v>0</v>
      </c>
      <c r="DR40" s="85">
        <f>I!DQ40/I!DQ$71</f>
        <v>0</v>
      </c>
      <c r="DS40" s="85">
        <f>I!DR40/I!DR$71</f>
        <v>0</v>
      </c>
      <c r="DT40" s="85">
        <f>I!DS40/I!DS$71</f>
        <v>0</v>
      </c>
      <c r="DU40" s="85">
        <f>I!DT40/I!DT$71</f>
        <v>0</v>
      </c>
      <c r="DV40" s="85">
        <f>I!DU40/I!DU$71</f>
        <v>0</v>
      </c>
      <c r="DW40" s="85">
        <f>I!DV40/I!DV$71</f>
        <v>0</v>
      </c>
      <c r="DX40" s="85">
        <f>I!DW40/I!DW$71</f>
        <v>0</v>
      </c>
      <c r="DY40" s="85">
        <f>I!DX40/I!DX$71</f>
        <v>0</v>
      </c>
      <c r="DZ40" s="85">
        <f>I!DY40/I!DY$71</f>
        <v>0</v>
      </c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s="63" customFormat="1" ht="12.75" customHeight="1">
      <c r="A41" s="200">
        <v>3680</v>
      </c>
      <c r="B41" s="63" t="s">
        <v>344</v>
      </c>
      <c r="C41" s="85">
        <f>I!B41/I!B$71</f>
        <v>0</v>
      </c>
      <c r="D41" s="85">
        <f>I!C41/I!C$71</f>
        <v>0</v>
      </c>
      <c r="E41" s="85">
        <f>I!D41/I!D$71</f>
        <v>0</v>
      </c>
      <c r="F41" s="85">
        <f>I!E41/I!E$71</f>
        <v>0</v>
      </c>
      <c r="G41" s="85">
        <f>I!F41/I!F$71</f>
        <v>0</v>
      </c>
      <c r="H41" s="85">
        <f>I!G41/I!G$71</f>
        <v>0</v>
      </c>
      <c r="I41" s="85">
        <f>I!H41/I!H$71</f>
        <v>0</v>
      </c>
      <c r="J41" s="85">
        <f>I!I41/I!I$71</f>
        <v>0</v>
      </c>
      <c r="K41" s="85">
        <f>I!J41/I!J$71</f>
        <v>0</v>
      </c>
      <c r="L41" s="85">
        <f>I!K41/I!K$71</f>
        <v>0</v>
      </c>
      <c r="M41" s="85">
        <f>I!L41/I!L$71</f>
        <v>0</v>
      </c>
      <c r="N41" s="85">
        <f>I!M41/I!M$71</f>
        <v>0</v>
      </c>
      <c r="O41" s="85">
        <f>I!N41/I!N$71</f>
        <v>0</v>
      </c>
      <c r="P41" s="85">
        <f>I!O41/I!O$71</f>
        <v>0</v>
      </c>
      <c r="Q41" s="85">
        <f>I!P41/I!P$71</f>
        <v>0</v>
      </c>
      <c r="R41" s="85">
        <f>I!Q41/I!Q$71</f>
        <v>0</v>
      </c>
      <c r="S41" s="85">
        <f>I!R41/I!R$71</f>
        <v>0</v>
      </c>
      <c r="T41" s="85">
        <f>I!S41/I!S$71</f>
        <v>0</v>
      </c>
      <c r="U41" s="85">
        <f>I!T41/I!T$71</f>
        <v>0</v>
      </c>
      <c r="V41" s="85">
        <f>I!U41/I!U$71</f>
        <v>0</v>
      </c>
      <c r="W41" s="85">
        <f>I!V41/I!V$71</f>
        <v>0</v>
      </c>
      <c r="X41" s="85">
        <f>I!W41/I!W$71</f>
        <v>0</v>
      </c>
      <c r="Y41" s="85">
        <f>I!X41/I!X$71</f>
        <v>0</v>
      </c>
      <c r="Z41" s="85">
        <f>I!Y41/I!Y$71</f>
        <v>0</v>
      </c>
      <c r="AA41" s="85">
        <f>I!Z41/I!Z$71</f>
        <v>0</v>
      </c>
      <c r="AB41" s="85">
        <f>I!AA41/I!AA$71</f>
        <v>0</v>
      </c>
      <c r="AC41" s="85">
        <f>I!AB41/I!AB$71</f>
        <v>0</v>
      </c>
      <c r="AD41" s="85">
        <f>I!AC41/I!AC$71</f>
        <v>0</v>
      </c>
      <c r="AE41" s="85">
        <f>I!AD41/I!AD$71</f>
        <v>0</v>
      </c>
      <c r="AF41" s="85">
        <f>I!AE41/I!AE$71</f>
        <v>0</v>
      </c>
      <c r="AG41" s="85">
        <f>I!AF41/I!AF$71</f>
        <v>0</v>
      </c>
      <c r="AH41" s="85">
        <f>I!AG41/I!AG$71</f>
        <v>0</v>
      </c>
      <c r="AI41" s="85">
        <f>I!AH41/I!AH$71</f>
        <v>0</v>
      </c>
      <c r="AJ41" s="85">
        <f>I!AI41/I!AI$71</f>
        <v>0</v>
      </c>
      <c r="AK41" s="85">
        <f>I!AJ41/I!AJ$71</f>
        <v>0</v>
      </c>
      <c r="AL41" s="85">
        <f>I!AK41/I!AK$71</f>
        <v>0</v>
      </c>
      <c r="AM41" s="85">
        <f>I!AL41/I!AL$71</f>
        <v>0</v>
      </c>
      <c r="AN41" s="85">
        <f>I!AM41/I!AM$71</f>
        <v>0</v>
      </c>
      <c r="AO41" s="85">
        <f>I!AN41/I!AN$71</f>
        <v>0</v>
      </c>
      <c r="AP41" s="85">
        <f>I!AO41/I!AO$71</f>
        <v>0</v>
      </c>
      <c r="AQ41" s="85">
        <f>I!AP41/I!AP$71</f>
        <v>0</v>
      </c>
      <c r="AR41" s="85">
        <f>I!AQ41/I!AQ$71</f>
        <v>0</v>
      </c>
      <c r="AS41" s="85">
        <f>I!AR41/I!AR$71</f>
        <v>0</v>
      </c>
      <c r="AT41" s="85">
        <f>I!AS41/I!AS$71</f>
        <v>0</v>
      </c>
      <c r="AU41" s="85">
        <f>I!AT41/I!AT$71</f>
        <v>0</v>
      </c>
      <c r="AV41" s="85">
        <f>I!AU41/I!AU$71</f>
        <v>0</v>
      </c>
      <c r="AW41" s="85">
        <f>I!AV41/I!AV$71</f>
        <v>0</v>
      </c>
      <c r="AX41" s="85">
        <f>I!AW41/I!AW$71</f>
        <v>0</v>
      </c>
      <c r="AY41" s="85">
        <f>I!AX41/I!AX$71</f>
        <v>0</v>
      </c>
      <c r="AZ41" s="85">
        <f>I!AY41/I!AY$71</f>
        <v>0</v>
      </c>
      <c r="BA41" s="85">
        <f>I!AZ41/I!AZ$71</f>
        <v>0</v>
      </c>
      <c r="BB41" s="85">
        <f>I!BA41/I!BA$71</f>
        <v>0</v>
      </c>
      <c r="BC41" s="85">
        <f>I!BB41/I!BB$71</f>
        <v>0</v>
      </c>
      <c r="BD41" s="85">
        <f>I!BC41/I!BC$71</f>
        <v>0</v>
      </c>
      <c r="BE41" s="85">
        <f>I!BD41/I!BD$71</f>
        <v>0</v>
      </c>
      <c r="BF41" s="85">
        <f>I!BE41/I!BE$71</f>
        <v>0</v>
      </c>
      <c r="BG41" s="85">
        <f>I!BF41/I!BF$71</f>
        <v>0</v>
      </c>
      <c r="BH41" s="85">
        <f>I!BG41/I!BG$71</f>
        <v>0</v>
      </c>
      <c r="BI41" s="85">
        <f>I!BH41/I!BH$71</f>
        <v>0</v>
      </c>
      <c r="BJ41" s="85">
        <f>I!BI41/I!BI$71</f>
        <v>0</v>
      </c>
      <c r="BK41" s="85">
        <f>I!BJ41/I!BJ$71</f>
        <v>0</v>
      </c>
      <c r="BL41" s="85">
        <f>I!BK41/I!BK$71</f>
        <v>0</v>
      </c>
      <c r="BM41" s="85">
        <f>I!BL41/I!BL$71</f>
        <v>0</v>
      </c>
      <c r="BN41" s="85">
        <f>I!BM41/I!BM$71</f>
        <v>0</v>
      </c>
      <c r="BO41" s="85">
        <f>I!BN41/I!BN$71</f>
        <v>0</v>
      </c>
      <c r="BP41" s="85">
        <f>I!BO41/I!BO$71</f>
        <v>0</v>
      </c>
      <c r="BQ41" s="85">
        <f>I!BP41/I!BP$71</f>
        <v>0</v>
      </c>
      <c r="BR41" s="85">
        <f>I!BQ41/I!BQ$71</f>
        <v>0</v>
      </c>
      <c r="BS41" s="85">
        <f>I!BR41/I!BR$71</f>
        <v>0</v>
      </c>
      <c r="BT41" s="85">
        <f>I!BS41/I!BS$71</f>
        <v>0</v>
      </c>
      <c r="BU41" s="85">
        <f>I!BT41/I!BT$71</f>
        <v>0</v>
      </c>
      <c r="BV41" s="85">
        <f>I!BU41/I!BU$71</f>
        <v>0</v>
      </c>
      <c r="BW41" s="85">
        <f>I!BV41/I!BV$71</f>
        <v>0</v>
      </c>
      <c r="BX41" s="85">
        <f>I!BW41/I!BW$71</f>
        <v>0</v>
      </c>
      <c r="BY41" s="85">
        <f>I!BX41/I!BX$71</f>
        <v>0</v>
      </c>
      <c r="BZ41" s="85">
        <f>I!BY41/I!BY$71</f>
        <v>0</v>
      </c>
      <c r="CA41" s="85">
        <f>I!BZ41/I!BZ$71</f>
        <v>0</v>
      </c>
      <c r="CB41" s="85">
        <f>I!CA41/I!CA$71</f>
        <v>0</v>
      </c>
      <c r="CC41" s="85">
        <f>I!CB41/I!CB$71</f>
        <v>0</v>
      </c>
      <c r="CD41" s="85">
        <f>I!CC41/I!CC$71</f>
        <v>0</v>
      </c>
      <c r="CE41" s="85">
        <f>I!CD41/I!CD$71</f>
        <v>0</v>
      </c>
      <c r="CF41" s="85">
        <f>I!CE41/I!CE$71</f>
        <v>0</v>
      </c>
      <c r="CG41" s="85">
        <f>I!CF41/I!CF$71</f>
        <v>0</v>
      </c>
      <c r="CH41" s="85">
        <f>I!CG41/I!CG$71</f>
        <v>0</v>
      </c>
      <c r="CI41" s="85">
        <f>I!CH41/I!CH$71</f>
        <v>0</v>
      </c>
      <c r="CJ41" s="85">
        <f>I!CI41/I!CI$71</f>
        <v>0</v>
      </c>
      <c r="CK41" s="85">
        <f>I!CJ41/I!CJ$71</f>
        <v>0</v>
      </c>
      <c r="CL41" s="85">
        <f>I!CK41/I!CK$71</f>
        <v>0</v>
      </c>
      <c r="CM41" s="85">
        <f>I!CL41/I!CL$71</f>
        <v>0.92753705750321869</v>
      </c>
      <c r="CN41" s="85">
        <f>I!CM41/I!CM$71</f>
        <v>0</v>
      </c>
      <c r="CO41" s="85">
        <f>I!CN41/I!CN$71</f>
        <v>0</v>
      </c>
      <c r="CP41" s="85">
        <f>I!CO41/I!CO$71</f>
        <v>0</v>
      </c>
      <c r="CQ41" s="85">
        <f>I!CP41/I!CP$71</f>
        <v>0</v>
      </c>
      <c r="CR41" s="85">
        <f>I!CQ41/I!CQ$71</f>
        <v>0</v>
      </c>
      <c r="CS41" s="85">
        <f>I!CR41/I!CR$71</f>
        <v>8.5047024955430374E-4</v>
      </c>
      <c r="CT41" s="85">
        <f>I!CS41/I!CS$71</f>
        <v>0</v>
      </c>
      <c r="CU41" s="85">
        <f>I!CT41/I!CT$71</f>
        <v>0</v>
      </c>
      <c r="CV41" s="85">
        <f>I!CU41/I!CU$71</f>
        <v>0</v>
      </c>
      <c r="CW41" s="85">
        <f>I!CV41/I!CV$71</f>
        <v>0</v>
      </c>
      <c r="CX41" s="85">
        <f>I!CW41/I!CW$71</f>
        <v>0</v>
      </c>
      <c r="CY41" s="85">
        <f>I!CX41/I!CX$71</f>
        <v>0</v>
      </c>
      <c r="CZ41" s="85">
        <f>I!CY41/I!CY$71</f>
        <v>0</v>
      </c>
      <c r="DA41" s="85">
        <f>I!CZ41/I!CZ$71</f>
        <v>0</v>
      </c>
      <c r="DB41" s="85">
        <f>I!DA41/I!DA$71</f>
        <v>0</v>
      </c>
      <c r="DC41" s="85">
        <f>I!DB41/I!DB$71</f>
        <v>0</v>
      </c>
      <c r="DD41" s="85">
        <f>I!DC41/I!DC$71</f>
        <v>0</v>
      </c>
      <c r="DE41" s="85">
        <f>I!DD41/I!DD$71</f>
        <v>0</v>
      </c>
      <c r="DF41" s="85">
        <f>I!DE41/I!DE$71</f>
        <v>2.244081235740734E-3</v>
      </c>
      <c r="DG41" s="85">
        <f>I!DF41/I!DF$71</f>
        <v>0</v>
      </c>
      <c r="DH41" s="85">
        <f>I!DG41/I!DG$71</f>
        <v>0</v>
      </c>
      <c r="DI41" s="85">
        <f>I!DH41/I!DH$71</f>
        <v>6.6796084079570833E-4</v>
      </c>
      <c r="DJ41" s="85">
        <f>I!DI41/I!DI$71</f>
        <v>0</v>
      </c>
      <c r="DK41" s="85">
        <f>I!DJ41/I!DJ$71</f>
        <v>0</v>
      </c>
      <c r="DL41" s="85">
        <f>I!DK41/I!DK$71</f>
        <v>0</v>
      </c>
      <c r="DM41" s="85">
        <f>I!DL41/I!DL$71</f>
        <v>0</v>
      </c>
      <c r="DN41" s="85">
        <f>I!DM41/I!DM$71</f>
        <v>0</v>
      </c>
      <c r="DO41" s="85">
        <f>I!DN41/I!DN$71</f>
        <v>0</v>
      </c>
      <c r="DP41" s="85">
        <f>I!DO41/I!DO$71</f>
        <v>0</v>
      </c>
      <c r="DQ41" s="85">
        <f>I!DP41/I!DP$71</f>
        <v>0</v>
      </c>
      <c r="DR41" s="85">
        <f>I!DQ41/I!DQ$71</f>
        <v>0</v>
      </c>
      <c r="DS41" s="85">
        <f>I!DR41/I!DR$71</f>
        <v>0</v>
      </c>
      <c r="DT41" s="85">
        <f>I!DS41/I!DS$71</f>
        <v>0</v>
      </c>
      <c r="DU41" s="85">
        <f>I!DT41/I!DT$71</f>
        <v>0</v>
      </c>
      <c r="DV41" s="85">
        <f>I!DU41/I!DU$71</f>
        <v>0</v>
      </c>
      <c r="DW41" s="85">
        <f>I!DV41/I!DV$71</f>
        <v>0</v>
      </c>
      <c r="DX41" s="85">
        <f>I!DW41/I!DW$71</f>
        <v>0</v>
      </c>
      <c r="DY41" s="85">
        <f>I!DX41/I!DX$71</f>
        <v>0</v>
      </c>
      <c r="DZ41" s="85">
        <f>I!DY41/I!DY$71</f>
        <v>0</v>
      </c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s="63" customFormat="1" ht="12.75" customHeight="1">
      <c r="A42" s="200">
        <v>4180</v>
      </c>
      <c r="B42" s="79" t="s">
        <v>345</v>
      </c>
      <c r="C42" s="85">
        <f>I!B42/I!B$71</f>
        <v>0</v>
      </c>
      <c r="D42" s="85">
        <f>I!C42/I!C$71</f>
        <v>0</v>
      </c>
      <c r="E42" s="85">
        <f>I!D42/I!D$71</f>
        <v>0</v>
      </c>
      <c r="F42" s="85">
        <f>I!E42/I!E$71</f>
        <v>0</v>
      </c>
      <c r="G42" s="85">
        <f>I!F42/I!F$71</f>
        <v>0</v>
      </c>
      <c r="H42" s="85">
        <f>I!G42/I!G$71</f>
        <v>0</v>
      </c>
      <c r="I42" s="85">
        <f>I!H42/I!H$71</f>
        <v>0</v>
      </c>
      <c r="J42" s="85">
        <f>I!I42/I!I$71</f>
        <v>0</v>
      </c>
      <c r="K42" s="85">
        <f>I!J42/I!J$71</f>
        <v>0</v>
      </c>
      <c r="L42" s="85">
        <f>I!K42/I!K$71</f>
        <v>0</v>
      </c>
      <c r="M42" s="85">
        <f>I!L42/I!L$71</f>
        <v>0</v>
      </c>
      <c r="N42" s="85">
        <f>I!M42/I!M$71</f>
        <v>0</v>
      </c>
      <c r="O42" s="85">
        <f>I!N42/I!N$71</f>
        <v>0</v>
      </c>
      <c r="P42" s="85">
        <f>I!O42/I!O$71</f>
        <v>0</v>
      </c>
      <c r="Q42" s="85">
        <f>I!P42/I!P$71</f>
        <v>0</v>
      </c>
      <c r="R42" s="85">
        <f>I!Q42/I!Q$71</f>
        <v>0</v>
      </c>
      <c r="S42" s="85">
        <f>I!R42/I!R$71</f>
        <v>0</v>
      </c>
      <c r="T42" s="85">
        <f>I!S42/I!S$71</f>
        <v>0</v>
      </c>
      <c r="U42" s="85">
        <f>I!T42/I!T$71</f>
        <v>0</v>
      </c>
      <c r="V42" s="85">
        <f>I!U42/I!U$71</f>
        <v>0</v>
      </c>
      <c r="W42" s="85">
        <f>I!V42/I!V$71</f>
        <v>0</v>
      </c>
      <c r="X42" s="85">
        <f>I!W42/I!W$71</f>
        <v>0</v>
      </c>
      <c r="Y42" s="85">
        <f>I!X42/I!X$71</f>
        <v>0</v>
      </c>
      <c r="Z42" s="85">
        <f>I!Y42/I!Y$71</f>
        <v>0</v>
      </c>
      <c r="AA42" s="85">
        <f>I!Z42/I!Z$71</f>
        <v>0</v>
      </c>
      <c r="AB42" s="85">
        <f>I!AA42/I!AA$71</f>
        <v>0</v>
      </c>
      <c r="AC42" s="85">
        <f>I!AB42/I!AB$71</f>
        <v>0</v>
      </c>
      <c r="AD42" s="85">
        <f>I!AC42/I!AC$71</f>
        <v>0</v>
      </c>
      <c r="AE42" s="85">
        <f>I!AD42/I!AD$71</f>
        <v>0</v>
      </c>
      <c r="AF42" s="85">
        <f>I!AE42/I!AE$71</f>
        <v>0</v>
      </c>
      <c r="AG42" s="85">
        <f>I!AF42/I!AF$71</f>
        <v>0</v>
      </c>
      <c r="AH42" s="85">
        <f>I!AG42/I!AG$71</f>
        <v>0</v>
      </c>
      <c r="AI42" s="85">
        <f>I!AH42/I!AH$71</f>
        <v>0</v>
      </c>
      <c r="AJ42" s="85">
        <f>I!AI42/I!AI$71</f>
        <v>0</v>
      </c>
      <c r="AK42" s="85">
        <f>I!AJ42/I!AJ$71</f>
        <v>0</v>
      </c>
      <c r="AL42" s="85">
        <f>I!AK42/I!AK$71</f>
        <v>0</v>
      </c>
      <c r="AM42" s="85">
        <f>I!AL42/I!AL$71</f>
        <v>0</v>
      </c>
      <c r="AN42" s="85">
        <f>I!AM42/I!AM$71</f>
        <v>0</v>
      </c>
      <c r="AO42" s="85">
        <f>I!AN42/I!AN$71</f>
        <v>0</v>
      </c>
      <c r="AP42" s="85">
        <f>I!AO42/I!AO$71</f>
        <v>0</v>
      </c>
      <c r="AQ42" s="85">
        <f>I!AP42/I!AP$71</f>
        <v>0</v>
      </c>
      <c r="AR42" s="85">
        <f>I!AQ42/I!AQ$71</f>
        <v>0</v>
      </c>
      <c r="AS42" s="85">
        <f>I!AR42/I!AR$71</f>
        <v>0</v>
      </c>
      <c r="AT42" s="85">
        <f>I!AS42/I!AS$71</f>
        <v>0</v>
      </c>
      <c r="AU42" s="85">
        <f>I!AT42/I!AT$71</f>
        <v>0</v>
      </c>
      <c r="AV42" s="85">
        <f>I!AU42/I!AU$71</f>
        <v>0</v>
      </c>
      <c r="AW42" s="85">
        <f>I!AV42/I!AV$71</f>
        <v>0</v>
      </c>
      <c r="AX42" s="85">
        <f>I!AW42/I!AW$71</f>
        <v>0</v>
      </c>
      <c r="AY42" s="85">
        <f>I!AX42/I!AX$71</f>
        <v>0</v>
      </c>
      <c r="AZ42" s="85">
        <f>I!AY42/I!AY$71</f>
        <v>0</v>
      </c>
      <c r="BA42" s="85">
        <f>I!AZ42/I!AZ$71</f>
        <v>0</v>
      </c>
      <c r="BB42" s="85">
        <f>I!BA42/I!BA$71</f>
        <v>0</v>
      </c>
      <c r="BC42" s="85">
        <f>I!BB42/I!BB$71</f>
        <v>0</v>
      </c>
      <c r="BD42" s="85">
        <f>I!BC42/I!BC$71</f>
        <v>0</v>
      </c>
      <c r="BE42" s="85">
        <f>I!BD42/I!BD$71</f>
        <v>0</v>
      </c>
      <c r="BF42" s="85">
        <f>I!BE42/I!BE$71</f>
        <v>0</v>
      </c>
      <c r="BG42" s="85">
        <f>I!BF42/I!BF$71</f>
        <v>0</v>
      </c>
      <c r="BH42" s="85">
        <f>I!BG42/I!BG$71</f>
        <v>0</v>
      </c>
      <c r="BI42" s="85">
        <f>I!BH42/I!BH$71</f>
        <v>0</v>
      </c>
      <c r="BJ42" s="85">
        <f>I!BI42/I!BI$71</f>
        <v>0</v>
      </c>
      <c r="BK42" s="85">
        <f>I!BJ42/I!BJ$71</f>
        <v>0</v>
      </c>
      <c r="BL42" s="85">
        <f>I!BK42/I!BK$71</f>
        <v>0</v>
      </c>
      <c r="BM42" s="85">
        <f>I!BL42/I!BL$71</f>
        <v>0</v>
      </c>
      <c r="BN42" s="85">
        <f>I!BM42/I!BM$71</f>
        <v>0</v>
      </c>
      <c r="BO42" s="85">
        <f>I!BN42/I!BN$71</f>
        <v>0</v>
      </c>
      <c r="BP42" s="85">
        <f>I!BO42/I!BO$71</f>
        <v>0</v>
      </c>
      <c r="BQ42" s="85">
        <f>I!BP42/I!BP$71</f>
        <v>0</v>
      </c>
      <c r="BR42" s="85">
        <f>I!BQ42/I!BQ$71</f>
        <v>0</v>
      </c>
      <c r="BS42" s="85">
        <f>I!BR42/I!BR$71</f>
        <v>0</v>
      </c>
      <c r="BT42" s="85">
        <f>I!BS42/I!BS$71</f>
        <v>0</v>
      </c>
      <c r="BU42" s="85">
        <f>I!BT42/I!BT$71</f>
        <v>0</v>
      </c>
      <c r="BV42" s="85">
        <f>I!BU42/I!BU$71</f>
        <v>0</v>
      </c>
      <c r="BW42" s="85">
        <f>I!BV42/I!BV$71</f>
        <v>0</v>
      </c>
      <c r="BX42" s="85">
        <f>I!BW42/I!BW$71</f>
        <v>0</v>
      </c>
      <c r="BY42" s="85">
        <f>I!BX42/I!BX$71</f>
        <v>0</v>
      </c>
      <c r="BZ42" s="85">
        <f>I!BY42/I!BY$71</f>
        <v>0</v>
      </c>
      <c r="CA42" s="85">
        <f>I!BZ42/I!BZ$71</f>
        <v>0</v>
      </c>
      <c r="CB42" s="85">
        <f>I!CA42/I!CA$71</f>
        <v>0</v>
      </c>
      <c r="CC42" s="85">
        <f>I!CB42/I!CB$71</f>
        <v>2.5720860971977797E-3</v>
      </c>
      <c r="CD42" s="85">
        <f>I!CC42/I!CC$71</f>
        <v>0</v>
      </c>
      <c r="CE42" s="85">
        <f>I!CD42/I!CD$71</f>
        <v>0</v>
      </c>
      <c r="CF42" s="85">
        <f>I!CE42/I!CE$71</f>
        <v>0</v>
      </c>
      <c r="CG42" s="85">
        <f>I!CF42/I!CF$71</f>
        <v>0</v>
      </c>
      <c r="CH42" s="85">
        <f>I!CG42/I!CG$71</f>
        <v>0</v>
      </c>
      <c r="CI42" s="85">
        <f>I!CH42/I!CH$71</f>
        <v>0</v>
      </c>
      <c r="CJ42" s="85">
        <f>I!CI42/I!CI$71</f>
        <v>0</v>
      </c>
      <c r="CK42" s="85">
        <f>I!CJ42/I!CJ$71</f>
        <v>0</v>
      </c>
      <c r="CL42" s="85">
        <f>I!CK42/I!CK$71</f>
        <v>0</v>
      </c>
      <c r="CM42" s="85">
        <f>I!CL42/I!CL$71</f>
        <v>0</v>
      </c>
      <c r="CN42" s="85">
        <f>I!CM42/I!CM$71</f>
        <v>0.99518655963231528</v>
      </c>
      <c r="CO42" s="85">
        <f>I!CN42/I!CN$71</f>
        <v>0.90136720682218396</v>
      </c>
      <c r="CP42" s="85">
        <f>I!CO42/I!CO$71</f>
        <v>0.96286399596027605</v>
      </c>
      <c r="CQ42" s="85">
        <f>I!CP42/I!CP$71</f>
        <v>0</v>
      </c>
      <c r="CR42" s="85">
        <f>I!CQ42/I!CQ$71</f>
        <v>0</v>
      </c>
      <c r="CS42" s="85">
        <f>I!CR42/I!CR$71</f>
        <v>0</v>
      </c>
      <c r="CT42" s="85">
        <f>I!CS42/I!CS$71</f>
        <v>0</v>
      </c>
      <c r="CU42" s="85">
        <f>I!CT42/I!CT$71</f>
        <v>0</v>
      </c>
      <c r="CV42" s="85">
        <f>I!CU42/I!CU$71</f>
        <v>0</v>
      </c>
      <c r="CW42" s="85">
        <f>I!CV42/I!CV$71</f>
        <v>0</v>
      </c>
      <c r="CX42" s="85">
        <f>I!CW42/I!CW$71</f>
        <v>0</v>
      </c>
      <c r="CY42" s="85">
        <f>I!CX42/I!CX$71</f>
        <v>0</v>
      </c>
      <c r="CZ42" s="85">
        <f>I!CY42/I!CY$71</f>
        <v>0</v>
      </c>
      <c r="DA42" s="85">
        <f>I!CZ42/I!CZ$71</f>
        <v>0</v>
      </c>
      <c r="DB42" s="85">
        <f>I!DA42/I!DA$71</f>
        <v>0</v>
      </c>
      <c r="DC42" s="85">
        <f>I!DB42/I!DB$71</f>
        <v>0</v>
      </c>
      <c r="DD42" s="85">
        <f>I!DC42/I!DC$71</f>
        <v>0</v>
      </c>
      <c r="DE42" s="85">
        <f>I!DD42/I!DD$71</f>
        <v>0</v>
      </c>
      <c r="DF42" s="85">
        <f>I!DE42/I!DE$71</f>
        <v>8.0122011527928427E-3</v>
      </c>
      <c r="DG42" s="85">
        <f>I!DF42/I!DF$71</f>
        <v>0</v>
      </c>
      <c r="DH42" s="85">
        <f>I!DG42/I!DG$71</f>
        <v>0</v>
      </c>
      <c r="DI42" s="85">
        <f>I!DH42/I!DH$71</f>
        <v>5.4271818314651301E-4</v>
      </c>
      <c r="DJ42" s="85">
        <f>I!DI42/I!DI$71</f>
        <v>0</v>
      </c>
      <c r="DK42" s="85">
        <f>I!DJ42/I!DJ$71</f>
        <v>0</v>
      </c>
      <c r="DL42" s="85">
        <f>I!DK42/I!DK$71</f>
        <v>2.4495146028755171E-2</v>
      </c>
      <c r="DM42" s="85">
        <f>I!DL42/I!DL$71</f>
        <v>0</v>
      </c>
      <c r="DN42" s="85">
        <f>I!DM42/I!DM$71</f>
        <v>0</v>
      </c>
      <c r="DO42" s="85">
        <f>I!DN42/I!DN$71</f>
        <v>0</v>
      </c>
      <c r="DP42" s="85">
        <f>I!DO42/I!DO$71</f>
        <v>0</v>
      </c>
      <c r="DQ42" s="85">
        <f>I!DP42/I!DP$71</f>
        <v>0</v>
      </c>
      <c r="DR42" s="85">
        <f>I!DQ42/I!DQ$71</f>
        <v>0</v>
      </c>
      <c r="DS42" s="85">
        <f>I!DR42/I!DR$71</f>
        <v>0</v>
      </c>
      <c r="DT42" s="85">
        <f>I!DS42/I!DS$71</f>
        <v>0</v>
      </c>
      <c r="DU42" s="85">
        <f>I!DT42/I!DT$71</f>
        <v>0</v>
      </c>
      <c r="DV42" s="85">
        <f>I!DU42/I!DU$71</f>
        <v>0</v>
      </c>
      <c r="DW42" s="85">
        <f>I!DV42/I!DV$71</f>
        <v>0</v>
      </c>
      <c r="DX42" s="85">
        <f>I!DW42/I!DW$71</f>
        <v>0</v>
      </c>
      <c r="DY42" s="85">
        <f>I!DX42/I!DX$71</f>
        <v>0</v>
      </c>
      <c r="DZ42" s="85">
        <f>I!DY42/I!DY$71</f>
        <v>0</v>
      </c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</row>
    <row r="43" spans="1:256" s="66" customFormat="1" ht="12.75" customHeight="1">
      <c r="A43" s="200">
        <v>4500</v>
      </c>
      <c r="B43" s="63" t="s">
        <v>470</v>
      </c>
      <c r="C43" s="85">
        <f>I!B43/I!B$71</f>
        <v>0</v>
      </c>
      <c r="D43" s="85">
        <f>I!C43/I!C$71</f>
        <v>0</v>
      </c>
      <c r="E43" s="85">
        <f>I!D43/I!D$71</f>
        <v>0</v>
      </c>
      <c r="F43" s="85">
        <f>I!E43/I!E$71</f>
        <v>0</v>
      </c>
      <c r="G43" s="85">
        <f>I!F43/I!F$71</f>
        <v>0</v>
      </c>
      <c r="H43" s="85">
        <f>I!G43/I!G$71</f>
        <v>0</v>
      </c>
      <c r="I43" s="85">
        <f>I!H43/I!H$71</f>
        <v>0</v>
      </c>
      <c r="J43" s="85">
        <f>I!I43/I!I$71</f>
        <v>0</v>
      </c>
      <c r="K43" s="85">
        <f>I!J43/I!J$71</f>
        <v>0</v>
      </c>
      <c r="L43" s="85">
        <f>I!K43/I!K$71</f>
        <v>0</v>
      </c>
      <c r="M43" s="85">
        <f>I!L43/I!L$71</f>
        <v>0</v>
      </c>
      <c r="N43" s="85">
        <f>I!M43/I!M$71</f>
        <v>0</v>
      </c>
      <c r="O43" s="85">
        <f>I!N43/I!N$71</f>
        <v>0</v>
      </c>
      <c r="P43" s="85">
        <f>I!O43/I!O$71</f>
        <v>0</v>
      </c>
      <c r="Q43" s="85">
        <f>I!P43/I!P$71</f>
        <v>0</v>
      </c>
      <c r="R43" s="85">
        <f>I!Q43/I!Q$71</f>
        <v>0</v>
      </c>
      <c r="S43" s="85">
        <f>I!R43/I!R$71</f>
        <v>0</v>
      </c>
      <c r="T43" s="85">
        <f>I!S43/I!S$71</f>
        <v>0</v>
      </c>
      <c r="U43" s="85">
        <f>I!T43/I!T$71</f>
        <v>0</v>
      </c>
      <c r="V43" s="85">
        <f>I!U43/I!U$71</f>
        <v>0</v>
      </c>
      <c r="W43" s="85">
        <f>I!V43/I!V$71</f>
        <v>0</v>
      </c>
      <c r="X43" s="85">
        <f>I!W43/I!W$71</f>
        <v>0</v>
      </c>
      <c r="Y43" s="85">
        <f>I!X43/I!X$71</f>
        <v>0</v>
      </c>
      <c r="Z43" s="85">
        <f>I!Y43/I!Y$71</f>
        <v>0</v>
      </c>
      <c r="AA43" s="85">
        <f>I!Z43/I!Z$71</f>
        <v>0</v>
      </c>
      <c r="AB43" s="85">
        <f>I!AA43/I!AA$71</f>
        <v>0</v>
      </c>
      <c r="AC43" s="85">
        <f>I!AB43/I!AB$71</f>
        <v>0</v>
      </c>
      <c r="AD43" s="85">
        <f>I!AC43/I!AC$71</f>
        <v>0</v>
      </c>
      <c r="AE43" s="85">
        <f>I!AD43/I!AD$71</f>
        <v>0</v>
      </c>
      <c r="AF43" s="85">
        <f>I!AE43/I!AE$71</f>
        <v>0</v>
      </c>
      <c r="AG43" s="85">
        <f>I!AF43/I!AF$71</f>
        <v>0</v>
      </c>
      <c r="AH43" s="85">
        <f>I!AG43/I!AG$71</f>
        <v>0</v>
      </c>
      <c r="AI43" s="85">
        <f>I!AH43/I!AH$71</f>
        <v>0</v>
      </c>
      <c r="AJ43" s="85">
        <f>I!AI43/I!AI$71</f>
        <v>0</v>
      </c>
      <c r="AK43" s="85">
        <f>I!AJ43/I!AJ$71</f>
        <v>0</v>
      </c>
      <c r="AL43" s="85">
        <f>I!AK43/I!AK$71</f>
        <v>0</v>
      </c>
      <c r="AM43" s="85">
        <f>I!AL43/I!AL$71</f>
        <v>0</v>
      </c>
      <c r="AN43" s="85">
        <f>I!AM43/I!AM$71</f>
        <v>0</v>
      </c>
      <c r="AO43" s="85">
        <f>I!AN43/I!AN$71</f>
        <v>0</v>
      </c>
      <c r="AP43" s="85">
        <f>I!AO43/I!AO$71</f>
        <v>0</v>
      </c>
      <c r="AQ43" s="85">
        <f>I!AP43/I!AP$71</f>
        <v>0</v>
      </c>
      <c r="AR43" s="85">
        <f>I!AQ43/I!AQ$71</f>
        <v>0</v>
      </c>
      <c r="AS43" s="85">
        <f>I!AR43/I!AR$71</f>
        <v>0</v>
      </c>
      <c r="AT43" s="85">
        <f>I!AS43/I!AS$71</f>
        <v>0</v>
      </c>
      <c r="AU43" s="85">
        <f>I!AT43/I!AT$71</f>
        <v>0</v>
      </c>
      <c r="AV43" s="85">
        <f>I!AU43/I!AU$71</f>
        <v>0</v>
      </c>
      <c r="AW43" s="85">
        <f>I!AV43/I!AV$71</f>
        <v>0</v>
      </c>
      <c r="AX43" s="85">
        <f>I!AW43/I!AW$71</f>
        <v>0</v>
      </c>
      <c r="AY43" s="85">
        <f>I!AX43/I!AX$71</f>
        <v>0</v>
      </c>
      <c r="AZ43" s="85">
        <f>I!AY43/I!AY$71</f>
        <v>0</v>
      </c>
      <c r="BA43" s="85">
        <f>I!AZ43/I!AZ$71</f>
        <v>0</v>
      </c>
      <c r="BB43" s="85">
        <f>I!BA43/I!BA$71</f>
        <v>0</v>
      </c>
      <c r="BC43" s="85">
        <f>I!BB43/I!BB$71</f>
        <v>0</v>
      </c>
      <c r="BD43" s="85">
        <f>I!BC43/I!BC$71</f>
        <v>0</v>
      </c>
      <c r="BE43" s="85">
        <f>I!BD43/I!BD$71</f>
        <v>0</v>
      </c>
      <c r="BF43" s="85">
        <f>I!BE43/I!BE$71</f>
        <v>0</v>
      </c>
      <c r="BG43" s="85">
        <f>I!BF43/I!BF$71</f>
        <v>0</v>
      </c>
      <c r="BH43" s="85">
        <f>I!BG43/I!BG$71</f>
        <v>0</v>
      </c>
      <c r="BI43" s="85">
        <f>I!BH43/I!BH$71</f>
        <v>0</v>
      </c>
      <c r="BJ43" s="85">
        <f>I!BI43/I!BI$71</f>
        <v>0</v>
      </c>
      <c r="BK43" s="85">
        <f>I!BJ43/I!BJ$71</f>
        <v>0</v>
      </c>
      <c r="BL43" s="85">
        <f>I!BK43/I!BK$71</f>
        <v>0</v>
      </c>
      <c r="BM43" s="85">
        <f>I!BL43/I!BL$71</f>
        <v>0</v>
      </c>
      <c r="BN43" s="85">
        <f>I!BM43/I!BM$71</f>
        <v>0</v>
      </c>
      <c r="BO43" s="85">
        <f>I!BN43/I!BN$71</f>
        <v>0</v>
      </c>
      <c r="BP43" s="85">
        <f>I!BO43/I!BO$71</f>
        <v>0</v>
      </c>
      <c r="BQ43" s="85">
        <f>I!BP43/I!BP$71</f>
        <v>0</v>
      </c>
      <c r="BR43" s="85">
        <f>I!BQ43/I!BQ$71</f>
        <v>0</v>
      </c>
      <c r="BS43" s="85">
        <f>I!BR43/I!BR$71</f>
        <v>0</v>
      </c>
      <c r="BT43" s="85">
        <f>I!BS43/I!BS$71</f>
        <v>0</v>
      </c>
      <c r="BU43" s="85">
        <f>I!BT43/I!BT$71</f>
        <v>0</v>
      </c>
      <c r="BV43" s="85">
        <f>I!BU43/I!BU$71</f>
        <v>0</v>
      </c>
      <c r="BW43" s="85">
        <f>I!BV43/I!BV$71</f>
        <v>0</v>
      </c>
      <c r="BX43" s="85">
        <f>I!BW43/I!BW$71</f>
        <v>0</v>
      </c>
      <c r="BY43" s="85">
        <f>I!BX43/I!BX$71</f>
        <v>0</v>
      </c>
      <c r="BZ43" s="85">
        <f>I!BY43/I!BY$71</f>
        <v>0</v>
      </c>
      <c r="CA43" s="85">
        <f>I!BZ43/I!BZ$71</f>
        <v>0</v>
      </c>
      <c r="CB43" s="85">
        <f>I!CA43/I!CA$71</f>
        <v>0</v>
      </c>
      <c r="CC43" s="85">
        <f>I!CB43/I!CB$71</f>
        <v>0</v>
      </c>
      <c r="CD43" s="85">
        <f>I!CC43/I!CC$71</f>
        <v>0</v>
      </c>
      <c r="CE43" s="85">
        <f>I!CD43/I!CD$71</f>
        <v>0</v>
      </c>
      <c r="CF43" s="85">
        <f>I!CE43/I!CE$71</f>
        <v>0</v>
      </c>
      <c r="CG43" s="85">
        <f>I!CF43/I!CF$71</f>
        <v>2.3488344574606555E-2</v>
      </c>
      <c r="CH43" s="85">
        <f>I!CG43/I!CG$71</f>
        <v>0</v>
      </c>
      <c r="CI43" s="85">
        <f>I!CH43/I!CH$71</f>
        <v>0</v>
      </c>
      <c r="CJ43" s="85">
        <f>I!CI43/I!CI$71</f>
        <v>6.4921574737716837E-4</v>
      </c>
      <c r="CK43" s="85">
        <f>I!CJ43/I!CJ$71</f>
        <v>0</v>
      </c>
      <c r="CL43" s="85">
        <f>I!CK43/I!CK$71</f>
        <v>0</v>
      </c>
      <c r="CM43" s="85">
        <f>I!CL43/I!CL$71</f>
        <v>0</v>
      </c>
      <c r="CN43" s="85">
        <f>I!CM43/I!CM$71</f>
        <v>0</v>
      </c>
      <c r="CO43" s="85">
        <f>I!CN43/I!CN$71</f>
        <v>0</v>
      </c>
      <c r="CP43" s="85">
        <f>I!CO43/I!CO$71</f>
        <v>0</v>
      </c>
      <c r="CQ43" s="85">
        <f>I!CP43/I!CP$71</f>
        <v>0.98295421990488741</v>
      </c>
      <c r="CR43" s="85">
        <f>I!CQ43/I!CQ$71</f>
        <v>9.5262500583482811E-5</v>
      </c>
      <c r="CS43" s="85">
        <f>I!CR43/I!CR$71</f>
        <v>0</v>
      </c>
      <c r="CT43" s="85">
        <f>I!CS43/I!CS$71</f>
        <v>0</v>
      </c>
      <c r="CU43" s="85">
        <f>I!CT43/I!CT$71</f>
        <v>0</v>
      </c>
      <c r="CV43" s="85">
        <f>I!CU43/I!CU$71</f>
        <v>0</v>
      </c>
      <c r="CW43" s="85">
        <f>I!CV43/I!CV$71</f>
        <v>4.6461728207337575E-3</v>
      </c>
      <c r="CX43" s="85">
        <f>I!CW43/I!CW$71</f>
        <v>0</v>
      </c>
      <c r="CY43" s="85">
        <f>I!CX43/I!CX$71</f>
        <v>0</v>
      </c>
      <c r="CZ43" s="85">
        <f>I!CY43/I!CY$71</f>
        <v>0</v>
      </c>
      <c r="DA43" s="85">
        <f>I!CZ43/I!CZ$71</f>
        <v>0</v>
      </c>
      <c r="DB43" s="85">
        <f>I!DA43/I!DA$71</f>
        <v>0</v>
      </c>
      <c r="DC43" s="85">
        <f>I!DB43/I!DB$71</f>
        <v>0</v>
      </c>
      <c r="DD43" s="85">
        <f>I!DC43/I!DC$71</f>
        <v>0</v>
      </c>
      <c r="DE43" s="85">
        <f>I!DD43/I!DD$71</f>
        <v>0</v>
      </c>
      <c r="DF43" s="85">
        <f>I!DE43/I!DE$71</f>
        <v>4.5712765913237169E-5</v>
      </c>
      <c r="DG43" s="85">
        <f>I!DF43/I!DF$71</f>
        <v>0</v>
      </c>
      <c r="DH43" s="85">
        <f>I!DG43/I!DG$71</f>
        <v>0</v>
      </c>
      <c r="DI43" s="85">
        <f>I!DH43/I!DH$71</f>
        <v>0</v>
      </c>
      <c r="DJ43" s="85">
        <f>I!DI43/I!DI$71</f>
        <v>0</v>
      </c>
      <c r="DK43" s="85">
        <f>I!DJ43/I!DJ$71</f>
        <v>0</v>
      </c>
      <c r="DL43" s="85">
        <f>I!DK43/I!DK$71</f>
        <v>9.6260189243435879E-3</v>
      </c>
      <c r="DM43" s="85">
        <f>I!DL43/I!DL$71</f>
        <v>0</v>
      </c>
      <c r="DN43" s="85">
        <f>I!DM43/I!DM$71</f>
        <v>0</v>
      </c>
      <c r="DO43" s="85">
        <f>I!DN43/I!DN$71</f>
        <v>0</v>
      </c>
      <c r="DP43" s="85">
        <f>I!DO43/I!DO$71</f>
        <v>0</v>
      </c>
      <c r="DQ43" s="85">
        <f>I!DP43/I!DP$71</f>
        <v>0</v>
      </c>
      <c r="DR43" s="85">
        <f>I!DQ43/I!DQ$71</f>
        <v>0</v>
      </c>
      <c r="DS43" s="85">
        <f>I!DR43/I!DR$71</f>
        <v>0</v>
      </c>
      <c r="DT43" s="85">
        <f>I!DS43/I!DS$71</f>
        <v>0</v>
      </c>
      <c r="DU43" s="85">
        <f>I!DT43/I!DT$71</f>
        <v>0</v>
      </c>
      <c r="DV43" s="85">
        <f>I!DU43/I!DU$71</f>
        <v>0</v>
      </c>
      <c r="DW43" s="85">
        <f>I!DV43/I!DV$71</f>
        <v>0</v>
      </c>
      <c r="DX43" s="85">
        <f>I!DW43/I!DW$71</f>
        <v>0</v>
      </c>
      <c r="DY43" s="85">
        <f>I!DX43/I!DX$71</f>
        <v>0</v>
      </c>
      <c r="DZ43" s="85">
        <f>I!DY43/I!DY$71</f>
        <v>0</v>
      </c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s="66" customFormat="1" ht="12.75" customHeight="1">
      <c r="A44" s="200">
        <v>4680</v>
      </c>
      <c r="B44" s="63" t="s">
        <v>444</v>
      </c>
      <c r="C44" s="85">
        <f>I!B44/I!B$71</f>
        <v>0</v>
      </c>
      <c r="D44" s="85">
        <f>I!C44/I!C$71</f>
        <v>0</v>
      </c>
      <c r="E44" s="85">
        <f>I!D44/I!D$71</f>
        <v>0</v>
      </c>
      <c r="F44" s="85">
        <f>I!E44/I!E$71</f>
        <v>0</v>
      </c>
      <c r="G44" s="85">
        <f>I!F44/I!F$71</f>
        <v>0</v>
      </c>
      <c r="H44" s="85">
        <f>I!G44/I!G$71</f>
        <v>0</v>
      </c>
      <c r="I44" s="85">
        <f>I!H44/I!H$71</f>
        <v>0</v>
      </c>
      <c r="J44" s="85">
        <f>I!I44/I!I$71</f>
        <v>0</v>
      </c>
      <c r="K44" s="85">
        <f>I!J44/I!J$71</f>
        <v>6.8503875362091911E-3</v>
      </c>
      <c r="L44" s="85">
        <f>I!K44/I!K$71</f>
        <v>3.8580246913580245E-4</v>
      </c>
      <c r="M44" s="85">
        <f>I!L44/I!L$71</f>
        <v>0</v>
      </c>
      <c r="N44" s="85">
        <f>I!M44/I!M$71</f>
        <v>0</v>
      </c>
      <c r="O44" s="85">
        <f>I!N44/I!N$71</f>
        <v>0</v>
      </c>
      <c r="P44" s="85">
        <f>I!O44/I!O$71</f>
        <v>0</v>
      </c>
      <c r="Q44" s="85">
        <f>I!P44/I!P$71</f>
        <v>0</v>
      </c>
      <c r="R44" s="85">
        <f>I!Q44/I!Q$71</f>
        <v>0</v>
      </c>
      <c r="S44" s="85">
        <f>I!R44/I!R$71</f>
        <v>6.8354159991455728E-3</v>
      </c>
      <c r="T44" s="85">
        <f>I!S44/I!S$71</f>
        <v>9.0144653999464771E-4</v>
      </c>
      <c r="U44" s="85">
        <f>I!T44/I!T$71</f>
        <v>0</v>
      </c>
      <c r="V44" s="85">
        <f>I!U44/I!U$71</f>
        <v>0</v>
      </c>
      <c r="W44" s="85">
        <f>I!V44/I!V$71</f>
        <v>8.337011775762149E-3</v>
      </c>
      <c r="X44" s="85">
        <f>I!W44/I!W$71</f>
        <v>0</v>
      </c>
      <c r="Y44" s="85">
        <f>I!X44/I!X$71</f>
        <v>5.2340312041605545E-2</v>
      </c>
      <c r="Z44" s="85">
        <f>I!Y44/I!Y$71</f>
        <v>0</v>
      </c>
      <c r="AA44" s="85">
        <f>I!Z44/I!Z$71</f>
        <v>0.15882537266663682</v>
      </c>
      <c r="AB44" s="85">
        <f>I!AA44/I!AA$71</f>
        <v>0</v>
      </c>
      <c r="AC44" s="85">
        <f>I!AB44/I!AB$71</f>
        <v>0</v>
      </c>
      <c r="AD44" s="85">
        <f>I!AC44/I!AC$71</f>
        <v>6.2409134427857168E-3</v>
      </c>
      <c r="AE44" s="85">
        <f>I!AD44/I!AD$71</f>
        <v>7.298667167261122E-2</v>
      </c>
      <c r="AF44" s="85">
        <f>I!AE44/I!AE$71</f>
        <v>1.700902786863797E-2</v>
      </c>
      <c r="AG44" s="85">
        <f>I!AF44/I!AF$71</f>
        <v>5.2210453603499886E-2</v>
      </c>
      <c r="AH44" s="85">
        <f>I!AG44/I!AG$71</f>
        <v>3.791457770921712E-2</v>
      </c>
      <c r="AI44" s="85">
        <f>I!AH44/I!AH$71</f>
        <v>7.1804952630573071E-3</v>
      </c>
      <c r="AJ44" s="85">
        <f>I!AI44/I!AI$71</f>
        <v>0.20832981329728817</v>
      </c>
      <c r="AK44" s="85">
        <f>I!AJ44/I!AJ$71</f>
        <v>1.7717877822275675E-2</v>
      </c>
      <c r="AL44" s="85">
        <f>I!AK44/I!AK$71</f>
        <v>0</v>
      </c>
      <c r="AM44" s="85">
        <f>I!AL44/I!AL$71</f>
        <v>0</v>
      </c>
      <c r="AN44" s="85">
        <f>I!AM44/I!AM$71</f>
        <v>0</v>
      </c>
      <c r="AO44" s="85">
        <f>I!AN44/I!AN$71</f>
        <v>2.0176153338765375E-3</v>
      </c>
      <c r="AP44" s="85">
        <f>I!AO44/I!AO$71</f>
        <v>8.35430754768475E-3</v>
      </c>
      <c r="AQ44" s="85">
        <f>I!AP44/I!AP$71</f>
        <v>0</v>
      </c>
      <c r="AR44" s="85">
        <f>I!AQ44/I!AQ$71</f>
        <v>1.999312736246915E-3</v>
      </c>
      <c r="AS44" s="85">
        <f>I!AR44/I!AR$71</f>
        <v>0</v>
      </c>
      <c r="AT44" s="85">
        <f>I!AS44/I!AS$71</f>
        <v>3.160329248847198E-3</v>
      </c>
      <c r="AU44" s="85">
        <f>I!AT44/I!AT$71</f>
        <v>1.7389642652398243E-2</v>
      </c>
      <c r="AV44" s="85">
        <f>I!AU44/I!AU$71</f>
        <v>0</v>
      </c>
      <c r="AW44" s="85">
        <f>I!AV44/I!AV$71</f>
        <v>0</v>
      </c>
      <c r="AX44" s="85">
        <f>I!AW44/I!AW$71</f>
        <v>0</v>
      </c>
      <c r="AY44" s="85">
        <f>I!AX44/I!AX$71</f>
        <v>0</v>
      </c>
      <c r="AZ44" s="85">
        <f>I!AY44/I!AY$71</f>
        <v>0</v>
      </c>
      <c r="BA44" s="85">
        <f>I!AZ44/I!AZ$71</f>
        <v>1.6237445660320791E-2</v>
      </c>
      <c r="BB44" s="85">
        <f>I!BA44/I!BA$71</f>
        <v>8.6069493146318145E-3</v>
      </c>
      <c r="BC44" s="85">
        <f>I!BB44/I!BB$71</f>
        <v>0</v>
      </c>
      <c r="BD44" s="85">
        <f>I!BC44/I!BC$71</f>
        <v>8.6417804435324763E-3</v>
      </c>
      <c r="BE44" s="85">
        <f>I!BD44/I!BD$71</f>
        <v>0</v>
      </c>
      <c r="BF44" s="85">
        <f>I!BE44/I!BE$71</f>
        <v>0</v>
      </c>
      <c r="BG44" s="85">
        <f>I!BF44/I!BF$71</f>
        <v>0</v>
      </c>
      <c r="BH44" s="85">
        <f>I!BG44/I!BG$71</f>
        <v>0</v>
      </c>
      <c r="BI44" s="85">
        <f>I!BH44/I!BH$71</f>
        <v>1.2490334859929816E-3</v>
      </c>
      <c r="BJ44" s="85">
        <f>I!BI44/I!BI$71</f>
        <v>1.346546319089398E-3</v>
      </c>
      <c r="BK44" s="85">
        <f>I!BJ44/I!BJ$71</f>
        <v>0.10414192306249766</v>
      </c>
      <c r="BL44" s="85">
        <f>I!BK44/I!BK$71</f>
        <v>2.1920356039722344E-3</v>
      </c>
      <c r="BM44" s="85">
        <f>I!BL44/I!BL$71</f>
        <v>6.6516493495771961E-3</v>
      </c>
      <c r="BN44" s="85">
        <f>I!BM44/I!BM$71</f>
        <v>0</v>
      </c>
      <c r="BO44" s="85">
        <f>I!BN44/I!BN$71</f>
        <v>2.4305555555555556E-2</v>
      </c>
      <c r="BP44" s="85">
        <f>I!BO44/I!BO$71</f>
        <v>0</v>
      </c>
      <c r="BQ44" s="85">
        <f>I!BP44/I!BP$71</f>
        <v>0</v>
      </c>
      <c r="BR44" s="85">
        <f>I!BQ44/I!BQ$71</f>
        <v>0</v>
      </c>
      <c r="BS44" s="85">
        <f>I!BR44/I!BR$71</f>
        <v>0</v>
      </c>
      <c r="BT44" s="85">
        <f>I!BS44/I!BS$71</f>
        <v>0</v>
      </c>
      <c r="BU44" s="85">
        <f>I!BT44/I!BT$71</f>
        <v>5.0266314802463047E-3</v>
      </c>
      <c r="BV44" s="85">
        <f>I!BU44/I!BU$71</f>
        <v>0</v>
      </c>
      <c r="BW44" s="85">
        <f>I!BV44/I!BV$71</f>
        <v>4.4090315947645224E-2</v>
      </c>
      <c r="BX44" s="85">
        <f>I!BW44/I!BW$71</f>
        <v>1.8982536066818527E-3</v>
      </c>
      <c r="BY44" s="85">
        <f>I!BX44/I!BX$71</f>
        <v>2.3223792913530383E-2</v>
      </c>
      <c r="BZ44" s="85">
        <f>I!BY44/I!BY$71</f>
        <v>2.2143270263571017E-3</v>
      </c>
      <c r="CA44" s="85">
        <f>I!BZ44/I!BZ$71</f>
        <v>2.7198720060232461E-2</v>
      </c>
      <c r="CB44" s="85">
        <f>I!CA44/I!CA$71</f>
        <v>4.0522835989153282E-3</v>
      </c>
      <c r="CC44" s="85">
        <f>I!CB44/I!CB$71</f>
        <v>0</v>
      </c>
      <c r="CD44" s="85">
        <f>I!CC44/I!CC$71</f>
        <v>5.7738592575041466E-3</v>
      </c>
      <c r="CE44" s="85">
        <f>I!CD44/I!CD$71</f>
        <v>0</v>
      </c>
      <c r="CF44" s="85">
        <f>I!CE44/I!CE$71</f>
        <v>0</v>
      </c>
      <c r="CG44" s="85">
        <f>I!CF44/I!CF$71</f>
        <v>0</v>
      </c>
      <c r="CH44" s="85">
        <f>I!CG44/I!CG$71</f>
        <v>0</v>
      </c>
      <c r="CI44" s="85">
        <f>I!CH44/I!CH$71</f>
        <v>2.7350646027887938E-2</v>
      </c>
      <c r="CJ44" s="85">
        <f>I!CI44/I!CI$71</f>
        <v>6.6739378830372913E-3</v>
      </c>
      <c r="CK44" s="85">
        <f>I!CJ44/I!CJ$71</f>
        <v>6.533567105932922E-2</v>
      </c>
      <c r="CL44" s="85">
        <f>I!CK44/I!CK$71</f>
        <v>0</v>
      </c>
      <c r="CM44" s="85">
        <f>I!CL44/I!CL$71</f>
        <v>0</v>
      </c>
      <c r="CN44" s="85">
        <f>I!CM44/I!CM$71</f>
        <v>0</v>
      </c>
      <c r="CO44" s="85">
        <f>I!CN44/I!CN$71</f>
        <v>0</v>
      </c>
      <c r="CP44" s="85">
        <f>I!CO44/I!CO$71</f>
        <v>0</v>
      </c>
      <c r="CQ44" s="85">
        <f>I!CP44/I!CP$71</f>
        <v>3.2086174296682519E-4</v>
      </c>
      <c r="CR44" s="85">
        <f>I!CQ44/I!CQ$71</f>
        <v>0.97989103875183259</v>
      </c>
      <c r="CS44" s="85">
        <f>I!CR44/I!CR$71</f>
        <v>5.4906928663694173E-3</v>
      </c>
      <c r="CT44" s="85">
        <f>I!CS44/I!CS$71</f>
        <v>0</v>
      </c>
      <c r="CU44" s="85">
        <f>I!CT44/I!CT$71</f>
        <v>0</v>
      </c>
      <c r="CV44" s="85">
        <f>I!CU44/I!CU$71</f>
        <v>0</v>
      </c>
      <c r="CW44" s="85">
        <f>I!CV44/I!CV$71</f>
        <v>1.2747408702704072E-2</v>
      </c>
      <c r="CX44" s="85">
        <f>I!CW44/I!CW$71</f>
        <v>0</v>
      </c>
      <c r="CY44" s="85">
        <f>I!CX44/I!CX$71</f>
        <v>0</v>
      </c>
      <c r="CZ44" s="85">
        <f>I!CY44/I!CY$71</f>
        <v>1.0770169394200403E-2</v>
      </c>
      <c r="DA44" s="85">
        <f>I!CZ44/I!CZ$71</f>
        <v>0</v>
      </c>
      <c r="DB44" s="85">
        <f>I!DA44/I!DA$71</f>
        <v>0</v>
      </c>
      <c r="DC44" s="85">
        <f>I!DB44/I!DB$71</f>
        <v>0</v>
      </c>
      <c r="DD44" s="85">
        <f>I!DC44/I!DC$71</f>
        <v>4.2761512256712011E-3</v>
      </c>
      <c r="DE44" s="85">
        <f>I!DD44/I!DD$71</f>
        <v>0</v>
      </c>
      <c r="DF44" s="85">
        <f>I!DE44/I!DE$71</f>
        <v>1.0933662465247908E-2</v>
      </c>
      <c r="DG44" s="85">
        <f>I!DF44/I!DF$71</f>
        <v>0</v>
      </c>
      <c r="DH44" s="85">
        <f>I!DG44/I!DG$71</f>
        <v>5.4218099979540342E-3</v>
      </c>
      <c r="DI44" s="85">
        <f>I!DH44/I!DH$71</f>
        <v>1.4987371365353707E-2</v>
      </c>
      <c r="DJ44" s="85">
        <f>I!DI44/I!DI$71</f>
        <v>0</v>
      </c>
      <c r="DK44" s="85">
        <f>I!DJ44/I!DJ$71</f>
        <v>1.758946500007783E-3</v>
      </c>
      <c r="DL44" s="85">
        <f>I!DK44/I!DK$71</f>
        <v>5.4008110432966043E-2</v>
      </c>
      <c r="DM44" s="85">
        <f>I!DL44/I!DL$71</f>
        <v>0</v>
      </c>
      <c r="DN44" s="85">
        <f>I!DM44/I!DM$71</f>
        <v>1.6080523727182814E-3</v>
      </c>
      <c r="DO44" s="85">
        <f>I!DN44/I!DN$71</f>
        <v>0</v>
      </c>
      <c r="DP44" s="85">
        <f>I!DO44/I!DO$71</f>
        <v>0</v>
      </c>
      <c r="DQ44" s="85">
        <f>I!DP44/I!DP$71</f>
        <v>0</v>
      </c>
      <c r="DR44" s="85">
        <f>I!DQ44/I!DQ$71</f>
        <v>0</v>
      </c>
      <c r="DS44" s="85">
        <f>I!DR44/I!DR$71</f>
        <v>0</v>
      </c>
      <c r="DT44" s="85">
        <f>I!DS44/I!DS$71</f>
        <v>0</v>
      </c>
      <c r="DU44" s="85">
        <f>I!DT44/I!DT$71</f>
        <v>0</v>
      </c>
      <c r="DV44" s="85">
        <f>I!DU44/I!DU$71</f>
        <v>2.7853742530132685E-4</v>
      </c>
      <c r="DW44" s="85">
        <f>I!DV44/I!DV$71</f>
        <v>0</v>
      </c>
      <c r="DX44" s="85">
        <f>I!DW44/I!DW$71</f>
        <v>0.1913289047206444</v>
      </c>
      <c r="DY44" s="85">
        <f>I!DX44/I!DX$71</f>
        <v>8.2475655820078309E-3</v>
      </c>
      <c r="DZ44" s="85">
        <f>I!DY44/I!DY$71</f>
        <v>0</v>
      </c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s="66" customFormat="1" ht="12.75" customHeight="1">
      <c r="A45" s="200">
        <v>4900</v>
      </c>
      <c r="B45" s="63" t="s">
        <v>346</v>
      </c>
      <c r="C45" s="85">
        <f>I!B45/I!B$71</f>
        <v>0</v>
      </c>
      <c r="D45" s="85">
        <f>I!C45/I!C$71</f>
        <v>0</v>
      </c>
      <c r="E45" s="85">
        <f>I!D45/I!D$71</f>
        <v>0</v>
      </c>
      <c r="F45" s="85">
        <f>I!E45/I!E$71</f>
        <v>0</v>
      </c>
      <c r="G45" s="85">
        <f>I!F45/I!F$71</f>
        <v>0</v>
      </c>
      <c r="H45" s="85">
        <f>I!G45/I!G$71</f>
        <v>0</v>
      </c>
      <c r="I45" s="85">
        <f>I!H45/I!H$71</f>
        <v>0</v>
      </c>
      <c r="J45" s="85">
        <f>I!I45/I!I$71</f>
        <v>0</v>
      </c>
      <c r="K45" s="85">
        <f>I!J45/I!J$71</f>
        <v>0</v>
      </c>
      <c r="L45" s="85">
        <f>I!K45/I!K$71</f>
        <v>0</v>
      </c>
      <c r="M45" s="85">
        <f>I!L45/I!L$71</f>
        <v>0</v>
      </c>
      <c r="N45" s="85">
        <f>I!M45/I!M$71</f>
        <v>0</v>
      </c>
      <c r="O45" s="85">
        <f>I!N45/I!N$71</f>
        <v>0</v>
      </c>
      <c r="P45" s="85">
        <f>I!O45/I!O$71</f>
        <v>1.1230641919848681E-2</v>
      </c>
      <c r="Q45" s="85">
        <f>I!P45/I!P$71</f>
        <v>0</v>
      </c>
      <c r="R45" s="85">
        <f>I!Q45/I!Q$71</f>
        <v>0</v>
      </c>
      <c r="S45" s="85">
        <f>I!R45/I!R$71</f>
        <v>0</v>
      </c>
      <c r="T45" s="85">
        <f>I!S45/I!S$71</f>
        <v>0</v>
      </c>
      <c r="U45" s="85">
        <f>I!T45/I!T$71</f>
        <v>0</v>
      </c>
      <c r="V45" s="85">
        <f>I!U45/I!U$71</f>
        <v>0</v>
      </c>
      <c r="W45" s="85">
        <f>I!V45/I!V$71</f>
        <v>0</v>
      </c>
      <c r="X45" s="85">
        <f>I!W45/I!W$71</f>
        <v>0</v>
      </c>
      <c r="Y45" s="85">
        <f>I!X45/I!X$71</f>
        <v>0</v>
      </c>
      <c r="Z45" s="85">
        <f>I!Y45/I!Y$71</f>
        <v>0</v>
      </c>
      <c r="AA45" s="85">
        <f>I!Z45/I!Z$71</f>
        <v>0</v>
      </c>
      <c r="AB45" s="85">
        <f>I!AA45/I!AA$71</f>
        <v>0</v>
      </c>
      <c r="AC45" s="85">
        <f>I!AB45/I!AB$71</f>
        <v>0</v>
      </c>
      <c r="AD45" s="85">
        <f>I!AC45/I!AC$71</f>
        <v>0</v>
      </c>
      <c r="AE45" s="85">
        <f>I!AD45/I!AD$71</f>
        <v>0</v>
      </c>
      <c r="AF45" s="85">
        <f>I!AE45/I!AE$71</f>
        <v>0</v>
      </c>
      <c r="AG45" s="85">
        <f>I!AF45/I!AF$71</f>
        <v>0</v>
      </c>
      <c r="AH45" s="85">
        <f>I!AG45/I!AG$71</f>
        <v>0</v>
      </c>
      <c r="AI45" s="85">
        <f>I!AH45/I!AH$71</f>
        <v>1.2832063778087203E-3</v>
      </c>
      <c r="AJ45" s="85">
        <f>I!AI45/I!AI$71</f>
        <v>0</v>
      </c>
      <c r="AK45" s="85">
        <f>I!AJ45/I!AJ$71</f>
        <v>0</v>
      </c>
      <c r="AL45" s="85">
        <f>I!AK45/I!AK$71</f>
        <v>0</v>
      </c>
      <c r="AM45" s="85">
        <f>I!AL45/I!AL$71</f>
        <v>0</v>
      </c>
      <c r="AN45" s="85">
        <f>I!AM45/I!AM$71</f>
        <v>0</v>
      </c>
      <c r="AO45" s="85">
        <f>I!AN45/I!AN$71</f>
        <v>0</v>
      </c>
      <c r="AP45" s="85">
        <f>I!AO45/I!AO$71</f>
        <v>0</v>
      </c>
      <c r="AQ45" s="85">
        <f>I!AP45/I!AP$71</f>
        <v>0</v>
      </c>
      <c r="AR45" s="85">
        <f>I!AQ45/I!AQ$71</f>
        <v>0</v>
      </c>
      <c r="AS45" s="85">
        <f>I!AR45/I!AR$71</f>
        <v>0</v>
      </c>
      <c r="AT45" s="85">
        <f>I!AS45/I!AS$71</f>
        <v>0</v>
      </c>
      <c r="AU45" s="85">
        <f>I!AT45/I!AT$71</f>
        <v>0</v>
      </c>
      <c r="AV45" s="85">
        <f>I!AU45/I!AU$71</f>
        <v>0</v>
      </c>
      <c r="AW45" s="85">
        <f>I!AV45/I!AV$71</f>
        <v>0</v>
      </c>
      <c r="AX45" s="85">
        <f>I!AW45/I!AW$71</f>
        <v>0</v>
      </c>
      <c r="AY45" s="85">
        <f>I!AX45/I!AX$71</f>
        <v>0</v>
      </c>
      <c r="AZ45" s="85">
        <f>I!AY45/I!AY$71</f>
        <v>0</v>
      </c>
      <c r="BA45" s="85">
        <f>I!AZ45/I!AZ$71</f>
        <v>0</v>
      </c>
      <c r="BB45" s="85">
        <f>I!BA45/I!BA$71</f>
        <v>2.9454893210073317E-3</v>
      </c>
      <c r="BC45" s="85">
        <f>I!BB45/I!BB$71</f>
        <v>0</v>
      </c>
      <c r="BD45" s="85">
        <f>I!BC45/I!BC$71</f>
        <v>0</v>
      </c>
      <c r="BE45" s="85">
        <f>I!BD45/I!BD$71</f>
        <v>0</v>
      </c>
      <c r="BF45" s="85">
        <f>I!BE45/I!BE$71</f>
        <v>0</v>
      </c>
      <c r="BG45" s="85">
        <f>I!BF45/I!BF$71</f>
        <v>0</v>
      </c>
      <c r="BH45" s="85">
        <f>I!BG45/I!BG$71</f>
        <v>0</v>
      </c>
      <c r="BI45" s="85">
        <f>I!BH45/I!BH$71</f>
        <v>0</v>
      </c>
      <c r="BJ45" s="85">
        <f>I!BI45/I!BI$71</f>
        <v>0</v>
      </c>
      <c r="BK45" s="85">
        <f>I!BJ45/I!BJ$71</f>
        <v>0</v>
      </c>
      <c r="BL45" s="85">
        <f>I!BK45/I!BK$71</f>
        <v>0</v>
      </c>
      <c r="BM45" s="85">
        <f>I!BL45/I!BL$71</f>
        <v>6.368600441084549E-4</v>
      </c>
      <c r="BN45" s="85">
        <f>I!BM45/I!BM$71</f>
        <v>0</v>
      </c>
      <c r="BO45" s="85">
        <f>I!BN45/I!BN$71</f>
        <v>0</v>
      </c>
      <c r="BP45" s="85">
        <f>I!BO45/I!BO$71</f>
        <v>0</v>
      </c>
      <c r="BQ45" s="85">
        <f>I!BP45/I!BP$71</f>
        <v>0</v>
      </c>
      <c r="BR45" s="85">
        <f>I!BQ45/I!BQ$71</f>
        <v>4.8053820278712159E-4</v>
      </c>
      <c r="BS45" s="85">
        <f>I!BR45/I!BR$71</f>
        <v>0</v>
      </c>
      <c r="BT45" s="85">
        <f>I!BS45/I!BS$71</f>
        <v>0</v>
      </c>
      <c r="BU45" s="85">
        <f>I!BT45/I!BT$71</f>
        <v>0</v>
      </c>
      <c r="BV45" s="85">
        <f>I!BU45/I!BU$71</f>
        <v>0</v>
      </c>
      <c r="BW45" s="85">
        <f>I!BV45/I!BV$71</f>
        <v>0</v>
      </c>
      <c r="BX45" s="85">
        <f>I!BW45/I!BW$71</f>
        <v>0</v>
      </c>
      <c r="BY45" s="85">
        <f>I!BX45/I!BX$71</f>
        <v>0</v>
      </c>
      <c r="BZ45" s="85">
        <f>I!BY45/I!BY$71</f>
        <v>0</v>
      </c>
      <c r="CA45" s="85">
        <f>I!BZ45/I!BZ$71</f>
        <v>0</v>
      </c>
      <c r="CB45" s="85">
        <f>I!CA45/I!CA$71</f>
        <v>0</v>
      </c>
      <c r="CC45" s="85">
        <f>I!CB45/I!CB$71</f>
        <v>0</v>
      </c>
      <c r="CD45" s="85">
        <f>I!CC45/I!CC$71</f>
        <v>0</v>
      </c>
      <c r="CE45" s="85">
        <f>I!CD45/I!CD$71</f>
        <v>0</v>
      </c>
      <c r="CF45" s="85">
        <f>I!CE45/I!CE$71</f>
        <v>0</v>
      </c>
      <c r="CG45" s="85">
        <f>I!CF45/I!CF$71</f>
        <v>0</v>
      </c>
      <c r="CH45" s="85">
        <f>I!CG45/I!CG$71</f>
        <v>0</v>
      </c>
      <c r="CI45" s="85">
        <f>I!CH45/I!CH$71</f>
        <v>0</v>
      </c>
      <c r="CJ45" s="85">
        <f>I!CI45/I!CI$71</f>
        <v>0</v>
      </c>
      <c r="CK45" s="85">
        <f>I!CJ45/I!CJ$71</f>
        <v>0</v>
      </c>
      <c r="CL45" s="85">
        <f>I!CK45/I!CK$71</f>
        <v>0</v>
      </c>
      <c r="CM45" s="85">
        <f>I!CL45/I!CL$71</f>
        <v>0</v>
      </c>
      <c r="CN45" s="85">
        <f>I!CM45/I!CM$71</f>
        <v>0</v>
      </c>
      <c r="CO45" s="85">
        <f>I!CN45/I!CN$71</f>
        <v>0</v>
      </c>
      <c r="CP45" s="85">
        <f>I!CO45/I!CO$71</f>
        <v>0</v>
      </c>
      <c r="CQ45" s="85">
        <f>I!CP45/I!CP$71</f>
        <v>0</v>
      </c>
      <c r="CR45" s="85">
        <f>I!CQ45/I!CQ$71</f>
        <v>2.2577212638285427E-4</v>
      </c>
      <c r="CS45" s="85">
        <f>I!CR45/I!CR$71</f>
        <v>0.9936588368840763</v>
      </c>
      <c r="CT45" s="85">
        <f>I!CS45/I!CS$71</f>
        <v>0.97521816363971692</v>
      </c>
      <c r="CU45" s="85">
        <f>I!CT45/I!CT$71</f>
        <v>5.4667819678911156E-2</v>
      </c>
      <c r="CV45" s="85">
        <f>I!CU45/I!CU$71</f>
        <v>0</v>
      </c>
      <c r="CW45" s="85">
        <f>I!CV45/I!CV$71</f>
        <v>1.5501322047357172E-2</v>
      </c>
      <c r="CX45" s="85">
        <f>I!CW45/I!CW$71</f>
        <v>0</v>
      </c>
      <c r="CY45" s="85">
        <f>I!CX45/I!CX$71</f>
        <v>0</v>
      </c>
      <c r="CZ45" s="85">
        <f>I!CY45/I!CY$71</f>
        <v>0</v>
      </c>
      <c r="DA45" s="85">
        <f>I!CZ45/I!CZ$71</f>
        <v>0</v>
      </c>
      <c r="DB45" s="85">
        <f>I!DA45/I!DA$71</f>
        <v>0</v>
      </c>
      <c r="DC45" s="85">
        <f>I!DB45/I!DB$71</f>
        <v>0</v>
      </c>
      <c r="DD45" s="85">
        <f>I!DC45/I!DC$71</f>
        <v>0</v>
      </c>
      <c r="DE45" s="85">
        <f>I!DD45/I!DD$71</f>
        <v>0</v>
      </c>
      <c r="DF45" s="85">
        <f>I!DE45/I!DE$71</f>
        <v>7.8875299730294685E-3</v>
      </c>
      <c r="DG45" s="85">
        <f>I!DF45/I!DF$71</f>
        <v>0</v>
      </c>
      <c r="DH45" s="85">
        <f>I!DG45/I!DG$71</f>
        <v>0</v>
      </c>
      <c r="DI45" s="85">
        <f>I!DH45/I!DH$71</f>
        <v>0</v>
      </c>
      <c r="DJ45" s="85">
        <f>I!DI45/I!DI$71</f>
        <v>0</v>
      </c>
      <c r="DK45" s="85">
        <f>I!DJ45/I!DJ$71</f>
        <v>0.10122503619071338</v>
      </c>
      <c r="DL45" s="85">
        <f>I!DK45/I!DK$71</f>
        <v>0</v>
      </c>
      <c r="DM45" s="85">
        <f>I!DL45/I!DL$71</f>
        <v>0</v>
      </c>
      <c r="DN45" s="85">
        <f>I!DM45/I!DM$71</f>
        <v>0</v>
      </c>
      <c r="DO45" s="85">
        <f>I!DN45/I!DN$71</f>
        <v>0</v>
      </c>
      <c r="DP45" s="85">
        <f>I!DO45/I!DO$71</f>
        <v>0</v>
      </c>
      <c r="DQ45" s="85">
        <f>I!DP45/I!DP$71</f>
        <v>0</v>
      </c>
      <c r="DR45" s="85">
        <f>I!DQ45/I!DQ$71</f>
        <v>0</v>
      </c>
      <c r="DS45" s="85">
        <f>I!DR45/I!DR$71</f>
        <v>0</v>
      </c>
      <c r="DT45" s="85">
        <f>I!DS45/I!DS$71</f>
        <v>0</v>
      </c>
      <c r="DU45" s="85">
        <f>I!DT45/I!DT$71</f>
        <v>0</v>
      </c>
      <c r="DV45" s="85">
        <f>I!DU45/I!DU$71</f>
        <v>0</v>
      </c>
      <c r="DW45" s="85">
        <f>I!DV45/I!DV$71</f>
        <v>0</v>
      </c>
      <c r="DX45" s="85">
        <f>I!DW45/I!DW$71</f>
        <v>0</v>
      </c>
      <c r="DY45" s="85">
        <f>I!DX45/I!DX$71</f>
        <v>0</v>
      </c>
      <c r="DZ45" s="85">
        <f>I!DY45/I!DY$71</f>
        <v>0</v>
      </c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s="66" customFormat="1" ht="12.75" customHeight="1">
      <c r="A46" s="200">
        <v>5000</v>
      </c>
      <c r="B46" s="63" t="s">
        <v>239</v>
      </c>
      <c r="C46" s="85">
        <f>I!B46/I!B$71</f>
        <v>0</v>
      </c>
      <c r="D46" s="85">
        <f>I!C46/I!C$71</f>
        <v>0</v>
      </c>
      <c r="E46" s="85">
        <f>I!D46/I!D$71</f>
        <v>0</v>
      </c>
      <c r="F46" s="85">
        <f>I!E46/I!E$71</f>
        <v>0</v>
      </c>
      <c r="G46" s="85">
        <f>I!F46/I!F$71</f>
        <v>0</v>
      </c>
      <c r="H46" s="85">
        <f>I!G46/I!G$71</f>
        <v>0</v>
      </c>
      <c r="I46" s="85">
        <f>I!H46/I!H$71</f>
        <v>0</v>
      </c>
      <c r="J46" s="85">
        <f>I!I46/I!I$71</f>
        <v>0</v>
      </c>
      <c r="K46" s="85">
        <f>I!J46/I!J$71</f>
        <v>0</v>
      </c>
      <c r="L46" s="85">
        <f>I!K46/I!K$71</f>
        <v>0</v>
      </c>
      <c r="M46" s="85">
        <f>I!L46/I!L$71</f>
        <v>0</v>
      </c>
      <c r="N46" s="85">
        <f>I!M46/I!M$71</f>
        <v>0</v>
      </c>
      <c r="O46" s="85">
        <f>I!N46/I!N$71</f>
        <v>0</v>
      </c>
      <c r="P46" s="85">
        <f>I!O46/I!O$71</f>
        <v>0</v>
      </c>
      <c r="Q46" s="85">
        <f>I!P46/I!P$71</f>
        <v>0</v>
      </c>
      <c r="R46" s="85">
        <f>I!Q46/I!Q$71</f>
        <v>0</v>
      </c>
      <c r="S46" s="85">
        <f>I!R46/I!R$71</f>
        <v>0</v>
      </c>
      <c r="T46" s="85">
        <f>I!S46/I!S$71</f>
        <v>0</v>
      </c>
      <c r="U46" s="85">
        <f>I!T46/I!T$71</f>
        <v>0</v>
      </c>
      <c r="V46" s="85">
        <f>I!U46/I!U$71</f>
        <v>0</v>
      </c>
      <c r="W46" s="85">
        <f>I!V46/I!V$71</f>
        <v>0</v>
      </c>
      <c r="X46" s="85">
        <f>I!W46/I!W$71</f>
        <v>0</v>
      </c>
      <c r="Y46" s="85">
        <f>I!X46/I!X$71</f>
        <v>0</v>
      </c>
      <c r="Z46" s="85">
        <f>I!Y46/I!Y$71</f>
        <v>0</v>
      </c>
      <c r="AA46" s="85">
        <f>I!Z46/I!Z$71</f>
        <v>0</v>
      </c>
      <c r="AB46" s="85">
        <f>I!AA46/I!AA$71</f>
        <v>0</v>
      </c>
      <c r="AC46" s="85">
        <f>I!AB46/I!AB$71</f>
        <v>0</v>
      </c>
      <c r="AD46" s="85">
        <f>I!AC46/I!AC$71</f>
        <v>0</v>
      </c>
      <c r="AE46" s="85">
        <f>I!AD46/I!AD$71</f>
        <v>0</v>
      </c>
      <c r="AF46" s="85">
        <f>I!AE46/I!AE$71</f>
        <v>0</v>
      </c>
      <c r="AG46" s="85">
        <f>I!AF46/I!AF$71</f>
        <v>0</v>
      </c>
      <c r="AH46" s="85">
        <f>I!AG46/I!AG$71</f>
        <v>0</v>
      </c>
      <c r="AI46" s="85">
        <f>I!AH46/I!AH$71</f>
        <v>0</v>
      </c>
      <c r="AJ46" s="85">
        <f>I!AI46/I!AI$71</f>
        <v>0</v>
      </c>
      <c r="AK46" s="85">
        <f>I!AJ46/I!AJ$71</f>
        <v>0</v>
      </c>
      <c r="AL46" s="85">
        <f>I!AK46/I!AK$71</f>
        <v>0</v>
      </c>
      <c r="AM46" s="85">
        <f>I!AL46/I!AL$71</f>
        <v>0</v>
      </c>
      <c r="AN46" s="85">
        <f>I!AM46/I!AM$71</f>
        <v>0</v>
      </c>
      <c r="AO46" s="85">
        <f>I!AN46/I!AN$71</f>
        <v>0</v>
      </c>
      <c r="AP46" s="85">
        <f>I!AO46/I!AO$71</f>
        <v>0</v>
      </c>
      <c r="AQ46" s="85">
        <f>I!AP46/I!AP$71</f>
        <v>0</v>
      </c>
      <c r="AR46" s="85">
        <f>I!AQ46/I!AQ$71</f>
        <v>0</v>
      </c>
      <c r="AS46" s="85">
        <f>I!AR46/I!AR$71</f>
        <v>0</v>
      </c>
      <c r="AT46" s="85">
        <f>I!AS46/I!AS$71</f>
        <v>0</v>
      </c>
      <c r="AU46" s="85">
        <f>I!AT46/I!AT$71</f>
        <v>0</v>
      </c>
      <c r="AV46" s="85">
        <f>I!AU46/I!AU$71</f>
        <v>0</v>
      </c>
      <c r="AW46" s="85">
        <f>I!AV46/I!AV$71</f>
        <v>0</v>
      </c>
      <c r="AX46" s="85">
        <f>I!AW46/I!AW$71</f>
        <v>0</v>
      </c>
      <c r="AY46" s="85">
        <f>I!AX46/I!AX$71</f>
        <v>0</v>
      </c>
      <c r="AZ46" s="85">
        <f>I!AY46/I!AY$71</f>
        <v>0</v>
      </c>
      <c r="BA46" s="85">
        <f>I!AZ46/I!AZ$71</f>
        <v>0</v>
      </c>
      <c r="BB46" s="85">
        <f>I!BA46/I!BA$71</f>
        <v>0</v>
      </c>
      <c r="BC46" s="85">
        <f>I!BB46/I!BB$71</f>
        <v>0</v>
      </c>
      <c r="BD46" s="85">
        <f>I!BC46/I!BC$71</f>
        <v>0</v>
      </c>
      <c r="BE46" s="85">
        <f>I!BD46/I!BD$71</f>
        <v>0</v>
      </c>
      <c r="BF46" s="85">
        <f>I!BE46/I!BE$71</f>
        <v>0</v>
      </c>
      <c r="BG46" s="85">
        <f>I!BF46/I!BF$71</f>
        <v>0</v>
      </c>
      <c r="BH46" s="85">
        <f>I!BG46/I!BG$71</f>
        <v>0</v>
      </c>
      <c r="BI46" s="85">
        <f>I!BH46/I!BH$71</f>
        <v>0</v>
      </c>
      <c r="BJ46" s="85">
        <f>I!BI46/I!BI$71</f>
        <v>0</v>
      </c>
      <c r="BK46" s="85">
        <f>I!BJ46/I!BJ$71</f>
        <v>0</v>
      </c>
      <c r="BL46" s="85">
        <f>I!BK46/I!BK$71</f>
        <v>0</v>
      </c>
      <c r="BM46" s="85">
        <f>I!BL46/I!BL$71</f>
        <v>0</v>
      </c>
      <c r="BN46" s="85">
        <f>I!BM46/I!BM$71</f>
        <v>0</v>
      </c>
      <c r="BO46" s="85">
        <f>I!BN46/I!BN$71</f>
        <v>0</v>
      </c>
      <c r="BP46" s="85">
        <f>I!BO46/I!BO$71</f>
        <v>0</v>
      </c>
      <c r="BQ46" s="85">
        <f>I!BP46/I!BP$71</f>
        <v>0</v>
      </c>
      <c r="BR46" s="85">
        <f>I!BQ46/I!BQ$71</f>
        <v>0</v>
      </c>
      <c r="BS46" s="85">
        <f>I!BR46/I!BR$71</f>
        <v>0</v>
      </c>
      <c r="BT46" s="85">
        <f>I!BS46/I!BS$71</f>
        <v>0</v>
      </c>
      <c r="BU46" s="85">
        <f>I!BT46/I!BT$71</f>
        <v>0</v>
      </c>
      <c r="BV46" s="85">
        <f>I!BU46/I!BU$71</f>
        <v>0</v>
      </c>
      <c r="BW46" s="85">
        <f>I!BV46/I!BV$71</f>
        <v>0</v>
      </c>
      <c r="BX46" s="85">
        <f>I!BW46/I!BW$71</f>
        <v>0</v>
      </c>
      <c r="BY46" s="85">
        <f>I!BX46/I!BX$71</f>
        <v>0</v>
      </c>
      <c r="BZ46" s="85">
        <f>I!BY46/I!BY$71</f>
        <v>0</v>
      </c>
      <c r="CA46" s="85">
        <f>I!BZ46/I!BZ$71</f>
        <v>0</v>
      </c>
      <c r="CB46" s="85">
        <f>I!CA46/I!CA$71</f>
        <v>0</v>
      </c>
      <c r="CC46" s="85">
        <f>I!CB46/I!CB$71</f>
        <v>0</v>
      </c>
      <c r="CD46" s="85">
        <f>I!CC46/I!CC$71</f>
        <v>0</v>
      </c>
      <c r="CE46" s="85">
        <f>I!CD46/I!CD$71</f>
        <v>0</v>
      </c>
      <c r="CF46" s="85">
        <f>I!CE46/I!CE$71</f>
        <v>0</v>
      </c>
      <c r="CG46" s="85">
        <f>I!CF46/I!CF$71</f>
        <v>0</v>
      </c>
      <c r="CH46" s="85">
        <f>I!CG46/I!CG$71</f>
        <v>0</v>
      </c>
      <c r="CI46" s="85">
        <f>I!CH46/I!CH$71</f>
        <v>0</v>
      </c>
      <c r="CJ46" s="85">
        <f>I!CI46/I!CI$71</f>
        <v>0</v>
      </c>
      <c r="CK46" s="85">
        <f>I!CJ46/I!CJ$71</f>
        <v>0</v>
      </c>
      <c r="CL46" s="85">
        <f>I!CK46/I!CK$71</f>
        <v>0</v>
      </c>
      <c r="CM46" s="85">
        <f>I!CL46/I!CL$71</f>
        <v>0</v>
      </c>
      <c r="CN46" s="85">
        <f>I!CM46/I!CM$71</f>
        <v>0</v>
      </c>
      <c r="CO46" s="85">
        <f>I!CN46/I!CN$71</f>
        <v>0</v>
      </c>
      <c r="CP46" s="85">
        <f>I!CO46/I!CO$71</f>
        <v>0</v>
      </c>
      <c r="CQ46" s="85">
        <f>I!CP46/I!CP$71</f>
        <v>0</v>
      </c>
      <c r="CR46" s="85">
        <f>I!CQ46/I!CQ$71</f>
        <v>1.1431500070017938E-5</v>
      </c>
      <c r="CS46" s="85">
        <f>I!CR46/I!CR$71</f>
        <v>0</v>
      </c>
      <c r="CT46" s="85">
        <f>I!CS46/I!CS$71</f>
        <v>0</v>
      </c>
      <c r="CU46" s="85">
        <f>I!CT46/I!CT$71</f>
        <v>0.84720081212166787</v>
      </c>
      <c r="CV46" s="85">
        <f>I!CU46/I!CU$71</f>
        <v>0</v>
      </c>
      <c r="CW46" s="85">
        <f>I!CV46/I!CV$71</f>
        <v>0</v>
      </c>
      <c r="CX46" s="85">
        <f>I!CW46/I!CW$71</f>
        <v>0</v>
      </c>
      <c r="CY46" s="85">
        <f>I!CX46/I!CX$71</f>
        <v>0</v>
      </c>
      <c r="CZ46" s="85">
        <f>I!CY46/I!CY$71</f>
        <v>0</v>
      </c>
      <c r="DA46" s="85">
        <f>I!CZ46/I!CZ$71</f>
        <v>0</v>
      </c>
      <c r="DB46" s="85">
        <f>I!DA46/I!DA$71</f>
        <v>0</v>
      </c>
      <c r="DC46" s="85">
        <f>I!DB46/I!DB$71</f>
        <v>0</v>
      </c>
      <c r="DD46" s="85">
        <f>I!DC46/I!DC$71</f>
        <v>0</v>
      </c>
      <c r="DE46" s="85">
        <f>I!DD46/I!DD$71</f>
        <v>0</v>
      </c>
      <c r="DF46" s="85">
        <f>I!DE46/I!DE$71</f>
        <v>2.0653858780798977E-3</v>
      </c>
      <c r="DG46" s="85">
        <f>I!DF46/I!DF$71</f>
        <v>0</v>
      </c>
      <c r="DH46" s="85">
        <f>I!DG46/I!DG$71</f>
        <v>0</v>
      </c>
      <c r="DI46" s="85">
        <f>I!DH46/I!DH$71</f>
        <v>0</v>
      </c>
      <c r="DJ46" s="85">
        <f>I!DI46/I!DI$71</f>
        <v>0</v>
      </c>
      <c r="DK46" s="85">
        <f>I!DJ46/I!DJ$71</f>
        <v>0</v>
      </c>
      <c r="DL46" s="85">
        <f>I!DK46/I!DK$71</f>
        <v>0</v>
      </c>
      <c r="DM46" s="85">
        <f>I!DL46/I!DL$71</f>
        <v>0</v>
      </c>
      <c r="DN46" s="85">
        <f>I!DM46/I!DM$71</f>
        <v>0</v>
      </c>
      <c r="DO46" s="85">
        <f>I!DN46/I!DN$71</f>
        <v>0</v>
      </c>
      <c r="DP46" s="85">
        <f>I!DO46/I!DO$71</f>
        <v>0</v>
      </c>
      <c r="DQ46" s="85">
        <f>I!DP46/I!DP$71</f>
        <v>0</v>
      </c>
      <c r="DR46" s="85">
        <f>I!DQ46/I!DQ$71</f>
        <v>0</v>
      </c>
      <c r="DS46" s="85">
        <f>I!DR46/I!DR$71</f>
        <v>0</v>
      </c>
      <c r="DT46" s="85">
        <f>I!DS46/I!DS$71</f>
        <v>0</v>
      </c>
      <c r="DU46" s="85">
        <f>I!DT46/I!DT$71</f>
        <v>0</v>
      </c>
      <c r="DV46" s="85">
        <f>I!DU46/I!DU$71</f>
        <v>0</v>
      </c>
      <c r="DW46" s="85">
        <f>I!DV46/I!DV$71</f>
        <v>0</v>
      </c>
      <c r="DX46" s="85">
        <f>I!DW46/I!DW$71</f>
        <v>0</v>
      </c>
      <c r="DY46" s="85">
        <f>I!DX46/I!DX$71</f>
        <v>0</v>
      </c>
      <c r="DZ46" s="85">
        <f>I!DY46/I!DY$71</f>
        <v>0</v>
      </c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s="66" customFormat="1" ht="12.75" customHeight="1">
      <c r="A47" s="200">
        <v>5100</v>
      </c>
      <c r="B47" s="63" t="s">
        <v>241</v>
      </c>
      <c r="C47" s="85">
        <f>I!B47/I!B$71</f>
        <v>0</v>
      </c>
      <c r="D47" s="85">
        <f>I!C47/I!C$71</f>
        <v>0</v>
      </c>
      <c r="E47" s="85">
        <f>I!D47/I!D$71</f>
        <v>0</v>
      </c>
      <c r="F47" s="85">
        <f>I!E47/I!E$71</f>
        <v>0</v>
      </c>
      <c r="G47" s="85">
        <f>I!F47/I!F$71</f>
        <v>0</v>
      </c>
      <c r="H47" s="85">
        <f>I!G47/I!G$71</f>
        <v>0</v>
      </c>
      <c r="I47" s="85">
        <f>I!H47/I!H$71</f>
        <v>0</v>
      </c>
      <c r="J47" s="85">
        <f>I!I47/I!I$71</f>
        <v>0</v>
      </c>
      <c r="K47" s="85">
        <f>I!J47/I!J$71</f>
        <v>0</v>
      </c>
      <c r="L47" s="85">
        <f>I!K47/I!K$71</f>
        <v>0</v>
      </c>
      <c r="M47" s="85">
        <f>I!L47/I!L$71</f>
        <v>0</v>
      </c>
      <c r="N47" s="85">
        <f>I!M47/I!M$71</f>
        <v>0</v>
      </c>
      <c r="O47" s="85">
        <f>I!N47/I!N$71</f>
        <v>0</v>
      </c>
      <c r="P47" s="85">
        <f>I!O47/I!O$71</f>
        <v>0</v>
      </c>
      <c r="Q47" s="85">
        <f>I!P47/I!P$71</f>
        <v>0</v>
      </c>
      <c r="R47" s="85">
        <f>I!Q47/I!Q$71</f>
        <v>0</v>
      </c>
      <c r="S47" s="85">
        <f>I!R47/I!R$71</f>
        <v>0</v>
      </c>
      <c r="T47" s="85">
        <f>I!S47/I!S$71</f>
        <v>0</v>
      </c>
      <c r="U47" s="85">
        <f>I!T47/I!T$71</f>
        <v>0</v>
      </c>
      <c r="V47" s="85">
        <f>I!U47/I!U$71</f>
        <v>0</v>
      </c>
      <c r="W47" s="85">
        <f>I!V47/I!V$71</f>
        <v>0</v>
      </c>
      <c r="X47" s="85">
        <f>I!W47/I!W$71</f>
        <v>0</v>
      </c>
      <c r="Y47" s="85">
        <f>I!X47/I!X$71</f>
        <v>0</v>
      </c>
      <c r="Z47" s="85">
        <f>I!Y47/I!Y$71</f>
        <v>0</v>
      </c>
      <c r="AA47" s="85">
        <f>I!Z47/I!Z$71</f>
        <v>0</v>
      </c>
      <c r="AB47" s="85">
        <f>I!AA47/I!AA$71</f>
        <v>0</v>
      </c>
      <c r="AC47" s="85">
        <f>I!AB47/I!AB$71</f>
        <v>0</v>
      </c>
      <c r="AD47" s="85">
        <f>I!AC47/I!AC$71</f>
        <v>0</v>
      </c>
      <c r="AE47" s="85">
        <f>I!AD47/I!AD$71</f>
        <v>0</v>
      </c>
      <c r="AF47" s="85">
        <f>I!AE47/I!AE$71</f>
        <v>0</v>
      </c>
      <c r="AG47" s="85">
        <f>I!AF47/I!AF$71</f>
        <v>0</v>
      </c>
      <c r="AH47" s="85">
        <f>I!AG47/I!AG$71</f>
        <v>0</v>
      </c>
      <c r="AI47" s="85">
        <f>I!AH47/I!AH$71</f>
        <v>0</v>
      </c>
      <c r="AJ47" s="85">
        <f>I!AI47/I!AI$71</f>
        <v>0</v>
      </c>
      <c r="AK47" s="85">
        <f>I!AJ47/I!AJ$71</f>
        <v>0</v>
      </c>
      <c r="AL47" s="85">
        <f>I!AK47/I!AK$71</f>
        <v>0</v>
      </c>
      <c r="AM47" s="85">
        <f>I!AL47/I!AL$71</f>
        <v>0</v>
      </c>
      <c r="AN47" s="85">
        <f>I!AM47/I!AM$71</f>
        <v>0</v>
      </c>
      <c r="AO47" s="85">
        <f>I!AN47/I!AN$71</f>
        <v>0</v>
      </c>
      <c r="AP47" s="85">
        <f>I!AO47/I!AO$71</f>
        <v>0</v>
      </c>
      <c r="AQ47" s="85">
        <f>I!AP47/I!AP$71</f>
        <v>0</v>
      </c>
      <c r="AR47" s="85">
        <f>I!AQ47/I!AQ$71</f>
        <v>0</v>
      </c>
      <c r="AS47" s="85">
        <f>I!AR47/I!AR$71</f>
        <v>0</v>
      </c>
      <c r="AT47" s="85">
        <f>I!AS47/I!AS$71</f>
        <v>0</v>
      </c>
      <c r="AU47" s="85">
        <f>I!AT47/I!AT$71</f>
        <v>0</v>
      </c>
      <c r="AV47" s="85">
        <f>I!AU47/I!AU$71</f>
        <v>0</v>
      </c>
      <c r="AW47" s="85">
        <f>I!AV47/I!AV$71</f>
        <v>0</v>
      </c>
      <c r="AX47" s="85">
        <f>I!AW47/I!AW$71</f>
        <v>0</v>
      </c>
      <c r="AY47" s="85">
        <f>I!AX47/I!AX$71</f>
        <v>0</v>
      </c>
      <c r="AZ47" s="85">
        <f>I!AY47/I!AY$71</f>
        <v>0</v>
      </c>
      <c r="BA47" s="85">
        <f>I!AZ47/I!AZ$71</f>
        <v>0</v>
      </c>
      <c r="BB47" s="85">
        <f>I!BA47/I!BA$71</f>
        <v>0</v>
      </c>
      <c r="BC47" s="85">
        <f>I!BB47/I!BB$71</f>
        <v>0</v>
      </c>
      <c r="BD47" s="85">
        <f>I!BC47/I!BC$71</f>
        <v>0</v>
      </c>
      <c r="BE47" s="85">
        <f>I!BD47/I!BD$71</f>
        <v>0</v>
      </c>
      <c r="BF47" s="85">
        <f>I!BE47/I!BE$71</f>
        <v>0</v>
      </c>
      <c r="BG47" s="85">
        <f>I!BF47/I!BF$71</f>
        <v>0</v>
      </c>
      <c r="BH47" s="85">
        <f>I!BG47/I!BG$71</f>
        <v>0</v>
      </c>
      <c r="BI47" s="85">
        <f>I!BH47/I!BH$71</f>
        <v>0</v>
      </c>
      <c r="BJ47" s="85">
        <f>I!BI47/I!BI$71</f>
        <v>0</v>
      </c>
      <c r="BK47" s="85">
        <f>I!BJ47/I!BJ$71</f>
        <v>0</v>
      </c>
      <c r="BL47" s="85">
        <f>I!BK47/I!BK$71</f>
        <v>0</v>
      </c>
      <c r="BM47" s="85">
        <f>I!BL47/I!BL$71</f>
        <v>0</v>
      </c>
      <c r="BN47" s="85">
        <f>I!BM47/I!BM$71</f>
        <v>0</v>
      </c>
      <c r="BO47" s="85">
        <f>I!BN47/I!BN$71</f>
        <v>0</v>
      </c>
      <c r="BP47" s="85">
        <f>I!BO47/I!BO$71</f>
        <v>0</v>
      </c>
      <c r="BQ47" s="85">
        <f>I!BP47/I!BP$71</f>
        <v>0</v>
      </c>
      <c r="BR47" s="85">
        <f>I!BQ47/I!BQ$71</f>
        <v>0</v>
      </c>
      <c r="BS47" s="85">
        <f>I!BR47/I!BR$71</f>
        <v>0</v>
      </c>
      <c r="BT47" s="85">
        <f>I!BS47/I!BS$71</f>
        <v>0</v>
      </c>
      <c r="BU47" s="85">
        <f>I!BT47/I!BT$71</f>
        <v>0</v>
      </c>
      <c r="BV47" s="85">
        <f>I!BU47/I!BU$71</f>
        <v>0</v>
      </c>
      <c r="BW47" s="85">
        <f>I!BV47/I!BV$71</f>
        <v>0</v>
      </c>
      <c r="BX47" s="85">
        <f>I!BW47/I!BW$71</f>
        <v>0</v>
      </c>
      <c r="BY47" s="85">
        <f>I!BX47/I!BX$71</f>
        <v>0</v>
      </c>
      <c r="BZ47" s="85">
        <f>I!BY47/I!BY$71</f>
        <v>0</v>
      </c>
      <c r="CA47" s="85">
        <f>I!BZ47/I!BZ$71</f>
        <v>0</v>
      </c>
      <c r="CB47" s="85">
        <f>I!CA47/I!CA$71</f>
        <v>0</v>
      </c>
      <c r="CC47" s="85">
        <f>I!CB47/I!CB$71</f>
        <v>0</v>
      </c>
      <c r="CD47" s="85">
        <f>I!CC47/I!CC$71</f>
        <v>0</v>
      </c>
      <c r="CE47" s="85">
        <f>I!CD47/I!CD$71</f>
        <v>0</v>
      </c>
      <c r="CF47" s="85">
        <f>I!CE47/I!CE$71</f>
        <v>0</v>
      </c>
      <c r="CG47" s="85">
        <f>I!CF47/I!CF$71</f>
        <v>0</v>
      </c>
      <c r="CH47" s="85">
        <f>I!CG47/I!CG$71</f>
        <v>0</v>
      </c>
      <c r="CI47" s="85">
        <f>I!CH47/I!CH$71</f>
        <v>0</v>
      </c>
      <c r="CJ47" s="85">
        <f>I!CI47/I!CI$71</f>
        <v>0</v>
      </c>
      <c r="CK47" s="85">
        <f>I!CJ47/I!CJ$71</f>
        <v>0</v>
      </c>
      <c r="CL47" s="85">
        <f>I!CK47/I!CK$71</f>
        <v>0</v>
      </c>
      <c r="CM47" s="85">
        <f>I!CL47/I!CL$71</f>
        <v>0</v>
      </c>
      <c r="CN47" s="85">
        <f>I!CM47/I!CM$71</f>
        <v>0</v>
      </c>
      <c r="CO47" s="85">
        <f>I!CN47/I!CN$71</f>
        <v>0</v>
      </c>
      <c r="CP47" s="85">
        <f>I!CO47/I!CO$71</f>
        <v>0</v>
      </c>
      <c r="CQ47" s="85">
        <f>I!CP47/I!CP$71</f>
        <v>0</v>
      </c>
      <c r="CR47" s="85">
        <f>I!CQ47/I!CQ$71</f>
        <v>0</v>
      </c>
      <c r="CS47" s="85">
        <f>I!CR47/I!CR$71</f>
        <v>0</v>
      </c>
      <c r="CT47" s="85">
        <f>I!CS47/I!CS$71</f>
        <v>0</v>
      </c>
      <c r="CU47" s="85">
        <f>I!CT47/I!CT$71</f>
        <v>0</v>
      </c>
      <c r="CV47" s="85">
        <f>I!CU47/I!CU$71</f>
        <v>0.99995485123481875</v>
      </c>
      <c r="CW47" s="85">
        <f>I!CV47/I!CV$71</f>
        <v>0</v>
      </c>
      <c r="CX47" s="85">
        <f>I!CW47/I!CW$71</f>
        <v>0</v>
      </c>
      <c r="CY47" s="85">
        <f>I!CX47/I!CX$71</f>
        <v>0</v>
      </c>
      <c r="CZ47" s="85">
        <f>I!CY47/I!CY$71</f>
        <v>0</v>
      </c>
      <c r="DA47" s="85">
        <f>I!CZ47/I!CZ$71</f>
        <v>0</v>
      </c>
      <c r="DB47" s="85">
        <f>I!DA47/I!DA$71</f>
        <v>0</v>
      </c>
      <c r="DC47" s="85">
        <f>I!DB47/I!DB$71</f>
        <v>0</v>
      </c>
      <c r="DD47" s="85">
        <f>I!DC47/I!DC$71</f>
        <v>0</v>
      </c>
      <c r="DE47" s="85">
        <f>I!DD47/I!DD$71</f>
        <v>0</v>
      </c>
      <c r="DF47" s="85">
        <f>I!DE47/I!DE$71</f>
        <v>2.1235657619694723E-3</v>
      </c>
      <c r="DG47" s="85">
        <f>I!DF47/I!DF$71</f>
        <v>0</v>
      </c>
      <c r="DH47" s="85">
        <f>I!DG47/I!DG$71</f>
        <v>0</v>
      </c>
      <c r="DI47" s="85">
        <f>I!DH47/I!DH$71</f>
        <v>0</v>
      </c>
      <c r="DJ47" s="85">
        <f>I!DI47/I!DI$71</f>
        <v>0</v>
      </c>
      <c r="DK47" s="85">
        <f>I!DJ47/I!DJ$71</f>
        <v>0</v>
      </c>
      <c r="DL47" s="85">
        <f>I!DK47/I!DK$71</f>
        <v>0</v>
      </c>
      <c r="DM47" s="85">
        <f>I!DL47/I!DL$71</f>
        <v>0</v>
      </c>
      <c r="DN47" s="85">
        <f>I!DM47/I!DM$71</f>
        <v>0</v>
      </c>
      <c r="DO47" s="85">
        <f>I!DN47/I!DN$71</f>
        <v>0</v>
      </c>
      <c r="DP47" s="85">
        <f>I!DO47/I!DO$71</f>
        <v>0</v>
      </c>
      <c r="DQ47" s="85">
        <f>I!DP47/I!DP$71</f>
        <v>0</v>
      </c>
      <c r="DR47" s="85">
        <f>I!DQ47/I!DQ$71</f>
        <v>0</v>
      </c>
      <c r="DS47" s="85">
        <f>I!DR47/I!DR$71</f>
        <v>0</v>
      </c>
      <c r="DT47" s="85">
        <f>I!DS47/I!DS$71</f>
        <v>0</v>
      </c>
      <c r="DU47" s="85">
        <f>I!DT47/I!DT$71</f>
        <v>0</v>
      </c>
      <c r="DV47" s="85">
        <f>I!DU47/I!DU$71</f>
        <v>0</v>
      </c>
      <c r="DW47" s="85">
        <f>I!DV47/I!DV$71</f>
        <v>0</v>
      </c>
      <c r="DX47" s="85">
        <f>I!DW47/I!DW$71</f>
        <v>0</v>
      </c>
      <c r="DY47" s="85">
        <f>I!DX47/I!DX$71</f>
        <v>0</v>
      </c>
      <c r="DZ47" s="85">
        <f>I!DY47/I!DY$71</f>
        <v>0</v>
      </c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 s="63" customFormat="1" ht="12.75" customHeight="1">
      <c r="A48" s="200">
        <v>5280</v>
      </c>
      <c r="B48" s="63" t="s">
        <v>347</v>
      </c>
      <c r="C48" s="85">
        <f>I!B48/I!B$71</f>
        <v>0</v>
      </c>
      <c r="D48" s="85">
        <f>I!C48/I!C$71</f>
        <v>0</v>
      </c>
      <c r="E48" s="85">
        <f>I!D48/I!D$71</f>
        <v>0</v>
      </c>
      <c r="F48" s="85">
        <f>I!E48/I!E$71</f>
        <v>0</v>
      </c>
      <c r="G48" s="85">
        <f>I!F48/I!F$71</f>
        <v>0</v>
      </c>
      <c r="H48" s="85">
        <f>I!G48/I!G$71</f>
        <v>0</v>
      </c>
      <c r="I48" s="85">
        <f>I!H48/I!H$71</f>
        <v>0</v>
      </c>
      <c r="J48" s="85">
        <f>I!I48/I!I$71</f>
        <v>0</v>
      </c>
      <c r="K48" s="85">
        <f>I!J48/I!J$71</f>
        <v>0</v>
      </c>
      <c r="L48" s="85">
        <f>I!K48/I!K$71</f>
        <v>0</v>
      </c>
      <c r="M48" s="85">
        <f>I!L48/I!L$71</f>
        <v>0</v>
      </c>
      <c r="N48" s="85">
        <f>I!M48/I!M$71</f>
        <v>0</v>
      </c>
      <c r="O48" s="85">
        <f>I!N48/I!N$71</f>
        <v>0</v>
      </c>
      <c r="P48" s="85">
        <f>I!O48/I!O$71</f>
        <v>0</v>
      </c>
      <c r="Q48" s="85">
        <f>I!P48/I!P$71</f>
        <v>0</v>
      </c>
      <c r="R48" s="85">
        <f>I!Q48/I!Q$71</f>
        <v>0</v>
      </c>
      <c r="S48" s="85">
        <f>I!R48/I!R$71</f>
        <v>0</v>
      </c>
      <c r="T48" s="85">
        <f>I!S48/I!S$71</f>
        <v>0</v>
      </c>
      <c r="U48" s="85">
        <f>I!T48/I!T$71</f>
        <v>0</v>
      </c>
      <c r="V48" s="85">
        <f>I!U48/I!U$71</f>
        <v>0</v>
      </c>
      <c r="W48" s="85">
        <f>I!V48/I!V$71</f>
        <v>0</v>
      </c>
      <c r="X48" s="85">
        <f>I!W48/I!W$71</f>
        <v>0</v>
      </c>
      <c r="Y48" s="85">
        <f>I!X48/I!X$71</f>
        <v>0</v>
      </c>
      <c r="Z48" s="85">
        <f>I!Y48/I!Y$71</f>
        <v>0</v>
      </c>
      <c r="AA48" s="85">
        <f>I!Z48/I!Z$71</f>
        <v>0</v>
      </c>
      <c r="AB48" s="85">
        <f>I!AA48/I!AA$71</f>
        <v>0</v>
      </c>
      <c r="AC48" s="85">
        <f>I!AB48/I!AB$71</f>
        <v>0</v>
      </c>
      <c r="AD48" s="85">
        <f>I!AC48/I!AC$71</f>
        <v>0</v>
      </c>
      <c r="AE48" s="85">
        <f>I!AD48/I!AD$71</f>
        <v>0</v>
      </c>
      <c r="AF48" s="85">
        <f>I!AE48/I!AE$71</f>
        <v>0</v>
      </c>
      <c r="AG48" s="85">
        <f>I!AF48/I!AF$71</f>
        <v>0</v>
      </c>
      <c r="AH48" s="85">
        <f>I!AG48/I!AG$71</f>
        <v>0</v>
      </c>
      <c r="AI48" s="85">
        <f>I!AH48/I!AH$71</f>
        <v>0</v>
      </c>
      <c r="AJ48" s="85">
        <f>I!AI48/I!AI$71</f>
        <v>0</v>
      </c>
      <c r="AK48" s="85">
        <f>I!AJ48/I!AJ$71</f>
        <v>0</v>
      </c>
      <c r="AL48" s="85">
        <f>I!AK48/I!AK$71</f>
        <v>0</v>
      </c>
      <c r="AM48" s="85">
        <f>I!AL48/I!AL$71</f>
        <v>0</v>
      </c>
      <c r="AN48" s="85">
        <f>I!AM48/I!AM$71</f>
        <v>0</v>
      </c>
      <c r="AO48" s="85">
        <f>I!AN48/I!AN$71</f>
        <v>0</v>
      </c>
      <c r="AP48" s="85">
        <f>I!AO48/I!AO$71</f>
        <v>0</v>
      </c>
      <c r="AQ48" s="85">
        <f>I!AP48/I!AP$71</f>
        <v>0</v>
      </c>
      <c r="AR48" s="85">
        <f>I!AQ48/I!AQ$71</f>
        <v>0</v>
      </c>
      <c r="AS48" s="85">
        <f>I!AR48/I!AR$71</f>
        <v>0</v>
      </c>
      <c r="AT48" s="85">
        <f>I!AS48/I!AS$71</f>
        <v>0</v>
      </c>
      <c r="AU48" s="85">
        <f>I!AT48/I!AT$71</f>
        <v>0</v>
      </c>
      <c r="AV48" s="85">
        <f>I!AU48/I!AU$71</f>
        <v>0</v>
      </c>
      <c r="AW48" s="85">
        <f>I!AV48/I!AV$71</f>
        <v>0</v>
      </c>
      <c r="AX48" s="85">
        <f>I!AW48/I!AW$71</f>
        <v>0</v>
      </c>
      <c r="AY48" s="85">
        <f>I!AX48/I!AX$71</f>
        <v>0</v>
      </c>
      <c r="AZ48" s="85">
        <f>I!AY48/I!AY$71</f>
        <v>0</v>
      </c>
      <c r="BA48" s="85">
        <f>I!AZ48/I!AZ$71</f>
        <v>0</v>
      </c>
      <c r="BB48" s="85">
        <f>I!BA48/I!BA$71</f>
        <v>0</v>
      </c>
      <c r="BC48" s="85">
        <f>I!BB48/I!BB$71</f>
        <v>0</v>
      </c>
      <c r="BD48" s="85">
        <f>I!BC48/I!BC$71</f>
        <v>0</v>
      </c>
      <c r="BE48" s="85">
        <f>I!BD48/I!BD$71</f>
        <v>0</v>
      </c>
      <c r="BF48" s="85">
        <f>I!BE48/I!BE$71</f>
        <v>0</v>
      </c>
      <c r="BG48" s="85">
        <f>I!BF48/I!BF$71</f>
        <v>0</v>
      </c>
      <c r="BH48" s="85">
        <f>I!BG48/I!BG$71</f>
        <v>0</v>
      </c>
      <c r="BI48" s="85">
        <f>I!BH48/I!BH$71</f>
        <v>0</v>
      </c>
      <c r="BJ48" s="85">
        <f>I!BI48/I!BI$71</f>
        <v>0</v>
      </c>
      <c r="BK48" s="85">
        <f>I!BJ48/I!BJ$71</f>
        <v>0</v>
      </c>
      <c r="BL48" s="85">
        <f>I!BK48/I!BK$71</f>
        <v>0</v>
      </c>
      <c r="BM48" s="85">
        <f>I!BL48/I!BL$71</f>
        <v>0</v>
      </c>
      <c r="BN48" s="85">
        <f>I!BM48/I!BM$71</f>
        <v>0</v>
      </c>
      <c r="BO48" s="85">
        <f>I!BN48/I!BN$71</f>
        <v>0</v>
      </c>
      <c r="BP48" s="85">
        <f>I!BO48/I!BO$71</f>
        <v>0</v>
      </c>
      <c r="BQ48" s="85">
        <f>I!BP48/I!BP$71</f>
        <v>0</v>
      </c>
      <c r="BR48" s="85">
        <f>I!BQ48/I!BQ$71</f>
        <v>0</v>
      </c>
      <c r="BS48" s="85">
        <f>I!BR48/I!BR$71</f>
        <v>0</v>
      </c>
      <c r="BT48" s="85">
        <f>I!BS48/I!BS$71</f>
        <v>0</v>
      </c>
      <c r="BU48" s="85">
        <f>I!BT48/I!BT$71</f>
        <v>0</v>
      </c>
      <c r="BV48" s="85">
        <f>I!BU48/I!BU$71</f>
        <v>0</v>
      </c>
      <c r="BW48" s="85">
        <f>I!BV48/I!BV$71</f>
        <v>0</v>
      </c>
      <c r="BX48" s="85">
        <f>I!BW48/I!BW$71</f>
        <v>0</v>
      </c>
      <c r="BY48" s="85">
        <f>I!BX48/I!BX$71</f>
        <v>0</v>
      </c>
      <c r="BZ48" s="85">
        <f>I!BY48/I!BY$71</f>
        <v>0</v>
      </c>
      <c r="CA48" s="85">
        <f>I!BZ48/I!BZ$71</f>
        <v>0</v>
      </c>
      <c r="CB48" s="85">
        <f>I!CA48/I!CA$71</f>
        <v>0</v>
      </c>
      <c r="CC48" s="85">
        <f>I!CB48/I!CB$71</f>
        <v>0</v>
      </c>
      <c r="CD48" s="85">
        <f>I!CC48/I!CC$71</f>
        <v>4.9882153412562819E-5</v>
      </c>
      <c r="CE48" s="85">
        <f>I!CD48/I!CD$71</f>
        <v>0</v>
      </c>
      <c r="CF48" s="85">
        <f>I!CE48/I!CE$71</f>
        <v>0</v>
      </c>
      <c r="CG48" s="85">
        <f>I!CF48/I!CF$71</f>
        <v>0</v>
      </c>
      <c r="CH48" s="85">
        <f>I!CG48/I!CG$71</f>
        <v>0</v>
      </c>
      <c r="CI48" s="85">
        <f>I!CH48/I!CH$71</f>
        <v>0</v>
      </c>
      <c r="CJ48" s="85">
        <f>I!CI48/I!CI$71</f>
        <v>0</v>
      </c>
      <c r="CK48" s="85">
        <f>I!CJ48/I!CJ$71</f>
        <v>0</v>
      </c>
      <c r="CL48" s="85">
        <f>I!CK48/I!CK$71</f>
        <v>0</v>
      </c>
      <c r="CM48" s="85">
        <f>I!CL48/I!CL$71</f>
        <v>0</v>
      </c>
      <c r="CN48" s="85">
        <f>I!CM48/I!CM$71</f>
        <v>0</v>
      </c>
      <c r="CO48" s="85">
        <f>I!CN48/I!CN$71</f>
        <v>0</v>
      </c>
      <c r="CP48" s="85">
        <f>I!CO48/I!CO$71</f>
        <v>0</v>
      </c>
      <c r="CQ48" s="85">
        <f>I!CP48/I!CP$71</f>
        <v>3.3805076491147656E-4</v>
      </c>
      <c r="CR48" s="85">
        <f>I!CQ48/I!CQ$71</f>
        <v>9.7167750595152479E-5</v>
      </c>
      <c r="CS48" s="85">
        <f>I!CR48/I!CR$71</f>
        <v>0</v>
      </c>
      <c r="CT48" s="85">
        <f>I!CS48/I!CS$71</f>
        <v>0</v>
      </c>
      <c r="CU48" s="85">
        <f>I!CT48/I!CT$71</f>
        <v>9.6514644508779182E-2</v>
      </c>
      <c r="CV48" s="85">
        <f>I!CU48/I!CU$71</f>
        <v>0</v>
      </c>
      <c r="CW48" s="85">
        <f>I!CV48/I!CV$71</f>
        <v>0.93323027277258253</v>
      </c>
      <c r="CX48" s="85">
        <f>I!CW48/I!CW$71</f>
        <v>1</v>
      </c>
      <c r="CY48" s="85">
        <f>I!CX48/I!CX$71</f>
        <v>0</v>
      </c>
      <c r="CZ48" s="85">
        <f>I!CY48/I!CY$71</f>
        <v>2.9428653459661209E-4</v>
      </c>
      <c r="DA48" s="85">
        <f>I!CZ48/I!CZ$71</f>
        <v>0</v>
      </c>
      <c r="DB48" s="85">
        <f>I!DA48/I!DA$71</f>
        <v>0</v>
      </c>
      <c r="DC48" s="85">
        <f>I!DB48/I!DB$71</f>
        <v>3.2563468612434418E-4</v>
      </c>
      <c r="DD48" s="85">
        <f>I!DC48/I!DC$71</f>
        <v>0</v>
      </c>
      <c r="DE48" s="85">
        <f>I!DD48/I!DD$71</f>
        <v>0</v>
      </c>
      <c r="DF48" s="85">
        <f>I!DE48/I!DE$71</f>
        <v>4.0892146962386708E-3</v>
      </c>
      <c r="DG48" s="85">
        <f>I!DF48/I!DF$71</f>
        <v>0</v>
      </c>
      <c r="DH48" s="85">
        <f>I!DG48/I!DG$71</f>
        <v>0</v>
      </c>
      <c r="DI48" s="85">
        <f>I!DH48/I!DH$71</f>
        <v>0</v>
      </c>
      <c r="DJ48" s="85">
        <f>I!DI48/I!DI$71</f>
        <v>0</v>
      </c>
      <c r="DK48" s="85">
        <f>I!DJ48/I!DJ$71</f>
        <v>4.2027925221424902E-4</v>
      </c>
      <c r="DL48" s="85">
        <f>I!DK48/I!DK$71</f>
        <v>0</v>
      </c>
      <c r="DM48" s="85">
        <f>I!DL48/I!DL$71</f>
        <v>0</v>
      </c>
      <c r="DN48" s="85">
        <f>I!DM48/I!DM$71</f>
        <v>0</v>
      </c>
      <c r="DO48" s="85">
        <f>I!DN48/I!DN$71</f>
        <v>0</v>
      </c>
      <c r="DP48" s="85">
        <f>I!DO48/I!DO$71</f>
        <v>0</v>
      </c>
      <c r="DQ48" s="85">
        <f>I!DP48/I!DP$71</f>
        <v>0</v>
      </c>
      <c r="DR48" s="85">
        <f>I!DQ48/I!DQ$71</f>
        <v>0</v>
      </c>
      <c r="DS48" s="85">
        <f>I!DR48/I!DR$71</f>
        <v>0</v>
      </c>
      <c r="DT48" s="85">
        <f>I!DS48/I!DS$71</f>
        <v>0</v>
      </c>
      <c r="DU48" s="85">
        <f>I!DT48/I!DT$71</f>
        <v>0</v>
      </c>
      <c r="DV48" s="85">
        <f>I!DU48/I!DU$71</f>
        <v>0</v>
      </c>
      <c r="DW48" s="85">
        <f>I!DV48/I!DV$71</f>
        <v>0</v>
      </c>
      <c r="DX48" s="85">
        <f>I!DW48/I!DW$71</f>
        <v>0</v>
      </c>
      <c r="DY48" s="85">
        <f>I!DX48/I!DX$71</f>
        <v>0</v>
      </c>
      <c r="DZ48" s="85">
        <f>I!DY48/I!DY$71</f>
        <v>0</v>
      </c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</row>
    <row r="49" spans="1:256" s="63" customFormat="1" ht="12.75" customHeight="1">
      <c r="A49" s="200">
        <v>5500</v>
      </c>
      <c r="B49" s="79" t="s">
        <v>348</v>
      </c>
      <c r="C49" s="85">
        <f>I!B49/I!B$71</f>
        <v>0</v>
      </c>
      <c r="D49" s="85">
        <f>I!C49/I!C$71</f>
        <v>0</v>
      </c>
      <c r="E49" s="85">
        <f>I!D49/I!D$71</f>
        <v>0</v>
      </c>
      <c r="F49" s="85">
        <f>I!E49/I!E$71</f>
        <v>0</v>
      </c>
      <c r="G49" s="85">
        <f>I!F49/I!F$71</f>
        <v>0</v>
      </c>
      <c r="H49" s="85">
        <f>I!G49/I!G$71</f>
        <v>0</v>
      </c>
      <c r="I49" s="85">
        <f>I!H49/I!H$71</f>
        <v>0</v>
      </c>
      <c r="J49" s="85">
        <f>I!I49/I!I$71</f>
        <v>0</v>
      </c>
      <c r="K49" s="85">
        <f>I!J49/I!J$71</f>
        <v>0</v>
      </c>
      <c r="L49" s="85">
        <f>I!K49/I!K$71</f>
        <v>0</v>
      </c>
      <c r="M49" s="85">
        <f>I!L49/I!L$71</f>
        <v>0</v>
      </c>
      <c r="N49" s="85">
        <f>I!M49/I!M$71</f>
        <v>0</v>
      </c>
      <c r="O49" s="85">
        <f>I!N49/I!N$71</f>
        <v>0</v>
      </c>
      <c r="P49" s="85">
        <f>I!O49/I!O$71</f>
        <v>0</v>
      </c>
      <c r="Q49" s="85">
        <f>I!P49/I!P$71</f>
        <v>0</v>
      </c>
      <c r="R49" s="85">
        <f>I!Q49/I!Q$71</f>
        <v>0</v>
      </c>
      <c r="S49" s="85">
        <f>I!R49/I!R$71</f>
        <v>0</v>
      </c>
      <c r="T49" s="85">
        <f>I!S49/I!S$71</f>
        <v>0</v>
      </c>
      <c r="U49" s="85">
        <f>I!T49/I!T$71</f>
        <v>0</v>
      </c>
      <c r="V49" s="85">
        <f>I!U49/I!U$71</f>
        <v>0</v>
      </c>
      <c r="W49" s="85">
        <f>I!V49/I!V$71</f>
        <v>0</v>
      </c>
      <c r="X49" s="85">
        <f>I!W49/I!W$71</f>
        <v>0</v>
      </c>
      <c r="Y49" s="85">
        <f>I!X49/I!X$71</f>
        <v>0</v>
      </c>
      <c r="Z49" s="85">
        <f>I!Y49/I!Y$71</f>
        <v>0</v>
      </c>
      <c r="AA49" s="85">
        <f>I!Z49/I!Z$71</f>
        <v>0</v>
      </c>
      <c r="AB49" s="85">
        <f>I!AA49/I!AA$71</f>
        <v>0</v>
      </c>
      <c r="AC49" s="85">
        <f>I!AB49/I!AB$71</f>
        <v>0</v>
      </c>
      <c r="AD49" s="85">
        <f>I!AC49/I!AC$71</f>
        <v>0</v>
      </c>
      <c r="AE49" s="85">
        <f>I!AD49/I!AD$71</f>
        <v>0</v>
      </c>
      <c r="AF49" s="85">
        <f>I!AE49/I!AE$71</f>
        <v>0</v>
      </c>
      <c r="AG49" s="85">
        <f>I!AF49/I!AF$71</f>
        <v>0</v>
      </c>
      <c r="AH49" s="85">
        <f>I!AG49/I!AG$71</f>
        <v>0</v>
      </c>
      <c r="AI49" s="85">
        <f>I!AH49/I!AH$71</f>
        <v>0</v>
      </c>
      <c r="AJ49" s="85">
        <f>I!AI49/I!AI$71</f>
        <v>0</v>
      </c>
      <c r="AK49" s="85">
        <f>I!AJ49/I!AJ$71</f>
        <v>0</v>
      </c>
      <c r="AL49" s="85">
        <f>I!AK49/I!AK$71</f>
        <v>0</v>
      </c>
      <c r="AM49" s="85">
        <f>I!AL49/I!AL$71</f>
        <v>0</v>
      </c>
      <c r="AN49" s="85">
        <f>I!AM49/I!AM$71</f>
        <v>0</v>
      </c>
      <c r="AO49" s="85">
        <f>I!AN49/I!AN$71</f>
        <v>0</v>
      </c>
      <c r="AP49" s="85">
        <f>I!AO49/I!AO$71</f>
        <v>0</v>
      </c>
      <c r="AQ49" s="85">
        <f>I!AP49/I!AP$71</f>
        <v>0</v>
      </c>
      <c r="AR49" s="85">
        <f>I!AQ49/I!AQ$71</f>
        <v>0</v>
      </c>
      <c r="AS49" s="85">
        <f>I!AR49/I!AR$71</f>
        <v>0</v>
      </c>
      <c r="AT49" s="85">
        <f>I!AS49/I!AS$71</f>
        <v>0</v>
      </c>
      <c r="AU49" s="85">
        <f>I!AT49/I!AT$71</f>
        <v>0</v>
      </c>
      <c r="AV49" s="85">
        <f>I!AU49/I!AU$71</f>
        <v>0</v>
      </c>
      <c r="AW49" s="85">
        <f>I!AV49/I!AV$71</f>
        <v>0</v>
      </c>
      <c r="AX49" s="85">
        <f>I!AW49/I!AW$71</f>
        <v>0</v>
      </c>
      <c r="AY49" s="85">
        <f>I!AX49/I!AX$71</f>
        <v>0</v>
      </c>
      <c r="AZ49" s="85">
        <f>I!AY49/I!AY$71</f>
        <v>0</v>
      </c>
      <c r="BA49" s="85">
        <f>I!AZ49/I!AZ$71</f>
        <v>0</v>
      </c>
      <c r="BB49" s="85">
        <f>I!BA49/I!BA$71</f>
        <v>0</v>
      </c>
      <c r="BC49" s="85">
        <f>I!BB49/I!BB$71</f>
        <v>0</v>
      </c>
      <c r="BD49" s="85">
        <f>I!BC49/I!BC$71</f>
        <v>0</v>
      </c>
      <c r="BE49" s="85">
        <f>I!BD49/I!BD$71</f>
        <v>0</v>
      </c>
      <c r="BF49" s="85">
        <f>I!BE49/I!BE$71</f>
        <v>0</v>
      </c>
      <c r="BG49" s="85">
        <f>I!BF49/I!BF$71</f>
        <v>0</v>
      </c>
      <c r="BH49" s="85">
        <f>I!BG49/I!BG$71</f>
        <v>0</v>
      </c>
      <c r="BI49" s="85">
        <f>I!BH49/I!BH$71</f>
        <v>0</v>
      </c>
      <c r="BJ49" s="85">
        <f>I!BI49/I!BI$71</f>
        <v>0</v>
      </c>
      <c r="BK49" s="85">
        <f>I!BJ49/I!BJ$71</f>
        <v>0</v>
      </c>
      <c r="BL49" s="85">
        <f>I!BK49/I!BK$71</f>
        <v>0</v>
      </c>
      <c r="BM49" s="85">
        <f>I!BL49/I!BL$71</f>
        <v>0</v>
      </c>
      <c r="BN49" s="85">
        <f>I!BM49/I!BM$71</f>
        <v>0</v>
      </c>
      <c r="BO49" s="85">
        <f>I!BN49/I!BN$71</f>
        <v>0</v>
      </c>
      <c r="BP49" s="85">
        <f>I!BO49/I!BO$71</f>
        <v>0</v>
      </c>
      <c r="BQ49" s="85">
        <f>I!BP49/I!BP$71</f>
        <v>0</v>
      </c>
      <c r="BR49" s="85">
        <f>I!BQ49/I!BQ$71</f>
        <v>0</v>
      </c>
      <c r="BS49" s="85">
        <f>I!BR49/I!BR$71</f>
        <v>0</v>
      </c>
      <c r="BT49" s="85">
        <f>I!BS49/I!BS$71</f>
        <v>0</v>
      </c>
      <c r="BU49" s="85">
        <f>I!BT49/I!BT$71</f>
        <v>0</v>
      </c>
      <c r="BV49" s="85">
        <f>I!BU49/I!BU$71</f>
        <v>0</v>
      </c>
      <c r="BW49" s="85">
        <f>I!BV49/I!BV$71</f>
        <v>0</v>
      </c>
      <c r="BX49" s="85">
        <f>I!BW49/I!BW$71</f>
        <v>0</v>
      </c>
      <c r="BY49" s="85">
        <f>I!BX49/I!BX$71</f>
        <v>0</v>
      </c>
      <c r="BZ49" s="85">
        <f>I!BY49/I!BY$71</f>
        <v>0</v>
      </c>
      <c r="CA49" s="85">
        <f>I!BZ49/I!BZ$71</f>
        <v>0</v>
      </c>
      <c r="CB49" s="85">
        <f>I!CA49/I!CA$71</f>
        <v>0</v>
      </c>
      <c r="CC49" s="85">
        <f>I!CB49/I!CB$71</f>
        <v>0</v>
      </c>
      <c r="CD49" s="85">
        <f>I!CC49/I!CC$71</f>
        <v>0</v>
      </c>
      <c r="CE49" s="85">
        <f>I!CD49/I!CD$71</f>
        <v>0</v>
      </c>
      <c r="CF49" s="85">
        <f>I!CE49/I!CE$71</f>
        <v>0</v>
      </c>
      <c r="CG49" s="85">
        <f>I!CF49/I!CF$71</f>
        <v>0</v>
      </c>
      <c r="CH49" s="85">
        <f>I!CG49/I!CG$71</f>
        <v>0</v>
      </c>
      <c r="CI49" s="85">
        <f>I!CH49/I!CH$71</f>
        <v>0</v>
      </c>
      <c r="CJ49" s="85">
        <f>I!CI49/I!CI$71</f>
        <v>0</v>
      </c>
      <c r="CK49" s="85">
        <f>I!CJ49/I!CJ$71</f>
        <v>0</v>
      </c>
      <c r="CL49" s="85">
        <f>I!CK49/I!CK$71</f>
        <v>0</v>
      </c>
      <c r="CM49" s="85">
        <f>I!CL49/I!CL$71</f>
        <v>0</v>
      </c>
      <c r="CN49" s="85">
        <f>I!CM49/I!CM$71</f>
        <v>0</v>
      </c>
      <c r="CO49" s="85">
        <f>I!CN49/I!CN$71</f>
        <v>0</v>
      </c>
      <c r="CP49" s="85">
        <f>I!CO49/I!CO$71</f>
        <v>0</v>
      </c>
      <c r="CQ49" s="85">
        <f>I!CP49/I!CP$71</f>
        <v>0</v>
      </c>
      <c r="CR49" s="85">
        <f>I!CQ49/I!CQ$71</f>
        <v>1.1812550072351869E-4</v>
      </c>
      <c r="CS49" s="85">
        <f>I!CR49/I!CR$71</f>
        <v>0</v>
      </c>
      <c r="CT49" s="85">
        <f>I!CS49/I!CS$71</f>
        <v>0</v>
      </c>
      <c r="CU49" s="85">
        <f>I!CT49/I!CT$71</f>
        <v>0</v>
      </c>
      <c r="CV49" s="85">
        <f>I!CU49/I!CU$71</f>
        <v>0</v>
      </c>
      <c r="CW49" s="85">
        <f>I!CV49/I!CV$71</f>
        <v>0</v>
      </c>
      <c r="CX49" s="85">
        <f>I!CW49/I!CW$71</f>
        <v>0</v>
      </c>
      <c r="CY49" s="85">
        <f>I!CX49/I!CX$71</f>
        <v>0.96827469386314713</v>
      </c>
      <c r="CZ49" s="85">
        <f>I!CY49/I!CY$71</f>
        <v>0</v>
      </c>
      <c r="DA49" s="85">
        <f>I!CZ49/I!CZ$71</f>
        <v>0</v>
      </c>
      <c r="DB49" s="85">
        <f>I!DA49/I!DA$71</f>
        <v>0</v>
      </c>
      <c r="DC49" s="85">
        <f>I!DB49/I!DB$71</f>
        <v>0</v>
      </c>
      <c r="DD49" s="85">
        <f>I!DC49/I!DC$71</f>
        <v>0</v>
      </c>
      <c r="DE49" s="85">
        <f>I!DD49/I!DD$71</f>
        <v>0</v>
      </c>
      <c r="DF49" s="85">
        <f>I!DE49/I!DE$71</f>
        <v>9.3503384822530579E-4</v>
      </c>
      <c r="DG49" s="85">
        <f>I!DF49/I!DF$71</f>
        <v>0</v>
      </c>
      <c r="DH49" s="85">
        <f>I!DG49/I!DG$71</f>
        <v>0</v>
      </c>
      <c r="DI49" s="85">
        <f>I!DH49/I!DH$71</f>
        <v>0</v>
      </c>
      <c r="DJ49" s="85">
        <f>I!DI49/I!DI$71</f>
        <v>0</v>
      </c>
      <c r="DK49" s="85">
        <f>I!DJ49/I!DJ$71</f>
        <v>0</v>
      </c>
      <c r="DL49" s="85">
        <f>I!DK49/I!DK$71</f>
        <v>0</v>
      </c>
      <c r="DM49" s="85">
        <f>I!DL49/I!DL$71</f>
        <v>0</v>
      </c>
      <c r="DN49" s="85">
        <f>I!DM49/I!DM$71</f>
        <v>0</v>
      </c>
      <c r="DO49" s="85">
        <f>I!DN49/I!DN$71</f>
        <v>0</v>
      </c>
      <c r="DP49" s="85">
        <f>I!DO49/I!DO$71</f>
        <v>0</v>
      </c>
      <c r="DQ49" s="85">
        <f>I!DP49/I!DP$71</f>
        <v>0</v>
      </c>
      <c r="DR49" s="85">
        <f>I!DQ49/I!DQ$71</f>
        <v>0</v>
      </c>
      <c r="DS49" s="85">
        <f>I!DR49/I!DR$71</f>
        <v>0</v>
      </c>
      <c r="DT49" s="85">
        <f>I!DS49/I!DS$71</f>
        <v>0</v>
      </c>
      <c r="DU49" s="85">
        <f>I!DT49/I!DT$71</f>
        <v>0</v>
      </c>
      <c r="DV49" s="85">
        <f>I!DU49/I!DU$71</f>
        <v>0</v>
      </c>
      <c r="DW49" s="85">
        <f>I!DV49/I!DV$71</f>
        <v>0</v>
      </c>
      <c r="DX49" s="85">
        <f>I!DW49/I!DW$71</f>
        <v>0</v>
      </c>
      <c r="DY49" s="85">
        <f>I!DX49/I!DX$71</f>
        <v>0</v>
      </c>
      <c r="DZ49" s="85">
        <f>I!DY49/I!DY$71</f>
        <v>0</v>
      </c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</row>
    <row r="50" spans="1:256" s="63" customFormat="1" ht="12.75" customHeight="1">
      <c r="A50" s="200">
        <v>5600</v>
      </c>
      <c r="B50" s="63" t="s">
        <v>349</v>
      </c>
      <c r="C50" s="85">
        <f>I!B50/I!B$71</f>
        <v>0</v>
      </c>
      <c r="D50" s="85">
        <f>I!C50/I!C$71</f>
        <v>0</v>
      </c>
      <c r="E50" s="85">
        <f>I!D50/I!D$71</f>
        <v>0</v>
      </c>
      <c r="F50" s="85">
        <f>I!E50/I!E$71</f>
        <v>0</v>
      </c>
      <c r="G50" s="85">
        <f>I!F50/I!F$71</f>
        <v>0</v>
      </c>
      <c r="H50" s="85">
        <f>I!G50/I!G$71</f>
        <v>0</v>
      </c>
      <c r="I50" s="85">
        <f>I!H50/I!H$71</f>
        <v>0</v>
      </c>
      <c r="J50" s="85">
        <f>I!I50/I!I$71</f>
        <v>0</v>
      </c>
      <c r="K50" s="85">
        <f>I!J50/I!J$71</f>
        <v>0</v>
      </c>
      <c r="L50" s="85">
        <f>I!K50/I!K$71</f>
        <v>0</v>
      </c>
      <c r="M50" s="85">
        <f>I!L50/I!L$71</f>
        <v>0</v>
      </c>
      <c r="N50" s="85">
        <f>I!M50/I!M$71</f>
        <v>0</v>
      </c>
      <c r="O50" s="85">
        <f>I!N50/I!N$71</f>
        <v>0</v>
      </c>
      <c r="P50" s="85">
        <f>I!O50/I!O$71</f>
        <v>0</v>
      </c>
      <c r="Q50" s="85">
        <f>I!P50/I!P$71</f>
        <v>0</v>
      </c>
      <c r="R50" s="85">
        <f>I!Q50/I!Q$71</f>
        <v>0</v>
      </c>
      <c r="S50" s="85">
        <f>I!R50/I!R$71</f>
        <v>0</v>
      </c>
      <c r="T50" s="85">
        <f>I!S50/I!S$71</f>
        <v>0</v>
      </c>
      <c r="U50" s="85">
        <f>I!T50/I!T$71</f>
        <v>0</v>
      </c>
      <c r="V50" s="85">
        <f>I!U50/I!U$71</f>
        <v>0</v>
      </c>
      <c r="W50" s="85">
        <f>I!V50/I!V$71</f>
        <v>0</v>
      </c>
      <c r="X50" s="85">
        <f>I!W50/I!W$71</f>
        <v>0</v>
      </c>
      <c r="Y50" s="85">
        <f>I!X50/I!X$71</f>
        <v>0</v>
      </c>
      <c r="Z50" s="85">
        <f>I!Y50/I!Y$71</f>
        <v>0</v>
      </c>
      <c r="AA50" s="85">
        <f>I!Z50/I!Z$71</f>
        <v>0</v>
      </c>
      <c r="AB50" s="85">
        <f>I!AA50/I!AA$71</f>
        <v>0</v>
      </c>
      <c r="AC50" s="85">
        <f>I!AB50/I!AB$71</f>
        <v>0</v>
      </c>
      <c r="AD50" s="85">
        <f>I!AC50/I!AC$71</f>
        <v>0</v>
      </c>
      <c r="AE50" s="85">
        <f>I!AD50/I!AD$71</f>
        <v>0</v>
      </c>
      <c r="AF50" s="85">
        <f>I!AE50/I!AE$71</f>
        <v>0</v>
      </c>
      <c r="AG50" s="85">
        <f>I!AF50/I!AF$71</f>
        <v>0</v>
      </c>
      <c r="AH50" s="85">
        <f>I!AG50/I!AG$71</f>
        <v>0</v>
      </c>
      <c r="AI50" s="85">
        <f>I!AH50/I!AH$71</f>
        <v>0</v>
      </c>
      <c r="AJ50" s="85">
        <f>I!AI50/I!AI$71</f>
        <v>0</v>
      </c>
      <c r="AK50" s="85">
        <f>I!AJ50/I!AJ$71</f>
        <v>0</v>
      </c>
      <c r="AL50" s="85">
        <f>I!AK50/I!AK$71</f>
        <v>0</v>
      </c>
      <c r="AM50" s="85">
        <f>I!AL50/I!AL$71</f>
        <v>0</v>
      </c>
      <c r="AN50" s="85">
        <f>I!AM50/I!AM$71</f>
        <v>0</v>
      </c>
      <c r="AO50" s="85">
        <f>I!AN50/I!AN$71</f>
        <v>0</v>
      </c>
      <c r="AP50" s="85">
        <f>I!AO50/I!AO$71</f>
        <v>0</v>
      </c>
      <c r="AQ50" s="85">
        <f>I!AP50/I!AP$71</f>
        <v>0</v>
      </c>
      <c r="AR50" s="85">
        <f>I!AQ50/I!AQ$71</f>
        <v>0</v>
      </c>
      <c r="AS50" s="85">
        <f>I!AR50/I!AR$71</f>
        <v>0</v>
      </c>
      <c r="AT50" s="85">
        <f>I!AS50/I!AS$71</f>
        <v>0</v>
      </c>
      <c r="AU50" s="85">
        <f>I!AT50/I!AT$71</f>
        <v>0</v>
      </c>
      <c r="AV50" s="85">
        <f>I!AU50/I!AU$71</f>
        <v>0</v>
      </c>
      <c r="AW50" s="85">
        <f>I!AV50/I!AV$71</f>
        <v>0</v>
      </c>
      <c r="AX50" s="85">
        <f>I!AW50/I!AW$71</f>
        <v>0</v>
      </c>
      <c r="AY50" s="85">
        <f>I!AX50/I!AX$71</f>
        <v>0</v>
      </c>
      <c r="AZ50" s="85">
        <f>I!AY50/I!AY$71</f>
        <v>0</v>
      </c>
      <c r="BA50" s="85">
        <f>I!AZ50/I!AZ$71</f>
        <v>0</v>
      </c>
      <c r="BB50" s="85">
        <f>I!BA50/I!BA$71</f>
        <v>0</v>
      </c>
      <c r="BC50" s="85">
        <f>I!BB50/I!BB$71</f>
        <v>0</v>
      </c>
      <c r="BD50" s="85">
        <f>I!BC50/I!BC$71</f>
        <v>0</v>
      </c>
      <c r="BE50" s="85">
        <f>I!BD50/I!BD$71</f>
        <v>0</v>
      </c>
      <c r="BF50" s="85">
        <f>I!BE50/I!BE$71</f>
        <v>0</v>
      </c>
      <c r="BG50" s="85">
        <f>I!BF50/I!BF$71</f>
        <v>0</v>
      </c>
      <c r="BH50" s="85">
        <f>I!BG50/I!BG$71</f>
        <v>0</v>
      </c>
      <c r="BI50" s="85">
        <f>I!BH50/I!BH$71</f>
        <v>0</v>
      </c>
      <c r="BJ50" s="85">
        <f>I!BI50/I!BI$71</f>
        <v>0</v>
      </c>
      <c r="BK50" s="85">
        <f>I!BJ50/I!BJ$71</f>
        <v>0</v>
      </c>
      <c r="BL50" s="85">
        <f>I!BK50/I!BK$71</f>
        <v>0</v>
      </c>
      <c r="BM50" s="85">
        <f>I!BL50/I!BL$71</f>
        <v>0</v>
      </c>
      <c r="BN50" s="85">
        <f>I!BM50/I!BM$71</f>
        <v>0</v>
      </c>
      <c r="BO50" s="85">
        <f>I!BN50/I!BN$71</f>
        <v>0</v>
      </c>
      <c r="BP50" s="85">
        <f>I!BO50/I!BO$71</f>
        <v>0</v>
      </c>
      <c r="BQ50" s="85">
        <f>I!BP50/I!BP$71</f>
        <v>0</v>
      </c>
      <c r="BR50" s="85">
        <f>I!BQ50/I!BQ$71</f>
        <v>0</v>
      </c>
      <c r="BS50" s="85">
        <f>I!BR50/I!BR$71</f>
        <v>0</v>
      </c>
      <c r="BT50" s="85">
        <f>I!BS50/I!BS$71</f>
        <v>0</v>
      </c>
      <c r="BU50" s="85">
        <f>I!BT50/I!BT$71</f>
        <v>0</v>
      </c>
      <c r="BV50" s="85">
        <f>I!BU50/I!BU$71</f>
        <v>0</v>
      </c>
      <c r="BW50" s="85">
        <f>I!BV50/I!BV$71</f>
        <v>0</v>
      </c>
      <c r="BX50" s="85">
        <f>I!BW50/I!BW$71</f>
        <v>0</v>
      </c>
      <c r="BY50" s="85">
        <f>I!BX50/I!BX$71</f>
        <v>0</v>
      </c>
      <c r="BZ50" s="85">
        <f>I!BY50/I!BY$71</f>
        <v>0</v>
      </c>
      <c r="CA50" s="85">
        <f>I!BZ50/I!BZ$71</f>
        <v>0</v>
      </c>
      <c r="CB50" s="85">
        <f>I!CA50/I!CA$71</f>
        <v>0</v>
      </c>
      <c r="CC50" s="85">
        <f>I!CB50/I!CB$71</f>
        <v>0</v>
      </c>
      <c r="CD50" s="85">
        <f>I!CC50/I!CC$71</f>
        <v>0</v>
      </c>
      <c r="CE50" s="85">
        <f>I!CD50/I!CD$71</f>
        <v>0</v>
      </c>
      <c r="CF50" s="85">
        <f>I!CE50/I!CE$71</f>
        <v>0</v>
      </c>
      <c r="CG50" s="85">
        <f>I!CF50/I!CF$71</f>
        <v>0</v>
      </c>
      <c r="CH50" s="85">
        <f>I!CG50/I!CG$71</f>
        <v>0</v>
      </c>
      <c r="CI50" s="85">
        <f>I!CH50/I!CH$71</f>
        <v>0</v>
      </c>
      <c r="CJ50" s="85">
        <f>I!CI50/I!CI$71</f>
        <v>0</v>
      </c>
      <c r="CK50" s="85">
        <f>I!CJ50/I!CJ$71</f>
        <v>0</v>
      </c>
      <c r="CL50" s="85">
        <f>I!CK50/I!CK$71</f>
        <v>0</v>
      </c>
      <c r="CM50" s="85">
        <f>I!CL50/I!CL$71</f>
        <v>0</v>
      </c>
      <c r="CN50" s="85">
        <f>I!CM50/I!CM$71</f>
        <v>0</v>
      </c>
      <c r="CO50" s="85">
        <f>I!CN50/I!CN$71</f>
        <v>0</v>
      </c>
      <c r="CP50" s="85">
        <f>I!CO50/I!CO$71</f>
        <v>0</v>
      </c>
      <c r="CQ50" s="85">
        <f>I!CP50/I!CP$71</f>
        <v>0</v>
      </c>
      <c r="CR50" s="85">
        <f>I!CQ50/I!CQ$71</f>
        <v>1.0002562561265695E-4</v>
      </c>
      <c r="CS50" s="85">
        <f>I!CR50/I!CR$71</f>
        <v>0</v>
      </c>
      <c r="CT50" s="85">
        <f>I!CS50/I!CS$71</f>
        <v>0</v>
      </c>
      <c r="CU50" s="85">
        <f>I!CT50/I!CT$71</f>
        <v>0</v>
      </c>
      <c r="CV50" s="85">
        <f>I!CU50/I!CU$71</f>
        <v>0</v>
      </c>
      <c r="CW50" s="85">
        <f>I!CV50/I!CV$71</f>
        <v>0</v>
      </c>
      <c r="CX50" s="85">
        <f>I!CW50/I!CW$71</f>
        <v>0</v>
      </c>
      <c r="CY50" s="85">
        <f>I!CX50/I!CX$71</f>
        <v>0</v>
      </c>
      <c r="CZ50" s="85">
        <f>I!CY50/I!CY$71</f>
        <v>0.98702627045650304</v>
      </c>
      <c r="DA50" s="85">
        <f>I!CZ50/I!CZ$71</f>
        <v>0</v>
      </c>
      <c r="DB50" s="85">
        <f>I!DA50/I!DA$71</f>
        <v>0</v>
      </c>
      <c r="DC50" s="85">
        <f>I!DB50/I!DB$71</f>
        <v>0</v>
      </c>
      <c r="DD50" s="85">
        <f>I!DC50/I!DC$71</f>
        <v>0</v>
      </c>
      <c r="DE50" s="85">
        <f>I!DD50/I!DD$71</f>
        <v>0</v>
      </c>
      <c r="DF50" s="85">
        <f>I!DE50/I!DE$71</f>
        <v>4.9868471905349637E-3</v>
      </c>
      <c r="DG50" s="85">
        <f>I!DF50/I!DF$71</f>
        <v>0</v>
      </c>
      <c r="DH50" s="85">
        <f>I!DG50/I!DG$71</f>
        <v>0</v>
      </c>
      <c r="DI50" s="85">
        <f>I!DH50/I!DH$71</f>
        <v>0</v>
      </c>
      <c r="DJ50" s="85">
        <f>I!DI50/I!DI$71</f>
        <v>0</v>
      </c>
      <c r="DK50" s="85">
        <f>I!DJ50/I!DJ$71</f>
        <v>0</v>
      </c>
      <c r="DL50" s="85">
        <f>I!DK50/I!DK$71</f>
        <v>1.2452381927661491E-2</v>
      </c>
      <c r="DM50" s="85">
        <f>I!DL50/I!DL$71</f>
        <v>0</v>
      </c>
      <c r="DN50" s="85">
        <f>I!DM50/I!DM$71</f>
        <v>0</v>
      </c>
      <c r="DO50" s="85">
        <f>I!DN50/I!DN$71</f>
        <v>0</v>
      </c>
      <c r="DP50" s="85">
        <f>I!DO50/I!DO$71</f>
        <v>0</v>
      </c>
      <c r="DQ50" s="85">
        <f>I!DP50/I!DP$71</f>
        <v>0</v>
      </c>
      <c r="DR50" s="85">
        <f>I!DQ50/I!DQ$71</f>
        <v>0</v>
      </c>
      <c r="DS50" s="85">
        <f>I!DR50/I!DR$71</f>
        <v>0</v>
      </c>
      <c r="DT50" s="85">
        <f>I!DS50/I!DS$71</f>
        <v>0</v>
      </c>
      <c r="DU50" s="85">
        <f>I!DT50/I!DT$71</f>
        <v>0</v>
      </c>
      <c r="DV50" s="85">
        <f>I!DU50/I!DU$71</f>
        <v>0</v>
      </c>
      <c r="DW50" s="85">
        <f>I!DV50/I!DV$71</f>
        <v>0</v>
      </c>
      <c r="DX50" s="85">
        <f>I!DW50/I!DW$71</f>
        <v>0</v>
      </c>
      <c r="DY50" s="85">
        <f>I!DX50/I!DX$71</f>
        <v>0</v>
      </c>
      <c r="DZ50" s="85">
        <f>I!DY50/I!DY$71</f>
        <v>0</v>
      </c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</row>
    <row r="51" spans="1:256" s="63" customFormat="1" ht="12.75" customHeight="1">
      <c r="A51" s="200">
        <v>5800</v>
      </c>
      <c r="B51" s="63" t="s">
        <v>350</v>
      </c>
      <c r="C51" s="85">
        <f>I!B51/I!B$71</f>
        <v>0</v>
      </c>
      <c r="D51" s="85">
        <f>I!C51/I!C$71</f>
        <v>0</v>
      </c>
      <c r="E51" s="85">
        <f>I!D51/I!D$71</f>
        <v>0</v>
      </c>
      <c r="F51" s="85">
        <f>I!E51/I!E$71</f>
        <v>0</v>
      </c>
      <c r="G51" s="85">
        <f>I!F51/I!F$71</f>
        <v>0</v>
      </c>
      <c r="H51" s="85">
        <f>I!G51/I!G$71</f>
        <v>0</v>
      </c>
      <c r="I51" s="85">
        <f>I!H51/I!H$71</f>
        <v>0</v>
      </c>
      <c r="J51" s="85">
        <f>I!I51/I!I$71</f>
        <v>0</v>
      </c>
      <c r="K51" s="85">
        <f>I!J51/I!J$71</f>
        <v>0</v>
      </c>
      <c r="L51" s="85">
        <f>I!K51/I!K$71</f>
        <v>0</v>
      </c>
      <c r="M51" s="85">
        <f>I!L51/I!L$71</f>
        <v>0</v>
      </c>
      <c r="N51" s="85">
        <f>I!M51/I!M$71</f>
        <v>0</v>
      </c>
      <c r="O51" s="85">
        <f>I!N51/I!N$71</f>
        <v>0</v>
      </c>
      <c r="P51" s="85">
        <f>I!O51/I!O$71</f>
        <v>0</v>
      </c>
      <c r="Q51" s="85">
        <f>I!P51/I!P$71</f>
        <v>0</v>
      </c>
      <c r="R51" s="85">
        <f>I!Q51/I!Q$71</f>
        <v>0</v>
      </c>
      <c r="S51" s="85">
        <f>I!R51/I!R$71</f>
        <v>0</v>
      </c>
      <c r="T51" s="85">
        <f>I!S51/I!S$71</f>
        <v>0</v>
      </c>
      <c r="U51" s="85">
        <f>I!T51/I!T$71</f>
        <v>0</v>
      </c>
      <c r="V51" s="85">
        <f>I!U51/I!U$71</f>
        <v>0</v>
      </c>
      <c r="W51" s="85">
        <f>I!V51/I!V$71</f>
        <v>0</v>
      </c>
      <c r="X51" s="85">
        <f>I!W51/I!W$71</f>
        <v>0</v>
      </c>
      <c r="Y51" s="85">
        <f>I!X51/I!X$71</f>
        <v>0</v>
      </c>
      <c r="Z51" s="85">
        <f>I!Y51/I!Y$71</f>
        <v>0</v>
      </c>
      <c r="AA51" s="85">
        <f>I!Z51/I!Z$71</f>
        <v>0</v>
      </c>
      <c r="AB51" s="85">
        <f>I!AA51/I!AA$71</f>
        <v>0</v>
      </c>
      <c r="AC51" s="85">
        <f>I!AB51/I!AB$71</f>
        <v>0</v>
      </c>
      <c r="AD51" s="85">
        <f>I!AC51/I!AC$71</f>
        <v>0</v>
      </c>
      <c r="AE51" s="85">
        <f>I!AD51/I!AD$71</f>
        <v>0</v>
      </c>
      <c r="AF51" s="85">
        <f>I!AE51/I!AE$71</f>
        <v>0</v>
      </c>
      <c r="AG51" s="85">
        <f>I!AF51/I!AF$71</f>
        <v>0</v>
      </c>
      <c r="AH51" s="85">
        <f>I!AG51/I!AG$71</f>
        <v>0</v>
      </c>
      <c r="AI51" s="85">
        <f>I!AH51/I!AH$71</f>
        <v>0</v>
      </c>
      <c r="AJ51" s="85">
        <f>I!AI51/I!AI$71</f>
        <v>0</v>
      </c>
      <c r="AK51" s="85">
        <f>I!AJ51/I!AJ$71</f>
        <v>0</v>
      </c>
      <c r="AL51" s="85">
        <f>I!AK51/I!AK$71</f>
        <v>0</v>
      </c>
      <c r="AM51" s="85">
        <f>I!AL51/I!AL$71</f>
        <v>0</v>
      </c>
      <c r="AN51" s="85">
        <f>I!AM51/I!AM$71</f>
        <v>0</v>
      </c>
      <c r="AO51" s="85">
        <f>I!AN51/I!AN$71</f>
        <v>0</v>
      </c>
      <c r="AP51" s="85">
        <f>I!AO51/I!AO$71</f>
        <v>0</v>
      </c>
      <c r="AQ51" s="85">
        <f>I!AP51/I!AP$71</f>
        <v>0</v>
      </c>
      <c r="AR51" s="85">
        <f>I!AQ51/I!AQ$71</f>
        <v>0</v>
      </c>
      <c r="AS51" s="85">
        <f>I!AR51/I!AR$71</f>
        <v>0</v>
      </c>
      <c r="AT51" s="85">
        <f>I!AS51/I!AS$71</f>
        <v>0</v>
      </c>
      <c r="AU51" s="85">
        <f>I!AT51/I!AT$71</f>
        <v>4.1849799350277085E-2</v>
      </c>
      <c r="AV51" s="85">
        <f>I!AU51/I!AU$71</f>
        <v>0</v>
      </c>
      <c r="AW51" s="85">
        <f>I!AV51/I!AV$71</f>
        <v>0</v>
      </c>
      <c r="AX51" s="85">
        <f>I!AW51/I!AW$71</f>
        <v>0</v>
      </c>
      <c r="AY51" s="85">
        <f>I!AX51/I!AX$71</f>
        <v>0</v>
      </c>
      <c r="AZ51" s="85">
        <f>I!AY51/I!AY$71</f>
        <v>0</v>
      </c>
      <c r="BA51" s="85">
        <f>I!AZ51/I!AZ$71</f>
        <v>0</v>
      </c>
      <c r="BB51" s="85">
        <f>I!BA51/I!BA$71</f>
        <v>0</v>
      </c>
      <c r="BC51" s="85">
        <f>I!BB51/I!BB$71</f>
        <v>0</v>
      </c>
      <c r="BD51" s="85">
        <f>I!BC51/I!BC$71</f>
        <v>0</v>
      </c>
      <c r="BE51" s="85">
        <f>I!BD51/I!BD$71</f>
        <v>0</v>
      </c>
      <c r="BF51" s="85">
        <f>I!BE51/I!BE$71</f>
        <v>0</v>
      </c>
      <c r="BG51" s="85">
        <f>I!BF51/I!BF$71</f>
        <v>0</v>
      </c>
      <c r="BH51" s="85">
        <f>I!BG51/I!BG$71</f>
        <v>0</v>
      </c>
      <c r="BI51" s="85">
        <f>I!BH51/I!BH$71</f>
        <v>0</v>
      </c>
      <c r="BJ51" s="85">
        <f>I!BI51/I!BI$71</f>
        <v>0</v>
      </c>
      <c r="BK51" s="85">
        <f>I!BJ51/I!BJ$71</f>
        <v>0</v>
      </c>
      <c r="BL51" s="85">
        <f>I!BK51/I!BK$71</f>
        <v>0</v>
      </c>
      <c r="BM51" s="85">
        <f>I!BL51/I!BL$71</f>
        <v>0</v>
      </c>
      <c r="BN51" s="85">
        <f>I!BM51/I!BM$71</f>
        <v>0</v>
      </c>
      <c r="BO51" s="85">
        <f>I!BN51/I!BN$71</f>
        <v>0</v>
      </c>
      <c r="BP51" s="85">
        <f>I!BO51/I!BO$71</f>
        <v>0</v>
      </c>
      <c r="BQ51" s="85">
        <f>I!BP51/I!BP$71</f>
        <v>0</v>
      </c>
      <c r="BR51" s="85">
        <f>I!BQ51/I!BQ$71</f>
        <v>0</v>
      </c>
      <c r="BS51" s="85">
        <f>I!BR51/I!BR$71</f>
        <v>0</v>
      </c>
      <c r="BT51" s="85">
        <f>I!BS51/I!BS$71</f>
        <v>0</v>
      </c>
      <c r="BU51" s="85">
        <f>I!BT51/I!BT$71</f>
        <v>0</v>
      </c>
      <c r="BV51" s="85">
        <f>I!BU51/I!BU$71</f>
        <v>0</v>
      </c>
      <c r="BW51" s="85">
        <f>I!BV51/I!BV$71</f>
        <v>0</v>
      </c>
      <c r="BX51" s="85">
        <f>I!BW51/I!BW$71</f>
        <v>0</v>
      </c>
      <c r="BY51" s="85">
        <f>I!BX51/I!BX$71</f>
        <v>0</v>
      </c>
      <c r="BZ51" s="85">
        <f>I!BY51/I!BY$71</f>
        <v>0</v>
      </c>
      <c r="CA51" s="85">
        <f>I!BZ51/I!BZ$71</f>
        <v>0</v>
      </c>
      <c r="CB51" s="85">
        <f>I!CA51/I!CA$71</f>
        <v>0</v>
      </c>
      <c r="CC51" s="85">
        <f>I!CB51/I!CB$71</f>
        <v>0</v>
      </c>
      <c r="CD51" s="85">
        <f>I!CC51/I!CC$71</f>
        <v>0</v>
      </c>
      <c r="CE51" s="85">
        <f>I!CD51/I!CD$71</f>
        <v>0</v>
      </c>
      <c r="CF51" s="85">
        <f>I!CE51/I!CE$71</f>
        <v>0</v>
      </c>
      <c r="CG51" s="85">
        <f>I!CF51/I!CF$71</f>
        <v>0</v>
      </c>
      <c r="CH51" s="85">
        <f>I!CG51/I!CG$71</f>
        <v>0</v>
      </c>
      <c r="CI51" s="85">
        <f>I!CH51/I!CH$71</f>
        <v>0</v>
      </c>
      <c r="CJ51" s="85">
        <f>I!CI51/I!CI$71</f>
        <v>0</v>
      </c>
      <c r="CK51" s="85">
        <f>I!CJ51/I!CJ$71</f>
        <v>0</v>
      </c>
      <c r="CL51" s="85">
        <f>I!CK51/I!CK$71</f>
        <v>0</v>
      </c>
      <c r="CM51" s="85">
        <f>I!CL51/I!CL$71</f>
        <v>0</v>
      </c>
      <c r="CN51" s="85">
        <f>I!CM51/I!CM$71</f>
        <v>0</v>
      </c>
      <c r="CO51" s="85">
        <f>I!CN51/I!CN$71</f>
        <v>0</v>
      </c>
      <c r="CP51" s="85">
        <f>I!CO51/I!CO$71</f>
        <v>0</v>
      </c>
      <c r="CQ51" s="85">
        <f>I!CP51/I!CP$71</f>
        <v>0</v>
      </c>
      <c r="CR51" s="85">
        <f>I!CQ51/I!CQ$71</f>
        <v>8.8594125542639014E-5</v>
      </c>
      <c r="CS51" s="85">
        <f>I!CR51/I!CR$71</f>
        <v>0</v>
      </c>
      <c r="CT51" s="85">
        <f>I!CS51/I!CS$71</f>
        <v>0</v>
      </c>
      <c r="CU51" s="85">
        <f>I!CT51/I!CT$71</f>
        <v>0</v>
      </c>
      <c r="CV51" s="85">
        <f>I!CU51/I!CU$71</f>
        <v>0</v>
      </c>
      <c r="CW51" s="85">
        <f>I!CV51/I!CV$71</f>
        <v>0</v>
      </c>
      <c r="CX51" s="85">
        <f>I!CW51/I!CW$71</f>
        <v>0</v>
      </c>
      <c r="CY51" s="85">
        <f>I!CX51/I!CX$71</f>
        <v>0</v>
      </c>
      <c r="CZ51" s="85">
        <f>I!CY51/I!CY$71</f>
        <v>0</v>
      </c>
      <c r="DA51" s="85">
        <f>I!CZ51/I!CZ$71</f>
        <v>0.97133683596030351</v>
      </c>
      <c r="DB51" s="85">
        <f>I!DA51/I!DA$71</f>
        <v>0</v>
      </c>
      <c r="DC51" s="85">
        <f>I!DB51/I!DB$71</f>
        <v>0</v>
      </c>
      <c r="DD51" s="85">
        <f>I!DC51/I!DC$71</f>
        <v>0</v>
      </c>
      <c r="DE51" s="85">
        <f>I!DD51/I!DD$71</f>
        <v>0</v>
      </c>
      <c r="DF51" s="85">
        <f>I!DE51/I!DE$71</f>
        <v>1.1345077358467044E-3</v>
      </c>
      <c r="DG51" s="85">
        <f>I!DF51/I!DF$71</f>
        <v>0</v>
      </c>
      <c r="DH51" s="85">
        <f>I!DG51/I!DG$71</f>
        <v>0</v>
      </c>
      <c r="DI51" s="85">
        <f>I!DH51/I!DH$71</f>
        <v>4.5922307804704949E-4</v>
      </c>
      <c r="DJ51" s="85">
        <f>I!DI51/I!DI$71</f>
        <v>0</v>
      </c>
      <c r="DK51" s="85">
        <f>I!DJ51/I!DJ$71</f>
        <v>0</v>
      </c>
      <c r="DL51" s="85">
        <f>I!DK51/I!DK$71</f>
        <v>0</v>
      </c>
      <c r="DM51" s="85">
        <f>I!DL51/I!DL$71</f>
        <v>0</v>
      </c>
      <c r="DN51" s="85">
        <f>I!DM51/I!DM$71</f>
        <v>0</v>
      </c>
      <c r="DO51" s="85">
        <f>I!DN51/I!DN$71</f>
        <v>0</v>
      </c>
      <c r="DP51" s="85">
        <f>I!DO51/I!DO$71</f>
        <v>0</v>
      </c>
      <c r="DQ51" s="85">
        <f>I!DP51/I!DP$71</f>
        <v>0</v>
      </c>
      <c r="DR51" s="85">
        <f>I!DQ51/I!DQ$71</f>
        <v>0</v>
      </c>
      <c r="DS51" s="85">
        <f>I!DR51/I!DR$71</f>
        <v>0</v>
      </c>
      <c r="DT51" s="85">
        <f>I!DS51/I!DS$71</f>
        <v>0</v>
      </c>
      <c r="DU51" s="85">
        <f>I!DT51/I!DT$71</f>
        <v>0</v>
      </c>
      <c r="DV51" s="85">
        <f>I!DU51/I!DU$71</f>
        <v>0</v>
      </c>
      <c r="DW51" s="85">
        <f>I!DV51/I!DV$71</f>
        <v>0</v>
      </c>
      <c r="DX51" s="85">
        <f>I!DW51/I!DW$71</f>
        <v>0</v>
      </c>
      <c r="DY51" s="85">
        <f>I!DX51/I!DX$71</f>
        <v>0</v>
      </c>
      <c r="DZ51" s="85">
        <f>I!DY51/I!DY$71</f>
        <v>0</v>
      </c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</row>
    <row r="52" spans="1:256" ht="12.75" customHeight="1">
      <c r="A52" s="200">
        <v>5980</v>
      </c>
      <c r="B52" s="63" t="s">
        <v>351</v>
      </c>
      <c r="C52" s="85">
        <f>I!B52/I!B$71</f>
        <v>0</v>
      </c>
      <c r="D52" s="85">
        <f>I!C52/I!C$71</f>
        <v>0</v>
      </c>
      <c r="E52" s="85">
        <f>I!D52/I!D$71</f>
        <v>0</v>
      </c>
      <c r="F52" s="85">
        <f>I!E52/I!E$71</f>
        <v>0</v>
      </c>
      <c r="G52" s="85">
        <f>I!F52/I!F$71</f>
        <v>0</v>
      </c>
      <c r="H52" s="85">
        <f>I!G52/I!G$71</f>
        <v>0</v>
      </c>
      <c r="I52" s="85">
        <f>I!H52/I!H$71</f>
        <v>0</v>
      </c>
      <c r="J52" s="85">
        <f>I!I52/I!I$71</f>
        <v>0</v>
      </c>
      <c r="K52" s="85">
        <f>I!J52/I!J$71</f>
        <v>0</v>
      </c>
      <c r="L52" s="85">
        <f>I!K52/I!K$71</f>
        <v>0</v>
      </c>
      <c r="M52" s="85">
        <f>I!L52/I!L$71</f>
        <v>0</v>
      </c>
      <c r="N52" s="85">
        <f>I!M52/I!M$71</f>
        <v>0</v>
      </c>
      <c r="O52" s="85">
        <f>I!N52/I!N$71</f>
        <v>0</v>
      </c>
      <c r="P52" s="85">
        <f>I!O52/I!O$71</f>
        <v>0</v>
      </c>
      <c r="Q52" s="85">
        <f>I!P52/I!P$71</f>
        <v>0</v>
      </c>
      <c r="R52" s="85">
        <f>I!Q52/I!Q$71</f>
        <v>0</v>
      </c>
      <c r="S52" s="85">
        <f>I!R52/I!R$71</f>
        <v>0</v>
      </c>
      <c r="T52" s="85">
        <f>I!S52/I!S$71</f>
        <v>0</v>
      </c>
      <c r="U52" s="85">
        <f>I!T52/I!T$71</f>
        <v>0</v>
      </c>
      <c r="V52" s="85">
        <f>I!U52/I!U$71</f>
        <v>0</v>
      </c>
      <c r="W52" s="85">
        <f>I!V52/I!V$71</f>
        <v>0</v>
      </c>
      <c r="X52" s="85">
        <f>I!W52/I!W$71</f>
        <v>0</v>
      </c>
      <c r="Y52" s="85">
        <f>I!X52/I!X$71</f>
        <v>0</v>
      </c>
      <c r="Z52" s="85">
        <f>I!Y52/I!Y$71</f>
        <v>0</v>
      </c>
      <c r="AA52" s="85">
        <f>I!Z52/I!Z$71</f>
        <v>0</v>
      </c>
      <c r="AB52" s="85">
        <f>I!AA52/I!AA$71</f>
        <v>0</v>
      </c>
      <c r="AC52" s="85">
        <f>I!AB52/I!AB$71</f>
        <v>0</v>
      </c>
      <c r="AD52" s="85">
        <f>I!AC52/I!AC$71</f>
        <v>0</v>
      </c>
      <c r="AE52" s="85">
        <f>I!AD52/I!AD$71</f>
        <v>0</v>
      </c>
      <c r="AF52" s="85">
        <f>I!AE52/I!AE$71</f>
        <v>0</v>
      </c>
      <c r="AG52" s="85">
        <f>I!AF52/I!AF$71</f>
        <v>0</v>
      </c>
      <c r="AH52" s="85">
        <f>I!AG52/I!AG$71</f>
        <v>0</v>
      </c>
      <c r="AI52" s="85">
        <f>I!AH52/I!AH$71</f>
        <v>0</v>
      </c>
      <c r="AJ52" s="85">
        <f>I!AI52/I!AI$71</f>
        <v>0</v>
      </c>
      <c r="AK52" s="85">
        <f>I!AJ52/I!AJ$71</f>
        <v>0</v>
      </c>
      <c r="AL52" s="85">
        <f>I!AK52/I!AK$71</f>
        <v>0</v>
      </c>
      <c r="AM52" s="85">
        <f>I!AL52/I!AL$71</f>
        <v>0</v>
      </c>
      <c r="AN52" s="85">
        <f>I!AM52/I!AM$71</f>
        <v>0</v>
      </c>
      <c r="AO52" s="85">
        <f>I!AN52/I!AN$71</f>
        <v>0</v>
      </c>
      <c r="AP52" s="85">
        <f>I!AO52/I!AO$71</f>
        <v>0</v>
      </c>
      <c r="AQ52" s="85">
        <f>I!AP52/I!AP$71</f>
        <v>0</v>
      </c>
      <c r="AR52" s="85">
        <f>I!AQ52/I!AQ$71</f>
        <v>0</v>
      </c>
      <c r="AS52" s="85">
        <f>I!AR52/I!AR$71</f>
        <v>0</v>
      </c>
      <c r="AT52" s="85">
        <f>I!AS52/I!AS$71</f>
        <v>0</v>
      </c>
      <c r="AU52" s="85">
        <f>I!AT52/I!AT$71</f>
        <v>0</v>
      </c>
      <c r="AV52" s="85">
        <f>I!AU52/I!AU$71</f>
        <v>0</v>
      </c>
      <c r="AW52" s="85">
        <f>I!AV52/I!AV$71</f>
        <v>0</v>
      </c>
      <c r="AX52" s="85">
        <f>I!AW52/I!AW$71</f>
        <v>0</v>
      </c>
      <c r="AY52" s="85">
        <f>I!AX52/I!AX$71</f>
        <v>0</v>
      </c>
      <c r="AZ52" s="85">
        <f>I!AY52/I!AY$71</f>
        <v>0</v>
      </c>
      <c r="BA52" s="85">
        <f>I!AZ52/I!AZ$71</f>
        <v>0</v>
      </c>
      <c r="BB52" s="85">
        <f>I!BA52/I!BA$71</f>
        <v>0</v>
      </c>
      <c r="BC52" s="85">
        <f>I!BB52/I!BB$71</f>
        <v>0</v>
      </c>
      <c r="BD52" s="85">
        <f>I!BC52/I!BC$71</f>
        <v>0</v>
      </c>
      <c r="BE52" s="85">
        <f>I!BD52/I!BD$71</f>
        <v>0</v>
      </c>
      <c r="BF52" s="85">
        <f>I!BE52/I!BE$71</f>
        <v>0</v>
      </c>
      <c r="BG52" s="85">
        <f>I!BF52/I!BF$71</f>
        <v>0</v>
      </c>
      <c r="BH52" s="85">
        <f>I!BG52/I!BG$71</f>
        <v>0</v>
      </c>
      <c r="BI52" s="85">
        <f>I!BH52/I!BH$71</f>
        <v>0</v>
      </c>
      <c r="BJ52" s="85">
        <f>I!BI52/I!BI$71</f>
        <v>0</v>
      </c>
      <c r="BK52" s="85">
        <f>I!BJ52/I!BJ$71</f>
        <v>0</v>
      </c>
      <c r="BL52" s="85">
        <f>I!BK52/I!BK$71</f>
        <v>0</v>
      </c>
      <c r="BM52" s="85">
        <f>I!BL52/I!BL$71</f>
        <v>0</v>
      </c>
      <c r="BN52" s="85">
        <f>I!BM52/I!BM$71</f>
        <v>0</v>
      </c>
      <c r="BO52" s="85">
        <f>I!BN52/I!BN$71</f>
        <v>0</v>
      </c>
      <c r="BP52" s="85">
        <f>I!BO52/I!BO$71</f>
        <v>0</v>
      </c>
      <c r="BQ52" s="85">
        <f>I!BP52/I!BP$71</f>
        <v>0</v>
      </c>
      <c r="BR52" s="85">
        <f>I!BQ52/I!BQ$71</f>
        <v>0</v>
      </c>
      <c r="BS52" s="85">
        <f>I!BR52/I!BR$71</f>
        <v>0</v>
      </c>
      <c r="BT52" s="85">
        <f>I!BS52/I!BS$71</f>
        <v>0</v>
      </c>
      <c r="BU52" s="85">
        <f>I!BT52/I!BT$71</f>
        <v>0</v>
      </c>
      <c r="BV52" s="85">
        <f>I!BU52/I!BU$71</f>
        <v>0</v>
      </c>
      <c r="BW52" s="85">
        <f>I!BV52/I!BV$71</f>
        <v>0</v>
      </c>
      <c r="BX52" s="85">
        <f>I!BW52/I!BW$71</f>
        <v>0</v>
      </c>
      <c r="BY52" s="85">
        <f>I!BX52/I!BX$71</f>
        <v>0</v>
      </c>
      <c r="BZ52" s="85">
        <f>I!BY52/I!BY$71</f>
        <v>0</v>
      </c>
      <c r="CA52" s="85">
        <f>I!BZ52/I!BZ$71</f>
        <v>0</v>
      </c>
      <c r="CB52" s="85">
        <f>I!CA52/I!CA$71</f>
        <v>0</v>
      </c>
      <c r="CC52" s="85">
        <f>I!CB52/I!CB$71</f>
        <v>0</v>
      </c>
      <c r="CD52" s="85">
        <f>I!CC52/I!CC$71</f>
        <v>0</v>
      </c>
      <c r="CE52" s="85">
        <f>I!CD52/I!CD$71</f>
        <v>0</v>
      </c>
      <c r="CF52" s="85">
        <f>I!CE52/I!CE$71</f>
        <v>0</v>
      </c>
      <c r="CG52" s="85">
        <f>I!CF52/I!CF$71</f>
        <v>0</v>
      </c>
      <c r="CH52" s="85">
        <f>I!CG52/I!CG$71</f>
        <v>0</v>
      </c>
      <c r="CI52" s="85">
        <f>I!CH52/I!CH$71</f>
        <v>0</v>
      </c>
      <c r="CJ52" s="85">
        <f>I!CI52/I!CI$71</f>
        <v>0</v>
      </c>
      <c r="CK52" s="85">
        <f>I!CJ52/I!CJ$71</f>
        <v>0</v>
      </c>
      <c r="CL52" s="85">
        <f>I!CK52/I!CK$71</f>
        <v>0</v>
      </c>
      <c r="CM52" s="85">
        <f>I!CL52/I!CL$71</f>
        <v>0</v>
      </c>
      <c r="CN52" s="85">
        <f>I!CM52/I!CM$71</f>
        <v>0</v>
      </c>
      <c r="CO52" s="85">
        <f>I!CN52/I!CN$71</f>
        <v>0</v>
      </c>
      <c r="CP52" s="85">
        <f>I!CO52/I!CO$71</f>
        <v>0</v>
      </c>
      <c r="CQ52" s="85">
        <f>I!CP52/I!CP$71</f>
        <v>0</v>
      </c>
      <c r="CR52" s="85">
        <f>I!CQ52/I!CQ$71</f>
        <v>7.3352125449281766E-5</v>
      </c>
      <c r="CS52" s="85">
        <f>I!CR52/I!CR$71</f>
        <v>0</v>
      </c>
      <c r="CT52" s="85">
        <f>I!CS52/I!CS$71</f>
        <v>0</v>
      </c>
      <c r="CU52" s="85">
        <f>I!CT52/I!CT$71</f>
        <v>0</v>
      </c>
      <c r="CV52" s="85">
        <f>I!CU52/I!CU$71</f>
        <v>0</v>
      </c>
      <c r="CW52" s="85">
        <f>I!CV52/I!CV$71</f>
        <v>0</v>
      </c>
      <c r="CX52" s="85">
        <f>I!CW52/I!CW$71</f>
        <v>0</v>
      </c>
      <c r="CY52" s="85">
        <f>I!CX52/I!CX$71</f>
        <v>0</v>
      </c>
      <c r="CZ52" s="85">
        <f>I!CY52/I!CY$71</f>
        <v>0</v>
      </c>
      <c r="DA52" s="85">
        <f>I!CZ52/I!CZ$71</f>
        <v>0</v>
      </c>
      <c r="DB52" s="85">
        <f>I!DA52/I!DA$71</f>
        <v>0.99940608081869475</v>
      </c>
      <c r="DC52" s="85">
        <f>I!DB52/I!DB$71</f>
        <v>0</v>
      </c>
      <c r="DD52" s="85">
        <f>I!DC52/I!DC$71</f>
        <v>0</v>
      </c>
      <c r="DE52" s="85">
        <f>I!DD52/I!DD$71</f>
        <v>0</v>
      </c>
      <c r="DF52" s="85">
        <f>I!DE52/I!DE$71</f>
        <v>1.9116247563717362E-4</v>
      </c>
      <c r="DG52" s="85">
        <f>I!DF52/I!DF$71</f>
        <v>0</v>
      </c>
      <c r="DH52" s="85">
        <f>I!DG52/I!DG$71</f>
        <v>0</v>
      </c>
      <c r="DI52" s="85">
        <f>I!DH52/I!DH$71</f>
        <v>0</v>
      </c>
      <c r="DJ52" s="85">
        <f>I!DI52/I!DI$71</f>
        <v>0</v>
      </c>
      <c r="DK52" s="85">
        <f>I!DJ52/I!DJ$71</f>
        <v>0</v>
      </c>
      <c r="DL52" s="85">
        <f>I!DK52/I!DK$71</f>
        <v>0</v>
      </c>
      <c r="DM52" s="85">
        <f>I!DL52/I!DL$71</f>
        <v>0</v>
      </c>
      <c r="DN52" s="85">
        <f>I!DM52/I!DM$71</f>
        <v>0</v>
      </c>
      <c r="DO52" s="85">
        <f>I!DN52/I!DN$71</f>
        <v>0</v>
      </c>
      <c r="DP52" s="85">
        <f>I!DO52/I!DO$71</f>
        <v>0</v>
      </c>
      <c r="DQ52" s="85">
        <f>I!DP52/I!DP$71</f>
        <v>0</v>
      </c>
      <c r="DR52" s="85">
        <f>I!DQ52/I!DQ$71</f>
        <v>0</v>
      </c>
      <c r="DS52" s="85">
        <f>I!DR52/I!DR$71</f>
        <v>0</v>
      </c>
      <c r="DT52" s="85">
        <f>I!DS52/I!DS$71</f>
        <v>0</v>
      </c>
      <c r="DU52" s="85">
        <f>I!DT52/I!DT$71</f>
        <v>0</v>
      </c>
      <c r="DV52" s="85">
        <f>I!DU52/I!DU$71</f>
        <v>0</v>
      </c>
      <c r="DW52" s="85">
        <f>I!DV52/I!DV$71</f>
        <v>0</v>
      </c>
      <c r="DX52" s="85">
        <f>I!DW52/I!DW$71</f>
        <v>0</v>
      </c>
      <c r="DY52" s="85">
        <f>I!DX52/I!DX$71</f>
        <v>0</v>
      </c>
      <c r="DZ52" s="85">
        <f>I!DY52/I!DY$71</f>
        <v>0</v>
      </c>
    </row>
    <row r="53" spans="1:256" s="66" customFormat="1" ht="12.75" customHeight="1">
      <c r="A53" s="200">
        <v>6100</v>
      </c>
      <c r="B53" s="63" t="s">
        <v>352</v>
      </c>
      <c r="C53" s="85">
        <f>I!B53/I!B$71</f>
        <v>0</v>
      </c>
      <c r="D53" s="85">
        <f>I!C53/I!C$71</f>
        <v>0</v>
      </c>
      <c r="E53" s="85">
        <f>I!D53/I!D$71</f>
        <v>0</v>
      </c>
      <c r="F53" s="85">
        <f>I!E53/I!E$71</f>
        <v>0</v>
      </c>
      <c r="G53" s="85">
        <f>I!F53/I!F$71</f>
        <v>0</v>
      </c>
      <c r="H53" s="85">
        <f>I!G53/I!G$71</f>
        <v>0</v>
      </c>
      <c r="I53" s="85">
        <f>I!H53/I!H$71</f>
        <v>0</v>
      </c>
      <c r="J53" s="85">
        <f>I!I53/I!I$71</f>
        <v>0</v>
      </c>
      <c r="K53" s="85">
        <f>I!J53/I!J$71</f>
        <v>0</v>
      </c>
      <c r="L53" s="85">
        <f>I!K53/I!K$71</f>
        <v>0</v>
      </c>
      <c r="M53" s="85">
        <f>I!L53/I!L$71</f>
        <v>0</v>
      </c>
      <c r="N53" s="85">
        <f>I!M53/I!M$71</f>
        <v>0</v>
      </c>
      <c r="O53" s="85">
        <f>I!N53/I!N$71</f>
        <v>0</v>
      </c>
      <c r="P53" s="85">
        <f>I!O53/I!O$71</f>
        <v>0</v>
      </c>
      <c r="Q53" s="85">
        <f>I!P53/I!P$71</f>
        <v>0</v>
      </c>
      <c r="R53" s="85">
        <f>I!Q53/I!Q$71</f>
        <v>0</v>
      </c>
      <c r="S53" s="85">
        <f>I!R53/I!R$71</f>
        <v>0</v>
      </c>
      <c r="T53" s="85">
        <f>I!S53/I!S$71</f>
        <v>0</v>
      </c>
      <c r="U53" s="85">
        <f>I!T53/I!T$71</f>
        <v>0</v>
      </c>
      <c r="V53" s="85">
        <f>I!U53/I!U$71</f>
        <v>0</v>
      </c>
      <c r="W53" s="85">
        <f>I!V53/I!V$71</f>
        <v>0</v>
      </c>
      <c r="X53" s="85">
        <f>I!W53/I!W$71</f>
        <v>0</v>
      </c>
      <c r="Y53" s="85">
        <f>I!X53/I!X$71</f>
        <v>0</v>
      </c>
      <c r="Z53" s="85">
        <f>I!Y53/I!Y$71</f>
        <v>0</v>
      </c>
      <c r="AA53" s="85">
        <f>I!Z53/I!Z$71</f>
        <v>0</v>
      </c>
      <c r="AB53" s="85">
        <f>I!AA53/I!AA$71</f>
        <v>0</v>
      </c>
      <c r="AC53" s="85">
        <f>I!AB53/I!AB$71</f>
        <v>0</v>
      </c>
      <c r="AD53" s="85">
        <f>I!AC53/I!AC$71</f>
        <v>0</v>
      </c>
      <c r="AE53" s="85">
        <f>I!AD53/I!AD$71</f>
        <v>0</v>
      </c>
      <c r="AF53" s="85">
        <f>I!AE53/I!AE$71</f>
        <v>0</v>
      </c>
      <c r="AG53" s="85">
        <f>I!AF53/I!AF$71</f>
        <v>0</v>
      </c>
      <c r="AH53" s="85">
        <f>I!AG53/I!AG$71</f>
        <v>0</v>
      </c>
      <c r="AI53" s="85">
        <f>I!AH53/I!AH$71</f>
        <v>0</v>
      </c>
      <c r="AJ53" s="85">
        <f>I!AI53/I!AI$71</f>
        <v>0</v>
      </c>
      <c r="AK53" s="85">
        <f>I!AJ53/I!AJ$71</f>
        <v>0</v>
      </c>
      <c r="AL53" s="85">
        <f>I!AK53/I!AK$71</f>
        <v>0</v>
      </c>
      <c r="AM53" s="85">
        <f>I!AL53/I!AL$71</f>
        <v>0</v>
      </c>
      <c r="AN53" s="85">
        <f>I!AM53/I!AM$71</f>
        <v>0</v>
      </c>
      <c r="AO53" s="85">
        <f>I!AN53/I!AN$71</f>
        <v>0</v>
      </c>
      <c r="AP53" s="85">
        <f>I!AO53/I!AO$71</f>
        <v>0</v>
      </c>
      <c r="AQ53" s="85">
        <f>I!AP53/I!AP$71</f>
        <v>0</v>
      </c>
      <c r="AR53" s="85">
        <f>I!AQ53/I!AQ$71</f>
        <v>0</v>
      </c>
      <c r="AS53" s="85">
        <f>I!AR53/I!AR$71</f>
        <v>0</v>
      </c>
      <c r="AT53" s="85">
        <f>I!AS53/I!AS$71</f>
        <v>0</v>
      </c>
      <c r="AU53" s="85">
        <f>I!AT53/I!AT$71</f>
        <v>0</v>
      </c>
      <c r="AV53" s="85">
        <f>I!AU53/I!AU$71</f>
        <v>0</v>
      </c>
      <c r="AW53" s="85">
        <f>I!AV53/I!AV$71</f>
        <v>0</v>
      </c>
      <c r="AX53" s="85">
        <f>I!AW53/I!AW$71</f>
        <v>0</v>
      </c>
      <c r="AY53" s="85">
        <f>I!AX53/I!AX$71</f>
        <v>0</v>
      </c>
      <c r="AZ53" s="85">
        <f>I!AY53/I!AY$71</f>
        <v>0</v>
      </c>
      <c r="BA53" s="85">
        <f>I!AZ53/I!AZ$71</f>
        <v>0</v>
      </c>
      <c r="BB53" s="85">
        <f>I!BA53/I!BA$71</f>
        <v>0</v>
      </c>
      <c r="BC53" s="85">
        <f>I!BB53/I!BB$71</f>
        <v>0</v>
      </c>
      <c r="BD53" s="85">
        <f>I!BC53/I!BC$71</f>
        <v>0</v>
      </c>
      <c r="BE53" s="85">
        <f>I!BD53/I!BD$71</f>
        <v>0</v>
      </c>
      <c r="BF53" s="85">
        <f>I!BE53/I!BE$71</f>
        <v>0</v>
      </c>
      <c r="BG53" s="85">
        <f>I!BF53/I!BF$71</f>
        <v>0</v>
      </c>
      <c r="BH53" s="85">
        <f>I!BG53/I!BG$71</f>
        <v>0</v>
      </c>
      <c r="BI53" s="85">
        <f>I!BH53/I!BH$71</f>
        <v>0</v>
      </c>
      <c r="BJ53" s="85">
        <f>I!BI53/I!BI$71</f>
        <v>0</v>
      </c>
      <c r="BK53" s="85">
        <f>I!BJ53/I!BJ$71</f>
        <v>0</v>
      </c>
      <c r="BL53" s="85">
        <f>I!BK53/I!BK$71</f>
        <v>0</v>
      </c>
      <c r="BM53" s="85">
        <f>I!BL53/I!BL$71</f>
        <v>0</v>
      </c>
      <c r="BN53" s="85">
        <f>I!BM53/I!BM$71</f>
        <v>0</v>
      </c>
      <c r="BO53" s="85">
        <f>I!BN53/I!BN$71</f>
        <v>0</v>
      </c>
      <c r="BP53" s="85">
        <f>I!BO53/I!BO$71</f>
        <v>0</v>
      </c>
      <c r="BQ53" s="85">
        <f>I!BP53/I!BP$71</f>
        <v>0</v>
      </c>
      <c r="BR53" s="85">
        <f>I!BQ53/I!BQ$71</f>
        <v>0</v>
      </c>
      <c r="BS53" s="85">
        <f>I!BR53/I!BR$71</f>
        <v>0</v>
      </c>
      <c r="BT53" s="85">
        <f>I!BS53/I!BS$71</f>
        <v>0</v>
      </c>
      <c r="BU53" s="85">
        <f>I!BT53/I!BT$71</f>
        <v>0</v>
      </c>
      <c r="BV53" s="85">
        <f>I!BU53/I!BU$71</f>
        <v>0</v>
      </c>
      <c r="BW53" s="85">
        <f>I!BV53/I!BV$71</f>
        <v>0</v>
      </c>
      <c r="BX53" s="85">
        <f>I!BW53/I!BW$71</f>
        <v>0</v>
      </c>
      <c r="BY53" s="85">
        <f>I!BX53/I!BX$71</f>
        <v>0</v>
      </c>
      <c r="BZ53" s="85">
        <f>I!BY53/I!BY$71</f>
        <v>0</v>
      </c>
      <c r="CA53" s="85">
        <f>I!BZ53/I!BZ$71</f>
        <v>0</v>
      </c>
      <c r="CB53" s="85">
        <f>I!CA53/I!CA$71</f>
        <v>0</v>
      </c>
      <c r="CC53" s="85">
        <f>I!CB53/I!CB$71</f>
        <v>0</v>
      </c>
      <c r="CD53" s="85">
        <f>I!CC53/I!CC$71</f>
        <v>0</v>
      </c>
      <c r="CE53" s="85">
        <f>I!CD53/I!CD$71</f>
        <v>0</v>
      </c>
      <c r="CF53" s="85">
        <f>I!CE53/I!CE$71</f>
        <v>0</v>
      </c>
      <c r="CG53" s="85">
        <f>I!CF53/I!CF$71</f>
        <v>0</v>
      </c>
      <c r="CH53" s="85">
        <f>I!CG53/I!CG$71</f>
        <v>0</v>
      </c>
      <c r="CI53" s="85">
        <f>I!CH53/I!CH$71</f>
        <v>0</v>
      </c>
      <c r="CJ53" s="85">
        <f>I!CI53/I!CI$71</f>
        <v>0</v>
      </c>
      <c r="CK53" s="85">
        <f>I!CJ53/I!CJ$71</f>
        <v>0</v>
      </c>
      <c r="CL53" s="85">
        <f>I!CK53/I!CK$71</f>
        <v>0</v>
      </c>
      <c r="CM53" s="85">
        <f>I!CL53/I!CL$71</f>
        <v>0</v>
      </c>
      <c r="CN53" s="85">
        <f>I!CM53/I!CM$71</f>
        <v>0</v>
      </c>
      <c r="CO53" s="85">
        <f>I!CN53/I!CN$71</f>
        <v>0</v>
      </c>
      <c r="CP53" s="85">
        <f>I!CO53/I!CO$71</f>
        <v>0</v>
      </c>
      <c r="CQ53" s="85">
        <f>I!CP53/I!CP$71</f>
        <v>0</v>
      </c>
      <c r="CR53" s="85">
        <f>I!CQ53/I!CQ$71</f>
        <v>5.7252762850673177E-4</v>
      </c>
      <c r="CS53" s="85">
        <f>I!CR53/I!CR$71</f>
        <v>0</v>
      </c>
      <c r="CT53" s="85">
        <f>I!CS53/I!CS$71</f>
        <v>0</v>
      </c>
      <c r="CU53" s="85">
        <f>I!CT53/I!CT$71</f>
        <v>0</v>
      </c>
      <c r="CV53" s="85">
        <f>I!CU53/I!CU$71</f>
        <v>0</v>
      </c>
      <c r="CW53" s="85">
        <f>I!CV53/I!CV$71</f>
        <v>0</v>
      </c>
      <c r="CX53" s="85">
        <f>I!CW53/I!CW$71</f>
        <v>0</v>
      </c>
      <c r="CY53" s="85">
        <f>I!CX53/I!CX$71</f>
        <v>0</v>
      </c>
      <c r="CZ53" s="85">
        <f>I!CY53/I!CY$71</f>
        <v>0</v>
      </c>
      <c r="DA53" s="85">
        <f>I!CZ53/I!CZ$71</f>
        <v>0</v>
      </c>
      <c r="DB53" s="85">
        <f>I!DA53/I!DA$71</f>
        <v>0</v>
      </c>
      <c r="DC53" s="85">
        <f>I!DB53/I!DB$71</f>
        <v>0.99967436531387566</v>
      </c>
      <c r="DD53" s="85">
        <f>I!DC53/I!DC$71</f>
        <v>0</v>
      </c>
      <c r="DE53" s="85">
        <f>I!DD53/I!DD$71</f>
        <v>0</v>
      </c>
      <c r="DF53" s="85">
        <f>I!DE53/I!DE$71</f>
        <v>4.3219342317969689E-4</v>
      </c>
      <c r="DG53" s="85">
        <f>I!DF53/I!DF$71</f>
        <v>0</v>
      </c>
      <c r="DH53" s="85">
        <f>I!DG53/I!DG$71</f>
        <v>0</v>
      </c>
      <c r="DI53" s="85">
        <f>I!DH53/I!DH$71</f>
        <v>8.3077629573966218E-3</v>
      </c>
      <c r="DJ53" s="85">
        <f>I!DI53/I!DI$71</f>
        <v>0</v>
      </c>
      <c r="DK53" s="85">
        <f>I!DJ53/I!DJ$71</f>
        <v>0</v>
      </c>
      <c r="DL53" s="85">
        <f>I!DK53/I!DK$71</f>
        <v>0</v>
      </c>
      <c r="DM53" s="85">
        <f>I!DL53/I!DL$71</f>
        <v>0</v>
      </c>
      <c r="DN53" s="85">
        <f>I!DM53/I!DM$71</f>
        <v>0</v>
      </c>
      <c r="DO53" s="85">
        <f>I!DN53/I!DN$71</f>
        <v>0</v>
      </c>
      <c r="DP53" s="85">
        <f>I!DO53/I!DO$71</f>
        <v>0</v>
      </c>
      <c r="DQ53" s="85">
        <f>I!DP53/I!DP$71</f>
        <v>0</v>
      </c>
      <c r="DR53" s="85">
        <f>I!DQ53/I!DQ$71</f>
        <v>0</v>
      </c>
      <c r="DS53" s="85">
        <f>I!DR53/I!DR$71</f>
        <v>0</v>
      </c>
      <c r="DT53" s="85">
        <f>I!DS53/I!DS$71</f>
        <v>0</v>
      </c>
      <c r="DU53" s="85">
        <f>I!DT53/I!DT$71</f>
        <v>0</v>
      </c>
      <c r="DV53" s="85">
        <f>I!DU53/I!DU$71</f>
        <v>0</v>
      </c>
      <c r="DW53" s="85">
        <f>I!DV53/I!DV$71</f>
        <v>0</v>
      </c>
      <c r="DX53" s="85">
        <f>I!DW53/I!DW$71</f>
        <v>0</v>
      </c>
      <c r="DY53" s="85">
        <f>I!DX53/I!DX$71</f>
        <v>0</v>
      </c>
      <c r="DZ53" s="85">
        <f>I!DY53/I!DY$71</f>
        <v>0</v>
      </c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</row>
    <row r="54" spans="1:256" s="66" customFormat="1" ht="12.75" customHeight="1">
      <c r="A54" s="200">
        <v>6280</v>
      </c>
      <c r="B54" s="79" t="s">
        <v>256</v>
      </c>
      <c r="C54" s="85">
        <f>I!B54/I!B$71</f>
        <v>0</v>
      </c>
      <c r="D54" s="85">
        <f>I!C54/I!C$71</f>
        <v>0</v>
      </c>
      <c r="E54" s="85">
        <f>I!D54/I!D$71</f>
        <v>0</v>
      </c>
      <c r="F54" s="85">
        <f>I!E54/I!E$71</f>
        <v>0</v>
      </c>
      <c r="G54" s="85">
        <f>I!F54/I!F$71</f>
        <v>0</v>
      </c>
      <c r="H54" s="85">
        <f>I!G54/I!G$71</f>
        <v>0</v>
      </c>
      <c r="I54" s="85">
        <f>I!H54/I!H$71</f>
        <v>0</v>
      </c>
      <c r="J54" s="85">
        <f>I!I54/I!I$71</f>
        <v>0</v>
      </c>
      <c r="K54" s="85">
        <f>I!J54/I!J$71</f>
        <v>0</v>
      </c>
      <c r="L54" s="85">
        <f>I!K54/I!K$71</f>
        <v>0</v>
      </c>
      <c r="M54" s="85">
        <f>I!L54/I!L$71</f>
        <v>0</v>
      </c>
      <c r="N54" s="85">
        <f>I!M54/I!M$71</f>
        <v>0</v>
      </c>
      <c r="O54" s="85">
        <f>I!N54/I!N$71</f>
        <v>0</v>
      </c>
      <c r="P54" s="85">
        <f>I!O54/I!O$71</f>
        <v>0</v>
      </c>
      <c r="Q54" s="85">
        <f>I!P54/I!P$71</f>
        <v>0</v>
      </c>
      <c r="R54" s="85">
        <f>I!Q54/I!Q$71</f>
        <v>0</v>
      </c>
      <c r="S54" s="85">
        <f>I!R54/I!R$71</f>
        <v>0</v>
      </c>
      <c r="T54" s="85">
        <f>I!S54/I!S$71</f>
        <v>0</v>
      </c>
      <c r="U54" s="85">
        <f>I!T54/I!T$71</f>
        <v>0</v>
      </c>
      <c r="V54" s="85">
        <f>I!U54/I!U$71</f>
        <v>0</v>
      </c>
      <c r="W54" s="85">
        <f>I!V54/I!V$71</f>
        <v>0</v>
      </c>
      <c r="X54" s="85">
        <f>I!W54/I!W$71</f>
        <v>0</v>
      </c>
      <c r="Y54" s="85">
        <f>I!X54/I!X$71</f>
        <v>0</v>
      </c>
      <c r="Z54" s="85">
        <f>I!Y54/I!Y$71</f>
        <v>0</v>
      </c>
      <c r="AA54" s="85">
        <f>I!Z54/I!Z$71</f>
        <v>0</v>
      </c>
      <c r="AB54" s="85">
        <f>I!AA54/I!AA$71</f>
        <v>0</v>
      </c>
      <c r="AC54" s="85">
        <f>I!AB54/I!AB$71</f>
        <v>0</v>
      </c>
      <c r="AD54" s="85">
        <f>I!AC54/I!AC$71</f>
        <v>0</v>
      </c>
      <c r="AE54" s="85">
        <f>I!AD54/I!AD$71</f>
        <v>0</v>
      </c>
      <c r="AF54" s="85">
        <f>I!AE54/I!AE$71</f>
        <v>0</v>
      </c>
      <c r="AG54" s="85">
        <f>I!AF54/I!AF$71</f>
        <v>0</v>
      </c>
      <c r="AH54" s="85">
        <f>I!AG54/I!AG$71</f>
        <v>0</v>
      </c>
      <c r="AI54" s="85">
        <f>I!AH54/I!AH$71</f>
        <v>0</v>
      </c>
      <c r="AJ54" s="85">
        <f>I!AI54/I!AI$71</f>
        <v>0</v>
      </c>
      <c r="AK54" s="85">
        <f>I!AJ54/I!AJ$71</f>
        <v>0</v>
      </c>
      <c r="AL54" s="85">
        <f>I!AK54/I!AK$71</f>
        <v>0</v>
      </c>
      <c r="AM54" s="85">
        <f>I!AL54/I!AL$71</f>
        <v>0</v>
      </c>
      <c r="AN54" s="85">
        <f>I!AM54/I!AM$71</f>
        <v>0</v>
      </c>
      <c r="AO54" s="85">
        <f>I!AN54/I!AN$71</f>
        <v>0</v>
      </c>
      <c r="AP54" s="85">
        <f>I!AO54/I!AO$71</f>
        <v>0</v>
      </c>
      <c r="AQ54" s="85">
        <f>I!AP54/I!AP$71</f>
        <v>0</v>
      </c>
      <c r="AR54" s="85">
        <f>I!AQ54/I!AQ$71</f>
        <v>0</v>
      </c>
      <c r="AS54" s="85">
        <f>I!AR54/I!AR$71</f>
        <v>0</v>
      </c>
      <c r="AT54" s="85">
        <f>I!AS54/I!AS$71</f>
        <v>0</v>
      </c>
      <c r="AU54" s="85">
        <f>I!AT54/I!AT$71</f>
        <v>0</v>
      </c>
      <c r="AV54" s="85">
        <f>I!AU54/I!AU$71</f>
        <v>0</v>
      </c>
      <c r="AW54" s="85">
        <f>I!AV54/I!AV$71</f>
        <v>0</v>
      </c>
      <c r="AX54" s="85">
        <f>I!AW54/I!AW$71</f>
        <v>0</v>
      </c>
      <c r="AY54" s="85">
        <f>I!AX54/I!AX$71</f>
        <v>0</v>
      </c>
      <c r="AZ54" s="85">
        <f>I!AY54/I!AY$71</f>
        <v>0</v>
      </c>
      <c r="BA54" s="85">
        <f>I!AZ54/I!AZ$71</f>
        <v>0</v>
      </c>
      <c r="BB54" s="85">
        <f>I!BA54/I!BA$71</f>
        <v>0</v>
      </c>
      <c r="BC54" s="85">
        <f>I!BB54/I!BB$71</f>
        <v>0</v>
      </c>
      <c r="BD54" s="85">
        <f>I!BC54/I!BC$71</f>
        <v>0</v>
      </c>
      <c r="BE54" s="85">
        <f>I!BD54/I!BD$71</f>
        <v>0</v>
      </c>
      <c r="BF54" s="85">
        <f>I!BE54/I!BE$71</f>
        <v>0</v>
      </c>
      <c r="BG54" s="85">
        <f>I!BF54/I!BF$71</f>
        <v>0</v>
      </c>
      <c r="BH54" s="85">
        <f>I!BG54/I!BG$71</f>
        <v>0</v>
      </c>
      <c r="BI54" s="85">
        <f>I!BH54/I!BH$71</f>
        <v>0</v>
      </c>
      <c r="BJ54" s="85">
        <f>I!BI54/I!BI$71</f>
        <v>0</v>
      </c>
      <c r="BK54" s="85">
        <f>I!BJ54/I!BJ$71</f>
        <v>0</v>
      </c>
      <c r="BL54" s="85">
        <f>I!BK54/I!BK$71</f>
        <v>0</v>
      </c>
      <c r="BM54" s="85">
        <f>I!BL54/I!BL$71</f>
        <v>0</v>
      </c>
      <c r="BN54" s="85">
        <f>I!BM54/I!BM$71</f>
        <v>0</v>
      </c>
      <c r="BO54" s="85">
        <f>I!BN54/I!BN$71</f>
        <v>0</v>
      </c>
      <c r="BP54" s="85">
        <f>I!BO54/I!BO$71</f>
        <v>0</v>
      </c>
      <c r="BQ54" s="85">
        <f>I!BP54/I!BP$71</f>
        <v>0</v>
      </c>
      <c r="BR54" s="85">
        <f>I!BQ54/I!BQ$71</f>
        <v>0</v>
      </c>
      <c r="BS54" s="85">
        <f>I!BR54/I!BR$71</f>
        <v>0</v>
      </c>
      <c r="BT54" s="85">
        <f>I!BS54/I!BS$71</f>
        <v>0</v>
      </c>
      <c r="BU54" s="85">
        <f>I!BT54/I!BT$71</f>
        <v>0</v>
      </c>
      <c r="BV54" s="85">
        <f>I!BU54/I!BU$71</f>
        <v>1.0022550739163117E-3</v>
      </c>
      <c r="BW54" s="85">
        <f>I!BV54/I!BV$71</f>
        <v>3.1634307406382223E-3</v>
      </c>
      <c r="BX54" s="85">
        <f>I!BW54/I!BW$71</f>
        <v>0</v>
      </c>
      <c r="BY54" s="85">
        <f>I!BX54/I!BX$71</f>
        <v>0</v>
      </c>
      <c r="BZ54" s="85">
        <f>I!BY54/I!BY$71</f>
        <v>0</v>
      </c>
      <c r="CA54" s="85">
        <f>I!BZ54/I!BZ$71</f>
        <v>0</v>
      </c>
      <c r="CB54" s="85">
        <f>I!CA54/I!CA$71</f>
        <v>0</v>
      </c>
      <c r="CC54" s="85">
        <f>I!CB54/I!CB$71</f>
        <v>0</v>
      </c>
      <c r="CD54" s="85">
        <f>I!CC54/I!CC$71</f>
        <v>4.863509957724875E-4</v>
      </c>
      <c r="CE54" s="85">
        <f>I!CD54/I!CD$71</f>
        <v>0</v>
      </c>
      <c r="CF54" s="85">
        <f>I!CE54/I!CE$71</f>
        <v>0</v>
      </c>
      <c r="CG54" s="85">
        <f>I!CF54/I!CF$71</f>
        <v>0</v>
      </c>
      <c r="CH54" s="85">
        <f>I!CG54/I!CG$71</f>
        <v>0</v>
      </c>
      <c r="CI54" s="85">
        <f>I!CH54/I!CH$71</f>
        <v>0</v>
      </c>
      <c r="CJ54" s="85">
        <f>I!CI54/I!CI$71</f>
        <v>0</v>
      </c>
      <c r="CK54" s="85">
        <f>I!CJ54/I!CJ$71</f>
        <v>0</v>
      </c>
      <c r="CL54" s="85">
        <f>I!CK54/I!CK$71</f>
        <v>0</v>
      </c>
      <c r="CM54" s="85">
        <f>I!CL54/I!CL$71</f>
        <v>0</v>
      </c>
      <c r="CN54" s="85">
        <f>I!CM54/I!CM$71</f>
        <v>0</v>
      </c>
      <c r="CO54" s="85">
        <f>I!CN54/I!CN$71</f>
        <v>0</v>
      </c>
      <c r="CP54" s="85">
        <f>I!CO54/I!CO$71</f>
        <v>0</v>
      </c>
      <c r="CQ54" s="85">
        <f>I!CP54/I!CP$71</f>
        <v>0</v>
      </c>
      <c r="CR54" s="85">
        <f>I!CQ54/I!CQ$71</f>
        <v>1.0116877561965876E-3</v>
      </c>
      <c r="CS54" s="85">
        <f>I!CR54/I!CR$71</f>
        <v>0</v>
      </c>
      <c r="CT54" s="85">
        <f>I!CS54/I!CS$71</f>
        <v>0</v>
      </c>
      <c r="CU54" s="85">
        <f>I!CT54/I!CT$71</f>
        <v>0</v>
      </c>
      <c r="CV54" s="85">
        <f>I!CU54/I!CU$71</f>
        <v>0</v>
      </c>
      <c r="CW54" s="85">
        <f>I!CV54/I!CV$71</f>
        <v>0</v>
      </c>
      <c r="CX54" s="85">
        <f>I!CW54/I!CW$71</f>
        <v>0</v>
      </c>
      <c r="CY54" s="85">
        <f>I!CX54/I!CX$71</f>
        <v>0</v>
      </c>
      <c r="CZ54" s="85">
        <f>I!CY54/I!CY$71</f>
        <v>0</v>
      </c>
      <c r="DA54" s="85">
        <f>I!CZ54/I!CZ$71</f>
        <v>0</v>
      </c>
      <c r="DB54" s="85">
        <f>I!DA54/I!DA$71</f>
        <v>0</v>
      </c>
      <c r="DC54" s="85">
        <f>I!DB54/I!DB$71</f>
        <v>0</v>
      </c>
      <c r="DD54" s="85">
        <f>I!DC54/I!DC$71</f>
        <v>0.97742811539652663</v>
      </c>
      <c r="DE54" s="85">
        <f>I!DD54/I!DD$71</f>
        <v>0</v>
      </c>
      <c r="DF54" s="85">
        <f>I!DE54/I!DE$71</f>
        <v>1.670593808829213E-3</v>
      </c>
      <c r="DG54" s="85">
        <f>I!DF54/I!DF$71</f>
        <v>0</v>
      </c>
      <c r="DH54" s="85">
        <f>I!DG54/I!DG$71</f>
        <v>0</v>
      </c>
      <c r="DI54" s="85">
        <f>I!DH54/I!DH$71</f>
        <v>3.5047070365499824E-2</v>
      </c>
      <c r="DJ54" s="85">
        <f>I!DI54/I!DI$71</f>
        <v>0</v>
      </c>
      <c r="DK54" s="85">
        <f>I!DJ54/I!DJ$71</f>
        <v>0</v>
      </c>
      <c r="DL54" s="85">
        <f>I!DK54/I!DK$71</f>
        <v>0</v>
      </c>
      <c r="DM54" s="85">
        <f>I!DL54/I!DL$71</f>
        <v>0</v>
      </c>
      <c r="DN54" s="85">
        <f>I!DM54/I!DM$71</f>
        <v>0</v>
      </c>
      <c r="DO54" s="85">
        <f>I!DN54/I!DN$71</f>
        <v>0</v>
      </c>
      <c r="DP54" s="85">
        <f>I!DO54/I!DO$71</f>
        <v>0</v>
      </c>
      <c r="DQ54" s="85">
        <f>I!DP54/I!DP$71</f>
        <v>0</v>
      </c>
      <c r="DR54" s="85">
        <f>I!DQ54/I!DQ$71</f>
        <v>0</v>
      </c>
      <c r="DS54" s="85">
        <f>I!DR54/I!DR$71</f>
        <v>0</v>
      </c>
      <c r="DT54" s="85">
        <f>I!DS54/I!DS$71</f>
        <v>0</v>
      </c>
      <c r="DU54" s="85">
        <f>I!DT54/I!DT$71</f>
        <v>0</v>
      </c>
      <c r="DV54" s="85">
        <f>I!DU54/I!DU$71</f>
        <v>0</v>
      </c>
      <c r="DW54" s="85">
        <f>I!DV54/I!DV$71</f>
        <v>0</v>
      </c>
      <c r="DX54" s="85">
        <f>I!DW54/I!DW$71</f>
        <v>7.0601071852636305E-4</v>
      </c>
      <c r="DY54" s="85">
        <f>I!DX54/I!DX$71</f>
        <v>0</v>
      </c>
      <c r="DZ54" s="85">
        <f>I!DY54/I!DY$71</f>
        <v>0</v>
      </c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</row>
    <row r="55" spans="1:256" s="66" customFormat="1" ht="12.75" customHeight="1">
      <c r="A55" s="200">
        <v>6480</v>
      </c>
      <c r="B55" s="63" t="s">
        <v>258</v>
      </c>
      <c r="C55" s="85">
        <f>I!B55/I!B$71</f>
        <v>0</v>
      </c>
      <c r="D55" s="85">
        <f>I!C55/I!C$71</f>
        <v>0</v>
      </c>
      <c r="E55" s="85">
        <f>I!D55/I!D$71</f>
        <v>0</v>
      </c>
      <c r="F55" s="85">
        <f>I!E55/I!E$71</f>
        <v>0</v>
      </c>
      <c r="G55" s="85">
        <f>I!F55/I!F$71</f>
        <v>0</v>
      </c>
      <c r="H55" s="85">
        <f>I!G55/I!G$71</f>
        <v>0</v>
      </c>
      <c r="I55" s="85">
        <f>I!H55/I!H$71</f>
        <v>0</v>
      </c>
      <c r="J55" s="85">
        <f>I!I55/I!I$71</f>
        <v>0</v>
      </c>
      <c r="K55" s="85">
        <f>I!J55/I!J$71</f>
        <v>0</v>
      </c>
      <c r="L55" s="85">
        <f>I!K55/I!K$71</f>
        <v>0</v>
      </c>
      <c r="M55" s="85">
        <f>I!L55/I!L$71</f>
        <v>0</v>
      </c>
      <c r="N55" s="85">
        <f>I!M55/I!M$71</f>
        <v>0</v>
      </c>
      <c r="O55" s="85">
        <f>I!N55/I!N$71</f>
        <v>0</v>
      </c>
      <c r="P55" s="85">
        <f>I!O55/I!O$71</f>
        <v>0</v>
      </c>
      <c r="Q55" s="85">
        <f>I!P55/I!P$71</f>
        <v>0</v>
      </c>
      <c r="R55" s="85">
        <f>I!Q55/I!Q$71</f>
        <v>0</v>
      </c>
      <c r="S55" s="85">
        <f>I!R55/I!R$71</f>
        <v>0</v>
      </c>
      <c r="T55" s="85">
        <f>I!S55/I!S$71</f>
        <v>0</v>
      </c>
      <c r="U55" s="85">
        <f>I!T55/I!T$71</f>
        <v>0</v>
      </c>
      <c r="V55" s="85">
        <f>I!U55/I!U$71</f>
        <v>0</v>
      </c>
      <c r="W55" s="85">
        <f>I!V55/I!V$71</f>
        <v>0</v>
      </c>
      <c r="X55" s="85">
        <f>I!W55/I!W$71</f>
        <v>0</v>
      </c>
      <c r="Y55" s="85">
        <f>I!X55/I!X$71</f>
        <v>0</v>
      </c>
      <c r="Z55" s="85">
        <f>I!Y55/I!Y$71</f>
        <v>0</v>
      </c>
      <c r="AA55" s="85">
        <f>I!Z55/I!Z$71</f>
        <v>0</v>
      </c>
      <c r="AB55" s="85">
        <f>I!AA55/I!AA$71</f>
        <v>0</v>
      </c>
      <c r="AC55" s="85">
        <f>I!AB55/I!AB$71</f>
        <v>0</v>
      </c>
      <c r="AD55" s="85">
        <f>I!AC55/I!AC$71</f>
        <v>0</v>
      </c>
      <c r="AE55" s="85">
        <f>I!AD55/I!AD$71</f>
        <v>0</v>
      </c>
      <c r="AF55" s="85">
        <f>I!AE55/I!AE$71</f>
        <v>0</v>
      </c>
      <c r="AG55" s="85">
        <f>I!AF55/I!AF$71</f>
        <v>0</v>
      </c>
      <c r="AH55" s="85">
        <f>I!AG55/I!AG$71</f>
        <v>0</v>
      </c>
      <c r="AI55" s="85">
        <f>I!AH55/I!AH$71</f>
        <v>0</v>
      </c>
      <c r="AJ55" s="85">
        <f>I!AI55/I!AI$71</f>
        <v>0</v>
      </c>
      <c r="AK55" s="85">
        <f>I!AJ55/I!AJ$71</f>
        <v>0</v>
      </c>
      <c r="AL55" s="85">
        <f>I!AK55/I!AK$71</f>
        <v>0</v>
      </c>
      <c r="AM55" s="85">
        <f>I!AL55/I!AL$71</f>
        <v>0</v>
      </c>
      <c r="AN55" s="85">
        <f>I!AM55/I!AM$71</f>
        <v>0</v>
      </c>
      <c r="AO55" s="85">
        <f>I!AN55/I!AN$71</f>
        <v>0</v>
      </c>
      <c r="AP55" s="85">
        <f>I!AO55/I!AO$71</f>
        <v>0</v>
      </c>
      <c r="AQ55" s="85">
        <f>I!AP55/I!AP$71</f>
        <v>0</v>
      </c>
      <c r="AR55" s="85">
        <f>I!AQ55/I!AQ$71</f>
        <v>0</v>
      </c>
      <c r="AS55" s="85">
        <f>I!AR55/I!AR$71</f>
        <v>0</v>
      </c>
      <c r="AT55" s="85">
        <f>I!AS55/I!AS$71</f>
        <v>0</v>
      </c>
      <c r="AU55" s="85">
        <f>I!AT55/I!AT$71</f>
        <v>0</v>
      </c>
      <c r="AV55" s="85">
        <f>I!AU55/I!AU$71</f>
        <v>0</v>
      </c>
      <c r="AW55" s="85">
        <f>I!AV55/I!AV$71</f>
        <v>0</v>
      </c>
      <c r="AX55" s="85">
        <f>I!AW55/I!AW$71</f>
        <v>0</v>
      </c>
      <c r="AY55" s="85">
        <f>I!AX55/I!AX$71</f>
        <v>0</v>
      </c>
      <c r="AZ55" s="85">
        <f>I!AY55/I!AY$71</f>
        <v>0</v>
      </c>
      <c r="BA55" s="85">
        <f>I!AZ55/I!AZ$71</f>
        <v>0</v>
      </c>
      <c r="BB55" s="85">
        <f>I!BA55/I!BA$71</f>
        <v>0</v>
      </c>
      <c r="BC55" s="85">
        <f>I!BB55/I!BB$71</f>
        <v>0</v>
      </c>
      <c r="BD55" s="85">
        <f>I!BC55/I!BC$71</f>
        <v>0</v>
      </c>
      <c r="BE55" s="85">
        <f>I!BD55/I!BD$71</f>
        <v>0</v>
      </c>
      <c r="BF55" s="85">
        <f>I!BE55/I!BE$71</f>
        <v>0</v>
      </c>
      <c r="BG55" s="85">
        <f>I!BF55/I!BF$71</f>
        <v>0</v>
      </c>
      <c r="BH55" s="85">
        <f>I!BG55/I!BG$71</f>
        <v>0</v>
      </c>
      <c r="BI55" s="85">
        <f>I!BH55/I!BH$71</f>
        <v>0</v>
      </c>
      <c r="BJ55" s="85">
        <f>I!BI55/I!BI$71</f>
        <v>0</v>
      </c>
      <c r="BK55" s="85">
        <f>I!BJ55/I!BJ$71</f>
        <v>0</v>
      </c>
      <c r="BL55" s="85">
        <f>I!BK55/I!BK$71</f>
        <v>0</v>
      </c>
      <c r="BM55" s="85">
        <f>I!BL55/I!BL$71</f>
        <v>0</v>
      </c>
      <c r="BN55" s="85">
        <f>I!BM55/I!BM$71</f>
        <v>0</v>
      </c>
      <c r="BO55" s="85">
        <f>I!BN55/I!BN$71</f>
        <v>0</v>
      </c>
      <c r="BP55" s="85">
        <f>I!BO55/I!BO$71</f>
        <v>0</v>
      </c>
      <c r="BQ55" s="85">
        <f>I!BP55/I!BP$71</f>
        <v>0</v>
      </c>
      <c r="BR55" s="85">
        <f>I!BQ55/I!BQ$71</f>
        <v>0</v>
      </c>
      <c r="BS55" s="85">
        <f>I!BR55/I!BR$71</f>
        <v>0</v>
      </c>
      <c r="BT55" s="85">
        <f>I!BS55/I!BS$71</f>
        <v>0</v>
      </c>
      <c r="BU55" s="85">
        <f>I!BT55/I!BT$71</f>
        <v>0</v>
      </c>
      <c r="BV55" s="85">
        <f>I!BU55/I!BU$71</f>
        <v>0</v>
      </c>
      <c r="BW55" s="85">
        <f>I!BV55/I!BV$71</f>
        <v>0</v>
      </c>
      <c r="BX55" s="85">
        <f>I!BW55/I!BW$71</f>
        <v>0</v>
      </c>
      <c r="BY55" s="85">
        <f>I!BX55/I!BX$71</f>
        <v>0</v>
      </c>
      <c r="BZ55" s="85">
        <f>I!BY55/I!BY$71</f>
        <v>0</v>
      </c>
      <c r="CA55" s="85">
        <f>I!BZ55/I!BZ$71</f>
        <v>0</v>
      </c>
      <c r="CB55" s="85">
        <f>I!CA55/I!CA$71</f>
        <v>0</v>
      </c>
      <c r="CC55" s="85">
        <f>I!CB55/I!CB$71</f>
        <v>0</v>
      </c>
      <c r="CD55" s="85">
        <f>I!CC55/I!CC$71</f>
        <v>0</v>
      </c>
      <c r="CE55" s="85">
        <f>I!CD55/I!CD$71</f>
        <v>0</v>
      </c>
      <c r="CF55" s="85">
        <f>I!CE55/I!CE$71</f>
        <v>0</v>
      </c>
      <c r="CG55" s="85">
        <f>I!CF55/I!CF$71</f>
        <v>0</v>
      </c>
      <c r="CH55" s="85">
        <f>I!CG55/I!CG$71</f>
        <v>0</v>
      </c>
      <c r="CI55" s="85">
        <f>I!CH55/I!CH$71</f>
        <v>0</v>
      </c>
      <c r="CJ55" s="85">
        <f>I!CI55/I!CI$71</f>
        <v>0</v>
      </c>
      <c r="CK55" s="85">
        <f>I!CJ55/I!CJ$71</f>
        <v>0</v>
      </c>
      <c r="CL55" s="85">
        <f>I!CK55/I!CK$71</f>
        <v>0</v>
      </c>
      <c r="CM55" s="85">
        <f>I!CL55/I!CL$71</f>
        <v>0</v>
      </c>
      <c r="CN55" s="85">
        <f>I!CM55/I!CM$71</f>
        <v>0</v>
      </c>
      <c r="CO55" s="85">
        <f>I!CN55/I!CN$71</f>
        <v>0</v>
      </c>
      <c r="CP55" s="85">
        <f>I!CO55/I!CO$71</f>
        <v>0</v>
      </c>
      <c r="CQ55" s="85">
        <f>I!CP55/I!CP$71</f>
        <v>0</v>
      </c>
      <c r="CR55" s="85">
        <f>I!CQ55/I!CQ$71</f>
        <v>0</v>
      </c>
      <c r="CS55" s="85">
        <f>I!CR55/I!CR$71</f>
        <v>0</v>
      </c>
      <c r="CT55" s="85">
        <f>I!CS55/I!CS$71</f>
        <v>0</v>
      </c>
      <c r="CU55" s="85">
        <f>I!CT55/I!CT$71</f>
        <v>0</v>
      </c>
      <c r="CV55" s="85">
        <f>I!CU55/I!CU$71</f>
        <v>0</v>
      </c>
      <c r="CW55" s="85">
        <f>I!CV55/I!CV$71</f>
        <v>0</v>
      </c>
      <c r="CX55" s="85">
        <f>I!CW55/I!CW$71</f>
        <v>0</v>
      </c>
      <c r="CY55" s="85">
        <f>I!CX55/I!CX$71</f>
        <v>0</v>
      </c>
      <c r="CZ55" s="85">
        <f>I!CY55/I!CY$71</f>
        <v>0</v>
      </c>
      <c r="DA55" s="85">
        <f>I!CZ55/I!CZ$71</f>
        <v>0</v>
      </c>
      <c r="DB55" s="85">
        <f>I!DA55/I!DA$71</f>
        <v>0</v>
      </c>
      <c r="DC55" s="85">
        <f>I!DB55/I!DB$71</f>
        <v>0</v>
      </c>
      <c r="DD55" s="85">
        <f>I!DC55/I!DC$71</f>
        <v>7.6291778831264739E-3</v>
      </c>
      <c r="DE55" s="85">
        <f>I!DD55/I!DD$71</f>
        <v>0.99952745636059492</v>
      </c>
      <c r="DF55" s="85">
        <f>I!DE55/I!DE$71</f>
        <v>4.5804191445063647E-2</v>
      </c>
      <c r="DG55" s="85">
        <f>I!DF55/I!DF$71</f>
        <v>0</v>
      </c>
      <c r="DH55" s="85">
        <f>I!DG55/I!DG$71</f>
        <v>0</v>
      </c>
      <c r="DI55" s="85">
        <f>I!DH55/I!DH$71</f>
        <v>3.2563090988790783E-3</v>
      </c>
      <c r="DJ55" s="85">
        <f>I!DI55/I!DI$71</f>
        <v>0</v>
      </c>
      <c r="DK55" s="85">
        <f>I!DJ55/I!DJ$71</f>
        <v>0</v>
      </c>
      <c r="DL55" s="85">
        <f>I!DK55/I!DK$71</f>
        <v>1.2861999754229305E-2</v>
      </c>
      <c r="DM55" s="85">
        <f>I!DL55/I!DL$71</f>
        <v>0</v>
      </c>
      <c r="DN55" s="85">
        <f>I!DM55/I!DM$71</f>
        <v>0</v>
      </c>
      <c r="DO55" s="85">
        <f>I!DN55/I!DN$71</f>
        <v>0</v>
      </c>
      <c r="DP55" s="85">
        <f>I!DO55/I!DO$71</f>
        <v>0</v>
      </c>
      <c r="DQ55" s="85">
        <f>I!DP55/I!DP$71</f>
        <v>0</v>
      </c>
      <c r="DR55" s="85">
        <f>I!DQ55/I!DQ$71</f>
        <v>0</v>
      </c>
      <c r="DS55" s="85">
        <f>I!DR55/I!DR$71</f>
        <v>0</v>
      </c>
      <c r="DT55" s="85">
        <f>I!DS55/I!DS$71</f>
        <v>0</v>
      </c>
      <c r="DU55" s="85">
        <f>I!DT55/I!DT$71</f>
        <v>0</v>
      </c>
      <c r="DV55" s="85">
        <f>I!DU55/I!DU$71</f>
        <v>3.4437354400891317E-2</v>
      </c>
      <c r="DW55" s="85">
        <f>I!DV55/I!DV$71</f>
        <v>0</v>
      </c>
      <c r="DX55" s="85">
        <f>I!DW55/I!DW$71</f>
        <v>0</v>
      </c>
      <c r="DY55" s="85">
        <f>I!DX55/I!DX$71</f>
        <v>0</v>
      </c>
      <c r="DZ55" s="85">
        <f>I!DY55/I!DY$71</f>
        <v>0</v>
      </c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</row>
    <row r="56" spans="1:256" s="66" customFormat="1" ht="12.75" customHeight="1">
      <c r="A56" s="200">
        <v>6800</v>
      </c>
      <c r="B56" s="63" t="s">
        <v>353</v>
      </c>
      <c r="C56" s="85">
        <f>I!B56/I!B$71</f>
        <v>0</v>
      </c>
      <c r="D56" s="85">
        <f>I!C56/I!C$71</f>
        <v>0</v>
      </c>
      <c r="E56" s="85">
        <f>I!D56/I!D$71</f>
        <v>0</v>
      </c>
      <c r="F56" s="85">
        <f>I!E56/I!E$71</f>
        <v>0</v>
      </c>
      <c r="G56" s="85">
        <f>I!F56/I!F$71</f>
        <v>0</v>
      </c>
      <c r="H56" s="85">
        <f>I!G56/I!G$71</f>
        <v>0</v>
      </c>
      <c r="I56" s="85">
        <f>I!H56/I!H$71</f>
        <v>0</v>
      </c>
      <c r="J56" s="85">
        <f>I!I56/I!I$71</f>
        <v>0</v>
      </c>
      <c r="K56" s="85">
        <f>I!J56/I!J$71</f>
        <v>0</v>
      </c>
      <c r="L56" s="85">
        <f>I!K56/I!K$71</f>
        <v>0</v>
      </c>
      <c r="M56" s="85">
        <f>I!L56/I!L$71</f>
        <v>0</v>
      </c>
      <c r="N56" s="85">
        <f>I!M56/I!M$71</f>
        <v>0</v>
      </c>
      <c r="O56" s="85">
        <f>I!N56/I!N$71</f>
        <v>0</v>
      </c>
      <c r="P56" s="85">
        <f>I!O56/I!O$71</f>
        <v>0</v>
      </c>
      <c r="Q56" s="85">
        <f>I!P56/I!P$71</f>
        <v>0</v>
      </c>
      <c r="R56" s="85">
        <f>I!Q56/I!Q$71</f>
        <v>0</v>
      </c>
      <c r="S56" s="85">
        <f>I!R56/I!R$71</f>
        <v>0</v>
      </c>
      <c r="T56" s="85">
        <f>I!S56/I!S$71</f>
        <v>0</v>
      </c>
      <c r="U56" s="85">
        <f>I!T56/I!T$71</f>
        <v>0</v>
      </c>
      <c r="V56" s="85">
        <f>I!U56/I!U$71</f>
        <v>0</v>
      </c>
      <c r="W56" s="85">
        <f>I!V56/I!V$71</f>
        <v>0</v>
      </c>
      <c r="X56" s="85">
        <f>I!W56/I!W$71</f>
        <v>0</v>
      </c>
      <c r="Y56" s="85">
        <f>I!X56/I!X$71</f>
        <v>0</v>
      </c>
      <c r="Z56" s="85">
        <f>I!Y56/I!Y$71</f>
        <v>0</v>
      </c>
      <c r="AA56" s="85">
        <f>I!Z56/I!Z$71</f>
        <v>0</v>
      </c>
      <c r="AB56" s="85">
        <f>I!AA56/I!AA$71</f>
        <v>0</v>
      </c>
      <c r="AC56" s="85">
        <f>I!AB56/I!AB$71</f>
        <v>0</v>
      </c>
      <c r="AD56" s="85">
        <f>I!AC56/I!AC$71</f>
        <v>0</v>
      </c>
      <c r="AE56" s="85">
        <f>I!AD56/I!AD$71</f>
        <v>0</v>
      </c>
      <c r="AF56" s="85">
        <f>I!AE56/I!AE$71</f>
        <v>0</v>
      </c>
      <c r="AG56" s="85">
        <f>I!AF56/I!AF$71</f>
        <v>0</v>
      </c>
      <c r="AH56" s="85">
        <f>I!AG56/I!AG$71</f>
        <v>0</v>
      </c>
      <c r="AI56" s="85">
        <f>I!AH56/I!AH$71</f>
        <v>0</v>
      </c>
      <c r="AJ56" s="85">
        <f>I!AI56/I!AI$71</f>
        <v>0</v>
      </c>
      <c r="AK56" s="85">
        <f>I!AJ56/I!AJ$71</f>
        <v>0</v>
      </c>
      <c r="AL56" s="85">
        <f>I!AK56/I!AK$71</f>
        <v>0</v>
      </c>
      <c r="AM56" s="85">
        <f>I!AL56/I!AL$71</f>
        <v>0</v>
      </c>
      <c r="AN56" s="85">
        <f>I!AM56/I!AM$71</f>
        <v>0</v>
      </c>
      <c r="AO56" s="85">
        <f>I!AN56/I!AN$71</f>
        <v>0</v>
      </c>
      <c r="AP56" s="85">
        <f>I!AO56/I!AO$71</f>
        <v>0</v>
      </c>
      <c r="AQ56" s="85">
        <f>I!AP56/I!AP$71</f>
        <v>0</v>
      </c>
      <c r="AR56" s="85">
        <f>I!AQ56/I!AQ$71</f>
        <v>0</v>
      </c>
      <c r="AS56" s="85">
        <f>I!AR56/I!AR$71</f>
        <v>0</v>
      </c>
      <c r="AT56" s="85">
        <f>I!AS56/I!AS$71</f>
        <v>0</v>
      </c>
      <c r="AU56" s="85">
        <f>I!AT56/I!AT$71</f>
        <v>0</v>
      </c>
      <c r="AV56" s="85">
        <f>I!AU56/I!AU$71</f>
        <v>0</v>
      </c>
      <c r="AW56" s="85">
        <f>I!AV56/I!AV$71</f>
        <v>0</v>
      </c>
      <c r="AX56" s="85">
        <f>I!AW56/I!AW$71</f>
        <v>0</v>
      </c>
      <c r="AY56" s="85">
        <f>I!AX56/I!AX$71</f>
        <v>0</v>
      </c>
      <c r="AZ56" s="85">
        <f>I!AY56/I!AY$71</f>
        <v>0</v>
      </c>
      <c r="BA56" s="85">
        <f>I!AZ56/I!AZ$71</f>
        <v>0</v>
      </c>
      <c r="BB56" s="85">
        <f>I!BA56/I!BA$71</f>
        <v>0</v>
      </c>
      <c r="BC56" s="85">
        <f>I!BB56/I!BB$71</f>
        <v>0</v>
      </c>
      <c r="BD56" s="85">
        <f>I!BC56/I!BC$71</f>
        <v>0</v>
      </c>
      <c r="BE56" s="85">
        <f>I!BD56/I!BD$71</f>
        <v>0</v>
      </c>
      <c r="BF56" s="85">
        <f>I!BE56/I!BE$71</f>
        <v>0</v>
      </c>
      <c r="BG56" s="85">
        <f>I!BF56/I!BF$71</f>
        <v>0</v>
      </c>
      <c r="BH56" s="85">
        <f>I!BG56/I!BG$71</f>
        <v>0</v>
      </c>
      <c r="BI56" s="85">
        <f>I!BH56/I!BH$71</f>
        <v>0</v>
      </c>
      <c r="BJ56" s="85">
        <f>I!BI56/I!BI$71</f>
        <v>0</v>
      </c>
      <c r="BK56" s="85">
        <f>I!BJ56/I!BJ$71</f>
        <v>0</v>
      </c>
      <c r="BL56" s="85">
        <f>I!BK56/I!BK$71</f>
        <v>0</v>
      </c>
      <c r="BM56" s="85">
        <f>I!BL56/I!BL$71</f>
        <v>0</v>
      </c>
      <c r="BN56" s="85">
        <f>I!BM56/I!BM$71</f>
        <v>0</v>
      </c>
      <c r="BO56" s="85">
        <f>I!BN56/I!BN$71</f>
        <v>0</v>
      </c>
      <c r="BP56" s="85">
        <f>I!BO56/I!BO$71</f>
        <v>0</v>
      </c>
      <c r="BQ56" s="85">
        <f>I!BP56/I!BP$71</f>
        <v>0</v>
      </c>
      <c r="BR56" s="85">
        <f>I!BQ56/I!BQ$71</f>
        <v>0</v>
      </c>
      <c r="BS56" s="85">
        <f>I!BR56/I!BR$71</f>
        <v>0</v>
      </c>
      <c r="BT56" s="85">
        <f>I!BS56/I!BS$71</f>
        <v>0</v>
      </c>
      <c r="BU56" s="85">
        <f>I!BT56/I!BT$71</f>
        <v>0</v>
      </c>
      <c r="BV56" s="85">
        <f>I!BU56/I!BU$71</f>
        <v>0</v>
      </c>
      <c r="BW56" s="85">
        <f>I!BV56/I!BV$71</f>
        <v>0</v>
      </c>
      <c r="BX56" s="85">
        <f>I!BW56/I!BW$71</f>
        <v>0</v>
      </c>
      <c r="BY56" s="85">
        <f>I!BX56/I!BX$71</f>
        <v>0</v>
      </c>
      <c r="BZ56" s="85">
        <f>I!BY56/I!BY$71</f>
        <v>0</v>
      </c>
      <c r="CA56" s="85">
        <f>I!BZ56/I!BZ$71</f>
        <v>0</v>
      </c>
      <c r="CB56" s="85">
        <f>I!CA56/I!CA$71</f>
        <v>0</v>
      </c>
      <c r="CC56" s="85">
        <f>I!CB56/I!CB$71</f>
        <v>0</v>
      </c>
      <c r="CD56" s="85">
        <f>I!CC56/I!CC$71</f>
        <v>0</v>
      </c>
      <c r="CE56" s="85">
        <f>I!CD56/I!CD$71</f>
        <v>0</v>
      </c>
      <c r="CF56" s="85">
        <f>I!CE56/I!CE$71</f>
        <v>0</v>
      </c>
      <c r="CG56" s="85">
        <f>I!CF56/I!CF$71</f>
        <v>0</v>
      </c>
      <c r="CH56" s="85">
        <f>I!CG56/I!CG$71</f>
        <v>0</v>
      </c>
      <c r="CI56" s="85">
        <f>I!CH56/I!CH$71</f>
        <v>0</v>
      </c>
      <c r="CJ56" s="85">
        <f>I!CI56/I!CI$71</f>
        <v>0</v>
      </c>
      <c r="CK56" s="85">
        <f>I!CJ56/I!CJ$71</f>
        <v>0</v>
      </c>
      <c r="CL56" s="85">
        <f>I!CK56/I!CK$71</f>
        <v>0</v>
      </c>
      <c r="CM56" s="85">
        <f>I!CL56/I!CL$71</f>
        <v>0</v>
      </c>
      <c r="CN56" s="85">
        <f>I!CM56/I!CM$71</f>
        <v>0</v>
      </c>
      <c r="CO56" s="85">
        <f>I!CN56/I!CN$71</f>
        <v>0</v>
      </c>
      <c r="CP56" s="85">
        <f>I!CO56/I!CO$71</f>
        <v>0</v>
      </c>
      <c r="CQ56" s="85">
        <f>I!CP56/I!CP$71</f>
        <v>0</v>
      </c>
      <c r="CR56" s="85">
        <f>I!CQ56/I!CQ$71</f>
        <v>0</v>
      </c>
      <c r="CS56" s="85">
        <f>I!CR56/I!CR$71</f>
        <v>0</v>
      </c>
      <c r="CT56" s="85">
        <f>I!CS56/I!CS$71</f>
        <v>0</v>
      </c>
      <c r="CU56" s="85">
        <f>I!CT56/I!CT$71</f>
        <v>0</v>
      </c>
      <c r="CV56" s="85">
        <f>I!CU56/I!CU$71</f>
        <v>0</v>
      </c>
      <c r="CW56" s="85">
        <f>I!CV56/I!CV$71</f>
        <v>0</v>
      </c>
      <c r="CX56" s="85">
        <f>I!CW56/I!CW$71</f>
        <v>0</v>
      </c>
      <c r="CY56" s="85">
        <f>I!CX56/I!CX$71</f>
        <v>0</v>
      </c>
      <c r="CZ56" s="85">
        <f>I!CY56/I!CY$71</f>
        <v>0</v>
      </c>
      <c r="DA56" s="85">
        <f>I!CZ56/I!CZ$71</f>
        <v>0</v>
      </c>
      <c r="DB56" s="85">
        <f>I!DA56/I!DA$71</f>
        <v>0</v>
      </c>
      <c r="DC56" s="85">
        <f>I!DB56/I!DB$71</f>
        <v>0</v>
      </c>
      <c r="DD56" s="85">
        <f>I!DC56/I!DC$71</f>
        <v>0</v>
      </c>
      <c r="DE56" s="85">
        <f>I!DD56/I!DD$71</f>
        <v>0</v>
      </c>
      <c r="DF56" s="85">
        <f>I!DE56/I!DE$71</f>
        <v>0.74614454376581762</v>
      </c>
      <c r="DG56" s="85">
        <f>I!DF56/I!DF$71</f>
        <v>1</v>
      </c>
      <c r="DH56" s="85">
        <f>I!DG56/I!DG$71</f>
        <v>0</v>
      </c>
      <c r="DI56" s="85">
        <f>I!DH56/I!DH$71</f>
        <v>0</v>
      </c>
      <c r="DJ56" s="85">
        <f>I!DI56/I!DI$71</f>
        <v>0</v>
      </c>
      <c r="DK56" s="85">
        <f>I!DJ56/I!DJ$71</f>
        <v>0</v>
      </c>
      <c r="DL56" s="85">
        <f>I!DK56/I!DK$71</f>
        <v>0</v>
      </c>
      <c r="DM56" s="85">
        <f>I!DL56/I!DL$71</f>
        <v>0</v>
      </c>
      <c r="DN56" s="85">
        <f>I!DM56/I!DM$71</f>
        <v>0</v>
      </c>
      <c r="DO56" s="85">
        <f>I!DN56/I!DN$71</f>
        <v>0</v>
      </c>
      <c r="DP56" s="85">
        <f>I!DO56/I!DO$71</f>
        <v>0</v>
      </c>
      <c r="DQ56" s="85">
        <f>I!DP56/I!DP$71</f>
        <v>0</v>
      </c>
      <c r="DR56" s="85">
        <f>I!DQ56/I!DQ$71</f>
        <v>0</v>
      </c>
      <c r="DS56" s="85">
        <f>I!DR56/I!DR$71</f>
        <v>0</v>
      </c>
      <c r="DT56" s="85">
        <f>I!DS56/I!DS$71</f>
        <v>0</v>
      </c>
      <c r="DU56" s="85">
        <f>I!DT56/I!DT$71</f>
        <v>0</v>
      </c>
      <c r="DV56" s="85">
        <f>I!DU56/I!DU$71</f>
        <v>0</v>
      </c>
      <c r="DW56" s="85">
        <f>I!DV56/I!DV$71</f>
        <v>0</v>
      </c>
      <c r="DX56" s="85">
        <f>I!DW56/I!DW$71</f>
        <v>0</v>
      </c>
      <c r="DY56" s="85">
        <f>I!DX56/I!DX$71</f>
        <v>0</v>
      </c>
      <c r="DZ56" s="85">
        <f>I!DY56/I!DY$71</f>
        <v>0</v>
      </c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</row>
    <row r="57" spans="1:256" s="66" customFormat="1" ht="12.75" customHeight="1">
      <c r="A57" s="200">
        <v>6980</v>
      </c>
      <c r="B57" s="63" t="s">
        <v>471</v>
      </c>
      <c r="C57" s="85">
        <f>I!B57/I!B$71</f>
        <v>0</v>
      </c>
      <c r="D57" s="85">
        <f>I!C57/I!C$71</f>
        <v>0</v>
      </c>
      <c r="E57" s="85">
        <f>I!D57/I!D$71</f>
        <v>0</v>
      </c>
      <c r="F57" s="85">
        <f>I!E57/I!E$71</f>
        <v>0</v>
      </c>
      <c r="G57" s="85">
        <f>I!F57/I!F$71</f>
        <v>0</v>
      </c>
      <c r="H57" s="85">
        <f>I!G57/I!G$71</f>
        <v>0</v>
      </c>
      <c r="I57" s="85">
        <f>I!H57/I!H$71</f>
        <v>0</v>
      </c>
      <c r="J57" s="85">
        <f>I!I57/I!I$71</f>
        <v>0</v>
      </c>
      <c r="K57" s="85">
        <f>I!J57/I!J$71</f>
        <v>0</v>
      </c>
      <c r="L57" s="85">
        <f>I!K57/I!K$71</f>
        <v>0</v>
      </c>
      <c r="M57" s="85">
        <f>I!L57/I!L$71</f>
        <v>0</v>
      </c>
      <c r="N57" s="85">
        <f>I!M57/I!M$71</f>
        <v>0</v>
      </c>
      <c r="O57" s="85">
        <f>I!N57/I!N$71</f>
        <v>0</v>
      </c>
      <c r="P57" s="85">
        <f>I!O57/I!O$71</f>
        <v>0</v>
      </c>
      <c r="Q57" s="85">
        <f>I!P57/I!P$71</f>
        <v>0</v>
      </c>
      <c r="R57" s="85">
        <f>I!Q57/I!Q$71</f>
        <v>0</v>
      </c>
      <c r="S57" s="85">
        <f>I!R57/I!R$71</f>
        <v>0</v>
      </c>
      <c r="T57" s="85">
        <f>I!S57/I!S$71</f>
        <v>0</v>
      </c>
      <c r="U57" s="85">
        <f>I!T57/I!T$71</f>
        <v>0</v>
      </c>
      <c r="V57" s="85">
        <f>I!U57/I!U$71</f>
        <v>0</v>
      </c>
      <c r="W57" s="85">
        <f>I!V57/I!V$71</f>
        <v>0</v>
      </c>
      <c r="X57" s="85">
        <f>I!W57/I!W$71</f>
        <v>0</v>
      </c>
      <c r="Y57" s="85">
        <f>I!X57/I!X$71</f>
        <v>0</v>
      </c>
      <c r="Z57" s="85">
        <f>I!Y57/I!Y$71</f>
        <v>0</v>
      </c>
      <c r="AA57" s="85">
        <f>I!Z57/I!Z$71</f>
        <v>0</v>
      </c>
      <c r="AB57" s="85">
        <f>I!AA57/I!AA$71</f>
        <v>0</v>
      </c>
      <c r="AC57" s="85">
        <f>I!AB57/I!AB$71</f>
        <v>0</v>
      </c>
      <c r="AD57" s="85">
        <f>I!AC57/I!AC$71</f>
        <v>0</v>
      </c>
      <c r="AE57" s="85">
        <f>I!AD57/I!AD$71</f>
        <v>0</v>
      </c>
      <c r="AF57" s="85">
        <f>I!AE57/I!AE$71</f>
        <v>0</v>
      </c>
      <c r="AG57" s="85">
        <f>I!AF57/I!AF$71</f>
        <v>0</v>
      </c>
      <c r="AH57" s="85">
        <f>I!AG57/I!AG$71</f>
        <v>0</v>
      </c>
      <c r="AI57" s="85">
        <f>I!AH57/I!AH$71</f>
        <v>0</v>
      </c>
      <c r="AJ57" s="85">
        <f>I!AI57/I!AI$71</f>
        <v>0</v>
      </c>
      <c r="AK57" s="85">
        <f>I!AJ57/I!AJ$71</f>
        <v>0</v>
      </c>
      <c r="AL57" s="85">
        <f>I!AK57/I!AK$71</f>
        <v>0</v>
      </c>
      <c r="AM57" s="85">
        <f>I!AL57/I!AL$71</f>
        <v>0</v>
      </c>
      <c r="AN57" s="85">
        <f>I!AM57/I!AM$71</f>
        <v>0</v>
      </c>
      <c r="AO57" s="85">
        <f>I!AN57/I!AN$71</f>
        <v>0</v>
      </c>
      <c r="AP57" s="85">
        <f>I!AO57/I!AO$71</f>
        <v>0</v>
      </c>
      <c r="AQ57" s="85">
        <f>I!AP57/I!AP$71</f>
        <v>0</v>
      </c>
      <c r="AR57" s="85">
        <f>I!AQ57/I!AQ$71</f>
        <v>0</v>
      </c>
      <c r="AS57" s="85">
        <f>I!AR57/I!AR$71</f>
        <v>0</v>
      </c>
      <c r="AT57" s="85">
        <f>I!AS57/I!AS$71</f>
        <v>0</v>
      </c>
      <c r="AU57" s="85">
        <f>I!AT57/I!AT$71</f>
        <v>0</v>
      </c>
      <c r="AV57" s="85">
        <f>I!AU57/I!AU$71</f>
        <v>0</v>
      </c>
      <c r="AW57" s="85">
        <f>I!AV57/I!AV$71</f>
        <v>0</v>
      </c>
      <c r="AX57" s="85">
        <f>I!AW57/I!AW$71</f>
        <v>0</v>
      </c>
      <c r="AY57" s="85">
        <f>I!AX57/I!AX$71</f>
        <v>0</v>
      </c>
      <c r="AZ57" s="85">
        <f>I!AY57/I!AY$71</f>
        <v>0</v>
      </c>
      <c r="BA57" s="85">
        <f>I!AZ57/I!AZ$71</f>
        <v>0</v>
      </c>
      <c r="BB57" s="85">
        <f>I!BA57/I!BA$71</f>
        <v>0</v>
      </c>
      <c r="BC57" s="85">
        <f>I!BB57/I!BB$71</f>
        <v>0</v>
      </c>
      <c r="BD57" s="85">
        <f>I!BC57/I!BC$71</f>
        <v>0</v>
      </c>
      <c r="BE57" s="85">
        <f>I!BD57/I!BD$71</f>
        <v>0</v>
      </c>
      <c r="BF57" s="85">
        <f>I!BE57/I!BE$71</f>
        <v>0</v>
      </c>
      <c r="BG57" s="85">
        <f>I!BF57/I!BF$71</f>
        <v>0</v>
      </c>
      <c r="BH57" s="85">
        <f>I!BG57/I!BG$71</f>
        <v>0</v>
      </c>
      <c r="BI57" s="85">
        <f>I!BH57/I!BH$71</f>
        <v>0</v>
      </c>
      <c r="BJ57" s="85">
        <f>I!BI57/I!BI$71</f>
        <v>0</v>
      </c>
      <c r="BK57" s="85">
        <f>I!BJ57/I!BJ$71</f>
        <v>0</v>
      </c>
      <c r="BL57" s="85">
        <f>I!BK57/I!BK$71</f>
        <v>0</v>
      </c>
      <c r="BM57" s="85">
        <f>I!BL57/I!BL$71</f>
        <v>0</v>
      </c>
      <c r="BN57" s="85">
        <f>I!BM57/I!BM$71</f>
        <v>0</v>
      </c>
      <c r="BO57" s="85">
        <f>I!BN57/I!BN$71</f>
        <v>0</v>
      </c>
      <c r="BP57" s="85">
        <f>I!BO57/I!BO$71</f>
        <v>0</v>
      </c>
      <c r="BQ57" s="85">
        <f>I!BP57/I!BP$71</f>
        <v>0</v>
      </c>
      <c r="BR57" s="85">
        <f>I!BQ57/I!BQ$71</f>
        <v>0</v>
      </c>
      <c r="BS57" s="85">
        <f>I!BR57/I!BR$71</f>
        <v>0</v>
      </c>
      <c r="BT57" s="85">
        <f>I!BS57/I!BS$71</f>
        <v>0</v>
      </c>
      <c r="BU57" s="85">
        <f>I!BT57/I!BT$71</f>
        <v>0</v>
      </c>
      <c r="BV57" s="85">
        <f>I!BU57/I!BU$71</f>
        <v>0</v>
      </c>
      <c r="BW57" s="85">
        <f>I!BV57/I!BV$71</f>
        <v>0</v>
      </c>
      <c r="BX57" s="85">
        <f>I!BW57/I!BW$71</f>
        <v>0</v>
      </c>
      <c r="BY57" s="85">
        <f>I!BX57/I!BX$71</f>
        <v>0</v>
      </c>
      <c r="BZ57" s="85">
        <f>I!BY57/I!BY$71</f>
        <v>0</v>
      </c>
      <c r="CA57" s="85">
        <f>I!BZ57/I!BZ$71</f>
        <v>0</v>
      </c>
      <c r="CB57" s="85">
        <f>I!CA57/I!CA$71</f>
        <v>0</v>
      </c>
      <c r="CC57" s="85">
        <f>I!CB57/I!CB$71</f>
        <v>0</v>
      </c>
      <c r="CD57" s="85">
        <f>I!CC57/I!CC$71</f>
        <v>0</v>
      </c>
      <c r="CE57" s="85">
        <f>I!CD57/I!CD$71</f>
        <v>0</v>
      </c>
      <c r="CF57" s="85">
        <f>I!CE57/I!CE$71</f>
        <v>0</v>
      </c>
      <c r="CG57" s="85">
        <f>I!CF57/I!CF$71</f>
        <v>0</v>
      </c>
      <c r="CH57" s="85">
        <f>I!CG57/I!CG$71</f>
        <v>0</v>
      </c>
      <c r="CI57" s="85">
        <f>I!CH57/I!CH$71</f>
        <v>0</v>
      </c>
      <c r="CJ57" s="85">
        <f>I!CI57/I!CI$71</f>
        <v>0</v>
      </c>
      <c r="CK57" s="85">
        <f>I!CJ57/I!CJ$71</f>
        <v>0</v>
      </c>
      <c r="CL57" s="85">
        <f>I!CK57/I!CK$71</f>
        <v>0</v>
      </c>
      <c r="CM57" s="85">
        <f>I!CL57/I!CL$71</f>
        <v>0</v>
      </c>
      <c r="CN57" s="85">
        <f>I!CM57/I!CM$71</f>
        <v>0</v>
      </c>
      <c r="CO57" s="85">
        <f>I!CN57/I!CN$71</f>
        <v>0</v>
      </c>
      <c r="CP57" s="85">
        <f>I!CO57/I!CO$71</f>
        <v>0</v>
      </c>
      <c r="CQ57" s="85">
        <f>I!CP57/I!CP$71</f>
        <v>0</v>
      </c>
      <c r="CR57" s="85">
        <f>I!CQ57/I!CQ$71</f>
        <v>1.0097825061849179E-4</v>
      </c>
      <c r="CS57" s="85">
        <f>I!CR57/I!CR$71</f>
        <v>0</v>
      </c>
      <c r="CT57" s="85">
        <f>I!CS57/I!CS$71</f>
        <v>0</v>
      </c>
      <c r="CU57" s="85">
        <f>I!CT57/I!CT$71</f>
        <v>0</v>
      </c>
      <c r="CV57" s="85">
        <f>I!CU57/I!CU$71</f>
        <v>0</v>
      </c>
      <c r="CW57" s="85">
        <f>I!CV57/I!CV$71</f>
        <v>0</v>
      </c>
      <c r="CX57" s="85">
        <f>I!CW57/I!CW$71</f>
        <v>0</v>
      </c>
      <c r="CY57" s="85">
        <f>I!CX57/I!CX$71</f>
        <v>0</v>
      </c>
      <c r="CZ57" s="85">
        <f>I!CY57/I!CY$71</f>
        <v>0</v>
      </c>
      <c r="DA57" s="85">
        <f>I!CZ57/I!CZ$71</f>
        <v>0</v>
      </c>
      <c r="DB57" s="85">
        <f>I!DA57/I!DA$71</f>
        <v>0</v>
      </c>
      <c r="DC57" s="85">
        <f>I!DB57/I!DB$71</f>
        <v>0</v>
      </c>
      <c r="DD57" s="85">
        <f>I!DC57/I!DC$71</f>
        <v>0</v>
      </c>
      <c r="DE57" s="85">
        <f>I!DD57/I!DD$71</f>
        <v>0</v>
      </c>
      <c r="DF57" s="85">
        <f>I!DE57/I!DE$71</f>
        <v>9.2672243624108085E-4</v>
      </c>
      <c r="DG57" s="85">
        <f>I!DF57/I!DF$71</f>
        <v>0</v>
      </c>
      <c r="DH57" s="85">
        <f>I!DG57/I!DG$71</f>
        <v>0.97304439746300209</v>
      </c>
      <c r="DI57" s="85">
        <f>I!DH57/I!DH$71</f>
        <v>0</v>
      </c>
      <c r="DJ57" s="85">
        <f>I!DI57/I!DI$71</f>
        <v>0</v>
      </c>
      <c r="DK57" s="85">
        <f>I!DJ57/I!DJ$71</f>
        <v>0</v>
      </c>
      <c r="DL57" s="85">
        <f>I!DK57/I!DK$71</f>
        <v>0</v>
      </c>
      <c r="DM57" s="85">
        <f>I!DL57/I!DL$71</f>
        <v>0</v>
      </c>
      <c r="DN57" s="85">
        <f>I!DM57/I!DM$71</f>
        <v>0</v>
      </c>
      <c r="DO57" s="85">
        <f>I!DN57/I!DN$71</f>
        <v>0</v>
      </c>
      <c r="DP57" s="85">
        <f>I!DO57/I!DO$71</f>
        <v>0</v>
      </c>
      <c r="DQ57" s="85">
        <f>I!DP57/I!DP$71</f>
        <v>0</v>
      </c>
      <c r="DR57" s="85">
        <f>I!DQ57/I!DQ$71</f>
        <v>0</v>
      </c>
      <c r="DS57" s="85">
        <f>I!DR57/I!DR$71</f>
        <v>0</v>
      </c>
      <c r="DT57" s="85">
        <f>I!DS57/I!DS$71</f>
        <v>0</v>
      </c>
      <c r="DU57" s="85">
        <f>I!DT57/I!DT$71</f>
        <v>0</v>
      </c>
      <c r="DV57" s="85">
        <f>I!DU57/I!DU$71</f>
        <v>0</v>
      </c>
      <c r="DW57" s="85">
        <f>I!DV57/I!DV$71</f>
        <v>0</v>
      </c>
      <c r="DX57" s="85">
        <f>I!DW57/I!DW$71</f>
        <v>0</v>
      </c>
      <c r="DY57" s="85">
        <f>I!DX57/I!DX$71</f>
        <v>0</v>
      </c>
      <c r="DZ57" s="85">
        <f>I!DY57/I!DY$71</f>
        <v>0</v>
      </c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</row>
    <row r="58" spans="1:256" s="63" customFormat="1" ht="12.75" customHeight="1">
      <c r="A58" s="200">
        <v>7180</v>
      </c>
      <c r="B58" s="63" t="s">
        <v>354</v>
      </c>
      <c r="C58" s="85">
        <f>I!B58/I!B$71</f>
        <v>0</v>
      </c>
      <c r="D58" s="85">
        <f>I!C58/I!C$71</f>
        <v>0</v>
      </c>
      <c r="E58" s="85">
        <f>I!D58/I!D$71</f>
        <v>0</v>
      </c>
      <c r="F58" s="85">
        <f>I!E58/I!E$71</f>
        <v>0</v>
      </c>
      <c r="G58" s="85">
        <f>I!F58/I!F$71</f>
        <v>0</v>
      </c>
      <c r="H58" s="85">
        <f>I!G58/I!G$71</f>
        <v>0</v>
      </c>
      <c r="I58" s="85">
        <f>I!H58/I!H$71</f>
        <v>0</v>
      </c>
      <c r="J58" s="85">
        <f>I!I58/I!I$71</f>
        <v>0</v>
      </c>
      <c r="K58" s="85">
        <f>I!J58/I!J$71</f>
        <v>0</v>
      </c>
      <c r="L58" s="85">
        <f>I!K58/I!K$71</f>
        <v>0</v>
      </c>
      <c r="M58" s="85">
        <f>I!L58/I!L$71</f>
        <v>0</v>
      </c>
      <c r="N58" s="85">
        <f>I!M58/I!M$71</f>
        <v>0</v>
      </c>
      <c r="O58" s="85">
        <f>I!N58/I!N$71</f>
        <v>0</v>
      </c>
      <c r="P58" s="85">
        <f>I!O58/I!O$71</f>
        <v>0</v>
      </c>
      <c r="Q58" s="85">
        <f>I!P58/I!P$71</f>
        <v>0</v>
      </c>
      <c r="R58" s="85">
        <f>I!Q58/I!Q$71</f>
        <v>0</v>
      </c>
      <c r="S58" s="85">
        <f>I!R58/I!R$71</f>
        <v>0</v>
      </c>
      <c r="T58" s="85">
        <f>I!S58/I!S$71</f>
        <v>0</v>
      </c>
      <c r="U58" s="85">
        <f>I!T58/I!T$71</f>
        <v>0</v>
      </c>
      <c r="V58" s="85">
        <f>I!U58/I!U$71</f>
        <v>0</v>
      </c>
      <c r="W58" s="85">
        <f>I!V58/I!V$71</f>
        <v>0</v>
      </c>
      <c r="X58" s="85">
        <f>I!W58/I!W$71</f>
        <v>0</v>
      </c>
      <c r="Y58" s="85">
        <f>I!X58/I!X$71</f>
        <v>0</v>
      </c>
      <c r="Z58" s="85">
        <f>I!Y58/I!Y$71</f>
        <v>0</v>
      </c>
      <c r="AA58" s="85">
        <f>I!Z58/I!Z$71</f>
        <v>0</v>
      </c>
      <c r="AB58" s="85">
        <f>I!AA58/I!AA$71</f>
        <v>0</v>
      </c>
      <c r="AC58" s="85">
        <f>I!AB58/I!AB$71</f>
        <v>0</v>
      </c>
      <c r="AD58" s="85">
        <f>I!AC58/I!AC$71</f>
        <v>0</v>
      </c>
      <c r="AE58" s="85">
        <f>I!AD58/I!AD$71</f>
        <v>0</v>
      </c>
      <c r="AF58" s="85">
        <f>I!AE58/I!AE$71</f>
        <v>0</v>
      </c>
      <c r="AG58" s="85">
        <f>I!AF58/I!AF$71</f>
        <v>0</v>
      </c>
      <c r="AH58" s="85">
        <f>I!AG58/I!AG$71</f>
        <v>0</v>
      </c>
      <c r="AI58" s="85">
        <f>I!AH58/I!AH$71</f>
        <v>0</v>
      </c>
      <c r="AJ58" s="85">
        <f>I!AI58/I!AI$71</f>
        <v>0</v>
      </c>
      <c r="AK58" s="85">
        <f>I!AJ58/I!AJ$71</f>
        <v>0</v>
      </c>
      <c r="AL58" s="85">
        <f>I!AK58/I!AK$71</f>
        <v>0</v>
      </c>
      <c r="AM58" s="85">
        <f>I!AL58/I!AL$71</f>
        <v>0</v>
      </c>
      <c r="AN58" s="85">
        <f>I!AM58/I!AM$71</f>
        <v>0</v>
      </c>
      <c r="AO58" s="85">
        <f>I!AN58/I!AN$71</f>
        <v>0</v>
      </c>
      <c r="AP58" s="85">
        <f>I!AO58/I!AO$71</f>
        <v>0</v>
      </c>
      <c r="AQ58" s="85">
        <f>I!AP58/I!AP$71</f>
        <v>0</v>
      </c>
      <c r="AR58" s="85">
        <f>I!AQ58/I!AQ$71</f>
        <v>0</v>
      </c>
      <c r="AS58" s="85">
        <f>I!AR58/I!AR$71</f>
        <v>0</v>
      </c>
      <c r="AT58" s="85">
        <f>I!AS58/I!AS$71</f>
        <v>0</v>
      </c>
      <c r="AU58" s="85">
        <f>I!AT58/I!AT$71</f>
        <v>0</v>
      </c>
      <c r="AV58" s="85">
        <f>I!AU58/I!AU$71</f>
        <v>0</v>
      </c>
      <c r="AW58" s="85">
        <f>I!AV58/I!AV$71</f>
        <v>0</v>
      </c>
      <c r="AX58" s="85">
        <f>I!AW58/I!AW$71</f>
        <v>0</v>
      </c>
      <c r="AY58" s="85">
        <f>I!AX58/I!AX$71</f>
        <v>0</v>
      </c>
      <c r="AZ58" s="85">
        <f>I!AY58/I!AY$71</f>
        <v>0</v>
      </c>
      <c r="BA58" s="85">
        <f>I!AZ58/I!AZ$71</f>
        <v>0</v>
      </c>
      <c r="BB58" s="85">
        <f>I!BA58/I!BA$71</f>
        <v>0</v>
      </c>
      <c r="BC58" s="85">
        <f>I!BB58/I!BB$71</f>
        <v>0</v>
      </c>
      <c r="BD58" s="85">
        <f>I!BC58/I!BC$71</f>
        <v>0</v>
      </c>
      <c r="BE58" s="85">
        <f>I!BD58/I!BD$71</f>
        <v>0</v>
      </c>
      <c r="BF58" s="85">
        <f>I!BE58/I!BE$71</f>
        <v>0</v>
      </c>
      <c r="BG58" s="85">
        <f>I!BF58/I!BF$71</f>
        <v>0</v>
      </c>
      <c r="BH58" s="85">
        <f>I!BG58/I!BG$71</f>
        <v>0</v>
      </c>
      <c r="BI58" s="85">
        <f>I!BH58/I!BH$71</f>
        <v>0</v>
      </c>
      <c r="BJ58" s="85">
        <f>I!BI58/I!BI$71</f>
        <v>0</v>
      </c>
      <c r="BK58" s="85">
        <f>I!BJ58/I!BJ$71</f>
        <v>0</v>
      </c>
      <c r="BL58" s="85">
        <f>I!BK58/I!BK$71</f>
        <v>0</v>
      </c>
      <c r="BM58" s="85">
        <f>I!BL58/I!BL$71</f>
        <v>1.0260522932858439E-3</v>
      </c>
      <c r="BN58" s="85">
        <f>I!BM58/I!BM$71</f>
        <v>0</v>
      </c>
      <c r="BO58" s="85">
        <f>I!BN58/I!BN$71</f>
        <v>0</v>
      </c>
      <c r="BP58" s="85">
        <f>I!BO58/I!BO$71</f>
        <v>0</v>
      </c>
      <c r="BQ58" s="85">
        <f>I!BP58/I!BP$71</f>
        <v>0</v>
      </c>
      <c r="BR58" s="85">
        <f>I!BQ58/I!BQ$71</f>
        <v>0</v>
      </c>
      <c r="BS58" s="85">
        <f>I!BR58/I!BR$71</f>
        <v>0</v>
      </c>
      <c r="BT58" s="85">
        <f>I!BS58/I!BS$71</f>
        <v>0</v>
      </c>
      <c r="BU58" s="85">
        <f>I!BT58/I!BT$71</f>
        <v>3.1126448781525198E-3</v>
      </c>
      <c r="BV58" s="85">
        <f>I!BU58/I!BU$71</f>
        <v>0</v>
      </c>
      <c r="BW58" s="85">
        <f>I!BV58/I!BV$71</f>
        <v>0</v>
      </c>
      <c r="BX58" s="85">
        <f>I!BW58/I!BW$71</f>
        <v>0</v>
      </c>
      <c r="BY58" s="85">
        <f>I!BX58/I!BX$71</f>
        <v>0</v>
      </c>
      <c r="BZ58" s="85">
        <f>I!BY58/I!BY$71</f>
        <v>0</v>
      </c>
      <c r="CA58" s="85">
        <f>I!BZ58/I!BZ$71</f>
        <v>0</v>
      </c>
      <c r="CB58" s="85">
        <f>I!CA58/I!CA$71</f>
        <v>0</v>
      </c>
      <c r="CC58" s="85">
        <f>I!CB58/I!CB$71</f>
        <v>0</v>
      </c>
      <c r="CD58" s="85">
        <f>I!CC58/I!CC$71</f>
        <v>3.3670453553479905E-3</v>
      </c>
      <c r="CE58" s="85">
        <f>I!CD58/I!CD$71</f>
        <v>0</v>
      </c>
      <c r="CF58" s="85">
        <f>I!CE58/I!CE$71</f>
        <v>0</v>
      </c>
      <c r="CG58" s="85">
        <f>I!CF58/I!CF$71</f>
        <v>0</v>
      </c>
      <c r="CH58" s="85">
        <f>I!CG58/I!CG$71</f>
        <v>0</v>
      </c>
      <c r="CI58" s="85">
        <f>I!CH58/I!CH$71</f>
        <v>0</v>
      </c>
      <c r="CJ58" s="85">
        <f>I!CI58/I!CI$71</f>
        <v>0</v>
      </c>
      <c r="CK58" s="85">
        <f>I!CJ58/I!CJ$71</f>
        <v>0</v>
      </c>
      <c r="CL58" s="85">
        <f>I!CK58/I!CK$71</f>
        <v>0</v>
      </c>
      <c r="CM58" s="85">
        <f>I!CL58/I!CL$71</f>
        <v>0</v>
      </c>
      <c r="CN58" s="85">
        <f>I!CM58/I!CM$71</f>
        <v>0</v>
      </c>
      <c r="CO58" s="85">
        <f>I!CN58/I!CN$71</f>
        <v>0</v>
      </c>
      <c r="CP58" s="85">
        <f>I!CO58/I!CO$71</f>
        <v>0</v>
      </c>
      <c r="CQ58" s="85">
        <f>I!CP58/I!CP$71</f>
        <v>0</v>
      </c>
      <c r="CR58" s="85">
        <f>I!CQ58/I!CQ$71</f>
        <v>5.0489125309245894E-5</v>
      </c>
      <c r="CS58" s="85">
        <f>I!CR58/I!CR$71</f>
        <v>0</v>
      </c>
      <c r="CT58" s="85">
        <f>I!CS58/I!CS$71</f>
        <v>0</v>
      </c>
      <c r="CU58" s="85">
        <f>I!CT58/I!CT$71</f>
        <v>0</v>
      </c>
      <c r="CV58" s="85">
        <f>I!CU58/I!CU$71</f>
        <v>0</v>
      </c>
      <c r="CW58" s="85">
        <f>I!CV58/I!CV$71</f>
        <v>0</v>
      </c>
      <c r="CX58" s="85">
        <f>I!CW58/I!CW$71</f>
        <v>0</v>
      </c>
      <c r="CY58" s="85">
        <f>I!CX58/I!CX$71</f>
        <v>0</v>
      </c>
      <c r="CZ58" s="85">
        <f>I!CY58/I!CY$71</f>
        <v>0</v>
      </c>
      <c r="DA58" s="85">
        <f>I!CZ58/I!CZ$71</f>
        <v>0</v>
      </c>
      <c r="DB58" s="85">
        <f>I!DA58/I!DA$71</f>
        <v>0</v>
      </c>
      <c r="DC58" s="85">
        <f>I!DB58/I!DB$71</f>
        <v>0</v>
      </c>
      <c r="DD58" s="85">
        <f>I!DC58/I!DC$71</f>
        <v>0</v>
      </c>
      <c r="DE58" s="85">
        <f>I!DD58/I!DD$71</f>
        <v>0</v>
      </c>
      <c r="DF58" s="85">
        <f>I!DE58/I!DE$71</f>
        <v>3.0295096682499906E-3</v>
      </c>
      <c r="DG58" s="85">
        <f>I!DF58/I!DF$71</f>
        <v>0</v>
      </c>
      <c r="DH58" s="85">
        <f>I!DG58/I!DG$71</f>
        <v>0</v>
      </c>
      <c r="DI58" s="85">
        <f>I!DH58/I!DH$71</f>
        <v>0.10570480305592085</v>
      </c>
      <c r="DJ58" s="85">
        <f>I!DI58/I!DI$71</f>
        <v>0.95981337056840244</v>
      </c>
      <c r="DK58" s="85">
        <f>I!DJ58/I!DJ$71</f>
        <v>0</v>
      </c>
      <c r="DL58" s="85">
        <f>I!DK58/I!DK$71</f>
        <v>0</v>
      </c>
      <c r="DM58" s="85">
        <f>I!DL58/I!DL$71</f>
        <v>0</v>
      </c>
      <c r="DN58" s="85">
        <f>I!DM58/I!DM$71</f>
        <v>0</v>
      </c>
      <c r="DO58" s="85">
        <f>I!DN58/I!DN$71</f>
        <v>0</v>
      </c>
      <c r="DP58" s="85">
        <f>I!DO58/I!DO$71</f>
        <v>0</v>
      </c>
      <c r="DQ58" s="85">
        <f>I!DP58/I!DP$71</f>
        <v>0</v>
      </c>
      <c r="DR58" s="85">
        <f>I!DQ58/I!DQ$71</f>
        <v>0</v>
      </c>
      <c r="DS58" s="85">
        <f>I!DR58/I!DR$71</f>
        <v>0</v>
      </c>
      <c r="DT58" s="85">
        <f>I!DS58/I!DS$71</f>
        <v>0</v>
      </c>
      <c r="DU58" s="85">
        <f>I!DT58/I!DT$71</f>
        <v>0</v>
      </c>
      <c r="DV58" s="85">
        <f>I!DU58/I!DU$71</f>
        <v>0</v>
      </c>
      <c r="DW58" s="85">
        <f>I!DV58/I!DV$71</f>
        <v>0</v>
      </c>
      <c r="DX58" s="85">
        <f>I!DW58/I!DW$71</f>
        <v>0</v>
      </c>
      <c r="DY58" s="85">
        <f>I!DX58/I!DX$71</f>
        <v>0</v>
      </c>
      <c r="DZ58" s="85">
        <f>I!DY58/I!DY$71</f>
        <v>0</v>
      </c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</row>
    <row r="59" spans="1:256" s="63" customFormat="1" ht="12.75" customHeight="1">
      <c r="A59" s="200">
        <v>7380</v>
      </c>
      <c r="B59" s="63" t="s">
        <v>355</v>
      </c>
      <c r="C59" s="85">
        <f>I!B59/I!B$71</f>
        <v>0</v>
      </c>
      <c r="D59" s="85">
        <f>I!C59/I!C$71</f>
        <v>0</v>
      </c>
      <c r="E59" s="85">
        <f>I!D59/I!D$71</f>
        <v>0</v>
      </c>
      <c r="F59" s="85">
        <f>I!E59/I!E$71</f>
        <v>0</v>
      </c>
      <c r="G59" s="85">
        <f>I!F59/I!F$71</f>
        <v>0</v>
      </c>
      <c r="H59" s="85">
        <f>I!G59/I!G$71</f>
        <v>0</v>
      </c>
      <c r="I59" s="85">
        <f>I!H59/I!H$71</f>
        <v>0</v>
      </c>
      <c r="J59" s="85">
        <f>I!I59/I!I$71</f>
        <v>0</v>
      </c>
      <c r="K59" s="85">
        <f>I!J59/I!J$71</f>
        <v>0</v>
      </c>
      <c r="L59" s="85">
        <f>I!K59/I!K$71</f>
        <v>0</v>
      </c>
      <c r="M59" s="85">
        <f>I!L59/I!L$71</f>
        <v>0</v>
      </c>
      <c r="N59" s="85">
        <f>I!M59/I!M$71</f>
        <v>0</v>
      </c>
      <c r="O59" s="85">
        <f>I!N59/I!N$71</f>
        <v>0</v>
      </c>
      <c r="P59" s="85">
        <f>I!O59/I!O$71</f>
        <v>0</v>
      </c>
      <c r="Q59" s="85">
        <f>I!P59/I!P$71</f>
        <v>0</v>
      </c>
      <c r="R59" s="85">
        <f>I!Q59/I!Q$71</f>
        <v>0</v>
      </c>
      <c r="S59" s="85">
        <f>I!R59/I!R$71</f>
        <v>0</v>
      </c>
      <c r="T59" s="85">
        <f>I!S59/I!S$71</f>
        <v>0</v>
      </c>
      <c r="U59" s="85">
        <f>I!T59/I!T$71</f>
        <v>0</v>
      </c>
      <c r="V59" s="85">
        <f>I!U59/I!U$71</f>
        <v>0</v>
      </c>
      <c r="W59" s="85">
        <f>I!V59/I!V$71</f>
        <v>0</v>
      </c>
      <c r="X59" s="85">
        <f>I!W59/I!W$71</f>
        <v>0</v>
      </c>
      <c r="Y59" s="85">
        <f>I!X59/I!X$71</f>
        <v>0</v>
      </c>
      <c r="Z59" s="85">
        <f>I!Y59/I!Y$71</f>
        <v>0</v>
      </c>
      <c r="AA59" s="85">
        <f>I!Z59/I!Z$71</f>
        <v>0</v>
      </c>
      <c r="AB59" s="85">
        <f>I!AA59/I!AA$71</f>
        <v>0</v>
      </c>
      <c r="AC59" s="85">
        <f>I!AB59/I!AB$71</f>
        <v>0</v>
      </c>
      <c r="AD59" s="85">
        <f>I!AC59/I!AC$71</f>
        <v>0</v>
      </c>
      <c r="AE59" s="85">
        <f>I!AD59/I!AD$71</f>
        <v>0</v>
      </c>
      <c r="AF59" s="85">
        <f>I!AE59/I!AE$71</f>
        <v>0</v>
      </c>
      <c r="AG59" s="85">
        <f>I!AF59/I!AF$71</f>
        <v>0</v>
      </c>
      <c r="AH59" s="85">
        <f>I!AG59/I!AG$71</f>
        <v>0</v>
      </c>
      <c r="AI59" s="85">
        <f>I!AH59/I!AH$71</f>
        <v>0</v>
      </c>
      <c r="AJ59" s="85">
        <f>I!AI59/I!AI$71</f>
        <v>0</v>
      </c>
      <c r="AK59" s="85">
        <f>I!AJ59/I!AJ$71</f>
        <v>0</v>
      </c>
      <c r="AL59" s="85">
        <f>I!AK59/I!AK$71</f>
        <v>0</v>
      </c>
      <c r="AM59" s="85">
        <f>I!AL59/I!AL$71</f>
        <v>0</v>
      </c>
      <c r="AN59" s="85">
        <f>I!AM59/I!AM$71</f>
        <v>0</v>
      </c>
      <c r="AO59" s="85">
        <f>I!AN59/I!AN$71</f>
        <v>0</v>
      </c>
      <c r="AP59" s="85">
        <f>I!AO59/I!AO$71</f>
        <v>0</v>
      </c>
      <c r="AQ59" s="85">
        <f>I!AP59/I!AP$71</f>
        <v>0</v>
      </c>
      <c r="AR59" s="85">
        <f>I!AQ59/I!AQ$71</f>
        <v>0</v>
      </c>
      <c r="AS59" s="85">
        <f>I!AR59/I!AR$71</f>
        <v>0</v>
      </c>
      <c r="AT59" s="85">
        <f>I!AS59/I!AS$71</f>
        <v>0</v>
      </c>
      <c r="AU59" s="85">
        <f>I!AT59/I!AT$71</f>
        <v>0</v>
      </c>
      <c r="AV59" s="85">
        <f>I!AU59/I!AU$71</f>
        <v>0</v>
      </c>
      <c r="AW59" s="85">
        <f>I!AV59/I!AV$71</f>
        <v>0</v>
      </c>
      <c r="AX59" s="85">
        <f>I!AW59/I!AW$71</f>
        <v>0</v>
      </c>
      <c r="AY59" s="85">
        <f>I!AX59/I!AX$71</f>
        <v>0</v>
      </c>
      <c r="AZ59" s="85">
        <f>I!AY59/I!AY$71</f>
        <v>0</v>
      </c>
      <c r="BA59" s="85">
        <f>I!AZ59/I!AZ$71</f>
        <v>0</v>
      </c>
      <c r="BB59" s="85">
        <f>I!BA59/I!BA$71</f>
        <v>0</v>
      </c>
      <c r="BC59" s="85">
        <f>I!BB59/I!BB$71</f>
        <v>0</v>
      </c>
      <c r="BD59" s="85">
        <f>I!BC59/I!BC$71</f>
        <v>0</v>
      </c>
      <c r="BE59" s="85">
        <f>I!BD59/I!BD$71</f>
        <v>0</v>
      </c>
      <c r="BF59" s="85">
        <f>I!BE59/I!BE$71</f>
        <v>0</v>
      </c>
      <c r="BG59" s="85">
        <f>I!BF59/I!BF$71</f>
        <v>0</v>
      </c>
      <c r="BH59" s="85">
        <f>I!BG59/I!BG$71</f>
        <v>0</v>
      </c>
      <c r="BI59" s="85">
        <f>I!BH59/I!BH$71</f>
        <v>0</v>
      </c>
      <c r="BJ59" s="85">
        <f>I!BI59/I!BI$71</f>
        <v>0</v>
      </c>
      <c r="BK59" s="85">
        <f>I!BJ59/I!BJ$71</f>
        <v>0</v>
      </c>
      <c r="BL59" s="85">
        <f>I!BK59/I!BK$71</f>
        <v>0</v>
      </c>
      <c r="BM59" s="85">
        <f>I!BL59/I!BL$71</f>
        <v>0</v>
      </c>
      <c r="BN59" s="85">
        <f>I!BM59/I!BM$71</f>
        <v>0</v>
      </c>
      <c r="BO59" s="85">
        <f>I!BN59/I!BN$71</f>
        <v>0</v>
      </c>
      <c r="BP59" s="85">
        <f>I!BO59/I!BO$71</f>
        <v>0</v>
      </c>
      <c r="BQ59" s="85">
        <f>I!BP59/I!BP$71</f>
        <v>0</v>
      </c>
      <c r="BR59" s="85">
        <f>I!BQ59/I!BQ$71</f>
        <v>0</v>
      </c>
      <c r="BS59" s="85">
        <f>I!BR59/I!BR$71</f>
        <v>0</v>
      </c>
      <c r="BT59" s="85">
        <f>I!BS59/I!BS$71</f>
        <v>0</v>
      </c>
      <c r="BU59" s="85">
        <f>I!BT59/I!BT$71</f>
        <v>0</v>
      </c>
      <c r="BV59" s="85">
        <f>I!BU59/I!BU$71</f>
        <v>0</v>
      </c>
      <c r="BW59" s="85">
        <f>I!BV59/I!BV$71</f>
        <v>0</v>
      </c>
      <c r="BX59" s="85">
        <f>I!BW59/I!BW$71</f>
        <v>0</v>
      </c>
      <c r="BY59" s="85">
        <f>I!BX59/I!BX$71</f>
        <v>0</v>
      </c>
      <c r="BZ59" s="85">
        <f>I!BY59/I!BY$71</f>
        <v>0</v>
      </c>
      <c r="CA59" s="85">
        <f>I!BZ59/I!BZ$71</f>
        <v>0</v>
      </c>
      <c r="CB59" s="85">
        <f>I!CA59/I!CA$71</f>
        <v>0</v>
      </c>
      <c r="CC59" s="85">
        <f>I!CB59/I!CB$71</f>
        <v>0</v>
      </c>
      <c r="CD59" s="85">
        <f>I!CC59/I!CC$71</f>
        <v>0</v>
      </c>
      <c r="CE59" s="85">
        <f>I!CD59/I!CD$71</f>
        <v>0</v>
      </c>
      <c r="CF59" s="85">
        <f>I!CE59/I!CE$71</f>
        <v>0</v>
      </c>
      <c r="CG59" s="85">
        <f>I!CF59/I!CF$71</f>
        <v>0</v>
      </c>
      <c r="CH59" s="85">
        <f>I!CG59/I!CG$71</f>
        <v>0</v>
      </c>
      <c r="CI59" s="85">
        <f>I!CH59/I!CH$71</f>
        <v>0</v>
      </c>
      <c r="CJ59" s="85">
        <f>I!CI59/I!CI$71</f>
        <v>0</v>
      </c>
      <c r="CK59" s="85">
        <f>I!CJ59/I!CJ$71</f>
        <v>0</v>
      </c>
      <c r="CL59" s="85">
        <f>I!CK59/I!CK$71</f>
        <v>0</v>
      </c>
      <c r="CM59" s="85">
        <f>I!CL59/I!CL$71</f>
        <v>0</v>
      </c>
      <c r="CN59" s="85">
        <f>I!CM59/I!CM$71</f>
        <v>0</v>
      </c>
      <c r="CO59" s="85">
        <f>I!CN59/I!CN$71</f>
        <v>0</v>
      </c>
      <c r="CP59" s="85">
        <f>I!CO59/I!CO$71</f>
        <v>0</v>
      </c>
      <c r="CQ59" s="85">
        <f>I!CP59/I!CP$71</f>
        <v>0</v>
      </c>
      <c r="CR59" s="85">
        <f>I!CQ59/I!CQ$71</f>
        <v>4.9536500303411067E-5</v>
      </c>
      <c r="CS59" s="85">
        <f>I!CR59/I!CR$71</f>
        <v>0</v>
      </c>
      <c r="CT59" s="85">
        <f>I!CS59/I!CS$71</f>
        <v>0</v>
      </c>
      <c r="CU59" s="85">
        <f>I!CT59/I!CT$71</f>
        <v>0</v>
      </c>
      <c r="CV59" s="85">
        <f>I!CU59/I!CU$71</f>
        <v>0</v>
      </c>
      <c r="CW59" s="85">
        <f>I!CV59/I!CV$71</f>
        <v>0</v>
      </c>
      <c r="CX59" s="85">
        <f>I!CW59/I!CW$71</f>
        <v>0</v>
      </c>
      <c r="CY59" s="85">
        <f>I!CX59/I!CX$71</f>
        <v>0</v>
      </c>
      <c r="CZ59" s="85">
        <f>I!CY59/I!CY$71</f>
        <v>0</v>
      </c>
      <c r="DA59" s="85">
        <f>I!CZ59/I!CZ$71</f>
        <v>0</v>
      </c>
      <c r="DB59" s="85">
        <f>I!DA59/I!DA$71</f>
        <v>0</v>
      </c>
      <c r="DC59" s="85">
        <f>I!DB59/I!DB$71</f>
        <v>0</v>
      </c>
      <c r="DD59" s="85">
        <f>I!DC59/I!DC$71</f>
        <v>0</v>
      </c>
      <c r="DE59" s="85">
        <f>I!DD59/I!DD$71</f>
        <v>0</v>
      </c>
      <c r="DF59" s="85">
        <f>I!DE59/I!DE$71</f>
        <v>5.1530754302194632E-4</v>
      </c>
      <c r="DG59" s="85">
        <f>I!DF59/I!DF$71</f>
        <v>0</v>
      </c>
      <c r="DH59" s="85">
        <f>I!DG59/I!DG$71</f>
        <v>0</v>
      </c>
      <c r="DI59" s="85">
        <f>I!DH59/I!DH$71</f>
        <v>0</v>
      </c>
      <c r="DJ59" s="85">
        <f>I!DI59/I!DI$71</f>
        <v>0</v>
      </c>
      <c r="DK59" s="85">
        <f>I!DJ59/I!DJ$71</f>
        <v>0.81443892719829403</v>
      </c>
      <c r="DL59" s="85">
        <f>I!DK59/I!DK$71</f>
        <v>0</v>
      </c>
      <c r="DM59" s="85">
        <f>I!DL59/I!DL$71</f>
        <v>0</v>
      </c>
      <c r="DN59" s="85">
        <f>I!DM59/I!DM$71</f>
        <v>0</v>
      </c>
      <c r="DO59" s="85">
        <f>I!DN59/I!DN$71</f>
        <v>0</v>
      </c>
      <c r="DP59" s="85">
        <f>I!DO59/I!DO$71</f>
        <v>0</v>
      </c>
      <c r="DQ59" s="85">
        <f>I!DP59/I!DP$71</f>
        <v>0</v>
      </c>
      <c r="DR59" s="85">
        <f>I!DQ59/I!DQ$71</f>
        <v>0</v>
      </c>
      <c r="DS59" s="85">
        <f>I!DR59/I!DR$71</f>
        <v>0</v>
      </c>
      <c r="DT59" s="85">
        <f>I!DS59/I!DS$71</f>
        <v>0</v>
      </c>
      <c r="DU59" s="85">
        <f>I!DT59/I!DT$71</f>
        <v>0</v>
      </c>
      <c r="DV59" s="85">
        <f>I!DU59/I!DU$71</f>
        <v>0</v>
      </c>
      <c r="DW59" s="85">
        <f>I!DV59/I!DV$71</f>
        <v>0</v>
      </c>
      <c r="DX59" s="85">
        <f>I!DW59/I!DW$71</f>
        <v>0</v>
      </c>
      <c r="DY59" s="85">
        <f>I!DX59/I!DX$71</f>
        <v>0</v>
      </c>
      <c r="DZ59" s="85">
        <f>I!DY59/I!DY$71</f>
        <v>0</v>
      </c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</row>
    <row r="60" spans="1:256" s="63" customFormat="1" ht="12.75" customHeight="1">
      <c r="A60" s="200">
        <v>7700</v>
      </c>
      <c r="B60" s="79" t="s">
        <v>472</v>
      </c>
      <c r="C60" s="85">
        <f>I!B60/I!B$71</f>
        <v>0</v>
      </c>
      <c r="D60" s="85">
        <f>I!C60/I!C$71</f>
        <v>0</v>
      </c>
      <c r="E60" s="85">
        <f>I!D60/I!D$71</f>
        <v>0</v>
      </c>
      <c r="F60" s="85">
        <f>I!E60/I!E$71</f>
        <v>0</v>
      </c>
      <c r="G60" s="85">
        <f>I!F60/I!F$71</f>
        <v>0</v>
      </c>
      <c r="H60" s="85">
        <f>I!G60/I!G$71</f>
        <v>0</v>
      </c>
      <c r="I60" s="85">
        <f>I!H60/I!H$71</f>
        <v>0</v>
      </c>
      <c r="J60" s="85">
        <f>I!I60/I!I$71</f>
        <v>0</v>
      </c>
      <c r="K60" s="85">
        <f>I!J60/I!J$71</f>
        <v>0</v>
      </c>
      <c r="L60" s="85">
        <f>I!K60/I!K$71</f>
        <v>0</v>
      </c>
      <c r="M60" s="85">
        <f>I!L60/I!L$71</f>
        <v>0</v>
      </c>
      <c r="N60" s="85">
        <f>I!M60/I!M$71</f>
        <v>0</v>
      </c>
      <c r="O60" s="85">
        <f>I!N60/I!N$71</f>
        <v>0</v>
      </c>
      <c r="P60" s="85">
        <f>I!O60/I!O$71</f>
        <v>0</v>
      </c>
      <c r="Q60" s="85">
        <f>I!P60/I!P$71</f>
        <v>0</v>
      </c>
      <c r="R60" s="85">
        <f>I!Q60/I!Q$71</f>
        <v>0</v>
      </c>
      <c r="S60" s="85">
        <f>I!R60/I!R$71</f>
        <v>0</v>
      </c>
      <c r="T60" s="85">
        <f>I!S60/I!S$71</f>
        <v>0</v>
      </c>
      <c r="U60" s="85">
        <f>I!T60/I!T$71</f>
        <v>0</v>
      </c>
      <c r="V60" s="85">
        <f>I!U60/I!U$71</f>
        <v>0</v>
      </c>
      <c r="W60" s="85">
        <f>I!V60/I!V$71</f>
        <v>0</v>
      </c>
      <c r="X60" s="85">
        <f>I!W60/I!W$71</f>
        <v>0</v>
      </c>
      <c r="Y60" s="85">
        <f>I!X60/I!X$71</f>
        <v>0</v>
      </c>
      <c r="Z60" s="85">
        <f>I!Y60/I!Y$71</f>
        <v>0</v>
      </c>
      <c r="AA60" s="85">
        <f>I!Z60/I!Z$71</f>
        <v>0</v>
      </c>
      <c r="AB60" s="85">
        <f>I!AA60/I!AA$71</f>
        <v>0</v>
      </c>
      <c r="AC60" s="85">
        <f>I!AB60/I!AB$71</f>
        <v>0</v>
      </c>
      <c r="AD60" s="85">
        <f>I!AC60/I!AC$71</f>
        <v>0</v>
      </c>
      <c r="AE60" s="85">
        <f>I!AD60/I!AD$71</f>
        <v>0</v>
      </c>
      <c r="AF60" s="85">
        <f>I!AE60/I!AE$71</f>
        <v>0</v>
      </c>
      <c r="AG60" s="85">
        <f>I!AF60/I!AF$71</f>
        <v>0</v>
      </c>
      <c r="AH60" s="85">
        <f>I!AG60/I!AG$71</f>
        <v>0</v>
      </c>
      <c r="AI60" s="85">
        <f>I!AH60/I!AH$71</f>
        <v>0</v>
      </c>
      <c r="AJ60" s="85">
        <f>I!AI60/I!AI$71</f>
        <v>0</v>
      </c>
      <c r="AK60" s="85">
        <f>I!AJ60/I!AJ$71</f>
        <v>0</v>
      </c>
      <c r="AL60" s="85">
        <f>I!AK60/I!AK$71</f>
        <v>0</v>
      </c>
      <c r="AM60" s="85">
        <f>I!AL60/I!AL$71</f>
        <v>0</v>
      </c>
      <c r="AN60" s="85">
        <f>I!AM60/I!AM$71</f>
        <v>0</v>
      </c>
      <c r="AO60" s="85">
        <f>I!AN60/I!AN$71</f>
        <v>2.2892173980522254E-3</v>
      </c>
      <c r="AP60" s="85">
        <f>I!AO60/I!AO$71</f>
        <v>0</v>
      </c>
      <c r="AQ60" s="85">
        <f>I!AP60/I!AP$71</f>
        <v>0</v>
      </c>
      <c r="AR60" s="85">
        <f>I!AQ60/I!AQ$71</f>
        <v>0</v>
      </c>
      <c r="AS60" s="85">
        <f>I!AR60/I!AR$71</f>
        <v>0</v>
      </c>
      <c r="AT60" s="85">
        <f>I!AS60/I!AS$71</f>
        <v>0</v>
      </c>
      <c r="AU60" s="85">
        <f>I!AT60/I!AT$71</f>
        <v>0</v>
      </c>
      <c r="AV60" s="85">
        <f>I!AU60/I!AU$71</f>
        <v>0</v>
      </c>
      <c r="AW60" s="85">
        <f>I!AV60/I!AV$71</f>
        <v>0</v>
      </c>
      <c r="AX60" s="85">
        <f>I!AW60/I!AW$71</f>
        <v>0</v>
      </c>
      <c r="AY60" s="85">
        <f>I!AX60/I!AX$71</f>
        <v>0</v>
      </c>
      <c r="AZ60" s="85">
        <f>I!AY60/I!AY$71</f>
        <v>0</v>
      </c>
      <c r="BA60" s="85">
        <f>I!AZ60/I!AZ$71</f>
        <v>0</v>
      </c>
      <c r="BB60" s="85">
        <f>I!BA60/I!BA$71</f>
        <v>0</v>
      </c>
      <c r="BC60" s="85">
        <f>I!BB60/I!BB$71</f>
        <v>0</v>
      </c>
      <c r="BD60" s="85">
        <f>I!BC60/I!BC$71</f>
        <v>0</v>
      </c>
      <c r="BE60" s="85">
        <f>I!BD60/I!BD$71</f>
        <v>0</v>
      </c>
      <c r="BF60" s="85">
        <f>I!BE60/I!BE$71</f>
        <v>0</v>
      </c>
      <c r="BG60" s="85">
        <f>I!BF60/I!BF$71</f>
        <v>0</v>
      </c>
      <c r="BH60" s="85">
        <f>I!BG60/I!BG$71</f>
        <v>0</v>
      </c>
      <c r="BI60" s="85">
        <f>I!BH60/I!BH$71</f>
        <v>0</v>
      </c>
      <c r="BJ60" s="85">
        <f>I!BI60/I!BI$71</f>
        <v>0</v>
      </c>
      <c r="BK60" s="85">
        <f>I!BJ60/I!BJ$71</f>
        <v>0</v>
      </c>
      <c r="BL60" s="85">
        <f>I!BK60/I!BK$71</f>
        <v>0</v>
      </c>
      <c r="BM60" s="85">
        <f>I!BL60/I!BL$71</f>
        <v>0</v>
      </c>
      <c r="BN60" s="85">
        <f>I!BM60/I!BM$71</f>
        <v>0</v>
      </c>
      <c r="BO60" s="85">
        <f>I!BN60/I!BN$71</f>
        <v>0</v>
      </c>
      <c r="BP60" s="85">
        <f>I!BO60/I!BO$71</f>
        <v>0</v>
      </c>
      <c r="BQ60" s="85">
        <f>I!BP60/I!BP$71</f>
        <v>0</v>
      </c>
      <c r="BR60" s="85">
        <f>I!BQ60/I!BQ$71</f>
        <v>0</v>
      </c>
      <c r="BS60" s="85">
        <f>I!BR60/I!BR$71</f>
        <v>0</v>
      </c>
      <c r="BT60" s="85">
        <f>I!BS60/I!BS$71</f>
        <v>0</v>
      </c>
      <c r="BU60" s="85">
        <f>I!BT60/I!BT$71</f>
        <v>0</v>
      </c>
      <c r="BV60" s="85">
        <f>I!BU60/I!BU$71</f>
        <v>0</v>
      </c>
      <c r="BW60" s="85">
        <f>I!BV60/I!BV$71</f>
        <v>0</v>
      </c>
      <c r="BX60" s="85">
        <f>I!BW60/I!BW$71</f>
        <v>0</v>
      </c>
      <c r="BY60" s="85">
        <f>I!BX60/I!BX$71</f>
        <v>0</v>
      </c>
      <c r="BZ60" s="85">
        <f>I!BY60/I!BY$71</f>
        <v>0</v>
      </c>
      <c r="CA60" s="85">
        <f>I!BZ60/I!BZ$71</f>
        <v>0</v>
      </c>
      <c r="CB60" s="85">
        <f>I!CA60/I!CA$71</f>
        <v>0</v>
      </c>
      <c r="CC60" s="85">
        <f>I!CB60/I!CB$71</f>
        <v>0</v>
      </c>
      <c r="CD60" s="85">
        <f>I!CC60/I!CC$71</f>
        <v>0</v>
      </c>
      <c r="CE60" s="85">
        <f>I!CD60/I!CD$71</f>
        <v>0</v>
      </c>
      <c r="CF60" s="85">
        <f>I!CE60/I!CE$71</f>
        <v>1.940106417718358E-3</v>
      </c>
      <c r="CG60" s="85">
        <f>I!CF60/I!CF$71</f>
        <v>0</v>
      </c>
      <c r="CH60" s="85">
        <f>I!CG60/I!CG$71</f>
        <v>0</v>
      </c>
      <c r="CI60" s="85">
        <f>I!CH60/I!CH$71</f>
        <v>0</v>
      </c>
      <c r="CJ60" s="85">
        <f>I!CI60/I!CI$71</f>
        <v>0</v>
      </c>
      <c r="CK60" s="85">
        <f>I!CJ60/I!CJ$71</f>
        <v>2.7962219331485776E-2</v>
      </c>
      <c r="CL60" s="85">
        <f>I!CK60/I!CK$71</f>
        <v>0</v>
      </c>
      <c r="CM60" s="85">
        <f>I!CL60/I!CL$71</f>
        <v>0</v>
      </c>
      <c r="CN60" s="85">
        <f>I!CM60/I!CM$71</f>
        <v>0</v>
      </c>
      <c r="CO60" s="85">
        <f>I!CN60/I!CN$71</f>
        <v>0</v>
      </c>
      <c r="CP60" s="85">
        <f>I!CO60/I!CO$71</f>
        <v>0</v>
      </c>
      <c r="CQ60" s="85">
        <f>I!CP60/I!CP$71</f>
        <v>1.9137111098378502E-3</v>
      </c>
      <c r="CR60" s="85">
        <f>I!CQ60/I!CQ$71</f>
        <v>0</v>
      </c>
      <c r="CS60" s="85">
        <f>I!CR60/I!CR$71</f>
        <v>0</v>
      </c>
      <c r="CT60" s="85">
        <f>I!CS60/I!CS$71</f>
        <v>0</v>
      </c>
      <c r="CU60" s="85">
        <f>I!CT60/I!CT$71</f>
        <v>0</v>
      </c>
      <c r="CV60" s="85">
        <f>I!CU60/I!CU$71</f>
        <v>0</v>
      </c>
      <c r="CW60" s="85">
        <f>I!CV60/I!CV$71</f>
        <v>0</v>
      </c>
      <c r="CX60" s="85">
        <f>I!CW60/I!CW$71</f>
        <v>0</v>
      </c>
      <c r="CY60" s="85">
        <f>I!CX60/I!CX$71</f>
        <v>0</v>
      </c>
      <c r="CZ60" s="85">
        <f>I!CY60/I!CY$71</f>
        <v>0</v>
      </c>
      <c r="DA60" s="85">
        <f>I!CZ60/I!CZ$71</f>
        <v>0</v>
      </c>
      <c r="DB60" s="85">
        <f>I!DA60/I!DA$71</f>
        <v>0</v>
      </c>
      <c r="DC60" s="85">
        <f>I!DB60/I!DB$71</f>
        <v>0</v>
      </c>
      <c r="DD60" s="85">
        <f>I!DC60/I!DC$71</f>
        <v>0</v>
      </c>
      <c r="DE60" s="85">
        <f>I!DD60/I!DD$71</f>
        <v>0</v>
      </c>
      <c r="DF60" s="85">
        <f>I!DE60/I!DE$71</f>
        <v>8.8225638212547745E-3</v>
      </c>
      <c r="DG60" s="85">
        <f>I!DF60/I!DF$71</f>
        <v>0</v>
      </c>
      <c r="DH60" s="85">
        <f>I!DG60/I!DG$71</f>
        <v>0</v>
      </c>
      <c r="DI60" s="85">
        <f>I!DH60/I!DH$71</f>
        <v>1.7951447596384661E-3</v>
      </c>
      <c r="DJ60" s="85">
        <f>I!DI60/I!DI$71</f>
        <v>0</v>
      </c>
      <c r="DK60" s="85">
        <f>I!DJ60/I!DJ$71</f>
        <v>0</v>
      </c>
      <c r="DL60" s="85">
        <f>I!DK60/I!DK$71</f>
        <v>0.88655634293204444</v>
      </c>
      <c r="DM60" s="85">
        <f>I!DL60/I!DL$71</f>
        <v>0</v>
      </c>
      <c r="DN60" s="85">
        <f>I!DM60/I!DM$71</f>
        <v>0</v>
      </c>
      <c r="DO60" s="85">
        <f>I!DN60/I!DN$71</f>
        <v>0</v>
      </c>
      <c r="DP60" s="85">
        <f>I!DO60/I!DO$71</f>
        <v>0</v>
      </c>
      <c r="DQ60" s="85">
        <f>I!DP60/I!DP$71</f>
        <v>0</v>
      </c>
      <c r="DR60" s="85">
        <f>I!DQ60/I!DQ$71</f>
        <v>0</v>
      </c>
      <c r="DS60" s="85">
        <f>I!DR60/I!DR$71</f>
        <v>0</v>
      </c>
      <c r="DT60" s="85">
        <f>I!DS60/I!DS$71</f>
        <v>0</v>
      </c>
      <c r="DU60" s="85">
        <f>I!DT60/I!DT$71</f>
        <v>0</v>
      </c>
      <c r="DV60" s="85">
        <f>I!DU60/I!DU$71</f>
        <v>0</v>
      </c>
      <c r="DW60" s="85">
        <f>I!DV60/I!DV$71</f>
        <v>0</v>
      </c>
      <c r="DX60" s="85">
        <f>I!DW60/I!DW$71</f>
        <v>5.455537370430987E-4</v>
      </c>
      <c r="DY60" s="85">
        <f>I!DX60/I!DX$71</f>
        <v>0</v>
      </c>
      <c r="DZ60" s="85">
        <f>I!DY60/I!DY$71</f>
        <v>0</v>
      </c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</row>
    <row r="61" spans="1:256" s="63" customFormat="1" ht="12.75" customHeight="1">
      <c r="A61" s="200">
        <v>7880</v>
      </c>
      <c r="B61" s="63" t="s">
        <v>356</v>
      </c>
      <c r="C61" s="85">
        <f>I!B61/I!B$71</f>
        <v>0</v>
      </c>
      <c r="D61" s="85">
        <f>I!C61/I!C$71</f>
        <v>0</v>
      </c>
      <c r="E61" s="85">
        <f>I!D61/I!D$71</f>
        <v>0</v>
      </c>
      <c r="F61" s="85">
        <f>I!E61/I!E$71</f>
        <v>0</v>
      </c>
      <c r="G61" s="85">
        <f>I!F61/I!F$71</f>
        <v>0</v>
      </c>
      <c r="H61" s="85">
        <f>I!G61/I!G$71</f>
        <v>0</v>
      </c>
      <c r="I61" s="85">
        <f>I!H61/I!H$71</f>
        <v>0</v>
      </c>
      <c r="J61" s="85">
        <f>I!I61/I!I$71</f>
        <v>0</v>
      </c>
      <c r="K61" s="85">
        <f>I!J61/I!J$71</f>
        <v>0</v>
      </c>
      <c r="L61" s="85">
        <f>I!K61/I!K$71</f>
        <v>0</v>
      </c>
      <c r="M61" s="85">
        <f>I!L61/I!L$71</f>
        <v>0</v>
      </c>
      <c r="N61" s="85">
        <f>I!M61/I!M$71</f>
        <v>0</v>
      </c>
      <c r="O61" s="85">
        <f>I!N61/I!N$71</f>
        <v>0</v>
      </c>
      <c r="P61" s="85">
        <f>I!O61/I!O$71</f>
        <v>0</v>
      </c>
      <c r="Q61" s="85">
        <f>I!P61/I!P$71</f>
        <v>0</v>
      </c>
      <c r="R61" s="85">
        <f>I!Q61/I!Q$71</f>
        <v>0</v>
      </c>
      <c r="S61" s="85">
        <f>I!R61/I!R$71</f>
        <v>0</v>
      </c>
      <c r="T61" s="85">
        <f>I!S61/I!S$71</f>
        <v>0</v>
      </c>
      <c r="U61" s="85">
        <f>I!T61/I!T$71</f>
        <v>0</v>
      </c>
      <c r="V61" s="85">
        <f>I!U61/I!U$71</f>
        <v>0</v>
      </c>
      <c r="W61" s="85">
        <f>I!V61/I!V$71</f>
        <v>0</v>
      </c>
      <c r="X61" s="85">
        <f>I!W61/I!W$71</f>
        <v>0</v>
      </c>
      <c r="Y61" s="85">
        <f>I!X61/I!X$71</f>
        <v>0</v>
      </c>
      <c r="Z61" s="85">
        <f>I!Y61/I!Y$71</f>
        <v>0</v>
      </c>
      <c r="AA61" s="85">
        <f>I!Z61/I!Z$71</f>
        <v>0</v>
      </c>
      <c r="AB61" s="85">
        <f>I!AA61/I!AA$71</f>
        <v>0</v>
      </c>
      <c r="AC61" s="85">
        <f>I!AB61/I!AB$71</f>
        <v>0</v>
      </c>
      <c r="AD61" s="85">
        <f>I!AC61/I!AC$71</f>
        <v>0</v>
      </c>
      <c r="AE61" s="85">
        <f>I!AD61/I!AD$71</f>
        <v>0</v>
      </c>
      <c r="AF61" s="85">
        <f>I!AE61/I!AE$71</f>
        <v>0</v>
      </c>
      <c r="AG61" s="85">
        <f>I!AF61/I!AF$71</f>
        <v>0</v>
      </c>
      <c r="AH61" s="85">
        <f>I!AG61/I!AG$71</f>
        <v>0</v>
      </c>
      <c r="AI61" s="85">
        <f>I!AH61/I!AH$71</f>
        <v>0</v>
      </c>
      <c r="AJ61" s="85">
        <f>I!AI61/I!AI$71</f>
        <v>0</v>
      </c>
      <c r="AK61" s="85">
        <f>I!AJ61/I!AJ$71</f>
        <v>0</v>
      </c>
      <c r="AL61" s="85">
        <f>I!AK61/I!AK$71</f>
        <v>0</v>
      </c>
      <c r="AM61" s="85">
        <f>I!AL61/I!AL$71</f>
        <v>0</v>
      </c>
      <c r="AN61" s="85">
        <f>I!AM61/I!AM$71</f>
        <v>0</v>
      </c>
      <c r="AO61" s="85">
        <f>I!AN61/I!AN$71</f>
        <v>0</v>
      </c>
      <c r="AP61" s="85">
        <f>I!AO61/I!AO$71</f>
        <v>0</v>
      </c>
      <c r="AQ61" s="85">
        <f>I!AP61/I!AP$71</f>
        <v>0</v>
      </c>
      <c r="AR61" s="85">
        <f>I!AQ61/I!AQ$71</f>
        <v>0</v>
      </c>
      <c r="AS61" s="85">
        <f>I!AR61/I!AR$71</f>
        <v>0</v>
      </c>
      <c r="AT61" s="85">
        <f>I!AS61/I!AS$71</f>
        <v>0</v>
      </c>
      <c r="AU61" s="85">
        <f>I!AT61/I!AT$71</f>
        <v>0</v>
      </c>
      <c r="AV61" s="85">
        <f>I!AU61/I!AU$71</f>
        <v>0</v>
      </c>
      <c r="AW61" s="85">
        <f>I!AV61/I!AV$71</f>
        <v>0</v>
      </c>
      <c r="AX61" s="85">
        <f>I!AW61/I!AW$71</f>
        <v>0</v>
      </c>
      <c r="AY61" s="85">
        <f>I!AX61/I!AX$71</f>
        <v>0</v>
      </c>
      <c r="AZ61" s="85">
        <f>I!AY61/I!AY$71</f>
        <v>0</v>
      </c>
      <c r="BA61" s="85">
        <f>I!AZ61/I!AZ$71</f>
        <v>0</v>
      </c>
      <c r="BB61" s="85">
        <f>I!BA61/I!BA$71</f>
        <v>0</v>
      </c>
      <c r="BC61" s="85">
        <f>I!BB61/I!BB$71</f>
        <v>0</v>
      </c>
      <c r="BD61" s="85">
        <f>I!BC61/I!BC$71</f>
        <v>0</v>
      </c>
      <c r="BE61" s="85">
        <f>I!BD61/I!BD$71</f>
        <v>0</v>
      </c>
      <c r="BF61" s="85">
        <f>I!BE61/I!BE$71</f>
        <v>0</v>
      </c>
      <c r="BG61" s="85">
        <f>I!BF61/I!BF$71</f>
        <v>0</v>
      </c>
      <c r="BH61" s="85">
        <f>I!BG61/I!BG$71</f>
        <v>0</v>
      </c>
      <c r="BI61" s="85">
        <f>I!BH61/I!BH$71</f>
        <v>0</v>
      </c>
      <c r="BJ61" s="85">
        <f>I!BI61/I!BI$71</f>
        <v>0</v>
      </c>
      <c r="BK61" s="85">
        <f>I!BJ61/I!BJ$71</f>
        <v>0</v>
      </c>
      <c r="BL61" s="85">
        <f>I!BK61/I!BK$71</f>
        <v>0</v>
      </c>
      <c r="BM61" s="85">
        <f>I!BL61/I!BL$71</f>
        <v>0</v>
      </c>
      <c r="BN61" s="85">
        <f>I!BM61/I!BM$71</f>
        <v>0</v>
      </c>
      <c r="BO61" s="85">
        <f>I!BN61/I!BN$71</f>
        <v>0</v>
      </c>
      <c r="BP61" s="85">
        <f>I!BO61/I!BO$71</f>
        <v>0</v>
      </c>
      <c r="BQ61" s="85">
        <f>I!BP61/I!BP$71</f>
        <v>0</v>
      </c>
      <c r="BR61" s="85">
        <f>I!BQ61/I!BQ$71</f>
        <v>0</v>
      </c>
      <c r="BS61" s="85">
        <f>I!BR61/I!BR$71</f>
        <v>0</v>
      </c>
      <c r="BT61" s="85">
        <f>I!BS61/I!BS$71</f>
        <v>0</v>
      </c>
      <c r="BU61" s="85">
        <f>I!BT61/I!BT$71</f>
        <v>0</v>
      </c>
      <c r="BV61" s="85">
        <f>I!BU61/I!BU$71</f>
        <v>0</v>
      </c>
      <c r="BW61" s="85">
        <f>I!BV61/I!BV$71</f>
        <v>0</v>
      </c>
      <c r="BX61" s="85">
        <f>I!BW61/I!BW$71</f>
        <v>0</v>
      </c>
      <c r="BY61" s="85">
        <f>I!BX61/I!BX$71</f>
        <v>0</v>
      </c>
      <c r="BZ61" s="85">
        <f>I!BY61/I!BY$71</f>
        <v>0</v>
      </c>
      <c r="CA61" s="85">
        <f>I!BZ61/I!BZ$71</f>
        <v>0</v>
      </c>
      <c r="CB61" s="85">
        <f>I!CA61/I!CA$71</f>
        <v>0</v>
      </c>
      <c r="CC61" s="85">
        <f>I!CB61/I!CB$71</f>
        <v>0</v>
      </c>
      <c r="CD61" s="85">
        <f>I!CC61/I!CC$71</f>
        <v>0</v>
      </c>
      <c r="CE61" s="85">
        <f>I!CD61/I!CD$71</f>
        <v>0</v>
      </c>
      <c r="CF61" s="85">
        <f>I!CE61/I!CE$71</f>
        <v>0</v>
      </c>
      <c r="CG61" s="85">
        <f>I!CF61/I!CF$71</f>
        <v>0</v>
      </c>
      <c r="CH61" s="85">
        <f>I!CG61/I!CG$71</f>
        <v>0</v>
      </c>
      <c r="CI61" s="85">
        <f>I!CH61/I!CH$71</f>
        <v>0</v>
      </c>
      <c r="CJ61" s="85">
        <f>I!CI61/I!CI$71</f>
        <v>0</v>
      </c>
      <c r="CK61" s="85">
        <f>I!CJ61/I!CJ$71</f>
        <v>0</v>
      </c>
      <c r="CL61" s="85">
        <f>I!CK61/I!CK$71</f>
        <v>0</v>
      </c>
      <c r="CM61" s="85">
        <f>I!CL61/I!CL$71</f>
        <v>0</v>
      </c>
      <c r="CN61" s="85">
        <f>I!CM61/I!CM$71</f>
        <v>0</v>
      </c>
      <c r="CO61" s="85">
        <f>I!CN61/I!CN$71</f>
        <v>0</v>
      </c>
      <c r="CP61" s="85">
        <f>I!CO61/I!CO$71</f>
        <v>0</v>
      </c>
      <c r="CQ61" s="85">
        <f>I!CP61/I!CP$71</f>
        <v>0</v>
      </c>
      <c r="CR61" s="85">
        <f>I!CQ61/I!CQ$71</f>
        <v>7.525737546095142E-5</v>
      </c>
      <c r="CS61" s="85">
        <f>I!CR61/I!CR$71</f>
        <v>0</v>
      </c>
      <c r="CT61" s="85">
        <f>I!CS61/I!CS$71</f>
        <v>0</v>
      </c>
      <c r="CU61" s="85">
        <f>I!CT61/I!CT$71</f>
        <v>0</v>
      </c>
      <c r="CV61" s="85">
        <f>I!CU61/I!CU$71</f>
        <v>0</v>
      </c>
      <c r="CW61" s="85">
        <f>I!CV61/I!CV$71</f>
        <v>0</v>
      </c>
      <c r="CX61" s="85">
        <f>I!CW61/I!CW$71</f>
        <v>0</v>
      </c>
      <c r="CY61" s="85">
        <f>I!CX61/I!CX$71</f>
        <v>0</v>
      </c>
      <c r="CZ61" s="85">
        <f>I!CY61/I!CY$71</f>
        <v>0</v>
      </c>
      <c r="DA61" s="85">
        <f>I!CZ61/I!CZ$71</f>
        <v>0</v>
      </c>
      <c r="DB61" s="85">
        <f>I!DA61/I!DA$71</f>
        <v>0</v>
      </c>
      <c r="DC61" s="85">
        <f>I!DB61/I!DB$71</f>
        <v>0</v>
      </c>
      <c r="DD61" s="85">
        <f>I!DC61/I!DC$71</f>
        <v>0</v>
      </c>
      <c r="DE61" s="85">
        <f>I!DD61/I!DD$71</f>
        <v>0</v>
      </c>
      <c r="DF61" s="85">
        <f>I!DE61/I!DE$71</f>
        <v>5.5520232054622597E-3</v>
      </c>
      <c r="DG61" s="85">
        <f>I!DF61/I!DF$71</f>
        <v>0</v>
      </c>
      <c r="DH61" s="85">
        <f>I!DG61/I!DG$71</f>
        <v>0</v>
      </c>
      <c r="DI61" s="85">
        <f>I!DH61/I!DH$71</f>
        <v>5.8446573569624486E-4</v>
      </c>
      <c r="DJ61" s="85">
        <f>I!DI61/I!DI$71</f>
        <v>0</v>
      </c>
      <c r="DK61" s="85">
        <f>I!DJ61/I!DJ$71</f>
        <v>0</v>
      </c>
      <c r="DL61" s="85">
        <f>I!DK61/I!DK$71</f>
        <v>0</v>
      </c>
      <c r="DM61" s="85">
        <f>I!DL61/I!DL$71</f>
        <v>1</v>
      </c>
      <c r="DN61" s="85">
        <f>I!DM61/I!DM$71</f>
        <v>0.9909774132560033</v>
      </c>
      <c r="DO61" s="85">
        <f>I!DN61/I!DN$71</f>
        <v>0</v>
      </c>
      <c r="DP61" s="85">
        <f>I!DO61/I!DO$71</f>
        <v>0</v>
      </c>
      <c r="DQ61" s="85">
        <f>I!DP61/I!DP$71</f>
        <v>0</v>
      </c>
      <c r="DR61" s="85">
        <f>I!DQ61/I!DQ$71</f>
        <v>0</v>
      </c>
      <c r="DS61" s="85">
        <f>I!DR61/I!DR$71</f>
        <v>0</v>
      </c>
      <c r="DT61" s="85">
        <f>I!DS61/I!DS$71</f>
        <v>0</v>
      </c>
      <c r="DU61" s="85">
        <f>I!DT61/I!DT$71</f>
        <v>0</v>
      </c>
      <c r="DV61" s="85">
        <f>I!DU61/I!DU$71</f>
        <v>0</v>
      </c>
      <c r="DW61" s="85">
        <f>I!DV61/I!DV$71</f>
        <v>0</v>
      </c>
      <c r="DX61" s="85">
        <f>I!DW61/I!DW$71</f>
        <v>0</v>
      </c>
      <c r="DY61" s="85">
        <f>I!DX61/I!DX$71</f>
        <v>0</v>
      </c>
      <c r="DZ61" s="85">
        <f>I!DY61/I!DY$71</f>
        <v>0</v>
      </c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</row>
    <row r="62" spans="1:256" ht="12.75" customHeight="1">
      <c r="A62" s="200">
        <v>8000</v>
      </c>
      <c r="B62" s="63" t="s">
        <v>357</v>
      </c>
      <c r="C62" s="85">
        <f>I!B62/I!B$71</f>
        <v>0</v>
      </c>
      <c r="D62" s="85">
        <f>I!C62/I!C$71</f>
        <v>0</v>
      </c>
      <c r="E62" s="85">
        <f>I!D62/I!D$71</f>
        <v>0</v>
      </c>
      <c r="F62" s="85">
        <f>I!E62/I!E$71</f>
        <v>0</v>
      </c>
      <c r="G62" s="85">
        <f>I!F62/I!F$71</f>
        <v>0</v>
      </c>
      <c r="H62" s="85">
        <f>I!G62/I!G$71</f>
        <v>0</v>
      </c>
      <c r="I62" s="85">
        <f>I!H62/I!H$71</f>
        <v>0</v>
      </c>
      <c r="J62" s="85">
        <f>I!I62/I!I$71</f>
        <v>0</v>
      </c>
      <c r="K62" s="85">
        <f>I!J62/I!J$71</f>
        <v>0</v>
      </c>
      <c r="L62" s="85">
        <f>I!K62/I!K$71</f>
        <v>0</v>
      </c>
      <c r="M62" s="85">
        <f>I!L62/I!L$71</f>
        <v>0</v>
      </c>
      <c r="N62" s="85">
        <f>I!M62/I!M$71</f>
        <v>0</v>
      </c>
      <c r="O62" s="85">
        <f>I!N62/I!N$71</f>
        <v>0</v>
      </c>
      <c r="P62" s="85">
        <f>I!O62/I!O$71</f>
        <v>0</v>
      </c>
      <c r="Q62" s="85">
        <f>I!P62/I!P$71</f>
        <v>0</v>
      </c>
      <c r="R62" s="85">
        <f>I!Q62/I!Q$71</f>
        <v>0</v>
      </c>
      <c r="S62" s="85">
        <f>I!R62/I!R$71</f>
        <v>0</v>
      </c>
      <c r="T62" s="85">
        <f>I!S62/I!S$71</f>
        <v>0</v>
      </c>
      <c r="U62" s="85">
        <f>I!T62/I!T$71</f>
        <v>0</v>
      </c>
      <c r="V62" s="85">
        <f>I!U62/I!U$71</f>
        <v>0</v>
      </c>
      <c r="W62" s="85">
        <f>I!V62/I!V$71</f>
        <v>0</v>
      </c>
      <c r="X62" s="85">
        <f>I!W62/I!W$71</f>
        <v>0</v>
      </c>
      <c r="Y62" s="85">
        <f>I!X62/I!X$71</f>
        <v>0</v>
      </c>
      <c r="Z62" s="85">
        <f>I!Y62/I!Y$71</f>
        <v>0</v>
      </c>
      <c r="AA62" s="85">
        <f>I!Z62/I!Z$71</f>
        <v>0</v>
      </c>
      <c r="AB62" s="85">
        <f>I!AA62/I!AA$71</f>
        <v>0</v>
      </c>
      <c r="AC62" s="85">
        <f>I!AB62/I!AB$71</f>
        <v>0</v>
      </c>
      <c r="AD62" s="85">
        <f>I!AC62/I!AC$71</f>
        <v>0</v>
      </c>
      <c r="AE62" s="85">
        <f>I!AD62/I!AD$71</f>
        <v>0</v>
      </c>
      <c r="AF62" s="85">
        <f>I!AE62/I!AE$71</f>
        <v>0</v>
      </c>
      <c r="AG62" s="85">
        <f>I!AF62/I!AF$71</f>
        <v>0</v>
      </c>
      <c r="AH62" s="85">
        <f>I!AG62/I!AG$71</f>
        <v>0</v>
      </c>
      <c r="AI62" s="85">
        <f>I!AH62/I!AH$71</f>
        <v>0</v>
      </c>
      <c r="AJ62" s="85">
        <f>I!AI62/I!AI$71</f>
        <v>0</v>
      </c>
      <c r="AK62" s="85">
        <f>I!AJ62/I!AJ$71</f>
        <v>0</v>
      </c>
      <c r="AL62" s="85">
        <f>I!AK62/I!AK$71</f>
        <v>0</v>
      </c>
      <c r="AM62" s="85">
        <f>I!AL62/I!AL$71</f>
        <v>0</v>
      </c>
      <c r="AN62" s="85">
        <f>I!AM62/I!AM$71</f>
        <v>0</v>
      </c>
      <c r="AO62" s="85">
        <f>I!AN62/I!AN$71</f>
        <v>0</v>
      </c>
      <c r="AP62" s="85">
        <f>I!AO62/I!AO$71</f>
        <v>0</v>
      </c>
      <c r="AQ62" s="85">
        <f>I!AP62/I!AP$71</f>
        <v>0</v>
      </c>
      <c r="AR62" s="85">
        <f>I!AQ62/I!AQ$71</f>
        <v>0</v>
      </c>
      <c r="AS62" s="85">
        <f>I!AR62/I!AR$71</f>
        <v>0</v>
      </c>
      <c r="AT62" s="85">
        <f>I!AS62/I!AS$71</f>
        <v>0</v>
      </c>
      <c r="AU62" s="85">
        <f>I!AT62/I!AT$71</f>
        <v>0</v>
      </c>
      <c r="AV62" s="85">
        <f>I!AU62/I!AU$71</f>
        <v>0</v>
      </c>
      <c r="AW62" s="85">
        <f>I!AV62/I!AV$71</f>
        <v>0</v>
      </c>
      <c r="AX62" s="85">
        <f>I!AW62/I!AW$71</f>
        <v>0</v>
      </c>
      <c r="AY62" s="85">
        <f>I!AX62/I!AX$71</f>
        <v>0</v>
      </c>
      <c r="AZ62" s="85">
        <f>I!AY62/I!AY$71</f>
        <v>0</v>
      </c>
      <c r="BA62" s="85">
        <f>I!AZ62/I!AZ$71</f>
        <v>0</v>
      </c>
      <c r="BB62" s="85">
        <f>I!BA62/I!BA$71</f>
        <v>0</v>
      </c>
      <c r="BC62" s="85">
        <f>I!BB62/I!BB$71</f>
        <v>0</v>
      </c>
      <c r="BD62" s="85">
        <f>I!BC62/I!BC$71</f>
        <v>0</v>
      </c>
      <c r="BE62" s="85">
        <f>I!BD62/I!BD$71</f>
        <v>0</v>
      </c>
      <c r="BF62" s="85">
        <f>I!BE62/I!BE$71</f>
        <v>0</v>
      </c>
      <c r="BG62" s="85">
        <f>I!BF62/I!BF$71</f>
        <v>0</v>
      </c>
      <c r="BH62" s="85">
        <f>I!BG62/I!BG$71</f>
        <v>0</v>
      </c>
      <c r="BI62" s="85">
        <f>I!BH62/I!BH$71</f>
        <v>0</v>
      </c>
      <c r="BJ62" s="85">
        <f>I!BI62/I!BI$71</f>
        <v>0</v>
      </c>
      <c r="BK62" s="85">
        <f>I!BJ62/I!BJ$71</f>
        <v>0</v>
      </c>
      <c r="BL62" s="85">
        <f>I!BK62/I!BK$71</f>
        <v>0</v>
      </c>
      <c r="BM62" s="85">
        <f>I!BL62/I!BL$71</f>
        <v>0</v>
      </c>
      <c r="BN62" s="85">
        <f>I!BM62/I!BM$71</f>
        <v>0</v>
      </c>
      <c r="BO62" s="85">
        <f>I!BN62/I!BN$71</f>
        <v>0</v>
      </c>
      <c r="BP62" s="85">
        <f>I!BO62/I!BO$71</f>
        <v>0</v>
      </c>
      <c r="BQ62" s="85">
        <f>I!BP62/I!BP$71</f>
        <v>0</v>
      </c>
      <c r="BR62" s="85">
        <f>I!BQ62/I!BQ$71</f>
        <v>0</v>
      </c>
      <c r="BS62" s="85">
        <f>I!BR62/I!BR$71</f>
        <v>0</v>
      </c>
      <c r="BT62" s="85">
        <f>I!BS62/I!BS$71</f>
        <v>0</v>
      </c>
      <c r="BU62" s="85">
        <f>I!BT62/I!BT$71</f>
        <v>0</v>
      </c>
      <c r="BV62" s="85">
        <f>I!BU62/I!BU$71</f>
        <v>0</v>
      </c>
      <c r="BW62" s="85">
        <f>I!BV62/I!BV$71</f>
        <v>0</v>
      </c>
      <c r="BX62" s="85">
        <f>I!BW62/I!BW$71</f>
        <v>0</v>
      </c>
      <c r="BY62" s="85">
        <f>I!BX62/I!BX$71</f>
        <v>0</v>
      </c>
      <c r="BZ62" s="85">
        <f>I!BY62/I!BY$71</f>
        <v>0</v>
      </c>
      <c r="CA62" s="85">
        <f>I!BZ62/I!BZ$71</f>
        <v>0</v>
      </c>
      <c r="CB62" s="85">
        <f>I!CA62/I!CA$71</f>
        <v>0</v>
      </c>
      <c r="CC62" s="85">
        <f>I!CB62/I!CB$71</f>
        <v>0</v>
      </c>
      <c r="CD62" s="85">
        <f>I!CC62/I!CC$71</f>
        <v>0</v>
      </c>
      <c r="CE62" s="85">
        <f>I!CD62/I!CD$71</f>
        <v>0</v>
      </c>
      <c r="CF62" s="85">
        <f>I!CE62/I!CE$71</f>
        <v>0</v>
      </c>
      <c r="CG62" s="85">
        <f>I!CF62/I!CF$71</f>
        <v>0</v>
      </c>
      <c r="CH62" s="85">
        <f>I!CG62/I!CG$71</f>
        <v>0</v>
      </c>
      <c r="CI62" s="85">
        <f>I!CH62/I!CH$71</f>
        <v>0</v>
      </c>
      <c r="CJ62" s="85">
        <f>I!CI62/I!CI$71</f>
        <v>0</v>
      </c>
      <c r="CK62" s="85">
        <f>I!CJ62/I!CJ$71</f>
        <v>0</v>
      </c>
      <c r="CL62" s="85">
        <f>I!CK62/I!CK$71</f>
        <v>0</v>
      </c>
      <c r="CM62" s="85">
        <f>I!CL62/I!CL$71</f>
        <v>0</v>
      </c>
      <c r="CN62" s="85">
        <f>I!CM62/I!CM$71</f>
        <v>0</v>
      </c>
      <c r="CO62" s="85">
        <f>I!CN62/I!CN$71</f>
        <v>0</v>
      </c>
      <c r="CP62" s="85">
        <f>I!CO62/I!CO$71</f>
        <v>0</v>
      </c>
      <c r="CQ62" s="85">
        <f>I!CP62/I!CP$71</f>
        <v>0</v>
      </c>
      <c r="CR62" s="85">
        <f>I!CQ62/I!CQ$71</f>
        <v>4.7631250291741406E-5</v>
      </c>
      <c r="CS62" s="85">
        <f>I!CR62/I!CR$71</f>
        <v>0</v>
      </c>
      <c r="CT62" s="85">
        <f>I!CS62/I!CS$71</f>
        <v>0</v>
      </c>
      <c r="CU62" s="85">
        <f>I!CT62/I!CT$71</f>
        <v>0</v>
      </c>
      <c r="CV62" s="85">
        <f>I!CU62/I!CU$71</f>
        <v>0</v>
      </c>
      <c r="CW62" s="85">
        <f>I!CV62/I!CV$71</f>
        <v>0</v>
      </c>
      <c r="CX62" s="85">
        <f>I!CW62/I!CW$71</f>
        <v>0</v>
      </c>
      <c r="CY62" s="85">
        <f>I!CX62/I!CX$71</f>
        <v>0</v>
      </c>
      <c r="CZ62" s="85">
        <f>I!CY62/I!CY$71</f>
        <v>0</v>
      </c>
      <c r="DA62" s="85">
        <f>I!CZ62/I!CZ$71</f>
        <v>0</v>
      </c>
      <c r="DB62" s="85">
        <f>I!DA62/I!DA$71</f>
        <v>0</v>
      </c>
      <c r="DC62" s="85">
        <f>I!DB62/I!DB$71</f>
        <v>0</v>
      </c>
      <c r="DD62" s="85">
        <f>I!DC62/I!DC$71</f>
        <v>0</v>
      </c>
      <c r="DE62" s="85">
        <f>I!DD62/I!DD$71</f>
        <v>0</v>
      </c>
      <c r="DF62" s="85">
        <f>I!DE62/I!DE$71</f>
        <v>2.1194100559773597E-4</v>
      </c>
      <c r="DG62" s="85">
        <f>I!DF62/I!DF$71</f>
        <v>0</v>
      </c>
      <c r="DH62" s="85">
        <f>I!DG62/I!DG$71</f>
        <v>0</v>
      </c>
      <c r="DI62" s="85">
        <f>I!DH62/I!DH$71</f>
        <v>0</v>
      </c>
      <c r="DJ62" s="85">
        <f>I!DI62/I!DI$71</f>
        <v>0</v>
      </c>
      <c r="DK62" s="85">
        <f>I!DJ62/I!DJ$71</f>
        <v>0</v>
      </c>
      <c r="DL62" s="85">
        <f>I!DK62/I!DK$71</f>
        <v>0</v>
      </c>
      <c r="DM62" s="85">
        <f>I!DL62/I!DL$71</f>
        <v>0</v>
      </c>
      <c r="DN62" s="85">
        <f>I!DM62/I!DM$71</f>
        <v>0</v>
      </c>
      <c r="DO62" s="85">
        <f>I!DN62/I!DN$71</f>
        <v>1</v>
      </c>
      <c r="DP62" s="85">
        <f>I!DO62/I!DO$71</f>
        <v>0</v>
      </c>
      <c r="DQ62" s="85">
        <f>I!DP62/I!DP$71</f>
        <v>0</v>
      </c>
      <c r="DR62" s="85">
        <f>I!DQ62/I!DQ$71</f>
        <v>0</v>
      </c>
      <c r="DS62" s="85">
        <f>I!DR62/I!DR$71</f>
        <v>0</v>
      </c>
      <c r="DT62" s="85">
        <f>I!DS62/I!DS$71</f>
        <v>0</v>
      </c>
      <c r="DU62" s="85">
        <f>I!DT62/I!DT$71</f>
        <v>0</v>
      </c>
      <c r="DV62" s="85">
        <f>I!DU62/I!DU$71</f>
        <v>0</v>
      </c>
      <c r="DW62" s="85">
        <f>I!DV62/I!DV$71</f>
        <v>0</v>
      </c>
      <c r="DX62" s="85">
        <f>I!DW62/I!DW$71</f>
        <v>0</v>
      </c>
      <c r="DY62" s="85">
        <f>I!DX62/I!DX$71</f>
        <v>0</v>
      </c>
      <c r="DZ62" s="85">
        <f>I!DY62/I!DY$71</f>
        <v>0</v>
      </c>
    </row>
    <row r="63" spans="1:256" s="66" customFormat="1" ht="12.75" customHeight="1">
      <c r="A63" s="200">
        <v>8400</v>
      </c>
      <c r="B63" s="63" t="s">
        <v>358</v>
      </c>
      <c r="C63" s="85">
        <f>I!B63/I!B$71</f>
        <v>1.9875164257555849E-2</v>
      </c>
      <c r="D63" s="85">
        <f>I!C63/I!C$71</f>
        <v>4.9050724219516419E-3</v>
      </c>
      <c r="E63" s="85">
        <f>I!D63/I!D$71</f>
        <v>6.9468565474122964E-5</v>
      </c>
      <c r="F63" s="85">
        <f>I!E63/I!E$71</f>
        <v>0</v>
      </c>
      <c r="G63" s="85">
        <f>I!F63/I!F$71</f>
        <v>0</v>
      </c>
      <c r="H63" s="85">
        <f>I!G63/I!G$71</f>
        <v>5.3160561508430937E-3</v>
      </c>
      <c r="I63" s="85">
        <f>I!H63/I!H$71</f>
        <v>0</v>
      </c>
      <c r="J63" s="85">
        <f>I!I63/I!I$71</f>
        <v>9.1532224358438514E-3</v>
      </c>
      <c r="K63" s="85">
        <f>I!J63/I!J$71</f>
        <v>4.6974085962577314E-4</v>
      </c>
      <c r="L63" s="85">
        <f>I!K63/I!K$71</f>
        <v>4.1335978835978834E-4</v>
      </c>
      <c r="M63" s="85">
        <f>I!L63/I!L$71</f>
        <v>3.4380801760297049E-5</v>
      </c>
      <c r="N63" s="85">
        <f>I!M63/I!M$71</f>
        <v>0</v>
      </c>
      <c r="O63" s="85">
        <f>I!N63/I!N$71</f>
        <v>0</v>
      </c>
      <c r="P63" s="85">
        <f>I!O63/I!O$71</f>
        <v>0</v>
      </c>
      <c r="Q63" s="85">
        <f>I!P63/I!P$71</f>
        <v>0</v>
      </c>
      <c r="R63" s="85">
        <f>I!Q63/I!Q$71</f>
        <v>0</v>
      </c>
      <c r="S63" s="85">
        <f>I!R63/I!R$71</f>
        <v>1.0680337498664959E-3</v>
      </c>
      <c r="T63" s="85">
        <f>I!S63/I!S$71</f>
        <v>0</v>
      </c>
      <c r="U63" s="85">
        <f>I!T63/I!T$71</f>
        <v>0</v>
      </c>
      <c r="V63" s="85">
        <f>I!U63/I!U$71</f>
        <v>0</v>
      </c>
      <c r="W63" s="85">
        <f>I!V63/I!V$71</f>
        <v>0</v>
      </c>
      <c r="X63" s="85">
        <f>I!W63/I!W$71</f>
        <v>0</v>
      </c>
      <c r="Y63" s="85">
        <f>I!X63/I!X$71</f>
        <v>0</v>
      </c>
      <c r="Z63" s="85">
        <f>I!Y63/I!Y$71</f>
        <v>0</v>
      </c>
      <c r="AA63" s="85">
        <f>I!Z63/I!Z$71</f>
        <v>0</v>
      </c>
      <c r="AB63" s="85">
        <f>I!AA63/I!AA$71</f>
        <v>0</v>
      </c>
      <c r="AC63" s="85">
        <f>I!AB63/I!AB$71</f>
        <v>0</v>
      </c>
      <c r="AD63" s="85">
        <f>I!AC63/I!AC$71</f>
        <v>0</v>
      </c>
      <c r="AE63" s="85">
        <f>I!AD63/I!AD$71</f>
        <v>0</v>
      </c>
      <c r="AF63" s="85">
        <f>I!AE63/I!AE$71</f>
        <v>0</v>
      </c>
      <c r="AG63" s="85">
        <f>I!AF63/I!AF$71</f>
        <v>0</v>
      </c>
      <c r="AH63" s="85">
        <f>I!AG63/I!AG$71</f>
        <v>0</v>
      </c>
      <c r="AI63" s="85">
        <f>I!AH63/I!AH$71</f>
        <v>0</v>
      </c>
      <c r="AJ63" s="85">
        <f>I!AI63/I!AI$71</f>
        <v>0</v>
      </c>
      <c r="AK63" s="85">
        <f>I!AJ63/I!AJ$71</f>
        <v>0</v>
      </c>
      <c r="AL63" s="85">
        <f>I!AK63/I!AK$71</f>
        <v>0</v>
      </c>
      <c r="AM63" s="85">
        <f>I!AL63/I!AL$71</f>
        <v>0</v>
      </c>
      <c r="AN63" s="85">
        <f>I!AM63/I!AM$71</f>
        <v>0</v>
      </c>
      <c r="AO63" s="85">
        <f>I!AN63/I!AN$71</f>
        <v>0</v>
      </c>
      <c r="AP63" s="85">
        <f>I!AO63/I!AO$71</f>
        <v>0</v>
      </c>
      <c r="AQ63" s="85">
        <f>I!AP63/I!AP$71</f>
        <v>0</v>
      </c>
      <c r="AR63" s="85">
        <f>I!AQ63/I!AQ$71</f>
        <v>0</v>
      </c>
      <c r="AS63" s="85">
        <f>I!AR63/I!AR$71</f>
        <v>0</v>
      </c>
      <c r="AT63" s="85">
        <f>I!AS63/I!AS$71</f>
        <v>0</v>
      </c>
      <c r="AU63" s="85">
        <f>I!AT63/I!AT$71</f>
        <v>0</v>
      </c>
      <c r="AV63" s="85">
        <f>I!AU63/I!AU$71</f>
        <v>0</v>
      </c>
      <c r="AW63" s="85">
        <f>I!AV63/I!AV$71</f>
        <v>0</v>
      </c>
      <c r="AX63" s="85">
        <f>I!AW63/I!AW$71</f>
        <v>0</v>
      </c>
      <c r="AY63" s="85">
        <f>I!AX63/I!AX$71</f>
        <v>0</v>
      </c>
      <c r="AZ63" s="85">
        <f>I!AY63/I!AY$71</f>
        <v>0</v>
      </c>
      <c r="BA63" s="85">
        <f>I!AZ63/I!AZ$71</f>
        <v>0</v>
      </c>
      <c r="BB63" s="85">
        <f>I!BA63/I!BA$71</f>
        <v>0</v>
      </c>
      <c r="BC63" s="85">
        <f>I!BB63/I!BB$71</f>
        <v>3.972909556313993E-2</v>
      </c>
      <c r="BD63" s="85">
        <f>I!BC63/I!BC$71</f>
        <v>0</v>
      </c>
      <c r="BE63" s="85">
        <f>I!BD63/I!BD$71</f>
        <v>0</v>
      </c>
      <c r="BF63" s="85">
        <f>I!BE63/I!BE$71</f>
        <v>0</v>
      </c>
      <c r="BG63" s="85">
        <f>I!BF63/I!BF$71</f>
        <v>0</v>
      </c>
      <c r="BH63" s="85">
        <f>I!BG63/I!BG$71</f>
        <v>1.447372849978121E-3</v>
      </c>
      <c r="BI63" s="85">
        <f>I!BH63/I!BH$71</f>
        <v>0</v>
      </c>
      <c r="BJ63" s="85">
        <f>I!BI63/I!BI$71</f>
        <v>0</v>
      </c>
      <c r="BK63" s="85">
        <f>I!BJ63/I!BJ$71</f>
        <v>4.2881968319851979E-3</v>
      </c>
      <c r="BL63" s="85">
        <f>I!BK63/I!BK$71</f>
        <v>0</v>
      </c>
      <c r="BM63" s="85">
        <f>I!BL63/I!BL$71</f>
        <v>0</v>
      </c>
      <c r="BN63" s="85">
        <f>I!BM63/I!BM$71</f>
        <v>0</v>
      </c>
      <c r="BO63" s="85">
        <f>I!BN63/I!BN$71</f>
        <v>0</v>
      </c>
      <c r="BP63" s="85">
        <f>I!BO63/I!BO$71</f>
        <v>0</v>
      </c>
      <c r="BQ63" s="85">
        <f>I!BP63/I!BP$71</f>
        <v>0</v>
      </c>
      <c r="BR63" s="85">
        <f>I!BQ63/I!BQ$71</f>
        <v>0</v>
      </c>
      <c r="BS63" s="85">
        <f>I!BR63/I!BR$71</f>
        <v>0</v>
      </c>
      <c r="BT63" s="85">
        <f>I!BS63/I!BS$71</f>
        <v>0</v>
      </c>
      <c r="BU63" s="85">
        <f>I!BT63/I!BT$71</f>
        <v>2.416649750118416E-3</v>
      </c>
      <c r="BV63" s="85">
        <f>I!BU63/I!BU$71</f>
        <v>0</v>
      </c>
      <c r="BW63" s="85">
        <f>I!BV63/I!BV$71</f>
        <v>0</v>
      </c>
      <c r="BX63" s="85">
        <f>I!BW63/I!BW$71</f>
        <v>0</v>
      </c>
      <c r="BY63" s="85">
        <f>I!BX63/I!BX$71</f>
        <v>0</v>
      </c>
      <c r="BZ63" s="85">
        <f>I!BY63/I!BY$71</f>
        <v>0</v>
      </c>
      <c r="CA63" s="85">
        <f>I!BZ63/I!BZ$71</f>
        <v>0</v>
      </c>
      <c r="CB63" s="85">
        <f>I!CA63/I!CA$71</f>
        <v>0</v>
      </c>
      <c r="CC63" s="85">
        <f>I!CB63/I!CB$71</f>
        <v>0</v>
      </c>
      <c r="CD63" s="85">
        <f>I!CC63/I!CC$71</f>
        <v>2.7310478993378146E-3</v>
      </c>
      <c r="CE63" s="85">
        <f>I!CD63/I!CD$71</f>
        <v>0</v>
      </c>
      <c r="CF63" s="85">
        <f>I!CE63/I!CE$71</f>
        <v>0</v>
      </c>
      <c r="CG63" s="85">
        <f>I!CF63/I!CF$71</f>
        <v>0</v>
      </c>
      <c r="CH63" s="85">
        <f>I!CG63/I!CG$71</f>
        <v>0</v>
      </c>
      <c r="CI63" s="85">
        <f>I!CH63/I!CH$71</f>
        <v>0</v>
      </c>
      <c r="CJ63" s="85">
        <f>I!CI63/I!CI$71</f>
        <v>0</v>
      </c>
      <c r="CK63" s="85">
        <f>I!CJ63/I!CJ$71</f>
        <v>2.262315479893671E-5</v>
      </c>
      <c r="CL63" s="85">
        <f>I!CK63/I!CK$71</f>
        <v>1.5822139065300857E-3</v>
      </c>
      <c r="CM63" s="85">
        <f>I!CL63/I!CL$71</f>
        <v>7.2462942496781327E-2</v>
      </c>
      <c r="CN63" s="85">
        <f>I!CM63/I!CM$71</f>
        <v>0</v>
      </c>
      <c r="CO63" s="85">
        <f>I!CN63/I!CN$71</f>
        <v>0</v>
      </c>
      <c r="CP63" s="85">
        <f>I!CO63/I!CO$71</f>
        <v>7.0134096392302079E-6</v>
      </c>
      <c r="CQ63" s="85">
        <f>I!CP63/I!CP$71</f>
        <v>0</v>
      </c>
      <c r="CR63" s="85">
        <f>I!CQ63/I!CQ$71</f>
        <v>2.8769275176211809E-4</v>
      </c>
      <c r="CS63" s="85">
        <f>I!CR63/I!CR$71</f>
        <v>0</v>
      </c>
      <c r="CT63" s="85">
        <f>I!CS63/I!CS$71</f>
        <v>2.4781836360283055E-2</v>
      </c>
      <c r="CU63" s="85">
        <f>I!CT63/I!CT$71</f>
        <v>1.6167236906418018E-3</v>
      </c>
      <c r="CV63" s="85">
        <f>I!CU63/I!CU$71</f>
        <v>4.5148765181272289E-5</v>
      </c>
      <c r="CW63" s="85">
        <f>I!CV63/I!CV$71</f>
        <v>3.3874823656622484E-2</v>
      </c>
      <c r="CX63" s="85">
        <f>I!CW63/I!CW$71</f>
        <v>0</v>
      </c>
      <c r="CY63" s="85">
        <f>I!CX63/I!CX$71</f>
        <v>2.4985001940925292E-2</v>
      </c>
      <c r="CZ63" s="85">
        <f>I!CY63/I!CY$71</f>
        <v>1.9092736146999712E-3</v>
      </c>
      <c r="DA63" s="85">
        <f>I!CZ63/I!CZ$71</f>
        <v>2.8663164039696439E-2</v>
      </c>
      <c r="DB63" s="85">
        <f>I!DA63/I!DA$71</f>
        <v>5.9391918130525156E-4</v>
      </c>
      <c r="DC63" s="85">
        <f>I!DB63/I!DB$71</f>
        <v>0</v>
      </c>
      <c r="DD63" s="85">
        <f>I!DC63/I!DC$71</f>
        <v>9.8565881315958743E-3</v>
      </c>
      <c r="DE63" s="85">
        <f>I!DD63/I!DD$71</f>
        <v>4.7254363940509904E-4</v>
      </c>
      <c r="DF63" s="85">
        <f>I!DE63/I!DE$71</f>
        <v>9.3046257163398212E-3</v>
      </c>
      <c r="DG63" s="85">
        <f>I!DF63/I!DF$71</f>
        <v>0</v>
      </c>
      <c r="DH63" s="85">
        <f>I!DG63/I!DG$71</f>
        <v>2.1043613176021277E-2</v>
      </c>
      <c r="DI63" s="85">
        <f>I!DH63/I!DH$71</f>
        <v>0.21176446030851442</v>
      </c>
      <c r="DJ63" s="85">
        <f>I!DI63/I!DI$71</f>
        <v>3.8262439124067703E-2</v>
      </c>
      <c r="DK63" s="85">
        <f>I!DJ63/I!DJ$71</f>
        <v>5.9547343679467027E-2</v>
      </c>
      <c r="DL63" s="85">
        <f>I!DK63/I!DK$71</f>
        <v>0</v>
      </c>
      <c r="DM63" s="85">
        <f>I!DL63/I!DL$71</f>
        <v>0</v>
      </c>
      <c r="DN63" s="85">
        <f>I!DM63/I!DM$71</f>
        <v>5.6248191782112267E-3</v>
      </c>
      <c r="DO63" s="85">
        <f>I!DN63/I!DN$71</f>
        <v>0</v>
      </c>
      <c r="DP63" s="85">
        <f>I!DO63/I!DO$71</f>
        <v>1</v>
      </c>
      <c r="DQ63" s="85">
        <f>I!DP63/I!DP$71</f>
        <v>1</v>
      </c>
      <c r="DR63" s="85">
        <f>I!DQ63/I!DQ$71</f>
        <v>0</v>
      </c>
      <c r="DS63" s="85">
        <f>I!DR63/I!DR$71</f>
        <v>2.7614203533203683E-2</v>
      </c>
      <c r="DT63" s="85">
        <f>I!DS63/I!DS$71</f>
        <v>0</v>
      </c>
      <c r="DU63" s="85">
        <f>I!DT63/I!DT$71</f>
        <v>2.5088200705605645E-3</v>
      </c>
      <c r="DV63" s="85">
        <f>I!DU63/I!DU$71</f>
        <v>2.4410007090043553E-2</v>
      </c>
      <c r="DW63" s="85">
        <f>I!DV63/I!DV$71</f>
        <v>0</v>
      </c>
      <c r="DX63" s="85">
        <f>I!DW63/I!DW$71</f>
        <v>0</v>
      </c>
      <c r="DY63" s="85">
        <f>I!DX63/I!DX$71</f>
        <v>0</v>
      </c>
      <c r="DZ63" s="85">
        <f>I!DY63/I!DY$71</f>
        <v>0</v>
      </c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</row>
    <row r="64" spans="1:256" s="66" customFormat="1" ht="12.75" customHeight="1">
      <c r="A64" s="200">
        <v>8591</v>
      </c>
      <c r="B64" s="63" t="s">
        <v>283</v>
      </c>
      <c r="C64" s="85">
        <f>I!B64/I!B$71</f>
        <v>0</v>
      </c>
      <c r="D64" s="85">
        <f>I!C64/I!C$71</f>
        <v>0</v>
      </c>
      <c r="E64" s="85">
        <f>I!D64/I!D$71</f>
        <v>0</v>
      </c>
      <c r="F64" s="85">
        <f>I!E64/I!E$71</f>
        <v>0</v>
      </c>
      <c r="G64" s="85">
        <f>I!F64/I!F$71</f>
        <v>0</v>
      </c>
      <c r="H64" s="85">
        <f>I!G64/I!G$71</f>
        <v>0</v>
      </c>
      <c r="I64" s="85">
        <f>I!H64/I!H$71</f>
        <v>0</v>
      </c>
      <c r="J64" s="85">
        <f>I!I64/I!I$71</f>
        <v>0</v>
      </c>
      <c r="K64" s="85">
        <f>I!J64/I!J$71</f>
        <v>0</v>
      </c>
      <c r="L64" s="85">
        <f>I!K64/I!K$71</f>
        <v>0</v>
      </c>
      <c r="M64" s="85">
        <f>I!L64/I!L$71</f>
        <v>0</v>
      </c>
      <c r="N64" s="85">
        <f>I!M64/I!M$71</f>
        <v>0</v>
      </c>
      <c r="O64" s="85">
        <f>I!N64/I!N$71</f>
        <v>0</v>
      </c>
      <c r="P64" s="85">
        <f>I!O64/I!O$71</f>
        <v>0</v>
      </c>
      <c r="Q64" s="85">
        <f>I!P64/I!P$71</f>
        <v>0</v>
      </c>
      <c r="R64" s="85">
        <f>I!Q64/I!Q$71</f>
        <v>0</v>
      </c>
      <c r="S64" s="85">
        <f>I!R64/I!R$71</f>
        <v>0</v>
      </c>
      <c r="T64" s="85">
        <f>I!S64/I!S$71</f>
        <v>0</v>
      </c>
      <c r="U64" s="85">
        <f>I!T64/I!T$71</f>
        <v>0</v>
      </c>
      <c r="V64" s="85">
        <f>I!U64/I!U$71</f>
        <v>0</v>
      </c>
      <c r="W64" s="85">
        <f>I!V64/I!V$71</f>
        <v>0</v>
      </c>
      <c r="X64" s="85">
        <f>I!W64/I!W$71</f>
        <v>0</v>
      </c>
      <c r="Y64" s="85">
        <f>I!X64/I!X$71</f>
        <v>0</v>
      </c>
      <c r="Z64" s="85">
        <f>I!Y64/I!Y$71</f>
        <v>0</v>
      </c>
      <c r="AA64" s="85">
        <f>I!Z64/I!Z$71</f>
        <v>0</v>
      </c>
      <c r="AB64" s="85">
        <f>I!AA64/I!AA$71</f>
        <v>0</v>
      </c>
      <c r="AC64" s="85">
        <f>I!AB64/I!AB$71</f>
        <v>0</v>
      </c>
      <c r="AD64" s="85">
        <f>I!AC64/I!AC$71</f>
        <v>0</v>
      </c>
      <c r="AE64" s="85">
        <f>I!AD64/I!AD$71</f>
        <v>0</v>
      </c>
      <c r="AF64" s="85">
        <f>I!AE64/I!AE$71</f>
        <v>0</v>
      </c>
      <c r="AG64" s="85">
        <f>I!AF64/I!AF$71</f>
        <v>0</v>
      </c>
      <c r="AH64" s="85">
        <f>I!AG64/I!AG$71</f>
        <v>0</v>
      </c>
      <c r="AI64" s="85">
        <f>I!AH64/I!AH$71</f>
        <v>0</v>
      </c>
      <c r="AJ64" s="85">
        <f>I!AI64/I!AI$71</f>
        <v>0</v>
      </c>
      <c r="AK64" s="85">
        <f>I!AJ64/I!AJ$71</f>
        <v>0</v>
      </c>
      <c r="AL64" s="85">
        <f>I!AK64/I!AK$71</f>
        <v>0</v>
      </c>
      <c r="AM64" s="85">
        <f>I!AL64/I!AL$71</f>
        <v>0</v>
      </c>
      <c r="AN64" s="85">
        <f>I!AM64/I!AM$71</f>
        <v>0</v>
      </c>
      <c r="AO64" s="85">
        <f>I!AN64/I!AN$71</f>
        <v>0</v>
      </c>
      <c r="AP64" s="85">
        <f>I!AO64/I!AO$71</f>
        <v>0</v>
      </c>
      <c r="AQ64" s="85">
        <f>I!AP64/I!AP$71</f>
        <v>0</v>
      </c>
      <c r="AR64" s="85">
        <f>I!AQ64/I!AQ$71</f>
        <v>0</v>
      </c>
      <c r="AS64" s="85">
        <f>I!AR64/I!AR$71</f>
        <v>0</v>
      </c>
      <c r="AT64" s="85">
        <f>I!AS64/I!AS$71</f>
        <v>0</v>
      </c>
      <c r="AU64" s="85">
        <f>I!AT64/I!AT$71</f>
        <v>0</v>
      </c>
      <c r="AV64" s="85">
        <f>I!AU64/I!AU$71</f>
        <v>0</v>
      </c>
      <c r="AW64" s="85">
        <f>I!AV64/I!AV$71</f>
        <v>0</v>
      </c>
      <c r="AX64" s="85">
        <f>I!AW64/I!AW$71</f>
        <v>0</v>
      </c>
      <c r="AY64" s="85">
        <f>I!AX64/I!AX$71</f>
        <v>0</v>
      </c>
      <c r="AZ64" s="85">
        <f>I!AY64/I!AY$71</f>
        <v>0</v>
      </c>
      <c r="BA64" s="85">
        <f>I!AZ64/I!AZ$71</f>
        <v>0</v>
      </c>
      <c r="BB64" s="85">
        <f>I!BA64/I!BA$71</f>
        <v>0</v>
      </c>
      <c r="BC64" s="85">
        <f>I!BB64/I!BB$71</f>
        <v>1.0665529010238908E-4</v>
      </c>
      <c r="BD64" s="85">
        <f>I!BC64/I!BC$71</f>
        <v>0</v>
      </c>
      <c r="BE64" s="85">
        <f>I!BD64/I!BD$71</f>
        <v>0</v>
      </c>
      <c r="BF64" s="85">
        <f>I!BE64/I!BE$71</f>
        <v>0</v>
      </c>
      <c r="BG64" s="85">
        <f>I!BF64/I!BF$71</f>
        <v>0</v>
      </c>
      <c r="BH64" s="85">
        <f>I!BG64/I!BG$71</f>
        <v>0</v>
      </c>
      <c r="BI64" s="85">
        <f>I!BH64/I!BH$71</f>
        <v>0</v>
      </c>
      <c r="BJ64" s="85">
        <f>I!BI64/I!BI$71</f>
        <v>0</v>
      </c>
      <c r="BK64" s="85">
        <f>I!BJ64/I!BJ$71</f>
        <v>0</v>
      </c>
      <c r="BL64" s="85">
        <f>I!BK64/I!BK$71</f>
        <v>0</v>
      </c>
      <c r="BM64" s="85">
        <f>I!BL64/I!BL$71</f>
        <v>0</v>
      </c>
      <c r="BN64" s="85">
        <f>I!BM64/I!BM$71</f>
        <v>0</v>
      </c>
      <c r="BO64" s="85">
        <f>I!BN64/I!BN$71</f>
        <v>0</v>
      </c>
      <c r="BP64" s="85">
        <f>I!BO64/I!BO$71</f>
        <v>0</v>
      </c>
      <c r="BQ64" s="85">
        <f>I!BP64/I!BP$71</f>
        <v>0</v>
      </c>
      <c r="BR64" s="85">
        <f>I!BQ64/I!BQ$71</f>
        <v>0</v>
      </c>
      <c r="BS64" s="85">
        <f>I!BR64/I!BR$71</f>
        <v>0</v>
      </c>
      <c r="BT64" s="85">
        <f>I!BS64/I!BS$71</f>
        <v>0</v>
      </c>
      <c r="BU64" s="85">
        <f>I!BT64/I!BT$71</f>
        <v>0</v>
      </c>
      <c r="BV64" s="85">
        <f>I!BU64/I!BU$71</f>
        <v>0</v>
      </c>
      <c r="BW64" s="85">
        <f>I!BV64/I!BV$71</f>
        <v>0</v>
      </c>
      <c r="BX64" s="85">
        <f>I!BW64/I!BW$71</f>
        <v>0</v>
      </c>
      <c r="BY64" s="85">
        <f>I!BX64/I!BX$71</f>
        <v>0</v>
      </c>
      <c r="BZ64" s="85">
        <f>I!BY64/I!BY$71</f>
        <v>0</v>
      </c>
      <c r="CA64" s="85">
        <f>I!BZ64/I!BZ$71</f>
        <v>0</v>
      </c>
      <c r="CB64" s="85">
        <f>I!CA64/I!CA$71</f>
        <v>0</v>
      </c>
      <c r="CC64" s="85">
        <f>I!CB64/I!CB$71</f>
        <v>0</v>
      </c>
      <c r="CD64" s="85">
        <f>I!CC64/I!CC$71</f>
        <v>0</v>
      </c>
      <c r="CE64" s="85">
        <f>I!CD64/I!CD$71</f>
        <v>0</v>
      </c>
      <c r="CF64" s="85">
        <f>I!CE64/I!CE$71</f>
        <v>0</v>
      </c>
      <c r="CG64" s="85">
        <f>I!CF64/I!CF$71</f>
        <v>0</v>
      </c>
      <c r="CH64" s="85">
        <f>I!CG64/I!CG$71</f>
        <v>0</v>
      </c>
      <c r="CI64" s="85">
        <f>I!CH64/I!CH$71</f>
        <v>0</v>
      </c>
      <c r="CJ64" s="85">
        <f>I!CI64/I!CI$71</f>
        <v>0</v>
      </c>
      <c r="CK64" s="85">
        <f>I!CJ64/I!CJ$71</f>
        <v>0</v>
      </c>
      <c r="CL64" s="85">
        <f>I!CK64/I!CK$71</f>
        <v>0</v>
      </c>
      <c r="CM64" s="85">
        <f>I!CL64/I!CL$71</f>
        <v>0</v>
      </c>
      <c r="CN64" s="85">
        <f>I!CM64/I!CM$71</f>
        <v>0</v>
      </c>
      <c r="CO64" s="85">
        <f>I!CN64/I!CN$71</f>
        <v>0</v>
      </c>
      <c r="CP64" s="85">
        <f>I!CO64/I!CO$71</f>
        <v>0</v>
      </c>
      <c r="CQ64" s="85">
        <f>I!CP64/I!CP$71</f>
        <v>0</v>
      </c>
      <c r="CR64" s="85">
        <f>I!CQ64/I!CQ$71</f>
        <v>7.6210000466786249E-6</v>
      </c>
      <c r="CS64" s="85">
        <f>I!CR64/I!CR$71</f>
        <v>0</v>
      </c>
      <c r="CT64" s="85">
        <f>I!CS64/I!CS$71</f>
        <v>0</v>
      </c>
      <c r="CU64" s="85">
        <f>I!CT64/I!CT$71</f>
        <v>0</v>
      </c>
      <c r="CV64" s="85">
        <f>I!CU64/I!CU$71</f>
        <v>0</v>
      </c>
      <c r="CW64" s="85">
        <f>I!CV64/I!CV$71</f>
        <v>0</v>
      </c>
      <c r="CX64" s="85">
        <f>I!CW64/I!CW$71</f>
        <v>0</v>
      </c>
      <c r="CY64" s="85">
        <f>I!CX64/I!CX$71</f>
        <v>1.1645551752126196E-3</v>
      </c>
      <c r="CZ64" s="85">
        <f>I!CY64/I!CY$71</f>
        <v>0</v>
      </c>
      <c r="DA64" s="85">
        <f>I!CZ64/I!CZ$71</f>
        <v>0</v>
      </c>
      <c r="DB64" s="85">
        <f>I!DA64/I!DA$71</f>
        <v>0</v>
      </c>
      <c r="DC64" s="85">
        <f>I!DB64/I!DB$71</f>
        <v>0</v>
      </c>
      <c r="DD64" s="85">
        <f>I!DC64/I!DC$71</f>
        <v>0</v>
      </c>
      <c r="DE64" s="85">
        <f>I!DD64/I!DD$71</f>
        <v>0</v>
      </c>
      <c r="DF64" s="85">
        <f>I!DE64/I!DE$71</f>
        <v>6.316673108010954E-4</v>
      </c>
      <c r="DG64" s="85">
        <f>I!DF64/I!DF$71</f>
        <v>0</v>
      </c>
      <c r="DH64" s="85">
        <f>I!DG64/I!DG$71</f>
        <v>4.9017936302257379E-4</v>
      </c>
      <c r="DI64" s="85">
        <f>I!DH64/I!DH$71</f>
        <v>0.28503141503329366</v>
      </c>
      <c r="DJ64" s="85">
        <f>I!DI64/I!DI$71</f>
        <v>1.9241903075298845E-3</v>
      </c>
      <c r="DK64" s="85">
        <f>I!DJ64/I!DJ$71</f>
        <v>1.0117833849602292E-4</v>
      </c>
      <c r="DL64" s="85">
        <f>I!DK64/I!DK$71</f>
        <v>0</v>
      </c>
      <c r="DM64" s="85">
        <f>I!DL64/I!DL$71</f>
        <v>0</v>
      </c>
      <c r="DN64" s="85">
        <f>I!DM64/I!DM$71</f>
        <v>1.7897151930672086E-3</v>
      </c>
      <c r="DO64" s="85">
        <f>I!DN64/I!DN$71</f>
        <v>0</v>
      </c>
      <c r="DP64" s="85">
        <f>I!DO64/I!DO$71</f>
        <v>0</v>
      </c>
      <c r="DQ64" s="85">
        <f>I!DP64/I!DP$71</f>
        <v>0</v>
      </c>
      <c r="DR64" s="85">
        <f>I!DQ64/I!DQ$71</f>
        <v>1</v>
      </c>
      <c r="DS64" s="85">
        <f>I!DR64/I!DR$71</f>
        <v>6.2762644326882543E-3</v>
      </c>
      <c r="DT64" s="85">
        <f>I!DS64/I!DS$71</f>
        <v>0</v>
      </c>
      <c r="DU64" s="85">
        <f>I!DT64/I!DT$71</f>
        <v>3.9526982882529725E-4</v>
      </c>
      <c r="DV64" s="85">
        <f>I!DU64/I!DU$71</f>
        <v>7.5964752354907317E-5</v>
      </c>
      <c r="DW64" s="85">
        <f>I!DV64/I!DV$71</f>
        <v>0</v>
      </c>
      <c r="DX64" s="85">
        <f>I!DW64/I!DW$71</f>
        <v>0</v>
      </c>
      <c r="DY64" s="85">
        <f>I!DX64/I!DX$71</f>
        <v>0</v>
      </c>
      <c r="DZ64" s="85">
        <f>I!DY64/I!DY$71</f>
        <v>0</v>
      </c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</row>
    <row r="65" spans="1:256" s="66" customFormat="1" ht="12.75" customHeight="1">
      <c r="A65" s="200">
        <v>8592</v>
      </c>
      <c r="B65" s="79" t="s">
        <v>285</v>
      </c>
      <c r="C65" s="85">
        <f>I!B65/I!B$71</f>
        <v>0</v>
      </c>
      <c r="D65" s="85">
        <f>I!C65/I!C$71</f>
        <v>0</v>
      </c>
      <c r="E65" s="85">
        <f>I!D65/I!D$71</f>
        <v>0</v>
      </c>
      <c r="F65" s="85">
        <f>I!E65/I!E$71</f>
        <v>0</v>
      </c>
      <c r="G65" s="85">
        <f>I!F65/I!F$71</f>
        <v>0</v>
      </c>
      <c r="H65" s="85">
        <f>I!G65/I!G$71</f>
        <v>0</v>
      </c>
      <c r="I65" s="85">
        <f>I!H65/I!H$71</f>
        <v>0</v>
      </c>
      <c r="J65" s="85">
        <f>I!I65/I!I$71</f>
        <v>0</v>
      </c>
      <c r="K65" s="85">
        <f>I!J65/I!J$71</f>
        <v>0</v>
      </c>
      <c r="L65" s="85">
        <f>I!K65/I!K$71</f>
        <v>0</v>
      </c>
      <c r="M65" s="85">
        <f>I!L65/I!L$71</f>
        <v>0</v>
      </c>
      <c r="N65" s="85">
        <f>I!M65/I!M$71</f>
        <v>0</v>
      </c>
      <c r="O65" s="85">
        <f>I!N65/I!N$71</f>
        <v>0</v>
      </c>
      <c r="P65" s="85">
        <f>I!O65/I!O$71</f>
        <v>0</v>
      </c>
      <c r="Q65" s="85">
        <f>I!P65/I!P$71</f>
        <v>0</v>
      </c>
      <c r="R65" s="85">
        <f>I!Q65/I!Q$71</f>
        <v>0</v>
      </c>
      <c r="S65" s="85">
        <f>I!R65/I!R$71</f>
        <v>0</v>
      </c>
      <c r="T65" s="85">
        <f>I!S65/I!S$71</f>
        <v>0</v>
      </c>
      <c r="U65" s="85">
        <f>I!T65/I!T$71</f>
        <v>0</v>
      </c>
      <c r="V65" s="85">
        <f>I!U65/I!U$71</f>
        <v>0</v>
      </c>
      <c r="W65" s="85">
        <f>I!V65/I!V$71</f>
        <v>0</v>
      </c>
      <c r="X65" s="85">
        <f>I!W65/I!W$71</f>
        <v>0</v>
      </c>
      <c r="Y65" s="85">
        <f>I!X65/I!X$71</f>
        <v>0</v>
      </c>
      <c r="Z65" s="85">
        <f>I!Y65/I!Y$71</f>
        <v>0</v>
      </c>
      <c r="AA65" s="85">
        <f>I!Z65/I!Z$71</f>
        <v>0</v>
      </c>
      <c r="AB65" s="85">
        <f>I!AA65/I!AA$71</f>
        <v>0</v>
      </c>
      <c r="AC65" s="85">
        <f>I!AB65/I!AB$71</f>
        <v>0</v>
      </c>
      <c r="AD65" s="85">
        <f>I!AC65/I!AC$71</f>
        <v>0</v>
      </c>
      <c r="AE65" s="85">
        <f>I!AD65/I!AD$71</f>
        <v>0</v>
      </c>
      <c r="AF65" s="85">
        <f>I!AE65/I!AE$71</f>
        <v>0</v>
      </c>
      <c r="AG65" s="85">
        <f>I!AF65/I!AF$71</f>
        <v>0</v>
      </c>
      <c r="AH65" s="85">
        <f>I!AG65/I!AG$71</f>
        <v>0</v>
      </c>
      <c r="AI65" s="85">
        <f>I!AH65/I!AH$71</f>
        <v>0</v>
      </c>
      <c r="AJ65" s="85">
        <f>I!AI65/I!AI$71</f>
        <v>0</v>
      </c>
      <c r="AK65" s="85">
        <f>I!AJ65/I!AJ$71</f>
        <v>0</v>
      </c>
      <c r="AL65" s="85">
        <f>I!AK65/I!AK$71</f>
        <v>0</v>
      </c>
      <c r="AM65" s="85">
        <f>I!AL65/I!AL$71</f>
        <v>0</v>
      </c>
      <c r="AN65" s="85">
        <f>I!AM65/I!AM$71</f>
        <v>0</v>
      </c>
      <c r="AO65" s="85">
        <f>I!AN65/I!AN$71</f>
        <v>0</v>
      </c>
      <c r="AP65" s="85">
        <f>I!AO65/I!AO$71</f>
        <v>0</v>
      </c>
      <c r="AQ65" s="85">
        <f>I!AP65/I!AP$71</f>
        <v>0</v>
      </c>
      <c r="AR65" s="85">
        <f>I!AQ65/I!AQ$71</f>
        <v>0</v>
      </c>
      <c r="AS65" s="85">
        <f>I!AR65/I!AR$71</f>
        <v>0</v>
      </c>
      <c r="AT65" s="85">
        <f>I!AS65/I!AS$71</f>
        <v>0</v>
      </c>
      <c r="AU65" s="85">
        <f>I!AT65/I!AT$71</f>
        <v>0</v>
      </c>
      <c r="AV65" s="85">
        <f>I!AU65/I!AU$71</f>
        <v>0</v>
      </c>
      <c r="AW65" s="85">
        <f>I!AV65/I!AV$71</f>
        <v>0</v>
      </c>
      <c r="AX65" s="85">
        <f>I!AW65/I!AW$71</f>
        <v>0</v>
      </c>
      <c r="AY65" s="85">
        <f>I!AX65/I!AX$71</f>
        <v>0</v>
      </c>
      <c r="AZ65" s="85">
        <f>I!AY65/I!AY$71</f>
        <v>0</v>
      </c>
      <c r="BA65" s="85">
        <f>I!AZ65/I!AZ$71</f>
        <v>0</v>
      </c>
      <c r="BB65" s="85">
        <f>I!BA65/I!BA$71</f>
        <v>0</v>
      </c>
      <c r="BC65" s="85">
        <f>I!BB65/I!BB$71</f>
        <v>0</v>
      </c>
      <c r="BD65" s="85">
        <f>I!BC65/I!BC$71</f>
        <v>0</v>
      </c>
      <c r="BE65" s="85">
        <f>I!BD65/I!BD$71</f>
        <v>0</v>
      </c>
      <c r="BF65" s="85">
        <f>I!BE65/I!BE$71</f>
        <v>0</v>
      </c>
      <c r="BG65" s="85">
        <f>I!BF65/I!BF$71</f>
        <v>0</v>
      </c>
      <c r="BH65" s="85">
        <f>I!BG65/I!BG$71</f>
        <v>0</v>
      </c>
      <c r="BI65" s="85">
        <f>I!BH65/I!BH$71</f>
        <v>0</v>
      </c>
      <c r="BJ65" s="85">
        <f>I!BI65/I!BI$71</f>
        <v>0</v>
      </c>
      <c r="BK65" s="85">
        <f>I!BJ65/I!BJ$71</f>
        <v>0</v>
      </c>
      <c r="BL65" s="85">
        <f>I!BK65/I!BK$71</f>
        <v>0</v>
      </c>
      <c r="BM65" s="85">
        <f>I!BL65/I!BL$71</f>
        <v>0</v>
      </c>
      <c r="BN65" s="85">
        <f>I!BM65/I!BM$71</f>
        <v>0</v>
      </c>
      <c r="BO65" s="85">
        <f>I!BN65/I!BN$71</f>
        <v>0</v>
      </c>
      <c r="BP65" s="85">
        <f>I!BO65/I!BO$71</f>
        <v>0</v>
      </c>
      <c r="BQ65" s="85">
        <f>I!BP65/I!BP$71</f>
        <v>0</v>
      </c>
      <c r="BR65" s="85">
        <f>I!BQ65/I!BQ$71</f>
        <v>0</v>
      </c>
      <c r="BS65" s="85">
        <f>I!BR65/I!BR$71</f>
        <v>0</v>
      </c>
      <c r="BT65" s="85">
        <f>I!BS65/I!BS$71</f>
        <v>0</v>
      </c>
      <c r="BU65" s="85">
        <f>I!BT65/I!BT$71</f>
        <v>0</v>
      </c>
      <c r="BV65" s="85">
        <f>I!BU65/I!BU$71</f>
        <v>0</v>
      </c>
      <c r="BW65" s="85">
        <f>I!BV65/I!BV$71</f>
        <v>0</v>
      </c>
      <c r="BX65" s="85">
        <f>I!BW65/I!BW$71</f>
        <v>0</v>
      </c>
      <c r="BY65" s="85">
        <f>I!BX65/I!BX$71</f>
        <v>0</v>
      </c>
      <c r="BZ65" s="85">
        <f>I!BY65/I!BY$71</f>
        <v>0</v>
      </c>
      <c r="CA65" s="85">
        <f>I!BZ65/I!BZ$71</f>
        <v>0</v>
      </c>
      <c r="CB65" s="85">
        <f>I!CA65/I!CA$71</f>
        <v>0</v>
      </c>
      <c r="CC65" s="85">
        <f>I!CB65/I!CB$71</f>
        <v>0</v>
      </c>
      <c r="CD65" s="85">
        <f>I!CC65/I!CC$71</f>
        <v>0</v>
      </c>
      <c r="CE65" s="85">
        <f>I!CD65/I!CD$71</f>
        <v>0</v>
      </c>
      <c r="CF65" s="85">
        <f>I!CE65/I!CE$71</f>
        <v>0</v>
      </c>
      <c r="CG65" s="85">
        <f>I!CF65/I!CF$71</f>
        <v>0</v>
      </c>
      <c r="CH65" s="85">
        <f>I!CG65/I!CG$71</f>
        <v>0</v>
      </c>
      <c r="CI65" s="85">
        <f>I!CH65/I!CH$71</f>
        <v>0</v>
      </c>
      <c r="CJ65" s="85">
        <f>I!CI65/I!CI$71</f>
        <v>0</v>
      </c>
      <c r="CK65" s="85">
        <f>I!CJ65/I!CJ$71</f>
        <v>0</v>
      </c>
      <c r="CL65" s="85">
        <f>I!CK65/I!CK$71</f>
        <v>0</v>
      </c>
      <c r="CM65" s="85">
        <f>I!CL65/I!CL$71</f>
        <v>0</v>
      </c>
      <c r="CN65" s="85">
        <f>I!CM65/I!CM$71</f>
        <v>0</v>
      </c>
      <c r="CO65" s="85">
        <f>I!CN65/I!CN$71</f>
        <v>0</v>
      </c>
      <c r="CP65" s="85">
        <f>I!CO65/I!CO$71</f>
        <v>0</v>
      </c>
      <c r="CQ65" s="85">
        <f>I!CP65/I!CP$71</f>
        <v>0</v>
      </c>
      <c r="CR65" s="85">
        <f>I!CQ65/I!CQ$71</f>
        <v>2.43872001493716E-4</v>
      </c>
      <c r="CS65" s="85">
        <f>I!CR65/I!CR$71</f>
        <v>0</v>
      </c>
      <c r="CT65" s="85">
        <f>I!CS65/I!CS$71</f>
        <v>0</v>
      </c>
      <c r="CU65" s="85">
        <f>I!CT65/I!CT$71</f>
        <v>0</v>
      </c>
      <c r="CV65" s="85">
        <f>I!CU65/I!CU$71</f>
        <v>0</v>
      </c>
      <c r="CW65" s="85">
        <f>I!CV65/I!CV$71</f>
        <v>0</v>
      </c>
      <c r="CX65" s="85">
        <f>I!CW65/I!CW$71</f>
        <v>0</v>
      </c>
      <c r="CY65" s="85">
        <f>I!CX65/I!CX$71</f>
        <v>0</v>
      </c>
      <c r="CZ65" s="85">
        <f>I!CY65/I!CY$71</f>
        <v>0</v>
      </c>
      <c r="DA65" s="85">
        <f>I!CZ65/I!CZ$71</f>
        <v>0</v>
      </c>
      <c r="DB65" s="85">
        <f>I!DA65/I!DA$71</f>
        <v>0</v>
      </c>
      <c r="DC65" s="85">
        <f>I!DB65/I!DB$71</f>
        <v>0</v>
      </c>
      <c r="DD65" s="85">
        <f>I!DC65/I!DC$71</f>
        <v>0</v>
      </c>
      <c r="DE65" s="85">
        <f>I!DD65/I!DD$71</f>
        <v>0</v>
      </c>
      <c r="DF65" s="85">
        <f>I!DE65/I!DE$71</f>
        <v>1.5708568650185137E-3</v>
      </c>
      <c r="DG65" s="85">
        <f>I!DF65/I!DF$71</f>
        <v>0</v>
      </c>
      <c r="DH65" s="85">
        <f>I!DG65/I!DG$71</f>
        <v>0</v>
      </c>
      <c r="DI65" s="85">
        <f>I!DH65/I!DH$71</f>
        <v>1.5133487799277767E-2</v>
      </c>
      <c r="DJ65" s="85">
        <f>I!DI65/I!DI$71</f>
        <v>0</v>
      </c>
      <c r="DK65" s="85">
        <f>I!DJ65/I!DJ$71</f>
        <v>0</v>
      </c>
      <c r="DL65" s="85">
        <f>I!DK65/I!DK$71</f>
        <v>0</v>
      </c>
      <c r="DM65" s="85">
        <f>I!DL65/I!DL$71</f>
        <v>0</v>
      </c>
      <c r="DN65" s="85">
        <f>I!DM65/I!DM$71</f>
        <v>0</v>
      </c>
      <c r="DO65" s="85">
        <f>I!DN65/I!DN$71</f>
        <v>0</v>
      </c>
      <c r="DP65" s="85">
        <f>I!DO65/I!DO$71</f>
        <v>0</v>
      </c>
      <c r="DQ65" s="85">
        <f>I!DP65/I!DP$71</f>
        <v>0</v>
      </c>
      <c r="DR65" s="85">
        <f>I!DQ65/I!DQ$71</f>
        <v>0</v>
      </c>
      <c r="DS65" s="85">
        <f>I!DR65/I!DR$71</f>
        <v>0.9661095320341081</v>
      </c>
      <c r="DT65" s="85">
        <f>I!DS65/I!DS$71</f>
        <v>0</v>
      </c>
      <c r="DU65" s="85">
        <f>I!DT65/I!DT$71</f>
        <v>0</v>
      </c>
      <c r="DV65" s="85">
        <f>I!DU65/I!DU$71</f>
        <v>0</v>
      </c>
      <c r="DW65" s="85">
        <f>I!DV65/I!DV$71</f>
        <v>0</v>
      </c>
      <c r="DX65" s="85">
        <f>I!DW65/I!DW$71</f>
        <v>0</v>
      </c>
      <c r="DY65" s="85">
        <f>I!DX65/I!DX$71</f>
        <v>0</v>
      </c>
      <c r="DZ65" s="85">
        <f>I!DY65/I!DY$71</f>
        <v>0</v>
      </c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</row>
    <row r="66" spans="1:256" s="66" customFormat="1" ht="12.75" customHeight="1">
      <c r="A66" s="200">
        <v>8691</v>
      </c>
      <c r="B66" s="63" t="s">
        <v>287</v>
      </c>
      <c r="C66" s="85">
        <f>I!B66/I!B$71</f>
        <v>0</v>
      </c>
      <c r="D66" s="85">
        <f>I!C66/I!C$71</f>
        <v>0</v>
      </c>
      <c r="E66" s="85">
        <f>I!D66/I!D$71</f>
        <v>0</v>
      </c>
      <c r="F66" s="85">
        <f>I!E66/I!E$71</f>
        <v>0</v>
      </c>
      <c r="G66" s="85">
        <f>I!F66/I!F$71</f>
        <v>0</v>
      </c>
      <c r="H66" s="85">
        <f>I!G66/I!G$71</f>
        <v>0</v>
      </c>
      <c r="I66" s="85">
        <f>I!H66/I!H$71</f>
        <v>0</v>
      </c>
      <c r="J66" s="85">
        <f>I!I66/I!I$71</f>
        <v>0</v>
      </c>
      <c r="K66" s="85">
        <f>I!J66/I!J$71</f>
        <v>0</v>
      </c>
      <c r="L66" s="85">
        <f>I!K66/I!K$71</f>
        <v>0</v>
      </c>
      <c r="M66" s="85">
        <f>I!L66/I!L$71</f>
        <v>0</v>
      </c>
      <c r="N66" s="85">
        <f>I!M66/I!M$71</f>
        <v>0</v>
      </c>
      <c r="O66" s="85">
        <f>I!N66/I!N$71</f>
        <v>0</v>
      </c>
      <c r="P66" s="85">
        <f>I!O66/I!O$71</f>
        <v>0</v>
      </c>
      <c r="Q66" s="85">
        <f>I!P66/I!P$71</f>
        <v>0</v>
      </c>
      <c r="R66" s="85">
        <f>I!Q66/I!Q$71</f>
        <v>0</v>
      </c>
      <c r="S66" s="85">
        <f>I!R66/I!R$71</f>
        <v>0</v>
      </c>
      <c r="T66" s="85">
        <f>I!S66/I!S$71</f>
        <v>0</v>
      </c>
      <c r="U66" s="85">
        <f>I!T66/I!T$71</f>
        <v>0</v>
      </c>
      <c r="V66" s="85">
        <f>I!U66/I!U$71</f>
        <v>0</v>
      </c>
      <c r="W66" s="85">
        <f>I!V66/I!V$71</f>
        <v>0</v>
      </c>
      <c r="X66" s="85">
        <f>I!W66/I!W$71</f>
        <v>0</v>
      </c>
      <c r="Y66" s="85">
        <f>I!X66/I!X$71</f>
        <v>0</v>
      </c>
      <c r="Z66" s="85">
        <f>I!Y66/I!Y$71</f>
        <v>0</v>
      </c>
      <c r="AA66" s="85">
        <f>I!Z66/I!Z$71</f>
        <v>0</v>
      </c>
      <c r="AB66" s="85">
        <f>I!AA66/I!AA$71</f>
        <v>0</v>
      </c>
      <c r="AC66" s="85">
        <f>I!AB66/I!AB$71</f>
        <v>0</v>
      </c>
      <c r="AD66" s="85">
        <f>I!AC66/I!AC$71</f>
        <v>0</v>
      </c>
      <c r="AE66" s="85">
        <f>I!AD66/I!AD$71</f>
        <v>0</v>
      </c>
      <c r="AF66" s="85">
        <f>I!AE66/I!AE$71</f>
        <v>0</v>
      </c>
      <c r="AG66" s="85">
        <f>I!AF66/I!AF$71</f>
        <v>0</v>
      </c>
      <c r="AH66" s="85">
        <f>I!AG66/I!AG$71</f>
        <v>0</v>
      </c>
      <c r="AI66" s="85">
        <f>I!AH66/I!AH$71</f>
        <v>0</v>
      </c>
      <c r="AJ66" s="85">
        <f>I!AI66/I!AI$71</f>
        <v>0</v>
      </c>
      <c r="AK66" s="85">
        <f>I!AJ66/I!AJ$71</f>
        <v>0</v>
      </c>
      <c r="AL66" s="85">
        <f>I!AK66/I!AK$71</f>
        <v>0</v>
      </c>
      <c r="AM66" s="85">
        <f>I!AL66/I!AL$71</f>
        <v>0</v>
      </c>
      <c r="AN66" s="85">
        <f>I!AM66/I!AM$71</f>
        <v>0</v>
      </c>
      <c r="AO66" s="85">
        <f>I!AN66/I!AN$71</f>
        <v>0</v>
      </c>
      <c r="AP66" s="85">
        <f>I!AO66/I!AO$71</f>
        <v>0</v>
      </c>
      <c r="AQ66" s="85">
        <f>I!AP66/I!AP$71</f>
        <v>0</v>
      </c>
      <c r="AR66" s="85">
        <f>I!AQ66/I!AQ$71</f>
        <v>0</v>
      </c>
      <c r="AS66" s="85">
        <f>I!AR66/I!AR$71</f>
        <v>0</v>
      </c>
      <c r="AT66" s="85">
        <f>I!AS66/I!AS$71</f>
        <v>0</v>
      </c>
      <c r="AU66" s="85">
        <f>I!AT66/I!AT$71</f>
        <v>0</v>
      </c>
      <c r="AV66" s="85">
        <f>I!AU66/I!AU$71</f>
        <v>0</v>
      </c>
      <c r="AW66" s="85">
        <f>I!AV66/I!AV$71</f>
        <v>0</v>
      </c>
      <c r="AX66" s="85">
        <f>I!AW66/I!AW$71</f>
        <v>0</v>
      </c>
      <c r="AY66" s="85">
        <f>I!AX66/I!AX$71</f>
        <v>0</v>
      </c>
      <c r="AZ66" s="85">
        <f>I!AY66/I!AY$71</f>
        <v>0</v>
      </c>
      <c r="BA66" s="85">
        <f>I!AZ66/I!AZ$71</f>
        <v>0</v>
      </c>
      <c r="BB66" s="85">
        <f>I!BA66/I!BA$71</f>
        <v>0</v>
      </c>
      <c r="BC66" s="85">
        <f>I!BB66/I!BB$71</f>
        <v>0</v>
      </c>
      <c r="BD66" s="85">
        <f>I!BC66/I!BC$71</f>
        <v>0</v>
      </c>
      <c r="BE66" s="85">
        <f>I!BD66/I!BD$71</f>
        <v>0</v>
      </c>
      <c r="BF66" s="85">
        <f>I!BE66/I!BE$71</f>
        <v>0</v>
      </c>
      <c r="BG66" s="85">
        <f>I!BF66/I!BF$71</f>
        <v>0</v>
      </c>
      <c r="BH66" s="85">
        <f>I!BG66/I!BG$71</f>
        <v>0</v>
      </c>
      <c r="BI66" s="85">
        <f>I!BH66/I!BH$71</f>
        <v>0</v>
      </c>
      <c r="BJ66" s="85">
        <f>I!BI66/I!BI$71</f>
        <v>0</v>
      </c>
      <c r="BK66" s="85">
        <f>I!BJ66/I!BJ$71</f>
        <v>0</v>
      </c>
      <c r="BL66" s="85">
        <f>I!BK66/I!BK$71</f>
        <v>0</v>
      </c>
      <c r="BM66" s="85">
        <f>I!BL66/I!BL$71</f>
        <v>0</v>
      </c>
      <c r="BN66" s="85">
        <f>I!BM66/I!BM$71</f>
        <v>0</v>
      </c>
      <c r="BO66" s="85">
        <f>I!BN66/I!BN$71</f>
        <v>0</v>
      </c>
      <c r="BP66" s="85">
        <f>I!BO66/I!BO$71</f>
        <v>0</v>
      </c>
      <c r="BQ66" s="85">
        <f>I!BP66/I!BP$71</f>
        <v>0</v>
      </c>
      <c r="BR66" s="85">
        <f>I!BQ66/I!BQ$71</f>
        <v>0</v>
      </c>
      <c r="BS66" s="85">
        <f>I!BR66/I!BR$71</f>
        <v>0</v>
      </c>
      <c r="BT66" s="85">
        <f>I!BS66/I!BS$71</f>
        <v>0</v>
      </c>
      <c r="BU66" s="85">
        <f>I!BT66/I!BT$71</f>
        <v>0</v>
      </c>
      <c r="BV66" s="85">
        <f>I!BU66/I!BU$71</f>
        <v>0</v>
      </c>
      <c r="BW66" s="85">
        <f>I!BV66/I!BV$71</f>
        <v>0</v>
      </c>
      <c r="BX66" s="85">
        <f>I!BW66/I!BW$71</f>
        <v>0</v>
      </c>
      <c r="BY66" s="85">
        <f>I!BX66/I!BX$71</f>
        <v>0</v>
      </c>
      <c r="BZ66" s="85">
        <f>I!BY66/I!BY$71</f>
        <v>0</v>
      </c>
      <c r="CA66" s="85">
        <f>I!BZ66/I!BZ$71</f>
        <v>0</v>
      </c>
      <c r="CB66" s="85">
        <f>I!CA66/I!CA$71</f>
        <v>0</v>
      </c>
      <c r="CC66" s="85">
        <f>I!CB66/I!CB$71</f>
        <v>0</v>
      </c>
      <c r="CD66" s="85">
        <f>I!CC66/I!CC$71</f>
        <v>0</v>
      </c>
      <c r="CE66" s="85">
        <f>I!CD66/I!CD$71</f>
        <v>0</v>
      </c>
      <c r="CF66" s="85">
        <f>I!CE66/I!CE$71</f>
        <v>0</v>
      </c>
      <c r="CG66" s="85">
        <f>I!CF66/I!CF$71</f>
        <v>0</v>
      </c>
      <c r="CH66" s="85">
        <f>I!CG66/I!CG$71</f>
        <v>0</v>
      </c>
      <c r="CI66" s="85">
        <f>I!CH66/I!CH$71</f>
        <v>0</v>
      </c>
      <c r="CJ66" s="85">
        <f>I!CI66/I!CI$71</f>
        <v>0</v>
      </c>
      <c r="CK66" s="85">
        <f>I!CJ66/I!CJ$71</f>
        <v>0</v>
      </c>
      <c r="CL66" s="85">
        <f>I!CK66/I!CK$71</f>
        <v>0</v>
      </c>
      <c r="CM66" s="85">
        <f>I!CL66/I!CL$71</f>
        <v>0</v>
      </c>
      <c r="CN66" s="85">
        <f>I!CM66/I!CM$71</f>
        <v>0</v>
      </c>
      <c r="CO66" s="85">
        <f>I!CN66/I!CN$71</f>
        <v>0</v>
      </c>
      <c r="CP66" s="85">
        <f>I!CO66/I!CO$71</f>
        <v>0</v>
      </c>
      <c r="CQ66" s="85">
        <f>I!CP66/I!CP$71</f>
        <v>0</v>
      </c>
      <c r="CR66" s="85">
        <f>I!CQ66/I!CQ$71</f>
        <v>0</v>
      </c>
      <c r="CS66" s="85">
        <f>I!CR66/I!CR$71</f>
        <v>0</v>
      </c>
      <c r="CT66" s="85">
        <f>I!CS66/I!CS$71</f>
        <v>0</v>
      </c>
      <c r="CU66" s="85">
        <f>I!CT66/I!CT$71</f>
        <v>0</v>
      </c>
      <c r="CV66" s="85">
        <f>I!CU66/I!CU$71</f>
        <v>0</v>
      </c>
      <c r="CW66" s="85">
        <f>I!CV66/I!CV$71</f>
        <v>0</v>
      </c>
      <c r="CX66" s="85">
        <f>I!CW66/I!CW$71</f>
        <v>0</v>
      </c>
      <c r="CY66" s="85">
        <f>I!CX66/I!CX$71</f>
        <v>0</v>
      </c>
      <c r="CZ66" s="85">
        <f>I!CY66/I!CY$71</f>
        <v>0</v>
      </c>
      <c r="DA66" s="85">
        <f>I!CZ66/I!CZ$71</f>
        <v>0</v>
      </c>
      <c r="DB66" s="85">
        <f>I!DA66/I!DA$71</f>
        <v>0</v>
      </c>
      <c r="DC66" s="85">
        <f>I!DB66/I!DB$71</f>
        <v>0</v>
      </c>
      <c r="DD66" s="85">
        <f>I!DC66/I!DC$71</f>
        <v>0</v>
      </c>
      <c r="DE66" s="85">
        <f>I!DD66/I!DD$71</f>
        <v>0</v>
      </c>
      <c r="DF66" s="85">
        <f>I!DE66/I!DE$71</f>
        <v>4.1557059921124703E-6</v>
      </c>
      <c r="DG66" s="85">
        <f>I!DF66/I!DF$71</f>
        <v>0</v>
      </c>
      <c r="DH66" s="85">
        <f>I!DG66/I!DG$71</f>
        <v>0</v>
      </c>
      <c r="DI66" s="85">
        <f>I!DH66/I!DH$71</f>
        <v>3.0496587137579058E-2</v>
      </c>
      <c r="DJ66" s="85">
        <f>I!DI66/I!DI$71</f>
        <v>0</v>
      </c>
      <c r="DK66" s="85">
        <f>I!DJ66/I!DJ$71</f>
        <v>0</v>
      </c>
      <c r="DL66" s="85">
        <f>I!DK66/I!DK$71</f>
        <v>0</v>
      </c>
      <c r="DM66" s="85">
        <f>I!DL66/I!DL$71</f>
        <v>0</v>
      </c>
      <c r="DN66" s="85">
        <f>I!DM66/I!DM$71</f>
        <v>0</v>
      </c>
      <c r="DO66" s="85">
        <f>I!DN66/I!DN$71</f>
        <v>0</v>
      </c>
      <c r="DP66" s="85">
        <f>I!DO66/I!DO$71</f>
        <v>0</v>
      </c>
      <c r="DQ66" s="85">
        <f>I!DP66/I!DP$71</f>
        <v>0</v>
      </c>
      <c r="DR66" s="85">
        <f>I!DQ66/I!DQ$71</f>
        <v>0</v>
      </c>
      <c r="DS66" s="85">
        <f>I!DR66/I!DR$71</f>
        <v>0</v>
      </c>
      <c r="DT66" s="85">
        <f>I!DS66/I!DS$71</f>
        <v>1</v>
      </c>
      <c r="DU66" s="85">
        <f>I!DT66/I!DT$71</f>
        <v>8.9670717365738922E-3</v>
      </c>
      <c r="DV66" s="85">
        <f>I!DU66/I!DU$71</f>
        <v>0</v>
      </c>
      <c r="DW66" s="85">
        <f>I!DV66/I!DV$71</f>
        <v>0</v>
      </c>
      <c r="DX66" s="85">
        <f>I!DW66/I!DW$71</f>
        <v>0</v>
      </c>
      <c r="DY66" s="85">
        <f>I!DX66/I!DX$71</f>
        <v>0</v>
      </c>
      <c r="DZ66" s="85">
        <f>I!DY66/I!DY$71</f>
        <v>0</v>
      </c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</row>
    <row r="67" spans="1:256" s="66" customFormat="1" ht="12.75" customHeight="1">
      <c r="A67" s="200">
        <v>8692</v>
      </c>
      <c r="B67" s="63" t="s">
        <v>289</v>
      </c>
      <c r="C67" s="85">
        <f>I!B67/I!B$71</f>
        <v>0</v>
      </c>
      <c r="D67" s="85">
        <f>I!C67/I!C$71</f>
        <v>0</v>
      </c>
      <c r="E67" s="85">
        <f>I!D67/I!D$71</f>
        <v>0</v>
      </c>
      <c r="F67" s="85">
        <f>I!E67/I!E$71</f>
        <v>0</v>
      </c>
      <c r="G67" s="85">
        <f>I!F67/I!F$71</f>
        <v>0</v>
      </c>
      <c r="H67" s="85">
        <f>I!G67/I!G$71</f>
        <v>0</v>
      </c>
      <c r="I67" s="85">
        <f>I!H67/I!H$71</f>
        <v>0</v>
      </c>
      <c r="J67" s="85">
        <f>I!I67/I!I$71</f>
        <v>0</v>
      </c>
      <c r="K67" s="85">
        <f>I!J67/I!J$71</f>
        <v>0</v>
      </c>
      <c r="L67" s="85">
        <f>I!K67/I!K$71</f>
        <v>0</v>
      </c>
      <c r="M67" s="85">
        <f>I!L67/I!L$71</f>
        <v>0</v>
      </c>
      <c r="N67" s="85">
        <f>I!M67/I!M$71</f>
        <v>0</v>
      </c>
      <c r="O67" s="85">
        <f>I!N67/I!N$71</f>
        <v>0</v>
      </c>
      <c r="P67" s="85">
        <f>I!O67/I!O$71</f>
        <v>0</v>
      </c>
      <c r="Q67" s="85">
        <f>I!P67/I!P$71</f>
        <v>0</v>
      </c>
      <c r="R67" s="85">
        <f>I!Q67/I!Q$71</f>
        <v>0</v>
      </c>
      <c r="S67" s="85">
        <f>I!R67/I!R$71</f>
        <v>0</v>
      </c>
      <c r="T67" s="85">
        <f>I!S67/I!S$71</f>
        <v>0</v>
      </c>
      <c r="U67" s="85">
        <f>I!T67/I!T$71</f>
        <v>0</v>
      </c>
      <c r="V67" s="85">
        <f>I!U67/I!U$71</f>
        <v>0</v>
      </c>
      <c r="W67" s="85">
        <f>I!V67/I!V$71</f>
        <v>0</v>
      </c>
      <c r="X67" s="85">
        <f>I!W67/I!W$71</f>
        <v>0</v>
      </c>
      <c r="Y67" s="85">
        <f>I!X67/I!X$71</f>
        <v>0</v>
      </c>
      <c r="Z67" s="85">
        <f>I!Y67/I!Y$71</f>
        <v>0</v>
      </c>
      <c r="AA67" s="85">
        <f>I!Z67/I!Z$71</f>
        <v>0</v>
      </c>
      <c r="AB67" s="85">
        <f>I!AA67/I!AA$71</f>
        <v>0</v>
      </c>
      <c r="AC67" s="85">
        <f>I!AB67/I!AB$71</f>
        <v>0</v>
      </c>
      <c r="AD67" s="85">
        <f>I!AC67/I!AC$71</f>
        <v>0</v>
      </c>
      <c r="AE67" s="85">
        <f>I!AD67/I!AD$71</f>
        <v>0</v>
      </c>
      <c r="AF67" s="85">
        <f>I!AE67/I!AE$71</f>
        <v>0</v>
      </c>
      <c r="AG67" s="85">
        <f>I!AF67/I!AF$71</f>
        <v>0</v>
      </c>
      <c r="AH67" s="85">
        <f>I!AG67/I!AG$71</f>
        <v>0</v>
      </c>
      <c r="AI67" s="85">
        <f>I!AH67/I!AH$71</f>
        <v>0</v>
      </c>
      <c r="AJ67" s="85">
        <f>I!AI67/I!AI$71</f>
        <v>0</v>
      </c>
      <c r="AK67" s="85">
        <f>I!AJ67/I!AJ$71</f>
        <v>0</v>
      </c>
      <c r="AL67" s="85">
        <f>I!AK67/I!AK$71</f>
        <v>0</v>
      </c>
      <c r="AM67" s="85">
        <f>I!AL67/I!AL$71</f>
        <v>0</v>
      </c>
      <c r="AN67" s="85">
        <f>I!AM67/I!AM$71</f>
        <v>0</v>
      </c>
      <c r="AO67" s="85">
        <f>I!AN67/I!AN$71</f>
        <v>0</v>
      </c>
      <c r="AP67" s="85">
        <f>I!AO67/I!AO$71</f>
        <v>0</v>
      </c>
      <c r="AQ67" s="85">
        <f>I!AP67/I!AP$71</f>
        <v>0</v>
      </c>
      <c r="AR67" s="85">
        <f>I!AQ67/I!AQ$71</f>
        <v>0</v>
      </c>
      <c r="AS67" s="85">
        <f>I!AR67/I!AR$71</f>
        <v>0</v>
      </c>
      <c r="AT67" s="85">
        <f>I!AS67/I!AS$71</f>
        <v>0</v>
      </c>
      <c r="AU67" s="85">
        <f>I!AT67/I!AT$71</f>
        <v>0</v>
      </c>
      <c r="AV67" s="85">
        <f>I!AU67/I!AU$71</f>
        <v>0</v>
      </c>
      <c r="AW67" s="85">
        <f>I!AV67/I!AV$71</f>
        <v>0</v>
      </c>
      <c r="AX67" s="85">
        <f>I!AW67/I!AW$71</f>
        <v>0</v>
      </c>
      <c r="AY67" s="85">
        <f>I!AX67/I!AX$71</f>
        <v>0</v>
      </c>
      <c r="AZ67" s="85">
        <f>I!AY67/I!AY$71</f>
        <v>0</v>
      </c>
      <c r="BA67" s="85">
        <f>I!AZ67/I!AZ$71</f>
        <v>0</v>
      </c>
      <c r="BB67" s="85">
        <f>I!BA67/I!BA$71</f>
        <v>0</v>
      </c>
      <c r="BC67" s="85">
        <f>I!BB67/I!BB$71</f>
        <v>0</v>
      </c>
      <c r="BD67" s="85">
        <f>I!BC67/I!BC$71</f>
        <v>0</v>
      </c>
      <c r="BE67" s="85">
        <f>I!BD67/I!BD$71</f>
        <v>0</v>
      </c>
      <c r="BF67" s="85">
        <f>I!BE67/I!BE$71</f>
        <v>0</v>
      </c>
      <c r="BG67" s="85">
        <f>I!BF67/I!BF$71</f>
        <v>0</v>
      </c>
      <c r="BH67" s="85">
        <f>I!BG67/I!BG$71</f>
        <v>0</v>
      </c>
      <c r="BI67" s="85">
        <f>I!BH67/I!BH$71</f>
        <v>0</v>
      </c>
      <c r="BJ67" s="85">
        <f>I!BI67/I!BI$71</f>
        <v>0</v>
      </c>
      <c r="BK67" s="85">
        <f>I!BJ67/I!BJ$71</f>
        <v>0</v>
      </c>
      <c r="BL67" s="85">
        <f>I!BK67/I!BK$71</f>
        <v>0</v>
      </c>
      <c r="BM67" s="85">
        <f>I!BL67/I!BL$71</f>
        <v>0</v>
      </c>
      <c r="BN67" s="85">
        <f>I!BM67/I!BM$71</f>
        <v>0</v>
      </c>
      <c r="BO67" s="85">
        <f>I!BN67/I!BN$71</f>
        <v>0</v>
      </c>
      <c r="BP67" s="85">
        <f>I!BO67/I!BO$71</f>
        <v>0</v>
      </c>
      <c r="BQ67" s="85">
        <f>I!BP67/I!BP$71</f>
        <v>0</v>
      </c>
      <c r="BR67" s="85">
        <f>I!BQ67/I!BQ$71</f>
        <v>0</v>
      </c>
      <c r="BS67" s="85">
        <f>I!BR67/I!BR$71</f>
        <v>0</v>
      </c>
      <c r="BT67" s="85">
        <f>I!BS67/I!BS$71</f>
        <v>0</v>
      </c>
      <c r="BU67" s="85">
        <f>I!BT67/I!BT$71</f>
        <v>0</v>
      </c>
      <c r="BV67" s="85">
        <f>I!BU67/I!BU$71</f>
        <v>0</v>
      </c>
      <c r="BW67" s="85">
        <f>I!BV67/I!BV$71</f>
        <v>0</v>
      </c>
      <c r="BX67" s="85">
        <f>I!BW67/I!BW$71</f>
        <v>0</v>
      </c>
      <c r="BY67" s="85">
        <f>I!BX67/I!BX$71</f>
        <v>0</v>
      </c>
      <c r="BZ67" s="85">
        <f>I!BY67/I!BY$71</f>
        <v>0</v>
      </c>
      <c r="CA67" s="85">
        <f>I!BZ67/I!BZ$71</f>
        <v>0</v>
      </c>
      <c r="CB67" s="85">
        <f>I!CA67/I!CA$71</f>
        <v>0</v>
      </c>
      <c r="CC67" s="85">
        <f>I!CB67/I!CB$71</f>
        <v>0</v>
      </c>
      <c r="CD67" s="85">
        <f>I!CC67/I!CC$71</f>
        <v>0</v>
      </c>
      <c r="CE67" s="85">
        <f>I!CD67/I!CD$71</f>
        <v>0</v>
      </c>
      <c r="CF67" s="85">
        <f>I!CE67/I!CE$71</f>
        <v>0</v>
      </c>
      <c r="CG67" s="85">
        <f>I!CF67/I!CF$71</f>
        <v>0</v>
      </c>
      <c r="CH67" s="85">
        <f>I!CG67/I!CG$71</f>
        <v>0</v>
      </c>
      <c r="CI67" s="85">
        <f>I!CH67/I!CH$71</f>
        <v>0</v>
      </c>
      <c r="CJ67" s="85">
        <f>I!CI67/I!CI$71</f>
        <v>0</v>
      </c>
      <c r="CK67" s="85">
        <f>I!CJ67/I!CJ$71</f>
        <v>0</v>
      </c>
      <c r="CL67" s="85">
        <f>I!CK67/I!CK$71</f>
        <v>0</v>
      </c>
      <c r="CM67" s="85">
        <f>I!CL67/I!CL$71</f>
        <v>0</v>
      </c>
      <c r="CN67" s="85">
        <f>I!CM67/I!CM$71</f>
        <v>0</v>
      </c>
      <c r="CO67" s="85">
        <f>I!CN67/I!CN$71</f>
        <v>0</v>
      </c>
      <c r="CP67" s="85">
        <f>I!CO67/I!CO$71</f>
        <v>0</v>
      </c>
      <c r="CQ67" s="85">
        <f>I!CP67/I!CP$71</f>
        <v>0</v>
      </c>
      <c r="CR67" s="85">
        <f>I!CQ67/I!CQ$71</f>
        <v>0</v>
      </c>
      <c r="CS67" s="85">
        <f>I!CR67/I!CR$71</f>
        <v>0</v>
      </c>
      <c r="CT67" s="85">
        <f>I!CS67/I!CS$71</f>
        <v>0</v>
      </c>
      <c r="CU67" s="85">
        <f>I!CT67/I!CT$71</f>
        <v>0</v>
      </c>
      <c r="CV67" s="85">
        <f>I!CU67/I!CU$71</f>
        <v>0</v>
      </c>
      <c r="CW67" s="85">
        <f>I!CV67/I!CV$71</f>
        <v>0</v>
      </c>
      <c r="CX67" s="85">
        <f>I!CW67/I!CW$71</f>
        <v>0</v>
      </c>
      <c r="CY67" s="85">
        <f>I!CX67/I!CX$71</f>
        <v>0</v>
      </c>
      <c r="CZ67" s="85">
        <f>I!CY67/I!CY$71</f>
        <v>0</v>
      </c>
      <c r="DA67" s="85">
        <f>I!CZ67/I!CZ$71</f>
        <v>0</v>
      </c>
      <c r="DB67" s="85">
        <f>I!DA67/I!DA$71</f>
        <v>0</v>
      </c>
      <c r="DC67" s="85">
        <f>I!DB67/I!DB$71</f>
        <v>0</v>
      </c>
      <c r="DD67" s="85">
        <f>I!DC67/I!DC$71</f>
        <v>0</v>
      </c>
      <c r="DE67" s="85">
        <f>I!DD67/I!DD$71</f>
        <v>0</v>
      </c>
      <c r="DF67" s="85">
        <f>I!DE67/I!DE$71</f>
        <v>1.5126769811289391E-3</v>
      </c>
      <c r="DG67" s="85">
        <f>I!DF67/I!DF$71</f>
        <v>0</v>
      </c>
      <c r="DH67" s="85">
        <f>I!DG67/I!DG$71</f>
        <v>0</v>
      </c>
      <c r="DI67" s="85">
        <f>I!DH67/I!DH$71</f>
        <v>4.8009685432191535E-4</v>
      </c>
      <c r="DJ67" s="85">
        <f>I!DI67/I!DI$71</f>
        <v>0</v>
      </c>
      <c r="DK67" s="85">
        <f>I!DJ67/I!DJ$71</f>
        <v>0</v>
      </c>
      <c r="DL67" s="85">
        <f>I!DK67/I!DK$71</f>
        <v>0</v>
      </c>
      <c r="DM67" s="85">
        <f>I!DL67/I!DL$71</f>
        <v>0</v>
      </c>
      <c r="DN67" s="85">
        <f>I!DM67/I!DM$71</f>
        <v>0</v>
      </c>
      <c r="DO67" s="85">
        <f>I!DN67/I!DN$71</f>
        <v>0</v>
      </c>
      <c r="DP67" s="85">
        <f>I!DO67/I!DO$71</f>
        <v>0</v>
      </c>
      <c r="DQ67" s="85">
        <f>I!DP67/I!DP$71</f>
        <v>0</v>
      </c>
      <c r="DR67" s="85">
        <f>I!DQ67/I!DQ$71</f>
        <v>0</v>
      </c>
      <c r="DS67" s="85">
        <f>I!DR67/I!DR$71</f>
        <v>0</v>
      </c>
      <c r="DT67" s="85">
        <f>I!DS67/I!DS$71</f>
        <v>0</v>
      </c>
      <c r="DU67" s="85">
        <f>I!DT67/I!DT$71</f>
        <v>0.9881288383640402</v>
      </c>
      <c r="DV67" s="85">
        <f>I!DU67/I!DU$71</f>
        <v>0</v>
      </c>
      <c r="DW67" s="85">
        <f>I!DV67/I!DV$71</f>
        <v>0</v>
      </c>
      <c r="DX67" s="85">
        <f>I!DW67/I!DW$71</f>
        <v>0</v>
      </c>
      <c r="DY67" s="85">
        <f>I!DX67/I!DX$71</f>
        <v>0</v>
      </c>
      <c r="DZ67" s="85">
        <f>I!DY67/I!DY$71</f>
        <v>0</v>
      </c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</row>
    <row r="68" spans="1:256" s="63" customFormat="1" ht="12.75" customHeight="1">
      <c r="A68" s="200">
        <v>9080</v>
      </c>
      <c r="B68" s="63" t="s">
        <v>359</v>
      </c>
      <c r="C68" s="85">
        <f>I!B68/I!B$71</f>
        <v>0</v>
      </c>
      <c r="D68" s="85">
        <f>I!C68/I!C$71</f>
        <v>0</v>
      </c>
      <c r="E68" s="85">
        <f>I!D68/I!D$71</f>
        <v>0</v>
      </c>
      <c r="F68" s="85">
        <f>I!E68/I!E$71</f>
        <v>0</v>
      </c>
      <c r="G68" s="85">
        <f>I!F68/I!F$71</f>
        <v>0</v>
      </c>
      <c r="H68" s="85">
        <f>I!G68/I!G$71</f>
        <v>0</v>
      </c>
      <c r="I68" s="85">
        <f>I!H68/I!H$71</f>
        <v>0</v>
      </c>
      <c r="J68" s="85">
        <f>I!I68/I!I$71</f>
        <v>0</v>
      </c>
      <c r="K68" s="85">
        <f>I!J68/I!J$71</f>
        <v>0</v>
      </c>
      <c r="L68" s="85">
        <f>I!K68/I!K$71</f>
        <v>0</v>
      </c>
      <c r="M68" s="85">
        <f>I!L68/I!L$71</f>
        <v>0</v>
      </c>
      <c r="N68" s="85">
        <f>I!M68/I!M$71</f>
        <v>0</v>
      </c>
      <c r="O68" s="85">
        <f>I!N68/I!N$71</f>
        <v>0</v>
      </c>
      <c r="P68" s="85">
        <f>I!O68/I!O$71</f>
        <v>0</v>
      </c>
      <c r="Q68" s="85">
        <f>I!P68/I!P$71</f>
        <v>0</v>
      </c>
      <c r="R68" s="85">
        <f>I!Q68/I!Q$71</f>
        <v>0</v>
      </c>
      <c r="S68" s="85">
        <f>I!R68/I!R$71</f>
        <v>0</v>
      </c>
      <c r="T68" s="85">
        <f>I!S68/I!S$71</f>
        <v>0</v>
      </c>
      <c r="U68" s="85">
        <f>I!T68/I!T$71</f>
        <v>0</v>
      </c>
      <c r="V68" s="85">
        <f>I!U68/I!U$71</f>
        <v>0</v>
      </c>
      <c r="W68" s="85">
        <f>I!V68/I!V$71</f>
        <v>0</v>
      </c>
      <c r="X68" s="85">
        <f>I!W68/I!W$71</f>
        <v>0</v>
      </c>
      <c r="Y68" s="85">
        <f>I!X68/I!X$71</f>
        <v>0</v>
      </c>
      <c r="Z68" s="85">
        <f>I!Y68/I!Y$71</f>
        <v>0</v>
      </c>
      <c r="AA68" s="85">
        <f>I!Z68/I!Z$71</f>
        <v>0</v>
      </c>
      <c r="AB68" s="85">
        <f>I!AA68/I!AA$71</f>
        <v>0</v>
      </c>
      <c r="AC68" s="85">
        <f>I!AB68/I!AB$71</f>
        <v>0</v>
      </c>
      <c r="AD68" s="85">
        <f>I!AC68/I!AC$71</f>
        <v>0</v>
      </c>
      <c r="AE68" s="85">
        <f>I!AD68/I!AD$71</f>
        <v>0</v>
      </c>
      <c r="AF68" s="85">
        <f>I!AE68/I!AE$71</f>
        <v>0</v>
      </c>
      <c r="AG68" s="85">
        <f>I!AF68/I!AF$71</f>
        <v>0</v>
      </c>
      <c r="AH68" s="85">
        <f>I!AG68/I!AG$71</f>
        <v>0</v>
      </c>
      <c r="AI68" s="85">
        <f>I!AH68/I!AH$71</f>
        <v>0</v>
      </c>
      <c r="AJ68" s="85">
        <f>I!AI68/I!AI$71</f>
        <v>0</v>
      </c>
      <c r="AK68" s="85">
        <f>I!AJ68/I!AJ$71</f>
        <v>0</v>
      </c>
      <c r="AL68" s="85">
        <f>I!AK68/I!AK$71</f>
        <v>0</v>
      </c>
      <c r="AM68" s="85">
        <f>I!AL68/I!AL$71</f>
        <v>0</v>
      </c>
      <c r="AN68" s="85">
        <f>I!AM68/I!AM$71</f>
        <v>0</v>
      </c>
      <c r="AO68" s="85">
        <f>I!AN68/I!AN$71</f>
        <v>0</v>
      </c>
      <c r="AP68" s="85">
        <f>I!AO68/I!AO$71</f>
        <v>0</v>
      </c>
      <c r="AQ68" s="85">
        <f>I!AP68/I!AP$71</f>
        <v>0</v>
      </c>
      <c r="AR68" s="85">
        <f>I!AQ68/I!AQ$71</f>
        <v>0</v>
      </c>
      <c r="AS68" s="85">
        <f>I!AR68/I!AR$71</f>
        <v>0</v>
      </c>
      <c r="AT68" s="85">
        <f>I!AS68/I!AS$71</f>
        <v>0</v>
      </c>
      <c r="AU68" s="85">
        <f>I!AT68/I!AT$71</f>
        <v>0</v>
      </c>
      <c r="AV68" s="85">
        <f>I!AU68/I!AU$71</f>
        <v>0</v>
      </c>
      <c r="AW68" s="85">
        <f>I!AV68/I!AV$71</f>
        <v>0</v>
      </c>
      <c r="AX68" s="85">
        <f>I!AW68/I!AW$71</f>
        <v>0</v>
      </c>
      <c r="AY68" s="85">
        <f>I!AX68/I!AX$71</f>
        <v>0</v>
      </c>
      <c r="AZ68" s="85">
        <f>I!AY68/I!AY$71</f>
        <v>0</v>
      </c>
      <c r="BA68" s="85">
        <f>I!AZ68/I!AZ$71</f>
        <v>0</v>
      </c>
      <c r="BB68" s="85">
        <f>I!BA68/I!BA$71</f>
        <v>0</v>
      </c>
      <c r="BC68" s="85">
        <f>I!BB68/I!BB$71</f>
        <v>0</v>
      </c>
      <c r="BD68" s="85">
        <f>I!BC68/I!BC$71</f>
        <v>0</v>
      </c>
      <c r="BE68" s="85">
        <f>I!BD68/I!BD$71</f>
        <v>0</v>
      </c>
      <c r="BF68" s="85">
        <f>I!BE68/I!BE$71</f>
        <v>0</v>
      </c>
      <c r="BG68" s="85">
        <f>I!BF68/I!BF$71</f>
        <v>0</v>
      </c>
      <c r="BH68" s="85">
        <f>I!BG68/I!BG$71</f>
        <v>0</v>
      </c>
      <c r="BI68" s="85">
        <f>I!BH68/I!BH$71</f>
        <v>0</v>
      </c>
      <c r="BJ68" s="85">
        <f>I!BI68/I!BI$71</f>
        <v>0</v>
      </c>
      <c r="BK68" s="85">
        <f>I!BJ68/I!BJ$71</f>
        <v>0</v>
      </c>
      <c r="BL68" s="85">
        <f>I!BK68/I!BK$71</f>
        <v>0</v>
      </c>
      <c r="BM68" s="85">
        <f>I!BL68/I!BL$71</f>
        <v>0</v>
      </c>
      <c r="BN68" s="85">
        <f>I!BM68/I!BM$71</f>
        <v>0</v>
      </c>
      <c r="BO68" s="85">
        <f>I!BN68/I!BN$71</f>
        <v>0</v>
      </c>
      <c r="BP68" s="85">
        <f>I!BO68/I!BO$71</f>
        <v>0</v>
      </c>
      <c r="BQ68" s="85">
        <f>I!BP68/I!BP$71</f>
        <v>0</v>
      </c>
      <c r="BR68" s="85">
        <f>I!BQ68/I!BQ$71</f>
        <v>0</v>
      </c>
      <c r="BS68" s="85">
        <f>I!BR68/I!BR$71</f>
        <v>0</v>
      </c>
      <c r="BT68" s="85">
        <f>I!BS68/I!BS$71</f>
        <v>0</v>
      </c>
      <c r="BU68" s="85">
        <f>I!BT68/I!BT$71</f>
        <v>0</v>
      </c>
      <c r="BV68" s="85">
        <f>I!BU68/I!BU$71</f>
        <v>0</v>
      </c>
      <c r="BW68" s="85">
        <f>I!BV68/I!BV$71</f>
        <v>0</v>
      </c>
      <c r="BX68" s="85">
        <f>I!BW68/I!BW$71</f>
        <v>0</v>
      </c>
      <c r="BY68" s="85">
        <f>I!BX68/I!BX$71</f>
        <v>0</v>
      </c>
      <c r="BZ68" s="85">
        <f>I!BY68/I!BY$71</f>
        <v>0</v>
      </c>
      <c r="CA68" s="85">
        <f>I!BZ68/I!BZ$71</f>
        <v>0</v>
      </c>
      <c r="CB68" s="85">
        <f>I!CA68/I!CA$71</f>
        <v>0</v>
      </c>
      <c r="CC68" s="85">
        <f>I!CB68/I!CB$71</f>
        <v>0</v>
      </c>
      <c r="CD68" s="85">
        <f>I!CC68/I!CC$71</f>
        <v>0</v>
      </c>
      <c r="CE68" s="85">
        <f>I!CD68/I!CD$71</f>
        <v>0</v>
      </c>
      <c r="CF68" s="85">
        <f>I!CE68/I!CE$71</f>
        <v>0</v>
      </c>
      <c r="CG68" s="85">
        <f>I!CF68/I!CF$71</f>
        <v>0</v>
      </c>
      <c r="CH68" s="85">
        <f>I!CG68/I!CG$71</f>
        <v>0</v>
      </c>
      <c r="CI68" s="85">
        <f>I!CH68/I!CH$71</f>
        <v>0</v>
      </c>
      <c r="CJ68" s="85">
        <f>I!CI68/I!CI$71</f>
        <v>0</v>
      </c>
      <c r="CK68" s="85">
        <f>I!CJ68/I!CJ$71</f>
        <v>0</v>
      </c>
      <c r="CL68" s="85">
        <f>I!CK68/I!CK$71</f>
        <v>0</v>
      </c>
      <c r="CM68" s="85">
        <f>I!CL68/I!CL$71</f>
        <v>0</v>
      </c>
      <c r="CN68" s="85">
        <f>I!CM68/I!CM$71</f>
        <v>0</v>
      </c>
      <c r="CO68" s="85">
        <f>I!CN68/I!CN$71</f>
        <v>0</v>
      </c>
      <c r="CP68" s="85">
        <f>I!CO68/I!CO$71</f>
        <v>0</v>
      </c>
      <c r="CQ68" s="85">
        <f>I!CP68/I!CP$71</f>
        <v>0</v>
      </c>
      <c r="CR68" s="85">
        <f>I!CQ68/I!CQ$71</f>
        <v>5.5252250338420036E-5</v>
      </c>
      <c r="CS68" s="85">
        <f>I!CR68/I!CR$71</f>
        <v>0</v>
      </c>
      <c r="CT68" s="85">
        <f>I!CS68/I!CS$71</f>
        <v>0</v>
      </c>
      <c r="CU68" s="85">
        <f>I!CT68/I!CT$71</f>
        <v>0</v>
      </c>
      <c r="CV68" s="85">
        <f>I!CU68/I!CU$71</f>
        <v>0</v>
      </c>
      <c r="CW68" s="85">
        <f>I!CV68/I!CV$71</f>
        <v>0</v>
      </c>
      <c r="CX68" s="85">
        <f>I!CW68/I!CW$71</f>
        <v>0</v>
      </c>
      <c r="CY68" s="85">
        <f>I!CX68/I!CX$71</f>
        <v>0</v>
      </c>
      <c r="CZ68" s="85">
        <f>I!CY68/I!CY$71</f>
        <v>0</v>
      </c>
      <c r="DA68" s="85">
        <f>I!CZ68/I!CZ$71</f>
        <v>0</v>
      </c>
      <c r="DB68" s="85">
        <f>I!DA68/I!DA$71</f>
        <v>0</v>
      </c>
      <c r="DC68" s="85">
        <f>I!DB68/I!DB$71</f>
        <v>0</v>
      </c>
      <c r="DD68" s="85">
        <f>I!DC68/I!DC$71</f>
        <v>0</v>
      </c>
      <c r="DE68" s="85">
        <f>I!DD68/I!DD$71</f>
        <v>0</v>
      </c>
      <c r="DF68" s="85">
        <f>I!DE68/I!DE$71</f>
        <v>1.0887949699334672E-3</v>
      </c>
      <c r="DG68" s="85">
        <f>I!DF68/I!DF$71</f>
        <v>0</v>
      </c>
      <c r="DH68" s="85">
        <f>I!DG68/I!DG$71</f>
        <v>0</v>
      </c>
      <c r="DI68" s="85">
        <f>I!DH68/I!DH$71</f>
        <v>0</v>
      </c>
      <c r="DJ68" s="85">
        <f>I!DI68/I!DI$71</f>
        <v>0</v>
      </c>
      <c r="DK68" s="85">
        <f>I!DJ68/I!DJ$71</f>
        <v>2.250828884080756E-2</v>
      </c>
      <c r="DL68" s="85">
        <f>I!DK68/I!DK$71</f>
        <v>0</v>
      </c>
      <c r="DM68" s="85">
        <f>I!DL68/I!DL$71</f>
        <v>0</v>
      </c>
      <c r="DN68" s="85">
        <f>I!DM68/I!DM$71</f>
        <v>0</v>
      </c>
      <c r="DO68" s="85">
        <f>I!DN68/I!DN$71</f>
        <v>0</v>
      </c>
      <c r="DP68" s="85">
        <f>I!DO68/I!DO$71</f>
        <v>0</v>
      </c>
      <c r="DQ68" s="85">
        <f>I!DP68/I!DP$71</f>
        <v>0</v>
      </c>
      <c r="DR68" s="85">
        <f>I!DQ68/I!DQ$71</f>
        <v>0</v>
      </c>
      <c r="DS68" s="85">
        <f>I!DR68/I!DR$71</f>
        <v>0</v>
      </c>
      <c r="DT68" s="85">
        <f>I!DS68/I!DS$71</f>
        <v>0</v>
      </c>
      <c r="DU68" s="85">
        <f>I!DT68/I!DT$71</f>
        <v>0</v>
      </c>
      <c r="DV68" s="85">
        <f>I!DU68/I!DU$71</f>
        <v>0.94079813633140885</v>
      </c>
      <c r="DW68" s="85">
        <f>I!DV68/I!DV$71</f>
        <v>0</v>
      </c>
      <c r="DX68" s="85">
        <f>I!DW68/I!DW$71</f>
        <v>0</v>
      </c>
      <c r="DY68" s="85">
        <f>I!DX68/I!DX$71</f>
        <v>0</v>
      </c>
      <c r="DZ68" s="85">
        <f>I!DY68/I!DY$71</f>
        <v>0</v>
      </c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</row>
    <row r="69" spans="1:256" s="63" customFormat="1" ht="12.75" customHeight="1">
      <c r="A69" s="200">
        <v>9480</v>
      </c>
      <c r="B69" s="63" t="s">
        <v>360</v>
      </c>
      <c r="C69" s="85">
        <f>I!B69/I!B$71</f>
        <v>0</v>
      </c>
      <c r="D69" s="85">
        <f>I!C69/I!C$71</f>
        <v>0</v>
      </c>
      <c r="E69" s="85">
        <f>I!D69/I!D$71</f>
        <v>0</v>
      </c>
      <c r="F69" s="85">
        <f>I!E69/I!E$71</f>
        <v>0</v>
      </c>
      <c r="G69" s="85">
        <f>I!F69/I!F$71</f>
        <v>0</v>
      </c>
      <c r="H69" s="85">
        <f>I!G69/I!G$71</f>
        <v>0</v>
      </c>
      <c r="I69" s="85">
        <f>I!H69/I!H$71</f>
        <v>0</v>
      </c>
      <c r="J69" s="85">
        <f>I!I69/I!I$71</f>
        <v>0</v>
      </c>
      <c r="K69" s="85">
        <f>I!J69/I!J$71</f>
        <v>0</v>
      </c>
      <c r="L69" s="85">
        <f>I!K69/I!K$71</f>
        <v>0</v>
      </c>
      <c r="M69" s="85">
        <f>I!L69/I!L$71</f>
        <v>0</v>
      </c>
      <c r="N69" s="85">
        <f>I!M69/I!M$71</f>
        <v>0</v>
      </c>
      <c r="O69" s="85">
        <f>I!N69/I!N$71</f>
        <v>0</v>
      </c>
      <c r="P69" s="85">
        <f>I!O69/I!O$71</f>
        <v>0</v>
      </c>
      <c r="Q69" s="85">
        <f>I!P69/I!P$71</f>
        <v>0</v>
      </c>
      <c r="R69" s="85">
        <f>I!Q69/I!Q$71</f>
        <v>0</v>
      </c>
      <c r="S69" s="85">
        <f>I!R69/I!R$71</f>
        <v>0</v>
      </c>
      <c r="T69" s="85">
        <f>I!S69/I!S$71</f>
        <v>0</v>
      </c>
      <c r="U69" s="85">
        <f>I!T69/I!T$71</f>
        <v>0</v>
      </c>
      <c r="V69" s="85">
        <f>I!U69/I!U$71</f>
        <v>0</v>
      </c>
      <c r="W69" s="85">
        <f>I!V69/I!V$71</f>
        <v>0</v>
      </c>
      <c r="X69" s="85">
        <f>I!W69/I!W$71</f>
        <v>0</v>
      </c>
      <c r="Y69" s="85">
        <f>I!X69/I!X$71</f>
        <v>0</v>
      </c>
      <c r="Z69" s="85">
        <f>I!Y69/I!Y$71</f>
        <v>0</v>
      </c>
      <c r="AA69" s="85">
        <f>I!Z69/I!Z$71</f>
        <v>0</v>
      </c>
      <c r="AB69" s="85">
        <f>I!AA69/I!AA$71</f>
        <v>0</v>
      </c>
      <c r="AC69" s="85">
        <f>I!AB69/I!AB$71</f>
        <v>0</v>
      </c>
      <c r="AD69" s="85">
        <f>I!AC69/I!AC$71</f>
        <v>0</v>
      </c>
      <c r="AE69" s="85">
        <f>I!AD69/I!AD$71</f>
        <v>0</v>
      </c>
      <c r="AF69" s="85">
        <f>I!AE69/I!AE$71</f>
        <v>0</v>
      </c>
      <c r="AG69" s="85">
        <f>I!AF69/I!AF$71</f>
        <v>0</v>
      </c>
      <c r="AH69" s="85">
        <f>I!AG69/I!AG$71</f>
        <v>0</v>
      </c>
      <c r="AI69" s="85">
        <f>I!AH69/I!AH$71</f>
        <v>0</v>
      </c>
      <c r="AJ69" s="85">
        <f>I!AI69/I!AI$71</f>
        <v>0</v>
      </c>
      <c r="AK69" s="85">
        <f>I!AJ69/I!AJ$71</f>
        <v>0</v>
      </c>
      <c r="AL69" s="85">
        <f>I!AK69/I!AK$71</f>
        <v>0</v>
      </c>
      <c r="AM69" s="85">
        <f>I!AL69/I!AL$71</f>
        <v>0</v>
      </c>
      <c r="AN69" s="85">
        <f>I!AM69/I!AM$71</f>
        <v>0</v>
      </c>
      <c r="AO69" s="85">
        <f>I!AN69/I!AN$71</f>
        <v>0</v>
      </c>
      <c r="AP69" s="85">
        <f>I!AO69/I!AO$71</f>
        <v>0</v>
      </c>
      <c r="AQ69" s="85">
        <f>I!AP69/I!AP$71</f>
        <v>0</v>
      </c>
      <c r="AR69" s="85">
        <f>I!AQ69/I!AQ$71</f>
        <v>0</v>
      </c>
      <c r="AS69" s="85">
        <f>I!AR69/I!AR$71</f>
        <v>0</v>
      </c>
      <c r="AT69" s="85">
        <f>I!AS69/I!AS$71</f>
        <v>0</v>
      </c>
      <c r="AU69" s="85">
        <f>I!AT69/I!AT$71</f>
        <v>0</v>
      </c>
      <c r="AV69" s="85">
        <f>I!AU69/I!AU$71</f>
        <v>0</v>
      </c>
      <c r="AW69" s="85">
        <f>I!AV69/I!AV$71</f>
        <v>0</v>
      </c>
      <c r="AX69" s="85">
        <f>I!AW69/I!AW$71</f>
        <v>0</v>
      </c>
      <c r="AY69" s="85">
        <f>I!AX69/I!AX$71</f>
        <v>0</v>
      </c>
      <c r="AZ69" s="85">
        <f>I!AY69/I!AY$71</f>
        <v>0</v>
      </c>
      <c r="BA69" s="85">
        <f>I!AZ69/I!AZ$71</f>
        <v>0</v>
      </c>
      <c r="BB69" s="85">
        <f>I!BA69/I!BA$71</f>
        <v>0</v>
      </c>
      <c r="BC69" s="85">
        <f>I!BB69/I!BB$71</f>
        <v>0</v>
      </c>
      <c r="BD69" s="85">
        <f>I!BC69/I!BC$71</f>
        <v>0</v>
      </c>
      <c r="BE69" s="85">
        <f>I!BD69/I!BD$71</f>
        <v>0</v>
      </c>
      <c r="BF69" s="85">
        <f>I!BE69/I!BE$71</f>
        <v>0</v>
      </c>
      <c r="BG69" s="85">
        <f>I!BF69/I!BF$71</f>
        <v>0</v>
      </c>
      <c r="BH69" s="85">
        <f>I!BG69/I!BG$71</f>
        <v>0</v>
      </c>
      <c r="BI69" s="85">
        <f>I!BH69/I!BH$71</f>
        <v>0</v>
      </c>
      <c r="BJ69" s="85">
        <f>I!BI69/I!BI$71</f>
        <v>0</v>
      </c>
      <c r="BK69" s="85">
        <f>I!BJ69/I!BJ$71</f>
        <v>0</v>
      </c>
      <c r="BL69" s="85">
        <f>I!BK69/I!BK$71</f>
        <v>0</v>
      </c>
      <c r="BM69" s="85">
        <f>I!BL69/I!BL$71</f>
        <v>0</v>
      </c>
      <c r="BN69" s="85">
        <f>I!BM69/I!BM$71</f>
        <v>0</v>
      </c>
      <c r="BO69" s="85">
        <f>I!BN69/I!BN$71</f>
        <v>0</v>
      </c>
      <c r="BP69" s="85">
        <f>I!BO69/I!BO$71</f>
        <v>0</v>
      </c>
      <c r="BQ69" s="85">
        <f>I!BP69/I!BP$71</f>
        <v>0</v>
      </c>
      <c r="BR69" s="85">
        <f>I!BQ69/I!BQ$71</f>
        <v>0</v>
      </c>
      <c r="BS69" s="85">
        <f>I!BR69/I!BR$71</f>
        <v>0</v>
      </c>
      <c r="BT69" s="85">
        <f>I!BS69/I!BS$71</f>
        <v>0</v>
      </c>
      <c r="BU69" s="85">
        <f>I!BT69/I!BT$71</f>
        <v>0</v>
      </c>
      <c r="BV69" s="85">
        <f>I!BU69/I!BU$71</f>
        <v>0</v>
      </c>
      <c r="BW69" s="85">
        <f>I!BV69/I!BV$71</f>
        <v>0</v>
      </c>
      <c r="BX69" s="85">
        <f>I!BW69/I!BW$71</f>
        <v>0</v>
      </c>
      <c r="BY69" s="85">
        <f>I!BX69/I!BX$71</f>
        <v>0</v>
      </c>
      <c r="BZ69" s="85">
        <f>I!BY69/I!BY$71</f>
        <v>0</v>
      </c>
      <c r="CA69" s="85">
        <f>I!BZ69/I!BZ$71</f>
        <v>0</v>
      </c>
      <c r="CB69" s="85">
        <f>I!CA69/I!CA$71</f>
        <v>0</v>
      </c>
      <c r="CC69" s="85">
        <f>I!CB69/I!CB$71</f>
        <v>0</v>
      </c>
      <c r="CD69" s="85">
        <f>I!CC69/I!CC$71</f>
        <v>0</v>
      </c>
      <c r="CE69" s="85">
        <f>I!CD69/I!CD$71</f>
        <v>0</v>
      </c>
      <c r="CF69" s="85">
        <f>I!CE69/I!CE$71</f>
        <v>0</v>
      </c>
      <c r="CG69" s="85">
        <f>I!CF69/I!CF$71</f>
        <v>0</v>
      </c>
      <c r="CH69" s="85">
        <f>I!CG69/I!CG$71</f>
        <v>0</v>
      </c>
      <c r="CI69" s="85">
        <f>I!CH69/I!CH$71</f>
        <v>0</v>
      </c>
      <c r="CJ69" s="85">
        <f>I!CI69/I!CI$71</f>
        <v>0</v>
      </c>
      <c r="CK69" s="85">
        <f>I!CJ69/I!CJ$71</f>
        <v>0</v>
      </c>
      <c r="CL69" s="85">
        <f>I!CK69/I!CK$71</f>
        <v>0</v>
      </c>
      <c r="CM69" s="85">
        <f>I!CL69/I!CL$71</f>
        <v>0</v>
      </c>
      <c r="CN69" s="85">
        <f>I!CM69/I!CM$71</f>
        <v>0</v>
      </c>
      <c r="CO69" s="85">
        <f>I!CN69/I!CN$71</f>
        <v>0</v>
      </c>
      <c r="CP69" s="85">
        <f>I!CO69/I!CO$71</f>
        <v>0</v>
      </c>
      <c r="CQ69" s="85">
        <f>I!CP69/I!CP$71</f>
        <v>0</v>
      </c>
      <c r="CR69" s="85">
        <f>I!CQ69/I!CQ$71</f>
        <v>5.1441750315080724E-4</v>
      </c>
      <c r="CS69" s="85">
        <f>I!CR69/I!CR$71</f>
        <v>0</v>
      </c>
      <c r="CT69" s="85">
        <f>I!CS69/I!CS$71</f>
        <v>0</v>
      </c>
      <c r="CU69" s="85">
        <f>I!CT69/I!CT$71</f>
        <v>0</v>
      </c>
      <c r="CV69" s="85">
        <f>I!CU69/I!CU$71</f>
        <v>0</v>
      </c>
      <c r="CW69" s="85">
        <f>I!CV69/I!CV$71</f>
        <v>0</v>
      </c>
      <c r="CX69" s="85">
        <f>I!CW69/I!CW$71</f>
        <v>0</v>
      </c>
      <c r="CY69" s="85">
        <f>I!CX69/I!CX$71</f>
        <v>0</v>
      </c>
      <c r="CZ69" s="85">
        <f>I!CY69/I!CY$71</f>
        <v>0</v>
      </c>
      <c r="DA69" s="85">
        <f>I!CZ69/I!CZ$71</f>
        <v>0</v>
      </c>
      <c r="DB69" s="85">
        <f>I!DA69/I!DA$71</f>
        <v>0</v>
      </c>
      <c r="DC69" s="85">
        <f>I!DB69/I!DB$71</f>
        <v>0</v>
      </c>
      <c r="DD69" s="85">
        <f>I!DC69/I!DC$71</f>
        <v>8.0996736307978182E-4</v>
      </c>
      <c r="DE69" s="85">
        <f>I!DD69/I!DD$71</f>
        <v>0</v>
      </c>
      <c r="DF69" s="85">
        <f>I!DE69/I!DE$71</f>
        <v>2.4186208874094573E-3</v>
      </c>
      <c r="DG69" s="85">
        <f>I!DF69/I!DF$71</f>
        <v>0</v>
      </c>
      <c r="DH69" s="85">
        <f>I!DG69/I!DG$71</f>
        <v>0</v>
      </c>
      <c r="DI69" s="85">
        <f>I!DH69/I!DH$71</f>
        <v>0</v>
      </c>
      <c r="DJ69" s="85">
        <f>I!DI69/I!DI$71</f>
        <v>0</v>
      </c>
      <c r="DK69" s="85">
        <f>I!DJ69/I!DJ$71</f>
        <v>0</v>
      </c>
      <c r="DL69" s="85">
        <f>I!DK69/I!DK$71</f>
        <v>0</v>
      </c>
      <c r="DM69" s="85">
        <f>I!DL69/I!DL$71</f>
        <v>0</v>
      </c>
      <c r="DN69" s="85">
        <f>I!DM69/I!DM$71</f>
        <v>0</v>
      </c>
      <c r="DO69" s="85">
        <f>I!DN69/I!DN$71</f>
        <v>0</v>
      </c>
      <c r="DP69" s="85">
        <f>I!DO69/I!DO$71</f>
        <v>0</v>
      </c>
      <c r="DQ69" s="85">
        <f>I!DP69/I!DP$71</f>
        <v>0</v>
      </c>
      <c r="DR69" s="85">
        <f>I!DQ69/I!DQ$71</f>
        <v>0</v>
      </c>
      <c r="DS69" s="85">
        <f>I!DR69/I!DR$71</f>
        <v>0</v>
      </c>
      <c r="DT69" s="85">
        <f>I!DS69/I!DS$71</f>
        <v>0</v>
      </c>
      <c r="DU69" s="85">
        <f>I!DT69/I!DT$71</f>
        <v>0</v>
      </c>
      <c r="DV69" s="85">
        <f>I!DU69/I!DU$71</f>
        <v>0</v>
      </c>
      <c r="DW69" s="85">
        <f>I!DV69/I!DV$71</f>
        <v>1</v>
      </c>
      <c r="DX69" s="85">
        <f>I!DW69/I!DW$71</f>
        <v>0.78492346201983243</v>
      </c>
      <c r="DY69" s="85">
        <f>I!DX69/I!DX$71</f>
        <v>0.99175243441799221</v>
      </c>
      <c r="DZ69" s="85">
        <f>I!DY69/I!DY$71</f>
        <v>0</v>
      </c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</row>
    <row r="70" spans="1:256" s="63" customFormat="1" ht="12.75" customHeight="1">
      <c r="A70" s="200">
        <v>9700</v>
      </c>
      <c r="B70" s="87" t="s">
        <v>299</v>
      </c>
      <c r="C70" s="85">
        <f>I!B70/I!B$71</f>
        <v>0</v>
      </c>
      <c r="D70" s="85">
        <f>I!C70/I!C$71</f>
        <v>0</v>
      </c>
      <c r="E70" s="85">
        <f>I!D70/I!D$71</f>
        <v>0</v>
      </c>
      <c r="F70" s="85">
        <f>I!E70/I!E$71</f>
        <v>0</v>
      </c>
      <c r="G70" s="85">
        <f>I!F70/I!F$71</f>
        <v>0</v>
      </c>
      <c r="H70" s="85">
        <f>I!G70/I!G$71</f>
        <v>0</v>
      </c>
      <c r="I70" s="85">
        <f>I!H70/I!H$71</f>
        <v>0</v>
      </c>
      <c r="J70" s="85">
        <f>I!I70/I!I$71</f>
        <v>0</v>
      </c>
      <c r="K70" s="85">
        <f>I!J70/I!J$71</f>
        <v>0</v>
      </c>
      <c r="L70" s="85">
        <f>I!K70/I!K$71</f>
        <v>0</v>
      </c>
      <c r="M70" s="85">
        <f>I!L70/I!L$71</f>
        <v>0</v>
      </c>
      <c r="N70" s="85">
        <f>I!M70/I!M$71</f>
        <v>0</v>
      </c>
      <c r="O70" s="85">
        <f>I!N70/I!N$71</f>
        <v>0</v>
      </c>
      <c r="P70" s="85">
        <f>I!O70/I!O$71</f>
        <v>0</v>
      </c>
      <c r="Q70" s="85">
        <f>I!P70/I!P$71</f>
        <v>0</v>
      </c>
      <c r="R70" s="85">
        <f>I!Q70/I!Q$71</f>
        <v>0</v>
      </c>
      <c r="S70" s="85">
        <f>I!R70/I!R$71</f>
        <v>0</v>
      </c>
      <c r="T70" s="85">
        <f>I!S70/I!S$71</f>
        <v>0</v>
      </c>
      <c r="U70" s="85">
        <f>I!T70/I!T$71</f>
        <v>0</v>
      </c>
      <c r="V70" s="85">
        <f>I!U70/I!U$71</f>
        <v>0</v>
      </c>
      <c r="W70" s="85">
        <f>I!V70/I!V$71</f>
        <v>0</v>
      </c>
      <c r="X70" s="85">
        <f>I!W70/I!W$71</f>
        <v>0</v>
      </c>
      <c r="Y70" s="85">
        <f>I!X70/I!X$71</f>
        <v>0</v>
      </c>
      <c r="Z70" s="85">
        <f>I!Y70/I!Y$71</f>
        <v>0</v>
      </c>
      <c r="AA70" s="85">
        <f>I!Z70/I!Z$71</f>
        <v>0</v>
      </c>
      <c r="AB70" s="85">
        <f>I!AA70/I!AA$71</f>
        <v>0</v>
      </c>
      <c r="AC70" s="85">
        <f>I!AB70/I!AB$71</f>
        <v>0</v>
      </c>
      <c r="AD70" s="85">
        <f>I!AC70/I!AC$71</f>
        <v>0</v>
      </c>
      <c r="AE70" s="85">
        <f>I!AD70/I!AD$71</f>
        <v>0</v>
      </c>
      <c r="AF70" s="85">
        <f>I!AE70/I!AE$71</f>
        <v>0</v>
      </c>
      <c r="AG70" s="85">
        <f>I!AF70/I!AF$71</f>
        <v>0</v>
      </c>
      <c r="AH70" s="85">
        <f>I!AG70/I!AG$71</f>
        <v>0</v>
      </c>
      <c r="AI70" s="85">
        <f>I!AH70/I!AH$71</f>
        <v>0</v>
      </c>
      <c r="AJ70" s="85">
        <f>I!AI70/I!AI$71</f>
        <v>0</v>
      </c>
      <c r="AK70" s="85">
        <f>I!AJ70/I!AJ$71</f>
        <v>0</v>
      </c>
      <c r="AL70" s="85">
        <f>I!AK70/I!AK$71</f>
        <v>0</v>
      </c>
      <c r="AM70" s="85">
        <f>I!AL70/I!AL$71</f>
        <v>0</v>
      </c>
      <c r="AN70" s="85">
        <f>I!AM70/I!AM$71</f>
        <v>0</v>
      </c>
      <c r="AO70" s="85">
        <f>I!AN70/I!AN$71</f>
        <v>0</v>
      </c>
      <c r="AP70" s="85">
        <f>I!AO70/I!AO$71</f>
        <v>0</v>
      </c>
      <c r="AQ70" s="85">
        <f>I!AP70/I!AP$71</f>
        <v>0</v>
      </c>
      <c r="AR70" s="85">
        <f>I!AQ70/I!AQ$71</f>
        <v>0</v>
      </c>
      <c r="AS70" s="85">
        <f>I!AR70/I!AR$71</f>
        <v>0</v>
      </c>
      <c r="AT70" s="85">
        <f>I!AS70/I!AS$71</f>
        <v>0</v>
      </c>
      <c r="AU70" s="85">
        <f>I!AT70/I!AT$71</f>
        <v>0</v>
      </c>
      <c r="AV70" s="85">
        <f>I!AU70/I!AU$71</f>
        <v>0</v>
      </c>
      <c r="AW70" s="85">
        <f>I!AV70/I!AV$71</f>
        <v>0</v>
      </c>
      <c r="AX70" s="85">
        <f>I!AW70/I!AW$71</f>
        <v>0</v>
      </c>
      <c r="AY70" s="85">
        <f>I!AX70/I!AX$71</f>
        <v>0</v>
      </c>
      <c r="AZ70" s="85">
        <f>I!AY70/I!AY$71</f>
        <v>0</v>
      </c>
      <c r="BA70" s="85">
        <f>I!AZ70/I!AZ$71</f>
        <v>0</v>
      </c>
      <c r="BB70" s="85">
        <f>I!BA70/I!BA$71</f>
        <v>0</v>
      </c>
      <c r="BC70" s="85">
        <f>I!BB70/I!BB$71</f>
        <v>0</v>
      </c>
      <c r="BD70" s="85">
        <f>I!BC70/I!BC$71</f>
        <v>0</v>
      </c>
      <c r="BE70" s="85">
        <f>I!BD70/I!BD$71</f>
        <v>0</v>
      </c>
      <c r="BF70" s="85">
        <f>I!BE70/I!BE$71</f>
        <v>0</v>
      </c>
      <c r="BG70" s="85">
        <f>I!BF70/I!BF$71</f>
        <v>0</v>
      </c>
      <c r="BH70" s="85">
        <f>I!BG70/I!BG$71</f>
        <v>0</v>
      </c>
      <c r="BI70" s="85">
        <f>I!BH70/I!BH$71</f>
        <v>0</v>
      </c>
      <c r="BJ70" s="85">
        <f>I!BI70/I!BI$71</f>
        <v>0</v>
      </c>
      <c r="BK70" s="85">
        <f>I!BJ70/I!BJ$71</f>
        <v>0</v>
      </c>
      <c r="BL70" s="85">
        <f>I!BK70/I!BK$71</f>
        <v>0</v>
      </c>
      <c r="BM70" s="85">
        <f>I!BL70/I!BL$71</f>
        <v>0</v>
      </c>
      <c r="BN70" s="85">
        <f>I!BM70/I!BM$71</f>
        <v>0</v>
      </c>
      <c r="BO70" s="85">
        <f>I!BN70/I!BN$71</f>
        <v>0</v>
      </c>
      <c r="BP70" s="85">
        <f>I!BO70/I!BO$71</f>
        <v>0</v>
      </c>
      <c r="BQ70" s="85">
        <f>I!BP70/I!BP$71</f>
        <v>0</v>
      </c>
      <c r="BR70" s="85">
        <f>I!BQ70/I!BQ$71</f>
        <v>0</v>
      </c>
      <c r="BS70" s="85">
        <f>I!BR70/I!BR$71</f>
        <v>0</v>
      </c>
      <c r="BT70" s="85">
        <f>I!BS70/I!BS$71</f>
        <v>0</v>
      </c>
      <c r="BU70" s="85">
        <f>I!BT70/I!BT$71</f>
        <v>0</v>
      </c>
      <c r="BV70" s="85">
        <f>I!BU70/I!BU$71</f>
        <v>0</v>
      </c>
      <c r="BW70" s="85">
        <f>I!BV70/I!BV$71</f>
        <v>0</v>
      </c>
      <c r="BX70" s="85">
        <f>I!BW70/I!BW$71</f>
        <v>0</v>
      </c>
      <c r="BY70" s="85">
        <f>I!BX70/I!BX$71</f>
        <v>0</v>
      </c>
      <c r="BZ70" s="85">
        <f>I!BY70/I!BY$71</f>
        <v>0</v>
      </c>
      <c r="CA70" s="85">
        <f>I!BZ70/I!BZ$71</f>
        <v>0</v>
      </c>
      <c r="CB70" s="85">
        <f>I!CA70/I!CA$71</f>
        <v>0</v>
      </c>
      <c r="CC70" s="85">
        <f>I!CB70/I!CB$71</f>
        <v>0</v>
      </c>
      <c r="CD70" s="85">
        <f>I!CC70/I!CC$71</f>
        <v>0</v>
      </c>
      <c r="CE70" s="85">
        <f>I!CD70/I!CD$71</f>
        <v>0</v>
      </c>
      <c r="CF70" s="85">
        <f>I!CE70/I!CE$71</f>
        <v>0</v>
      </c>
      <c r="CG70" s="85">
        <f>I!CF70/I!CF$71</f>
        <v>0</v>
      </c>
      <c r="CH70" s="85">
        <f>I!CG70/I!CG$71</f>
        <v>0</v>
      </c>
      <c r="CI70" s="85">
        <f>I!CH70/I!CH$71</f>
        <v>0</v>
      </c>
      <c r="CJ70" s="85">
        <f>I!CI70/I!CI$71</f>
        <v>0</v>
      </c>
      <c r="CK70" s="85">
        <f>I!CJ70/I!CJ$71</f>
        <v>0</v>
      </c>
      <c r="CL70" s="85">
        <f>I!CK70/I!CK$71</f>
        <v>0</v>
      </c>
      <c r="CM70" s="85">
        <f>I!CL70/I!CL$71</f>
        <v>0</v>
      </c>
      <c r="CN70" s="85">
        <f>I!CM70/I!CM$71</f>
        <v>0</v>
      </c>
      <c r="CO70" s="85">
        <f>I!CN70/I!CN$71</f>
        <v>0</v>
      </c>
      <c r="CP70" s="85">
        <f>I!CO70/I!CO$71</f>
        <v>0</v>
      </c>
      <c r="CQ70" s="85">
        <f>I!CP70/I!CP$71</f>
        <v>0</v>
      </c>
      <c r="CR70" s="85">
        <f>I!CQ70/I!CQ$71</f>
        <v>0</v>
      </c>
      <c r="CS70" s="85">
        <f>I!CR70/I!CR$71</f>
        <v>0</v>
      </c>
      <c r="CT70" s="85">
        <f>I!CS70/I!CS$71</f>
        <v>0</v>
      </c>
      <c r="CU70" s="85">
        <f>I!CT70/I!CT$71</f>
        <v>0</v>
      </c>
      <c r="CV70" s="85">
        <f>I!CU70/I!CU$71</f>
        <v>0</v>
      </c>
      <c r="CW70" s="85">
        <f>I!CV70/I!CV$71</f>
        <v>0</v>
      </c>
      <c r="CX70" s="85">
        <f>I!CW70/I!CW$71</f>
        <v>0</v>
      </c>
      <c r="CY70" s="85">
        <f>I!CX70/I!CX$71</f>
        <v>0</v>
      </c>
      <c r="CZ70" s="85">
        <f>I!CY70/I!CY$71</f>
        <v>0</v>
      </c>
      <c r="DA70" s="85">
        <f>I!CZ70/I!CZ$71</f>
        <v>0</v>
      </c>
      <c r="DB70" s="85">
        <f>I!DA70/I!DA$71</f>
        <v>0</v>
      </c>
      <c r="DC70" s="85">
        <f>I!DB70/I!DB$71</f>
        <v>0</v>
      </c>
      <c r="DD70" s="85">
        <f>I!DC70/I!DC$71</f>
        <v>0</v>
      </c>
      <c r="DE70" s="85">
        <f>I!DD70/I!DD$71</f>
        <v>0</v>
      </c>
      <c r="DF70" s="85">
        <f>I!DE70/I!DE$71</f>
        <v>0</v>
      </c>
      <c r="DG70" s="85">
        <f>I!DF70/I!DF$71</f>
        <v>0</v>
      </c>
      <c r="DH70" s="85">
        <f>I!DG70/I!DG$71</f>
        <v>0</v>
      </c>
      <c r="DI70" s="85">
        <f>I!DH70/I!DH$71</f>
        <v>0</v>
      </c>
      <c r="DJ70" s="85">
        <f>I!DI70/I!DI$71</f>
        <v>0</v>
      </c>
      <c r="DK70" s="85">
        <f>I!DJ70/I!DJ$71</f>
        <v>0</v>
      </c>
      <c r="DL70" s="85">
        <f>I!DK70/I!DK$71</f>
        <v>0</v>
      </c>
      <c r="DM70" s="85">
        <f>I!DL70/I!DL$71</f>
        <v>0</v>
      </c>
      <c r="DN70" s="85">
        <f>I!DM70/I!DM$71</f>
        <v>0</v>
      </c>
      <c r="DO70" s="85">
        <f>I!DN70/I!DN$71</f>
        <v>0</v>
      </c>
      <c r="DP70" s="85">
        <f>I!DO70/I!DO$71</f>
        <v>0</v>
      </c>
      <c r="DQ70" s="85">
        <f>I!DP70/I!DP$71</f>
        <v>0</v>
      </c>
      <c r="DR70" s="85">
        <f>I!DQ70/I!DQ$71</f>
        <v>0</v>
      </c>
      <c r="DS70" s="85">
        <f>I!DR70/I!DR$71</f>
        <v>0</v>
      </c>
      <c r="DT70" s="85">
        <f>I!DS70/I!DS$71</f>
        <v>0</v>
      </c>
      <c r="DU70" s="85">
        <f>I!DT70/I!DT$71</f>
        <v>0</v>
      </c>
      <c r="DV70" s="85">
        <f>I!DU70/I!DU$71</f>
        <v>0</v>
      </c>
      <c r="DW70" s="85">
        <f>I!DV70/I!DV$71</f>
        <v>0</v>
      </c>
      <c r="DX70" s="85">
        <f>I!DW70/I!DW$71</f>
        <v>0</v>
      </c>
      <c r="DY70" s="85">
        <f>I!DX70/I!DX$71</f>
        <v>0</v>
      </c>
      <c r="DZ70" s="85">
        <f>I!DY70/I!DY$71</f>
        <v>1</v>
      </c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</row>
    <row r="71" spans="1:256" s="68" customFormat="1">
      <c r="A71" s="207" t="s">
        <v>301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DY71" s="41"/>
      <c r="DZ71" s="67"/>
      <c r="EA71" s="67"/>
      <c r="EB71" s="67"/>
      <c r="EC71" s="67"/>
      <c r="ED71" s="67"/>
      <c r="EE71" s="67"/>
      <c r="EF71" s="67"/>
      <c r="EG71" s="67"/>
      <c r="EH71" s="67"/>
      <c r="EI71" s="67"/>
      <c r="EJ71" s="67"/>
      <c r="EK71" s="67"/>
      <c r="EL71" s="67"/>
      <c r="EM71" s="67"/>
      <c r="EN71" s="67"/>
      <c r="EO71" s="67"/>
      <c r="EP71" s="67"/>
      <c r="EQ71" s="67"/>
      <c r="ER71" s="67"/>
      <c r="ES71" s="67"/>
      <c r="ET71" s="67"/>
      <c r="EU71" s="67"/>
      <c r="EV71" s="67"/>
      <c r="EW71" s="67"/>
      <c r="EX71" s="67"/>
      <c r="EY71" s="67"/>
      <c r="EZ71" s="67"/>
      <c r="FA71" s="67"/>
      <c r="FB71" s="67"/>
      <c r="FC71" s="67"/>
      <c r="FD71" s="67"/>
      <c r="FE71" s="67"/>
      <c r="FF71" s="67"/>
      <c r="FG71" s="67"/>
      <c r="FH71" s="67"/>
      <c r="FI71" s="67"/>
      <c r="FJ71" s="67"/>
      <c r="FK71" s="67"/>
      <c r="FL71" s="67"/>
      <c r="FM71" s="67"/>
      <c r="FN71" s="67"/>
      <c r="FO71" s="67"/>
      <c r="FP71" s="67"/>
      <c r="FQ71" s="67"/>
      <c r="FR71" s="67"/>
      <c r="FS71" s="67"/>
      <c r="FT71" s="67"/>
      <c r="FU71" s="67"/>
      <c r="FV71" s="67"/>
      <c r="FW71" s="67"/>
      <c r="FX71" s="67"/>
      <c r="FY71" s="67"/>
      <c r="FZ71" s="67"/>
      <c r="GA71" s="67"/>
      <c r="GB71" s="67"/>
      <c r="GC71" s="67"/>
      <c r="GD71" s="67"/>
      <c r="GE71" s="67"/>
      <c r="GF71" s="67"/>
      <c r="GG71" s="67"/>
      <c r="GH71" s="67"/>
      <c r="GI71" s="67"/>
      <c r="GJ71" s="67"/>
      <c r="GK71" s="67"/>
      <c r="GL71" s="67"/>
      <c r="GM71" s="67"/>
      <c r="GN71" s="67"/>
      <c r="GO71" s="67"/>
      <c r="GP71" s="67"/>
      <c r="GQ71" s="67"/>
      <c r="GR71" s="67"/>
      <c r="GS71" s="67"/>
      <c r="GT71" s="67"/>
      <c r="GU71" s="67"/>
      <c r="GV71" s="67"/>
      <c r="GW71" s="67"/>
      <c r="GX71" s="67"/>
      <c r="GY71" s="67"/>
      <c r="GZ71" s="67"/>
      <c r="HA71" s="67"/>
      <c r="HB71" s="67"/>
      <c r="HC71" s="67"/>
      <c r="HD71" s="67"/>
      <c r="HE71" s="67"/>
      <c r="HF71" s="67"/>
      <c r="HG71" s="67"/>
      <c r="HH71" s="67"/>
      <c r="HI71" s="67"/>
      <c r="HJ71" s="67"/>
      <c r="HK71" s="67"/>
      <c r="HL71" s="67"/>
      <c r="HM71" s="67"/>
      <c r="HN71" s="67"/>
      <c r="HO71" s="67"/>
      <c r="HP71" s="67"/>
      <c r="HQ71" s="67"/>
      <c r="HR71" s="67"/>
      <c r="HS71" s="67"/>
      <c r="HT71" s="67"/>
      <c r="HU71" s="67"/>
      <c r="HV71" s="67"/>
      <c r="HW71" s="67"/>
      <c r="HX71" s="67"/>
      <c r="HY71" s="67"/>
      <c r="HZ71" s="67"/>
      <c r="IA71" s="67"/>
      <c r="IB71" s="67"/>
      <c r="IC71" s="67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102"/>
  <sheetViews>
    <sheetView showGridLines="0" zoomScale="55" zoomScaleNormal="55" workbookViewId="0">
      <pane xSplit="2" ySplit="2" topLeftCell="AW38" activePane="bottomRight" state="frozen"/>
      <selection activeCell="B3" sqref="B3"/>
      <selection pane="topRight" activeCell="B3" sqref="B3"/>
      <selection pane="bottomLeft" activeCell="B3" sqref="B3"/>
      <selection pane="bottomRight" activeCell="CJ100" sqref="CJ100"/>
    </sheetView>
  </sheetViews>
  <sheetFormatPr defaultColWidth="9.1796875" defaultRowHeight="13"/>
  <cols>
    <col min="1" max="1" width="7.7265625" style="15" customWidth="1"/>
    <col min="2" max="2" width="49" style="22" customWidth="1"/>
    <col min="3" max="3" width="12.26953125" style="22" bestFit="1" customWidth="1"/>
    <col min="4" max="4" width="9.81640625" style="22" bestFit="1" customWidth="1"/>
    <col min="5" max="5" width="9.54296875" style="22" bestFit="1" customWidth="1"/>
    <col min="6" max="6" width="10.1796875" style="22" bestFit="1" customWidth="1"/>
    <col min="7" max="9" width="9.54296875" style="22" bestFit="1" customWidth="1"/>
    <col min="10" max="10" width="9.26953125" style="22" customWidth="1"/>
    <col min="11" max="11" width="11" style="22" bestFit="1" customWidth="1"/>
    <col min="12" max="12" width="11.81640625" style="22" bestFit="1" customWidth="1"/>
    <col min="13" max="13" width="11" style="22" bestFit="1" customWidth="1"/>
    <col min="14" max="14" width="10.1796875" style="22" bestFit="1" customWidth="1"/>
    <col min="15" max="17" width="11" style="22" bestFit="1" customWidth="1"/>
    <col min="18" max="18" width="10.1796875" style="22" bestFit="1" customWidth="1"/>
    <col min="19" max="19" width="11" style="22" bestFit="1" customWidth="1"/>
    <col min="20" max="22" width="10.1796875" style="22" bestFit="1" customWidth="1"/>
    <col min="23" max="25" width="11" style="22" bestFit="1" customWidth="1"/>
    <col min="26" max="26" width="10.1796875" style="22" bestFit="1" customWidth="1"/>
    <col min="27" max="28" width="11" style="22" bestFit="1" customWidth="1"/>
    <col min="29" max="30" width="10.1796875" style="22" bestFit="1" customWidth="1"/>
    <col min="31" max="34" width="11" style="22" bestFit="1" customWidth="1"/>
    <col min="35" max="35" width="11.26953125" style="22" bestFit="1" customWidth="1"/>
    <col min="36" max="36" width="10.453125" style="22" bestFit="1" customWidth="1"/>
    <col min="37" max="39" width="11" style="22" bestFit="1" customWidth="1"/>
    <col min="40" max="41" width="9.54296875" style="22" bestFit="1" customWidth="1"/>
    <col min="42" max="42" width="9.81640625" style="22" bestFit="1" customWidth="1"/>
    <col min="43" max="43" width="13.1796875" style="22" bestFit="1" customWidth="1"/>
    <col min="44" max="44" width="13.7265625" style="22" bestFit="1" customWidth="1"/>
    <col min="45" max="45" width="10.453125" style="22" bestFit="1" customWidth="1"/>
    <col min="46" max="46" width="11" style="22" bestFit="1" customWidth="1"/>
    <col min="47" max="47" width="10.1796875" style="22" bestFit="1" customWidth="1"/>
    <col min="48" max="48" width="11" style="22" bestFit="1" customWidth="1"/>
    <col min="49" max="50" width="10.1796875" style="22" bestFit="1" customWidth="1"/>
    <col min="51" max="51" width="11" style="22" bestFit="1" customWidth="1"/>
    <col min="52" max="52" width="10.1796875" style="22" bestFit="1" customWidth="1"/>
    <col min="53" max="54" width="11" style="22" bestFit="1" customWidth="1"/>
    <col min="55" max="56" width="9.54296875" style="22" bestFit="1" customWidth="1"/>
    <col min="57" max="57" width="10.1796875" style="22" bestFit="1" customWidth="1"/>
    <col min="58" max="58" width="10.453125" style="22" bestFit="1" customWidth="1"/>
    <col min="59" max="59" width="10.1796875" style="22" bestFit="1" customWidth="1"/>
    <col min="60" max="60" width="10.453125" style="22" bestFit="1" customWidth="1"/>
    <col min="61" max="62" width="10.1796875" style="22" bestFit="1" customWidth="1"/>
    <col min="63" max="63" width="11" style="22" bestFit="1" customWidth="1"/>
    <col min="64" max="64" width="9.54296875" style="22" bestFit="1" customWidth="1"/>
    <col min="65" max="65" width="10.1796875" style="22" bestFit="1" customWidth="1"/>
    <col min="66" max="66" width="9.54296875" style="22" bestFit="1" customWidth="1"/>
    <col min="67" max="67" width="9.81640625" style="22" bestFit="1" customWidth="1"/>
    <col min="68" max="68" width="10.1796875" style="22" bestFit="1" customWidth="1"/>
    <col min="69" max="69" width="11" style="22" bestFit="1" customWidth="1"/>
    <col min="70" max="70" width="9.54296875" style="22" bestFit="1" customWidth="1"/>
    <col min="71" max="71" width="14.81640625" style="22" customWidth="1"/>
    <col min="72" max="78" width="9.453125" style="22" bestFit="1" customWidth="1"/>
    <col min="79" max="79" width="10.26953125" style="22" bestFit="1" customWidth="1"/>
    <col min="80" max="80" width="10.26953125" style="53" customWidth="1"/>
    <col min="81" max="81" width="11.1796875" style="15" bestFit="1" customWidth="1"/>
    <col min="82" max="16384" width="9.1796875" style="15"/>
  </cols>
  <sheetData>
    <row r="1" spans="1:82">
      <c r="A1" s="21" t="s">
        <v>418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27"/>
    </row>
    <row r="2" spans="1:82" ht="66" customHeight="1">
      <c r="A2" s="170" t="s">
        <v>477</v>
      </c>
      <c r="B2" s="158" t="s">
        <v>463</v>
      </c>
      <c r="C2" s="149" t="s">
        <v>6</v>
      </c>
      <c r="D2" s="135" t="s">
        <v>7</v>
      </c>
      <c r="E2" s="135" t="s">
        <v>8</v>
      </c>
      <c r="F2" s="135" t="s">
        <v>363</v>
      </c>
      <c r="G2" s="135" t="s">
        <v>9</v>
      </c>
      <c r="H2" s="135" t="s">
        <v>10</v>
      </c>
      <c r="I2" s="135" t="s">
        <v>364</v>
      </c>
      <c r="J2" s="135" t="s">
        <v>11</v>
      </c>
      <c r="K2" s="135" t="s">
        <v>12</v>
      </c>
      <c r="L2" s="135" t="s">
        <v>13</v>
      </c>
      <c r="M2" s="135" t="s">
        <v>14</v>
      </c>
      <c r="N2" s="135" t="s">
        <v>15</v>
      </c>
      <c r="O2" s="135" t="s">
        <v>16</v>
      </c>
      <c r="P2" s="135" t="s">
        <v>17</v>
      </c>
      <c r="Q2" s="135" t="s">
        <v>18</v>
      </c>
      <c r="R2" s="135" t="s">
        <v>19</v>
      </c>
      <c r="S2" s="135" t="s">
        <v>20</v>
      </c>
      <c r="T2" s="135" t="s">
        <v>21</v>
      </c>
      <c r="U2" s="135" t="s">
        <v>22</v>
      </c>
      <c r="V2" s="135" t="s">
        <v>23</v>
      </c>
      <c r="W2" s="135" t="s">
        <v>24</v>
      </c>
      <c r="X2" s="135" t="s">
        <v>25</v>
      </c>
      <c r="Y2" s="135" t="s">
        <v>26</v>
      </c>
      <c r="Z2" s="135" t="s">
        <v>27</v>
      </c>
      <c r="AA2" s="135" t="s">
        <v>28</v>
      </c>
      <c r="AB2" s="135" t="s">
        <v>365</v>
      </c>
      <c r="AC2" s="135" t="s">
        <v>366</v>
      </c>
      <c r="AD2" s="135" t="s">
        <v>367</v>
      </c>
      <c r="AE2" s="135" t="s">
        <v>29</v>
      </c>
      <c r="AF2" s="135" t="s">
        <v>30</v>
      </c>
      <c r="AG2" s="135" t="s">
        <v>31</v>
      </c>
      <c r="AH2" s="135" t="s">
        <v>32</v>
      </c>
      <c r="AI2" s="135" t="s">
        <v>33</v>
      </c>
      <c r="AJ2" s="135" t="s">
        <v>34</v>
      </c>
      <c r="AK2" s="135" t="s">
        <v>35</v>
      </c>
      <c r="AL2" s="135" t="s">
        <v>36</v>
      </c>
      <c r="AM2" s="135" t="s">
        <v>37</v>
      </c>
      <c r="AN2" s="135" t="s">
        <v>38</v>
      </c>
      <c r="AO2" s="135" t="s">
        <v>39</v>
      </c>
      <c r="AP2" s="135" t="s">
        <v>40</v>
      </c>
      <c r="AQ2" s="135" t="s">
        <v>368</v>
      </c>
      <c r="AR2" s="135" t="s">
        <v>369</v>
      </c>
      <c r="AS2" s="135" t="s">
        <v>41</v>
      </c>
      <c r="AT2" s="135" t="s">
        <v>42</v>
      </c>
      <c r="AU2" s="135" t="s">
        <v>43</v>
      </c>
      <c r="AV2" s="135" t="s">
        <v>44</v>
      </c>
      <c r="AW2" s="135" t="s">
        <v>45</v>
      </c>
      <c r="AX2" s="135" t="s">
        <v>46</v>
      </c>
      <c r="AY2" s="135" t="s">
        <v>47</v>
      </c>
      <c r="AZ2" s="135" t="s">
        <v>48</v>
      </c>
      <c r="BA2" s="135" t="s">
        <v>49</v>
      </c>
      <c r="BB2" s="135" t="s">
        <v>50</v>
      </c>
      <c r="BC2" s="135" t="s">
        <v>51</v>
      </c>
      <c r="BD2" s="135" t="s">
        <v>52</v>
      </c>
      <c r="BE2" s="135" t="s">
        <v>53</v>
      </c>
      <c r="BF2" s="135" t="s">
        <v>54</v>
      </c>
      <c r="BG2" s="135" t="s">
        <v>55</v>
      </c>
      <c r="BH2" s="135" t="s">
        <v>370</v>
      </c>
      <c r="BI2" s="135" t="s">
        <v>56</v>
      </c>
      <c r="BJ2" s="135" t="s">
        <v>57</v>
      </c>
      <c r="BK2" s="135" t="s">
        <v>58</v>
      </c>
      <c r="BL2" s="135" t="s">
        <v>59</v>
      </c>
      <c r="BM2" s="135" t="s">
        <v>60</v>
      </c>
      <c r="BN2" s="135" t="s">
        <v>61</v>
      </c>
      <c r="BO2" s="135" t="s">
        <v>62</v>
      </c>
      <c r="BP2" s="135" t="s">
        <v>63</v>
      </c>
      <c r="BQ2" s="135" t="s">
        <v>64</v>
      </c>
      <c r="BR2" s="135" t="s">
        <v>65</v>
      </c>
      <c r="BS2" s="171" t="s">
        <v>419</v>
      </c>
      <c r="BT2" s="173" t="s">
        <v>304</v>
      </c>
      <c r="BU2" s="173" t="s">
        <v>305</v>
      </c>
      <c r="BV2" s="173" t="s">
        <v>306</v>
      </c>
      <c r="BW2" s="173" t="s">
        <v>307</v>
      </c>
      <c r="BX2" s="173" t="s">
        <v>308</v>
      </c>
      <c r="BY2" s="173" t="s">
        <v>309</v>
      </c>
      <c r="BZ2" s="174" t="s">
        <v>420</v>
      </c>
      <c r="CA2" s="175" t="s">
        <v>421</v>
      </c>
      <c r="CB2" s="52"/>
    </row>
    <row r="3" spans="1:82" ht="13.5" customHeight="1">
      <c r="A3" s="158">
        <v>191</v>
      </c>
      <c r="B3" s="159" t="s">
        <v>313</v>
      </c>
      <c r="C3" s="150">
        <f t="array" ref="C3:BR70">MMULT('Market Share'!C3:DZ70,XI!C3:BR130)</f>
        <v>8190.9760088989051</v>
      </c>
      <c r="D3" s="136">
        <v>5375.152178760819</v>
      </c>
      <c r="E3" s="136">
        <v>157.06291562949457</v>
      </c>
      <c r="F3" s="136">
        <v>1.8143899129047638</v>
      </c>
      <c r="G3" s="136">
        <v>9.8568589666306838</v>
      </c>
      <c r="H3" s="136">
        <v>1.1421700568246815</v>
      </c>
      <c r="I3" s="136">
        <v>1.7841458830468657</v>
      </c>
      <c r="J3" s="136">
        <v>7266.9049847190672</v>
      </c>
      <c r="K3" s="136">
        <v>28021.741432648283</v>
      </c>
      <c r="L3" s="136">
        <v>77367.434844513569</v>
      </c>
      <c r="M3" s="136">
        <v>2115.9095758745357</v>
      </c>
      <c r="N3" s="136">
        <v>4883.2100512113984</v>
      </c>
      <c r="O3" s="136">
        <v>5702.1749331315796</v>
      </c>
      <c r="P3" s="136">
        <v>538.99790039030597</v>
      </c>
      <c r="Q3" s="136">
        <v>6.8057454567299285</v>
      </c>
      <c r="R3" s="136">
        <v>91.163730941536514</v>
      </c>
      <c r="S3" s="136">
        <v>172.8085829371685</v>
      </c>
      <c r="T3" s="136">
        <v>0.25638422525139098</v>
      </c>
      <c r="U3" s="136">
        <v>8.7986304953225858</v>
      </c>
      <c r="V3" s="136">
        <v>22463.374306291396</v>
      </c>
      <c r="W3" s="136">
        <v>15.091929383603059</v>
      </c>
      <c r="X3" s="136">
        <v>17.914749157968192</v>
      </c>
      <c r="Y3" s="136">
        <v>2.2150015889921977</v>
      </c>
      <c r="Z3" s="136">
        <v>13.990653224509309</v>
      </c>
      <c r="AA3" s="136">
        <v>38.453681289474673</v>
      </c>
      <c r="AB3" s="136">
        <v>14.344092417251522</v>
      </c>
      <c r="AC3" s="136">
        <v>42.31489559435915</v>
      </c>
      <c r="AD3" s="136">
        <v>26.211555235026655</v>
      </c>
      <c r="AE3" s="136">
        <v>2.8373467671059727</v>
      </c>
      <c r="AF3" s="136">
        <v>0.27528051354807731</v>
      </c>
      <c r="AG3" s="136">
        <v>0.29945871643771882</v>
      </c>
      <c r="AH3" s="136">
        <v>0.76016588068526292</v>
      </c>
      <c r="AI3" s="136">
        <v>0.62091422454308576</v>
      </c>
      <c r="AJ3" s="136">
        <v>0.40160829479781124</v>
      </c>
      <c r="AK3" s="136">
        <v>0.52697369395023108</v>
      </c>
      <c r="AL3" s="136">
        <v>10.711573353968962</v>
      </c>
      <c r="AM3" s="136">
        <v>6.5168668710614649E-2</v>
      </c>
      <c r="AN3" s="136">
        <v>0.6711650443563415</v>
      </c>
      <c r="AO3" s="136">
        <v>28.669597132319964</v>
      </c>
      <c r="AP3" s="136">
        <v>402.48168079524839</v>
      </c>
      <c r="AQ3" s="136">
        <v>2.6536292889796886</v>
      </c>
      <c r="AR3" s="136">
        <v>12037.811075908796</v>
      </c>
      <c r="AS3" s="136">
        <v>0.96477798416441418</v>
      </c>
      <c r="AT3" s="136">
        <v>2.8463575233863055E-2</v>
      </c>
      <c r="AU3" s="136">
        <v>0.29208278971446561</v>
      </c>
      <c r="AV3" s="136">
        <v>12.456459150238368</v>
      </c>
      <c r="AW3" s="136">
        <v>277.00846236218757</v>
      </c>
      <c r="AX3" s="136">
        <v>4387.5155819701085</v>
      </c>
      <c r="AY3" s="136">
        <v>8.8950085174971771E-2</v>
      </c>
      <c r="AZ3" s="136">
        <v>0.61926799862767079</v>
      </c>
      <c r="BA3" s="136">
        <v>44.855902421951633</v>
      </c>
      <c r="BB3" s="136">
        <v>2.153317574862708</v>
      </c>
      <c r="BC3" s="136">
        <v>14.757941991815478</v>
      </c>
      <c r="BD3" s="136">
        <v>20.399234218744073</v>
      </c>
      <c r="BE3" s="136">
        <v>7.4701721799928018</v>
      </c>
      <c r="BF3" s="136">
        <v>12.029816866129527</v>
      </c>
      <c r="BG3" s="136">
        <v>0.80218207944776965</v>
      </c>
      <c r="BH3" s="136">
        <v>0.68774615183936982</v>
      </c>
      <c r="BI3" s="136">
        <v>133.47179556943064</v>
      </c>
      <c r="BJ3" s="136">
        <v>0.22217824459976429</v>
      </c>
      <c r="BK3" s="136">
        <v>966.78226429410176</v>
      </c>
      <c r="BL3" s="136">
        <v>357.19046574627583</v>
      </c>
      <c r="BM3" s="136">
        <v>43.774504639741984</v>
      </c>
      <c r="BN3" s="136">
        <v>354.35067780799039</v>
      </c>
      <c r="BO3" s="136">
        <v>180.52534823955739</v>
      </c>
      <c r="BP3" s="136">
        <v>2.8562749282333999</v>
      </c>
      <c r="BQ3" s="136">
        <v>249.6376375185628</v>
      </c>
      <c r="BR3" s="136">
        <v>0</v>
      </c>
      <c r="BS3" s="172">
        <f>SUM(C3:BR3)</f>
        <v>182107.63347350809</v>
      </c>
      <c r="BT3" s="136">
        <f t="array" ref="BT3:BY70">MMULT('Market Share'!C3:DZ70,XI!BT3:BY130)</f>
        <v>150493.50181792938</v>
      </c>
      <c r="BU3" s="136">
        <v>44.759451666840469</v>
      </c>
      <c r="BV3" s="136">
        <v>0</v>
      </c>
      <c r="BW3" s="136">
        <v>71253.794023304145</v>
      </c>
      <c r="BX3" s="136">
        <v>3186.6500648445499</v>
      </c>
      <c r="BY3" s="136">
        <v>-9049.3388312530897</v>
      </c>
      <c r="BZ3" s="176">
        <f>SUM(BT3:BY3)</f>
        <v>215929.36652649182</v>
      </c>
      <c r="CA3" s="177">
        <f>BS3+BZ3</f>
        <v>398036.99999999988</v>
      </c>
      <c r="CB3" s="25"/>
      <c r="CC3" s="190">
        <f>+CD3-CA3</f>
        <v>0</v>
      </c>
      <c r="CD3" s="15">
        <f t="array" ref="CD3:CD70">TRANSPOSE(C91:BR91)</f>
        <v>398037</v>
      </c>
    </row>
    <row r="4" spans="1:82" ht="13.5" customHeight="1">
      <c r="A4" s="158">
        <v>192</v>
      </c>
      <c r="B4" s="159" t="s">
        <v>314</v>
      </c>
      <c r="C4" s="150">
        <v>1005.3965649035885</v>
      </c>
      <c r="D4" s="136">
        <v>6107.2581301921682</v>
      </c>
      <c r="E4" s="136">
        <v>183.57972436776404</v>
      </c>
      <c r="F4" s="136">
        <v>3.7011331832173102</v>
      </c>
      <c r="G4" s="136">
        <v>22.878022324180971</v>
      </c>
      <c r="H4" s="136">
        <v>1.9489556639227779</v>
      </c>
      <c r="I4" s="136">
        <v>3.2441343482798213</v>
      </c>
      <c r="J4" s="136">
        <v>83962.309621037406</v>
      </c>
      <c r="K4" s="136">
        <v>152.98542097807606</v>
      </c>
      <c r="L4" s="136">
        <v>4410.6483957287537</v>
      </c>
      <c r="M4" s="136">
        <v>65.073356591867793</v>
      </c>
      <c r="N4" s="136">
        <v>192.63138463928439</v>
      </c>
      <c r="O4" s="136">
        <v>259.91645408840964</v>
      </c>
      <c r="P4" s="136">
        <v>197.8172546101865</v>
      </c>
      <c r="Q4" s="136">
        <v>6.7203138603509336</v>
      </c>
      <c r="R4" s="136">
        <v>143.30974683169208</v>
      </c>
      <c r="S4" s="136">
        <v>239.47849351889877</v>
      </c>
      <c r="T4" s="136">
        <v>0.46679487836254924</v>
      </c>
      <c r="U4" s="136">
        <v>0.74532664263486481</v>
      </c>
      <c r="V4" s="136">
        <v>178.17680911658675</v>
      </c>
      <c r="W4" s="136">
        <v>45.915834639049294</v>
      </c>
      <c r="X4" s="136">
        <v>7.8428902181293978</v>
      </c>
      <c r="Y4" s="136">
        <v>5.0632150817043007</v>
      </c>
      <c r="Z4" s="136">
        <v>5.6013060418831531</v>
      </c>
      <c r="AA4" s="136">
        <v>53.078077959962386</v>
      </c>
      <c r="AB4" s="136">
        <v>56.273705363920342</v>
      </c>
      <c r="AC4" s="136">
        <v>70.715074231925314</v>
      </c>
      <c r="AD4" s="136">
        <v>49.421798201399014</v>
      </c>
      <c r="AE4" s="136">
        <v>2.5544179553101864</v>
      </c>
      <c r="AF4" s="136">
        <v>0.71683903192656329</v>
      </c>
      <c r="AG4" s="136">
        <v>0.95448285835147562</v>
      </c>
      <c r="AH4" s="136">
        <v>1.7309871652006836</v>
      </c>
      <c r="AI4" s="136">
        <v>1.2423529271460467</v>
      </c>
      <c r="AJ4" s="136">
        <v>0.99009375942241373</v>
      </c>
      <c r="AK4" s="136">
        <v>0.87594853620728386</v>
      </c>
      <c r="AL4" s="136">
        <v>7.3569972851689505</v>
      </c>
      <c r="AM4" s="136">
        <v>0.230858923599466</v>
      </c>
      <c r="AN4" s="136">
        <v>1.1799757525921204</v>
      </c>
      <c r="AO4" s="136">
        <v>5.6692937401720958</v>
      </c>
      <c r="AP4" s="136">
        <v>751.52151216761808</v>
      </c>
      <c r="AQ4" s="136">
        <v>3.5100446336982176</v>
      </c>
      <c r="AR4" s="136">
        <v>385.63693844512846</v>
      </c>
      <c r="AS4" s="136">
        <v>1.0734767420759748</v>
      </c>
      <c r="AT4" s="136">
        <v>3.7829303622683413E-2</v>
      </c>
      <c r="AU4" s="136">
        <v>0.34096913569014564</v>
      </c>
      <c r="AV4" s="136">
        <v>22.135947758977451</v>
      </c>
      <c r="AW4" s="136">
        <v>331.20548180539555</v>
      </c>
      <c r="AX4" s="136">
        <v>1919.0505612346972</v>
      </c>
      <c r="AY4" s="136">
        <v>0.21618546156013932</v>
      </c>
      <c r="AZ4" s="136">
        <v>1.1910110995716026</v>
      </c>
      <c r="BA4" s="136">
        <v>80.686648854414344</v>
      </c>
      <c r="BB4" s="136">
        <v>4.2899017804723085</v>
      </c>
      <c r="BC4" s="136">
        <v>25.485517776047441</v>
      </c>
      <c r="BD4" s="136">
        <v>38.402176034245848</v>
      </c>
      <c r="BE4" s="136">
        <v>6.8293051520271915</v>
      </c>
      <c r="BF4" s="136">
        <v>14.528080765283429</v>
      </c>
      <c r="BG4" s="136">
        <v>6.4584905678484263</v>
      </c>
      <c r="BH4" s="136">
        <v>1.1312263065041168</v>
      </c>
      <c r="BI4" s="136">
        <v>36.683436628642625</v>
      </c>
      <c r="BJ4" s="136">
        <v>0.34850965765053699</v>
      </c>
      <c r="BK4" s="136">
        <v>302.15308645583144</v>
      </c>
      <c r="BL4" s="136">
        <v>120.10127589816781</v>
      </c>
      <c r="BM4" s="136">
        <v>17.196407387834853</v>
      </c>
      <c r="BN4" s="136">
        <v>110.87866161191697</v>
      </c>
      <c r="BO4" s="136">
        <v>110.27312398543596</v>
      </c>
      <c r="BP4" s="136">
        <v>3.3227675617622054</v>
      </c>
      <c r="BQ4" s="136">
        <v>37.956130743999438</v>
      </c>
      <c r="BR4" s="136">
        <v>0</v>
      </c>
      <c r="BS4" s="172">
        <f t="shared" ref="BS4:BS67" si="0">SUM(C4:BR4)</f>
        <v>101788.34489213482</v>
      </c>
      <c r="BT4" s="136">
        <v>7630.9921106274105</v>
      </c>
      <c r="BU4" s="136">
        <v>2.9421815927220565</v>
      </c>
      <c r="BV4" s="136">
        <v>0</v>
      </c>
      <c r="BW4" s="136">
        <v>27053.295751740177</v>
      </c>
      <c r="BX4" s="136">
        <v>16602.534731021457</v>
      </c>
      <c r="BY4" s="136">
        <v>-1119.1096671165953</v>
      </c>
      <c r="BZ4" s="176">
        <f t="shared" ref="BZ4:BZ67" si="1">SUM(BT4:BY4)</f>
        <v>50170.655107865176</v>
      </c>
      <c r="CA4" s="177">
        <f t="shared" ref="CA4:CA67" si="2">BS4+BZ4</f>
        <v>151959</v>
      </c>
      <c r="CB4" s="25"/>
      <c r="CC4" s="190">
        <f t="shared" ref="CC4:CC67" si="3">+CD4-CA4</f>
        <v>0</v>
      </c>
      <c r="CD4" s="15">
        <v>151959</v>
      </c>
    </row>
    <row r="5" spans="1:82" ht="13.5" customHeight="1">
      <c r="A5" s="158">
        <v>280</v>
      </c>
      <c r="B5" s="159" t="s">
        <v>315</v>
      </c>
      <c r="C5" s="150">
        <v>1417.7128516007083</v>
      </c>
      <c r="D5" s="136">
        <v>1440.1691973382892</v>
      </c>
      <c r="E5" s="136">
        <v>2066.6366836433494</v>
      </c>
      <c r="F5" s="136">
        <v>1.7903468694506195</v>
      </c>
      <c r="G5" s="136">
        <v>1.8184858354587996</v>
      </c>
      <c r="H5" s="136">
        <v>0.16988327072131648</v>
      </c>
      <c r="I5" s="136">
        <v>0.24112750829763091</v>
      </c>
      <c r="J5" s="136">
        <v>1830.107753375039</v>
      </c>
      <c r="K5" s="136">
        <v>0.62832930470157722</v>
      </c>
      <c r="L5" s="136">
        <v>261.96634007589535</v>
      </c>
      <c r="M5" s="136">
        <v>13.801442872580166</v>
      </c>
      <c r="N5" s="136">
        <v>13.079327240638301</v>
      </c>
      <c r="O5" s="136">
        <v>25.178872285724552</v>
      </c>
      <c r="P5" s="136">
        <v>8.3451574225937968</v>
      </c>
      <c r="Q5" s="136">
        <v>6.8033326565368082</v>
      </c>
      <c r="R5" s="136">
        <v>1999.4539144530659</v>
      </c>
      <c r="S5" s="136">
        <v>3249.1967967088776</v>
      </c>
      <c r="T5" s="136">
        <v>3.5396002003778973E-2</v>
      </c>
      <c r="U5" s="136">
        <v>5.8091616798154548E-2</v>
      </c>
      <c r="V5" s="136">
        <v>3.6546337853210793</v>
      </c>
      <c r="W5" s="136">
        <v>162.43091933538784</v>
      </c>
      <c r="X5" s="136">
        <v>2.7971464797362171</v>
      </c>
      <c r="Y5" s="136">
        <v>8.4552828510966682E-2</v>
      </c>
      <c r="Z5" s="136">
        <v>0.12885020712836961</v>
      </c>
      <c r="AA5" s="136">
        <v>715.29254890101333</v>
      </c>
      <c r="AB5" s="136">
        <v>59.644091943646423</v>
      </c>
      <c r="AC5" s="136">
        <v>912.26230026690644</v>
      </c>
      <c r="AD5" s="136">
        <v>3.7034077753614083</v>
      </c>
      <c r="AE5" s="136">
        <v>5.524991807521201</v>
      </c>
      <c r="AF5" s="136">
        <v>6.9501985583929823E-2</v>
      </c>
      <c r="AG5" s="136">
        <v>8.8286252583605271E-2</v>
      </c>
      <c r="AH5" s="136">
        <v>0.17928863836270523</v>
      </c>
      <c r="AI5" s="136">
        <v>0.11464683262356469</v>
      </c>
      <c r="AJ5" s="136">
        <v>9.3431968121150441E-2</v>
      </c>
      <c r="AK5" s="136">
        <v>7.6909103852602773E-2</v>
      </c>
      <c r="AL5" s="136">
        <v>2.7758296374778437</v>
      </c>
      <c r="AM5" s="136">
        <v>2.5223990108424337E-2</v>
      </c>
      <c r="AN5" s="136">
        <v>0.14036690836802912</v>
      </c>
      <c r="AO5" s="136">
        <v>0.42318563878917403</v>
      </c>
      <c r="AP5" s="136">
        <v>760.79966239456814</v>
      </c>
      <c r="AQ5" s="136">
        <v>0.27329214782780065</v>
      </c>
      <c r="AR5" s="136">
        <v>162.04197654737749</v>
      </c>
      <c r="AS5" s="136">
        <v>9.9582989969343005E-2</v>
      </c>
      <c r="AT5" s="136">
        <v>3.0144069070145224E-3</v>
      </c>
      <c r="AU5" s="136">
        <v>2.734824705192393E-2</v>
      </c>
      <c r="AV5" s="136">
        <v>1.6584596608283404</v>
      </c>
      <c r="AW5" s="136">
        <v>42.675345754079274</v>
      </c>
      <c r="AX5" s="136">
        <v>549.39704981232137</v>
      </c>
      <c r="AY5" s="136">
        <v>2.1951251293892138E-2</v>
      </c>
      <c r="AZ5" s="136">
        <v>0.10953676582290092</v>
      </c>
      <c r="BA5" s="136">
        <v>5.9766278872619285</v>
      </c>
      <c r="BB5" s="136">
        <v>0.36575555478714528</v>
      </c>
      <c r="BC5" s="136">
        <v>1.9402102250465232</v>
      </c>
      <c r="BD5" s="136">
        <v>2.9137704440357481</v>
      </c>
      <c r="BE5" s="136">
        <v>0.52072736310968881</v>
      </c>
      <c r="BF5" s="136">
        <v>3.7868753892295661</v>
      </c>
      <c r="BG5" s="136">
        <v>8.3936731148430949E-2</v>
      </c>
      <c r="BH5" s="136">
        <v>9.5237421802155442E-2</v>
      </c>
      <c r="BI5" s="136">
        <v>2.6300219511902596</v>
      </c>
      <c r="BJ5" s="136">
        <v>2.9566698016457105E-2</v>
      </c>
      <c r="BK5" s="136">
        <v>91.367087836999687</v>
      </c>
      <c r="BL5" s="136">
        <v>66.870111156865235</v>
      </c>
      <c r="BM5" s="136">
        <v>8.888335300688448</v>
      </c>
      <c r="BN5" s="136">
        <v>63.39873647231191</v>
      </c>
      <c r="BO5" s="136">
        <v>19.811300523845272</v>
      </c>
      <c r="BP5" s="136">
        <v>0.24397000992595788</v>
      </c>
      <c r="BQ5" s="136">
        <v>2.9406585866165988</v>
      </c>
      <c r="BR5" s="136">
        <v>0</v>
      </c>
      <c r="BS5" s="172">
        <f t="shared" si="0"/>
        <v>15995.673593898062</v>
      </c>
      <c r="BT5" s="136">
        <v>3070.0816484135371</v>
      </c>
      <c r="BU5" s="136">
        <v>1.9762796946038539</v>
      </c>
      <c r="BV5" s="136">
        <v>0</v>
      </c>
      <c r="BW5" s="136">
        <v>17623.639369147702</v>
      </c>
      <c r="BX5" s="136">
        <v>1055.4792035855078</v>
      </c>
      <c r="BY5" s="136">
        <v>123.14990526058729</v>
      </c>
      <c r="BZ5" s="176">
        <f t="shared" si="1"/>
        <v>21874.326406101936</v>
      </c>
      <c r="CA5" s="177">
        <f t="shared" si="2"/>
        <v>37870</v>
      </c>
      <c r="CB5" s="25"/>
      <c r="CC5" s="190">
        <f t="shared" si="3"/>
        <v>0</v>
      </c>
      <c r="CD5" s="15">
        <v>37870</v>
      </c>
    </row>
    <row r="6" spans="1:82" ht="13.5" customHeight="1">
      <c r="A6" s="158">
        <v>580</v>
      </c>
      <c r="B6" s="159" t="s">
        <v>465</v>
      </c>
      <c r="C6" s="150">
        <v>154.22571775074772</v>
      </c>
      <c r="D6" s="136">
        <v>416.07451754693506</v>
      </c>
      <c r="E6" s="136">
        <v>13.203918919611706</v>
      </c>
      <c r="F6" s="136">
        <v>253.65648299485241</v>
      </c>
      <c r="G6" s="136">
        <v>726.19406093155294</v>
      </c>
      <c r="H6" s="136">
        <v>0.30215162191832334</v>
      </c>
      <c r="I6" s="136">
        <v>1.2396621917175035</v>
      </c>
      <c r="J6" s="136">
        <v>52.751654379080748</v>
      </c>
      <c r="K6" s="136">
        <v>8.1140299224779504</v>
      </c>
      <c r="L6" s="136">
        <v>277.87206915909832</v>
      </c>
      <c r="M6" s="136">
        <v>16.526585672224979</v>
      </c>
      <c r="N6" s="136">
        <v>6.1262137586229781E-2</v>
      </c>
      <c r="O6" s="136">
        <v>0.94763206075664175</v>
      </c>
      <c r="P6" s="136">
        <v>0.28154605980573477</v>
      </c>
      <c r="Q6" s="136">
        <v>0.92393483791424469</v>
      </c>
      <c r="R6" s="136">
        <v>0.2191755390528233</v>
      </c>
      <c r="S6" s="136">
        <v>18.410686919262595</v>
      </c>
      <c r="T6" s="136">
        <v>0.13680671325803498</v>
      </c>
      <c r="U6" s="136">
        <v>5.4607705352947109</v>
      </c>
      <c r="V6" s="136">
        <v>217.61080518308634</v>
      </c>
      <c r="W6" s="136">
        <v>2833.5973385197835</v>
      </c>
      <c r="X6" s="136">
        <v>68.142872453087179</v>
      </c>
      <c r="Y6" s="136">
        <v>7.9493896201627496</v>
      </c>
      <c r="Z6" s="136">
        <v>1.8745630434300415</v>
      </c>
      <c r="AA6" s="136">
        <v>6.7088028842025285</v>
      </c>
      <c r="AB6" s="136">
        <v>4434.2701085516355</v>
      </c>
      <c r="AC6" s="136">
        <v>1332.3198670301083</v>
      </c>
      <c r="AD6" s="136">
        <v>325.72030505139929</v>
      </c>
      <c r="AE6" s="136">
        <v>3.5454866527779507</v>
      </c>
      <c r="AF6" s="136">
        <v>0.32566814639540514</v>
      </c>
      <c r="AG6" s="136">
        <v>35.695988961997514</v>
      </c>
      <c r="AH6" s="136">
        <v>2.5145113271880737</v>
      </c>
      <c r="AI6" s="136">
        <v>19.053841954041783</v>
      </c>
      <c r="AJ6" s="136">
        <v>33.054608396643104</v>
      </c>
      <c r="AK6" s="136">
        <v>1.809289508442792</v>
      </c>
      <c r="AL6" s="136">
        <v>31.81003810932248</v>
      </c>
      <c r="AM6" s="136">
        <v>2.7985795980600114</v>
      </c>
      <c r="AN6" s="136">
        <v>213.87402575502776</v>
      </c>
      <c r="AO6" s="136">
        <v>354.11090120888309</v>
      </c>
      <c r="AP6" s="136">
        <v>5734.4804351672365</v>
      </c>
      <c r="AQ6" s="136">
        <v>3.0361620960928839</v>
      </c>
      <c r="AR6" s="136">
        <v>78.948273672082678</v>
      </c>
      <c r="AS6" s="136">
        <v>0.71212753133164663</v>
      </c>
      <c r="AT6" s="136">
        <v>2.7731079932147851E-2</v>
      </c>
      <c r="AU6" s="136">
        <v>5.4861777234021344E-2</v>
      </c>
      <c r="AV6" s="136">
        <v>4.3388294394246065</v>
      </c>
      <c r="AW6" s="136">
        <v>2.4535109938689885</v>
      </c>
      <c r="AX6" s="136">
        <v>15.669609145424227</v>
      </c>
      <c r="AY6" s="136">
        <v>8.5431021005267116E-2</v>
      </c>
      <c r="AZ6" s="136">
        <v>0.16313817725191299</v>
      </c>
      <c r="BA6" s="136">
        <v>0.76352268579113725</v>
      </c>
      <c r="BB6" s="136">
        <v>0.6117737927504755</v>
      </c>
      <c r="BC6" s="136">
        <v>1.6232249112522932</v>
      </c>
      <c r="BD6" s="136">
        <v>367.57632055794045</v>
      </c>
      <c r="BE6" s="136">
        <v>1.5918617369308707</v>
      </c>
      <c r="BF6" s="136">
        <v>1.0397890038107898</v>
      </c>
      <c r="BG6" s="136">
        <v>0.42191626423209705</v>
      </c>
      <c r="BH6" s="136">
        <v>0.35004058569637753</v>
      </c>
      <c r="BI6" s="136">
        <v>2.1022544502704035</v>
      </c>
      <c r="BJ6" s="136">
        <v>8.5825900231570024E-2</v>
      </c>
      <c r="BK6" s="136">
        <v>70.814404491255061</v>
      </c>
      <c r="BL6" s="136">
        <v>16.876082274676449</v>
      </c>
      <c r="BM6" s="136">
        <v>1.5612564447718169</v>
      </c>
      <c r="BN6" s="136">
        <v>6.813901953162393</v>
      </c>
      <c r="BO6" s="136">
        <v>5.437867381253807</v>
      </c>
      <c r="BP6" s="136">
        <v>1.1179716644227646</v>
      </c>
      <c r="BQ6" s="136">
        <v>4.272922698564555</v>
      </c>
      <c r="BR6" s="136">
        <v>0</v>
      </c>
      <c r="BS6" s="172">
        <f t="shared" si="0"/>
        <v>18196.420704746728</v>
      </c>
      <c r="BT6" s="136">
        <v>1803.2688822212024</v>
      </c>
      <c r="BU6" s="136">
        <v>6.5299187881464618E-2</v>
      </c>
      <c r="BV6" s="136">
        <v>0</v>
      </c>
      <c r="BW6" s="136">
        <v>201.65151524821763</v>
      </c>
      <c r="BX6" s="136">
        <v>10.198112532510459</v>
      </c>
      <c r="BY6" s="136">
        <v>-200.60451393653625</v>
      </c>
      <c r="BZ6" s="176">
        <f t="shared" si="1"/>
        <v>1814.5792952532759</v>
      </c>
      <c r="CA6" s="177">
        <f t="shared" si="2"/>
        <v>20011.000000000004</v>
      </c>
      <c r="CB6" s="25"/>
      <c r="CC6" s="190">
        <f t="shared" si="3"/>
        <v>0</v>
      </c>
      <c r="CD6" s="15">
        <v>20011</v>
      </c>
    </row>
    <row r="7" spans="1:82" ht="13.5" customHeight="1">
      <c r="A7" s="158">
        <v>680</v>
      </c>
      <c r="B7" s="159" t="s">
        <v>316</v>
      </c>
      <c r="C7" s="150">
        <v>22.520082085623272</v>
      </c>
      <c r="D7" s="136">
        <v>15.899289988670917</v>
      </c>
      <c r="E7" s="136">
        <v>0.91767391732728454</v>
      </c>
      <c r="F7" s="136">
        <v>2.7843502983217769</v>
      </c>
      <c r="G7" s="136">
        <v>6505.2002236864928</v>
      </c>
      <c r="H7" s="136">
        <v>273.42496151258121</v>
      </c>
      <c r="I7" s="136">
        <v>28.39473845391133</v>
      </c>
      <c r="J7" s="136">
        <v>62.631648752160046</v>
      </c>
      <c r="K7" s="136">
        <v>0.44462526946799757</v>
      </c>
      <c r="L7" s="136">
        <v>580.61908032770816</v>
      </c>
      <c r="M7" s="136">
        <v>104.11019244681164</v>
      </c>
      <c r="N7" s="136">
        <v>0.12244024476367546</v>
      </c>
      <c r="O7" s="136">
        <v>89.749648151697826</v>
      </c>
      <c r="P7" s="136">
        <v>0.98568165547006725</v>
      </c>
      <c r="Q7" s="136">
        <v>1.6301815659602359</v>
      </c>
      <c r="R7" s="136">
        <v>39.197715115573637</v>
      </c>
      <c r="S7" s="136">
        <v>531.42812349893325</v>
      </c>
      <c r="T7" s="136">
        <v>0.14270544367764623</v>
      </c>
      <c r="U7" s="136">
        <v>107906.09278688757</v>
      </c>
      <c r="V7" s="136">
        <v>1.2493873180060213</v>
      </c>
      <c r="W7" s="136">
        <v>1345.1303901424951</v>
      </c>
      <c r="X7" s="136">
        <v>67.102713786692533</v>
      </c>
      <c r="Y7" s="136">
        <v>24.139797511637177</v>
      </c>
      <c r="Z7" s="136">
        <v>28.101507719163994</v>
      </c>
      <c r="AA7" s="136">
        <v>80.224344063986351</v>
      </c>
      <c r="AB7" s="136">
        <v>437.3880529248969</v>
      </c>
      <c r="AC7" s="136">
        <v>305.57566995260635</v>
      </c>
      <c r="AD7" s="136">
        <v>237.52578818654621</v>
      </c>
      <c r="AE7" s="136">
        <v>276.0416835014164</v>
      </c>
      <c r="AF7" s="136">
        <v>1.120212900168273</v>
      </c>
      <c r="AG7" s="136">
        <v>22.765034110102434</v>
      </c>
      <c r="AH7" s="136">
        <v>18.003964605985946</v>
      </c>
      <c r="AI7" s="136">
        <v>59.99860512838849</v>
      </c>
      <c r="AJ7" s="136">
        <v>122.53002853191192</v>
      </c>
      <c r="AK7" s="136">
        <v>1.5612662518338347</v>
      </c>
      <c r="AL7" s="136">
        <v>2.5127118866461902</v>
      </c>
      <c r="AM7" s="136">
        <v>4.9370130069171898</v>
      </c>
      <c r="AN7" s="136">
        <v>8996.1883363719789</v>
      </c>
      <c r="AO7" s="136">
        <v>522.9222709735119</v>
      </c>
      <c r="AP7" s="136">
        <v>571.98411500743453</v>
      </c>
      <c r="AQ7" s="136">
        <v>9.6264215641357058</v>
      </c>
      <c r="AR7" s="136">
        <v>159.16884395242602</v>
      </c>
      <c r="AS7" s="136">
        <v>70.491181443697229</v>
      </c>
      <c r="AT7" s="136">
        <v>0.81487101828701969</v>
      </c>
      <c r="AU7" s="136">
        <v>0.27180433400776949</v>
      </c>
      <c r="AV7" s="136">
        <v>47.672851293474487</v>
      </c>
      <c r="AW7" s="136">
        <v>3.4453301153401568</v>
      </c>
      <c r="AX7" s="136">
        <v>50.575531668379128</v>
      </c>
      <c r="AY7" s="136">
        <v>0.46020693539774754</v>
      </c>
      <c r="AZ7" s="136">
        <v>1.2334400281012317</v>
      </c>
      <c r="BA7" s="136">
        <v>87.263687002878541</v>
      </c>
      <c r="BB7" s="136">
        <v>4.8050991092751536</v>
      </c>
      <c r="BC7" s="136">
        <v>13.428732877141226</v>
      </c>
      <c r="BD7" s="136">
        <v>6.838988173597091</v>
      </c>
      <c r="BE7" s="136">
        <v>13.30964448463852</v>
      </c>
      <c r="BF7" s="136">
        <v>54.93160188460277</v>
      </c>
      <c r="BG7" s="136">
        <v>3.1274880841401922</v>
      </c>
      <c r="BH7" s="136">
        <v>5.8813945163684185</v>
      </c>
      <c r="BI7" s="136">
        <v>9.2012198900895275</v>
      </c>
      <c r="BJ7" s="136">
        <v>0.72088327166310984</v>
      </c>
      <c r="BK7" s="136">
        <v>1045.976610240313</v>
      </c>
      <c r="BL7" s="136">
        <v>8.0889117772685157</v>
      </c>
      <c r="BM7" s="136">
        <v>12.284844877987007</v>
      </c>
      <c r="BN7" s="136">
        <v>1.5018014660491816</v>
      </c>
      <c r="BO7" s="136">
        <v>7.5298434947377464</v>
      </c>
      <c r="BP7" s="136">
        <v>9.5757438912766517</v>
      </c>
      <c r="BQ7" s="136">
        <v>21.845201408230913</v>
      </c>
      <c r="BR7" s="136">
        <v>0</v>
      </c>
      <c r="BS7" s="172">
        <f t="shared" si="0"/>
        <v>130943.37122198858</v>
      </c>
      <c r="BT7" s="136">
        <v>92710.918728302058</v>
      </c>
      <c r="BU7" s="136">
        <v>0</v>
      </c>
      <c r="BV7" s="136">
        <v>0</v>
      </c>
      <c r="BW7" s="136">
        <v>597.97286850341288</v>
      </c>
      <c r="BX7" s="136">
        <v>11296.326199978277</v>
      </c>
      <c r="BY7" s="136">
        <v>-9610.5890187723198</v>
      </c>
      <c r="BZ7" s="176">
        <f t="shared" si="1"/>
        <v>94994.628778011422</v>
      </c>
      <c r="CA7" s="177">
        <f t="shared" si="2"/>
        <v>225938</v>
      </c>
      <c r="CB7" s="25"/>
      <c r="CC7" s="190">
        <f t="shared" si="3"/>
        <v>0</v>
      </c>
      <c r="CD7" s="15">
        <v>225938</v>
      </c>
    </row>
    <row r="8" spans="1:82" ht="13.5" customHeight="1">
      <c r="A8" s="158">
        <v>791</v>
      </c>
      <c r="B8" s="159" t="s">
        <v>317</v>
      </c>
      <c r="C8" s="150">
        <v>0.12401546126463674</v>
      </c>
      <c r="D8" s="136">
        <v>7.1214236064310057E-2</v>
      </c>
      <c r="E8" s="136">
        <v>7.5003225790755872E-3</v>
      </c>
      <c r="F8" s="136">
        <v>2.152863503721545E-2</v>
      </c>
      <c r="G8" s="136">
        <v>2.2380779787126843</v>
      </c>
      <c r="H8" s="136">
        <v>1819.0570429416525</v>
      </c>
      <c r="I8" s="136">
        <v>44.099667384662858</v>
      </c>
      <c r="J8" s="136">
        <v>0.47267569188357683</v>
      </c>
      <c r="K8" s="136">
        <v>3.2251628463255452E-2</v>
      </c>
      <c r="L8" s="136">
        <v>0.32785764556857799</v>
      </c>
      <c r="M8" s="136">
        <v>0.27446659387707428</v>
      </c>
      <c r="N8" s="136">
        <v>6.2185457419830704E-2</v>
      </c>
      <c r="O8" s="136">
        <v>3.9486582749609596E-2</v>
      </c>
      <c r="P8" s="136">
        <v>9.1463475652153056E-2</v>
      </c>
      <c r="Q8" s="136">
        <v>0.1059024290361994</v>
      </c>
      <c r="R8" s="136">
        <v>7.3054217823546902E-2</v>
      </c>
      <c r="S8" s="136">
        <v>0.14516943679515837</v>
      </c>
      <c r="T8" s="136">
        <v>1.3837574323142587E-2</v>
      </c>
      <c r="U8" s="136">
        <v>0.13464038252995542</v>
      </c>
      <c r="V8" s="136">
        <v>1.6894107272983648E-2</v>
      </c>
      <c r="W8" s="136">
        <v>0.33957649257351302</v>
      </c>
      <c r="X8" s="136">
        <v>0.11635838306439976</v>
      </c>
      <c r="Y8" s="136">
        <v>0.21148590786578489</v>
      </c>
      <c r="Z8" s="136">
        <v>0.70073965207451283</v>
      </c>
      <c r="AA8" s="136">
        <v>0.19622053493908709</v>
      </c>
      <c r="AB8" s="136">
        <v>107.7442652522586</v>
      </c>
      <c r="AC8" s="136">
        <v>17152.088438125404</v>
      </c>
      <c r="AD8" s="136">
        <v>114.53903911371043</v>
      </c>
      <c r="AE8" s="136">
        <v>9.2550327047449768E-2</v>
      </c>
      <c r="AF8" s="136">
        <v>0.22495112749221807</v>
      </c>
      <c r="AG8" s="136">
        <v>0.54617476462352887</v>
      </c>
      <c r="AH8" s="136">
        <v>4.4745514244237059</v>
      </c>
      <c r="AI8" s="136">
        <v>1.2153210349582022</v>
      </c>
      <c r="AJ8" s="136">
        <v>0.66656895095559976</v>
      </c>
      <c r="AK8" s="136">
        <v>0.23683764214687864</v>
      </c>
      <c r="AL8" s="136">
        <v>0.11087983638428672</v>
      </c>
      <c r="AM8" s="136">
        <v>2.6108057086518901</v>
      </c>
      <c r="AN8" s="136">
        <v>0.38883329330976824</v>
      </c>
      <c r="AO8" s="136">
        <v>7.1501349476700782E-2</v>
      </c>
      <c r="AP8" s="136">
        <v>1.2634894063972784</v>
      </c>
      <c r="AQ8" s="136">
        <v>0.22835883887684175</v>
      </c>
      <c r="AR8" s="136">
        <v>1.878176961327173</v>
      </c>
      <c r="AS8" s="136">
        <v>0.13294634774855424</v>
      </c>
      <c r="AT8" s="136">
        <v>4.2046046752975373E-2</v>
      </c>
      <c r="AU8" s="136">
        <v>9.2664140108226802E-3</v>
      </c>
      <c r="AV8" s="136">
        <v>0.14411587740865323</v>
      </c>
      <c r="AW8" s="136">
        <v>4.3125365427029182E-2</v>
      </c>
      <c r="AX8" s="136">
        <v>0.30140258084279725</v>
      </c>
      <c r="AY8" s="136">
        <v>1.9842082076710184E-2</v>
      </c>
      <c r="AZ8" s="136">
        <v>2.0484594603132924E-2</v>
      </c>
      <c r="BA8" s="136">
        <v>0.29008359332408207</v>
      </c>
      <c r="BB8" s="136">
        <v>0.35933851069362766</v>
      </c>
      <c r="BC8" s="136">
        <v>0.18935913060831083</v>
      </c>
      <c r="BD8" s="136">
        <v>7.36585065430993E-2</v>
      </c>
      <c r="BE8" s="136">
        <v>0.16178900136428137</v>
      </c>
      <c r="BF8" s="136">
        <v>6.6171121168699658</v>
      </c>
      <c r="BG8" s="136">
        <v>5.1410519187373188E-2</v>
      </c>
      <c r="BH8" s="136">
        <v>0.1236960935939162</v>
      </c>
      <c r="BI8" s="136">
        <v>0.63450593110832965</v>
      </c>
      <c r="BJ8" s="136">
        <v>9.9426832015363942E-3</v>
      </c>
      <c r="BK8" s="136">
        <v>0.14079955375084485</v>
      </c>
      <c r="BL8" s="136">
        <v>4.9844287212269835E-2</v>
      </c>
      <c r="BM8" s="136">
        <v>0.14707413700057514</v>
      </c>
      <c r="BN8" s="136">
        <v>8.7095655528301563E-2</v>
      </c>
      <c r="BO8" s="136">
        <v>0.21673018175275871</v>
      </c>
      <c r="BP8" s="136">
        <v>0.10998701475752386</v>
      </c>
      <c r="BQ8" s="136">
        <v>0.13055166537065904</v>
      </c>
      <c r="BR8" s="136">
        <v>0</v>
      </c>
      <c r="BS8" s="172">
        <f t="shared" si="0"/>
        <v>19267.46026420208</v>
      </c>
      <c r="BT8" s="136">
        <v>66161.041538882579</v>
      </c>
      <c r="BU8" s="136">
        <v>1.250521469402234E-2</v>
      </c>
      <c r="BV8" s="136">
        <v>0</v>
      </c>
      <c r="BW8" s="136">
        <v>6.9994017012849845</v>
      </c>
      <c r="BX8" s="136">
        <v>145.99613602819704</v>
      </c>
      <c r="BY8" s="136">
        <v>6744.4901539711745</v>
      </c>
      <c r="BZ8" s="176">
        <f t="shared" si="1"/>
        <v>73058.539735797924</v>
      </c>
      <c r="CA8" s="177">
        <f t="shared" si="2"/>
        <v>92326</v>
      </c>
      <c r="CB8" s="25"/>
      <c r="CC8" s="190">
        <f t="shared" si="3"/>
        <v>0</v>
      </c>
      <c r="CD8" s="15">
        <v>92326</v>
      </c>
    </row>
    <row r="9" spans="1:82" ht="13.5" customHeight="1">
      <c r="A9" s="158">
        <v>792</v>
      </c>
      <c r="B9" s="159" t="s">
        <v>466</v>
      </c>
      <c r="C9" s="150">
        <v>4.6116835577463773</v>
      </c>
      <c r="D9" s="136">
        <v>2.6058816391696453</v>
      </c>
      <c r="E9" s="136">
        <v>0.12344659322308613</v>
      </c>
      <c r="F9" s="136">
        <v>1.2322559054093631</v>
      </c>
      <c r="G9" s="136">
        <v>63.727225532911739</v>
      </c>
      <c r="H9" s="136">
        <v>9.9162764797401053</v>
      </c>
      <c r="I9" s="136">
        <v>754.13333179402991</v>
      </c>
      <c r="J9" s="136">
        <v>6.0631043541555618</v>
      </c>
      <c r="K9" s="136">
        <v>0.15031153417666193</v>
      </c>
      <c r="L9" s="136">
        <v>13.063241781517499</v>
      </c>
      <c r="M9" s="136">
        <v>1.4754455280492558</v>
      </c>
      <c r="N9" s="136">
        <v>3.0025646906732834E-3</v>
      </c>
      <c r="O9" s="136">
        <v>0.16305152676336374</v>
      </c>
      <c r="P9" s="136">
        <v>3.7748971479185614E-2</v>
      </c>
      <c r="Q9" s="136">
        <v>0.28475802520192717</v>
      </c>
      <c r="R9" s="136">
        <v>0.12164983089292157</v>
      </c>
      <c r="S9" s="136">
        <v>5.893352198774588</v>
      </c>
      <c r="T9" s="136">
        <v>3.5328701538864045</v>
      </c>
      <c r="U9" s="136">
        <v>4.7634362608735291E-2</v>
      </c>
      <c r="V9" s="136">
        <v>0.98653997744692745</v>
      </c>
      <c r="W9" s="136">
        <v>29.998812292429946</v>
      </c>
      <c r="X9" s="136">
        <v>5.2673294524214205</v>
      </c>
      <c r="Y9" s="136">
        <v>1.7012243458739187</v>
      </c>
      <c r="Z9" s="136">
        <v>0.54087035037869213</v>
      </c>
      <c r="AA9" s="136">
        <v>7.8525135005777287</v>
      </c>
      <c r="AB9" s="136">
        <v>50.145409109221312</v>
      </c>
      <c r="AC9" s="136">
        <v>1497.6952439021163</v>
      </c>
      <c r="AD9" s="136">
        <v>5048.3937397744057</v>
      </c>
      <c r="AE9" s="136">
        <v>31.979779145880318</v>
      </c>
      <c r="AF9" s="136">
        <v>2.5042942731705278</v>
      </c>
      <c r="AG9" s="136">
        <v>80.244968882772568</v>
      </c>
      <c r="AH9" s="136">
        <v>12.531639437734093</v>
      </c>
      <c r="AI9" s="136">
        <v>8.52364395025824</v>
      </c>
      <c r="AJ9" s="136">
        <v>49.077122404479873</v>
      </c>
      <c r="AK9" s="136">
        <v>13.054252728603414</v>
      </c>
      <c r="AL9" s="136">
        <v>30.31827356530216</v>
      </c>
      <c r="AM9" s="136">
        <v>5.6221924638991645</v>
      </c>
      <c r="AN9" s="136">
        <v>0.49208194841914987</v>
      </c>
      <c r="AO9" s="136">
        <v>3.6345304891579659</v>
      </c>
      <c r="AP9" s="136">
        <v>60.04125176787548</v>
      </c>
      <c r="AQ9" s="136">
        <v>0.56761506213485957</v>
      </c>
      <c r="AR9" s="136">
        <v>3.6011390119505986</v>
      </c>
      <c r="AS9" s="136">
        <v>0.16309865164962922</v>
      </c>
      <c r="AT9" s="136">
        <v>0</v>
      </c>
      <c r="AU9" s="136">
        <v>3.6641817391334839E-3</v>
      </c>
      <c r="AV9" s="136">
        <v>7.3632472682518976E-2</v>
      </c>
      <c r="AW9" s="136">
        <v>4.6635040316244328E-3</v>
      </c>
      <c r="AX9" s="136">
        <v>0.25815825889349553</v>
      </c>
      <c r="AY9" s="136">
        <v>3.7532058633416043E-4</v>
      </c>
      <c r="AZ9" s="136">
        <v>0</v>
      </c>
      <c r="BA9" s="136">
        <v>1.2010258762693134E-2</v>
      </c>
      <c r="BB9" s="136">
        <v>1.9390031022864809E-2</v>
      </c>
      <c r="BC9" s="136">
        <v>1.5304134147042858E-2</v>
      </c>
      <c r="BD9" s="136">
        <v>2.0004552983121666</v>
      </c>
      <c r="BE9" s="136">
        <v>0.24050356505948867</v>
      </c>
      <c r="BF9" s="136">
        <v>0.67336398736167846</v>
      </c>
      <c r="BG9" s="136">
        <v>1.5992673513495175E-3</v>
      </c>
      <c r="BH9" s="136">
        <v>5.4421485018453265E-3</v>
      </c>
      <c r="BI9" s="136">
        <v>0.26190686694363657</v>
      </c>
      <c r="BJ9" s="136">
        <v>0</v>
      </c>
      <c r="BK9" s="136">
        <v>0.51257636727517109</v>
      </c>
      <c r="BL9" s="136">
        <v>0.19299654537464511</v>
      </c>
      <c r="BM9" s="136">
        <v>1.8766029316708021E-4</v>
      </c>
      <c r="BN9" s="136">
        <v>0.41079935734212369</v>
      </c>
      <c r="BO9" s="136">
        <v>0.71298288018776923</v>
      </c>
      <c r="BP9" s="136">
        <v>0</v>
      </c>
      <c r="BQ9" s="136">
        <v>0.38348226480895387</v>
      </c>
      <c r="BR9" s="136">
        <v>0</v>
      </c>
      <c r="BS9" s="172">
        <f t="shared" si="0"/>
        <v>7817.9073331932641</v>
      </c>
      <c r="BT9" s="136">
        <v>11061.978066796673</v>
      </c>
      <c r="BU9" s="136">
        <v>0</v>
      </c>
      <c r="BV9" s="136">
        <v>0</v>
      </c>
      <c r="BW9" s="136">
        <v>7.5169754162834934</v>
      </c>
      <c r="BX9" s="136">
        <v>8.4306386705310778</v>
      </c>
      <c r="BY9" s="136">
        <v>-622.83301407675367</v>
      </c>
      <c r="BZ9" s="176">
        <f t="shared" si="1"/>
        <v>10455.092666806733</v>
      </c>
      <c r="CA9" s="177">
        <f t="shared" si="2"/>
        <v>18272.999999999996</v>
      </c>
      <c r="CB9" s="25"/>
      <c r="CC9" s="190">
        <f t="shared" si="3"/>
        <v>0</v>
      </c>
      <c r="CD9" s="15">
        <v>18273</v>
      </c>
    </row>
    <row r="10" spans="1:82" ht="13.5" customHeight="1">
      <c r="A10" s="158">
        <v>1091</v>
      </c>
      <c r="B10" s="159" t="s">
        <v>318</v>
      </c>
      <c r="C10" s="150">
        <v>70.612429758027574</v>
      </c>
      <c r="D10" s="136">
        <v>2085.9390051551318</v>
      </c>
      <c r="E10" s="136">
        <v>37.658462519680278</v>
      </c>
      <c r="F10" s="136">
        <v>9.9044198888013764</v>
      </c>
      <c r="G10" s="136">
        <v>18.86222833108053</v>
      </c>
      <c r="H10" s="136">
        <v>16.690239067112529</v>
      </c>
      <c r="I10" s="136">
        <v>3.2172163725075063</v>
      </c>
      <c r="J10" s="136">
        <v>22119.39423410338</v>
      </c>
      <c r="K10" s="136">
        <v>1.0509564480017488</v>
      </c>
      <c r="L10" s="136">
        <v>2484.9378344241081</v>
      </c>
      <c r="M10" s="136">
        <v>46.455556319521065</v>
      </c>
      <c r="N10" s="136">
        <v>2.2803024340695717</v>
      </c>
      <c r="O10" s="136">
        <v>6.427307499038049</v>
      </c>
      <c r="P10" s="136">
        <v>7.9699653851894485</v>
      </c>
      <c r="Q10" s="136">
        <v>1476.234210881503</v>
      </c>
      <c r="R10" s="136">
        <v>5.3619133036189908</v>
      </c>
      <c r="S10" s="136">
        <v>15.167965179194841</v>
      </c>
      <c r="T10" s="136">
        <v>3.079941615223738</v>
      </c>
      <c r="U10" s="136">
        <v>22.081546021071155</v>
      </c>
      <c r="V10" s="136">
        <v>739.14289431229724</v>
      </c>
      <c r="W10" s="136">
        <v>28.474120561319637</v>
      </c>
      <c r="X10" s="136">
        <v>43.331772791913124</v>
      </c>
      <c r="Y10" s="136">
        <v>1731.7888430092328</v>
      </c>
      <c r="Z10" s="136">
        <v>13.015434763489489</v>
      </c>
      <c r="AA10" s="136">
        <v>27.642462426474982</v>
      </c>
      <c r="AB10" s="136">
        <v>9.5036905619819088</v>
      </c>
      <c r="AC10" s="136">
        <v>9.6387772396691744</v>
      </c>
      <c r="AD10" s="136">
        <v>5.4401175749726232</v>
      </c>
      <c r="AE10" s="136">
        <v>65.488186054782688</v>
      </c>
      <c r="AF10" s="136">
        <v>12.11515165796809</v>
      </c>
      <c r="AG10" s="136">
        <v>10.87188850280906</v>
      </c>
      <c r="AH10" s="136">
        <v>64.571972063861622</v>
      </c>
      <c r="AI10" s="136">
        <v>26.111876136422712</v>
      </c>
      <c r="AJ10" s="136">
        <v>10.497037865151025</v>
      </c>
      <c r="AK10" s="136">
        <v>4.8685955921296813</v>
      </c>
      <c r="AL10" s="136">
        <v>11.693570111126428</v>
      </c>
      <c r="AM10" s="136">
        <v>40.088068882375858</v>
      </c>
      <c r="AN10" s="136">
        <v>6.3625331234124847</v>
      </c>
      <c r="AO10" s="136">
        <v>3.1854624540942833</v>
      </c>
      <c r="AP10" s="136">
        <v>56.199702524057813</v>
      </c>
      <c r="AQ10" s="136">
        <v>11.619067088109507</v>
      </c>
      <c r="AR10" s="136">
        <v>447.32131651246522</v>
      </c>
      <c r="AS10" s="136">
        <v>15.453096410363726</v>
      </c>
      <c r="AT10" s="136">
        <v>0.85662798885423053</v>
      </c>
      <c r="AU10" s="136">
        <v>1.1034844653057547</v>
      </c>
      <c r="AV10" s="136">
        <v>4.5959519029788032</v>
      </c>
      <c r="AW10" s="136">
        <v>445.42978733973735</v>
      </c>
      <c r="AX10" s="136">
        <v>17477.464838671738</v>
      </c>
      <c r="AY10" s="136">
        <v>1.5432809098815443</v>
      </c>
      <c r="AZ10" s="136">
        <v>1.6052242134322934</v>
      </c>
      <c r="BA10" s="136">
        <v>6.2580690697777337</v>
      </c>
      <c r="BB10" s="136">
        <v>4.4622607736119075</v>
      </c>
      <c r="BC10" s="136">
        <v>8.2134195221686461</v>
      </c>
      <c r="BD10" s="136">
        <v>4.0697619927546009</v>
      </c>
      <c r="BE10" s="136">
        <v>7.5347075421313487</v>
      </c>
      <c r="BF10" s="136">
        <v>6.4934834085576547</v>
      </c>
      <c r="BG10" s="136">
        <v>5.4758091654755008</v>
      </c>
      <c r="BH10" s="136">
        <v>2.3603159802882057</v>
      </c>
      <c r="BI10" s="136">
        <v>15.366119503092966</v>
      </c>
      <c r="BJ10" s="136">
        <v>0.70277561435372382</v>
      </c>
      <c r="BK10" s="136">
        <v>2176.0071167742954</v>
      </c>
      <c r="BL10" s="136">
        <v>1294.0655698834382</v>
      </c>
      <c r="BM10" s="136">
        <v>207.92754355792684</v>
      </c>
      <c r="BN10" s="136">
        <v>1280.1571540720242</v>
      </c>
      <c r="BO10" s="136">
        <v>748.60324888990681</v>
      </c>
      <c r="BP10" s="136">
        <v>7.8060276621297691</v>
      </c>
      <c r="BQ10" s="136">
        <v>193.37606324595345</v>
      </c>
      <c r="BR10" s="136">
        <v>0</v>
      </c>
      <c r="BS10" s="172">
        <f t="shared" si="0"/>
        <v>55729.230015076537</v>
      </c>
      <c r="BT10" s="136">
        <v>46188.748158642273</v>
      </c>
      <c r="BU10" s="136">
        <v>63.655873093911516</v>
      </c>
      <c r="BV10" s="136">
        <v>0</v>
      </c>
      <c r="BW10" s="136">
        <v>189932.7268080037</v>
      </c>
      <c r="BX10" s="136">
        <v>425.43472691542684</v>
      </c>
      <c r="BY10" s="136">
        <v>66.204418268069958</v>
      </c>
      <c r="BZ10" s="176">
        <f t="shared" si="1"/>
        <v>236676.76998492342</v>
      </c>
      <c r="CA10" s="177">
        <f t="shared" si="2"/>
        <v>292405.99999999994</v>
      </c>
      <c r="CB10" s="25"/>
      <c r="CC10" s="190">
        <f t="shared" si="3"/>
        <v>0</v>
      </c>
      <c r="CD10" s="15">
        <v>292406</v>
      </c>
    </row>
    <row r="11" spans="1:82" ht="13.5" customHeight="1">
      <c r="A11" s="158">
        <v>1092</v>
      </c>
      <c r="B11" s="159" t="s">
        <v>319</v>
      </c>
      <c r="C11" s="150">
        <v>52.875800827781141</v>
      </c>
      <c r="D11" s="136">
        <v>86.424929377438957</v>
      </c>
      <c r="E11" s="136">
        <v>2.3677652082974276</v>
      </c>
      <c r="F11" s="136">
        <v>1.6104371889285427</v>
      </c>
      <c r="G11" s="136">
        <v>331.13060040357817</v>
      </c>
      <c r="H11" s="136">
        <v>21.951115916467614</v>
      </c>
      <c r="I11" s="136">
        <v>3.8306703888380254</v>
      </c>
      <c r="J11" s="136">
        <v>288.75510020363561</v>
      </c>
      <c r="K11" s="136">
        <v>748.16854823720257</v>
      </c>
      <c r="L11" s="136">
        <v>3162.6063658051908</v>
      </c>
      <c r="M11" s="136">
        <v>665.58848729955571</v>
      </c>
      <c r="N11" s="136">
        <v>0.74931948999066678</v>
      </c>
      <c r="O11" s="136">
        <v>1.8169786162154118</v>
      </c>
      <c r="P11" s="136">
        <v>2.4513593357217607</v>
      </c>
      <c r="Q11" s="136">
        <v>1.9139062364530823</v>
      </c>
      <c r="R11" s="136">
        <v>14.498327133624144</v>
      </c>
      <c r="S11" s="136">
        <v>5.5346317871856678</v>
      </c>
      <c r="T11" s="136">
        <v>0.65479129049038276</v>
      </c>
      <c r="U11" s="136">
        <v>7609.2104777432605</v>
      </c>
      <c r="V11" s="136">
        <v>637.91442247843099</v>
      </c>
      <c r="W11" s="136">
        <v>142.02453327597055</v>
      </c>
      <c r="X11" s="136">
        <v>411.45315833011682</v>
      </c>
      <c r="Y11" s="136">
        <v>614.6298232439392</v>
      </c>
      <c r="Z11" s="136">
        <v>357.03310823015664</v>
      </c>
      <c r="AA11" s="136">
        <v>3.8694091528117003</v>
      </c>
      <c r="AB11" s="136">
        <v>2.8587084847779733</v>
      </c>
      <c r="AC11" s="136">
        <v>3.6117561984631896</v>
      </c>
      <c r="AD11" s="136">
        <v>2.0682603335254246</v>
      </c>
      <c r="AE11" s="136">
        <v>16.917619088212952</v>
      </c>
      <c r="AF11" s="136">
        <v>4.0838635618874957</v>
      </c>
      <c r="AG11" s="136">
        <v>6.064364405149079</v>
      </c>
      <c r="AH11" s="136">
        <v>93.808180932209424</v>
      </c>
      <c r="AI11" s="136">
        <v>20.329868406999481</v>
      </c>
      <c r="AJ11" s="136">
        <v>3.6551326014088055</v>
      </c>
      <c r="AK11" s="136">
        <v>4.1485347510470909</v>
      </c>
      <c r="AL11" s="136">
        <v>3.2356116178113248</v>
      </c>
      <c r="AM11" s="136">
        <v>59.015872720002328</v>
      </c>
      <c r="AN11" s="136">
        <v>5.9518976270238744</v>
      </c>
      <c r="AO11" s="136">
        <v>10.527299769478002</v>
      </c>
      <c r="AP11" s="136">
        <v>171.87603341240515</v>
      </c>
      <c r="AQ11" s="136">
        <v>141.61703929818458</v>
      </c>
      <c r="AR11" s="136">
        <v>273.67945281440342</v>
      </c>
      <c r="AS11" s="136">
        <v>353.82141872922398</v>
      </c>
      <c r="AT11" s="136">
        <v>3.0412647810848088</v>
      </c>
      <c r="AU11" s="136">
        <v>9.507839851721041</v>
      </c>
      <c r="AV11" s="136">
        <v>24.962187345885805</v>
      </c>
      <c r="AW11" s="136">
        <v>7.1209190277689824</v>
      </c>
      <c r="AX11" s="136">
        <v>788.359065097957</v>
      </c>
      <c r="AY11" s="136">
        <v>2.2513586713168396</v>
      </c>
      <c r="AZ11" s="136">
        <v>4.3568716605738542</v>
      </c>
      <c r="BA11" s="136">
        <v>12.178533076483193</v>
      </c>
      <c r="BB11" s="136">
        <v>17.090018645783392</v>
      </c>
      <c r="BC11" s="136">
        <v>62.78307181173664</v>
      </c>
      <c r="BD11" s="136">
        <v>8.9144942983871331</v>
      </c>
      <c r="BE11" s="136">
        <v>62.483473266962768</v>
      </c>
      <c r="BF11" s="136">
        <v>49.929374520683865</v>
      </c>
      <c r="BG11" s="136">
        <v>19.512467220314612</v>
      </c>
      <c r="BH11" s="136">
        <v>47.536829042485635</v>
      </c>
      <c r="BI11" s="136">
        <v>66.83508462044766</v>
      </c>
      <c r="BJ11" s="136">
        <v>32.002073011538734</v>
      </c>
      <c r="BK11" s="136">
        <v>347.67269142471747</v>
      </c>
      <c r="BL11" s="136">
        <v>92.883333654594097</v>
      </c>
      <c r="BM11" s="136">
        <v>9.9817016933657303</v>
      </c>
      <c r="BN11" s="136">
        <v>70.708622669053824</v>
      </c>
      <c r="BO11" s="136">
        <v>65.00277898437632</v>
      </c>
      <c r="BP11" s="136">
        <v>9.086454379567348</v>
      </c>
      <c r="BQ11" s="136">
        <v>75.401173042146993</v>
      </c>
      <c r="BR11" s="136">
        <v>0</v>
      </c>
      <c r="BS11" s="172">
        <f t="shared" si="0"/>
        <v>18235.936663752458</v>
      </c>
      <c r="BT11" s="136">
        <v>16512.330575006668</v>
      </c>
      <c r="BU11" s="136">
        <v>0.67337191949996411</v>
      </c>
      <c r="BV11" s="136">
        <v>0</v>
      </c>
      <c r="BW11" s="136">
        <v>16789.97099820113</v>
      </c>
      <c r="BX11" s="136">
        <v>335.95460838720203</v>
      </c>
      <c r="BY11" s="136">
        <v>-319.86621726694807</v>
      </c>
      <c r="BZ11" s="176">
        <f t="shared" si="1"/>
        <v>33319.063336247549</v>
      </c>
      <c r="CA11" s="177">
        <f t="shared" si="2"/>
        <v>51555.000000000007</v>
      </c>
      <c r="CB11" s="25"/>
      <c r="CC11" s="190">
        <f t="shared" si="3"/>
        <v>0</v>
      </c>
      <c r="CD11" s="15">
        <v>51555</v>
      </c>
    </row>
    <row r="12" spans="1:82" ht="13.5" customHeight="1">
      <c r="A12" s="158">
        <v>1093</v>
      </c>
      <c r="B12" s="159" t="s">
        <v>129</v>
      </c>
      <c r="C12" s="150">
        <v>1877.3285715433567</v>
      </c>
      <c r="D12" s="136">
        <v>13126.818958913178</v>
      </c>
      <c r="E12" s="136">
        <v>882.2159710097917</v>
      </c>
      <c r="F12" s="136">
        <v>152.91802167303106</v>
      </c>
      <c r="G12" s="136">
        <v>187.44529104514913</v>
      </c>
      <c r="H12" s="136">
        <v>50.33460874033468</v>
      </c>
      <c r="I12" s="136">
        <v>15.054297988963224</v>
      </c>
      <c r="J12" s="136">
        <v>23310.369998714767</v>
      </c>
      <c r="K12" s="136">
        <v>23.455920895663787</v>
      </c>
      <c r="L12" s="136">
        <v>28468.991807894628</v>
      </c>
      <c r="M12" s="136">
        <v>2055.0825174234151</v>
      </c>
      <c r="N12" s="136">
        <v>13.724022271033034</v>
      </c>
      <c r="O12" s="136">
        <v>52.145351590193876</v>
      </c>
      <c r="P12" s="136">
        <v>44.42412776798723</v>
      </c>
      <c r="Q12" s="136">
        <v>61.715885618658568</v>
      </c>
      <c r="R12" s="136">
        <v>56.095332172195619</v>
      </c>
      <c r="S12" s="136">
        <v>649.06479662998868</v>
      </c>
      <c r="T12" s="136">
        <v>23.023319836937187</v>
      </c>
      <c r="U12" s="136">
        <v>2111.3070725026023</v>
      </c>
      <c r="V12" s="136">
        <v>3070.7543022755153</v>
      </c>
      <c r="W12" s="136">
        <v>474.4825764592116</v>
      </c>
      <c r="X12" s="136">
        <v>793.51034681042643</v>
      </c>
      <c r="Y12" s="136">
        <v>1073.5005985091298</v>
      </c>
      <c r="Z12" s="136">
        <v>228.19123407867372</v>
      </c>
      <c r="AA12" s="136">
        <v>169.56781493018229</v>
      </c>
      <c r="AB12" s="136">
        <v>90.433695844657549</v>
      </c>
      <c r="AC12" s="136">
        <v>87.393604920846485</v>
      </c>
      <c r="AD12" s="136">
        <v>38.48540105751497</v>
      </c>
      <c r="AE12" s="136">
        <v>84.890524465809477</v>
      </c>
      <c r="AF12" s="136">
        <v>70.032048094038956</v>
      </c>
      <c r="AG12" s="136">
        <v>57.035573530742397</v>
      </c>
      <c r="AH12" s="136">
        <v>104.19047763227343</v>
      </c>
      <c r="AI12" s="136">
        <v>131.35661184636362</v>
      </c>
      <c r="AJ12" s="136">
        <v>58.021348577612414</v>
      </c>
      <c r="AK12" s="136">
        <v>23.899425805487759</v>
      </c>
      <c r="AL12" s="136">
        <v>77.828533253668212</v>
      </c>
      <c r="AM12" s="136">
        <v>70.562454199350128</v>
      </c>
      <c r="AN12" s="136">
        <v>41.783286040794501</v>
      </c>
      <c r="AO12" s="136">
        <v>31.743566875607218</v>
      </c>
      <c r="AP12" s="136">
        <v>345.14510744191728</v>
      </c>
      <c r="AQ12" s="136">
        <v>158.64092728637982</v>
      </c>
      <c r="AR12" s="136">
        <v>3467.9237770779409</v>
      </c>
      <c r="AS12" s="136">
        <v>191.68925585545875</v>
      </c>
      <c r="AT12" s="136">
        <v>2.4744412523714456</v>
      </c>
      <c r="AU12" s="136">
        <v>31.091824630194676</v>
      </c>
      <c r="AV12" s="136">
        <v>37.980833195498889</v>
      </c>
      <c r="AW12" s="136">
        <v>244.9781753092937</v>
      </c>
      <c r="AX12" s="136">
        <v>12379.931718426964</v>
      </c>
      <c r="AY12" s="136">
        <v>9.6586578317762264</v>
      </c>
      <c r="AZ12" s="136">
        <v>10.218445870096797</v>
      </c>
      <c r="BA12" s="136">
        <v>45.911123748666597</v>
      </c>
      <c r="BB12" s="136">
        <v>26.77573129748427</v>
      </c>
      <c r="BC12" s="136">
        <v>176.91234179934816</v>
      </c>
      <c r="BD12" s="136">
        <v>38.385324240432773</v>
      </c>
      <c r="BE12" s="136">
        <v>73.722775802635354</v>
      </c>
      <c r="BF12" s="136">
        <v>35.601940470050202</v>
      </c>
      <c r="BG12" s="136">
        <v>64.758969959236794</v>
      </c>
      <c r="BH12" s="136">
        <v>23.111750947098809</v>
      </c>
      <c r="BI12" s="136">
        <v>75.201808805504697</v>
      </c>
      <c r="BJ12" s="136">
        <v>12.052794176431998</v>
      </c>
      <c r="BK12" s="136">
        <v>1533.0664587739682</v>
      </c>
      <c r="BL12" s="136">
        <v>1173.1401410771348</v>
      </c>
      <c r="BM12" s="136">
        <v>166.46205145521915</v>
      </c>
      <c r="BN12" s="136">
        <v>1611.9652039784976</v>
      </c>
      <c r="BO12" s="136">
        <v>709.6252416553441</v>
      </c>
      <c r="BP12" s="136">
        <v>51.714054832455126</v>
      </c>
      <c r="BQ12" s="136">
        <v>727.00988388775625</v>
      </c>
      <c r="BR12" s="136">
        <v>0</v>
      </c>
      <c r="BS12" s="172">
        <f t="shared" si="0"/>
        <v>103364.33006052494</v>
      </c>
      <c r="BT12" s="136">
        <v>40255.023444297105</v>
      </c>
      <c r="BU12" s="136">
        <v>58.52105811475549</v>
      </c>
      <c r="BV12" s="136">
        <v>0</v>
      </c>
      <c r="BW12" s="136">
        <v>178801.84364670175</v>
      </c>
      <c r="BX12" s="136">
        <v>728.44382107252886</v>
      </c>
      <c r="BY12" s="136">
        <v>1734.8379692889143</v>
      </c>
      <c r="BZ12" s="176">
        <f t="shared" si="1"/>
        <v>221578.66993947505</v>
      </c>
      <c r="CA12" s="177">
        <f t="shared" si="2"/>
        <v>324943</v>
      </c>
      <c r="CB12" s="25"/>
      <c r="CC12" s="190">
        <f t="shared" si="3"/>
        <v>0</v>
      </c>
      <c r="CD12" s="15">
        <v>324943</v>
      </c>
    </row>
    <row r="13" spans="1:82" ht="13.5" customHeight="1">
      <c r="A13" s="158">
        <v>1100</v>
      </c>
      <c r="B13" s="159" t="s">
        <v>320</v>
      </c>
      <c r="C13" s="150">
        <v>13.445900078005536</v>
      </c>
      <c r="D13" s="136">
        <v>8.7608567023708179</v>
      </c>
      <c r="E13" s="136">
        <v>0.72110518228813636</v>
      </c>
      <c r="F13" s="136">
        <v>5.2668506605327599</v>
      </c>
      <c r="G13" s="136">
        <v>12.942050940864471</v>
      </c>
      <c r="H13" s="136">
        <v>7.5852322107733361</v>
      </c>
      <c r="I13" s="136">
        <v>1.7167099735487108</v>
      </c>
      <c r="J13" s="136">
        <v>396.0122512100088</v>
      </c>
      <c r="K13" s="136">
        <v>1.2165388771177104</v>
      </c>
      <c r="L13" s="136">
        <v>96.292913516096291</v>
      </c>
      <c r="M13" s="136">
        <v>6628.2857019378534</v>
      </c>
      <c r="N13" s="136">
        <v>1.4880498874852077</v>
      </c>
      <c r="O13" s="136">
        <v>4.1314669124184187</v>
      </c>
      <c r="P13" s="136">
        <v>5.1034248588606888</v>
      </c>
      <c r="Q13" s="136">
        <v>4.020965490956625</v>
      </c>
      <c r="R13" s="136">
        <v>4.0486070569279153</v>
      </c>
      <c r="S13" s="136">
        <v>7.7739153251625126</v>
      </c>
      <c r="T13" s="136">
        <v>1.5660426208425418</v>
      </c>
      <c r="U13" s="136">
        <v>62.752176643885612</v>
      </c>
      <c r="V13" s="136">
        <v>3.1646275239791342</v>
      </c>
      <c r="W13" s="136">
        <v>10.343499039281117</v>
      </c>
      <c r="X13" s="136">
        <v>13.481104483581298</v>
      </c>
      <c r="Y13" s="136">
        <v>11.050017124440535</v>
      </c>
      <c r="Z13" s="136">
        <v>8.1942616947284925</v>
      </c>
      <c r="AA13" s="136">
        <v>9.8474440662474123</v>
      </c>
      <c r="AB13" s="136">
        <v>5.4321310972530794</v>
      </c>
      <c r="AC13" s="136">
        <v>10.256471855786682</v>
      </c>
      <c r="AD13" s="136">
        <v>3.4492171078939977</v>
      </c>
      <c r="AE13" s="136">
        <v>20.043781781010551</v>
      </c>
      <c r="AF13" s="136">
        <v>9.2195407970764887</v>
      </c>
      <c r="AG13" s="136">
        <v>9.2944424050024921</v>
      </c>
      <c r="AH13" s="136">
        <v>30.851595018579371</v>
      </c>
      <c r="AI13" s="136">
        <v>20.396307455566379</v>
      </c>
      <c r="AJ13" s="136">
        <v>9.6437614563257821</v>
      </c>
      <c r="AK13" s="136">
        <v>5.9544036888190712</v>
      </c>
      <c r="AL13" s="136">
        <v>7.9761296679811897</v>
      </c>
      <c r="AM13" s="136">
        <v>19.6702834397753</v>
      </c>
      <c r="AN13" s="136">
        <v>10.765819346961685</v>
      </c>
      <c r="AO13" s="136">
        <v>2.9580097359604194</v>
      </c>
      <c r="AP13" s="136">
        <v>67.418984220480695</v>
      </c>
      <c r="AQ13" s="136">
        <v>12.979418378911678</v>
      </c>
      <c r="AR13" s="136">
        <v>106.29672767416558</v>
      </c>
      <c r="AS13" s="136">
        <v>18.476570687089779</v>
      </c>
      <c r="AT13" s="136">
        <v>0.43947108987950334</v>
      </c>
      <c r="AU13" s="136">
        <v>8.0193308789650857</v>
      </c>
      <c r="AV13" s="136">
        <v>6.2464016829460194</v>
      </c>
      <c r="AW13" s="136">
        <v>449.24553590226049</v>
      </c>
      <c r="AX13" s="136">
        <v>25966.543507229915</v>
      </c>
      <c r="AY13" s="136">
        <v>1.2280916464252012</v>
      </c>
      <c r="AZ13" s="136">
        <v>1.6328267608802767</v>
      </c>
      <c r="BA13" s="136">
        <v>6.5940597511187793</v>
      </c>
      <c r="BB13" s="136">
        <v>4.9873469853028833</v>
      </c>
      <c r="BC13" s="136">
        <v>98.021609554526279</v>
      </c>
      <c r="BD13" s="136">
        <v>6.1161630130019748</v>
      </c>
      <c r="BE13" s="136">
        <v>12.306327063646147</v>
      </c>
      <c r="BF13" s="136">
        <v>2.9378385190914051</v>
      </c>
      <c r="BG13" s="136">
        <v>4.1952525583102123</v>
      </c>
      <c r="BH13" s="136">
        <v>2.9036423554733473</v>
      </c>
      <c r="BI13" s="136">
        <v>13.060964451493065</v>
      </c>
      <c r="BJ13" s="136">
        <v>1.1035773069123773</v>
      </c>
      <c r="BK13" s="136">
        <v>100.42061835120388</v>
      </c>
      <c r="BL13" s="136">
        <v>68.718677214299419</v>
      </c>
      <c r="BM13" s="136">
        <v>17.520233556521795</v>
      </c>
      <c r="BN13" s="136">
        <v>71.978017622528142</v>
      </c>
      <c r="BO13" s="136">
        <v>173.46752535279745</v>
      </c>
      <c r="BP13" s="136">
        <v>28.606829792173784</v>
      </c>
      <c r="BQ13" s="136">
        <v>19.395587203136714</v>
      </c>
      <c r="BR13" s="136">
        <v>0</v>
      </c>
      <c r="BS13" s="172">
        <f t="shared" si="0"/>
        <v>34755.984745675691</v>
      </c>
      <c r="BT13" s="136">
        <v>2978.2864005687879</v>
      </c>
      <c r="BU13" s="136">
        <v>1.4703044388212398</v>
      </c>
      <c r="BV13" s="136">
        <v>0</v>
      </c>
      <c r="BW13" s="136">
        <v>40853.311782032884</v>
      </c>
      <c r="BX13" s="136">
        <v>110.53528234741395</v>
      </c>
      <c r="BY13" s="136">
        <v>-155.5885150636233</v>
      </c>
      <c r="BZ13" s="176">
        <f t="shared" si="1"/>
        <v>43788.015254324288</v>
      </c>
      <c r="CA13" s="177">
        <f t="shared" si="2"/>
        <v>78543.999999999971</v>
      </c>
      <c r="CB13" s="25"/>
      <c r="CC13" s="190">
        <f t="shared" si="3"/>
        <v>0</v>
      </c>
      <c r="CD13" s="15">
        <v>78544</v>
      </c>
    </row>
    <row r="14" spans="1:82" ht="13.5" customHeight="1">
      <c r="A14" s="158">
        <v>1200</v>
      </c>
      <c r="B14" s="159" t="s">
        <v>321</v>
      </c>
      <c r="C14" s="150">
        <v>1.7067722037127124</v>
      </c>
      <c r="D14" s="136">
        <v>0.89898593492710244</v>
      </c>
      <c r="E14" s="136">
        <v>8.2762894241703841E-2</v>
      </c>
      <c r="F14" s="136">
        <v>8.3045904844546201E-2</v>
      </c>
      <c r="G14" s="136">
        <v>2.1442345287049891</v>
      </c>
      <c r="H14" s="136">
        <v>2.4436115122026667</v>
      </c>
      <c r="I14" s="136">
        <v>0.37724876481813258</v>
      </c>
      <c r="J14" s="136">
        <v>2.9418992203050625</v>
      </c>
      <c r="K14" s="136">
        <v>8.4335420494353802E-2</v>
      </c>
      <c r="L14" s="136">
        <v>2.7789858849782023</v>
      </c>
      <c r="M14" s="136">
        <v>0.65099482842459455</v>
      </c>
      <c r="N14" s="136">
        <v>324.75322293339718</v>
      </c>
      <c r="O14" s="136">
        <v>0.44799301335554825</v>
      </c>
      <c r="P14" s="136">
        <v>0.63129339376625493</v>
      </c>
      <c r="Q14" s="136">
        <v>0.529922395286063</v>
      </c>
      <c r="R14" s="136">
        <v>0.27994534369619117</v>
      </c>
      <c r="S14" s="136">
        <v>0.73257504956742958</v>
      </c>
      <c r="T14" s="136">
        <v>0.13665450598855475</v>
      </c>
      <c r="U14" s="136">
        <v>1.8348040224495885</v>
      </c>
      <c r="V14" s="136">
        <v>0.16253203929823151</v>
      </c>
      <c r="W14" s="136">
        <v>1.042473955175899</v>
      </c>
      <c r="X14" s="136">
        <v>0.59249066166965714</v>
      </c>
      <c r="Y14" s="136">
        <v>0.45164825655383467</v>
      </c>
      <c r="Z14" s="136">
        <v>0.76190214544178458</v>
      </c>
      <c r="AA14" s="136">
        <v>0.92465349603975833</v>
      </c>
      <c r="AB14" s="136">
        <v>0.60368120553424576</v>
      </c>
      <c r="AC14" s="136">
        <v>0.65585520135121322</v>
      </c>
      <c r="AD14" s="136">
        <v>0.5887549703630568</v>
      </c>
      <c r="AE14" s="136">
        <v>0.66783735448213655</v>
      </c>
      <c r="AF14" s="136">
        <v>1.085859608363168</v>
      </c>
      <c r="AG14" s="136">
        <v>1.075091308906944</v>
      </c>
      <c r="AH14" s="136">
        <v>9.7969963258921382</v>
      </c>
      <c r="AI14" s="136">
        <v>2.8010223920148278</v>
      </c>
      <c r="AJ14" s="136">
        <v>0.93361552620365718</v>
      </c>
      <c r="AK14" s="136">
        <v>0.57981312522298478</v>
      </c>
      <c r="AL14" s="136">
        <v>0.62673513038289164</v>
      </c>
      <c r="AM14" s="136">
        <v>5.9667436622068077</v>
      </c>
      <c r="AN14" s="136">
        <v>0.59629895273052225</v>
      </c>
      <c r="AO14" s="136">
        <v>0.17901080555433255</v>
      </c>
      <c r="AP14" s="136">
        <v>4.8982349445725637</v>
      </c>
      <c r="AQ14" s="136">
        <v>0.84750420041094365</v>
      </c>
      <c r="AR14" s="136">
        <v>3.4957304393983133</v>
      </c>
      <c r="AS14" s="136">
        <v>1.3204209332147669</v>
      </c>
      <c r="AT14" s="136">
        <v>0.1062624026547498</v>
      </c>
      <c r="AU14" s="136">
        <v>9.1580801264800352E-2</v>
      </c>
      <c r="AV14" s="136">
        <v>0.27785752560381871</v>
      </c>
      <c r="AW14" s="136">
        <v>0.13356988556815538</v>
      </c>
      <c r="AX14" s="136">
        <v>2.1464439355229934</v>
      </c>
      <c r="AY14" s="136">
        <v>0.13292249425549427</v>
      </c>
      <c r="AZ14" s="136">
        <v>0.11685816932692511</v>
      </c>
      <c r="BA14" s="136">
        <v>0.52957532737769708</v>
      </c>
      <c r="BB14" s="136">
        <v>0.42190233858328952</v>
      </c>
      <c r="BC14" s="136">
        <v>0.43556059217798193</v>
      </c>
      <c r="BD14" s="136">
        <v>0.23159499856990368</v>
      </c>
      <c r="BE14" s="136">
        <v>0.3552664011626443</v>
      </c>
      <c r="BF14" s="136">
        <v>1.32372711259118</v>
      </c>
      <c r="BG14" s="136">
        <v>0.3175556460325028</v>
      </c>
      <c r="BH14" s="136">
        <v>0.16275445249171566</v>
      </c>
      <c r="BI14" s="136">
        <v>1.6159518357017466</v>
      </c>
      <c r="BJ14" s="136">
        <v>4.3846000004419947E-2</v>
      </c>
      <c r="BK14" s="136">
        <v>0.70225937362312885</v>
      </c>
      <c r="BL14" s="136">
        <v>0.45168003558974884</v>
      </c>
      <c r="BM14" s="136">
        <v>0.25554878229270706</v>
      </c>
      <c r="BN14" s="136">
        <v>0.63540107120394651</v>
      </c>
      <c r="BO14" s="136">
        <v>1.6254028284752138</v>
      </c>
      <c r="BP14" s="136">
        <v>0.16272811450068297</v>
      </c>
      <c r="BQ14" s="136">
        <v>0.4883829914895067</v>
      </c>
      <c r="BR14" s="136">
        <v>0</v>
      </c>
      <c r="BS14" s="172">
        <f t="shared" si="0"/>
        <v>396.95882751221035</v>
      </c>
      <c r="BT14" s="136">
        <v>6474.0462150032217</v>
      </c>
      <c r="BU14" s="136">
        <v>0.17685946495831595</v>
      </c>
      <c r="BV14" s="136">
        <v>0</v>
      </c>
      <c r="BW14" s="136">
        <v>8509.8806026247676</v>
      </c>
      <c r="BX14" s="136">
        <v>102.25221484108283</v>
      </c>
      <c r="BY14" s="136">
        <v>210.68528055376007</v>
      </c>
      <c r="BZ14" s="176">
        <f t="shared" si="1"/>
        <v>15297.04117248779</v>
      </c>
      <c r="CA14" s="177">
        <f t="shared" si="2"/>
        <v>15694</v>
      </c>
      <c r="CB14" s="25"/>
      <c r="CC14" s="190">
        <f t="shared" si="3"/>
        <v>0</v>
      </c>
      <c r="CD14" s="15">
        <v>15694</v>
      </c>
    </row>
    <row r="15" spans="1:82" ht="13.5" customHeight="1">
      <c r="A15" s="158">
        <v>1300</v>
      </c>
      <c r="B15" s="159" t="s">
        <v>322</v>
      </c>
      <c r="C15" s="150">
        <v>656.18265460563316</v>
      </c>
      <c r="D15" s="136">
        <v>14.420256766340744</v>
      </c>
      <c r="E15" s="136">
        <v>1.9093858280694869</v>
      </c>
      <c r="F15" s="136">
        <v>139.6275747701157</v>
      </c>
      <c r="G15" s="136">
        <v>132.38488465710805</v>
      </c>
      <c r="H15" s="136">
        <v>4.0332571679980243</v>
      </c>
      <c r="I15" s="136">
        <v>4.1876630170927234</v>
      </c>
      <c r="J15" s="136">
        <v>26.841147262105821</v>
      </c>
      <c r="K15" s="136">
        <v>68.521750743854525</v>
      </c>
      <c r="L15" s="136">
        <v>248.37163243452304</v>
      </c>
      <c r="M15" s="136">
        <v>21.075492227923853</v>
      </c>
      <c r="N15" s="136">
        <v>0.85971978038457442</v>
      </c>
      <c r="O15" s="136">
        <v>8762.7224463584062</v>
      </c>
      <c r="P15" s="136">
        <v>13866.001878216759</v>
      </c>
      <c r="Q15" s="136">
        <v>2644.7649683852601</v>
      </c>
      <c r="R15" s="136">
        <v>11.568346940477499</v>
      </c>
      <c r="S15" s="136">
        <v>103.20345146248981</v>
      </c>
      <c r="T15" s="136">
        <v>4.9667263417156242</v>
      </c>
      <c r="U15" s="136">
        <v>6.3920437282537828</v>
      </c>
      <c r="V15" s="136">
        <v>1.8174905827758332</v>
      </c>
      <c r="W15" s="136">
        <v>35.719496241017758</v>
      </c>
      <c r="X15" s="136">
        <v>49.344471396616122</v>
      </c>
      <c r="Y15" s="136">
        <v>20.612952124366938</v>
      </c>
      <c r="Z15" s="136">
        <v>112.05123917531527</v>
      </c>
      <c r="AA15" s="136">
        <v>636.18913769551511</v>
      </c>
      <c r="AB15" s="136">
        <v>38.580361102575978</v>
      </c>
      <c r="AC15" s="136">
        <v>8.6643731719339527</v>
      </c>
      <c r="AD15" s="136">
        <v>8.930268961588677</v>
      </c>
      <c r="AE15" s="136">
        <v>68.853243270592912</v>
      </c>
      <c r="AF15" s="136">
        <v>11.807483386467927</v>
      </c>
      <c r="AG15" s="136">
        <v>49.867240064788589</v>
      </c>
      <c r="AH15" s="136">
        <v>27.639097383935852</v>
      </c>
      <c r="AI15" s="136">
        <v>111.95454878498199</v>
      </c>
      <c r="AJ15" s="136">
        <v>1431.7415472625955</v>
      </c>
      <c r="AK15" s="136">
        <v>78.373090126096471</v>
      </c>
      <c r="AL15" s="136">
        <v>1204.4137410496592</v>
      </c>
      <c r="AM15" s="136">
        <v>15.245456909503238</v>
      </c>
      <c r="AN15" s="136">
        <v>33.738264407546872</v>
      </c>
      <c r="AO15" s="136">
        <v>10.557230985217553</v>
      </c>
      <c r="AP15" s="136">
        <v>490.81767920537624</v>
      </c>
      <c r="AQ15" s="136">
        <v>46.457266249586539</v>
      </c>
      <c r="AR15" s="136">
        <v>210.62291602148102</v>
      </c>
      <c r="AS15" s="136">
        <v>66.21296656082734</v>
      </c>
      <c r="AT15" s="136">
        <v>9.1822418218182555</v>
      </c>
      <c r="AU15" s="136">
        <v>1.9804385082264429</v>
      </c>
      <c r="AV15" s="136">
        <v>8.1518165606237591</v>
      </c>
      <c r="AW15" s="136">
        <v>210.80283083931283</v>
      </c>
      <c r="AX15" s="136">
        <v>175.46999944993269</v>
      </c>
      <c r="AY15" s="136">
        <v>1.8146541802121721</v>
      </c>
      <c r="AZ15" s="136">
        <v>6.3755136202896896</v>
      </c>
      <c r="BA15" s="136">
        <v>6.7833638507338039</v>
      </c>
      <c r="BB15" s="136">
        <v>5.4364866983919278</v>
      </c>
      <c r="BC15" s="136">
        <v>16.841334755538863</v>
      </c>
      <c r="BD15" s="136">
        <v>8.8152955087294949</v>
      </c>
      <c r="BE15" s="136">
        <v>15.918251508312476</v>
      </c>
      <c r="BF15" s="136">
        <v>7.7655766938987956</v>
      </c>
      <c r="BG15" s="136">
        <v>6.5935351233870385</v>
      </c>
      <c r="BH15" s="136">
        <v>5.8722959055815043</v>
      </c>
      <c r="BI15" s="136">
        <v>21.602455986350506</v>
      </c>
      <c r="BJ15" s="136">
        <v>1.8578049855497438</v>
      </c>
      <c r="BK15" s="136">
        <v>54.19580124499948</v>
      </c>
      <c r="BL15" s="136">
        <v>39.990147237709266</v>
      </c>
      <c r="BM15" s="136">
        <v>10.541653957270208</v>
      </c>
      <c r="BN15" s="136">
        <v>31.996609578530052</v>
      </c>
      <c r="BO15" s="136">
        <v>89.653444154136864</v>
      </c>
      <c r="BP15" s="136">
        <v>9.5215088864032928</v>
      </c>
      <c r="BQ15" s="136">
        <v>656.99113180677102</v>
      </c>
      <c r="BR15" s="136">
        <v>0</v>
      </c>
      <c r="BS15" s="172">
        <f t="shared" si="0"/>
        <v>32892.401035677569</v>
      </c>
      <c r="BT15" s="136">
        <v>1923.355541224025</v>
      </c>
      <c r="BU15" s="136">
        <v>0.56311043316023102</v>
      </c>
      <c r="BV15" s="136">
        <v>0</v>
      </c>
      <c r="BW15" s="136">
        <v>18351.009429345304</v>
      </c>
      <c r="BX15" s="136">
        <v>158.35009288974405</v>
      </c>
      <c r="BY15" s="136">
        <v>1467.3207904301782</v>
      </c>
      <c r="BZ15" s="176">
        <f t="shared" si="1"/>
        <v>21900.598964322413</v>
      </c>
      <c r="CA15" s="177">
        <f t="shared" si="2"/>
        <v>54792.999999999985</v>
      </c>
      <c r="CB15" s="25"/>
      <c r="CC15" s="190">
        <f t="shared" si="3"/>
        <v>0</v>
      </c>
      <c r="CD15" s="15">
        <v>54793</v>
      </c>
    </row>
    <row r="16" spans="1:82" ht="13.5" customHeight="1">
      <c r="A16" s="158">
        <v>1400</v>
      </c>
      <c r="B16" s="159" t="s">
        <v>323</v>
      </c>
      <c r="C16" s="150">
        <v>16.634455084686191</v>
      </c>
      <c r="D16" s="136">
        <v>4.8866116033007447</v>
      </c>
      <c r="E16" s="136">
        <v>7.7754618325926126</v>
      </c>
      <c r="F16" s="136">
        <v>4.0375138609521066</v>
      </c>
      <c r="G16" s="136">
        <v>83.205384511239203</v>
      </c>
      <c r="H16" s="136">
        <v>1.6371181378605286</v>
      </c>
      <c r="I16" s="136">
        <v>0.35307881762360871</v>
      </c>
      <c r="J16" s="136">
        <v>17.603093629390035</v>
      </c>
      <c r="K16" s="136">
        <v>1.2074876762335418</v>
      </c>
      <c r="L16" s="136">
        <v>20.994837091413238</v>
      </c>
      <c r="M16" s="136">
        <v>2.9779520837358353</v>
      </c>
      <c r="N16" s="136">
        <v>0.92838209765778412</v>
      </c>
      <c r="O16" s="136">
        <v>72.440967144192371</v>
      </c>
      <c r="P16" s="136">
        <v>1616.8108710074384</v>
      </c>
      <c r="Q16" s="136">
        <v>80.352001210485966</v>
      </c>
      <c r="R16" s="136">
        <v>1.0501703241584111</v>
      </c>
      <c r="S16" s="136">
        <v>4.1346571197909139</v>
      </c>
      <c r="T16" s="136">
        <v>0.73532660156099561</v>
      </c>
      <c r="U16" s="136">
        <v>8.3932500164033748</v>
      </c>
      <c r="V16" s="136">
        <v>0.79673383701368483</v>
      </c>
      <c r="W16" s="136">
        <v>4.7441307695888701</v>
      </c>
      <c r="X16" s="136">
        <v>9.2327867598577349</v>
      </c>
      <c r="Y16" s="136">
        <v>2.0077619152680031</v>
      </c>
      <c r="Z16" s="136">
        <v>2.9396388002819656</v>
      </c>
      <c r="AA16" s="136">
        <v>8.0215182655209727</v>
      </c>
      <c r="AB16" s="136">
        <v>12.314970647140477</v>
      </c>
      <c r="AC16" s="136">
        <v>6.629839747566237</v>
      </c>
      <c r="AD16" s="136">
        <v>2.0319823899187752</v>
      </c>
      <c r="AE16" s="136">
        <v>32.518934429235344</v>
      </c>
      <c r="AF16" s="136">
        <v>4.7800906092582789</v>
      </c>
      <c r="AG16" s="136">
        <v>4.1843091961334782</v>
      </c>
      <c r="AH16" s="136">
        <v>8.1048366334567437</v>
      </c>
      <c r="AI16" s="136">
        <v>9.0449670119235499</v>
      </c>
      <c r="AJ16" s="136">
        <v>36.690565350973301</v>
      </c>
      <c r="AK16" s="136">
        <v>2.3000039871237195</v>
      </c>
      <c r="AL16" s="136">
        <v>27.993233451325974</v>
      </c>
      <c r="AM16" s="136">
        <v>3.9632064979213051</v>
      </c>
      <c r="AN16" s="136">
        <v>95.633809656593399</v>
      </c>
      <c r="AO16" s="136">
        <v>84.329916107329268</v>
      </c>
      <c r="AP16" s="136">
        <v>44.95792369740613</v>
      </c>
      <c r="AQ16" s="136">
        <v>4.603018693077118</v>
      </c>
      <c r="AR16" s="136">
        <v>302.34049102129279</v>
      </c>
      <c r="AS16" s="136">
        <v>159.81304348833524</v>
      </c>
      <c r="AT16" s="136">
        <v>6.1690023033323635</v>
      </c>
      <c r="AU16" s="136">
        <v>118.3510853800957</v>
      </c>
      <c r="AV16" s="136">
        <v>76.783765384949021</v>
      </c>
      <c r="AW16" s="136">
        <v>73.670150039168092</v>
      </c>
      <c r="AX16" s="136">
        <v>183.17826922763226</v>
      </c>
      <c r="AY16" s="136">
        <v>0.63927082512014055</v>
      </c>
      <c r="AZ16" s="136">
        <v>99.675022179467604</v>
      </c>
      <c r="BA16" s="136">
        <v>29.098844178304432</v>
      </c>
      <c r="BB16" s="136">
        <v>2.0728774819980877</v>
      </c>
      <c r="BC16" s="136">
        <v>430.76875744767426</v>
      </c>
      <c r="BD16" s="136">
        <v>27.807276409323844</v>
      </c>
      <c r="BE16" s="136">
        <v>9.4375583058406693</v>
      </c>
      <c r="BF16" s="136">
        <v>116.12020326956045</v>
      </c>
      <c r="BG16" s="136">
        <v>28.350851414527256</v>
      </c>
      <c r="BH16" s="136">
        <v>2.2846811231603712</v>
      </c>
      <c r="BI16" s="136">
        <v>117.27182365575949</v>
      </c>
      <c r="BJ16" s="136">
        <v>152.51723749560873</v>
      </c>
      <c r="BK16" s="136">
        <v>484.76124234474628</v>
      </c>
      <c r="BL16" s="136">
        <v>427.18689615126806</v>
      </c>
      <c r="BM16" s="136">
        <v>2.4290177723858406</v>
      </c>
      <c r="BN16" s="136">
        <v>40.634041560383253</v>
      </c>
      <c r="BO16" s="136">
        <v>74.581823933971123</v>
      </c>
      <c r="BP16" s="136">
        <v>92.950106330730932</v>
      </c>
      <c r="BQ16" s="136">
        <v>730.51923159963701</v>
      </c>
      <c r="BR16" s="136">
        <v>0</v>
      </c>
      <c r="BS16" s="172">
        <f t="shared" si="0"/>
        <v>6143.3953686289051</v>
      </c>
      <c r="BT16" s="136">
        <v>1502.650072779448</v>
      </c>
      <c r="BU16" s="136">
        <v>12.265150659232807</v>
      </c>
      <c r="BV16" s="136">
        <v>0</v>
      </c>
      <c r="BW16" s="136">
        <v>57587.161777543362</v>
      </c>
      <c r="BX16" s="136">
        <v>127.16575651762921</v>
      </c>
      <c r="BY16" s="136">
        <v>1059.3618738714081</v>
      </c>
      <c r="BZ16" s="176">
        <f t="shared" si="1"/>
        <v>60288.604631371076</v>
      </c>
      <c r="CA16" s="177">
        <f t="shared" si="2"/>
        <v>66431.999999999985</v>
      </c>
      <c r="CB16" s="25"/>
      <c r="CC16" s="190">
        <f t="shared" si="3"/>
        <v>0</v>
      </c>
      <c r="CD16" s="15">
        <v>66432</v>
      </c>
    </row>
    <row r="17" spans="1:82" ht="13.5" customHeight="1">
      <c r="A17" s="158">
        <v>1500</v>
      </c>
      <c r="B17" s="159" t="s">
        <v>324</v>
      </c>
      <c r="C17" s="150">
        <v>3.1429037677948926</v>
      </c>
      <c r="D17" s="136">
        <v>3.4869094684189665</v>
      </c>
      <c r="E17" s="136">
        <v>0.11076335907243096</v>
      </c>
      <c r="F17" s="136">
        <v>1.2596671193406057</v>
      </c>
      <c r="G17" s="136">
        <v>7.3208741906151218</v>
      </c>
      <c r="H17" s="136">
        <v>3.1288333181807566</v>
      </c>
      <c r="I17" s="136">
        <v>0.28615031494853493</v>
      </c>
      <c r="J17" s="136">
        <v>14.223682182454006</v>
      </c>
      <c r="K17" s="136">
        <v>0.362399518104351</v>
      </c>
      <c r="L17" s="136">
        <v>18.70896139786014</v>
      </c>
      <c r="M17" s="136">
        <v>4.7648270370443173</v>
      </c>
      <c r="N17" s="136">
        <v>0.20042200199485793</v>
      </c>
      <c r="O17" s="136">
        <v>4.7384537179386106</v>
      </c>
      <c r="P17" s="136">
        <v>3.9997489224674152</v>
      </c>
      <c r="Q17" s="136">
        <v>4226.6001961844249</v>
      </c>
      <c r="R17" s="136">
        <v>0.76297805865520996</v>
      </c>
      <c r="S17" s="136">
        <v>62.995568538581693</v>
      </c>
      <c r="T17" s="136">
        <v>1.81185171809995</v>
      </c>
      <c r="U17" s="136">
        <v>0.98324446729391868</v>
      </c>
      <c r="V17" s="136">
        <v>1.1883139906944573</v>
      </c>
      <c r="W17" s="136">
        <v>3.0862287438006555</v>
      </c>
      <c r="X17" s="136">
        <v>4.0710907578388573</v>
      </c>
      <c r="Y17" s="136">
        <v>5.661729383370238</v>
      </c>
      <c r="Z17" s="136">
        <v>2.9190441326449559</v>
      </c>
      <c r="AA17" s="136">
        <v>20.498738607820371</v>
      </c>
      <c r="AB17" s="136">
        <v>2.9246719612508589</v>
      </c>
      <c r="AC17" s="136">
        <v>1.5798394125323665</v>
      </c>
      <c r="AD17" s="136">
        <v>1.0748836051246249</v>
      </c>
      <c r="AE17" s="136">
        <v>21.330891166719212</v>
      </c>
      <c r="AF17" s="136">
        <v>1.9917460977731012</v>
      </c>
      <c r="AG17" s="136">
        <v>3.6233156070551074</v>
      </c>
      <c r="AH17" s="136">
        <v>6.0243837620133984</v>
      </c>
      <c r="AI17" s="136">
        <v>32.411994214315477</v>
      </c>
      <c r="AJ17" s="136">
        <v>14.618396638200137</v>
      </c>
      <c r="AK17" s="136">
        <v>2.1977655102232632</v>
      </c>
      <c r="AL17" s="136">
        <v>35.519950670504905</v>
      </c>
      <c r="AM17" s="136">
        <v>3.5104705011122652</v>
      </c>
      <c r="AN17" s="136">
        <v>126.66171588657011</v>
      </c>
      <c r="AO17" s="136">
        <v>0.9800292527312594</v>
      </c>
      <c r="AP17" s="136">
        <v>39.278528196135056</v>
      </c>
      <c r="AQ17" s="136">
        <v>9.0681579910875563</v>
      </c>
      <c r="AR17" s="136">
        <v>18.489399957859597</v>
      </c>
      <c r="AS17" s="136">
        <v>16.326821645853336</v>
      </c>
      <c r="AT17" s="136">
        <v>8.0729246851803355E-2</v>
      </c>
      <c r="AU17" s="136">
        <v>1.6482376142702277</v>
      </c>
      <c r="AV17" s="136">
        <v>0.60229429886173935</v>
      </c>
      <c r="AW17" s="136">
        <v>1.6162564203655128</v>
      </c>
      <c r="AX17" s="136">
        <v>19.151085134686735</v>
      </c>
      <c r="AY17" s="136">
        <v>0.99805662877779511</v>
      </c>
      <c r="AZ17" s="136">
        <v>22.295758598619216</v>
      </c>
      <c r="BA17" s="136">
        <v>1.2844107177436304</v>
      </c>
      <c r="BB17" s="136">
        <v>3.3885242569700069</v>
      </c>
      <c r="BC17" s="136">
        <v>2.4486341814884511</v>
      </c>
      <c r="BD17" s="136">
        <v>0.71179506910632506</v>
      </c>
      <c r="BE17" s="136">
        <v>1.4911402020410793</v>
      </c>
      <c r="BF17" s="136">
        <v>6.327932938874242</v>
      </c>
      <c r="BG17" s="136">
        <v>1.9496032943600534</v>
      </c>
      <c r="BH17" s="136">
        <v>1.1654172753550087</v>
      </c>
      <c r="BI17" s="136">
        <v>5.5165934579039018</v>
      </c>
      <c r="BJ17" s="136">
        <v>50.033105710925447</v>
      </c>
      <c r="BK17" s="136">
        <v>23.432859202104407</v>
      </c>
      <c r="BL17" s="136">
        <v>3.4225700689888323</v>
      </c>
      <c r="BM17" s="136">
        <v>0.56877184807876746</v>
      </c>
      <c r="BN17" s="136">
        <v>3.6794328818538724</v>
      </c>
      <c r="BO17" s="136">
        <v>5.8213237173102419</v>
      </c>
      <c r="BP17" s="136">
        <v>0.71047924322655354</v>
      </c>
      <c r="BQ17" s="136">
        <v>3.6215902251667611</v>
      </c>
      <c r="BR17" s="136">
        <v>0</v>
      </c>
      <c r="BS17" s="172">
        <f t="shared" si="0"/>
        <v>4895.8931452104525</v>
      </c>
      <c r="BT17" s="136">
        <v>6708.7849910858549</v>
      </c>
      <c r="BU17" s="136">
        <v>0.16094982620789189</v>
      </c>
      <c r="BV17" s="136">
        <v>0</v>
      </c>
      <c r="BW17" s="136">
        <v>31223.257240899664</v>
      </c>
      <c r="BX17" s="136">
        <v>359.30824074060666</v>
      </c>
      <c r="BY17" s="136">
        <v>660.59543223721096</v>
      </c>
      <c r="BZ17" s="176">
        <f t="shared" si="1"/>
        <v>38952.106854789541</v>
      </c>
      <c r="CA17" s="177">
        <f t="shared" si="2"/>
        <v>43847.999999999993</v>
      </c>
      <c r="CB17" s="25"/>
      <c r="CC17" s="190">
        <f t="shared" si="3"/>
        <v>0</v>
      </c>
      <c r="CD17" s="15">
        <v>43848</v>
      </c>
    </row>
    <row r="18" spans="1:82" ht="13.5" customHeight="1">
      <c r="A18" s="158">
        <v>1600</v>
      </c>
      <c r="B18" s="159" t="s">
        <v>325</v>
      </c>
      <c r="C18" s="150">
        <v>573.54209256695606</v>
      </c>
      <c r="D18" s="136">
        <v>407.21298000935877</v>
      </c>
      <c r="E18" s="136">
        <v>26.968372774147859</v>
      </c>
      <c r="F18" s="136">
        <v>4.9992632324130204</v>
      </c>
      <c r="G18" s="136">
        <v>3.1456805342808671</v>
      </c>
      <c r="H18" s="136">
        <v>1.2074722380487835</v>
      </c>
      <c r="I18" s="136">
        <v>0.25669358847707985</v>
      </c>
      <c r="J18" s="136">
        <v>56.818729348071955</v>
      </c>
      <c r="K18" s="136">
        <v>0.62234574758282601</v>
      </c>
      <c r="L18" s="136">
        <v>403.88159682116503</v>
      </c>
      <c r="M18" s="136">
        <v>90.766057067714129</v>
      </c>
      <c r="N18" s="136">
        <v>0.28924830205426355</v>
      </c>
      <c r="O18" s="136">
        <v>31.210568107980723</v>
      </c>
      <c r="P18" s="136">
        <v>2.4907492546871306</v>
      </c>
      <c r="Q18" s="136">
        <v>0.94588443158475677</v>
      </c>
      <c r="R18" s="136">
        <v>3547.0959605831863</v>
      </c>
      <c r="S18" s="136">
        <v>549.282800975143</v>
      </c>
      <c r="T18" s="136">
        <v>0.56029684829763593</v>
      </c>
      <c r="U18" s="136">
        <v>2.0316344189047717</v>
      </c>
      <c r="V18" s="136">
        <v>0.98489734597024992</v>
      </c>
      <c r="W18" s="136">
        <v>24.54133277686903</v>
      </c>
      <c r="X18" s="136">
        <v>49.564707990595764</v>
      </c>
      <c r="Y18" s="136">
        <v>1.8263759702865465</v>
      </c>
      <c r="Z18" s="136">
        <v>1.8084688595495422</v>
      </c>
      <c r="AA18" s="136">
        <v>4.8889611663407599</v>
      </c>
      <c r="AB18" s="136">
        <v>38.193222544364055</v>
      </c>
      <c r="AC18" s="136">
        <v>20.450132582473628</v>
      </c>
      <c r="AD18" s="136">
        <v>0.46512285510931328</v>
      </c>
      <c r="AE18" s="136">
        <v>243.32924216265738</v>
      </c>
      <c r="AF18" s="136">
        <v>2.0040600016304779</v>
      </c>
      <c r="AG18" s="136">
        <v>5.5067590396035824</v>
      </c>
      <c r="AH18" s="136">
        <v>267.51861083144746</v>
      </c>
      <c r="AI18" s="136">
        <v>139.98165207795839</v>
      </c>
      <c r="AJ18" s="136">
        <v>94.051654364917383</v>
      </c>
      <c r="AK18" s="136">
        <v>114.09755545980745</v>
      </c>
      <c r="AL18" s="136">
        <v>5135.2217339570343</v>
      </c>
      <c r="AM18" s="136">
        <v>2.9379580513250607</v>
      </c>
      <c r="AN18" s="136">
        <v>415.78440577381264</v>
      </c>
      <c r="AO18" s="136">
        <v>6.4998896709407523</v>
      </c>
      <c r="AP18" s="136">
        <v>5251.5754876175906</v>
      </c>
      <c r="AQ18" s="136">
        <v>16.034248700692459</v>
      </c>
      <c r="AR18" s="136">
        <v>2533.5782707329167</v>
      </c>
      <c r="AS18" s="136">
        <v>6.1683969663750293</v>
      </c>
      <c r="AT18" s="136">
        <v>0.37956981543312385</v>
      </c>
      <c r="AU18" s="136">
        <v>0.49788456363182365</v>
      </c>
      <c r="AV18" s="136">
        <v>110.71645515297756</v>
      </c>
      <c r="AW18" s="136">
        <v>5.2589483208475167</v>
      </c>
      <c r="AX18" s="136">
        <v>27.14575552928428</v>
      </c>
      <c r="AY18" s="136">
        <v>0.92016638880830204</v>
      </c>
      <c r="AZ18" s="136">
        <v>117.01240795972451</v>
      </c>
      <c r="BA18" s="136">
        <v>9.460113767743108</v>
      </c>
      <c r="BB18" s="136">
        <v>7.96002949142144</v>
      </c>
      <c r="BC18" s="136">
        <v>22.234206001891604</v>
      </c>
      <c r="BD18" s="136">
        <v>450.07043346655666</v>
      </c>
      <c r="BE18" s="136">
        <v>22.131600692986282</v>
      </c>
      <c r="BF18" s="136">
        <v>4.3167874899160985</v>
      </c>
      <c r="BG18" s="136">
        <v>4.8848028346903369</v>
      </c>
      <c r="BH18" s="136">
        <v>4.9395721875143046</v>
      </c>
      <c r="BI18" s="136">
        <v>142.96972653767699</v>
      </c>
      <c r="BJ18" s="136">
        <v>1.1472562315042278</v>
      </c>
      <c r="BK18" s="136">
        <v>85.67904730582265</v>
      </c>
      <c r="BL18" s="136">
        <v>26.151339779952352</v>
      </c>
      <c r="BM18" s="136">
        <v>20.1017781594926</v>
      </c>
      <c r="BN18" s="136">
        <v>5.5065588775913561</v>
      </c>
      <c r="BO18" s="136">
        <v>17.788460542332952</v>
      </c>
      <c r="BP18" s="136">
        <v>15.601199248630435</v>
      </c>
      <c r="BQ18" s="136">
        <v>230.39795042396105</v>
      </c>
      <c r="BR18" s="136">
        <v>0</v>
      </c>
      <c r="BS18" s="172">
        <f t="shared" si="0"/>
        <v>21413.613625120717</v>
      </c>
      <c r="BT18" s="136">
        <v>8970.9272771880169</v>
      </c>
      <c r="BU18" s="136">
        <v>0.10954016877511391</v>
      </c>
      <c r="BV18" s="136">
        <v>0</v>
      </c>
      <c r="BW18" s="136">
        <v>2427.8391670227493</v>
      </c>
      <c r="BX18" s="136">
        <v>125.32659457708553</v>
      </c>
      <c r="BY18" s="136">
        <v>-250.81620407734451</v>
      </c>
      <c r="BZ18" s="176">
        <f t="shared" si="1"/>
        <v>11273.386374879283</v>
      </c>
      <c r="CA18" s="177">
        <f t="shared" si="2"/>
        <v>32687</v>
      </c>
      <c r="CB18" s="25"/>
      <c r="CC18" s="190">
        <f t="shared" si="3"/>
        <v>0</v>
      </c>
      <c r="CD18" s="15">
        <v>32687</v>
      </c>
    </row>
    <row r="19" spans="1:82" ht="13.5" customHeight="1">
      <c r="A19" s="158">
        <v>1700</v>
      </c>
      <c r="B19" s="159" t="s">
        <v>326</v>
      </c>
      <c r="C19" s="150">
        <v>484.46330464674321</v>
      </c>
      <c r="D19" s="136">
        <v>163.3922992302204</v>
      </c>
      <c r="E19" s="136">
        <v>20.615861023719599</v>
      </c>
      <c r="F19" s="136">
        <v>5.8605313354416602</v>
      </c>
      <c r="G19" s="136">
        <v>63.976632344839977</v>
      </c>
      <c r="H19" s="136">
        <v>116.45650499344892</v>
      </c>
      <c r="I19" s="136">
        <v>19.522131813130294</v>
      </c>
      <c r="J19" s="136">
        <v>2947.3471998056229</v>
      </c>
      <c r="K19" s="136">
        <v>16.798142807290521</v>
      </c>
      <c r="L19" s="136">
        <v>3580.6843859035812</v>
      </c>
      <c r="M19" s="136">
        <v>227.48702838588611</v>
      </c>
      <c r="N19" s="136">
        <v>527.26917887397633</v>
      </c>
      <c r="O19" s="136">
        <v>533.75900203205185</v>
      </c>
      <c r="P19" s="136">
        <v>304.26676542557249</v>
      </c>
      <c r="Q19" s="136">
        <v>599.34387316601419</v>
      </c>
      <c r="R19" s="136">
        <v>997.37734892886817</v>
      </c>
      <c r="S19" s="136">
        <v>17409.269515647746</v>
      </c>
      <c r="T19" s="136">
        <v>1080.7894962016978</v>
      </c>
      <c r="U19" s="136">
        <v>153.49834302115013</v>
      </c>
      <c r="V19" s="136">
        <v>55.808749589379516</v>
      </c>
      <c r="W19" s="136">
        <v>109.34089723933509</v>
      </c>
      <c r="X19" s="136">
        <v>203.38035389497588</v>
      </c>
      <c r="Y19" s="136">
        <v>1480.1993304707962</v>
      </c>
      <c r="Z19" s="136">
        <v>881.92367148600158</v>
      </c>
      <c r="AA19" s="136">
        <v>2149.5423065918785</v>
      </c>
      <c r="AB19" s="136">
        <v>1464.5454293701287</v>
      </c>
      <c r="AC19" s="136">
        <v>44.154648281219153</v>
      </c>
      <c r="AD19" s="136">
        <v>18.801232069503452</v>
      </c>
      <c r="AE19" s="136">
        <v>1188.4616830136154</v>
      </c>
      <c r="AF19" s="136">
        <v>697.28461725508612</v>
      </c>
      <c r="AG19" s="136">
        <v>369.09133816534228</v>
      </c>
      <c r="AH19" s="136">
        <v>132.22310752642974</v>
      </c>
      <c r="AI19" s="136">
        <v>291.62895451719908</v>
      </c>
      <c r="AJ19" s="136">
        <v>705.60638783227409</v>
      </c>
      <c r="AK19" s="136">
        <v>48.09445033578033</v>
      </c>
      <c r="AL19" s="136">
        <v>861.70932731138907</v>
      </c>
      <c r="AM19" s="136">
        <v>24.259155736864233</v>
      </c>
      <c r="AN19" s="136">
        <v>81.105906650793813</v>
      </c>
      <c r="AO19" s="136">
        <v>57.569304813693087</v>
      </c>
      <c r="AP19" s="136">
        <v>341.57689904044344</v>
      </c>
      <c r="AQ19" s="136">
        <v>606.15663806778832</v>
      </c>
      <c r="AR19" s="136">
        <v>5758.9282087352212</v>
      </c>
      <c r="AS19" s="136">
        <v>172.55053059054222</v>
      </c>
      <c r="AT19" s="136">
        <v>44.89635623525627</v>
      </c>
      <c r="AU19" s="136">
        <v>16.689616038297238</v>
      </c>
      <c r="AV19" s="136">
        <v>301.32073223990102</v>
      </c>
      <c r="AW19" s="136">
        <v>179.73879331033734</v>
      </c>
      <c r="AX19" s="136">
        <v>1295.3777663933456</v>
      </c>
      <c r="AY19" s="136">
        <v>769.92151890392586</v>
      </c>
      <c r="AZ19" s="136">
        <v>121.39380413144326</v>
      </c>
      <c r="BA19" s="136">
        <v>60.015367835945192</v>
      </c>
      <c r="BB19" s="136">
        <v>566.64789226122002</v>
      </c>
      <c r="BC19" s="136">
        <v>1394.4542264567126</v>
      </c>
      <c r="BD19" s="136">
        <v>292.70313517180591</v>
      </c>
      <c r="BE19" s="136">
        <v>1497.1689477999782</v>
      </c>
      <c r="BF19" s="136">
        <v>375.35060241570972</v>
      </c>
      <c r="BG19" s="136">
        <v>516.59473333932829</v>
      </c>
      <c r="BH19" s="136">
        <v>441.65722609985727</v>
      </c>
      <c r="BI19" s="136">
        <v>1897.5721678160535</v>
      </c>
      <c r="BJ19" s="136">
        <v>35.830971050421724</v>
      </c>
      <c r="BK19" s="136">
        <v>843.7514574699527</v>
      </c>
      <c r="BL19" s="136">
        <v>646.40020183258787</v>
      </c>
      <c r="BM19" s="136">
        <v>484.04720911849608</v>
      </c>
      <c r="BN19" s="136">
        <v>130.74781962128452</v>
      </c>
      <c r="BO19" s="136">
        <v>839.04471551272945</v>
      </c>
      <c r="BP19" s="136">
        <v>66.731325697477388</v>
      </c>
      <c r="BQ19" s="136">
        <v>558.81957565330606</v>
      </c>
      <c r="BR19" s="136">
        <v>0</v>
      </c>
      <c r="BS19" s="172">
        <f t="shared" si="0"/>
        <v>60372.996836578051</v>
      </c>
      <c r="BT19" s="136">
        <v>34197.01835189866</v>
      </c>
      <c r="BU19" s="136">
        <v>0.18764323886212295</v>
      </c>
      <c r="BV19" s="136">
        <v>0</v>
      </c>
      <c r="BW19" s="136">
        <v>14148.837223774022</v>
      </c>
      <c r="BX19" s="136">
        <v>219.68069263778438</v>
      </c>
      <c r="BY19" s="136">
        <v>656.27925187261121</v>
      </c>
      <c r="BZ19" s="176">
        <f t="shared" si="1"/>
        <v>49222.003163421934</v>
      </c>
      <c r="CA19" s="177">
        <f t="shared" si="2"/>
        <v>109594.99999999999</v>
      </c>
      <c r="CB19" s="25"/>
      <c r="CC19" s="190">
        <f t="shared" si="3"/>
        <v>0</v>
      </c>
      <c r="CD19" s="15">
        <v>109595</v>
      </c>
    </row>
    <row r="20" spans="1:82" ht="13.5" customHeight="1">
      <c r="A20" s="158">
        <v>1800</v>
      </c>
      <c r="B20" s="159" t="s">
        <v>327</v>
      </c>
      <c r="C20" s="150">
        <v>13.048937507323791</v>
      </c>
      <c r="D20" s="136">
        <v>3.0238902883975083</v>
      </c>
      <c r="E20" s="136">
        <v>2.408761612541745</v>
      </c>
      <c r="F20" s="136">
        <v>0.40705251204332282</v>
      </c>
      <c r="G20" s="136">
        <v>6.5383856442324628</v>
      </c>
      <c r="H20" s="136">
        <v>14.638399233564297</v>
      </c>
      <c r="I20" s="136">
        <v>3.8275744636157394</v>
      </c>
      <c r="J20" s="136">
        <v>84.480198858769967</v>
      </c>
      <c r="K20" s="136">
        <v>10.981192573297649</v>
      </c>
      <c r="L20" s="136">
        <v>113.19711609312348</v>
      </c>
      <c r="M20" s="136">
        <v>219.51178277946178</v>
      </c>
      <c r="N20" s="136">
        <v>5.1368368812562784</v>
      </c>
      <c r="O20" s="136">
        <v>17.237744079103258</v>
      </c>
      <c r="P20" s="136">
        <v>19.310043795156226</v>
      </c>
      <c r="Q20" s="136">
        <v>12.137419405996235</v>
      </c>
      <c r="R20" s="136">
        <v>28.484238324165418</v>
      </c>
      <c r="S20" s="136">
        <v>195.61156787491095</v>
      </c>
      <c r="T20" s="136">
        <v>986.15324980084779</v>
      </c>
      <c r="U20" s="136">
        <v>8.9759354927152941</v>
      </c>
      <c r="V20" s="136">
        <v>9.8034044821536988</v>
      </c>
      <c r="W20" s="136">
        <v>5.4337884465297916</v>
      </c>
      <c r="X20" s="136">
        <v>23.020117072017769</v>
      </c>
      <c r="Y20" s="136">
        <v>16.879391358277761</v>
      </c>
      <c r="Z20" s="136">
        <v>18.690207820618948</v>
      </c>
      <c r="AA20" s="136">
        <v>61.416363037118494</v>
      </c>
      <c r="AB20" s="136">
        <v>25.03968446938978</v>
      </c>
      <c r="AC20" s="136">
        <v>18.01298147403152</v>
      </c>
      <c r="AD20" s="136">
        <v>1.7188383718694131</v>
      </c>
      <c r="AE20" s="136">
        <v>31.195267615528326</v>
      </c>
      <c r="AF20" s="136">
        <v>192.56192932755681</v>
      </c>
      <c r="AG20" s="136">
        <v>13.743659575799017</v>
      </c>
      <c r="AH20" s="136">
        <v>21.74801478340607</v>
      </c>
      <c r="AI20" s="136">
        <v>29.290093198001877</v>
      </c>
      <c r="AJ20" s="136">
        <v>28.358002704316267</v>
      </c>
      <c r="AK20" s="136">
        <v>5.4659646241233579</v>
      </c>
      <c r="AL20" s="136">
        <v>38.889209299561244</v>
      </c>
      <c r="AM20" s="136">
        <v>3.7976318982712827</v>
      </c>
      <c r="AN20" s="136">
        <v>33.619890773111628</v>
      </c>
      <c r="AO20" s="136">
        <v>11.269707433514348</v>
      </c>
      <c r="AP20" s="136">
        <v>70.772125699672102</v>
      </c>
      <c r="AQ20" s="136">
        <v>111.08017651157181</v>
      </c>
      <c r="AR20" s="136">
        <v>6662.42711948135</v>
      </c>
      <c r="AS20" s="136">
        <v>56.649372087514813</v>
      </c>
      <c r="AT20" s="136">
        <v>1.7077314376319948</v>
      </c>
      <c r="AU20" s="136">
        <v>33.323627510592978</v>
      </c>
      <c r="AV20" s="136">
        <v>63.435324065283801</v>
      </c>
      <c r="AW20" s="136">
        <v>10.428781696292102</v>
      </c>
      <c r="AX20" s="136">
        <v>100.41766553789799</v>
      </c>
      <c r="AY20" s="136">
        <v>1177.0346735546339</v>
      </c>
      <c r="AZ20" s="136">
        <v>209.7498593329305</v>
      </c>
      <c r="BA20" s="136">
        <v>599.06790418728951</v>
      </c>
      <c r="BB20" s="136">
        <v>532.83272257575084</v>
      </c>
      <c r="BC20" s="136">
        <v>1443.1612020306238</v>
      </c>
      <c r="BD20" s="136">
        <v>327.50613301683262</v>
      </c>
      <c r="BE20" s="136">
        <v>551.09837165858778</v>
      </c>
      <c r="BF20" s="136">
        <v>224.49228625812825</v>
      </c>
      <c r="BG20" s="136">
        <v>2082.1332899652648</v>
      </c>
      <c r="BH20" s="136">
        <v>63.182250957710259</v>
      </c>
      <c r="BI20" s="136">
        <v>1279.8936667602302</v>
      </c>
      <c r="BJ20" s="136">
        <v>2.9177152548960485</v>
      </c>
      <c r="BK20" s="136">
        <v>1043.4971444255905</v>
      </c>
      <c r="BL20" s="136">
        <v>220.55706835349503</v>
      </c>
      <c r="BM20" s="136">
        <v>41.600330681550176</v>
      </c>
      <c r="BN20" s="136">
        <v>88.647276692883409</v>
      </c>
      <c r="BO20" s="136">
        <v>102.33942809259615</v>
      </c>
      <c r="BP20" s="136">
        <v>325.46462514045407</v>
      </c>
      <c r="BQ20" s="136">
        <v>341.41959374341957</v>
      </c>
      <c r="BR20" s="136">
        <v>0</v>
      </c>
      <c r="BS20" s="172">
        <f t="shared" si="0"/>
        <v>20101.901941696397</v>
      </c>
      <c r="BT20" s="136">
        <v>176.6394857738494</v>
      </c>
      <c r="BU20" s="136">
        <v>0.23938553842842764</v>
      </c>
      <c r="BV20" s="136">
        <v>0</v>
      </c>
      <c r="BW20" s="136">
        <v>1251.6088049482319</v>
      </c>
      <c r="BX20" s="136">
        <v>42.629762944548808</v>
      </c>
      <c r="BY20" s="136">
        <v>-240.01938090145737</v>
      </c>
      <c r="BZ20" s="176">
        <f t="shared" si="1"/>
        <v>1231.098058303601</v>
      </c>
      <c r="CA20" s="177">
        <f t="shared" si="2"/>
        <v>21332.999999999996</v>
      </c>
      <c r="CB20" s="25"/>
      <c r="CC20" s="190">
        <f t="shared" si="3"/>
        <v>0</v>
      </c>
      <c r="CD20" s="15">
        <v>21333</v>
      </c>
    </row>
    <row r="21" spans="1:82" ht="13.5" customHeight="1">
      <c r="A21" s="158">
        <v>1991</v>
      </c>
      <c r="B21" s="159" t="s">
        <v>328</v>
      </c>
      <c r="C21" s="150">
        <v>13304.80426057246</v>
      </c>
      <c r="D21" s="136">
        <v>4745.2237177489324</v>
      </c>
      <c r="E21" s="136">
        <v>733.12239580557218</v>
      </c>
      <c r="F21" s="136">
        <v>1144.8470239797666</v>
      </c>
      <c r="G21" s="136">
        <v>3622.0028791450604</v>
      </c>
      <c r="H21" s="136">
        <v>5362.6939034854777</v>
      </c>
      <c r="I21" s="136">
        <v>1295.0772481472848</v>
      </c>
      <c r="J21" s="136">
        <v>3215.359041117521</v>
      </c>
      <c r="K21" s="136">
        <v>968.01934484408446</v>
      </c>
      <c r="L21" s="136">
        <v>3968.4622040515692</v>
      </c>
      <c r="M21" s="136">
        <v>749.24339645648377</v>
      </c>
      <c r="N21" s="136">
        <v>20.938814942734503</v>
      </c>
      <c r="O21" s="136">
        <v>249.77437809897847</v>
      </c>
      <c r="P21" s="136">
        <v>105.17250817622995</v>
      </c>
      <c r="Q21" s="136">
        <v>195.6547271071662</v>
      </c>
      <c r="R21" s="136">
        <v>272.44351540729002</v>
      </c>
      <c r="S21" s="136">
        <v>1984.7218977847967</v>
      </c>
      <c r="T21" s="136">
        <v>24.556102060210389</v>
      </c>
      <c r="U21" s="136">
        <v>114578.30197480424</v>
      </c>
      <c r="V21" s="136">
        <v>1203.7652835600215</v>
      </c>
      <c r="W21" s="136">
        <v>11619.824371756436</v>
      </c>
      <c r="X21" s="136">
        <v>971.53433188710812</v>
      </c>
      <c r="Y21" s="136">
        <v>488.48075264781301</v>
      </c>
      <c r="Z21" s="136">
        <v>201.96768942618513</v>
      </c>
      <c r="AA21" s="136">
        <v>1714.3932126131836</v>
      </c>
      <c r="AB21" s="136">
        <v>3016.6900775346166</v>
      </c>
      <c r="AC21" s="136">
        <v>2997.8402479962701</v>
      </c>
      <c r="AD21" s="136">
        <v>2308.9102794281862</v>
      </c>
      <c r="AE21" s="136">
        <v>454.72745435034085</v>
      </c>
      <c r="AF21" s="136">
        <v>211.68417454857902</v>
      </c>
      <c r="AG21" s="136">
        <v>632.91965647785196</v>
      </c>
      <c r="AH21" s="136">
        <v>478.385743914101</v>
      </c>
      <c r="AI21" s="136">
        <v>1086.5806495495819</v>
      </c>
      <c r="AJ21" s="136">
        <v>423.9900867152931</v>
      </c>
      <c r="AK21" s="136">
        <v>108.16630176860291</v>
      </c>
      <c r="AL21" s="136">
        <v>291.17349412372505</v>
      </c>
      <c r="AM21" s="136">
        <v>385.28042327305786</v>
      </c>
      <c r="AN21" s="136">
        <v>3054.4343937385229</v>
      </c>
      <c r="AO21" s="136">
        <v>1052.3644684066753</v>
      </c>
      <c r="AP21" s="136">
        <v>6817.991016503529</v>
      </c>
      <c r="AQ21" s="136">
        <v>975.91448500391925</v>
      </c>
      <c r="AR21" s="136">
        <v>16264.415154074115</v>
      </c>
      <c r="AS21" s="136">
        <v>77568.89636830418</v>
      </c>
      <c r="AT21" s="136">
        <v>1590.1649683412061</v>
      </c>
      <c r="AU21" s="136">
        <v>7100.6067235723531</v>
      </c>
      <c r="AV21" s="136">
        <v>2075.8508602807628</v>
      </c>
      <c r="AW21" s="136">
        <v>86.176747432779649</v>
      </c>
      <c r="AX21" s="136">
        <v>2246.1055577195725</v>
      </c>
      <c r="AY21" s="136">
        <v>23.318615881510443</v>
      </c>
      <c r="AZ21" s="136">
        <v>59.587504158706061</v>
      </c>
      <c r="BA21" s="136">
        <v>90.122473998378865</v>
      </c>
      <c r="BB21" s="136">
        <v>173.26903283083919</v>
      </c>
      <c r="BC21" s="136">
        <v>602.59838756711122</v>
      </c>
      <c r="BD21" s="136">
        <v>102.39510594483447</v>
      </c>
      <c r="BE21" s="136">
        <v>578.5492618473811</v>
      </c>
      <c r="BF21" s="136">
        <v>409.47947856181247</v>
      </c>
      <c r="BG21" s="136">
        <v>132.11627130256178</v>
      </c>
      <c r="BH21" s="136">
        <v>714.91969665130307</v>
      </c>
      <c r="BI21" s="136">
        <v>568.61763855537231</v>
      </c>
      <c r="BJ21" s="136">
        <v>451.78118533355973</v>
      </c>
      <c r="BK21" s="136">
        <v>2348.9173735681452</v>
      </c>
      <c r="BL21" s="136">
        <v>334.36136005572712</v>
      </c>
      <c r="BM21" s="136">
        <v>136.12280280047059</v>
      </c>
      <c r="BN21" s="136">
        <v>80.412851148857214</v>
      </c>
      <c r="BO21" s="136">
        <v>353.19756497547087</v>
      </c>
      <c r="BP21" s="136">
        <v>147.20853219942117</v>
      </c>
      <c r="BQ21" s="136">
        <v>724.92086995214049</v>
      </c>
      <c r="BR21" s="136">
        <v>0</v>
      </c>
      <c r="BS21" s="172">
        <f t="shared" si="0"/>
        <v>312001.55031601805</v>
      </c>
      <c r="BT21" s="136">
        <v>21520.974304531941</v>
      </c>
      <c r="BU21" s="136">
        <v>3.7515644082067021E-2</v>
      </c>
      <c r="BV21" s="136">
        <v>0</v>
      </c>
      <c r="BW21" s="136">
        <v>117734.57739738024</v>
      </c>
      <c r="BX21" s="136">
        <v>2.2559201903468233</v>
      </c>
      <c r="BY21" s="136">
        <v>-3758.3954537646905</v>
      </c>
      <c r="BZ21" s="176">
        <f t="shared" si="1"/>
        <v>135499.44968398192</v>
      </c>
      <c r="CA21" s="177">
        <f t="shared" si="2"/>
        <v>447501</v>
      </c>
      <c r="CB21" s="25"/>
      <c r="CC21" s="190">
        <f t="shared" si="3"/>
        <v>0</v>
      </c>
      <c r="CD21" s="15">
        <v>447501</v>
      </c>
    </row>
    <row r="22" spans="1:82" ht="13.5" customHeight="1">
      <c r="A22" s="158">
        <v>1992</v>
      </c>
      <c r="B22" s="159" t="s">
        <v>329</v>
      </c>
      <c r="C22" s="150">
        <v>79.956406514004414</v>
      </c>
      <c r="D22" s="136">
        <v>99.81345312659866</v>
      </c>
      <c r="E22" s="136">
        <v>3.1972764787707777</v>
      </c>
      <c r="F22" s="136">
        <v>2.5078623638753674</v>
      </c>
      <c r="G22" s="136">
        <v>634.57084897062384</v>
      </c>
      <c r="H22" s="136">
        <v>6.425408841520003</v>
      </c>
      <c r="I22" s="136">
        <v>1.5944998122420835</v>
      </c>
      <c r="J22" s="136">
        <v>227.88274183271082</v>
      </c>
      <c r="K22" s="136">
        <v>192.13577909698841</v>
      </c>
      <c r="L22" s="136">
        <v>905.29778386432622</v>
      </c>
      <c r="M22" s="136">
        <v>181.9105032598639</v>
      </c>
      <c r="N22" s="136">
        <v>0.182278736289362</v>
      </c>
      <c r="O22" s="136">
        <v>1.3372406892300031</v>
      </c>
      <c r="P22" s="136">
        <v>0.9109681011982671</v>
      </c>
      <c r="Q22" s="136">
        <v>1.0622430591064378</v>
      </c>
      <c r="R22" s="136">
        <v>26.976018668228154</v>
      </c>
      <c r="S22" s="136">
        <v>9.2875266796552598</v>
      </c>
      <c r="T22" s="136">
        <v>0.66504008356026068</v>
      </c>
      <c r="U22" s="136">
        <v>15315.425889381077</v>
      </c>
      <c r="V22" s="136">
        <v>458.33852747673609</v>
      </c>
      <c r="W22" s="136">
        <v>297.01687449300431</v>
      </c>
      <c r="X22" s="136">
        <v>299.16462706251883</v>
      </c>
      <c r="Y22" s="136">
        <v>1250.6095735241338</v>
      </c>
      <c r="Z22" s="136">
        <v>716.27184614309715</v>
      </c>
      <c r="AA22" s="136">
        <v>7.6780154939834073</v>
      </c>
      <c r="AB22" s="136">
        <v>2.8983740679982049</v>
      </c>
      <c r="AC22" s="136">
        <v>3.4120678776287074</v>
      </c>
      <c r="AD22" s="136">
        <v>1.4576636918612231</v>
      </c>
      <c r="AE22" s="136">
        <v>31.091096234740665</v>
      </c>
      <c r="AF22" s="136">
        <v>1.421902828813806</v>
      </c>
      <c r="AG22" s="136">
        <v>3.7910195722145046</v>
      </c>
      <c r="AH22" s="136">
        <v>25.475754256306768</v>
      </c>
      <c r="AI22" s="136">
        <v>16.041968534113575</v>
      </c>
      <c r="AJ22" s="136">
        <v>3.0111609974147582</v>
      </c>
      <c r="AK22" s="136">
        <v>1.2449463224092463</v>
      </c>
      <c r="AL22" s="136">
        <v>3.5561662043453177</v>
      </c>
      <c r="AM22" s="136">
        <v>16.432054269891548</v>
      </c>
      <c r="AN22" s="136">
        <v>8.0326258803135993</v>
      </c>
      <c r="AO22" s="136">
        <v>19.813604232287851</v>
      </c>
      <c r="AP22" s="136">
        <v>294.37654791510244</v>
      </c>
      <c r="AQ22" s="136">
        <v>275.84188179140494</v>
      </c>
      <c r="AR22" s="136">
        <v>500.91832147161722</v>
      </c>
      <c r="AS22" s="136">
        <v>703.93858996943561</v>
      </c>
      <c r="AT22" s="136">
        <v>4.4003579453516073</v>
      </c>
      <c r="AU22" s="136">
        <v>18.424123150631921</v>
      </c>
      <c r="AV22" s="136">
        <v>45.267776283594387</v>
      </c>
      <c r="AW22" s="136">
        <v>9.6872034819255983</v>
      </c>
      <c r="AX22" s="136">
        <v>265.71240853501041</v>
      </c>
      <c r="AY22" s="136">
        <v>3.5758533378499422</v>
      </c>
      <c r="AZ22" s="136">
        <v>7.8220782730622567</v>
      </c>
      <c r="BA22" s="136">
        <v>19.995382331703311</v>
      </c>
      <c r="BB22" s="136">
        <v>31.173332290598438</v>
      </c>
      <c r="BC22" s="136">
        <v>116.67677683155391</v>
      </c>
      <c r="BD22" s="136">
        <v>14.954695463181356</v>
      </c>
      <c r="BE22" s="136">
        <v>120.81415063244698</v>
      </c>
      <c r="BF22" s="136">
        <v>95.239342457892889</v>
      </c>
      <c r="BG22" s="136">
        <v>37.205255446756105</v>
      </c>
      <c r="BH22" s="136">
        <v>94.401018852757758</v>
      </c>
      <c r="BI22" s="136">
        <v>113.48664496818748</v>
      </c>
      <c r="BJ22" s="136">
        <v>63.994207792141481</v>
      </c>
      <c r="BK22" s="136">
        <v>546.78427552770177</v>
      </c>
      <c r="BL22" s="136">
        <v>77.615001479464695</v>
      </c>
      <c r="BM22" s="136">
        <v>7.995989275035396</v>
      </c>
      <c r="BN22" s="136">
        <v>31.81906504505881</v>
      </c>
      <c r="BO22" s="136">
        <v>89.733825375565644</v>
      </c>
      <c r="BP22" s="136">
        <v>15.076758724937058</v>
      </c>
      <c r="BQ22" s="136">
        <v>142.19636605974588</v>
      </c>
      <c r="BR22" s="136">
        <v>0</v>
      </c>
      <c r="BS22" s="172">
        <f t="shared" si="0"/>
        <v>24607.02686943339</v>
      </c>
      <c r="BT22" s="136">
        <v>5338.7637248598885</v>
      </c>
      <c r="BU22" s="136">
        <v>0.18143512610225015</v>
      </c>
      <c r="BV22" s="136">
        <v>0</v>
      </c>
      <c r="BW22" s="136">
        <v>24370.365843057709</v>
      </c>
      <c r="BX22" s="136">
        <v>73.499006877406003</v>
      </c>
      <c r="BY22" s="136">
        <v>247.16312064549729</v>
      </c>
      <c r="BZ22" s="176">
        <f t="shared" si="1"/>
        <v>30029.973130566603</v>
      </c>
      <c r="CA22" s="177">
        <f t="shared" si="2"/>
        <v>54636.999999999993</v>
      </c>
      <c r="CB22" s="25"/>
      <c r="CC22" s="190">
        <f t="shared" si="3"/>
        <v>0</v>
      </c>
      <c r="CD22" s="15">
        <v>54637</v>
      </c>
    </row>
    <row r="23" spans="1:82" ht="13.5" customHeight="1">
      <c r="A23" s="158">
        <v>2091</v>
      </c>
      <c r="B23" s="159" t="s">
        <v>330</v>
      </c>
      <c r="C23" s="150">
        <v>45952.217188614879</v>
      </c>
      <c r="D23" s="136">
        <v>4697.2270818651805</v>
      </c>
      <c r="E23" s="136">
        <v>342.53350854041867</v>
      </c>
      <c r="F23" s="136">
        <v>238.45620378256351</v>
      </c>
      <c r="G23" s="136">
        <v>4828.7869285039887</v>
      </c>
      <c r="H23" s="136">
        <v>330.04224993450458</v>
      </c>
      <c r="I23" s="136">
        <v>127.84944499049824</v>
      </c>
      <c r="J23" s="136">
        <v>448.10369968145778</v>
      </c>
      <c r="K23" s="136">
        <v>171.72817908920948</v>
      </c>
      <c r="L23" s="136">
        <v>1048.6413001627218</v>
      </c>
      <c r="M23" s="136">
        <v>93.448044790558455</v>
      </c>
      <c r="N23" s="136">
        <v>16.904208341041784</v>
      </c>
      <c r="O23" s="136">
        <v>3633.6817711544963</v>
      </c>
      <c r="P23" s="136">
        <v>136.39447460062502</v>
      </c>
      <c r="Q23" s="136">
        <v>1497.6227338683109</v>
      </c>
      <c r="R23" s="136">
        <v>705.20375109680333</v>
      </c>
      <c r="S23" s="136">
        <v>4336.5412259279638</v>
      </c>
      <c r="T23" s="136">
        <v>68.073165869318601</v>
      </c>
      <c r="U23" s="136">
        <v>2547.1043326479221</v>
      </c>
      <c r="V23" s="136">
        <v>627.50576970157113</v>
      </c>
      <c r="W23" s="136">
        <v>31737.055809250101</v>
      </c>
      <c r="X23" s="136">
        <v>12210.705843525109</v>
      </c>
      <c r="Y23" s="136">
        <v>4340.4336500395166</v>
      </c>
      <c r="Z23" s="136">
        <v>1732.1814010994003</v>
      </c>
      <c r="AA23" s="136">
        <v>16921.215735216701</v>
      </c>
      <c r="AB23" s="136">
        <v>2332.1855279163251</v>
      </c>
      <c r="AC23" s="136">
        <v>916.02380513940443</v>
      </c>
      <c r="AD23" s="136">
        <v>899.63673330652273</v>
      </c>
      <c r="AE23" s="136">
        <v>1254.1583560819377</v>
      </c>
      <c r="AF23" s="136">
        <v>182.8728546726054</v>
      </c>
      <c r="AG23" s="136">
        <v>2378.4749789931316</v>
      </c>
      <c r="AH23" s="136">
        <v>182.85527802868009</v>
      </c>
      <c r="AI23" s="136">
        <v>162.61161449359807</v>
      </c>
      <c r="AJ23" s="136">
        <v>1184.8276679312546</v>
      </c>
      <c r="AK23" s="136">
        <v>261.84570189134917</v>
      </c>
      <c r="AL23" s="136">
        <v>1730.3964294329908</v>
      </c>
      <c r="AM23" s="136">
        <v>169.51715197610531</v>
      </c>
      <c r="AN23" s="136">
        <v>173.79977666374509</v>
      </c>
      <c r="AO23" s="136">
        <v>645.42941001694271</v>
      </c>
      <c r="AP23" s="136">
        <v>478.93517975980211</v>
      </c>
      <c r="AQ23" s="136">
        <v>98.308318416771556</v>
      </c>
      <c r="AR23" s="136">
        <v>1191.7793071325582</v>
      </c>
      <c r="AS23" s="136">
        <v>117.12602382261207</v>
      </c>
      <c r="AT23" s="136">
        <v>2.4503032672817664</v>
      </c>
      <c r="AU23" s="136">
        <v>4.5950902654307502</v>
      </c>
      <c r="AV23" s="136">
        <v>50.046422598148098</v>
      </c>
      <c r="AW23" s="136">
        <v>21.01681999968212</v>
      </c>
      <c r="AX23" s="136">
        <v>165.76187374320119</v>
      </c>
      <c r="AY23" s="136">
        <v>6.5046587583761726</v>
      </c>
      <c r="AZ23" s="136">
        <v>11.526512372975933</v>
      </c>
      <c r="BA23" s="136">
        <v>36.647656283942318</v>
      </c>
      <c r="BB23" s="136">
        <v>29.556731986529265</v>
      </c>
      <c r="BC23" s="136">
        <v>81.171126424624816</v>
      </c>
      <c r="BD23" s="136">
        <v>74.703947593928632</v>
      </c>
      <c r="BE23" s="136">
        <v>83.257612940787368</v>
      </c>
      <c r="BF23" s="136">
        <v>52.929050100013583</v>
      </c>
      <c r="BG23" s="136">
        <v>26.271353344391258</v>
      </c>
      <c r="BH23" s="136">
        <v>24.515890682464637</v>
      </c>
      <c r="BI23" s="136">
        <v>118.51263639110556</v>
      </c>
      <c r="BJ23" s="136">
        <v>4.1685933742999781</v>
      </c>
      <c r="BK23" s="136">
        <v>82.931006487488659</v>
      </c>
      <c r="BL23" s="136">
        <v>73.670037020673931</v>
      </c>
      <c r="BM23" s="136">
        <v>72.131848835567126</v>
      </c>
      <c r="BN23" s="136">
        <v>273.81824340651985</v>
      </c>
      <c r="BO23" s="136">
        <v>546.86789739796041</v>
      </c>
      <c r="BP23" s="136">
        <v>57.297962698645399</v>
      </c>
      <c r="BQ23" s="136">
        <v>361.25006777633888</v>
      </c>
      <c r="BR23" s="136">
        <v>0</v>
      </c>
      <c r="BS23" s="172">
        <f t="shared" si="0"/>
        <v>155412.04516172153</v>
      </c>
      <c r="BT23" s="136">
        <v>19458.7919604405</v>
      </c>
      <c r="BU23" s="136">
        <v>6.9531273296459899</v>
      </c>
      <c r="BV23" s="136">
        <v>0</v>
      </c>
      <c r="BW23" s="136">
        <v>3556.7896593579499</v>
      </c>
      <c r="BX23" s="136">
        <v>724.41353802177957</v>
      </c>
      <c r="BY23" s="136">
        <v>347.00655312854713</v>
      </c>
      <c r="BZ23" s="176">
        <f t="shared" si="1"/>
        <v>24093.954838278423</v>
      </c>
      <c r="CA23" s="177">
        <f t="shared" si="2"/>
        <v>179505.99999999994</v>
      </c>
      <c r="CB23" s="25"/>
      <c r="CC23" s="190">
        <f t="shared" si="3"/>
        <v>0</v>
      </c>
      <c r="CD23" s="15">
        <v>179506</v>
      </c>
    </row>
    <row r="24" spans="1:82" ht="13.5" customHeight="1">
      <c r="A24" s="158">
        <v>2092</v>
      </c>
      <c r="B24" s="159" t="s">
        <v>331</v>
      </c>
      <c r="C24" s="150">
        <v>24303.364244517299</v>
      </c>
      <c r="D24" s="136">
        <v>2753.9082125399796</v>
      </c>
      <c r="E24" s="136">
        <v>90.848195717993462</v>
      </c>
      <c r="F24" s="136">
        <v>1562.6620742212833</v>
      </c>
      <c r="G24" s="136">
        <v>574.02489805598248</v>
      </c>
      <c r="H24" s="136">
        <v>276.78305907382543</v>
      </c>
      <c r="I24" s="136">
        <v>112.57765877164886</v>
      </c>
      <c r="J24" s="136">
        <v>838.49927859706861</v>
      </c>
      <c r="K24" s="136">
        <v>35.001356268871966</v>
      </c>
      <c r="L24" s="136">
        <v>2339.6221175245773</v>
      </c>
      <c r="M24" s="136">
        <v>116.15690881035637</v>
      </c>
      <c r="N24" s="136">
        <v>4.9545390333070891</v>
      </c>
      <c r="O24" s="136">
        <v>309.38765388729331</v>
      </c>
      <c r="P24" s="136">
        <v>42.071719276966967</v>
      </c>
      <c r="Q24" s="136">
        <v>206.6741324141417</v>
      </c>
      <c r="R24" s="136">
        <v>703.14480874147216</v>
      </c>
      <c r="S24" s="136">
        <v>1417.6116776018105</v>
      </c>
      <c r="T24" s="136">
        <v>631.49654018742865</v>
      </c>
      <c r="U24" s="136">
        <v>398.76017330152894</v>
      </c>
      <c r="V24" s="136">
        <v>163.2797083154737</v>
      </c>
      <c r="W24" s="136">
        <v>1976.1204772192457</v>
      </c>
      <c r="X24" s="136">
        <v>9516.0266933943876</v>
      </c>
      <c r="Y24" s="136">
        <v>1726.9595971510882</v>
      </c>
      <c r="Z24" s="136">
        <v>863.72067140496983</v>
      </c>
      <c r="AA24" s="136">
        <v>2776.5456857515851</v>
      </c>
      <c r="AB24" s="136">
        <v>900.25385906281508</v>
      </c>
      <c r="AC24" s="136">
        <v>446.57142177407928</v>
      </c>
      <c r="AD24" s="136">
        <v>91.39138212964211</v>
      </c>
      <c r="AE24" s="136">
        <v>556.54295345996763</v>
      </c>
      <c r="AF24" s="136">
        <v>191.62830495651721</v>
      </c>
      <c r="AG24" s="136">
        <v>208.46090668429156</v>
      </c>
      <c r="AH24" s="136">
        <v>174.31422100193865</v>
      </c>
      <c r="AI24" s="136">
        <v>500.44420276541024</v>
      </c>
      <c r="AJ24" s="136">
        <v>232.58492481213088</v>
      </c>
      <c r="AK24" s="136">
        <v>111.19180800308494</v>
      </c>
      <c r="AL24" s="136">
        <v>539.70632666559015</v>
      </c>
      <c r="AM24" s="136">
        <v>664.49090376809681</v>
      </c>
      <c r="AN24" s="136">
        <v>161.49700365227574</v>
      </c>
      <c r="AO24" s="136">
        <v>329.18951016523147</v>
      </c>
      <c r="AP24" s="136">
        <v>7436.9785230035486</v>
      </c>
      <c r="AQ24" s="136">
        <v>870.16485437661822</v>
      </c>
      <c r="AR24" s="136">
        <v>1716.3119296088714</v>
      </c>
      <c r="AS24" s="136">
        <v>222.75562170752735</v>
      </c>
      <c r="AT24" s="136">
        <v>0.96354216532107317</v>
      </c>
      <c r="AU24" s="136">
        <v>3.2986524476076484</v>
      </c>
      <c r="AV24" s="136">
        <v>54.363082814925839</v>
      </c>
      <c r="AW24" s="136">
        <v>27.463260045699958</v>
      </c>
      <c r="AX24" s="136">
        <v>86.557874271193782</v>
      </c>
      <c r="AY24" s="136">
        <v>88.071059978766002</v>
      </c>
      <c r="AZ24" s="136">
        <v>112.20669435103224</v>
      </c>
      <c r="BA24" s="136">
        <v>21.386324662173529</v>
      </c>
      <c r="BB24" s="136">
        <v>17.426804609040342</v>
      </c>
      <c r="BC24" s="136">
        <v>66.220468348252552</v>
      </c>
      <c r="BD24" s="136">
        <v>1140.1681633737312</v>
      </c>
      <c r="BE24" s="136">
        <v>41.717262217047136</v>
      </c>
      <c r="BF24" s="136">
        <v>43.026496889103989</v>
      </c>
      <c r="BG24" s="136">
        <v>35.966294510291085</v>
      </c>
      <c r="BH24" s="136">
        <v>22.263585393440369</v>
      </c>
      <c r="BI24" s="136">
        <v>1768.3855866430938</v>
      </c>
      <c r="BJ24" s="136">
        <v>2.6955728358316726</v>
      </c>
      <c r="BK24" s="136">
        <v>225.57388936527661</v>
      </c>
      <c r="BL24" s="136">
        <v>254.97558075293102</v>
      </c>
      <c r="BM24" s="136">
        <v>36.277308069313712</v>
      </c>
      <c r="BN24" s="136">
        <v>669.42127671055209</v>
      </c>
      <c r="BO24" s="136">
        <v>97.925323824893908</v>
      </c>
      <c r="BP24" s="136">
        <v>37.249347253559435</v>
      </c>
      <c r="BQ24" s="136">
        <v>119.0891699211661</v>
      </c>
      <c r="BR24" s="136">
        <v>0</v>
      </c>
      <c r="BS24" s="172">
        <f t="shared" si="0"/>
        <v>74067.37336083148</v>
      </c>
      <c r="BT24" s="136">
        <v>8567.2245968547613</v>
      </c>
      <c r="BU24" s="136">
        <v>9.8405529746702953</v>
      </c>
      <c r="BV24" s="136">
        <v>0</v>
      </c>
      <c r="BW24" s="136">
        <v>3264.3250753741777</v>
      </c>
      <c r="BX24" s="136">
        <v>1035.4359487022552</v>
      </c>
      <c r="BY24" s="136">
        <v>1363.8004652626648</v>
      </c>
      <c r="BZ24" s="176">
        <f t="shared" si="1"/>
        <v>14240.626639168529</v>
      </c>
      <c r="CA24" s="177">
        <f t="shared" si="2"/>
        <v>88308.000000000015</v>
      </c>
      <c r="CB24" s="25"/>
      <c r="CC24" s="190">
        <f t="shared" si="3"/>
        <v>0</v>
      </c>
      <c r="CD24" s="15">
        <v>88308</v>
      </c>
    </row>
    <row r="25" spans="1:82" ht="13.5" customHeight="1">
      <c r="A25" s="158">
        <v>2093</v>
      </c>
      <c r="B25" s="159" t="s">
        <v>332</v>
      </c>
      <c r="C25" s="150">
        <v>791.28070917492971</v>
      </c>
      <c r="D25" s="136">
        <v>128.03233214264742</v>
      </c>
      <c r="E25" s="136">
        <v>4.207190176408047</v>
      </c>
      <c r="F25" s="136">
        <v>26.427032490222249</v>
      </c>
      <c r="G25" s="136">
        <v>122.63876332570699</v>
      </c>
      <c r="H25" s="136">
        <v>64.130283981919547</v>
      </c>
      <c r="I25" s="136">
        <v>11.286542529519167</v>
      </c>
      <c r="J25" s="136">
        <v>95.596972811306117</v>
      </c>
      <c r="K25" s="136">
        <v>9.3432762671384122</v>
      </c>
      <c r="L25" s="136">
        <v>194.5287142762628</v>
      </c>
      <c r="M25" s="136">
        <v>34.597183404930647</v>
      </c>
      <c r="N25" s="136">
        <v>3.2218748477469794</v>
      </c>
      <c r="O25" s="136">
        <v>52.36128349072608</v>
      </c>
      <c r="P25" s="136">
        <v>35.899726711273885</v>
      </c>
      <c r="Q25" s="136">
        <v>26.327441055939921</v>
      </c>
      <c r="R25" s="136">
        <v>30.477038948940042</v>
      </c>
      <c r="S25" s="136">
        <v>122.8163773004682</v>
      </c>
      <c r="T25" s="136">
        <v>22.617308591290119</v>
      </c>
      <c r="U25" s="136">
        <v>126.72057875395868</v>
      </c>
      <c r="V25" s="136">
        <v>15.391289537758391</v>
      </c>
      <c r="W25" s="136">
        <v>439.5383614994966</v>
      </c>
      <c r="X25" s="136">
        <v>485.8691258372566</v>
      </c>
      <c r="Y25" s="136">
        <v>946.46247190120152</v>
      </c>
      <c r="Z25" s="136">
        <v>76.417644558286511</v>
      </c>
      <c r="AA25" s="136">
        <v>146.20017584792228</v>
      </c>
      <c r="AB25" s="136">
        <v>66.306782554090717</v>
      </c>
      <c r="AC25" s="136">
        <v>38.071530177585522</v>
      </c>
      <c r="AD25" s="136">
        <v>42.169095154603383</v>
      </c>
      <c r="AE25" s="136">
        <v>324.19716939531236</v>
      </c>
      <c r="AF25" s="136">
        <v>29.219932192472651</v>
      </c>
      <c r="AG25" s="136">
        <v>29.229021084006988</v>
      </c>
      <c r="AH25" s="136">
        <v>43.446689041606156</v>
      </c>
      <c r="AI25" s="136">
        <v>38.06099161641238</v>
      </c>
      <c r="AJ25" s="136">
        <v>38.570595411658786</v>
      </c>
      <c r="AK25" s="136">
        <v>9.9497606068215187</v>
      </c>
      <c r="AL25" s="136">
        <v>38.758810575006763</v>
      </c>
      <c r="AM25" s="136">
        <v>24.366827739222796</v>
      </c>
      <c r="AN25" s="136">
        <v>24.032205917165776</v>
      </c>
      <c r="AO25" s="136">
        <v>42.586556533105295</v>
      </c>
      <c r="AP25" s="136">
        <v>195.58529937728827</v>
      </c>
      <c r="AQ25" s="136">
        <v>124.37986511445516</v>
      </c>
      <c r="AR25" s="136">
        <v>1434.0956552703465</v>
      </c>
      <c r="AS25" s="136">
        <v>209.74306613446316</v>
      </c>
      <c r="AT25" s="136">
        <v>5.6997599755452395</v>
      </c>
      <c r="AU25" s="136">
        <v>1.1038238167174765</v>
      </c>
      <c r="AV25" s="136">
        <v>70.593283346505629</v>
      </c>
      <c r="AW25" s="136">
        <v>55.090515953140098</v>
      </c>
      <c r="AX25" s="136">
        <v>83.059705355270822</v>
      </c>
      <c r="AY25" s="136">
        <v>21.116630218260138</v>
      </c>
      <c r="AZ25" s="136">
        <v>35.185284053786461</v>
      </c>
      <c r="BA25" s="136">
        <v>72.233942698908308</v>
      </c>
      <c r="BB25" s="136">
        <v>17.797399364961166</v>
      </c>
      <c r="BC25" s="136">
        <v>36.435589147921242</v>
      </c>
      <c r="BD25" s="136">
        <v>16.062667909056284</v>
      </c>
      <c r="BE25" s="136">
        <v>195.20640124353781</v>
      </c>
      <c r="BF25" s="136">
        <v>72.88982120226369</v>
      </c>
      <c r="BG25" s="136">
        <v>203.97393581932735</v>
      </c>
      <c r="BH25" s="136">
        <v>73.383389272209484</v>
      </c>
      <c r="BI25" s="136">
        <v>1230.9005787745168</v>
      </c>
      <c r="BJ25" s="136">
        <v>1.6619002099882487</v>
      </c>
      <c r="BK25" s="136">
        <v>162.58985115073921</v>
      </c>
      <c r="BL25" s="136">
        <v>122.54479749168217</v>
      </c>
      <c r="BM25" s="136">
        <v>98.055064177433593</v>
      </c>
      <c r="BN25" s="136">
        <v>96.634261165825095</v>
      </c>
      <c r="BO25" s="136">
        <v>605.52984064322686</v>
      </c>
      <c r="BP25" s="136">
        <v>112.80512116949095</v>
      </c>
      <c r="BQ25" s="136">
        <v>816.97781060820807</v>
      </c>
      <c r="BR25" s="136">
        <v>0</v>
      </c>
      <c r="BS25" s="172">
        <f t="shared" si="0"/>
        <v>10972.690928127406</v>
      </c>
      <c r="BT25" s="136">
        <v>3477.7812800694555</v>
      </c>
      <c r="BU25" s="136">
        <v>20.478527670946008</v>
      </c>
      <c r="BV25" s="136">
        <v>0</v>
      </c>
      <c r="BW25" s="136">
        <v>34485.304366568911</v>
      </c>
      <c r="BX25" s="136">
        <v>528.67870533122789</v>
      </c>
      <c r="BY25" s="136">
        <v>691.06619223205269</v>
      </c>
      <c r="BZ25" s="176">
        <f t="shared" si="1"/>
        <v>39203.309071872594</v>
      </c>
      <c r="CA25" s="177">
        <f t="shared" si="2"/>
        <v>50176</v>
      </c>
      <c r="CB25" s="25"/>
      <c r="CC25" s="190">
        <f t="shared" si="3"/>
        <v>0</v>
      </c>
      <c r="CD25" s="15">
        <v>50176</v>
      </c>
    </row>
    <row r="26" spans="1:82" ht="13.5" customHeight="1">
      <c r="A26" s="158">
        <v>2100</v>
      </c>
      <c r="B26" s="159" t="s">
        <v>333</v>
      </c>
      <c r="C26" s="150">
        <v>471.46965555764154</v>
      </c>
      <c r="D26" s="136">
        <v>2035.1289059380845</v>
      </c>
      <c r="E26" s="136">
        <v>15.409409172926921</v>
      </c>
      <c r="F26" s="136">
        <v>21.807789258862904</v>
      </c>
      <c r="G26" s="136">
        <v>373.11026546134798</v>
      </c>
      <c r="H26" s="136">
        <v>12.595242286624224</v>
      </c>
      <c r="I26" s="136">
        <v>2.5639752332886792</v>
      </c>
      <c r="J26" s="136">
        <v>75.683156108414678</v>
      </c>
      <c r="K26" s="136">
        <v>1.3525725675062168</v>
      </c>
      <c r="L26" s="136">
        <v>304.39441863739177</v>
      </c>
      <c r="M26" s="136">
        <v>10.856302742738375</v>
      </c>
      <c r="N26" s="136">
        <v>1.2846330937936137</v>
      </c>
      <c r="O26" s="136">
        <v>11.141119451251168</v>
      </c>
      <c r="P26" s="136">
        <v>43.544688713214292</v>
      </c>
      <c r="Q26" s="136">
        <v>15.169469270774385</v>
      </c>
      <c r="R26" s="136">
        <v>7.8377920391499067</v>
      </c>
      <c r="S26" s="136">
        <v>21.164026756397469</v>
      </c>
      <c r="T26" s="136">
        <v>2.931235489239814</v>
      </c>
      <c r="U26" s="136">
        <v>12.014852866770495</v>
      </c>
      <c r="V26" s="136">
        <v>7.2266293396807137</v>
      </c>
      <c r="W26" s="136">
        <v>146.65002490100002</v>
      </c>
      <c r="X26" s="136">
        <v>394.37134135497155</v>
      </c>
      <c r="Y26" s="136">
        <v>53.694382784811424</v>
      </c>
      <c r="Z26" s="136">
        <v>3413.8553085667231</v>
      </c>
      <c r="AA26" s="136">
        <v>38.062232977709733</v>
      </c>
      <c r="AB26" s="136">
        <v>12.599721790906594</v>
      </c>
      <c r="AC26" s="136">
        <v>12.598394947219829</v>
      </c>
      <c r="AD26" s="136">
        <v>7.7180347597678018</v>
      </c>
      <c r="AE26" s="136">
        <v>12.423915627400373</v>
      </c>
      <c r="AF26" s="136">
        <v>6.7019281748089483</v>
      </c>
      <c r="AG26" s="136">
        <v>8.9021926951376678</v>
      </c>
      <c r="AH26" s="136">
        <v>23.517227188587054</v>
      </c>
      <c r="AI26" s="136">
        <v>25.347119822944936</v>
      </c>
      <c r="AJ26" s="136">
        <v>9.0869572129939176</v>
      </c>
      <c r="AK26" s="136">
        <v>2.8231837193043239</v>
      </c>
      <c r="AL26" s="136">
        <v>37.604433884045186</v>
      </c>
      <c r="AM26" s="136">
        <v>10.297852510107274</v>
      </c>
      <c r="AN26" s="136">
        <v>9.6383467885131306</v>
      </c>
      <c r="AO26" s="136">
        <v>6.6265536396313349</v>
      </c>
      <c r="AP26" s="136">
        <v>37.313833731200923</v>
      </c>
      <c r="AQ26" s="136">
        <v>12.655170262140777</v>
      </c>
      <c r="AR26" s="136">
        <v>369.74184161365423</v>
      </c>
      <c r="AS26" s="136">
        <v>15.829051477033882</v>
      </c>
      <c r="AT26" s="136">
        <v>3.1502372211657086</v>
      </c>
      <c r="AU26" s="136">
        <v>0.84761329369440519</v>
      </c>
      <c r="AV26" s="136">
        <v>12.326632389445836</v>
      </c>
      <c r="AW26" s="136">
        <v>5.1963126379575311</v>
      </c>
      <c r="AX26" s="136">
        <v>57.632394195714113</v>
      </c>
      <c r="AY26" s="136">
        <v>1.0231853032572515</v>
      </c>
      <c r="AZ26" s="136">
        <v>3.2988368992673944</v>
      </c>
      <c r="BA26" s="136">
        <v>8.6565759987472433</v>
      </c>
      <c r="BB26" s="136">
        <v>9.8246629034619968</v>
      </c>
      <c r="BC26" s="136">
        <v>18.810949283102818</v>
      </c>
      <c r="BD26" s="136">
        <v>10.125431203051042</v>
      </c>
      <c r="BE26" s="136">
        <v>22.573165625362613</v>
      </c>
      <c r="BF26" s="136">
        <v>39.234268374023628</v>
      </c>
      <c r="BG26" s="136">
        <v>47.863153118511299</v>
      </c>
      <c r="BH26" s="136">
        <v>20.617305864373591</v>
      </c>
      <c r="BI26" s="136">
        <v>43.499753273125258</v>
      </c>
      <c r="BJ26" s="136">
        <v>1.2210282763409701</v>
      </c>
      <c r="BK26" s="136">
        <v>403.53761015513152</v>
      </c>
      <c r="BL26" s="136">
        <v>344.90170274279041</v>
      </c>
      <c r="BM26" s="136">
        <v>172.73116099734682</v>
      </c>
      <c r="BN26" s="136">
        <v>3834.7776656703713</v>
      </c>
      <c r="BO26" s="136">
        <v>9151.9102502105325</v>
      </c>
      <c r="BP26" s="136">
        <v>17.319506349859253</v>
      </c>
      <c r="BQ26" s="136">
        <v>439.12053369002621</v>
      </c>
      <c r="BR26" s="136">
        <v>0</v>
      </c>
      <c r="BS26" s="172">
        <f t="shared" si="0"/>
        <v>22784.945126092382</v>
      </c>
      <c r="BT26" s="136">
        <v>3249.5519258221307</v>
      </c>
      <c r="BU26" s="136">
        <v>3289.797761184414</v>
      </c>
      <c r="BV26" s="136">
        <v>0</v>
      </c>
      <c r="BW26" s="136">
        <v>43504.749263764279</v>
      </c>
      <c r="BX26" s="136">
        <v>1356.5154296547753</v>
      </c>
      <c r="BY26" s="136">
        <v>2058.4404934820282</v>
      </c>
      <c r="BZ26" s="176">
        <f t="shared" si="1"/>
        <v>53459.054873907626</v>
      </c>
      <c r="CA26" s="177">
        <f t="shared" si="2"/>
        <v>76244</v>
      </c>
      <c r="CB26" s="25"/>
      <c r="CC26" s="190">
        <f t="shared" si="3"/>
        <v>0</v>
      </c>
      <c r="CD26" s="15">
        <v>76244</v>
      </c>
    </row>
    <row r="27" spans="1:82" ht="13.5" customHeight="1">
      <c r="A27" s="158">
        <v>2200</v>
      </c>
      <c r="B27" s="159" t="s">
        <v>334</v>
      </c>
      <c r="C27" s="150">
        <v>702.20518921414487</v>
      </c>
      <c r="D27" s="136">
        <v>236.12455476642594</v>
      </c>
      <c r="E27" s="136">
        <v>46.852797944970675</v>
      </c>
      <c r="F27" s="136">
        <v>146.11154638663416</v>
      </c>
      <c r="G27" s="136">
        <v>191.02463704875578</v>
      </c>
      <c r="H27" s="136">
        <v>718.01456362068723</v>
      </c>
      <c r="I27" s="136">
        <v>71.259918438414218</v>
      </c>
      <c r="J27" s="136">
        <v>2854.2134413614654</v>
      </c>
      <c r="K27" s="136">
        <v>124.13668267008113</v>
      </c>
      <c r="L27" s="136">
        <v>8224.0271377756308</v>
      </c>
      <c r="M27" s="136">
        <v>2843.4958528018556</v>
      </c>
      <c r="N27" s="136">
        <v>5.736551891114404</v>
      </c>
      <c r="O27" s="136">
        <v>246.47451323050873</v>
      </c>
      <c r="P27" s="136">
        <v>199.58397171897721</v>
      </c>
      <c r="Q27" s="136">
        <v>707.53424596074058</v>
      </c>
      <c r="R27" s="136">
        <v>268.80635436697935</v>
      </c>
      <c r="S27" s="136">
        <v>743.92138899728263</v>
      </c>
      <c r="T27" s="136">
        <v>738.53583930714069</v>
      </c>
      <c r="U27" s="136">
        <v>113.37446150493143</v>
      </c>
      <c r="V27" s="136">
        <v>43.440894193794279</v>
      </c>
      <c r="W27" s="136">
        <v>1413.6182178077856</v>
      </c>
      <c r="X27" s="136">
        <v>724.47956057228237</v>
      </c>
      <c r="Y27" s="136">
        <v>1694.6191408158352</v>
      </c>
      <c r="Z27" s="136">
        <v>466.61835453747358</v>
      </c>
      <c r="AA27" s="136">
        <v>14441.867926038973</v>
      </c>
      <c r="AB27" s="136">
        <v>1862.1993958973753</v>
      </c>
      <c r="AC27" s="136">
        <v>517.92612520365856</v>
      </c>
      <c r="AD27" s="136">
        <v>57.206372932127323</v>
      </c>
      <c r="AE27" s="136">
        <v>835.06545017471603</v>
      </c>
      <c r="AF27" s="136">
        <v>919.08341925739285</v>
      </c>
      <c r="AG27" s="136">
        <v>1837.3196755206466</v>
      </c>
      <c r="AH27" s="136">
        <v>1998.8549683630768</v>
      </c>
      <c r="AI27" s="136">
        <v>8063.7831383844177</v>
      </c>
      <c r="AJ27" s="136">
        <v>3607.4346915073338</v>
      </c>
      <c r="AK27" s="136">
        <v>901.7184880630457</v>
      </c>
      <c r="AL27" s="136">
        <v>2301.0052967342249</v>
      </c>
      <c r="AM27" s="136">
        <v>1443.4147607636689</v>
      </c>
      <c r="AN27" s="136">
        <v>338.01418934538043</v>
      </c>
      <c r="AO27" s="136">
        <v>431.88775915987628</v>
      </c>
      <c r="AP27" s="136">
        <v>12260.643094842088</v>
      </c>
      <c r="AQ27" s="136">
        <v>1936.3792520647125</v>
      </c>
      <c r="AR27" s="136">
        <v>6230.7873913370304</v>
      </c>
      <c r="AS27" s="136">
        <v>5760.4534763167994</v>
      </c>
      <c r="AT27" s="136">
        <v>4.6351304091343746</v>
      </c>
      <c r="AU27" s="136">
        <v>680.1054006336708</v>
      </c>
      <c r="AV27" s="136">
        <v>157.13031989539954</v>
      </c>
      <c r="AW27" s="136">
        <v>35.3994028301695</v>
      </c>
      <c r="AX27" s="136">
        <v>618.46201356006304</v>
      </c>
      <c r="AY27" s="136">
        <v>13.882370459910112</v>
      </c>
      <c r="AZ27" s="136">
        <v>9.2120273447311671</v>
      </c>
      <c r="BA27" s="136">
        <v>34.243514146609542</v>
      </c>
      <c r="BB27" s="136">
        <v>32.630107869448835</v>
      </c>
      <c r="BC27" s="136">
        <v>107.27769482132452</v>
      </c>
      <c r="BD27" s="136">
        <v>148.41110527076162</v>
      </c>
      <c r="BE27" s="136">
        <v>557.94126558740629</v>
      </c>
      <c r="BF27" s="136">
        <v>36.102881998265104</v>
      </c>
      <c r="BG27" s="136">
        <v>31.915980933933596</v>
      </c>
      <c r="BH27" s="136">
        <v>316.7622143395489</v>
      </c>
      <c r="BI27" s="136">
        <v>608.014679407877</v>
      </c>
      <c r="BJ27" s="136">
        <v>4.7638910173003435</v>
      </c>
      <c r="BK27" s="136">
        <v>220.51122634041354</v>
      </c>
      <c r="BL27" s="136">
        <v>215.1816665806646</v>
      </c>
      <c r="BM27" s="136">
        <v>57.30052352664358</v>
      </c>
      <c r="BN27" s="136">
        <v>573.73178205885836</v>
      </c>
      <c r="BO27" s="136">
        <v>669.45334165863733</v>
      </c>
      <c r="BP27" s="136">
        <v>45.913542083924504</v>
      </c>
      <c r="BQ27" s="136">
        <v>183.76158592504794</v>
      </c>
      <c r="BR27" s="136">
        <v>0</v>
      </c>
      <c r="BS27" s="172">
        <f t="shared" si="0"/>
        <v>94631.998357540215</v>
      </c>
      <c r="BT27" s="136">
        <v>9249.6650720021571</v>
      </c>
      <c r="BU27" s="136">
        <v>2.0091384874215676</v>
      </c>
      <c r="BV27" s="136">
        <v>0</v>
      </c>
      <c r="BW27" s="136">
        <v>15465.387950771932</v>
      </c>
      <c r="BX27" s="136">
        <v>1301.9932488977113</v>
      </c>
      <c r="BY27" s="136">
        <v>565.94623230057243</v>
      </c>
      <c r="BZ27" s="176">
        <f t="shared" si="1"/>
        <v>26585.001642459792</v>
      </c>
      <c r="CA27" s="177">
        <f t="shared" si="2"/>
        <v>121217</v>
      </c>
      <c r="CB27" s="25"/>
      <c r="CC27" s="190">
        <f t="shared" si="3"/>
        <v>0</v>
      </c>
      <c r="CD27" s="15">
        <v>121217</v>
      </c>
    </row>
    <row r="28" spans="1:82" ht="13.5" customHeight="1">
      <c r="A28" s="158">
        <v>2300</v>
      </c>
      <c r="B28" s="159" t="s">
        <v>467</v>
      </c>
      <c r="C28" s="150">
        <v>3248.0659732361514</v>
      </c>
      <c r="D28" s="136">
        <v>1983.7447850900139</v>
      </c>
      <c r="E28" s="136">
        <v>73.083549595516288</v>
      </c>
      <c r="F28" s="136">
        <v>80.248018343918815</v>
      </c>
      <c r="G28" s="136">
        <v>108.83662912488938</v>
      </c>
      <c r="H28" s="136">
        <v>21.510355379601673</v>
      </c>
      <c r="I28" s="136">
        <v>13.353053569558041</v>
      </c>
      <c r="J28" s="136">
        <v>51.498755242515678</v>
      </c>
      <c r="K28" s="136">
        <v>88.682556397284714</v>
      </c>
      <c r="L28" s="136">
        <v>1546.1092856757718</v>
      </c>
      <c r="M28" s="136">
        <v>1594.0973129824304</v>
      </c>
      <c r="N28" s="136">
        <v>1.7988971630809487</v>
      </c>
      <c r="O28" s="136">
        <v>19.811984534219448</v>
      </c>
      <c r="P28" s="136">
        <v>18.691806149729054</v>
      </c>
      <c r="Q28" s="136">
        <v>13.883893883480097</v>
      </c>
      <c r="R28" s="136">
        <v>17.361171185053337</v>
      </c>
      <c r="S28" s="136">
        <v>283.79771732149851</v>
      </c>
      <c r="T28" s="136">
        <v>18.547063907753866</v>
      </c>
      <c r="U28" s="136">
        <v>26.382136693889027</v>
      </c>
      <c r="V28" s="136">
        <v>16.168152626938593</v>
      </c>
      <c r="W28" s="136">
        <v>716.97959385100637</v>
      </c>
      <c r="X28" s="136">
        <v>233.45337756176772</v>
      </c>
      <c r="Y28" s="136">
        <v>358.09539018771324</v>
      </c>
      <c r="Z28" s="136">
        <v>85.856179298185452</v>
      </c>
      <c r="AA28" s="136">
        <v>540.04858729909938</v>
      </c>
      <c r="AB28" s="136">
        <v>6699.3543723528173</v>
      </c>
      <c r="AC28" s="136">
        <v>369.37071534879254</v>
      </c>
      <c r="AD28" s="136">
        <v>31.288718384592727</v>
      </c>
      <c r="AE28" s="136">
        <v>184.65435027301285</v>
      </c>
      <c r="AF28" s="136">
        <v>22.203877013823277</v>
      </c>
      <c r="AG28" s="136">
        <v>297.41064523690301</v>
      </c>
      <c r="AH28" s="136">
        <v>261.99658105757459</v>
      </c>
      <c r="AI28" s="136">
        <v>1997.6229748466819</v>
      </c>
      <c r="AJ28" s="136">
        <v>130.20938783875576</v>
      </c>
      <c r="AK28" s="136">
        <v>156.05263568785605</v>
      </c>
      <c r="AL28" s="136">
        <v>463.59282857588886</v>
      </c>
      <c r="AM28" s="136">
        <v>244.26609939324152</v>
      </c>
      <c r="AN28" s="136">
        <v>1806.3784360490863</v>
      </c>
      <c r="AO28" s="136">
        <v>847.21432337332635</v>
      </c>
      <c r="AP28" s="136">
        <v>42770.63855264095</v>
      </c>
      <c r="AQ28" s="136">
        <v>254.44805140293363</v>
      </c>
      <c r="AR28" s="136">
        <v>339.05723301528224</v>
      </c>
      <c r="AS28" s="136">
        <v>34.419373647674043</v>
      </c>
      <c r="AT28" s="136">
        <v>1.0762920961633857</v>
      </c>
      <c r="AU28" s="136">
        <v>1.1657114847572028</v>
      </c>
      <c r="AV28" s="136">
        <v>29.886583629512778</v>
      </c>
      <c r="AW28" s="136">
        <v>194.87230099043478</v>
      </c>
      <c r="AX28" s="136">
        <v>702.03524278006626</v>
      </c>
      <c r="AY28" s="136">
        <v>4.4055189388670062</v>
      </c>
      <c r="AZ28" s="136">
        <v>6.348428843108441</v>
      </c>
      <c r="BA28" s="136">
        <v>18.0714674139153</v>
      </c>
      <c r="BB28" s="136">
        <v>15.126485699296191</v>
      </c>
      <c r="BC28" s="136">
        <v>38.325798047182815</v>
      </c>
      <c r="BD28" s="136">
        <v>2313.6753619775773</v>
      </c>
      <c r="BE28" s="136">
        <v>39.951354318788887</v>
      </c>
      <c r="BF28" s="136">
        <v>19.572200742511644</v>
      </c>
      <c r="BG28" s="136">
        <v>9.988706760473292</v>
      </c>
      <c r="BH28" s="136">
        <v>9.9141158484814014</v>
      </c>
      <c r="BI28" s="136">
        <v>141.49617698132218</v>
      </c>
      <c r="BJ28" s="136">
        <v>2.0437520439580621</v>
      </c>
      <c r="BK28" s="136">
        <v>394.47804202899965</v>
      </c>
      <c r="BL28" s="136">
        <v>139.90723144372063</v>
      </c>
      <c r="BM28" s="136">
        <v>33.407515909644289</v>
      </c>
      <c r="BN28" s="136">
        <v>157.74028543384333</v>
      </c>
      <c r="BO28" s="136">
        <v>171.81204616890781</v>
      </c>
      <c r="BP28" s="136">
        <v>26.078945222355348</v>
      </c>
      <c r="BQ28" s="136">
        <v>260.88397705607042</v>
      </c>
      <c r="BR28" s="136">
        <v>0</v>
      </c>
      <c r="BS28" s="172">
        <f t="shared" si="0"/>
        <v>72802.548924300194</v>
      </c>
      <c r="BT28" s="136">
        <v>6399.2875829369368</v>
      </c>
      <c r="BU28" s="136">
        <v>12.187025578742848</v>
      </c>
      <c r="BV28" s="136">
        <v>0</v>
      </c>
      <c r="BW28" s="136">
        <v>3829.3578393307034</v>
      </c>
      <c r="BX28" s="136">
        <v>844.94623811016322</v>
      </c>
      <c r="BY28" s="136">
        <v>-0.32761025676905842</v>
      </c>
      <c r="BZ28" s="176">
        <f t="shared" si="1"/>
        <v>11085.451075699779</v>
      </c>
      <c r="CA28" s="177">
        <f t="shared" si="2"/>
        <v>83887.999999999971</v>
      </c>
      <c r="CB28" s="25"/>
      <c r="CC28" s="190">
        <f t="shared" si="3"/>
        <v>0</v>
      </c>
      <c r="CD28" s="15">
        <v>83888</v>
      </c>
    </row>
    <row r="29" spans="1:82" ht="13.5" customHeight="1">
      <c r="A29" s="158">
        <v>2491</v>
      </c>
      <c r="B29" s="159" t="s">
        <v>468</v>
      </c>
      <c r="C29" s="150">
        <v>267.52483881303698</v>
      </c>
      <c r="D29" s="136">
        <v>397.3747941399123</v>
      </c>
      <c r="E29" s="136">
        <v>25.359803676506807</v>
      </c>
      <c r="F29" s="136">
        <v>115.72911291931572</v>
      </c>
      <c r="G29" s="136">
        <v>3700.5252218542491</v>
      </c>
      <c r="H29" s="136">
        <v>64.242111002070203</v>
      </c>
      <c r="I29" s="136">
        <v>87.144648697833077</v>
      </c>
      <c r="J29" s="136">
        <v>359.76554350450323</v>
      </c>
      <c r="K29" s="136">
        <v>4.7077673769816117</v>
      </c>
      <c r="L29" s="136">
        <v>200.89337018718442</v>
      </c>
      <c r="M29" s="136">
        <v>155.44953636423932</v>
      </c>
      <c r="N29" s="136">
        <v>1.2301428358316429</v>
      </c>
      <c r="O29" s="136">
        <v>30.987450934570482</v>
      </c>
      <c r="P29" s="136">
        <v>7.9956697133453094</v>
      </c>
      <c r="Q29" s="136">
        <v>13.680946700862092</v>
      </c>
      <c r="R29" s="136">
        <v>33.876832606117347</v>
      </c>
      <c r="S29" s="136">
        <v>241.29102315045716</v>
      </c>
      <c r="T29" s="136">
        <v>7.0029481423745503</v>
      </c>
      <c r="U29" s="136">
        <v>68.645848604663357</v>
      </c>
      <c r="V29" s="136">
        <v>7.3896873037636794</v>
      </c>
      <c r="W29" s="136">
        <v>142.63079216521268</v>
      </c>
      <c r="X29" s="136">
        <v>90.436636960337836</v>
      </c>
      <c r="Y29" s="136">
        <v>67.550778685689636</v>
      </c>
      <c r="Z29" s="136">
        <v>24.211774271941518</v>
      </c>
      <c r="AA29" s="136">
        <v>1112.3294011722028</v>
      </c>
      <c r="AB29" s="136">
        <v>936.0641156278017</v>
      </c>
      <c r="AC29" s="136">
        <v>14401.088263971575</v>
      </c>
      <c r="AD29" s="136">
        <v>884.06754408309041</v>
      </c>
      <c r="AE29" s="136">
        <v>19885.620883859814</v>
      </c>
      <c r="AF29" s="136">
        <v>104.84073701181147</v>
      </c>
      <c r="AG29" s="136">
        <v>3175.2178196872833</v>
      </c>
      <c r="AH29" s="136">
        <v>9203.4130899357133</v>
      </c>
      <c r="AI29" s="136">
        <v>6646.3578035154651</v>
      </c>
      <c r="AJ29" s="136">
        <v>9059.718281396681</v>
      </c>
      <c r="AK29" s="136">
        <v>916.01998669778743</v>
      </c>
      <c r="AL29" s="136">
        <v>1410.7905381784517</v>
      </c>
      <c r="AM29" s="136">
        <v>1514.2859157237642</v>
      </c>
      <c r="AN29" s="136">
        <v>425.03973214858507</v>
      </c>
      <c r="AO29" s="136">
        <v>149.06492465800326</v>
      </c>
      <c r="AP29" s="136">
        <v>14716.092265900783</v>
      </c>
      <c r="AQ29" s="136">
        <v>81.840002384517007</v>
      </c>
      <c r="AR29" s="136">
        <v>1933.2110149183168</v>
      </c>
      <c r="AS29" s="136">
        <v>60.865556716866138</v>
      </c>
      <c r="AT29" s="136">
        <v>1.4860023482004099</v>
      </c>
      <c r="AU29" s="136">
        <v>1.6594148947946801</v>
      </c>
      <c r="AV29" s="136">
        <v>42.879399304176999</v>
      </c>
      <c r="AW29" s="136">
        <v>20.549546918418407</v>
      </c>
      <c r="AX29" s="136">
        <v>158.18960850145672</v>
      </c>
      <c r="AY29" s="136">
        <v>2.2964464129078412</v>
      </c>
      <c r="AZ29" s="136">
        <v>6.1589541848369116</v>
      </c>
      <c r="BA29" s="136">
        <v>27.869370601312216</v>
      </c>
      <c r="BB29" s="136">
        <v>50.855569860329112</v>
      </c>
      <c r="BC29" s="136">
        <v>63.308838486127954</v>
      </c>
      <c r="BD29" s="136">
        <v>69.767485018816345</v>
      </c>
      <c r="BE29" s="136">
        <v>63.387396697417124</v>
      </c>
      <c r="BF29" s="136">
        <v>39.189790701912436</v>
      </c>
      <c r="BG29" s="136">
        <v>13.387850991138311</v>
      </c>
      <c r="BH29" s="136">
        <v>274.34704908237751</v>
      </c>
      <c r="BI29" s="136">
        <v>59.988625375967949</v>
      </c>
      <c r="BJ29" s="136">
        <v>6.511247641885797</v>
      </c>
      <c r="BK29" s="136">
        <v>229.23732156387518</v>
      </c>
      <c r="BL29" s="136">
        <v>46.401559018967433</v>
      </c>
      <c r="BM29" s="136">
        <v>57.417228647036445</v>
      </c>
      <c r="BN29" s="136">
        <v>23.155236319922317</v>
      </c>
      <c r="BO29" s="136">
        <v>36.519957961318717</v>
      </c>
      <c r="BP29" s="136">
        <v>44.721130926976784</v>
      </c>
      <c r="BQ29" s="136">
        <v>49.040673023571109</v>
      </c>
      <c r="BR29" s="136">
        <v>0</v>
      </c>
      <c r="BS29" s="172">
        <f t="shared" si="0"/>
        <v>94119.90086268328</v>
      </c>
      <c r="BT29" s="136">
        <v>46345.220843682699</v>
      </c>
      <c r="BU29" s="136">
        <v>0.1250521469402234</v>
      </c>
      <c r="BV29" s="136">
        <v>0</v>
      </c>
      <c r="BW29" s="136">
        <v>1916.385385474189</v>
      </c>
      <c r="BX29" s="136">
        <v>797.52287333828917</v>
      </c>
      <c r="BY29" s="136">
        <v>6885.8449826746237</v>
      </c>
      <c r="BZ29" s="176">
        <f t="shared" si="1"/>
        <v>55945.099137316742</v>
      </c>
      <c r="CA29" s="177">
        <f t="shared" si="2"/>
        <v>150065.00000000003</v>
      </c>
      <c r="CB29" s="25"/>
      <c r="CC29" s="190">
        <f t="shared" si="3"/>
        <v>0</v>
      </c>
      <c r="CD29" s="15">
        <v>150065</v>
      </c>
    </row>
    <row r="30" spans="1:82" ht="13.5" customHeight="1">
      <c r="A30" s="158">
        <v>2492</v>
      </c>
      <c r="B30" s="159" t="s">
        <v>469</v>
      </c>
      <c r="C30" s="150">
        <v>322.85396188038897</v>
      </c>
      <c r="D30" s="136">
        <v>71.051861665082839</v>
      </c>
      <c r="E30" s="136">
        <v>4.7992141604313741</v>
      </c>
      <c r="F30" s="136">
        <v>10.300247890711313</v>
      </c>
      <c r="G30" s="136">
        <v>178.43134422026358</v>
      </c>
      <c r="H30" s="136">
        <v>28.816749448212246</v>
      </c>
      <c r="I30" s="136">
        <v>103.69619847677124</v>
      </c>
      <c r="J30" s="136">
        <v>356.9037833734464</v>
      </c>
      <c r="K30" s="136">
        <v>7.131460801512854</v>
      </c>
      <c r="L30" s="136">
        <v>606.04827531747628</v>
      </c>
      <c r="M30" s="136">
        <v>31.882886671121664</v>
      </c>
      <c r="N30" s="136">
        <v>1.1882242826393348</v>
      </c>
      <c r="O30" s="136">
        <v>17.368423034142403</v>
      </c>
      <c r="P30" s="136">
        <v>11.031031991931105</v>
      </c>
      <c r="Q30" s="136">
        <v>15.569393678052556</v>
      </c>
      <c r="R30" s="136">
        <v>6.1375890856582345</v>
      </c>
      <c r="S30" s="136">
        <v>417.49332303969334</v>
      </c>
      <c r="T30" s="136">
        <v>228.39152783045239</v>
      </c>
      <c r="U30" s="136">
        <v>12.153607380815133</v>
      </c>
      <c r="V30" s="136">
        <v>4.765463630217452</v>
      </c>
      <c r="W30" s="136">
        <v>1325.0169044782995</v>
      </c>
      <c r="X30" s="136">
        <v>359.49681315081614</v>
      </c>
      <c r="Y30" s="136">
        <v>78.643304543045005</v>
      </c>
      <c r="Z30" s="136">
        <v>29.453470638088778</v>
      </c>
      <c r="AA30" s="136">
        <v>126.55607230145036</v>
      </c>
      <c r="AB30" s="136">
        <v>181.8096779959919</v>
      </c>
      <c r="AC30" s="136">
        <v>2133.0434710480913</v>
      </c>
      <c r="AD30" s="136">
        <v>11871.17446919668</v>
      </c>
      <c r="AE30" s="136">
        <v>2360.6626632364569</v>
      </c>
      <c r="AF30" s="136">
        <v>168.92695129550316</v>
      </c>
      <c r="AG30" s="136">
        <v>6479.6594829571695</v>
      </c>
      <c r="AH30" s="136">
        <v>1995.2355643508204</v>
      </c>
      <c r="AI30" s="136">
        <v>764.50154910441529</v>
      </c>
      <c r="AJ30" s="136">
        <v>4969.8940910440506</v>
      </c>
      <c r="AK30" s="136">
        <v>972.28843375179008</v>
      </c>
      <c r="AL30" s="136">
        <v>2099.9007115153663</v>
      </c>
      <c r="AM30" s="136">
        <v>1681.6840688001193</v>
      </c>
      <c r="AN30" s="136">
        <v>93.045097911701205</v>
      </c>
      <c r="AO30" s="136">
        <v>151.2215073886488</v>
      </c>
      <c r="AP30" s="136">
        <v>2696.4316993380689</v>
      </c>
      <c r="AQ30" s="136">
        <v>681.39341020516235</v>
      </c>
      <c r="AR30" s="136">
        <v>635.99671519633898</v>
      </c>
      <c r="AS30" s="136">
        <v>91.112749026068471</v>
      </c>
      <c r="AT30" s="136">
        <v>1.8050694409609356</v>
      </c>
      <c r="AU30" s="136">
        <v>1.8232312180505279</v>
      </c>
      <c r="AV30" s="136">
        <v>42.443698224675146</v>
      </c>
      <c r="AW30" s="136">
        <v>18.778859479197216</v>
      </c>
      <c r="AX30" s="136">
        <v>101.55347980655688</v>
      </c>
      <c r="AY30" s="136">
        <v>3.0682212391787398</v>
      </c>
      <c r="AZ30" s="136">
        <v>7.3404881754098961</v>
      </c>
      <c r="BA30" s="136">
        <v>35.597861904378938</v>
      </c>
      <c r="BB30" s="136">
        <v>27.224689279604476</v>
      </c>
      <c r="BC30" s="136">
        <v>75.658054552000578</v>
      </c>
      <c r="BD30" s="136">
        <v>78.859515040706412</v>
      </c>
      <c r="BE30" s="136">
        <v>77.661338817279415</v>
      </c>
      <c r="BF30" s="136">
        <v>15.727765495860572</v>
      </c>
      <c r="BG30" s="136">
        <v>17.483877241490376</v>
      </c>
      <c r="BH30" s="136">
        <v>18.848476381430768</v>
      </c>
      <c r="BI30" s="136">
        <v>61.638236994409745</v>
      </c>
      <c r="BJ30" s="136">
        <v>4.3711021797678224</v>
      </c>
      <c r="BK30" s="136">
        <v>65.728056638281004</v>
      </c>
      <c r="BL30" s="136">
        <v>18.010226066805814</v>
      </c>
      <c r="BM30" s="136">
        <v>68.011380031743371</v>
      </c>
      <c r="BN30" s="136">
        <v>28.592514429603906</v>
      </c>
      <c r="BO30" s="136">
        <v>116.07490753083761</v>
      </c>
      <c r="BP30" s="136">
        <v>53.242562805673984</v>
      </c>
      <c r="BQ30" s="136">
        <v>81.767656719836467</v>
      </c>
      <c r="BR30" s="136">
        <v>0</v>
      </c>
      <c r="BS30" s="172">
        <f t="shared" si="0"/>
        <v>45404.474716026889</v>
      </c>
      <c r="BT30" s="136">
        <v>24445.533658415065</v>
      </c>
      <c r="BU30" s="136">
        <v>0.64133886787914574</v>
      </c>
      <c r="BV30" s="136">
        <v>0</v>
      </c>
      <c r="BW30" s="136">
        <v>2069.8293223080591</v>
      </c>
      <c r="BX30" s="136">
        <v>471.60663549960623</v>
      </c>
      <c r="BY30" s="136">
        <v>755.91432888248949</v>
      </c>
      <c r="BZ30" s="176">
        <f t="shared" si="1"/>
        <v>27743.525283973097</v>
      </c>
      <c r="CA30" s="177">
        <f t="shared" si="2"/>
        <v>73147.999999999985</v>
      </c>
      <c r="CB30" s="25"/>
      <c r="CC30" s="190">
        <f t="shared" si="3"/>
        <v>0</v>
      </c>
      <c r="CD30" s="15">
        <v>73148</v>
      </c>
    </row>
    <row r="31" spans="1:82" ht="13.5" customHeight="1">
      <c r="A31" s="158">
        <v>2500</v>
      </c>
      <c r="B31" s="159" t="s">
        <v>335</v>
      </c>
      <c r="C31" s="150">
        <v>494.95910172900653</v>
      </c>
      <c r="D31" s="136">
        <v>632.71542966447953</v>
      </c>
      <c r="E31" s="136">
        <v>56.693677103504498</v>
      </c>
      <c r="F31" s="136">
        <v>52.703901673672959</v>
      </c>
      <c r="G31" s="136">
        <v>1805.5734004980945</v>
      </c>
      <c r="H31" s="136">
        <v>964.23117719453842</v>
      </c>
      <c r="I31" s="136">
        <v>217.49212976459179</v>
      </c>
      <c r="J31" s="136">
        <v>2482.6436071428761</v>
      </c>
      <c r="K31" s="136">
        <v>62.358154249759082</v>
      </c>
      <c r="L31" s="136">
        <v>2484.1000576276642</v>
      </c>
      <c r="M31" s="136">
        <v>3532.0037937351153</v>
      </c>
      <c r="N31" s="136">
        <v>16.106309331655904</v>
      </c>
      <c r="O31" s="136">
        <v>78.941296440817965</v>
      </c>
      <c r="P31" s="136">
        <v>76.848739355673516</v>
      </c>
      <c r="Q31" s="136">
        <v>60.212164702075931</v>
      </c>
      <c r="R31" s="136">
        <v>493.02212978131882</v>
      </c>
      <c r="S31" s="136">
        <v>161.98580338861851</v>
      </c>
      <c r="T31" s="136">
        <v>29.709064692379251</v>
      </c>
      <c r="U31" s="136">
        <v>335.84210072844212</v>
      </c>
      <c r="V31" s="136">
        <v>64.052826186818649</v>
      </c>
      <c r="W31" s="136">
        <v>521.57997429972363</v>
      </c>
      <c r="X31" s="136">
        <v>699.33129144970349</v>
      </c>
      <c r="Y31" s="136">
        <v>945.6655039026914</v>
      </c>
      <c r="Z31" s="136">
        <v>151.31376208931698</v>
      </c>
      <c r="AA31" s="136">
        <v>351.21026959330106</v>
      </c>
      <c r="AB31" s="136">
        <v>220.04340401880131</v>
      </c>
      <c r="AC31" s="136">
        <v>2334.7010497351716</v>
      </c>
      <c r="AD31" s="136">
        <v>326.63579319234287</v>
      </c>
      <c r="AE31" s="136">
        <v>7329.2279038417282</v>
      </c>
      <c r="AF31" s="136">
        <v>895.59702895493217</v>
      </c>
      <c r="AG31" s="136">
        <v>2151.671239767109</v>
      </c>
      <c r="AH31" s="136">
        <v>4746.2433561020907</v>
      </c>
      <c r="AI31" s="136">
        <v>3762.8213045163111</v>
      </c>
      <c r="AJ31" s="136">
        <v>2339.7887335041501</v>
      </c>
      <c r="AK31" s="136">
        <v>1707.9608242618956</v>
      </c>
      <c r="AL31" s="136">
        <v>1296.9477199427126</v>
      </c>
      <c r="AM31" s="136">
        <v>3222.9517563705226</v>
      </c>
      <c r="AN31" s="136">
        <v>2716.6430025780705</v>
      </c>
      <c r="AO31" s="136">
        <v>487.69073221507722</v>
      </c>
      <c r="AP31" s="136">
        <v>19273.300525606079</v>
      </c>
      <c r="AQ31" s="136">
        <v>393.93704653790587</v>
      </c>
      <c r="AR31" s="136">
        <v>1598.9178459601012</v>
      </c>
      <c r="AS31" s="136">
        <v>164.07769506607281</v>
      </c>
      <c r="AT31" s="136">
        <v>11.257809111052897</v>
      </c>
      <c r="AU31" s="136">
        <v>4.9045968859815074</v>
      </c>
      <c r="AV31" s="136">
        <v>39.797616715125677</v>
      </c>
      <c r="AW31" s="136">
        <v>144.19257536604022</v>
      </c>
      <c r="AX31" s="136">
        <v>2116.778553772745</v>
      </c>
      <c r="AY31" s="136">
        <v>3.6137393108820861</v>
      </c>
      <c r="AZ31" s="136">
        <v>14.781608359534273</v>
      </c>
      <c r="BA31" s="136">
        <v>37.004005846349628</v>
      </c>
      <c r="BB31" s="136">
        <v>19.493668460213019</v>
      </c>
      <c r="BC31" s="136">
        <v>30.717522306133326</v>
      </c>
      <c r="BD31" s="136">
        <v>414.74038929859285</v>
      </c>
      <c r="BE31" s="136">
        <v>42.706117474542225</v>
      </c>
      <c r="BF31" s="136">
        <v>28.985285473182742</v>
      </c>
      <c r="BG31" s="136">
        <v>9.3975501846203908</v>
      </c>
      <c r="BH31" s="136">
        <v>20.417807573089767</v>
      </c>
      <c r="BI31" s="136">
        <v>343.13089379977754</v>
      </c>
      <c r="BJ31" s="136">
        <v>82.147921378821792</v>
      </c>
      <c r="BK31" s="136">
        <v>955.65295146258995</v>
      </c>
      <c r="BL31" s="136">
        <v>82.94978040452537</v>
      </c>
      <c r="BM31" s="136">
        <v>24.840968167113367</v>
      </c>
      <c r="BN31" s="136">
        <v>116.25502976670012</v>
      </c>
      <c r="BO31" s="136">
        <v>68.78681573826205</v>
      </c>
      <c r="BP31" s="136">
        <v>22.545898871713284</v>
      </c>
      <c r="BQ31" s="136">
        <v>108.54883065145032</v>
      </c>
      <c r="BR31" s="136">
        <v>0</v>
      </c>
      <c r="BS31" s="172">
        <f t="shared" si="0"/>
        <v>76484.10056487596</v>
      </c>
      <c r="BT31" s="136">
        <v>7321.9550153476375</v>
      </c>
      <c r="BU31" s="136">
        <v>1.1361880779140299</v>
      </c>
      <c r="BV31" s="136">
        <v>0</v>
      </c>
      <c r="BW31" s="136">
        <v>12025.591257491631</v>
      </c>
      <c r="BX31" s="136">
        <v>6990.0191490746765</v>
      </c>
      <c r="BY31" s="136">
        <v>-868.80217486782522</v>
      </c>
      <c r="BZ31" s="176">
        <f t="shared" si="1"/>
        <v>25469.899435124033</v>
      </c>
      <c r="CA31" s="177">
        <f t="shared" si="2"/>
        <v>101954</v>
      </c>
      <c r="CB31" s="25"/>
      <c r="CC31" s="190">
        <f t="shared" si="3"/>
        <v>0</v>
      </c>
      <c r="CD31" s="15">
        <v>101954</v>
      </c>
    </row>
    <row r="32" spans="1:82" ht="13.5" customHeight="1">
      <c r="A32" s="158">
        <v>2600</v>
      </c>
      <c r="B32" s="159" t="s">
        <v>336</v>
      </c>
      <c r="C32" s="150">
        <v>11.662896411820375</v>
      </c>
      <c r="D32" s="136">
        <v>8.2744063974215951</v>
      </c>
      <c r="E32" s="136">
        <v>1.1583949627042687</v>
      </c>
      <c r="F32" s="136">
        <v>5.3239847243927612</v>
      </c>
      <c r="G32" s="136">
        <v>368.66516682256861</v>
      </c>
      <c r="H32" s="136">
        <v>97.445647728297104</v>
      </c>
      <c r="I32" s="136">
        <v>16.06555211058134</v>
      </c>
      <c r="J32" s="136">
        <v>37.452003478297371</v>
      </c>
      <c r="K32" s="136">
        <v>1.862387443134025</v>
      </c>
      <c r="L32" s="136">
        <v>34.323227093625853</v>
      </c>
      <c r="M32" s="136">
        <v>13.590295137338092</v>
      </c>
      <c r="N32" s="136">
        <v>1.4978922876201235</v>
      </c>
      <c r="O32" s="136">
        <v>9.0136111968347077</v>
      </c>
      <c r="P32" s="136">
        <v>13.037403163367307</v>
      </c>
      <c r="Q32" s="136">
        <v>9.4907684778627139</v>
      </c>
      <c r="R32" s="136">
        <v>6.9092191324049583</v>
      </c>
      <c r="S32" s="136">
        <v>14.519134647532002</v>
      </c>
      <c r="T32" s="136">
        <v>208.94478341724508</v>
      </c>
      <c r="U32" s="136">
        <v>9.7720033174824721</v>
      </c>
      <c r="V32" s="136">
        <v>2.2413067182337283</v>
      </c>
      <c r="W32" s="136">
        <v>13.604530154715031</v>
      </c>
      <c r="X32" s="136">
        <v>9.2045761170422846</v>
      </c>
      <c r="Y32" s="136">
        <v>8.5444825840464045</v>
      </c>
      <c r="Z32" s="136">
        <v>9.9192044458576625</v>
      </c>
      <c r="AA32" s="136">
        <v>29.964817524015409</v>
      </c>
      <c r="AB32" s="136">
        <v>13.228200974408802</v>
      </c>
      <c r="AC32" s="136">
        <v>20.812918252217546</v>
      </c>
      <c r="AD32" s="136">
        <v>12.921185745465856</v>
      </c>
      <c r="AE32" s="136">
        <v>20.919389735561388</v>
      </c>
      <c r="AF32" s="136">
        <v>17157.761068166052</v>
      </c>
      <c r="AG32" s="136">
        <v>522.93019098439959</v>
      </c>
      <c r="AH32" s="136">
        <v>748.89476464412098</v>
      </c>
      <c r="AI32" s="136">
        <v>328.15868179421733</v>
      </c>
      <c r="AJ32" s="136">
        <v>213.32478431725869</v>
      </c>
      <c r="AK32" s="136">
        <v>96.996189888279716</v>
      </c>
      <c r="AL32" s="136">
        <v>77.573324181596391</v>
      </c>
      <c r="AM32" s="136">
        <v>832.49606588159952</v>
      </c>
      <c r="AN32" s="136">
        <v>330.44935797411426</v>
      </c>
      <c r="AO32" s="136">
        <v>20.956615601542801</v>
      </c>
      <c r="AP32" s="136">
        <v>556.2336607942475</v>
      </c>
      <c r="AQ32" s="136">
        <v>44.492340970219907</v>
      </c>
      <c r="AR32" s="136">
        <v>351.07096541671211</v>
      </c>
      <c r="AS32" s="136">
        <v>64.880931549252665</v>
      </c>
      <c r="AT32" s="136">
        <v>7.048761752798038</v>
      </c>
      <c r="AU32" s="136">
        <v>7.1222288095011761</v>
      </c>
      <c r="AV32" s="136">
        <v>210.25079664342775</v>
      </c>
      <c r="AW32" s="136">
        <v>4.2663428316844616</v>
      </c>
      <c r="AX32" s="136">
        <v>19.775535766134318</v>
      </c>
      <c r="AY32" s="136">
        <v>3.3202019685883348</v>
      </c>
      <c r="AZ32" s="136">
        <v>294.88501253700787</v>
      </c>
      <c r="BA32" s="136">
        <v>292.84635755556144</v>
      </c>
      <c r="BB32" s="136">
        <v>2139.8370078447324</v>
      </c>
      <c r="BC32" s="136">
        <v>386.06130306968117</v>
      </c>
      <c r="BD32" s="136">
        <v>18.292152534677381</v>
      </c>
      <c r="BE32" s="136">
        <v>394.77094485122535</v>
      </c>
      <c r="BF32" s="136">
        <v>731.96466841270285</v>
      </c>
      <c r="BG32" s="136">
        <v>139.38659487672891</v>
      </c>
      <c r="BH32" s="136">
        <v>51.308583512177613</v>
      </c>
      <c r="BI32" s="136">
        <v>1390.2603160627834</v>
      </c>
      <c r="BJ32" s="136">
        <v>148.3218087374639</v>
      </c>
      <c r="BK32" s="136">
        <v>322.21296159558443</v>
      </c>
      <c r="BL32" s="136">
        <v>596.25636035857849</v>
      </c>
      <c r="BM32" s="136">
        <v>138.52582589562928</v>
      </c>
      <c r="BN32" s="136">
        <v>236.20870513647918</v>
      </c>
      <c r="BO32" s="136">
        <v>297.60711140349429</v>
      </c>
      <c r="BP32" s="136">
        <v>69.381185973026547</v>
      </c>
      <c r="BQ32" s="136">
        <v>885.48575165679108</v>
      </c>
      <c r="BR32" s="136">
        <v>0</v>
      </c>
      <c r="BS32" s="172">
        <f t="shared" si="0"/>
        <v>31141.984852152171</v>
      </c>
      <c r="BT32" s="136">
        <v>4366.628462480674</v>
      </c>
      <c r="BU32" s="136">
        <v>0.7485264223993372</v>
      </c>
      <c r="BV32" s="136">
        <v>0</v>
      </c>
      <c r="BW32" s="136">
        <v>38859.508705956163</v>
      </c>
      <c r="BX32" s="136">
        <v>28275.333373649788</v>
      </c>
      <c r="BY32" s="136">
        <v>899.79607933881562</v>
      </c>
      <c r="BZ32" s="176">
        <f t="shared" si="1"/>
        <v>72402.015147847851</v>
      </c>
      <c r="CA32" s="177">
        <f t="shared" si="2"/>
        <v>103544.00000000003</v>
      </c>
      <c r="CB32" s="25"/>
      <c r="CC32" s="190">
        <f t="shared" si="3"/>
        <v>0</v>
      </c>
      <c r="CD32" s="15">
        <v>103544</v>
      </c>
    </row>
    <row r="33" spans="1:82" ht="13.5" customHeight="1">
      <c r="A33" s="158">
        <v>2700</v>
      </c>
      <c r="B33" s="159" t="s">
        <v>337</v>
      </c>
      <c r="C33" s="150">
        <v>59.503465124374877</v>
      </c>
      <c r="D33" s="136">
        <v>98.363022022718482</v>
      </c>
      <c r="E33" s="136">
        <v>8.3371069793048402</v>
      </c>
      <c r="F33" s="136">
        <v>32.981127267898714</v>
      </c>
      <c r="G33" s="136">
        <v>345.13961162426114</v>
      </c>
      <c r="H33" s="136">
        <v>104.64728657260123</v>
      </c>
      <c r="I33" s="136">
        <v>28.239519027358767</v>
      </c>
      <c r="J33" s="136">
        <v>103.8885238196313</v>
      </c>
      <c r="K33" s="136">
        <v>19.846354434852387</v>
      </c>
      <c r="L33" s="136">
        <v>135.40720415361125</v>
      </c>
      <c r="M33" s="136">
        <v>53.51492251100651</v>
      </c>
      <c r="N33" s="136">
        <v>3.0044516036019724</v>
      </c>
      <c r="O33" s="136">
        <v>40.096271210936216</v>
      </c>
      <c r="P33" s="136">
        <v>12.284811347405572</v>
      </c>
      <c r="Q33" s="136">
        <v>13.76423939712506</v>
      </c>
      <c r="R33" s="136">
        <v>36.55318676918057</v>
      </c>
      <c r="S33" s="136">
        <v>92.555117283587066</v>
      </c>
      <c r="T33" s="136">
        <v>24.875241022204396</v>
      </c>
      <c r="U33" s="136">
        <v>24.456178206693902</v>
      </c>
      <c r="V33" s="136">
        <v>17.406433865762398</v>
      </c>
      <c r="W33" s="136">
        <v>125.76810799141562</v>
      </c>
      <c r="X33" s="136">
        <v>36.526780837946866</v>
      </c>
      <c r="Y33" s="136">
        <v>27.383295237715075</v>
      </c>
      <c r="Z33" s="136">
        <v>23.682739291629815</v>
      </c>
      <c r="AA33" s="136">
        <v>120.61165665986726</v>
      </c>
      <c r="AB33" s="136">
        <v>142.23874619009322</v>
      </c>
      <c r="AC33" s="136">
        <v>174.83853493584331</v>
      </c>
      <c r="AD33" s="136">
        <v>231.48585571681551</v>
      </c>
      <c r="AE33" s="136">
        <v>170.03027320509437</v>
      </c>
      <c r="AF33" s="136">
        <v>1932.9868495701398</v>
      </c>
      <c r="AG33" s="136">
        <v>7070.9394000742377</v>
      </c>
      <c r="AH33" s="136">
        <v>2391.7561705331232</v>
      </c>
      <c r="AI33" s="136">
        <v>1157.3438172601061</v>
      </c>
      <c r="AJ33" s="136">
        <v>986.6243785439915</v>
      </c>
      <c r="AK33" s="136">
        <v>316.09850780218255</v>
      </c>
      <c r="AL33" s="136">
        <v>276.80598594678997</v>
      </c>
      <c r="AM33" s="136">
        <v>2410.4284851379871</v>
      </c>
      <c r="AN33" s="136">
        <v>6041.0407641970914</v>
      </c>
      <c r="AO33" s="136">
        <v>194.32309434887085</v>
      </c>
      <c r="AP33" s="136">
        <v>7383.0579509652962</v>
      </c>
      <c r="AQ33" s="136">
        <v>461.77902994521986</v>
      </c>
      <c r="AR33" s="136">
        <v>1131.4676985295093</v>
      </c>
      <c r="AS33" s="136">
        <v>1124.5553021665628</v>
      </c>
      <c r="AT33" s="136">
        <v>34.584646766968355</v>
      </c>
      <c r="AU33" s="136">
        <v>8.9300887831365952</v>
      </c>
      <c r="AV33" s="136">
        <v>124.28323032735526</v>
      </c>
      <c r="AW33" s="136">
        <v>35.641214718883774</v>
      </c>
      <c r="AX33" s="136">
        <v>79.240924127315054</v>
      </c>
      <c r="AY33" s="136">
        <v>10.184498466376477</v>
      </c>
      <c r="AZ33" s="136">
        <v>53.038569136713285</v>
      </c>
      <c r="BA33" s="136">
        <v>612.66031899675249</v>
      </c>
      <c r="BB33" s="136">
        <v>55.430380791833635</v>
      </c>
      <c r="BC33" s="136">
        <v>83.485150311293012</v>
      </c>
      <c r="BD33" s="136">
        <v>423.33680642292529</v>
      </c>
      <c r="BE33" s="136">
        <v>600.49233223983094</v>
      </c>
      <c r="BF33" s="136">
        <v>69.436161132575108</v>
      </c>
      <c r="BG33" s="136">
        <v>47.648217991171009</v>
      </c>
      <c r="BH33" s="136">
        <v>44.412071692213232</v>
      </c>
      <c r="BI33" s="136">
        <v>648.38608131344677</v>
      </c>
      <c r="BJ33" s="136">
        <v>6.24685850888768</v>
      </c>
      <c r="BK33" s="136">
        <v>128.70107539464627</v>
      </c>
      <c r="BL33" s="136">
        <v>60.325290902120329</v>
      </c>
      <c r="BM33" s="136">
        <v>29.194768694554703</v>
      </c>
      <c r="BN33" s="136">
        <v>31.752957634303669</v>
      </c>
      <c r="BO33" s="136">
        <v>35.685910998312679</v>
      </c>
      <c r="BP33" s="136">
        <v>77.87715466644562</v>
      </c>
      <c r="BQ33" s="136">
        <v>796.08872482623622</v>
      </c>
      <c r="BR33" s="136">
        <v>0</v>
      </c>
      <c r="BS33" s="172">
        <f t="shared" si="0"/>
        <v>39283.700934175919</v>
      </c>
      <c r="BT33" s="136">
        <v>8142.3198485521498</v>
      </c>
      <c r="BU33" s="136">
        <v>0.96468799068172351</v>
      </c>
      <c r="BV33" s="136">
        <v>0</v>
      </c>
      <c r="BW33" s="136">
        <v>18900.524252421757</v>
      </c>
      <c r="BX33" s="136">
        <v>14423.602963828082</v>
      </c>
      <c r="BY33" s="136">
        <v>-806.11268696860486</v>
      </c>
      <c r="BZ33" s="176">
        <f t="shared" si="1"/>
        <v>40661.299065824067</v>
      </c>
      <c r="CA33" s="177">
        <f t="shared" si="2"/>
        <v>79944.999999999985</v>
      </c>
      <c r="CB33" s="25"/>
      <c r="CC33" s="190">
        <f t="shared" si="3"/>
        <v>0</v>
      </c>
      <c r="CD33" s="15">
        <v>79945</v>
      </c>
    </row>
    <row r="34" spans="1:82" ht="13.5" customHeight="1">
      <c r="A34" s="158">
        <v>2800</v>
      </c>
      <c r="B34" s="159" t="s">
        <v>338</v>
      </c>
      <c r="C34" s="150">
        <v>58.240700712533666</v>
      </c>
      <c r="D34" s="136">
        <v>51.248662940889325</v>
      </c>
      <c r="E34" s="136">
        <v>7.6345997943687331</v>
      </c>
      <c r="F34" s="136">
        <v>121.56593497789939</v>
      </c>
      <c r="G34" s="136">
        <v>2963.9736989838975</v>
      </c>
      <c r="H34" s="136">
        <v>3338.7087333438781</v>
      </c>
      <c r="I34" s="136">
        <v>644.08632680252367</v>
      </c>
      <c r="J34" s="136">
        <v>114.80089377086246</v>
      </c>
      <c r="K34" s="136">
        <v>9.5188460363742067</v>
      </c>
      <c r="L34" s="136">
        <v>131.90618552174928</v>
      </c>
      <c r="M34" s="136">
        <v>104.92588883292282</v>
      </c>
      <c r="N34" s="136">
        <v>2.8272805523011648</v>
      </c>
      <c r="O34" s="136">
        <v>20.732056603067988</v>
      </c>
      <c r="P34" s="136">
        <v>15.479105652517998</v>
      </c>
      <c r="Q34" s="136">
        <v>17.479236020280666</v>
      </c>
      <c r="R34" s="136">
        <v>83.082353770845586</v>
      </c>
      <c r="S34" s="136">
        <v>66.017824623369023</v>
      </c>
      <c r="T34" s="136">
        <v>27.839970030849383</v>
      </c>
      <c r="U34" s="136">
        <v>125.16935446545689</v>
      </c>
      <c r="V34" s="136">
        <v>14.551368639986407</v>
      </c>
      <c r="W34" s="136">
        <v>54.392111140068799</v>
      </c>
      <c r="X34" s="136">
        <v>42.412182432273966</v>
      </c>
      <c r="Y34" s="136">
        <v>38.002368416763126</v>
      </c>
      <c r="Z34" s="136">
        <v>23.258452818911966</v>
      </c>
      <c r="AA34" s="136">
        <v>145.52151059320829</v>
      </c>
      <c r="AB34" s="136">
        <v>63.449469944813224</v>
      </c>
      <c r="AC34" s="136">
        <v>227.64322339216332</v>
      </c>
      <c r="AD34" s="136">
        <v>109.76063468326046</v>
      </c>
      <c r="AE34" s="136">
        <v>293.9016060922138</v>
      </c>
      <c r="AF34" s="136">
        <v>183.76826055114131</v>
      </c>
      <c r="AG34" s="136">
        <v>555.62937142603869</v>
      </c>
      <c r="AH34" s="136">
        <v>13913.150337868314</v>
      </c>
      <c r="AI34" s="136">
        <v>1346.3153458419663</v>
      </c>
      <c r="AJ34" s="136">
        <v>251.81757269777782</v>
      </c>
      <c r="AK34" s="136">
        <v>393.65253095674007</v>
      </c>
      <c r="AL34" s="136">
        <v>85.948585382434018</v>
      </c>
      <c r="AM34" s="136">
        <v>8100.8729823051144</v>
      </c>
      <c r="AN34" s="136">
        <v>258.66006330137202</v>
      </c>
      <c r="AO34" s="136">
        <v>86.937585984197568</v>
      </c>
      <c r="AP34" s="136">
        <v>3054.5708950664316</v>
      </c>
      <c r="AQ34" s="136">
        <v>347.63794629669985</v>
      </c>
      <c r="AR34" s="136">
        <v>488.73066761492385</v>
      </c>
      <c r="AS34" s="136">
        <v>187.22648765755113</v>
      </c>
      <c r="AT34" s="136">
        <v>113.32131211032748</v>
      </c>
      <c r="AU34" s="136">
        <v>16.549020894823432</v>
      </c>
      <c r="AV34" s="136">
        <v>182.42169485500827</v>
      </c>
      <c r="AW34" s="136">
        <v>10.582077180184019</v>
      </c>
      <c r="AX34" s="136">
        <v>76.831065531489614</v>
      </c>
      <c r="AY34" s="136">
        <v>9.3188244098069433</v>
      </c>
      <c r="AZ34" s="136">
        <v>7.7988375784920665</v>
      </c>
      <c r="BA34" s="136">
        <v>55.333421763835617</v>
      </c>
      <c r="BB34" s="136">
        <v>39.374773084181548</v>
      </c>
      <c r="BC34" s="136">
        <v>17.257639753837005</v>
      </c>
      <c r="BD34" s="136">
        <v>30.421468507214911</v>
      </c>
      <c r="BE34" s="136">
        <v>35.998640257087814</v>
      </c>
      <c r="BF34" s="136">
        <v>40.134985331280348</v>
      </c>
      <c r="BG34" s="136">
        <v>11.994111168112536</v>
      </c>
      <c r="BH34" s="136">
        <v>21.489534427752588</v>
      </c>
      <c r="BI34" s="136">
        <v>1168.2258850498852</v>
      </c>
      <c r="BJ34" s="136">
        <v>5.6861256973898566</v>
      </c>
      <c r="BK34" s="136">
        <v>110.65715514278212</v>
      </c>
      <c r="BL34" s="136">
        <v>25.142769956792456</v>
      </c>
      <c r="BM34" s="136">
        <v>4.9295269781519897</v>
      </c>
      <c r="BN34" s="136">
        <v>116.21975300625193</v>
      </c>
      <c r="BO34" s="136">
        <v>48.367911428583255</v>
      </c>
      <c r="BP34" s="136">
        <v>13.276854020605892</v>
      </c>
      <c r="BQ34" s="136">
        <v>42.122533697947624</v>
      </c>
      <c r="BR34" s="136">
        <v>0</v>
      </c>
      <c r="BS34" s="172">
        <f t="shared" si="0"/>
        <v>40376.505136372783</v>
      </c>
      <c r="BT34" s="136">
        <v>26092.235241355149</v>
      </c>
      <c r="BU34" s="136">
        <v>1.6256779102229042</v>
      </c>
      <c r="BV34" s="136">
        <v>0</v>
      </c>
      <c r="BW34" s="136">
        <v>4321.1081934077429</v>
      </c>
      <c r="BX34" s="136">
        <v>58918.328205138067</v>
      </c>
      <c r="BY34" s="136">
        <v>-396.80245418396163</v>
      </c>
      <c r="BZ34" s="176">
        <f t="shared" si="1"/>
        <v>88936.494863627217</v>
      </c>
      <c r="CA34" s="177">
        <f t="shared" si="2"/>
        <v>129313</v>
      </c>
      <c r="CB34" s="25"/>
      <c r="CC34" s="190">
        <f t="shared" si="3"/>
        <v>0</v>
      </c>
      <c r="CD34" s="15">
        <v>129313</v>
      </c>
    </row>
    <row r="35" spans="1:82" ht="13.5" customHeight="1">
      <c r="A35" s="158">
        <v>2991</v>
      </c>
      <c r="B35" s="159" t="s">
        <v>339</v>
      </c>
      <c r="C35" s="150">
        <v>24.823758741971968</v>
      </c>
      <c r="D35" s="136">
        <v>13.914071921671169</v>
      </c>
      <c r="E35" s="136">
        <v>1.3190228369540062</v>
      </c>
      <c r="F35" s="136">
        <v>2.3269114904666539</v>
      </c>
      <c r="G35" s="136">
        <v>26.916301991800491</v>
      </c>
      <c r="H35" s="136">
        <v>38.312192781864937</v>
      </c>
      <c r="I35" s="136">
        <v>5.2287589177755649</v>
      </c>
      <c r="J35" s="136">
        <v>29.640775125254976</v>
      </c>
      <c r="K35" s="136">
        <v>39.782834477511805</v>
      </c>
      <c r="L35" s="136">
        <v>31.286757532974892</v>
      </c>
      <c r="M35" s="136">
        <v>12.997065870245683</v>
      </c>
      <c r="N35" s="136">
        <v>2.4948866608517286</v>
      </c>
      <c r="O35" s="136">
        <v>5.1687845120545202</v>
      </c>
      <c r="P35" s="136">
        <v>6.6830792491688813</v>
      </c>
      <c r="Q35" s="136">
        <v>5.3760936364356766</v>
      </c>
      <c r="R35" s="136">
        <v>3.503201056398729</v>
      </c>
      <c r="S35" s="136">
        <v>7.6807847694680724</v>
      </c>
      <c r="T35" s="136">
        <v>1.5516114879066829</v>
      </c>
      <c r="U35" s="136">
        <v>20.155585689246973</v>
      </c>
      <c r="V35" s="136">
        <v>1.62018441615343</v>
      </c>
      <c r="W35" s="136">
        <v>14.009559734103462</v>
      </c>
      <c r="X35" s="136">
        <v>29.426820078369474</v>
      </c>
      <c r="Y35" s="136">
        <v>6.7823179849183646</v>
      </c>
      <c r="Z35" s="136">
        <v>10.073501333567194</v>
      </c>
      <c r="AA35" s="136">
        <v>13.169956247371053</v>
      </c>
      <c r="AB35" s="136">
        <v>14.085076940371811</v>
      </c>
      <c r="AC35" s="136">
        <v>8.5789949225366637</v>
      </c>
      <c r="AD35" s="136">
        <v>9.3069193634220095</v>
      </c>
      <c r="AE35" s="136">
        <v>13.042656363629225</v>
      </c>
      <c r="AF35" s="136">
        <v>51.215559068611874</v>
      </c>
      <c r="AG35" s="136">
        <v>133.24216094662009</v>
      </c>
      <c r="AH35" s="136">
        <v>146.85973125390498</v>
      </c>
      <c r="AI35" s="136">
        <v>6277.1962901957186</v>
      </c>
      <c r="AJ35" s="136">
        <v>169.90778656688707</v>
      </c>
      <c r="AK35" s="136">
        <v>-1.993087937270851</v>
      </c>
      <c r="AL35" s="136">
        <v>12.645821537374715</v>
      </c>
      <c r="AM35" s="136">
        <v>86.850632294526292</v>
      </c>
      <c r="AN35" s="136">
        <v>127.77457713486899</v>
      </c>
      <c r="AO35" s="136">
        <v>14.596350251783033</v>
      </c>
      <c r="AP35" s="136">
        <v>215.5523881843296</v>
      </c>
      <c r="AQ35" s="136">
        <v>483.85576041642759</v>
      </c>
      <c r="AR35" s="136">
        <v>109.01262166887837</v>
      </c>
      <c r="AS35" s="136">
        <v>838.03031278581511</v>
      </c>
      <c r="AT35" s="136">
        <v>1.0884786589604691</v>
      </c>
      <c r="AU35" s="136">
        <v>1.0593125141674071</v>
      </c>
      <c r="AV35" s="136">
        <v>9.9080308587697896</v>
      </c>
      <c r="AW35" s="136">
        <v>2.6822463147694728</v>
      </c>
      <c r="AX35" s="136">
        <v>30.002048106681954</v>
      </c>
      <c r="AY35" s="136">
        <v>1.3309796010700314</v>
      </c>
      <c r="AZ35" s="136">
        <v>2.4538607703823594</v>
      </c>
      <c r="BA35" s="136">
        <v>15.616091384184841</v>
      </c>
      <c r="BB35" s="136">
        <v>6.1946091796170766</v>
      </c>
      <c r="BC35" s="136">
        <v>8.7493289472233844</v>
      </c>
      <c r="BD35" s="136">
        <v>12.321652586834135</v>
      </c>
      <c r="BE35" s="136">
        <v>15.936871126488786</v>
      </c>
      <c r="BF35" s="136">
        <v>35.402359131596377</v>
      </c>
      <c r="BG35" s="136">
        <v>4.6128662739294857</v>
      </c>
      <c r="BH35" s="136">
        <v>15.191893966719624</v>
      </c>
      <c r="BI35" s="136">
        <v>25.660926458568149</v>
      </c>
      <c r="BJ35" s="136">
        <v>2.5538823116860949</v>
      </c>
      <c r="BK35" s="136">
        <v>56.804449744074091</v>
      </c>
      <c r="BL35" s="136">
        <v>11.977300452329793</v>
      </c>
      <c r="BM35" s="136">
        <v>4.6211313420893925</v>
      </c>
      <c r="BN35" s="136">
        <v>20.387702773351453</v>
      </c>
      <c r="BO35" s="136">
        <v>27.652828803640173</v>
      </c>
      <c r="BP35" s="136">
        <v>4.6408567653822734</v>
      </c>
      <c r="BQ35" s="136">
        <v>14.508275129250503</v>
      </c>
      <c r="BR35" s="136">
        <v>0</v>
      </c>
      <c r="BS35" s="172">
        <f t="shared" si="0"/>
        <v>9395.3633537047081</v>
      </c>
      <c r="BT35" s="136">
        <v>31529.48555796525</v>
      </c>
      <c r="BU35" s="136">
        <v>1.9520752986883245</v>
      </c>
      <c r="BV35" s="136">
        <v>0</v>
      </c>
      <c r="BW35" s="136">
        <v>74510.513780536785</v>
      </c>
      <c r="BX35" s="136">
        <v>71752.121468381243</v>
      </c>
      <c r="BY35" s="136">
        <v>725.56376411336385</v>
      </c>
      <c r="BZ35" s="176">
        <f t="shared" si="1"/>
        <v>178519.63664629532</v>
      </c>
      <c r="CA35" s="177">
        <f t="shared" si="2"/>
        <v>187915.00000000003</v>
      </c>
      <c r="CB35" s="25"/>
      <c r="CC35" s="190">
        <f t="shared" si="3"/>
        <v>0</v>
      </c>
      <c r="CD35" s="15">
        <v>187915</v>
      </c>
    </row>
    <row r="36" spans="1:82" ht="13.5" customHeight="1">
      <c r="A36" s="158">
        <v>2992</v>
      </c>
      <c r="B36" s="159" t="s">
        <v>340</v>
      </c>
      <c r="C36" s="150">
        <v>28.448125180769885</v>
      </c>
      <c r="D36" s="136">
        <v>24.040502389387594</v>
      </c>
      <c r="E36" s="136">
        <v>1.9947683194576964</v>
      </c>
      <c r="F36" s="136">
        <v>4.4585335915867921</v>
      </c>
      <c r="G36" s="136">
        <v>134.12040861210062</v>
      </c>
      <c r="H36" s="136">
        <v>118.15254559095105</v>
      </c>
      <c r="I36" s="136">
        <v>20.522558476205987</v>
      </c>
      <c r="J36" s="136">
        <v>65.372401445558168</v>
      </c>
      <c r="K36" s="136">
        <v>3.7548066132618279</v>
      </c>
      <c r="L36" s="136">
        <v>84.576056495014058</v>
      </c>
      <c r="M36" s="136">
        <v>79.426840434318777</v>
      </c>
      <c r="N36" s="136">
        <v>1.2776264876935046</v>
      </c>
      <c r="O36" s="136">
        <v>9.4600097404783892</v>
      </c>
      <c r="P36" s="136">
        <v>5.7019214450997682</v>
      </c>
      <c r="Q36" s="136">
        <v>7.9868581290297751</v>
      </c>
      <c r="R36" s="136">
        <v>13.222464739663817</v>
      </c>
      <c r="S36" s="136">
        <v>10.781333492299066</v>
      </c>
      <c r="T36" s="136">
        <v>7.6930594363390572</v>
      </c>
      <c r="U36" s="136">
        <v>12.570075684931137</v>
      </c>
      <c r="V36" s="136">
        <v>2.6908218900656138</v>
      </c>
      <c r="W36" s="136">
        <v>22.135726735932892</v>
      </c>
      <c r="X36" s="136">
        <v>18.422649010165582</v>
      </c>
      <c r="Y36" s="136">
        <v>25.804877059190662</v>
      </c>
      <c r="Z36" s="136">
        <v>10.674726289281626</v>
      </c>
      <c r="AA36" s="136">
        <v>65.604967459534393</v>
      </c>
      <c r="AB36" s="136">
        <v>27.126218981942181</v>
      </c>
      <c r="AC36" s="136">
        <v>61.274171169058064</v>
      </c>
      <c r="AD36" s="136">
        <v>26.513821345970744</v>
      </c>
      <c r="AE36" s="136">
        <v>162.2219205457412</v>
      </c>
      <c r="AF36" s="136">
        <v>151.04743412803558</v>
      </c>
      <c r="AG36" s="136">
        <v>282.04706784729018</v>
      </c>
      <c r="AH36" s="136">
        <v>588.67566767263042</v>
      </c>
      <c r="AI36" s="136">
        <v>41325.981109892193</v>
      </c>
      <c r="AJ36" s="136">
        <v>11003.404080497998</v>
      </c>
      <c r="AK36" s="136">
        <v>60.922799305508192</v>
      </c>
      <c r="AL36" s="136">
        <v>49.803093425220624</v>
      </c>
      <c r="AM36" s="136">
        <v>383.02341426548548</v>
      </c>
      <c r="AN36" s="136">
        <v>253.16380662632289</v>
      </c>
      <c r="AO36" s="136">
        <v>22.137847033360046</v>
      </c>
      <c r="AP36" s="136">
        <v>787.93597800004341</v>
      </c>
      <c r="AQ36" s="136">
        <v>16580.873229726338</v>
      </c>
      <c r="AR36" s="136">
        <v>275.42547457420631</v>
      </c>
      <c r="AS36" s="136">
        <v>11122.605846765957</v>
      </c>
      <c r="AT36" s="136">
        <v>4.3317207588114588</v>
      </c>
      <c r="AU36" s="136">
        <v>3.6142493989355011</v>
      </c>
      <c r="AV36" s="136">
        <v>22.960423048873857</v>
      </c>
      <c r="AW36" s="136">
        <v>10.061165485436369</v>
      </c>
      <c r="AX36" s="136">
        <v>72.516160245970241</v>
      </c>
      <c r="AY36" s="136">
        <v>1.2652993523464897</v>
      </c>
      <c r="AZ36" s="136">
        <v>4.8920902615635615</v>
      </c>
      <c r="BA36" s="136">
        <v>32.045082024256196</v>
      </c>
      <c r="BB36" s="136">
        <v>12.205133664798856</v>
      </c>
      <c r="BC36" s="136">
        <v>25.945632019216774</v>
      </c>
      <c r="BD36" s="136">
        <v>33.297445012096773</v>
      </c>
      <c r="BE36" s="136">
        <v>42.862508465706682</v>
      </c>
      <c r="BF36" s="136">
        <v>61.883645072228688</v>
      </c>
      <c r="BG36" s="136">
        <v>6.9341798909634722</v>
      </c>
      <c r="BH36" s="136">
        <v>177.09629736917364</v>
      </c>
      <c r="BI36" s="136">
        <v>86.714159470559551</v>
      </c>
      <c r="BJ36" s="136">
        <v>3.5272374287461759</v>
      </c>
      <c r="BK36" s="136">
        <v>935.68996253907608</v>
      </c>
      <c r="BL36" s="136">
        <v>243.85377117170012</v>
      </c>
      <c r="BM36" s="136">
        <v>21.251650127733267</v>
      </c>
      <c r="BN36" s="136">
        <v>122.85314129515098</v>
      </c>
      <c r="BO36" s="136">
        <v>23.954068516833217</v>
      </c>
      <c r="BP36" s="136">
        <v>18.385146593870871</v>
      </c>
      <c r="BQ36" s="136">
        <v>36.983597576694734</v>
      </c>
      <c r="BR36" s="136">
        <v>0</v>
      </c>
      <c r="BS36" s="172">
        <f t="shared" si="0"/>
        <v>85948.201413342365</v>
      </c>
      <c r="BT36" s="136">
        <v>16158.17939128865</v>
      </c>
      <c r="BU36" s="136">
        <v>0.56114702775750003</v>
      </c>
      <c r="BV36" s="136">
        <v>0</v>
      </c>
      <c r="BW36" s="136">
        <v>1511.5220090330333</v>
      </c>
      <c r="BX36" s="136">
        <v>3454.2969040301086</v>
      </c>
      <c r="BY36" s="136">
        <v>-1080.7608647219195</v>
      </c>
      <c r="BZ36" s="176">
        <f t="shared" si="1"/>
        <v>20043.798586657631</v>
      </c>
      <c r="CA36" s="177">
        <f t="shared" si="2"/>
        <v>105992</v>
      </c>
      <c r="CB36" s="25"/>
      <c r="CC36" s="190">
        <f t="shared" si="3"/>
        <v>0</v>
      </c>
      <c r="CD36" s="15">
        <v>105992</v>
      </c>
    </row>
    <row r="37" spans="1:82" ht="13.5" customHeight="1">
      <c r="A37" s="158">
        <v>3000</v>
      </c>
      <c r="B37" s="159" t="s">
        <v>341</v>
      </c>
      <c r="C37" s="150">
        <v>4.7987950519973746</v>
      </c>
      <c r="D37" s="136">
        <v>4.5172325714598154</v>
      </c>
      <c r="E37" s="136">
        <v>0.77308619707010096</v>
      </c>
      <c r="F37" s="136">
        <v>4.0902802591295648</v>
      </c>
      <c r="G37" s="136">
        <v>36.551585096607646</v>
      </c>
      <c r="H37" s="136">
        <v>28.218004796852199</v>
      </c>
      <c r="I37" s="136">
        <v>6.1473800318553735</v>
      </c>
      <c r="J37" s="136">
        <v>23.632598836947501</v>
      </c>
      <c r="K37" s="136">
        <v>2.6119686814978178</v>
      </c>
      <c r="L37" s="136">
        <v>22.002522208335783</v>
      </c>
      <c r="M37" s="136">
        <v>21.881310894899588</v>
      </c>
      <c r="N37" s="136">
        <v>0.93442542872099632</v>
      </c>
      <c r="O37" s="136">
        <v>1.457116433411151</v>
      </c>
      <c r="P37" s="136">
        <v>2.7838552724131045</v>
      </c>
      <c r="Q37" s="136">
        <v>2.5140414807048219</v>
      </c>
      <c r="R37" s="136">
        <v>5.7710169636696795</v>
      </c>
      <c r="S37" s="136">
        <v>16.268483974083257</v>
      </c>
      <c r="T37" s="136">
        <v>5.2860799781284742</v>
      </c>
      <c r="U37" s="136">
        <v>6.1819378810859638</v>
      </c>
      <c r="V37" s="136">
        <v>3.9004685873559013</v>
      </c>
      <c r="W37" s="136">
        <v>12.388250301615653</v>
      </c>
      <c r="X37" s="136">
        <v>7.136174018267182</v>
      </c>
      <c r="Y37" s="136">
        <v>8.2648406229014988</v>
      </c>
      <c r="Z37" s="136">
        <v>12.577454322924293</v>
      </c>
      <c r="AA37" s="136">
        <v>13.782936866730569</v>
      </c>
      <c r="AB37" s="136">
        <v>14.668253688233349</v>
      </c>
      <c r="AC37" s="136">
        <v>64.684286369971929</v>
      </c>
      <c r="AD37" s="136">
        <v>14.48126185676019</v>
      </c>
      <c r="AE37" s="136">
        <v>66.257417349076476</v>
      </c>
      <c r="AF37" s="136">
        <v>9.0207717809253474</v>
      </c>
      <c r="AG37" s="136">
        <v>29.259645042766888</v>
      </c>
      <c r="AH37" s="136">
        <v>80.228245714628969</v>
      </c>
      <c r="AI37" s="136">
        <v>265.11606273822969</v>
      </c>
      <c r="AJ37" s="136">
        <v>94.033397154414203</v>
      </c>
      <c r="AK37" s="136">
        <v>-1042.2525320900015</v>
      </c>
      <c r="AL37" s="136">
        <v>14.746769104990566</v>
      </c>
      <c r="AM37" s="136">
        <v>-198.88382669111448</v>
      </c>
      <c r="AN37" s="136">
        <v>30.281714262682527</v>
      </c>
      <c r="AO37" s="136">
        <v>8.5367503990556965</v>
      </c>
      <c r="AP37" s="136">
        <v>133.89659012915152</v>
      </c>
      <c r="AQ37" s="136">
        <v>82.405670925867796</v>
      </c>
      <c r="AR37" s="136">
        <v>47.072214619356153</v>
      </c>
      <c r="AS37" s="136">
        <v>-32.778500215165437</v>
      </c>
      <c r="AT37" s="136">
        <v>8.1709849868087421</v>
      </c>
      <c r="AU37" s="136">
        <v>3.4991958650599329</v>
      </c>
      <c r="AV37" s="136">
        <v>15.72999110951668</v>
      </c>
      <c r="AW37" s="136">
        <v>0.97452925337278895</v>
      </c>
      <c r="AX37" s="136">
        <v>13.522048415839869</v>
      </c>
      <c r="AY37" s="136">
        <v>2.0195721470458468</v>
      </c>
      <c r="AZ37" s="136">
        <v>0.96023495065009901</v>
      </c>
      <c r="BA37" s="136">
        <v>5.6316566960467167</v>
      </c>
      <c r="BB37" s="136">
        <v>9.7270824571888301</v>
      </c>
      <c r="BC37" s="136">
        <v>2.8570878006501763</v>
      </c>
      <c r="BD37" s="136">
        <v>3.3767398003223144</v>
      </c>
      <c r="BE37" s="136">
        <v>5.791995273126644</v>
      </c>
      <c r="BF37" s="136">
        <v>29.493285537245949</v>
      </c>
      <c r="BG37" s="136">
        <v>1.2246295328527379</v>
      </c>
      <c r="BH37" s="136">
        <v>7.0283573786696518</v>
      </c>
      <c r="BI37" s="136">
        <v>10.646202921552019</v>
      </c>
      <c r="BJ37" s="136">
        <v>1.4200769190752713</v>
      </c>
      <c r="BK37" s="136">
        <v>-11.066245540592559</v>
      </c>
      <c r="BL37" s="136">
        <v>2.9915071811561122</v>
      </c>
      <c r="BM37" s="136">
        <v>1.0233344331245611</v>
      </c>
      <c r="BN37" s="136">
        <v>6.7058468689298749</v>
      </c>
      <c r="BO37" s="136">
        <v>6.805862662998619</v>
      </c>
      <c r="BP37" s="136">
        <v>3.1139035984212131</v>
      </c>
      <c r="BQ37" s="136">
        <v>-5.2344583020430449</v>
      </c>
      <c r="BR37" s="136">
        <v>0</v>
      </c>
      <c r="BS37" s="172">
        <f t="shared" si="0"/>
        <v>61.65946084551414</v>
      </c>
      <c r="BT37" s="136">
        <v>42910.008717247314</v>
      </c>
      <c r="BU37" s="136">
        <v>0.18221884268432553</v>
      </c>
      <c r="BV37" s="136">
        <v>0</v>
      </c>
      <c r="BW37" s="136">
        <v>-1132.4029517556296</v>
      </c>
      <c r="BX37" s="136">
        <v>-587.5721749844397</v>
      </c>
      <c r="BY37" s="136">
        <v>561.12472980454913</v>
      </c>
      <c r="BZ37" s="176">
        <f t="shared" si="1"/>
        <v>41751.34053915448</v>
      </c>
      <c r="CA37" s="177">
        <f t="shared" si="2"/>
        <v>41812.999999999993</v>
      </c>
      <c r="CB37" s="25"/>
      <c r="CC37" s="190">
        <f t="shared" si="3"/>
        <v>0</v>
      </c>
      <c r="CD37" s="15">
        <v>41813</v>
      </c>
    </row>
    <row r="38" spans="1:82" ht="13.5" customHeight="1">
      <c r="A38" s="158">
        <v>3180</v>
      </c>
      <c r="B38" s="159" t="s">
        <v>342</v>
      </c>
      <c r="C38" s="150">
        <v>45.498677002235318</v>
      </c>
      <c r="D38" s="136">
        <v>29.366517659000284</v>
      </c>
      <c r="E38" s="136">
        <v>8.3406228936847153</v>
      </c>
      <c r="F38" s="136">
        <v>11.060742466887076</v>
      </c>
      <c r="G38" s="136">
        <v>80.301669542365133</v>
      </c>
      <c r="H38" s="136">
        <v>51.263843673761059</v>
      </c>
      <c r="I38" s="136">
        <v>8.0817327092866407</v>
      </c>
      <c r="J38" s="136">
        <v>69.343662308594162</v>
      </c>
      <c r="K38" s="136">
        <v>6.0357970689815454</v>
      </c>
      <c r="L38" s="136">
        <v>134.80366119224809</v>
      </c>
      <c r="M38" s="136">
        <v>75.885768976552725</v>
      </c>
      <c r="N38" s="136">
        <v>0.95207182549813707</v>
      </c>
      <c r="O38" s="136">
        <v>58.344414373806032</v>
      </c>
      <c r="P38" s="136">
        <v>739.97518618715435</v>
      </c>
      <c r="Q38" s="136">
        <v>162.04109181434507</v>
      </c>
      <c r="R38" s="136">
        <v>36.342536591169221</v>
      </c>
      <c r="S38" s="136">
        <v>22.227501994801575</v>
      </c>
      <c r="T38" s="136">
        <v>12.181817624374645</v>
      </c>
      <c r="U38" s="136">
        <v>30.055454182912985</v>
      </c>
      <c r="V38" s="136">
        <v>3.1575105166076711</v>
      </c>
      <c r="W38" s="136">
        <v>85.554480989177364</v>
      </c>
      <c r="X38" s="136">
        <v>59.802707518942015</v>
      </c>
      <c r="Y38" s="136">
        <v>36.222891519448247</v>
      </c>
      <c r="Z38" s="136">
        <v>52.13487754143005</v>
      </c>
      <c r="AA38" s="136">
        <v>172.38918243504565</v>
      </c>
      <c r="AB38" s="136">
        <v>101.59442737826092</v>
      </c>
      <c r="AC38" s="136">
        <v>35.880847850794432</v>
      </c>
      <c r="AD38" s="136">
        <v>7.1393205202821326</v>
      </c>
      <c r="AE38" s="136">
        <v>88.985593072005955</v>
      </c>
      <c r="AF38" s="136">
        <v>61.100389807667476</v>
      </c>
      <c r="AG38" s="136">
        <v>56.261084402094944</v>
      </c>
      <c r="AH38" s="136">
        <v>371.91091846238646</v>
      </c>
      <c r="AI38" s="136">
        <v>253.64562368702167</v>
      </c>
      <c r="AJ38" s="136">
        <v>396.67153700192364</v>
      </c>
      <c r="AK38" s="136">
        <v>33.142700163626081</v>
      </c>
      <c r="AL38" s="136">
        <v>1944.2338824857391</v>
      </c>
      <c r="AM38" s="136">
        <v>162.96051859910887</v>
      </c>
      <c r="AN38" s="136">
        <v>84.303397361256714</v>
      </c>
      <c r="AO38" s="136">
        <v>33.529642837055015</v>
      </c>
      <c r="AP38" s="136">
        <v>869.09391564615396</v>
      </c>
      <c r="AQ38" s="136">
        <v>40.398236029712507</v>
      </c>
      <c r="AR38" s="136">
        <v>435.58722226039276</v>
      </c>
      <c r="AS38" s="136">
        <v>71.986249164261991</v>
      </c>
      <c r="AT38" s="136">
        <v>52.904162599090185</v>
      </c>
      <c r="AU38" s="136">
        <v>1.84183828497122</v>
      </c>
      <c r="AV38" s="136">
        <v>117.84607136424115</v>
      </c>
      <c r="AW38" s="136">
        <v>11.659055464627997</v>
      </c>
      <c r="AX38" s="136">
        <v>53.009451145581835</v>
      </c>
      <c r="AY38" s="136">
        <v>4.185490210661694</v>
      </c>
      <c r="AZ38" s="136">
        <v>29.73112553159363</v>
      </c>
      <c r="BA38" s="136">
        <v>8.1095496226575001</v>
      </c>
      <c r="BB38" s="136">
        <v>51.644672556161439</v>
      </c>
      <c r="BC38" s="136">
        <v>123.27620955602401</v>
      </c>
      <c r="BD38" s="136">
        <v>103.81429351904586</v>
      </c>
      <c r="BE38" s="136">
        <v>165.3878019405297</v>
      </c>
      <c r="BF38" s="136">
        <v>203.33952191398237</v>
      </c>
      <c r="BG38" s="136">
        <v>184.60568939075753</v>
      </c>
      <c r="BH38" s="136">
        <v>298.11064303948251</v>
      </c>
      <c r="BI38" s="136">
        <v>142.60142411387989</v>
      </c>
      <c r="BJ38" s="136">
        <v>11.046771817880774</v>
      </c>
      <c r="BK38" s="136">
        <v>465.11109817216777</v>
      </c>
      <c r="BL38" s="136">
        <v>545.53631548553858</v>
      </c>
      <c r="BM38" s="136">
        <v>25.298157178482629</v>
      </c>
      <c r="BN38" s="136">
        <v>1442.121662737625</v>
      </c>
      <c r="BO38" s="136">
        <v>7960.5432560540949</v>
      </c>
      <c r="BP38" s="136">
        <v>95.198109415075947</v>
      </c>
      <c r="BQ38" s="136">
        <v>85.820867392343672</v>
      </c>
      <c r="BR38" s="136">
        <v>0</v>
      </c>
      <c r="BS38" s="172">
        <f t="shared" si="0"/>
        <v>19222.53316584455</v>
      </c>
      <c r="BT38" s="136">
        <v>3574.4842883584884</v>
      </c>
      <c r="BU38" s="136">
        <v>8.0354287442094403</v>
      </c>
      <c r="BV38" s="136">
        <v>0</v>
      </c>
      <c r="BW38" s="136">
        <v>42748.770124905015</v>
      </c>
      <c r="BX38" s="136">
        <v>10058.129267741662</v>
      </c>
      <c r="BY38" s="136">
        <v>-376.9522755939355</v>
      </c>
      <c r="BZ38" s="176">
        <f t="shared" si="1"/>
        <v>56012.466834155442</v>
      </c>
      <c r="CA38" s="177">
        <f t="shared" si="2"/>
        <v>75235</v>
      </c>
      <c r="CB38" s="25"/>
      <c r="CC38" s="190">
        <f t="shared" si="3"/>
        <v>0</v>
      </c>
      <c r="CD38" s="15">
        <v>75235</v>
      </c>
    </row>
    <row r="39" spans="1:82" ht="13.5" customHeight="1">
      <c r="A39" s="158">
        <v>3300</v>
      </c>
      <c r="B39" s="159" t="s">
        <v>224</v>
      </c>
      <c r="C39" s="150">
        <v>95.436383286994172</v>
      </c>
      <c r="D39" s="136">
        <v>39.966559142033027</v>
      </c>
      <c r="E39" s="136">
        <v>86.068458081296043</v>
      </c>
      <c r="F39" s="136">
        <v>716.63051058952817</v>
      </c>
      <c r="G39" s="136">
        <v>3124.273111025755</v>
      </c>
      <c r="H39" s="136">
        <v>1811.5149710381579</v>
      </c>
      <c r="I39" s="136">
        <v>682.08806893255985</v>
      </c>
      <c r="J39" s="136">
        <v>1146.4765522957957</v>
      </c>
      <c r="K39" s="136">
        <v>428.9471318170493</v>
      </c>
      <c r="L39" s="136">
        <v>664.83171675144445</v>
      </c>
      <c r="M39" s="136">
        <v>392.83453747552886</v>
      </c>
      <c r="N39" s="136">
        <v>12.246211170684933</v>
      </c>
      <c r="O39" s="136">
        <v>145.40204387190977</v>
      </c>
      <c r="P39" s="136">
        <v>260.51521644395513</v>
      </c>
      <c r="Q39" s="136">
        <v>168.00887818288231</v>
      </c>
      <c r="R39" s="136">
        <v>626.94062933842167</v>
      </c>
      <c r="S39" s="136">
        <v>2981.9379356993882</v>
      </c>
      <c r="T39" s="136">
        <v>1057.7992866285701</v>
      </c>
      <c r="U39" s="136">
        <v>649.32289134885298</v>
      </c>
      <c r="V39" s="136">
        <v>778.11567184213118</v>
      </c>
      <c r="W39" s="136">
        <v>1193.0144013542654</v>
      </c>
      <c r="X39" s="136">
        <v>534.10181824714778</v>
      </c>
      <c r="Y39" s="136">
        <v>157.58951602086594</v>
      </c>
      <c r="Z39" s="136">
        <v>621.34196547341753</v>
      </c>
      <c r="AA39" s="136">
        <v>554.08427326788205</v>
      </c>
      <c r="AB39" s="136">
        <v>2308.7426463430029</v>
      </c>
      <c r="AC39" s="136">
        <v>8729.2100753895775</v>
      </c>
      <c r="AD39" s="136">
        <v>1976.8407436229065</v>
      </c>
      <c r="AE39" s="136">
        <v>777.38567082173427</v>
      </c>
      <c r="AF39" s="136">
        <v>82.037150716012761</v>
      </c>
      <c r="AG39" s="136">
        <v>457.0424876323213</v>
      </c>
      <c r="AH39" s="136">
        <v>1492.785152077365</v>
      </c>
      <c r="AI39" s="136">
        <v>220.83409157368845</v>
      </c>
      <c r="AJ39" s="136">
        <v>689.64750829230843</v>
      </c>
      <c r="AK39" s="136">
        <v>415.00635653924081</v>
      </c>
      <c r="AL39" s="136">
        <v>717.38181415157248</v>
      </c>
      <c r="AM39" s="136">
        <v>1070.5068713788146</v>
      </c>
      <c r="AN39" s="136">
        <v>1806.4236345856691</v>
      </c>
      <c r="AO39" s="136">
        <v>1187.0212162649423</v>
      </c>
      <c r="AP39" s="136">
        <v>1955.7051741405953</v>
      </c>
      <c r="AQ39" s="136">
        <v>736.37837158161983</v>
      </c>
      <c r="AR39" s="136">
        <v>4432.5416434658337</v>
      </c>
      <c r="AS39" s="136">
        <v>1318.835867433105</v>
      </c>
      <c r="AT39" s="136">
        <v>1781.7588025744521</v>
      </c>
      <c r="AU39" s="136">
        <v>768.30288874220594</v>
      </c>
      <c r="AV39" s="136">
        <v>3303.0505608122198</v>
      </c>
      <c r="AW39" s="136">
        <v>6.9315954408647835</v>
      </c>
      <c r="AX39" s="136">
        <v>292.14305630463627</v>
      </c>
      <c r="AY39" s="136">
        <v>404.20120547317254</v>
      </c>
      <c r="AZ39" s="136">
        <v>154.51559276666376</v>
      </c>
      <c r="BA39" s="136">
        <v>393.4195318760851</v>
      </c>
      <c r="BB39" s="136">
        <v>1214.6905231732178</v>
      </c>
      <c r="BC39" s="136">
        <v>293.19939605186704</v>
      </c>
      <c r="BD39" s="136">
        <v>155.7140850737517</v>
      </c>
      <c r="BE39" s="136">
        <v>871.75731324765991</v>
      </c>
      <c r="BF39" s="136">
        <v>175.38223816711445</v>
      </c>
      <c r="BG39" s="136">
        <v>151.89579101039686</v>
      </c>
      <c r="BH39" s="136">
        <v>956.81506598227736</v>
      </c>
      <c r="BI39" s="136">
        <v>919.13560584320646</v>
      </c>
      <c r="BJ39" s="136">
        <v>224.92546347273446</v>
      </c>
      <c r="BK39" s="136">
        <v>1063.2237625081643</v>
      </c>
      <c r="BL39" s="136">
        <v>152.31366525058155</v>
      </c>
      <c r="BM39" s="136">
        <v>1.5594432548001484</v>
      </c>
      <c r="BN39" s="136">
        <v>991.55291226782754</v>
      </c>
      <c r="BO39" s="136">
        <v>573.27607904315869</v>
      </c>
      <c r="BP39" s="136">
        <v>526.45696900269672</v>
      </c>
      <c r="BQ39" s="136">
        <v>569.65565618428366</v>
      </c>
      <c r="BR39" s="136">
        <v>0</v>
      </c>
      <c r="BS39" s="172">
        <f t="shared" si="0"/>
        <v>65249.692418860854</v>
      </c>
      <c r="BT39" s="136">
        <v>4025.77647147679</v>
      </c>
      <c r="BU39" s="136">
        <v>0.62168781621711067</v>
      </c>
      <c r="BV39" s="136">
        <v>0</v>
      </c>
      <c r="BW39" s="136">
        <v>754.34197830345477</v>
      </c>
      <c r="BX39" s="136">
        <v>9944.5121801657897</v>
      </c>
      <c r="BY39" s="136">
        <v>-6.9447366231213463</v>
      </c>
      <c r="BZ39" s="176">
        <f t="shared" si="1"/>
        <v>14718.30758113913</v>
      </c>
      <c r="CA39" s="177">
        <f t="shared" si="2"/>
        <v>79967.999999999985</v>
      </c>
      <c r="CB39" s="25"/>
      <c r="CC39" s="190">
        <f t="shared" si="3"/>
        <v>0</v>
      </c>
      <c r="CD39" s="15">
        <v>79968</v>
      </c>
    </row>
    <row r="40" spans="1:82" ht="13.5" customHeight="1">
      <c r="A40" s="158">
        <v>3500</v>
      </c>
      <c r="B40" s="159" t="s">
        <v>343</v>
      </c>
      <c r="C40" s="150">
        <v>8322.3217066609905</v>
      </c>
      <c r="D40" s="136">
        <v>4774.7879677663686</v>
      </c>
      <c r="E40" s="136">
        <v>420.71835476938668</v>
      </c>
      <c r="F40" s="136">
        <v>672.40346020916093</v>
      </c>
      <c r="G40" s="136">
        <v>385.99773329539983</v>
      </c>
      <c r="H40" s="136">
        <v>1271.2570941602819</v>
      </c>
      <c r="I40" s="136">
        <v>427.59193881778725</v>
      </c>
      <c r="J40" s="136">
        <v>1591.2920274931951</v>
      </c>
      <c r="K40" s="136">
        <v>99.013367740217944</v>
      </c>
      <c r="L40" s="136">
        <v>3167.7560611421063</v>
      </c>
      <c r="M40" s="136">
        <v>623.76545719407136</v>
      </c>
      <c r="N40" s="136">
        <v>49.006335050240047</v>
      </c>
      <c r="O40" s="136">
        <v>1306.9467704716783</v>
      </c>
      <c r="P40" s="136">
        <v>207.03510813470433</v>
      </c>
      <c r="Q40" s="136">
        <v>265.89428589132797</v>
      </c>
      <c r="R40" s="136">
        <v>932.42498840762039</v>
      </c>
      <c r="S40" s="136">
        <v>2076.3129243773037</v>
      </c>
      <c r="T40" s="136">
        <v>135.0120397896589</v>
      </c>
      <c r="U40" s="136">
        <v>42.820762433890053</v>
      </c>
      <c r="V40" s="136">
        <v>139.34705501248112</v>
      </c>
      <c r="W40" s="136">
        <v>4355.4529228944302</v>
      </c>
      <c r="X40" s="136">
        <v>664.52485863211712</v>
      </c>
      <c r="Y40" s="136">
        <v>208.77312113510271</v>
      </c>
      <c r="Z40" s="136">
        <v>297.30154709280788</v>
      </c>
      <c r="AA40" s="136">
        <v>2235.8995499900493</v>
      </c>
      <c r="AB40" s="136">
        <v>3407.1465823190047</v>
      </c>
      <c r="AC40" s="136">
        <v>3960.6192842808914</v>
      </c>
      <c r="AD40" s="136">
        <v>2596.5059880567305</v>
      </c>
      <c r="AE40" s="136">
        <v>1219.0581868515267</v>
      </c>
      <c r="AF40" s="136">
        <v>164.73032410911611</v>
      </c>
      <c r="AG40" s="136">
        <v>563.50585368975021</v>
      </c>
      <c r="AH40" s="136">
        <v>608.99578741200355</v>
      </c>
      <c r="AI40" s="136">
        <v>586.68597764204117</v>
      </c>
      <c r="AJ40" s="136">
        <v>1272.4554476296541</v>
      </c>
      <c r="AK40" s="136">
        <v>247.99200971606098</v>
      </c>
      <c r="AL40" s="136">
        <v>377.62967299072557</v>
      </c>
      <c r="AM40" s="136">
        <v>293.79422132203274</v>
      </c>
      <c r="AN40" s="136">
        <v>99492.551851211407</v>
      </c>
      <c r="AO40" s="136">
        <v>4197.9042534736573</v>
      </c>
      <c r="AP40" s="136">
        <v>620.36607926488978</v>
      </c>
      <c r="AQ40" s="136">
        <v>1742.9769748184112</v>
      </c>
      <c r="AR40" s="136">
        <v>22844.80530072279</v>
      </c>
      <c r="AS40" s="136">
        <v>1578.7528981151384</v>
      </c>
      <c r="AT40" s="136">
        <v>69.85053914843418</v>
      </c>
      <c r="AU40" s="136">
        <v>50.037902040736753</v>
      </c>
      <c r="AV40" s="136">
        <v>1413.2842571429337</v>
      </c>
      <c r="AW40" s="136">
        <v>1560.4964278256041</v>
      </c>
      <c r="AX40" s="136">
        <v>2218.1502166226051</v>
      </c>
      <c r="AY40" s="136">
        <v>129.72494238973522</v>
      </c>
      <c r="AZ40" s="136">
        <v>440.90193076940892</v>
      </c>
      <c r="BA40" s="136">
        <v>2010.9245801778004</v>
      </c>
      <c r="BB40" s="136">
        <v>778.05129070448641</v>
      </c>
      <c r="BC40" s="136">
        <v>2617.9066492020479</v>
      </c>
      <c r="BD40" s="136">
        <v>806.5280400971136</v>
      </c>
      <c r="BE40" s="136">
        <v>1433.2755481301929</v>
      </c>
      <c r="BF40" s="136">
        <v>349.86786811218747</v>
      </c>
      <c r="BG40" s="136">
        <v>261.92008740235337</v>
      </c>
      <c r="BH40" s="136">
        <v>211.52484641386113</v>
      </c>
      <c r="BI40" s="136">
        <v>8284.159146886077</v>
      </c>
      <c r="BJ40" s="136">
        <v>116.76496959974558</v>
      </c>
      <c r="BK40" s="136">
        <v>5657.7463949548737</v>
      </c>
      <c r="BL40" s="136">
        <v>1832.216646713543</v>
      </c>
      <c r="BM40" s="136">
        <v>2575.7975576428444</v>
      </c>
      <c r="BN40" s="136">
        <v>1212.310104755182</v>
      </c>
      <c r="BO40" s="136">
        <v>2019.402677319119</v>
      </c>
      <c r="BP40" s="136">
        <v>1192.2028811834857</v>
      </c>
      <c r="BQ40" s="136">
        <v>3280.1159562506391</v>
      </c>
      <c r="BR40" s="136">
        <v>0</v>
      </c>
      <c r="BS40" s="172">
        <f t="shared" si="0"/>
        <v>220973.29559367328</v>
      </c>
      <c r="BT40" s="136">
        <v>83.145424960086345</v>
      </c>
      <c r="BU40" s="136">
        <v>0</v>
      </c>
      <c r="BV40" s="136">
        <v>0</v>
      </c>
      <c r="BW40" s="136">
        <v>101796.66948006379</v>
      </c>
      <c r="BX40" s="136">
        <v>285.94657719338329</v>
      </c>
      <c r="BY40" s="136">
        <v>-5.7075890498396911E-2</v>
      </c>
      <c r="BZ40" s="176">
        <f t="shared" si="1"/>
        <v>102165.70440632677</v>
      </c>
      <c r="CA40" s="177">
        <f t="shared" si="2"/>
        <v>323139.00000000006</v>
      </c>
      <c r="CB40" s="25"/>
      <c r="CC40" s="190">
        <f t="shared" si="3"/>
        <v>0</v>
      </c>
      <c r="CD40" s="15">
        <v>323139</v>
      </c>
    </row>
    <row r="41" spans="1:82" ht="13.5" customHeight="1">
      <c r="A41" s="158">
        <v>3680</v>
      </c>
      <c r="B41" s="159" t="s">
        <v>344</v>
      </c>
      <c r="C41" s="150">
        <v>11.381268766247734</v>
      </c>
      <c r="D41" s="136">
        <v>2.6760219023765686</v>
      </c>
      <c r="E41" s="136">
        <v>1.478124619008147</v>
      </c>
      <c r="F41" s="136">
        <v>27.471675419281045</v>
      </c>
      <c r="G41" s="136">
        <v>76.40066784107367</v>
      </c>
      <c r="H41" s="136">
        <v>277.02420839979465</v>
      </c>
      <c r="I41" s="136">
        <v>58.217501341748267</v>
      </c>
      <c r="J41" s="136">
        <v>185.30563508335166</v>
      </c>
      <c r="K41" s="136">
        <v>57.98497089294753</v>
      </c>
      <c r="L41" s="136">
        <v>355.67994904379867</v>
      </c>
      <c r="M41" s="136">
        <v>498.09873268904562</v>
      </c>
      <c r="N41" s="136">
        <v>1.1532482616659694</v>
      </c>
      <c r="O41" s="136">
        <v>68.886944742840313</v>
      </c>
      <c r="P41" s="136">
        <v>30.048498176012515</v>
      </c>
      <c r="Q41" s="136">
        <v>25.258386724307698</v>
      </c>
      <c r="R41" s="136">
        <v>261.24590354547627</v>
      </c>
      <c r="S41" s="136">
        <v>342.50050366695513</v>
      </c>
      <c r="T41" s="136">
        <v>6.4456110390895933</v>
      </c>
      <c r="U41" s="136">
        <v>425.28973275298802</v>
      </c>
      <c r="V41" s="136">
        <v>33.489351265766217</v>
      </c>
      <c r="W41" s="136">
        <v>701.83638803530437</v>
      </c>
      <c r="X41" s="136">
        <v>472.58340814608681</v>
      </c>
      <c r="Y41" s="136">
        <v>142.98349033399015</v>
      </c>
      <c r="Z41" s="136">
        <v>84.168041164201199</v>
      </c>
      <c r="AA41" s="136">
        <v>535.44193411229344</v>
      </c>
      <c r="AB41" s="136">
        <v>692.50989090432915</v>
      </c>
      <c r="AC41" s="136">
        <v>4650.2623511101092</v>
      </c>
      <c r="AD41" s="136">
        <v>2359.2882057890079</v>
      </c>
      <c r="AE41" s="136">
        <v>175.02699430795241</v>
      </c>
      <c r="AF41" s="136">
        <v>19.436328725236862</v>
      </c>
      <c r="AG41" s="136">
        <v>59.448651416893945</v>
      </c>
      <c r="AH41" s="136">
        <v>86.925328407677341</v>
      </c>
      <c r="AI41" s="136">
        <v>126.90372853007884</v>
      </c>
      <c r="AJ41" s="136">
        <v>311.13335063549198</v>
      </c>
      <c r="AK41" s="136">
        <v>92.774583394598466</v>
      </c>
      <c r="AL41" s="136">
        <v>79.481083462849099</v>
      </c>
      <c r="AM41" s="136">
        <v>29.887826958914751</v>
      </c>
      <c r="AN41" s="136">
        <v>87.058501083639683</v>
      </c>
      <c r="AO41" s="136">
        <v>1062.8282149632801</v>
      </c>
      <c r="AP41" s="136">
        <v>277.76893099477871</v>
      </c>
      <c r="AQ41" s="136">
        <v>429.22517480670325</v>
      </c>
      <c r="AR41" s="136">
        <v>4259.4625416347926</v>
      </c>
      <c r="AS41" s="136">
        <v>343.84034402457604</v>
      </c>
      <c r="AT41" s="136">
        <v>9.7990615761619271</v>
      </c>
      <c r="AU41" s="136">
        <v>8.2088386392481496</v>
      </c>
      <c r="AV41" s="136">
        <v>809.70835575807735</v>
      </c>
      <c r="AW41" s="136">
        <v>445.90604816138392</v>
      </c>
      <c r="AX41" s="136">
        <v>1270.105989104977</v>
      </c>
      <c r="AY41" s="136">
        <v>25.682452433464125</v>
      </c>
      <c r="AZ41" s="136">
        <v>57.194158753000636</v>
      </c>
      <c r="BA41" s="136">
        <v>49.706891756639394</v>
      </c>
      <c r="BB41" s="136">
        <v>122.77371280687839</v>
      </c>
      <c r="BC41" s="136">
        <v>472.83328057418146</v>
      </c>
      <c r="BD41" s="136">
        <v>432.07577782578858</v>
      </c>
      <c r="BE41" s="136">
        <v>606.93457220083042</v>
      </c>
      <c r="BF41" s="136">
        <v>73.34093252956616</v>
      </c>
      <c r="BG41" s="136">
        <v>39.84562865163592</v>
      </c>
      <c r="BH41" s="136">
        <v>52.192805280213271</v>
      </c>
      <c r="BI41" s="136">
        <v>5778.1028801354096</v>
      </c>
      <c r="BJ41" s="136">
        <v>31.686472676761831</v>
      </c>
      <c r="BK41" s="136">
        <v>10415.422497355426</v>
      </c>
      <c r="BL41" s="136">
        <v>1380.5863116495937</v>
      </c>
      <c r="BM41" s="136">
        <v>276.14645259417517</v>
      </c>
      <c r="BN41" s="136">
        <v>1532.5540104012518</v>
      </c>
      <c r="BO41" s="136">
        <v>2211.0518696626123</v>
      </c>
      <c r="BP41" s="136">
        <v>124.75661039940351</v>
      </c>
      <c r="BQ41" s="136">
        <v>2031.3872310667425</v>
      </c>
      <c r="BR41" s="136">
        <v>0</v>
      </c>
      <c r="BS41" s="172">
        <f t="shared" si="0"/>
        <v>48084.315071109995</v>
      </c>
      <c r="BT41" s="136">
        <v>24.499727713904392</v>
      </c>
      <c r="BU41" s="136">
        <v>7.3502367723321957E-2</v>
      </c>
      <c r="BV41" s="136">
        <v>0</v>
      </c>
      <c r="BW41" s="136">
        <v>33932.463484191903</v>
      </c>
      <c r="BX41" s="136">
        <v>34.012498399200915</v>
      </c>
      <c r="BY41" s="136">
        <v>144.63571621729389</v>
      </c>
      <c r="BZ41" s="176">
        <f t="shared" si="1"/>
        <v>34135.684928890027</v>
      </c>
      <c r="CA41" s="177">
        <f t="shared" si="2"/>
        <v>82220.000000000029</v>
      </c>
      <c r="CB41" s="25"/>
      <c r="CC41" s="190">
        <f t="shared" si="3"/>
        <v>0</v>
      </c>
      <c r="CD41" s="15">
        <v>82220</v>
      </c>
    </row>
    <row r="42" spans="1:82" ht="13.5" customHeight="1">
      <c r="A42" s="158">
        <v>4180</v>
      </c>
      <c r="B42" s="159" t="s">
        <v>345</v>
      </c>
      <c r="C42" s="150">
        <v>104.44437799574996</v>
      </c>
      <c r="D42" s="136">
        <v>188.15897807636298</v>
      </c>
      <c r="E42" s="136">
        <v>12.143414890041383</v>
      </c>
      <c r="F42" s="136">
        <v>6.7017627372140076</v>
      </c>
      <c r="G42" s="136">
        <v>2129.101208535993</v>
      </c>
      <c r="H42" s="136">
        <v>1976.3194834801491</v>
      </c>
      <c r="I42" s="136">
        <v>297.80285436928972</v>
      </c>
      <c r="J42" s="136">
        <v>11.045395852650904</v>
      </c>
      <c r="K42" s="136">
        <v>8.5788605789760108</v>
      </c>
      <c r="L42" s="136">
        <v>26.166897952535678</v>
      </c>
      <c r="M42" s="136">
        <v>5.5606197568089755</v>
      </c>
      <c r="N42" s="136">
        <v>0.75902274957989357</v>
      </c>
      <c r="O42" s="136">
        <v>25.310311767371967</v>
      </c>
      <c r="P42" s="136">
        <v>4.4915832143744501</v>
      </c>
      <c r="Q42" s="136">
        <v>1.7472971478388195</v>
      </c>
      <c r="R42" s="136">
        <v>2.1934295799871522</v>
      </c>
      <c r="S42" s="136">
        <v>36.091911312718445</v>
      </c>
      <c r="T42" s="136">
        <v>20.367000673575603</v>
      </c>
      <c r="U42" s="136">
        <v>34.874292296526512</v>
      </c>
      <c r="V42" s="136">
        <v>30.07917462245269</v>
      </c>
      <c r="W42" s="136">
        <v>75.628418984323943</v>
      </c>
      <c r="X42" s="136">
        <v>8.4548561744338429</v>
      </c>
      <c r="Y42" s="136">
        <v>2.7737366600514859</v>
      </c>
      <c r="Z42" s="136">
        <v>5.1263300537431888</v>
      </c>
      <c r="AA42" s="136">
        <v>13.091309114397479</v>
      </c>
      <c r="AB42" s="136">
        <v>29.828421175259983</v>
      </c>
      <c r="AC42" s="136">
        <v>140.43834827194732</v>
      </c>
      <c r="AD42" s="136">
        <v>1994.8901051356263</v>
      </c>
      <c r="AE42" s="136">
        <v>68.820009743278234</v>
      </c>
      <c r="AF42" s="136">
        <v>84.541967434928125</v>
      </c>
      <c r="AG42" s="136">
        <v>13.95006035233205</v>
      </c>
      <c r="AH42" s="136">
        <v>78.407544094597867</v>
      </c>
      <c r="AI42" s="136">
        <v>276.34445370644016</v>
      </c>
      <c r="AJ42" s="136">
        <v>40.157532101050748</v>
      </c>
      <c r="AK42" s="136">
        <v>200.37671608506614</v>
      </c>
      <c r="AL42" s="136">
        <v>21.959668456322692</v>
      </c>
      <c r="AM42" s="136">
        <v>7.8919568344132518</v>
      </c>
      <c r="AN42" s="136">
        <v>22.624788709385037</v>
      </c>
      <c r="AO42" s="136">
        <v>4766.0306906555124</v>
      </c>
      <c r="AP42" s="136">
        <v>57477.2634570929</v>
      </c>
      <c r="AQ42" s="136">
        <v>536.31096736576444</v>
      </c>
      <c r="AR42" s="136">
        <v>1171.2009835395097</v>
      </c>
      <c r="AS42" s="136">
        <v>314.30678974258115</v>
      </c>
      <c r="AT42" s="136">
        <v>18.552863362230408</v>
      </c>
      <c r="AU42" s="136">
        <v>33.163819075288352</v>
      </c>
      <c r="AV42" s="136">
        <v>1570.8869325575381</v>
      </c>
      <c r="AW42" s="136">
        <v>302.02418424266477</v>
      </c>
      <c r="AX42" s="136">
        <v>546.24782075082248</v>
      </c>
      <c r="AY42" s="136">
        <v>15.626072307241316</v>
      </c>
      <c r="AZ42" s="136">
        <v>234.13783300165358</v>
      </c>
      <c r="BA42" s="136">
        <v>4200.0960474348749</v>
      </c>
      <c r="BB42" s="136">
        <v>902.15740920325459</v>
      </c>
      <c r="BC42" s="136">
        <v>1220.1516135991449</v>
      </c>
      <c r="BD42" s="136">
        <v>1941.8476114534442</v>
      </c>
      <c r="BE42" s="136">
        <v>323.1773465847736</v>
      </c>
      <c r="BF42" s="136">
        <v>688.46328545992083</v>
      </c>
      <c r="BG42" s="136">
        <v>17.059034158880834</v>
      </c>
      <c r="BH42" s="136">
        <v>213.38180308174933</v>
      </c>
      <c r="BI42" s="136">
        <v>3273.4101162197649</v>
      </c>
      <c r="BJ42" s="136">
        <v>14.27060069822555</v>
      </c>
      <c r="BK42" s="136">
        <v>15438.55786904944</v>
      </c>
      <c r="BL42" s="136">
        <v>1371.616008639854</v>
      </c>
      <c r="BM42" s="136">
        <v>457.95439778990584</v>
      </c>
      <c r="BN42" s="136">
        <v>3510.4327797308142</v>
      </c>
      <c r="BO42" s="136">
        <v>33.634583102037212</v>
      </c>
      <c r="BP42" s="136">
        <v>149.18486688792262</v>
      </c>
      <c r="BQ42" s="136">
        <v>352.21458555206641</v>
      </c>
      <c r="BR42" s="136">
        <v>0</v>
      </c>
      <c r="BS42" s="172">
        <f t="shared" si="0"/>
        <v>109100.60647301759</v>
      </c>
      <c r="BT42" s="136">
        <v>3991.5566844752116</v>
      </c>
      <c r="BU42" s="136">
        <v>0</v>
      </c>
      <c r="BV42" s="136">
        <v>0</v>
      </c>
      <c r="BW42" s="136">
        <v>963.46863162834723</v>
      </c>
      <c r="BX42" s="136">
        <v>438017.36821087886</v>
      </c>
      <c r="BY42" s="136">
        <v>0</v>
      </c>
      <c r="BZ42" s="176">
        <f t="shared" si="1"/>
        <v>442972.3935269824</v>
      </c>
      <c r="CA42" s="177">
        <f t="shared" si="2"/>
        <v>552073</v>
      </c>
      <c r="CB42" s="25"/>
      <c r="CC42" s="190">
        <f t="shared" si="3"/>
        <v>0</v>
      </c>
      <c r="CD42" s="15">
        <v>552073</v>
      </c>
    </row>
    <row r="43" spans="1:82" ht="13.5" customHeight="1">
      <c r="A43" s="158">
        <v>4500</v>
      </c>
      <c r="B43" s="159" t="s">
        <v>470</v>
      </c>
      <c r="C43" s="150">
        <v>1852.4350882779236</v>
      </c>
      <c r="D43" s="136">
        <v>894.09425271426369</v>
      </c>
      <c r="E43" s="136">
        <v>96.227228959282513</v>
      </c>
      <c r="F43" s="136">
        <v>112.91501891728439</v>
      </c>
      <c r="G43" s="136">
        <v>584.7738482725083</v>
      </c>
      <c r="H43" s="136">
        <v>1408.7585776192745</v>
      </c>
      <c r="I43" s="136">
        <v>143.02234678423454</v>
      </c>
      <c r="J43" s="136">
        <v>2094.2253724104044</v>
      </c>
      <c r="K43" s="136">
        <v>53.609507951188284</v>
      </c>
      <c r="L43" s="136">
        <v>2227.5330912054192</v>
      </c>
      <c r="M43" s="136">
        <v>531.61991683218127</v>
      </c>
      <c r="N43" s="136">
        <v>176.31404106206847</v>
      </c>
      <c r="O43" s="136">
        <v>380.25070510148976</v>
      </c>
      <c r="P43" s="136">
        <v>522.91807703364634</v>
      </c>
      <c r="Q43" s="136">
        <v>397.19625287478709</v>
      </c>
      <c r="R43" s="136">
        <v>175.31356223831665</v>
      </c>
      <c r="S43" s="136">
        <v>489.05578226683417</v>
      </c>
      <c r="T43" s="136">
        <v>125.2368551880341</v>
      </c>
      <c r="U43" s="136">
        <v>1725.5718351332296</v>
      </c>
      <c r="V43" s="136">
        <v>117.35957774214351</v>
      </c>
      <c r="W43" s="136">
        <v>786.25049170788168</v>
      </c>
      <c r="X43" s="136">
        <v>434.83442102330639</v>
      </c>
      <c r="Y43" s="136">
        <v>332.99229905721739</v>
      </c>
      <c r="Z43" s="136">
        <v>316.25139176353616</v>
      </c>
      <c r="AA43" s="136">
        <v>871.96071620322709</v>
      </c>
      <c r="AB43" s="136">
        <v>760.81401769461957</v>
      </c>
      <c r="AC43" s="136">
        <v>452.85327046389551</v>
      </c>
      <c r="AD43" s="136">
        <v>408.40412319815255</v>
      </c>
      <c r="AE43" s="136">
        <v>483.31424074083429</v>
      </c>
      <c r="AF43" s="136">
        <v>1430.4381236541053</v>
      </c>
      <c r="AG43" s="136">
        <v>534.13726032422881</v>
      </c>
      <c r="AH43" s="136">
        <v>3393.8392213866009</v>
      </c>
      <c r="AI43" s="136">
        <v>2975.429582612599</v>
      </c>
      <c r="AJ43" s="136">
        <v>950.10267096193024</v>
      </c>
      <c r="AK43" s="136">
        <v>217.50144595920187</v>
      </c>
      <c r="AL43" s="136">
        <v>559.22760266718171</v>
      </c>
      <c r="AM43" s="136">
        <v>622.09354082015307</v>
      </c>
      <c r="AN43" s="136">
        <v>777.82491238711975</v>
      </c>
      <c r="AO43" s="136">
        <v>886.45729709615796</v>
      </c>
      <c r="AP43" s="136">
        <v>3158.214165291849</v>
      </c>
      <c r="AQ43" s="136">
        <v>2332.9383617177559</v>
      </c>
      <c r="AR43" s="136">
        <v>5279.6013303272102</v>
      </c>
      <c r="AS43" s="136">
        <v>8816.4119902896346</v>
      </c>
      <c r="AT43" s="136">
        <v>39.806395905504139</v>
      </c>
      <c r="AU43" s="136">
        <v>123.35755264404177</v>
      </c>
      <c r="AV43" s="136">
        <v>542.30116201352507</v>
      </c>
      <c r="AW43" s="136">
        <v>93.004726436132927</v>
      </c>
      <c r="AX43" s="136">
        <v>2043.601217616191</v>
      </c>
      <c r="AY43" s="136">
        <v>98.766629754870678</v>
      </c>
      <c r="AZ43" s="136">
        <v>117.15084262269914</v>
      </c>
      <c r="BA43" s="136">
        <v>117.18991976970879</v>
      </c>
      <c r="BB43" s="136">
        <v>192.0634215802416</v>
      </c>
      <c r="BC43" s="136">
        <v>366.8086070367608</v>
      </c>
      <c r="BD43" s="136">
        <v>189.90177588452184</v>
      </c>
      <c r="BE43" s="136">
        <v>170.89948750437966</v>
      </c>
      <c r="BF43" s="136">
        <v>221.84469039551857</v>
      </c>
      <c r="BG43" s="136">
        <v>284.13317583636052</v>
      </c>
      <c r="BH43" s="136">
        <v>1022.1841173460861</v>
      </c>
      <c r="BI43" s="136">
        <v>500.39083915596507</v>
      </c>
      <c r="BJ43" s="136">
        <v>201.27301199385164</v>
      </c>
      <c r="BK43" s="136">
        <v>2386.9871082233676</v>
      </c>
      <c r="BL43" s="136">
        <v>737.02713556307481</v>
      </c>
      <c r="BM43" s="136">
        <v>123.19131251778616</v>
      </c>
      <c r="BN43" s="136">
        <v>1614.4277262739752</v>
      </c>
      <c r="BO43" s="136">
        <v>2237.1286324819839</v>
      </c>
      <c r="BP43" s="136">
        <v>101.04530328798589</v>
      </c>
      <c r="BQ43" s="136">
        <v>417.31258733574111</v>
      </c>
      <c r="BR43" s="136">
        <v>0</v>
      </c>
      <c r="BS43" s="172">
        <f t="shared" si="0"/>
        <v>64832.120795113187</v>
      </c>
      <c r="BT43" s="136">
        <v>8364.3511927282834</v>
      </c>
      <c r="BU43" s="136">
        <v>170.86584157479945</v>
      </c>
      <c r="BV43" s="136">
        <v>0</v>
      </c>
      <c r="BW43" s="136">
        <v>94822.968973813156</v>
      </c>
      <c r="BX43" s="136">
        <v>6504.3543538929116</v>
      </c>
      <c r="BY43" s="136">
        <v>398.33884287765858</v>
      </c>
      <c r="BZ43" s="176">
        <f t="shared" si="1"/>
        <v>110260.87920488681</v>
      </c>
      <c r="CA43" s="177">
        <f t="shared" si="2"/>
        <v>175093</v>
      </c>
      <c r="CB43" s="25"/>
      <c r="CC43" s="190">
        <f t="shared" si="3"/>
        <v>0</v>
      </c>
      <c r="CD43" s="15">
        <v>175093</v>
      </c>
    </row>
    <row r="44" spans="1:82" ht="13.5" customHeight="1">
      <c r="A44" s="158">
        <v>4680</v>
      </c>
      <c r="B44" s="159" t="s">
        <v>444</v>
      </c>
      <c r="C44" s="150">
        <v>18203.930573101308</v>
      </c>
      <c r="D44" s="136">
        <v>9748.6522005216248</v>
      </c>
      <c r="E44" s="136">
        <v>852.07313684702831</v>
      </c>
      <c r="F44" s="136">
        <v>656.90384165961382</v>
      </c>
      <c r="G44" s="136">
        <v>5118.8227376390569</v>
      </c>
      <c r="H44" s="136">
        <v>2751.9923735103084</v>
      </c>
      <c r="I44" s="136">
        <v>708.66461248849487</v>
      </c>
      <c r="J44" s="136">
        <v>31979.946026490914</v>
      </c>
      <c r="K44" s="136">
        <v>791.91044958549799</v>
      </c>
      <c r="L44" s="136">
        <v>31062.117060537868</v>
      </c>
      <c r="M44" s="136">
        <v>5826.371247823794</v>
      </c>
      <c r="N44" s="136">
        <v>2056.879850563831</v>
      </c>
      <c r="O44" s="136">
        <v>4605.2141005797403</v>
      </c>
      <c r="P44" s="136">
        <v>6293.5966097006167</v>
      </c>
      <c r="Q44" s="136">
        <v>5147.8490681374269</v>
      </c>
      <c r="R44" s="136">
        <v>2263.1119811869403</v>
      </c>
      <c r="S44" s="136">
        <v>7421.694336068148</v>
      </c>
      <c r="T44" s="136">
        <v>1509.5506822466948</v>
      </c>
      <c r="U44" s="136">
        <v>21409.427331654781</v>
      </c>
      <c r="V44" s="136">
        <v>1975.6659078870593</v>
      </c>
      <c r="W44" s="136">
        <v>9532.9920986546167</v>
      </c>
      <c r="X44" s="136">
        <v>5892.6962218231283</v>
      </c>
      <c r="Y44" s="136">
        <v>3804.1278280382744</v>
      </c>
      <c r="Z44" s="136">
        <v>4711.5773669785667</v>
      </c>
      <c r="AA44" s="136">
        <v>8637.4892828806642</v>
      </c>
      <c r="AB44" s="136">
        <v>6065.7355486713614</v>
      </c>
      <c r="AC44" s="136">
        <v>7039.7706715122231</v>
      </c>
      <c r="AD44" s="136">
        <v>4375.111483924723</v>
      </c>
      <c r="AE44" s="136">
        <v>6617.3332473559358</v>
      </c>
      <c r="AF44" s="136">
        <v>10380.700774639839</v>
      </c>
      <c r="AG44" s="136">
        <v>6503.3562136427863</v>
      </c>
      <c r="AH44" s="136">
        <v>11588.432530470816</v>
      </c>
      <c r="AI44" s="136">
        <v>17065.224926833307</v>
      </c>
      <c r="AJ44" s="136">
        <v>7334.3368098403362</v>
      </c>
      <c r="AK44" s="136">
        <v>2524.25057111366</v>
      </c>
      <c r="AL44" s="136">
        <v>6258.217063508564</v>
      </c>
      <c r="AM44" s="136">
        <v>6062.9656953171843</v>
      </c>
      <c r="AN44" s="136">
        <v>4382.8233803182857</v>
      </c>
      <c r="AO44" s="136">
        <v>1275.5960203129514</v>
      </c>
      <c r="AP44" s="136">
        <v>29957.027741442056</v>
      </c>
      <c r="AQ44" s="136">
        <v>6101.9832410976032</v>
      </c>
      <c r="AR44" s="136">
        <v>22081.115857395991</v>
      </c>
      <c r="AS44" s="136">
        <v>13960.974762295322</v>
      </c>
      <c r="AT44" s="136">
        <v>444.12477231717179</v>
      </c>
      <c r="AU44" s="136">
        <v>1138.0634704631877</v>
      </c>
      <c r="AV44" s="136">
        <v>1290.0311155952538</v>
      </c>
      <c r="AW44" s="136">
        <v>1101.7991780355935</v>
      </c>
      <c r="AX44" s="136">
        <v>22938.626942027509</v>
      </c>
      <c r="AY44" s="136">
        <v>1384.6396423079323</v>
      </c>
      <c r="AZ44" s="136">
        <v>1218.1855011578466</v>
      </c>
      <c r="BA44" s="136">
        <v>4540.4883335940849</v>
      </c>
      <c r="BB44" s="136">
        <v>2933.591831570639</v>
      </c>
      <c r="BC44" s="136">
        <v>3598.3935761173639</v>
      </c>
      <c r="BD44" s="136">
        <v>1893.0614994679236</v>
      </c>
      <c r="BE44" s="136">
        <v>2591.5803159383436</v>
      </c>
      <c r="BF44" s="136">
        <v>1543.6695330858679</v>
      </c>
      <c r="BG44" s="136">
        <v>3136.6997376295453</v>
      </c>
      <c r="BH44" s="136">
        <v>1076.6911102046815</v>
      </c>
      <c r="BI44" s="136">
        <v>5573.0737540739165</v>
      </c>
      <c r="BJ44" s="136">
        <v>425.81306183991506</v>
      </c>
      <c r="BK44" s="136">
        <v>7034.7999034091717</v>
      </c>
      <c r="BL44" s="136">
        <v>4875.9755931769232</v>
      </c>
      <c r="BM44" s="136">
        <v>1560.1883709689923</v>
      </c>
      <c r="BN44" s="136">
        <v>6769.9568546456831</v>
      </c>
      <c r="BO44" s="136">
        <v>17550.308869731922</v>
      </c>
      <c r="BP44" s="136">
        <v>706.80425038609292</v>
      </c>
      <c r="BQ44" s="136">
        <v>4414.7754251389224</v>
      </c>
      <c r="BR44" s="136">
        <v>0</v>
      </c>
      <c r="BS44" s="172">
        <f t="shared" si="0"/>
        <v>462279.55610918358</v>
      </c>
      <c r="BT44" s="136">
        <v>88887.318596513956</v>
      </c>
      <c r="BU44" s="136">
        <v>2235.9230039596273</v>
      </c>
      <c r="BV44" s="136">
        <v>1.8443218812622637</v>
      </c>
      <c r="BW44" s="136">
        <v>488985.26391284104</v>
      </c>
      <c r="BX44" s="136">
        <v>72663.143215059754</v>
      </c>
      <c r="BY44" s="136">
        <v>5525.9508405607803</v>
      </c>
      <c r="BZ44" s="176">
        <f t="shared" si="1"/>
        <v>658299.44389081653</v>
      </c>
      <c r="CA44" s="177">
        <f t="shared" si="2"/>
        <v>1120579</v>
      </c>
      <c r="CB44" s="25"/>
      <c r="CC44" s="190">
        <f t="shared" si="3"/>
        <v>0</v>
      </c>
      <c r="CD44" s="15">
        <v>1120579</v>
      </c>
    </row>
    <row r="45" spans="1:82" ht="13.5" customHeight="1">
      <c r="A45" s="158">
        <v>4900</v>
      </c>
      <c r="B45" s="159" t="s">
        <v>346</v>
      </c>
      <c r="C45" s="150">
        <v>7301.7954294862611</v>
      </c>
      <c r="D45" s="136">
        <v>2197.8526026776667</v>
      </c>
      <c r="E45" s="136">
        <v>760.18871969127827</v>
      </c>
      <c r="F45" s="136">
        <v>914.43709359405477</v>
      </c>
      <c r="G45" s="136">
        <v>6473.4382838036581</v>
      </c>
      <c r="H45" s="136">
        <v>3550.4785200517913</v>
      </c>
      <c r="I45" s="136">
        <v>785.90112954670042</v>
      </c>
      <c r="J45" s="136">
        <v>13090.922950375831</v>
      </c>
      <c r="K45" s="136">
        <v>3166.6045839649273</v>
      </c>
      <c r="L45" s="136">
        <v>18990.276114614539</v>
      </c>
      <c r="M45" s="136">
        <v>3877.6407676393542</v>
      </c>
      <c r="N45" s="136">
        <v>300.94179771913144</v>
      </c>
      <c r="O45" s="136">
        <v>1283.1131462135804</v>
      </c>
      <c r="P45" s="136">
        <v>1043.4136408457703</v>
      </c>
      <c r="Q45" s="136">
        <v>1208.3779591045161</v>
      </c>
      <c r="R45" s="136">
        <v>1569.1787283655685</v>
      </c>
      <c r="S45" s="136">
        <v>4159.5997614654916</v>
      </c>
      <c r="T45" s="136">
        <v>363.24649599024417</v>
      </c>
      <c r="U45" s="136">
        <v>5349.1427874274568</v>
      </c>
      <c r="V45" s="136">
        <v>2462.2603295974736</v>
      </c>
      <c r="W45" s="136">
        <v>7158.9149180116774</v>
      </c>
      <c r="X45" s="136">
        <v>2651.5298633573011</v>
      </c>
      <c r="Y45" s="136">
        <v>1989.410075926369</v>
      </c>
      <c r="Z45" s="136">
        <v>3368.0947029678168</v>
      </c>
      <c r="AA45" s="136">
        <v>3911.8891099887633</v>
      </c>
      <c r="AB45" s="136">
        <v>3429.1755043352605</v>
      </c>
      <c r="AC45" s="136">
        <v>7059.043885387423</v>
      </c>
      <c r="AD45" s="136">
        <v>1524.121605643363</v>
      </c>
      <c r="AE45" s="136">
        <v>3207.3257359405329</v>
      </c>
      <c r="AF45" s="136">
        <v>2218.2993682285423</v>
      </c>
      <c r="AG45" s="136">
        <v>1895.5790521292261</v>
      </c>
      <c r="AH45" s="136">
        <v>2927.4510991755151</v>
      </c>
      <c r="AI45" s="136">
        <v>5762.3457524259429</v>
      </c>
      <c r="AJ45" s="136">
        <v>2534.2136526361292</v>
      </c>
      <c r="AK45" s="136">
        <v>776.97527684302008</v>
      </c>
      <c r="AL45" s="136">
        <v>1815.3830604600657</v>
      </c>
      <c r="AM45" s="136">
        <v>696.27382883223515</v>
      </c>
      <c r="AN45" s="136">
        <v>4863.1837830034183</v>
      </c>
      <c r="AO45" s="136">
        <v>503.89855236909239</v>
      </c>
      <c r="AP45" s="136">
        <v>5232.4722481679746</v>
      </c>
      <c r="AQ45" s="136">
        <v>1831.366301503979</v>
      </c>
      <c r="AR45" s="136">
        <v>45693.79336141231</v>
      </c>
      <c r="AS45" s="136">
        <v>42852.510336371903</v>
      </c>
      <c r="AT45" s="136">
        <v>289.84151945957336</v>
      </c>
      <c r="AU45" s="136">
        <v>347.97921517638849</v>
      </c>
      <c r="AV45" s="136">
        <v>5691.5000527962329</v>
      </c>
      <c r="AW45" s="136">
        <v>159.52051002299936</v>
      </c>
      <c r="AX45" s="136">
        <v>2928.3311213042157</v>
      </c>
      <c r="AY45" s="136">
        <v>433.24971634184453</v>
      </c>
      <c r="AZ45" s="136">
        <v>501.35194313349041</v>
      </c>
      <c r="BA45" s="136">
        <v>643.17390611547489</v>
      </c>
      <c r="BB45" s="136">
        <v>779.05720324825757</v>
      </c>
      <c r="BC45" s="136">
        <v>2072.0831253904253</v>
      </c>
      <c r="BD45" s="136">
        <v>361.71640556356806</v>
      </c>
      <c r="BE45" s="136">
        <v>1279.8751427552188</v>
      </c>
      <c r="BF45" s="136">
        <v>1038.3177327152573</v>
      </c>
      <c r="BG45" s="136">
        <v>445.88777420941079</v>
      </c>
      <c r="BH45" s="136">
        <v>596.23817389674775</v>
      </c>
      <c r="BI45" s="136">
        <v>897.16055107531417</v>
      </c>
      <c r="BJ45" s="136">
        <v>146.55204681845723</v>
      </c>
      <c r="BK45" s="136">
        <v>4088.7646986706241</v>
      </c>
      <c r="BL45" s="136">
        <v>2338.1262462600239</v>
      </c>
      <c r="BM45" s="136">
        <v>1558.3637890081793</v>
      </c>
      <c r="BN45" s="136">
        <v>1493.9968230811508</v>
      </c>
      <c r="BO45" s="136">
        <v>609.06947822939321</v>
      </c>
      <c r="BP45" s="136">
        <v>325.65439292939328</v>
      </c>
      <c r="BQ45" s="136">
        <v>2457.0994717545473</v>
      </c>
      <c r="BR45" s="136">
        <v>0</v>
      </c>
      <c r="BS45" s="172">
        <f t="shared" si="0"/>
        <v>264234.97295724932</v>
      </c>
      <c r="BT45" s="136">
        <v>16394.575789307022</v>
      </c>
      <c r="BU45" s="136">
        <v>86.427317453946827</v>
      </c>
      <c r="BV45" s="136">
        <v>0</v>
      </c>
      <c r="BW45" s="136">
        <v>113081.08416383568</v>
      </c>
      <c r="BX45" s="136">
        <v>4749.5516190170138</v>
      </c>
      <c r="BY45" s="136">
        <v>266.38815313698211</v>
      </c>
      <c r="BZ45" s="176">
        <f t="shared" si="1"/>
        <v>134578.02704275062</v>
      </c>
      <c r="CA45" s="177">
        <f t="shared" si="2"/>
        <v>398812.99999999994</v>
      </c>
      <c r="CB45" s="25"/>
      <c r="CC45" s="190">
        <f t="shared" si="3"/>
        <v>0</v>
      </c>
      <c r="CD45" s="15">
        <v>398813</v>
      </c>
    </row>
    <row r="46" spans="1:82" ht="13.5" customHeight="1">
      <c r="A46" s="158">
        <v>5000</v>
      </c>
      <c r="B46" s="159" t="s">
        <v>239</v>
      </c>
      <c r="C46" s="150">
        <v>39.599040982779449</v>
      </c>
      <c r="D46" s="136">
        <v>30.09856997672512</v>
      </c>
      <c r="E46" s="136">
        <v>2.6266279214194923</v>
      </c>
      <c r="F46" s="136">
        <v>2.618930938836586</v>
      </c>
      <c r="G46" s="136">
        <v>6014.8201197664166</v>
      </c>
      <c r="H46" s="136">
        <v>6.4783139077304579</v>
      </c>
      <c r="I46" s="136">
        <v>12.472812039953903</v>
      </c>
      <c r="J46" s="136">
        <v>1216.0551658718266</v>
      </c>
      <c r="K46" s="136">
        <v>99.661841264256239</v>
      </c>
      <c r="L46" s="136">
        <v>527.15265866699531</v>
      </c>
      <c r="M46" s="136">
        <v>15.84780747044741</v>
      </c>
      <c r="N46" s="136">
        <v>4.1181195274986528</v>
      </c>
      <c r="O46" s="136">
        <v>17.132219432679811</v>
      </c>
      <c r="P46" s="136">
        <v>18.475327124955761</v>
      </c>
      <c r="Q46" s="136">
        <v>10.88726940824597</v>
      </c>
      <c r="R46" s="136">
        <v>168.82107209959781</v>
      </c>
      <c r="S46" s="136">
        <v>1369.343261103741</v>
      </c>
      <c r="T46" s="136">
        <v>15.171352226312248</v>
      </c>
      <c r="U46" s="136">
        <v>104.65057792370526</v>
      </c>
      <c r="V46" s="136">
        <v>38.200483058661924</v>
      </c>
      <c r="W46" s="136">
        <v>681.46932440865135</v>
      </c>
      <c r="X46" s="136">
        <v>23.123809827022804</v>
      </c>
      <c r="Y46" s="136">
        <v>44.624995897434154</v>
      </c>
      <c r="Z46" s="136">
        <v>7.2989159814475446</v>
      </c>
      <c r="AA46" s="136">
        <v>60.574215510640215</v>
      </c>
      <c r="AB46" s="136">
        <v>117.6412396727482</v>
      </c>
      <c r="AC46" s="136">
        <v>363.52824766229702</v>
      </c>
      <c r="AD46" s="136">
        <v>30.463725156963044</v>
      </c>
      <c r="AE46" s="136">
        <v>45.774182111338668</v>
      </c>
      <c r="AF46" s="136">
        <v>47.496225913338485</v>
      </c>
      <c r="AG46" s="136">
        <v>46.544815657710977</v>
      </c>
      <c r="AH46" s="136">
        <v>252.33893581470122</v>
      </c>
      <c r="AI46" s="136">
        <v>200.75023446046552</v>
      </c>
      <c r="AJ46" s="136">
        <v>86.908697885825944</v>
      </c>
      <c r="AK46" s="136">
        <v>92.403976999421545</v>
      </c>
      <c r="AL46" s="136">
        <v>11.197929529148793</v>
      </c>
      <c r="AM46" s="136">
        <v>19.817338901844529</v>
      </c>
      <c r="AN46" s="136">
        <v>15.554546373390069</v>
      </c>
      <c r="AO46" s="136">
        <v>4.0166238843686077</v>
      </c>
      <c r="AP46" s="136">
        <v>85.517672974706116</v>
      </c>
      <c r="AQ46" s="136">
        <v>17.678311209890602</v>
      </c>
      <c r="AR46" s="136">
        <v>974.70259879530681</v>
      </c>
      <c r="AS46" s="136">
        <v>662.50589059636843</v>
      </c>
      <c r="AT46" s="136">
        <v>942.95599821434223</v>
      </c>
      <c r="AU46" s="136">
        <v>3.9833102469049964</v>
      </c>
      <c r="AV46" s="136">
        <v>56.879689970612795</v>
      </c>
      <c r="AW46" s="136">
        <v>4.3314784641663611</v>
      </c>
      <c r="AX46" s="136">
        <v>66.838330821957712</v>
      </c>
      <c r="AY46" s="136">
        <v>1.4199863751050905</v>
      </c>
      <c r="AZ46" s="136">
        <v>3.4840198169047314</v>
      </c>
      <c r="BA46" s="136">
        <v>6.151740695132812</v>
      </c>
      <c r="BB46" s="136">
        <v>19.783957621638621</v>
      </c>
      <c r="BC46" s="136">
        <v>14.744819241865354</v>
      </c>
      <c r="BD46" s="136">
        <v>9.2603459579590854</v>
      </c>
      <c r="BE46" s="136">
        <v>15.016799498328057</v>
      </c>
      <c r="BF46" s="136">
        <v>5.186446770938737</v>
      </c>
      <c r="BG46" s="136">
        <v>4.408552763276024</v>
      </c>
      <c r="BH46" s="136">
        <v>3.7238773362192821</v>
      </c>
      <c r="BI46" s="136">
        <v>239.9459032302253</v>
      </c>
      <c r="BJ46" s="136">
        <v>1.6806517557727789</v>
      </c>
      <c r="BK46" s="136">
        <v>14.005095995236326</v>
      </c>
      <c r="BL46" s="136">
        <v>5.49399130487103</v>
      </c>
      <c r="BM46" s="136">
        <v>12.044599615744389</v>
      </c>
      <c r="BN46" s="136">
        <v>7.1296768830325945</v>
      </c>
      <c r="BO46" s="136">
        <v>19.320231021176085</v>
      </c>
      <c r="BP46" s="136">
        <v>9.824059890063868</v>
      </c>
      <c r="BQ46" s="136">
        <v>13.549348792711285</v>
      </c>
      <c r="BR46" s="136">
        <v>0</v>
      </c>
      <c r="BS46" s="172">
        <f t="shared" si="0"/>
        <v>15087.326938222008</v>
      </c>
      <c r="BT46" s="136">
        <v>5852.1698619087128</v>
      </c>
      <c r="BU46" s="136">
        <v>1.9803675880944054</v>
      </c>
      <c r="BV46" s="136">
        <v>0</v>
      </c>
      <c r="BW46" s="136">
        <v>1986.1463328335033</v>
      </c>
      <c r="BX46" s="136">
        <v>108.4040401687185</v>
      </c>
      <c r="BY46" s="136">
        <v>5.9724592789673325</v>
      </c>
      <c r="BZ46" s="176">
        <f t="shared" si="1"/>
        <v>7954.6730617779967</v>
      </c>
      <c r="CA46" s="177">
        <f t="shared" si="2"/>
        <v>23042.000000000004</v>
      </c>
      <c r="CB46" s="25"/>
      <c r="CC46" s="190">
        <f t="shared" si="3"/>
        <v>0</v>
      </c>
      <c r="CD46" s="15">
        <v>23042</v>
      </c>
    </row>
    <row r="47" spans="1:82" ht="13.5" customHeight="1">
      <c r="A47" s="158">
        <v>5100</v>
      </c>
      <c r="B47" s="159" t="s">
        <v>241</v>
      </c>
      <c r="C47" s="150">
        <v>0.7990532669202639</v>
      </c>
      <c r="D47" s="136">
        <v>1.443955478443818E-2</v>
      </c>
      <c r="E47" s="136">
        <v>1.5836669790560896</v>
      </c>
      <c r="F47" s="136">
        <v>3.1838363064372515</v>
      </c>
      <c r="G47" s="136">
        <v>2233.7213652963205</v>
      </c>
      <c r="H47" s="136">
        <v>14.193181798826418</v>
      </c>
      <c r="I47" s="136">
        <v>26.652112690130462</v>
      </c>
      <c r="J47" s="136">
        <v>281.00853600974682</v>
      </c>
      <c r="K47" s="136">
        <v>6.5657007927753694</v>
      </c>
      <c r="L47" s="136">
        <v>241.49937327496994</v>
      </c>
      <c r="M47" s="136">
        <v>40.851482869578781</v>
      </c>
      <c r="N47" s="136">
        <v>19.611217216314373</v>
      </c>
      <c r="O47" s="136">
        <v>27.322520590836518</v>
      </c>
      <c r="P47" s="136">
        <v>31.392047492900655</v>
      </c>
      <c r="Q47" s="136">
        <v>44.045633143719193</v>
      </c>
      <c r="R47" s="136">
        <v>47.832557330716483</v>
      </c>
      <c r="S47" s="136">
        <v>96.658070521172831</v>
      </c>
      <c r="T47" s="136">
        <v>14.988109478665413</v>
      </c>
      <c r="U47" s="136">
        <v>40.359785840212979</v>
      </c>
      <c r="V47" s="136">
        <v>5.9729268799185062</v>
      </c>
      <c r="W47" s="136">
        <v>264.9353971287079</v>
      </c>
      <c r="X47" s="136">
        <v>280.40282687549524</v>
      </c>
      <c r="Y47" s="136">
        <v>11.368271568459486</v>
      </c>
      <c r="Z47" s="136">
        <v>127.40858922293631</v>
      </c>
      <c r="AA47" s="136">
        <v>43.297397548619898</v>
      </c>
      <c r="AB47" s="136">
        <v>102.16068047382677</v>
      </c>
      <c r="AC47" s="136">
        <v>93.104242004267206</v>
      </c>
      <c r="AD47" s="136">
        <v>12.549693807091943</v>
      </c>
      <c r="AE47" s="136">
        <v>48.356506890037529</v>
      </c>
      <c r="AF47" s="136">
        <v>234.43860203244239</v>
      </c>
      <c r="AG47" s="136">
        <v>144.25546938825704</v>
      </c>
      <c r="AH47" s="136">
        <v>177.3701431941312</v>
      </c>
      <c r="AI47" s="136">
        <v>220.18353642739694</v>
      </c>
      <c r="AJ47" s="136">
        <v>91.310170084066428</v>
      </c>
      <c r="AK47" s="136">
        <v>47.099513457096499</v>
      </c>
      <c r="AL47" s="136">
        <v>33.444720772375575</v>
      </c>
      <c r="AM47" s="136">
        <v>72.917505390115949</v>
      </c>
      <c r="AN47" s="136">
        <v>528.98697274878543</v>
      </c>
      <c r="AO47" s="136">
        <v>44.58814784490594</v>
      </c>
      <c r="AP47" s="136">
        <v>926.79588030920149</v>
      </c>
      <c r="AQ47" s="136">
        <v>195.09444012143493</v>
      </c>
      <c r="AR47" s="136">
        <v>3175.7569603483944</v>
      </c>
      <c r="AS47" s="136">
        <v>202.62404661731856</v>
      </c>
      <c r="AT47" s="136">
        <v>85.4754503713704</v>
      </c>
      <c r="AU47" s="136">
        <v>12.776601096561686</v>
      </c>
      <c r="AV47" s="136">
        <v>716.74798812672236</v>
      </c>
      <c r="AW47" s="136">
        <v>67.135472436237421</v>
      </c>
      <c r="AX47" s="136">
        <v>64.579261166822448</v>
      </c>
      <c r="AY47" s="136">
        <v>12.951938547515578</v>
      </c>
      <c r="AZ47" s="136">
        <v>142.76181315829393</v>
      </c>
      <c r="BA47" s="136">
        <v>154.00668186792214</v>
      </c>
      <c r="BB47" s="136">
        <v>661.76746376462086</v>
      </c>
      <c r="BC47" s="136">
        <v>1955.7044157211626</v>
      </c>
      <c r="BD47" s="136">
        <v>61.593475699767389</v>
      </c>
      <c r="BE47" s="136">
        <v>848.28966343839443</v>
      </c>
      <c r="BF47" s="136">
        <v>251.5913341019278</v>
      </c>
      <c r="BG47" s="136">
        <v>548.83822618250827</v>
      </c>
      <c r="BH47" s="136">
        <v>84.822661739291107</v>
      </c>
      <c r="BI47" s="136">
        <v>305.04012607709581</v>
      </c>
      <c r="BJ47" s="136">
        <v>22.538514957018105</v>
      </c>
      <c r="BK47" s="136">
        <v>1037.9844848966254</v>
      </c>
      <c r="BL47" s="136">
        <v>307.43786699748875</v>
      </c>
      <c r="BM47" s="136">
        <v>1902.2029143276959</v>
      </c>
      <c r="BN47" s="136">
        <v>343.80313866979537</v>
      </c>
      <c r="BO47" s="136">
        <v>6.1739410671176396</v>
      </c>
      <c r="BP47" s="136">
        <v>90.362573022739198</v>
      </c>
      <c r="BQ47" s="136">
        <v>6697.2625784774473</v>
      </c>
      <c r="BR47" s="136">
        <v>0</v>
      </c>
      <c r="BS47" s="172">
        <f t="shared" si="0"/>
        <v>26638.553917501507</v>
      </c>
      <c r="BT47" s="136">
        <v>7922.3153352442387</v>
      </c>
      <c r="BU47" s="136">
        <v>0</v>
      </c>
      <c r="BV47" s="136">
        <v>0</v>
      </c>
      <c r="BW47" s="136">
        <v>10246.13074725425</v>
      </c>
      <c r="BX47" s="136">
        <v>0</v>
      </c>
      <c r="BY47" s="136">
        <v>0</v>
      </c>
      <c r="BZ47" s="176">
        <f t="shared" si="1"/>
        <v>18168.446082498489</v>
      </c>
      <c r="CA47" s="177">
        <f t="shared" si="2"/>
        <v>44807</v>
      </c>
      <c r="CB47" s="25"/>
      <c r="CC47" s="190">
        <f t="shared" si="3"/>
        <v>0</v>
      </c>
      <c r="CD47" s="15">
        <v>44807</v>
      </c>
    </row>
    <row r="48" spans="1:82" ht="13.5" customHeight="1">
      <c r="A48" s="158">
        <v>5280</v>
      </c>
      <c r="B48" s="159" t="s">
        <v>347</v>
      </c>
      <c r="C48" s="150">
        <v>1107.9184592497895</v>
      </c>
      <c r="D48" s="136">
        <v>52.933002602507585</v>
      </c>
      <c r="E48" s="136">
        <v>257.14626568629308</v>
      </c>
      <c r="F48" s="136">
        <v>27.349134875196857</v>
      </c>
      <c r="G48" s="136">
        <v>4686.6102125470734</v>
      </c>
      <c r="H48" s="136">
        <v>2866.9839802184501</v>
      </c>
      <c r="I48" s="136">
        <v>452.80385627866917</v>
      </c>
      <c r="J48" s="136">
        <v>3107.0229349299648</v>
      </c>
      <c r="K48" s="136">
        <v>1445.7770519748153</v>
      </c>
      <c r="L48" s="136">
        <v>3760.1617075725976</v>
      </c>
      <c r="M48" s="136">
        <v>1966.5524108356005</v>
      </c>
      <c r="N48" s="136">
        <v>30.641868031916037</v>
      </c>
      <c r="O48" s="136">
        <v>174.61652944671729</v>
      </c>
      <c r="P48" s="136">
        <v>117.45429441372909</v>
      </c>
      <c r="Q48" s="136">
        <v>178.89888886735415</v>
      </c>
      <c r="R48" s="136">
        <v>283.73475648011953</v>
      </c>
      <c r="S48" s="136">
        <v>1642.1459896596841</v>
      </c>
      <c r="T48" s="136">
        <v>168.06458930454548</v>
      </c>
      <c r="U48" s="136">
        <v>806.82535930921802</v>
      </c>
      <c r="V48" s="136">
        <v>889.0108890732597</v>
      </c>
      <c r="W48" s="136">
        <v>1113.257936641327</v>
      </c>
      <c r="X48" s="136">
        <v>890.82117857010746</v>
      </c>
      <c r="Y48" s="136">
        <v>427.18671636589437</v>
      </c>
      <c r="Z48" s="136">
        <v>680.8835827877441</v>
      </c>
      <c r="AA48" s="136">
        <v>289.31440296781273</v>
      </c>
      <c r="AB48" s="136">
        <v>340.57668331832537</v>
      </c>
      <c r="AC48" s="136">
        <v>3106.1402952294848</v>
      </c>
      <c r="AD48" s="136">
        <v>156.20922846522785</v>
      </c>
      <c r="AE48" s="136">
        <v>882.11670569505645</v>
      </c>
      <c r="AF48" s="136">
        <v>721.70491713105605</v>
      </c>
      <c r="AG48" s="136">
        <v>872.2227522554258</v>
      </c>
      <c r="AH48" s="136">
        <v>355.5519179469556</v>
      </c>
      <c r="AI48" s="136">
        <v>3918.4568760030152</v>
      </c>
      <c r="AJ48" s="136">
        <v>725.23241056441384</v>
      </c>
      <c r="AK48" s="136">
        <v>362.96563680085995</v>
      </c>
      <c r="AL48" s="136">
        <v>382.41126891648429</v>
      </c>
      <c r="AM48" s="136">
        <v>230.43508277468658</v>
      </c>
      <c r="AN48" s="136">
        <v>774.37580676153982</v>
      </c>
      <c r="AO48" s="136">
        <v>26.804417061908257</v>
      </c>
      <c r="AP48" s="136">
        <v>632.62343068233542</v>
      </c>
      <c r="AQ48" s="136">
        <v>760.14163619367207</v>
      </c>
      <c r="AR48" s="136">
        <v>16732.40212451114</v>
      </c>
      <c r="AS48" s="136">
        <v>8818.4796611742058</v>
      </c>
      <c r="AT48" s="136">
        <v>2554.2877259555776</v>
      </c>
      <c r="AU48" s="136">
        <v>5204.6767744283388</v>
      </c>
      <c r="AV48" s="136">
        <v>5321.3038306095841</v>
      </c>
      <c r="AW48" s="136">
        <v>72.489292570349647</v>
      </c>
      <c r="AX48" s="136">
        <v>329.11155962131346</v>
      </c>
      <c r="AY48" s="136">
        <v>57.169971758480791</v>
      </c>
      <c r="AZ48" s="136">
        <v>87.265573527705257</v>
      </c>
      <c r="BA48" s="136">
        <v>571.8186952231639</v>
      </c>
      <c r="BB48" s="136">
        <v>184.3056449379385</v>
      </c>
      <c r="BC48" s="136">
        <v>4048.862530779626</v>
      </c>
      <c r="BD48" s="136">
        <v>236.53593148612163</v>
      </c>
      <c r="BE48" s="136">
        <v>685.7336913041338</v>
      </c>
      <c r="BF48" s="136">
        <v>220.75360015513613</v>
      </c>
      <c r="BG48" s="136">
        <v>295.98412461922845</v>
      </c>
      <c r="BH48" s="136">
        <v>240.00140222157742</v>
      </c>
      <c r="BI48" s="136">
        <v>830.30806828764946</v>
      </c>
      <c r="BJ48" s="136">
        <v>78.82886781967845</v>
      </c>
      <c r="BK48" s="136">
        <v>3809.8784585504491</v>
      </c>
      <c r="BL48" s="136">
        <v>316.7778785868241</v>
      </c>
      <c r="BM48" s="136">
        <v>504.52398663054242</v>
      </c>
      <c r="BN48" s="136">
        <v>409.72992124968545</v>
      </c>
      <c r="BO48" s="136">
        <v>347.99326262029905</v>
      </c>
      <c r="BP48" s="136">
        <v>80.785762316186094</v>
      </c>
      <c r="BQ48" s="136">
        <v>1440.9903091148585</v>
      </c>
      <c r="BR48" s="136">
        <v>0</v>
      </c>
      <c r="BS48" s="172">
        <f t="shared" si="0"/>
        <v>95153.083714550667</v>
      </c>
      <c r="BT48" s="136">
        <v>11537.709462581561</v>
      </c>
      <c r="BU48" s="136">
        <v>0.46408524093508746</v>
      </c>
      <c r="BV48" s="136">
        <v>0</v>
      </c>
      <c r="BW48" s="136">
        <v>32128.472576938206</v>
      </c>
      <c r="BX48" s="136">
        <v>23.019765348106212</v>
      </c>
      <c r="BY48" s="136">
        <v>1.2503953405679888</v>
      </c>
      <c r="BZ48" s="176">
        <f t="shared" si="1"/>
        <v>43690.916285449377</v>
      </c>
      <c r="CA48" s="177">
        <f t="shared" si="2"/>
        <v>138844.00000000006</v>
      </c>
      <c r="CB48" s="25"/>
      <c r="CC48" s="190">
        <f t="shared" si="3"/>
        <v>0</v>
      </c>
      <c r="CD48" s="15">
        <v>138844</v>
      </c>
    </row>
    <row r="49" spans="1:82" ht="13.5" customHeight="1">
      <c r="A49" s="158">
        <v>5500</v>
      </c>
      <c r="B49" s="159" t="s">
        <v>348</v>
      </c>
      <c r="C49" s="150">
        <v>3.9050786232332881</v>
      </c>
      <c r="D49" s="136">
        <v>1.5514716302713962</v>
      </c>
      <c r="E49" s="136">
        <v>1.8771322091470222</v>
      </c>
      <c r="F49" s="136">
        <v>7.1741629379202081</v>
      </c>
      <c r="G49" s="136">
        <v>210.74622529045939</v>
      </c>
      <c r="H49" s="136">
        <v>67.163076680636138</v>
      </c>
      <c r="I49" s="136">
        <v>10.716682044433767</v>
      </c>
      <c r="J49" s="136">
        <v>227.67910180904715</v>
      </c>
      <c r="K49" s="136">
        <v>17.920117017559729</v>
      </c>
      <c r="L49" s="136">
        <v>219.43675594989094</v>
      </c>
      <c r="M49" s="136">
        <v>37.897085255962622</v>
      </c>
      <c r="N49" s="136">
        <v>18.41042982975592</v>
      </c>
      <c r="O49" s="136">
        <v>19.008706610441465</v>
      </c>
      <c r="P49" s="136">
        <v>16.181640027478892</v>
      </c>
      <c r="Q49" s="136">
        <v>20.625889131417903</v>
      </c>
      <c r="R49" s="136">
        <v>6.50135171180432</v>
      </c>
      <c r="S49" s="136">
        <v>63.864636266822608</v>
      </c>
      <c r="T49" s="136">
        <v>6.415248854987138</v>
      </c>
      <c r="U49" s="136">
        <v>24.615064897997822</v>
      </c>
      <c r="V49" s="136">
        <v>11.919559351247656</v>
      </c>
      <c r="W49" s="136">
        <v>99.104338913164867</v>
      </c>
      <c r="X49" s="136">
        <v>109.65635579067676</v>
      </c>
      <c r="Y49" s="136">
        <v>28.055876652639281</v>
      </c>
      <c r="Z49" s="136">
        <v>149.90819558994579</v>
      </c>
      <c r="AA49" s="136">
        <v>78.911553540309953</v>
      </c>
      <c r="AB49" s="136">
        <v>57.525704493732988</v>
      </c>
      <c r="AC49" s="136">
        <v>146.23028284162018</v>
      </c>
      <c r="AD49" s="136">
        <v>33.264569681531647</v>
      </c>
      <c r="AE49" s="136">
        <v>115.66066101963173</v>
      </c>
      <c r="AF49" s="136">
        <v>112.04892540688677</v>
      </c>
      <c r="AG49" s="136">
        <v>84.517204668065446</v>
      </c>
      <c r="AH49" s="136">
        <v>210.01119329342575</v>
      </c>
      <c r="AI49" s="136">
        <v>94.195991429767972</v>
      </c>
      <c r="AJ49" s="136">
        <v>69.690601202345917</v>
      </c>
      <c r="AK49" s="136">
        <v>44.61088299416042</v>
      </c>
      <c r="AL49" s="136">
        <v>81.96860404177248</v>
      </c>
      <c r="AM49" s="136">
        <v>53.429076224260008</v>
      </c>
      <c r="AN49" s="136">
        <v>175.74852903191726</v>
      </c>
      <c r="AO49" s="136">
        <v>9.7622439431928001</v>
      </c>
      <c r="AP49" s="136">
        <v>700.69981689800136</v>
      </c>
      <c r="AQ49" s="136">
        <v>260.37567706060014</v>
      </c>
      <c r="AR49" s="136">
        <v>2207.7467581577707</v>
      </c>
      <c r="AS49" s="136">
        <v>144.10419562703441</v>
      </c>
      <c r="AT49" s="136">
        <v>3.2052892173613698</v>
      </c>
      <c r="AU49" s="136">
        <v>48.457240135198312</v>
      </c>
      <c r="AV49" s="136">
        <v>154.50529847170819</v>
      </c>
      <c r="AW49" s="136">
        <v>1.4257066251952439</v>
      </c>
      <c r="AX49" s="136">
        <v>31.093054104359705</v>
      </c>
      <c r="AY49" s="136">
        <v>41.942015852811984</v>
      </c>
      <c r="AZ49" s="136">
        <v>100.18800031364147</v>
      </c>
      <c r="BA49" s="136">
        <v>64.71909257365003</v>
      </c>
      <c r="BB49" s="136">
        <v>375.69615235393593</v>
      </c>
      <c r="BC49" s="136">
        <v>679.8490648533807</v>
      </c>
      <c r="BD49" s="136">
        <v>43.23541720715231</v>
      </c>
      <c r="BE49" s="136">
        <v>239.42148045007676</v>
      </c>
      <c r="BF49" s="136">
        <v>184.67419242115818</v>
      </c>
      <c r="BG49" s="136">
        <v>108.15571314084063</v>
      </c>
      <c r="BH49" s="136">
        <v>103.49617584504276</v>
      </c>
      <c r="BI49" s="136">
        <v>118.49250778585112</v>
      </c>
      <c r="BJ49" s="136">
        <v>29.527518950974425</v>
      </c>
      <c r="BK49" s="136">
        <v>1383.3697262268429</v>
      </c>
      <c r="BL49" s="136">
        <v>155.61746038910184</v>
      </c>
      <c r="BM49" s="136">
        <v>255.25661841346226</v>
      </c>
      <c r="BN49" s="136">
        <v>224.17118395638829</v>
      </c>
      <c r="BO49" s="136">
        <v>4.6397083301818141</v>
      </c>
      <c r="BP49" s="136">
        <v>96.507720883706099</v>
      </c>
      <c r="BQ49" s="136">
        <v>4241.3971460052944</v>
      </c>
      <c r="BR49" s="136">
        <v>0</v>
      </c>
      <c r="BS49" s="172">
        <f t="shared" si="0"/>
        <v>14749.88013914029</v>
      </c>
      <c r="BT49" s="136">
        <v>6880.8148364930239</v>
      </c>
      <c r="BU49" s="136">
        <v>0.22152094600839575</v>
      </c>
      <c r="BV49" s="136">
        <v>0</v>
      </c>
      <c r="BW49" s="136">
        <v>6147.103334311013</v>
      </c>
      <c r="BX49" s="136">
        <v>8.4294907263632002</v>
      </c>
      <c r="BY49" s="136">
        <v>0.55067838330314267</v>
      </c>
      <c r="BZ49" s="176">
        <f t="shared" si="1"/>
        <v>13037.119860859711</v>
      </c>
      <c r="CA49" s="177">
        <f t="shared" si="2"/>
        <v>27787</v>
      </c>
      <c r="CB49" s="25"/>
      <c r="CC49" s="190">
        <f t="shared" si="3"/>
        <v>0</v>
      </c>
      <c r="CD49" s="15">
        <v>27787</v>
      </c>
    </row>
    <row r="50" spans="1:82" ht="13.5" customHeight="1">
      <c r="A50" s="158">
        <v>5600</v>
      </c>
      <c r="B50" s="159" t="s">
        <v>349</v>
      </c>
      <c r="C50" s="150">
        <v>5.5215861331061031</v>
      </c>
      <c r="D50" s="136">
        <v>1.3464099066209527</v>
      </c>
      <c r="E50" s="136">
        <v>2.3161992685259509</v>
      </c>
      <c r="F50" s="136">
        <v>2.3428333402852246</v>
      </c>
      <c r="G50" s="136">
        <v>283.49075758624508</v>
      </c>
      <c r="H50" s="136">
        <v>12.226311012827548</v>
      </c>
      <c r="I50" s="136">
        <v>7.5565378417073372</v>
      </c>
      <c r="J50" s="136">
        <v>10.939290499839242</v>
      </c>
      <c r="K50" s="136">
        <v>2.6959849538066041</v>
      </c>
      <c r="L50" s="136">
        <v>142.59406612421719</v>
      </c>
      <c r="M50" s="136">
        <v>4.2730331901933845</v>
      </c>
      <c r="N50" s="136">
        <v>0.61067755261524814</v>
      </c>
      <c r="O50" s="136">
        <v>10.881431683022996</v>
      </c>
      <c r="P50" s="136">
        <v>4.9799846577048426</v>
      </c>
      <c r="Q50" s="136">
        <v>1.4983884670246588</v>
      </c>
      <c r="R50" s="136">
        <v>1.3768761181538147</v>
      </c>
      <c r="S50" s="136">
        <v>10.327924186304198</v>
      </c>
      <c r="T50" s="136">
        <v>13.029572937601911</v>
      </c>
      <c r="U50" s="136">
        <v>6.3302631960940872</v>
      </c>
      <c r="V50" s="136">
        <v>3.4671400865803905</v>
      </c>
      <c r="W50" s="136">
        <v>101.27868223802251</v>
      </c>
      <c r="X50" s="136">
        <v>120.51552744404563</v>
      </c>
      <c r="Y50" s="136">
        <v>2.7860913678128956</v>
      </c>
      <c r="Z50" s="136">
        <v>277.53128273883465</v>
      </c>
      <c r="AA50" s="136">
        <v>18.923312940909536</v>
      </c>
      <c r="AB50" s="136">
        <v>3.7600630425342145</v>
      </c>
      <c r="AC50" s="136">
        <v>34.582867702694493</v>
      </c>
      <c r="AD50" s="136">
        <v>59.338059354386047</v>
      </c>
      <c r="AE50" s="136">
        <v>29.293417869008287</v>
      </c>
      <c r="AF50" s="136">
        <v>6.2397623472662227</v>
      </c>
      <c r="AG50" s="136">
        <v>2.6495791368307025</v>
      </c>
      <c r="AH50" s="136">
        <v>96.654446640465068</v>
      </c>
      <c r="AI50" s="136">
        <v>402.22056524878485</v>
      </c>
      <c r="AJ50" s="136">
        <v>17.962463552367741</v>
      </c>
      <c r="AK50" s="136">
        <v>3.9741469475226161</v>
      </c>
      <c r="AL50" s="136">
        <v>3.4434565498752914</v>
      </c>
      <c r="AM50" s="136">
        <v>91.201900733351962</v>
      </c>
      <c r="AN50" s="136">
        <v>307.75357569086788</v>
      </c>
      <c r="AO50" s="136">
        <v>12.371834572825254</v>
      </c>
      <c r="AP50" s="136">
        <v>27.892243213735004</v>
      </c>
      <c r="AQ50" s="136">
        <v>167.17621254516737</v>
      </c>
      <c r="AR50" s="136">
        <v>845.1796358571238</v>
      </c>
      <c r="AS50" s="136">
        <v>43.327122603327389</v>
      </c>
      <c r="AT50" s="136">
        <v>6.6589331159057883</v>
      </c>
      <c r="AU50" s="136">
        <v>789.17528781733495</v>
      </c>
      <c r="AV50" s="136">
        <v>60.949519893300526</v>
      </c>
      <c r="AW50" s="136">
        <v>246.78001105795221</v>
      </c>
      <c r="AX50" s="136">
        <v>43.048250003302208</v>
      </c>
      <c r="AY50" s="136">
        <v>4.9078677857081541</v>
      </c>
      <c r="AZ50" s="136">
        <v>676.29244735239831</v>
      </c>
      <c r="BA50" s="136">
        <v>82.529907908617076</v>
      </c>
      <c r="BB50" s="136">
        <v>45.179153028864647</v>
      </c>
      <c r="BC50" s="136">
        <v>2652.5911773514613</v>
      </c>
      <c r="BD50" s="136">
        <v>76.049981524613145</v>
      </c>
      <c r="BE50" s="136">
        <v>1420.051935925014</v>
      </c>
      <c r="BF50" s="136">
        <v>10.687025466408839</v>
      </c>
      <c r="BG50" s="136">
        <v>244.54479048974477</v>
      </c>
      <c r="BH50" s="136">
        <v>16.798181515573869</v>
      </c>
      <c r="BI50" s="136">
        <v>1589.0489521603297</v>
      </c>
      <c r="BJ50" s="136">
        <v>6.7392946980128201</v>
      </c>
      <c r="BK50" s="136">
        <v>10034.773756353963</v>
      </c>
      <c r="BL50" s="136">
        <v>1760.9785822133974</v>
      </c>
      <c r="BM50" s="136">
        <v>264.57104203244234</v>
      </c>
      <c r="BN50" s="136">
        <v>4477.5935063239558</v>
      </c>
      <c r="BO50" s="136">
        <v>4109.535335030132</v>
      </c>
      <c r="BP50" s="136">
        <v>62.94363113739275</v>
      </c>
      <c r="BQ50" s="136">
        <v>8593.9442040844751</v>
      </c>
      <c r="BR50" s="136">
        <v>0</v>
      </c>
      <c r="BS50" s="172">
        <f t="shared" si="0"/>
        <v>40480.234293350535</v>
      </c>
      <c r="BT50" s="136">
        <v>5123.2418819964496</v>
      </c>
      <c r="BU50" s="136">
        <v>0.18757822041033509</v>
      </c>
      <c r="BV50" s="136">
        <v>0</v>
      </c>
      <c r="BW50" s="136">
        <v>231326.73207097684</v>
      </c>
      <c r="BX50" s="136">
        <v>7.1378752118398072</v>
      </c>
      <c r="BY50" s="136">
        <v>0.46630024392604824</v>
      </c>
      <c r="BZ50" s="176">
        <f t="shared" si="1"/>
        <v>236457.76570664946</v>
      </c>
      <c r="CA50" s="177">
        <f t="shared" si="2"/>
        <v>276938</v>
      </c>
      <c r="CB50" s="25"/>
      <c r="CC50" s="190">
        <f t="shared" si="3"/>
        <v>0</v>
      </c>
      <c r="CD50" s="15">
        <v>276938</v>
      </c>
    </row>
    <row r="51" spans="1:82" ht="13.5" customHeight="1">
      <c r="A51" s="158">
        <v>5800</v>
      </c>
      <c r="B51" s="159" t="s">
        <v>350</v>
      </c>
      <c r="C51" s="150">
        <v>1.8545227507548161</v>
      </c>
      <c r="D51" s="136">
        <v>0.83466652093245552</v>
      </c>
      <c r="E51" s="136">
        <v>0.1749696918100267</v>
      </c>
      <c r="F51" s="136">
        <v>8.2352692570525604E-2</v>
      </c>
      <c r="G51" s="136">
        <v>1.0858355073052393</v>
      </c>
      <c r="H51" s="136">
        <v>0.93653192770216986</v>
      </c>
      <c r="I51" s="136">
        <v>0.24059099427042871</v>
      </c>
      <c r="J51" s="136">
        <v>5.6900318123008775</v>
      </c>
      <c r="K51" s="136">
        <v>0.68504534197594813</v>
      </c>
      <c r="L51" s="136">
        <v>6.1787406179058113</v>
      </c>
      <c r="M51" s="136">
        <v>10.449438870765428</v>
      </c>
      <c r="N51" s="136">
        <v>0.21763649909869798</v>
      </c>
      <c r="O51" s="136">
        <v>1.2269643838477517</v>
      </c>
      <c r="P51" s="136">
        <v>1.4223599539919218</v>
      </c>
      <c r="Q51" s="136">
        <v>0.77241116823752032</v>
      </c>
      <c r="R51" s="136">
        <v>1.0949794039893588</v>
      </c>
      <c r="S51" s="136">
        <v>6.410566003864524</v>
      </c>
      <c r="T51" s="136">
        <v>45.213642817687692</v>
      </c>
      <c r="U51" s="136">
        <v>2.1406188633340602</v>
      </c>
      <c r="V51" s="136">
        <v>0.7751714053201213</v>
      </c>
      <c r="W51" s="136">
        <v>120.71319509536715</v>
      </c>
      <c r="X51" s="136">
        <v>1.5246472424194579</v>
      </c>
      <c r="Y51" s="136">
        <v>0.57730803440538347</v>
      </c>
      <c r="Z51" s="136">
        <v>1.1819354213173374</v>
      </c>
      <c r="AA51" s="136">
        <v>2.2636570350976566</v>
      </c>
      <c r="AB51" s="136">
        <v>1.0584801275830376</v>
      </c>
      <c r="AC51" s="136">
        <v>1.6660341477612146</v>
      </c>
      <c r="AD51" s="136">
        <v>0.49086630491097338</v>
      </c>
      <c r="AE51" s="136">
        <v>1.691400708868275</v>
      </c>
      <c r="AF51" s="136">
        <v>9.6073272728205268</v>
      </c>
      <c r="AG51" s="136">
        <v>1.0921239826434739</v>
      </c>
      <c r="AH51" s="136">
        <v>2.030054183361671</v>
      </c>
      <c r="AI51" s="136">
        <v>2.6703054565689994</v>
      </c>
      <c r="AJ51" s="136">
        <v>3.9170114990403886</v>
      </c>
      <c r="AK51" s="136">
        <v>0.49293592675860354</v>
      </c>
      <c r="AL51" s="136">
        <v>1.8915567859330766</v>
      </c>
      <c r="AM51" s="136">
        <v>13.476209663115004</v>
      </c>
      <c r="AN51" s="136">
        <v>95.409346254823319</v>
      </c>
      <c r="AO51" s="136">
        <v>5.1665782524241637</v>
      </c>
      <c r="AP51" s="136">
        <v>5.217070888437763</v>
      </c>
      <c r="AQ51" s="136">
        <v>8.9837906483805021</v>
      </c>
      <c r="AR51" s="136">
        <v>542.3646499777775</v>
      </c>
      <c r="AS51" s="136">
        <v>4.9243989865775655</v>
      </c>
      <c r="AT51" s="136">
        <v>0.13969365993037741</v>
      </c>
      <c r="AU51" s="136">
        <v>1.7191377514002841</v>
      </c>
      <c r="AV51" s="136">
        <v>5.7968482874733329</v>
      </c>
      <c r="AW51" s="136">
        <v>49.466646191692064</v>
      </c>
      <c r="AX51" s="136">
        <v>11.622104461888306</v>
      </c>
      <c r="AY51" s="136">
        <v>65.628466071082457</v>
      </c>
      <c r="AZ51" s="136">
        <v>11.799917505131475</v>
      </c>
      <c r="BA51" s="136">
        <v>115.50574823592737</v>
      </c>
      <c r="BB51" s="136">
        <v>27.02152634651614</v>
      </c>
      <c r="BC51" s="136">
        <v>1111.9594221687271</v>
      </c>
      <c r="BD51" s="136">
        <v>50.498870010431325</v>
      </c>
      <c r="BE51" s="136">
        <v>259.76669792490054</v>
      </c>
      <c r="BF51" s="136">
        <v>105.27672002199311</v>
      </c>
      <c r="BG51" s="136">
        <v>1515.641441804745</v>
      </c>
      <c r="BH51" s="136">
        <v>19.402380409653684</v>
      </c>
      <c r="BI51" s="136">
        <v>64.405373214174261</v>
      </c>
      <c r="BJ51" s="136">
        <v>0.41472470306669007</v>
      </c>
      <c r="BK51" s="136">
        <v>857.51911507253237</v>
      </c>
      <c r="BL51" s="136">
        <v>2143.315720665345</v>
      </c>
      <c r="BM51" s="136">
        <v>1188.0234577489107</v>
      </c>
      <c r="BN51" s="136">
        <v>29.682735443272918</v>
      </c>
      <c r="BO51" s="136">
        <v>116.18406934011148</v>
      </c>
      <c r="BP51" s="136">
        <v>18.841944474572696</v>
      </c>
      <c r="BQ51" s="136">
        <v>125.21513698124788</v>
      </c>
      <c r="BR51" s="136">
        <v>0</v>
      </c>
      <c r="BS51" s="172">
        <f t="shared" si="0"/>
        <v>8810.7458596187844</v>
      </c>
      <c r="BT51" s="136">
        <v>787.10402169682345</v>
      </c>
      <c r="BU51" s="136">
        <v>0.16614070950629681</v>
      </c>
      <c r="BV51" s="136">
        <v>0</v>
      </c>
      <c r="BW51" s="136">
        <v>8374.5676681836903</v>
      </c>
      <c r="BX51" s="136">
        <v>26.930345906070592</v>
      </c>
      <c r="BY51" s="136">
        <v>-96.514036114876248</v>
      </c>
      <c r="BZ51" s="176">
        <f t="shared" si="1"/>
        <v>9092.2541403812138</v>
      </c>
      <c r="CA51" s="177">
        <f t="shared" si="2"/>
        <v>17903</v>
      </c>
      <c r="CB51" s="25"/>
      <c r="CC51" s="190">
        <f t="shared" si="3"/>
        <v>0</v>
      </c>
      <c r="CD51" s="15">
        <v>17903</v>
      </c>
    </row>
    <row r="52" spans="1:82" ht="13.5" customHeight="1">
      <c r="A52" s="158">
        <v>5980</v>
      </c>
      <c r="B52" s="159" t="s">
        <v>351</v>
      </c>
      <c r="C52" s="150">
        <v>1.3227617810730339</v>
      </c>
      <c r="D52" s="136">
        <v>0.68598072792907605</v>
      </c>
      <c r="E52" s="136">
        <v>6.3094157836053599E-2</v>
      </c>
      <c r="F52" s="136">
        <v>4.8529371424891214E-2</v>
      </c>
      <c r="G52" s="136">
        <v>0.41617312592968092</v>
      </c>
      <c r="H52" s="136">
        <v>0.19391421543758161</v>
      </c>
      <c r="I52" s="136">
        <v>5.1553668719982612E-2</v>
      </c>
      <c r="J52" s="136">
        <v>2.3146275611683182</v>
      </c>
      <c r="K52" s="136">
        <v>8.042825818145484E-2</v>
      </c>
      <c r="L52" s="136">
        <v>2.2125133359366749</v>
      </c>
      <c r="M52" s="136">
        <v>0.42180682224753568</v>
      </c>
      <c r="N52" s="136">
        <v>0.15740152948387329</v>
      </c>
      <c r="O52" s="136">
        <v>0.40633717116155654</v>
      </c>
      <c r="P52" s="136">
        <v>0.54556205336189922</v>
      </c>
      <c r="Q52" s="136">
        <v>0.40183375160362217</v>
      </c>
      <c r="R52" s="136">
        <v>0.17236039754145052</v>
      </c>
      <c r="S52" s="136">
        <v>0.56427531559703459</v>
      </c>
      <c r="T52" s="136">
        <v>0.11473180609712166</v>
      </c>
      <c r="U52" s="136">
        <v>1.4634438558976808</v>
      </c>
      <c r="V52" s="136">
        <v>0.16645864576594474</v>
      </c>
      <c r="W52" s="136">
        <v>0.73369169031633663</v>
      </c>
      <c r="X52" s="136">
        <v>0.45020198560892499</v>
      </c>
      <c r="Y52" s="136">
        <v>0.30946808463058778</v>
      </c>
      <c r="Z52" s="136">
        <v>0.36912628978729184</v>
      </c>
      <c r="AA52" s="136">
        <v>0.72350256297986648</v>
      </c>
      <c r="AB52" s="136">
        <v>0.47045171542003106</v>
      </c>
      <c r="AC52" s="136">
        <v>0.53486936394273388</v>
      </c>
      <c r="AD52" s="136">
        <v>0.31684693247765527</v>
      </c>
      <c r="AE52" s="136">
        <v>0.53838117786219919</v>
      </c>
      <c r="AF52" s="136">
        <v>0.79893923409199918</v>
      </c>
      <c r="AG52" s="136">
        <v>0.49931186740691058</v>
      </c>
      <c r="AH52" s="136">
        <v>0.89229548212646093</v>
      </c>
      <c r="AI52" s="136">
        <v>1.2848302735709722</v>
      </c>
      <c r="AJ52" s="136">
        <v>0.58597411127529986</v>
      </c>
      <c r="AK52" s="136">
        <v>0.19657042203655634</v>
      </c>
      <c r="AL52" s="136">
        <v>0.50829641426322603</v>
      </c>
      <c r="AM52" s="136">
        <v>0.45260613646055803</v>
      </c>
      <c r="AN52" s="136">
        <v>0.57282677427038764</v>
      </c>
      <c r="AO52" s="136">
        <v>0.15120016236987355</v>
      </c>
      <c r="AP52" s="136">
        <v>2.3979251767308019</v>
      </c>
      <c r="AQ52" s="136">
        <v>1.2366291897711059</v>
      </c>
      <c r="AR52" s="136">
        <v>10.107684468272016</v>
      </c>
      <c r="AS52" s="136">
        <v>2.2106047427120341</v>
      </c>
      <c r="AT52" s="136">
        <v>3.4351703092639366E-2</v>
      </c>
      <c r="AU52" s="136">
        <v>9.1919344763330538E-2</v>
      </c>
      <c r="AV52" s="136">
        <v>0.68728413052762405</v>
      </c>
      <c r="AW52" s="136">
        <v>4.1277723494902343</v>
      </c>
      <c r="AX52" s="136">
        <v>2.7786983909093212</v>
      </c>
      <c r="AY52" s="136">
        <v>9.601979975196155</v>
      </c>
      <c r="AZ52" s="136">
        <v>5381.7096546803932</v>
      </c>
      <c r="BA52" s="136">
        <v>4752.76915359743</v>
      </c>
      <c r="BB52" s="136">
        <v>1.5118774894631126</v>
      </c>
      <c r="BC52" s="136">
        <v>3.2437601959028184</v>
      </c>
      <c r="BD52" s="136">
        <v>0.60477157350389277</v>
      </c>
      <c r="BE52" s="136">
        <v>1.2894526988141477</v>
      </c>
      <c r="BF52" s="136">
        <v>0.28196630940647643</v>
      </c>
      <c r="BG52" s="136">
        <v>30979.506459559943</v>
      </c>
      <c r="BH52" s="136">
        <v>0.30558374319864523</v>
      </c>
      <c r="BI52" s="136">
        <v>33.320220094143615</v>
      </c>
      <c r="BJ52" s="136">
        <v>2.9246824558687332</v>
      </c>
      <c r="BK52" s="136">
        <v>1.0414981702423007</v>
      </c>
      <c r="BL52" s="136">
        <v>0.46564987810905617</v>
      </c>
      <c r="BM52" s="136">
        <v>1.1325745835584173</v>
      </c>
      <c r="BN52" s="136">
        <v>0.51968580069269621</v>
      </c>
      <c r="BO52" s="136">
        <v>1.7488042820322225</v>
      </c>
      <c r="BP52" s="136">
        <v>122.96553395290746</v>
      </c>
      <c r="BQ52" s="136">
        <v>1.0916504230167894</v>
      </c>
      <c r="BR52" s="136">
        <v>0</v>
      </c>
      <c r="BS52" s="172">
        <f t="shared" si="0"/>
        <v>41341.901007193388</v>
      </c>
      <c r="BT52" s="136">
        <v>601.63205355872515</v>
      </c>
      <c r="BU52" s="136">
        <v>0.13755736163424573</v>
      </c>
      <c r="BV52" s="136">
        <v>0</v>
      </c>
      <c r="BW52" s="136">
        <v>1924.7529865520282</v>
      </c>
      <c r="BX52" s="136">
        <v>5.2344418220158584</v>
      </c>
      <c r="BY52" s="136">
        <v>0.34195351221243536</v>
      </c>
      <c r="BZ52" s="176">
        <f t="shared" si="1"/>
        <v>2532.098992806616</v>
      </c>
      <c r="CA52" s="177">
        <f t="shared" si="2"/>
        <v>43874.000000000007</v>
      </c>
      <c r="CB52" s="25"/>
      <c r="CC52" s="190">
        <f t="shared" si="3"/>
        <v>0</v>
      </c>
      <c r="CD52" s="15">
        <v>43874</v>
      </c>
    </row>
    <row r="53" spans="1:82" ht="13.5" customHeight="1">
      <c r="A53" s="158">
        <v>6100</v>
      </c>
      <c r="B53" s="159" t="s">
        <v>352</v>
      </c>
      <c r="C53" s="150">
        <v>15.0055399490992</v>
      </c>
      <c r="D53" s="136">
        <v>7.6916878905994457</v>
      </c>
      <c r="E53" s="136">
        <v>6.7356801750210691</v>
      </c>
      <c r="F53" s="136">
        <v>23.81542504212457</v>
      </c>
      <c r="G53" s="136">
        <v>652.17426577647461</v>
      </c>
      <c r="H53" s="136">
        <v>96.442280164136264</v>
      </c>
      <c r="I53" s="136">
        <v>21.481869477809266</v>
      </c>
      <c r="J53" s="136">
        <v>647.90010379856119</v>
      </c>
      <c r="K53" s="136">
        <v>121.68365066947639</v>
      </c>
      <c r="L53" s="136">
        <v>1203.3911609556696</v>
      </c>
      <c r="M53" s="136">
        <v>308.67719722647547</v>
      </c>
      <c r="N53" s="136">
        <v>13.842617969034732</v>
      </c>
      <c r="O53" s="136">
        <v>168.50511268265706</v>
      </c>
      <c r="P53" s="136">
        <v>423.62858361286595</v>
      </c>
      <c r="Q53" s="136">
        <v>139.98915541864929</v>
      </c>
      <c r="R53" s="136">
        <v>88.92297785215267</v>
      </c>
      <c r="S53" s="136">
        <v>337.40451369170842</v>
      </c>
      <c r="T53" s="136">
        <v>241.56471619815139</v>
      </c>
      <c r="U53" s="136">
        <v>197.20941874647073</v>
      </c>
      <c r="V53" s="136">
        <v>122.19402728167339</v>
      </c>
      <c r="W53" s="136">
        <v>247.76777769318247</v>
      </c>
      <c r="X53" s="136">
        <v>227.12310522041895</v>
      </c>
      <c r="Y53" s="136">
        <v>27.725710833108934</v>
      </c>
      <c r="Z53" s="136">
        <v>214.65439589811106</v>
      </c>
      <c r="AA53" s="136">
        <v>300.0669481206167</v>
      </c>
      <c r="AB53" s="136">
        <v>331.93728991412962</v>
      </c>
      <c r="AC53" s="136">
        <v>174.42297767373643</v>
      </c>
      <c r="AD53" s="136">
        <v>61.988537255549666</v>
      </c>
      <c r="AE53" s="136">
        <v>297.8420060307817</v>
      </c>
      <c r="AF53" s="136">
        <v>718.38338602531257</v>
      </c>
      <c r="AG53" s="136">
        <v>350.25978956115154</v>
      </c>
      <c r="AH53" s="136">
        <v>358.57489721563468</v>
      </c>
      <c r="AI53" s="136">
        <v>1108.4145920655728</v>
      </c>
      <c r="AJ53" s="136">
        <v>1105.9142661572189</v>
      </c>
      <c r="AK53" s="136">
        <v>123.59207644270404</v>
      </c>
      <c r="AL53" s="136">
        <v>380.56550553541035</v>
      </c>
      <c r="AM53" s="136">
        <v>108.20007309520649</v>
      </c>
      <c r="AN53" s="136">
        <v>413.34311115357747</v>
      </c>
      <c r="AO53" s="136">
        <v>153.29376799697181</v>
      </c>
      <c r="AP53" s="136">
        <v>896.0569485523007</v>
      </c>
      <c r="AQ53" s="136">
        <v>936.07497945573016</v>
      </c>
      <c r="AR53" s="136">
        <v>5911.0287821493957</v>
      </c>
      <c r="AS53" s="136">
        <v>829.75170760556966</v>
      </c>
      <c r="AT53" s="136">
        <v>29.097319256626317</v>
      </c>
      <c r="AU53" s="136">
        <v>53.735898295817947</v>
      </c>
      <c r="AV53" s="136">
        <v>707.63263572409301</v>
      </c>
      <c r="AW53" s="136">
        <v>209.07850334192079</v>
      </c>
      <c r="AX53" s="136">
        <v>679.17033325409614</v>
      </c>
      <c r="AY53" s="136">
        <v>85.269834796780131</v>
      </c>
      <c r="AZ53" s="136">
        <v>268.15121835438822</v>
      </c>
      <c r="BA53" s="136">
        <v>17663.029415128596</v>
      </c>
      <c r="BB53" s="136">
        <v>1509.8654743305185</v>
      </c>
      <c r="BC53" s="136">
        <v>7005.5140739874769</v>
      </c>
      <c r="BD53" s="136">
        <v>516.36698448721802</v>
      </c>
      <c r="BE53" s="136">
        <v>2346.1498336748787</v>
      </c>
      <c r="BF53" s="136">
        <v>307.43428148304793</v>
      </c>
      <c r="BG53" s="136">
        <v>2111.6997638094617</v>
      </c>
      <c r="BH53" s="136">
        <v>107.59301680345443</v>
      </c>
      <c r="BI53" s="136">
        <v>1663.1457813179907</v>
      </c>
      <c r="BJ53" s="136">
        <v>236.38036743631841</v>
      </c>
      <c r="BK53" s="136">
        <v>4486.3116135983164</v>
      </c>
      <c r="BL53" s="136">
        <v>834.48592255806079</v>
      </c>
      <c r="BM53" s="136">
        <v>1159.788249730422</v>
      </c>
      <c r="BN53" s="136">
        <v>376.33862108497249</v>
      </c>
      <c r="BO53" s="136">
        <v>1043.1093308989271</v>
      </c>
      <c r="BP53" s="136">
        <v>213.97005180039909</v>
      </c>
      <c r="BQ53" s="136">
        <v>1459.3941502325574</v>
      </c>
      <c r="BR53" s="136">
        <v>0</v>
      </c>
      <c r="BS53" s="172">
        <f t="shared" si="0"/>
        <v>65187.955291616527</v>
      </c>
      <c r="BT53" s="136">
        <v>1880.5979509673855</v>
      </c>
      <c r="BU53" s="136">
        <v>1.0736620044439182</v>
      </c>
      <c r="BV53" s="136">
        <v>0</v>
      </c>
      <c r="BW53" s="136">
        <v>99393.026666753707</v>
      </c>
      <c r="BX53" s="136">
        <v>413.67741488077803</v>
      </c>
      <c r="BY53" s="136">
        <v>2.6690137771386193</v>
      </c>
      <c r="BZ53" s="176">
        <f t="shared" si="1"/>
        <v>101691.04470838344</v>
      </c>
      <c r="CA53" s="177">
        <f t="shared" si="2"/>
        <v>166878.99999999997</v>
      </c>
      <c r="CB53" s="25"/>
      <c r="CC53" s="190">
        <f t="shared" si="3"/>
        <v>0</v>
      </c>
      <c r="CD53" s="15">
        <v>166879</v>
      </c>
    </row>
    <row r="54" spans="1:82" ht="13.5" customHeight="1">
      <c r="A54" s="158">
        <v>6280</v>
      </c>
      <c r="B54" s="159" t="s">
        <v>256</v>
      </c>
      <c r="C54" s="150">
        <v>36.803042953996638</v>
      </c>
      <c r="D54" s="136">
        <v>18.746730277370968</v>
      </c>
      <c r="E54" s="136">
        <v>1.712447751488563</v>
      </c>
      <c r="F54" s="136">
        <v>1.5733532244850348</v>
      </c>
      <c r="G54" s="136">
        <v>62.418900527901677</v>
      </c>
      <c r="H54" s="136">
        <v>325.30414016778923</v>
      </c>
      <c r="I54" s="136">
        <v>32.109048458372172</v>
      </c>
      <c r="J54" s="136">
        <v>570.75814867864835</v>
      </c>
      <c r="K54" s="136">
        <v>13.90540421649453</v>
      </c>
      <c r="L54" s="136">
        <v>985.56162995749787</v>
      </c>
      <c r="M54" s="136">
        <v>80.222321415933024</v>
      </c>
      <c r="N54" s="136">
        <v>33.92494539634383</v>
      </c>
      <c r="O54" s="136">
        <v>43.253604499162783</v>
      </c>
      <c r="P54" s="136">
        <v>53.984085626593632</v>
      </c>
      <c r="Q54" s="136">
        <v>18.057302951528612</v>
      </c>
      <c r="R54" s="136">
        <v>16.249410018210732</v>
      </c>
      <c r="S54" s="136">
        <v>231.41054859513508</v>
      </c>
      <c r="T54" s="136">
        <v>4.2188004980374458</v>
      </c>
      <c r="U54" s="136">
        <v>67.224600097718195</v>
      </c>
      <c r="V54" s="136">
        <v>3.7579591764010467</v>
      </c>
      <c r="W54" s="136">
        <v>397.81754569510213</v>
      </c>
      <c r="X54" s="136">
        <v>255.85104403221797</v>
      </c>
      <c r="Y54" s="136">
        <v>28.151331388407897</v>
      </c>
      <c r="Z54" s="136">
        <v>445.40731861812867</v>
      </c>
      <c r="AA54" s="136">
        <v>164.30756377326949</v>
      </c>
      <c r="AB54" s="136">
        <v>89.919216890243945</v>
      </c>
      <c r="AC54" s="136">
        <v>211.42077142312874</v>
      </c>
      <c r="AD54" s="136">
        <v>36.900831377075676</v>
      </c>
      <c r="AE54" s="136">
        <v>117.21106691186279</v>
      </c>
      <c r="AF54" s="136">
        <v>215.50913482911014</v>
      </c>
      <c r="AG54" s="136">
        <v>353.35392040914508</v>
      </c>
      <c r="AH54" s="136">
        <v>200.48178609525186</v>
      </c>
      <c r="AI54" s="136">
        <v>910.7129972374828</v>
      </c>
      <c r="AJ54" s="136">
        <v>150.46726788947012</v>
      </c>
      <c r="AK54" s="136">
        <v>57.786963291049133</v>
      </c>
      <c r="AL54" s="136">
        <v>139.11582578474406</v>
      </c>
      <c r="AM54" s="136">
        <v>103.95209839927986</v>
      </c>
      <c r="AN54" s="136">
        <v>1588.7019429792927</v>
      </c>
      <c r="AO54" s="136">
        <v>386.89212668181358</v>
      </c>
      <c r="AP54" s="136">
        <v>447.41186809111963</v>
      </c>
      <c r="AQ54" s="136">
        <v>452.75125026883518</v>
      </c>
      <c r="AR54" s="136">
        <v>9248.1839862196812</v>
      </c>
      <c r="AS54" s="136">
        <v>952.87288899919247</v>
      </c>
      <c r="AT54" s="136">
        <v>1.2902792983692368</v>
      </c>
      <c r="AU54" s="136">
        <v>728.38810971054204</v>
      </c>
      <c r="AV54" s="136">
        <v>1386.1402014130101</v>
      </c>
      <c r="AW54" s="136">
        <v>77.642015225556818</v>
      </c>
      <c r="AX54" s="136">
        <v>142.72390382968564</v>
      </c>
      <c r="AY54" s="136">
        <v>432.88476521545783</v>
      </c>
      <c r="AZ54" s="136">
        <v>1134.1655572860077</v>
      </c>
      <c r="BA54" s="136">
        <v>3003.7029950335918</v>
      </c>
      <c r="BB54" s="136">
        <v>10878.962220671203</v>
      </c>
      <c r="BC54" s="136">
        <v>15800.877225507042</v>
      </c>
      <c r="BD54" s="136">
        <v>374.72368357420476</v>
      </c>
      <c r="BE54" s="136">
        <v>2785.6821566968124</v>
      </c>
      <c r="BF54" s="136">
        <v>60.81840679012943</v>
      </c>
      <c r="BG54" s="136">
        <v>8243.9884706798148</v>
      </c>
      <c r="BH54" s="136">
        <v>406.69967982729275</v>
      </c>
      <c r="BI54" s="136">
        <v>1062.7864245490375</v>
      </c>
      <c r="BJ54" s="136">
        <v>189.11769503967949</v>
      </c>
      <c r="BK54" s="136">
        <v>11300.944288415942</v>
      </c>
      <c r="BL54" s="136">
        <v>1406.4174286964485</v>
      </c>
      <c r="BM54" s="136">
        <v>442.3926131436076</v>
      </c>
      <c r="BN54" s="136">
        <v>2217.6350284916634</v>
      </c>
      <c r="BO54" s="136">
        <v>22.714105733057593</v>
      </c>
      <c r="BP54" s="136">
        <v>173.90099340873957</v>
      </c>
      <c r="BQ54" s="136">
        <v>1532.9458466705942</v>
      </c>
      <c r="BR54" s="136">
        <v>0</v>
      </c>
      <c r="BS54" s="172">
        <f t="shared" si="0"/>
        <v>83363.921266681515</v>
      </c>
      <c r="BT54" s="136">
        <v>7686.1815388400046</v>
      </c>
      <c r="BU54" s="136">
        <v>1.8972197150073895</v>
      </c>
      <c r="BV54" s="136">
        <v>0</v>
      </c>
      <c r="BW54" s="136">
        <v>2694.2166657787675</v>
      </c>
      <c r="BX54" s="136">
        <v>73624.512437221987</v>
      </c>
      <c r="BY54" s="136">
        <v>39.270871762723672</v>
      </c>
      <c r="BZ54" s="176">
        <f t="shared" si="1"/>
        <v>84046.078733318485</v>
      </c>
      <c r="CA54" s="177">
        <f t="shared" si="2"/>
        <v>167410</v>
      </c>
      <c r="CB54" s="25"/>
      <c r="CC54" s="190">
        <f t="shared" si="3"/>
        <v>0</v>
      </c>
      <c r="CD54" s="15">
        <v>167410</v>
      </c>
    </row>
    <row r="55" spans="1:82" ht="13.5" customHeight="1">
      <c r="A55" s="158">
        <v>6480</v>
      </c>
      <c r="B55" s="159" t="s">
        <v>258</v>
      </c>
      <c r="C55" s="150">
        <v>6605.7884858262723</v>
      </c>
      <c r="D55" s="136">
        <v>2360.6504495558206</v>
      </c>
      <c r="E55" s="136">
        <v>582.35533483031759</v>
      </c>
      <c r="F55" s="136">
        <v>642.01507668709496</v>
      </c>
      <c r="G55" s="136">
        <v>4234.6427585226338</v>
      </c>
      <c r="H55" s="136">
        <v>1861.5464049053546</v>
      </c>
      <c r="I55" s="136">
        <v>575.64161566117457</v>
      </c>
      <c r="J55" s="136">
        <v>5799.4312569214026</v>
      </c>
      <c r="K55" s="136">
        <v>1720.5281236522947</v>
      </c>
      <c r="L55" s="136">
        <v>5841.5430102331093</v>
      </c>
      <c r="M55" s="136">
        <v>1515.4720518919646</v>
      </c>
      <c r="N55" s="136">
        <v>313.25235148783844</v>
      </c>
      <c r="O55" s="136">
        <v>885.19798379448707</v>
      </c>
      <c r="P55" s="136">
        <v>1116.1174685277254</v>
      </c>
      <c r="Q55" s="136">
        <v>819.95741130165425</v>
      </c>
      <c r="R55" s="136">
        <v>582.0584035277052</v>
      </c>
      <c r="S55" s="136">
        <v>2604.7075020799357</v>
      </c>
      <c r="T55" s="136">
        <v>408.97121783930635</v>
      </c>
      <c r="U55" s="136">
        <v>3286.0884661513787</v>
      </c>
      <c r="V55" s="136">
        <v>1273.9120446605102</v>
      </c>
      <c r="W55" s="136">
        <v>4103.7927655584599</v>
      </c>
      <c r="X55" s="136">
        <v>1477.1925793752214</v>
      </c>
      <c r="Y55" s="136">
        <v>896.1239532774764</v>
      </c>
      <c r="Z55" s="136">
        <v>1229.8511101025626</v>
      </c>
      <c r="AA55" s="136">
        <v>1996.527065686297</v>
      </c>
      <c r="AB55" s="136">
        <v>1993.0151243943169</v>
      </c>
      <c r="AC55" s="136">
        <v>3019.3773724866969</v>
      </c>
      <c r="AD55" s="136">
        <v>1252.6530138520493</v>
      </c>
      <c r="AE55" s="136">
        <v>1623.0871087710714</v>
      </c>
      <c r="AF55" s="136">
        <v>1923.9418536699927</v>
      </c>
      <c r="AG55" s="136">
        <v>1440.336265100465</v>
      </c>
      <c r="AH55" s="136">
        <v>2269.2651983192859</v>
      </c>
      <c r="AI55" s="136">
        <v>3574.2276136358228</v>
      </c>
      <c r="AJ55" s="136">
        <v>1434.6426911014041</v>
      </c>
      <c r="AK55" s="136">
        <v>813.13077878485069</v>
      </c>
      <c r="AL55" s="136">
        <v>1042.1760144056302</v>
      </c>
      <c r="AM55" s="136">
        <v>758.53126538998424</v>
      </c>
      <c r="AN55" s="136">
        <v>7817.4065207882704</v>
      </c>
      <c r="AO55" s="136">
        <v>1504.8293997406311</v>
      </c>
      <c r="AP55" s="136">
        <v>8143.7896332510545</v>
      </c>
      <c r="AQ55" s="136">
        <v>2997.1497705689262</v>
      </c>
      <c r="AR55" s="136">
        <v>30974.926551363231</v>
      </c>
      <c r="AS55" s="136">
        <v>9641.0241483616101</v>
      </c>
      <c r="AT55" s="136">
        <v>656.57374697937428</v>
      </c>
      <c r="AU55" s="136">
        <v>1555.3949257990787</v>
      </c>
      <c r="AV55" s="136">
        <v>3714.711658325808</v>
      </c>
      <c r="AW55" s="136">
        <v>692.65665107754808</v>
      </c>
      <c r="AX55" s="136">
        <v>3514.2231034501788</v>
      </c>
      <c r="AY55" s="136">
        <v>442.59873458338438</v>
      </c>
      <c r="AZ55" s="136">
        <v>1061.745194361215</v>
      </c>
      <c r="BA55" s="136">
        <v>7284.9981701670267</v>
      </c>
      <c r="BB55" s="136">
        <v>3146.9575631587641</v>
      </c>
      <c r="BC55" s="136">
        <v>83056.831389354149</v>
      </c>
      <c r="BD55" s="136">
        <v>22895.515620705191</v>
      </c>
      <c r="BE55" s="136">
        <v>4907.9041280569181</v>
      </c>
      <c r="BF55" s="136">
        <v>1338.4939387323786</v>
      </c>
      <c r="BG55" s="136">
        <v>1033.5595141175343</v>
      </c>
      <c r="BH55" s="136">
        <v>1398.9591247828364</v>
      </c>
      <c r="BI55" s="136">
        <v>5744.1388444722588</v>
      </c>
      <c r="BJ55" s="136">
        <v>1069.6304468055214</v>
      </c>
      <c r="BK55" s="136">
        <v>55972.936084380628</v>
      </c>
      <c r="BL55" s="136">
        <v>789.4028998010441</v>
      </c>
      <c r="BM55" s="136">
        <v>2531.8936052099129</v>
      </c>
      <c r="BN55" s="136">
        <v>426.69394171348472</v>
      </c>
      <c r="BO55" s="136">
        <v>5590.0822474946626</v>
      </c>
      <c r="BP55" s="136">
        <v>1037.4255392817208</v>
      </c>
      <c r="BQ55" s="136">
        <v>2643.4535879308751</v>
      </c>
      <c r="BR55" s="136">
        <v>0</v>
      </c>
      <c r="BS55" s="172">
        <f t="shared" si="0"/>
        <v>347463.6558767847</v>
      </c>
      <c r="BT55" s="136">
        <v>6672.852160512004</v>
      </c>
      <c r="BU55" s="136">
        <v>1919.3196702158348</v>
      </c>
      <c r="BV55" s="136">
        <v>228.02525077424349</v>
      </c>
      <c r="BW55" s="136">
        <v>292017.21649537724</v>
      </c>
      <c r="BX55" s="136">
        <v>707.66714315423098</v>
      </c>
      <c r="BY55" s="136">
        <v>0.26340318168024279</v>
      </c>
      <c r="BZ55" s="176">
        <f t="shared" si="1"/>
        <v>301545.34412321524</v>
      </c>
      <c r="CA55" s="177">
        <f t="shared" si="2"/>
        <v>649009</v>
      </c>
      <c r="CB55" s="25"/>
      <c r="CC55" s="190">
        <f t="shared" si="3"/>
        <v>0</v>
      </c>
      <c r="CD55" s="15">
        <v>649009</v>
      </c>
    </row>
    <row r="56" spans="1:82" ht="13.5" customHeight="1">
      <c r="A56" s="158">
        <v>6800</v>
      </c>
      <c r="B56" s="159" t="s">
        <v>353</v>
      </c>
      <c r="C56" s="150">
        <v>5.7983309877137748</v>
      </c>
      <c r="D56" s="136">
        <v>5.0735396142495528</v>
      </c>
      <c r="E56" s="136">
        <v>6.5231223611779976</v>
      </c>
      <c r="F56" s="136">
        <v>18.844575710069769</v>
      </c>
      <c r="G56" s="136">
        <v>387.76338480335875</v>
      </c>
      <c r="H56" s="136">
        <v>37.689151420139538</v>
      </c>
      <c r="I56" s="136">
        <v>15.945410216212883</v>
      </c>
      <c r="J56" s="136">
        <v>575.48435053059222</v>
      </c>
      <c r="K56" s="136">
        <v>107.26912327270485</v>
      </c>
      <c r="L56" s="136">
        <v>441.39794643971123</v>
      </c>
      <c r="M56" s="136">
        <v>55.808935756745093</v>
      </c>
      <c r="N56" s="136">
        <v>16.670201589677106</v>
      </c>
      <c r="O56" s="136">
        <v>251.50260659208499</v>
      </c>
      <c r="P56" s="136">
        <v>306.58675097536587</v>
      </c>
      <c r="Q56" s="136">
        <v>78.277468334135961</v>
      </c>
      <c r="R56" s="136">
        <v>34.065194552818433</v>
      </c>
      <c r="S56" s="136">
        <v>142.05910919898747</v>
      </c>
      <c r="T56" s="136">
        <v>42.037899660924872</v>
      </c>
      <c r="U56" s="136">
        <v>158.00451941520038</v>
      </c>
      <c r="V56" s="136">
        <v>173.94992963141326</v>
      </c>
      <c r="W56" s="136">
        <v>152.20618842748661</v>
      </c>
      <c r="X56" s="136">
        <v>87.699756189170856</v>
      </c>
      <c r="Y56" s="136">
        <v>144.95827469284438</v>
      </c>
      <c r="Z56" s="136">
        <v>223.23574302698037</v>
      </c>
      <c r="AA56" s="136">
        <v>365.29485222596787</v>
      </c>
      <c r="AB56" s="136">
        <v>150.75660568055815</v>
      </c>
      <c r="AC56" s="136">
        <v>268.17280818176209</v>
      </c>
      <c r="AD56" s="136">
        <v>10.147079228499106</v>
      </c>
      <c r="AE56" s="136">
        <v>218.1622034127308</v>
      </c>
      <c r="AF56" s="136">
        <v>160.17889353559303</v>
      </c>
      <c r="AG56" s="136">
        <v>93.498087176884624</v>
      </c>
      <c r="AH56" s="136">
        <v>180.47305199259125</v>
      </c>
      <c r="AI56" s="136">
        <v>100.74600091152683</v>
      </c>
      <c r="AJ56" s="136">
        <v>187.72096572723345</v>
      </c>
      <c r="AK56" s="136">
        <v>51.460187515959753</v>
      </c>
      <c r="AL56" s="136">
        <v>202.94158456998213</v>
      </c>
      <c r="AM56" s="136">
        <v>49.285813395567089</v>
      </c>
      <c r="AN56" s="136">
        <v>1093.7101825575107</v>
      </c>
      <c r="AO56" s="136">
        <v>268.89759955522635</v>
      </c>
      <c r="AP56" s="136">
        <v>914.68671331184805</v>
      </c>
      <c r="AQ56" s="136">
        <v>3108.6302007880481</v>
      </c>
      <c r="AR56" s="136">
        <v>33878.198378464658</v>
      </c>
      <c r="AS56" s="136">
        <v>1079.9391464616906</v>
      </c>
      <c r="AT56" s="136">
        <v>62.33205811792309</v>
      </c>
      <c r="AU56" s="136">
        <v>89.874130309563512</v>
      </c>
      <c r="AV56" s="136">
        <v>2450.5196336825343</v>
      </c>
      <c r="AW56" s="136">
        <v>1042.2499950415511</v>
      </c>
      <c r="AX56" s="136">
        <v>4818.4130507901473</v>
      </c>
      <c r="AY56" s="136">
        <v>151.48139705402238</v>
      </c>
      <c r="AZ56" s="136">
        <v>393.56171579107252</v>
      </c>
      <c r="BA56" s="136">
        <v>1869.9617435376924</v>
      </c>
      <c r="BB56" s="136">
        <v>1554.6774960807559</v>
      </c>
      <c r="BC56" s="136">
        <v>4437.8975797214307</v>
      </c>
      <c r="BD56" s="136">
        <v>1844.5940454664449</v>
      </c>
      <c r="BE56" s="136">
        <v>4400.9332196747555</v>
      </c>
      <c r="BF56" s="136">
        <v>687.82701341754671</v>
      </c>
      <c r="BG56" s="136">
        <v>919.76025292609768</v>
      </c>
      <c r="BH56" s="136">
        <v>932.80649764845361</v>
      </c>
      <c r="BI56" s="136">
        <v>2970.1950484563818</v>
      </c>
      <c r="BJ56" s="136">
        <v>220.33657753312343</v>
      </c>
      <c r="BK56" s="136">
        <v>2312.8092727243325</v>
      </c>
      <c r="BL56" s="136">
        <v>513.15229241266911</v>
      </c>
      <c r="BM56" s="136">
        <v>4061.7308568934995</v>
      </c>
      <c r="BN56" s="136">
        <v>367.46922634636053</v>
      </c>
      <c r="BO56" s="136">
        <v>2169.3005807784161</v>
      </c>
      <c r="BP56" s="136">
        <v>3154.2920573162937</v>
      </c>
      <c r="BQ56" s="136">
        <v>3091.959999198371</v>
      </c>
      <c r="BR56" s="136">
        <v>0</v>
      </c>
      <c r="BS56" s="172">
        <f t="shared" si="0"/>
        <v>90369.887609013036</v>
      </c>
      <c r="BT56" s="136">
        <v>3047.2543167395993</v>
      </c>
      <c r="BU56" s="136">
        <v>0</v>
      </c>
      <c r="BV56" s="136">
        <v>0</v>
      </c>
      <c r="BW56" s="136">
        <v>546334.85807424737</v>
      </c>
      <c r="BX56" s="136">
        <v>0</v>
      </c>
      <c r="BY56" s="136">
        <v>0</v>
      </c>
      <c r="BZ56" s="176">
        <f t="shared" si="1"/>
        <v>549382.11239098699</v>
      </c>
      <c r="CA56" s="177">
        <f t="shared" si="2"/>
        <v>639752</v>
      </c>
      <c r="CB56" s="25"/>
      <c r="CC56" s="190">
        <f t="shared" si="3"/>
        <v>0</v>
      </c>
      <c r="CD56" s="15">
        <v>639752</v>
      </c>
    </row>
    <row r="57" spans="1:82" ht="13.5" customHeight="1">
      <c r="A57" s="158">
        <v>6980</v>
      </c>
      <c r="B57" s="159" t="s">
        <v>471</v>
      </c>
      <c r="C57" s="150">
        <v>23.080695813651463</v>
      </c>
      <c r="D57" s="136">
        <v>9.80493013674994</v>
      </c>
      <c r="E57" s="136">
        <v>33.745765910080529</v>
      </c>
      <c r="F57" s="136">
        <v>517.27869680107449</v>
      </c>
      <c r="G57" s="136">
        <v>10436.038019383339</v>
      </c>
      <c r="H57" s="136">
        <v>2747.4567952064613</v>
      </c>
      <c r="I57" s="136">
        <v>302.07751318528216</v>
      </c>
      <c r="J57" s="136">
        <v>4121.7758335153176</v>
      </c>
      <c r="K57" s="136">
        <v>535.9990176911009</v>
      </c>
      <c r="L57" s="136">
        <v>7390.2955167731852</v>
      </c>
      <c r="M57" s="136">
        <v>2064.0971775657576</v>
      </c>
      <c r="N57" s="136">
        <v>742.37109679157925</v>
      </c>
      <c r="O57" s="136">
        <v>370.96722675126421</v>
      </c>
      <c r="P57" s="136">
        <v>372.97909079275729</v>
      </c>
      <c r="Q57" s="136">
        <v>253.90670470864183</v>
      </c>
      <c r="R57" s="136">
        <v>305.80236530361759</v>
      </c>
      <c r="S57" s="136">
        <v>2410.6427749553613</v>
      </c>
      <c r="T57" s="136">
        <v>85.21370550244643</v>
      </c>
      <c r="U57" s="136">
        <v>6376.7622419540976</v>
      </c>
      <c r="V57" s="136">
        <v>660.16188412153065</v>
      </c>
      <c r="W57" s="136">
        <v>3720.6994034930199</v>
      </c>
      <c r="X57" s="136">
        <v>5223.1287259335504</v>
      </c>
      <c r="Y57" s="136">
        <v>1777.084787163079</v>
      </c>
      <c r="Z57" s="136">
        <v>5256.7907583950418</v>
      </c>
      <c r="AA57" s="136">
        <v>1812.3894231041199</v>
      </c>
      <c r="AB57" s="136">
        <v>2141.2964872561979</v>
      </c>
      <c r="AC57" s="136">
        <v>1388.7227008727011</v>
      </c>
      <c r="AD57" s="136">
        <v>590.26019845632322</v>
      </c>
      <c r="AE57" s="136">
        <v>853.77576648124113</v>
      </c>
      <c r="AF57" s="136">
        <v>2979.5423342321674</v>
      </c>
      <c r="AG57" s="136">
        <v>1734.7911769433306</v>
      </c>
      <c r="AH57" s="136">
        <v>1710.6124893948268</v>
      </c>
      <c r="AI57" s="136">
        <v>2392.1145888155311</v>
      </c>
      <c r="AJ57" s="136">
        <v>1188.574074252029</v>
      </c>
      <c r="AK57" s="136">
        <v>242.08737986087263</v>
      </c>
      <c r="AL57" s="136">
        <v>466.71007473259772</v>
      </c>
      <c r="AM57" s="136">
        <v>738.37844766991532</v>
      </c>
      <c r="AN57" s="136">
        <v>1336.3726374424805</v>
      </c>
      <c r="AO57" s="136">
        <v>1440.4460554370221</v>
      </c>
      <c r="AP57" s="136">
        <v>3953.0410161473528</v>
      </c>
      <c r="AQ57" s="136">
        <v>7186.7486521257188</v>
      </c>
      <c r="AR57" s="136">
        <v>27986.749959988247</v>
      </c>
      <c r="AS57" s="136">
        <v>2469.119009920692</v>
      </c>
      <c r="AT57" s="136">
        <v>129.40150551065676</v>
      </c>
      <c r="AU57" s="136">
        <v>501.46065086315758</v>
      </c>
      <c r="AV57" s="136">
        <v>2268.5109588943383</v>
      </c>
      <c r="AW57" s="136">
        <v>275.04963785956431</v>
      </c>
      <c r="AX57" s="136">
        <v>1285.1572302096731</v>
      </c>
      <c r="AY57" s="136">
        <v>404.15894388272648</v>
      </c>
      <c r="AZ57" s="136">
        <v>2879.7117861587303</v>
      </c>
      <c r="BA57" s="136">
        <v>3346.7413692457912</v>
      </c>
      <c r="BB57" s="136">
        <v>3250.5712750413604</v>
      </c>
      <c r="BC57" s="136">
        <v>16159.297655845663</v>
      </c>
      <c r="BD57" s="136">
        <v>2774.4263404531616</v>
      </c>
      <c r="BE57" s="136">
        <v>16667.519762670898</v>
      </c>
      <c r="BF57" s="136">
        <v>4649.5567861985946</v>
      </c>
      <c r="BG57" s="136">
        <v>453.99415206336488</v>
      </c>
      <c r="BH57" s="136">
        <v>954.164557346935</v>
      </c>
      <c r="BI57" s="136">
        <v>4426.9310361328398</v>
      </c>
      <c r="BJ57" s="136">
        <v>1461.5660910696683</v>
      </c>
      <c r="BK57" s="136">
        <v>5306.5118969760688</v>
      </c>
      <c r="BL57" s="136">
        <v>236.66913775172799</v>
      </c>
      <c r="BM57" s="136">
        <v>2501.7005582346314</v>
      </c>
      <c r="BN57" s="136">
        <v>306.57700553577894</v>
      </c>
      <c r="BO57" s="136">
        <v>3383.8171692567398</v>
      </c>
      <c r="BP57" s="136">
        <v>1153.4969741878151</v>
      </c>
      <c r="BQ57" s="136">
        <v>3450.1536659855556</v>
      </c>
      <c r="BR57" s="136">
        <v>0</v>
      </c>
      <c r="BS57" s="172">
        <f t="shared" si="0"/>
        <v>196577.03934835683</v>
      </c>
      <c r="BT57" s="136">
        <v>13957.025567973666</v>
      </c>
      <c r="BU57" s="136">
        <v>0.1893646796523383</v>
      </c>
      <c r="BV57" s="136">
        <v>0</v>
      </c>
      <c r="BW57" s="136">
        <v>18071.06912281549</v>
      </c>
      <c r="BX57" s="136">
        <v>7.2058549757620911</v>
      </c>
      <c r="BY57" s="136">
        <v>0.47074119863010588</v>
      </c>
      <c r="BZ57" s="176">
        <f t="shared" si="1"/>
        <v>32035.9606516432</v>
      </c>
      <c r="CA57" s="177">
        <f t="shared" si="2"/>
        <v>228613.00000000003</v>
      </c>
      <c r="CB57" s="25"/>
      <c r="CC57" s="190">
        <f t="shared" si="3"/>
        <v>0</v>
      </c>
      <c r="CD57" s="15">
        <v>228613</v>
      </c>
    </row>
    <row r="58" spans="1:82" ht="13.5" customHeight="1">
      <c r="A58" s="158">
        <v>7180</v>
      </c>
      <c r="B58" s="159" t="s">
        <v>354</v>
      </c>
      <c r="C58" s="150">
        <v>718.29466993241942</v>
      </c>
      <c r="D58" s="136">
        <v>23.674750412790544</v>
      </c>
      <c r="E58" s="136">
        <v>0.32727903362635724</v>
      </c>
      <c r="F58" s="136">
        <v>36.080441138167195</v>
      </c>
      <c r="G58" s="136">
        <v>1572.1867216323606</v>
      </c>
      <c r="H58" s="136">
        <v>395.34793973268353</v>
      </c>
      <c r="I58" s="136">
        <v>95.687946296983853</v>
      </c>
      <c r="J58" s="136">
        <v>785.00559937079549</v>
      </c>
      <c r="K58" s="136">
        <v>185.91599977394381</v>
      </c>
      <c r="L58" s="136">
        <v>809.38687996475801</v>
      </c>
      <c r="M58" s="136">
        <v>159.92899833288897</v>
      </c>
      <c r="N58" s="136">
        <v>71.347269151673885</v>
      </c>
      <c r="O58" s="136">
        <v>43.596466510847591</v>
      </c>
      <c r="P58" s="136">
        <v>103.39264354001702</v>
      </c>
      <c r="Q58" s="136">
        <v>76.908753314257098</v>
      </c>
      <c r="R58" s="136">
        <v>43.654711340701901</v>
      </c>
      <c r="S58" s="136">
        <v>366.51627927566562</v>
      </c>
      <c r="T58" s="136">
        <v>24.554059343383276</v>
      </c>
      <c r="U58" s="136">
        <v>130.37744037673551</v>
      </c>
      <c r="V58" s="136">
        <v>180.6277159942494</v>
      </c>
      <c r="W58" s="136">
        <v>557.84897227318481</v>
      </c>
      <c r="X58" s="136">
        <v>416.31311984792808</v>
      </c>
      <c r="Y58" s="136">
        <v>288.69416737725692</v>
      </c>
      <c r="Z58" s="136">
        <v>651.87134075214112</v>
      </c>
      <c r="AA58" s="136">
        <v>635.79521186118586</v>
      </c>
      <c r="AB58" s="136">
        <v>341.37438014651343</v>
      </c>
      <c r="AC58" s="136">
        <v>312.41616773078022</v>
      </c>
      <c r="AD58" s="136">
        <v>200.16742528423961</v>
      </c>
      <c r="AE58" s="136">
        <v>312.93727330206843</v>
      </c>
      <c r="AF58" s="136">
        <v>432.62630988117166</v>
      </c>
      <c r="AG58" s="136">
        <v>253.29134483534446</v>
      </c>
      <c r="AH58" s="136">
        <v>1192.7696367324243</v>
      </c>
      <c r="AI58" s="136">
        <v>1225.9354638024161</v>
      </c>
      <c r="AJ58" s="136">
        <v>514.70344022704796</v>
      </c>
      <c r="AK58" s="136">
        <v>118.62964816457082</v>
      </c>
      <c r="AL58" s="136">
        <v>180.18677943454787</v>
      </c>
      <c r="AM58" s="136">
        <v>194.29080591799121</v>
      </c>
      <c r="AN58" s="136">
        <v>2233.4335097495582</v>
      </c>
      <c r="AO58" s="136">
        <v>347.10659638563266</v>
      </c>
      <c r="AP58" s="136">
        <v>1978.0546762138547</v>
      </c>
      <c r="AQ58" s="136">
        <v>72.62692492999642</v>
      </c>
      <c r="AR58" s="136">
        <v>1216.2782073307771</v>
      </c>
      <c r="AS58" s="136">
        <v>230.43079697238684</v>
      </c>
      <c r="AT58" s="136">
        <v>9.9709753066892119</v>
      </c>
      <c r="AU58" s="136">
        <v>0.42029842112966687</v>
      </c>
      <c r="AV58" s="136">
        <v>3339.4360799892024</v>
      </c>
      <c r="AW58" s="136">
        <v>8.7997284283729513</v>
      </c>
      <c r="AX58" s="136">
        <v>28.56470005916524</v>
      </c>
      <c r="AY58" s="136">
        <v>0.89298167905379278</v>
      </c>
      <c r="AZ58" s="136">
        <v>1.6893613506467877</v>
      </c>
      <c r="BA58" s="136">
        <v>18.038844972019966</v>
      </c>
      <c r="BB58" s="136">
        <v>248.44874955550432</v>
      </c>
      <c r="BC58" s="136">
        <v>419.51692856691312</v>
      </c>
      <c r="BD58" s="136">
        <v>18.437935909872113</v>
      </c>
      <c r="BE58" s="136">
        <v>18.503304285642894</v>
      </c>
      <c r="BF58" s="136">
        <v>1722.7931811658125</v>
      </c>
      <c r="BG58" s="136">
        <v>3.8917682526895234</v>
      </c>
      <c r="BH58" s="136">
        <v>55.631902451483768</v>
      </c>
      <c r="BI58" s="136">
        <v>32.902306034860729</v>
      </c>
      <c r="BJ58" s="136">
        <v>1.1973202230311604</v>
      </c>
      <c r="BK58" s="136">
        <v>4719.4252088868916</v>
      </c>
      <c r="BL58" s="136">
        <v>1341.3598459031737</v>
      </c>
      <c r="BM58" s="136">
        <v>88.096162302814335</v>
      </c>
      <c r="BN58" s="136">
        <v>1368.9579326181799</v>
      </c>
      <c r="BO58" s="136">
        <v>11.346011555914519</v>
      </c>
      <c r="BP58" s="136">
        <v>12.842855106750635</v>
      </c>
      <c r="BQ58" s="136">
        <v>13.087687279443475</v>
      </c>
      <c r="BR58" s="136">
        <v>0</v>
      </c>
      <c r="BS58" s="172">
        <f t="shared" si="0"/>
        <v>33214.846833927229</v>
      </c>
      <c r="BT58" s="136">
        <v>22160.313897244901</v>
      </c>
      <c r="BU58" s="136">
        <v>9.4682339826169151E-2</v>
      </c>
      <c r="BV58" s="136">
        <v>0</v>
      </c>
      <c r="BW58" s="136">
        <v>878.40545809933053</v>
      </c>
      <c r="BX58" s="136">
        <v>6640.9597218974031</v>
      </c>
      <c r="BY58" s="136">
        <v>-3.620593508685388</v>
      </c>
      <c r="BZ58" s="176">
        <f t="shared" si="1"/>
        <v>29676.153166072778</v>
      </c>
      <c r="CA58" s="177">
        <f t="shared" si="2"/>
        <v>62891.000000000007</v>
      </c>
      <c r="CB58" s="25"/>
      <c r="CC58" s="190">
        <f t="shared" si="3"/>
        <v>0</v>
      </c>
      <c r="CD58" s="15">
        <v>62891</v>
      </c>
    </row>
    <row r="59" spans="1:82" ht="13.5" customHeight="1">
      <c r="A59" s="158">
        <v>7380</v>
      </c>
      <c r="B59" s="159" t="s">
        <v>355</v>
      </c>
      <c r="C59" s="150">
        <v>14.998726314748811</v>
      </c>
      <c r="D59" s="136">
        <v>428.73445979214284</v>
      </c>
      <c r="E59" s="136">
        <v>101.73193803791693</v>
      </c>
      <c r="F59" s="136">
        <v>37.896421948960636</v>
      </c>
      <c r="G59" s="136">
        <v>834.75191266093429</v>
      </c>
      <c r="H59" s="136">
        <v>14.252894660780603</v>
      </c>
      <c r="I59" s="136">
        <v>0.78530217593737173</v>
      </c>
      <c r="J59" s="136">
        <v>2443.8083289299739</v>
      </c>
      <c r="K59" s="136">
        <v>155.23658376923882</v>
      </c>
      <c r="L59" s="136">
        <v>3876.922332410375</v>
      </c>
      <c r="M59" s="136">
        <v>4985.1521194705028</v>
      </c>
      <c r="N59" s="136">
        <v>222.04266168179041</v>
      </c>
      <c r="O59" s="136">
        <v>90.957043536802914</v>
      </c>
      <c r="P59" s="136">
        <v>365.70587282822129</v>
      </c>
      <c r="Q59" s="136">
        <v>824.19077114029631</v>
      </c>
      <c r="R59" s="136">
        <v>42.441325801865034</v>
      </c>
      <c r="S59" s="136">
        <v>554.90282320536471</v>
      </c>
      <c r="T59" s="136">
        <v>56.508965911139455</v>
      </c>
      <c r="U59" s="136">
        <v>237.84248475429314</v>
      </c>
      <c r="V59" s="136">
        <v>111.5374361724506</v>
      </c>
      <c r="W59" s="136">
        <v>125.26944604560313</v>
      </c>
      <c r="X59" s="136">
        <v>534.75735258187706</v>
      </c>
      <c r="Y59" s="136">
        <v>1323.6858729785429</v>
      </c>
      <c r="Z59" s="136">
        <v>2089.7513725535837</v>
      </c>
      <c r="AA59" s="136">
        <v>566.25940048382245</v>
      </c>
      <c r="AB59" s="136">
        <v>266.85747029537913</v>
      </c>
      <c r="AC59" s="136">
        <v>255.82825029816499</v>
      </c>
      <c r="AD59" s="136">
        <v>20.259523989186874</v>
      </c>
      <c r="AE59" s="136">
        <v>531.91549772447013</v>
      </c>
      <c r="AF59" s="136">
        <v>1413.0922909008382</v>
      </c>
      <c r="AG59" s="136">
        <v>660.97316813989357</v>
      </c>
      <c r="AH59" s="136">
        <v>459.39613997498918</v>
      </c>
      <c r="AI59" s="136">
        <v>4550.0672940355917</v>
      </c>
      <c r="AJ59" s="136">
        <v>171.20653176057104</v>
      </c>
      <c r="AK59" s="136">
        <v>259.94101574928862</v>
      </c>
      <c r="AL59" s="136">
        <v>434.65474922905696</v>
      </c>
      <c r="AM59" s="136">
        <v>147.29334648125973</v>
      </c>
      <c r="AN59" s="136">
        <v>3713.6035765461179</v>
      </c>
      <c r="AO59" s="136">
        <v>213.26223004149938</v>
      </c>
      <c r="AP59" s="136">
        <v>1442.7675280301873</v>
      </c>
      <c r="AQ59" s="136">
        <v>2669.2881768447965</v>
      </c>
      <c r="AR59" s="136">
        <v>18997.327451239929</v>
      </c>
      <c r="AS59" s="136">
        <v>763.68611429055409</v>
      </c>
      <c r="AT59" s="136">
        <v>45.331689217585826</v>
      </c>
      <c r="AU59" s="136">
        <v>193.83146816984774</v>
      </c>
      <c r="AV59" s="136">
        <v>1315.4853677866176</v>
      </c>
      <c r="AW59" s="136">
        <v>335.5171507097557</v>
      </c>
      <c r="AX59" s="136">
        <v>862.39218985652758</v>
      </c>
      <c r="AY59" s="136">
        <v>676.34458434484293</v>
      </c>
      <c r="AZ59" s="136">
        <v>1996.1914330465229</v>
      </c>
      <c r="BA59" s="136">
        <v>3016.4207360787877</v>
      </c>
      <c r="BB59" s="136">
        <v>2121.0045536719763</v>
      </c>
      <c r="BC59" s="136">
        <v>9538.6794466098454</v>
      </c>
      <c r="BD59" s="136">
        <v>928.41249968013994</v>
      </c>
      <c r="BE59" s="136">
        <v>4481.0418392832908</v>
      </c>
      <c r="BF59" s="136">
        <v>407.2902542484494</v>
      </c>
      <c r="BG59" s="136">
        <v>2054.5447008573078</v>
      </c>
      <c r="BH59" s="136">
        <v>1044.2691188933477</v>
      </c>
      <c r="BI59" s="136">
        <v>1742.8409383265598</v>
      </c>
      <c r="BJ59" s="136">
        <v>189.44080689237185</v>
      </c>
      <c r="BK59" s="136">
        <v>4030.7424542081098</v>
      </c>
      <c r="BL59" s="136">
        <v>654.48755290457973</v>
      </c>
      <c r="BM59" s="136">
        <v>2758.0369936881757</v>
      </c>
      <c r="BN59" s="136">
        <v>1108.6953749318761</v>
      </c>
      <c r="BO59" s="136">
        <v>45.353386609971508</v>
      </c>
      <c r="BP59" s="136">
        <v>1489.6432579758921</v>
      </c>
      <c r="BQ59" s="136">
        <v>1673.1046451972202</v>
      </c>
      <c r="BR59" s="136">
        <v>0</v>
      </c>
      <c r="BS59" s="172">
        <f t="shared" si="0"/>
        <v>99720.646648608556</v>
      </c>
      <c r="BT59" s="136">
        <v>3441.5981167969003</v>
      </c>
      <c r="BU59" s="136">
        <v>9.2895880584165966E-2</v>
      </c>
      <c r="BV59" s="136">
        <v>0</v>
      </c>
      <c r="BW59" s="136">
        <v>1653.8964613454109</v>
      </c>
      <c r="BX59" s="136">
        <v>3.5349477239587621</v>
      </c>
      <c r="BY59" s="136">
        <v>0.23092964461099533</v>
      </c>
      <c r="BZ59" s="176">
        <f t="shared" si="1"/>
        <v>5099.3533513914654</v>
      </c>
      <c r="CA59" s="177">
        <f t="shared" si="2"/>
        <v>104820.00000000001</v>
      </c>
      <c r="CB59" s="25"/>
      <c r="CC59" s="190">
        <f t="shared" si="3"/>
        <v>0</v>
      </c>
      <c r="CD59" s="15">
        <v>104820</v>
      </c>
    </row>
    <row r="60" spans="1:82" ht="13.5" customHeight="1">
      <c r="A60" s="158">
        <v>7700</v>
      </c>
      <c r="B60" s="159" t="s">
        <v>472</v>
      </c>
      <c r="C60" s="150">
        <v>208.81708727106775</v>
      </c>
      <c r="D60" s="136">
        <v>29.677656864381763</v>
      </c>
      <c r="E60" s="136">
        <v>38.657082410435024</v>
      </c>
      <c r="F60" s="136">
        <v>116.97169527618357</v>
      </c>
      <c r="G60" s="136">
        <v>6132.6114599827433</v>
      </c>
      <c r="H60" s="136">
        <v>894.96708612298721</v>
      </c>
      <c r="I60" s="136">
        <v>127.28572769980394</v>
      </c>
      <c r="J60" s="136">
        <v>221.45442791698932</v>
      </c>
      <c r="K60" s="136">
        <v>150.99298796562888</v>
      </c>
      <c r="L60" s="136">
        <v>635.42548283829319</v>
      </c>
      <c r="M60" s="136">
        <v>191.76464688826354</v>
      </c>
      <c r="N60" s="136">
        <v>21.613211162032744</v>
      </c>
      <c r="O60" s="136">
        <v>33.865774394864772</v>
      </c>
      <c r="P60" s="136">
        <v>56.882250839313173</v>
      </c>
      <c r="Q60" s="136">
        <v>40.979588507709757</v>
      </c>
      <c r="R60" s="136">
        <v>86.622181802124643</v>
      </c>
      <c r="S60" s="136">
        <v>474.12387979923295</v>
      </c>
      <c r="T60" s="136">
        <v>90.834671494217289</v>
      </c>
      <c r="U60" s="136">
        <v>263.07014795524975</v>
      </c>
      <c r="V60" s="136">
        <v>59.175849581556882</v>
      </c>
      <c r="W60" s="136">
        <v>262.24054264234115</v>
      </c>
      <c r="X60" s="136">
        <v>223.89991118987925</v>
      </c>
      <c r="Y60" s="136">
        <v>50.178583650519791</v>
      </c>
      <c r="Z60" s="136">
        <v>117.82070715562324</v>
      </c>
      <c r="AA60" s="136">
        <v>355.60861724798644</v>
      </c>
      <c r="AB60" s="136">
        <v>230.67336083183224</v>
      </c>
      <c r="AC60" s="136">
        <v>528.88477037561279</v>
      </c>
      <c r="AD60" s="136">
        <v>167.5703207615679</v>
      </c>
      <c r="AE60" s="136">
        <v>339.92484419194147</v>
      </c>
      <c r="AF60" s="136">
        <v>240.96677378711794</v>
      </c>
      <c r="AG60" s="136">
        <v>113.39329869318794</v>
      </c>
      <c r="AH60" s="136">
        <v>335.90185497187264</v>
      </c>
      <c r="AI60" s="136">
        <v>906.59494340940432</v>
      </c>
      <c r="AJ60" s="136">
        <v>321.40103074763107</v>
      </c>
      <c r="AK60" s="136">
        <v>254.83294657832215</v>
      </c>
      <c r="AL60" s="136">
        <v>130.9567482154493</v>
      </c>
      <c r="AM60" s="136">
        <v>210.91802223951643</v>
      </c>
      <c r="AN60" s="136">
        <v>463.1237570460197</v>
      </c>
      <c r="AO60" s="136">
        <v>727.51776275142004</v>
      </c>
      <c r="AP60" s="136">
        <v>1414.179284678248</v>
      </c>
      <c r="AQ60" s="136">
        <v>409.9964737893651</v>
      </c>
      <c r="AR60" s="136">
        <v>4510.5073454670583</v>
      </c>
      <c r="AS60" s="136">
        <v>1886.6799105011808</v>
      </c>
      <c r="AT60" s="136">
        <v>500.32942430688576</v>
      </c>
      <c r="AU60" s="136">
        <v>1122.932295825151</v>
      </c>
      <c r="AV60" s="136">
        <v>1079.8334944549072</v>
      </c>
      <c r="AW60" s="136">
        <v>75.24911240428753</v>
      </c>
      <c r="AX60" s="136">
        <v>692.33492977070671</v>
      </c>
      <c r="AY60" s="136">
        <v>282.82288786681721</v>
      </c>
      <c r="AZ60" s="136">
        <v>555.62000446761942</v>
      </c>
      <c r="BA60" s="136">
        <v>1872.8975319458261</v>
      </c>
      <c r="BB60" s="136">
        <v>1377.5215339928741</v>
      </c>
      <c r="BC60" s="136">
        <v>696.02821568105253</v>
      </c>
      <c r="BD60" s="136">
        <v>164.52322952788018</v>
      </c>
      <c r="BE60" s="136">
        <v>409.98626346006614</v>
      </c>
      <c r="BF60" s="136">
        <v>378.50920582691219</v>
      </c>
      <c r="BG60" s="136">
        <v>143.34674888700579</v>
      </c>
      <c r="BH60" s="136">
        <v>789.28044118754246</v>
      </c>
      <c r="BI60" s="136">
        <v>529.32860006482781</v>
      </c>
      <c r="BJ60" s="136">
        <v>142.03815343855297</v>
      </c>
      <c r="BK60" s="136">
        <v>1449.5070945045384</v>
      </c>
      <c r="BL60" s="136">
        <v>610.50087553188757</v>
      </c>
      <c r="BM60" s="136">
        <v>960.28141940655121</v>
      </c>
      <c r="BN60" s="136">
        <v>750.54036766108129</v>
      </c>
      <c r="BO60" s="136">
        <v>421.91184731482701</v>
      </c>
      <c r="BP60" s="136">
        <v>266.45021272729298</v>
      </c>
      <c r="BQ60" s="136">
        <v>169.71749634929878</v>
      </c>
      <c r="BR60" s="136">
        <v>0</v>
      </c>
      <c r="BS60" s="172">
        <f t="shared" si="0"/>
        <v>39521.056094300562</v>
      </c>
      <c r="BT60" s="136">
        <v>5838.0532139746283</v>
      </c>
      <c r="BU60" s="136">
        <v>0.33231047388476065</v>
      </c>
      <c r="BV60" s="136">
        <v>0</v>
      </c>
      <c r="BW60" s="136">
        <v>2664.59753226983</v>
      </c>
      <c r="BX60" s="136">
        <v>452.61356964977153</v>
      </c>
      <c r="BY60" s="136">
        <v>2.347279331318771</v>
      </c>
      <c r="BZ60" s="176">
        <f t="shared" si="1"/>
        <v>8957.9439056994343</v>
      </c>
      <c r="CA60" s="177">
        <f t="shared" si="2"/>
        <v>48479</v>
      </c>
      <c r="CB60" s="25"/>
      <c r="CC60" s="190">
        <f t="shared" si="3"/>
        <v>0</v>
      </c>
      <c r="CD60" s="15">
        <v>48479</v>
      </c>
    </row>
    <row r="61" spans="1:82" ht="13.5" customHeight="1">
      <c r="A61" s="158">
        <v>7880</v>
      </c>
      <c r="B61" s="159" t="s">
        <v>356</v>
      </c>
      <c r="C61" s="150">
        <v>33.013788261879327</v>
      </c>
      <c r="D61" s="136">
        <v>18.994569743879794</v>
      </c>
      <c r="E61" s="136">
        <v>29.552458238519669</v>
      </c>
      <c r="F61" s="136">
        <v>536.4382581695877</v>
      </c>
      <c r="G61" s="136">
        <v>1118.7801793520885</v>
      </c>
      <c r="H61" s="136">
        <v>846.44971449870468</v>
      </c>
      <c r="I61" s="136">
        <v>201.7630581404317</v>
      </c>
      <c r="J61" s="136">
        <v>943.15499753796075</v>
      </c>
      <c r="K61" s="136">
        <v>436.46291721011892</v>
      </c>
      <c r="L61" s="136">
        <v>1467.4515415757614</v>
      </c>
      <c r="M61" s="136">
        <v>1109.236744758462</v>
      </c>
      <c r="N61" s="136">
        <v>151.57426720215679</v>
      </c>
      <c r="O61" s="136">
        <v>214.95718147493369</v>
      </c>
      <c r="P61" s="136">
        <v>202.03948229209425</v>
      </c>
      <c r="Q61" s="136">
        <v>287.44324845710435</v>
      </c>
      <c r="R61" s="136">
        <v>58.337286968526598</v>
      </c>
      <c r="S61" s="136">
        <v>736.73179745244681</v>
      </c>
      <c r="T61" s="136">
        <v>36.501819796190958</v>
      </c>
      <c r="U61" s="136">
        <v>305.60720062859161</v>
      </c>
      <c r="V61" s="136">
        <v>539.33384071327737</v>
      </c>
      <c r="W61" s="136">
        <v>613.09784164215102</v>
      </c>
      <c r="X61" s="136">
        <v>998.129484207107</v>
      </c>
      <c r="Y61" s="136">
        <v>416.30965920297763</v>
      </c>
      <c r="Z61" s="136">
        <v>1371.9827089136368</v>
      </c>
      <c r="AA61" s="136">
        <v>804.87644441547127</v>
      </c>
      <c r="AB61" s="136">
        <v>827.82266504708684</v>
      </c>
      <c r="AC61" s="136">
        <v>670.90420566069929</v>
      </c>
      <c r="AD61" s="136">
        <v>667.35646119368914</v>
      </c>
      <c r="AE61" s="136">
        <v>817.3459200436165</v>
      </c>
      <c r="AF61" s="136">
        <v>992.72390584779907</v>
      </c>
      <c r="AG61" s="136">
        <v>723.50749224361539</v>
      </c>
      <c r="AH61" s="136">
        <v>2160.2607869370186</v>
      </c>
      <c r="AI61" s="136">
        <v>1631.4187860088505</v>
      </c>
      <c r="AJ61" s="136">
        <v>440.11889926620478</v>
      </c>
      <c r="AK61" s="136">
        <v>162.09976485679488</v>
      </c>
      <c r="AL61" s="136">
        <v>314.38532183805728</v>
      </c>
      <c r="AM61" s="136">
        <v>458.75711723431408</v>
      </c>
      <c r="AN61" s="136">
        <v>3705.5784248003911</v>
      </c>
      <c r="AO61" s="136">
        <v>448.29137108264882</v>
      </c>
      <c r="AP61" s="136">
        <v>1961.183122089471</v>
      </c>
      <c r="AQ61" s="136">
        <v>2069.8921312707107</v>
      </c>
      <c r="AR61" s="136">
        <v>34577.425580465344</v>
      </c>
      <c r="AS61" s="136">
        <v>2278.2449060560348</v>
      </c>
      <c r="AT61" s="136">
        <v>101.78641124794723</v>
      </c>
      <c r="AU61" s="136">
        <v>1000.8606243494335</v>
      </c>
      <c r="AV61" s="136">
        <v>3347.9905819543401</v>
      </c>
      <c r="AW61" s="136">
        <v>968.90580905902129</v>
      </c>
      <c r="AX61" s="136">
        <v>2378.8224707167342</v>
      </c>
      <c r="AY61" s="136">
        <v>228.82557679206991</v>
      </c>
      <c r="AZ61" s="136">
        <v>1029.9580979411833</v>
      </c>
      <c r="BA61" s="136">
        <v>18034.242209238972</v>
      </c>
      <c r="BB61" s="136">
        <v>6570.7426181115943</v>
      </c>
      <c r="BC61" s="136">
        <v>20874.658497416916</v>
      </c>
      <c r="BD61" s="136">
        <v>1570.8948432889365</v>
      </c>
      <c r="BE61" s="136">
        <v>4631.4277852137366</v>
      </c>
      <c r="BF61" s="136">
        <v>552.59656993102783</v>
      </c>
      <c r="BG61" s="136">
        <v>769.64193005170296</v>
      </c>
      <c r="BH61" s="136">
        <v>698.43660039838187</v>
      </c>
      <c r="BI61" s="136">
        <v>7226.0917774158534</v>
      </c>
      <c r="BJ61" s="136">
        <v>414.61567859967141</v>
      </c>
      <c r="BK61" s="136">
        <v>26424.615493578764</v>
      </c>
      <c r="BL61" s="136">
        <v>11528.323751377822</v>
      </c>
      <c r="BM61" s="136">
        <v>4357.8722878558856</v>
      </c>
      <c r="BN61" s="136">
        <v>10219.736483087803</v>
      </c>
      <c r="BO61" s="136">
        <v>4450.8094554837016</v>
      </c>
      <c r="BP61" s="136">
        <v>1181.056547777647</v>
      </c>
      <c r="BQ61" s="136">
        <v>7057.1190323497631</v>
      </c>
      <c r="BR61" s="136">
        <v>0</v>
      </c>
      <c r="BS61" s="172">
        <f t="shared" si="0"/>
        <v>204005.56848603528</v>
      </c>
      <c r="BT61" s="136">
        <v>7098.5650283228224</v>
      </c>
      <c r="BU61" s="136">
        <v>0.14113028011825213</v>
      </c>
      <c r="BV61" s="136">
        <v>35623.824285115013</v>
      </c>
      <c r="BW61" s="136">
        <v>14954.95117983361</v>
      </c>
      <c r="BX61" s="136">
        <v>31.599054991512673</v>
      </c>
      <c r="BY61" s="136">
        <v>0.35083542162055059</v>
      </c>
      <c r="BZ61" s="176">
        <f t="shared" si="1"/>
        <v>57709.431513964693</v>
      </c>
      <c r="CA61" s="177">
        <f t="shared" si="2"/>
        <v>261714.99999999997</v>
      </c>
      <c r="CB61" s="25"/>
      <c r="CC61" s="190">
        <f t="shared" si="3"/>
        <v>0</v>
      </c>
      <c r="CD61" s="15">
        <v>261715</v>
      </c>
    </row>
    <row r="62" spans="1:82" ht="13.5" customHeight="1">
      <c r="A62" s="158">
        <v>8000</v>
      </c>
      <c r="B62" s="159" t="s">
        <v>357</v>
      </c>
      <c r="C62" s="150">
        <v>1.8172123045569406</v>
      </c>
      <c r="D62" s="136">
        <v>0.44603910728193186</v>
      </c>
      <c r="E62" s="136">
        <v>1.9569253223638075</v>
      </c>
      <c r="F62" s="136">
        <v>7.694479972916616</v>
      </c>
      <c r="G62" s="136">
        <v>127.67583944101705</v>
      </c>
      <c r="H62" s="136">
        <v>93.016943646388839</v>
      </c>
      <c r="I62" s="136">
        <v>17.272039719228598</v>
      </c>
      <c r="J62" s="136">
        <v>379.82024598502818</v>
      </c>
      <c r="K62" s="136">
        <v>99.654595911685618</v>
      </c>
      <c r="L62" s="136">
        <v>346.22237831517867</v>
      </c>
      <c r="M62" s="136">
        <v>122.85246329361358</v>
      </c>
      <c r="N62" s="136">
        <v>118.84579068767034</v>
      </c>
      <c r="O62" s="136">
        <v>31.894045664935927</v>
      </c>
      <c r="P62" s="136">
        <v>31.033340263427405</v>
      </c>
      <c r="Q62" s="136">
        <v>45.277047425102978</v>
      </c>
      <c r="R62" s="136">
        <v>65.232303578270077</v>
      </c>
      <c r="S62" s="136">
        <v>508.86539085902024</v>
      </c>
      <c r="T62" s="136">
        <v>16.358541450821523</v>
      </c>
      <c r="U62" s="136">
        <v>137.9047834524936</v>
      </c>
      <c r="V62" s="136">
        <v>2.0437486329730024</v>
      </c>
      <c r="W62" s="136">
        <v>278.19651145531577</v>
      </c>
      <c r="X62" s="136">
        <v>178.41508996052619</v>
      </c>
      <c r="Y62" s="136">
        <v>38.52176103364615</v>
      </c>
      <c r="Z62" s="136">
        <v>250.19792214247852</v>
      </c>
      <c r="AA62" s="136">
        <v>227.46250569018395</v>
      </c>
      <c r="AB62" s="136">
        <v>414.96130639034374</v>
      </c>
      <c r="AC62" s="136">
        <v>87.519905148448842</v>
      </c>
      <c r="AD62" s="136">
        <v>71.068873477911637</v>
      </c>
      <c r="AE62" s="136">
        <v>186.14845224584576</v>
      </c>
      <c r="AF62" s="136">
        <v>146.09188622755869</v>
      </c>
      <c r="AG62" s="136">
        <v>96.094602778738874</v>
      </c>
      <c r="AH62" s="136">
        <v>252.44779731884375</v>
      </c>
      <c r="AI62" s="136">
        <v>648.17950978051158</v>
      </c>
      <c r="AJ62" s="136">
        <v>312.57814405435352</v>
      </c>
      <c r="AK62" s="136">
        <v>89.189914249847348</v>
      </c>
      <c r="AL62" s="136">
        <v>57.809568272688097</v>
      </c>
      <c r="AM62" s="136">
        <v>210.97031652909129</v>
      </c>
      <c r="AN62" s="136">
        <v>381.62297470882737</v>
      </c>
      <c r="AO62" s="136">
        <v>548.83102297778066</v>
      </c>
      <c r="AP62" s="136">
        <v>578.1361521896705</v>
      </c>
      <c r="AQ62" s="136">
        <v>734.6856251707178</v>
      </c>
      <c r="AR62" s="136">
        <v>5576.0850093015179</v>
      </c>
      <c r="AS62" s="136">
        <v>1584.8078588672508</v>
      </c>
      <c r="AT62" s="136">
        <v>24.927078276325929</v>
      </c>
      <c r="AU62" s="136">
        <v>192.54660043973888</v>
      </c>
      <c r="AV62" s="136">
        <v>3195.2672938342726</v>
      </c>
      <c r="AW62" s="136">
        <v>107.59477345428286</v>
      </c>
      <c r="AX62" s="136">
        <v>717.69390297723101</v>
      </c>
      <c r="AY62" s="136">
        <v>30.749001999776237</v>
      </c>
      <c r="AZ62" s="136">
        <v>299.89099876754392</v>
      </c>
      <c r="BA62" s="136">
        <v>598.24069984105142</v>
      </c>
      <c r="BB62" s="136">
        <v>594.25811266204914</v>
      </c>
      <c r="BC62" s="136">
        <v>5066.1123676282577</v>
      </c>
      <c r="BD62" s="136">
        <v>207.45003007688041</v>
      </c>
      <c r="BE62" s="136">
        <v>882.34144136846635</v>
      </c>
      <c r="BF62" s="136">
        <v>11.755165997902209</v>
      </c>
      <c r="BG62" s="136">
        <v>215.86420736095647</v>
      </c>
      <c r="BH62" s="136">
        <v>131.49854603365196</v>
      </c>
      <c r="BI62" s="136">
        <v>860.04823294857113</v>
      </c>
      <c r="BJ62" s="136">
        <v>47.960697437620055</v>
      </c>
      <c r="BK62" s="136">
        <v>7774.694219384779</v>
      </c>
      <c r="BL62" s="136">
        <v>3379.7109637855747</v>
      </c>
      <c r="BM62" s="136">
        <v>1502.7203779486874</v>
      </c>
      <c r="BN62" s="136">
        <v>1455.9231433833686</v>
      </c>
      <c r="BO62" s="136">
        <v>1.3908799024607641</v>
      </c>
      <c r="BP62" s="136">
        <v>165.63038237847158</v>
      </c>
      <c r="BQ62" s="136">
        <v>3.9455203127407676</v>
      </c>
      <c r="BR62" s="136">
        <v>0</v>
      </c>
      <c r="BS62" s="172">
        <f t="shared" si="0"/>
        <v>42574.121503206727</v>
      </c>
      <c r="BT62" s="136">
        <v>4.8946111714712472</v>
      </c>
      <c r="BU62" s="136">
        <v>8.9322962100159567E-2</v>
      </c>
      <c r="BV62" s="136">
        <v>0</v>
      </c>
      <c r="BW62" s="136">
        <v>513.27352672837731</v>
      </c>
      <c r="BX62" s="136">
        <v>3.3989881961141939</v>
      </c>
      <c r="BY62" s="136">
        <v>0.2220477352028801</v>
      </c>
      <c r="BZ62" s="176">
        <f t="shared" si="1"/>
        <v>521.87849679326575</v>
      </c>
      <c r="CA62" s="177">
        <f t="shared" si="2"/>
        <v>43095.999999999993</v>
      </c>
      <c r="CB62" s="25"/>
      <c r="CC62" s="190">
        <f t="shared" si="3"/>
        <v>0</v>
      </c>
      <c r="CD62" s="15">
        <v>43096</v>
      </c>
    </row>
    <row r="63" spans="1:82" ht="13.5" customHeight="1">
      <c r="A63" s="158">
        <v>8400</v>
      </c>
      <c r="B63" s="159" t="s">
        <v>358</v>
      </c>
      <c r="C63" s="150">
        <v>281.72814937496588</v>
      </c>
      <c r="D63" s="136">
        <v>117.05192659379129</v>
      </c>
      <c r="E63" s="136">
        <v>22.018747601530059</v>
      </c>
      <c r="F63" s="136">
        <v>29.742894312650872</v>
      </c>
      <c r="G63" s="136">
        <v>617.31458261190778</v>
      </c>
      <c r="H63" s="136">
        <v>271.64761772309498</v>
      </c>
      <c r="I63" s="136">
        <v>41.055189945942871</v>
      </c>
      <c r="J63" s="136">
        <v>506.84204487906572</v>
      </c>
      <c r="K63" s="136">
        <v>93.423263178504584</v>
      </c>
      <c r="L63" s="136">
        <v>1024.5254279949165</v>
      </c>
      <c r="M63" s="136">
        <v>567.26234405261323</v>
      </c>
      <c r="N63" s="136">
        <v>69.003692145293499</v>
      </c>
      <c r="O63" s="136">
        <v>39.63821532660247</v>
      </c>
      <c r="P63" s="136">
        <v>55.198166751978775</v>
      </c>
      <c r="Q63" s="136">
        <v>89.135075546701387</v>
      </c>
      <c r="R63" s="136">
        <v>66.993246500623911</v>
      </c>
      <c r="S63" s="136">
        <v>303.13118710025617</v>
      </c>
      <c r="T63" s="136">
        <v>14.207966296254204</v>
      </c>
      <c r="U63" s="136">
        <v>232.51850113436151</v>
      </c>
      <c r="V63" s="136">
        <v>71.610084208714099</v>
      </c>
      <c r="W63" s="136">
        <v>921.63778922098413</v>
      </c>
      <c r="X63" s="136">
        <v>334.66003150249577</v>
      </c>
      <c r="Y63" s="136">
        <v>228.92520493315664</v>
      </c>
      <c r="Z63" s="136">
        <v>410.94634387842609</v>
      </c>
      <c r="AA63" s="136">
        <v>198.63892504661621</v>
      </c>
      <c r="AB63" s="136">
        <v>223.86912926837053</v>
      </c>
      <c r="AC63" s="136">
        <v>598.46237399532765</v>
      </c>
      <c r="AD63" s="136">
        <v>272.10159567079819</v>
      </c>
      <c r="AE63" s="136">
        <v>165.25922927740885</v>
      </c>
      <c r="AF63" s="136">
        <v>231.73191409102398</v>
      </c>
      <c r="AG63" s="136">
        <v>180.25253165342488</v>
      </c>
      <c r="AH63" s="136">
        <v>235.00253178765419</v>
      </c>
      <c r="AI63" s="136">
        <v>666.33037001316904</v>
      </c>
      <c r="AJ63" s="136">
        <v>156.74261501714008</v>
      </c>
      <c r="AK63" s="136">
        <v>63.579595968641414</v>
      </c>
      <c r="AL63" s="136">
        <v>86.37649232636312</v>
      </c>
      <c r="AM63" s="136">
        <v>86.509760512055706</v>
      </c>
      <c r="AN63" s="136">
        <v>653.17585321503486</v>
      </c>
      <c r="AO63" s="136">
        <v>188.45471894005536</v>
      </c>
      <c r="AP63" s="136">
        <v>418.44840339335263</v>
      </c>
      <c r="AQ63" s="136">
        <v>459.83496529441328</v>
      </c>
      <c r="AR63" s="136">
        <v>3647.4330335380964</v>
      </c>
      <c r="AS63" s="136">
        <v>542.01061292772408</v>
      </c>
      <c r="AT63" s="136">
        <v>102.47802254286886</v>
      </c>
      <c r="AU63" s="136">
        <v>230.10383968476233</v>
      </c>
      <c r="AV63" s="136">
        <v>546.91913793819288</v>
      </c>
      <c r="AW63" s="136">
        <v>89.837842346799405</v>
      </c>
      <c r="AX63" s="136">
        <v>284.60990915769764</v>
      </c>
      <c r="AY63" s="136">
        <v>70.339919519574067</v>
      </c>
      <c r="AZ63" s="136">
        <v>294.31853262974636</v>
      </c>
      <c r="BA63" s="136">
        <v>485.35498260877665</v>
      </c>
      <c r="BB63" s="136">
        <v>438.40930823545284</v>
      </c>
      <c r="BC63" s="136">
        <v>1583.9433644268747</v>
      </c>
      <c r="BD63" s="136">
        <v>207.84033560651164</v>
      </c>
      <c r="BE63" s="136">
        <v>955.51212704105251</v>
      </c>
      <c r="BF63" s="136">
        <v>400.84274388764544</v>
      </c>
      <c r="BG63" s="136">
        <v>359.0146707312598</v>
      </c>
      <c r="BH63" s="136">
        <v>135.38114696013182</v>
      </c>
      <c r="BI63" s="136">
        <v>844.38048391208997</v>
      </c>
      <c r="BJ63" s="136">
        <v>63.372085213791642</v>
      </c>
      <c r="BK63" s="136">
        <v>1924.922625761224</v>
      </c>
      <c r="BL63" s="136">
        <v>410.60790482741413</v>
      </c>
      <c r="BM63" s="136">
        <v>422.78335723040948</v>
      </c>
      <c r="BN63" s="136">
        <v>417.19845172291957</v>
      </c>
      <c r="BO63" s="136">
        <v>464.57755878752084</v>
      </c>
      <c r="BP63" s="136">
        <v>208.96076164326448</v>
      </c>
      <c r="BQ63" s="136">
        <v>712.50084667564192</v>
      </c>
      <c r="BR63" s="136">
        <v>0</v>
      </c>
      <c r="BS63" s="172">
        <f t="shared" si="0"/>
        <v>27138.642303843128</v>
      </c>
      <c r="BT63" s="136">
        <v>2678.9061947388468</v>
      </c>
      <c r="BU63" s="136">
        <v>804191.93616244395</v>
      </c>
      <c r="BV63" s="136">
        <v>183.86893284839664</v>
      </c>
      <c r="BW63" s="136">
        <v>14086.360590033551</v>
      </c>
      <c r="BX63" s="136">
        <v>10431.655243704439</v>
      </c>
      <c r="BY63" s="136">
        <v>52.630572387737587</v>
      </c>
      <c r="BZ63" s="176">
        <f t="shared" si="1"/>
        <v>831625.35769615695</v>
      </c>
      <c r="CA63" s="177">
        <f t="shared" si="2"/>
        <v>858764.00000000012</v>
      </c>
      <c r="CB63" s="25"/>
      <c r="CC63" s="190">
        <f t="shared" si="3"/>
        <v>0</v>
      </c>
      <c r="CD63" s="15">
        <v>858764</v>
      </c>
    </row>
    <row r="64" spans="1:82" ht="13.5" customHeight="1">
      <c r="A64" s="158">
        <v>8591</v>
      </c>
      <c r="B64" s="159" t="s">
        <v>283</v>
      </c>
      <c r="C64" s="150">
        <v>2.043231729526755</v>
      </c>
      <c r="D64" s="136">
        <v>0.26798790406466994</v>
      </c>
      <c r="E64" s="136">
        <v>8.1231039016561396E-2</v>
      </c>
      <c r="F64" s="136">
        <v>1.8873738424531541</v>
      </c>
      <c r="G64" s="136">
        <v>10.069455937287971</v>
      </c>
      <c r="H64" s="136">
        <v>45.751053629109435</v>
      </c>
      <c r="I64" s="136">
        <v>0.86860780242094815</v>
      </c>
      <c r="J64" s="136">
        <v>30.173696355074835</v>
      </c>
      <c r="K64" s="136">
        <v>3.3086566728251947</v>
      </c>
      <c r="L64" s="136">
        <v>20.057593987826777</v>
      </c>
      <c r="M64" s="136">
        <v>26.1780383749675</v>
      </c>
      <c r="N64" s="136">
        <v>5.3480864351159969</v>
      </c>
      <c r="O64" s="136">
        <v>0.82226480150434011</v>
      </c>
      <c r="P64" s="136">
        <v>4.7321105755655806</v>
      </c>
      <c r="Q64" s="136">
        <v>7.4646549448697055</v>
      </c>
      <c r="R64" s="136">
        <v>3.4456875847845891</v>
      </c>
      <c r="S64" s="136">
        <v>11.817914980551404</v>
      </c>
      <c r="T64" s="136">
        <v>0.44882461464106799</v>
      </c>
      <c r="U64" s="136">
        <v>3.9408314843268162</v>
      </c>
      <c r="V64" s="136">
        <v>0.93077156896326829</v>
      </c>
      <c r="W64" s="136">
        <v>31.648262221000973</v>
      </c>
      <c r="X64" s="136">
        <v>11.883922596393564</v>
      </c>
      <c r="Y64" s="136">
        <v>19.667681327508568</v>
      </c>
      <c r="Z64" s="136">
        <v>69.640806347718978</v>
      </c>
      <c r="AA64" s="136">
        <v>12.85362869819525</v>
      </c>
      <c r="AB64" s="136">
        <v>10.961515387432506</v>
      </c>
      <c r="AC64" s="136">
        <v>12.986196171552111</v>
      </c>
      <c r="AD64" s="136">
        <v>33.761097461370738</v>
      </c>
      <c r="AE64" s="136">
        <v>5.8998154729224428</v>
      </c>
      <c r="AF64" s="136">
        <v>17.128202116174972</v>
      </c>
      <c r="AG64" s="136">
        <v>38.434191113186316</v>
      </c>
      <c r="AH64" s="136">
        <v>39.305637304191357</v>
      </c>
      <c r="AI64" s="136">
        <v>74.758708354897792</v>
      </c>
      <c r="AJ64" s="136">
        <v>42.407885062583418</v>
      </c>
      <c r="AK64" s="136">
        <v>7.6885876283887065</v>
      </c>
      <c r="AL64" s="136">
        <v>7.1617001773720919</v>
      </c>
      <c r="AM64" s="136">
        <v>1.9180944667384923</v>
      </c>
      <c r="AN64" s="136">
        <v>42.759607560210235</v>
      </c>
      <c r="AO64" s="136">
        <v>5.050152529932638</v>
      </c>
      <c r="AP64" s="136">
        <v>14.863495541565991</v>
      </c>
      <c r="AQ64" s="136">
        <v>9.2264455437826118</v>
      </c>
      <c r="AR64" s="136">
        <v>146.23543183230743</v>
      </c>
      <c r="AS64" s="136">
        <v>14.220388984158102</v>
      </c>
      <c r="AT64" s="136">
        <v>0.96422523895923962</v>
      </c>
      <c r="AU64" s="136">
        <v>1.5388994796098099</v>
      </c>
      <c r="AV64" s="136">
        <v>14.689750791806434</v>
      </c>
      <c r="AW64" s="136">
        <v>2.2996618865349916</v>
      </c>
      <c r="AX64" s="136">
        <v>6.4477217473377051</v>
      </c>
      <c r="AY64" s="136">
        <v>1.3082097678738389</v>
      </c>
      <c r="AZ64" s="136">
        <v>2.7420444582119714</v>
      </c>
      <c r="BA64" s="136">
        <v>52.388798468550597</v>
      </c>
      <c r="BB64" s="136">
        <v>40.54900654087055</v>
      </c>
      <c r="BC64" s="136">
        <v>61.742672763868988</v>
      </c>
      <c r="BD64" s="136">
        <v>4.0000015075819215</v>
      </c>
      <c r="BE64" s="136">
        <v>40.434413443741505</v>
      </c>
      <c r="BF64" s="136">
        <v>217.34028522383753</v>
      </c>
      <c r="BG64" s="136">
        <v>7.5839898627409665</v>
      </c>
      <c r="BH64" s="136">
        <v>11.243902139498319</v>
      </c>
      <c r="BI64" s="136">
        <v>26.246419009929259</v>
      </c>
      <c r="BJ64" s="136">
        <v>2.7639401900087823</v>
      </c>
      <c r="BK64" s="136">
        <v>52.524762001502431</v>
      </c>
      <c r="BL64" s="136">
        <v>16.283335593884818</v>
      </c>
      <c r="BM64" s="136">
        <v>9.4761747330628481</v>
      </c>
      <c r="BN64" s="136">
        <v>20.375728902317732</v>
      </c>
      <c r="BO64" s="136">
        <v>24.835789158433279</v>
      </c>
      <c r="BP64" s="136">
        <v>4.389001792468763</v>
      </c>
      <c r="BQ64" s="136">
        <v>22.113545679382511</v>
      </c>
      <c r="BR64" s="136">
        <v>0</v>
      </c>
      <c r="BS64" s="172">
        <f t="shared" si="0"/>
        <v>1494.3818085464961</v>
      </c>
      <c r="BT64" s="136">
        <v>72.234288429286892</v>
      </c>
      <c r="BU64" s="136">
        <v>335705.88803298684</v>
      </c>
      <c r="BV64" s="136">
        <v>4.0068401654461043</v>
      </c>
      <c r="BW64" s="136">
        <v>1023.2527194779611</v>
      </c>
      <c r="BX64" s="136">
        <v>12795.236303325923</v>
      </c>
      <c r="BY64" s="136">
        <v>7.0680393294414445E-6</v>
      </c>
      <c r="BZ64" s="176">
        <f t="shared" si="1"/>
        <v>349600.61819145351</v>
      </c>
      <c r="CA64" s="177">
        <f t="shared" si="2"/>
        <v>351095</v>
      </c>
      <c r="CB64" s="25"/>
      <c r="CC64" s="190">
        <f t="shared" si="3"/>
        <v>0</v>
      </c>
      <c r="CD64" s="15">
        <v>351095</v>
      </c>
    </row>
    <row r="65" spans="1:82" ht="13.5" customHeight="1">
      <c r="A65" s="158">
        <v>8592</v>
      </c>
      <c r="B65" s="159" t="s">
        <v>285</v>
      </c>
      <c r="C65" s="150">
        <v>7.2288889163929335</v>
      </c>
      <c r="D65" s="136">
        <v>3.2283120145673303</v>
      </c>
      <c r="E65" s="136">
        <v>0.21794442422583363</v>
      </c>
      <c r="F65" s="136">
        <v>1.1564895835057032</v>
      </c>
      <c r="G65" s="136">
        <v>31.990957669686829</v>
      </c>
      <c r="H65" s="136">
        <v>239.13235795160247</v>
      </c>
      <c r="I65" s="136">
        <v>32.19521489883482</v>
      </c>
      <c r="J65" s="136">
        <v>12.540699625882937</v>
      </c>
      <c r="K65" s="136">
        <v>0.52279798003418687</v>
      </c>
      <c r="L65" s="136">
        <v>38.650237637301345</v>
      </c>
      <c r="M65" s="136">
        <v>2.6665773504287582</v>
      </c>
      <c r="N65" s="136">
        <v>0.7860786028181066</v>
      </c>
      <c r="O65" s="136">
        <v>2.6074906197474954</v>
      </c>
      <c r="P65" s="136">
        <v>2.3946499493702031</v>
      </c>
      <c r="Q65" s="136">
        <v>1.7817815939751371</v>
      </c>
      <c r="R65" s="136">
        <v>0.7820314785742738</v>
      </c>
      <c r="S65" s="136">
        <v>55.234922039186969</v>
      </c>
      <c r="T65" s="136">
        <v>0.44925823976431428</v>
      </c>
      <c r="U65" s="136">
        <v>16.359005440261541</v>
      </c>
      <c r="V65" s="136">
        <v>0.77146987314719961</v>
      </c>
      <c r="W65" s="136">
        <v>20.007647604607463</v>
      </c>
      <c r="X65" s="136">
        <v>45.283931940700107</v>
      </c>
      <c r="Y65" s="136">
        <v>2.132730168383774</v>
      </c>
      <c r="Z65" s="136">
        <v>4.8781631712587146</v>
      </c>
      <c r="AA65" s="136">
        <v>5.2749897336171978</v>
      </c>
      <c r="AB65" s="136">
        <v>2.1612360788714748</v>
      </c>
      <c r="AC65" s="136">
        <v>300.01527949189204</v>
      </c>
      <c r="AD65" s="136">
        <v>102.50565123985115</v>
      </c>
      <c r="AE65" s="136">
        <v>88.813176159565714</v>
      </c>
      <c r="AF65" s="136">
        <v>4.4785578899997294</v>
      </c>
      <c r="AG65" s="136">
        <v>3.6820031155634592</v>
      </c>
      <c r="AH65" s="136">
        <v>31.272259093505475</v>
      </c>
      <c r="AI65" s="136">
        <v>128.52614529704439</v>
      </c>
      <c r="AJ65" s="136">
        <v>7.1388601241831422</v>
      </c>
      <c r="AK65" s="136">
        <v>1.0959659501270629</v>
      </c>
      <c r="AL65" s="136">
        <v>2.261769616551546</v>
      </c>
      <c r="AM65" s="136">
        <v>13.818423775773883</v>
      </c>
      <c r="AN65" s="136">
        <v>179.9727373381468</v>
      </c>
      <c r="AO65" s="136">
        <v>1.9473356651950635</v>
      </c>
      <c r="AP65" s="136">
        <v>11.303816268517414</v>
      </c>
      <c r="AQ65" s="136">
        <v>39.070645294300313</v>
      </c>
      <c r="AR65" s="136">
        <v>1167.6222512244435</v>
      </c>
      <c r="AS65" s="136">
        <v>1449.4934734974922</v>
      </c>
      <c r="AT65" s="136">
        <v>99.027693233753027</v>
      </c>
      <c r="AU65" s="136">
        <v>14.537596411920736</v>
      </c>
      <c r="AV65" s="136">
        <v>361.16402356301268</v>
      </c>
      <c r="AW65" s="136">
        <v>3.3824670499430143</v>
      </c>
      <c r="AX65" s="136">
        <v>15.278225086402351</v>
      </c>
      <c r="AY65" s="136">
        <v>0.67158098633157193</v>
      </c>
      <c r="AZ65" s="136">
        <v>1.0967347716940965</v>
      </c>
      <c r="BA65" s="136">
        <v>69.78783075359587</v>
      </c>
      <c r="BB65" s="136">
        <v>5.3095874401096026</v>
      </c>
      <c r="BC65" s="136">
        <v>2315.3757372187238</v>
      </c>
      <c r="BD65" s="136">
        <v>4.3228962271613556</v>
      </c>
      <c r="BE65" s="136">
        <v>3599.8801051294836</v>
      </c>
      <c r="BF65" s="136">
        <v>207.74241870824653</v>
      </c>
      <c r="BG65" s="136">
        <v>822.53829213024892</v>
      </c>
      <c r="BH65" s="136">
        <v>83.574508097418942</v>
      </c>
      <c r="BI65" s="136">
        <v>2309.009495404267</v>
      </c>
      <c r="BJ65" s="136">
        <v>184.10957962329482</v>
      </c>
      <c r="BK65" s="136">
        <v>511.83400792673791</v>
      </c>
      <c r="BL65" s="136">
        <v>159.38665116547691</v>
      </c>
      <c r="BM65" s="136">
        <v>8.872002155606225</v>
      </c>
      <c r="BN65" s="136">
        <v>571.66829319275303</v>
      </c>
      <c r="BO65" s="136">
        <v>8.7148631464036956</v>
      </c>
      <c r="BP65" s="136">
        <v>6.7855872997781868</v>
      </c>
      <c r="BQ65" s="136">
        <v>622.16695572530364</v>
      </c>
      <c r="BR65" s="136">
        <v>0</v>
      </c>
      <c r="BS65" s="172">
        <f t="shared" si="0"/>
        <v>16049.691348076574</v>
      </c>
      <c r="BT65" s="136">
        <v>93.70564296269275</v>
      </c>
      <c r="BU65" s="136">
        <v>0.45733356595281699</v>
      </c>
      <c r="BV65" s="136">
        <v>0</v>
      </c>
      <c r="BW65" s="136">
        <v>126595.47118963368</v>
      </c>
      <c r="BX65" s="136">
        <v>696.53760135688594</v>
      </c>
      <c r="BY65" s="136">
        <v>1.1368844042387463</v>
      </c>
      <c r="BZ65" s="176">
        <f t="shared" si="1"/>
        <v>127387.30865192346</v>
      </c>
      <c r="CA65" s="177">
        <f t="shared" si="2"/>
        <v>143437.00000000003</v>
      </c>
      <c r="CB65" s="25"/>
      <c r="CC65" s="190">
        <f t="shared" si="3"/>
        <v>0</v>
      </c>
      <c r="CD65" s="15">
        <v>143437</v>
      </c>
    </row>
    <row r="66" spans="1:82" ht="13.5" customHeight="1">
      <c r="A66" s="158">
        <v>8691</v>
      </c>
      <c r="B66" s="159" t="s">
        <v>287</v>
      </c>
      <c r="C66" s="150">
        <v>3.2294223728125645E-5</v>
      </c>
      <c r="D66" s="136">
        <v>2.825744576210994E-5</v>
      </c>
      <c r="E66" s="136">
        <v>3.6331001694141357E-5</v>
      </c>
      <c r="F66" s="136">
        <v>6.1031998075361776E-2</v>
      </c>
      <c r="G66" s="136">
        <v>2.1596762118184028E-3</v>
      </c>
      <c r="H66" s="136">
        <v>4.3869569255278993</v>
      </c>
      <c r="I66" s="136">
        <v>8.8809115252345546E-5</v>
      </c>
      <c r="J66" s="136">
        <v>2.6230680011795675</v>
      </c>
      <c r="K66" s="136">
        <v>0.24430561053195182</v>
      </c>
      <c r="L66" s="136">
        <v>1.2514627556703335</v>
      </c>
      <c r="M66" s="136">
        <v>2.4069289849090758</v>
      </c>
      <c r="N66" s="136">
        <v>0.48750918067918131</v>
      </c>
      <c r="O66" s="136">
        <v>1.40076195420745E-3</v>
      </c>
      <c r="P66" s="136">
        <v>0.39773332909321962</v>
      </c>
      <c r="Q66" s="136">
        <v>0.70109695327515154</v>
      </c>
      <c r="R66" s="136">
        <v>0.33528845872975233</v>
      </c>
      <c r="S66" s="136">
        <v>0.94516035712914237</v>
      </c>
      <c r="T66" s="136">
        <v>3.0697654046151598E-2</v>
      </c>
      <c r="U66" s="136">
        <v>8.8001759659142391E-4</v>
      </c>
      <c r="V66" s="136">
        <v>9.6882671184376947E-4</v>
      </c>
      <c r="W66" s="136">
        <v>2.7730281274680277</v>
      </c>
      <c r="X66" s="136">
        <v>0.76207647323695504</v>
      </c>
      <c r="Y66" s="136">
        <v>1.8590821319646869</v>
      </c>
      <c r="Z66" s="136">
        <v>6.7946084936928921</v>
      </c>
      <c r="AA66" s="136">
        <v>1.0682577684391659</v>
      </c>
      <c r="AB66" s="136">
        <v>0.82335471476824384</v>
      </c>
      <c r="AC66" s="136">
        <v>0.91539923557110636</v>
      </c>
      <c r="AD66" s="136">
        <v>3.3510438165450198</v>
      </c>
      <c r="AE66" s="136">
        <v>0.30585027940899756</v>
      </c>
      <c r="AF66" s="136">
        <v>1.3717505695160104</v>
      </c>
      <c r="AG66" s="136">
        <v>3.8389243807970743</v>
      </c>
      <c r="AH66" s="136">
        <v>3.4738465430635244</v>
      </c>
      <c r="AI66" s="136">
        <v>7.3422696548508437</v>
      </c>
      <c r="AJ66" s="136">
        <v>4.2964019757944962</v>
      </c>
      <c r="AK66" s="136">
        <v>0.76187463433865432</v>
      </c>
      <c r="AL66" s="136">
        <v>0.64086423723706076</v>
      </c>
      <c r="AM66" s="136">
        <v>3.0738021825811753E-2</v>
      </c>
      <c r="AN66" s="136">
        <v>3.2656882368318447</v>
      </c>
      <c r="AO66" s="136">
        <v>0.33659637479074139</v>
      </c>
      <c r="AP66" s="136">
        <v>0.61436483227556549</v>
      </c>
      <c r="AQ66" s="136">
        <v>1.7313740696241368E-2</v>
      </c>
      <c r="AR66" s="136">
        <v>5.1847045072436257</v>
      </c>
      <c r="AS66" s="136">
        <v>6.0147991693634021E-3</v>
      </c>
      <c r="AT66" s="136">
        <v>3.4716290507735072E-4</v>
      </c>
      <c r="AU66" s="136">
        <v>5.005604677859475E-4</v>
      </c>
      <c r="AV66" s="136">
        <v>1.3648346303099102E-2</v>
      </c>
      <c r="AW66" s="136">
        <v>5.8048867151305854E-3</v>
      </c>
      <c r="AX66" s="136">
        <v>2.6836499918072416E-2</v>
      </c>
      <c r="AY66" s="136">
        <v>6.1770728443142651E-2</v>
      </c>
      <c r="AZ66" s="136">
        <v>2.1919704355465286E-3</v>
      </c>
      <c r="BA66" s="136">
        <v>1.9600802262961723</v>
      </c>
      <c r="BB66" s="136">
        <v>2.9940839393011269</v>
      </c>
      <c r="BC66" s="136">
        <v>0.23796183795477296</v>
      </c>
      <c r="BD66" s="136">
        <v>1.0273599923509973E-2</v>
      </c>
      <c r="BE66" s="136">
        <v>2.4511315809647365E-2</v>
      </c>
      <c r="BF66" s="136">
        <v>22.364055260595801</v>
      </c>
      <c r="BG66" s="136">
        <v>5.1226712388739316E-3</v>
      </c>
      <c r="BH66" s="136">
        <v>0.8886374400418201</v>
      </c>
      <c r="BI66" s="136">
        <v>0.1383967998012231</v>
      </c>
      <c r="BJ66" s="136">
        <v>1.2271805016687745E-3</v>
      </c>
      <c r="BK66" s="136">
        <v>0.62265243326011899</v>
      </c>
      <c r="BL66" s="136">
        <v>5.5124130923130239E-2</v>
      </c>
      <c r="BM66" s="136">
        <v>5.3085624645674706E-2</v>
      </c>
      <c r="BN66" s="136">
        <v>0.1065788306751522</v>
      </c>
      <c r="BO66" s="136">
        <v>326.77067862151642</v>
      </c>
      <c r="BP66" s="136">
        <v>1.7568057708100351E-2</v>
      </c>
      <c r="BQ66" s="136">
        <v>1.7220894803023006E-2</v>
      </c>
      <c r="BR66" s="136">
        <v>0</v>
      </c>
      <c r="BS66" s="172">
        <f t="shared" si="0"/>
        <v>420.08924775281776</v>
      </c>
      <c r="BT66" s="136">
        <v>2.5367190612490513</v>
      </c>
      <c r="BU66" s="136">
        <v>198891.79685871027</v>
      </c>
      <c r="BV66" s="136">
        <v>79.488015104019823</v>
      </c>
      <c r="BW66" s="136">
        <v>1953.5154818554495</v>
      </c>
      <c r="BX66" s="136">
        <v>1368.5736775162118</v>
      </c>
      <c r="BY66" s="136">
        <v>0</v>
      </c>
      <c r="BZ66" s="176">
        <f t="shared" si="1"/>
        <v>202295.91075224723</v>
      </c>
      <c r="CA66" s="177">
        <f t="shared" si="2"/>
        <v>202716.00000000006</v>
      </c>
      <c r="CB66" s="25"/>
      <c r="CC66" s="190">
        <f t="shared" si="3"/>
        <v>0</v>
      </c>
      <c r="CD66" s="15">
        <v>202716</v>
      </c>
    </row>
    <row r="67" spans="1:82" ht="13.5" customHeight="1">
      <c r="A67" s="158">
        <v>8692</v>
      </c>
      <c r="B67" s="159" t="s">
        <v>289</v>
      </c>
      <c r="C67" s="150">
        <v>1.1755097437037735E-2</v>
      </c>
      <c r="D67" s="136">
        <v>1.0285710257408017E-2</v>
      </c>
      <c r="E67" s="136">
        <v>1.3224484616667453E-2</v>
      </c>
      <c r="F67" s="136">
        <v>3.9163219279893274E-2</v>
      </c>
      <c r="G67" s="136">
        <v>0.7861221411018986</v>
      </c>
      <c r="H67" s="136">
        <v>0.14546712122623079</v>
      </c>
      <c r="I67" s="136">
        <v>3.2326517951853775E-2</v>
      </c>
      <c r="J67" s="136">
        <v>1.2079369828353825</v>
      </c>
      <c r="K67" s="136">
        <v>0.22130591302328065</v>
      </c>
      <c r="L67" s="136">
        <v>0.91451942088967075</v>
      </c>
      <c r="M67" s="136">
        <v>0.15102934090755318</v>
      </c>
      <c r="N67" s="136">
        <v>4.146912600764855E-2</v>
      </c>
      <c r="O67" s="136">
        <v>0.50987735133151169</v>
      </c>
      <c r="P67" s="136">
        <v>0.62778526894525433</v>
      </c>
      <c r="Q67" s="136">
        <v>0.16972407040949669</v>
      </c>
      <c r="R67" s="136">
        <v>7.4336536794960176E-2</v>
      </c>
      <c r="S67" s="136">
        <v>0.3028667526549943</v>
      </c>
      <c r="T67" s="136">
        <v>8.5704032723283891E-2</v>
      </c>
      <c r="U67" s="136">
        <v>0.32032640515927829</v>
      </c>
      <c r="V67" s="136">
        <v>0.35265292311113206</v>
      </c>
      <c r="W67" s="136">
        <v>0.3522127514554293</v>
      </c>
      <c r="X67" s="136">
        <v>0.18978525635420365</v>
      </c>
      <c r="Y67" s="136">
        <v>0.32313159051632268</v>
      </c>
      <c r="Z67" s="136">
        <v>0.55951676728750332</v>
      </c>
      <c r="AA67" s="136">
        <v>0.75735630919998853</v>
      </c>
      <c r="AB67" s="136">
        <v>0.31858109359150966</v>
      </c>
      <c r="AC67" s="136">
        <v>0.55806054560580476</v>
      </c>
      <c r="AD67" s="136">
        <v>7.33248140384508E-2</v>
      </c>
      <c r="AE67" s="136">
        <v>0.44708130411614794</v>
      </c>
      <c r="AF67" s="136">
        <v>0.34631550041238163</v>
      </c>
      <c r="AG67" s="136">
        <v>0.2499775605720333</v>
      </c>
      <c r="AH67" s="136">
        <v>0.42054910647047555</v>
      </c>
      <c r="AI67" s="136">
        <v>0.31982270741576679</v>
      </c>
      <c r="AJ67" s="136">
        <v>0.44819153849530119</v>
      </c>
      <c r="AK67" s="136">
        <v>0.1163158973727178</v>
      </c>
      <c r="AL67" s="136">
        <v>0.42149951269628733</v>
      </c>
      <c r="AM67" s="136">
        <v>0.10039790451958105</v>
      </c>
      <c r="AN67" s="136">
        <v>2.2686199186705966</v>
      </c>
      <c r="AO67" s="136">
        <v>0.55041798299498845</v>
      </c>
      <c r="AP67" s="136">
        <v>1.8639581467879092</v>
      </c>
      <c r="AQ67" s="136">
        <v>6.3022016134318566</v>
      </c>
      <c r="AR67" s="136">
        <v>68.760746064232919</v>
      </c>
      <c r="AS67" s="136">
        <v>2.1893868976482782</v>
      </c>
      <c r="AT67" s="136">
        <v>0.12636729744815567</v>
      </c>
      <c r="AU67" s="136">
        <v>0.18220401027408489</v>
      </c>
      <c r="AV67" s="136">
        <v>4.9679980543280724</v>
      </c>
      <c r="AW67" s="136">
        <v>2.1129787643075328</v>
      </c>
      <c r="AX67" s="136">
        <v>9.7684859701783591</v>
      </c>
      <c r="AY67" s="136">
        <v>0.30806107315213149</v>
      </c>
      <c r="AZ67" s="136">
        <v>0.79787723853893633</v>
      </c>
      <c r="BA67" s="136">
        <v>3.8217118069493297</v>
      </c>
      <c r="BB67" s="136">
        <v>3.1988339781722539</v>
      </c>
      <c r="BC67" s="136">
        <v>9.0004147350060784</v>
      </c>
      <c r="BD67" s="136">
        <v>3.7395903721576298</v>
      </c>
      <c r="BE67" s="136">
        <v>8.9221189547116406</v>
      </c>
      <c r="BF67" s="136">
        <v>1.7464574411626737</v>
      </c>
      <c r="BG67" s="136">
        <v>1.8646523309501111</v>
      </c>
      <c r="BH67" s="136">
        <v>1.9050090130214949</v>
      </c>
      <c r="BI67" s="136">
        <v>6.0234669673416219</v>
      </c>
      <c r="BJ67" s="136">
        <v>0.44669370260743391</v>
      </c>
      <c r="BK67" s="136">
        <v>71.882699125188779</v>
      </c>
      <c r="BL67" s="136">
        <v>6.7998019490341566</v>
      </c>
      <c r="BM67" s="136">
        <v>8.2349253309496948</v>
      </c>
      <c r="BN67" s="136">
        <v>12.2639309517849</v>
      </c>
      <c r="BO67" s="136">
        <v>35971.370250579341</v>
      </c>
      <c r="BP67" s="136">
        <v>6.3947730057485277</v>
      </c>
      <c r="BQ67" s="136">
        <v>6.2684057083003735</v>
      </c>
      <c r="BR67" s="136">
        <v>0</v>
      </c>
      <c r="BS67" s="172">
        <f t="shared" si="0"/>
        <v>36236.10303756121</v>
      </c>
      <c r="BT67" s="136">
        <v>283.84197637122588</v>
      </c>
      <c r="BU67" s="136">
        <v>42182.40094857166</v>
      </c>
      <c r="BV67" s="136">
        <v>8759.2028184898136</v>
      </c>
      <c r="BW67" s="136">
        <v>215389.90625351469</v>
      </c>
      <c r="BX67" s="136">
        <v>21.5449654913572</v>
      </c>
      <c r="BY67" s="136">
        <v>0</v>
      </c>
      <c r="BZ67" s="176">
        <f t="shared" si="1"/>
        <v>266636.89696243871</v>
      </c>
      <c r="CA67" s="177">
        <f t="shared" si="2"/>
        <v>302872.99999999994</v>
      </c>
      <c r="CB67" s="25"/>
      <c r="CC67" s="190">
        <f t="shared" si="3"/>
        <v>0</v>
      </c>
      <c r="CD67" s="15">
        <v>302873</v>
      </c>
    </row>
    <row r="68" spans="1:82" ht="13.5" customHeight="1">
      <c r="A68" s="158">
        <v>9080</v>
      </c>
      <c r="B68" s="159" t="s">
        <v>359</v>
      </c>
      <c r="C68" s="150">
        <v>1.3934507957053819</v>
      </c>
      <c r="D68" s="136">
        <v>12.359006489780933</v>
      </c>
      <c r="E68" s="136">
        <v>2.8660350963653327</v>
      </c>
      <c r="F68" s="136">
        <v>1.1065678246394481</v>
      </c>
      <c r="G68" s="136">
        <v>23.8608404581759</v>
      </c>
      <c r="H68" s="136">
        <v>0.58353165202173074</v>
      </c>
      <c r="I68" s="136">
        <v>7.953621549997153E-2</v>
      </c>
      <c r="J68" s="136">
        <v>69.959209928150756</v>
      </c>
      <c r="K68" s="136">
        <v>4.4835807365814428</v>
      </c>
      <c r="L68" s="136">
        <v>109.32266889720921</v>
      </c>
      <c r="M68" s="136">
        <v>138.15216852011025</v>
      </c>
      <c r="N68" s="136">
        <v>6.2729895625972771</v>
      </c>
      <c r="O68" s="136">
        <v>3.1270944663082982</v>
      </c>
      <c r="P68" s="136">
        <v>10.891440829967225</v>
      </c>
      <c r="Q68" s="136">
        <v>23.170975297228502</v>
      </c>
      <c r="R68" s="136">
        <v>1.3421928203288309</v>
      </c>
      <c r="S68" s="136">
        <v>15.927960919077885</v>
      </c>
      <c r="T68" s="136">
        <v>1.6986223419980069</v>
      </c>
      <c r="U68" s="136">
        <v>7.8459811404398074</v>
      </c>
      <c r="V68" s="136">
        <v>3.4225636011902605</v>
      </c>
      <c r="W68" s="136">
        <v>4.1915270217369249</v>
      </c>
      <c r="X68" s="136">
        <v>15.21935840550211</v>
      </c>
      <c r="Y68" s="136">
        <v>36.990930942145646</v>
      </c>
      <c r="Z68" s="136">
        <v>58.304167411943517</v>
      </c>
      <c r="AA68" s="136">
        <v>16.63826124495683</v>
      </c>
      <c r="AB68" s="136">
        <v>7.9093462696192329</v>
      </c>
      <c r="AC68" s="136">
        <v>7.7988548586346287</v>
      </c>
      <c r="AD68" s="136">
        <v>0.80535746169182942</v>
      </c>
      <c r="AE68" s="136">
        <v>15.368925544714028</v>
      </c>
      <c r="AF68" s="136">
        <v>39.840429169951456</v>
      </c>
      <c r="AG68" s="136">
        <v>18.750863599881086</v>
      </c>
      <c r="AH68" s="136">
        <v>13.577534966566814</v>
      </c>
      <c r="AI68" s="136">
        <v>126.81814240247705</v>
      </c>
      <c r="AJ68" s="136">
        <v>5.3970215330919658</v>
      </c>
      <c r="AK68" s="136">
        <v>7.3926974469382785</v>
      </c>
      <c r="AL68" s="136">
        <v>12.639818129668972</v>
      </c>
      <c r="AM68" s="136">
        <v>4.4648608968009045</v>
      </c>
      <c r="AN68" s="136">
        <v>104.42127095534393</v>
      </c>
      <c r="AO68" s="136">
        <v>6.3415470441458703</v>
      </c>
      <c r="AP68" s="136">
        <v>42.779737891472301</v>
      </c>
      <c r="AQ68" s="136">
        <v>78.570166540970433</v>
      </c>
      <c r="AR68" s="136">
        <v>575.5611737466221</v>
      </c>
      <c r="AS68" s="136">
        <v>23.38617850558084</v>
      </c>
      <c r="AT68" s="136">
        <v>1.3560821064891393</v>
      </c>
      <c r="AU68" s="136">
        <v>5.5368741607219665</v>
      </c>
      <c r="AV68" s="136">
        <v>39.928261193571117</v>
      </c>
      <c r="AW68" s="136">
        <v>24.867861801271147</v>
      </c>
      <c r="AX68" s="136">
        <v>31.907105537743469</v>
      </c>
      <c r="AY68" s="136">
        <v>18.981232380191535</v>
      </c>
      <c r="AZ68" s="136">
        <v>2053.6540351548219</v>
      </c>
      <c r="BA68" s="136">
        <v>373.36343678991852</v>
      </c>
      <c r="BB68" s="136">
        <v>60.978859751924844</v>
      </c>
      <c r="BC68" s="136">
        <v>270.16432679047415</v>
      </c>
      <c r="BD68" s="136">
        <v>28.411703938339329</v>
      </c>
      <c r="BE68" s="136">
        <v>130.29749248408788</v>
      </c>
      <c r="BF68" s="136">
        <v>12.32434733025776</v>
      </c>
      <c r="BG68" s="136">
        <v>127.06334747353924</v>
      </c>
      <c r="BH68" s="136">
        <v>30.252299636949456</v>
      </c>
      <c r="BI68" s="136">
        <v>70.970226306004776</v>
      </c>
      <c r="BJ68" s="136">
        <v>5.573651955536727</v>
      </c>
      <c r="BK68" s="136">
        <v>726.48866503769148</v>
      </c>
      <c r="BL68" s="136">
        <v>82.953259500349773</v>
      </c>
      <c r="BM68" s="136">
        <v>82.13966738331294</v>
      </c>
      <c r="BN68" s="136">
        <v>79.217565195801797</v>
      </c>
      <c r="BO68" s="136">
        <v>5.2538898445088709</v>
      </c>
      <c r="BP68" s="136">
        <v>725.97039788220934</v>
      </c>
      <c r="BQ68" s="136">
        <v>1030.8880845762269</v>
      </c>
      <c r="BR68" s="136">
        <v>0</v>
      </c>
      <c r="BS68" s="172">
        <f t="shared" ref="BS68:BS78" si="4">SUM(C68:BR68)</f>
        <v>7679.577263795778</v>
      </c>
      <c r="BT68" s="136">
        <v>2633.8664807442406</v>
      </c>
      <c r="BU68" s="136">
        <v>0.10361463603618511</v>
      </c>
      <c r="BV68" s="136">
        <v>6229.4486524016493</v>
      </c>
      <c r="BW68" s="136">
        <v>23818.803586741964</v>
      </c>
      <c r="BX68" s="136">
        <v>3.9428263074924654</v>
      </c>
      <c r="BY68" s="136">
        <v>0.25757537283534093</v>
      </c>
      <c r="BZ68" s="176">
        <f t="shared" ref="BZ68:BZ70" si="5">SUM(BT68:BY68)</f>
        <v>32686.422736204215</v>
      </c>
      <c r="CA68" s="177">
        <f t="shared" ref="CA68:CA70" si="6">BS68+BZ68</f>
        <v>40365.999999999993</v>
      </c>
      <c r="CB68" s="25"/>
      <c r="CC68" s="190">
        <f t="shared" ref="CC68:CC70" si="7">+CD68-CA68</f>
        <v>0</v>
      </c>
      <c r="CD68" s="15">
        <v>40366</v>
      </c>
    </row>
    <row r="69" spans="1:82" ht="13.5" customHeight="1">
      <c r="A69" s="158">
        <v>9480</v>
      </c>
      <c r="B69" s="159" t="s">
        <v>360</v>
      </c>
      <c r="C69" s="150">
        <v>147.30026900478691</v>
      </c>
      <c r="D69" s="136">
        <v>39.825794294617623</v>
      </c>
      <c r="E69" s="136">
        <v>24.72182920239036</v>
      </c>
      <c r="F69" s="136">
        <v>42.368260887993756</v>
      </c>
      <c r="G69" s="136">
        <v>949.87656758615014</v>
      </c>
      <c r="H69" s="136">
        <v>353.67653915347682</v>
      </c>
      <c r="I69" s="136">
        <v>55.91594340033523</v>
      </c>
      <c r="J69" s="136">
        <v>260.50853004939466</v>
      </c>
      <c r="K69" s="136">
        <v>69.729507409877954</v>
      </c>
      <c r="L69" s="136">
        <v>275.45023859227223</v>
      </c>
      <c r="M69" s="136">
        <v>144.09818144327934</v>
      </c>
      <c r="N69" s="136">
        <v>17.15380673300864</v>
      </c>
      <c r="O69" s="136">
        <v>66.535660108481949</v>
      </c>
      <c r="P69" s="136">
        <v>111.30741585499825</v>
      </c>
      <c r="Q69" s="136">
        <v>64.940934815054405</v>
      </c>
      <c r="R69" s="136">
        <v>85.269163208158986</v>
      </c>
      <c r="S69" s="136">
        <v>164.34706428313703</v>
      </c>
      <c r="T69" s="136">
        <v>47.911392688918802</v>
      </c>
      <c r="U69" s="136">
        <v>169.5305422428018</v>
      </c>
      <c r="V69" s="136">
        <v>64.420086723471258</v>
      </c>
      <c r="W69" s="136">
        <v>134.68406998336383</v>
      </c>
      <c r="X69" s="136">
        <v>60.490205873653025</v>
      </c>
      <c r="Y69" s="136">
        <v>60.397902877742645</v>
      </c>
      <c r="Z69" s="136">
        <v>130.26984808699729</v>
      </c>
      <c r="AA69" s="136">
        <v>211.72891759528943</v>
      </c>
      <c r="AB69" s="136">
        <v>175.0910862192743</v>
      </c>
      <c r="AC69" s="136">
        <v>162.63112734744016</v>
      </c>
      <c r="AD69" s="136">
        <v>65.518713798092421</v>
      </c>
      <c r="AE69" s="136">
        <v>267.53886104554198</v>
      </c>
      <c r="AF69" s="136">
        <v>291.37137626833345</v>
      </c>
      <c r="AG69" s="136">
        <v>157.61216526077828</v>
      </c>
      <c r="AH69" s="136">
        <v>236.48527891109214</v>
      </c>
      <c r="AI69" s="136">
        <v>298.39422166291331</v>
      </c>
      <c r="AJ69" s="136">
        <v>183.49459717885122</v>
      </c>
      <c r="AK69" s="136">
        <v>67.4976371007957</v>
      </c>
      <c r="AL69" s="136">
        <v>129.97792781519325</v>
      </c>
      <c r="AM69" s="136">
        <v>6.3339163408598989</v>
      </c>
      <c r="AN69" s="136">
        <v>711.47568248606831</v>
      </c>
      <c r="AO69" s="136">
        <v>1.7676557237133568</v>
      </c>
      <c r="AP69" s="136">
        <v>147.20038383749392</v>
      </c>
      <c r="AQ69" s="136">
        <v>89.736687155837473</v>
      </c>
      <c r="AR69" s="136">
        <v>3368.7136281865528</v>
      </c>
      <c r="AS69" s="136">
        <v>481.17834178126475</v>
      </c>
      <c r="AT69" s="136">
        <v>5.5899023618351595</v>
      </c>
      <c r="AU69" s="136">
        <v>9.1298627619496493</v>
      </c>
      <c r="AV69" s="136">
        <v>1341.3219662436618</v>
      </c>
      <c r="AW69" s="136">
        <v>175.26664178308249</v>
      </c>
      <c r="AX69" s="136">
        <v>226.99779996735646</v>
      </c>
      <c r="AY69" s="136">
        <v>34.63827770939605</v>
      </c>
      <c r="AZ69" s="136">
        <v>177.11397248563586</v>
      </c>
      <c r="BA69" s="136">
        <v>3219.3632477603278</v>
      </c>
      <c r="BB69" s="136">
        <v>1425.650088929814</v>
      </c>
      <c r="BC69" s="136">
        <v>2146.8073830174003</v>
      </c>
      <c r="BD69" s="136">
        <v>125.53099290486408</v>
      </c>
      <c r="BE69" s="136">
        <v>516.9784546749537</v>
      </c>
      <c r="BF69" s="136">
        <v>69.387123473475057</v>
      </c>
      <c r="BG69" s="136">
        <v>576.77112368257906</v>
      </c>
      <c r="BH69" s="136">
        <v>155.79116401848847</v>
      </c>
      <c r="BI69" s="136">
        <v>1371.3229701754854</v>
      </c>
      <c r="BJ69" s="136">
        <v>40.371308373480723</v>
      </c>
      <c r="BK69" s="136">
        <v>703.41771563987959</v>
      </c>
      <c r="BL69" s="136">
        <v>115.3589783921889</v>
      </c>
      <c r="BM69" s="136">
        <v>552.38213586977975</v>
      </c>
      <c r="BN69" s="136">
        <v>1471.8348384888484</v>
      </c>
      <c r="BO69" s="136">
        <v>2831.6648894410287</v>
      </c>
      <c r="BP69" s="136">
        <v>27.228331530808614</v>
      </c>
      <c r="BQ69" s="136">
        <v>624.96977276222606</v>
      </c>
      <c r="BR69" s="136">
        <v>0</v>
      </c>
      <c r="BS69" s="172">
        <f t="shared" si="4"/>
        <v>28539.366902668295</v>
      </c>
      <c r="BT69" s="136">
        <v>59.676175642669179</v>
      </c>
      <c r="BU69" s="136">
        <v>0.96468799068172351</v>
      </c>
      <c r="BV69" s="136">
        <v>47319</v>
      </c>
      <c r="BW69" s="136">
        <v>95901.240448651573</v>
      </c>
      <c r="BX69" s="136">
        <v>96.325704765998552</v>
      </c>
      <c r="BY69" s="136">
        <v>2.4260802807910373</v>
      </c>
      <c r="BZ69" s="176">
        <f t="shared" si="5"/>
        <v>143379.63309733171</v>
      </c>
      <c r="CA69" s="177">
        <f t="shared" si="6"/>
        <v>171919</v>
      </c>
      <c r="CB69" s="25"/>
      <c r="CC69" s="190">
        <f t="shared" si="7"/>
        <v>0</v>
      </c>
      <c r="CD69" s="15">
        <v>171919</v>
      </c>
    </row>
    <row r="70" spans="1:82" ht="13.5" customHeight="1">
      <c r="A70" s="158">
        <v>9700</v>
      </c>
      <c r="B70" s="159" t="s">
        <v>299</v>
      </c>
      <c r="C70" s="150">
        <v>0</v>
      </c>
      <c r="D70" s="136">
        <v>0</v>
      </c>
      <c r="E70" s="136">
        <v>0</v>
      </c>
      <c r="F70" s="136">
        <v>0</v>
      </c>
      <c r="G70" s="136">
        <v>0</v>
      </c>
      <c r="H70" s="136">
        <v>0</v>
      </c>
      <c r="I70" s="136">
        <v>0</v>
      </c>
      <c r="J70" s="136">
        <v>0</v>
      </c>
      <c r="K70" s="136">
        <v>0</v>
      </c>
      <c r="L70" s="136">
        <v>0</v>
      </c>
      <c r="M70" s="136">
        <v>0</v>
      </c>
      <c r="N70" s="136">
        <v>0</v>
      </c>
      <c r="O70" s="136">
        <v>0</v>
      </c>
      <c r="P70" s="136">
        <v>0</v>
      </c>
      <c r="Q70" s="136">
        <v>0</v>
      </c>
      <c r="R70" s="136">
        <v>0</v>
      </c>
      <c r="S70" s="136">
        <v>0</v>
      </c>
      <c r="T70" s="136">
        <v>0</v>
      </c>
      <c r="U70" s="136">
        <v>0</v>
      </c>
      <c r="V70" s="136">
        <v>0</v>
      </c>
      <c r="W70" s="136">
        <v>0</v>
      </c>
      <c r="X70" s="136">
        <v>0</v>
      </c>
      <c r="Y70" s="136">
        <v>0</v>
      </c>
      <c r="Z70" s="136">
        <v>0</v>
      </c>
      <c r="AA70" s="136">
        <v>0</v>
      </c>
      <c r="AB70" s="136">
        <v>0</v>
      </c>
      <c r="AC70" s="136">
        <v>0</v>
      </c>
      <c r="AD70" s="136">
        <v>0</v>
      </c>
      <c r="AE70" s="136">
        <v>0</v>
      </c>
      <c r="AF70" s="136">
        <v>0</v>
      </c>
      <c r="AG70" s="136">
        <v>0</v>
      </c>
      <c r="AH70" s="136">
        <v>0</v>
      </c>
      <c r="AI70" s="136">
        <v>0</v>
      </c>
      <c r="AJ70" s="136">
        <v>0</v>
      </c>
      <c r="AK70" s="136">
        <v>0</v>
      </c>
      <c r="AL70" s="136">
        <v>0</v>
      </c>
      <c r="AM70" s="136">
        <v>0</v>
      </c>
      <c r="AN70" s="136">
        <v>0</v>
      </c>
      <c r="AO70" s="136">
        <v>0</v>
      </c>
      <c r="AP70" s="136">
        <v>0</v>
      </c>
      <c r="AQ70" s="136">
        <v>0</v>
      </c>
      <c r="AR70" s="136">
        <v>0</v>
      </c>
      <c r="AS70" s="136">
        <v>0</v>
      </c>
      <c r="AT70" s="136">
        <v>0</v>
      </c>
      <c r="AU70" s="136">
        <v>0</v>
      </c>
      <c r="AV70" s="136">
        <v>0</v>
      </c>
      <c r="AW70" s="136">
        <v>0</v>
      </c>
      <c r="AX70" s="136">
        <v>0</v>
      </c>
      <c r="AY70" s="136">
        <v>0</v>
      </c>
      <c r="AZ70" s="136">
        <v>0</v>
      </c>
      <c r="BA70" s="136">
        <v>0</v>
      </c>
      <c r="BB70" s="136">
        <v>0</v>
      </c>
      <c r="BC70" s="136">
        <v>0</v>
      </c>
      <c r="BD70" s="136">
        <v>0</v>
      </c>
      <c r="BE70" s="136">
        <v>0</v>
      </c>
      <c r="BF70" s="136">
        <v>0</v>
      </c>
      <c r="BG70" s="136">
        <v>0</v>
      </c>
      <c r="BH70" s="136">
        <v>0</v>
      </c>
      <c r="BI70" s="136">
        <v>0</v>
      </c>
      <c r="BJ70" s="136">
        <v>0</v>
      </c>
      <c r="BK70" s="136">
        <v>0</v>
      </c>
      <c r="BL70" s="136">
        <v>0</v>
      </c>
      <c r="BM70" s="136">
        <v>0</v>
      </c>
      <c r="BN70" s="136">
        <v>0</v>
      </c>
      <c r="BO70" s="136">
        <v>0</v>
      </c>
      <c r="BP70" s="136">
        <v>0</v>
      </c>
      <c r="BQ70" s="136">
        <v>0</v>
      </c>
      <c r="BR70" s="136">
        <v>0</v>
      </c>
      <c r="BS70" s="172">
        <f t="shared" si="4"/>
        <v>0</v>
      </c>
      <c r="BT70" s="136">
        <v>0</v>
      </c>
      <c r="BU70" s="136">
        <v>0</v>
      </c>
      <c r="BV70" s="136">
        <v>0</v>
      </c>
      <c r="BW70" s="136">
        <v>74451</v>
      </c>
      <c r="BX70" s="136">
        <v>0</v>
      </c>
      <c r="BY70" s="136">
        <v>0</v>
      </c>
      <c r="BZ70" s="176">
        <f t="shared" si="5"/>
        <v>74451</v>
      </c>
      <c r="CA70" s="177">
        <f t="shared" si="6"/>
        <v>74451</v>
      </c>
      <c r="CB70" s="25"/>
      <c r="CC70" s="190">
        <f t="shared" si="7"/>
        <v>0</v>
      </c>
      <c r="CD70" s="15">
        <v>74451</v>
      </c>
    </row>
    <row r="71" spans="1:82">
      <c r="B71" s="160" t="s">
        <v>300</v>
      </c>
      <c r="C71" s="151">
        <f>SUM(C3:C70)</f>
        <v>149886.01738208986</v>
      </c>
      <c r="D71" s="137">
        <f t="shared" ref="D71:BO71" si="8">SUM(D3:D70)</f>
        <v>68282.456916121373</v>
      </c>
      <c r="E71" s="137">
        <f t="shared" si="8"/>
        <v>8177.9336330158585</v>
      </c>
      <c r="F71" s="137">
        <f t="shared" si="8"/>
        <v>9339.8165432627993</v>
      </c>
      <c r="G71" s="137">
        <f t="shared" si="8"/>
        <v>86792.845868966775</v>
      </c>
      <c r="H71" s="137">
        <f t="shared" si="8"/>
        <v>38215.618605523392</v>
      </c>
      <c r="I71" s="137">
        <f t="shared" si="8"/>
        <v>8792.0124260347839</v>
      </c>
      <c r="J71" s="137">
        <f t="shared" si="8"/>
        <v>226218.68198390858</v>
      </c>
      <c r="K71" s="137">
        <f t="shared" si="8"/>
        <v>40684.193008383751</v>
      </c>
      <c r="L71" s="137">
        <f t="shared" si="8"/>
        <v>229771.17528133673</v>
      </c>
      <c r="M71" s="137">
        <f t="shared" si="8"/>
        <v>47291.493547040875</v>
      </c>
      <c r="N71" s="137">
        <f t="shared" si="8"/>
        <v>10529.029369463809</v>
      </c>
      <c r="O71" s="137">
        <f t="shared" si="8"/>
        <v>30674.445517320677</v>
      </c>
      <c r="P71" s="137">
        <f t="shared" si="8"/>
        <v>29864.47646790689</v>
      </c>
      <c r="Q71" s="137">
        <f t="shared" si="8"/>
        <v>22347.691259676078</v>
      </c>
      <c r="R71" s="137">
        <f t="shared" si="8"/>
        <v>17512.404419587801</v>
      </c>
      <c r="S71" s="137">
        <f t="shared" si="8"/>
        <v>62806.394393001116</v>
      </c>
      <c r="T71" s="137">
        <f t="shared" si="8"/>
        <v>8721.2129740753953</v>
      </c>
      <c r="U71" s="137">
        <f t="shared" si="8"/>
        <v>293885.3270734282</v>
      </c>
      <c r="V71" s="137">
        <f t="shared" si="8"/>
        <v>39797.532800905166</v>
      </c>
      <c r="W71" s="137">
        <f t="shared" si="8"/>
        <v>93695.435784696325</v>
      </c>
      <c r="X71" s="137">
        <f t="shared" si="8"/>
        <v>50134.187469375123</v>
      </c>
      <c r="Y71" s="137">
        <f t="shared" si="8"/>
        <v>29597.482318571354</v>
      </c>
      <c r="Z71" s="137">
        <f t="shared" si="8"/>
        <v>32764.055564744463</v>
      </c>
      <c r="AA71" s="137">
        <f t="shared" si="8"/>
        <v>67660.779927330848</v>
      </c>
      <c r="AB71" s="137">
        <f t="shared" si="8"/>
        <v>47983.929745935093</v>
      </c>
      <c r="AC71" s="137">
        <f t="shared" si="8"/>
        <v>90067.401786167233</v>
      </c>
      <c r="AD71" s="137">
        <f t="shared" si="8"/>
        <v>41906.119092338209</v>
      </c>
      <c r="AE71" s="137">
        <f t="shared" si="8"/>
        <v>55653.682938891368</v>
      </c>
      <c r="AF71" s="137">
        <f t="shared" si="8"/>
        <v>48615.128633742985</v>
      </c>
      <c r="AG71" s="137">
        <f t="shared" si="8"/>
        <v>43925.438574457243</v>
      </c>
      <c r="AH71" s="137">
        <f t="shared" si="8"/>
        <v>69133.293617007686</v>
      </c>
      <c r="AI71" s="137">
        <f t="shared" si="8"/>
        <v>125128.43979307167</v>
      </c>
      <c r="AJ71" s="137">
        <f t="shared" si="8"/>
        <v>58070.438212247827</v>
      </c>
      <c r="AK71" s="137">
        <f t="shared" si="8"/>
        <v>12661.454232653481</v>
      </c>
      <c r="AL71" s="137">
        <f t="shared" si="8"/>
        <v>34099.022339631585</v>
      </c>
      <c r="AM71" s="137">
        <f t="shared" si="8"/>
        <v>33778.940390797441</v>
      </c>
      <c r="AN71" s="137">
        <f t="shared" si="8"/>
        <v>163776.29565726145</v>
      </c>
      <c r="AO71" s="137">
        <f t="shared" si="8"/>
        <v>25905.821592450171</v>
      </c>
      <c r="AP71" s="137">
        <f t="shared" si="8"/>
        <v>258572.0597091153</v>
      </c>
      <c r="AQ71" s="137">
        <f t="shared" si="8"/>
        <v>61328.172238225612</v>
      </c>
      <c r="AR71" s="137">
        <f t="shared" si="8"/>
        <v>379774.79276095337</v>
      </c>
      <c r="AS71" s="137">
        <f t="shared" si="8"/>
        <v>202750.69308175746</v>
      </c>
      <c r="AT71" s="137">
        <f t="shared" si="8"/>
        <v>9935.9017178047998</v>
      </c>
      <c r="AU71" s="137">
        <f t="shared" si="8"/>
        <v>22314.924000191062</v>
      </c>
      <c r="AV71" s="137">
        <f t="shared" si="8"/>
        <v>50079.705417053723</v>
      </c>
      <c r="AW71" s="137">
        <f t="shared" si="8"/>
        <v>11185.505529356529</v>
      </c>
      <c r="AX71" s="137">
        <f t="shared" si="8"/>
        <v>120765.50947606769</v>
      </c>
      <c r="AY71" s="137">
        <f t="shared" si="8"/>
        <v>7717.3874079419447</v>
      </c>
      <c r="AZ71" s="137">
        <f t="shared" si="8"/>
        <v>22542.34760373686</v>
      </c>
      <c r="BA71" s="137">
        <f t="shared" si="8"/>
        <v>81037.914936575587</v>
      </c>
      <c r="BB71" s="137">
        <f t="shared" si="8"/>
        <v>45391.223047815423</v>
      </c>
      <c r="BC71" s="137">
        <f t="shared" si="8"/>
        <v>196149.5648918662</v>
      </c>
      <c r="BD71" s="137">
        <f t="shared" si="8"/>
        <v>44540.0854330484</v>
      </c>
      <c r="BE71" s="137">
        <f t="shared" si="8"/>
        <v>62899.387250313768</v>
      </c>
      <c r="BF71" s="137">
        <f t="shared" si="8"/>
        <v>18866.457202468231</v>
      </c>
      <c r="BG71" s="137">
        <f t="shared" si="8"/>
        <v>59587.343658159654</v>
      </c>
      <c r="BH71" s="137">
        <f t="shared" si="8"/>
        <v>14344.433788574092</v>
      </c>
      <c r="BI71" s="137">
        <f t="shared" si="8"/>
        <v>71644.552443806533</v>
      </c>
      <c r="BJ71" s="137">
        <f t="shared" si="8"/>
        <v>6668.6514299534001</v>
      </c>
      <c r="BK71" s="137">
        <f t="shared" si="8"/>
        <v>207809.25071128772</v>
      </c>
      <c r="BL71" s="137">
        <f t="shared" si="8"/>
        <v>47222.844055112058</v>
      </c>
      <c r="BM71" s="137">
        <f t="shared" si="8"/>
        <v>34163.835625989035</v>
      </c>
      <c r="BN71" s="137">
        <f t="shared" si="8"/>
        <v>55525.799365180705</v>
      </c>
      <c r="BO71" s="137">
        <f t="shared" si="8"/>
        <v>110072.97978757304</v>
      </c>
      <c r="BP71" s="137">
        <f t="shared" ref="BP71:BR71" si="9">SUM(BP3:BP70)</f>
        <v>14923.706366665072</v>
      </c>
      <c r="BQ71" s="137">
        <f t="shared" si="9"/>
        <v>67747.757332760026</v>
      </c>
      <c r="BR71" s="137">
        <f t="shared" si="9"/>
        <v>0</v>
      </c>
      <c r="BS71" s="138">
        <f t="shared" si="4"/>
        <v>4839710.8934117742</v>
      </c>
      <c r="BT71" s="26"/>
      <c r="BU71" s="26"/>
      <c r="BV71" s="26"/>
      <c r="BW71" s="26"/>
      <c r="BX71" s="26"/>
      <c r="BY71" s="26"/>
      <c r="BZ71" s="25"/>
      <c r="CA71" s="25"/>
      <c r="CB71" s="25"/>
      <c r="CC71" s="50"/>
    </row>
    <row r="72" spans="1:82">
      <c r="B72" s="161" t="s">
        <v>422</v>
      </c>
      <c r="C72" s="152">
        <f>SUM(VI!C3:C130)</f>
        <v>23628.571791554114</v>
      </c>
      <c r="D72" s="139">
        <f>SUM(VI!D3:D130)</f>
        <v>5596.1889897380606</v>
      </c>
      <c r="E72" s="139">
        <f>SUM(VI!E3:E130)</f>
        <v>535.621517035691</v>
      </c>
      <c r="F72" s="139">
        <f>SUM(VI!F3:F130)</f>
        <v>1558.1745224496358</v>
      </c>
      <c r="G72" s="139">
        <f>SUM(VI!G3:G130)</f>
        <v>27922.609510104037</v>
      </c>
      <c r="H72" s="139">
        <f>SUM(VI!H3:H130)</f>
        <v>5745.7387482209542</v>
      </c>
      <c r="I72" s="139">
        <f>SUM(VI!I3:I130)</f>
        <v>1648.3838093176437</v>
      </c>
      <c r="J72" s="139">
        <f>SUM(VI!J3:J130)</f>
        <v>6328.1897408260802</v>
      </c>
      <c r="K72" s="139">
        <f>SUM(VI!K3:K130)</f>
        <v>794.45381911882282</v>
      </c>
      <c r="L72" s="139">
        <f>SUM(VI!L3:L130)</f>
        <v>16005.601253808545</v>
      </c>
      <c r="M72" s="139">
        <f>SUM(VI!M3:M130)</f>
        <v>3483.5573408559248</v>
      </c>
      <c r="N72" s="139">
        <f>SUM(VI!N3:N130)</f>
        <v>714.48329793760513</v>
      </c>
      <c r="O72" s="139">
        <f>SUM(VI!O3:O130)</f>
        <v>5111.1666606002927</v>
      </c>
      <c r="P72" s="139">
        <f>SUM(VI!P3:P130)</f>
        <v>4335.9900689755395</v>
      </c>
      <c r="Q72" s="139">
        <f>SUM(VI!Q3:Q130)</f>
        <v>2886.3788317911835</v>
      </c>
      <c r="R72" s="139">
        <f>SUM(VI!R3:R130)</f>
        <v>1589.6229226763128</v>
      </c>
      <c r="S72" s="139">
        <f>SUM(VI!S3:S130)</f>
        <v>9250.3577558068428</v>
      </c>
      <c r="T72" s="139">
        <f>SUM(VI!T3:T130)</f>
        <v>1402.5059766388786</v>
      </c>
      <c r="U72" s="139">
        <f>SUM(VI!U3:U130)</f>
        <v>59354.426290391966</v>
      </c>
      <c r="V72" s="139">
        <f>SUM(VI!V3:V130)</f>
        <v>1443.8695777091459</v>
      </c>
      <c r="W72" s="139">
        <f>SUM(VI!W3:W130)</f>
        <v>48528.828531461717</v>
      </c>
      <c r="X72" s="139">
        <f>SUM(VI!X3:X130)</f>
        <v>17877.553126842606</v>
      </c>
      <c r="Y72" s="139">
        <f>SUM(VI!Y3:Y130)</f>
        <v>6271.8671746868149</v>
      </c>
      <c r="Z72" s="139">
        <f>SUM(VI!Z3:Z130)</f>
        <v>5303.8210425205161</v>
      </c>
      <c r="AA72" s="139">
        <f>SUM(VI!AA3:AA130)</f>
        <v>16949.955663481305</v>
      </c>
      <c r="AB72" s="139">
        <f>SUM(VI!AB3:AB130)</f>
        <v>6055.1349907430276</v>
      </c>
      <c r="AC72" s="139">
        <f>SUM(VI!AC3:AC130)</f>
        <v>19930.487313703823</v>
      </c>
      <c r="AD72" s="139">
        <f>SUM(VI!AD3:AD130)</f>
        <v>11662.258583535597</v>
      </c>
      <c r="AE72" s="139">
        <f>SUM(VI!AE3:AE130)</f>
        <v>8210.0826926393092</v>
      </c>
      <c r="AF72" s="139">
        <f>SUM(VI!AF3:AF130)</f>
        <v>31013.770319359002</v>
      </c>
      <c r="AG72" s="139">
        <f>SUM(VI!AG3:AG130)</f>
        <v>11154.386272785085</v>
      </c>
      <c r="AH72" s="139">
        <f>SUM(VI!AH3:AH130)</f>
        <v>15885.653758141696</v>
      </c>
      <c r="AI72" s="139">
        <f>SUM(VI!AI3:AI130)</f>
        <v>26796.818425457244</v>
      </c>
      <c r="AJ72" s="139">
        <f>SUM(VI!AJ3:AJ130)</f>
        <v>12121.086931314479</v>
      </c>
      <c r="AK72" s="139">
        <f>SUM(VI!AK3:AK130)</f>
        <v>15875.264505985542</v>
      </c>
      <c r="AL72" s="139">
        <f>SUM(VI!AL3:AL130)</f>
        <v>4832.3772958872405</v>
      </c>
      <c r="AM72" s="139">
        <f>SUM(VI!AM3:AM130)</f>
        <v>13441.437214095642</v>
      </c>
      <c r="AN72" s="139">
        <f>SUM(VI!AN3:AN130)</f>
        <v>13280.143858327378</v>
      </c>
      <c r="AO72" s="139">
        <f>SUM(VI!AO3:AO130)</f>
        <v>3321.7071284686531</v>
      </c>
      <c r="AP72" s="139">
        <f>SUM(VI!AP3:AP130)</f>
        <v>25222.890288575938</v>
      </c>
      <c r="AQ72" s="139">
        <f>SUM(VI!AQ3:AQ130)</f>
        <v>10044.171802597013</v>
      </c>
      <c r="AR72" s="139">
        <f>SUM(VI!AR3:AR130)</f>
        <v>25679.463090613124</v>
      </c>
      <c r="AS72" s="139">
        <f>SUM(VI!AS3:AS130)</f>
        <v>14485.450361325908</v>
      </c>
      <c r="AT72" s="139">
        <f>SUM(VI!AT3:AT130)</f>
        <v>1824.2875613250731</v>
      </c>
      <c r="AU72" s="139">
        <f>SUM(VI!AU3:AU130)</f>
        <v>6724.3688253830505</v>
      </c>
      <c r="AV72" s="139">
        <f>SUM(VI!AV3:AV130)</f>
        <v>5589.4491737038034</v>
      </c>
      <c r="AW72" s="139">
        <f>SUM(VI!AW3:AW130)</f>
        <v>575.94639289762324</v>
      </c>
      <c r="AX72" s="139">
        <f>SUM(VI!AX3:AX130)</f>
        <v>7780.3801370651954</v>
      </c>
      <c r="AY72" s="139">
        <f>SUM(VI!AY3:AY130)</f>
        <v>867.44109341274122</v>
      </c>
      <c r="AZ72" s="139">
        <f>SUM(VI!AZ3:AZ130)</f>
        <v>2381.3198709598</v>
      </c>
      <c r="BA72" s="139">
        <f>SUM(VI!BA3:BA130)</f>
        <v>6439.195099118514</v>
      </c>
      <c r="BB72" s="139">
        <f>SUM(VI!BB3:BB130)</f>
        <v>7349.3618217628473</v>
      </c>
      <c r="BC72" s="139">
        <f>SUM(VI!BC3:BC130)</f>
        <v>10893.837231781372</v>
      </c>
      <c r="BD72" s="139">
        <f>SUM(VI!BD3:BD130)</f>
        <v>2403.9819240751071</v>
      </c>
      <c r="BE72" s="139">
        <f>SUM(VI!BE3:BE130)</f>
        <v>3936.2652727059626</v>
      </c>
      <c r="BF72" s="139">
        <f>SUM(VI!BF3:BF130)</f>
        <v>3125.5715730268857</v>
      </c>
      <c r="BG72" s="139">
        <f>SUM(VI!BG3:BG130)</f>
        <v>2731.8440411731171</v>
      </c>
      <c r="BH72" s="139">
        <f>SUM(VI!BH3:BH130)</f>
        <v>2493.1130014474143</v>
      </c>
      <c r="BI72" s="139">
        <f>SUM(VI!BI3:BI130)</f>
        <v>5888.8297618533034</v>
      </c>
      <c r="BJ72" s="139">
        <f>SUM(VI!BJ3:BJ130)</f>
        <v>635.57412802002398</v>
      </c>
      <c r="BK72" s="139">
        <f>SUM(VI!BK3:BK130)</f>
        <v>14842.692296528234</v>
      </c>
      <c r="BL72" s="139">
        <f>SUM(VI!BL3:BL130)</f>
        <v>4483.881619165375</v>
      </c>
      <c r="BM72" s="139">
        <f>SUM(VI!BM3:BM130)</f>
        <v>3635.5680589890767</v>
      </c>
      <c r="BN72" s="139">
        <f>SUM(VI!BN3:BN130)</f>
        <v>7244.4405061710504</v>
      </c>
      <c r="BO72" s="139">
        <f>SUM(VI!BO3:BO130)</f>
        <v>11076.854354033558</v>
      </c>
      <c r="BP72" s="139">
        <f>SUM(VI!BP3:BP130)</f>
        <v>1250.844283284697</v>
      </c>
      <c r="BQ72" s="139">
        <f>SUM(VI!BQ3:BQ130)</f>
        <v>10417.419591554886</v>
      </c>
      <c r="BR72" s="139">
        <f>SUM(VI!BR3:BR130)</f>
        <v>0</v>
      </c>
      <c r="BS72" s="138">
        <f t="shared" si="4"/>
        <v>667872.97041754471</v>
      </c>
      <c r="BT72" s="26"/>
      <c r="BU72" s="26"/>
      <c r="BV72" s="26"/>
      <c r="BW72" s="26"/>
      <c r="BX72" s="26"/>
      <c r="BY72" s="26"/>
      <c r="BZ72" s="25"/>
      <c r="CA72" s="25"/>
      <c r="CB72" s="25"/>
      <c r="CC72" s="50"/>
    </row>
    <row r="73" spans="1:82">
      <c r="B73" s="161" t="s">
        <v>473</v>
      </c>
      <c r="C73" s="152">
        <f>SUM(VII!C3:C130)</f>
        <v>687.72200688863938</v>
      </c>
      <c r="D73" s="139">
        <f>SUM(VII!D3:D130)</f>
        <v>194.24449651001407</v>
      </c>
      <c r="E73" s="139">
        <f>SUM(VII!E3:E130)</f>
        <v>12.989672205286208</v>
      </c>
      <c r="F73" s="139">
        <f>SUM(VII!F3:F130)</f>
        <v>76.042767043779932</v>
      </c>
      <c r="G73" s="139">
        <f>SUM(VII!G3:G130)</f>
        <v>463.68165353459102</v>
      </c>
      <c r="H73" s="139">
        <f>SUM(VII!H3:H130)</f>
        <v>242.22576304447597</v>
      </c>
      <c r="I73" s="139">
        <f>SUM(VII!I3:I130)</f>
        <v>45.458815388239039</v>
      </c>
      <c r="J73" s="139">
        <f>SUM(VII!J3:J130)</f>
        <v>237.96156087409048</v>
      </c>
      <c r="K73" s="139">
        <f>SUM(VII!K3:K130)</f>
        <v>10.67990328729049</v>
      </c>
      <c r="L73" s="139">
        <f>SUM(VII!L3:L130)</f>
        <v>518.82890675721296</v>
      </c>
      <c r="M73" s="139">
        <f>SUM(VII!M3:M130)</f>
        <v>179.86008927428207</v>
      </c>
      <c r="N73" s="139">
        <f>SUM(VII!N3:N130)</f>
        <v>15.457889268160189</v>
      </c>
      <c r="O73" s="139">
        <f>SUM(VII!O3:O130)</f>
        <v>559.27608377656577</v>
      </c>
      <c r="P73" s="139">
        <f>SUM(VII!P3:P130)</f>
        <v>884.56205525857933</v>
      </c>
      <c r="Q73" s="139">
        <f>SUM(VII!Q3:Q130)</f>
        <v>367.65352454997048</v>
      </c>
      <c r="R73" s="139">
        <f>SUM(VII!R3:R130)</f>
        <v>87.907048917556523</v>
      </c>
      <c r="S73" s="139">
        <f>SUM(VII!S3:S130)</f>
        <v>243.16019451896193</v>
      </c>
      <c r="T73" s="139">
        <f>SUM(VII!T3:T130)</f>
        <v>54.492177682623932</v>
      </c>
      <c r="U73" s="139">
        <f>SUM(VII!U3:U130)</f>
        <v>159.37049762230231</v>
      </c>
      <c r="V73" s="139">
        <f>SUM(VII!V3:V130)</f>
        <v>46.525628466418489</v>
      </c>
      <c r="W73" s="139">
        <f>SUM(VII!W3:W130)</f>
        <v>866.51331514144624</v>
      </c>
      <c r="X73" s="139">
        <f>SUM(VII!X3:X130)</f>
        <v>658.27464892072874</v>
      </c>
      <c r="Y73" s="139">
        <f>SUM(VII!Y3:Y130)</f>
        <v>267.56665441734992</v>
      </c>
      <c r="Z73" s="139">
        <f>SUM(VII!Z3:Z130)</f>
        <v>171.27309508971157</v>
      </c>
      <c r="AA73" s="139">
        <f>SUM(VII!AA3:AA130)</f>
        <v>1183.3866103140917</v>
      </c>
      <c r="AB73" s="139">
        <f>SUM(VII!AB3:AB130)</f>
        <v>199.51521270057714</v>
      </c>
      <c r="AC73" s="139">
        <f>SUM(VII!AC3:AC130)</f>
        <v>240.9637596818562</v>
      </c>
      <c r="AD73" s="139">
        <f>SUM(VII!AD3:AD130)</f>
        <v>152.11150029086645</v>
      </c>
      <c r="AE73" s="139">
        <f>SUM(VII!AE3:AE130)</f>
        <v>452.0682057179643</v>
      </c>
      <c r="AF73" s="139">
        <f>SUM(VII!AF3:AF130)</f>
        <v>1044.0529294505736</v>
      </c>
      <c r="AG73" s="139">
        <f>SUM(VII!AG3:AG130)</f>
        <v>730.26797153910718</v>
      </c>
      <c r="AH73" s="139">
        <f>SUM(VII!AH3:AH130)</f>
        <v>1151.420760712635</v>
      </c>
      <c r="AI73" s="139">
        <f>SUM(VII!AI3:AI130)</f>
        <v>2384.3161057762704</v>
      </c>
      <c r="AJ73" s="139">
        <f>SUM(VII!AJ3:AJ130)</f>
        <v>938.8453157051332</v>
      </c>
      <c r="AK73" s="139">
        <f>SUM(VII!AK3:AK130)</f>
        <v>213.01900195436161</v>
      </c>
      <c r="AL73" s="139">
        <f>SUM(VII!AL3:AL130)</f>
        <v>332.63912944939239</v>
      </c>
      <c r="AM73" s="139">
        <f>SUM(VII!AM3:AM130)</f>
        <v>784.39007432886444</v>
      </c>
      <c r="AN73" s="139">
        <f>SUM(VII!AN3:AN130)</f>
        <v>456.72553431951002</v>
      </c>
      <c r="AO73" s="139">
        <f>SUM(VII!AO3:AO130)</f>
        <v>59.615546455362782</v>
      </c>
      <c r="AP73" s="139">
        <f>SUM(VII!AP3:AP130)</f>
        <v>1776.7025389336577</v>
      </c>
      <c r="AQ73" s="139">
        <f>SUM(VII!AQ3:AQ130)</f>
        <v>824.27261879737625</v>
      </c>
      <c r="AR73" s="139">
        <f>SUM(VII!AR3:AR130)</f>
        <v>363.68022868834225</v>
      </c>
      <c r="AS73" s="139">
        <f>SUM(VII!AS3:AS130)</f>
        <v>779.58749496031385</v>
      </c>
      <c r="AT73" s="139">
        <f>SUM(VII!AT3:AT130)</f>
        <v>11.401753371672527</v>
      </c>
      <c r="AU73" s="139">
        <f>SUM(VII!AU3:AU130)</f>
        <v>29.074490240543057</v>
      </c>
      <c r="AV73" s="139">
        <f>SUM(VII!AV3:AV130)</f>
        <v>40.770340330495287</v>
      </c>
      <c r="AW73" s="139">
        <f>SUM(VII!AW3:AW130)</f>
        <v>22.88063744972812</v>
      </c>
      <c r="AX73" s="139">
        <f>SUM(VII!AX3:AX130)</f>
        <v>277.28644849125754</v>
      </c>
      <c r="AY73" s="139">
        <f>SUM(VII!AY3:AY130)</f>
        <v>6.1539786404622916</v>
      </c>
      <c r="AZ73" s="139">
        <f>SUM(VII!AZ3:AZ130)</f>
        <v>23.439959802446165</v>
      </c>
      <c r="BA73" s="139">
        <f>SUM(VII!BA3:BA130)</f>
        <v>47.592692552458487</v>
      </c>
      <c r="BB73" s="139">
        <f>SUM(VII!BB3:BB130)</f>
        <v>84.84673541528997</v>
      </c>
      <c r="BC73" s="139">
        <f>SUM(VII!BC3:BC130)</f>
        <v>46.584479869853183</v>
      </c>
      <c r="BD73" s="139">
        <f>SUM(VII!BD3:BD130)</f>
        <v>71.911490546967272</v>
      </c>
      <c r="BE73" s="139">
        <f>SUM(VII!BE3:BE130)</f>
        <v>72.029612811039968</v>
      </c>
      <c r="BF73" s="139">
        <f>SUM(VII!BF3:BF130)</f>
        <v>84.90697981889025</v>
      </c>
      <c r="BG73" s="139">
        <f>SUM(VII!BG3:BG130)</f>
        <v>31.252625798276167</v>
      </c>
      <c r="BH73" s="139">
        <f>SUM(VII!BH3:BH130)</f>
        <v>44.882461807465027</v>
      </c>
      <c r="BI73" s="139">
        <f>SUM(VII!BI3:BI130)</f>
        <v>239.39754667392234</v>
      </c>
      <c r="BJ73" s="139">
        <f>SUM(VII!BJ3:BJ130)</f>
        <v>14.37048600865384</v>
      </c>
      <c r="BK73" s="139">
        <f>SUM(VII!BK3:BK130)</f>
        <v>164.13263239443819</v>
      </c>
      <c r="BL73" s="139">
        <f>SUM(VII!BL3:BL130)</f>
        <v>115.48005848180867</v>
      </c>
      <c r="BM73" s="139">
        <f>SUM(VII!BM3:BM130)</f>
        <v>11.90755282324718</v>
      </c>
      <c r="BN73" s="139">
        <f>SUM(VII!BN3:BN130)</f>
        <v>234.86471064260107</v>
      </c>
      <c r="BO73" s="139">
        <f>SUM(VII!BO3:BO130)</f>
        <v>686.9926207653906</v>
      </c>
      <c r="BP73" s="139">
        <f>SUM(VII!BP3:BP130)</f>
        <v>16.165153551813425</v>
      </c>
      <c r="BQ73" s="139">
        <f>SUM(VII!BQ3:BQ130)</f>
        <v>152.87016618405318</v>
      </c>
      <c r="BR73" s="139">
        <f>SUM(VII!BR3:BR130)</f>
        <v>0</v>
      </c>
      <c r="BS73" s="138">
        <f t="shared" si="4"/>
        <v>23650.504602687302</v>
      </c>
      <c r="BT73" s="26"/>
      <c r="BU73" s="26"/>
      <c r="BV73" s="26"/>
      <c r="BW73" s="26"/>
      <c r="BX73" s="26"/>
      <c r="BY73" s="26"/>
      <c r="BZ73" s="25"/>
      <c r="CA73" s="25"/>
      <c r="CB73" s="25"/>
      <c r="CC73" s="50"/>
    </row>
    <row r="74" spans="1:82">
      <c r="B74" s="161" t="s">
        <v>475</v>
      </c>
      <c r="C74" s="152">
        <f>SUM(VIII!C3:C130)</f>
        <v>92.495194538687542</v>
      </c>
      <c r="D74" s="139">
        <f>SUM(VIII!D3:D130)</f>
        <v>110.85392905159517</v>
      </c>
      <c r="E74" s="139">
        <f>SUM(VIII!E3:E130)</f>
        <v>8.9931946509536402</v>
      </c>
      <c r="F74" s="139">
        <f>SUM(VIII!F3:F130)</f>
        <v>43.788983679441536</v>
      </c>
      <c r="G74" s="139">
        <f>SUM(VIII!G3:G130)</f>
        <v>149.69615377399373</v>
      </c>
      <c r="H74" s="139">
        <f>SUM(VIII!H3:H130)</f>
        <v>116.23732994570076</v>
      </c>
      <c r="I74" s="139">
        <f>SUM(VIII!I3:I130)</f>
        <v>21.420331309260593</v>
      </c>
      <c r="J74" s="139">
        <f>SUM(VIII!J3:J130)</f>
        <v>345.32910861777037</v>
      </c>
      <c r="K74" s="139">
        <f>SUM(VIII!K3:K130)</f>
        <v>12.417634041562675</v>
      </c>
      <c r="L74" s="139">
        <f>SUM(VIII!L3:L130)</f>
        <v>472.19645839807066</v>
      </c>
      <c r="M74" s="139">
        <f>SUM(VIII!M3:M130)</f>
        <v>657.81749674117077</v>
      </c>
      <c r="N74" s="139">
        <f>SUM(VIII!N3:N130)</f>
        <v>219.97881589028071</v>
      </c>
      <c r="O74" s="139">
        <f>SUM(VIII!O3:O130)</f>
        <v>63.227270579041488</v>
      </c>
      <c r="P74" s="139">
        <f>SUM(VIII!P3:P130)</f>
        <v>91.068810880388796</v>
      </c>
      <c r="Q74" s="139">
        <f>SUM(VIII!Q3:Q130)</f>
        <v>95.317257234494221</v>
      </c>
      <c r="R74" s="139">
        <f>SUM(VIII!R3:R130)</f>
        <v>104.57142160552308</v>
      </c>
      <c r="S74" s="139">
        <f>SUM(VIII!S3:S130)</f>
        <v>264.26895019630507</v>
      </c>
      <c r="T74" s="139">
        <f>SUM(VIII!T3:T130)</f>
        <v>70.43342995534816</v>
      </c>
      <c r="U74" s="139">
        <f>SUM(VIII!U3:U130)</f>
        <v>101.39946380119829</v>
      </c>
      <c r="V74" s="139">
        <f>SUM(VIII!V3:V130)</f>
        <v>10.323073910963592</v>
      </c>
      <c r="W74" s="139">
        <f>SUM(VIII!W3:W130)</f>
        <v>85.096514841057015</v>
      </c>
      <c r="X74" s="139">
        <f>SUM(VIII!X3:X130)</f>
        <v>111.67568247812198</v>
      </c>
      <c r="Y74" s="139">
        <f>SUM(VIII!Y3:Y130)</f>
        <v>203.57726567320873</v>
      </c>
      <c r="Z74" s="139">
        <f>SUM(VIII!Z3:Z130)</f>
        <v>57.177010692641012</v>
      </c>
      <c r="AA74" s="139">
        <f>SUM(VIII!AA3:AA130)</f>
        <v>484.98144721751805</v>
      </c>
      <c r="AB74" s="139">
        <f>SUM(VIII!AB3:AB130)</f>
        <v>147.77671639752484</v>
      </c>
      <c r="AC74" s="139">
        <f>SUM(VIII!AC3:AC130)</f>
        <v>121.98109205821045</v>
      </c>
      <c r="AD74" s="139">
        <f>SUM(VIII!AD3:AD130)</f>
        <v>61.516365824715891</v>
      </c>
      <c r="AE74" s="139">
        <f>SUM(VIII!AE3:AE130)</f>
        <v>339.87761568465493</v>
      </c>
      <c r="AF74" s="139">
        <f>SUM(VIII!AF3:AF130)</f>
        <v>1250.8831179736999</v>
      </c>
      <c r="AG74" s="139">
        <f>SUM(VIII!AG3:AG130)</f>
        <v>424.8916553132936</v>
      </c>
      <c r="AH74" s="139">
        <f>SUM(VIII!AH3:AH130)</f>
        <v>509.0135314021561</v>
      </c>
      <c r="AI74" s="139">
        <f>SUM(VIII!AI3:AI130)</f>
        <v>1448.5366995052329</v>
      </c>
      <c r="AJ74" s="139">
        <f>SUM(VIII!AJ3:AJ130)</f>
        <v>490.71907129160917</v>
      </c>
      <c r="AK74" s="139">
        <f>SUM(VIII!AK3:AK130)</f>
        <v>550.17565949933498</v>
      </c>
      <c r="AL74" s="139">
        <f>SUM(VIII!AL3:AL130)</f>
        <v>267.26506909807972</v>
      </c>
      <c r="AM74" s="139">
        <f>SUM(VIII!AM3:AM130)</f>
        <v>469.83553868333973</v>
      </c>
      <c r="AN74" s="139">
        <f>SUM(VIII!AN3:AN130)</f>
        <v>290.53294789896057</v>
      </c>
      <c r="AO74" s="139">
        <f>SUM(VIII!AO3:AO130)</f>
        <v>42.99699405567975</v>
      </c>
      <c r="AP74" s="139">
        <f>SUM(VIII!AP3:AP130)</f>
        <v>1567.6888060181473</v>
      </c>
      <c r="AQ74" s="139">
        <f>SUM(VIII!AQ3:AQ130)</f>
        <v>467.48912069844727</v>
      </c>
      <c r="AR74" s="139">
        <f>SUM(VIII!AR3:AR130)</f>
        <v>571.92919272987194</v>
      </c>
      <c r="AS74" s="139">
        <f>SUM(VIII!AS3:AS130)</f>
        <v>563.95610123394295</v>
      </c>
      <c r="AT74" s="139">
        <f>SUM(VIII!AT3:AT130)</f>
        <v>6.3211097985293048</v>
      </c>
      <c r="AU74" s="139">
        <f>SUM(VIII!AU3:AU130)</f>
        <v>29.314496018884142</v>
      </c>
      <c r="AV74" s="139">
        <f>SUM(VIII!AV3:AV130)</f>
        <v>34.643270923670485</v>
      </c>
      <c r="AW74" s="139">
        <f>SUM(VIII!AW3:AW130)</f>
        <v>52.289632970708574</v>
      </c>
      <c r="AX74" s="139">
        <f>SUM(VIII!AX3:AX130)</f>
        <v>1989.67998281524</v>
      </c>
      <c r="AY74" s="139">
        <f>SUM(VIII!AY3:AY130)</f>
        <v>26.903170308638749</v>
      </c>
      <c r="AZ74" s="139">
        <f>SUM(VIII!AZ3:AZ130)</f>
        <v>40.163021889184051</v>
      </c>
      <c r="BA74" s="139">
        <f>SUM(VIII!BA3:BA130)</f>
        <v>47.454932826667672</v>
      </c>
      <c r="BB74" s="139">
        <f>SUM(VIII!BB3:BB130)</f>
        <v>189.79941350074625</v>
      </c>
      <c r="BC74" s="139">
        <f>SUM(VIII!BC3:BC130)</f>
        <v>86.802512635629043</v>
      </c>
      <c r="BD74" s="139">
        <f>SUM(VIII!BD3:BD130)</f>
        <v>79.378999637588421</v>
      </c>
      <c r="BE74" s="139">
        <f>SUM(VIII!BE3:BE130)</f>
        <v>125.03310184024265</v>
      </c>
      <c r="BF74" s="139">
        <f>SUM(VIII!BF3:BF130)</f>
        <v>82.058068515189632</v>
      </c>
      <c r="BG74" s="139">
        <f>SUM(VIII!BG3:BG130)</f>
        <v>60.365259162470281</v>
      </c>
      <c r="BH74" s="139">
        <f>SUM(VIII!BH3:BH130)</f>
        <v>52.481957093599881</v>
      </c>
      <c r="BI74" s="139">
        <f>SUM(VIII!BI3:BI130)</f>
        <v>366.22788052757898</v>
      </c>
      <c r="BJ74" s="139">
        <f>SUM(VIII!BJ3:BJ130)</f>
        <v>18.061079824622933</v>
      </c>
      <c r="BK74" s="139">
        <f>SUM(VIII!BK3:BK130)</f>
        <v>161.45775814951458</v>
      </c>
      <c r="BL74" s="139">
        <f>SUM(VIII!BL3:BL130)</f>
        <v>130.63228809086357</v>
      </c>
      <c r="BM74" s="139">
        <f>SUM(VIII!BM3:BM130)</f>
        <v>32.817805565461548</v>
      </c>
      <c r="BN74" s="139">
        <f>SUM(VIII!BN3:BN130)</f>
        <v>133.76608658516415</v>
      </c>
      <c r="BO74" s="139">
        <f>SUM(VIII!BO3:BO130)</f>
        <v>480.57590990806773</v>
      </c>
      <c r="BP74" s="139">
        <f>SUM(VIII!BP3:BP130)</f>
        <v>25.622611790334595</v>
      </c>
      <c r="BQ74" s="139">
        <f>SUM(VIII!BQ3:BQ130)</f>
        <v>243.80717998975319</v>
      </c>
      <c r="BR74" s="139">
        <f>SUM(VIII!BR3:BR130)</f>
        <v>0</v>
      </c>
      <c r="BS74" s="138">
        <f t="shared" si="4"/>
        <v>18077.065055439551</v>
      </c>
      <c r="BT74" s="26"/>
      <c r="BU74" s="26"/>
      <c r="BV74" s="26"/>
      <c r="BW74" s="26"/>
      <c r="BX74" s="26"/>
      <c r="BY74" s="26"/>
      <c r="BZ74" s="25"/>
      <c r="CA74" s="25"/>
      <c r="CB74" s="25"/>
      <c r="CC74" s="50"/>
    </row>
    <row r="75" spans="1:82">
      <c r="B75" s="161" t="s">
        <v>476</v>
      </c>
      <c r="C75" s="152">
        <f>SUM(IX!C3:C130)</f>
        <v>8246.6284133471927</v>
      </c>
      <c r="D75" s="139">
        <f>SUM(IX!D3:D130)</f>
        <v>4098.5258045547298</v>
      </c>
      <c r="E75" s="139">
        <f>SUM(IX!E3:E130)</f>
        <v>445.08549077085468</v>
      </c>
      <c r="F75" s="139">
        <f>SUM(IX!F3:F130)</f>
        <v>280.10387725200519</v>
      </c>
      <c r="G75" s="139">
        <f>SUM(IX!G3:G130)</f>
        <v>2096.3287581662485</v>
      </c>
      <c r="H75" s="139">
        <f>SUM(IX!H3:H130)</f>
        <v>957.34098250950967</v>
      </c>
      <c r="I75" s="139">
        <f>SUM(IX!I3:I130)</f>
        <v>215.47840391795174</v>
      </c>
      <c r="J75" s="139">
        <f>SUM(IX!J3:J130)</f>
        <v>7619.3775986465562</v>
      </c>
      <c r="K75" s="139">
        <f>SUM(IX!K3:K130)</f>
        <v>308.72461870874878</v>
      </c>
      <c r="L75" s="139">
        <f>SUM(IX!L3:L130)</f>
        <v>6674.4393169336372</v>
      </c>
      <c r="M75" s="139">
        <f>SUM(IX!M3:M130)</f>
        <v>2485.8828019817856</v>
      </c>
      <c r="N75" s="139">
        <f>SUM(IX!N3:N130)</f>
        <v>438.01842139213699</v>
      </c>
      <c r="O75" s="139">
        <f>SUM(IX!O3:O130)</f>
        <v>1200.8294432896475</v>
      </c>
      <c r="P75" s="139">
        <f>SUM(IX!P3:P130)</f>
        <v>1745.5980273409311</v>
      </c>
      <c r="Q75" s="139">
        <f>SUM(IX!Q3:Q130)</f>
        <v>1773.9285303980064</v>
      </c>
      <c r="R75" s="139">
        <f>SUM(IX!R3:R130)</f>
        <v>1019.3882935635652</v>
      </c>
      <c r="S75" s="139">
        <f>SUM(IX!S3:S130)</f>
        <v>2031.0882784998741</v>
      </c>
      <c r="T75" s="139">
        <f>SUM(IX!T3:T130)</f>
        <v>437.80769681577311</v>
      </c>
      <c r="U75" s="139">
        <f>SUM(IX!U3:U130)</f>
        <v>8986.2666072162974</v>
      </c>
      <c r="V75" s="139">
        <f>SUM(IX!V3:V130)</f>
        <v>626.62549601996761</v>
      </c>
      <c r="W75" s="139">
        <f>SUM(IX!W3:W130)</f>
        <v>2155.2173702092036</v>
      </c>
      <c r="X75" s="139">
        <f>SUM(IX!X3:X130)</f>
        <v>1259.2232879231437</v>
      </c>
      <c r="Y75" s="139">
        <f>SUM(IX!Y3:Y130)</f>
        <v>1441.6168896587062</v>
      </c>
      <c r="Z75" s="139">
        <f>SUM(IX!Z3:Z130)</f>
        <v>1681.2643821884615</v>
      </c>
      <c r="AA75" s="139">
        <f>SUM(IX!AA3:AA130)</f>
        <v>1983.1780210666866</v>
      </c>
      <c r="AB75" s="139">
        <f>SUM(IX!AB3:AB130)</f>
        <v>2225.3205096778588</v>
      </c>
      <c r="AC75" s="139">
        <f>SUM(IX!AC3:AC130)</f>
        <v>1539.3252740893217</v>
      </c>
      <c r="AD75" s="139">
        <f>SUM(IX!AD3:AD130)</f>
        <v>960.15010437783792</v>
      </c>
      <c r="AE75" s="139">
        <f>SUM(IX!AE3:AE130)</f>
        <v>1722.4462010790091</v>
      </c>
      <c r="AF75" s="139">
        <f>SUM(IX!AF3:AF130)</f>
        <v>2584.7277579957668</v>
      </c>
      <c r="AG75" s="139">
        <f>SUM(IX!AG3:AG130)</f>
        <v>1488.3862898294083</v>
      </c>
      <c r="AH75" s="139">
        <f>SUM(IX!AH3:AH130)</f>
        <v>1877.2569833723007</v>
      </c>
      <c r="AI75" s="139">
        <f>SUM(IX!AI3:AI130)</f>
        <v>2980.3392492035991</v>
      </c>
      <c r="AJ75" s="139">
        <f>SUM(IX!AJ3:AJ130)</f>
        <v>1713.0911051337225</v>
      </c>
      <c r="AK75" s="139">
        <f>SUM(IX!AK3:AK130)</f>
        <v>940.37755517386336</v>
      </c>
      <c r="AL75" s="139">
        <f>SUM(IX!AL3:AL130)</f>
        <v>1716.1695860790976</v>
      </c>
      <c r="AM75" s="139">
        <f>SUM(IX!AM3:AM130)</f>
        <v>1246.2297677448485</v>
      </c>
      <c r="AN75" s="139">
        <f>SUM(IX!AN3:AN130)</f>
        <v>17261.622975461472</v>
      </c>
      <c r="AO75" s="139">
        <f>SUM(IX!AO3:AO130)</f>
        <v>1110.3980571127088</v>
      </c>
      <c r="AP75" s="139">
        <f>SUM(IX!AP3:AP130)</f>
        <v>10755.915209175935</v>
      </c>
      <c r="AQ75" s="139">
        <f>SUM(IX!AQ3:AQ130)</f>
        <v>1619.5731417273864</v>
      </c>
      <c r="AR75" s="139">
        <f>SUM(IX!AR3:AR130)</f>
        <v>10472.199599972158</v>
      </c>
      <c r="AS75" s="139">
        <f>SUM(IX!AS3:AS130)</f>
        <v>8100.7024233628063</v>
      </c>
      <c r="AT75" s="139">
        <f>SUM(IX!AT3:AT130)</f>
        <v>111.4154387261139</v>
      </c>
      <c r="AU75" s="139">
        <f>SUM(IX!AU3:AU130)</f>
        <v>2324.7957497876941</v>
      </c>
      <c r="AV75" s="139">
        <f>SUM(IX!AV3:AV130)</f>
        <v>783.33499573546044</v>
      </c>
      <c r="AW75" s="139">
        <f>SUM(IX!AW3:AW130)</f>
        <v>691.99328947156425</v>
      </c>
      <c r="AX75" s="139">
        <f>SUM(IX!AX3:AX130)</f>
        <v>10111.227840173326</v>
      </c>
      <c r="AY75" s="139">
        <f>SUM(IX!AY3:AY130)</f>
        <v>292.5719276795686</v>
      </c>
      <c r="AZ75" s="139">
        <f>SUM(IX!AZ3:AZ130)</f>
        <v>398.93595013496309</v>
      </c>
      <c r="BA75" s="139">
        <f>SUM(IX!BA3:BA130)</f>
        <v>4519.4141404932016</v>
      </c>
      <c r="BB75" s="139">
        <f>SUM(IX!BB3:BB130)</f>
        <v>1001.1911562114082</v>
      </c>
      <c r="BC75" s="139">
        <f>SUM(IX!BC3:BC130)</f>
        <v>3115.1187496016837</v>
      </c>
      <c r="BD75" s="139">
        <f>SUM(IX!BD3:BD130)</f>
        <v>914.60050358658907</v>
      </c>
      <c r="BE75" s="139">
        <f>SUM(IX!BE3:BE130)</f>
        <v>1600.0199724351237</v>
      </c>
      <c r="BF75" s="139">
        <f>SUM(IX!BF3:BF130)</f>
        <v>637.09551413049803</v>
      </c>
      <c r="BG75" s="139">
        <f>SUM(IX!BG3:BG130)</f>
        <v>1103.210938171293</v>
      </c>
      <c r="BH75" s="139">
        <f>SUM(IX!BH3:BH130)</f>
        <v>491.43841832956485</v>
      </c>
      <c r="BI75" s="139">
        <f>SUM(IX!BI3:BI130)</f>
        <v>3597.1393356350236</v>
      </c>
      <c r="BJ75" s="139">
        <f>SUM(IX!BJ3:BJ130)</f>
        <v>252.53213324833081</v>
      </c>
      <c r="BK75" s="139">
        <f>SUM(IX!BK3:BK130)</f>
        <v>5330.1735060868159</v>
      </c>
      <c r="BL75" s="139">
        <f>SUM(IX!BL3:BL130)</f>
        <v>1998.0164437861818</v>
      </c>
      <c r="BM75" s="139">
        <f>SUM(IX!BM3:BM130)</f>
        <v>1044.0267416653619</v>
      </c>
      <c r="BN75" s="139">
        <f>SUM(IX!BN3:BN130)</f>
        <v>3189.2218496233463</v>
      </c>
      <c r="BO75" s="139">
        <f>SUM(IX!BO3:BO130)</f>
        <v>7480.60422306889</v>
      </c>
      <c r="BP75" s="139">
        <f>SUM(IX!BP3:BP130)</f>
        <v>443.17069702149666</v>
      </c>
      <c r="BQ75" s="139">
        <f>SUM(IX!BQ3:BQ130)</f>
        <v>3510.3270704872662</v>
      </c>
      <c r="BR75" s="139">
        <f>SUM(IX!BR3:BR130)</f>
        <v>0</v>
      </c>
      <c r="BS75" s="138">
        <f t="shared" si="4"/>
        <v>185463.77518823143</v>
      </c>
      <c r="BT75" s="26"/>
      <c r="BU75" s="26"/>
      <c r="BV75" s="26"/>
      <c r="BW75" s="26"/>
      <c r="BX75" s="26"/>
      <c r="BY75" s="26"/>
      <c r="BZ75" s="25"/>
      <c r="CA75" s="25"/>
      <c r="CB75" s="25"/>
      <c r="CC75" s="50"/>
    </row>
    <row r="76" spans="1:82">
      <c r="B76" s="161" t="s">
        <v>474</v>
      </c>
      <c r="C76" s="152">
        <f>SUM(X!C3:C130)</f>
        <v>5984.5652115815283</v>
      </c>
      <c r="D76" s="139">
        <f>SUM(X!D3:D130)</f>
        <v>1984.7298640242475</v>
      </c>
      <c r="E76" s="139">
        <f>SUM(X!E3:E130)</f>
        <v>281.3764923213555</v>
      </c>
      <c r="F76" s="139">
        <f>SUM(X!F3:F130)</f>
        <v>562.07330631233901</v>
      </c>
      <c r="G76" s="139">
        <f>SUM(X!G3:G130)</f>
        <v>7752.8380554543655</v>
      </c>
      <c r="H76" s="139">
        <f>SUM(X!H3:H130)</f>
        <v>1914.8385707559653</v>
      </c>
      <c r="I76" s="139">
        <f>SUM(X!I3:I130)</f>
        <v>526.24621403212063</v>
      </c>
      <c r="J76" s="139">
        <f>SUM(X!J3:J130)</f>
        <v>5825.4600071268615</v>
      </c>
      <c r="K76" s="139">
        <f>SUM(X!K3:K130)</f>
        <v>1320.5310164598109</v>
      </c>
      <c r="L76" s="139">
        <f>SUM(X!L3:L130)</f>
        <v>5472.7587827657526</v>
      </c>
      <c r="M76" s="139">
        <f>SUM(X!M3:M130)</f>
        <v>2365.3887241059747</v>
      </c>
      <c r="N76" s="139">
        <f>SUM(X!N3:N130)</f>
        <v>195.03220604800839</v>
      </c>
      <c r="O76" s="139">
        <f>SUM(X!O3:O130)</f>
        <v>1137.0550244337608</v>
      </c>
      <c r="P76" s="139">
        <f>SUM(X!P3:P130)</f>
        <v>1106.3045696376703</v>
      </c>
      <c r="Q76" s="139">
        <f>SUM(X!Q3:Q130)</f>
        <v>807.03059635027182</v>
      </c>
      <c r="R76" s="139">
        <f>SUM(X!R3:R130)</f>
        <v>614.10589364924704</v>
      </c>
      <c r="S76" s="139">
        <f>SUM(X!S3:S130)</f>
        <v>3219.7304279768791</v>
      </c>
      <c r="T76" s="139">
        <f>SUM(X!T3:T130)</f>
        <v>386.5477448319848</v>
      </c>
      <c r="U76" s="139">
        <f>SUM(X!U3:U130)</f>
        <v>42678.210067540014</v>
      </c>
      <c r="V76" s="139">
        <f>SUM(X!V3:V130)</f>
        <v>1188.1234229883371</v>
      </c>
      <c r="W76" s="139">
        <f>SUM(X!W3:W130)</f>
        <v>7478.9084836502898</v>
      </c>
      <c r="X76" s="139">
        <f>SUM(X!X3:X130)</f>
        <v>3015.0857844602888</v>
      </c>
      <c r="Y76" s="139">
        <f>SUM(X!Y3:Y130)</f>
        <v>1473.8896969925629</v>
      </c>
      <c r="Z76" s="139">
        <f>SUM(X!Z3:Z130)</f>
        <v>1477.4089047642112</v>
      </c>
      <c r="AA76" s="139">
        <f>SUM(X!AA3:AA130)</f>
        <v>3309.7183305895255</v>
      </c>
      <c r="AB76" s="139">
        <f>SUM(X!AB3:AB130)</f>
        <v>2519.3228245459291</v>
      </c>
      <c r="AC76" s="139">
        <f>SUM(X!AC3:AC130)</f>
        <v>3987.8407742995414</v>
      </c>
      <c r="AD76" s="139">
        <f>SUM(X!AD3:AD130)</f>
        <v>2559.8443536327723</v>
      </c>
      <c r="AE76" s="139">
        <f>SUM(X!AE3:AE130)</f>
        <v>2232.8423459877008</v>
      </c>
      <c r="AF76" s="139">
        <f>SUM(X!AF3:AF130)</f>
        <v>3435.4372414779727</v>
      </c>
      <c r="AG76" s="139">
        <f>SUM(X!AG3:AG130)</f>
        <v>2187.6292360758748</v>
      </c>
      <c r="AH76" s="139">
        <f>SUM(X!AH3:AH130)</f>
        <v>3213.361349363488</v>
      </c>
      <c r="AI76" s="139">
        <f>SUM(X!AI3:AI130)</f>
        <v>5963.5497269859716</v>
      </c>
      <c r="AJ76" s="139">
        <f>SUM(X!AJ3:AJ130)</f>
        <v>2591.8193643072286</v>
      </c>
      <c r="AK76" s="139">
        <f>SUM(X!AK3:AK130)</f>
        <v>893.70904473341568</v>
      </c>
      <c r="AL76" s="139">
        <f>SUM(X!AL3:AL130)</f>
        <v>1259.5265798546009</v>
      </c>
      <c r="AM76" s="139">
        <f>SUM(X!AM3:AM130)</f>
        <v>1732.1670143498588</v>
      </c>
      <c r="AN76" s="139">
        <f>SUM(X!AN3:AN130)</f>
        <v>6979.6790267313318</v>
      </c>
      <c r="AO76" s="139">
        <f>SUM(X!AO3:AO130)</f>
        <v>1440.4606814574308</v>
      </c>
      <c r="AP76" s="139">
        <f>SUM(X!AP3:AP130)</f>
        <v>10897.743448181011</v>
      </c>
      <c r="AQ76" s="139">
        <f>SUM(X!AQ3:AQ130)</f>
        <v>2931.3210779541741</v>
      </c>
      <c r="AR76" s="139">
        <f>SUM(X!AR3:AR130)</f>
        <v>18547.935127043133</v>
      </c>
      <c r="AS76" s="139">
        <f>SUM(X!AS3:AS130)</f>
        <v>6917.6105373596383</v>
      </c>
      <c r="AT76" s="139">
        <f>SUM(X!AT3:AT130)</f>
        <v>1077.6724189738079</v>
      </c>
      <c r="AU76" s="139">
        <f>SUM(X!AU3:AU130)</f>
        <v>3430.5224383787613</v>
      </c>
      <c r="AV76" s="139">
        <f>SUM(X!AV3:AV130)</f>
        <v>2896.0968022528509</v>
      </c>
      <c r="AW76" s="139">
        <f>SUM(X!AW3:AW130)</f>
        <v>436.38451785384774</v>
      </c>
      <c r="AX76" s="139">
        <f>SUM(X!AX3:AX130)</f>
        <v>5502.9161153872647</v>
      </c>
      <c r="AY76" s="139">
        <f>SUM(X!AY3:AY130)</f>
        <v>380.54242201664442</v>
      </c>
      <c r="AZ76" s="139">
        <f>SUM(X!AZ3:AZ130)</f>
        <v>1499.7935934767427</v>
      </c>
      <c r="BA76" s="139">
        <f>SUM(X!BA3:BA130)</f>
        <v>4843.4281984335948</v>
      </c>
      <c r="BB76" s="139">
        <f>SUM(X!BB3:BB130)</f>
        <v>2844.5778252942891</v>
      </c>
      <c r="BC76" s="139">
        <f>SUM(X!BC3:BC130)</f>
        <v>16055.092134245277</v>
      </c>
      <c r="BD76" s="139">
        <f>SUM(X!BD3:BD130)</f>
        <v>3706.0416491053479</v>
      </c>
      <c r="BE76" s="139">
        <f>SUM(X!BE3:BE130)</f>
        <v>3105.264789893864</v>
      </c>
      <c r="BF76" s="139">
        <f>SUM(X!BF3:BF130)</f>
        <v>1095.910662040309</v>
      </c>
      <c r="BG76" s="139">
        <f>SUM(X!BG3:BG130)</f>
        <v>2491.9834775351874</v>
      </c>
      <c r="BH76" s="139">
        <f>SUM(X!BH3:BH130)</f>
        <v>901.65037274786391</v>
      </c>
      <c r="BI76" s="139">
        <f>SUM(X!BI3:BI130)</f>
        <v>3319.8530315036255</v>
      </c>
      <c r="BJ76" s="139">
        <f>SUM(X!BJ3:BJ130)</f>
        <v>391.81074294496858</v>
      </c>
      <c r="BK76" s="139">
        <f>SUM(X!BK3:BK130)</f>
        <v>14433.293095553252</v>
      </c>
      <c r="BL76" s="139">
        <f>SUM(X!BL3:BL130)</f>
        <v>2011.1455353637107</v>
      </c>
      <c r="BM76" s="139">
        <f>SUM(X!BM3:BM130)</f>
        <v>1664.8442149678247</v>
      </c>
      <c r="BN76" s="139">
        <f>SUM(X!BN3:BN130)</f>
        <v>2158.9074817971209</v>
      </c>
      <c r="BO76" s="139">
        <f>SUM(X!BO3:BO130)</f>
        <v>3296.9931046510678</v>
      </c>
      <c r="BP76" s="139">
        <f>SUM(X!BP3:BP130)</f>
        <v>722.49088768658805</v>
      </c>
      <c r="BQ76" s="139">
        <f>SUM(X!BQ3:BQ130)</f>
        <v>3447.8186590240275</v>
      </c>
      <c r="BR76" s="139">
        <f>SUM(X!BR3:BR130)</f>
        <v>0</v>
      </c>
      <c r="BS76" s="138">
        <f t="shared" si="4"/>
        <v>264084.79132432229</v>
      </c>
      <c r="BT76" s="26"/>
      <c r="BU76" s="26"/>
      <c r="BV76" s="26"/>
      <c r="BW76" s="26"/>
      <c r="BX76" s="26"/>
      <c r="BY76" s="26"/>
      <c r="BZ76" s="25"/>
      <c r="CA76" s="25"/>
      <c r="CB76" s="25"/>
      <c r="CC76" s="50"/>
    </row>
    <row r="77" spans="1:82">
      <c r="B77" s="162" t="s">
        <v>451</v>
      </c>
      <c r="C77" s="151">
        <f>SUM(C74:C76)</f>
        <v>14323.688819467408</v>
      </c>
      <c r="D77" s="137">
        <f t="shared" ref="D77:BO77" si="10">SUM(D74:D76)</f>
        <v>6194.1095976305733</v>
      </c>
      <c r="E77" s="137">
        <f t="shared" si="10"/>
        <v>735.45517774316386</v>
      </c>
      <c r="F77" s="137">
        <f t="shared" si="10"/>
        <v>885.96616724378578</v>
      </c>
      <c r="G77" s="137">
        <f t="shared" si="10"/>
        <v>9998.8629673946089</v>
      </c>
      <c r="H77" s="137">
        <f t="shared" si="10"/>
        <v>2988.4168832111754</v>
      </c>
      <c r="I77" s="137">
        <f t="shared" si="10"/>
        <v>763.14494925933298</v>
      </c>
      <c r="J77" s="137">
        <f t="shared" si="10"/>
        <v>13790.166714391187</v>
      </c>
      <c r="K77" s="137">
        <f t="shared" si="10"/>
        <v>1641.6732692101223</v>
      </c>
      <c r="L77" s="137">
        <f t="shared" si="10"/>
        <v>12619.394558097461</v>
      </c>
      <c r="M77" s="137">
        <f t="shared" si="10"/>
        <v>5509.0890228289309</v>
      </c>
      <c r="N77" s="137">
        <f t="shared" si="10"/>
        <v>853.02944333042615</v>
      </c>
      <c r="O77" s="137">
        <f t="shared" si="10"/>
        <v>2401.1117383024498</v>
      </c>
      <c r="P77" s="137">
        <f t="shared" si="10"/>
        <v>2942.9714078589905</v>
      </c>
      <c r="Q77" s="137">
        <f t="shared" si="10"/>
        <v>2676.2763839827726</v>
      </c>
      <c r="R77" s="137">
        <f t="shared" si="10"/>
        <v>1738.0656088183352</v>
      </c>
      <c r="S77" s="137">
        <f t="shared" si="10"/>
        <v>5515.0876566730585</v>
      </c>
      <c r="T77" s="137">
        <f t="shared" si="10"/>
        <v>894.78887160310614</v>
      </c>
      <c r="U77" s="137">
        <f t="shared" si="10"/>
        <v>51765.876138557513</v>
      </c>
      <c r="V77" s="137">
        <f t="shared" si="10"/>
        <v>1825.0719929192683</v>
      </c>
      <c r="W77" s="137">
        <f t="shared" si="10"/>
        <v>9719.2223687005499</v>
      </c>
      <c r="X77" s="137">
        <f t="shared" si="10"/>
        <v>4385.9847548615544</v>
      </c>
      <c r="Y77" s="137">
        <f t="shared" si="10"/>
        <v>3119.0838523244779</v>
      </c>
      <c r="Z77" s="137">
        <f t="shared" si="10"/>
        <v>3215.8502976453137</v>
      </c>
      <c r="AA77" s="137">
        <f t="shared" si="10"/>
        <v>5777.8777988737302</v>
      </c>
      <c r="AB77" s="137">
        <f t="shared" si="10"/>
        <v>4892.4200506213128</v>
      </c>
      <c r="AC77" s="137">
        <f t="shared" si="10"/>
        <v>5649.147140447074</v>
      </c>
      <c r="AD77" s="137">
        <f t="shared" si="10"/>
        <v>3581.5108238353259</v>
      </c>
      <c r="AE77" s="137">
        <f t="shared" si="10"/>
        <v>4295.1661627513649</v>
      </c>
      <c r="AF77" s="137">
        <f t="shared" si="10"/>
        <v>7271.0481174474389</v>
      </c>
      <c r="AG77" s="137">
        <f t="shared" si="10"/>
        <v>4100.9071812185766</v>
      </c>
      <c r="AH77" s="137">
        <f t="shared" si="10"/>
        <v>5599.6318641379448</v>
      </c>
      <c r="AI77" s="137">
        <f t="shared" si="10"/>
        <v>10392.425675694803</v>
      </c>
      <c r="AJ77" s="137">
        <f t="shared" si="10"/>
        <v>4795.6295407325597</v>
      </c>
      <c r="AK77" s="137">
        <f t="shared" si="10"/>
        <v>2384.2622594066142</v>
      </c>
      <c r="AL77" s="137">
        <f t="shared" si="10"/>
        <v>3242.9612350317784</v>
      </c>
      <c r="AM77" s="137">
        <f t="shared" si="10"/>
        <v>3448.2323207780473</v>
      </c>
      <c r="AN77" s="137">
        <f t="shared" si="10"/>
        <v>24531.834950091761</v>
      </c>
      <c r="AO77" s="137">
        <f t="shared" si="10"/>
        <v>2593.8557326258197</v>
      </c>
      <c r="AP77" s="137">
        <f t="shared" si="10"/>
        <v>23221.347463375096</v>
      </c>
      <c r="AQ77" s="137">
        <f t="shared" si="10"/>
        <v>5018.3833403800072</v>
      </c>
      <c r="AR77" s="137">
        <f t="shared" si="10"/>
        <v>29592.063919745164</v>
      </c>
      <c r="AS77" s="137">
        <f t="shared" si="10"/>
        <v>15582.269061956387</v>
      </c>
      <c r="AT77" s="137">
        <f t="shared" si="10"/>
        <v>1195.4089674984511</v>
      </c>
      <c r="AU77" s="137">
        <f t="shared" si="10"/>
        <v>5784.6326841853397</v>
      </c>
      <c r="AV77" s="137">
        <f t="shared" si="10"/>
        <v>3714.0750689119818</v>
      </c>
      <c r="AW77" s="137">
        <f t="shared" si="10"/>
        <v>1180.6674402961205</v>
      </c>
      <c r="AX77" s="137">
        <f t="shared" si="10"/>
        <v>17603.82393837583</v>
      </c>
      <c r="AY77" s="137">
        <f t="shared" si="10"/>
        <v>700.0175200048518</v>
      </c>
      <c r="AZ77" s="137">
        <f t="shared" si="10"/>
        <v>1938.8925655008898</v>
      </c>
      <c r="BA77" s="137">
        <f t="shared" si="10"/>
        <v>9410.2972717534649</v>
      </c>
      <c r="BB77" s="137">
        <f t="shared" si="10"/>
        <v>4035.5683950064436</v>
      </c>
      <c r="BC77" s="137">
        <f t="shared" si="10"/>
        <v>19257.013396482591</v>
      </c>
      <c r="BD77" s="137">
        <f t="shared" si="10"/>
        <v>4700.0211523295256</v>
      </c>
      <c r="BE77" s="137">
        <f t="shared" si="10"/>
        <v>4830.3178641692302</v>
      </c>
      <c r="BF77" s="137">
        <f t="shared" si="10"/>
        <v>1815.0642446859968</v>
      </c>
      <c r="BG77" s="137">
        <f t="shared" si="10"/>
        <v>3655.5596748689504</v>
      </c>
      <c r="BH77" s="137">
        <f t="shared" si="10"/>
        <v>1445.5707481710288</v>
      </c>
      <c r="BI77" s="137">
        <f t="shared" si="10"/>
        <v>7283.2202476662278</v>
      </c>
      <c r="BJ77" s="137">
        <f t="shared" si="10"/>
        <v>662.40395601792238</v>
      </c>
      <c r="BK77" s="137">
        <f t="shared" si="10"/>
        <v>19924.924359789584</v>
      </c>
      <c r="BL77" s="137">
        <f t="shared" si="10"/>
        <v>4139.7942672407562</v>
      </c>
      <c r="BM77" s="137">
        <f t="shared" si="10"/>
        <v>2741.688762198648</v>
      </c>
      <c r="BN77" s="137">
        <f t="shared" si="10"/>
        <v>5481.8954180056317</v>
      </c>
      <c r="BO77" s="137">
        <f t="shared" si="10"/>
        <v>11258.173237628025</v>
      </c>
      <c r="BP77" s="137">
        <f t="shared" ref="BP77:BR77" si="11">SUM(BP74:BP76)</f>
        <v>1191.2841964984193</v>
      </c>
      <c r="BQ77" s="137">
        <f t="shared" si="11"/>
        <v>7201.9529095010466</v>
      </c>
      <c r="BR77" s="137">
        <f t="shared" si="11"/>
        <v>0</v>
      </c>
      <c r="BS77" s="138">
        <f t="shared" si="4"/>
        <v>467625.6315679932</v>
      </c>
      <c r="BT77" s="26"/>
      <c r="BU77" s="26"/>
      <c r="BV77" s="26"/>
      <c r="BW77" s="26"/>
      <c r="BX77" s="26"/>
      <c r="BY77" s="26"/>
      <c r="BZ77" s="25"/>
      <c r="CA77" s="25"/>
      <c r="CB77" s="25"/>
      <c r="CC77" s="50"/>
    </row>
    <row r="78" spans="1:82">
      <c r="B78" s="163" t="s">
        <v>423</v>
      </c>
      <c r="C78" s="153">
        <f>C71+C72+C73+C77</f>
        <v>188526.00000000003</v>
      </c>
      <c r="D78" s="140">
        <f t="shared" ref="D78:BO78" si="12">D71+D72+D73+D77</f>
        <v>80267.000000000029</v>
      </c>
      <c r="E78" s="140">
        <f t="shared" si="12"/>
        <v>9462</v>
      </c>
      <c r="F78" s="140">
        <f t="shared" si="12"/>
        <v>11860</v>
      </c>
      <c r="G78" s="140">
        <f t="shared" si="12"/>
        <v>125178.00000000001</v>
      </c>
      <c r="H78" s="140">
        <f t="shared" si="12"/>
        <v>47191.999999999993</v>
      </c>
      <c r="I78" s="140">
        <f t="shared" si="12"/>
        <v>11249</v>
      </c>
      <c r="J78" s="140">
        <f t="shared" si="12"/>
        <v>246574.99999999994</v>
      </c>
      <c r="K78" s="140">
        <f t="shared" si="12"/>
        <v>43130.999999999985</v>
      </c>
      <c r="L78" s="140">
        <f t="shared" si="12"/>
        <v>258914.99999999994</v>
      </c>
      <c r="M78" s="140">
        <f t="shared" si="12"/>
        <v>56464.000000000007</v>
      </c>
      <c r="N78" s="140">
        <f t="shared" si="12"/>
        <v>12112</v>
      </c>
      <c r="O78" s="140">
        <f t="shared" si="12"/>
        <v>38745.999999999985</v>
      </c>
      <c r="P78" s="140">
        <f t="shared" si="12"/>
        <v>38028</v>
      </c>
      <c r="Q78" s="140">
        <f t="shared" si="12"/>
        <v>28278</v>
      </c>
      <c r="R78" s="140">
        <f t="shared" si="12"/>
        <v>20928.000000000007</v>
      </c>
      <c r="S78" s="140">
        <f t="shared" si="12"/>
        <v>77814.999999999971</v>
      </c>
      <c r="T78" s="140">
        <f t="shared" si="12"/>
        <v>11073.000000000004</v>
      </c>
      <c r="U78" s="140">
        <f t="shared" si="12"/>
        <v>405164.99999999994</v>
      </c>
      <c r="V78" s="140">
        <f t="shared" si="12"/>
        <v>43113.000000000007</v>
      </c>
      <c r="W78" s="140">
        <f t="shared" si="12"/>
        <v>152810.00000000003</v>
      </c>
      <c r="X78" s="140">
        <f t="shared" si="12"/>
        <v>73056.000000000015</v>
      </c>
      <c r="Y78" s="140">
        <f t="shared" si="12"/>
        <v>39255.999999999993</v>
      </c>
      <c r="Z78" s="140">
        <f t="shared" si="12"/>
        <v>41455.000000000007</v>
      </c>
      <c r="AA78" s="140">
        <f t="shared" si="12"/>
        <v>91571.999999999971</v>
      </c>
      <c r="AB78" s="140">
        <f t="shared" si="12"/>
        <v>59131.000000000015</v>
      </c>
      <c r="AC78" s="140">
        <f t="shared" si="12"/>
        <v>115887.99999999999</v>
      </c>
      <c r="AD78" s="140">
        <f t="shared" si="12"/>
        <v>57302.000000000007</v>
      </c>
      <c r="AE78" s="140">
        <f t="shared" si="12"/>
        <v>68611.000000000015</v>
      </c>
      <c r="AF78" s="140">
        <f t="shared" si="12"/>
        <v>87944</v>
      </c>
      <c r="AG78" s="140">
        <f t="shared" si="12"/>
        <v>59911.000000000015</v>
      </c>
      <c r="AH78" s="140">
        <f t="shared" si="12"/>
        <v>91769.999999999956</v>
      </c>
      <c r="AI78" s="140">
        <f t="shared" si="12"/>
        <v>164701.99999999997</v>
      </c>
      <c r="AJ78" s="140">
        <f t="shared" si="12"/>
        <v>75926</v>
      </c>
      <c r="AK78" s="140">
        <f t="shared" si="12"/>
        <v>31134</v>
      </c>
      <c r="AL78" s="140">
        <f t="shared" si="12"/>
        <v>42507</v>
      </c>
      <c r="AM78" s="140">
        <f t="shared" si="12"/>
        <v>51452.999999999993</v>
      </c>
      <c r="AN78" s="140">
        <f t="shared" si="12"/>
        <v>202045.00000000009</v>
      </c>
      <c r="AO78" s="140">
        <f t="shared" si="12"/>
        <v>31881.000000000007</v>
      </c>
      <c r="AP78" s="140">
        <f t="shared" si="12"/>
        <v>308793</v>
      </c>
      <c r="AQ78" s="140">
        <f t="shared" si="12"/>
        <v>77215.000000000015</v>
      </c>
      <c r="AR78" s="140">
        <f t="shared" si="12"/>
        <v>435410</v>
      </c>
      <c r="AS78" s="140">
        <f t="shared" si="12"/>
        <v>233598.00000000006</v>
      </c>
      <c r="AT78" s="140">
        <f t="shared" si="12"/>
        <v>12966.999999999996</v>
      </c>
      <c r="AU78" s="140">
        <f t="shared" si="12"/>
        <v>34852.999999999993</v>
      </c>
      <c r="AV78" s="140">
        <f t="shared" si="12"/>
        <v>59424.000000000007</v>
      </c>
      <c r="AW78" s="140">
        <f t="shared" si="12"/>
        <v>12965.000000000002</v>
      </c>
      <c r="AX78" s="140">
        <f t="shared" si="12"/>
        <v>146426.99999999997</v>
      </c>
      <c r="AY78" s="140">
        <f t="shared" si="12"/>
        <v>9291.0000000000018</v>
      </c>
      <c r="AZ78" s="140">
        <f t="shared" si="12"/>
        <v>26885.999999999996</v>
      </c>
      <c r="BA78" s="140">
        <f t="shared" si="12"/>
        <v>96935.000000000029</v>
      </c>
      <c r="BB78" s="140">
        <f t="shared" si="12"/>
        <v>56861</v>
      </c>
      <c r="BC78" s="140">
        <f t="shared" si="12"/>
        <v>226347.00000000003</v>
      </c>
      <c r="BD78" s="140">
        <f t="shared" si="12"/>
        <v>51716</v>
      </c>
      <c r="BE78" s="140">
        <f t="shared" si="12"/>
        <v>71738</v>
      </c>
      <c r="BF78" s="140">
        <f t="shared" si="12"/>
        <v>23892.000000000004</v>
      </c>
      <c r="BG78" s="140">
        <f t="shared" si="12"/>
        <v>66006</v>
      </c>
      <c r="BH78" s="140">
        <f t="shared" si="12"/>
        <v>18328</v>
      </c>
      <c r="BI78" s="140">
        <f t="shared" si="12"/>
        <v>85056</v>
      </c>
      <c r="BJ78" s="140">
        <f t="shared" si="12"/>
        <v>7981</v>
      </c>
      <c r="BK78" s="140">
        <f t="shared" si="12"/>
        <v>242740.99999999997</v>
      </c>
      <c r="BL78" s="140">
        <f t="shared" si="12"/>
        <v>55962</v>
      </c>
      <c r="BM78" s="140">
        <f t="shared" si="12"/>
        <v>40553.000000000007</v>
      </c>
      <c r="BN78" s="140">
        <f t="shared" si="12"/>
        <v>68486.999999999985</v>
      </c>
      <c r="BO78" s="140">
        <f t="shared" si="12"/>
        <v>133095</v>
      </c>
      <c r="BP78" s="140">
        <f t="shared" ref="BP78:BR78" si="13">BP71+BP72+BP73+BP77</f>
        <v>17382.000000000004</v>
      </c>
      <c r="BQ78" s="140">
        <f t="shared" si="13"/>
        <v>85520.000000000015</v>
      </c>
      <c r="BR78" s="140">
        <f t="shared" si="13"/>
        <v>0</v>
      </c>
      <c r="BS78" s="138">
        <f t="shared" si="4"/>
        <v>5998860</v>
      </c>
      <c r="BT78" s="26"/>
      <c r="BU78" s="26"/>
      <c r="BV78" s="26"/>
      <c r="BW78" s="26"/>
      <c r="BX78" s="26"/>
      <c r="BY78" s="26"/>
      <c r="BZ78" s="26"/>
      <c r="CA78" s="26"/>
      <c r="CB78" s="26"/>
      <c r="CC78" s="50"/>
    </row>
    <row r="79" spans="1:82">
      <c r="B79" s="164" t="s">
        <v>371</v>
      </c>
      <c r="C79" s="154">
        <f>VA!B8</f>
        <v>209511</v>
      </c>
      <c r="D79" s="141">
        <f>VA!C8</f>
        <v>71692</v>
      </c>
      <c r="E79" s="141">
        <f>VA!D8</f>
        <v>28408</v>
      </c>
      <c r="F79" s="141">
        <f>VA!E8</f>
        <v>8151</v>
      </c>
      <c r="G79" s="141">
        <f>VA!F8</f>
        <v>100760</v>
      </c>
      <c r="H79" s="141">
        <f>VA!G8</f>
        <v>45134</v>
      </c>
      <c r="I79" s="141">
        <f>VA!H8</f>
        <v>7024</v>
      </c>
      <c r="J79" s="141">
        <f>VA!I8</f>
        <v>45831</v>
      </c>
      <c r="K79" s="141">
        <f>VA!J8</f>
        <v>8424</v>
      </c>
      <c r="L79" s="141">
        <f>VA!K8</f>
        <v>66028</v>
      </c>
      <c r="M79" s="141">
        <f>VA!L8</f>
        <v>22080</v>
      </c>
      <c r="N79" s="141">
        <f>VA!M8</f>
        <v>3582</v>
      </c>
      <c r="O79" s="141">
        <f>VA!N8</f>
        <v>16047</v>
      </c>
      <c r="P79" s="141">
        <f>VA!O8</f>
        <v>28404</v>
      </c>
      <c r="Q79" s="141">
        <f>VA!P8</f>
        <v>15570</v>
      </c>
      <c r="R79" s="141">
        <f>VA!Q8</f>
        <v>11759</v>
      </c>
      <c r="S79" s="141">
        <f>VA!R8</f>
        <v>31780</v>
      </c>
      <c r="T79" s="141">
        <f>VA!S8</f>
        <v>10260</v>
      </c>
      <c r="U79" s="141">
        <f>VA!T8</f>
        <v>42336</v>
      </c>
      <c r="V79" s="141">
        <f>VA!U8</f>
        <v>11524</v>
      </c>
      <c r="W79" s="141">
        <f>VA!V8</f>
        <v>26696</v>
      </c>
      <c r="X79" s="141">
        <f>VA!W8</f>
        <v>15252</v>
      </c>
      <c r="Y79" s="141">
        <f>VA!X8</f>
        <v>10920</v>
      </c>
      <c r="Z79" s="141">
        <f>VA!Y8</f>
        <v>34789</v>
      </c>
      <c r="AA79" s="141">
        <f>VA!Z8</f>
        <v>29645</v>
      </c>
      <c r="AB79" s="141">
        <f>VA!AA8</f>
        <v>24757</v>
      </c>
      <c r="AC79" s="141">
        <f>VA!AB8</f>
        <v>34177</v>
      </c>
      <c r="AD79" s="141">
        <f>VA!AC8</f>
        <v>15846</v>
      </c>
      <c r="AE79" s="141">
        <f>VA!AD8</f>
        <v>33343</v>
      </c>
      <c r="AF79" s="141">
        <f>VA!AE8</f>
        <v>15600</v>
      </c>
      <c r="AG79" s="141">
        <f>VA!AF8</f>
        <v>20034</v>
      </c>
      <c r="AH79" s="141">
        <f>VA!AG8</f>
        <v>37543</v>
      </c>
      <c r="AI79" s="141">
        <f>VA!AH8</f>
        <v>23213</v>
      </c>
      <c r="AJ79" s="141">
        <f>VA!AI8</f>
        <v>30066</v>
      </c>
      <c r="AK79" s="141">
        <f>VA!AJ8</f>
        <v>10679</v>
      </c>
      <c r="AL79" s="141">
        <f>VA!AK8</f>
        <v>32728</v>
      </c>
      <c r="AM79" s="141">
        <f>VA!AL8</f>
        <v>28515</v>
      </c>
      <c r="AN79" s="141">
        <f>VA!AM8</f>
        <v>121094</v>
      </c>
      <c r="AO79" s="141">
        <f>VA!AN8</f>
        <v>50339</v>
      </c>
      <c r="AP79" s="141">
        <f>VA!AO8</f>
        <v>243280</v>
      </c>
      <c r="AQ79" s="141">
        <f>VA!AP8</f>
        <v>97878</v>
      </c>
      <c r="AR79" s="141">
        <f>VA!AQ8</f>
        <v>685169</v>
      </c>
      <c r="AS79" s="141">
        <f>VA!AR8</f>
        <v>165215</v>
      </c>
      <c r="AT79" s="141">
        <f>VA!AS8</f>
        <v>10075</v>
      </c>
      <c r="AU79" s="141">
        <f>VA!AT8</f>
        <v>9954</v>
      </c>
      <c r="AV79" s="141">
        <f>VA!AU8</f>
        <v>79420</v>
      </c>
      <c r="AW79" s="141">
        <f>VA!AV8</f>
        <v>14822</v>
      </c>
      <c r="AX79" s="141">
        <f>VA!AW8</f>
        <v>130511</v>
      </c>
      <c r="AY79" s="141">
        <f>VA!AX8</f>
        <v>8612</v>
      </c>
      <c r="AZ79" s="141">
        <f>VA!AY8</f>
        <v>16988</v>
      </c>
      <c r="BA79" s="141">
        <f>VA!AZ8</f>
        <v>69944</v>
      </c>
      <c r="BB79" s="141">
        <f>VA!BA8</f>
        <v>110549</v>
      </c>
      <c r="BC79" s="141">
        <f>VA!BB8</f>
        <v>422662</v>
      </c>
      <c r="BD79" s="141">
        <f>VA!BC8</f>
        <v>588036</v>
      </c>
      <c r="BE79" s="141">
        <f>VA!BD8</f>
        <v>156875</v>
      </c>
      <c r="BF79" s="141">
        <f>VA!BE8</f>
        <v>38999</v>
      </c>
      <c r="BG79" s="141">
        <f>VA!BF8</f>
        <v>38814</v>
      </c>
      <c r="BH79" s="141">
        <f>VA!BG8</f>
        <v>30151</v>
      </c>
      <c r="BI79" s="141">
        <f>VA!BH8</f>
        <v>176659</v>
      </c>
      <c r="BJ79" s="141">
        <f>VA!BI8</f>
        <v>35115</v>
      </c>
      <c r="BK79" s="141">
        <f>VA!BJ8</f>
        <v>616023</v>
      </c>
      <c r="BL79" s="141">
        <f>VA!BK8</f>
        <v>295133</v>
      </c>
      <c r="BM79" s="141">
        <f>VA!BL8</f>
        <v>102884</v>
      </c>
      <c r="BN79" s="141">
        <f>VA!BM8</f>
        <v>134229</v>
      </c>
      <c r="BO79" s="141">
        <f>VA!BN8</f>
        <v>169778</v>
      </c>
      <c r="BP79" s="141">
        <f>VA!BO8</f>
        <v>22984</v>
      </c>
      <c r="BQ79" s="141">
        <f>VA!BP8</f>
        <v>86399</v>
      </c>
      <c r="BR79" s="141">
        <f>VA!BQ8</f>
        <v>74451</v>
      </c>
      <c r="BS79" s="142">
        <f>VA!BR8</f>
        <v>6011150</v>
      </c>
      <c r="BT79" s="26"/>
      <c r="BU79" s="26"/>
      <c r="BV79" s="26"/>
      <c r="BW79" s="26"/>
      <c r="BX79" s="26"/>
      <c r="BY79" s="26"/>
      <c r="BZ79" s="26"/>
      <c r="CA79" s="26"/>
      <c r="CB79" s="26"/>
      <c r="CC79" s="50"/>
    </row>
    <row r="80" spans="1:82">
      <c r="B80" s="165" t="s">
        <v>372</v>
      </c>
      <c r="C80" s="155">
        <f>VA!B9</f>
        <v>34356</v>
      </c>
      <c r="D80" s="143">
        <f>VA!C9</f>
        <v>22217</v>
      </c>
      <c r="E80" s="143">
        <f>VA!D9</f>
        <v>2255</v>
      </c>
      <c r="F80" s="143">
        <f>VA!E9</f>
        <v>4126</v>
      </c>
      <c r="G80" s="143">
        <f>VA!F9</f>
        <v>16917</v>
      </c>
      <c r="H80" s="143">
        <f>VA!G9</f>
        <v>4502</v>
      </c>
      <c r="I80" s="143">
        <f>VA!H9</f>
        <v>2607</v>
      </c>
      <c r="J80" s="143">
        <f>VA!I9</f>
        <v>30117</v>
      </c>
      <c r="K80" s="143">
        <f>VA!J9</f>
        <v>8690</v>
      </c>
      <c r="L80" s="143">
        <f>VA!K9</f>
        <v>35422</v>
      </c>
      <c r="M80" s="143">
        <f>VA!L9</f>
        <v>9953</v>
      </c>
      <c r="N80" s="143">
        <f>VA!M9</f>
        <v>1711</v>
      </c>
      <c r="O80" s="143">
        <f>VA!N9</f>
        <v>11262</v>
      </c>
      <c r="P80" s="143">
        <f>VA!O9</f>
        <v>18543</v>
      </c>
      <c r="Q80" s="143">
        <f>VA!P9</f>
        <v>11048</v>
      </c>
      <c r="R80" s="143">
        <f>VA!Q9</f>
        <v>6644</v>
      </c>
      <c r="S80" s="143">
        <f>VA!R9</f>
        <v>14028</v>
      </c>
      <c r="T80" s="143">
        <f>VA!S9</f>
        <v>5664</v>
      </c>
      <c r="U80" s="143">
        <f>VA!T9</f>
        <v>8892</v>
      </c>
      <c r="V80" s="143">
        <f>VA!U9</f>
        <v>7013</v>
      </c>
      <c r="W80" s="143">
        <f>VA!V9</f>
        <v>12903</v>
      </c>
      <c r="X80" s="143">
        <f>VA!W9</f>
        <v>9380</v>
      </c>
      <c r="Y80" s="143">
        <f>VA!X9</f>
        <v>6854</v>
      </c>
      <c r="Z80" s="143">
        <f>VA!Y9</f>
        <v>12695</v>
      </c>
      <c r="AA80" s="143">
        <f>VA!Z9</f>
        <v>22917</v>
      </c>
      <c r="AB80" s="143">
        <f>VA!AA9</f>
        <v>19150</v>
      </c>
      <c r="AC80" s="143">
        <f>VA!AB9</f>
        <v>13401</v>
      </c>
      <c r="AD80" s="143">
        <f>VA!AC9</f>
        <v>6247</v>
      </c>
      <c r="AE80" s="143">
        <f>VA!AD9</f>
        <v>22042</v>
      </c>
      <c r="AF80" s="143">
        <f>VA!AE9</f>
        <v>9775</v>
      </c>
      <c r="AG80" s="143">
        <f>VA!AF9</f>
        <v>14631</v>
      </c>
      <c r="AH80" s="143">
        <f>VA!AG9</f>
        <v>27620</v>
      </c>
      <c r="AI80" s="143">
        <f>VA!AH9</f>
        <v>20483</v>
      </c>
      <c r="AJ80" s="143">
        <f>VA!AI9</f>
        <v>20855</v>
      </c>
      <c r="AK80" s="143">
        <f>VA!AJ9</f>
        <v>8257</v>
      </c>
      <c r="AL80" s="143">
        <f>VA!AK9</f>
        <v>16648</v>
      </c>
      <c r="AM80" s="143">
        <f>VA!AL9</f>
        <v>13057</v>
      </c>
      <c r="AN80" s="143">
        <f>VA!AM9</f>
        <v>21495</v>
      </c>
      <c r="AO80" s="143">
        <f>VA!AN9</f>
        <v>22993</v>
      </c>
      <c r="AP80" s="143">
        <f>VA!AO9</f>
        <v>104570</v>
      </c>
      <c r="AQ80" s="143">
        <f>VA!AP9</f>
        <v>49181</v>
      </c>
      <c r="AR80" s="143">
        <f>VA!AQ9</f>
        <v>352528</v>
      </c>
      <c r="AS80" s="143">
        <f>VA!AR9</f>
        <v>87877</v>
      </c>
      <c r="AT80" s="143">
        <f>VA!AS9</f>
        <v>5137</v>
      </c>
      <c r="AU80" s="143">
        <f>VA!AT9</f>
        <v>7492</v>
      </c>
      <c r="AV80" s="143">
        <f>VA!AU9</f>
        <v>44037</v>
      </c>
      <c r="AW80" s="143">
        <f>VA!AV9</f>
        <v>11307</v>
      </c>
      <c r="AX80" s="143">
        <f>VA!AW9</f>
        <v>60116</v>
      </c>
      <c r="AY80" s="143">
        <f>VA!AX9</f>
        <v>6798</v>
      </c>
      <c r="AZ80" s="143">
        <f>VA!AY9</f>
        <v>11678</v>
      </c>
      <c r="BA80" s="143">
        <f>VA!AZ9</f>
        <v>19212</v>
      </c>
      <c r="BB80" s="143">
        <f>VA!BA9</f>
        <v>57187</v>
      </c>
      <c r="BC80" s="143">
        <f>VA!BB9</f>
        <v>165217</v>
      </c>
      <c r="BD80" s="143">
        <f>VA!BC9</f>
        <v>7923</v>
      </c>
      <c r="BE80" s="143">
        <f>VA!BD9</f>
        <v>61939</v>
      </c>
      <c r="BF80" s="143">
        <f>VA!BE9</f>
        <v>18585</v>
      </c>
      <c r="BG80" s="143">
        <f>VA!BF9</f>
        <v>15429</v>
      </c>
      <c r="BH80" s="143">
        <f>VA!BG9</f>
        <v>11344</v>
      </c>
      <c r="BI80" s="143">
        <f>VA!BH9</f>
        <v>118404</v>
      </c>
      <c r="BJ80" s="143">
        <f>VA!BI9</f>
        <v>31074</v>
      </c>
      <c r="BK80" s="143">
        <f>VA!BJ9</f>
        <v>528703</v>
      </c>
      <c r="BL80" s="143">
        <f>VA!BK9</f>
        <v>282090</v>
      </c>
      <c r="BM80" s="143">
        <f>VA!BL9</f>
        <v>89933</v>
      </c>
      <c r="BN80" s="143">
        <f>VA!BM9</f>
        <v>127700</v>
      </c>
      <c r="BO80" s="143">
        <f>VA!BN9</f>
        <v>89831</v>
      </c>
      <c r="BP80" s="143">
        <f>VA!BO9</f>
        <v>13265</v>
      </c>
      <c r="BQ80" s="143">
        <f>VA!BP9</f>
        <v>45395</v>
      </c>
      <c r="BR80" s="143">
        <f>VA!BQ9</f>
        <v>74451</v>
      </c>
      <c r="BS80" s="144">
        <f>VA!BR9</f>
        <v>3055773</v>
      </c>
      <c r="BT80" s="23"/>
      <c r="BU80" s="23"/>
      <c r="BV80" s="23"/>
      <c r="BW80" s="23"/>
      <c r="BX80" s="23"/>
      <c r="BY80" s="23"/>
      <c r="BZ80" s="23"/>
      <c r="CA80" s="23"/>
      <c r="CB80" s="26"/>
      <c r="CC80" s="50"/>
    </row>
    <row r="81" spans="2:81">
      <c r="B81" s="166" t="s">
        <v>373</v>
      </c>
      <c r="C81" s="156">
        <f>VA!B10</f>
        <v>29230</v>
      </c>
      <c r="D81" s="145">
        <f>VA!C10</f>
        <v>19506</v>
      </c>
      <c r="E81" s="145">
        <f>VA!D10</f>
        <v>1981</v>
      </c>
      <c r="F81" s="145">
        <f>VA!E10</f>
        <v>3307</v>
      </c>
      <c r="G81" s="145">
        <f>VA!F10</f>
        <v>12359</v>
      </c>
      <c r="H81" s="145">
        <f>VA!G10</f>
        <v>3581</v>
      </c>
      <c r="I81" s="145">
        <f>VA!H10</f>
        <v>2011</v>
      </c>
      <c r="J81" s="145">
        <f>VA!I10</f>
        <v>23432</v>
      </c>
      <c r="K81" s="145">
        <f>VA!J10</f>
        <v>6252</v>
      </c>
      <c r="L81" s="145">
        <f>VA!K10</f>
        <v>27911</v>
      </c>
      <c r="M81" s="145">
        <f>VA!L10</f>
        <v>7718</v>
      </c>
      <c r="N81" s="145">
        <f>VA!M10</f>
        <v>1309</v>
      </c>
      <c r="O81" s="145">
        <f>VA!N10</f>
        <v>9222</v>
      </c>
      <c r="P81" s="145">
        <f>VA!O10</f>
        <v>14743</v>
      </c>
      <c r="Q81" s="145">
        <f>VA!P10</f>
        <v>9151</v>
      </c>
      <c r="R81" s="145">
        <f>VA!Q10</f>
        <v>5395</v>
      </c>
      <c r="S81" s="145">
        <f>VA!R10</f>
        <v>11059</v>
      </c>
      <c r="T81" s="145">
        <f>VA!S10</f>
        <v>4600</v>
      </c>
      <c r="U81" s="145">
        <f>VA!T10</f>
        <v>6243</v>
      </c>
      <c r="V81" s="145">
        <f>VA!U10</f>
        <v>5622</v>
      </c>
      <c r="W81" s="145">
        <f>VA!V10</f>
        <v>9758</v>
      </c>
      <c r="X81" s="145">
        <f>VA!W10</f>
        <v>7225</v>
      </c>
      <c r="Y81" s="145">
        <f>VA!X10</f>
        <v>5400</v>
      </c>
      <c r="Z81" s="145">
        <f>VA!Y10</f>
        <v>9702</v>
      </c>
      <c r="AA81" s="145">
        <f>VA!Z10</f>
        <v>17824</v>
      </c>
      <c r="AB81" s="145">
        <f>VA!AA10</f>
        <v>15527</v>
      </c>
      <c r="AC81" s="145">
        <f>VA!AB10</f>
        <v>10413</v>
      </c>
      <c r="AD81" s="145">
        <f>VA!AC10</f>
        <v>5015</v>
      </c>
      <c r="AE81" s="145">
        <f>VA!AD10</f>
        <v>17453</v>
      </c>
      <c r="AF81" s="145">
        <f>VA!AE10</f>
        <v>7775</v>
      </c>
      <c r="AG81" s="145">
        <f>VA!AF10</f>
        <v>11477</v>
      </c>
      <c r="AH81" s="145">
        <f>VA!AG10</f>
        <v>21904</v>
      </c>
      <c r="AI81" s="145">
        <f>VA!AH10</f>
        <v>15859</v>
      </c>
      <c r="AJ81" s="145">
        <f>VA!AI10</f>
        <v>17465</v>
      </c>
      <c r="AK81" s="145">
        <f>VA!AJ10</f>
        <v>6659</v>
      </c>
      <c r="AL81" s="145">
        <f>VA!AK10</f>
        <v>13658</v>
      </c>
      <c r="AM81" s="145">
        <f>VA!AL10</f>
        <v>10523</v>
      </c>
      <c r="AN81" s="145">
        <f>VA!AM10</f>
        <v>15429</v>
      </c>
      <c r="AO81" s="145">
        <f>VA!AN10</f>
        <v>17320</v>
      </c>
      <c r="AP81" s="145">
        <f>VA!AO10</f>
        <v>85935</v>
      </c>
      <c r="AQ81" s="145">
        <f>VA!AP10</f>
        <v>40106</v>
      </c>
      <c r="AR81" s="145">
        <f>VA!AQ10</f>
        <v>279452</v>
      </c>
      <c r="AS81" s="145">
        <f>VA!AR10</f>
        <v>71610</v>
      </c>
      <c r="AT81" s="145">
        <f>VA!AS10</f>
        <v>4217</v>
      </c>
      <c r="AU81" s="145">
        <f>VA!AT10</f>
        <v>6119</v>
      </c>
      <c r="AV81" s="145">
        <f>VA!AU10</f>
        <v>34067</v>
      </c>
      <c r="AW81" s="145">
        <f>VA!AV10</f>
        <v>9520</v>
      </c>
      <c r="AX81" s="145">
        <f>VA!AW10</f>
        <v>50603</v>
      </c>
      <c r="AY81" s="145">
        <f>VA!AX10</f>
        <v>5563</v>
      </c>
      <c r="AZ81" s="145">
        <f>VA!AY10</f>
        <v>9857</v>
      </c>
      <c r="BA81" s="145">
        <f>VA!AZ10</f>
        <v>14372</v>
      </c>
      <c r="BB81" s="145">
        <f>VA!BA10</f>
        <v>45370</v>
      </c>
      <c r="BC81" s="145">
        <f>VA!BB10</f>
        <v>127124</v>
      </c>
      <c r="BD81" s="145">
        <f>VA!BC10</f>
        <v>6253</v>
      </c>
      <c r="BE81" s="145">
        <f>VA!BD10</f>
        <v>50719</v>
      </c>
      <c r="BF81" s="145">
        <f>VA!BE10</f>
        <v>14886</v>
      </c>
      <c r="BG81" s="145">
        <f>VA!BF10</f>
        <v>12362</v>
      </c>
      <c r="BH81" s="145">
        <f>VA!BG10</f>
        <v>8992</v>
      </c>
      <c r="BI81" s="145">
        <f>VA!BH10</f>
        <v>95075</v>
      </c>
      <c r="BJ81" s="145">
        <f>VA!BI10</f>
        <v>24376</v>
      </c>
      <c r="BK81" s="145">
        <f>VA!BJ10</f>
        <v>381003</v>
      </c>
      <c r="BL81" s="145">
        <f>VA!BK10</f>
        <v>227721</v>
      </c>
      <c r="BM81" s="145">
        <f>VA!BL10</f>
        <v>74374</v>
      </c>
      <c r="BN81" s="145">
        <f>VA!BM10</f>
        <v>102765</v>
      </c>
      <c r="BO81" s="145">
        <f>VA!BN10</f>
        <v>77743</v>
      </c>
      <c r="BP81" s="145">
        <f>VA!BO10</f>
        <v>11518</v>
      </c>
      <c r="BQ81" s="145">
        <f>VA!BP10</f>
        <v>38820</v>
      </c>
      <c r="BR81" s="145">
        <f>VA!BQ10</f>
        <v>70758</v>
      </c>
      <c r="BS81" s="146">
        <f>VA!BR10</f>
        <v>2422298</v>
      </c>
      <c r="BT81" s="23"/>
      <c r="BU81" s="23"/>
      <c r="BV81" s="23"/>
      <c r="BW81" s="23"/>
      <c r="BX81" s="23"/>
      <c r="BY81" s="23"/>
      <c r="BZ81" s="23"/>
      <c r="CA81" s="23"/>
      <c r="CB81" s="26"/>
      <c r="CC81" s="50"/>
    </row>
    <row r="82" spans="2:81">
      <c r="B82" s="166" t="s">
        <v>374</v>
      </c>
      <c r="C82" s="156">
        <f>VA!B11</f>
        <v>5126</v>
      </c>
      <c r="D82" s="145">
        <f>VA!C11</f>
        <v>2711</v>
      </c>
      <c r="E82" s="145">
        <f>VA!D11</f>
        <v>274</v>
      </c>
      <c r="F82" s="145">
        <f>VA!E11</f>
        <v>819</v>
      </c>
      <c r="G82" s="145">
        <f>VA!F11</f>
        <v>4558</v>
      </c>
      <c r="H82" s="145">
        <f>VA!G11</f>
        <v>921</v>
      </c>
      <c r="I82" s="145">
        <f>VA!H11</f>
        <v>596</v>
      </c>
      <c r="J82" s="145">
        <f>VA!I11</f>
        <v>6685</v>
      </c>
      <c r="K82" s="145">
        <f>VA!J11</f>
        <v>2438</v>
      </c>
      <c r="L82" s="145">
        <f>VA!K11</f>
        <v>7511</v>
      </c>
      <c r="M82" s="145">
        <f>VA!L11</f>
        <v>2235</v>
      </c>
      <c r="N82" s="145">
        <f>VA!M11</f>
        <v>402</v>
      </c>
      <c r="O82" s="145">
        <f>VA!N11</f>
        <v>2040</v>
      </c>
      <c r="P82" s="145">
        <f>VA!O11</f>
        <v>3800</v>
      </c>
      <c r="Q82" s="145">
        <f>VA!P11</f>
        <v>1897</v>
      </c>
      <c r="R82" s="145">
        <f>VA!Q11</f>
        <v>1249</v>
      </c>
      <c r="S82" s="145">
        <f>VA!R11</f>
        <v>2969</v>
      </c>
      <c r="T82" s="145">
        <f>VA!S11</f>
        <v>1064</v>
      </c>
      <c r="U82" s="145">
        <f>VA!T11</f>
        <v>2649</v>
      </c>
      <c r="V82" s="145">
        <f>VA!U11</f>
        <v>1391</v>
      </c>
      <c r="W82" s="145">
        <f>VA!V11</f>
        <v>3145</v>
      </c>
      <c r="X82" s="145">
        <f>VA!W11</f>
        <v>2155</v>
      </c>
      <c r="Y82" s="145">
        <f>VA!X11</f>
        <v>1454</v>
      </c>
      <c r="Z82" s="145">
        <f>VA!Y11</f>
        <v>2993</v>
      </c>
      <c r="AA82" s="145">
        <f>VA!Z11</f>
        <v>5093</v>
      </c>
      <c r="AB82" s="145">
        <f>VA!AA11</f>
        <v>3623</v>
      </c>
      <c r="AC82" s="145">
        <f>VA!AB11</f>
        <v>2988</v>
      </c>
      <c r="AD82" s="145">
        <f>VA!AC11</f>
        <v>1232</v>
      </c>
      <c r="AE82" s="145">
        <f>VA!AD11</f>
        <v>4589</v>
      </c>
      <c r="AF82" s="145">
        <f>VA!AE11</f>
        <v>2000</v>
      </c>
      <c r="AG82" s="145">
        <f>VA!AF11</f>
        <v>3154</v>
      </c>
      <c r="AH82" s="145">
        <f>VA!AG11</f>
        <v>5716</v>
      </c>
      <c r="AI82" s="145">
        <f>VA!AH11</f>
        <v>4624</v>
      </c>
      <c r="AJ82" s="145">
        <f>VA!AI11</f>
        <v>3390</v>
      </c>
      <c r="AK82" s="145">
        <f>VA!AJ11</f>
        <v>1598</v>
      </c>
      <c r="AL82" s="145">
        <f>VA!AK11</f>
        <v>2990</v>
      </c>
      <c r="AM82" s="145">
        <f>VA!AL11</f>
        <v>2534</v>
      </c>
      <c r="AN82" s="145">
        <f>VA!AM11</f>
        <v>6066</v>
      </c>
      <c r="AO82" s="145">
        <f>VA!AN11</f>
        <v>5673</v>
      </c>
      <c r="AP82" s="145">
        <f>VA!AO11</f>
        <v>18635</v>
      </c>
      <c r="AQ82" s="145">
        <f>VA!AP11</f>
        <v>9075</v>
      </c>
      <c r="AR82" s="145">
        <f>VA!AQ11</f>
        <v>73076</v>
      </c>
      <c r="AS82" s="145">
        <f>VA!AR11</f>
        <v>16267</v>
      </c>
      <c r="AT82" s="145">
        <f>VA!AS11</f>
        <v>920</v>
      </c>
      <c r="AU82" s="145">
        <f>VA!AT11</f>
        <v>1373</v>
      </c>
      <c r="AV82" s="145">
        <f>VA!AU11</f>
        <v>9970</v>
      </c>
      <c r="AW82" s="145">
        <f>VA!AV11</f>
        <v>1787</v>
      </c>
      <c r="AX82" s="145">
        <f>VA!AW11</f>
        <v>9513</v>
      </c>
      <c r="AY82" s="145">
        <f>VA!AX11</f>
        <v>1235</v>
      </c>
      <c r="AZ82" s="145">
        <f>VA!AY11</f>
        <v>1821</v>
      </c>
      <c r="BA82" s="145">
        <f>VA!AZ11</f>
        <v>4840</v>
      </c>
      <c r="BB82" s="145">
        <f>VA!BA11</f>
        <v>11817</v>
      </c>
      <c r="BC82" s="145">
        <f>VA!BB11</f>
        <v>38093</v>
      </c>
      <c r="BD82" s="145">
        <f>VA!BC11</f>
        <v>1670</v>
      </c>
      <c r="BE82" s="145">
        <f>VA!BD11</f>
        <v>11220</v>
      </c>
      <c r="BF82" s="145">
        <f>VA!BE11</f>
        <v>3699</v>
      </c>
      <c r="BG82" s="145">
        <f>VA!BF11</f>
        <v>3067</v>
      </c>
      <c r="BH82" s="145">
        <f>VA!BG11</f>
        <v>2352</v>
      </c>
      <c r="BI82" s="145">
        <f>VA!BH11</f>
        <v>23329</v>
      </c>
      <c r="BJ82" s="145">
        <f>VA!BI11</f>
        <v>6698</v>
      </c>
      <c r="BK82" s="145">
        <f>VA!BJ11</f>
        <v>64857</v>
      </c>
      <c r="BL82" s="145">
        <f>VA!BK11</f>
        <v>47663</v>
      </c>
      <c r="BM82" s="145">
        <f>VA!BL11</f>
        <v>15559</v>
      </c>
      <c r="BN82" s="145">
        <f>VA!BM11</f>
        <v>17672</v>
      </c>
      <c r="BO82" s="145">
        <f>VA!BN11</f>
        <v>12088</v>
      </c>
      <c r="BP82" s="145">
        <f>VA!BO11</f>
        <v>1747</v>
      </c>
      <c r="BQ82" s="145">
        <f>VA!BP11</f>
        <v>6575</v>
      </c>
      <c r="BR82" s="145">
        <f>VA!BQ11</f>
        <v>3693</v>
      </c>
      <c r="BS82" s="146">
        <f>VA!BR11</f>
        <v>536663</v>
      </c>
      <c r="BT82" s="23"/>
      <c r="BU82" s="23"/>
      <c r="BV82" s="23"/>
      <c r="BW82" s="23"/>
      <c r="BX82" s="23"/>
      <c r="BY82" s="23"/>
      <c r="BZ82" s="23"/>
      <c r="CA82" s="23"/>
      <c r="CB82" s="26"/>
      <c r="CC82" s="50"/>
    </row>
    <row r="83" spans="2:81">
      <c r="B83" s="167" t="s">
        <v>375</v>
      </c>
      <c r="C83" s="156">
        <f>VA!B12</f>
        <v>5123</v>
      </c>
      <c r="D83" s="145">
        <f>VA!C12</f>
        <v>2698</v>
      </c>
      <c r="E83" s="145">
        <f>VA!D12</f>
        <v>272</v>
      </c>
      <c r="F83" s="145">
        <f>VA!E12</f>
        <v>806</v>
      </c>
      <c r="G83" s="145">
        <f>VA!F12</f>
        <v>3536</v>
      </c>
      <c r="H83" s="145">
        <f>VA!G12</f>
        <v>884</v>
      </c>
      <c r="I83" s="145">
        <f>VA!H12</f>
        <v>566</v>
      </c>
      <c r="J83" s="145">
        <f>VA!I12</f>
        <v>6513</v>
      </c>
      <c r="K83" s="145">
        <f>VA!J12</f>
        <v>2394</v>
      </c>
      <c r="L83" s="145">
        <f>VA!K12</f>
        <v>7273</v>
      </c>
      <c r="M83" s="145">
        <f>VA!L12</f>
        <v>2148</v>
      </c>
      <c r="N83" s="145">
        <f>VA!M12</f>
        <v>367</v>
      </c>
      <c r="O83" s="145">
        <f>VA!N12</f>
        <v>1996</v>
      </c>
      <c r="P83" s="145">
        <f>VA!O12</f>
        <v>3739</v>
      </c>
      <c r="Q83" s="145">
        <f>VA!P12</f>
        <v>1856</v>
      </c>
      <c r="R83" s="145">
        <f>VA!Q12</f>
        <v>1182</v>
      </c>
      <c r="S83" s="145">
        <f>VA!R12</f>
        <v>2686</v>
      </c>
      <c r="T83" s="145">
        <f>VA!S12</f>
        <v>1025</v>
      </c>
      <c r="U83" s="145">
        <f>VA!T12</f>
        <v>1877</v>
      </c>
      <c r="V83" s="145">
        <f>VA!U12</f>
        <v>1350</v>
      </c>
      <c r="W83" s="145">
        <f>VA!V12</f>
        <v>2868</v>
      </c>
      <c r="X83" s="145">
        <f>VA!W12</f>
        <v>1980</v>
      </c>
      <c r="Y83" s="145">
        <f>VA!X12</f>
        <v>1412</v>
      </c>
      <c r="Z83" s="145">
        <f>VA!Y12</f>
        <v>2814</v>
      </c>
      <c r="AA83" s="145">
        <f>VA!Z12</f>
        <v>4943</v>
      </c>
      <c r="AB83" s="145">
        <f>VA!AA12</f>
        <v>3466</v>
      </c>
      <c r="AC83" s="145">
        <f>VA!AB12</f>
        <v>2727</v>
      </c>
      <c r="AD83" s="145">
        <f>VA!AC12</f>
        <v>1168</v>
      </c>
      <c r="AE83" s="145">
        <f>VA!AD12</f>
        <v>4470</v>
      </c>
      <c r="AF83" s="145">
        <f>VA!AE12</f>
        <v>1937</v>
      </c>
      <c r="AG83" s="145">
        <f>VA!AF12</f>
        <v>3036</v>
      </c>
      <c r="AH83" s="145">
        <f>VA!AG12</f>
        <v>5460</v>
      </c>
      <c r="AI83" s="145">
        <f>VA!AH12</f>
        <v>4407</v>
      </c>
      <c r="AJ83" s="145">
        <f>VA!AI12</f>
        <v>3257</v>
      </c>
      <c r="AK83" s="145">
        <f>VA!AJ12</f>
        <v>1477</v>
      </c>
      <c r="AL83" s="145">
        <f>VA!AK12</f>
        <v>2905</v>
      </c>
      <c r="AM83" s="145">
        <f>VA!AL12</f>
        <v>2436</v>
      </c>
      <c r="AN83" s="145">
        <f>VA!AM12</f>
        <v>4662</v>
      </c>
      <c r="AO83" s="145">
        <f>VA!AN12</f>
        <v>5109</v>
      </c>
      <c r="AP83" s="145">
        <f>VA!AO12</f>
        <v>18183</v>
      </c>
      <c r="AQ83" s="145">
        <f>VA!AP12</f>
        <v>8959</v>
      </c>
      <c r="AR83" s="145">
        <f>VA!AQ12</f>
        <v>71753</v>
      </c>
      <c r="AS83" s="145">
        <f>VA!AR12</f>
        <v>15650</v>
      </c>
      <c r="AT83" s="145">
        <f>VA!AS12</f>
        <v>881</v>
      </c>
      <c r="AU83" s="145">
        <f>VA!AT12</f>
        <v>1333</v>
      </c>
      <c r="AV83" s="145">
        <f>VA!AU12</f>
        <v>8842</v>
      </c>
      <c r="AW83" s="145">
        <f>VA!AV12</f>
        <v>1736</v>
      </c>
      <c r="AX83" s="145">
        <f>VA!AW12</f>
        <v>9380</v>
      </c>
      <c r="AY83" s="145">
        <f>VA!AX12</f>
        <v>1198</v>
      </c>
      <c r="AZ83" s="145">
        <f>VA!AY12</f>
        <v>1745</v>
      </c>
      <c r="BA83" s="145">
        <f>VA!AZ12</f>
        <v>3960</v>
      </c>
      <c r="BB83" s="145">
        <f>VA!BA12</f>
        <v>11081</v>
      </c>
      <c r="BC83" s="145">
        <f>VA!BB12</f>
        <v>32184</v>
      </c>
      <c r="BD83" s="145">
        <f>VA!BC12</f>
        <v>1614</v>
      </c>
      <c r="BE83" s="145">
        <f>VA!BD12</f>
        <v>10153</v>
      </c>
      <c r="BF83" s="145">
        <f>VA!BE12</f>
        <v>3565</v>
      </c>
      <c r="BG83" s="145">
        <f>VA!BF12</f>
        <v>3015</v>
      </c>
      <c r="BH83" s="145">
        <f>VA!BG12</f>
        <v>2297</v>
      </c>
      <c r="BI83" s="145">
        <f>VA!BH12</f>
        <v>22948</v>
      </c>
      <c r="BJ83" s="145">
        <f>VA!BI12</f>
        <v>6601</v>
      </c>
      <c r="BK83" s="145">
        <f>VA!BJ12</f>
        <v>64134</v>
      </c>
      <c r="BL83" s="145">
        <f>VA!BK12</f>
        <v>47469</v>
      </c>
      <c r="BM83" s="145">
        <f>VA!BL12</f>
        <v>15429</v>
      </c>
      <c r="BN83" s="145">
        <f>VA!BM12</f>
        <v>17649</v>
      </c>
      <c r="BO83" s="145">
        <f>VA!BN12</f>
        <v>11939</v>
      </c>
      <c r="BP83" s="145">
        <f>VA!BO12</f>
        <v>1701</v>
      </c>
      <c r="BQ83" s="145">
        <f>VA!BP12</f>
        <v>6456</v>
      </c>
      <c r="BR83" s="145">
        <f>VA!BQ12</f>
        <v>3693</v>
      </c>
      <c r="BS83" s="146">
        <f>VA!BR12</f>
        <v>514373</v>
      </c>
      <c r="BT83" s="23"/>
      <c r="BU83" s="23"/>
      <c r="BV83" s="23"/>
      <c r="BW83" s="23"/>
      <c r="BX83" s="23"/>
      <c r="BY83" s="23"/>
      <c r="BZ83" s="23"/>
      <c r="CA83" s="23"/>
      <c r="CB83" s="26"/>
      <c r="CC83" s="50"/>
    </row>
    <row r="84" spans="2:81">
      <c r="B84" s="166" t="s">
        <v>376</v>
      </c>
      <c r="C84" s="156">
        <f>VA!B13</f>
        <v>3</v>
      </c>
      <c r="D84" s="145">
        <f>VA!C13</f>
        <v>13</v>
      </c>
      <c r="E84" s="145">
        <f>VA!D13</f>
        <v>2</v>
      </c>
      <c r="F84" s="145">
        <f>VA!E13</f>
        <v>13</v>
      </c>
      <c r="G84" s="145">
        <f>VA!F13</f>
        <v>1022</v>
      </c>
      <c r="H84" s="145">
        <f>VA!G13</f>
        <v>37</v>
      </c>
      <c r="I84" s="145">
        <f>VA!H13</f>
        <v>30</v>
      </c>
      <c r="J84" s="145">
        <f>VA!I13</f>
        <v>172</v>
      </c>
      <c r="K84" s="145">
        <f>VA!J13</f>
        <v>44</v>
      </c>
      <c r="L84" s="145">
        <f>VA!K13</f>
        <v>238</v>
      </c>
      <c r="M84" s="145">
        <f>VA!L13</f>
        <v>87</v>
      </c>
      <c r="N84" s="145">
        <f>VA!M13</f>
        <v>35</v>
      </c>
      <c r="O84" s="145">
        <f>VA!N13</f>
        <v>44</v>
      </c>
      <c r="P84" s="145">
        <f>VA!O13</f>
        <v>61</v>
      </c>
      <c r="Q84" s="145">
        <f>VA!P13</f>
        <v>41</v>
      </c>
      <c r="R84" s="145">
        <f>VA!Q13</f>
        <v>67</v>
      </c>
      <c r="S84" s="145">
        <f>VA!R13</f>
        <v>283</v>
      </c>
      <c r="T84" s="145">
        <f>VA!S13</f>
        <v>39</v>
      </c>
      <c r="U84" s="145">
        <f>VA!T13</f>
        <v>772</v>
      </c>
      <c r="V84" s="145">
        <f>VA!U13</f>
        <v>41</v>
      </c>
      <c r="W84" s="145">
        <f>VA!V13</f>
        <v>277</v>
      </c>
      <c r="X84" s="145">
        <f>VA!W13</f>
        <v>175</v>
      </c>
      <c r="Y84" s="145">
        <f>VA!X13</f>
        <v>42</v>
      </c>
      <c r="Z84" s="145">
        <f>VA!Y13</f>
        <v>179</v>
      </c>
      <c r="AA84" s="145">
        <f>VA!Z13</f>
        <v>150</v>
      </c>
      <c r="AB84" s="145">
        <f>VA!AA13</f>
        <v>157</v>
      </c>
      <c r="AC84" s="145">
        <f>VA!AB13</f>
        <v>261</v>
      </c>
      <c r="AD84" s="145">
        <f>VA!AC13</f>
        <v>64</v>
      </c>
      <c r="AE84" s="145">
        <f>VA!AD13</f>
        <v>119</v>
      </c>
      <c r="AF84" s="145">
        <f>VA!AE13</f>
        <v>63</v>
      </c>
      <c r="AG84" s="145">
        <f>VA!AF13</f>
        <v>118</v>
      </c>
      <c r="AH84" s="145">
        <f>VA!AG13</f>
        <v>256</v>
      </c>
      <c r="AI84" s="145">
        <f>VA!AH13</f>
        <v>217</v>
      </c>
      <c r="AJ84" s="145">
        <f>VA!AI13</f>
        <v>133</v>
      </c>
      <c r="AK84" s="145">
        <f>VA!AJ13</f>
        <v>121</v>
      </c>
      <c r="AL84" s="145">
        <f>VA!AK13</f>
        <v>85</v>
      </c>
      <c r="AM84" s="145">
        <f>VA!AL13</f>
        <v>98</v>
      </c>
      <c r="AN84" s="145">
        <f>VA!AM13</f>
        <v>1404</v>
      </c>
      <c r="AO84" s="145">
        <f>VA!AN13</f>
        <v>564</v>
      </c>
      <c r="AP84" s="145">
        <f>VA!AO13</f>
        <v>452</v>
      </c>
      <c r="AQ84" s="145">
        <f>VA!AP13</f>
        <v>116</v>
      </c>
      <c r="AR84" s="145">
        <f>VA!AQ13</f>
        <v>1323</v>
      </c>
      <c r="AS84" s="145">
        <f>VA!AR13</f>
        <v>617</v>
      </c>
      <c r="AT84" s="145">
        <f>VA!AS13</f>
        <v>39</v>
      </c>
      <c r="AU84" s="145">
        <f>VA!AT13</f>
        <v>40</v>
      </c>
      <c r="AV84" s="145">
        <f>VA!AU13</f>
        <v>1128</v>
      </c>
      <c r="AW84" s="145">
        <f>VA!AV13</f>
        <v>51</v>
      </c>
      <c r="AX84" s="145">
        <f>VA!AW13</f>
        <v>133</v>
      </c>
      <c r="AY84" s="145">
        <f>VA!AX13</f>
        <v>37</v>
      </c>
      <c r="AZ84" s="145">
        <f>VA!AY13</f>
        <v>76</v>
      </c>
      <c r="BA84" s="145">
        <f>VA!AZ13</f>
        <v>880</v>
      </c>
      <c r="BB84" s="145">
        <f>VA!BA13</f>
        <v>736</v>
      </c>
      <c r="BC84" s="145">
        <f>VA!BB13</f>
        <v>5909</v>
      </c>
      <c r="BD84" s="145">
        <f>VA!BC13</f>
        <v>56</v>
      </c>
      <c r="BE84" s="145">
        <f>VA!BD13</f>
        <v>1067</v>
      </c>
      <c r="BF84" s="145">
        <f>VA!BE13</f>
        <v>134</v>
      </c>
      <c r="BG84" s="145">
        <f>VA!BF13</f>
        <v>52</v>
      </c>
      <c r="BH84" s="145">
        <f>VA!BG13</f>
        <v>55</v>
      </c>
      <c r="BI84" s="145">
        <f>VA!BH13</f>
        <v>381</v>
      </c>
      <c r="BJ84" s="145">
        <f>VA!BI13</f>
        <v>97</v>
      </c>
      <c r="BK84" s="145">
        <f>VA!BJ13</f>
        <v>723</v>
      </c>
      <c r="BL84" s="145">
        <f>VA!BK13</f>
        <v>194</v>
      </c>
      <c r="BM84" s="145">
        <f>VA!BL13</f>
        <v>130</v>
      </c>
      <c r="BN84" s="145">
        <f>VA!BM13</f>
        <v>23</v>
      </c>
      <c r="BO84" s="145">
        <f>VA!BN13</f>
        <v>149</v>
      </c>
      <c r="BP84" s="145">
        <f>VA!BO13</f>
        <v>46</v>
      </c>
      <c r="BQ84" s="145">
        <f>VA!BP13</f>
        <v>119</v>
      </c>
      <c r="BR84" s="145">
        <f>VA!BQ13</f>
        <v>0</v>
      </c>
      <c r="BS84" s="146">
        <f>VA!BR13</f>
        <v>22290</v>
      </c>
      <c r="BT84" s="23"/>
      <c r="BU84" s="23"/>
      <c r="BV84" s="23"/>
      <c r="BW84" s="23"/>
      <c r="BX84" s="23"/>
      <c r="BY84" s="23"/>
      <c r="BZ84" s="23"/>
      <c r="CA84" s="23"/>
      <c r="CB84" s="26"/>
      <c r="CC84" s="50"/>
    </row>
    <row r="85" spans="2:81">
      <c r="B85" s="166" t="s">
        <v>377</v>
      </c>
      <c r="C85" s="156">
        <f>VA!B14</f>
        <v>0</v>
      </c>
      <c r="D85" s="145">
        <f>VA!C14</f>
        <v>0</v>
      </c>
      <c r="E85" s="145">
        <f>VA!D14</f>
        <v>0</v>
      </c>
      <c r="F85" s="145">
        <f>VA!E14</f>
        <v>0</v>
      </c>
      <c r="G85" s="145">
        <f>VA!F14</f>
        <v>0</v>
      </c>
      <c r="H85" s="145">
        <f>VA!G14</f>
        <v>0</v>
      </c>
      <c r="I85" s="145">
        <f>VA!H14</f>
        <v>0</v>
      </c>
      <c r="J85" s="145">
        <f>VA!I14</f>
        <v>0</v>
      </c>
      <c r="K85" s="145">
        <f>VA!J14</f>
        <v>0</v>
      </c>
      <c r="L85" s="145">
        <f>VA!K14</f>
        <v>0</v>
      </c>
      <c r="M85" s="145">
        <f>VA!L14</f>
        <v>0</v>
      </c>
      <c r="N85" s="145">
        <f>VA!M14</f>
        <v>0</v>
      </c>
      <c r="O85" s="145">
        <f>VA!N14</f>
        <v>0</v>
      </c>
      <c r="P85" s="145">
        <f>VA!O14</f>
        <v>0</v>
      </c>
      <c r="Q85" s="145">
        <f>VA!P14</f>
        <v>0</v>
      </c>
      <c r="R85" s="145">
        <f>VA!Q14</f>
        <v>0</v>
      </c>
      <c r="S85" s="145">
        <f>VA!R14</f>
        <v>0</v>
      </c>
      <c r="T85" s="145">
        <f>VA!S14</f>
        <v>0</v>
      </c>
      <c r="U85" s="145">
        <f>VA!T14</f>
        <v>0</v>
      </c>
      <c r="V85" s="145">
        <f>VA!U14</f>
        <v>0</v>
      </c>
      <c r="W85" s="145">
        <f>VA!V14</f>
        <v>0</v>
      </c>
      <c r="X85" s="145">
        <f>VA!W14</f>
        <v>0</v>
      </c>
      <c r="Y85" s="145">
        <f>VA!X14</f>
        <v>0</v>
      </c>
      <c r="Z85" s="145">
        <f>VA!Y14</f>
        <v>0</v>
      </c>
      <c r="AA85" s="145">
        <f>VA!Z14</f>
        <v>0</v>
      </c>
      <c r="AB85" s="145">
        <f>VA!AA14</f>
        <v>0</v>
      </c>
      <c r="AC85" s="145">
        <f>VA!AB14</f>
        <v>0</v>
      </c>
      <c r="AD85" s="145">
        <f>VA!AC14</f>
        <v>0</v>
      </c>
      <c r="AE85" s="145">
        <f>VA!AD14</f>
        <v>0</v>
      </c>
      <c r="AF85" s="145">
        <f>VA!AE14</f>
        <v>0</v>
      </c>
      <c r="AG85" s="145">
        <f>VA!AF14</f>
        <v>0</v>
      </c>
      <c r="AH85" s="145">
        <f>VA!AG14</f>
        <v>0</v>
      </c>
      <c r="AI85" s="145">
        <f>VA!AH14</f>
        <v>0</v>
      </c>
      <c r="AJ85" s="145">
        <f>VA!AI14</f>
        <v>0</v>
      </c>
      <c r="AK85" s="145">
        <f>VA!AJ14</f>
        <v>0</v>
      </c>
      <c r="AL85" s="145">
        <f>VA!AK14</f>
        <v>0</v>
      </c>
      <c r="AM85" s="145">
        <f>VA!AL14</f>
        <v>0</v>
      </c>
      <c r="AN85" s="145">
        <f>VA!AM14</f>
        <v>0</v>
      </c>
      <c r="AO85" s="145">
        <f>VA!AN14</f>
        <v>0</v>
      </c>
      <c r="AP85" s="145">
        <f>VA!AO14</f>
        <v>0</v>
      </c>
      <c r="AQ85" s="145">
        <f>VA!AP14</f>
        <v>0</v>
      </c>
      <c r="AR85" s="145">
        <f>VA!AQ14</f>
        <v>0</v>
      </c>
      <c r="AS85" s="145">
        <f>VA!AR14</f>
        <v>0</v>
      </c>
      <c r="AT85" s="145">
        <f>VA!AS14</f>
        <v>0</v>
      </c>
      <c r="AU85" s="145">
        <f>VA!AT14</f>
        <v>0</v>
      </c>
      <c r="AV85" s="145">
        <f>VA!AU14</f>
        <v>0</v>
      </c>
      <c r="AW85" s="145">
        <f>VA!AV14</f>
        <v>0</v>
      </c>
      <c r="AX85" s="145">
        <f>VA!AW14</f>
        <v>0</v>
      </c>
      <c r="AY85" s="145">
        <f>VA!AX14</f>
        <v>0</v>
      </c>
      <c r="AZ85" s="145">
        <f>VA!AY14</f>
        <v>0</v>
      </c>
      <c r="BA85" s="145">
        <f>VA!AZ14</f>
        <v>0</v>
      </c>
      <c r="BB85" s="145">
        <f>VA!BA14</f>
        <v>0</v>
      </c>
      <c r="BC85" s="145">
        <f>VA!BB14</f>
        <v>0</v>
      </c>
      <c r="BD85" s="145">
        <f>VA!BC14</f>
        <v>0</v>
      </c>
      <c r="BE85" s="145">
        <f>VA!BD14</f>
        <v>0</v>
      </c>
      <c r="BF85" s="145">
        <f>VA!BE14</f>
        <v>0</v>
      </c>
      <c r="BG85" s="145">
        <f>VA!BF14</f>
        <v>0</v>
      </c>
      <c r="BH85" s="145">
        <f>VA!BG14</f>
        <v>0</v>
      </c>
      <c r="BI85" s="145">
        <f>VA!BH14</f>
        <v>0</v>
      </c>
      <c r="BJ85" s="145">
        <f>VA!BI14</f>
        <v>0</v>
      </c>
      <c r="BK85" s="145">
        <f>VA!BJ14</f>
        <v>82843</v>
      </c>
      <c r="BL85" s="145">
        <f>VA!BK14</f>
        <v>6706</v>
      </c>
      <c r="BM85" s="145">
        <f>VA!BL14</f>
        <v>0</v>
      </c>
      <c r="BN85" s="145">
        <f>VA!BM14</f>
        <v>7263</v>
      </c>
      <c r="BO85" s="145">
        <f>VA!BN14</f>
        <v>0</v>
      </c>
      <c r="BP85" s="145">
        <f>VA!BO14</f>
        <v>0</v>
      </c>
      <c r="BQ85" s="145">
        <f>VA!BP14</f>
        <v>0</v>
      </c>
      <c r="BR85" s="145">
        <f>VA!BQ14</f>
        <v>0</v>
      </c>
      <c r="BS85" s="146">
        <f>VA!BR14</f>
        <v>96812</v>
      </c>
      <c r="BT85" s="23"/>
      <c r="BU85" s="23"/>
      <c r="BV85" s="23"/>
      <c r="BW85" s="23"/>
      <c r="BX85" s="23"/>
      <c r="BY85" s="23"/>
      <c r="BZ85" s="23"/>
      <c r="CA85" s="23"/>
      <c r="CB85" s="26"/>
      <c r="CC85" s="50"/>
    </row>
    <row r="86" spans="2:81">
      <c r="B86" s="168" t="s">
        <v>378</v>
      </c>
      <c r="C86" s="155">
        <f>VA!B15</f>
        <v>182575</v>
      </c>
      <c r="D86" s="143">
        <f>VA!C15</f>
        <v>48953</v>
      </c>
      <c r="E86" s="143">
        <f>VA!D15</f>
        <v>26039</v>
      </c>
      <c r="F86" s="143">
        <f>VA!E15</f>
        <v>3887</v>
      </c>
      <c r="G86" s="143">
        <f>VA!F15</f>
        <v>82275</v>
      </c>
      <c r="H86" s="143">
        <f>VA!G15</f>
        <v>40026</v>
      </c>
      <c r="I86" s="143">
        <f>VA!H15</f>
        <v>4247</v>
      </c>
      <c r="J86" s="143">
        <f>VA!I15</f>
        <v>13233</v>
      </c>
      <c r="K86" s="143">
        <f>VA!J15</f>
        <v>-927</v>
      </c>
      <c r="L86" s="143">
        <f>VA!K15</f>
        <v>27501</v>
      </c>
      <c r="M86" s="143">
        <f>VA!L15</f>
        <v>11221</v>
      </c>
      <c r="N86" s="143">
        <f>VA!M15</f>
        <v>1741</v>
      </c>
      <c r="O86" s="143">
        <f>VA!N15</f>
        <v>4276</v>
      </c>
      <c r="P86" s="143">
        <f>VA!O15</f>
        <v>9211</v>
      </c>
      <c r="Q86" s="143">
        <f>VA!P15</f>
        <v>4032</v>
      </c>
      <c r="R86" s="143">
        <f>VA!Q15</f>
        <v>4783</v>
      </c>
      <c r="S86" s="143">
        <f>VA!R15</f>
        <v>16893</v>
      </c>
      <c r="T86" s="143">
        <f>VA!S15</f>
        <v>4315</v>
      </c>
      <c r="U86" s="143">
        <f>VA!T15</f>
        <v>32249</v>
      </c>
      <c r="V86" s="143">
        <f>VA!U15</f>
        <v>4134</v>
      </c>
      <c r="W86" s="143">
        <f>VA!V15</f>
        <v>12505</v>
      </c>
      <c r="X86" s="143">
        <f>VA!W15</f>
        <v>5167</v>
      </c>
      <c r="Y86" s="143">
        <f>VA!X15</f>
        <v>3587</v>
      </c>
      <c r="Z86" s="143">
        <f>VA!Y15</f>
        <v>21406</v>
      </c>
      <c r="AA86" s="143">
        <f>VA!Z15</f>
        <v>5651</v>
      </c>
      <c r="AB86" s="143">
        <f>VA!AA15</f>
        <v>4831</v>
      </c>
      <c r="AC86" s="143">
        <f>VA!AB15</f>
        <v>19673</v>
      </c>
      <c r="AD86" s="143">
        <f>VA!AC15</f>
        <v>9072</v>
      </c>
      <c r="AE86" s="143">
        <f>VA!AD15</f>
        <v>10310</v>
      </c>
      <c r="AF86" s="143">
        <f>VA!AE15</f>
        <v>4751</v>
      </c>
      <c r="AG86" s="143">
        <f>VA!AF15</f>
        <v>4693</v>
      </c>
      <c r="AH86" s="143">
        <f>VA!AG15</f>
        <v>8755</v>
      </c>
      <c r="AI86" s="143">
        <f>VA!AH15</f>
        <v>1419</v>
      </c>
      <c r="AJ86" s="143">
        <f>VA!AI15</f>
        <v>8283</v>
      </c>
      <c r="AK86" s="143">
        <f>VA!AJ15</f>
        <v>2054</v>
      </c>
      <c r="AL86" s="143">
        <f>VA!AK15</f>
        <v>15383</v>
      </c>
      <c r="AM86" s="143">
        <f>VA!AL15</f>
        <v>14972</v>
      </c>
      <c r="AN86" s="143">
        <f>VA!AM15</f>
        <v>96561</v>
      </c>
      <c r="AO86" s="143">
        <f>VA!AN15</f>
        <v>26426</v>
      </c>
      <c r="AP86" s="143">
        <f>VA!AO15</f>
        <v>135690</v>
      </c>
      <c r="AQ86" s="143">
        <f>VA!AP15</f>
        <v>47260</v>
      </c>
      <c r="AR86" s="143">
        <f>VA!AQ15</f>
        <v>320736</v>
      </c>
      <c r="AS86" s="143">
        <f>VA!AR15</f>
        <v>75354</v>
      </c>
      <c r="AT86" s="143">
        <f>VA!AS15</f>
        <v>4521</v>
      </c>
      <c r="AU86" s="143">
        <f>VA!AT15</f>
        <v>1775</v>
      </c>
      <c r="AV86" s="143">
        <f>VA!AU15</f>
        <v>33698</v>
      </c>
      <c r="AW86" s="143">
        <f>VA!AV15</f>
        <v>3121</v>
      </c>
      <c r="AX86" s="143">
        <f>VA!AW15</f>
        <v>68654</v>
      </c>
      <c r="AY86" s="143">
        <f>VA!AX15</f>
        <v>1586</v>
      </c>
      <c r="AZ86" s="143">
        <f>VA!AY15</f>
        <v>3948</v>
      </c>
      <c r="BA86" s="143">
        <f>VA!AZ15</f>
        <v>43825</v>
      </c>
      <c r="BB86" s="143">
        <f>VA!BA15</f>
        <v>51289</v>
      </c>
      <c r="BC86" s="143">
        <f>VA!BB15</f>
        <v>249222</v>
      </c>
      <c r="BD86" s="143">
        <f>VA!BC15</f>
        <v>579640</v>
      </c>
      <c r="BE86" s="143">
        <f>VA!BD15</f>
        <v>92276</v>
      </c>
      <c r="BF86" s="143">
        <f>VA!BE15</f>
        <v>20171</v>
      </c>
      <c r="BG86" s="143">
        <f>VA!BF15</f>
        <v>22865</v>
      </c>
      <c r="BH86" s="143">
        <f>VA!BG15</f>
        <v>18437</v>
      </c>
      <c r="BI86" s="143">
        <f>VA!BH15</f>
        <v>54852</v>
      </c>
      <c r="BJ86" s="143">
        <f>VA!BI15</f>
        <v>2998</v>
      </c>
      <c r="BK86" s="143">
        <f>VA!BJ15</f>
        <v>87157</v>
      </c>
      <c r="BL86" s="143">
        <f>VA!BK15</f>
        <v>13026</v>
      </c>
      <c r="BM86" s="143">
        <f>VA!BL15</f>
        <v>10137</v>
      </c>
      <c r="BN86" s="143">
        <f>VA!BM15</f>
        <v>6529</v>
      </c>
      <c r="BO86" s="143">
        <f>VA!BN15</f>
        <v>77062</v>
      </c>
      <c r="BP86" s="143">
        <f>VA!BO15</f>
        <v>9413</v>
      </c>
      <c r="BQ86" s="143">
        <f>VA!BP15</f>
        <v>39805</v>
      </c>
      <c r="BR86" s="143">
        <f>VA!BQ15</f>
        <v>0</v>
      </c>
      <c r="BS86" s="144">
        <f>VA!BR15</f>
        <v>2871210</v>
      </c>
      <c r="BT86" s="23"/>
      <c r="BU86" s="23"/>
      <c r="BV86" s="23"/>
      <c r="BW86" s="23"/>
      <c r="BX86" s="23"/>
      <c r="BY86" s="23"/>
      <c r="BZ86" s="23"/>
      <c r="CA86" s="23"/>
      <c r="CB86" s="26"/>
      <c r="CC86" s="50"/>
    </row>
    <row r="87" spans="2:81">
      <c r="B87" s="166" t="s">
        <v>379</v>
      </c>
      <c r="C87" s="156">
        <f>VA!B16</f>
        <v>97228</v>
      </c>
      <c r="D87" s="145">
        <f>VA!C16</f>
        <v>38269</v>
      </c>
      <c r="E87" s="145">
        <f>VA!D16</f>
        <v>12179</v>
      </c>
      <c r="F87" s="145">
        <f>VA!E16</f>
        <v>254</v>
      </c>
      <c r="G87" s="145">
        <f>VA!F16</f>
        <v>0</v>
      </c>
      <c r="H87" s="145">
        <f>VA!G16</f>
        <v>0</v>
      </c>
      <c r="I87" s="145">
        <f>VA!H16</f>
        <v>0</v>
      </c>
      <c r="J87" s="145">
        <f>VA!I16</f>
        <v>365</v>
      </c>
      <c r="K87" s="145">
        <f>VA!J16</f>
        <v>0</v>
      </c>
      <c r="L87" s="145">
        <f>VA!K16</f>
        <v>4151</v>
      </c>
      <c r="M87" s="145">
        <f>VA!L16</f>
        <v>23</v>
      </c>
      <c r="N87" s="145">
        <f>VA!M16</f>
        <v>0</v>
      </c>
      <c r="O87" s="145">
        <f>VA!N16</f>
        <v>1228</v>
      </c>
      <c r="P87" s="145">
        <f>VA!O16</f>
        <v>6429</v>
      </c>
      <c r="Q87" s="145">
        <f>VA!P16</f>
        <v>625</v>
      </c>
      <c r="R87" s="145">
        <f>VA!Q16</f>
        <v>1625</v>
      </c>
      <c r="S87" s="145">
        <f>VA!R16</f>
        <v>296</v>
      </c>
      <c r="T87" s="145">
        <f>VA!S16</f>
        <v>460</v>
      </c>
      <c r="U87" s="145">
        <f>VA!T16</f>
        <v>0</v>
      </c>
      <c r="V87" s="145">
        <f>VA!U16</f>
        <v>0</v>
      </c>
      <c r="W87" s="145">
        <f>VA!V16</f>
        <v>0</v>
      </c>
      <c r="X87" s="145">
        <f>VA!W16</f>
        <v>0</v>
      </c>
      <c r="Y87" s="145">
        <f>VA!X16</f>
        <v>585</v>
      </c>
      <c r="Z87" s="145">
        <f>VA!Y16</f>
        <v>0</v>
      </c>
      <c r="AA87" s="145">
        <f>VA!Z16</f>
        <v>373</v>
      </c>
      <c r="AB87" s="145">
        <f>VA!AA16</f>
        <v>799</v>
      </c>
      <c r="AC87" s="145">
        <f>VA!AB16</f>
        <v>0</v>
      </c>
      <c r="AD87" s="145">
        <f>VA!AC16</f>
        <v>-18</v>
      </c>
      <c r="AE87" s="145">
        <f>VA!AD16</f>
        <v>2385</v>
      </c>
      <c r="AF87" s="145">
        <f>VA!AE16</f>
        <v>0</v>
      </c>
      <c r="AG87" s="145">
        <f>VA!AF16</f>
        <v>0</v>
      </c>
      <c r="AH87" s="145">
        <f>VA!AG16</f>
        <v>0</v>
      </c>
      <c r="AI87" s="145">
        <f>VA!AH16</f>
        <v>0</v>
      </c>
      <c r="AJ87" s="145">
        <f>VA!AI16</f>
        <v>28</v>
      </c>
      <c r="AK87" s="145">
        <f>VA!AJ16</f>
        <v>0</v>
      </c>
      <c r="AL87" s="145">
        <f>VA!AK16</f>
        <v>1333</v>
      </c>
      <c r="AM87" s="145">
        <f>VA!AL16</f>
        <v>5023</v>
      </c>
      <c r="AN87" s="145">
        <f>VA!AM16</f>
        <v>0</v>
      </c>
      <c r="AO87" s="145">
        <f>VA!AN16</f>
        <v>1734</v>
      </c>
      <c r="AP87" s="145">
        <f>VA!AO16</f>
        <v>68569</v>
      </c>
      <c r="AQ87" s="145">
        <f>VA!AP16</f>
        <v>22740</v>
      </c>
      <c r="AR87" s="145">
        <f>VA!AQ16</f>
        <v>58881</v>
      </c>
      <c r="AS87" s="145">
        <f>VA!AR16</f>
        <v>25394</v>
      </c>
      <c r="AT87" s="145">
        <f>VA!AS16</f>
        <v>430</v>
      </c>
      <c r="AU87" s="145">
        <f>VA!AT16</f>
        <v>0</v>
      </c>
      <c r="AV87" s="145">
        <f>VA!AU16</f>
        <v>1273</v>
      </c>
      <c r="AW87" s="145">
        <f>VA!AV16</f>
        <v>1302</v>
      </c>
      <c r="AX87" s="145">
        <f>VA!AW16</f>
        <v>48476</v>
      </c>
      <c r="AY87" s="145">
        <f>VA!AX16</f>
        <v>56</v>
      </c>
      <c r="AZ87" s="145">
        <f>VA!AY16</f>
        <v>853</v>
      </c>
      <c r="BA87" s="145">
        <f>VA!AZ16</f>
        <v>253</v>
      </c>
      <c r="BB87" s="145">
        <f>VA!BA16</f>
        <v>9240</v>
      </c>
      <c r="BC87" s="145">
        <f>VA!BB16</f>
        <v>2638</v>
      </c>
      <c r="BD87" s="145">
        <f>VA!BC16</f>
        <v>4300</v>
      </c>
      <c r="BE87" s="145">
        <f>VA!BD16</f>
        <v>39398</v>
      </c>
      <c r="BF87" s="145">
        <f>VA!BE16</f>
        <v>11034</v>
      </c>
      <c r="BG87" s="145">
        <f>VA!BF16</f>
        <v>6368</v>
      </c>
      <c r="BH87" s="145">
        <f>VA!BG16</f>
        <v>793</v>
      </c>
      <c r="BI87" s="145">
        <f>VA!BH16</f>
        <v>7868</v>
      </c>
      <c r="BJ87" s="145">
        <f>VA!BI16</f>
        <v>1175</v>
      </c>
      <c r="BK87" s="145">
        <f>VA!BJ16</f>
        <v>0</v>
      </c>
      <c r="BL87" s="145">
        <f>VA!BK16</f>
        <v>0</v>
      </c>
      <c r="BM87" s="145">
        <f>VA!BL16</f>
        <v>7947</v>
      </c>
      <c r="BN87" s="145">
        <f>VA!BM16</f>
        <v>0</v>
      </c>
      <c r="BO87" s="145">
        <f>VA!BN16</f>
        <v>50020</v>
      </c>
      <c r="BP87" s="145">
        <f>VA!BO16</f>
        <v>6325</v>
      </c>
      <c r="BQ87" s="145">
        <f>VA!BP16</f>
        <v>32861</v>
      </c>
      <c r="BR87" s="145">
        <f>VA!BQ16</f>
        <v>0</v>
      </c>
      <c r="BS87" s="146">
        <f>VA!BR16</f>
        <v>583568</v>
      </c>
      <c r="BT87" s="23"/>
      <c r="BU87" s="23"/>
      <c r="BV87" s="23"/>
      <c r="BW87" s="23"/>
      <c r="BX87" s="23"/>
      <c r="BY87" s="23"/>
      <c r="BZ87" s="23"/>
      <c r="CA87" s="23"/>
      <c r="CB87" s="26"/>
      <c r="CC87" s="50"/>
    </row>
    <row r="88" spans="2:81">
      <c r="B88" s="166" t="s">
        <v>380</v>
      </c>
      <c r="C88" s="156">
        <f>VA!B17</f>
        <v>85347</v>
      </c>
      <c r="D88" s="145">
        <f>VA!C17</f>
        <v>10684</v>
      </c>
      <c r="E88" s="145">
        <f>VA!D17</f>
        <v>13860</v>
      </c>
      <c r="F88" s="145">
        <f>VA!E17</f>
        <v>3633</v>
      </c>
      <c r="G88" s="145">
        <f>VA!F17</f>
        <v>82275</v>
      </c>
      <c r="H88" s="145">
        <f>VA!G17</f>
        <v>40026</v>
      </c>
      <c r="I88" s="145">
        <f>VA!H17</f>
        <v>4247</v>
      </c>
      <c r="J88" s="145">
        <f>VA!I17</f>
        <v>12868</v>
      </c>
      <c r="K88" s="145">
        <f>VA!J17</f>
        <v>-927</v>
      </c>
      <c r="L88" s="145">
        <f>VA!K17</f>
        <v>23350</v>
      </c>
      <c r="M88" s="145">
        <f>VA!L17</f>
        <v>11198</v>
      </c>
      <c r="N88" s="145">
        <f>VA!M17</f>
        <v>1741</v>
      </c>
      <c r="O88" s="145">
        <f>VA!N17</f>
        <v>3048</v>
      </c>
      <c r="P88" s="145">
        <f>VA!O17</f>
        <v>2782</v>
      </c>
      <c r="Q88" s="145">
        <f>VA!P17</f>
        <v>3407</v>
      </c>
      <c r="R88" s="145">
        <f>VA!Q17</f>
        <v>3158</v>
      </c>
      <c r="S88" s="145">
        <f>VA!R17</f>
        <v>16597</v>
      </c>
      <c r="T88" s="145">
        <f>VA!S17</f>
        <v>3855</v>
      </c>
      <c r="U88" s="145">
        <f>VA!T17</f>
        <v>32249</v>
      </c>
      <c r="V88" s="145">
        <f>VA!U17</f>
        <v>4134</v>
      </c>
      <c r="W88" s="145">
        <f>VA!V17</f>
        <v>12505</v>
      </c>
      <c r="X88" s="145">
        <f>VA!W17</f>
        <v>5167</v>
      </c>
      <c r="Y88" s="145">
        <f>VA!X17</f>
        <v>3002</v>
      </c>
      <c r="Z88" s="145">
        <f>VA!Y17</f>
        <v>21406</v>
      </c>
      <c r="AA88" s="145">
        <f>VA!Z17</f>
        <v>5278</v>
      </c>
      <c r="AB88" s="145">
        <f>VA!AA17</f>
        <v>4032</v>
      </c>
      <c r="AC88" s="145">
        <f>VA!AB17</f>
        <v>19673</v>
      </c>
      <c r="AD88" s="145">
        <f>VA!AC17</f>
        <v>9090</v>
      </c>
      <c r="AE88" s="145">
        <f>VA!AD17</f>
        <v>7925</v>
      </c>
      <c r="AF88" s="145">
        <f>VA!AE17</f>
        <v>4751</v>
      </c>
      <c r="AG88" s="145">
        <f>VA!AF17</f>
        <v>4693</v>
      </c>
      <c r="AH88" s="145">
        <f>VA!AG17</f>
        <v>8755</v>
      </c>
      <c r="AI88" s="145">
        <f>VA!AH17</f>
        <v>1419</v>
      </c>
      <c r="AJ88" s="145">
        <f>VA!AI17</f>
        <v>8255</v>
      </c>
      <c r="AK88" s="145">
        <f>VA!AJ17</f>
        <v>2054</v>
      </c>
      <c r="AL88" s="145">
        <f>VA!AK17</f>
        <v>14050</v>
      </c>
      <c r="AM88" s="145">
        <f>VA!AL17</f>
        <v>9949</v>
      </c>
      <c r="AN88" s="145">
        <f>VA!AM17</f>
        <v>96561</v>
      </c>
      <c r="AO88" s="145">
        <f>VA!AN17</f>
        <v>24692</v>
      </c>
      <c r="AP88" s="145">
        <f>VA!AO17</f>
        <v>67121</v>
      </c>
      <c r="AQ88" s="145">
        <f>VA!AP17</f>
        <v>24520</v>
      </c>
      <c r="AR88" s="145">
        <f>VA!AQ17</f>
        <v>261855</v>
      </c>
      <c r="AS88" s="145">
        <f>VA!AR17</f>
        <v>49960</v>
      </c>
      <c r="AT88" s="145">
        <f>VA!AS17</f>
        <v>4091</v>
      </c>
      <c r="AU88" s="145">
        <f>VA!AT17</f>
        <v>1775</v>
      </c>
      <c r="AV88" s="145">
        <f>VA!AU17</f>
        <v>32425</v>
      </c>
      <c r="AW88" s="145">
        <f>VA!AV17</f>
        <v>1819</v>
      </c>
      <c r="AX88" s="145">
        <f>VA!AW17</f>
        <v>20178</v>
      </c>
      <c r="AY88" s="145">
        <f>VA!AX17</f>
        <v>1530</v>
      </c>
      <c r="AZ88" s="145">
        <f>VA!AY17</f>
        <v>3095</v>
      </c>
      <c r="BA88" s="145">
        <f>VA!AZ17</f>
        <v>43572</v>
      </c>
      <c r="BB88" s="145">
        <f>VA!BA17</f>
        <v>42049</v>
      </c>
      <c r="BC88" s="145">
        <f>VA!BB17</f>
        <v>246584</v>
      </c>
      <c r="BD88" s="145">
        <f>VA!BC17</f>
        <v>575340</v>
      </c>
      <c r="BE88" s="145">
        <f>VA!BD17</f>
        <v>52878</v>
      </c>
      <c r="BF88" s="145">
        <f>VA!BE17</f>
        <v>9137</v>
      </c>
      <c r="BG88" s="145">
        <f>VA!BF17</f>
        <v>16497</v>
      </c>
      <c r="BH88" s="145">
        <f>VA!BG17</f>
        <v>17644</v>
      </c>
      <c r="BI88" s="145">
        <f>VA!BH17</f>
        <v>46984</v>
      </c>
      <c r="BJ88" s="145">
        <f>VA!BI17</f>
        <v>1823</v>
      </c>
      <c r="BK88" s="145">
        <f>VA!BJ17</f>
        <v>87157</v>
      </c>
      <c r="BL88" s="145">
        <f>VA!BK17</f>
        <v>13026</v>
      </c>
      <c r="BM88" s="145">
        <f>VA!BL17</f>
        <v>2190</v>
      </c>
      <c r="BN88" s="145">
        <f>VA!BM17</f>
        <v>6529</v>
      </c>
      <c r="BO88" s="145">
        <f>VA!BN17</f>
        <v>27042</v>
      </c>
      <c r="BP88" s="145">
        <f>VA!BO17</f>
        <v>3088</v>
      </c>
      <c r="BQ88" s="145">
        <f>VA!BP17</f>
        <v>6944</v>
      </c>
      <c r="BR88" s="145">
        <f>VA!BQ17</f>
        <v>0</v>
      </c>
      <c r="BS88" s="146">
        <f>VA!BR17</f>
        <v>2287642</v>
      </c>
      <c r="BT88" s="23"/>
      <c r="BU88" s="23"/>
      <c r="BV88" s="23"/>
      <c r="BW88" s="23"/>
      <c r="BX88" s="23"/>
      <c r="BY88" s="23"/>
      <c r="BZ88" s="23"/>
      <c r="CA88" s="23"/>
      <c r="CB88" s="26"/>
      <c r="CC88" s="50"/>
    </row>
    <row r="89" spans="2:81">
      <c r="B89" s="168" t="s">
        <v>381</v>
      </c>
      <c r="C89" s="155">
        <f>VA!B18</f>
        <v>1841</v>
      </c>
      <c r="D89" s="143">
        <f>VA!C18</f>
        <v>641</v>
      </c>
      <c r="E89" s="143">
        <f>VA!D18</f>
        <v>151</v>
      </c>
      <c r="F89" s="143">
        <f>VA!E18</f>
        <v>199</v>
      </c>
      <c r="G89" s="143">
        <f>VA!F18</f>
        <v>1568</v>
      </c>
      <c r="H89" s="143">
        <f>VA!G18</f>
        <v>630</v>
      </c>
      <c r="I89" s="143">
        <f>VA!H18</f>
        <v>170</v>
      </c>
      <c r="J89" s="143">
        <f>VA!I18</f>
        <v>2563</v>
      </c>
      <c r="K89" s="143">
        <f>VA!J18</f>
        <v>775</v>
      </c>
      <c r="L89" s="143">
        <f>VA!K18</f>
        <v>3210</v>
      </c>
      <c r="M89" s="143">
        <f>VA!L18</f>
        <v>938</v>
      </c>
      <c r="N89" s="143">
        <f>VA!M18</f>
        <v>130</v>
      </c>
      <c r="O89" s="143">
        <f>VA!N18</f>
        <v>530</v>
      </c>
      <c r="P89" s="143">
        <f>VA!O18</f>
        <v>650</v>
      </c>
      <c r="Q89" s="143">
        <f>VA!P18</f>
        <v>490</v>
      </c>
      <c r="R89" s="143">
        <f>VA!Q18</f>
        <v>363</v>
      </c>
      <c r="S89" s="143">
        <f>VA!R18</f>
        <v>939</v>
      </c>
      <c r="T89" s="143">
        <f>VA!S18</f>
        <v>281</v>
      </c>
      <c r="U89" s="143">
        <f>VA!T18</f>
        <v>1345</v>
      </c>
      <c r="V89" s="143">
        <f>VA!U18</f>
        <v>501</v>
      </c>
      <c r="W89" s="143">
        <f>VA!V18</f>
        <v>1318</v>
      </c>
      <c r="X89" s="143">
        <f>VA!W18</f>
        <v>705</v>
      </c>
      <c r="Y89" s="143">
        <f>VA!X18</f>
        <v>479</v>
      </c>
      <c r="Z89" s="143">
        <f>VA!Y18</f>
        <v>709</v>
      </c>
      <c r="AA89" s="143">
        <f>VA!Z18</f>
        <v>1197</v>
      </c>
      <c r="AB89" s="143">
        <f>VA!AA18</f>
        <v>875</v>
      </c>
      <c r="AC89" s="143">
        <f>VA!AB18</f>
        <v>1156</v>
      </c>
      <c r="AD89" s="143">
        <f>VA!AC18</f>
        <v>555</v>
      </c>
      <c r="AE89" s="143">
        <f>VA!AD18</f>
        <v>1058</v>
      </c>
      <c r="AF89" s="143">
        <f>VA!AE18</f>
        <v>1074</v>
      </c>
      <c r="AG89" s="143">
        <f>VA!AF18</f>
        <v>784</v>
      </c>
      <c r="AH89" s="143">
        <f>VA!AG18</f>
        <v>1363</v>
      </c>
      <c r="AI89" s="143">
        <f>VA!AH18</f>
        <v>1530</v>
      </c>
      <c r="AJ89" s="143">
        <f>VA!AI18</f>
        <v>1108</v>
      </c>
      <c r="AK89" s="143">
        <f>VA!AJ18</f>
        <v>419</v>
      </c>
      <c r="AL89" s="143">
        <f>VA!AK18</f>
        <v>725</v>
      </c>
      <c r="AM89" s="143">
        <f>VA!AL18</f>
        <v>486</v>
      </c>
      <c r="AN89" s="143">
        <f>VA!AM18</f>
        <v>3157</v>
      </c>
      <c r="AO89" s="143">
        <f>VA!AN18</f>
        <v>951</v>
      </c>
      <c r="AP89" s="143">
        <f>VA!AO18</f>
        <v>3384</v>
      </c>
      <c r="AQ89" s="143">
        <f>VA!AP18</f>
        <v>1466</v>
      </c>
      <c r="AR89" s="143">
        <f>VA!AQ18</f>
        <v>12523</v>
      </c>
      <c r="AS89" s="143">
        <f>VA!AR18</f>
        <v>3613</v>
      </c>
      <c r="AT89" s="143">
        <f>VA!AS18</f>
        <v>417</v>
      </c>
      <c r="AU89" s="143">
        <f>VA!AT18</f>
        <v>712</v>
      </c>
      <c r="AV89" s="143">
        <f>VA!AU18</f>
        <v>1734</v>
      </c>
      <c r="AW89" s="143">
        <f>VA!AV18</f>
        <v>394</v>
      </c>
      <c r="AX89" s="143">
        <f>VA!AW18</f>
        <v>1741</v>
      </c>
      <c r="AY89" s="143">
        <f>VA!AX18</f>
        <v>228</v>
      </c>
      <c r="AZ89" s="143">
        <f>VA!AY18</f>
        <v>1362</v>
      </c>
      <c r="BA89" s="143">
        <f>VA!AZ18</f>
        <v>6971</v>
      </c>
      <c r="BB89" s="143">
        <f>VA!BA18</f>
        <v>2073</v>
      </c>
      <c r="BC89" s="143">
        <f>VA!BB18</f>
        <v>8223</v>
      </c>
      <c r="BD89" s="143">
        <f>VA!BC18</f>
        <v>473</v>
      </c>
      <c r="BE89" s="143">
        <f>VA!BD18</f>
        <v>2660</v>
      </c>
      <c r="BF89" s="143">
        <f>VA!BE18</f>
        <v>617</v>
      </c>
      <c r="BG89" s="143">
        <f>VA!BF18</f>
        <v>520</v>
      </c>
      <c r="BH89" s="143">
        <f>VA!BG18</f>
        <v>525</v>
      </c>
      <c r="BI89" s="143">
        <f>VA!BH18</f>
        <v>3452</v>
      </c>
      <c r="BJ89" s="143">
        <f>VA!BI18</f>
        <v>1043</v>
      </c>
      <c r="BK89" s="143">
        <f>VA!BJ18</f>
        <v>163</v>
      </c>
      <c r="BL89" s="143">
        <f>VA!BK18</f>
        <v>17</v>
      </c>
      <c r="BM89" s="143">
        <f>VA!BL18</f>
        <v>2814</v>
      </c>
      <c r="BN89" s="143">
        <f>VA!BM18</f>
        <v>0</v>
      </c>
      <c r="BO89" s="143">
        <f>VA!BN18</f>
        <v>3006</v>
      </c>
      <c r="BP89" s="143">
        <f>VA!BO18</f>
        <v>306</v>
      </c>
      <c r="BQ89" s="143">
        <f>VA!BP18</f>
        <v>1199</v>
      </c>
      <c r="BR89" s="143">
        <f>VA!BQ18</f>
        <v>0</v>
      </c>
      <c r="BS89" s="144">
        <f>VA!BR18</f>
        <v>99200</v>
      </c>
      <c r="BT89" s="23"/>
      <c r="BU89" s="23"/>
      <c r="BV89" s="23"/>
      <c r="BW89" s="23"/>
      <c r="BX89" s="23"/>
      <c r="BY89" s="23"/>
      <c r="BZ89" s="23"/>
      <c r="CA89" s="23"/>
      <c r="CB89" s="26"/>
      <c r="CC89" s="50"/>
    </row>
    <row r="90" spans="2:81">
      <c r="B90" s="165" t="s">
        <v>382</v>
      </c>
      <c r="C90" s="155">
        <f>VA!B19</f>
        <v>-9261</v>
      </c>
      <c r="D90" s="143">
        <f>VA!C19</f>
        <v>-119</v>
      </c>
      <c r="E90" s="143">
        <f>VA!D19</f>
        <v>-37</v>
      </c>
      <c r="F90" s="143">
        <f>VA!E19</f>
        <v>-61</v>
      </c>
      <c r="G90" s="143">
        <f>VA!F19</f>
        <v>0</v>
      </c>
      <c r="H90" s="143">
        <f>VA!G19</f>
        <v>-24</v>
      </c>
      <c r="I90" s="143">
        <f>VA!H19</f>
        <v>0</v>
      </c>
      <c r="J90" s="143">
        <f>VA!I19</f>
        <v>-82</v>
      </c>
      <c r="K90" s="143">
        <f>VA!J19</f>
        <v>-114</v>
      </c>
      <c r="L90" s="143">
        <f>VA!K19</f>
        <v>-105</v>
      </c>
      <c r="M90" s="143">
        <f>VA!L19</f>
        <v>-32</v>
      </c>
      <c r="N90" s="143">
        <f>VA!M19</f>
        <v>0</v>
      </c>
      <c r="O90" s="143">
        <f>VA!N19</f>
        <v>-21</v>
      </c>
      <c r="P90" s="143">
        <f>VA!O19</f>
        <v>0</v>
      </c>
      <c r="Q90" s="143">
        <f>VA!P19</f>
        <v>0</v>
      </c>
      <c r="R90" s="143">
        <f>VA!Q19</f>
        <v>-31</v>
      </c>
      <c r="S90" s="143">
        <f>VA!R19</f>
        <v>-80</v>
      </c>
      <c r="T90" s="143">
        <f>VA!S19</f>
        <v>0</v>
      </c>
      <c r="U90" s="143">
        <f>VA!T19</f>
        <v>-150</v>
      </c>
      <c r="V90" s="143">
        <f>VA!U19</f>
        <v>-124</v>
      </c>
      <c r="W90" s="143">
        <f>VA!V19</f>
        <v>-30</v>
      </c>
      <c r="X90" s="143">
        <f>VA!W19</f>
        <v>0</v>
      </c>
      <c r="Y90" s="143">
        <f>VA!X19</f>
        <v>0</v>
      </c>
      <c r="Z90" s="143">
        <f>VA!Y19</f>
        <v>-21</v>
      </c>
      <c r="AA90" s="143">
        <f>VA!Z19</f>
        <v>-120</v>
      </c>
      <c r="AB90" s="143">
        <f>VA!AA19</f>
        <v>-99</v>
      </c>
      <c r="AC90" s="143">
        <f>VA!AB19</f>
        <v>-53</v>
      </c>
      <c r="AD90" s="143">
        <f>VA!AC19</f>
        <v>-28</v>
      </c>
      <c r="AE90" s="143">
        <f>VA!AD19</f>
        <v>-67</v>
      </c>
      <c r="AF90" s="143">
        <f>VA!AE19</f>
        <v>0</v>
      </c>
      <c r="AG90" s="143">
        <f>VA!AF19</f>
        <v>-74</v>
      </c>
      <c r="AH90" s="143">
        <f>VA!AG19</f>
        <v>-195</v>
      </c>
      <c r="AI90" s="143">
        <f>VA!AH19</f>
        <v>-219</v>
      </c>
      <c r="AJ90" s="143">
        <f>VA!AI19</f>
        <v>-180</v>
      </c>
      <c r="AK90" s="143">
        <f>VA!AJ19</f>
        <v>-51</v>
      </c>
      <c r="AL90" s="143">
        <f>VA!AK19</f>
        <v>-28</v>
      </c>
      <c r="AM90" s="143">
        <f>VA!AL19</f>
        <v>0</v>
      </c>
      <c r="AN90" s="143">
        <f>VA!AM19</f>
        <v>-119</v>
      </c>
      <c r="AO90" s="143">
        <f>VA!AN19</f>
        <v>-31</v>
      </c>
      <c r="AP90" s="143">
        <f>VA!AO19</f>
        <v>-364</v>
      </c>
      <c r="AQ90" s="143">
        <f>VA!AP19</f>
        <v>-29</v>
      </c>
      <c r="AR90" s="143">
        <f>VA!AQ19</f>
        <v>-618</v>
      </c>
      <c r="AS90" s="143">
        <f>VA!AR19</f>
        <v>-1629</v>
      </c>
      <c r="AT90" s="143">
        <f>VA!AS19</f>
        <v>0</v>
      </c>
      <c r="AU90" s="143">
        <f>VA!AT19</f>
        <v>-25</v>
      </c>
      <c r="AV90" s="143">
        <f>VA!AU19</f>
        <v>-49</v>
      </c>
      <c r="AW90" s="143">
        <f>VA!AV19</f>
        <v>0</v>
      </c>
      <c r="AX90" s="143">
        <f>VA!AW19</f>
        <v>0</v>
      </c>
      <c r="AY90" s="143">
        <f>VA!AX19</f>
        <v>0</v>
      </c>
      <c r="AZ90" s="143">
        <f>VA!AY19</f>
        <v>0</v>
      </c>
      <c r="BA90" s="143">
        <f>VA!AZ19</f>
        <v>-64</v>
      </c>
      <c r="BB90" s="143">
        <f>VA!BA19</f>
        <v>0</v>
      </c>
      <c r="BC90" s="143">
        <f>VA!BB19</f>
        <v>0</v>
      </c>
      <c r="BD90" s="143">
        <f>VA!BC19</f>
        <v>0</v>
      </c>
      <c r="BE90" s="143">
        <f>VA!BD19</f>
        <v>0</v>
      </c>
      <c r="BF90" s="143">
        <f>VA!BE19</f>
        <v>-374</v>
      </c>
      <c r="BG90" s="143">
        <f>VA!BF19</f>
        <v>0</v>
      </c>
      <c r="BH90" s="143">
        <f>VA!BG19</f>
        <v>-155</v>
      </c>
      <c r="BI90" s="143">
        <f>VA!BH19</f>
        <v>-49</v>
      </c>
      <c r="BJ90" s="143">
        <f>VA!BI19</f>
        <v>0</v>
      </c>
      <c r="BK90" s="143">
        <f>VA!BJ19</f>
        <v>0</v>
      </c>
      <c r="BL90" s="143">
        <f>VA!BK19</f>
        <v>0</v>
      </c>
      <c r="BM90" s="143">
        <f>VA!BL19</f>
        <v>0</v>
      </c>
      <c r="BN90" s="143">
        <f>VA!BM19</f>
        <v>0</v>
      </c>
      <c r="BO90" s="143">
        <f>VA!BN19</f>
        <v>-121</v>
      </c>
      <c r="BP90" s="143">
        <f>VA!BO19</f>
        <v>0</v>
      </c>
      <c r="BQ90" s="143">
        <f>VA!BP19</f>
        <v>0</v>
      </c>
      <c r="BR90" s="143">
        <f>VA!BQ19</f>
        <v>0</v>
      </c>
      <c r="BS90" s="144">
        <f>VA!BR19</f>
        <v>-15033</v>
      </c>
      <c r="BT90" s="23"/>
      <c r="BU90" s="23"/>
      <c r="BV90" s="23"/>
      <c r="BW90" s="23"/>
      <c r="BX90" s="23"/>
      <c r="BY90" s="23"/>
      <c r="BZ90" s="23"/>
      <c r="CA90" s="23"/>
      <c r="CB90" s="26"/>
      <c r="CC90" s="50"/>
    </row>
    <row r="91" spans="2:81">
      <c r="B91" s="169" t="s">
        <v>383</v>
      </c>
      <c r="C91" s="157">
        <f>VA!B20</f>
        <v>398037</v>
      </c>
      <c r="D91" s="147">
        <f>VA!C20</f>
        <v>151959</v>
      </c>
      <c r="E91" s="147">
        <f>VA!D20</f>
        <v>37870</v>
      </c>
      <c r="F91" s="147">
        <f>VA!E20</f>
        <v>20011</v>
      </c>
      <c r="G91" s="147">
        <f>VA!F20</f>
        <v>225938</v>
      </c>
      <c r="H91" s="147">
        <f>VA!G20</f>
        <v>92326</v>
      </c>
      <c r="I91" s="147">
        <f>VA!H20</f>
        <v>18273</v>
      </c>
      <c r="J91" s="147">
        <f>VA!I20</f>
        <v>292406</v>
      </c>
      <c r="K91" s="147">
        <f>VA!J20</f>
        <v>51555</v>
      </c>
      <c r="L91" s="147">
        <f>VA!K20</f>
        <v>324943</v>
      </c>
      <c r="M91" s="147">
        <f>VA!L20</f>
        <v>78544</v>
      </c>
      <c r="N91" s="147">
        <f>VA!M20</f>
        <v>15694</v>
      </c>
      <c r="O91" s="147">
        <f>VA!N20</f>
        <v>54793</v>
      </c>
      <c r="P91" s="147">
        <f>VA!O20</f>
        <v>66432</v>
      </c>
      <c r="Q91" s="147">
        <f>VA!P20</f>
        <v>43848</v>
      </c>
      <c r="R91" s="147">
        <f>VA!Q20</f>
        <v>32687</v>
      </c>
      <c r="S91" s="147">
        <f>VA!R20</f>
        <v>109595</v>
      </c>
      <c r="T91" s="147">
        <f>VA!S20</f>
        <v>21333</v>
      </c>
      <c r="U91" s="147">
        <f>VA!T20</f>
        <v>447501</v>
      </c>
      <c r="V91" s="147">
        <f>VA!U20</f>
        <v>54637</v>
      </c>
      <c r="W91" s="147">
        <f>VA!V20</f>
        <v>179506</v>
      </c>
      <c r="X91" s="147">
        <f>VA!W20</f>
        <v>88308</v>
      </c>
      <c r="Y91" s="147">
        <f>VA!X20</f>
        <v>50176</v>
      </c>
      <c r="Z91" s="147">
        <f>VA!Y20</f>
        <v>76244</v>
      </c>
      <c r="AA91" s="147">
        <f>VA!Z20</f>
        <v>121217</v>
      </c>
      <c r="AB91" s="147">
        <f>VA!AA20</f>
        <v>83888</v>
      </c>
      <c r="AC91" s="147">
        <f>VA!AB20</f>
        <v>150065</v>
      </c>
      <c r="AD91" s="147">
        <f>VA!AC20</f>
        <v>73148</v>
      </c>
      <c r="AE91" s="147">
        <f>VA!AD20</f>
        <v>101954</v>
      </c>
      <c r="AF91" s="147">
        <f>VA!AE20</f>
        <v>103544</v>
      </c>
      <c r="AG91" s="147">
        <f>VA!AF20</f>
        <v>79945</v>
      </c>
      <c r="AH91" s="147">
        <f>VA!AG20</f>
        <v>129313</v>
      </c>
      <c r="AI91" s="147">
        <f>VA!AH20</f>
        <v>187915</v>
      </c>
      <c r="AJ91" s="147">
        <f>VA!AI20</f>
        <v>105992</v>
      </c>
      <c r="AK91" s="147">
        <f>VA!AJ20</f>
        <v>41813</v>
      </c>
      <c r="AL91" s="147">
        <f>VA!AK20</f>
        <v>75235</v>
      </c>
      <c r="AM91" s="147">
        <f>VA!AL20</f>
        <v>79968</v>
      </c>
      <c r="AN91" s="147">
        <f>VA!AM20</f>
        <v>323139</v>
      </c>
      <c r="AO91" s="147">
        <f>VA!AN20</f>
        <v>82220</v>
      </c>
      <c r="AP91" s="147">
        <f>VA!AO20</f>
        <v>552073</v>
      </c>
      <c r="AQ91" s="147">
        <f>VA!AP20</f>
        <v>175093</v>
      </c>
      <c r="AR91" s="147">
        <f>VA!AQ20</f>
        <v>1120579</v>
      </c>
      <c r="AS91" s="147">
        <f>VA!AR20</f>
        <v>398813</v>
      </c>
      <c r="AT91" s="147">
        <f>VA!AS20</f>
        <v>23042</v>
      </c>
      <c r="AU91" s="147">
        <f>VA!AT20</f>
        <v>44807</v>
      </c>
      <c r="AV91" s="147">
        <f>VA!AU20</f>
        <v>138844</v>
      </c>
      <c r="AW91" s="147">
        <f>VA!AV20</f>
        <v>27787</v>
      </c>
      <c r="AX91" s="147">
        <f>VA!AW20</f>
        <v>276938</v>
      </c>
      <c r="AY91" s="147">
        <f>VA!AX20</f>
        <v>17903</v>
      </c>
      <c r="AZ91" s="147">
        <f>VA!AY20</f>
        <v>43874</v>
      </c>
      <c r="BA91" s="147">
        <f>VA!AZ20</f>
        <v>166879</v>
      </c>
      <c r="BB91" s="147">
        <f>VA!BA20</f>
        <v>167410</v>
      </c>
      <c r="BC91" s="147">
        <f>VA!BB20</f>
        <v>649009</v>
      </c>
      <c r="BD91" s="147">
        <f>VA!BC20</f>
        <v>639752</v>
      </c>
      <c r="BE91" s="147">
        <f>VA!BD20</f>
        <v>228613</v>
      </c>
      <c r="BF91" s="147">
        <f>VA!BE20</f>
        <v>62891</v>
      </c>
      <c r="BG91" s="147">
        <f>VA!BF20</f>
        <v>104820</v>
      </c>
      <c r="BH91" s="147">
        <f>VA!BG20</f>
        <v>48479</v>
      </c>
      <c r="BI91" s="147">
        <f>VA!BH20</f>
        <v>261715</v>
      </c>
      <c r="BJ91" s="147">
        <f>VA!BI20</f>
        <v>43096</v>
      </c>
      <c r="BK91" s="147">
        <f>VA!BJ20</f>
        <v>858764</v>
      </c>
      <c r="BL91" s="147">
        <f>VA!BK20</f>
        <v>351095</v>
      </c>
      <c r="BM91" s="147">
        <f>VA!BL20</f>
        <v>143437</v>
      </c>
      <c r="BN91" s="147">
        <f>VA!BM20</f>
        <v>202716</v>
      </c>
      <c r="BO91" s="147">
        <f>VA!BN20</f>
        <v>302873</v>
      </c>
      <c r="BP91" s="147">
        <f>VA!BO20</f>
        <v>40366</v>
      </c>
      <c r="BQ91" s="147">
        <f>VA!BP20</f>
        <v>171919</v>
      </c>
      <c r="BR91" s="147">
        <f>VA!BQ20</f>
        <v>74451</v>
      </c>
      <c r="BS91" s="148">
        <f>VA!BR20</f>
        <v>12010010</v>
      </c>
      <c r="BT91" s="23"/>
      <c r="BU91" s="23"/>
      <c r="BV91" s="23"/>
      <c r="BW91" s="23"/>
      <c r="BX91" s="23"/>
      <c r="BY91" s="23"/>
      <c r="BZ91" s="23"/>
      <c r="CA91" s="23"/>
      <c r="CB91" s="26"/>
      <c r="CC91" s="50"/>
    </row>
    <row r="92" spans="2:81">
      <c r="B92" s="40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5"/>
      <c r="BT92" s="23"/>
      <c r="BU92" s="23"/>
      <c r="BV92" s="23"/>
      <c r="BW92" s="23"/>
      <c r="BX92" s="23"/>
      <c r="BY92" s="23"/>
      <c r="BZ92" s="23"/>
      <c r="CA92" s="23"/>
      <c r="CB92" s="26"/>
    </row>
    <row r="93" spans="2:81">
      <c r="B93" s="41" t="s">
        <v>384</v>
      </c>
      <c r="C93" s="44">
        <f>VA!B21</f>
        <v>6687599</v>
      </c>
      <c r="D93" s="44">
        <f>VA!C21</f>
        <v>5891326</v>
      </c>
      <c r="E93" s="44">
        <f>VA!D21</f>
        <v>801096</v>
      </c>
      <c r="F93" s="44">
        <f>VA!E21</f>
        <v>118276</v>
      </c>
      <c r="G93" s="44">
        <f>VA!F21</f>
        <v>50144</v>
      </c>
      <c r="H93" s="44">
        <f>VA!G21</f>
        <v>35440</v>
      </c>
      <c r="I93" s="44">
        <f>VA!H21</f>
        <v>28949</v>
      </c>
      <c r="J93" s="44">
        <f>VA!I21</f>
        <v>765202</v>
      </c>
      <c r="K93" s="44">
        <f>VA!J21</f>
        <v>156442</v>
      </c>
      <c r="L93" s="44">
        <f>VA!K21</f>
        <v>1285134</v>
      </c>
      <c r="M93" s="44">
        <f>VA!L21</f>
        <v>190956</v>
      </c>
      <c r="N93" s="44">
        <f>VA!M21</f>
        <v>17784</v>
      </c>
      <c r="O93" s="44">
        <f>VA!N21</f>
        <v>632157</v>
      </c>
      <c r="P93" s="44">
        <f>VA!O21</f>
        <v>1676586</v>
      </c>
      <c r="Q93" s="44">
        <f>VA!P21</f>
        <v>468535</v>
      </c>
      <c r="R93" s="44">
        <f>VA!Q21</f>
        <v>376397</v>
      </c>
      <c r="S93" s="44">
        <f>VA!R21</f>
        <v>201777</v>
      </c>
      <c r="T93" s="44">
        <f>VA!S21</f>
        <v>180593</v>
      </c>
      <c r="U93" s="44">
        <f>VA!T21</f>
        <v>21721</v>
      </c>
      <c r="V93" s="44">
        <f>VA!U21</f>
        <v>98255</v>
      </c>
      <c r="W93" s="44">
        <f>VA!V21</f>
        <v>92285</v>
      </c>
      <c r="X93" s="44">
        <f>VA!W21</f>
        <v>85311</v>
      </c>
      <c r="Y93" s="44">
        <f>VA!X21</f>
        <v>137454</v>
      </c>
      <c r="Z93" s="44">
        <f>VA!Y21</f>
        <v>104114</v>
      </c>
      <c r="AA93" s="44">
        <f>VA!Z21</f>
        <v>444627</v>
      </c>
      <c r="AB93" s="44">
        <f>VA!AA21</f>
        <v>563545</v>
      </c>
      <c r="AC93" s="44">
        <f>VA!AB21</f>
        <v>122810</v>
      </c>
      <c r="AD93" s="44">
        <f>VA!AC21</f>
        <v>100208</v>
      </c>
      <c r="AE93" s="44">
        <f>VA!AD21</f>
        <v>669483</v>
      </c>
      <c r="AF93" s="44">
        <f>VA!AE21</f>
        <v>127233</v>
      </c>
      <c r="AG93" s="44">
        <f>VA!AF21</f>
        <v>198332</v>
      </c>
      <c r="AH93" s="44">
        <f>VA!AG21</f>
        <v>378379</v>
      </c>
      <c r="AI93" s="44">
        <f>VA!AH21</f>
        <v>160623</v>
      </c>
      <c r="AJ93" s="44">
        <f>VA!AI21</f>
        <v>305020</v>
      </c>
      <c r="AK93" s="44">
        <f>VA!AJ21</f>
        <v>81338</v>
      </c>
      <c r="AL93" s="44">
        <f>VA!AK21</f>
        <v>744311</v>
      </c>
      <c r="AM93" s="44">
        <f>VA!AL21</f>
        <v>532601</v>
      </c>
      <c r="AN93" s="44">
        <f>VA!AM21</f>
        <v>158398</v>
      </c>
      <c r="AO93" s="44">
        <f>VA!AN21</f>
        <v>563905</v>
      </c>
      <c r="AP93" s="44">
        <f>VA!AO21</f>
        <v>7617875</v>
      </c>
      <c r="AQ93" s="44">
        <f>VA!AP21</f>
        <v>2968849</v>
      </c>
      <c r="AR93" s="44">
        <f>VA!AQ21</f>
        <v>16293655</v>
      </c>
      <c r="AS93" s="44">
        <f>VA!AR21</f>
        <v>4076625</v>
      </c>
      <c r="AT93" s="44">
        <f>VA!AS21</f>
        <v>52733</v>
      </c>
      <c r="AU93" s="44">
        <f>VA!AT21</f>
        <v>60529</v>
      </c>
      <c r="AV93" s="44">
        <f>VA!AU21</f>
        <v>808476</v>
      </c>
      <c r="AW93" s="44">
        <f>VA!AV21</f>
        <v>438611</v>
      </c>
      <c r="AX93" s="44">
        <f>VA!AW21</f>
        <v>5622208</v>
      </c>
      <c r="AY93" s="44">
        <f>VA!AX21</f>
        <v>136112</v>
      </c>
      <c r="AZ93" s="44">
        <f>VA!AY21</f>
        <v>166605</v>
      </c>
      <c r="BA93" s="44">
        <f>VA!AZ21</f>
        <v>252106</v>
      </c>
      <c r="BB93" s="44">
        <f>VA!BA21</f>
        <v>752017</v>
      </c>
      <c r="BC93" s="44">
        <f>VA!BB21</f>
        <v>1241143</v>
      </c>
      <c r="BD93" s="44">
        <f>VA!BC21</f>
        <v>466409</v>
      </c>
      <c r="BE93" s="44">
        <f>VA!BD21</f>
        <v>1887743</v>
      </c>
      <c r="BF93" s="44">
        <f>VA!BE21</f>
        <v>630552</v>
      </c>
      <c r="BG93" s="44">
        <f>VA!BF21</f>
        <v>613009</v>
      </c>
      <c r="BH93" s="44">
        <f>VA!BG21</f>
        <v>298455</v>
      </c>
      <c r="BI93" s="44">
        <f>VA!BH21</f>
        <v>4178701</v>
      </c>
      <c r="BJ93" s="44">
        <f>VA!BI21</f>
        <v>781913</v>
      </c>
      <c r="BK93" s="44">
        <f>VA!BJ21</f>
        <v>4825230</v>
      </c>
      <c r="BL93" s="44">
        <f>VA!BK21</f>
        <v>4202039</v>
      </c>
      <c r="BM93" s="44">
        <f>VA!BL21</f>
        <v>2878667</v>
      </c>
      <c r="BN93" s="44">
        <f>VA!BM21</f>
        <v>2218572</v>
      </c>
      <c r="BO93" s="44">
        <f>VA!BN21</f>
        <v>3428002</v>
      </c>
      <c r="BP93" s="44">
        <f>VA!BO21</f>
        <v>1122849</v>
      </c>
      <c r="BQ93" s="44">
        <f>VA!BP21</f>
        <v>4502808</v>
      </c>
      <c r="BR93" s="44">
        <f>VA!BQ21</f>
        <v>6563436</v>
      </c>
      <c r="BS93" s="45">
        <f>VA!BR21</f>
        <v>104340275</v>
      </c>
      <c r="BT93" s="23"/>
      <c r="BU93" s="23"/>
      <c r="BV93" s="23"/>
      <c r="BW93" s="23"/>
      <c r="BX93" s="23"/>
      <c r="BY93" s="23"/>
      <c r="BZ93" s="23"/>
      <c r="CA93" s="23"/>
      <c r="CB93" s="26"/>
    </row>
    <row r="94" spans="2:81">
      <c r="B94" s="41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5"/>
      <c r="BT94" s="23"/>
      <c r="BU94" s="23"/>
      <c r="BV94" s="23"/>
      <c r="BW94" s="23"/>
      <c r="BX94" s="23"/>
      <c r="BY94" s="23"/>
      <c r="BZ94" s="23"/>
      <c r="CA94" s="23"/>
      <c r="CB94" s="26"/>
    </row>
    <row r="95" spans="2:81">
      <c r="B95" s="41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5"/>
      <c r="BT95" s="23"/>
      <c r="BU95" s="23"/>
      <c r="BV95" s="23"/>
      <c r="BW95" s="23"/>
      <c r="BX95" s="23"/>
      <c r="BY95" s="23"/>
      <c r="BZ95" s="23"/>
      <c r="CA95" s="23"/>
      <c r="CB95" s="26"/>
    </row>
    <row r="96" spans="2:81">
      <c r="B96" s="39" t="s">
        <v>479</v>
      </c>
      <c r="C96" s="24">
        <f t="shared" ref="C96:AH96" si="14">C78+C79</f>
        <v>398037</v>
      </c>
      <c r="D96" s="24">
        <f t="shared" si="14"/>
        <v>151959.00000000003</v>
      </c>
      <c r="E96" s="24">
        <f t="shared" si="14"/>
        <v>37870</v>
      </c>
      <c r="F96" s="24">
        <f t="shared" si="14"/>
        <v>20011</v>
      </c>
      <c r="G96" s="24">
        <f t="shared" si="14"/>
        <v>225938</v>
      </c>
      <c r="H96" s="24">
        <f t="shared" si="14"/>
        <v>92326</v>
      </c>
      <c r="I96" s="24">
        <f t="shared" si="14"/>
        <v>18273</v>
      </c>
      <c r="J96" s="24">
        <f t="shared" si="14"/>
        <v>292405.99999999994</v>
      </c>
      <c r="K96" s="24">
        <f t="shared" si="14"/>
        <v>51554.999999999985</v>
      </c>
      <c r="L96" s="24">
        <f t="shared" si="14"/>
        <v>324942.99999999994</v>
      </c>
      <c r="M96" s="24">
        <f t="shared" si="14"/>
        <v>78544</v>
      </c>
      <c r="N96" s="24">
        <f t="shared" si="14"/>
        <v>15694</v>
      </c>
      <c r="O96" s="24">
        <f t="shared" si="14"/>
        <v>54792.999999999985</v>
      </c>
      <c r="P96" s="24">
        <f t="shared" si="14"/>
        <v>66432</v>
      </c>
      <c r="Q96" s="24">
        <f t="shared" si="14"/>
        <v>43848</v>
      </c>
      <c r="R96" s="24">
        <f t="shared" si="14"/>
        <v>32687.000000000007</v>
      </c>
      <c r="S96" s="24">
        <f t="shared" si="14"/>
        <v>109594.99999999997</v>
      </c>
      <c r="T96" s="24">
        <f t="shared" si="14"/>
        <v>21333.000000000004</v>
      </c>
      <c r="U96" s="24">
        <f t="shared" si="14"/>
        <v>447500.99999999994</v>
      </c>
      <c r="V96" s="24">
        <f t="shared" si="14"/>
        <v>54637.000000000007</v>
      </c>
      <c r="W96" s="24">
        <f t="shared" si="14"/>
        <v>179506.00000000003</v>
      </c>
      <c r="X96" s="24">
        <f t="shared" si="14"/>
        <v>88308.000000000015</v>
      </c>
      <c r="Y96" s="24">
        <f t="shared" si="14"/>
        <v>50175.999999999993</v>
      </c>
      <c r="Z96" s="24">
        <f t="shared" si="14"/>
        <v>76244</v>
      </c>
      <c r="AA96" s="24">
        <f t="shared" si="14"/>
        <v>121216.99999999997</v>
      </c>
      <c r="AB96" s="24">
        <f t="shared" si="14"/>
        <v>83888.000000000015</v>
      </c>
      <c r="AC96" s="24">
        <f t="shared" si="14"/>
        <v>150065</v>
      </c>
      <c r="AD96" s="24">
        <f t="shared" si="14"/>
        <v>73148</v>
      </c>
      <c r="AE96" s="24">
        <f t="shared" si="14"/>
        <v>101954.00000000001</v>
      </c>
      <c r="AF96" s="24">
        <f t="shared" si="14"/>
        <v>103544</v>
      </c>
      <c r="AG96" s="24">
        <f t="shared" si="14"/>
        <v>79945.000000000015</v>
      </c>
      <c r="AH96" s="24">
        <f t="shared" si="14"/>
        <v>129312.99999999996</v>
      </c>
      <c r="AI96" s="24">
        <f t="shared" ref="AI96:BR96" si="15">AI78+AI79</f>
        <v>187914.99999999997</v>
      </c>
      <c r="AJ96" s="24">
        <f t="shared" si="15"/>
        <v>105992</v>
      </c>
      <c r="AK96" s="24">
        <f t="shared" si="15"/>
        <v>41813</v>
      </c>
      <c r="AL96" s="24">
        <f t="shared" si="15"/>
        <v>75235</v>
      </c>
      <c r="AM96" s="24">
        <f t="shared" si="15"/>
        <v>79968</v>
      </c>
      <c r="AN96" s="24">
        <f t="shared" si="15"/>
        <v>323139.00000000012</v>
      </c>
      <c r="AO96" s="24">
        <f t="shared" si="15"/>
        <v>82220</v>
      </c>
      <c r="AP96" s="24">
        <f t="shared" si="15"/>
        <v>552073</v>
      </c>
      <c r="AQ96" s="24">
        <f t="shared" si="15"/>
        <v>175093</v>
      </c>
      <c r="AR96" s="24">
        <f t="shared" si="15"/>
        <v>1120579</v>
      </c>
      <c r="AS96" s="24">
        <f t="shared" si="15"/>
        <v>398813.00000000006</v>
      </c>
      <c r="AT96" s="24">
        <f t="shared" si="15"/>
        <v>23041.999999999996</v>
      </c>
      <c r="AU96" s="24">
        <f t="shared" si="15"/>
        <v>44806.999999999993</v>
      </c>
      <c r="AV96" s="24">
        <f t="shared" si="15"/>
        <v>138844</v>
      </c>
      <c r="AW96" s="24">
        <f t="shared" si="15"/>
        <v>27787</v>
      </c>
      <c r="AX96" s="24">
        <f t="shared" si="15"/>
        <v>276938</v>
      </c>
      <c r="AY96" s="24">
        <f t="shared" si="15"/>
        <v>17903</v>
      </c>
      <c r="AZ96" s="24">
        <f t="shared" si="15"/>
        <v>43874</v>
      </c>
      <c r="BA96" s="24">
        <f t="shared" si="15"/>
        <v>166879.00000000003</v>
      </c>
      <c r="BB96" s="24">
        <f t="shared" si="15"/>
        <v>167410</v>
      </c>
      <c r="BC96" s="24">
        <f t="shared" si="15"/>
        <v>649009</v>
      </c>
      <c r="BD96" s="24">
        <f t="shared" si="15"/>
        <v>639752</v>
      </c>
      <c r="BE96" s="24">
        <f t="shared" si="15"/>
        <v>228613</v>
      </c>
      <c r="BF96" s="24">
        <f t="shared" si="15"/>
        <v>62891</v>
      </c>
      <c r="BG96" s="24">
        <f t="shared" si="15"/>
        <v>104820</v>
      </c>
      <c r="BH96" s="24">
        <f t="shared" si="15"/>
        <v>48479</v>
      </c>
      <c r="BI96" s="24">
        <f t="shared" si="15"/>
        <v>261715</v>
      </c>
      <c r="BJ96" s="24">
        <f t="shared" si="15"/>
        <v>43096</v>
      </c>
      <c r="BK96" s="24">
        <f t="shared" si="15"/>
        <v>858764</v>
      </c>
      <c r="BL96" s="24">
        <f t="shared" si="15"/>
        <v>351095</v>
      </c>
      <c r="BM96" s="24">
        <f t="shared" si="15"/>
        <v>143437</v>
      </c>
      <c r="BN96" s="24">
        <f t="shared" si="15"/>
        <v>202716</v>
      </c>
      <c r="BO96" s="24">
        <f t="shared" si="15"/>
        <v>302873</v>
      </c>
      <c r="BP96" s="24">
        <f t="shared" si="15"/>
        <v>40366</v>
      </c>
      <c r="BQ96" s="24">
        <f t="shared" si="15"/>
        <v>171919</v>
      </c>
      <c r="BR96" s="24">
        <f t="shared" si="15"/>
        <v>74451</v>
      </c>
      <c r="BS96" s="45"/>
      <c r="BT96" s="23"/>
      <c r="BU96" s="23"/>
      <c r="BV96" s="23"/>
      <c r="BW96" s="23"/>
      <c r="BX96" s="23"/>
      <c r="BY96" s="23"/>
      <c r="BZ96" s="23"/>
      <c r="CA96" s="23"/>
      <c r="CB96" s="26"/>
    </row>
    <row r="97" spans="2:80">
      <c r="BS97" s="23"/>
      <c r="BT97" s="23"/>
      <c r="BU97" s="23"/>
      <c r="BV97" s="23"/>
      <c r="BW97" s="23"/>
      <c r="BX97" s="23"/>
      <c r="BY97" s="23"/>
      <c r="BZ97" s="23"/>
      <c r="CA97" s="23"/>
      <c r="CB97" s="26"/>
    </row>
    <row r="98" spans="2:80">
      <c r="B98" s="47" t="s">
        <v>421</v>
      </c>
      <c r="C98" s="48">
        <f t="array" ref="C98:BR98">TRANSPOSE(CA3:CA70)</f>
        <v>398036.99999999988</v>
      </c>
      <c r="D98" s="48">
        <v>151959</v>
      </c>
      <c r="E98" s="48">
        <v>37870</v>
      </c>
      <c r="F98" s="48">
        <v>20011.000000000004</v>
      </c>
      <c r="G98" s="48">
        <v>225938</v>
      </c>
      <c r="H98" s="48">
        <v>92326</v>
      </c>
      <c r="I98" s="48">
        <v>18272.999999999996</v>
      </c>
      <c r="J98" s="48">
        <v>292405.99999999994</v>
      </c>
      <c r="K98" s="48">
        <v>51555.000000000007</v>
      </c>
      <c r="L98" s="48">
        <v>324943</v>
      </c>
      <c r="M98" s="48">
        <v>78543.999999999971</v>
      </c>
      <c r="N98" s="48">
        <v>15694</v>
      </c>
      <c r="O98" s="48">
        <v>54792.999999999985</v>
      </c>
      <c r="P98" s="48">
        <v>66431.999999999985</v>
      </c>
      <c r="Q98" s="48">
        <v>43847.999999999993</v>
      </c>
      <c r="R98" s="48">
        <v>32687</v>
      </c>
      <c r="S98" s="48">
        <v>109594.99999999999</v>
      </c>
      <c r="T98" s="48">
        <v>21332.999999999996</v>
      </c>
      <c r="U98" s="48">
        <v>447501</v>
      </c>
      <c r="V98" s="48">
        <v>54636.999999999993</v>
      </c>
      <c r="W98" s="48">
        <v>179505.99999999994</v>
      </c>
      <c r="X98" s="48">
        <v>88308.000000000015</v>
      </c>
      <c r="Y98" s="48">
        <v>50176</v>
      </c>
      <c r="Z98" s="48">
        <v>76244</v>
      </c>
      <c r="AA98" s="48">
        <v>121217</v>
      </c>
      <c r="AB98" s="48">
        <v>83887.999999999971</v>
      </c>
      <c r="AC98" s="48">
        <v>150065.00000000003</v>
      </c>
      <c r="AD98" s="48">
        <v>73147.999999999985</v>
      </c>
      <c r="AE98" s="48">
        <v>101954</v>
      </c>
      <c r="AF98" s="48">
        <v>103544.00000000003</v>
      </c>
      <c r="AG98" s="48">
        <v>79944.999999999985</v>
      </c>
      <c r="AH98" s="48">
        <v>129313</v>
      </c>
      <c r="AI98" s="48">
        <v>187915.00000000003</v>
      </c>
      <c r="AJ98" s="48">
        <v>105992</v>
      </c>
      <c r="AK98" s="48">
        <v>41812.999999999993</v>
      </c>
      <c r="AL98" s="48">
        <v>75235</v>
      </c>
      <c r="AM98" s="48">
        <v>79967.999999999985</v>
      </c>
      <c r="AN98" s="48">
        <v>323139.00000000006</v>
      </c>
      <c r="AO98" s="48">
        <v>82220.000000000029</v>
      </c>
      <c r="AP98" s="48">
        <v>552073</v>
      </c>
      <c r="AQ98" s="48">
        <v>175093</v>
      </c>
      <c r="AR98" s="48">
        <v>1120579</v>
      </c>
      <c r="AS98" s="48">
        <v>398812.99999999994</v>
      </c>
      <c r="AT98" s="48">
        <v>23042.000000000004</v>
      </c>
      <c r="AU98" s="48">
        <v>44807</v>
      </c>
      <c r="AV98" s="48">
        <v>138844.00000000006</v>
      </c>
      <c r="AW98" s="48">
        <v>27787</v>
      </c>
      <c r="AX98" s="48">
        <v>276938</v>
      </c>
      <c r="AY98" s="48">
        <v>17903</v>
      </c>
      <c r="AZ98" s="48">
        <v>43874.000000000007</v>
      </c>
      <c r="BA98" s="48">
        <v>166878.99999999997</v>
      </c>
      <c r="BB98" s="48">
        <v>167410</v>
      </c>
      <c r="BC98" s="48">
        <v>649009</v>
      </c>
      <c r="BD98" s="48">
        <v>639752</v>
      </c>
      <c r="BE98" s="48">
        <v>228613.00000000003</v>
      </c>
      <c r="BF98" s="48">
        <v>62891.000000000007</v>
      </c>
      <c r="BG98" s="48">
        <v>104820.00000000001</v>
      </c>
      <c r="BH98" s="48">
        <v>48479</v>
      </c>
      <c r="BI98" s="48">
        <v>261714.99999999997</v>
      </c>
      <c r="BJ98" s="48">
        <v>43095.999999999993</v>
      </c>
      <c r="BK98" s="48">
        <v>858764.00000000012</v>
      </c>
      <c r="BL98" s="48">
        <v>351095</v>
      </c>
      <c r="BM98" s="48">
        <v>143437.00000000003</v>
      </c>
      <c r="BN98" s="48">
        <v>202716.00000000006</v>
      </c>
      <c r="BO98" s="48">
        <v>302872.99999999994</v>
      </c>
      <c r="BP98" s="48">
        <v>40365.999999999993</v>
      </c>
      <c r="BQ98" s="48">
        <v>171919</v>
      </c>
      <c r="BR98" s="48">
        <v>74451</v>
      </c>
      <c r="BS98" s="23"/>
      <c r="BT98" s="23"/>
      <c r="BU98" s="23"/>
      <c r="BV98" s="23"/>
      <c r="BW98" s="23"/>
      <c r="BX98" s="23"/>
      <c r="BY98" s="23"/>
      <c r="BZ98" s="23"/>
      <c r="CA98" s="23"/>
      <c r="CB98" s="26"/>
    </row>
    <row r="100" spans="2:80">
      <c r="B100" s="42" t="s">
        <v>478</v>
      </c>
      <c r="C100" s="43">
        <f>C98-C91</f>
        <v>0</v>
      </c>
      <c r="D100" s="43">
        <f t="shared" ref="D100:BO100" si="16">D98-D91</f>
        <v>0</v>
      </c>
      <c r="E100" s="43">
        <f t="shared" si="16"/>
        <v>0</v>
      </c>
      <c r="F100" s="43">
        <f t="shared" si="16"/>
        <v>0</v>
      </c>
      <c r="G100" s="43">
        <f t="shared" si="16"/>
        <v>0</v>
      </c>
      <c r="H100" s="43">
        <f t="shared" si="16"/>
        <v>0</v>
      </c>
      <c r="I100" s="43">
        <f t="shared" si="16"/>
        <v>0</v>
      </c>
      <c r="J100" s="43">
        <f t="shared" si="16"/>
        <v>0</v>
      </c>
      <c r="K100" s="43">
        <f t="shared" si="16"/>
        <v>0</v>
      </c>
      <c r="L100" s="43">
        <f t="shared" si="16"/>
        <v>0</v>
      </c>
      <c r="M100" s="43">
        <f t="shared" si="16"/>
        <v>0</v>
      </c>
      <c r="N100" s="43">
        <f t="shared" si="16"/>
        <v>0</v>
      </c>
      <c r="O100" s="43">
        <f t="shared" si="16"/>
        <v>0</v>
      </c>
      <c r="P100" s="43">
        <f t="shared" si="16"/>
        <v>0</v>
      </c>
      <c r="Q100" s="43">
        <f t="shared" si="16"/>
        <v>0</v>
      </c>
      <c r="R100" s="43">
        <f t="shared" si="16"/>
        <v>0</v>
      </c>
      <c r="S100" s="43">
        <f t="shared" si="16"/>
        <v>0</v>
      </c>
      <c r="T100" s="43">
        <f t="shared" si="16"/>
        <v>0</v>
      </c>
      <c r="U100" s="43">
        <f t="shared" si="16"/>
        <v>0</v>
      </c>
      <c r="V100" s="43">
        <f t="shared" si="16"/>
        <v>0</v>
      </c>
      <c r="W100" s="43">
        <f t="shared" si="16"/>
        <v>0</v>
      </c>
      <c r="X100" s="43">
        <f t="shared" si="16"/>
        <v>0</v>
      </c>
      <c r="Y100" s="43">
        <f t="shared" si="16"/>
        <v>0</v>
      </c>
      <c r="Z100" s="43">
        <f t="shared" si="16"/>
        <v>0</v>
      </c>
      <c r="AA100" s="43">
        <f t="shared" si="16"/>
        <v>0</v>
      </c>
      <c r="AB100" s="43">
        <f t="shared" si="16"/>
        <v>0</v>
      </c>
      <c r="AC100" s="43">
        <f t="shared" si="16"/>
        <v>0</v>
      </c>
      <c r="AD100" s="43">
        <f t="shared" si="16"/>
        <v>0</v>
      </c>
      <c r="AE100" s="43">
        <f t="shared" si="16"/>
        <v>0</v>
      </c>
      <c r="AF100" s="43">
        <f t="shared" si="16"/>
        <v>0</v>
      </c>
      <c r="AG100" s="43">
        <f t="shared" si="16"/>
        <v>0</v>
      </c>
      <c r="AH100" s="43">
        <f t="shared" si="16"/>
        <v>0</v>
      </c>
      <c r="AI100" s="43">
        <f t="shared" si="16"/>
        <v>0</v>
      </c>
      <c r="AJ100" s="43">
        <f t="shared" si="16"/>
        <v>0</v>
      </c>
      <c r="AK100" s="43">
        <f t="shared" si="16"/>
        <v>0</v>
      </c>
      <c r="AL100" s="43">
        <f t="shared" si="16"/>
        <v>0</v>
      </c>
      <c r="AM100" s="43">
        <f t="shared" si="16"/>
        <v>0</v>
      </c>
      <c r="AN100" s="43">
        <f t="shared" si="16"/>
        <v>0</v>
      </c>
      <c r="AO100" s="43">
        <f t="shared" si="16"/>
        <v>0</v>
      </c>
      <c r="AP100" s="43">
        <f t="shared" si="16"/>
        <v>0</v>
      </c>
      <c r="AQ100" s="43">
        <f t="shared" si="16"/>
        <v>0</v>
      </c>
      <c r="AR100" s="43">
        <f t="shared" si="16"/>
        <v>0</v>
      </c>
      <c r="AS100" s="43">
        <f t="shared" si="16"/>
        <v>0</v>
      </c>
      <c r="AT100" s="43">
        <f t="shared" si="16"/>
        <v>0</v>
      </c>
      <c r="AU100" s="43">
        <f t="shared" si="16"/>
        <v>0</v>
      </c>
      <c r="AV100" s="43">
        <f t="shared" si="16"/>
        <v>0</v>
      </c>
      <c r="AW100" s="43">
        <f t="shared" si="16"/>
        <v>0</v>
      </c>
      <c r="AX100" s="43">
        <f t="shared" si="16"/>
        <v>0</v>
      </c>
      <c r="AY100" s="43">
        <f t="shared" si="16"/>
        <v>0</v>
      </c>
      <c r="AZ100" s="43">
        <f t="shared" si="16"/>
        <v>0</v>
      </c>
      <c r="BA100" s="43">
        <f t="shared" si="16"/>
        <v>0</v>
      </c>
      <c r="BB100" s="43">
        <f t="shared" si="16"/>
        <v>0</v>
      </c>
      <c r="BC100" s="43">
        <f t="shared" si="16"/>
        <v>0</v>
      </c>
      <c r="BD100" s="43">
        <f t="shared" si="16"/>
        <v>0</v>
      </c>
      <c r="BE100" s="43">
        <f t="shared" si="16"/>
        <v>0</v>
      </c>
      <c r="BF100" s="43">
        <f t="shared" si="16"/>
        <v>0</v>
      </c>
      <c r="BG100" s="43">
        <f t="shared" si="16"/>
        <v>0</v>
      </c>
      <c r="BH100" s="43">
        <f t="shared" si="16"/>
        <v>0</v>
      </c>
      <c r="BI100" s="43">
        <f t="shared" si="16"/>
        <v>0</v>
      </c>
      <c r="BJ100" s="43">
        <f t="shared" si="16"/>
        <v>0</v>
      </c>
      <c r="BK100" s="43">
        <f t="shared" si="16"/>
        <v>0</v>
      </c>
      <c r="BL100" s="43">
        <f t="shared" si="16"/>
        <v>0</v>
      </c>
      <c r="BM100" s="43">
        <f t="shared" si="16"/>
        <v>0</v>
      </c>
      <c r="BN100" s="43">
        <f t="shared" si="16"/>
        <v>0</v>
      </c>
      <c r="BO100" s="43">
        <f t="shared" si="16"/>
        <v>0</v>
      </c>
      <c r="BP100" s="43">
        <f>BP98-BP91</f>
        <v>0</v>
      </c>
      <c r="BQ100" s="43">
        <f>BQ98-BQ91</f>
        <v>0</v>
      </c>
      <c r="BR100" s="43">
        <f>BR98-BR91</f>
        <v>0</v>
      </c>
      <c r="BS100" s="43"/>
    </row>
    <row r="102" spans="2:80">
      <c r="B102" s="42" t="s">
        <v>480</v>
      </c>
      <c r="C102" s="46">
        <f t="shared" ref="C102:AH102" si="17">C96-C91</f>
        <v>0</v>
      </c>
      <c r="D102" s="46">
        <f t="shared" si="17"/>
        <v>0</v>
      </c>
      <c r="E102" s="46">
        <f t="shared" si="17"/>
        <v>0</v>
      </c>
      <c r="F102" s="46">
        <f t="shared" si="17"/>
        <v>0</v>
      </c>
      <c r="G102" s="46">
        <f t="shared" si="17"/>
        <v>0</v>
      </c>
      <c r="H102" s="46">
        <f t="shared" si="17"/>
        <v>0</v>
      </c>
      <c r="I102" s="46">
        <f t="shared" si="17"/>
        <v>0</v>
      </c>
      <c r="J102" s="46">
        <f t="shared" si="17"/>
        <v>0</v>
      </c>
      <c r="K102" s="46">
        <f t="shared" si="17"/>
        <v>0</v>
      </c>
      <c r="L102" s="46">
        <f t="shared" si="17"/>
        <v>0</v>
      </c>
      <c r="M102" s="46">
        <f t="shared" si="17"/>
        <v>0</v>
      </c>
      <c r="N102" s="46">
        <f t="shared" si="17"/>
        <v>0</v>
      </c>
      <c r="O102" s="46">
        <f t="shared" si="17"/>
        <v>0</v>
      </c>
      <c r="P102" s="46">
        <f t="shared" si="17"/>
        <v>0</v>
      </c>
      <c r="Q102" s="46">
        <f t="shared" si="17"/>
        <v>0</v>
      </c>
      <c r="R102" s="46">
        <f t="shared" si="17"/>
        <v>0</v>
      </c>
      <c r="S102" s="46">
        <f t="shared" si="17"/>
        <v>0</v>
      </c>
      <c r="T102" s="46">
        <f t="shared" si="17"/>
        <v>0</v>
      </c>
      <c r="U102" s="46">
        <f t="shared" si="17"/>
        <v>0</v>
      </c>
      <c r="V102" s="46">
        <f t="shared" si="17"/>
        <v>0</v>
      </c>
      <c r="W102" s="46">
        <f t="shared" si="17"/>
        <v>0</v>
      </c>
      <c r="X102" s="46">
        <f t="shared" si="17"/>
        <v>0</v>
      </c>
      <c r="Y102" s="46">
        <f t="shared" si="17"/>
        <v>0</v>
      </c>
      <c r="Z102" s="46">
        <f t="shared" si="17"/>
        <v>0</v>
      </c>
      <c r="AA102" s="46">
        <f t="shared" si="17"/>
        <v>0</v>
      </c>
      <c r="AB102" s="46">
        <f t="shared" si="17"/>
        <v>0</v>
      </c>
      <c r="AC102" s="46">
        <f t="shared" si="17"/>
        <v>0</v>
      </c>
      <c r="AD102" s="46">
        <f t="shared" si="17"/>
        <v>0</v>
      </c>
      <c r="AE102" s="46">
        <f t="shared" si="17"/>
        <v>0</v>
      </c>
      <c r="AF102" s="46">
        <f t="shared" si="17"/>
        <v>0</v>
      </c>
      <c r="AG102" s="46">
        <f t="shared" si="17"/>
        <v>0</v>
      </c>
      <c r="AH102" s="46">
        <f t="shared" si="17"/>
        <v>0</v>
      </c>
      <c r="AI102" s="46">
        <f t="shared" ref="AI102:BR102" si="18">AI96-AI91</f>
        <v>0</v>
      </c>
      <c r="AJ102" s="46">
        <f t="shared" si="18"/>
        <v>0</v>
      </c>
      <c r="AK102" s="46">
        <f t="shared" si="18"/>
        <v>0</v>
      </c>
      <c r="AL102" s="46">
        <f t="shared" si="18"/>
        <v>0</v>
      </c>
      <c r="AM102" s="46">
        <f t="shared" si="18"/>
        <v>0</v>
      </c>
      <c r="AN102" s="46">
        <f t="shared" si="18"/>
        <v>0</v>
      </c>
      <c r="AO102" s="46">
        <f t="shared" si="18"/>
        <v>0</v>
      </c>
      <c r="AP102" s="46">
        <f t="shared" si="18"/>
        <v>0</v>
      </c>
      <c r="AQ102" s="46">
        <f t="shared" si="18"/>
        <v>0</v>
      </c>
      <c r="AR102" s="46">
        <f t="shared" si="18"/>
        <v>0</v>
      </c>
      <c r="AS102" s="46">
        <f t="shared" si="18"/>
        <v>0</v>
      </c>
      <c r="AT102" s="46">
        <f t="shared" si="18"/>
        <v>0</v>
      </c>
      <c r="AU102" s="46">
        <f t="shared" si="18"/>
        <v>0</v>
      </c>
      <c r="AV102" s="46">
        <f t="shared" si="18"/>
        <v>0</v>
      </c>
      <c r="AW102" s="46">
        <f t="shared" si="18"/>
        <v>0</v>
      </c>
      <c r="AX102" s="46">
        <f t="shared" si="18"/>
        <v>0</v>
      </c>
      <c r="AY102" s="46">
        <f t="shared" si="18"/>
        <v>0</v>
      </c>
      <c r="AZ102" s="46">
        <f t="shared" si="18"/>
        <v>0</v>
      </c>
      <c r="BA102" s="46">
        <f t="shared" si="18"/>
        <v>0</v>
      </c>
      <c r="BB102" s="46">
        <f t="shared" si="18"/>
        <v>0</v>
      </c>
      <c r="BC102" s="46">
        <f t="shared" si="18"/>
        <v>0</v>
      </c>
      <c r="BD102" s="46">
        <f t="shared" si="18"/>
        <v>0</v>
      </c>
      <c r="BE102" s="46">
        <f t="shared" si="18"/>
        <v>0</v>
      </c>
      <c r="BF102" s="46">
        <f t="shared" si="18"/>
        <v>0</v>
      </c>
      <c r="BG102" s="46">
        <f t="shared" si="18"/>
        <v>0</v>
      </c>
      <c r="BH102" s="46">
        <f t="shared" si="18"/>
        <v>0</v>
      </c>
      <c r="BI102" s="46">
        <f t="shared" si="18"/>
        <v>0</v>
      </c>
      <c r="BJ102" s="46">
        <f t="shared" si="18"/>
        <v>0</v>
      </c>
      <c r="BK102" s="46">
        <f t="shared" si="18"/>
        <v>0</v>
      </c>
      <c r="BL102" s="46">
        <f t="shared" si="18"/>
        <v>0</v>
      </c>
      <c r="BM102" s="46">
        <f t="shared" si="18"/>
        <v>0</v>
      </c>
      <c r="BN102" s="46">
        <f t="shared" si="18"/>
        <v>0</v>
      </c>
      <c r="BO102" s="46">
        <f t="shared" si="18"/>
        <v>0</v>
      </c>
      <c r="BP102" s="46">
        <f t="shared" si="18"/>
        <v>0</v>
      </c>
      <c r="BQ102" s="46">
        <f t="shared" si="18"/>
        <v>0</v>
      </c>
      <c r="BR102" s="46">
        <f t="shared" si="18"/>
        <v>0</v>
      </c>
    </row>
  </sheetData>
  <conditionalFormatting sqref="CC3:CC70">
    <cfRule type="colorScale" priority="1">
      <colorScale>
        <cfvo type="min"/>
        <cfvo type="max"/>
        <color rgb="FFFCFCFF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C136"/>
  <sheetViews>
    <sheetView zoomScale="160" zoomScaleNormal="160" workbookViewId="0">
      <pane xSplit="2" ySplit="5" topLeftCell="C92" activePane="bottomRight" state="frozen"/>
      <selection activeCell="B3" sqref="B3"/>
      <selection pane="topRight" activeCell="B3" sqref="B3"/>
      <selection pane="bottomLeft" activeCell="B3" sqref="B3"/>
      <selection pane="bottomRight" activeCell="D98" sqref="D98:D99"/>
    </sheetView>
  </sheetViews>
  <sheetFormatPr defaultColWidth="11.54296875" defaultRowHeight="8"/>
  <cols>
    <col min="1" max="1" width="7.26953125" style="57" customWidth="1"/>
    <col min="2" max="2" width="36.26953125" style="57" bestFit="1" customWidth="1"/>
    <col min="3" max="6" width="12.7265625" style="57" customWidth="1"/>
    <col min="7" max="11" width="12.7265625" style="58" customWidth="1"/>
    <col min="12" max="79" width="12.7265625" style="57" customWidth="1"/>
    <col min="80" max="80" width="12.7265625" style="58" customWidth="1"/>
    <col min="81" max="260" width="11.54296875" style="57"/>
    <col min="261" max="261" width="7.26953125" style="57" customWidth="1"/>
    <col min="262" max="262" width="36.26953125" style="57" bestFit="1" customWidth="1"/>
    <col min="263" max="336" width="12.7265625" style="57" customWidth="1"/>
    <col min="337" max="516" width="11.54296875" style="57"/>
    <col min="517" max="517" width="7.26953125" style="57" customWidth="1"/>
    <col min="518" max="518" width="36.26953125" style="57" bestFit="1" customWidth="1"/>
    <col min="519" max="592" width="12.7265625" style="57" customWidth="1"/>
    <col min="593" max="772" width="11.54296875" style="57"/>
    <col min="773" max="773" width="7.26953125" style="57" customWidth="1"/>
    <col min="774" max="774" width="36.26953125" style="57" bestFit="1" customWidth="1"/>
    <col min="775" max="848" width="12.7265625" style="57" customWidth="1"/>
    <col min="849" max="1028" width="11.54296875" style="57"/>
    <col min="1029" max="1029" width="7.26953125" style="57" customWidth="1"/>
    <col min="1030" max="1030" width="36.26953125" style="57" bestFit="1" customWidth="1"/>
    <col min="1031" max="1104" width="12.7265625" style="57" customWidth="1"/>
    <col min="1105" max="1284" width="11.54296875" style="57"/>
    <col min="1285" max="1285" width="7.26953125" style="57" customWidth="1"/>
    <col min="1286" max="1286" width="36.26953125" style="57" bestFit="1" customWidth="1"/>
    <col min="1287" max="1360" width="12.7265625" style="57" customWidth="1"/>
    <col min="1361" max="1540" width="11.54296875" style="57"/>
    <col min="1541" max="1541" width="7.26953125" style="57" customWidth="1"/>
    <col min="1542" max="1542" width="36.26953125" style="57" bestFit="1" customWidth="1"/>
    <col min="1543" max="1616" width="12.7265625" style="57" customWidth="1"/>
    <col min="1617" max="1796" width="11.54296875" style="57"/>
    <col min="1797" max="1797" width="7.26953125" style="57" customWidth="1"/>
    <col min="1798" max="1798" width="36.26953125" style="57" bestFit="1" customWidth="1"/>
    <col min="1799" max="1872" width="12.7265625" style="57" customWidth="1"/>
    <col min="1873" max="2052" width="11.54296875" style="57"/>
    <col min="2053" max="2053" width="7.26953125" style="57" customWidth="1"/>
    <col min="2054" max="2054" width="36.26953125" style="57" bestFit="1" customWidth="1"/>
    <col min="2055" max="2128" width="12.7265625" style="57" customWidth="1"/>
    <col min="2129" max="2308" width="11.54296875" style="57"/>
    <col min="2309" max="2309" width="7.26953125" style="57" customWidth="1"/>
    <col min="2310" max="2310" width="36.26953125" style="57" bestFit="1" customWidth="1"/>
    <col min="2311" max="2384" width="12.7265625" style="57" customWidth="1"/>
    <col min="2385" max="2564" width="11.54296875" style="57"/>
    <col min="2565" max="2565" width="7.26953125" style="57" customWidth="1"/>
    <col min="2566" max="2566" width="36.26953125" style="57" bestFit="1" customWidth="1"/>
    <col min="2567" max="2640" width="12.7265625" style="57" customWidth="1"/>
    <col min="2641" max="2820" width="11.54296875" style="57"/>
    <col min="2821" max="2821" width="7.26953125" style="57" customWidth="1"/>
    <col min="2822" max="2822" width="36.26953125" style="57" bestFit="1" customWidth="1"/>
    <col min="2823" max="2896" width="12.7265625" style="57" customWidth="1"/>
    <col min="2897" max="3076" width="11.54296875" style="57"/>
    <col min="3077" max="3077" width="7.26953125" style="57" customWidth="1"/>
    <col min="3078" max="3078" width="36.26953125" style="57" bestFit="1" customWidth="1"/>
    <col min="3079" max="3152" width="12.7265625" style="57" customWidth="1"/>
    <col min="3153" max="3332" width="11.54296875" style="57"/>
    <col min="3333" max="3333" width="7.26953125" style="57" customWidth="1"/>
    <col min="3334" max="3334" width="36.26953125" style="57" bestFit="1" customWidth="1"/>
    <col min="3335" max="3408" width="12.7265625" style="57" customWidth="1"/>
    <col min="3409" max="3588" width="11.54296875" style="57"/>
    <col min="3589" max="3589" width="7.26953125" style="57" customWidth="1"/>
    <col min="3590" max="3590" width="36.26953125" style="57" bestFit="1" customWidth="1"/>
    <col min="3591" max="3664" width="12.7265625" style="57" customWidth="1"/>
    <col min="3665" max="3844" width="11.54296875" style="57"/>
    <col min="3845" max="3845" width="7.26953125" style="57" customWidth="1"/>
    <col min="3846" max="3846" width="36.26953125" style="57" bestFit="1" customWidth="1"/>
    <col min="3847" max="3920" width="12.7265625" style="57" customWidth="1"/>
    <col min="3921" max="4100" width="11.54296875" style="57"/>
    <col min="4101" max="4101" width="7.26953125" style="57" customWidth="1"/>
    <col min="4102" max="4102" width="36.26953125" style="57" bestFit="1" customWidth="1"/>
    <col min="4103" max="4176" width="12.7265625" style="57" customWidth="1"/>
    <col min="4177" max="4356" width="11.54296875" style="57"/>
    <col min="4357" max="4357" width="7.26953125" style="57" customWidth="1"/>
    <col min="4358" max="4358" width="36.26953125" style="57" bestFit="1" customWidth="1"/>
    <col min="4359" max="4432" width="12.7265625" style="57" customWidth="1"/>
    <col min="4433" max="4612" width="11.54296875" style="57"/>
    <col min="4613" max="4613" width="7.26953125" style="57" customWidth="1"/>
    <col min="4614" max="4614" width="36.26953125" style="57" bestFit="1" customWidth="1"/>
    <col min="4615" max="4688" width="12.7265625" style="57" customWidth="1"/>
    <col min="4689" max="4868" width="11.54296875" style="57"/>
    <col min="4869" max="4869" width="7.26953125" style="57" customWidth="1"/>
    <col min="4870" max="4870" width="36.26953125" style="57" bestFit="1" customWidth="1"/>
    <col min="4871" max="4944" width="12.7265625" style="57" customWidth="1"/>
    <col min="4945" max="5124" width="11.54296875" style="57"/>
    <col min="5125" max="5125" width="7.26953125" style="57" customWidth="1"/>
    <col min="5126" max="5126" width="36.26953125" style="57" bestFit="1" customWidth="1"/>
    <col min="5127" max="5200" width="12.7265625" style="57" customWidth="1"/>
    <col min="5201" max="5380" width="11.54296875" style="57"/>
    <col min="5381" max="5381" width="7.26953125" style="57" customWidth="1"/>
    <col min="5382" max="5382" width="36.26953125" style="57" bestFit="1" customWidth="1"/>
    <col min="5383" max="5456" width="12.7265625" style="57" customWidth="1"/>
    <col min="5457" max="5636" width="11.54296875" style="57"/>
    <col min="5637" max="5637" width="7.26953125" style="57" customWidth="1"/>
    <col min="5638" max="5638" width="36.26953125" style="57" bestFit="1" customWidth="1"/>
    <col min="5639" max="5712" width="12.7265625" style="57" customWidth="1"/>
    <col min="5713" max="5892" width="11.54296875" style="57"/>
    <col min="5893" max="5893" width="7.26953125" style="57" customWidth="1"/>
    <col min="5894" max="5894" width="36.26953125" style="57" bestFit="1" customWidth="1"/>
    <col min="5895" max="5968" width="12.7265625" style="57" customWidth="1"/>
    <col min="5969" max="6148" width="11.54296875" style="57"/>
    <col min="6149" max="6149" width="7.26953125" style="57" customWidth="1"/>
    <col min="6150" max="6150" width="36.26953125" style="57" bestFit="1" customWidth="1"/>
    <col min="6151" max="6224" width="12.7265625" style="57" customWidth="1"/>
    <col min="6225" max="6404" width="11.54296875" style="57"/>
    <col min="6405" max="6405" width="7.26953125" style="57" customWidth="1"/>
    <col min="6406" max="6406" width="36.26953125" style="57" bestFit="1" customWidth="1"/>
    <col min="6407" max="6480" width="12.7265625" style="57" customWidth="1"/>
    <col min="6481" max="6660" width="11.54296875" style="57"/>
    <col min="6661" max="6661" width="7.26953125" style="57" customWidth="1"/>
    <col min="6662" max="6662" width="36.26953125" style="57" bestFit="1" customWidth="1"/>
    <col min="6663" max="6736" width="12.7265625" style="57" customWidth="1"/>
    <col min="6737" max="6916" width="11.54296875" style="57"/>
    <col min="6917" max="6917" width="7.26953125" style="57" customWidth="1"/>
    <col min="6918" max="6918" width="36.26953125" style="57" bestFit="1" customWidth="1"/>
    <col min="6919" max="6992" width="12.7265625" style="57" customWidth="1"/>
    <col min="6993" max="7172" width="11.54296875" style="57"/>
    <col min="7173" max="7173" width="7.26953125" style="57" customWidth="1"/>
    <col min="7174" max="7174" width="36.26953125" style="57" bestFit="1" customWidth="1"/>
    <col min="7175" max="7248" width="12.7265625" style="57" customWidth="1"/>
    <col min="7249" max="7428" width="11.54296875" style="57"/>
    <col min="7429" max="7429" width="7.26953125" style="57" customWidth="1"/>
    <col min="7430" max="7430" width="36.26953125" style="57" bestFit="1" customWidth="1"/>
    <col min="7431" max="7504" width="12.7265625" style="57" customWidth="1"/>
    <col min="7505" max="7684" width="11.54296875" style="57"/>
    <col min="7685" max="7685" width="7.26953125" style="57" customWidth="1"/>
    <col min="7686" max="7686" width="36.26953125" style="57" bestFit="1" customWidth="1"/>
    <col min="7687" max="7760" width="12.7265625" style="57" customWidth="1"/>
    <col min="7761" max="7940" width="11.54296875" style="57"/>
    <col min="7941" max="7941" width="7.26953125" style="57" customWidth="1"/>
    <col min="7942" max="7942" width="36.26953125" style="57" bestFit="1" customWidth="1"/>
    <col min="7943" max="8016" width="12.7265625" style="57" customWidth="1"/>
    <col min="8017" max="8196" width="11.54296875" style="57"/>
    <col min="8197" max="8197" width="7.26953125" style="57" customWidth="1"/>
    <col min="8198" max="8198" width="36.26953125" style="57" bestFit="1" customWidth="1"/>
    <col min="8199" max="8272" width="12.7265625" style="57" customWidth="1"/>
    <col min="8273" max="8452" width="11.54296875" style="57"/>
    <col min="8453" max="8453" width="7.26953125" style="57" customWidth="1"/>
    <col min="8454" max="8454" width="36.26953125" style="57" bestFit="1" customWidth="1"/>
    <col min="8455" max="8528" width="12.7265625" style="57" customWidth="1"/>
    <col min="8529" max="8708" width="11.54296875" style="57"/>
    <col min="8709" max="8709" width="7.26953125" style="57" customWidth="1"/>
    <col min="8710" max="8710" width="36.26953125" style="57" bestFit="1" customWidth="1"/>
    <col min="8711" max="8784" width="12.7265625" style="57" customWidth="1"/>
    <col min="8785" max="8964" width="11.54296875" style="57"/>
    <col min="8965" max="8965" width="7.26953125" style="57" customWidth="1"/>
    <col min="8966" max="8966" width="36.26953125" style="57" bestFit="1" customWidth="1"/>
    <col min="8967" max="9040" width="12.7265625" style="57" customWidth="1"/>
    <col min="9041" max="9220" width="11.54296875" style="57"/>
    <col min="9221" max="9221" width="7.26953125" style="57" customWidth="1"/>
    <col min="9222" max="9222" width="36.26953125" style="57" bestFit="1" customWidth="1"/>
    <col min="9223" max="9296" width="12.7265625" style="57" customWidth="1"/>
    <col min="9297" max="9476" width="11.54296875" style="57"/>
    <col min="9477" max="9477" width="7.26953125" style="57" customWidth="1"/>
    <col min="9478" max="9478" width="36.26953125" style="57" bestFit="1" customWidth="1"/>
    <col min="9479" max="9552" width="12.7265625" style="57" customWidth="1"/>
    <col min="9553" max="9732" width="11.54296875" style="57"/>
    <col min="9733" max="9733" width="7.26953125" style="57" customWidth="1"/>
    <col min="9734" max="9734" width="36.26953125" style="57" bestFit="1" customWidth="1"/>
    <col min="9735" max="9808" width="12.7265625" style="57" customWidth="1"/>
    <col min="9809" max="9988" width="11.54296875" style="57"/>
    <col min="9989" max="9989" width="7.26953125" style="57" customWidth="1"/>
    <col min="9990" max="9990" width="36.26953125" style="57" bestFit="1" customWidth="1"/>
    <col min="9991" max="10064" width="12.7265625" style="57" customWidth="1"/>
    <col min="10065" max="10244" width="11.54296875" style="57"/>
    <col min="10245" max="10245" width="7.26953125" style="57" customWidth="1"/>
    <col min="10246" max="10246" width="36.26953125" style="57" bestFit="1" customWidth="1"/>
    <col min="10247" max="10320" width="12.7265625" style="57" customWidth="1"/>
    <col min="10321" max="10500" width="11.54296875" style="57"/>
    <col min="10501" max="10501" width="7.26953125" style="57" customWidth="1"/>
    <col min="10502" max="10502" width="36.26953125" style="57" bestFit="1" customWidth="1"/>
    <col min="10503" max="10576" width="12.7265625" style="57" customWidth="1"/>
    <col min="10577" max="10756" width="11.54296875" style="57"/>
    <col min="10757" max="10757" width="7.26953125" style="57" customWidth="1"/>
    <col min="10758" max="10758" width="36.26953125" style="57" bestFit="1" customWidth="1"/>
    <col min="10759" max="10832" width="12.7265625" style="57" customWidth="1"/>
    <col min="10833" max="11012" width="11.54296875" style="57"/>
    <col min="11013" max="11013" width="7.26953125" style="57" customWidth="1"/>
    <col min="11014" max="11014" width="36.26953125" style="57" bestFit="1" customWidth="1"/>
    <col min="11015" max="11088" width="12.7265625" style="57" customWidth="1"/>
    <col min="11089" max="11268" width="11.54296875" style="57"/>
    <col min="11269" max="11269" width="7.26953125" style="57" customWidth="1"/>
    <col min="11270" max="11270" width="36.26953125" style="57" bestFit="1" customWidth="1"/>
    <col min="11271" max="11344" width="12.7265625" style="57" customWidth="1"/>
    <col min="11345" max="11524" width="11.54296875" style="57"/>
    <col min="11525" max="11525" width="7.26953125" style="57" customWidth="1"/>
    <col min="11526" max="11526" width="36.26953125" style="57" bestFit="1" customWidth="1"/>
    <col min="11527" max="11600" width="12.7265625" style="57" customWidth="1"/>
    <col min="11601" max="11780" width="11.54296875" style="57"/>
    <col min="11781" max="11781" width="7.26953125" style="57" customWidth="1"/>
    <col min="11782" max="11782" width="36.26953125" style="57" bestFit="1" customWidth="1"/>
    <col min="11783" max="11856" width="12.7265625" style="57" customWidth="1"/>
    <col min="11857" max="12036" width="11.54296875" style="57"/>
    <col min="12037" max="12037" width="7.26953125" style="57" customWidth="1"/>
    <col min="12038" max="12038" width="36.26953125" style="57" bestFit="1" customWidth="1"/>
    <col min="12039" max="12112" width="12.7265625" style="57" customWidth="1"/>
    <col min="12113" max="12292" width="11.54296875" style="57"/>
    <col min="12293" max="12293" width="7.26953125" style="57" customWidth="1"/>
    <col min="12294" max="12294" width="36.26953125" style="57" bestFit="1" customWidth="1"/>
    <col min="12295" max="12368" width="12.7265625" style="57" customWidth="1"/>
    <col min="12369" max="12548" width="11.54296875" style="57"/>
    <col min="12549" max="12549" width="7.26953125" style="57" customWidth="1"/>
    <col min="12550" max="12550" width="36.26953125" style="57" bestFit="1" customWidth="1"/>
    <col min="12551" max="12624" width="12.7265625" style="57" customWidth="1"/>
    <col min="12625" max="12804" width="11.54296875" style="57"/>
    <col min="12805" max="12805" width="7.26953125" style="57" customWidth="1"/>
    <col min="12806" max="12806" width="36.26953125" style="57" bestFit="1" customWidth="1"/>
    <col min="12807" max="12880" width="12.7265625" style="57" customWidth="1"/>
    <col min="12881" max="13060" width="11.54296875" style="57"/>
    <col min="13061" max="13061" width="7.26953125" style="57" customWidth="1"/>
    <col min="13062" max="13062" width="36.26953125" style="57" bestFit="1" customWidth="1"/>
    <col min="13063" max="13136" width="12.7265625" style="57" customWidth="1"/>
    <col min="13137" max="13316" width="11.54296875" style="57"/>
    <col min="13317" max="13317" width="7.26953125" style="57" customWidth="1"/>
    <col min="13318" max="13318" width="36.26953125" style="57" bestFit="1" customWidth="1"/>
    <col min="13319" max="13392" width="12.7265625" style="57" customWidth="1"/>
    <col min="13393" max="13572" width="11.54296875" style="57"/>
    <col min="13573" max="13573" width="7.26953125" style="57" customWidth="1"/>
    <col min="13574" max="13574" width="36.26953125" style="57" bestFit="1" customWidth="1"/>
    <col min="13575" max="13648" width="12.7265625" style="57" customWidth="1"/>
    <col min="13649" max="13828" width="11.54296875" style="57"/>
    <col min="13829" max="13829" width="7.26953125" style="57" customWidth="1"/>
    <col min="13830" max="13830" width="36.26953125" style="57" bestFit="1" customWidth="1"/>
    <col min="13831" max="13904" width="12.7265625" style="57" customWidth="1"/>
    <col min="13905" max="14084" width="11.54296875" style="57"/>
    <col min="14085" max="14085" width="7.26953125" style="57" customWidth="1"/>
    <col min="14086" max="14086" width="36.26953125" style="57" bestFit="1" customWidth="1"/>
    <col min="14087" max="14160" width="12.7265625" style="57" customWidth="1"/>
    <col min="14161" max="14340" width="11.54296875" style="57"/>
    <col min="14341" max="14341" width="7.26953125" style="57" customWidth="1"/>
    <col min="14342" max="14342" width="36.26953125" style="57" bestFit="1" customWidth="1"/>
    <col min="14343" max="14416" width="12.7265625" style="57" customWidth="1"/>
    <col min="14417" max="14596" width="11.54296875" style="57"/>
    <col min="14597" max="14597" width="7.26953125" style="57" customWidth="1"/>
    <col min="14598" max="14598" width="36.26953125" style="57" bestFit="1" customWidth="1"/>
    <col min="14599" max="14672" width="12.7265625" style="57" customWidth="1"/>
    <col min="14673" max="14852" width="11.54296875" style="57"/>
    <col min="14853" max="14853" width="7.26953125" style="57" customWidth="1"/>
    <col min="14854" max="14854" width="36.26953125" style="57" bestFit="1" customWidth="1"/>
    <col min="14855" max="14928" width="12.7265625" style="57" customWidth="1"/>
    <col min="14929" max="15108" width="11.54296875" style="57"/>
    <col min="15109" max="15109" width="7.26953125" style="57" customWidth="1"/>
    <col min="15110" max="15110" width="36.26953125" style="57" bestFit="1" customWidth="1"/>
    <col min="15111" max="15184" width="12.7265625" style="57" customWidth="1"/>
    <col min="15185" max="15364" width="11.54296875" style="57"/>
    <col min="15365" max="15365" width="7.26953125" style="57" customWidth="1"/>
    <col min="15366" max="15366" width="36.26953125" style="57" bestFit="1" customWidth="1"/>
    <col min="15367" max="15440" width="12.7265625" style="57" customWidth="1"/>
    <col min="15441" max="15620" width="11.54296875" style="57"/>
    <col min="15621" max="15621" width="7.26953125" style="57" customWidth="1"/>
    <col min="15622" max="15622" width="36.26953125" style="57" bestFit="1" customWidth="1"/>
    <col min="15623" max="15696" width="12.7265625" style="57" customWidth="1"/>
    <col min="15697" max="15876" width="11.54296875" style="57"/>
    <col min="15877" max="15877" width="7.26953125" style="57" customWidth="1"/>
    <col min="15878" max="15878" width="36.26953125" style="57" bestFit="1" customWidth="1"/>
    <col min="15879" max="15952" width="12.7265625" style="57" customWidth="1"/>
    <col min="15953" max="16132" width="11.54296875" style="57"/>
    <col min="16133" max="16133" width="7.26953125" style="57" customWidth="1"/>
    <col min="16134" max="16134" width="36.26953125" style="57" bestFit="1" customWidth="1"/>
    <col min="16135" max="16208" width="12.7265625" style="57" customWidth="1"/>
    <col min="16209" max="16384" width="11.54296875" style="57"/>
  </cols>
  <sheetData>
    <row r="1" spans="1:81" s="110" customFormat="1" ht="10.15" customHeight="1">
      <c r="A1" s="189" t="s">
        <v>553</v>
      </c>
      <c r="B1" s="109"/>
      <c r="C1" s="109"/>
      <c r="D1" s="109"/>
      <c r="E1" s="109"/>
      <c r="F1" s="109"/>
      <c r="G1" s="180"/>
      <c r="H1" s="180"/>
      <c r="I1" s="180"/>
      <c r="J1" s="180"/>
      <c r="K1" s="180"/>
      <c r="CB1" s="121"/>
    </row>
    <row r="2" spans="1:81" ht="12" customHeight="1"/>
    <row r="3" spans="1:81" ht="12" customHeight="1">
      <c r="A3" s="210" t="s">
        <v>454</v>
      </c>
      <c r="B3" s="212" t="s">
        <v>455</v>
      </c>
      <c r="C3" s="214" t="s">
        <v>0</v>
      </c>
      <c r="D3" s="215"/>
      <c r="E3" s="215"/>
      <c r="F3" s="215"/>
      <c r="G3" s="215"/>
      <c r="H3" s="215"/>
      <c r="I3" s="215"/>
      <c r="J3" s="215"/>
      <c r="K3" s="216"/>
      <c r="L3" s="112" t="s">
        <v>1</v>
      </c>
      <c r="M3" s="99"/>
      <c r="N3" s="99"/>
      <c r="O3" s="99"/>
      <c r="P3" s="99"/>
      <c r="Q3" s="99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 t="s">
        <v>452</v>
      </c>
    </row>
    <row r="4" spans="1:81" ht="49.5" customHeight="1">
      <c r="A4" s="211"/>
      <c r="B4" s="213"/>
      <c r="C4" s="182" t="s">
        <v>2</v>
      </c>
      <c r="D4" s="182" t="s">
        <v>3</v>
      </c>
      <c r="E4" s="182" t="s">
        <v>4</v>
      </c>
      <c r="F4" s="182" t="s">
        <v>447</v>
      </c>
      <c r="G4" s="182" t="s">
        <v>448</v>
      </c>
      <c r="H4" s="183" t="s">
        <v>449</v>
      </c>
      <c r="I4" s="182" t="s">
        <v>450</v>
      </c>
      <c r="J4" s="182" t="s">
        <v>451</v>
      </c>
      <c r="K4" s="184" t="s">
        <v>5</v>
      </c>
      <c r="L4" s="179" t="s">
        <v>6</v>
      </c>
      <c r="M4" s="179" t="s">
        <v>7</v>
      </c>
      <c r="N4" s="179" t="s">
        <v>8</v>
      </c>
      <c r="O4" s="178" t="s">
        <v>363</v>
      </c>
      <c r="P4" s="179" t="s">
        <v>9</v>
      </c>
      <c r="Q4" s="179" t="s">
        <v>10</v>
      </c>
      <c r="R4" s="179" t="s">
        <v>364</v>
      </c>
      <c r="S4" s="179" t="s">
        <v>11</v>
      </c>
      <c r="T4" s="179" t="s">
        <v>12</v>
      </c>
      <c r="U4" s="179" t="s">
        <v>13</v>
      </c>
      <c r="V4" s="179" t="s">
        <v>14</v>
      </c>
      <c r="W4" s="179" t="s">
        <v>15</v>
      </c>
      <c r="X4" s="179" t="s">
        <v>16</v>
      </c>
      <c r="Y4" s="179" t="s">
        <v>17</v>
      </c>
      <c r="Z4" s="179" t="s">
        <v>18</v>
      </c>
      <c r="AA4" s="179" t="s">
        <v>19</v>
      </c>
      <c r="AB4" s="179" t="s">
        <v>20</v>
      </c>
      <c r="AC4" s="179" t="s">
        <v>21</v>
      </c>
      <c r="AD4" s="179" t="s">
        <v>22</v>
      </c>
      <c r="AE4" s="179" t="s">
        <v>23</v>
      </c>
      <c r="AF4" s="179" t="s">
        <v>24</v>
      </c>
      <c r="AG4" s="179" t="s">
        <v>25</v>
      </c>
      <c r="AH4" s="179" t="s">
        <v>26</v>
      </c>
      <c r="AI4" s="179" t="s">
        <v>27</v>
      </c>
      <c r="AJ4" s="179" t="s">
        <v>28</v>
      </c>
      <c r="AK4" s="179" t="s">
        <v>365</v>
      </c>
      <c r="AL4" s="179" t="s">
        <v>366</v>
      </c>
      <c r="AM4" s="179" t="s">
        <v>367</v>
      </c>
      <c r="AN4" s="179" t="s">
        <v>29</v>
      </c>
      <c r="AO4" s="179" t="s">
        <v>30</v>
      </c>
      <c r="AP4" s="179" t="s">
        <v>31</v>
      </c>
      <c r="AQ4" s="179" t="s">
        <v>32</v>
      </c>
      <c r="AR4" s="179" t="s">
        <v>33</v>
      </c>
      <c r="AS4" s="179" t="s">
        <v>34</v>
      </c>
      <c r="AT4" s="179" t="s">
        <v>35</v>
      </c>
      <c r="AU4" s="179" t="s">
        <v>36</v>
      </c>
      <c r="AV4" s="179" t="s">
        <v>37</v>
      </c>
      <c r="AW4" s="179" t="s">
        <v>38</v>
      </c>
      <c r="AX4" s="179" t="s">
        <v>39</v>
      </c>
      <c r="AY4" s="179" t="s">
        <v>40</v>
      </c>
      <c r="AZ4" s="179" t="s">
        <v>368</v>
      </c>
      <c r="BA4" s="179" t="s">
        <v>369</v>
      </c>
      <c r="BB4" s="179" t="s">
        <v>41</v>
      </c>
      <c r="BC4" s="179" t="s">
        <v>42</v>
      </c>
      <c r="BD4" s="179" t="s">
        <v>43</v>
      </c>
      <c r="BE4" s="179" t="s">
        <v>44</v>
      </c>
      <c r="BF4" s="179" t="s">
        <v>45</v>
      </c>
      <c r="BG4" s="179" t="s">
        <v>46</v>
      </c>
      <c r="BH4" s="179" t="s">
        <v>47</v>
      </c>
      <c r="BI4" s="179" t="s">
        <v>48</v>
      </c>
      <c r="BJ4" s="179" t="s">
        <v>49</v>
      </c>
      <c r="BK4" s="179" t="s">
        <v>50</v>
      </c>
      <c r="BL4" s="178" t="s">
        <v>51</v>
      </c>
      <c r="BM4" s="179" t="s">
        <v>52</v>
      </c>
      <c r="BN4" s="179" t="s">
        <v>53</v>
      </c>
      <c r="BO4" s="179" t="s">
        <v>54</v>
      </c>
      <c r="BP4" s="179" t="s">
        <v>55</v>
      </c>
      <c r="BQ4" s="179" t="s">
        <v>370</v>
      </c>
      <c r="BR4" s="179" t="s">
        <v>56</v>
      </c>
      <c r="BS4" s="179" t="s">
        <v>57</v>
      </c>
      <c r="BT4" s="179" t="s">
        <v>58</v>
      </c>
      <c r="BU4" s="179" t="s">
        <v>59</v>
      </c>
      <c r="BV4" s="179" t="s">
        <v>60</v>
      </c>
      <c r="BW4" s="179" t="s">
        <v>61</v>
      </c>
      <c r="BX4" s="179" t="s">
        <v>62</v>
      </c>
      <c r="BY4" s="179" t="s">
        <v>63</v>
      </c>
      <c r="BZ4" s="179" t="s">
        <v>64</v>
      </c>
      <c r="CA4" s="179" t="s">
        <v>65</v>
      </c>
      <c r="CB4" s="103" t="s">
        <v>66</v>
      </c>
      <c r="CC4" s="184" t="s">
        <v>453</v>
      </c>
    </row>
    <row r="5" spans="1:81" ht="4.9000000000000004" customHeight="1">
      <c r="G5" s="57"/>
      <c r="H5" s="57"/>
      <c r="I5" s="57"/>
      <c r="J5" s="57"/>
      <c r="CC5" s="105"/>
    </row>
    <row r="6" spans="1:81" ht="8.25" customHeight="1">
      <c r="A6" s="191" t="s">
        <v>67</v>
      </c>
      <c r="B6" s="57" t="s">
        <v>68</v>
      </c>
      <c r="C6" s="104">
        <v>23028</v>
      </c>
      <c r="D6" s="104">
        <v>2621</v>
      </c>
      <c r="E6" s="104">
        <v>1344</v>
      </c>
      <c r="F6" s="104">
        <v>54</v>
      </c>
      <c r="G6" s="104">
        <v>0</v>
      </c>
      <c r="H6" s="104">
        <v>34</v>
      </c>
      <c r="I6" s="104">
        <v>101</v>
      </c>
      <c r="J6" s="104">
        <v>189</v>
      </c>
      <c r="K6" s="104">
        <v>18874</v>
      </c>
      <c r="L6" s="104">
        <v>11560</v>
      </c>
      <c r="M6" s="104">
        <v>365</v>
      </c>
      <c r="N6" s="104">
        <v>9</v>
      </c>
      <c r="O6" s="104">
        <v>0</v>
      </c>
      <c r="P6" s="104">
        <v>0</v>
      </c>
      <c r="Q6" s="104">
        <v>0</v>
      </c>
      <c r="R6" s="104">
        <v>0</v>
      </c>
      <c r="S6" s="104">
        <v>0</v>
      </c>
      <c r="T6" s="104">
        <v>0</v>
      </c>
      <c r="U6" s="104">
        <v>0</v>
      </c>
      <c r="V6" s="104">
        <v>0</v>
      </c>
      <c r="W6" s="104">
        <v>0</v>
      </c>
      <c r="X6" s="104">
        <v>0</v>
      </c>
      <c r="Y6" s="104">
        <v>0</v>
      </c>
      <c r="Z6" s="104">
        <v>0</v>
      </c>
      <c r="AA6" s="104">
        <v>0</v>
      </c>
      <c r="AB6" s="104">
        <v>0</v>
      </c>
      <c r="AC6" s="104">
        <v>0</v>
      </c>
      <c r="AD6" s="104">
        <v>0</v>
      </c>
      <c r="AE6" s="104">
        <v>0</v>
      </c>
      <c r="AF6" s="104">
        <v>0</v>
      </c>
      <c r="AG6" s="104">
        <v>0</v>
      </c>
      <c r="AH6" s="104">
        <v>0</v>
      </c>
      <c r="AI6" s="104">
        <v>0</v>
      </c>
      <c r="AJ6" s="104">
        <v>0</v>
      </c>
      <c r="AK6" s="104">
        <v>0</v>
      </c>
      <c r="AL6" s="104">
        <v>0</v>
      </c>
      <c r="AM6" s="104">
        <v>0</v>
      </c>
      <c r="AN6" s="104">
        <v>0</v>
      </c>
      <c r="AO6" s="104">
        <v>0</v>
      </c>
      <c r="AP6" s="104">
        <v>0</v>
      </c>
      <c r="AQ6" s="104">
        <v>0</v>
      </c>
      <c r="AR6" s="104">
        <v>0</v>
      </c>
      <c r="AS6" s="104">
        <v>0</v>
      </c>
      <c r="AT6" s="104">
        <v>0</v>
      </c>
      <c r="AU6" s="104">
        <v>0</v>
      </c>
      <c r="AV6" s="104">
        <v>0</v>
      </c>
      <c r="AW6" s="104">
        <v>0</v>
      </c>
      <c r="AX6" s="104">
        <v>0</v>
      </c>
      <c r="AY6" s="104">
        <v>0</v>
      </c>
      <c r="AZ6" s="104">
        <v>0</v>
      </c>
      <c r="BA6" s="104">
        <v>0</v>
      </c>
      <c r="BB6" s="104">
        <v>0</v>
      </c>
      <c r="BC6" s="104">
        <v>0</v>
      </c>
      <c r="BD6" s="104">
        <v>0</v>
      </c>
      <c r="BE6" s="104">
        <v>0</v>
      </c>
      <c r="BF6" s="104">
        <v>0</v>
      </c>
      <c r="BG6" s="104">
        <v>0</v>
      </c>
      <c r="BH6" s="104">
        <v>0</v>
      </c>
      <c r="BI6" s="104">
        <v>0</v>
      </c>
      <c r="BJ6" s="104">
        <v>0</v>
      </c>
      <c r="BK6" s="104">
        <v>0</v>
      </c>
      <c r="BL6" s="104">
        <v>0</v>
      </c>
      <c r="BM6" s="104">
        <v>0</v>
      </c>
      <c r="BN6" s="104">
        <v>0</v>
      </c>
      <c r="BO6" s="104">
        <v>0</v>
      </c>
      <c r="BP6" s="104">
        <v>0</v>
      </c>
      <c r="BQ6" s="104">
        <v>0</v>
      </c>
      <c r="BR6" s="104">
        <v>0</v>
      </c>
      <c r="BS6" s="104">
        <v>0</v>
      </c>
      <c r="BT6" s="104">
        <v>242</v>
      </c>
      <c r="BU6" s="104">
        <v>0</v>
      </c>
      <c r="BV6" s="104">
        <v>0</v>
      </c>
      <c r="BW6" s="104">
        <v>0</v>
      </c>
      <c r="BX6" s="104">
        <v>0</v>
      </c>
      <c r="BY6" s="104">
        <v>0</v>
      </c>
      <c r="BZ6" s="104">
        <v>0</v>
      </c>
      <c r="CA6" s="104">
        <v>0</v>
      </c>
      <c r="CB6" s="104">
        <v>12176</v>
      </c>
      <c r="CC6" s="185">
        <v>6698</v>
      </c>
    </row>
    <row r="7" spans="1:81" ht="8.25" customHeight="1">
      <c r="A7" s="191" t="s">
        <v>69</v>
      </c>
      <c r="B7" s="57" t="s">
        <v>70</v>
      </c>
      <c r="C7" s="104">
        <v>43827</v>
      </c>
      <c r="D7" s="104">
        <v>6072</v>
      </c>
      <c r="E7" s="104">
        <v>2323</v>
      </c>
      <c r="F7" s="104">
        <v>0</v>
      </c>
      <c r="G7" s="104">
        <v>0</v>
      </c>
      <c r="H7" s="104">
        <v>179</v>
      </c>
      <c r="I7" s="104">
        <v>-7</v>
      </c>
      <c r="J7" s="104">
        <v>172</v>
      </c>
      <c r="K7" s="104">
        <v>35260</v>
      </c>
      <c r="L7" s="104">
        <v>32681</v>
      </c>
      <c r="M7" s="104">
        <v>1747</v>
      </c>
      <c r="N7" s="104">
        <v>60</v>
      </c>
      <c r="O7" s="104">
        <v>0</v>
      </c>
      <c r="P7" s="104">
        <v>0</v>
      </c>
      <c r="Q7" s="104">
        <v>0</v>
      </c>
      <c r="R7" s="104">
        <v>0</v>
      </c>
      <c r="S7" s="104">
        <v>0</v>
      </c>
      <c r="T7" s="104">
        <v>0</v>
      </c>
      <c r="U7" s="104">
        <v>0</v>
      </c>
      <c r="V7" s="104">
        <v>0</v>
      </c>
      <c r="W7" s="104">
        <v>0</v>
      </c>
      <c r="X7" s="104">
        <v>0</v>
      </c>
      <c r="Y7" s="104">
        <v>0</v>
      </c>
      <c r="Z7" s="104">
        <v>0</v>
      </c>
      <c r="AA7" s="104">
        <v>0</v>
      </c>
      <c r="AB7" s="104">
        <v>0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>
        <v>0</v>
      </c>
      <c r="AI7" s="104">
        <v>0</v>
      </c>
      <c r="AJ7" s="104">
        <v>0</v>
      </c>
      <c r="AK7" s="104">
        <v>0</v>
      </c>
      <c r="AL7" s="104">
        <v>0</v>
      </c>
      <c r="AM7" s="104">
        <v>0</v>
      </c>
      <c r="AN7" s="104">
        <v>0</v>
      </c>
      <c r="AO7" s="104">
        <v>0</v>
      </c>
      <c r="AP7" s="104">
        <v>0</v>
      </c>
      <c r="AQ7" s="104">
        <v>0</v>
      </c>
      <c r="AR7" s="104">
        <v>0</v>
      </c>
      <c r="AS7" s="104">
        <v>0</v>
      </c>
      <c r="AT7" s="104">
        <v>0</v>
      </c>
      <c r="AU7" s="104">
        <v>0</v>
      </c>
      <c r="AV7" s="104">
        <v>0</v>
      </c>
      <c r="AW7" s="104">
        <v>0</v>
      </c>
      <c r="AX7" s="104">
        <v>0</v>
      </c>
      <c r="AY7" s="104">
        <v>0</v>
      </c>
      <c r="AZ7" s="104">
        <v>0</v>
      </c>
      <c r="BA7" s="104">
        <v>0</v>
      </c>
      <c r="BB7" s="104">
        <v>0</v>
      </c>
      <c r="BC7" s="104">
        <v>0</v>
      </c>
      <c r="BD7" s="104">
        <v>0</v>
      </c>
      <c r="BE7" s="104">
        <v>0</v>
      </c>
      <c r="BF7" s="104">
        <v>0</v>
      </c>
      <c r="BG7" s="104">
        <v>0</v>
      </c>
      <c r="BH7" s="104">
        <v>0</v>
      </c>
      <c r="BI7" s="104">
        <v>0</v>
      </c>
      <c r="BJ7" s="104">
        <v>0</v>
      </c>
      <c r="BK7" s="104">
        <v>0</v>
      </c>
      <c r="BL7" s="104">
        <v>0</v>
      </c>
      <c r="BM7" s="104">
        <v>0</v>
      </c>
      <c r="BN7" s="104">
        <v>0</v>
      </c>
      <c r="BO7" s="104">
        <v>0</v>
      </c>
      <c r="BP7" s="104">
        <v>0</v>
      </c>
      <c r="BQ7" s="104">
        <v>0</v>
      </c>
      <c r="BR7" s="104">
        <v>0</v>
      </c>
      <c r="BS7" s="104">
        <v>0</v>
      </c>
      <c r="BT7" s="104">
        <v>170</v>
      </c>
      <c r="BU7" s="104">
        <v>0</v>
      </c>
      <c r="BV7" s="104">
        <v>0</v>
      </c>
      <c r="BW7" s="104">
        <v>0</v>
      </c>
      <c r="BX7" s="104">
        <v>0</v>
      </c>
      <c r="BY7" s="104">
        <v>0</v>
      </c>
      <c r="BZ7" s="104">
        <v>0</v>
      </c>
      <c r="CA7" s="104">
        <v>0</v>
      </c>
      <c r="CB7" s="104">
        <v>34658</v>
      </c>
      <c r="CC7" s="185">
        <v>602</v>
      </c>
    </row>
    <row r="8" spans="1:81" ht="8.25" customHeight="1">
      <c r="A8" s="191" t="s">
        <v>71</v>
      </c>
      <c r="B8" s="57" t="s">
        <v>424</v>
      </c>
      <c r="C8" s="104">
        <v>16093</v>
      </c>
      <c r="D8" s="104">
        <v>979</v>
      </c>
      <c r="E8" s="104">
        <v>356</v>
      </c>
      <c r="F8" s="104">
        <v>1</v>
      </c>
      <c r="G8" s="104">
        <v>0</v>
      </c>
      <c r="H8" s="104">
        <v>39</v>
      </c>
      <c r="I8" s="104">
        <v>183</v>
      </c>
      <c r="J8" s="104">
        <v>223</v>
      </c>
      <c r="K8" s="104">
        <v>14535</v>
      </c>
      <c r="L8" s="104">
        <v>14380</v>
      </c>
      <c r="M8" s="104">
        <v>14</v>
      </c>
      <c r="N8" s="104">
        <v>0</v>
      </c>
      <c r="O8" s="104">
        <v>0</v>
      </c>
      <c r="P8" s="104">
        <v>0</v>
      </c>
      <c r="Q8" s="104">
        <v>0</v>
      </c>
      <c r="R8" s="104">
        <v>0</v>
      </c>
      <c r="S8" s="104">
        <v>0</v>
      </c>
      <c r="T8" s="104">
        <v>0</v>
      </c>
      <c r="U8" s="104">
        <v>0</v>
      </c>
      <c r="V8" s="104">
        <v>0</v>
      </c>
      <c r="W8" s="104">
        <v>0</v>
      </c>
      <c r="X8" s="104">
        <v>0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4">
        <v>0</v>
      </c>
      <c r="AE8" s="104">
        <v>0</v>
      </c>
      <c r="AF8" s="104">
        <v>0</v>
      </c>
      <c r="AG8" s="104">
        <v>0</v>
      </c>
      <c r="AH8" s="104">
        <v>0</v>
      </c>
      <c r="AI8" s="104">
        <v>0</v>
      </c>
      <c r="AJ8" s="104">
        <v>0</v>
      </c>
      <c r="AK8" s="104">
        <v>0</v>
      </c>
      <c r="AL8" s="104">
        <v>0</v>
      </c>
      <c r="AM8" s="104">
        <v>0</v>
      </c>
      <c r="AN8" s="104">
        <v>0</v>
      </c>
      <c r="AO8" s="104">
        <v>0</v>
      </c>
      <c r="AP8" s="104">
        <v>0</v>
      </c>
      <c r="AQ8" s="104">
        <v>0</v>
      </c>
      <c r="AR8" s="104">
        <v>0</v>
      </c>
      <c r="AS8" s="104">
        <v>0</v>
      </c>
      <c r="AT8" s="104">
        <v>0</v>
      </c>
      <c r="AU8" s="104">
        <v>0</v>
      </c>
      <c r="AV8" s="104">
        <v>0</v>
      </c>
      <c r="AW8" s="104">
        <v>0</v>
      </c>
      <c r="AX8" s="104">
        <v>0</v>
      </c>
      <c r="AY8" s="104">
        <v>0</v>
      </c>
      <c r="AZ8" s="104">
        <v>0</v>
      </c>
      <c r="BA8" s="104">
        <v>0</v>
      </c>
      <c r="BB8" s="104">
        <v>0</v>
      </c>
      <c r="BC8" s="104">
        <v>0</v>
      </c>
      <c r="BD8" s="104">
        <v>0</v>
      </c>
      <c r="BE8" s="104">
        <v>0</v>
      </c>
      <c r="BF8" s="104">
        <v>0</v>
      </c>
      <c r="BG8" s="104">
        <v>0</v>
      </c>
      <c r="BH8" s="104">
        <v>0</v>
      </c>
      <c r="BI8" s="104">
        <v>0</v>
      </c>
      <c r="BJ8" s="104">
        <v>0</v>
      </c>
      <c r="BK8" s="104">
        <v>0</v>
      </c>
      <c r="BL8" s="104">
        <v>0</v>
      </c>
      <c r="BM8" s="104">
        <v>0</v>
      </c>
      <c r="BN8" s="104">
        <v>0</v>
      </c>
      <c r="BO8" s="104">
        <v>0</v>
      </c>
      <c r="BP8" s="104">
        <v>0</v>
      </c>
      <c r="BQ8" s="104">
        <v>0</v>
      </c>
      <c r="BR8" s="104">
        <v>0</v>
      </c>
      <c r="BS8" s="104">
        <v>0</v>
      </c>
      <c r="BT8" s="104">
        <v>1</v>
      </c>
      <c r="BU8" s="104">
        <v>0</v>
      </c>
      <c r="BV8" s="104">
        <v>0</v>
      </c>
      <c r="BW8" s="104">
        <v>0</v>
      </c>
      <c r="BX8" s="104">
        <v>0</v>
      </c>
      <c r="BY8" s="104">
        <v>0</v>
      </c>
      <c r="BZ8" s="104">
        <v>0</v>
      </c>
      <c r="CA8" s="104">
        <v>0</v>
      </c>
      <c r="CB8" s="104">
        <v>14395</v>
      </c>
      <c r="CC8" s="185">
        <v>140</v>
      </c>
    </row>
    <row r="9" spans="1:81" ht="8.25" customHeight="1">
      <c r="A9" s="191" t="s">
        <v>72</v>
      </c>
      <c r="B9" s="57" t="s">
        <v>73</v>
      </c>
      <c r="C9" s="104">
        <v>58106</v>
      </c>
      <c r="D9" s="104">
        <v>0</v>
      </c>
      <c r="E9" s="104">
        <v>2870</v>
      </c>
      <c r="F9" s="104">
        <v>0</v>
      </c>
      <c r="G9" s="104">
        <v>0</v>
      </c>
      <c r="H9" s="104">
        <v>56</v>
      </c>
      <c r="I9" s="104">
        <v>1394</v>
      </c>
      <c r="J9" s="104">
        <v>1450</v>
      </c>
      <c r="K9" s="104">
        <v>53786</v>
      </c>
      <c r="L9" s="104">
        <v>53496</v>
      </c>
      <c r="M9" s="104">
        <v>289</v>
      </c>
      <c r="N9" s="104">
        <v>1</v>
      </c>
      <c r="O9" s="104">
        <v>0</v>
      </c>
      <c r="P9" s="104">
        <v>0</v>
      </c>
      <c r="Q9" s="104">
        <v>0</v>
      </c>
      <c r="R9" s="104">
        <v>0</v>
      </c>
      <c r="S9" s="104">
        <v>0</v>
      </c>
      <c r="T9" s="104">
        <v>0</v>
      </c>
      <c r="U9" s="104">
        <v>0</v>
      </c>
      <c r="V9" s="104">
        <v>0</v>
      </c>
      <c r="W9" s="104">
        <v>0</v>
      </c>
      <c r="X9" s="104">
        <v>0</v>
      </c>
      <c r="Y9" s="104">
        <v>0</v>
      </c>
      <c r="Z9" s="104">
        <v>0</v>
      </c>
      <c r="AA9" s="104">
        <v>0</v>
      </c>
      <c r="AB9" s="104">
        <v>0</v>
      </c>
      <c r="AC9" s="104">
        <v>0</v>
      </c>
      <c r="AD9" s="104">
        <v>0</v>
      </c>
      <c r="AE9" s="104">
        <v>0</v>
      </c>
      <c r="AF9" s="104">
        <v>0</v>
      </c>
      <c r="AG9" s="104">
        <v>0</v>
      </c>
      <c r="AH9" s="104">
        <v>0</v>
      </c>
      <c r="AI9" s="104">
        <v>0</v>
      </c>
      <c r="AJ9" s="104">
        <v>0</v>
      </c>
      <c r="AK9" s="104">
        <v>0</v>
      </c>
      <c r="AL9" s="104">
        <v>0</v>
      </c>
      <c r="AM9" s="104">
        <v>0</v>
      </c>
      <c r="AN9" s="104">
        <v>0</v>
      </c>
      <c r="AO9" s="104">
        <v>0</v>
      </c>
      <c r="AP9" s="104">
        <v>0</v>
      </c>
      <c r="AQ9" s="104">
        <v>0</v>
      </c>
      <c r="AR9" s="104">
        <v>0</v>
      </c>
      <c r="AS9" s="104">
        <v>0</v>
      </c>
      <c r="AT9" s="104">
        <v>0</v>
      </c>
      <c r="AU9" s="104">
        <v>0</v>
      </c>
      <c r="AV9" s="104">
        <v>0</v>
      </c>
      <c r="AW9" s="104">
        <v>0</v>
      </c>
      <c r="AX9" s="104">
        <v>0</v>
      </c>
      <c r="AY9" s="104">
        <v>0</v>
      </c>
      <c r="AZ9" s="104">
        <v>0</v>
      </c>
      <c r="BA9" s="104">
        <v>0</v>
      </c>
      <c r="BB9" s="104">
        <v>0</v>
      </c>
      <c r="BC9" s="104">
        <v>0</v>
      </c>
      <c r="BD9" s="104">
        <v>0</v>
      </c>
      <c r="BE9" s="104">
        <v>0</v>
      </c>
      <c r="BF9" s="104">
        <v>0</v>
      </c>
      <c r="BG9" s="104">
        <v>0</v>
      </c>
      <c r="BH9" s="104">
        <v>0</v>
      </c>
      <c r="BI9" s="104">
        <v>0</v>
      </c>
      <c r="BJ9" s="104">
        <v>0</v>
      </c>
      <c r="BK9" s="104">
        <v>0</v>
      </c>
      <c r="BL9" s="104">
        <v>0</v>
      </c>
      <c r="BM9" s="104">
        <v>0</v>
      </c>
      <c r="BN9" s="104">
        <v>0</v>
      </c>
      <c r="BO9" s="104">
        <v>0</v>
      </c>
      <c r="BP9" s="104">
        <v>0</v>
      </c>
      <c r="BQ9" s="104">
        <v>0</v>
      </c>
      <c r="BR9" s="104">
        <v>0</v>
      </c>
      <c r="BS9" s="104">
        <v>0</v>
      </c>
      <c r="BT9" s="104">
        <v>0</v>
      </c>
      <c r="BU9" s="104">
        <v>0</v>
      </c>
      <c r="BV9" s="104">
        <v>0</v>
      </c>
      <c r="BW9" s="104">
        <v>0</v>
      </c>
      <c r="BX9" s="104">
        <v>0</v>
      </c>
      <c r="BY9" s="104">
        <v>0</v>
      </c>
      <c r="BZ9" s="104">
        <v>0</v>
      </c>
      <c r="CA9" s="104">
        <v>0</v>
      </c>
      <c r="CB9" s="104">
        <v>53786</v>
      </c>
      <c r="CC9" s="185">
        <v>0</v>
      </c>
    </row>
    <row r="10" spans="1:81" ht="8.25" customHeight="1">
      <c r="A10" s="192" t="s">
        <v>74</v>
      </c>
      <c r="B10" s="58" t="s">
        <v>75</v>
      </c>
      <c r="C10" s="104">
        <v>166188</v>
      </c>
      <c r="D10" s="104">
        <v>5093</v>
      </c>
      <c r="E10" s="104">
        <v>3089</v>
      </c>
      <c r="F10" s="104">
        <v>0</v>
      </c>
      <c r="G10" s="104">
        <v>0</v>
      </c>
      <c r="H10" s="104">
        <v>126</v>
      </c>
      <c r="I10" s="104">
        <v>360</v>
      </c>
      <c r="J10" s="104">
        <v>486</v>
      </c>
      <c r="K10" s="104">
        <v>157520</v>
      </c>
      <c r="L10" s="104">
        <v>153406</v>
      </c>
      <c r="M10" s="104">
        <v>3723</v>
      </c>
      <c r="N10" s="104">
        <v>60</v>
      </c>
      <c r="O10" s="104">
        <v>0</v>
      </c>
      <c r="P10" s="104">
        <v>0</v>
      </c>
      <c r="Q10" s="104">
        <v>0</v>
      </c>
      <c r="R10" s="104">
        <v>0</v>
      </c>
      <c r="S10" s="104">
        <v>0</v>
      </c>
      <c r="T10" s="104">
        <v>0</v>
      </c>
      <c r="U10" s="104">
        <v>0</v>
      </c>
      <c r="V10" s="104">
        <v>0</v>
      </c>
      <c r="W10" s="104">
        <v>0</v>
      </c>
      <c r="X10" s="104">
        <v>0</v>
      </c>
      <c r="Y10" s="104">
        <v>0</v>
      </c>
      <c r="Z10" s="104">
        <v>0</v>
      </c>
      <c r="AA10" s="104">
        <v>0</v>
      </c>
      <c r="AB10" s="104">
        <v>0</v>
      </c>
      <c r="AC10" s="104">
        <v>0</v>
      </c>
      <c r="AD10" s="104">
        <v>0</v>
      </c>
      <c r="AE10" s="104">
        <v>0</v>
      </c>
      <c r="AF10" s="104">
        <v>0</v>
      </c>
      <c r="AG10" s="104">
        <v>0</v>
      </c>
      <c r="AH10" s="104">
        <v>0</v>
      </c>
      <c r="AI10" s="104">
        <v>0</v>
      </c>
      <c r="AJ10" s="104">
        <v>0</v>
      </c>
      <c r="AK10" s="104">
        <v>0</v>
      </c>
      <c r="AL10" s="104">
        <v>0</v>
      </c>
      <c r="AM10" s="104">
        <v>0</v>
      </c>
      <c r="AN10" s="104">
        <v>0</v>
      </c>
      <c r="AO10" s="104">
        <v>0</v>
      </c>
      <c r="AP10" s="104">
        <v>0</v>
      </c>
      <c r="AQ10" s="104">
        <v>0</v>
      </c>
      <c r="AR10" s="104">
        <v>0</v>
      </c>
      <c r="AS10" s="104">
        <v>0</v>
      </c>
      <c r="AT10" s="104">
        <v>0</v>
      </c>
      <c r="AU10" s="104">
        <v>0</v>
      </c>
      <c r="AV10" s="104">
        <v>0</v>
      </c>
      <c r="AW10" s="104">
        <v>0</v>
      </c>
      <c r="AX10" s="104">
        <v>0</v>
      </c>
      <c r="AY10" s="104">
        <v>0</v>
      </c>
      <c r="AZ10" s="104">
        <v>0</v>
      </c>
      <c r="BA10" s="104">
        <v>0</v>
      </c>
      <c r="BB10" s="104">
        <v>0</v>
      </c>
      <c r="BC10" s="104">
        <v>0</v>
      </c>
      <c r="BD10" s="104">
        <v>0</v>
      </c>
      <c r="BE10" s="104">
        <v>0</v>
      </c>
      <c r="BF10" s="104">
        <v>0</v>
      </c>
      <c r="BG10" s="104">
        <v>0</v>
      </c>
      <c r="BH10" s="104">
        <v>0</v>
      </c>
      <c r="BI10" s="104">
        <v>0</v>
      </c>
      <c r="BJ10" s="104">
        <v>0</v>
      </c>
      <c r="BK10" s="104">
        <v>0</v>
      </c>
      <c r="BL10" s="104">
        <v>0</v>
      </c>
      <c r="BM10" s="104">
        <v>0</v>
      </c>
      <c r="BN10" s="104">
        <v>0</v>
      </c>
      <c r="BO10" s="104">
        <v>0</v>
      </c>
      <c r="BP10" s="104">
        <v>0</v>
      </c>
      <c r="BQ10" s="104">
        <v>0</v>
      </c>
      <c r="BR10" s="104">
        <v>0</v>
      </c>
      <c r="BS10" s="104">
        <v>0</v>
      </c>
      <c r="BT10" s="104">
        <v>0</v>
      </c>
      <c r="BU10" s="104">
        <v>0</v>
      </c>
      <c r="BV10" s="104">
        <v>0</v>
      </c>
      <c r="BW10" s="104">
        <v>0</v>
      </c>
      <c r="BX10" s="104">
        <v>0</v>
      </c>
      <c r="BY10" s="104">
        <v>0</v>
      </c>
      <c r="BZ10" s="104">
        <v>0</v>
      </c>
      <c r="CA10" s="104">
        <v>0</v>
      </c>
      <c r="CB10" s="104">
        <v>157189</v>
      </c>
      <c r="CC10" s="185">
        <v>331</v>
      </c>
    </row>
    <row r="11" spans="1:81" ht="8.25" customHeight="1">
      <c r="A11" s="191" t="s">
        <v>76</v>
      </c>
      <c r="B11" s="57" t="s">
        <v>77</v>
      </c>
      <c r="C11" s="104">
        <v>87715</v>
      </c>
      <c r="D11" s="104">
        <v>21671</v>
      </c>
      <c r="E11" s="104">
        <v>1697</v>
      </c>
      <c r="F11" s="104">
        <v>128</v>
      </c>
      <c r="G11" s="104">
        <v>0</v>
      </c>
      <c r="H11" s="104">
        <v>2012</v>
      </c>
      <c r="I11" s="104">
        <v>-28</v>
      </c>
      <c r="J11" s="104">
        <v>2112</v>
      </c>
      <c r="K11" s="104">
        <v>62235</v>
      </c>
      <c r="L11" s="104">
        <v>57497</v>
      </c>
      <c r="M11" s="104">
        <v>2256</v>
      </c>
      <c r="N11" s="104">
        <v>122</v>
      </c>
      <c r="O11" s="104">
        <v>0</v>
      </c>
      <c r="P11" s="104">
        <v>0</v>
      </c>
      <c r="Q11" s="104">
        <v>0</v>
      </c>
      <c r="R11" s="104">
        <v>0</v>
      </c>
      <c r="S11" s="104">
        <v>0</v>
      </c>
      <c r="T11" s="104">
        <v>0</v>
      </c>
      <c r="U11" s="104">
        <v>0</v>
      </c>
      <c r="V11" s="104">
        <v>0</v>
      </c>
      <c r="W11" s="104">
        <v>0</v>
      </c>
      <c r="X11" s="104">
        <v>0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4">
        <v>0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4">
        <v>0</v>
      </c>
      <c r="AS11" s="104">
        <v>0</v>
      </c>
      <c r="AT11" s="104">
        <v>0</v>
      </c>
      <c r="AU11" s="104">
        <v>0</v>
      </c>
      <c r="AV11" s="104">
        <v>0</v>
      </c>
      <c r="AW11" s="104">
        <v>0</v>
      </c>
      <c r="AX11" s="104">
        <v>0</v>
      </c>
      <c r="AY11" s="104">
        <v>0</v>
      </c>
      <c r="AZ11" s="104">
        <v>0</v>
      </c>
      <c r="BA11" s="104">
        <v>0</v>
      </c>
      <c r="BB11" s="104">
        <v>0</v>
      </c>
      <c r="BC11" s="104">
        <v>0</v>
      </c>
      <c r="BD11" s="104">
        <v>0</v>
      </c>
      <c r="BE11" s="104">
        <v>0</v>
      </c>
      <c r="BF11" s="104">
        <v>0</v>
      </c>
      <c r="BG11" s="104">
        <v>0</v>
      </c>
      <c r="BH11" s="104">
        <v>0</v>
      </c>
      <c r="BI11" s="104">
        <v>0</v>
      </c>
      <c r="BJ11" s="104">
        <v>0</v>
      </c>
      <c r="BK11" s="104">
        <v>0</v>
      </c>
      <c r="BL11" s="104">
        <v>0</v>
      </c>
      <c r="BM11" s="104">
        <v>0</v>
      </c>
      <c r="BN11" s="104">
        <v>0</v>
      </c>
      <c r="BO11" s="104">
        <v>0</v>
      </c>
      <c r="BP11" s="104">
        <v>0</v>
      </c>
      <c r="BQ11" s="104">
        <v>0</v>
      </c>
      <c r="BR11" s="104">
        <v>0</v>
      </c>
      <c r="BS11" s="104">
        <v>0</v>
      </c>
      <c r="BT11" s="104">
        <v>320</v>
      </c>
      <c r="BU11" s="104">
        <v>0</v>
      </c>
      <c r="BV11" s="104">
        <v>0</v>
      </c>
      <c r="BW11" s="104">
        <v>0</v>
      </c>
      <c r="BX11" s="104">
        <v>0</v>
      </c>
      <c r="BY11" s="104">
        <v>0</v>
      </c>
      <c r="BZ11" s="104">
        <v>0</v>
      </c>
      <c r="CA11" s="104">
        <v>0</v>
      </c>
      <c r="CB11" s="104">
        <v>60195</v>
      </c>
      <c r="CC11" s="185">
        <v>2040</v>
      </c>
    </row>
    <row r="12" spans="1:81" ht="8.25" customHeight="1">
      <c r="A12" s="191" t="s">
        <v>78</v>
      </c>
      <c r="B12" s="57" t="s">
        <v>79</v>
      </c>
      <c r="C12" s="104">
        <v>16013</v>
      </c>
      <c r="D12" s="104">
        <v>4690</v>
      </c>
      <c r="E12" s="104">
        <v>955</v>
      </c>
      <c r="F12" s="104">
        <v>5</v>
      </c>
      <c r="G12" s="104">
        <v>0</v>
      </c>
      <c r="H12" s="104">
        <v>174</v>
      </c>
      <c r="I12" s="104">
        <v>0</v>
      </c>
      <c r="J12" s="104">
        <v>179</v>
      </c>
      <c r="K12" s="104">
        <v>10189</v>
      </c>
      <c r="L12" s="104">
        <v>10048</v>
      </c>
      <c r="M12" s="104">
        <v>69</v>
      </c>
      <c r="N12" s="104">
        <v>0</v>
      </c>
      <c r="O12" s="104">
        <v>0</v>
      </c>
      <c r="P12" s="104">
        <v>0</v>
      </c>
      <c r="Q12" s="104">
        <v>0</v>
      </c>
      <c r="R12" s="104">
        <v>0</v>
      </c>
      <c r="S12" s="104">
        <v>0</v>
      </c>
      <c r="T12" s="104">
        <v>0</v>
      </c>
      <c r="U12" s="104">
        <v>0</v>
      </c>
      <c r="V12" s="104">
        <v>0</v>
      </c>
      <c r="W12" s="104">
        <v>0</v>
      </c>
      <c r="X12" s="104">
        <v>0</v>
      </c>
      <c r="Y12" s="104">
        <v>0</v>
      </c>
      <c r="Z12" s="104">
        <v>0</v>
      </c>
      <c r="AA12" s="104">
        <v>0</v>
      </c>
      <c r="AB12" s="104">
        <v>0</v>
      </c>
      <c r="AC12" s="104">
        <v>0</v>
      </c>
      <c r="AD12" s="104">
        <v>0</v>
      </c>
      <c r="AE12" s="104">
        <v>0</v>
      </c>
      <c r="AF12" s="104">
        <v>0</v>
      </c>
      <c r="AG12" s="104">
        <v>0</v>
      </c>
      <c r="AH12" s="104">
        <v>0</v>
      </c>
      <c r="AI12" s="104">
        <v>0</v>
      </c>
      <c r="AJ12" s="104">
        <v>0</v>
      </c>
      <c r="AK12" s="104">
        <v>0</v>
      </c>
      <c r="AL12" s="104">
        <v>0</v>
      </c>
      <c r="AM12" s="104">
        <v>0</v>
      </c>
      <c r="AN12" s="104">
        <v>0</v>
      </c>
      <c r="AO12" s="104">
        <v>0</v>
      </c>
      <c r="AP12" s="104">
        <v>0</v>
      </c>
      <c r="AQ12" s="104">
        <v>0</v>
      </c>
      <c r="AR12" s="104">
        <v>0</v>
      </c>
      <c r="AS12" s="104">
        <v>0</v>
      </c>
      <c r="AT12" s="104">
        <v>0</v>
      </c>
      <c r="AU12" s="104">
        <v>0</v>
      </c>
      <c r="AV12" s="104">
        <v>0</v>
      </c>
      <c r="AW12" s="104">
        <v>0</v>
      </c>
      <c r="AX12" s="104">
        <v>0</v>
      </c>
      <c r="AY12" s="104">
        <v>0</v>
      </c>
      <c r="AZ12" s="104">
        <v>0</v>
      </c>
      <c r="BA12" s="104">
        <v>0</v>
      </c>
      <c r="BB12" s="104">
        <v>0</v>
      </c>
      <c r="BC12" s="104">
        <v>0</v>
      </c>
      <c r="BD12" s="104">
        <v>0</v>
      </c>
      <c r="BE12" s="104">
        <v>0</v>
      </c>
      <c r="BF12" s="104">
        <v>0</v>
      </c>
      <c r="BG12" s="104">
        <v>0</v>
      </c>
      <c r="BH12" s="104">
        <v>0</v>
      </c>
      <c r="BI12" s="104">
        <v>0</v>
      </c>
      <c r="BJ12" s="104">
        <v>0</v>
      </c>
      <c r="BK12" s="104">
        <v>0</v>
      </c>
      <c r="BL12" s="104">
        <v>0</v>
      </c>
      <c r="BM12" s="104">
        <v>0</v>
      </c>
      <c r="BN12" s="104">
        <v>0</v>
      </c>
      <c r="BO12" s="104">
        <v>0</v>
      </c>
      <c r="BP12" s="104">
        <v>0</v>
      </c>
      <c r="BQ12" s="104">
        <v>0</v>
      </c>
      <c r="BR12" s="104">
        <v>0</v>
      </c>
      <c r="BS12" s="104">
        <v>0</v>
      </c>
      <c r="BT12" s="104">
        <v>0</v>
      </c>
      <c r="BU12" s="104">
        <v>0</v>
      </c>
      <c r="BV12" s="104">
        <v>0</v>
      </c>
      <c r="BW12" s="104">
        <v>0</v>
      </c>
      <c r="BX12" s="104">
        <v>0</v>
      </c>
      <c r="BY12" s="104">
        <v>0</v>
      </c>
      <c r="BZ12" s="104">
        <v>0</v>
      </c>
      <c r="CA12" s="104">
        <v>0</v>
      </c>
      <c r="CB12" s="104">
        <v>10117</v>
      </c>
      <c r="CC12" s="185">
        <v>72</v>
      </c>
    </row>
    <row r="13" spans="1:81" ht="8.25" customHeight="1">
      <c r="A13" s="191" t="s">
        <v>80</v>
      </c>
      <c r="B13" s="57" t="s">
        <v>81</v>
      </c>
      <c r="C13" s="104">
        <v>25288</v>
      </c>
      <c r="D13" s="104">
        <v>1262</v>
      </c>
      <c r="E13" s="104">
        <v>305</v>
      </c>
      <c r="F13" s="104">
        <v>0</v>
      </c>
      <c r="G13" s="104">
        <v>0</v>
      </c>
      <c r="H13" s="104">
        <v>49</v>
      </c>
      <c r="I13" s="104">
        <v>-254</v>
      </c>
      <c r="J13" s="104">
        <v>-205</v>
      </c>
      <c r="K13" s="104">
        <v>23926</v>
      </c>
      <c r="L13" s="104">
        <v>22871</v>
      </c>
      <c r="M13" s="104">
        <v>810</v>
      </c>
      <c r="N13" s="104">
        <v>26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0</v>
      </c>
      <c r="BR13" s="104">
        <v>0</v>
      </c>
      <c r="BS13" s="104">
        <v>0</v>
      </c>
      <c r="BT13" s="104">
        <v>219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23926</v>
      </c>
      <c r="CC13" s="185">
        <v>0</v>
      </c>
    </row>
    <row r="14" spans="1:81" ht="8.25" customHeight="1">
      <c r="A14" s="191" t="s">
        <v>82</v>
      </c>
      <c r="B14" s="57" t="s">
        <v>83</v>
      </c>
      <c r="C14" s="104">
        <v>41588</v>
      </c>
      <c r="D14" s="104">
        <v>10994</v>
      </c>
      <c r="E14" s="104">
        <v>855</v>
      </c>
      <c r="F14" s="104">
        <v>127</v>
      </c>
      <c r="G14" s="104">
        <v>0</v>
      </c>
      <c r="H14" s="104">
        <v>1183</v>
      </c>
      <c r="I14" s="104">
        <v>528</v>
      </c>
      <c r="J14" s="104">
        <v>1838</v>
      </c>
      <c r="K14" s="104">
        <v>27901</v>
      </c>
      <c r="L14" s="104">
        <v>24665</v>
      </c>
      <c r="M14" s="104">
        <v>582</v>
      </c>
      <c r="N14" s="104">
        <v>112</v>
      </c>
      <c r="O14" s="104">
        <v>0</v>
      </c>
      <c r="P14" s="104">
        <v>0</v>
      </c>
      <c r="Q14" s="104">
        <v>0</v>
      </c>
      <c r="R14" s="104"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0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>
        <v>0</v>
      </c>
      <c r="AI14" s="104">
        <v>0</v>
      </c>
      <c r="AJ14" s="104">
        <v>0</v>
      </c>
      <c r="AK14" s="104">
        <v>0</v>
      </c>
      <c r="AL14" s="104">
        <v>0</v>
      </c>
      <c r="AM14" s="104">
        <v>0</v>
      </c>
      <c r="AN14" s="104">
        <v>0</v>
      </c>
      <c r="AO14" s="104">
        <v>0</v>
      </c>
      <c r="AP14" s="104">
        <v>0</v>
      </c>
      <c r="AQ14" s="104">
        <v>0</v>
      </c>
      <c r="AR14" s="104">
        <v>0</v>
      </c>
      <c r="AS14" s="104">
        <v>0</v>
      </c>
      <c r="AT14" s="104">
        <v>0</v>
      </c>
      <c r="AU14" s="104">
        <v>0</v>
      </c>
      <c r="AV14" s="104">
        <v>0</v>
      </c>
      <c r="AW14" s="104">
        <v>0</v>
      </c>
      <c r="AX14" s="104">
        <v>0</v>
      </c>
      <c r="AY14" s="104">
        <v>0</v>
      </c>
      <c r="AZ14" s="104">
        <v>0</v>
      </c>
      <c r="BA14" s="104">
        <v>175</v>
      </c>
      <c r="BB14" s="104">
        <v>0</v>
      </c>
      <c r="BC14" s="104">
        <v>0</v>
      </c>
      <c r="BD14" s="104">
        <v>0</v>
      </c>
      <c r="BE14" s="104">
        <v>0</v>
      </c>
      <c r="BF14" s="104">
        <v>0</v>
      </c>
      <c r="BG14" s="104">
        <v>0</v>
      </c>
      <c r="BH14" s="104">
        <v>0</v>
      </c>
      <c r="BI14" s="104">
        <v>0</v>
      </c>
      <c r="BJ14" s="104">
        <v>0</v>
      </c>
      <c r="BK14" s="104">
        <v>0</v>
      </c>
      <c r="BL14" s="104">
        <v>0</v>
      </c>
      <c r="BM14" s="104">
        <v>0</v>
      </c>
      <c r="BN14" s="104">
        <v>0</v>
      </c>
      <c r="BO14" s="104">
        <v>0</v>
      </c>
      <c r="BP14" s="104">
        <v>0</v>
      </c>
      <c r="BQ14" s="104">
        <v>0</v>
      </c>
      <c r="BR14" s="104">
        <v>0</v>
      </c>
      <c r="BS14" s="104">
        <v>0</v>
      </c>
      <c r="BT14" s="104">
        <v>12</v>
      </c>
      <c r="BU14" s="104">
        <v>0</v>
      </c>
      <c r="BV14" s="104">
        <v>0</v>
      </c>
      <c r="BW14" s="104">
        <v>0</v>
      </c>
      <c r="BX14" s="104">
        <v>0</v>
      </c>
      <c r="BY14" s="104">
        <v>0</v>
      </c>
      <c r="BZ14" s="104">
        <v>0</v>
      </c>
      <c r="CA14" s="104">
        <v>0</v>
      </c>
      <c r="CB14" s="104">
        <v>25546</v>
      </c>
      <c r="CC14" s="185">
        <v>2355</v>
      </c>
    </row>
    <row r="15" spans="1:81" ht="8.25" customHeight="1">
      <c r="A15" s="192" t="s">
        <v>84</v>
      </c>
      <c r="B15" s="58" t="s">
        <v>425</v>
      </c>
      <c r="C15" s="104">
        <v>81306</v>
      </c>
      <c r="D15" s="104">
        <v>6074</v>
      </c>
      <c r="E15" s="104">
        <v>139</v>
      </c>
      <c r="F15" s="104">
        <v>0</v>
      </c>
      <c r="G15" s="104">
        <v>0</v>
      </c>
      <c r="H15" s="104">
        <v>1299</v>
      </c>
      <c r="I15" s="104">
        <v>1085</v>
      </c>
      <c r="J15" s="104">
        <v>2384</v>
      </c>
      <c r="K15" s="104">
        <v>72709</v>
      </c>
      <c r="L15" s="104">
        <v>4868</v>
      </c>
      <c r="M15" s="104">
        <v>67400</v>
      </c>
      <c r="N15" s="104">
        <v>250</v>
      </c>
      <c r="O15" s="104">
        <v>0</v>
      </c>
      <c r="P15" s="104">
        <v>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0</v>
      </c>
      <c r="AZ15" s="104">
        <v>0</v>
      </c>
      <c r="BA15" s="104">
        <v>28</v>
      </c>
      <c r="BB15" s="104">
        <v>0</v>
      </c>
      <c r="BC15" s="104">
        <v>0</v>
      </c>
      <c r="BD15" s="104">
        <v>0</v>
      </c>
      <c r="BE15" s="104">
        <v>0</v>
      </c>
      <c r="BF15" s="104">
        <v>0</v>
      </c>
      <c r="BG15" s="104">
        <v>0</v>
      </c>
      <c r="BH15" s="104">
        <v>0</v>
      </c>
      <c r="BI15" s="104">
        <v>0</v>
      </c>
      <c r="BJ15" s="104">
        <v>0</v>
      </c>
      <c r="BK15" s="104">
        <v>0</v>
      </c>
      <c r="BL15" s="104">
        <v>0</v>
      </c>
      <c r="BM15" s="104">
        <v>0</v>
      </c>
      <c r="BN15" s="104">
        <v>0</v>
      </c>
      <c r="BO15" s="104">
        <v>0</v>
      </c>
      <c r="BP15" s="104">
        <v>0</v>
      </c>
      <c r="BQ15" s="104">
        <v>0</v>
      </c>
      <c r="BR15" s="104">
        <v>0</v>
      </c>
      <c r="BS15" s="104">
        <v>0</v>
      </c>
      <c r="BT15" s="104">
        <v>30</v>
      </c>
      <c r="BU15" s="104">
        <v>0</v>
      </c>
      <c r="BV15" s="104">
        <v>0</v>
      </c>
      <c r="BW15" s="104">
        <v>0</v>
      </c>
      <c r="BX15" s="104">
        <v>0</v>
      </c>
      <c r="BY15" s="104">
        <v>0</v>
      </c>
      <c r="BZ15" s="104">
        <v>0</v>
      </c>
      <c r="CA15" s="104">
        <v>0</v>
      </c>
      <c r="CB15" s="104">
        <v>72576</v>
      </c>
      <c r="CC15" s="185">
        <v>133</v>
      </c>
    </row>
    <row r="16" spans="1:81" ht="8.25" customHeight="1">
      <c r="A16" s="191" t="s">
        <v>85</v>
      </c>
      <c r="B16" s="57" t="s">
        <v>86</v>
      </c>
      <c r="C16" s="104">
        <v>35809</v>
      </c>
      <c r="D16" s="104">
        <v>5013</v>
      </c>
      <c r="E16" s="104">
        <v>1144</v>
      </c>
      <c r="F16" s="104">
        <v>0</v>
      </c>
      <c r="G16" s="104">
        <v>0</v>
      </c>
      <c r="H16" s="104">
        <v>289</v>
      </c>
      <c r="I16" s="104">
        <v>277</v>
      </c>
      <c r="J16" s="104">
        <v>566</v>
      </c>
      <c r="K16" s="104">
        <v>29086</v>
      </c>
      <c r="L16" s="104">
        <v>2830</v>
      </c>
      <c r="M16" s="104">
        <v>26177</v>
      </c>
      <c r="N16" s="104">
        <v>78</v>
      </c>
      <c r="O16" s="104">
        <v>0</v>
      </c>
      <c r="P16" s="104">
        <v>0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104">
        <v>0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v>0</v>
      </c>
      <c r="AS16" s="104">
        <v>0</v>
      </c>
      <c r="AT16" s="104">
        <v>0</v>
      </c>
      <c r="AU16" s="104">
        <v>0</v>
      </c>
      <c r="AV16" s="104">
        <v>0</v>
      </c>
      <c r="AW16" s="104">
        <v>0</v>
      </c>
      <c r="AX16" s="104">
        <v>0</v>
      </c>
      <c r="AY16" s="104">
        <v>0</v>
      </c>
      <c r="AZ16" s="104">
        <v>0</v>
      </c>
      <c r="BA16" s="104">
        <v>0</v>
      </c>
      <c r="BB16" s="104">
        <v>0</v>
      </c>
      <c r="BC16" s="104">
        <v>0</v>
      </c>
      <c r="BD16" s="104">
        <v>0</v>
      </c>
      <c r="BE16" s="104">
        <v>0</v>
      </c>
      <c r="BF16" s="104">
        <v>0</v>
      </c>
      <c r="BG16" s="104">
        <v>0</v>
      </c>
      <c r="BH16" s="104">
        <v>0</v>
      </c>
      <c r="BI16" s="104">
        <v>0</v>
      </c>
      <c r="BJ16" s="104">
        <v>0</v>
      </c>
      <c r="BK16" s="104">
        <v>0</v>
      </c>
      <c r="BL16" s="104">
        <v>0</v>
      </c>
      <c r="BM16" s="104">
        <v>0</v>
      </c>
      <c r="BN16" s="104">
        <v>0</v>
      </c>
      <c r="BO16" s="104">
        <v>0</v>
      </c>
      <c r="BP16" s="104">
        <v>0</v>
      </c>
      <c r="BQ16" s="104">
        <v>0</v>
      </c>
      <c r="BR16" s="104">
        <v>0</v>
      </c>
      <c r="BS16" s="104">
        <v>0</v>
      </c>
      <c r="BT16" s="104">
        <v>1</v>
      </c>
      <c r="BU16" s="104">
        <v>0</v>
      </c>
      <c r="BV16" s="104">
        <v>0</v>
      </c>
      <c r="BW16" s="104">
        <v>0</v>
      </c>
      <c r="BX16" s="104">
        <v>0</v>
      </c>
      <c r="BY16" s="104">
        <v>0</v>
      </c>
      <c r="BZ16" s="104">
        <v>0</v>
      </c>
      <c r="CA16" s="104">
        <v>0</v>
      </c>
      <c r="CB16" s="104">
        <v>29086</v>
      </c>
      <c r="CC16" s="185">
        <v>0</v>
      </c>
    </row>
    <row r="17" spans="1:81" ht="8.25" customHeight="1">
      <c r="A17" s="191" t="s">
        <v>87</v>
      </c>
      <c r="B17" s="57" t="s">
        <v>88</v>
      </c>
      <c r="C17" s="104">
        <v>9229</v>
      </c>
      <c r="D17" s="104">
        <v>572</v>
      </c>
      <c r="E17" s="104">
        <v>3</v>
      </c>
      <c r="F17" s="104">
        <v>0</v>
      </c>
      <c r="G17" s="104">
        <v>0</v>
      </c>
      <c r="H17" s="104">
        <v>33</v>
      </c>
      <c r="I17" s="104">
        <v>146</v>
      </c>
      <c r="J17" s="104">
        <v>179</v>
      </c>
      <c r="K17" s="104">
        <v>8475</v>
      </c>
      <c r="L17" s="104">
        <v>480</v>
      </c>
      <c r="M17" s="104">
        <v>7988</v>
      </c>
      <c r="N17" s="104">
        <v>0</v>
      </c>
      <c r="O17" s="104">
        <v>0</v>
      </c>
      <c r="P17" s="104">
        <v>0</v>
      </c>
      <c r="Q17" s="104">
        <v>0</v>
      </c>
      <c r="R17" s="104">
        <v>0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0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0</v>
      </c>
      <c r="AZ17" s="104">
        <v>0</v>
      </c>
      <c r="BA17" s="104">
        <v>0</v>
      </c>
      <c r="BB17" s="104">
        <v>0</v>
      </c>
      <c r="BC17" s="104">
        <v>0</v>
      </c>
      <c r="BD17" s="104">
        <v>0</v>
      </c>
      <c r="BE17" s="104">
        <v>0</v>
      </c>
      <c r="BF17" s="104">
        <v>0</v>
      </c>
      <c r="BG17" s="104">
        <v>0</v>
      </c>
      <c r="BH17" s="104">
        <v>0</v>
      </c>
      <c r="BI17" s="104">
        <v>0</v>
      </c>
      <c r="BJ17" s="104">
        <v>0</v>
      </c>
      <c r="BK17" s="104">
        <v>0</v>
      </c>
      <c r="BL17" s="104">
        <v>0</v>
      </c>
      <c r="BM17" s="104">
        <v>0</v>
      </c>
      <c r="BN17" s="104">
        <v>0</v>
      </c>
      <c r="BO17" s="104">
        <v>0</v>
      </c>
      <c r="BP17" s="104">
        <v>0</v>
      </c>
      <c r="BQ17" s="104">
        <v>0</v>
      </c>
      <c r="BR17" s="104">
        <v>0</v>
      </c>
      <c r="BS17" s="104">
        <v>0</v>
      </c>
      <c r="BT17" s="104">
        <v>0</v>
      </c>
      <c r="BU17" s="104">
        <v>0</v>
      </c>
      <c r="BV17" s="104">
        <v>0</v>
      </c>
      <c r="BW17" s="104">
        <v>0</v>
      </c>
      <c r="BX17" s="104">
        <v>0</v>
      </c>
      <c r="BY17" s="104">
        <v>0</v>
      </c>
      <c r="BZ17" s="104">
        <v>0</v>
      </c>
      <c r="CA17" s="104">
        <v>0</v>
      </c>
      <c r="CB17" s="104">
        <v>8468</v>
      </c>
      <c r="CC17" s="185">
        <v>7</v>
      </c>
    </row>
    <row r="18" spans="1:81" ht="8.25" customHeight="1">
      <c r="A18" s="191" t="s">
        <v>89</v>
      </c>
      <c r="B18" s="57" t="s">
        <v>90</v>
      </c>
      <c r="C18" s="104">
        <v>36313</v>
      </c>
      <c r="D18" s="104">
        <v>3591</v>
      </c>
      <c r="E18" s="104">
        <v>222</v>
      </c>
      <c r="F18" s="104">
        <v>0</v>
      </c>
      <c r="G18" s="104">
        <v>0</v>
      </c>
      <c r="H18" s="104">
        <v>754</v>
      </c>
      <c r="I18" s="104">
        <v>648</v>
      </c>
      <c r="J18" s="104">
        <v>1402</v>
      </c>
      <c r="K18" s="104">
        <v>31098</v>
      </c>
      <c r="L18" s="104">
        <v>607</v>
      </c>
      <c r="M18" s="104">
        <v>30326</v>
      </c>
      <c r="N18" s="104">
        <v>17</v>
      </c>
      <c r="O18" s="104">
        <v>0</v>
      </c>
      <c r="P18" s="104">
        <v>0</v>
      </c>
      <c r="Q18" s="104">
        <v>0</v>
      </c>
      <c r="R18" s="104">
        <v>0</v>
      </c>
      <c r="S18" s="104">
        <v>0</v>
      </c>
      <c r="T18" s="104">
        <v>0</v>
      </c>
      <c r="U18" s="104">
        <v>0</v>
      </c>
      <c r="V18" s="104">
        <v>0</v>
      </c>
      <c r="W18" s="104">
        <v>0</v>
      </c>
      <c r="X18" s="104">
        <v>0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>
        <v>0</v>
      </c>
      <c r="AI18" s="104">
        <v>0</v>
      </c>
      <c r="AJ18" s="104">
        <v>0</v>
      </c>
      <c r="AK18" s="104">
        <v>0</v>
      </c>
      <c r="AL18" s="104">
        <v>0</v>
      </c>
      <c r="AM18" s="104">
        <v>0</v>
      </c>
      <c r="AN18" s="104">
        <v>0</v>
      </c>
      <c r="AO18" s="104">
        <v>0</v>
      </c>
      <c r="AP18" s="104">
        <v>0</v>
      </c>
      <c r="AQ18" s="104">
        <v>0</v>
      </c>
      <c r="AR18" s="104">
        <v>0</v>
      </c>
      <c r="AS18" s="104">
        <v>0</v>
      </c>
      <c r="AT18" s="104">
        <v>0</v>
      </c>
      <c r="AU18" s="104">
        <v>0</v>
      </c>
      <c r="AV18" s="104">
        <v>0</v>
      </c>
      <c r="AW18" s="104">
        <v>0</v>
      </c>
      <c r="AX18" s="104">
        <v>0</v>
      </c>
      <c r="AY18" s="104">
        <v>0</v>
      </c>
      <c r="AZ18" s="104">
        <v>0</v>
      </c>
      <c r="BA18" s="104">
        <v>0</v>
      </c>
      <c r="BB18" s="104">
        <v>0</v>
      </c>
      <c r="BC18" s="104">
        <v>0</v>
      </c>
      <c r="BD18" s="104">
        <v>0</v>
      </c>
      <c r="BE18" s="104">
        <v>0</v>
      </c>
      <c r="BF18" s="104">
        <v>0</v>
      </c>
      <c r="BG18" s="104">
        <v>0</v>
      </c>
      <c r="BH18" s="104">
        <v>0</v>
      </c>
      <c r="BI18" s="104">
        <v>0</v>
      </c>
      <c r="BJ18" s="104">
        <v>0</v>
      </c>
      <c r="BK18" s="104">
        <v>0</v>
      </c>
      <c r="BL18" s="104">
        <v>0</v>
      </c>
      <c r="BM18" s="104">
        <v>0</v>
      </c>
      <c r="BN18" s="104">
        <v>0</v>
      </c>
      <c r="BO18" s="104">
        <v>0</v>
      </c>
      <c r="BP18" s="104">
        <v>0</v>
      </c>
      <c r="BQ18" s="104">
        <v>0</v>
      </c>
      <c r="BR18" s="104">
        <v>0</v>
      </c>
      <c r="BS18" s="104">
        <v>0</v>
      </c>
      <c r="BT18" s="104">
        <v>0</v>
      </c>
      <c r="BU18" s="104">
        <v>0</v>
      </c>
      <c r="BV18" s="104">
        <v>0</v>
      </c>
      <c r="BW18" s="104">
        <v>0</v>
      </c>
      <c r="BX18" s="104">
        <v>0</v>
      </c>
      <c r="BY18" s="104">
        <v>0</v>
      </c>
      <c r="BZ18" s="104">
        <v>0</v>
      </c>
      <c r="CA18" s="104">
        <v>0</v>
      </c>
      <c r="CB18" s="104">
        <v>30950</v>
      </c>
      <c r="CC18" s="185">
        <v>148</v>
      </c>
    </row>
    <row r="19" spans="1:81" ht="8.25" customHeight="1">
      <c r="A19" s="191" t="s">
        <v>91</v>
      </c>
      <c r="B19" s="57" t="s">
        <v>92</v>
      </c>
      <c r="C19" s="104">
        <v>32968</v>
      </c>
      <c r="D19" s="104">
        <v>3284</v>
      </c>
      <c r="E19" s="104">
        <v>636</v>
      </c>
      <c r="F19" s="104">
        <v>48</v>
      </c>
      <c r="G19" s="104">
        <v>0</v>
      </c>
      <c r="H19" s="104">
        <v>1711</v>
      </c>
      <c r="I19" s="104">
        <v>476</v>
      </c>
      <c r="J19" s="104">
        <v>2235</v>
      </c>
      <c r="K19" s="104">
        <v>26813</v>
      </c>
      <c r="L19" s="104">
        <v>1002</v>
      </c>
      <c r="M19" s="104">
        <v>1584</v>
      </c>
      <c r="N19" s="104">
        <v>22506</v>
      </c>
      <c r="O19" s="104">
        <v>0</v>
      </c>
      <c r="P19" s="104">
        <v>0</v>
      </c>
      <c r="Q19" s="104">
        <v>0</v>
      </c>
      <c r="R19" s="104">
        <v>0</v>
      </c>
      <c r="S19" s="104">
        <v>0</v>
      </c>
      <c r="T19" s="104">
        <v>0</v>
      </c>
      <c r="U19" s="104">
        <v>0</v>
      </c>
      <c r="V19" s="104">
        <v>0</v>
      </c>
      <c r="W19" s="104">
        <v>0</v>
      </c>
      <c r="X19" s="104">
        <v>0</v>
      </c>
      <c r="Y19" s="104">
        <v>0</v>
      </c>
      <c r="Z19" s="104">
        <v>0</v>
      </c>
      <c r="AA19" s="104">
        <v>0</v>
      </c>
      <c r="AB19" s="104">
        <v>0</v>
      </c>
      <c r="AC19" s="104">
        <v>0</v>
      </c>
      <c r="AD19" s="104">
        <v>0</v>
      </c>
      <c r="AE19" s="104">
        <v>0</v>
      </c>
      <c r="AF19" s="104">
        <v>0</v>
      </c>
      <c r="AG19" s="104">
        <v>0</v>
      </c>
      <c r="AH19" s="104">
        <v>0</v>
      </c>
      <c r="AI19" s="104">
        <v>0</v>
      </c>
      <c r="AJ19" s="104">
        <v>0</v>
      </c>
      <c r="AK19" s="104">
        <v>0</v>
      </c>
      <c r="AL19" s="104">
        <v>0</v>
      </c>
      <c r="AM19" s="104">
        <v>0</v>
      </c>
      <c r="AN19" s="104">
        <v>0</v>
      </c>
      <c r="AO19" s="104">
        <v>0</v>
      </c>
      <c r="AP19" s="104">
        <v>0</v>
      </c>
      <c r="AQ19" s="104">
        <v>0</v>
      </c>
      <c r="AR19" s="104">
        <v>0</v>
      </c>
      <c r="AS19" s="104">
        <v>0</v>
      </c>
      <c r="AT19" s="104">
        <v>0</v>
      </c>
      <c r="AU19" s="104">
        <v>0</v>
      </c>
      <c r="AV19" s="104">
        <v>0</v>
      </c>
      <c r="AW19" s="104">
        <v>0</v>
      </c>
      <c r="AX19" s="104">
        <v>0</v>
      </c>
      <c r="AY19" s="104">
        <v>0</v>
      </c>
      <c r="AZ19" s="104">
        <v>0</v>
      </c>
      <c r="BA19" s="104">
        <v>0</v>
      </c>
      <c r="BB19" s="104">
        <v>285</v>
      </c>
      <c r="BC19" s="104">
        <v>0</v>
      </c>
      <c r="BD19" s="104">
        <v>0</v>
      </c>
      <c r="BE19" s="104">
        <v>0</v>
      </c>
      <c r="BF19" s="104">
        <v>0</v>
      </c>
      <c r="BG19" s="104">
        <v>0</v>
      </c>
      <c r="BH19" s="104">
        <v>0</v>
      </c>
      <c r="BI19" s="104">
        <v>0</v>
      </c>
      <c r="BJ19" s="104">
        <v>0</v>
      </c>
      <c r="BK19" s="104">
        <v>0</v>
      </c>
      <c r="BL19" s="104">
        <v>0</v>
      </c>
      <c r="BM19" s="104">
        <v>0</v>
      </c>
      <c r="BN19" s="104">
        <v>0</v>
      </c>
      <c r="BO19" s="104">
        <v>0</v>
      </c>
      <c r="BP19" s="104">
        <v>0</v>
      </c>
      <c r="BQ19" s="104">
        <v>0</v>
      </c>
      <c r="BR19" s="104">
        <v>0</v>
      </c>
      <c r="BS19" s="104">
        <v>0</v>
      </c>
      <c r="BT19" s="104">
        <v>0</v>
      </c>
      <c r="BU19" s="104">
        <v>0</v>
      </c>
      <c r="BV19" s="104">
        <v>0</v>
      </c>
      <c r="BW19" s="104">
        <v>0</v>
      </c>
      <c r="BX19" s="104">
        <v>0</v>
      </c>
      <c r="BY19" s="104">
        <v>0</v>
      </c>
      <c r="BZ19" s="104">
        <v>0</v>
      </c>
      <c r="CA19" s="104">
        <v>0</v>
      </c>
      <c r="CB19" s="104">
        <v>25377</v>
      </c>
      <c r="CC19" s="185">
        <v>1436</v>
      </c>
    </row>
    <row r="20" spans="1:81" ht="8.25" customHeight="1">
      <c r="A20" s="192" t="s">
        <v>93</v>
      </c>
      <c r="B20" s="58" t="s">
        <v>94</v>
      </c>
      <c r="C20" s="104">
        <v>22713</v>
      </c>
      <c r="D20" s="104">
        <v>4215</v>
      </c>
      <c r="E20" s="104">
        <v>88</v>
      </c>
      <c r="F20" s="104">
        <v>4</v>
      </c>
      <c r="G20" s="104">
        <v>0</v>
      </c>
      <c r="H20" s="104">
        <v>1269</v>
      </c>
      <c r="I20" s="104">
        <v>265</v>
      </c>
      <c r="J20" s="104">
        <v>1538</v>
      </c>
      <c r="K20" s="104">
        <v>16872</v>
      </c>
      <c r="L20" s="104">
        <v>466</v>
      </c>
      <c r="M20" s="104">
        <v>537</v>
      </c>
      <c r="N20" s="104">
        <v>13896</v>
      </c>
      <c r="O20" s="104">
        <v>0</v>
      </c>
      <c r="P20" s="104">
        <v>0</v>
      </c>
      <c r="Q20" s="104">
        <v>0</v>
      </c>
      <c r="R20" s="104">
        <v>0</v>
      </c>
      <c r="S20" s="104">
        <v>0</v>
      </c>
      <c r="T20" s="104">
        <v>0</v>
      </c>
      <c r="U20" s="104">
        <v>0</v>
      </c>
      <c r="V20" s="104">
        <v>0</v>
      </c>
      <c r="W20" s="104">
        <v>0</v>
      </c>
      <c r="X20" s="104">
        <v>0</v>
      </c>
      <c r="Y20" s="104">
        <v>0</v>
      </c>
      <c r="Z20" s="104">
        <v>0</v>
      </c>
      <c r="AA20" s="104">
        <v>0</v>
      </c>
      <c r="AB20" s="104">
        <v>0</v>
      </c>
      <c r="AC20" s="104">
        <v>0</v>
      </c>
      <c r="AD20" s="104">
        <v>0</v>
      </c>
      <c r="AE20" s="104">
        <v>0</v>
      </c>
      <c r="AF20" s="104">
        <v>0</v>
      </c>
      <c r="AG20" s="104">
        <v>0</v>
      </c>
      <c r="AH20" s="104">
        <v>0</v>
      </c>
      <c r="AI20" s="104">
        <v>0</v>
      </c>
      <c r="AJ20" s="104">
        <v>0</v>
      </c>
      <c r="AK20" s="104">
        <v>0</v>
      </c>
      <c r="AL20" s="104">
        <v>0</v>
      </c>
      <c r="AM20" s="104">
        <v>0</v>
      </c>
      <c r="AN20" s="104">
        <v>0</v>
      </c>
      <c r="AO20" s="104">
        <v>0</v>
      </c>
      <c r="AP20" s="104">
        <v>0</v>
      </c>
      <c r="AQ20" s="104">
        <v>0</v>
      </c>
      <c r="AR20" s="104">
        <v>0</v>
      </c>
      <c r="AS20" s="104">
        <v>0</v>
      </c>
      <c r="AT20" s="104">
        <v>0</v>
      </c>
      <c r="AU20" s="104">
        <v>0</v>
      </c>
      <c r="AV20" s="104">
        <v>0</v>
      </c>
      <c r="AW20" s="104">
        <v>0</v>
      </c>
      <c r="AX20" s="104">
        <v>0</v>
      </c>
      <c r="AY20" s="104">
        <v>0</v>
      </c>
      <c r="AZ20" s="104">
        <v>0</v>
      </c>
      <c r="BA20" s="104">
        <v>0</v>
      </c>
      <c r="BB20" s="104">
        <v>0</v>
      </c>
      <c r="BC20" s="104">
        <v>0</v>
      </c>
      <c r="BD20" s="104">
        <v>0</v>
      </c>
      <c r="BE20" s="104">
        <v>0</v>
      </c>
      <c r="BF20" s="104">
        <v>0</v>
      </c>
      <c r="BG20" s="104">
        <v>0</v>
      </c>
      <c r="BH20" s="104">
        <v>0</v>
      </c>
      <c r="BI20" s="104">
        <v>0</v>
      </c>
      <c r="BJ20" s="104">
        <v>0</v>
      </c>
      <c r="BK20" s="104">
        <v>0</v>
      </c>
      <c r="BL20" s="104">
        <v>0</v>
      </c>
      <c r="BM20" s="104">
        <v>0</v>
      </c>
      <c r="BN20" s="104">
        <v>0</v>
      </c>
      <c r="BO20" s="104">
        <v>0</v>
      </c>
      <c r="BP20" s="104">
        <v>0</v>
      </c>
      <c r="BQ20" s="104">
        <v>0</v>
      </c>
      <c r="BR20" s="104">
        <v>0</v>
      </c>
      <c r="BS20" s="104">
        <v>0</v>
      </c>
      <c r="BT20" s="104">
        <v>0</v>
      </c>
      <c r="BU20" s="104">
        <v>0</v>
      </c>
      <c r="BV20" s="104">
        <v>0</v>
      </c>
      <c r="BW20" s="104">
        <v>0</v>
      </c>
      <c r="BX20" s="104">
        <v>0</v>
      </c>
      <c r="BY20" s="104">
        <v>0</v>
      </c>
      <c r="BZ20" s="104">
        <v>0</v>
      </c>
      <c r="CA20" s="104">
        <v>0</v>
      </c>
      <c r="CB20" s="104">
        <v>14899</v>
      </c>
      <c r="CC20" s="185">
        <v>1973</v>
      </c>
    </row>
    <row r="21" spans="1:81" ht="8.25" customHeight="1">
      <c r="A21" s="191" t="s">
        <v>95</v>
      </c>
      <c r="B21" s="57" t="s">
        <v>96</v>
      </c>
      <c r="C21" s="104">
        <v>15397</v>
      </c>
      <c r="D21" s="104">
        <v>0</v>
      </c>
      <c r="E21" s="104">
        <v>1042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14355</v>
      </c>
      <c r="L21" s="104">
        <v>0</v>
      </c>
      <c r="M21" s="104">
        <v>0</v>
      </c>
      <c r="N21" s="104">
        <v>0</v>
      </c>
      <c r="O21" s="104">
        <v>1127</v>
      </c>
      <c r="P21" s="104">
        <v>0</v>
      </c>
      <c r="Q21" s="104">
        <v>0</v>
      </c>
      <c r="R21" s="104">
        <v>0</v>
      </c>
      <c r="S21" s="104">
        <v>0</v>
      </c>
      <c r="T21" s="104">
        <v>0</v>
      </c>
      <c r="U21" s="104">
        <v>0</v>
      </c>
      <c r="V21" s="104">
        <v>0</v>
      </c>
      <c r="W21" s="104">
        <v>0</v>
      </c>
      <c r="X21" s="104">
        <v>0</v>
      </c>
      <c r="Y21" s="104">
        <v>0</v>
      </c>
      <c r="Z21" s="104">
        <v>0</v>
      </c>
      <c r="AA21" s="104">
        <v>0</v>
      </c>
      <c r="AB21" s="104">
        <v>0</v>
      </c>
      <c r="AC21" s="104">
        <v>0</v>
      </c>
      <c r="AD21" s="104">
        <v>0</v>
      </c>
      <c r="AE21" s="104">
        <v>0</v>
      </c>
      <c r="AF21" s="104">
        <v>0</v>
      </c>
      <c r="AG21" s="104">
        <v>0</v>
      </c>
      <c r="AH21" s="104">
        <v>0</v>
      </c>
      <c r="AI21" s="104">
        <v>0</v>
      </c>
      <c r="AJ21" s="104">
        <v>0</v>
      </c>
      <c r="AK21" s="104">
        <v>0</v>
      </c>
      <c r="AL21" s="104">
        <v>0</v>
      </c>
      <c r="AM21" s="104">
        <v>0</v>
      </c>
      <c r="AN21" s="104">
        <v>0</v>
      </c>
      <c r="AO21" s="104">
        <v>0</v>
      </c>
      <c r="AP21" s="104">
        <v>0</v>
      </c>
      <c r="AQ21" s="104">
        <v>0</v>
      </c>
      <c r="AR21" s="104">
        <v>0</v>
      </c>
      <c r="AS21" s="104">
        <v>0</v>
      </c>
      <c r="AT21" s="104">
        <v>0</v>
      </c>
      <c r="AU21" s="104">
        <v>0</v>
      </c>
      <c r="AV21" s="104">
        <v>0</v>
      </c>
      <c r="AW21" s="104">
        <v>0</v>
      </c>
      <c r="AX21" s="104">
        <v>0</v>
      </c>
      <c r="AY21" s="104">
        <v>0</v>
      </c>
      <c r="AZ21" s="104">
        <v>0</v>
      </c>
      <c r="BA21" s="104">
        <v>0</v>
      </c>
      <c r="BB21" s="104">
        <v>0</v>
      </c>
      <c r="BC21" s="104">
        <v>0</v>
      </c>
      <c r="BD21" s="104">
        <v>0</v>
      </c>
      <c r="BE21" s="104">
        <v>0</v>
      </c>
      <c r="BF21" s="104">
        <v>0</v>
      </c>
      <c r="BG21" s="104">
        <v>0</v>
      </c>
      <c r="BH21" s="104">
        <v>0</v>
      </c>
      <c r="BI21" s="104">
        <v>0</v>
      </c>
      <c r="BJ21" s="104">
        <v>0</v>
      </c>
      <c r="BK21" s="104">
        <v>0</v>
      </c>
      <c r="BL21" s="104">
        <v>0</v>
      </c>
      <c r="BM21" s="104">
        <v>0</v>
      </c>
      <c r="BN21" s="104">
        <v>0</v>
      </c>
      <c r="BO21" s="104">
        <v>0</v>
      </c>
      <c r="BP21" s="104">
        <v>0</v>
      </c>
      <c r="BQ21" s="104">
        <v>0</v>
      </c>
      <c r="BR21" s="104">
        <v>0</v>
      </c>
      <c r="BS21" s="104">
        <v>0</v>
      </c>
      <c r="BT21" s="104">
        <v>0</v>
      </c>
      <c r="BU21" s="104">
        <v>0</v>
      </c>
      <c r="BV21" s="104">
        <v>0</v>
      </c>
      <c r="BW21" s="104">
        <v>0</v>
      </c>
      <c r="BX21" s="104">
        <v>0</v>
      </c>
      <c r="BY21" s="104">
        <v>0</v>
      </c>
      <c r="BZ21" s="104">
        <v>0</v>
      </c>
      <c r="CA21" s="104">
        <v>0</v>
      </c>
      <c r="CB21" s="104">
        <v>1127</v>
      </c>
      <c r="CC21" s="185">
        <v>13228</v>
      </c>
    </row>
    <row r="22" spans="1:81" ht="8.25" customHeight="1">
      <c r="A22" s="191" t="s">
        <v>97</v>
      </c>
      <c r="B22" s="57" t="s">
        <v>426</v>
      </c>
      <c r="C22" s="104">
        <v>29371</v>
      </c>
      <c r="D22" s="104">
        <v>4458</v>
      </c>
      <c r="E22" s="104">
        <v>1861</v>
      </c>
      <c r="F22" s="104">
        <v>24</v>
      </c>
      <c r="G22" s="104">
        <v>0</v>
      </c>
      <c r="H22" s="104">
        <v>1226</v>
      </c>
      <c r="I22" s="104">
        <v>558</v>
      </c>
      <c r="J22" s="104">
        <v>1808</v>
      </c>
      <c r="K22" s="104">
        <v>21244</v>
      </c>
      <c r="L22" s="104">
        <v>47</v>
      </c>
      <c r="M22" s="104">
        <v>211</v>
      </c>
      <c r="N22" s="104">
        <v>18</v>
      </c>
      <c r="O22" s="104">
        <v>16974</v>
      </c>
      <c r="P22" s="104">
        <v>53</v>
      </c>
      <c r="Q22" s="104">
        <v>0</v>
      </c>
      <c r="R22" s="104">
        <v>75</v>
      </c>
      <c r="S22" s="104">
        <v>0</v>
      </c>
      <c r="T22" s="104">
        <v>0</v>
      </c>
      <c r="U22" s="104">
        <v>104</v>
      </c>
      <c r="V22" s="104">
        <v>0</v>
      </c>
      <c r="W22" s="104">
        <v>0</v>
      </c>
      <c r="X22" s="104">
        <v>0</v>
      </c>
      <c r="Y22" s="104">
        <v>0</v>
      </c>
      <c r="Z22" s="104">
        <v>0</v>
      </c>
      <c r="AA22" s="104">
        <v>0</v>
      </c>
      <c r="AB22" s="104">
        <v>0</v>
      </c>
      <c r="AC22" s="104">
        <v>0</v>
      </c>
      <c r="AD22" s="104">
        <v>0</v>
      </c>
      <c r="AE22" s="104">
        <v>0</v>
      </c>
      <c r="AF22" s="104">
        <v>254</v>
      </c>
      <c r="AG22" s="104">
        <v>18</v>
      </c>
      <c r="AH22" s="104">
        <v>0</v>
      </c>
      <c r="AI22" s="104">
        <v>0</v>
      </c>
      <c r="AJ22" s="104">
        <v>0</v>
      </c>
      <c r="AK22" s="104">
        <v>817</v>
      </c>
      <c r="AL22" s="104">
        <v>0</v>
      </c>
      <c r="AM22" s="104">
        <v>0</v>
      </c>
      <c r="AN22" s="104">
        <v>7</v>
      </c>
      <c r="AO22" s="104">
        <v>0</v>
      </c>
      <c r="AP22" s="104">
        <v>0</v>
      </c>
      <c r="AQ22" s="104">
        <v>0</v>
      </c>
      <c r="AR22" s="104">
        <v>0</v>
      </c>
      <c r="AS22" s="104">
        <v>0</v>
      </c>
      <c r="AT22" s="104">
        <v>0</v>
      </c>
      <c r="AU22" s="104">
        <v>0</v>
      </c>
      <c r="AV22" s="104">
        <v>0</v>
      </c>
      <c r="AW22" s="104">
        <v>0</v>
      </c>
      <c r="AX22" s="104">
        <v>0</v>
      </c>
      <c r="AY22" s="104">
        <v>0</v>
      </c>
      <c r="AZ22" s="104">
        <v>0</v>
      </c>
      <c r="BA22" s="104">
        <v>128</v>
      </c>
      <c r="BB22" s="104">
        <v>0</v>
      </c>
      <c r="BC22" s="104">
        <v>0</v>
      </c>
      <c r="BD22" s="104">
        <v>0</v>
      </c>
      <c r="BE22" s="104">
        <v>0</v>
      </c>
      <c r="BF22" s="104">
        <v>0</v>
      </c>
      <c r="BG22" s="104">
        <v>0</v>
      </c>
      <c r="BH22" s="104">
        <v>0</v>
      </c>
      <c r="BI22" s="104">
        <v>0</v>
      </c>
      <c r="BJ22" s="104">
        <v>0</v>
      </c>
      <c r="BK22" s="104">
        <v>0</v>
      </c>
      <c r="BL22" s="104">
        <v>0</v>
      </c>
      <c r="BM22" s="104">
        <v>0</v>
      </c>
      <c r="BN22" s="104">
        <v>0</v>
      </c>
      <c r="BO22" s="104">
        <v>0</v>
      </c>
      <c r="BP22" s="104">
        <v>0</v>
      </c>
      <c r="BQ22" s="104">
        <v>0</v>
      </c>
      <c r="BR22" s="104">
        <v>0</v>
      </c>
      <c r="BS22" s="104">
        <v>0</v>
      </c>
      <c r="BT22" s="104">
        <v>20</v>
      </c>
      <c r="BU22" s="104">
        <v>0</v>
      </c>
      <c r="BV22" s="104">
        <v>0</v>
      </c>
      <c r="BW22" s="104">
        <v>0</v>
      </c>
      <c r="BX22" s="104">
        <v>0</v>
      </c>
      <c r="BY22" s="104">
        <v>0</v>
      </c>
      <c r="BZ22" s="104">
        <v>0</v>
      </c>
      <c r="CA22" s="104">
        <v>0</v>
      </c>
      <c r="CB22" s="104">
        <v>18726</v>
      </c>
      <c r="CC22" s="185">
        <v>2518</v>
      </c>
    </row>
    <row r="23" spans="1:81" ht="8.25" customHeight="1">
      <c r="A23" s="191" t="s">
        <v>98</v>
      </c>
      <c r="B23" s="57" t="s">
        <v>99</v>
      </c>
      <c r="C23" s="104">
        <v>244823</v>
      </c>
      <c r="D23" s="104">
        <v>0</v>
      </c>
      <c r="E23" s="104">
        <v>896</v>
      </c>
      <c r="F23" s="104">
        <v>0</v>
      </c>
      <c r="G23" s="104">
        <v>0</v>
      </c>
      <c r="H23" s="104">
        <v>0</v>
      </c>
      <c r="I23" s="104">
        <v>2472</v>
      </c>
      <c r="J23" s="104">
        <v>2472</v>
      </c>
      <c r="K23" s="104">
        <v>241455</v>
      </c>
      <c r="L23" s="104">
        <v>0</v>
      </c>
      <c r="M23" s="104">
        <v>0</v>
      </c>
      <c r="N23" s="104">
        <v>0</v>
      </c>
      <c r="O23" s="104">
        <v>0</v>
      </c>
      <c r="P23" s="104">
        <v>212592</v>
      </c>
      <c r="Q23" s="104">
        <v>0</v>
      </c>
      <c r="R23" s="104">
        <v>0</v>
      </c>
      <c r="S23" s="104">
        <v>0</v>
      </c>
      <c r="T23" s="104">
        <v>0</v>
      </c>
      <c r="U23" s="104">
        <v>0</v>
      </c>
      <c r="V23" s="104">
        <v>0</v>
      </c>
      <c r="W23" s="104">
        <v>0</v>
      </c>
      <c r="X23" s="104">
        <v>0</v>
      </c>
      <c r="Y23" s="104">
        <v>0</v>
      </c>
      <c r="Z23" s="104">
        <v>0</v>
      </c>
      <c r="AA23" s="104">
        <v>0</v>
      </c>
      <c r="AB23" s="104">
        <v>0</v>
      </c>
      <c r="AC23" s="104">
        <v>0</v>
      </c>
      <c r="AD23" s="104">
        <v>24</v>
      </c>
      <c r="AE23" s="104">
        <v>0</v>
      </c>
      <c r="AF23" s="104">
        <v>0</v>
      </c>
      <c r="AG23" s="104">
        <v>0</v>
      </c>
      <c r="AH23" s="104">
        <v>0</v>
      </c>
      <c r="AI23" s="104">
        <v>0</v>
      </c>
      <c r="AJ23" s="104">
        <v>0</v>
      </c>
      <c r="AK23" s="104">
        <v>0</v>
      </c>
      <c r="AL23" s="104">
        <v>0</v>
      </c>
      <c r="AM23" s="104">
        <v>0</v>
      </c>
      <c r="AN23" s="104">
        <v>0</v>
      </c>
      <c r="AO23" s="104">
        <v>0</v>
      </c>
      <c r="AP23" s="104">
        <v>0</v>
      </c>
      <c r="AQ23" s="104">
        <v>183</v>
      </c>
      <c r="AR23" s="104">
        <v>0</v>
      </c>
      <c r="AS23" s="104">
        <v>0</v>
      </c>
      <c r="AT23" s="104">
        <v>0</v>
      </c>
      <c r="AU23" s="104">
        <v>0</v>
      </c>
      <c r="AV23" s="104">
        <v>0</v>
      </c>
      <c r="AW23" s="104">
        <v>0</v>
      </c>
      <c r="AX23" s="104">
        <v>0</v>
      </c>
      <c r="AY23" s="104">
        <v>0</v>
      </c>
      <c r="AZ23" s="104">
        <v>0</v>
      </c>
      <c r="BA23" s="104">
        <v>192</v>
      </c>
      <c r="BB23" s="104">
        <v>0</v>
      </c>
      <c r="BC23" s="104">
        <v>0</v>
      </c>
      <c r="BD23" s="104">
        <v>0</v>
      </c>
      <c r="BE23" s="104">
        <v>0</v>
      </c>
      <c r="BF23" s="104">
        <v>0</v>
      </c>
      <c r="BG23" s="104">
        <v>0</v>
      </c>
      <c r="BH23" s="104">
        <v>0</v>
      </c>
      <c r="BI23" s="104">
        <v>0</v>
      </c>
      <c r="BJ23" s="104">
        <v>0</v>
      </c>
      <c r="BK23" s="104">
        <v>0</v>
      </c>
      <c r="BL23" s="104">
        <v>0</v>
      </c>
      <c r="BM23" s="104">
        <v>0</v>
      </c>
      <c r="BN23" s="104">
        <v>0</v>
      </c>
      <c r="BO23" s="104">
        <v>0</v>
      </c>
      <c r="BP23" s="104">
        <v>0</v>
      </c>
      <c r="BQ23" s="104">
        <v>0</v>
      </c>
      <c r="BR23" s="104">
        <v>0</v>
      </c>
      <c r="BS23" s="104">
        <v>0</v>
      </c>
      <c r="BT23" s="104">
        <v>0</v>
      </c>
      <c r="BU23" s="104">
        <v>0</v>
      </c>
      <c r="BV23" s="104">
        <v>0</v>
      </c>
      <c r="BW23" s="104">
        <v>0</v>
      </c>
      <c r="BX23" s="104">
        <v>0</v>
      </c>
      <c r="BY23" s="104">
        <v>0</v>
      </c>
      <c r="BZ23" s="104">
        <v>0</v>
      </c>
      <c r="CA23" s="104">
        <v>0</v>
      </c>
      <c r="CB23" s="104">
        <v>212991</v>
      </c>
      <c r="CC23" s="185">
        <v>28464</v>
      </c>
    </row>
    <row r="24" spans="1:81" ht="8.25" customHeight="1">
      <c r="A24" s="191" t="s">
        <v>100</v>
      </c>
      <c r="B24" s="57" t="s">
        <v>101</v>
      </c>
      <c r="C24" s="104">
        <v>103793</v>
      </c>
      <c r="D24" s="104">
        <v>8798</v>
      </c>
      <c r="E24" s="104">
        <v>2596</v>
      </c>
      <c r="F24" s="104">
        <v>0</v>
      </c>
      <c r="G24" s="104">
        <v>0</v>
      </c>
      <c r="H24" s="104">
        <v>0</v>
      </c>
      <c r="I24" s="104">
        <v>296</v>
      </c>
      <c r="J24" s="104">
        <v>296</v>
      </c>
      <c r="K24" s="104">
        <v>92103</v>
      </c>
      <c r="L24" s="104">
        <v>0</v>
      </c>
      <c r="M24" s="104">
        <v>0</v>
      </c>
      <c r="N24" s="104">
        <v>0</v>
      </c>
      <c r="O24" s="104">
        <v>0</v>
      </c>
      <c r="P24" s="104">
        <v>0</v>
      </c>
      <c r="Q24" s="104">
        <v>91741</v>
      </c>
      <c r="R24" s="104">
        <v>0</v>
      </c>
      <c r="S24" s="104">
        <v>0</v>
      </c>
      <c r="T24" s="104">
        <v>0</v>
      </c>
      <c r="U24" s="104">
        <v>0</v>
      </c>
      <c r="V24" s="104">
        <v>0</v>
      </c>
      <c r="W24" s="104">
        <v>0</v>
      </c>
      <c r="X24" s="104">
        <v>0</v>
      </c>
      <c r="Y24" s="104">
        <v>0</v>
      </c>
      <c r="Z24" s="104">
        <v>0</v>
      </c>
      <c r="AA24" s="104">
        <v>0</v>
      </c>
      <c r="AB24" s="104">
        <v>0</v>
      </c>
      <c r="AC24" s="104">
        <v>0</v>
      </c>
      <c r="AD24" s="104">
        <v>0</v>
      </c>
      <c r="AE24" s="104">
        <v>0</v>
      </c>
      <c r="AF24" s="104">
        <v>9</v>
      </c>
      <c r="AG24" s="104">
        <v>0</v>
      </c>
      <c r="AH24" s="104">
        <v>0</v>
      </c>
      <c r="AI24" s="104">
        <v>0</v>
      </c>
      <c r="AJ24" s="104">
        <v>0</v>
      </c>
      <c r="AK24" s="104">
        <v>7</v>
      </c>
      <c r="AL24" s="104">
        <v>346</v>
      </c>
      <c r="AM24" s="104">
        <v>0</v>
      </c>
      <c r="AN24" s="104">
        <v>0</v>
      </c>
      <c r="AO24" s="104">
        <v>0</v>
      </c>
      <c r="AP24" s="104">
        <v>0</v>
      </c>
      <c r="AQ24" s="104">
        <v>0</v>
      </c>
      <c r="AR24" s="104">
        <v>0</v>
      </c>
      <c r="AS24" s="104">
        <v>0</v>
      </c>
      <c r="AT24" s="104">
        <v>0</v>
      </c>
      <c r="AU24" s="104">
        <v>0</v>
      </c>
      <c r="AV24" s="104">
        <v>0</v>
      </c>
      <c r="AW24" s="104">
        <v>0</v>
      </c>
      <c r="AX24" s="104">
        <v>0</v>
      </c>
      <c r="AY24" s="104">
        <v>0</v>
      </c>
      <c r="AZ24" s="104">
        <v>0</v>
      </c>
      <c r="BA24" s="104">
        <v>0</v>
      </c>
      <c r="BB24" s="104">
        <v>0</v>
      </c>
      <c r="BC24" s="104">
        <v>0</v>
      </c>
      <c r="BD24" s="104">
        <v>0</v>
      </c>
      <c r="BE24" s="104">
        <v>0</v>
      </c>
      <c r="BF24" s="104">
        <v>0</v>
      </c>
      <c r="BG24" s="104">
        <v>0</v>
      </c>
      <c r="BH24" s="104">
        <v>0</v>
      </c>
      <c r="BI24" s="104">
        <v>0</v>
      </c>
      <c r="BJ24" s="104">
        <v>0</v>
      </c>
      <c r="BK24" s="104">
        <v>0</v>
      </c>
      <c r="BL24" s="104">
        <v>0</v>
      </c>
      <c r="BM24" s="104">
        <v>0</v>
      </c>
      <c r="BN24" s="104">
        <v>0</v>
      </c>
      <c r="BO24" s="104">
        <v>0</v>
      </c>
      <c r="BP24" s="104">
        <v>0</v>
      </c>
      <c r="BQ24" s="104">
        <v>0</v>
      </c>
      <c r="BR24" s="104">
        <v>0</v>
      </c>
      <c r="BS24" s="104">
        <v>0</v>
      </c>
      <c r="BT24" s="104">
        <v>0</v>
      </c>
      <c r="BU24" s="104">
        <v>0</v>
      </c>
      <c r="BV24" s="104">
        <v>0</v>
      </c>
      <c r="BW24" s="104">
        <v>0</v>
      </c>
      <c r="BX24" s="104">
        <v>0</v>
      </c>
      <c r="BY24" s="104">
        <v>0</v>
      </c>
      <c r="BZ24" s="104">
        <v>0</v>
      </c>
      <c r="CA24" s="104">
        <v>0</v>
      </c>
      <c r="CB24" s="104">
        <v>92103</v>
      </c>
      <c r="CC24" s="185">
        <v>0</v>
      </c>
    </row>
    <row r="25" spans="1:81" ht="8.25" customHeight="1">
      <c r="A25" s="192" t="s">
        <v>102</v>
      </c>
      <c r="B25" s="58" t="s">
        <v>427</v>
      </c>
      <c r="C25" s="104">
        <v>25767</v>
      </c>
      <c r="D25" s="104">
        <v>2328</v>
      </c>
      <c r="E25" s="104">
        <v>1156</v>
      </c>
      <c r="F25" s="104">
        <v>4</v>
      </c>
      <c r="G25" s="104">
        <v>0</v>
      </c>
      <c r="H25" s="104">
        <v>0</v>
      </c>
      <c r="I25" s="104">
        <v>501</v>
      </c>
      <c r="J25" s="104">
        <v>505</v>
      </c>
      <c r="K25" s="104">
        <v>21778</v>
      </c>
      <c r="L25" s="104">
        <v>0</v>
      </c>
      <c r="M25" s="104">
        <v>0</v>
      </c>
      <c r="N25" s="104">
        <v>0</v>
      </c>
      <c r="O25" s="104">
        <v>7</v>
      </c>
      <c r="P25" s="104">
        <v>0</v>
      </c>
      <c r="Q25" s="104">
        <v>400</v>
      </c>
      <c r="R25" s="104">
        <v>17095</v>
      </c>
      <c r="S25" s="104">
        <v>0</v>
      </c>
      <c r="T25" s="104">
        <v>0</v>
      </c>
      <c r="U25" s="104">
        <v>0</v>
      </c>
      <c r="V25" s="104">
        <v>0</v>
      </c>
      <c r="W25" s="104">
        <v>0</v>
      </c>
      <c r="X25" s="104">
        <v>0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18</v>
      </c>
      <c r="AG25" s="104">
        <v>0</v>
      </c>
      <c r="AH25" s="104">
        <v>0</v>
      </c>
      <c r="AI25" s="104">
        <v>0</v>
      </c>
      <c r="AJ25" s="104">
        <v>0</v>
      </c>
      <c r="AK25" s="104">
        <v>10</v>
      </c>
      <c r="AL25" s="104">
        <v>0</v>
      </c>
      <c r="AM25" s="104">
        <v>58</v>
      </c>
      <c r="AN25" s="104">
        <v>0</v>
      </c>
      <c r="AO25" s="104">
        <v>0</v>
      </c>
      <c r="AP25" s="104">
        <v>0</v>
      </c>
      <c r="AQ25" s="104">
        <v>0</v>
      </c>
      <c r="AR25" s="104">
        <v>0</v>
      </c>
      <c r="AS25" s="104">
        <v>0</v>
      </c>
      <c r="AT25" s="104">
        <v>0</v>
      </c>
      <c r="AU25" s="104">
        <v>0</v>
      </c>
      <c r="AV25" s="104">
        <v>0</v>
      </c>
      <c r="AW25" s="104">
        <v>0</v>
      </c>
      <c r="AX25" s="104">
        <v>0</v>
      </c>
      <c r="AY25" s="104">
        <v>0</v>
      </c>
      <c r="AZ25" s="104">
        <v>0</v>
      </c>
      <c r="BA25" s="104">
        <v>0</v>
      </c>
      <c r="BB25" s="104">
        <v>0</v>
      </c>
      <c r="BC25" s="104">
        <v>0</v>
      </c>
      <c r="BD25" s="104">
        <v>0</v>
      </c>
      <c r="BE25" s="104">
        <v>0</v>
      </c>
      <c r="BF25" s="104">
        <v>0</v>
      </c>
      <c r="BG25" s="104">
        <v>0</v>
      </c>
      <c r="BH25" s="104">
        <v>0</v>
      </c>
      <c r="BI25" s="104">
        <v>0</v>
      </c>
      <c r="BJ25" s="104">
        <v>0</v>
      </c>
      <c r="BK25" s="104">
        <v>0</v>
      </c>
      <c r="BL25" s="104">
        <v>0</v>
      </c>
      <c r="BM25" s="104">
        <v>0</v>
      </c>
      <c r="BN25" s="104">
        <v>0</v>
      </c>
      <c r="BO25" s="104">
        <v>0</v>
      </c>
      <c r="BP25" s="104">
        <v>0</v>
      </c>
      <c r="BQ25" s="104">
        <v>0</v>
      </c>
      <c r="BR25" s="104">
        <v>0</v>
      </c>
      <c r="BS25" s="104">
        <v>0</v>
      </c>
      <c r="BT25" s="104">
        <v>0</v>
      </c>
      <c r="BU25" s="104">
        <v>0</v>
      </c>
      <c r="BV25" s="104">
        <v>0</v>
      </c>
      <c r="BW25" s="104">
        <v>0</v>
      </c>
      <c r="BX25" s="104">
        <v>0</v>
      </c>
      <c r="BY25" s="104">
        <v>0</v>
      </c>
      <c r="BZ25" s="104">
        <v>0</v>
      </c>
      <c r="CA25" s="104">
        <v>0</v>
      </c>
      <c r="CB25" s="104">
        <v>17588</v>
      </c>
      <c r="CC25" s="185">
        <v>4190</v>
      </c>
    </row>
    <row r="26" spans="1:81" ht="8.25" customHeight="1">
      <c r="A26" s="191" t="s">
        <v>103</v>
      </c>
      <c r="B26" s="59" t="s">
        <v>428</v>
      </c>
      <c r="C26" s="104">
        <v>202886</v>
      </c>
      <c r="D26" s="104">
        <v>45148</v>
      </c>
      <c r="E26" s="104">
        <v>1722</v>
      </c>
      <c r="F26" s="104">
        <v>71</v>
      </c>
      <c r="G26" s="104">
        <v>0</v>
      </c>
      <c r="H26" s="104">
        <v>12094</v>
      </c>
      <c r="I26" s="104">
        <v>1301</v>
      </c>
      <c r="J26" s="104">
        <v>13466</v>
      </c>
      <c r="K26" s="104">
        <v>142550</v>
      </c>
      <c r="L26" s="104">
        <v>109</v>
      </c>
      <c r="M26" s="104">
        <v>395</v>
      </c>
      <c r="N26" s="104">
        <v>4</v>
      </c>
      <c r="O26" s="104">
        <v>0</v>
      </c>
      <c r="P26" s="104">
        <v>0</v>
      </c>
      <c r="Q26" s="104">
        <v>0</v>
      </c>
      <c r="R26" s="104">
        <v>0</v>
      </c>
      <c r="S26" s="104">
        <v>137443</v>
      </c>
      <c r="T26" s="104">
        <v>0</v>
      </c>
      <c r="U26" s="104">
        <v>976</v>
      </c>
      <c r="V26" s="104">
        <v>0</v>
      </c>
      <c r="W26" s="104">
        <v>0</v>
      </c>
      <c r="X26" s="104">
        <v>0</v>
      </c>
      <c r="Y26" s="104">
        <v>0</v>
      </c>
      <c r="Z26" s="104">
        <v>201</v>
      </c>
      <c r="AA26" s="104">
        <v>0</v>
      </c>
      <c r="AB26" s="104">
        <v>0</v>
      </c>
      <c r="AC26" s="104">
        <v>0</v>
      </c>
      <c r="AD26" s="104">
        <v>0</v>
      </c>
      <c r="AE26" s="104">
        <v>0</v>
      </c>
      <c r="AF26" s="104">
        <v>95</v>
      </c>
      <c r="AG26" s="104">
        <v>0</v>
      </c>
      <c r="AH26" s="104">
        <v>55</v>
      </c>
      <c r="AI26" s="104">
        <v>0</v>
      </c>
      <c r="AJ26" s="104">
        <v>0</v>
      </c>
      <c r="AK26" s="104">
        <v>0</v>
      </c>
      <c r="AL26" s="104">
        <v>0</v>
      </c>
      <c r="AM26" s="104">
        <v>0</v>
      </c>
      <c r="AN26" s="104">
        <v>0</v>
      </c>
      <c r="AO26" s="104">
        <v>0</v>
      </c>
      <c r="AP26" s="104">
        <v>0</v>
      </c>
      <c r="AQ26" s="104">
        <v>0</v>
      </c>
      <c r="AR26" s="104">
        <v>0</v>
      </c>
      <c r="AS26" s="104">
        <v>0</v>
      </c>
      <c r="AT26" s="104">
        <v>0</v>
      </c>
      <c r="AU26" s="104">
        <v>9</v>
      </c>
      <c r="AV26" s="104">
        <v>0</v>
      </c>
      <c r="AW26" s="104">
        <v>0</v>
      </c>
      <c r="AX26" s="104">
        <v>0</v>
      </c>
      <c r="AY26" s="104">
        <v>0</v>
      </c>
      <c r="AZ26" s="104">
        <v>0</v>
      </c>
      <c r="BA26" s="104">
        <v>1171</v>
      </c>
      <c r="BB26" s="104">
        <v>0</v>
      </c>
      <c r="BC26" s="104">
        <v>0</v>
      </c>
      <c r="BD26" s="104">
        <v>0</v>
      </c>
      <c r="BE26" s="104">
        <v>0</v>
      </c>
      <c r="BF26" s="104">
        <v>0</v>
      </c>
      <c r="BG26" s="104">
        <v>0</v>
      </c>
      <c r="BH26" s="104">
        <v>0</v>
      </c>
      <c r="BI26" s="104">
        <v>0</v>
      </c>
      <c r="BJ26" s="104">
        <v>0</v>
      </c>
      <c r="BK26" s="104">
        <v>0</v>
      </c>
      <c r="BL26" s="104">
        <v>0</v>
      </c>
      <c r="BM26" s="104">
        <v>0</v>
      </c>
      <c r="BN26" s="104">
        <v>0</v>
      </c>
      <c r="BO26" s="104">
        <v>0</v>
      </c>
      <c r="BP26" s="104">
        <v>0</v>
      </c>
      <c r="BQ26" s="104">
        <v>0</v>
      </c>
      <c r="BR26" s="104">
        <v>0</v>
      </c>
      <c r="BS26" s="104">
        <v>0</v>
      </c>
      <c r="BT26" s="104">
        <v>0</v>
      </c>
      <c r="BU26" s="104">
        <v>0</v>
      </c>
      <c r="BV26" s="104">
        <v>0</v>
      </c>
      <c r="BW26" s="104">
        <v>0</v>
      </c>
      <c r="BX26" s="104">
        <v>0</v>
      </c>
      <c r="BY26" s="104">
        <v>0</v>
      </c>
      <c r="BZ26" s="104">
        <v>0</v>
      </c>
      <c r="CA26" s="104">
        <v>0</v>
      </c>
      <c r="CB26" s="104">
        <v>140458</v>
      </c>
      <c r="CC26" s="185">
        <v>2092</v>
      </c>
    </row>
    <row r="27" spans="1:81" ht="8.25" customHeight="1">
      <c r="A27" s="191" t="s">
        <v>104</v>
      </c>
      <c r="B27" s="57" t="s">
        <v>105</v>
      </c>
      <c r="C27" s="104">
        <v>18957</v>
      </c>
      <c r="D27" s="104">
        <v>2380</v>
      </c>
      <c r="E27" s="104">
        <v>144</v>
      </c>
      <c r="F27" s="104">
        <v>0</v>
      </c>
      <c r="G27" s="104">
        <v>0</v>
      </c>
      <c r="H27" s="104">
        <v>849</v>
      </c>
      <c r="I27" s="104">
        <v>60</v>
      </c>
      <c r="J27" s="104">
        <v>909</v>
      </c>
      <c r="K27" s="104">
        <v>15524</v>
      </c>
      <c r="L27" s="104">
        <v>27</v>
      </c>
      <c r="M27" s="104">
        <v>46</v>
      </c>
      <c r="N27" s="104">
        <v>1</v>
      </c>
      <c r="O27" s="104">
        <v>0</v>
      </c>
      <c r="P27" s="104">
        <v>0</v>
      </c>
      <c r="Q27" s="104">
        <v>0</v>
      </c>
      <c r="R27" s="104">
        <v>0</v>
      </c>
      <c r="S27" s="104">
        <v>15167</v>
      </c>
      <c r="T27" s="104">
        <v>0</v>
      </c>
      <c r="U27" s="104">
        <v>283</v>
      </c>
      <c r="V27" s="104">
        <v>0</v>
      </c>
      <c r="W27" s="104">
        <v>0</v>
      </c>
      <c r="X27" s="104">
        <v>0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>
        <v>0</v>
      </c>
      <c r="AI27" s="104">
        <v>0</v>
      </c>
      <c r="AJ27" s="104">
        <v>0</v>
      </c>
      <c r="AK27" s="104">
        <v>0</v>
      </c>
      <c r="AL27" s="104">
        <v>0</v>
      </c>
      <c r="AM27" s="104">
        <v>0</v>
      </c>
      <c r="AN27" s="104">
        <v>0</v>
      </c>
      <c r="AO27" s="104">
        <v>0</v>
      </c>
      <c r="AP27" s="104">
        <v>0</v>
      </c>
      <c r="AQ27" s="104">
        <v>0</v>
      </c>
      <c r="AR27" s="104">
        <v>0</v>
      </c>
      <c r="AS27" s="104">
        <v>0</v>
      </c>
      <c r="AT27" s="104">
        <v>0</v>
      </c>
      <c r="AU27" s="104">
        <v>0</v>
      </c>
      <c r="AV27" s="104">
        <v>0</v>
      </c>
      <c r="AW27" s="104">
        <v>0</v>
      </c>
      <c r="AX27" s="104">
        <v>0</v>
      </c>
      <c r="AY27" s="104">
        <v>0</v>
      </c>
      <c r="AZ27" s="104">
        <v>0</v>
      </c>
      <c r="BA27" s="104">
        <v>0</v>
      </c>
      <c r="BB27" s="104">
        <v>0</v>
      </c>
      <c r="BC27" s="104">
        <v>0</v>
      </c>
      <c r="BD27" s="104">
        <v>0</v>
      </c>
      <c r="BE27" s="104">
        <v>0</v>
      </c>
      <c r="BF27" s="104">
        <v>0</v>
      </c>
      <c r="BG27" s="104">
        <v>0</v>
      </c>
      <c r="BH27" s="104">
        <v>0</v>
      </c>
      <c r="BI27" s="104">
        <v>0</v>
      </c>
      <c r="BJ27" s="104">
        <v>0</v>
      </c>
      <c r="BK27" s="104">
        <v>0</v>
      </c>
      <c r="BL27" s="104">
        <v>0</v>
      </c>
      <c r="BM27" s="104">
        <v>0</v>
      </c>
      <c r="BN27" s="104">
        <v>0</v>
      </c>
      <c r="BO27" s="104">
        <v>0</v>
      </c>
      <c r="BP27" s="104">
        <v>0</v>
      </c>
      <c r="BQ27" s="104">
        <v>0</v>
      </c>
      <c r="BR27" s="104">
        <v>0</v>
      </c>
      <c r="BS27" s="104">
        <v>0</v>
      </c>
      <c r="BT27" s="104">
        <v>0</v>
      </c>
      <c r="BU27" s="104">
        <v>0</v>
      </c>
      <c r="BV27" s="104">
        <v>0</v>
      </c>
      <c r="BW27" s="104">
        <v>0</v>
      </c>
      <c r="BX27" s="104">
        <v>0</v>
      </c>
      <c r="BY27" s="104">
        <v>0</v>
      </c>
      <c r="BZ27" s="104">
        <v>0</v>
      </c>
      <c r="CA27" s="104">
        <v>0</v>
      </c>
      <c r="CB27" s="104">
        <v>15524</v>
      </c>
      <c r="CC27" s="185">
        <v>0</v>
      </c>
    </row>
    <row r="28" spans="1:81" ht="8.25" customHeight="1">
      <c r="A28" s="193" t="s">
        <v>106</v>
      </c>
      <c r="B28" s="57" t="s">
        <v>107</v>
      </c>
      <c r="C28" s="104">
        <v>76542</v>
      </c>
      <c r="D28" s="104">
        <v>11176</v>
      </c>
      <c r="E28" s="104">
        <v>980</v>
      </c>
      <c r="F28" s="104">
        <v>0</v>
      </c>
      <c r="G28" s="104">
        <v>0</v>
      </c>
      <c r="H28" s="104">
        <v>4186</v>
      </c>
      <c r="I28" s="104">
        <v>166</v>
      </c>
      <c r="J28" s="104">
        <v>4352</v>
      </c>
      <c r="K28" s="104">
        <v>60034</v>
      </c>
      <c r="L28" s="104">
        <v>0</v>
      </c>
      <c r="M28" s="104">
        <v>27</v>
      </c>
      <c r="N28" s="104">
        <v>0</v>
      </c>
      <c r="O28" s="104">
        <v>0</v>
      </c>
      <c r="P28" s="104">
        <v>0</v>
      </c>
      <c r="Q28" s="104">
        <v>0</v>
      </c>
      <c r="R28" s="104">
        <v>0</v>
      </c>
      <c r="S28" s="104">
        <v>55202</v>
      </c>
      <c r="T28" s="104">
        <v>0</v>
      </c>
      <c r="U28" s="104">
        <v>1623</v>
      </c>
      <c r="V28" s="104">
        <v>0</v>
      </c>
      <c r="W28" s="104">
        <v>0</v>
      </c>
      <c r="X28" s="104">
        <v>0</v>
      </c>
      <c r="Y28" s="104">
        <v>0</v>
      </c>
      <c r="Z28" s="104">
        <v>0</v>
      </c>
      <c r="AA28" s="104">
        <v>0</v>
      </c>
      <c r="AB28" s="104">
        <v>0</v>
      </c>
      <c r="AC28" s="104">
        <v>0</v>
      </c>
      <c r="AD28" s="104">
        <v>0</v>
      </c>
      <c r="AE28" s="104">
        <v>0</v>
      </c>
      <c r="AF28" s="104">
        <v>0</v>
      </c>
      <c r="AG28" s="104">
        <v>0</v>
      </c>
      <c r="AH28" s="104">
        <v>0</v>
      </c>
      <c r="AI28" s="104">
        <v>0</v>
      </c>
      <c r="AJ28" s="104">
        <v>0</v>
      </c>
      <c r="AK28" s="104">
        <v>0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104">
        <v>0</v>
      </c>
      <c r="AS28" s="104">
        <v>0</v>
      </c>
      <c r="AT28" s="104">
        <v>0</v>
      </c>
      <c r="AU28" s="104">
        <v>0</v>
      </c>
      <c r="AV28" s="104">
        <v>0</v>
      </c>
      <c r="AW28" s="104">
        <v>0</v>
      </c>
      <c r="AX28" s="104">
        <v>0</v>
      </c>
      <c r="AY28" s="104">
        <v>0</v>
      </c>
      <c r="AZ28" s="104">
        <v>0</v>
      </c>
      <c r="BA28" s="104">
        <v>3140</v>
      </c>
      <c r="BB28" s="104">
        <v>0</v>
      </c>
      <c r="BC28" s="104">
        <v>0</v>
      </c>
      <c r="BD28" s="104">
        <v>0</v>
      </c>
      <c r="BE28" s="104">
        <v>0</v>
      </c>
      <c r="BF28" s="104">
        <v>0</v>
      </c>
      <c r="BG28" s="104">
        <v>0</v>
      </c>
      <c r="BH28" s="104">
        <v>0</v>
      </c>
      <c r="BI28" s="104">
        <v>0</v>
      </c>
      <c r="BJ28" s="104">
        <v>0</v>
      </c>
      <c r="BK28" s="104">
        <v>0</v>
      </c>
      <c r="BL28" s="104">
        <v>0</v>
      </c>
      <c r="BM28" s="104">
        <v>0</v>
      </c>
      <c r="BN28" s="104">
        <v>0</v>
      </c>
      <c r="BO28" s="104">
        <v>0</v>
      </c>
      <c r="BP28" s="104">
        <v>0</v>
      </c>
      <c r="BQ28" s="104">
        <v>0</v>
      </c>
      <c r="BR28" s="104">
        <v>0</v>
      </c>
      <c r="BS28" s="104">
        <v>0</v>
      </c>
      <c r="BT28" s="104">
        <v>0</v>
      </c>
      <c r="BU28" s="104">
        <v>0</v>
      </c>
      <c r="BV28" s="104">
        <v>0</v>
      </c>
      <c r="BW28" s="104">
        <v>0</v>
      </c>
      <c r="BX28" s="104">
        <v>0</v>
      </c>
      <c r="BY28" s="104">
        <v>0</v>
      </c>
      <c r="BZ28" s="104">
        <v>0</v>
      </c>
      <c r="CA28" s="104">
        <v>0</v>
      </c>
      <c r="CB28" s="104">
        <v>59992</v>
      </c>
      <c r="CC28" s="185">
        <v>42</v>
      </c>
    </row>
    <row r="29" spans="1:81" ht="8.25" customHeight="1">
      <c r="A29" s="193" t="s">
        <v>108</v>
      </c>
      <c r="B29" s="57" t="s">
        <v>109</v>
      </c>
      <c r="C29" s="104">
        <v>11462</v>
      </c>
      <c r="D29" s="104">
        <v>2164</v>
      </c>
      <c r="E29" s="104">
        <v>118</v>
      </c>
      <c r="F29" s="104">
        <v>144</v>
      </c>
      <c r="G29" s="104">
        <v>40</v>
      </c>
      <c r="H29" s="104">
        <v>1039</v>
      </c>
      <c r="I29" s="104">
        <v>191</v>
      </c>
      <c r="J29" s="104">
        <v>1414</v>
      </c>
      <c r="K29" s="104">
        <v>7766</v>
      </c>
      <c r="L29" s="104">
        <v>0</v>
      </c>
      <c r="M29" s="104">
        <v>0</v>
      </c>
      <c r="N29" s="104">
        <v>9</v>
      </c>
      <c r="O29" s="104">
        <v>0</v>
      </c>
      <c r="P29" s="104">
        <v>0</v>
      </c>
      <c r="Q29" s="104">
        <v>0</v>
      </c>
      <c r="R29" s="104">
        <v>0</v>
      </c>
      <c r="S29" s="104">
        <v>4729</v>
      </c>
      <c r="T29" s="104">
        <v>0</v>
      </c>
      <c r="U29" s="104">
        <v>37</v>
      </c>
      <c r="V29" s="104">
        <v>0</v>
      </c>
      <c r="W29" s="104">
        <v>0</v>
      </c>
      <c r="X29" s="104">
        <v>0</v>
      </c>
      <c r="Y29" s="104">
        <v>0</v>
      </c>
      <c r="Z29" s="104">
        <v>0</v>
      </c>
      <c r="AA29" s="104">
        <v>0</v>
      </c>
      <c r="AB29" s="104">
        <v>0</v>
      </c>
      <c r="AC29" s="104">
        <v>0</v>
      </c>
      <c r="AD29" s="104">
        <v>0</v>
      </c>
      <c r="AE29" s="104">
        <v>0</v>
      </c>
      <c r="AF29" s="104">
        <v>0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104">
        <v>0</v>
      </c>
      <c r="AS29" s="104">
        <v>0</v>
      </c>
      <c r="AT29" s="104">
        <v>0</v>
      </c>
      <c r="AU29" s="104">
        <v>0</v>
      </c>
      <c r="AV29" s="104">
        <v>0</v>
      </c>
      <c r="AW29" s="104">
        <v>0</v>
      </c>
      <c r="AX29" s="104">
        <v>0</v>
      </c>
      <c r="AY29" s="104">
        <v>0</v>
      </c>
      <c r="AZ29" s="104">
        <v>0</v>
      </c>
      <c r="BA29" s="104">
        <v>0</v>
      </c>
      <c r="BB29" s="104">
        <v>0</v>
      </c>
      <c r="BC29" s="104">
        <v>0</v>
      </c>
      <c r="BD29" s="104">
        <v>0</v>
      </c>
      <c r="BE29" s="104">
        <v>0</v>
      </c>
      <c r="BF29" s="104">
        <v>0</v>
      </c>
      <c r="BG29" s="104">
        <v>0</v>
      </c>
      <c r="BH29" s="104">
        <v>0</v>
      </c>
      <c r="BI29" s="104">
        <v>0</v>
      </c>
      <c r="BJ29" s="104">
        <v>0</v>
      </c>
      <c r="BK29" s="104">
        <v>0</v>
      </c>
      <c r="BL29" s="104">
        <v>0</v>
      </c>
      <c r="BM29" s="104">
        <v>0</v>
      </c>
      <c r="BN29" s="104">
        <v>0</v>
      </c>
      <c r="BO29" s="104">
        <v>0</v>
      </c>
      <c r="BP29" s="104">
        <v>0</v>
      </c>
      <c r="BQ29" s="104">
        <v>0</v>
      </c>
      <c r="BR29" s="104">
        <v>0</v>
      </c>
      <c r="BS29" s="104">
        <v>0</v>
      </c>
      <c r="BT29" s="104">
        <v>0</v>
      </c>
      <c r="BU29" s="104">
        <v>0</v>
      </c>
      <c r="BV29" s="104">
        <v>0</v>
      </c>
      <c r="BW29" s="104">
        <v>0</v>
      </c>
      <c r="BX29" s="104">
        <v>0</v>
      </c>
      <c r="BY29" s="104">
        <v>0</v>
      </c>
      <c r="BZ29" s="104">
        <v>0</v>
      </c>
      <c r="CA29" s="104">
        <v>0</v>
      </c>
      <c r="CB29" s="104">
        <v>4775</v>
      </c>
      <c r="CC29" s="185">
        <v>2991</v>
      </c>
    </row>
    <row r="30" spans="1:81" ht="8.25" customHeight="1">
      <c r="A30" s="194" t="s">
        <v>110</v>
      </c>
      <c r="B30" s="58" t="s">
        <v>111</v>
      </c>
      <c r="C30" s="104">
        <v>31967</v>
      </c>
      <c r="D30" s="104">
        <v>5764</v>
      </c>
      <c r="E30" s="104">
        <v>664</v>
      </c>
      <c r="F30" s="104">
        <v>0</v>
      </c>
      <c r="G30" s="104">
        <v>0</v>
      </c>
      <c r="H30" s="104">
        <v>2427</v>
      </c>
      <c r="I30" s="104">
        <v>773</v>
      </c>
      <c r="J30" s="104">
        <v>3200</v>
      </c>
      <c r="K30" s="104">
        <v>22339</v>
      </c>
      <c r="L30" s="104">
        <v>0</v>
      </c>
      <c r="M30" s="104">
        <v>0</v>
      </c>
      <c r="N30" s="104">
        <v>0</v>
      </c>
      <c r="O30" s="104">
        <v>0</v>
      </c>
      <c r="P30" s="104">
        <v>0</v>
      </c>
      <c r="Q30" s="104">
        <v>0</v>
      </c>
      <c r="R30" s="104">
        <v>0</v>
      </c>
      <c r="S30" s="104">
        <v>18781</v>
      </c>
      <c r="T30" s="104">
        <v>0</v>
      </c>
      <c r="U30" s="104">
        <v>0</v>
      </c>
      <c r="V30" s="104">
        <v>0</v>
      </c>
      <c r="W30" s="104">
        <v>0</v>
      </c>
      <c r="X30" s="104">
        <v>0</v>
      </c>
      <c r="Y30" s="104">
        <v>0</v>
      </c>
      <c r="Z30" s="104">
        <v>0</v>
      </c>
      <c r="AA30" s="104">
        <v>0</v>
      </c>
      <c r="AB30" s="104">
        <v>0</v>
      </c>
      <c r="AC30" s="104">
        <v>0</v>
      </c>
      <c r="AD30" s="104">
        <v>0</v>
      </c>
      <c r="AE30" s="104">
        <v>0</v>
      </c>
      <c r="AF30" s="104">
        <v>10</v>
      </c>
      <c r="AG30" s="104">
        <v>0</v>
      </c>
      <c r="AH30" s="104">
        <v>0</v>
      </c>
      <c r="AI30" s="104">
        <v>0</v>
      </c>
      <c r="AJ30" s="104">
        <v>0</v>
      </c>
      <c r="AK30" s="104">
        <v>0</v>
      </c>
      <c r="AL30" s="104">
        <v>0</v>
      </c>
      <c r="AM30" s="104">
        <v>0</v>
      </c>
      <c r="AN30" s="104">
        <v>0</v>
      </c>
      <c r="AO30" s="104">
        <v>0</v>
      </c>
      <c r="AP30" s="104">
        <v>0</v>
      </c>
      <c r="AQ30" s="104">
        <v>0</v>
      </c>
      <c r="AR30" s="104">
        <v>0</v>
      </c>
      <c r="AS30" s="104">
        <v>0</v>
      </c>
      <c r="AT30" s="104">
        <v>0</v>
      </c>
      <c r="AU30" s="104">
        <v>0</v>
      </c>
      <c r="AV30" s="104">
        <v>0</v>
      </c>
      <c r="AW30" s="104">
        <v>0</v>
      </c>
      <c r="AX30" s="104">
        <v>0</v>
      </c>
      <c r="AY30" s="104">
        <v>0</v>
      </c>
      <c r="AZ30" s="104">
        <v>0</v>
      </c>
      <c r="BA30" s="104">
        <v>3548</v>
      </c>
      <c r="BB30" s="104">
        <v>0</v>
      </c>
      <c r="BC30" s="104">
        <v>0</v>
      </c>
      <c r="BD30" s="104">
        <v>0</v>
      </c>
      <c r="BE30" s="104">
        <v>0</v>
      </c>
      <c r="BF30" s="104">
        <v>0</v>
      </c>
      <c r="BG30" s="104">
        <v>0</v>
      </c>
      <c r="BH30" s="104">
        <v>0</v>
      </c>
      <c r="BI30" s="104">
        <v>0</v>
      </c>
      <c r="BJ30" s="104">
        <v>0</v>
      </c>
      <c r="BK30" s="104">
        <v>0</v>
      </c>
      <c r="BL30" s="104">
        <v>0</v>
      </c>
      <c r="BM30" s="104">
        <v>0</v>
      </c>
      <c r="BN30" s="104">
        <v>0</v>
      </c>
      <c r="BO30" s="104">
        <v>0</v>
      </c>
      <c r="BP30" s="104">
        <v>0</v>
      </c>
      <c r="BQ30" s="104">
        <v>0</v>
      </c>
      <c r="BR30" s="104">
        <v>0</v>
      </c>
      <c r="BS30" s="104">
        <v>0</v>
      </c>
      <c r="BT30" s="104">
        <v>0</v>
      </c>
      <c r="BU30" s="104">
        <v>0</v>
      </c>
      <c r="BV30" s="104">
        <v>0</v>
      </c>
      <c r="BW30" s="104">
        <v>0</v>
      </c>
      <c r="BX30" s="104">
        <v>0</v>
      </c>
      <c r="BY30" s="104">
        <v>0</v>
      </c>
      <c r="BZ30" s="104">
        <v>0</v>
      </c>
      <c r="CA30" s="104">
        <v>0</v>
      </c>
      <c r="CB30" s="104">
        <v>22339</v>
      </c>
      <c r="CC30" s="185">
        <v>0</v>
      </c>
    </row>
    <row r="31" spans="1:81" ht="8.25" customHeight="1">
      <c r="A31" s="193" t="s">
        <v>112</v>
      </c>
      <c r="B31" s="57" t="s">
        <v>113</v>
      </c>
      <c r="C31" s="104">
        <v>88946</v>
      </c>
      <c r="D31" s="104">
        <v>18403</v>
      </c>
      <c r="E31" s="104">
        <v>614</v>
      </c>
      <c r="F31" s="104">
        <v>76</v>
      </c>
      <c r="G31" s="104">
        <v>321</v>
      </c>
      <c r="H31" s="104">
        <v>9269</v>
      </c>
      <c r="I31" s="104">
        <v>1912</v>
      </c>
      <c r="J31" s="104">
        <v>11578</v>
      </c>
      <c r="K31" s="104">
        <v>58351</v>
      </c>
      <c r="L31" s="104">
        <v>137</v>
      </c>
      <c r="M31" s="104">
        <v>1352</v>
      </c>
      <c r="N31" s="104">
        <v>4</v>
      </c>
      <c r="O31" s="104">
        <v>0</v>
      </c>
      <c r="P31" s="104">
        <v>0</v>
      </c>
      <c r="Q31" s="104">
        <v>0</v>
      </c>
      <c r="R31" s="104">
        <v>0</v>
      </c>
      <c r="S31" s="104">
        <v>53753</v>
      </c>
      <c r="T31" s="104">
        <v>0</v>
      </c>
      <c r="U31" s="104">
        <v>1116</v>
      </c>
      <c r="V31" s="104">
        <v>0</v>
      </c>
      <c r="W31" s="104">
        <v>0</v>
      </c>
      <c r="X31" s="104">
        <v>0</v>
      </c>
      <c r="Y31" s="104">
        <v>0</v>
      </c>
      <c r="Z31" s="104">
        <v>0</v>
      </c>
      <c r="AA31" s="104">
        <v>0</v>
      </c>
      <c r="AB31" s="104">
        <v>0</v>
      </c>
      <c r="AC31" s="104">
        <v>0</v>
      </c>
      <c r="AD31" s="104">
        <v>0</v>
      </c>
      <c r="AE31" s="104">
        <v>0</v>
      </c>
      <c r="AF31" s="104">
        <v>0</v>
      </c>
      <c r="AG31" s="104">
        <v>0</v>
      </c>
      <c r="AH31" s="104">
        <v>0</v>
      </c>
      <c r="AI31" s="104">
        <v>0</v>
      </c>
      <c r="AJ31" s="104">
        <v>0</v>
      </c>
      <c r="AK31" s="104">
        <v>0</v>
      </c>
      <c r="AL31" s="104">
        <v>0</v>
      </c>
      <c r="AM31" s="104">
        <v>0</v>
      </c>
      <c r="AN31" s="104">
        <v>0</v>
      </c>
      <c r="AO31" s="104">
        <v>0</v>
      </c>
      <c r="AP31" s="104">
        <v>0</v>
      </c>
      <c r="AQ31" s="104">
        <v>0</v>
      </c>
      <c r="AR31" s="104">
        <v>0</v>
      </c>
      <c r="AS31" s="104">
        <v>0</v>
      </c>
      <c r="AT31" s="104">
        <v>0</v>
      </c>
      <c r="AU31" s="104">
        <v>0</v>
      </c>
      <c r="AV31" s="104">
        <v>0</v>
      </c>
      <c r="AW31" s="104">
        <v>0</v>
      </c>
      <c r="AX31" s="104">
        <v>0</v>
      </c>
      <c r="AY31" s="104">
        <v>0</v>
      </c>
      <c r="AZ31" s="104">
        <v>0</v>
      </c>
      <c r="BA31" s="104">
        <v>0</v>
      </c>
      <c r="BB31" s="104">
        <v>0</v>
      </c>
      <c r="BC31" s="104">
        <v>0</v>
      </c>
      <c r="BD31" s="104">
        <v>0</v>
      </c>
      <c r="BE31" s="104">
        <v>0</v>
      </c>
      <c r="BF31" s="104">
        <v>0</v>
      </c>
      <c r="BG31" s="104">
        <v>0</v>
      </c>
      <c r="BH31" s="104">
        <v>0</v>
      </c>
      <c r="BI31" s="104">
        <v>0</v>
      </c>
      <c r="BJ31" s="104">
        <v>0</v>
      </c>
      <c r="BK31" s="104">
        <v>0</v>
      </c>
      <c r="BL31" s="104">
        <v>0</v>
      </c>
      <c r="BM31" s="104">
        <v>0</v>
      </c>
      <c r="BN31" s="104">
        <v>0</v>
      </c>
      <c r="BO31" s="104">
        <v>0</v>
      </c>
      <c r="BP31" s="104">
        <v>0</v>
      </c>
      <c r="BQ31" s="104">
        <v>0</v>
      </c>
      <c r="BR31" s="104">
        <v>0</v>
      </c>
      <c r="BS31" s="104">
        <v>0</v>
      </c>
      <c r="BT31" s="104">
        <v>0</v>
      </c>
      <c r="BU31" s="104">
        <v>0</v>
      </c>
      <c r="BV31" s="104">
        <v>0</v>
      </c>
      <c r="BW31" s="104">
        <v>0</v>
      </c>
      <c r="BX31" s="104">
        <v>0</v>
      </c>
      <c r="BY31" s="104">
        <v>0</v>
      </c>
      <c r="BZ31" s="104">
        <v>0</v>
      </c>
      <c r="CA31" s="104">
        <v>0</v>
      </c>
      <c r="CB31" s="104">
        <v>56362</v>
      </c>
      <c r="CC31" s="185">
        <v>1989</v>
      </c>
    </row>
    <row r="32" spans="1:81" ht="8.25" customHeight="1">
      <c r="A32" s="193" t="s">
        <v>114</v>
      </c>
      <c r="B32" s="57" t="s">
        <v>115</v>
      </c>
      <c r="C32" s="104">
        <v>42939</v>
      </c>
      <c r="D32" s="104">
        <v>6781</v>
      </c>
      <c r="E32" s="104">
        <v>2107</v>
      </c>
      <c r="F32" s="104">
        <v>2</v>
      </c>
      <c r="G32" s="104">
        <v>71</v>
      </c>
      <c r="H32" s="104">
        <v>1197</v>
      </c>
      <c r="I32" s="104">
        <v>48</v>
      </c>
      <c r="J32" s="104">
        <v>1318</v>
      </c>
      <c r="K32" s="104">
        <v>32733</v>
      </c>
      <c r="L32" s="104">
        <v>147</v>
      </c>
      <c r="M32" s="104">
        <v>50</v>
      </c>
      <c r="N32" s="104">
        <v>3</v>
      </c>
      <c r="O32" s="104">
        <v>0</v>
      </c>
      <c r="P32" s="104">
        <v>0</v>
      </c>
      <c r="Q32" s="104">
        <v>0</v>
      </c>
      <c r="R32" s="104">
        <v>0</v>
      </c>
      <c r="S32" s="104">
        <v>0</v>
      </c>
      <c r="T32" s="104">
        <v>26606</v>
      </c>
      <c r="U32" s="104">
        <v>386</v>
      </c>
      <c r="V32" s="104">
        <v>8</v>
      </c>
      <c r="W32" s="104">
        <v>0</v>
      </c>
      <c r="X32" s="104">
        <v>0</v>
      </c>
      <c r="Y32" s="104">
        <v>0</v>
      </c>
      <c r="Z32" s="104">
        <v>0</v>
      </c>
      <c r="AA32" s="104">
        <v>0</v>
      </c>
      <c r="AB32" s="104">
        <v>0</v>
      </c>
      <c r="AC32" s="104">
        <v>0</v>
      </c>
      <c r="AD32" s="104">
        <v>0</v>
      </c>
      <c r="AE32" s="104">
        <v>5484</v>
      </c>
      <c r="AF32" s="104">
        <v>0</v>
      </c>
      <c r="AG32" s="104">
        <v>8</v>
      </c>
      <c r="AH32" s="104">
        <v>0</v>
      </c>
      <c r="AI32" s="104">
        <v>0</v>
      </c>
      <c r="AJ32" s="104">
        <v>0</v>
      </c>
      <c r="AK32" s="104">
        <v>0</v>
      </c>
      <c r="AL32" s="104">
        <v>0</v>
      </c>
      <c r="AM32" s="104">
        <v>0</v>
      </c>
      <c r="AN32" s="104">
        <v>0</v>
      </c>
      <c r="AO32" s="104">
        <v>0</v>
      </c>
      <c r="AP32" s="104">
        <v>0</v>
      </c>
      <c r="AQ32" s="104">
        <v>0</v>
      </c>
      <c r="AR32" s="104">
        <v>0</v>
      </c>
      <c r="AS32" s="104">
        <v>0</v>
      </c>
      <c r="AT32" s="104">
        <v>0</v>
      </c>
      <c r="AU32" s="104">
        <v>0</v>
      </c>
      <c r="AV32" s="104">
        <v>0</v>
      </c>
      <c r="AW32" s="104">
        <v>0</v>
      </c>
      <c r="AX32" s="104">
        <v>0</v>
      </c>
      <c r="AY32" s="104">
        <v>0</v>
      </c>
      <c r="AZ32" s="104">
        <v>0</v>
      </c>
      <c r="BA32" s="104">
        <v>0</v>
      </c>
      <c r="BB32" s="104">
        <v>0</v>
      </c>
      <c r="BC32" s="104">
        <v>0</v>
      </c>
      <c r="BD32" s="104">
        <v>0</v>
      </c>
      <c r="BE32" s="104">
        <v>0</v>
      </c>
      <c r="BF32" s="104">
        <v>0</v>
      </c>
      <c r="BG32" s="104">
        <v>0</v>
      </c>
      <c r="BH32" s="104">
        <v>0</v>
      </c>
      <c r="BI32" s="104">
        <v>0</v>
      </c>
      <c r="BJ32" s="104">
        <v>0</v>
      </c>
      <c r="BK32" s="104">
        <v>0</v>
      </c>
      <c r="BL32" s="104">
        <v>0</v>
      </c>
      <c r="BM32" s="104">
        <v>0</v>
      </c>
      <c r="BN32" s="104">
        <v>0</v>
      </c>
      <c r="BO32" s="104">
        <v>0</v>
      </c>
      <c r="BP32" s="104">
        <v>0</v>
      </c>
      <c r="BQ32" s="104">
        <v>0</v>
      </c>
      <c r="BR32" s="104">
        <v>0</v>
      </c>
      <c r="BS32" s="104">
        <v>0</v>
      </c>
      <c r="BT32" s="104">
        <v>0</v>
      </c>
      <c r="BU32" s="104">
        <v>0</v>
      </c>
      <c r="BV32" s="104">
        <v>0</v>
      </c>
      <c r="BW32" s="104">
        <v>0</v>
      </c>
      <c r="BX32" s="104">
        <v>0</v>
      </c>
      <c r="BY32" s="104">
        <v>0</v>
      </c>
      <c r="BZ32" s="104">
        <v>0</v>
      </c>
      <c r="CA32" s="104">
        <v>0</v>
      </c>
      <c r="CB32" s="104">
        <v>32692</v>
      </c>
      <c r="CC32" s="185">
        <v>41</v>
      </c>
    </row>
    <row r="33" spans="1:81" ht="8.25" customHeight="1">
      <c r="A33" s="193" t="s">
        <v>116</v>
      </c>
      <c r="B33" s="57" t="s">
        <v>117</v>
      </c>
      <c r="C33" s="104">
        <v>48781</v>
      </c>
      <c r="D33" s="104">
        <v>11049</v>
      </c>
      <c r="E33" s="104">
        <v>545</v>
      </c>
      <c r="F33" s="104">
        <v>194</v>
      </c>
      <c r="G33" s="104">
        <v>0</v>
      </c>
      <c r="H33" s="104">
        <v>4765</v>
      </c>
      <c r="I33" s="104">
        <v>772</v>
      </c>
      <c r="J33" s="104">
        <v>5731</v>
      </c>
      <c r="K33" s="104">
        <v>31456</v>
      </c>
      <c r="L33" s="104">
        <v>66</v>
      </c>
      <c r="M33" s="104">
        <v>31</v>
      </c>
      <c r="N33" s="104">
        <v>26</v>
      </c>
      <c r="O33" s="104">
        <v>0</v>
      </c>
      <c r="P33" s="104">
        <v>0</v>
      </c>
      <c r="Q33" s="104">
        <v>0</v>
      </c>
      <c r="R33" s="104">
        <v>0</v>
      </c>
      <c r="S33" s="104">
        <v>292</v>
      </c>
      <c r="T33" s="104">
        <v>0</v>
      </c>
      <c r="U33" s="104">
        <v>26916</v>
      </c>
      <c r="V33" s="104">
        <v>632</v>
      </c>
      <c r="W33" s="104">
        <v>0</v>
      </c>
      <c r="X33" s="104">
        <v>0</v>
      </c>
      <c r="Y33" s="104">
        <v>0</v>
      </c>
      <c r="Z33" s="104">
        <v>0</v>
      </c>
      <c r="AA33" s="104">
        <v>6</v>
      </c>
      <c r="AB33" s="104">
        <v>0</v>
      </c>
      <c r="AC33" s="104">
        <v>0</v>
      </c>
      <c r="AD33" s="104">
        <v>0</v>
      </c>
      <c r="AE33" s="104">
        <v>0</v>
      </c>
      <c r="AF33" s="104">
        <v>0</v>
      </c>
      <c r="AG33" s="104">
        <v>56</v>
      </c>
      <c r="AH33" s="104">
        <v>0</v>
      </c>
      <c r="AI33" s="104">
        <v>0</v>
      </c>
      <c r="AJ33" s="104">
        <v>0</v>
      </c>
      <c r="AK33" s="104">
        <v>0</v>
      </c>
      <c r="AL33" s="104">
        <v>0</v>
      </c>
      <c r="AM33" s="104">
        <v>0</v>
      </c>
      <c r="AN33" s="104">
        <v>0</v>
      </c>
      <c r="AO33" s="104">
        <v>0</v>
      </c>
      <c r="AP33" s="104">
        <v>0</v>
      </c>
      <c r="AQ33" s="104">
        <v>0</v>
      </c>
      <c r="AR33" s="104">
        <v>0</v>
      </c>
      <c r="AS33" s="104">
        <v>0</v>
      </c>
      <c r="AT33" s="104">
        <v>0</v>
      </c>
      <c r="AU33" s="104">
        <v>0</v>
      </c>
      <c r="AV33" s="104">
        <v>0</v>
      </c>
      <c r="AW33" s="104">
        <v>0</v>
      </c>
      <c r="AX33" s="104">
        <v>0</v>
      </c>
      <c r="AY33" s="104">
        <v>0</v>
      </c>
      <c r="AZ33" s="104">
        <v>0</v>
      </c>
      <c r="BA33" s="104">
        <v>176</v>
      </c>
      <c r="BB33" s="104">
        <v>0</v>
      </c>
      <c r="BC33" s="104">
        <v>0</v>
      </c>
      <c r="BD33" s="104">
        <v>0</v>
      </c>
      <c r="BE33" s="104">
        <v>0</v>
      </c>
      <c r="BF33" s="104">
        <v>0</v>
      </c>
      <c r="BG33" s="104">
        <v>0</v>
      </c>
      <c r="BH33" s="104">
        <v>0</v>
      </c>
      <c r="BI33" s="104">
        <v>0</v>
      </c>
      <c r="BJ33" s="104">
        <v>0</v>
      </c>
      <c r="BK33" s="104">
        <v>0</v>
      </c>
      <c r="BL33" s="104">
        <v>0</v>
      </c>
      <c r="BM33" s="104">
        <v>0</v>
      </c>
      <c r="BN33" s="104">
        <v>0</v>
      </c>
      <c r="BO33" s="104">
        <v>0</v>
      </c>
      <c r="BP33" s="104">
        <v>0</v>
      </c>
      <c r="BQ33" s="104">
        <v>0</v>
      </c>
      <c r="BR33" s="104">
        <v>0</v>
      </c>
      <c r="BS33" s="104">
        <v>0</v>
      </c>
      <c r="BT33" s="104">
        <v>0</v>
      </c>
      <c r="BU33" s="104">
        <v>0</v>
      </c>
      <c r="BV33" s="104">
        <v>0</v>
      </c>
      <c r="BW33" s="104">
        <v>0</v>
      </c>
      <c r="BX33" s="104">
        <v>0</v>
      </c>
      <c r="BY33" s="104">
        <v>0</v>
      </c>
      <c r="BZ33" s="104">
        <v>0</v>
      </c>
      <c r="CA33" s="104">
        <v>0</v>
      </c>
      <c r="CB33" s="104">
        <v>28201</v>
      </c>
      <c r="CC33" s="185">
        <v>3255</v>
      </c>
    </row>
    <row r="34" spans="1:81" ht="8.25" customHeight="1">
      <c r="A34" s="193" t="s">
        <v>118</v>
      </c>
      <c r="B34" s="57" t="s">
        <v>119</v>
      </c>
      <c r="C34" s="104">
        <v>97239</v>
      </c>
      <c r="D34" s="104">
        <v>6362</v>
      </c>
      <c r="E34" s="104">
        <v>2298</v>
      </c>
      <c r="F34" s="104">
        <v>238</v>
      </c>
      <c r="G34" s="104">
        <v>0</v>
      </c>
      <c r="H34" s="104">
        <v>3081</v>
      </c>
      <c r="I34" s="104">
        <v>1472</v>
      </c>
      <c r="J34" s="104">
        <v>4791</v>
      </c>
      <c r="K34" s="104">
        <v>83788</v>
      </c>
      <c r="L34" s="104">
        <v>12</v>
      </c>
      <c r="M34" s="104">
        <v>3</v>
      </c>
      <c r="N34" s="104">
        <v>2</v>
      </c>
      <c r="O34" s="104">
        <v>0</v>
      </c>
      <c r="P34" s="104">
        <v>0</v>
      </c>
      <c r="Q34" s="104">
        <v>0</v>
      </c>
      <c r="R34" s="104">
        <v>0</v>
      </c>
      <c r="S34" s="104">
        <v>1464</v>
      </c>
      <c r="T34" s="104">
        <v>0</v>
      </c>
      <c r="U34" s="104">
        <v>71593</v>
      </c>
      <c r="V34" s="104">
        <v>0</v>
      </c>
      <c r="W34" s="104">
        <v>0</v>
      </c>
      <c r="X34" s="104">
        <v>13</v>
      </c>
      <c r="Y34" s="104">
        <v>0</v>
      </c>
      <c r="Z34" s="104">
        <v>0</v>
      </c>
      <c r="AA34" s="104">
        <v>0</v>
      </c>
      <c r="AB34" s="104">
        <v>0</v>
      </c>
      <c r="AC34" s="104">
        <v>0</v>
      </c>
      <c r="AD34" s="104">
        <v>0</v>
      </c>
      <c r="AE34" s="104">
        <v>791</v>
      </c>
      <c r="AF34" s="104">
        <v>138</v>
      </c>
      <c r="AG34" s="104">
        <v>21</v>
      </c>
      <c r="AH34" s="104">
        <v>36</v>
      </c>
      <c r="AI34" s="104">
        <v>0</v>
      </c>
      <c r="AJ34" s="104">
        <v>0</v>
      </c>
      <c r="AK34" s="104">
        <v>0</v>
      </c>
      <c r="AL34" s="104">
        <v>0</v>
      </c>
      <c r="AM34" s="104">
        <v>0</v>
      </c>
      <c r="AN34" s="104">
        <v>0</v>
      </c>
      <c r="AO34" s="104">
        <v>0</v>
      </c>
      <c r="AP34" s="104">
        <v>0</v>
      </c>
      <c r="AQ34" s="104">
        <v>0</v>
      </c>
      <c r="AR34" s="104">
        <v>0</v>
      </c>
      <c r="AS34" s="104">
        <v>0</v>
      </c>
      <c r="AT34" s="104">
        <v>0</v>
      </c>
      <c r="AU34" s="104">
        <v>0</v>
      </c>
      <c r="AV34" s="104">
        <v>0</v>
      </c>
      <c r="AW34" s="104">
        <v>0</v>
      </c>
      <c r="AX34" s="104">
        <v>0</v>
      </c>
      <c r="AY34" s="104">
        <v>0</v>
      </c>
      <c r="AZ34" s="104">
        <v>0</v>
      </c>
      <c r="BA34" s="104">
        <v>5832</v>
      </c>
      <c r="BB34" s="104">
        <v>0</v>
      </c>
      <c r="BC34" s="104">
        <v>0</v>
      </c>
      <c r="BD34" s="104">
        <v>0</v>
      </c>
      <c r="BE34" s="104">
        <v>0</v>
      </c>
      <c r="BF34" s="104">
        <v>0</v>
      </c>
      <c r="BG34" s="104">
        <v>0</v>
      </c>
      <c r="BH34" s="104">
        <v>0</v>
      </c>
      <c r="BI34" s="104">
        <v>0</v>
      </c>
      <c r="BJ34" s="104">
        <v>0</v>
      </c>
      <c r="BK34" s="104">
        <v>0</v>
      </c>
      <c r="BL34" s="104">
        <v>0</v>
      </c>
      <c r="BM34" s="104">
        <v>0</v>
      </c>
      <c r="BN34" s="104">
        <v>0</v>
      </c>
      <c r="BO34" s="104">
        <v>0</v>
      </c>
      <c r="BP34" s="104">
        <v>0</v>
      </c>
      <c r="BQ34" s="104">
        <v>0</v>
      </c>
      <c r="BR34" s="104">
        <v>0</v>
      </c>
      <c r="BS34" s="104">
        <v>0</v>
      </c>
      <c r="BT34" s="104">
        <v>0</v>
      </c>
      <c r="BU34" s="104">
        <v>0</v>
      </c>
      <c r="BV34" s="104">
        <v>0</v>
      </c>
      <c r="BW34" s="104">
        <v>0</v>
      </c>
      <c r="BX34" s="104">
        <v>0</v>
      </c>
      <c r="BY34" s="104">
        <v>0</v>
      </c>
      <c r="BZ34" s="104">
        <v>0</v>
      </c>
      <c r="CA34" s="104">
        <v>0</v>
      </c>
      <c r="CB34" s="104">
        <v>79905</v>
      </c>
      <c r="CC34" s="185">
        <v>3883</v>
      </c>
    </row>
    <row r="35" spans="1:81" ht="8.25" customHeight="1">
      <c r="A35" s="194" t="s">
        <v>120</v>
      </c>
      <c r="B35" s="58" t="s">
        <v>121</v>
      </c>
      <c r="C35" s="104">
        <v>25420</v>
      </c>
      <c r="D35" s="104">
        <v>6986</v>
      </c>
      <c r="E35" s="104">
        <v>289</v>
      </c>
      <c r="F35" s="104">
        <v>18</v>
      </c>
      <c r="G35" s="104">
        <v>0</v>
      </c>
      <c r="H35" s="104">
        <v>2476</v>
      </c>
      <c r="I35" s="104">
        <v>108</v>
      </c>
      <c r="J35" s="104">
        <v>2602</v>
      </c>
      <c r="K35" s="104">
        <v>15543</v>
      </c>
      <c r="L35" s="104">
        <v>130</v>
      </c>
      <c r="M35" s="104">
        <v>64</v>
      </c>
      <c r="N35" s="104">
        <v>2</v>
      </c>
      <c r="O35" s="104">
        <v>0</v>
      </c>
      <c r="P35" s="104">
        <v>0</v>
      </c>
      <c r="Q35" s="104">
        <v>0</v>
      </c>
      <c r="R35" s="104">
        <v>0</v>
      </c>
      <c r="S35" s="104">
        <v>0</v>
      </c>
      <c r="T35" s="104">
        <v>17</v>
      </c>
      <c r="U35" s="104">
        <v>14813</v>
      </c>
      <c r="V35" s="104">
        <v>0</v>
      </c>
      <c r="W35" s="104">
        <v>0</v>
      </c>
      <c r="X35" s="104">
        <v>0</v>
      </c>
      <c r="Y35" s="104">
        <v>0</v>
      </c>
      <c r="Z35" s="104">
        <v>0</v>
      </c>
      <c r="AA35" s="104">
        <v>0</v>
      </c>
      <c r="AB35" s="104">
        <v>0</v>
      </c>
      <c r="AC35" s="104">
        <v>0</v>
      </c>
      <c r="AD35" s="104">
        <v>0</v>
      </c>
      <c r="AE35" s="104">
        <v>0</v>
      </c>
      <c r="AF35" s="104">
        <v>0</v>
      </c>
      <c r="AG35" s="104">
        <v>0</v>
      </c>
      <c r="AH35" s="104">
        <v>0</v>
      </c>
      <c r="AI35" s="104">
        <v>0</v>
      </c>
      <c r="AJ35" s="104">
        <v>0</v>
      </c>
      <c r="AK35" s="104">
        <v>0</v>
      </c>
      <c r="AL35" s="104">
        <v>0</v>
      </c>
      <c r="AM35" s="104">
        <v>0</v>
      </c>
      <c r="AN35" s="104">
        <v>0</v>
      </c>
      <c r="AO35" s="104">
        <v>0</v>
      </c>
      <c r="AP35" s="104">
        <v>0</v>
      </c>
      <c r="AQ35" s="104">
        <v>0</v>
      </c>
      <c r="AR35" s="104">
        <v>0</v>
      </c>
      <c r="AS35" s="104">
        <v>0</v>
      </c>
      <c r="AT35" s="104">
        <v>0</v>
      </c>
      <c r="AU35" s="104">
        <v>0</v>
      </c>
      <c r="AV35" s="104">
        <v>0</v>
      </c>
      <c r="AW35" s="104">
        <v>0</v>
      </c>
      <c r="AX35" s="104">
        <v>0</v>
      </c>
      <c r="AY35" s="104">
        <v>0</v>
      </c>
      <c r="AZ35" s="104">
        <v>0</v>
      </c>
      <c r="BA35" s="104">
        <v>260</v>
      </c>
      <c r="BB35" s="104">
        <v>0</v>
      </c>
      <c r="BC35" s="104">
        <v>0</v>
      </c>
      <c r="BD35" s="104">
        <v>0</v>
      </c>
      <c r="BE35" s="104">
        <v>0</v>
      </c>
      <c r="BF35" s="104">
        <v>0</v>
      </c>
      <c r="BG35" s="104">
        <v>0</v>
      </c>
      <c r="BH35" s="104">
        <v>0</v>
      </c>
      <c r="BI35" s="104">
        <v>0</v>
      </c>
      <c r="BJ35" s="104">
        <v>0</v>
      </c>
      <c r="BK35" s="104">
        <v>0</v>
      </c>
      <c r="BL35" s="104">
        <v>0</v>
      </c>
      <c r="BM35" s="104">
        <v>0</v>
      </c>
      <c r="BN35" s="104">
        <v>0</v>
      </c>
      <c r="BO35" s="104">
        <v>0</v>
      </c>
      <c r="BP35" s="104">
        <v>0</v>
      </c>
      <c r="BQ35" s="104">
        <v>0</v>
      </c>
      <c r="BR35" s="104">
        <v>0</v>
      </c>
      <c r="BS35" s="104">
        <v>0</v>
      </c>
      <c r="BT35" s="104">
        <v>0</v>
      </c>
      <c r="BU35" s="104">
        <v>0</v>
      </c>
      <c r="BV35" s="104">
        <v>0</v>
      </c>
      <c r="BW35" s="104">
        <v>0</v>
      </c>
      <c r="BX35" s="104">
        <v>0</v>
      </c>
      <c r="BY35" s="104">
        <v>0</v>
      </c>
      <c r="BZ35" s="104">
        <v>0</v>
      </c>
      <c r="CA35" s="104">
        <v>0</v>
      </c>
      <c r="CB35" s="104">
        <v>15286</v>
      </c>
      <c r="CC35" s="185">
        <v>257</v>
      </c>
    </row>
    <row r="36" spans="1:81" ht="8.25" customHeight="1">
      <c r="A36" s="193" t="s">
        <v>122</v>
      </c>
      <c r="B36" s="57" t="s">
        <v>123</v>
      </c>
      <c r="C36" s="104">
        <v>29506</v>
      </c>
      <c r="D36" s="104">
        <v>8850</v>
      </c>
      <c r="E36" s="104">
        <v>530</v>
      </c>
      <c r="F36" s="104">
        <v>3</v>
      </c>
      <c r="G36" s="104">
        <v>0</v>
      </c>
      <c r="H36" s="104">
        <v>1375</v>
      </c>
      <c r="I36" s="104">
        <v>598</v>
      </c>
      <c r="J36" s="104">
        <v>1976</v>
      </c>
      <c r="K36" s="104">
        <v>18150</v>
      </c>
      <c r="L36" s="104">
        <v>494</v>
      </c>
      <c r="M36" s="104">
        <v>30</v>
      </c>
      <c r="N36" s="104">
        <v>8</v>
      </c>
      <c r="O36" s="104">
        <v>0</v>
      </c>
      <c r="P36" s="104">
        <v>0</v>
      </c>
      <c r="Q36" s="104">
        <v>0</v>
      </c>
      <c r="R36" s="104">
        <v>0</v>
      </c>
      <c r="S36" s="104">
        <v>0</v>
      </c>
      <c r="T36" s="104">
        <v>57</v>
      </c>
      <c r="U36" s="104">
        <v>15876</v>
      </c>
      <c r="V36" s="104">
        <v>0</v>
      </c>
      <c r="W36" s="104">
        <v>0</v>
      </c>
      <c r="X36" s="104">
        <v>0</v>
      </c>
      <c r="Y36" s="104">
        <v>0</v>
      </c>
      <c r="Z36" s="104">
        <v>0</v>
      </c>
      <c r="AA36" s="104">
        <v>0</v>
      </c>
      <c r="AB36" s="104">
        <v>0</v>
      </c>
      <c r="AC36" s="104">
        <v>0</v>
      </c>
      <c r="AD36" s="104">
        <v>0</v>
      </c>
      <c r="AE36" s="104">
        <v>0</v>
      </c>
      <c r="AF36" s="104">
        <v>0</v>
      </c>
      <c r="AG36" s="104">
        <v>0</v>
      </c>
      <c r="AH36" s="104">
        <v>0</v>
      </c>
      <c r="AI36" s="104">
        <v>0</v>
      </c>
      <c r="AJ36" s="104">
        <v>0</v>
      </c>
      <c r="AK36" s="104">
        <v>0</v>
      </c>
      <c r="AL36" s="104">
        <v>0</v>
      </c>
      <c r="AM36" s="104">
        <v>0</v>
      </c>
      <c r="AN36" s="104">
        <v>0</v>
      </c>
      <c r="AO36" s="104">
        <v>0</v>
      </c>
      <c r="AP36" s="104">
        <v>0</v>
      </c>
      <c r="AQ36" s="104">
        <v>0</v>
      </c>
      <c r="AR36" s="104">
        <v>0</v>
      </c>
      <c r="AS36" s="104">
        <v>0</v>
      </c>
      <c r="AT36" s="104">
        <v>0</v>
      </c>
      <c r="AU36" s="104">
        <v>0</v>
      </c>
      <c r="AV36" s="104">
        <v>0</v>
      </c>
      <c r="AW36" s="104">
        <v>0</v>
      </c>
      <c r="AX36" s="104">
        <v>0</v>
      </c>
      <c r="AY36" s="104">
        <v>0</v>
      </c>
      <c r="AZ36" s="104">
        <v>0</v>
      </c>
      <c r="BA36" s="104">
        <v>907</v>
      </c>
      <c r="BB36" s="104">
        <v>0</v>
      </c>
      <c r="BC36" s="104">
        <v>0</v>
      </c>
      <c r="BD36" s="104">
        <v>0</v>
      </c>
      <c r="BE36" s="104">
        <v>0</v>
      </c>
      <c r="BF36" s="104">
        <v>0</v>
      </c>
      <c r="BG36" s="104">
        <v>0</v>
      </c>
      <c r="BH36" s="104">
        <v>0</v>
      </c>
      <c r="BI36" s="104">
        <v>0</v>
      </c>
      <c r="BJ36" s="104">
        <v>0</v>
      </c>
      <c r="BK36" s="104">
        <v>0</v>
      </c>
      <c r="BL36" s="104">
        <v>0</v>
      </c>
      <c r="BM36" s="104">
        <v>0</v>
      </c>
      <c r="BN36" s="104">
        <v>0</v>
      </c>
      <c r="BO36" s="104">
        <v>0</v>
      </c>
      <c r="BP36" s="104">
        <v>0</v>
      </c>
      <c r="BQ36" s="104">
        <v>0</v>
      </c>
      <c r="BR36" s="104">
        <v>0</v>
      </c>
      <c r="BS36" s="104">
        <v>0</v>
      </c>
      <c r="BT36" s="104">
        <v>0</v>
      </c>
      <c r="BU36" s="104">
        <v>0</v>
      </c>
      <c r="BV36" s="104">
        <v>0</v>
      </c>
      <c r="BW36" s="104">
        <v>0</v>
      </c>
      <c r="BX36" s="104">
        <v>0</v>
      </c>
      <c r="BY36" s="104">
        <v>0</v>
      </c>
      <c r="BZ36" s="104">
        <v>0</v>
      </c>
      <c r="CA36" s="104">
        <v>0</v>
      </c>
      <c r="CB36" s="104">
        <v>17372</v>
      </c>
      <c r="CC36" s="185">
        <v>778</v>
      </c>
    </row>
    <row r="37" spans="1:81" ht="8.25" customHeight="1">
      <c r="A37" s="193" t="s">
        <v>124</v>
      </c>
      <c r="B37" s="57" t="s">
        <v>125</v>
      </c>
      <c r="C37" s="104">
        <v>63113</v>
      </c>
      <c r="D37" s="104">
        <v>15572</v>
      </c>
      <c r="E37" s="104">
        <v>1036</v>
      </c>
      <c r="F37" s="104">
        <v>41</v>
      </c>
      <c r="G37" s="104">
        <v>1</v>
      </c>
      <c r="H37" s="104">
        <v>2824</v>
      </c>
      <c r="I37" s="104">
        <v>1239</v>
      </c>
      <c r="J37" s="104">
        <v>4105</v>
      </c>
      <c r="K37" s="104">
        <v>42400</v>
      </c>
      <c r="L37" s="104">
        <v>1863</v>
      </c>
      <c r="M37" s="104">
        <v>677</v>
      </c>
      <c r="N37" s="104">
        <v>312</v>
      </c>
      <c r="O37" s="104">
        <v>0</v>
      </c>
      <c r="P37" s="104">
        <v>0</v>
      </c>
      <c r="Q37" s="104">
        <v>0</v>
      </c>
      <c r="R37" s="104">
        <v>0</v>
      </c>
      <c r="S37" s="104">
        <v>228</v>
      </c>
      <c r="T37" s="104">
        <v>48</v>
      </c>
      <c r="U37" s="104">
        <v>36394</v>
      </c>
      <c r="V37" s="104">
        <v>74</v>
      </c>
      <c r="W37" s="104">
        <v>0</v>
      </c>
      <c r="X37" s="104">
        <v>0</v>
      </c>
      <c r="Y37" s="104">
        <v>0</v>
      </c>
      <c r="Z37" s="104">
        <v>0</v>
      </c>
      <c r="AA37" s="104">
        <v>19</v>
      </c>
      <c r="AB37" s="104">
        <v>13</v>
      </c>
      <c r="AC37" s="104">
        <v>0</v>
      </c>
      <c r="AD37" s="104">
        <v>0</v>
      </c>
      <c r="AE37" s="104">
        <v>166</v>
      </c>
      <c r="AF37" s="104">
        <v>79</v>
      </c>
      <c r="AG37" s="104">
        <v>0</v>
      </c>
      <c r="AH37" s="104">
        <v>42</v>
      </c>
      <c r="AI37" s="104">
        <v>0</v>
      </c>
      <c r="AJ37" s="104">
        <v>0</v>
      </c>
      <c r="AK37" s="104">
        <v>0</v>
      </c>
      <c r="AL37" s="104">
        <v>0</v>
      </c>
      <c r="AM37" s="104">
        <v>0</v>
      </c>
      <c r="AN37" s="104">
        <v>0</v>
      </c>
      <c r="AO37" s="104">
        <v>0</v>
      </c>
      <c r="AP37" s="104">
        <v>0</v>
      </c>
      <c r="AQ37" s="104">
        <v>0</v>
      </c>
      <c r="AR37" s="104">
        <v>0</v>
      </c>
      <c r="AS37" s="104">
        <v>0</v>
      </c>
      <c r="AT37" s="104">
        <v>0</v>
      </c>
      <c r="AU37" s="104">
        <v>0</v>
      </c>
      <c r="AV37" s="104">
        <v>0</v>
      </c>
      <c r="AW37" s="104">
        <v>0</v>
      </c>
      <c r="AX37" s="104">
        <v>0</v>
      </c>
      <c r="AY37" s="104">
        <v>0</v>
      </c>
      <c r="AZ37" s="104">
        <v>0</v>
      </c>
      <c r="BA37" s="104">
        <v>1573</v>
      </c>
      <c r="BB37" s="104">
        <v>0</v>
      </c>
      <c r="BC37" s="104">
        <v>0</v>
      </c>
      <c r="BD37" s="104">
        <v>0</v>
      </c>
      <c r="BE37" s="104">
        <v>0</v>
      </c>
      <c r="BF37" s="104">
        <v>0</v>
      </c>
      <c r="BG37" s="104">
        <v>0</v>
      </c>
      <c r="BH37" s="104">
        <v>0</v>
      </c>
      <c r="BI37" s="104">
        <v>0</v>
      </c>
      <c r="BJ37" s="104">
        <v>0</v>
      </c>
      <c r="BK37" s="104">
        <v>0</v>
      </c>
      <c r="BL37" s="104">
        <v>0</v>
      </c>
      <c r="BM37" s="104">
        <v>0</v>
      </c>
      <c r="BN37" s="104">
        <v>0</v>
      </c>
      <c r="BO37" s="104">
        <v>0</v>
      </c>
      <c r="BP37" s="104">
        <v>0</v>
      </c>
      <c r="BQ37" s="104">
        <v>0</v>
      </c>
      <c r="BR37" s="104">
        <v>0</v>
      </c>
      <c r="BS37" s="104">
        <v>0</v>
      </c>
      <c r="BT37" s="104">
        <v>0</v>
      </c>
      <c r="BU37" s="104">
        <v>0</v>
      </c>
      <c r="BV37" s="104">
        <v>0</v>
      </c>
      <c r="BW37" s="104">
        <v>0</v>
      </c>
      <c r="BX37" s="104">
        <v>0</v>
      </c>
      <c r="BY37" s="104">
        <v>0</v>
      </c>
      <c r="BZ37" s="104">
        <v>0</v>
      </c>
      <c r="CA37" s="104">
        <v>0</v>
      </c>
      <c r="CB37" s="104">
        <v>41488</v>
      </c>
      <c r="CC37" s="185">
        <v>912</v>
      </c>
    </row>
    <row r="38" spans="1:81" ht="8.25" customHeight="1">
      <c r="A38" s="193" t="s">
        <v>126</v>
      </c>
      <c r="B38" s="57" t="s">
        <v>127</v>
      </c>
      <c r="C38" s="104">
        <v>51506</v>
      </c>
      <c r="D38" s="104">
        <v>9023</v>
      </c>
      <c r="E38" s="104">
        <v>1483</v>
      </c>
      <c r="F38" s="104">
        <v>74</v>
      </c>
      <c r="G38" s="104">
        <v>173</v>
      </c>
      <c r="H38" s="104">
        <v>2065</v>
      </c>
      <c r="I38" s="104">
        <v>1046</v>
      </c>
      <c r="J38" s="104">
        <v>3358</v>
      </c>
      <c r="K38" s="104">
        <v>37642</v>
      </c>
      <c r="L38" s="104">
        <v>0</v>
      </c>
      <c r="M38" s="104">
        <v>0</v>
      </c>
      <c r="N38" s="104">
        <v>0</v>
      </c>
      <c r="O38" s="104">
        <v>0</v>
      </c>
      <c r="P38" s="104">
        <v>0</v>
      </c>
      <c r="Q38" s="104">
        <v>0</v>
      </c>
      <c r="R38" s="104">
        <v>0</v>
      </c>
      <c r="S38" s="104">
        <v>1440</v>
      </c>
      <c r="T38" s="104">
        <v>0</v>
      </c>
      <c r="U38" s="104">
        <v>34710</v>
      </c>
      <c r="V38" s="104">
        <v>0</v>
      </c>
      <c r="W38" s="104">
        <v>0</v>
      </c>
      <c r="X38" s="104">
        <v>0</v>
      </c>
      <c r="Y38" s="104">
        <v>0</v>
      </c>
      <c r="Z38" s="104">
        <v>0</v>
      </c>
      <c r="AA38" s="104">
        <v>0</v>
      </c>
      <c r="AB38" s="104">
        <v>0</v>
      </c>
      <c r="AC38" s="104">
        <v>0</v>
      </c>
      <c r="AD38" s="104">
        <v>0</v>
      </c>
      <c r="AE38" s="104">
        <v>0</v>
      </c>
      <c r="AF38" s="104">
        <v>32</v>
      </c>
      <c r="AG38" s="104">
        <v>16</v>
      </c>
      <c r="AH38" s="104">
        <v>13</v>
      </c>
      <c r="AI38" s="104">
        <v>106</v>
      </c>
      <c r="AJ38" s="104">
        <v>0</v>
      </c>
      <c r="AK38" s="104">
        <v>0</v>
      </c>
      <c r="AL38" s="104">
        <v>0</v>
      </c>
      <c r="AM38" s="104">
        <v>0</v>
      </c>
      <c r="AN38" s="104">
        <v>0</v>
      </c>
      <c r="AO38" s="104">
        <v>0</v>
      </c>
      <c r="AP38" s="104">
        <v>0</v>
      </c>
      <c r="AQ38" s="104">
        <v>0</v>
      </c>
      <c r="AR38" s="104">
        <v>0</v>
      </c>
      <c r="AS38" s="104">
        <v>0</v>
      </c>
      <c r="AT38" s="104">
        <v>0</v>
      </c>
      <c r="AU38" s="104">
        <v>0</v>
      </c>
      <c r="AV38" s="104">
        <v>0</v>
      </c>
      <c r="AW38" s="104">
        <v>0</v>
      </c>
      <c r="AX38" s="104">
        <v>0</v>
      </c>
      <c r="AY38" s="104">
        <v>0</v>
      </c>
      <c r="AZ38" s="104">
        <v>0</v>
      </c>
      <c r="BA38" s="104">
        <v>263</v>
      </c>
      <c r="BB38" s="104">
        <v>47</v>
      </c>
      <c r="BC38" s="104">
        <v>0</v>
      </c>
      <c r="BD38" s="104">
        <v>0</v>
      </c>
      <c r="BE38" s="104">
        <v>0</v>
      </c>
      <c r="BF38" s="104">
        <v>0</v>
      </c>
      <c r="BG38" s="104">
        <v>0</v>
      </c>
      <c r="BH38" s="104">
        <v>0</v>
      </c>
      <c r="BI38" s="104">
        <v>0</v>
      </c>
      <c r="BJ38" s="104">
        <v>0</v>
      </c>
      <c r="BK38" s="104">
        <v>0</v>
      </c>
      <c r="BL38" s="104">
        <v>0</v>
      </c>
      <c r="BM38" s="104">
        <v>0</v>
      </c>
      <c r="BN38" s="104">
        <v>0</v>
      </c>
      <c r="BO38" s="104">
        <v>0</v>
      </c>
      <c r="BP38" s="104">
        <v>0</v>
      </c>
      <c r="BQ38" s="104">
        <v>0</v>
      </c>
      <c r="BR38" s="104">
        <v>0</v>
      </c>
      <c r="BS38" s="104">
        <v>0</v>
      </c>
      <c r="BT38" s="104">
        <v>0</v>
      </c>
      <c r="BU38" s="104">
        <v>0</v>
      </c>
      <c r="BV38" s="104">
        <v>0</v>
      </c>
      <c r="BW38" s="104">
        <v>0</v>
      </c>
      <c r="BX38" s="104">
        <v>0</v>
      </c>
      <c r="BY38" s="104">
        <v>0</v>
      </c>
      <c r="BZ38" s="104">
        <v>0</v>
      </c>
      <c r="CA38" s="104">
        <v>0</v>
      </c>
      <c r="CB38" s="104">
        <v>36627</v>
      </c>
      <c r="CC38" s="185">
        <v>1015</v>
      </c>
    </row>
    <row r="39" spans="1:81" ht="8.25" customHeight="1">
      <c r="A39" s="193" t="s">
        <v>128</v>
      </c>
      <c r="B39" s="57" t="s">
        <v>129</v>
      </c>
      <c r="C39" s="104">
        <v>218439</v>
      </c>
      <c r="D39" s="104">
        <v>60454</v>
      </c>
      <c r="E39" s="104">
        <v>1182</v>
      </c>
      <c r="F39" s="104">
        <v>461</v>
      </c>
      <c r="G39" s="104">
        <v>526</v>
      </c>
      <c r="H39" s="104">
        <v>18546</v>
      </c>
      <c r="I39" s="104">
        <v>3194</v>
      </c>
      <c r="J39" s="104">
        <v>22727</v>
      </c>
      <c r="K39" s="104">
        <v>134076</v>
      </c>
      <c r="L39" s="104">
        <v>18</v>
      </c>
      <c r="M39" s="104">
        <v>25</v>
      </c>
      <c r="N39" s="104">
        <v>3</v>
      </c>
      <c r="O39" s="104">
        <v>159</v>
      </c>
      <c r="P39" s="104">
        <v>0</v>
      </c>
      <c r="Q39" s="104">
        <v>0</v>
      </c>
      <c r="R39" s="104">
        <v>0</v>
      </c>
      <c r="S39" s="104">
        <v>1456</v>
      </c>
      <c r="T39" s="104">
        <v>35</v>
      </c>
      <c r="U39" s="104">
        <v>99617</v>
      </c>
      <c r="V39" s="104">
        <v>341</v>
      </c>
      <c r="W39" s="104">
        <v>0</v>
      </c>
      <c r="X39" s="104">
        <v>0</v>
      </c>
      <c r="Y39" s="104">
        <v>0</v>
      </c>
      <c r="Z39" s="104">
        <v>0</v>
      </c>
      <c r="AA39" s="104">
        <v>0</v>
      </c>
      <c r="AB39" s="104">
        <v>0</v>
      </c>
      <c r="AC39" s="104">
        <v>0</v>
      </c>
      <c r="AD39" s="104">
        <v>0</v>
      </c>
      <c r="AE39" s="104">
        <v>20</v>
      </c>
      <c r="AF39" s="104">
        <v>130</v>
      </c>
      <c r="AG39" s="104">
        <v>407</v>
      </c>
      <c r="AH39" s="104">
        <v>163</v>
      </c>
      <c r="AI39" s="104">
        <v>699</v>
      </c>
      <c r="AJ39" s="104">
        <v>8</v>
      </c>
      <c r="AK39" s="104">
        <v>0</v>
      </c>
      <c r="AL39" s="104">
        <v>0</v>
      </c>
      <c r="AM39" s="104">
        <v>0</v>
      </c>
      <c r="AN39" s="104">
        <v>0</v>
      </c>
      <c r="AO39" s="104">
        <v>0</v>
      </c>
      <c r="AP39" s="104">
        <v>0</v>
      </c>
      <c r="AQ39" s="104">
        <v>0</v>
      </c>
      <c r="AR39" s="104">
        <v>0</v>
      </c>
      <c r="AS39" s="104">
        <v>0</v>
      </c>
      <c r="AT39" s="104">
        <v>0</v>
      </c>
      <c r="AU39" s="104">
        <v>0</v>
      </c>
      <c r="AV39" s="104">
        <v>0</v>
      </c>
      <c r="AW39" s="104">
        <v>0</v>
      </c>
      <c r="AX39" s="104">
        <v>0</v>
      </c>
      <c r="AY39" s="104">
        <v>0</v>
      </c>
      <c r="AZ39" s="104">
        <v>0</v>
      </c>
      <c r="BA39" s="104">
        <v>27126</v>
      </c>
      <c r="BB39" s="104">
        <v>0</v>
      </c>
      <c r="BC39" s="104">
        <v>0</v>
      </c>
      <c r="BD39" s="104">
        <v>0</v>
      </c>
      <c r="BE39" s="104">
        <v>0</v>
      </c>
      <c r="BF39" s="104">
        <v>0</v>
      </c>
      <c r="BG39" s="104">
        <v>0</v>
      </c>
      <c r="BH39" s="104">
        <v>0</v>
      </c>
      <c r="BI39" s="104">
        <v>0</v>
      </c>
      <c r="BJ39" s="104">
        <v>0</v>
      </c>
      <c r="BK39" s="104">
        <v>0</v>
      </c>
      <c r="BL39" s="104">
        <v>0</v>
      </c>
      <c r="BM39" s="104">
        <v>0</v>
      </c>
      <c r="BN39" s="104">
        <v>0</v>
      </c>
      <c r="BO39" s="104">
        <v>0</v>
      </c>
      <c r="BP39" s="104">
        <v>0</v>
      </c>
      <c r="BQ39" s="104">
        <v>0</v>
      </c>
      <c r="BR39" s="104">
        <v>0</v>
      </c>
      <c r="BS39" s="104">
        <v>0</v>
      </c>
      <c r="BT39" s="104">
        <v>0</v>
      </c>
      <c r="BU39" s="104">
        <v>0</v>
      </c>
      <c r="BV39" s="104">
        <v>0</v>
      </c>
      <c r="BW39" s="104">
        <v>0</v>
      </c>
      <c r="BX39" s="104">
        <v>0</v>
      </c>
      <c r="BY39" s="104">
        <v>0</v>
      </c>
      <c r="BZ39" s="104">
        <v>0</v>
      </c>
      <c r="CA39" s="104">
        <v>0</v>
      </c>
      <c r="CB39" s="104">
        <v>130207</v>
      </c>
      <c r="CC39" s="185">
        <v>3869</v>
      </c>
    </row>
    <row r="40" spans="1:81" ht="8.25" customHeight="1">
      <c r="A40" s="194" t="s">
        <v>130</v>
      </c>
      <c r="B40" s="58" t="s">
        <v>131</v>
      </c>
      <c r="C40" s="104">
        <v>147186</v>
      </c>
      <c r="D40" s="104">
        <v>26799</v>
      </c>
      <c r="E40" s="104">
        <v>2492</v>
      </c>
      <c r="F40" s="104">
        <v>344</v>
      </c>
      <c r="G40" s="104">
        <v>5209</v>
      </c>
      <c r="H40" s="104">
        <v>14462</v>
      </c>
      <c r="I40" s="104">
        <v>7976</v>
      </c>
      <c r="J40" s="104">
        <v>27991</v>
      </c>
      <c r="K40" s="104">
        <v>89904</v>
      </c>
      <c r="L40" s="104">
        <v>201</v>
      </c>
      <c r="M40" s="104">
        <v>258</v>
      </c>
      <c r="N40" s="104">
        <v>7</v>
      </c>
      <c r="O40" s="104">
        <v>6</v>
      </c>
      <c r="P40" s="104">
        <v>0</v>
      </c>
      <c r="Q40" s="104">
        <v>0</v>
      </c>
      <c r="R40" s="104">
        <v>0</v>
      </c>
      <c r="S40" s="104">
        <v>268</v>
      </c>
      <c r="T40" s="104">
        <v>37</v>
      </c>
      <c r="U40" s="104">
        <v>2382</v>
      </c>
      <c r="V40" s="104">
        <v>75877</v>
      </c>
      <c r="W40" s="104">
        <v>0</v>
      </c>
      <c r="X40" s="104">
        <v>0</v>
      </c>
      <c r="Y40" s="104">
        <v>0</v>
      </c>
      <c r="Z40" s="104">
        <v>0</v>
      </c>
      <c r="AA40" s="104">
        <v>0</v>
      </c>
      <c r="AB40" s="104">
        <v>0</v>
      </c>
      <c r="AC40" s="104">
        <v>0</v>
      </c>
      <c r="AD40" s="104">
        <v>0</v>
      </c>
      <c r="AE40" s="104">
        <v>119</v>
      </c>
      <c r="AF40" s="104">
        <v>0</v>
      </c>
      <c r="AG40" s="104">
        <v>27</v>
      </c>
      <c r="AH40" s="104">
        <v>0</v>
      </c>
      <c r="AI40" s="104">
        <v>42</v>
      </c>
      <c r="AJ40" s="104">
        <v>0</v>
      </c>
      <c r="AK40" s="104">
        <v>0</v>
      </c>
      <c r="AL40" s="104">
        <v>0</v>
      </c>
      <c r="AM40" s="104">
        <v>0</v>
      </c>
      <c r="AN40" s="104">
        <v>0</v>
      </c>
      <c r="AO40" s="104">
        <v>0</v>
      </c>
      <c r="AP40" s="104">
        <v>0</v>
      </c>
      <c r="AQ40" s="104">
        <v>0</v>
      </c>
      <c r="AR40" s="104">
        <v>0</v>
      </c>
      <c r="AS40" s="104">
        <v>0</v>
      </c>
      <c r="AT40" s="104">
        <v>0</v>
      </c>
      <c r="AU40" s="104">
        <v>0</v>
      </c>
      <c r="AV40" s="104">
        <v>0</v>
      </c>
      <c r="AW40" s="104">
        <v>0</v>
      </c>
      <c r="AX40" s="104">
        <v>0</v>
      </c>
      <c r="AY40" s="104">
        <v>0</v>
      </c>
      <c r="AZ40" s="104">
        <v>0</v>
      </c>
      <c r="BA40" s="104">
        <v>1429</v>
      </c>
      <c r="BB40" s="104">
        <v>0</v>
      </c>
      <c r="BC40" s="104">
        <v>0</v>
      </c>
      <c r="BD40" s="104">
        <v>0</v>
      </c>
      <c r="BE40" s="104">
        <v>0</v>
      </c>
      <c r="BF40" s="104">
        <v>0</v>
      </c>
      <c r="BG40" s="104">
        <v>0</v>
      </c>
      <c r="BH40" s="104">
        <v>0</v>
      </c>
      <c r="BI40" s="104">
        <v>0</v>
      </c>
      <c r="BJ40" s="104">
        <v>0</v>
      </c>
      <c r="BK40" s="104">
        <v>0</v>
      </c>
      <c r="BL40" s="104">
        <v>0</v>
      </c>
      <c r="BM40" s="104">
        <v>0</v>
      </c>
      <c r="BN40" s="104">
        <v>0</v>
      </c>
      <c r="BO40" s="104">
        <v>0</v>
      </c>
      <c r="BP40" s="104">
        <v>0</v>
      </c>
      <c r="BQ40" s="104">
        <v>0</v>
      </c>
      <c r="BR40" s="104">
        <v>0</v>
      </c>
      <c r="BS40" s="104">
        <v>0</v>
      </c>
      <c r="BT40" s="104">
        <v>0</v>
      </c>
      <c r="BU40" s="104">
        <v>0</v>
      </c>
      <c r="BV40" s="104">
        <v>0</v>
      </c>
      <c r="BW40" s="104">
        <v>0</v>
      </c>
      <c r="BX40" s="104">
        <v>0</v>
      </c>
      <c r="BY40" s="104">
        <v>0</v>
      </c>
      <c r="BZ40" s="104">
        <v>0</v>
      </c>
      <c r="CA40" s="104">
        <v>0</v>
      </c>
      <c r="CB40" s="104">
        <v>80653</v>
      </c>
      <c r="CC40" s="185">
        <v>9251</v>
      </c>
    </row>
    <row r="41" spans="1:81" ht="8.25" customHeight="1">
      <c r="A41" s="193" t="s">
        <v>132</v>
      </c>
      <c r="B41" s="57" t="s">
        <v>133</v>
      </c>
      <c r="C41" s="104">
        <v>40485</v>
      </c>
      <c r="D41" s="104">
        <v>3713</v>
      </c>
      <c r="E41" s="104">
        <v>34</v>
      </c>
      <c r="F41" s="104">
        <v>19</v>
      </c>
      <c r="G41" s="104">
        <v>5718</v>
      </c>
      <c r="H41" s="104">
        <v>5450</v>
      </c>
      <c r="I41" s="104">
        <v>958</v>
      </c>
      <c r="J41" s="104">
        <v>12145</v>
      </c>
      <c r="K41" s="104">
        <v>24593</v>
      </c>
      <c r="L41" s="104">
        <v>64</v>
      </c>
      <c r="M41" s="104">
        <v>39</v>
      </c>
      <c r="N41" s="104">
        <v>1</v>
      </c>
      <c r="O41" s="104">
        <v>0</v>
      </c>
      <c r="P41" s="104">
        <v>0</v>
      </c>
      <c r="Q41" s="104">
        <v>0</v>
      </c>
      <c r="R41" s="104">
        <v>0</v>
      </c>
      <c r="S41" s="104">
        <v>0</v>
      </c>
      <c r="T41" s="104">
        <v>0</v>
      </c>
      <c r="U41" s="104">
        <v>0</v>
      </c>
      <c r="V41" s="104">
        <v>0</v>
      </c>
      <c r="W41" s="104">
        <v>15452</v>
      </c>
      <c r="X41" s="104">
        <v>0</v>
      </c>
      <c r="Y41" s="104">
        <v>0</v>
      </c>
      <c r="Z41" s="104">
        <v>0</v>
      </c>
      <c r="AA41" s="104">
        <v>0</v>
      </c>
      <c r="AB41" s="104">
        <v>0</v>
      </c>
      <c r="AC41" s="104">
        <v>0</v>
      </c>
      <c r="AD41" s="104">
        <v>0</v>
      </c>
      <c r="AE41" s="104">
        <v>0</v>
      </c>
      <c r="AF41" s="104">
        <v>0</v>
      </c>
      <c r="AG41" s="104">
        <v>0</v>
      </c>
      <c r="AH41" s="104">
        <v>0</v>
      </c>
      <c r="AI41" s="104">
        <v>0</v>
      </c>
      <c r="AJ41" s="104">
        <v>0</v>
      </c>
      <c r="AK41" s="104">
        <v>0</v>
      </c>
      <c r="AL41" s="104">
        <v>0</v>
      </c>
      <c r="AM41" s="104">
        <v>0</v>
      </c>
      <c r="AN41" s="104">
        <v>0</v>
      </c>
      <c r="AO41" s="104">
        <v>0</v>
      </c>
      <c r="AP41" s="104">
        <v>0</v>
      </c>
      <c r="AQ41" s="104">
        <v>0</v>
      </c>
      <c r="AR41" s="104">
        <v>0</v>
      </c>
      <c r="AS41" s="104">
        <v>0</v>
      </c>
      <c r="AT41" s="104">
        <v>0</v>
      </c>
      <c r="AU41" s="104">
        <v>0</v>
      </c>
      <c r="AV41" s="104">
        <v>0</v>
      </c>
      <c r="AW41" s="104">
        <v>0</v>
      </c>
      <c r="AX41" s="104">
        <v>0</v>
      </c>
      <c r="AY41" s="104">
        <v>0</v>
      </c>
      <c r="AZ41" s="104">
        <v>0</v>
      </c>
      <c r="BA41" s="104">
        <v>0</v>
      </c>
      <c r="BB41" s="104">
        <v>0</v>
      </c>
      <c r="BC41" s="104">
        <v>0</v>
      </c>
      <c r="BD41" s="104">
        <v>0</v>
      </c>
      <c r="BE41" s="104">
        <v>0</v>
      </c>
      <c r="BF41" s="104">
        <v>0</v>
      </c>
      <c r="BG41" s="104">
        <v>0</v>
      </c>
      <c r="BH41" s="104">
        <v>0</v>
      </c>
      <c r="BI41" s="104">
        <v>0</v>
      </c>
      <c r="BJ41" s="104">
        <v>0</v>
      </c>
      <c r="BK41" s="104">
        <v>0</v>
      </c>
      <c r="BL41" s="104">
        <v>0</v>
      </c>
      <c r="BM41" s="104">
        <v>0</v>
      </c>
      <c r="BN41" s="104">
        <v>0</v>
      </c>
      <c r="BO41" s="104">
        <v>0</v>
      </c>
      <c r="BP41" s="104">
        <v>0</v>
      </c>
      <c r="BQ41" s="104">
        <v>0</v>
      </c>
      <c r="BR41" s="104">
        <v>0</v>
      </c>
      <c r="BS41" s="104">
        <v>0</v>
      </c>
      <c r="BT41" s="104">
        <v>0</v>
      </c>
      <c r="BU41" s="104">
        <v>0</v>
      </c>
      <c r="BV41" s="104">
        <v>0</v>
      </c>
      <c r="BW41" s="104">
        <v>0</v>
      </c>
      <c r="BX41" s="104">
        <v>0</v>
      </c>
      <c r="BY41" s="104">
        <v>0</v>
      </c>
      <c r="BZ41" s="104">
        <v>0</v>
      </c>
      <c r="CA41" s="104">
        <v>0</v>
      </c>
      <c r="CB41" s="104">
        <v>15556</v>
      </c>
      <c r="CC41" s="185">
        <v>9037</v>
      </c>
    </row>
    <row r="42" spans="1:81" ht="8.25" customHeight="1">
      <c r="A42" s="193" t="s">
        <v>134</v>
      </c>
      <c r="B42" s="57" t="s">
        <v>135</v>
      </c>
      <c r="C42" s="104">
        <v>17269</v>
      </c>
      <c r="D42" s="104">
        <v>2270</v>
      </c>
      <c r="E42" s="104">
        <v>185</v>
      </c>
      <c r="F42" s="104">
        <v>338</v>
      </c>
      <c r="G42" s="104">
        <v>0</v>
      </c>
      <c r="H42" s="104">
        <v>434</v>
      </c>
      <c r="I42" s="104">
        <v>417</v>
      </c>
      <c r="J42" s="104">
        <v>1189</v>
      </c>
      <c r="K42" s="104">
        <v>13625</v>
      </c>
      <c r="L42" s="104">
        <v>1417</v>
      </c>
      <c r="M42" s="104">
        <v>519</v>
      </c>
      <c r="N42" s="104">
        <v>6</v>
      </c>
      <c r="O42" s="104">
        <v>0</v>
      </c>
      <c r="P42" s="104">
        <v>0</v>
      </c>
      <c r="Q42" s="104">
        <v>0</v>
      </c>
      <c r="R42" s="104">
        <v>0</v>
      </c>
      <c r="S42" s="104">
        <v>0</v>
      </c>
      <c r="T42" s="104">
        <v>0</v>
      </c>
      <c r="U42" s="104">
        <v>0</v>
      </c>
      <c r="V42" s="104">
        <v>0</v>
      </c>
      <c r="W42" s="104">
        <v>0</v>
      </c>
      <c r="X42" s="104">
        <v>9690</v>
      </c>
      <c r="Y42" s="104">
        <v>6</v>
      </c>
      <c r="Z42" s="104">
        <v>0</v>
      </c>
      <c r="AA42" s="104">
        <v>0</v>
      </c>
      <c r="AB42" s="104">
        <v>0</v>
      </c>
      <c r="AC42" s="104">
        <v>0</v>
      </c>
      <c r="AD42" s="104">
        <v>0</v>
      </c>
      <c r="AE42" s="104">
        <v>0</v>
      </c>
      <c r="AF42" s="104">
        <v>34</v>
      </c>
      <c r="AG42" s="104">
        <v>0</v>
      </c>
      <c r="AH42" s="104">
        <v>0</v>
      </c>
      <c r="AI42" s="104">
        <v>0</v>
      </c>
      <c r="AJ42" s="104">
        <v>0</v>
      </c>
      <c r="AK42" s="104">
        <v>0</v>
      </c>
      <c r="AL42" s="104">
        <v>0</v>
      </c>
      <c r="AM42" s="104">
        <v>0</v>
      </c>
      <c r="AN42" s="104">
        <v>0</v>
      </c>
      <c r="AO42" s="104">
        <v>0</v>
      </c>
      <c r="AP42" s="104">
        <v>0</v>
      </c>
      <c r="AQ42" s="104">
        <v>0</v>
      </c>
      <c r="AR42" s="104">
        <v>0</v>
      </c>
      <c r="AS42" s="104">
        <v>0</v>
      </c>
      <c r="AT42" s="104">
        <v>0</v>
      </c>
      <c r="AU42" s="104">
        <v>11</v>
      </c>
      <c r="AV42" s="104">
        <v>0</v>
      </c>
      <c r="AW42" s="104">
        <v>0</v>
      </c>
      <c r="AX42" s="104">
        <v>0</v>
      </c>
      <c r="AY42" s="104">
        <v>0</v>
      </c>
      <c r="AZ42" s="104">
        <v>0</v>
      </c>
      <c r="BA42" s="104">
        <v>0</v>
      </c>
      <c r="BB42" s="104">
        <v>0</v>
      </c>
      <c r="BC42" s="104">
        <v>0</v>
      </c>
      <c r="BD42" s="104">
        <v>0</v>
      </c>
      <c r="BE42" s="104">
        <v>0</v>
      </c>
      <c r="BF42" s="104">
        <v>0</v>
      </c>
      <c r="BG42" s="104">
        <v>0</v>
      </c>
      <c r="BH42" s="104">
        <v>0</v>
      </c>
      <c r="BI42" s="104">
        <v>0</v>
      </c>
      <c r="BJ42" s="104">
        <v>0</v>
      </c>
      <c r="BK42" s="104">
        <v>0</v>
      </c>
      <c r="BL42" s="104">
        <v>0</v>
      </c>
      <c r="BM42" s="104">
        <v>0</v>
      </c>
      <c r="BN42" s="104">
        <v>0</v>
      </c>
      <c r="BO42" s="104">
        <v>0</v>
      </c>
      <c r="BP42" s="104">
        <v>0</v>
      </c>
      <c r="BQ42" s="104">
        <v>0</v>
      </c>
      <c r="BR42" s="104">
        <v>0</v>
      </c>
      <c r="BS42" s="104">
        <v>0</v>
      </c>
      <c r="BT42" s="104">
        <v>0</v>
      </c>
      <c r="BU42" s="104">
        <v>0</v>
      </c>
      <c r="BV42" s="104">
        <v>0</v>
      </c>
      <c r="BW42" s="104">
        <v>0</v>
      </c>
      <c r="BX42" s="104">
        <v>0</v>
      </c>
      <c r="BY42" s="104">
        <v>0</v>
      </c>
      <c r="BZ42" s="104">
        <v>0</v>
      </c>
      <c r="CA42" s="104">
        <v>0</v>
      </c>
      <c r="CB42" s="104">
        <v>11683</v>
      </c>
      <c r="CC42" s="185">
        <v>1942</v>
      </c>
    </row>
    <row r="43" spans="1:81" ht="8.25" customHeight="1">
      <c r="A43" s="193" t="s">
        <v>136</v>
      </c>
      <c r="B43" s="57" t="s">
        <v>137</v>
      </c>
      <c r="C43" s="104">
        <v>32706</v>
      </c>
      <c r="D43" s="104">
        <v>5250</v>
      </c>
      <c r="E43" s="104">
        <v>395</v>
      </c>
      <c r="F43" s="104">
        <v>1166</v>
      </c>
      <c r="G43" s="104">
        <v>70</v>
      </c>
      <c r="H43" s="104">
        <v>1138</v>
      </c>
      <c r="I43" s="104">
        <v>926</v>
      </c>
      <c r="J43" s="104">
        <v>3300</v>
      </c>
      <c r="K43" s="104">
        <v>23761</v>
      </c>
      <c r="L43" s="104">
        <v>0</v>
      </c>
      <c r="M43" s="104">
        <v>0</v>
      </c>
      <c r="N43" s="104">
        <v>0</v>
      </c>
      <c r="O43" s="104">
        <v>0</v>
      </c>
      <c r="P43" s="104">
        <v>0</v>
      </c>
      <c r="Q43" s="104">
        <v>0</v>
      </c>
      <c r="R43" s="104">
        <v>0</v>
      </c>
      <c r="S43" s="104">
        <v>0</v>
      </c>
      <c r="T43" s="104">
        <v>0</v>
      </c>
      <c r="U43" s="104">
        <v>0</v>
      </c>
      <c r="V43" s="104">
        <v>0</v>
      </c>
      <c r="W43" s="104">
        <v>0</v>
      </c>
      <c r="X43" s="104">
        <v>18640</v>
      </c>
      <c r="Y43" s="104">
        <v>443</v>
      </c>
      <c r="Z43" s="104">
        <v>0</v>
      </c>
      <c r="AA43" s="104">
        <v>0</v>
      </c>
      <c r="AB43" s="104">
        <v>0</v>
      </c>
      <c r="AC43" s="104">
        <v>0</v>
      </c>
      <c r="AD43" s="104">
        <v>0</v>
      </c>
      <c r="AE43" s="104">
        <v>0</v>
      </c>
      <c r="AF43" s="104">
        <v>0</v>
      </c>
      <c r="AG43" s="104">
        <v>0</v>
      </c>
      <c r="AH43" s="104">
        <v>0</v>
      </c>
      <c r="AI43" s="104">
        <v>0</v>
      </c>
      <c r="AJ43" s="104">
        <v>160</v>
      </c>
      <c r="AK43" s="104">
        <v>16</v>
      </c>
      <c r="AL43" s="104">
        <v>0</v>
      </c>
      <c r="AM43" s="104">
        <v>0</v>
      </c>
      <c r="AN43" s="104">
        <v>0</v>
      </c>
      <c r="AO43" s="104">
        <v>0</v>
      </c>
      <c r="AP43" s="104">
        <v>0</v>
      </c>
      <c r="AQ43" s="104">
        <v>0</v>
      </c>
      <c r="AR43" s="104">
        <v>0</v>
      </c>
      <c r="AS43" s="104">
        <v>0</v>
      </c>
      <c r="AT43" s="104">
        <v>0</v>
      </c>
      <c r="AU43" s="104">
        <v>26</v>
      </c>
      <c r="AV43" s="104">
        <v>0</v>
      </c>
      <c r="AW43" s="104">
        <v>0</v>
      </c>
      <c r="AX43" s="104">
        <v>0</v>
      </c>
      <c r="AY43" s="104">
        <v>0</v>
      </c>
      <c r="AZ43" s="104">
        <v>0</v>
      </c>
      <c r="BA43" s="104">
        <v>0</v>
      </c>
      <c r="BB43" s="104">
        <v>0</v>
      </c>
      <c r="BC43" s="104">
        <v>0</v>
      </c>
      <c r="BD43" s="104">
        <v>0</v>
      </c>
      <c r="BE43" s="104">
        <v>0</v>
      </c>
      <c r="BF43" s="104">
        <v>0</v>
      </c>
      <c r="BG43" s="104">
        <v>0</v>
      </c>
      <c r="BH43" s="104">
        <v>0</v>
      </c>
      <c r="BI43" s="104">
        <v>0</v>
      </c>
      <c r="BJ43" s="104">
        <v>0</v>
      </c>
      <c r="BK43" s="104">
        <v>0</v>
      </c>
      <c r="BL43" s="104">
        <v>0</v>
      </c>
      <c r="BM43" s="104">
        <v>0</v>
      </c>
      <c r="BN43" s="104">
        <v>0</v>
      </c>
      <c r="BO43" s="104">
        <v>0</v>
      </c>
      <c r="BP43" s="104">
        <v>0</v>
      </c>
      <c r="BQ43" s="104">
        <v>0</v>
      </c>
      <c r="BR43" s="104">
        <v>0</v>
      </c>
      <c r="BS43" s="104">
        <v>0</v>
      </c>
      <c r="BT43" s="104">
        <v>0</v>
      </c>
      <c r="BU43" s="104">
        <v>0</v>
      </c>
      <c r="BV43" s="104">
        <v>0</v>
      </c>
      <c r="BW43" s="104">
        <v>0</v>
      </c>
      <c r="BX43" s="104">
        <v>0</v>
      </c>
      <c r="BY43" s="104">
        <v>0</v>
      </c>
      <c r="BZ43" s="104">
        <v>0</v>
      </c>
      <c r="CA43" s="104">
        <v>0</v>
      </c>
      <c r="CB43" s="104">
        <v>19285</v>
      </c>
      <c r="CC43" s="185">
        <v>4476</v>
      </c>
    </row>
    <row r="44" spans="1:81" ht="8.25" customHeight="1">
      <c r="A44" s="193" t="s">
        <v>138</v>
      </c>
      <c r="B44" s="57" t="s">
        <v>429</v>
      </c>
      <c r="C44" s="104">
        <v>57825</v>
      </c>
      <c r="D44" s="104">
        <v>18600</v>
      </c>
      <c r="E44" s="104">
        <v>583</v>
      </c>
      <c r="F44" s="104">
        <v>817</v>
      </c>
      <c r="G44" s="104">
        <v>323</v>
      </c>
      <c r="H44" s="104">
        <v>5493</v>
      </c>
      <c r="I44" s="104">
        <v>970</v>
      </c>
      <c r="J44" s="104">
        <v>7603</v>
      </c>
      <c r="K44" s="104">
        <v>31039</v>
      </c>
      <c r="L44" s="104">
        <v>0</v>
      </c>
      <c r="M44" s="104">
        <v>0</v>
      </c>
      <c r="N44" s="104">
        <v>0</v>
      </c>
      <c r="O44" s="104">
        <v>0</v>
      </c>
      <c r="P44" s="104">
        <v>0</v>
      </c>
      <c r="Q44" s="104">
        <v>0</v>
      </c>
      <c r="R44" s="104">
        <v>0</v>
      </c>
      <c r="S44" s="104">
        <v>0</v>
      </c>
      <c r="T44" s="104">
        <v>0</v>
      </c>
      <c r="U44" s="104">
        <v>0</v>
      </c>
      <c r="V44" s="104">
        <v>0</v>
      </c>
      <c r="W44" s="104">
        <v>0</v>
      </c>
      <c r="X44" s="104">
        <v>23497</v>
      </c>
      <c r="Y44" s="104">
        <v>126</v>
      </c>
      <c r="Z44" s="104">
        <v>56</v>
      </c>
      <c r="AA44" s="104">
        <v>0</v>
      </c>
      <c r="AB44" s="104">
        <v>15</v>
      </c>
      <c r="AC44" s="104">
        <v>8</v>
      </c>
      <c r="AD44" s="104">
        <v>0</v>
      </c>
      <c r="AE44" s="104">
        <v>0</v>
      </c>
      <c r="AF44" s="104">
        <v>11</v>
      </c>
      <c r="AG44" s="104">
        <v>20</v>
      </c>
      <c r="AH44" s="104">
        <v>60</v>
      </c>
      <c r="AI44" s="104">
        <v>0</v>
      </c>
      <c r="AJ44" s="104">
        <v>1055</v>
      </c>
      <c r="AK44" s="104">
        <v>79</v>
      </c>
      <c r="AL44" s="104">
        <v>0</v>
      </c>
      <c r="AM44" s="104">
        <v>0</v>
      </c>
      <c r="AN44" s="104">
        <v>30</v>
      </c>
      <c r="AO44" s="104">
        <v>65</v>
      </c>
      <c r="AP44" s="104">
        <v>34</v>
      </c>
      <c r="AQ44" s="104">
        <v>143</v>
      </c>
      <c r="AR44" s="104">
        <v>0</v>
      </c>
      <c r="AS44" s="104">
        <v>45</v>
      </c>
      <c r="AT44" s="104">
        <v>0</v>
      </c>
      <c r="AU44" s="104">
        <v>418</v>
      </c>
      <c r="AV44" s="104">
        <v>0</v>
      </c>
      <c r="AW44" s="104">
        <v>0</v>
      </c>
      <c r="AX44" s="104">
        <v>0</v>
      </c>
      <c r="AY44" s="104">
        <v>0</v>
      </c>
      <c r="AZ44" s="104">
        <v>0</v>
      </c>
      <c r="BA44" s="104">
        <v>52</v>
      </c>
      <c r="BB44" s="104">
        <v>0</v>
      </c>
      <c r="BC44" s="104">
        <v>0</v>
      </c>
      <c r="BD44" s="104">
        <v>0</v>
      </c>
      <c r="BE44" s="104">
        <v>0</v>
      </c>
      <c r="BF44" s="104">
        <v>0</v>
      </c>
      <c r="BG44" s="104">
        <v>0</v>
      </c>
      <c r="BH44" s="104">
        <v>0</v>
      </c>
      <c r="BI44" s="104">
        <v>0</v>
      </c>
      <c r="BJ44" s="104">
        <v>0</v>
      </c>
      <c r="BK44" s="104">
        <v>0</v>
      </c>
      <c r="BL44" s="104">
        <v>0</v>
      </c>
      <c r="BM44" s="104">
        <v>0</v>
      </c>
      <c r="BN44" s="104">
        <v>0</v>
      </c>
      <c r="BO44" s="104">
        <v>0</v>
      </c>
      <c r="BP44" s="104">
        <v>0</v>
      </c>
      <c r="BQ44" s="104">
        <v>59</v>
      </c>
      <c r="BR44" s="104">
        <v>0</v>
      </c>
      <c r="BS44" s="104">
        <v>0</v>
      </c>
      <c r="BT44" s="104">
        <v>0</v>
      </c>
      <c r="BU44" s="104">
        <v>0</v>
      </c>
      <c r="BV44" s="104">
        <v>0</v>
      </c>
      <c r="BW44" s="104">
        <v>0</v>
      </c>
      <c r="BX44" s="104">
        <v>0</v>
      </c>
      <c r="BY44" s="104">
        <v>0</v>
      </c>
      <c r="BZ44" s="104">
        <v>0</v>
      </c>
      <c r="CA44" s="104">
        <v>0</v>
      </c>
      <c r="CB44" s="104">
        <v>25773</v>
      </c>
      <c r="CC44" s="185">
        <v>5266</v>
      </c>
    </row>
    <row r="45" spans="1:81" ht="8.25" customHeight="1">
      <c r="A45" s="194" t="s">
        <v>139</v>
      </c>
      <c r="B45" s="58" t="s">
        <v>140</v>
      </c>
      <c r="C45" s="104">
        <v>157078</v>
      </c>
      <c r="D45" s="104">
        <v>55500</v>
      </c>
      <c r="E45" s="104">
        <v>1530</v>
      </c>
      <c r="F45" s="104">
        <v>2351</v>
      </c>
      <c r="G45" s="104">
        <v>0</v>
      </c>
      <c r="H45" s="104">
        <v>18707</v>
      </c>
      <c r="I45" s="104">
        <v>2065</v>
      </c>
      <c r="J45" s="104">
        <v>23123</v>
      </c>
      <c r="K45" s="104">
        <v>76925</v>
      </c>
      <c r="L45" s="104">
        <v>0</v>
      </c>
      <c r="M45" s="104">
        <v>0</v>
      </c>
      <c r="N45" s="104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406</v>
      </c>
      <c r="Y45" s="104">
        <v>64788</v>
      </c>
      <c r="Z45" s="104">
        <v>112</v>
      </c>
      <c r="AA45" s="104">
        <v>0</v>
      </c>
      <c r="AB45" s="104">
        <v>0</v>
      </c>
      <c r="AC45" s="104">
        <v>0</v>
      </c>
      <c r="AD45" s="104">
        <v>0</v>
      </c>
      <c r="AE45" s="104">
        <v>0</v>
      </c>
      <c r="AF45" s="104">
        <v>0</v>
      </c>
      <c r="AG45" s="104">
        <v>0</v>
      </c>
      <c r="AH45" s="104">
        <v>0</v>
      </c>
      <c r="AI45" s="104">
        <v>0</v>
      </c>
      <c r="AJ45" s="104">
        <v>12</v>
      </c>
      <c r="AK45" s="104">
        <v>0</v>
      </c>
      <c r="AL45" s="104">
        <v>0</v>
      </c>
      <c r="AM45" s="104">
        <v>0</v>
      </c>
      <c r="AN45" s="104">
        <v>0</v>
      </c>
      <c r="AO45" s="104">
        <v>0</v>
      </c>
      <c r="AP45" s="104">
        <v>0</v>
      </c>
      <c r="AQ45" s="104">
        <v>0</v>
      </c>
      <c r="AR45" s="104">
        <v>0</v>
      </c>
      <c r="AS45" s="104">
        <v>0</v>
      </c>
      <c r="AT45" s="104">
        <v>0</v>
      </c>
      <c r="AU45" s="104">
        <v>85</v>
      </c>
      <c r="AV45" s="104">
        <v>0</v>
      </c>
      <c r="AW45" s="104">
        <v>0</v>
      </c>
      <c r="AX45" s="104">
        <v>0</v>
      </c>
      <c r="AY45" s="104">
        <v>0</v>
      </c>
      <c r="AZ45" s="104">
        <v>0</v>
      </c>
      <c r="BA45" s="104">
        <v>551</v>
      </c>
      <c r="BB45" s="104">
        <v>0</v>
      </c>
      <c r="BC45" s="104">
        <v>0</v>
      </c>
      <c r="BD45" s="104">
        <v>0</v>
      </c>
      <c r="BE45" s="104">
        <v>0</v>
      </c>
      <c r="BF45" s="104">
        <v>0</v>
      </c>
      <c r="BG45" s="104">
        <v>0</v>
      </c>
      <c r="BH45" s="104">
        <v>0</v>
      </c>
      <c r="BI45" s="104">
        <v>0</v>
      </c>
      <c r="BJ45" s="104">
        <v>0</v>
      </c>
      <c r="BK45" s="104">
        <v>0</v>
      </c>
      <c r="BL45" s="104">
        <v>0</v>
      </c>
      <c r="BM45" s="104">
        <v>0</v>
      </c>
      <c r="BN45" s="104">
        <v>0</v>
      </c>
      <c r="BO45" s="104">
        <v>0</v>
      </c>
      <c r="BP45" s="104">
        <v>0</v>
      </c>
      <c r="BQ45" s="104">
        <v>0</v>
      </c>
      <c r="BR45" s="104">
        <v>0</v>
      </c>
      <c r="BS45" s="104">
        <v>0</v>
      </c>
      <c r="BT45" s="104">
        <v>0</v>
      </c>
      <c r="BU45" s="104">
        <v>0</v>
      </c>
      <c r="BV45" s="104">
        <v>0</v>
      </c>
      <c r="BW45" s="104">
        <v>0</v>
      </c>
      <c r="BX45" s="104">
        <v>0</v>
      </c>
      <c r="BY45" s="104">
        <v>0</v>
      </c>
      <c r="BZ45" s="104">
        <v>0</v>
      </c>
      <c r="CA45" s="104">
        <v>0</v>
      </c>
      <c r="CB45" s="104">
        <v>65954</v>
      </c>
      <c r="CC45" s="185">
        <v>10971</v>
      </c>
    </row>
    <row r="46" spans="1:81" ht="8.25" customHeight="1">
      <c r="A46" s="193" t="s">
        <v>141</v>
      </c>
      <c r="B46" s="57" t="s">
        <v>142</v>
      </c>
      <c r="C46" s="104">
        <v>82176</v>
      </c>
      <c r="D46" s="104">
        <v>22499</v>
      </c>
      <c r="E46" s="104">
        <v>883</v>
      </c>
      <c r="F46" s="104">
        <v>1011</v>
      </c>
      <c r="G46" s="104">
        <v>264</v>
      </c>
      <c r="H46" s="104">
        <v>9172</v>
      </c>
      <c r="I46" s="104">
        <v>1257</v>
      </c>
      <c r="J46" s="104">
        <v>11704</v>
      </c>
      <c r="K46" s="104">
        <v>47090</v>
      </c>
      <c r="L46" s="104">
        <v>0</v>
      </c>
      <c r="M46" s="104">
        <v>0</v>
      </c>
      <c r="N46" s="104">
        <v>0</v>
      </c>
      <c r="O46" s="104">
        <v>0</v>
      </c>
      <c r="P46" s="104">
        <v>0</v>
      </c>
      <c r="Q46" s="104">
        <v>0</v>
      </c>
      <c r="R46" s="104">
        <v>0</v>
      </c>
      <c r="S46" s="104">
        <v>53</v>
      </c>
      <c r="T46" s="104">
        <v>0</v>
      </c>
      <c r="U46" s="104">
        <v>35</v>
      </c>
      <c r="V46" s="104">
        <v>0</v>
      </c>
      <c r="W46" s="104">
        <v>0</v>
      </c>
      <c r="X46" s="104">
        <v>51</v>
      </c>
      <c r="Y46" s="104">
        <v>278</v>
      </c>
      <c r="Z46" s="104">
        <v>42802</v>
      </c>
      <c r="AA46" s="104">
        <v>0</v>
      </c>
      <c r="AB46" s="104">
        <v>20</v>
      </c>
      <c r="AC46" s="104">
        <v>0</v>
      </c>
      <c r="AD46" s="104">
        <v>0</v>
      </c>
      <c r="AE46" s="104">
        <v>0</v>
      </c>
      <c r="AF46" s="104">
        <v>14</v>
      </c>
      <c r="AG46" s="104">
        <v>67</v>
      </c>
      <c r="AH46" s="104">
        <v>42</v>
      </c>
      <c r="AI46" s="104">
        <v>0</v>
      </c>
      <c r="AJ46" s="104">
        <v>192</v>
      </c>
      <c r="AK46" s="104">
        <v>0</v>
      </c>
      <c r="AL46" s="104">
        <v>0</v>
      </c>
      <c r="AM46" s="104">
        <v>0</v>
      </c>
      <c r="AN46" s="104">
        <v>6</v>
      </c>
      <c r="AO46" s="104">
        <v>22</v>
      </c>
      <c r="AP46" s="104">
        <v>0</v>
      </c>
      <c r="AQ46" s="104">
        <v>6</v>
      </c>
      <c r="AR46" s="104">
        <v>0</v>
      </c>
      <c r="AS46" s="104">
        <v>10</v>
      </c>
      <c r="AT46" s="104">
        <v>0</v>
      </c>
      <c r="AU46" s="104">
        <v>29</v>
      </c>
      <c r="AV46" s="104">
        <v>0</v>
      </c>
      <c r="AW46" s="104">
        <v>0</v>
      </c>
      <c r="AX46" s="104">
        <v>0</v>
      </c>
      <c r="AY46" s="104">
        <v>0</v>
      </c>
      <c r="AZ46" s="104">
        <v>0</v>
      </c>
      <c r="BA46" s="104">
        <v>0</v>
      </c>
      <c r="BB46" s="104">
        <v>0</v>
      </c>
      <c r="BC46" s="104">
        <v>0</v>
      </c>
      <c r="BD46" s="104">
        <v>0</v>
      </c>
      <c r="BE46" s="104">
        <v>0</v>
      </c>
      <c r="BF46" s="104">
        <v>0</v>
      </c>
      <c r="BG46" s="104">
        <v>0</v>
      </c>
      <c r="BH46" s="104">
        <v>0</v>
      </c>
      <c r="BI46" s="104">
        <v>0</v>
      </c>
      <c r="BJ46" s="104">
        <v>0</v>
      </c>
      <c r="BK46" s="104">
        <v>0</v>
      </c>
      <c r="BL46" s="104">
        <v>0</v>
      </c>
      <c r="BM46" s="104">
        <v>0</v>
      </c>
      <c r="BN46" s="104">
        <v>0</v>
      </c>
      <c r="BO46" s="104">
        <v>0</v>
      </c>
      <c r="BP46" s="104">
        <v>0</v>
      </c>
      <c r="BQ46" s="104">
        <v>0</v>
      </c>
      <c r="BR46" s="104">
        <v>0</v>
      </c>
      <c r="BS46" s="104">
        <v>0</v>
      </c>
      <c r="BT46" s="104">
        <v>0</v>
      </c>
      <c r="BU46" s="104">
        <v>0</v>
      </c>
      <c r="BV46" s="104">
        <v>0</v>
      </c>
      <c r="BW46" s="104">
        <v>0</v>
      </c>
      <c r="BX46" s="104">
        <v>0</v>
      </c>
      <c r="BY46" s="104">
        <v>0</v>
      </c>
      <c r="BZ46" s="104">
        <v>0</v>
      </c>
      <c r="CA46" s="104">
        <v>0</v>
      </c>
      <c r="CB46" s="104">
        <v>43627</v>
      </c>
      <c r="CC46" s="185">
        <v>3463</v>
      </c>
    </row>
    <row r="47" spans="1:81" ht="8.25" customHeight="1">
      <c r="A47" s="193" t="s">
        <v>143</v>
      </c>
      <c r="B47" s="57" t="s">
        <v>144</v>
      </c>
      <c r="C47" s="104">
        <v>44105</v>
      </c>
      <c r="D47" s="104">
        <v>7948</v>
      </c>
      <c r="E47" s="104">
        <v>706</v>
      </c>
      <c r="F47" s="104">
        <v>39</v>
      </c>
      <c r="G47" s="104">
        <v>267</v>
      </c>
      <c r="H47" s="104">
        <v>2105</v>
      </c>
      <c r="I47" s="104">
        <v>608</v>
      </c>
      <c r="J47" s="104">
        <v>3019</v>
      </c>
      <c r="K47" s="104">
        <v>32432</v>
      </c>
      <c r="L47" s="104">
        <v>19</v>
      </c>
      <c r="M47" s="104">
        <v>23</v>
      </c>
      <c r="N47" s="104">
        <v>4</v>
      </c>
      <c r="O47" s="104">
        <v>0</v>
      </c>
      <c r="P47" s="104">
        <v>0</v>
      </c>
      <c r="Q47" s="104">
        <v>0</v>
      </c>
      <c r="R47" s="104">
        <v>0</v>
      </c>
      <c r="S47" s="104">
        <v>0</v>
      </c>
      <c r="T47" s="104">
        <v>0</v>
      </c>
      <c r="U47" s="104">
        <v>16</v>
      </c>
      <c r="V47" s="104">
        <v>0</v>
      </c>
      <c r="W47" s="104">
        <v>0</v>
      </c>
      <c r="X47" s="104">
        <v>15</v>
      </c>
      <c r="Y47" s="104">
        <v>0</v>
      </c>
      <c r="Z47" s="104">
        <v>0</v>
      </c>
      <c r="AA47" s="104">
        <v>31532</v>
      </c>
      <c r="AB47" s="104">
        <v>28</v>
      </c>
      <c r="AC47" s="104">
        <v>0</v>
      </c>
      <c r="AD47" s="104">
        <v>0</v>
      </c>
      <c r="AE47" s="104">
        <v>0</v>
      </c>
      <c r="AF47" s="104">
        <v>0</v>
      </c>
      <c r="AG47" s="104">
        <v>13</v>
      </c>
      <c r="AH47" s="104">
        <v>0</v>
      </c>
      <c r="AI47" s="104">
        <v>0</v>
      </c>
      <c r="AJ47" s="104">
        <v>32</v>
      </c>
      <c r="AK47" s="104">
        <v>0</v>
      </c>
      <c r="AL47" s="104">
        <v>20</v>
      </c>
      <c r="AM47" s="104">
        <v>0</v>
      </c>
      <c r="AN47" s="104">
        <v>48</v>
      </c>
      <c r="AO47" s="104">
        <v>0</v>
      </c>
      <c r="AP47" s="104">
        <v>0</v>
      </c>
      <c r="AQ47" s="104">
        <v>25</v>
      </c>
      <c r="AR47" s="104">
        <v>0</v>
      </c>
      <c r="AS47" s="104">
        <v>0</v>
      </c>
      <c r="AT47" s="104">
        <v>0</v>
      </c>
      <c r="AU47" s="104">
        <v>172</v>
      </c>
      <c r="AV47" s="104">
        <v>0</v>
      </c>
      <c r="AW47" s="104">
        <v>0</v>
      </c>
      <c r="AX47" s="104">
        <v>0</v>
      </c>
      <c r="AY47" s="104">
        <v>0</v>
      </c>
      <c r="AZ47" s="104">
        <v>0</v>
      </c>
      <c r="BA47" s="104">
        <v>64</v>
      </c>
      <c r="BB47" s="104">
        <v>0</v>
      </c>
      <c r="BC47" s="104">
        <v>0</v>
      </c>
      <c r="BD47" s="104">
        <v>0</v>
      </c>
      <c r="BE47" s="104">
        <v>0</v>
      </c>
      <c r="BF47" s="104">
        <v>0</v>
      </c>
      <c r="BG47" s="104">
        <v>0</v>
      </c>
      <c r="BH47" s="104">
        <v>0</v>
      </c>
      <c r="BI47" s="104">
        <v>0</v>
      </c>
      <c r="BJ47" s="104">
        <v>0</v>
      </c>
      <c r="BK47" s="104">
        <v>0</v>
      </c>
      <c r="BL47" s="104">
        <v>0</v>
      </c>
      <c r="BM47" s="104">
        <v>0</v>
      </c>
      <c r="BN47" s="104">
        <v>0</v>
      </c>
      <c r="BO47" s="104">
        <v>0</v>
      </c>
      <c r="BP47" s="104">
        <v>0</v>
      </c>
      <c r="BQ47" s="104">
        <v>0</v>
      </c>
      <c r="BR47" s="104">
        <v>0</v>
      </c>
      <c r="BS47" s="104">
        <v>0</v>
      </c>
      <c r="BT47" s="104">
        <v>0</v>
      </c>
      <c r="BU47" s="104">
        <v>0</v>
      </c>
      <c r="BV47" s="104">
        <v>0</v>
      </c>
      <c r="BW47" s="104">
        <v>0</v>
      </c>
      <c r="BX47" s="104">
        <v>0</v>
      </c>
      <c r="BY47" s="104">
        <v>0</v>
      </c>
      <c r="BZ47" s="104">
        <v>0</v>
      </c>
      <c r="CA47" s="104">
        <v>0</v>
      </c>
      <c r="CB47" s="104">
        <v>32011</v>
      </c>
      <c r="CC47" s="185">
        <v>421</v>
      </c>
    </row>
    <row r="48" spans="1:81" ht="8.25" customHeight="1">
      <c r="A48" s="193" t="s">
        <v>145</v>
      </c>
      <c r="B48" s="57" t="s">
        <v>146</v>
      </c>
      <c r="C48" s="104">
        <v>42113</v>
      </c>
      <c r="D48" s="104">
        <v>2416</v>
      </c>
      <c r="E48" s="104">
        <v>438</v>
      </c>
      <c r="F48" s="104">
        <v>17</v>
      </c>
      <c r="G48" s="104">
        <v>0</v>
      </c>
      <c r="H48" s="104">
        <v>0</v>
      </c>
      <c r="I48" s="104">
        <v>270</v>
      </c>
      <c r="J48" s="104">
        <v>287</v>
      </c>
      <c r="K48" s="104">
        <v>38972</v>
      </c>
      <c r="L48" s="104">
        <v>0</v>
      </c>
      <c r="M48" s="104">
        <v>0</v>
      </c>
      <c r="N48" s="104">
        <v>0</v>
      </c>
      <c r="O48" s="104">
        <v>7</v>
      </c>
      <c r="P48" s="104">
        <v>0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4">
        <v>0</v>
      </c>
      <c r="Z48" s="104">
        <v>0</v>
      </c>
      <c r="AA48" s="104">
        <v>0</v>
      </c>
      <c r="AB48" s="104">
        <v>38289</v>
      </c>
      <c r="AC48" s="104">
        <v>0</v>
      </c>
      <c r="AD48" s="104">
        <v>0</v>
      </c>
      <c r="AE48" s="104">
        <v>0</v>
      </c>
      <c r="AF48" s="104">
        <v>0</v>
      </c>
      <c r="AG48" s="104">
        <v>0</v>
      </c>
      <c r="AH48" s="104">
        <v>0</v>
      </c>
      <c r="AI48" s="104">
        <v>0</v>
      </c>
      <c r="AJ48" s="104">
        <v>0</v>
      </c>
      <c r="AK48" s="104">
        <v>0</v>
      </c>
      <c r="AL48" s="104">
        <v>0</v>
      </c>
      <c r="AM48" s="104">
        <v>0</v>
      </c>
      <c r="AN48" s="104">
        <v>0</v>
      </c>
      <c r="AO48" s="104">
        <v>0</v>
      </c>
      <c r="AP48" s="104">
        <v>0</v>
      </c>
      <c r="AQ48" s="104">
        <v>0</v>
      </c>
      <c r="AR48" s="104">
        <v>0</v>
      </c>
      <c r="AS48" s="104">
        <v>0</v>
      </c>
      <c r="AT48" s="104">
        <v>0</v>
      </c>
      <c r="AU48" s="104">
        <v>0</v>
      </c>
      <c r="AV48" s="104">
        <v>0</v>
      </c>
      <c r="AW48" s="104">
        <v>0</v>
      </c>
      <c r="AX48" s="104">
        <v>0</v>
      </c>
      <c r="AY48" s="104">
        <v>0</v>
      </c>
      <c r="AZ48" s="104">
        <v>0</v>
      </c>
      <c r="BA48" s="104">
        <v>0</v>
      </c>
      <c r="BB48" s="104">
        <v>0</v>
      </c>
      <c r="BC48" s="104">
        <v>0</v>
      </c>
      <c r="BD48" s="104">
        <v>0</v>
      </c>
      <c r="BE48" s="104">
        <v>0</v>
      </c>
      <c r="BF48" s="104">
        <v>0</v>
      </c>
      <c r="BG48" s="104">
        <v>0</v>
      </c>
      <c r="BH48" s="104">
        <v>0</v>
      </c>
      <c r="BI48" s="104">
        <v>0</v>
      </c>
      <c r="BJ48" s="104">
        <v>0</v>
      </c>
      <c r="BK48" s="104">
        <v>0</v>
      </c>
      <c r="BL48" s="104">
        <v>0</v>
      </c>
      <c r="BM48" s="104">
        <v>0</v>
      </c>
      <c r="BN48" s="104">
        <v>0</v>
      </c>
      <c r="BO48" s="104">
        <v>0</v>
      </c>
      <c r="BP48" s="104">
        <v>0</v>
      </c>
      <c r="BQ48" s="104">
        <v>0</v>
      </c>
      <c r="BR48" s="104">
        <v>0</v>
      </c>
      <c r="BS48" s="104">
        <v>0</v>
      </c>
      <c r="BT48" s="104">
        <v>0</v>
      </c>
      <c r="BU48" s="104">
        <v>0</v>
      </c>
      <c r="BV48" s="104">
        <v>0</v>
      </c>
      <c r="BW48" s="104">
        <v>0</v>
      </c>
      <c r="BX48" s="104">
        <v>0</v>
      </c>
      <c r="BY48" s="104">
        <v>0</v>
      </c>
      <c r="BZ48" s="104">
        <v>0</v>
      </c>
      <c r="CA48" s="104">
        <v>0</v>
      </c>
      <c r="CB48" s="104">
        <v>38296</v>
      </c>
      <c r="CC48" s="185">
        <v>676</v>
      </c>
    </row>
    <row r="49" spans="1:81" ht="8.25" customHeight="1">
      <c r="A49" s="193" t="s">
        <v>147</v>
      </c>
      <c r="B49" s="57" t="s">
        <v>148</v>
      </c>
      <c r="C49" s="104">
        <v>103218</v>
      </c>
      <c r="D49" s="104">
        <v>18571</v>
      </c>
      <c r="E49" s="104">
        <v>1446</v>
      </c>
      <c r="F49" s="104">
        <v>288</v>
      </c>
      <c r="G49" s="104">
        <v>1554</v>
      </c>
      <c r="H49" s="104">
        <v>6071</v>
      </c>
      <c r="I49" s="104">
        <v>2001</v>
      </c>
      <c r="J49" s="104">
        <v>9914</v>
      </c>
      <c r="K49" s="104">
        <v>73287</v>
      </c>
      <c r="L49" s="104">
        <v>0</v>
      </c>
      <c r="M49" s="104">
        <v>0</v>
      </c>
      <c r="N49" s="104">
        <v>0</v>
      </c>
      <c r="O49" s="104">
        <v>0</v>
      </c>
      <c r="P49" s="104">
        <v>0</v>
      </c>
      <c r="Q49" s="104">
        <v>0</v>
      </c>
      <c r="R49" s="104">
        <v>0</v>
      </c>
      <c r="S49" s="104">
        <v>0</v>
      </c>
      <c r="T49" s="104">
        <v>0</v>
      </c>
      <c r="U49" s="104">
        <v>0</v>
      </c>
      <c r="V49" s="104">
        <v>0</v>
      </c>
      <c r="W49" s="104">
        <v>0</v>
      </c>
      <c r="X49" s="104">
        <v>9</v>
      </c>
      <c r="Y49" s="104">
        <v>0</v>
      </c>
      <c r="Z49" s="104">
        <v>0</v>
      </c>
      <c r="AA49" s="104">
        <v>9</v>
      </c>
      <c r="AB49" s="104">
        <v>67845</v>
      </c>
      <c r="AC49" s="104">
        <v>612</v>
      </c>
      <c r="AD49" s="104">
        <v>0</v>
      </c>
      <c r="AE49" s="104">
        <v>0</v>
      </c>
      <c r="AF49" s="104">
        <v>0</v>
      </c>
      <c r="AG49" s="104">
        <v>0</v>
      </c>
      <c r="AH49" s="104">
        <v>305</v>
      </c>
      <c r="AI49" s="104">
        <v>0</v>
      </c>
      <c r="AJ49" s="104">
        <v>484</v>
      </c>
      <c r="AK49" s="104">
        <v>61</v>
      </c>
      <c r="AL49" s="104">
        <v>0</v>
      </c>
      <c r="AM49" s="104">
        <v>7</v>
      </c>
      <c r="AN49" s="104">
        <v>0</v>
      </c>
      <c r="AO49" s="104">
        <v>33</v>
      </c>
      <c r="AP49" s="104">
        <v>0</v>
      </c>
      <c r="AQ49" s="104">
        <v>28</v>
      </c>
      <c r="AR49" s="104">
        <v>0</v>
      </c>
      <c r="AS49" s="104">
        <v>0</v>
      </c>
      <c r="AT49" s="104">
        <v>0</v>
      </c>
      <c r="AU49" s="104">
        <v>0</v>
      </c>
      <c r="AV49" s="104">
        <v>0</v>
      </c>
      <c r="AW49" s="104">
        <v>0</v>
      </c>
      <c r="AX49" s="104">
        <v>0</v>
      </c>
      <c r="AY49" s="104">
        <v>0</v>
      </c>
      <c r="AZ49" s="104">
        <v>0</v>
      </c>
      <c r="BA49" s="104">
        <v>220</v>
      </c>
      <c r="BB49" s="104">
        <v>0</v>
      </c>
      <c r="BC49" s="104">
        <v>0</v>
      </c>
      <c r="BD49" s="104">
        <v>0</v>
      </c>
      <c r="BE49" s="104">
        <v>0</v>
      </c>
      <c r="BF49" s="104">
        <v>0</v>
      </c>
      <c r="BG49" s="104">
        <v>0</v>
      </c>
      <c r="BH49" s="104">
        <v>0</v>
      </c>
      <c r="BI49" s="104">
        <v>0</v>
      </c>
      <c r="BJ49" s="104">
        <v>0</v>
      </c>
      <c r="BK49" s="104">
        <v>0</v>
      </c>
      <c r="BL49" s="104">
        <v>0</v>
      </c>
      <c r="BM49" s="104">
        <v>0</v>
      </c>
      <c r="BN49" s="104">
        <v>0</v>
      </c>
      <c r="BO49" s="104">
        <v>0</v>
      </c>
      <c r="BP49" s="104">
        <v>0</v>
      </c>
      <c r="BQ49" s="104">
        <v>0</v>
      </c>
      <c r="BR49" s="104">
        <v>0</v>
      </c>
      <c r="BS49" s="104">
        <v>0</v>
      </c>
      <c r="BT49" s="104">
        <v>0</v>
      </c>
      <c r="BU49" s="104">
        <v>0</v>
      </c>
      <c r="BV49" s="104">
        <v>0</v>
      </c>
      <c r="BW49" s="104">
        <v>0</v>
      </c>
      <c r="BX49" s="104">
        <v>0</v>
      </c>
      <c r="BY49" s="104">
        <v>0</v>
      </c>
      <c r="BZ49" s="104">
        <v>0</v>
      </c>
      <c r="CA49" s="104">
        <v>0</v>
      </c>
      <c r="CB49" s="104">
        <v>69613</v>
      </c>
      <c r="CC49" s="185">
        <v>3674</v>
      </c>
    </row>
    <row r="50" spans="1:81" ht="8.25" customHeight="1">
      <c r="A50" s="193" t="s">
        <v>149</v>
      </c>
      <c r="B50" s="57" t="s">
        <v>150</v>
      </c>
      <c r="C50" s="104">
        <v>38540</v>
      </c>
      <c r="D50" s="104">
        <v>13509</v>
      </c>
      <c r="E50" s="104">
        <v>414</v>
      </c>
      <c r="F50" s="104">
        <v>19</v>
      </c>
      <c r="G50" s="104">
        <v>89</v>
      </c>
      <c r="H50" s="104">
        <v>2464</v>
      </c>
      <c r="I50" s="104">
        <v>776</v>
      </c>
      <c r="J50" s="104">
        <v>3348</v>
      </c>
      <c r="K50" s="104">
        <v>21269</v>
      </c>
      <c r="L50" s="104">
        <v>0</v>
      </c>
      <c r="M50" s="104">
        <v>0</v>
      </c>
      <c r="N50" s="104">
        <v>0</v>
      </c>
      <c r="O50" s="104">
        <v>0</v>
      </c>
      <c r="P50" s="104">
        <v>0</v>
      </c>
      <c r="Q50" s="104">
        <v>0</v>
      </c>
      <c r="R50" s="104">
        <v>0</v>
      </c>
      <c r="S50" s="104">
        <v>0</v>
      </c>
      <c r="T50" s="104">
        <v>0</v>
      </c>
      <c r="U50" s="104">
        <v>0</v>
      </c>
      <c r="V50" s="104">
        <v>0</v>
      </c>
      <c r="W50" s="104">
        <v>0</v>
      </c>
      <c r="X50" s="104">
        <v>16</v>
      </c>
      <c r="Y50" s="104">
        <v>0</v>
      </c>
      <c r="Z50" s="104">
        <v>15</v>
      </c>
      <c r="AA50" s="104">
        <v>0</v>
      </c>
      <c r="AB50" s="104">
        <v>285</v>
      </c>
      <c r="AC50" s="104">
        <v>18955</v>
      </c>
      <c r="AD50" s="104">
        <v>0</v>
      </c>
      <c r="AE50" s="104">
        <v>0</v>
      </c>
      <c r="AF50" s="104">
        <v>7</v>
      </c>
      <c r="AG50" s="104">
        <v>15</v>
      </c>
      <c r="AH50" s="104">
        <v>199</v>
      </c>
      <c r="AI50" s="104">
        <v>0</v>
      </c>
      <c r="AJ50" s="104">
        <v>90</v>
      </c>
      <c r="AK50" s="104">
        <v>0</v>
      </c>
      <c r="AL50" s="104">
        <v>0</v>
      </c>
      <c r="AM50" s="104">
        <v>0</v>
      </c>
      <c r="AN50" s="104">
        <v>0</v>
      </c>
      <c r="AO50" s="104">
        <v>14</v>
      </c>
      <c r="AP50" s="104">
        <v>23</v>
      </c>
      <c r="AQ50" s="104">
        <v>27</v>
      </c>
      <c r="AR50" s="104">
        <v>0</v>
      </c>
      <c r="AS50" s="104">
        <v>0</v>
      </c>
      <c r="AT50" s="104">
        <v>0</v>
      </c>
      <c r="AU50" s="104">
        <v>46</v>
      </c>
      <c r="AV50" s="104">
        <v>0</v>
      </c>
      <c r="AW50" s="104">
        <v>0</v>
      </c>
      <c r="AX50" s="104">
        <v>0</v>
      </c>
      <c r="AY50" s="104">
        <v>0</v>
      </c>
      <c r="AZ50" s="104">
        <v>0</v>
      </c>
      <c r="BA50" s="104">
        <v>364</v>
      </c>
      <c r="BB50" s="104">
        <v>0</v>
      </c>
      <c r="BC50" s="104">
        <v>0</v>
      </c>
      <c r="BD50" s="104">
        <v>0</v>
      </c>
      <c r="BE50" s="104">
        <v>0</v>
      </c>
      <c r="BF50" s="104">
        <v>0</v>
      </c>
      <c r="BG50" s="104">
        <v>0</v>
      </c>
      <c r="BH50" s="104">
        <v>876</v>
      </c>
      <c r="BI50" s="104">
        <v>0</v>
      </c>
      <c r="BJ50" s="104">
        <v>0</v>
      </c>
      <c r="BK50" s="104">
        <v>0</v>
      </c>
      <c r="BL50" s="104">
        <v>0</v>
      </c>
      <c r="BM50" s="104">
        <v>0</v>
      </c>
      <c r="BN50" s="104">
        <v>0</v>
      </c>
      <c r="BO50" s="104">
        <v>0</v>
      </c>
      <c r="BP50" s="104">
        <v>0</v>
      </c>
      <c r="BQ50" s="104">
        <v>0</v>
      </c>
      <c r="BR50" s="104">
        <v>0</v>
      </c>
      <c r="BS50" s="104">
        <v>0</v>
      </c>
      <c r="BT50" s="104">
        <v>0</v>
      </c>
      <c r="BU50" s="104">
        <v>0</v>
      </c>
      <c r="BV50" s="104">
        <v>0</v>
      </c>
      <c r="BW50" s="104">
        <v>0</v>
      </c>
      <c r="BX50" s="104">
        <v>0</v>
      </c>
      <c r="BY50" s="104">
        <v>0</v>
      </c>
      <c r="BZ50" s="104">
        <v>0</v>
      </c>
      <c r="CA50" s="104">
        <v>0</v>
      </c>
      <c r="CB50" s="104">
        <v>20932</v>
      </c>
      <c r="CC50" s="185">
        <v>337</v>
      </c>
    </row>
    <row r="51" spans="1:81" ht="8.25" customHeight="1">
      <c r="A51" s="193" t="s">
        <v>151</v>
      </c>
      <c r="B51" s="57" t="s">
        <v>152</v>
      </c>
      <c r="C51" s="104">
        <v>29086</v>
      </c>
      <c r="D51" s="104">
        <v>1261</v>
      </c>
      <c r="E51" s="104">
        <v>263</v>
      </c>
      <c r="F51" s="104">
        <v>0</v>
      </c>
      <c r="G51" s="104">
        <v>0</v>
      </c>
      <c r="H51" s="104">
        <v>2992</v>
      </c>
      <c r="I51" s="104">
        <v>3327</v>
      </c>
      <c r="J51" s="104">
        <v>6319</v>
      </c>
      <c r="K51" s="104">
        <v>21243</v>
      </c>
      <c r="L51" s="104">
        <v>0</v>
      </c>
      <c r="M51" s="104">
        <v>0</v>
      </c>
      <c r="N51" s="104">
        <v>0</v>
      </c>
      <c r="O51" s="104">
        <v>0</v>
      </c>
      <c r="P51" s="104">
        <v>0</v>
      </c>
      <c r="Q51" s="104">
        <v>0</v>
      </c>
      <c r="R51" s="104">
        <v>0</v>
      </c>
      <c r="S51" s="104">
        <v>0</v>
      </c>
      <c r="T51" s="104">
        <v>0</v>
      </c>
      <c r="U51" s="104">
        <v>0</v>
      </c>
      <c r="V51" s="104">
        <v>0</v>
      </c>
      <c r="W51" s="104">
        <v>0</v>
      </c>
      <c r="X51" s="104">
        <v>0</v>
      </c>
      <c r="Y51" s="104">
        <v>0</v>
      </c>
      <c r="Z51" s="104">
        <v>0</v>
      </c>
      <c r="AA51" s="104">
        <v>0</v>
      </c>
      <c r="AB51" s="104">
        <v>0</v>
      </c>
      <c r="AC51" s="104">
        <v>0</v>
      </c>
      <c r="AD51" s="104">
        <v>15832</v>
      </c>
      <c r="AE51" s="104">
        <v>0</v>
      </c>
      <c r="AF51" s="104">
        <v>0</v>
      </c>
      <c r="AG51" s="104">
        <v>0</v>
      </c>
      <c r="AH51" s="104">
        <v>0</v>
      </c>
      <c r="AI51" s="104">
        <v>0</v>
      </c>
      <c r="AJ51" s="104">
        <v>0</v>
      </c>
      <c r="AK51" s="104">
        <v>0</v>
      </c>
      <c r="AL51" s="104">
        <v>0</v>
      </c>
      <c r="AM51" s="104">
        <v>0</v>
      </c>
      <c r="AN51" s="104">
        <v>0</v>
      </c>
      <c r="AO51" s="104">
        <v>0</v>
      </c>
      <c r="AP51" s="104">
        <v>0</v>
      </c>
      <c r="AQ51" s="104">
        <v>0</v>
      </c>
      <c r="AR51" s="104">
        <v>0</v>
      </c>
      <c r="AS51" s="104">
        <v>0</v>
      </c>
      <c r="AT51" s="104">
        <v>0</v>
      </c>
      <c r="AU51" s="104">
        <v>0</v>
      </c>
      <c r="AV51" s="104">
        <v>0</v>
      </c>
      <c r="AW51" s="104">
        <v>0</v>
      </c>
      <c r="AX51" s="104">
        <v>0</v>
      </c>
      <c r="AY51" s="104">
        <v>0</v>
      </c>
      <c r="AZ51" s="104">
        <v>0</v>
      </c>
      <c r="BA51" s="104">
        <v>0</v>
      </c>
      <c r="BB51" s="104">
        <v>0</v>
      </c>
      <c r="BC51" s="104">
        <v>0</v>
      </c>
      <c r="BD51" s="104">
        <v>0</v>
      </c>
      <c r="BE51" s="104">
        <v>0</v>
      </c>
      <c r="BF51" s="104">
        <v>0</v>
      </c>
      <c r="BG51" s="104">
        <v>0</v>
      </c>
      <c r="BH51" s="104">
        <v>0</v>
      </c>
      <c r="BI51" s="104">
        <v>0</v>
      </c>
      <c r="BJ51" s="104">
        <v>0</v>
      </c>
      <c r="BK51" s="104">
        <v>0</v>
      </c>
      <c r="BL51" s="104">
        <v>0</v>
      </c>
      <c r="BM51" s="104">
        <v>0</v>
      </c>
      <c r="BN51" s="104">
        <v>0</v>
      </c>
      <c r="BO51" s="104">
        <v>0</v>
      </c>
      <c r="BP51" s="104">
        <v>0</v>
      </c>
      <c r="BQ51" s="104">
        <v>0</v>
      </c>
      <c r="BR51" s="104">
        <v>0</v>
      </c>
      <c r="BS51" s="104">
        <v>0</v>
      </c>
      <c r="BT51" s="104">
        <v>0</v>
      </c>
      <c r="BU51" s="104">
        <v>0</v>
      </c>
      <c r="BV51" s="104">
        <v>0</v>
      </c>
      <c r="BW51" s="104">
        <v>0</v>
      </c>
      <c r="BX51" s="104">
        <v>0</v>
      </c>
      <c r="BY51" s="104">
        <v>0</v>
      </c>
      <c r="BZ51" s="104">
        <v>0</v>
      </c>
      <c r="CA51" s="104">
        <v>0</v>
      </c>
      <c r="CB51" s="104">
        <v>15832</v>
      </c>
      <c r="CC51" s="185">
        <v>5411</v>
      </c>
    </row>
    <row r="52" spans="1:81" ht="8.25" customHeight="1">
      <c r="A52" s="193" t="s">
        <v>153</v>
      </c>
      <c r="B52" s="57" t="s">
        <v>154</v>
      </c>
      <c r="C52" s="104">
        <v>176497</v>
      </c>
      <c r="D52" s="104">
        <v>32128</v>
      </c>
      <c r="E52" s="104">
        <v>1274</v>
      </c>
      <c r="F52" s="104">
        <v>0</v>
      </c>
      <c r="G52" s="104">
        <v>0</v>
      </c>
      <c r="H52" s="104">
        <v>38479</v>
      </c>
      <c r="I52" s="104">
        <v>0</v>
      </c>
      <c r="J52" s="104">
        <v>38479</v>
      </c>
      <c r="K52" s="104">
        <v>104616</v>
      </c>
      <c r="L52" s="104">
        <v>0</v>
      </c>
      <c r="M52" s="104">
        <v>0</v>
      </c>
      <c r="N52" s="104">
        <v>0</v>
      </c>
      <c r="O52" s="104">
        <v>0</v>
      </c>
      <c r="P52" s="104">
        <v>0</v>
      </c>
      <c r="Q52" s="104">
        <v>0</v>
      </c>
      <c r="R52" s="104">
        <v>0</v>
      </c>
      <c r="S52" s="104">
        <v>0</v>
      </c>
      <c r="T52" s="104">
        <v>0</v>
      </c>
      <c r="U52" s="104">
        <v>0</v>
      </c>
      <c r="V52" s="104">
        <v>0</v>
      </c>
      <c r="W52" s="104">
        <v>0</v>
      </c>
      <c r="X52" s="104">
        <v>0</v>
      </c>
      <c r="Y52" s="104">
        <v>0</v>
      </c>
      <c r="Z52" s="104">
        <v>0</v>
      </c>
      <c r="AA52" s="104">
        <v>0</v>
      </c>
      <c r="AB52" s="104">
        <v>0</v>
      </c>
      <c r="AC52" s="104">
        <v>0</v>
      </c>
      <c r="AD52" s="104">
        <v>104616</v>
      </c>
      <c r="AE52" s="104">
        <v>0</v>
      </c>
      <c r="AF52" s="104">
        <v>0</v>
      </c>
      <c r="AG52" s="104">
        <v>0</v>
      </c>
      <c r="AH52" s="104">
        <v>0</v>
      </c>
      <c r="AI52" s="104">
        <v>0</v>
      </c>
      <c r="AJ52" s="104">
        <v>0</v>
      </c>
      <c r="AK52" s="104">
        <v>0</v>
      </c>
      <c r="AL52" s="104">
        <v>0</v>
      </c>
      <c r="AM52" s="104">
        <v>0</v>
      </c>
      <c r="AN52" s="104">
        <v>0</v>
      </c>
      <c r="AO52" s="104">
        <v>0</v>
      </c>
      <c r="AP52" s="104">
        <v>0</v>
      </c>
      <c r="AQ52" s="104">
        <v>0</v>
      </c>
      <c r="AR52" s="104">
        <v>0</v>
      </c>
      <c r="AS52" s="104">
        <v>0</v>
      </c>
      <c r="AT52" s="104">
        <v>0</v>
      </c>
      <c r="AU52" s="104">
        <v>0</v>
      </c>
      <c r="AV52" s="104">
        <v>0</v>
      </c>
      <c r="AW52" s="104">
        <v>0</v>
      </c>
      <c r="AX52" s="104">
        <v>0</v>
      </c>
      <c r="AY52" s="104">
        <v>0</v>
      </c>
      <c r="AZ52" s="104">
        <v>0</v>
      </c>
      <c r="BA52" s="104">
        <v>0</v>
      </c>
      <c r="BB52" s="104">
        <v>0</v>
      </c>
      <c r="BC52" s="104">
        <v>0</v>
      </c>
      <c r="BD52" s="104">
        <v>0</v>
      </c>
      <c r="BE52" s="104">
        <v>0</v>
      </c>
      <c r="BF52" s="104">
        <v>0</v>
      </c>
      <c r="BG52" s="104">
        <v>0</v>
      </c>
      <c r="BH52" s="104">
        <v>0</v>
      </c>
      <c r="BI52" s="104">
        <v>0</v>
      </c>
      <c r="BJ52" s="104">
        <v>0</v>
      </c>
      <c r="BK52" s="104">
        <v>0</v>
      </c>
      <c r="BL52" s="104">
        <v>0</v>
      </c>
      <c r="BM52" s="104">
        <v>0</v>
      </c>
      <c r="BN52" s="104">
        <v>0</v>
      </c>
      <c r="BO52" s="104">
        <v>0</v>
      </c>
      <c r="BP52" s="104">
        <v>0</v>
      </c>
      <c r="BQ52" s="104">
        <v>0</v>
      </c>
      <c r="BR52" s="104">
        <v>0</v>
      </c>
      <c r="BS52" s="104">
        <v>0</v>
      </c>
      <c r="BT52" s="104">
        <v>0</v>
      </c>
      <c r="BU52" s="104">
        <v>0</v>
      </c>
      <c r="BV52" s="104">
        <v>0</v>
      </c>
      <c r="BW52" s="104">
        <v>0</v>
      </c>
      <c r="BX52" s="104">
        <v>0</v>
      </c>
      <c r="BY52" s="104">
        <v>0</v>
      </c>
      <c r="BZ52" s="104">
        <v>0</v>
      </c>
      <c r="CA52" s="104">
        <v>0</v>
      </c>
      <c r="CB52" s="104">
        <v>104616</v>
      </c>
      <c r="CC52" s="185">
        <v>0</v>
      </c>
    </row>
    <row r="53" spans="1:81" ht="8.25" customHeight="1">
      <c r="A53" s="194" t="s">
        <v>155</v>
      </c>
      <c r="B53" s="58" t="s">
        <v>156</v>
      </c>
      <c r="C53" s="104">
        <v>26048</v>
      </c>
      <c r="D53" s="104">
        <v>0</v>
      </c>
      <c r="E53" s="104">
        <v>430</v>
      </c>
      <c r="F53" s="104">
        <v>0</v>
      </c>
      <c r="G53" s="104">
        <v>0</v>
      </c>
      <c r="H53" s="104">
        <v>0</v>
      </c>
      <c r="I53" s="104">
        <v>1971</v>
      </c>
      <c r="J53" s="104">
        <v>1971</v>
      </c>
      <c r="K53" s="104">
        <v>23647</v>
      </c>
      <c r="L53" s="104">
        <v>0</v>
      </c>
      <c r="M53" s="104">
        <v>0</v>
      </c>
      <c r="N53" s="104">
        <v>0</v>
      </c>
      <c r="O53" s="104">
        <v>0</v>
      </c>
      <c r="P53" s="104">
        <v>0</v>
      </c>
      <c r="Q53" s="104">
        <v>0</v>
      </c>
      <c r="R53" s="104">
        <v>0</v>
      </c>
      <c r="S53" s="104">
        <v>0</v>
      </c>
      <c r="T53" s="104">
        <v>0</v>
      </c>
      <c r="U53" s="104">
        <v>0</v>
      </c>
      <c r="V53" s="104">
        <v>0</v>
      </c>
      <c r="W53" s="104">
        <v>0</v>
      </c>
      <c r="X53" s="104">
        <v>0</v>
      </c>
      <c r="Y53" s="104">
        <v>0</v>
      </c>
      <c r="Z53" s="104">
        <v>0</v>
      </c>
      <c r="AA53" s="104">
        <v>0</v>
      </c>
      <c r="AB53" s="104">
        <v>0</v>
      </c>
      <c r="AC53" s="104">
        <v>0</v>
      </c>
      <c r="AD53" s="104">
        <v>10393</v>
      </c>
      <c r="AE53" s="104">
        <v>0</v>
      </c>
      <c r="AF53" s="104">
        <v>0</v>
      </c>
      <c r="AG53" s="104">
        <v>0</v>
      </c>
      <c r="AH53" s="104">
        <v>0</v>
      </c>
      <c r="AI53" s="104">
        <v>0</v>
      </c>
      <c r="AJ53" s="104">
        <v>0</v>
      </c>
      <c r="AK53" s="104">
        <v>0</v>
      </c>
      <c r="AL53" s="104">
        <v>0</v>
      </c>
      <c r="AM53" s="104">
        <v>0</v>
      </c>
      <c r="AN53" s="104">
        <v>0</v>
      </c>
      <c r="AO53" s="104">
        <v>0</v>
      </c>
      <c r="AP53" s="104">
        <v>0</v>
      </c>
      <c r="AQ53" s="104">
        <v>0</v>
      </c>
      <c r="AR53" s="104">
        <v>0</v>
      </c>
      <c r="AS53" s="104">
        <v>0</v>
      </c>
      <c r="AT53" s="104">
        <v>0</v>
      </c>
      <c r="AU53" s="104">
        <v>0</v>
      </c>
      <c r="AV53" s="104">
        <v>0</v>
      </c>
      <c r="AW53" s="104">
        <v>0</v>
      </c>
      <c r="AX53" s="104">
        <v>0</v>
      </c>
      <c r="AY53" s="104">
        <v>0</v>
      </c>
      <c r="AZ53" s="104">
        <v>0</v>
      </c>
      <c r="BA53" s="104">
        <v>0</v>
      </c>
      <c r="BB53" s="104">
        <v>0</v>
      </c>
      <c r="BC53" s="104">
        <v>0</v>
      </c>
      <c r="BD53" s="104">
        <v>0</v>
      </c>
      <c r="BE53" s="104">
        <v>0</v>
      </c>
      <c r="BF53" s="104">
        <v>0</v>
      </c>
      <c r="BG53" s="104">
        <v>0</v>
      </c>
      <c r="BH53" s="104">
        <v>0</v>
      </c>
      <c r="BI53" s="104">
        <v>0</v>
      </c>
      <c r="BJ53" s="104">
        <v>0</v>
      </c>
      <c r="BK53" s="104">
        <v>0</v>
      </c>
      <c r="BL53" s="104">
        <v>0</v>
      </c>
      <c r="BM53" s="104">
        <v>0</v>
      </c>
      <c r="BN53" s="104">
        <v>0</v>
      </c>
      <c r="BO53" s="104">
        <v>0</v>
      </c>
      <c r="BP53" s="104">
        <v>0</v>
      </c>
      <c r="BQ53" s="104">
        <v>0</v>
      </c>
      <c r="BR53" s="104">
        <v>0</v>
      </c>
      <c r="BS53" s="104">
        <v>0</v>
      </c>
      <c r="BT53" s="104">
        <v>0</v>
      </c>
      <c r="BU53" s="104">
        <v>0</v>
      </c>
      <c r="BV53" s="104">
        <v>0</v>
      </c>
      <c r="BW53" s="104">
        <v>0</v>
      </c>
      <c r="BX53" s="104">
        <v>0</v>
      </c>
      <c r="BY53" s="104">
        <v>0</v>
      </c>
      <c r="BZ53" s="104">
        <v>0</v>
      </c>
      <c r="CA53" s="104">
        <v>0</v>
      </c>
      <c r="CB53" s="104">
        <v>10393</v>
      </c>
      <c r="CC53" s="185">
        <v>13254</v>
      </c>
    </row>
    <row r="54" spans="1:81" ht="8.25" customHeight="1">
      <c r="A54" s="193" t="s">
        <v>157</v>
      </c>
      <c r="B54" s="57" t="s">
        <v>158</v>
      </c>
      <c r="C54" s="104">
        <v>24085</v>
      </c>
      <c r="D54" s="104">
        <v>1068</v>
      </c>
      <c r="E54" s="104">
        <v>562</v>
      </c>
      <c r="F54" s="104">
        <v>0</v>
      </c>
      <c r="G54" s="104">
        <v>0</v>
      </c>
      <c r="H54" s="104">
        <v>0</v>
      </c>
      <c r="I54" s="104">
        <v>2537</v>
      </c>
      <c r="J54" s="104">
        <v>2537</v>
      </c>
      <c r="K54" s="104">
        <v>19918</v>
      </c>
      <c r="L54" s="104">
        <v>0</v>
      </c>
      <c r="M54" s="104">
        <v>0</v>
      </c>
      <c r="N54" s="104">
        <v>0</v>
      </c>
      <c r="O54" s="104">
        <v>0</v>
      </c>
      <c r="P54" s="104">
        <v>0</v>
      </c>
      <c r="Q54" s="104">
        <v>0</v>
      </c>
      <c r="R54" s="104">
        <v>0</v>
      </c>
      <c r="S54" s="104">
        <v>0</v>
      </c>
      <c r="T54" s="104">
        <v>0</v>
      </c>
      <c r="U54" s="104">
        <v>0</v>
      </c>
      <c r="V54" s="104">
        <v>0</v>
      </c>
      <c r="W54" s="104">
        <v>0</v>
      </c>
      <c r="X54" s="104">
        <v>0</v>
      </c>
      <c r="Y54" s="104">
        <v>0</v>
      </c>
      <c r="Z54" s="104">
        <v>0</v>
      </c>
      <c r="AA54" s="104">
        <v>0</v>
      </c>
      <c r="AB54" s="104">
        <v>0</v>
      </c>
      <c r="AC54" s="104">
        <v>0</v>
      </c>
      <c r="AD54" s="104">
        <v>19432</v>
      </c>
      <c r="AE54" s="104">
        <v>0</v>
      </c>
      <c r="AF54" s="104">
        <v>0</v>
      </c>
      <c r="AG54" s="104">
        <v>0</v>
      </c>
      <c r="AH54" s="104">
        <v>0</v>
      </c>
      <c r="AI54" s="104">
        <v>0</v>
      </c>
      <c r="AJ54" s="104">
        <v>0</v>
      </c>
      <c r="AK54" s="104">
        <v>0</v>
      </c>
      <c r="AL54" s="104">
        <v>0</v>
      </c>
      <c r="AM54" s="104">
        <v>0</v>
      </c>
      <c r="AN54" s="104">
        <v>0</v>
      </c>
      <c r="AO54" s="104">
        <v>0</v>
      </c>
      <c r="AP54" s="104">
        <v>0</v>
      </c>
      <c r="AQ54" s="104">
        <v>0</v>
      </c>
      <c r="AR54" s="104">
        <v>0</v>
      </c>
      <c r="AS54" s="104">
        <v>0</v>
      </c>
      <c r="AT54" s="104">
        <v>0</v>
      </c>
      <c r="AU54" s="104">
        <v>0</v>
      </c>
      <c r="AV54" s="104">
        <v>0</v>
      </c>
      <c r="AW54" s="104">
        <v>0</v>
      </c>
      <c r="AX54" s="104">
        <v>0</v>
      </c>
      <c r="AY54" s="104">
        <v>0</v>
      </c>
      <c r="AZ54" s="104">
        <v>0</v>
      </c>
      <c r="BA54" s="104">
        <v>0</v>
      </c>
      <c r="BB54" s="104">
        <v>0</v>
      </c>
      <c r="BC54" s="104">
        <v>0</v>
      </c>
      <c r="BD54" s="104">
        <v>0</v>
      </c>
      <c r="BE54" s="104">
        <v>0</v>
      </c>
      <c r="BF54" s="104">
        <v>0</v>
      </c>
      <c r="BG54" s="104">
        <v>0</v>
      </c>
      <c r="BH54" s="104">
        <v>0</v>
      </c>
      <c r="BI54" s="104">
        <v>0</v>
      </c>
      <c r="BJ54" s="104">
        <v>0</v>
      </c>
      <c r="BK54" s="104">
        <v>0</v>
      </c>
      <c r="BL54" s="104">
        <v>0</v>
      </c>
      <c r="BM54" s="104">
        <v>0</v>
      </c>
      <c r="BN54" s="104">
        <v>0</v>
      </c>
      <c r="BO54" s="104">
        <v>0</v>
      </c>
      <c r="BP54" s="104">
        <v>0</v>
      </c>
      <c r="BQ54" s="104">
        <v>0</v>
      </c>
      <c r="BR54" s="104">
        <v>0</v>
      </c>
      <c r="BS54" s="104">
        <v>0</v>
      </c>
      <c r="BT54" s="104">
        <v>0</v>
      </c>
      <c r="BU54" s="104">
        <v>0</v>
      </c>
      <c r="BV54" s="104">
        <v>0</v>
      </c>
      <c r="BW54" s="104">
        <v>0</v>
      </c>
      <c r="BX54" s="104">
        <v>0</v>
      </c>
      <c r="BY54" s="104">
        <v>0</v>
      </c>
      <c r="BZ54" s="104">
        <v>0</v>
      </c>
      <c r="CA54" s="104">
        <v>0</v>
      </c>
      <c r="CB54" s="104">
        <v>19432</v>
      </c>
      <c r="CC54" s="185">
        <v>486</v>
      </c>
    </row>
    <row r="55" spans="1:81" ht="8.25" customHeight="1">
      <c r="A55" s="193" t="s">
        <v>159</v>
      </c>
      <c r="B55" s="57" t="s">
        <v>160</v>
      </c>
      <c r="C55" s="104">
        <v>166140</v>
      </c>
      <c r="D55" s="104">
        <v>15450</v>
      </c>
      <c r="E55" s="104">
        <v>2045</v>
      </c>
      <c r="F55" s="104">
        <v>0</v>
      </c>
      <c r="G55" s="104">
        <v>0</v>
      </c>
      <c r="H55" s="104">
        <v>9808</v>
      </c>
      <c r="I55" s="104">
        <v>0</v>
      </c>
      <c r="J55" s="104">
        <v>9808</v>
      </c>
      <c r="K55" s="104">
        <v>138837</v>
      </c>
      <c r="L55" s="104">
        <v>0</v>
      </c>
      <c r="M55" s="104">
        <v>0</v>
      </c>
      <c r="N55" s="104">
        <v>0</v>
      </c>
      <c r="O55" s="104">
        <v>0</v>
      </c>
      <c r="P55" s="104">
        <v>0</v>
      </c>
      <c r="Q55" s="104">
        <v>0</v>
      </c>
      <c r="R55" s="104">
        <v>0</v>
      </c>
      <c r="S55" s="104">
        <v>0</v>
      </c>
      <c r="T55" s="104">
        <v>0</v>
      </c>
      <c r="U55" s="104">
        <v>0</v>
      </c>
      <c r="V55" s="104">
        <v>0</v>
      </c>
      <c r="W55" s="104">
        <v>0</v>
      </c>
      <c r="X55" s="104">
        <v>0</v>
      </c>
      <c r="Y55" s="104">
        <v>0</v>
      </c>
      <c r="Z55" s="104">
        <v>0</v>
      </c>
      <c r="AA55" s="104">
        <v>0</v>
      </c>
      <c r="AB55" s="104">
        <v>0</v>
      </c>
      <c r="AC55" s="104">
        <v>0</v>
      </c>
      <c r="AD55" s="104">
        <v>138837</v>
      </c>
      <c r="AE55" s="104">
        <v>0</v>
      </c>
      <c r="AF55" s="104">
        <v>0</v>
      </c>
      <c r="AG55" s="104">
        <v>0</v>
      </c>
      <c r="AH55" s="104">
        <v>0</v>
      </c>
      <c r="AI55" s="104">
        <v>0</v>
      </c>
      <c r="AJ55" s="104">
        <v>0</v>
      </c>
      <c r="AK55" s="104">
        <v>0</v>
      </c>
      <c r="AL55" s="104">
        <v>0</v>
      </c>
      <c r="AM55" s="104">
        <v>0</v>
      </c>
      <c r="AN55" s="104">
        <v>0</v>
      </c>
      <c r="AO55" s="104">
        <v>0</v>
      </c>
      <c r="AP55" s="104">
        <v>0</v>
      </c>
      <c r="AQ55" s="104">
        <v>0</v>
      </c>
      <c r="AR55" s="104">
        <v>0</v>
      </c>
      <c r="AS55" s="104">
        <v>0</v>
      </c>
      <c r="AT55" s="104">
        <v>0</v>
      </c>
      <c r="AU55" s="104">
        <v>0</v>
      </c>
      <c r="AV55" s="104">
        <v>0</v>
      </c>
      <c r="AW55" s="104">
        <v>0</v>
      </c>
      <c r="AX55" s="104">
        <v>0</v>
      </c>
      <c r="AY55" s="104">
        <v>0</v>
      </c>
      <c r="AZ55" s="104">
        <v>0</v>
      </c>
      <c r="BA55" s="104">
        <v>0</v>
      </c>
      <c r="BB55" s="104">
        <v>0</v>
      </c>
      <c r="BC55" s="104">
        <v>0</v>
      </c>
      <c r="BD55" s="104">
        <v>0</v>
      </c>
      <c r="BE55" s="104">
        <v>0</v>
      </c>
      <c r="BF55" s="104">
        <v>0</v>
      </c>
      <c r="BG55" s="104">
        <v>0</v>
      </c>
      <c r="BH55" s="104">
        <v>0</v>
      </c>
      <c r="BI55" s="104">
        <v>0</v>
      </c>
      <c r="BJ55" s="104">
        <v>0</v>
      </c>
      <c r="BK55" s="104">
        <v>0</v>
      </c>
      <c r="BL55" s="104">
        <v>0</v>
      </c>
      <c r="BM55" s="104">
        <v>0</v>
      </c>
      <c r="BN55" s="104">
        <v>0</v>
      </c>
      <c r="BO55" s="104">
        <v>0</v>
      </c>
      <c r="BP55" s="104">
        <v>0</v>
      </c>
      <c r="BQ55" s="104">
        <v>0</v>
      </c>
      <c r="BR55" s="104">
        <v>0</v>
      </c>
      <c r="BS55" s="104">
        <v>0</v>
      </c>
      <c r="BT55" s="104">
        <v>0</v>
      </c>
      <c r="BU55" s="104">
        <v>0</v>
      </c>
      <c r="BV55" s="104">
        <v>0</v>
      </c>
      <c r="BW55" s="104">
        <v>0</v>
      </c>
      <c r="BX55" s="104">
        <v>0</v>
      </c>
      <c r="BY55" s="104">
        <v>0</v>
      </c>
      <c r="BZ55" s="104">
        <v>0</v>
      </c>
      <c r="CA55" s="104">
        <v>0</v>
      </c>
      <c r="CB55" s="104">
        <v>138837</v>
      </c>
      <c r="CC55" s="185">
        <v>0</v>
      </c>
    </row>
    <row r="56" spans="1:81" ht="8.25" customHeight="1">
      <c r="A56" s="193" t="s">
        <v>161</v>
      </c>
      <c r="B56" s="57" t="s">
        <v>162</v>
      </c>
      <c r="C56" s="104">
        <v>287716</v>
      </c>
      <c r="D56" s="104">
        <v>22025</v>
      </c>
      <c r="E56" s="104">
        <v>1548</v>
      </c>
      <c r="F56" s="104">
        <v>32</v>
      </c>
      <c r="G56" s="104">
        <v>106</v>
      </c>
      <c r="H56" s="104">
        <v>6549</v>
      </c>
      <c r="I56" s="104">
        <v>49795</v>
      </c>
      <c r="J56" s="104">
        <v>56482</v>
      </c>
      <c r="K56" s="104">
        <v>207661</v>
      </c>
      <c r="L56" s="104">
        <v>0</v>
      </c>
      <c r="M56" s="104">
        <v>0</v>
      </c>
      <c r="N56" s="104">
        <v>0</v>
      </c>
      <c r="O56" s="104">
        <v>0</v>
      </c>
      <c r="P56" s="104">
        <v>2644</v>
      </c>
      <c r="Q56" s="104">
        <v>0</v>
      </c>
      <c r="R56" s="104">
        <v>0</v>
      </c>
      <c r="S56" s="104">
        <v>0</v>
      </c>
      <c r="T56" s="104">
        <v>0</v>
      </c>
      <c r="U56" s="104">
        <v>0</v>
      </c>
      <c r="V56" s="104">
        <v>0</v>
      </c>
      <c r="W56" s="104">
        <v>0</v>
      </c>
      <c r="X56" s="104">
        <v>0</v>
      </c>
      <c r="Y56" s="104">
        <v>0</v>
      </c>
      <c r="Z56" s="104">
        <v>0</v>
      </c>
      <c r="AA56" s="104">
        <v>0</v>
      </c>
      <c r="AB56" s="104">
        <v>0</v>
      </c>
      <c r="AC56" s="104">
        <v>0</v>
      </c>
      <c r="AD56" s="104">
        <v>157680</v>
      </c>
      <c r="AE56" s="104">
        <v>0</v>
      </c>
      <c r="AF56" s="104">
        <v>3446</v>
      </c>
      <c r="AG56" s="104">
        <v>133</v>
      </c>
      <c r="AH56" s="104">
        <v>60</v>
      </c>
      <c r="AI56" s="104">
        <v>0</v>
      </c>
      <c r="AJ56" s="104">
        <v>0</v>
      </c>
      <c r="AK56" s="104">
        <v>15</v>
      </c>
      <c r="AL56" s="104">
        <v>67</v>
      </c>
      <c r="AM56" s="104">
        <v>0</v>
      </c>
      <c r="AN56" s="104">
        <v>0</v>
      </c>
      <c r="AO56" s="104">
        <v>0</v>
      </c>
      <c r="AP56" s="104">
        <v>0</v>
      </c>
      <c r="AQ56" s="104">
        <v>0</v>
      </c>
      <c r="AR56" s="104">
        <v>0</v>
      </c>
      <c r="AS56" s="104">
        <v>0</v>
      </c>
      <c r="AT56" s="104">
        <v>0</v>
      </c>
      <c r="AU56" s="104">
        <v>22</v>
      </c>
      <c r="AV56" s="104">
        <v>0</v>
      </c>
      <c r="AW56" s="104">
        <v>0</v>
      </c>
      <c r="AX56" s="104">
        <v>0</v>
      </c>
      <c r="AY56" s="104">
        <v>0</v>
      </c>
      <c r="AZ56" s="104">
        <v>0</v>
      </c>
      <c r="BA56" s="104">
        <v>2708</v>
      </c>
      <c r="BB56" s="104">
        <v>0</v>
      </c>
      <c r="BC56" s="104">
        <v>0</v>
      </c>
      <c r="BD56" s="104">
        <v>0</v>
      </c>
      <c r="BE56" s="104">
        <v>0</v>
      </c>
      <c r="BF56" s="104">
        <v>0</v>
      </c>
      <c r="BG56" s="104">
        <v>0</v>
      </c>
      <c r="BH56" s="104">
        <v>0</v>
      </c>
      <c r="BI56" s="104">
        <v>0</v>
      </c>
      <c r="BJ56" s="104">
        <v>0</v>
      </c>
      <c r="BK56" s="104">
        <v>0</v>
      </c>
      <c r="BL56" s="104">
        <v>0</v>
      </c>
      <c r="BM56" s="104">
        <v>0</v>
      </c>
      <c r="BN56" s="104">
        <v>0</v>
      </c>
      <c r="BO56" s="104">
        <v>0</v>
      </c>
      <c r="BP56" s="104">
        <v>0</v>
      </c>
      <c r="BQ56" s="104">
        <v>0</v>
      </c>
      <c r="BR56" s="104">
        <v>0</v>
      </c>
      <c r="BS56" s="104">
        <v>0</v>
      </c>
      <c r="BT56" s="104">
        <v>0</v>
      </c>
      <c r="BU56" s="104">
        <v>0</v>
      </c>
      <c r="BV56" s="104">
        <v>0</v>
      </c>
      <c r="BW56" s="104">
        <v>0</v>
      </c>
      <c r="BX56" s="104">
        <v>0</v>
      </c>
      <c r="BY56" s="104">
        <v>0</v>
      </c>
      <c r="BZ56" s="104">
        <v>0</v>
      </c>
      <c r="CA56" s="104">
        <v>0</v>
      </c>
      <c r="CB56" s="104">
        <v>166775</v>
      </c>
      <c r="CC56" s="185">
        <v>40886</v>
      </c>
    </row>
    <row r="57" spans="1:81" ht="8.25" customHeight="1">
      <c r="A57" s="193" t="s">
        <v>163</v>
      </c>
      <c r="B57" s="57" t="s">
        <v>164</v>
      </c>
      <c r="C57" s="104">
        <v>114258</v>
      </c>
      <c r="D57" s="104">
        <v>13358</v>
      </c>
      <c r="E57" s="104">
        <v>1347</v>
      </c>
      <c r="F57" s="104">
        <v>345</v>
      </c>
      <c r="G57" s="104">
        <v>0</v>
      </c>
      <c r="H57" s="104">
        <v>11811</v>
      </c>
      <c r="I57" s="104">
        <v>5956</v>
      </c>
      <c r="J57" s="104">
        <v>18112</v>
      </c>
      <c r="K57" s="104">
        <v>81441</v>
      </c>
      <c r="L57" s="104">
        <v>26</v>
      </c>
      <c r="M57" s="104">
        <v>0</v>
      </c>
      <c r="N57" s="104">
        <v>0</v>
      </c>
      <c r="O57" s="104">
        <v>0</v>
      </c>
      <c r="P57" s="104">
        <v>0</v>
      </c>
      <c r="Q57" s="104">
        <v>0</v>
      </c>
      <c r="R57" s="104">
        <v>0</v>
      </c>
      <c r="S57" s="104">
        <v>0</v>
      </c>
      <c r="T57" s="104">
        <v>23554</v>
      </c>
      <c r="U57" s="104">
        <v>6081</v>
      </c>
      <c r="V57" s="104">
        <v>148</v>
      </c>
      <c r="W57" s="104">
        <v>0</v>
      </c>
      <c r="X57" s="104">
        <v>0</v>
      </c>
      <c r="Y57" s="104">
        <v>0</v>
      </c>
      <c r="Z57" s="104">
        <v>0</v>
      </c>
      <c r="AA57" s="104">
        <v>0</v>
      </c>
      <c r="AB57" s="104">
        <v>0</v>
      </c>
      <c r="AC57" s="104">
        <v>0</v>
      </c>
      <c r="AD57" s="104">
        <v>0</v>
      </c>
      <c r="AE57" s="104">
        <v>47445</v>
      </c>
      <c r="AF57" s="104">
        <v>77</v>
      </c>
      <c r="AG57" s="104">
        <v>20</v>
      </c>
      <c r="AH57" s="104">
        <v>168</v>
      </c>
      <c r="AI57" s="104">
        <v>0</v>
      </c>
      <c r="AJ57" s="104">
        <v>0</v>
      </c>
      <c r="AK57" s="104">
        <v>0</v>
      </c>
      <c r="AL57" s="104">
        <v>0</v>
      </c>
      <c r="AM57" s="104">
        <v>0</v>
      </c>
      <c r="AN57" s="104">
        <v>0</v>
      </c>
      <c r="AO57" s="104">
        <v>0</v>
      </c>
      <c r="AP57" s="104">
        <v>0</v>
      </c>
      <c r="AQ57" s="104">
        <v>0</v>
      </c>
      <c r="AR57" s="104">
        <v>0</v>
      </c>
      <c r="AS57" s="104">
        <v>0</v>
      </c>
      <c r="AT57" s="104">
        <v>0</v>
      </c>
      <c r="AU57" s="104">
        <v>0</v>
      </c>
      <c r="AV57" s="104">
        <v>0</v>
      </c>
      <c r="AW57" s="104">
        <v>0</v>
      </c>
      <c r="AX57" s="104">
        <v>0</v>
      </c>
      <c r="AY57" s="104">
        <v>0</v>
      </c>
      <c r="AZ57" s="104">
        <v>0</v>
      </c>
      <c r="BA57" s="104">
        <v>675</v>
      </c>
      <c r="BB57" s="104">
        <v>231</v>
      </c>
      <c r="BC57" s="104">
        <v>0</v>
      </c>
      <c r="BD57" s="104">
        <v>0</v>
      </c>
      <c r="BE57" s="104">
        <v>0</v>
      </c>
      <c r="BF57" s="104">
        <v>0</v>
      </c>
      <c r="BG57" s="104">
        <v>0</v>
      </c>
      <c r="BH57" s="104">
        <v>0</v>
      </c>
      <c r="BI57" s="104">
        <v>0</v>
      </c>
      <c r="BJ57" s="104">
        <v>0</v>
      </c>
      <c r="BK57" s="104">
        <v>0</v>
      </c>
      <c r="BL57" s="104">
        <v>0</v>
      </c>
      <c r="BM57" s="104">
        <v>0</v>
      </c>
      <c r="BN57" s="104">
        <v>0</v>
      </c>
      <c r="BO57" s="104">
        <v>0</v>
      </c>
      <c r="BP57" s="104">
        <v>0</v>
      </c>
      <c r="BQ57" s="104">
        <v>0</v>
      </c>
      <c r="BR57" s="104">
        <v>0</v>
      </c>
      <c r="BS57" s="104">
        <v>0</v>
      </c>
      <c r="BT57" s="104">
        <v>0</v>
      </c>
      <c r="BU57" s="104">
        <v>0</v>
      </c>
      <c r="BV57" s="104">
        <v>0</v>
      </c>
      <c r="BW57" s="104">
        <v>0</v>
      </c>
      <c r="BX57" s="104">
        <v>0</v>
      </c>
      <c r="BY57" s="104">
        <v>0</v>
      </c>
      <c r="BZ57" s="104">
        <v>0</v>
      </c>
      <c r="CA57" s="104">
        <v>0</v>
      </c>
      <c r="CB57" s="104">
        <v>78425</v>
      </c>
      <c r="CC57" s="185">
        <v>3016</v>
      </c>
    </row>
    <row r="58" spans="1:81" ht="8.25" customHeight="1">
      <c r="A58" s="194" t="s">
        <v>165</v>
      </c>
      <c r="B58" s="58" t="s">
        <v>166</v>
      </c>
      <c r="C58" s="104">
        <v>91455</v>
      </c>
      <c r="D58" s="104">
        <v>8855</v>
      </c>
      <c r="E58" s="104">
        <v>1342</v>
      </c>
      <c r="F58" s="104">
        <v>419</v>
      </c>
      <c r="G58" s="104">
        <v>8</v>
      </c>
      <c r="H58" s="104">
        <v>1125</v>
      </c>
      <c r="I58" s="104">
        <v>3451</v>
      </c>
      <c r="J58" s="104">
        <v>5003</v>
      </c>
      <c r="K58" s="104">
        <v>76255</v>
      </c>
      <c r="L58" s="104">
        <v>0</v>
      </c>
      <c r="M58" s="104">
        <v>0</v>
      </c>
      <c r="N58" s="104">
        <v>0</v>
      </c>
      <c r="O58" s="104">
        <v>177</v>
      </c>
      <c r="P58" s="104">
        <v>27</v>
      </c>
      <c r="Q58" s="104">
        <v>0</v>
      </c>
      <c r="R58" s="104">
        <v>38</v>
      </c>
      <c r="S58" s="104">
        <v>0</v>
      </c>
      <c r="T58" s="104">
        <v>6</v>
      </c>
      <c r="U58" s="104">
        <v>106</v>
      </c>
      <c r="V58" s="104">
        <v>0</v>
      </c>
      <c r="W58" s="104">
        <v>0</v>
      </c>
      <c r="X58" s="104">
        <v>6</v>
      </c>
      <c r="Y58" s="104">
        <v>0</v>
      </c>
      <c r="Z58" s="104">
        <v>0</v>
      </c>
      <c r="AA58" s="104">
        <v>0</v>
      </c>
      <c r="AB58" s="104">
        <v>9</v>
      </c>
      <c r="AC58" s="104">
        <v>0</v>
      </c>
      <c r="AD58" s="104">
        <v>103</v>
      </c>
      <c r="AE58" s="104">
        <v>19</v>
      </c>
      <c r="AF58" s="104">
        <v>30475</v>
      </c>
      <c r="AG58" s="104">
        <v>1161</v>
      </c>
      <c r="AH58" s="104">
        <v>380</v>
      </c>
      <c r="AI58" s="104">
        <v>41</v>
      </c>
      <c r="AJ58" s="104">
        <v>51</v>
      </c>
      <c r="AK58" s="104">
        <v>220</v>
      </c>
      <c r="AL58" s="104">
        <v>182</v>
      </c>
      <c r="AM58" s="104">
        <v>2902</v>
      </c>
      <c r="AN58" s="104">
        <v>94</v>
      </c>
      <c r="AO58" s="104">
        <v>0</v>
      </c>
      <c r="AP58" s="104">
        <v>13</v>
      </c>
      <c r="AQ58" s="104">
        <v>0</v>
      </c>
      <c r="AR58" s="104">
        <v>0</v>
      </c>
      <c r="AS58" s="104">
        <v>0</v>
      </c>
      <c r="AT58" s="104">
        <v>0</v>
      </c>
      <c r="AU58" s="104">
        <v>0</v>
      </c>
      <c r="AV58" s="104">
        <v>0</v>
      </c>
      <c r="AW58" s="104">
        <v>0</v>
      </c>
      <c r="AX58" s="104">
        <v>0</v>
      </c>
      <c r="AY58" s="104">
        <v>0</v>
      </c>
      <c r="AZ58" s="104">
        <v>0</v>
      </c>
      <c r="BA58" s="104">
        <v>0</v>
      </c>
      <c r="BB58" s="104">
        <v>0</v>
      </c>
      <c r="BC58" s="104">
        <v>0</v>
      </c>
      <c r="BD58" s="104">
        <v>0</v>
      </c>
      <c r="BE58" s="104">
        <v>0</v>
      </c>
      <c r="BF58" s="104">
        <v>0</v>
      </c>
      <c r="BG58" s="104">
        <v>0</v>
      </c>
      <c r="BH58" s="104">
        <v>0</v>
      </c>
      <c r="BI58" s="104">
        <v>0</v>
      </c>
      <c r="BJ58" s="104">
        <v>0</v>
      </c>
      <c r="BK58" s="104">
        <v>0</v>
      </c>
      <c r="BL58" s="104">
        <v>0</v>
      </c>
      <c r="BM58" s="104">
        <v>0</v>
      </c>
      <c r="BN58" s="104">
        <v>0</v>
      </c>
      <c r="BO58" s="104">
        <v>0</v>
      </c>
      <c r="BP58" s="104">
        <v>0</v>
      </c>
      <c r="BQ58" s="104">
        <v>0</v>
      </c>
      <c r="BR58" s="104">
        <v>0</v>
      </c>
      <c r="BS58" s="104">
        <v>0</v>
      </c>
      <c r="BT58" s="104">
        <v>1490</v>
      </c>
      <c r="BU58" s="104">
        <v>4</v>
      </c>
      <c r="BV58" s="104">
        <v>0</v>
      </c>
      <c r="BW58" s="104">
        <v>0</v>
      </c>
      <c r="BX58" s="104">
        <v>0</v>
      </c>
      <c r="BY58" s="104">
        <v>0</v>
      </c>
      <c r="BZ58" s="104">
        <v>0</v>
      </c>
      <c r="CA58" s="104">
        <v>0</v>
      </c>
      <c r="CB58" s="104">
        <v>37504</v>
      </c>
      <c r="CC58" s="185">
        <v>38751</v>
      </c>
    </row>
    <row r="59" spans="1:81" ht="8.25" customHeight="1">
      <c r="A59" s="193" t="s">
        <v>167</v>
      </c>
      <c r="B59" s="57" t="s">
        <v>168</v>
      </c>
      <c r="C59" s="104">
        <v>72308</v>
      </c>
      <c r="D59" s="104">
        <v>9733</v>
      </c>
      <c r="E59" s="104">
        <v>1024</v>
      </c>
      <c r="F59" s="104">
        <v>36</v>
      </c>
      <c r="G59" s="104">
        <v>0</v>
      </c>
      <c r="H59" s="104">
        <v>3267</v>
      </c>
      <c r="I59" s="104">
        <v>2171</v>
      </c>
      <c r="J59" s="104">
        <v>5474</v>
      </c>
      <c r="K59" s="104">
        <v>56077</v>
      </c>
      <c r="L59" s="104">
        <v>0</v>
      </c>
      <c r="M59" s="104">
        <v>0</v>
      </c>
      <c r="N59" s="104">
        <v>0</v>
      </c>
      <c r="O59" s="104">
        <v>64</v>
      </c>
      <c r="P59" s="104">
        <v>0</v>
      </c>
      <c r="Q59" s="104">
        <v>0</v>
      </c>
      <c r="R59" s="104">
        <v>0</v>
      </c>
      <c r="S59" s="104">
        <v>0</v>
      </c>
      <c r="T59" s="104">
        <v>0</v>
      </c>
      <c r="U59" s="104">
        <v>499</v>
      </c>
      <c r="V59" s="104">
        <v>0</v>
      </c>
      <c r="W59" s="104">
        <v>0</v>
      </c>
      <c r="X59" s="104">
        <v>0</v>
      </c>
      <c r="Y59" s="104">
        <v>0</v>
      </c>
      <c r="Z59" s="104">
        <v>0</v>
      </c>
      <c r="AA59" s="104">
        <v>0</v>
      </c>
      <c r="AB59" s="104">
        <v>0</v>
      </c>
      <c r="AC59" s="104">
        <v>0</v>
      </c>
      <c r="AD59" s="104">
        <v>0</v>
      </c>
      <c r="AE59" s="104">
        <v>0</v>
      </c>
      <c r="AF59" s="104">
        <v>49230</v>
      </c>
      <c r="AG59" s="104">
        <v>407</v>
      </c>
      <c r="AH59" s="104">
        <v>0</v>
      </c>
      <c r="AI59" s="104">
        <v>0</v>
      </c>
      <c r="AJ59" s="104">
        <v>6</v>
      </c>
      <c r="AK59" s="104">
        <v>28</v>
      </c>
      <c r="AL59" s="104">
        <v>0</v>
      </c>
      <c r="AM59" s="104">
        <v>0</v>
      </c>
      <c r="AN59" s="104">
        <v>12</v>
      </c>
      <c r="AO59" s="104">
        <v>0</v>
      </c>
      <c r="AP59" s="104">
        <v>0</v>
      </c>
      <c r="AQ59" s="104">
        <v>0</v>
      </c>
      <c r="AR59" s="104">
        <v>0</v>
      </c>
      <c r="AS59" s="104">
        <v>0</v>
      </c>
      <c r="AT59" s="104">
        <v>0</v>
      </c>
      <c r="AU59" s="104">
        <v>0</v>
      </c>
      <c r="AV59" s="104">
        <v>0</v>
      </c>
      <c r="AW59" s="104">
        <v>0</v>
      </c>
      <c r="AX59" s="104">
        <v>0</v>
      </c>
      <c r="AY59" s="104">
        <v>0</v>
      </c>
      <c r="AZ59" s="104">
        <v>0</v>
      </c>
      <c r="BA59" s="104">
        <v>438</v>
      </c>
      <c r="BB59" s="104">
        <v>0</v>
      </c>
      <c r="BC59" s="104">
        <v>0</v>
      </c>
      <c r="BD59" s="104">
        <v>0</v>
      </c>
      <c r="BE59" s="104">
        <v>0</v>
      </c>
      <c r="BF59" s="104">
        <v>0</v>
      </c>
      <c r="BG59" s="104">
        <v>0</v>
      </c>
      <c r="BH59" s="104">
        <v>0</v>
      </c>
      <c r="BI59" s="104">
        <v>0</v>
      </c>
      <c r="BJ59" s="104">
        <v>0</v>
      </c>
      <c r="BK59" s="104">
        <v>0</v>
      </c>
      <c r="BL59" s="104">
        <v>0</v>
      </c>
      <c r="BM59" s="104">
        <v>0</v>
      </c>
      <c r="BN59" s="104">
        <v>0</v>
      </c>
      <c r="BO59" s="104">
        <v>0</v>
      </c>
      <c r="BP59" s="104">
        <v>0</v>
      </c>
      <c r="BQ59" s="104">
        <v>0</v>
      </c>
      <c r="BR59" s="104">
        <v>0</v>
      </c>
      <c r="BS59" s="104">
        <v>0</v>
      </c>
      <c r="BT59" s="104">
        <v>0</v>
      </c>
      <c r="BU59" s="104">
        <v>0</v>
      </c>
      <c r="BV59" s="104">
        <v>0</v>
      </c>
      <c r="BW59" s="104">
        <v>0</v>
      </c>
      <c r="BX59" s="104">
        <v>0</v>
      </c>
      <c r="BY59" s="104">
        <v>0</v>
      </c>
      <c r="BZ59" s="104">
        <v>0</v>
      </c>
      <c r="CA59" s="104">
        <v>0</v>
      </c>
      <c r="CB59" s="104">
        <v>50684</v>
      </c>
      <c r="CC59" s="185">
        <v>5393</v>
      </c>
    </row>
    <row r="60" spans="1:81" ht="8.25" customHeight="1">
      <c r="A60" s="193" t="s">
        <v>169</v>
      </c>
      <c r="B60" s="57" t="s">
        <v>170</v>
      </c>
      <c r="C60" s="104">
        <v>92461</v>
      </c>
      <c r="D60" s="104">
        <v>6841</v>
      </c>
      <c r="E60" s="104">
        <v>1219</v>
      </c>
      <c r="F60" s="104">
        <v>1200</v>
      </c>
      <c r="G60" s="104">
        <v>18</v>
      </c>
      <c r="H60" s="104">
        <v>22</v>
      </c>
      <c r="I60" s="104">
        <v>3490</v>
      </c>
      <c r="J60" s="104">
        <v>4730</v>
      </c>
      <c r="K60" s="104">
        <v>79671</v>
      </c>
      <c r="L60" s="104">
        <v>0</v>
      </c>
      <c r="M60" s="104">
        <v>0</v>
      </c>
      <c r="N60" s="104">
        <v>0</v>
      </c>
      <c r="O60" s="104">
        <v>6</v>
      </c>
      <c r="P60" s="104">
        <v>0</v>
      </c>
      <c r="Q60" s="104">
        <v>0</v>
      </c>
      <c r="R60" s="104">
        <v>0</v>
      </c>
      <c r="S60" s="104">
        <v>39</v>
      </c>
      <c r="T60" s="104">
        <v>0</v>
      </c>
      <c r="U60" s="104">
        <v>713</v>
      </c>
      <c r="V60" s="104">
        <v>0</v>
      </c>
      <c r="W60" s="104">
        <v>0</v>
      </c>
      <c r="X60" s="104">
        <v>10</v>
      </c>
      <c r="Y60" s="104">
        <v>0</v>
      </c>
      <c r="Z60" s="104">
        <v>0</v>
      </c>
      <c r="AA60" s="104">
        <v>0</v>
      </c>
      <c r="AB60" s="104">
        <v>0</v>
      </c>
      <c r="AC60" s="104">
        <v>0</v>
      </c>
      <c r="AD60" s="104">
        <v>31</v>
      </c>
      <c r="AE60" s="104">
        <v>39</v>
      </c>
      <c r="AF60" s="104">
        <v>42722</v>
      </c>
      <c r="AG60" s="104">
        <v>2198</v>
      </c>
      <c r="AH60" s="104">
        <v>621</v>
      </c>
      <c r="AI60" s="104">
        <v>314</v>
      </c>
      <c r="AJ60" s="104">
        <v>36</v>
      </c>
      <c r="AK60" s="104">
        <v>76</v>
      </c>
      <c r="AL60" s="104">
        <v>46</v>
      </c>
      <c r="AM60" s="104">
        <v>0</v>
      </c>
      <c r="AN60" s="104">
        <v>6</v>
      </c>
      <c r="AO60" s="104">
        <v>0</v>
      </c>
      <c r="AP60" s="104">
        <v>0</v>
      </c>
      <c r="AQ60" s="104">
        <v>23</v>
      </c>
      <c r="AR60" s="104">
        <v>0</v>
      </c>
      <c r="AS60" s="104">
        <v>0</v>
      </c>
      <c r="AT60" s="104">
        <v>0</v>
      </c>
      <c r="AU60" s="104">
        <v>0</v>
      </c>
      <c r="AV60" s="104">
        <v>0</v>
      </c>
      <c r="AW60" s="104">
        <v>0</v>
      </c>
      <c r="AX60" s="104">
        <v>0</v>
      </c>
      <c r="AY60" s="104">
        <v>0</v>
      </c>
      <c r="AZ60" s="104">
        <v>0</v>
      </c>
      <c r="BA60" s="104">
        <v>0</v>
      </c>
      <c r="BB60" s="104">
        <v>0</v>
      </c>
      <c r="BC60" s="104">
        <v>0</v>
      </c>
      <c r="BD60" s="104">
        <v>0</v>
      </c>
      <c r="BE60" s="104">
        <v>0</v>
      </c>
      <c r="BF60" s="104">
        <v>0</v>
      </c>
      <c r="BG60" s="104">
        <v>0</v>
      </c>
      <c r="BH60" s="104">
        <v>0</v>
      </c>
      <c r="BI60" s="104">
        <v>0</v>
      </c>
      <c r="BJ60" s="104">
        <v>0</v>
      </c>
      <c r="BK60" s="104">
        <v>0</v>
      </c>
      <c r="BL60" s="104">
        <v>0</v>
      </c>
      <c r="BM60" s="104">
        <v>0</v>
      </c>
      <c r="BN60" s="104">
        <v>0</v>
      </c>
      <c r="BO60" s="104">
        <v>0</v>
      </c>
      <c r="BP60" s="104">
        <v>0</v>
      </c>
      <c r="BQ60" s="104">
        <v>0</v>
      </c>
      <c r="BR60" s="104">
        <v>0</v>
      </c>
      <c r="BS60" s="104">
        <v>0</v>
      </c>
      <c r="BT60" s="104">
        <v>0</v>
      </c>
      <c r="BU60" s="104">
        <v>0</v>
      </c>
      <c r="BV60" s="104">
        <v>0</v>
      </c>
      <c r="BW60" s="104">
        <v>0</v>
      </c>
      <c r="BX60" s="104">
        <v>0</v>
      </c>
      <c r="BY60" s="104">
        <v>0</v>
      </c>
      <c r="BZ60" s="104">
        <v>0</v>
      </c>
      <c r="CA60" s="104">
        <v>0</v>
      </c>
      <c r="CB60" s="104">
        <v>46880</v>
      </c>
      <c r="CC60" s="185">
        <v>32791</v>
      </c>
    </row>
    <row r="61" spans="1:81" ht="8.25" customHeight="1">
      <c r="A61" s="193" t="s">
        <v>171</v>
      </c>
      <c r="B61" s="57" t="s">
        <v>430</v>
      </c>
      <c r="C61" s="104">
        <v>82925</v>
      </c>
      <c r="D61" s="104">
        <v>7228</v>
      </c>
      <c r="E61" s="104">
        <v>1047</v>
      </c>
      <c r="F61" s="104">
        <v>1816</v>
      </c>
      <c r="G61" s="104">
        <v>57</v>
      </c>
      <c r="H61" s="104">
        <v>211</v>
      </c>
      <c r="I61" s="104">
        <v>2415</v>
      </c>
      <c r="J61" s="104">
        <v>4499</v>
      </c>
      <c r="K61" s="104">
        <v>70151</v>
      </c>
      <c r="L61" s="104">
        <v>0</v>
      </c>
      <c r="M61" s="104">
        <v>0</v>
      </c>
      <c r="N61" s="104">
        <v>0</v>
      </c>
      <c r="O61" s="104">
        <v>0</v>
      </c>
      <c r="P61" s="104">
        <v>0</v>
      </c>
      <c r="Q61" s="104">
        <v>0</v>
      </c>
      <c r="R61" s="104">
        <v>0</v>
      </c>
      <c r="S61" s="104">
        <v>0</v>
      </c>
      <c r="T61" s="104">
        <v>0</v>
      </c>
      <c r="U61" s="104">
        <v>0</v>
      </c>
      <c r="V61" s="104">
        <v>0</v>
      </c>
      <c r="W61" s="104">
        <v>0</v>
      </c>
      <c r="X61" s="104">
        <v>483</v>
      </c>
      <c r="Y61" s="104">
        <v>0</v>
      </c>
      <c r="Z61" s="104">
        <v>0</v>
      </c>
      <c r="AA61" s="104">
        <v>0</v>
      </c>
      <c r="AB61" s="104">
        <v>6</v>
      </c>
      <c r="AC61" s="104">
        <v>0</v>
      </c>
      <c r="AD61" s="104">
        <v>0</v>
      </c>
      <c r="AE61" s="104">
        <v>0</v>
      </c>
      <c r="AF61" s="104">
        <v>42746</v>
      </c>
      <c r="AG61" s="104">
        <v>1877</v>
      </c>
      <c r="AH61" s="104">
        <v>156</v>
      </c>
      <c r="AI61" s="104">
        <v>22</v>
      </c>
      <c r="AJ61" s="104">
        <v>744</v>
      </c>
      <c r="AK61" s="104">
        <v>35</v>
      </c>
      <c r="AL61" s="104">
        <v>335</v>
      </c>
      <c r="AM61" s="104">
        <v>0</v>
      </c>
      <c r="AN61" s="104">
        <v>174</v>
      </c>
      <c r="AO61" s="104">
        <v>0</v>
      </c>
      <c r="AP61" s="104">
        <v>10</v>
      </c>
      <c r="AQ61" s="104">
        <v>0</v>
      </c>
      <c r="AR61" s="104">
        <v>0</v>
      </c>
      <c r="AS61" s="104">
        <v>17</v>
      </c>
      <c r="AT61" s="104">
        <v>0</v>
      </c>
      <c r="AU61" s="104">
        <v>143</v>
      </c>
      <c r="AV61" s="104">
        <v>0</v>
      </c>
      <c r="AW61" s="104">
        <v>0</v>
      </c>
      <c r="AX61" s="104">
        <v>0</v>
      </c>
      <c r="AY61" s="104">
        <v>0</v>
      </c>
      <c r="AZ61" s="104">
        <v>0</v>
      </c>
      <c r="BA61" s="104">
        <v>0</v>
      </c>
      <c r="BB61" s="104">
        <v>0</v>
      </c>
      <c r="BC61" s="104">
        <v>0</v>
      </c>
      <c r="BD61" s="104">
        <v>0</v>
      </c>
      <c r="BE61" s="104">
        <v>0</v>
      </c>
      <c r="BF61" s="104">
        <v>0</v>
      </c>
      <c r="BG61" s="104">
        <v>0</v>
      </c>
      <c r="BH61" s="104">
        <v>0</v>
      </c>
      <c r="BI61" s="104">
        <v>0</v>
      </c>
      <c r="BJ61" s="104">
        <v>0</v>
      </c>
      <c r="BK61" s="104">
        <v>0</v>
      </c>
      <c r="BL61" s="104">
        <v>0</v>
      </c>
      <c r="BM61" s="104">
        <v>0</v>
      </c>
      <c r="BN61" s="104">
        <v>0</v>
      </c>
      <c r="BO61" s="104">
        <v>0</v>
      </c>
      <c r="BP61" s="104">
        <v>0</v>
      </c>
      <c r="BQ61" s="104">
        <v>0</v>
      </c>
      <c r="BR61" s="104">
        <v>0</v>
      </c>
      <c r="BS61" s="104">
        <v>0</v>
      </c>
      <c r="BT61" s="104">
        <v>0</v>
      </c>
      <c r="BU61" s="104">
        <v>0</v>
      </c>
      <c r="BV61" s="104">
        <v>0</v>
      </c>
      <c r="BW61" s="104">
        <v>0</v>
      </c>
      <c r="BX61" s="104">
        <v>0</v>
      </c>
      <c r="BY61" s="104">
        <v>0</v>
      </c>
      <c r="BZ61" s="104">
        <v>0</v>
      </c>
      <c r="CA61" s="104">
        <v>0</v>
      </c>
      <c r="CB61" s="104">
        <v>46748</v>
      </c>
      <c r="CC61" s="185">
        <v>23403</v>
      </c>
    </row>
    <row r="62" spans="1:81" ht="8.25" customHeight="1">
      <c r="A62" s="193" t="s">
        <v>172</v>
      </c>
      <c r="B62" s="57" t="s">
        <v>173</v>
      </c>
      <c r="C62" s="104">
        <v>70174</v>
      </c>
      <c r="D62" s="104">
        <v>6640</v>
      </c>
      <c r="E62" s="104">
        <v>0</v>
      </c>
      <c r="F62" s="104">
        <v>759</v>
      </c>
      <c r="G62" s="104">
        <v>0</v>
      </c>
      <c r="H62" s="104">
        <v>2592</v>
      </c>
      <c r="I62" s="104">
        <v>2125</v>
      </c>
      <c r="J62" s="104">
        <v>5476</v>
      </c>
      <c r="K62" s="104">
        <v>58058</v>
      </c>
      <c r="L62" s="104">
        <v>0</v>
      </c>
      <c r="M62" s="104">
        <v>0</v>
      </c>
      <c r="N62" s="104">
        <v>0</v>
      </c>
      <c r="O62" s="104">
        <v>0</v>
      </c>
      <c r="P62" s="104">
        <v>0</v>
      </c>
      <c r="Q62" s="104">
        <v>0</v>
      </c>
      <c r="R62" s="104">
        <v>0</v>
      </c>
      <c r="S62" s="104">
        <v>0</v>
      </c>
      <c r="T62" s="104">
        <v>0</v>
      </c>
      <c r="U62" s="104">
        <v>8</v>
      </c>
      <c r="V62" s="104">
        <v>0</v>
      </c>
      <c r="W62" s="104">
        <v>0</v>
      </c>
      <c r="X62" s="104">
        <v>0</v>
      </c>
      <c r="Y62" s="104">
        <v>0</v>
      </c>
      <c r="Z62" s="104">
        <v>0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232</v>
      </c>
      <c r="AG62" s="104">
        <v>38273</v>
      </c>
      <c r="AH62" s="104">
        <v>1184</v>
      </c>
      <c r="AI62" s="104">
        <v>342</v>
      </c>
      <c r="AJ62" s="104">
        <v>0</v>
      </c>
      <c r="AK62" s="104">
        <v>0</v>
      </c>
      <c r="AL62" s="104">
        <v>0</v>
      </c>
      <c r="AM62" s="104">
        <v>0</v>
      </c>
      <c r="AN62" s="104">
        <v>0</v>
      </c>
      <c r="AO62" s="104">
        <v>0</v>
      </c>
      <c r="AP62" s="104">
        <v>0</v>
      </c>
      <c r="AQ62" s="104">
        <v>18</v>
      </c>
      <c r="AR62" s="104">
        <v>0</v>
      </c>
      <c r="AS62" s="104">
        <v>0</v>
      </c>
      <c r="AT62" s="104">
        <v>0</v>
      </c>
      <c r="AU62" s="104">
        <v>0</v>
      </c>
      <c r="AV62" s="104">
        <v>0</v>
      </c>
      <c r="AW62" s="104">
        <v>0</v>
      </c>
      <c r="AX62" s="104">
        <v>0</v>
      </c>
      <c r="AY62" s="104">
        <v>0</v>
      </c>
      <c r="AZ62" s="104">
        <v>0</v>
      </c>
      <c r="BA62" s="104">
        <v>0</v>
      </c>
      <c r="BB62" s="104">
        <v>0</v>
      </c>
      <c r="BC62" s="104">
        <v>0</v>
      </c>
      <c r="BD62" s="104">
        <v>0</v>
      </c>
      <c r="BE62" s="104">
        <v>0</v>
      </c>
      <c r="BF62" s="104">
        <v>0</v>
      </c>
      <c r="BG62" s="104">
        <v>0</v>
      </c>
      <c r="BH62" s="104">
        <v>0</v>
      </c>
      <c r="BI62" s="104">
        <v>0</v>
      </c>
      <c r="BJ62" s="104">
        <v>0</v>
      </c>
      <c r="BK62" s="104">
        <v>0</v>
      </c>
      <c r="BL62" s="104">
        <v>0</v>
      </c>
      <c r="BM62" s="104">
        <v>0</v>
      </c>
      <c r="BN62" s="104">
        <v>0</v>
      </c>
      <c r="BO62" s="104">
        <v>0</v>
      </c>
      <c r="BP62" s="104">
        <v>0</v>
      </c>
      <c r="BQ62" s="104">
        <v>0</v>
      </c>
      <c r="BR62" s="104">
        <v>0</v>
      </c>
      <c r="BS62" s="104">
        <v>0</v>
      </c>
      <c r="BT62" s="104">
        <v>0</v>
      </c>
      <c r="BU62" s="104">
        <v>0</v>
      </c>
      <c r="BV62" s="104">
        <v>0</v>
      </c>
      <c r="BW62" s="104">
        <v>0</v>
      </c>
      <c r="BX62" s="104">
        <v>0</v>
      </c>
      <c r="BY62" s="104">
        <v>0</v>
      </c>
      <c r="BZ62" s="104">
        <v>0</v>
      </c>
      <c r="CA62" s="104">
        <v>0</v>
      </c>
      <c r="CB62" s="104">
        <v>40057</v>
      </c>
      <c r="CC62" s="185">
        <v>18001</v>
      </c>
    </row>
    <row r="63" spans="1:81" ht="8.25" customHeight="1">
      <c r="A63" s="193" t="s">
        <v>174</v>
      </c>
      <c r="B63" s="57" t="s">
        <v>175</v>
      </c>
      <c r="C63" s="104">
        <v>45762</v>
      </c>
      <c r="D63" s="104">
        <v>3299</v>
      </c>
      <c r="E63" s="104">
        <v>631</v>
      </c>
      <c r="F63" s="104">
        <v>643</v>
      </c>
      <c r="G63" s="104">
        <v>392</v>
      </c>
      <c r="H63" s="104">
        <v>446</v>
      </c>
      <c r="I63" s="104">
        <v>1213</v>
      </c>
      <c r="J63" s="104">
        <v>2694</v>
      </c>
      <c r="K63" s="104">
        <v>39138</v>
      </c>
      <c r="L63" s="104">
        <v>0</v>
      </c>
      <c r="M63" s="104">
        <v>0</v>
      </c>
      <c r="N63" s="104">
        <v>0</v>
      </c>
      <c r="O63" s="104">
        <v>8</v>
      </c>
      <c r="P63" s="104">
        <v>0</v>
      </c>
      <c r="Q63" s="104">
        <v>0</v>
      </c>
      <c r="R63" s="104">
        <v>0</v>
      </c>
      <c r="S63" s="104">
        <v>130</v>
      </c>
      <c r="T63" s="104">
        <v>0</v>
      </c>
      <c r="U63" s="104">
        <v>1860</v>
      </c>
      <c r="V63" s="104">
        <v>68</v>
      </c>
      <c r="W63" s="104">
        <v>0</v>
      </c>
      <c r="X63" s="104">
        <v>0</v>
      </c>
      <c r="Y63" s="104">
        <v>0</v>
      </c>
      <c r="Z63" s="104">
        <v>13</v>
      </c>
      <c r="AA63" s="104">
        <v>0</v>
      </c>
      <c r="AB63" s="104">
        <v>23</v>
      </c>
      <c r="AC63" s="104">
        <v>0</v>
      </c>
      <c r="AD63" s="104">
        <v>234</v>
      </c>
      <c r="AE63" s="104">
        <v>0</v>
      </c>
      <c r="AF63" s="104">
        <v>2732</v>
      </c>
      <c r="AG63" s="104">
        <v>22797</v>
      </c>
      <c r="AH63" s="104">
        <v>368</v>
      </c>
      <c r="AI63" s="104">
        <v>313</v>
      </c>
      <c r="AJ63" s="104">
        <v>150</v>
      </c>
      <c r="AK63" s="104">
        <v>399</v>
      </c>
      <c r="AL63" s="104">
        <v>275</v>
      </c>
      <c r="AM63" s="104">
        <v>56</v>
      </c>
      <c r="AN63" s="104">
        <v>39</v>
      </c>
      <c r="AO63" s="104">
        <v>31</v>
      </c>
      <c r="AP63" s="104">
        <v>40</v>
      </c>
      <c r="AQ63" s="104">
        <v>19</v>
      </c>
      <c r="AR63" s="104">
        <v>0</v>
      </c>
      <c r="AS63" s="104">
        <v>0</v>
      </c>
      <c r="AT63" s="104">
        <v>0</v>
      </c>
      <c r="AU63" s="104">
        <v>111</v>
      </c>
      <c r="AV63" s="104">
        <v>0</v>
      </c>
      <c r="AW63" s="104">
        <v>0</v>
      </c>
      <c r="AX63" s="104">
        <v>0</v>
      </c>
      <c r="AY63" s="104">
        <v>0</v>
      </c>
      <c r="AZ63" s="104">
        <v>0</v>
      </c>
      <c r="BA63" s="104">
        <v>0</v>
      </c>
      <c r="BB63" s="104">
        <v>0</v>
      </c>
      <c r="BC63" s="104">
        <v>0</v>
      </c>
      <c r="BD63" s="104">
        <v>0</v>
      </c>
      <c r="BE63" s="104">
        <v>0</v>
      </c>
      <c r="BF63" s="104">
        <v>0</v>
      </c>
      <c r="BG63" s="104">
        <v>0</v>
      </c>
      <c r="BH63" s="104">
        <v>0</v>
      </c>
      <c r="BI63" s="104">
        <v>0</v>
      </c>
      <c r="BJ63" s="104">
        <v>0</v>
      </c>
      <c r="BK63" s="104">
        <v>0</v>
      </c>
      <c r="BL63" s="104">
        <v>0</v>
      </c>
      <c r="BM63" s="104">
        <v>0</v>
      </c>
      <c r="BN63" s="104">
        <v>0</v>
      </c>
      <c r="BO63" s="104">
        <v>0</v>
      </c>
      <c r="BP63" s="104">
        <v>0</v>
      </c>
      <c r="BQ63" s="104">
        <v>0</v>
      </c>
      <c r="BR63" s="104">
        <v>0</v>
      </c>
      <c r="BS63" s="104">
        <v>0</v>
      </c>
      <c r="BT63" s="104">
        <v>43</v>
      </c>
      <c r="BU63" s="104">
        <v>0</v>
      </c>
      <c r="BV63" s="104">
        <v>0</v>
      </c>
      <c r="BW63" s="104">
        <v>0</v>
      </c>
      <c r="BX63" s="104">
        <v>0</v>
      </c>
      <c r="BY63" s="104">
        <v>0</v>
      </c>
      <c r="BZ63" s="104">
        <v>0</v>
      </c>
      <c r="CA63" s="104">
        <v>0</v>
      </c>
      <c r="CB63" s="104">
        <v>29709</v>
      </c>
      <c r="CC63" s="185">
        <v>9429</v>
      </c>
    </row>
    <row r="64" spans="1:81" ht="8.25" customHeight="1">
      <c r="A64" s="194" t="s">
        <v>176</v>
      </c>
      <c r="B64" s="58" t="s">
        <v>177</v>
      </c>
      <c r="C64" s="104">
        <v>27064</v>
      </c>
      <c r="D64" s="104">
        <v>4771</v>
      </c>
      <c r="E64" s="104">
        <v>411</v>
      </c>
      <c r="F64" s="104">
        <v>212</v>
      </c>
      <c r="G64" s="104">
        <v>360</v>
      </c>
      <c r="H64" s="104">
        <v>2077</v>
      </c>
      <c r="I64" s="104">
        <v>700</v>
      </c>
      <c r="J64" s="104">
        <v>3349</v>
      </c>
      <c r="K64" s="104">
        <v>18533</v>
      </c>
      <c r="L64" s="104">
        <v>0</v>
      </c>
      <c r="M64" s="104">
        <v>0</v>
      </c>
      <c r="N64" s="104">
        <v>0</v>
      </c>
      <c r="O64" s="104">
        <v>0</v>
      </c>
      <c r="P64" s="104">
        <v>0</v>
      </c>
      <c r="Q64" s="104">
        <v>0</v>
      </c>
      <c r="R64" s="104">
        <v>0</v>
      </c>
      <c r="S64" s="104">
        <v>0</v>
      </c>
      <c r="T64" s="104">
        <v>0</v>
      </c>
      <c r="U64" s="104">
        <v>0</v>
      </c>
      <c r="V64" s="104">
        <v>0</v>
      </c>
      <c r="W64" s="104">
        <v>0</v>
      </c>
      <c r="X64" s="104">
        <v>0</v>
      </c>
      <c r="Y64" s="104">
        <v>0</v>
      </c>
      <c r="Z64" s="104">
        <v>0</v>
      </c>
      <c r="AA64" s="104">
        <v>0</v>
      </c>
      <c r="AB64" s="104">
        <v>0</v>
      </c>
      <c r="AC64" s="104">
        <v>32</v>
      </c>
      <c r="AD64" s="104">
        <v>7</v>
      </c>
      <c r="AE64" s="104">
        <v>0</v>
      </c>
      <c r="AF64" s="104">
        <v>471</v>
      </c>
      <c r="AG64" s="104">
        <v>15747</v>
      </c>
      <c r="AH64" s="104">
        <v>108</v>
      </c>
      <c r="AI64" s="104">
        <v>0</v>
      </c>
      <c r="AJ64" s="104">
        <v>11</v>
      </c>
      <c r="AK64" s="104">
        <v>357</v>
      </c>
      <c r="AL64" s="104">
        <v>0</v>
      </c>
      <c r="AM64" s="104">
        <v>0</v>
      </c>
      <c r="AN64" s="104">
        <v>0</v>
      </c>
      <c r="AO64" s="104">
        <v>0</v>
      </c>
      <c r="AP64" s="104">
        <v>0</v>
      </c>
      <c r="AQ64" s="104">
        <v>59</v>
      </c>
      <c r="AR64" s="104">
        <v>0</v>
      </c>
      <c r="AS64" s="104">
        <v>0</v>
      </c>
      <c r="AT64" s="104">
        <v>0</v>
      </c>
      <c r="AU64" s="104">
        <v>0</v>
      </c>
      <c r="AV64" s="104">
        <v>0</v>
      </c>
      <c r="AW64" s="104">
        <v>0</v>
      </c>
      <c r="AX64" s="104">
        <v>0</v>
      </c>
      <c r="AY64" s="104">
        <v>0</v>
      </c>
      <c r="AZ64" s="104">
        <v>0</v>
      </c>
      <c r="BA64" s="104">
        <v>21</v>
      </c>
      <c r="BB64" s="104">
        <v>0</v>
      </c>
      <c r="BC64" s="104">
        <v>0</v>
      </c>
      <c r="BD64" s="104">
        <v>0</v>
      </c>
      <c r="BE64" s="104">
        <v>0</v>
      </c>
      <c r="BF64" s="104">
        <v>0</v>
      </c>
      <c r="BG64" s="104">
        <v>0</v>
      </c>
      <c r="BH64" s="104">
        <v>0</v>
      </c>
      <c r="BI64" s="104">
        <v>0</v>
      </c>
      <c r="BJ64" s="104">
        <v>0</v>
      </c>
      <c r="BK64" s="104">
        <v>0</v>
      </c>
      <c r="BL64" s="104">
        <v>0</v>
      </c>
      <c r="BM64" s="104">
        <v>0</v>
      </c>
      <c r="BN64" s="104">
        <v>0</v>
      </c>
      <c r="BO64" s="104">
        <v>0</v>
      </c>
      <c r="BP64" s="104">
        <v>0</v>
      </c>
      <c r="BQ64" s="104">
        <v>0</v>
      </c>
      <c r="BR64" s="104">
        <v>0</v>
      </c>
      <c r="BS64" s="104">
        <v>0</v>
      </c>
      <c r="BT64" s="104">
        <v>0</v>
      </c>
      <c r="BU64" s="104">
        <v>0</v>
      </c>
      <c r="BV64" s="104">
        <v>0</v>
      </c>
      <c r="BW64" s="104">
        <v>0</v>
      </c>
      <c r="BX64" s="104">
        <v>0</v>
      </c>
      <c r="BY64" s="104">
        <v>0</v>
      </c>
      <c r="BZ64" s="104">
        <v>0</v>
      </c>
      <c r="CA64" s="104">
        <v>0</v>
      </c>
      <c r="CB64" s="104">
        <v>16813</v>
      </c>
      <c r="CC64" s="185">
        <v>1720</v>
      </c>
    </row>
    <row r="65" spans="1:81" ht="8.25" customHeight="1">
      <c r="A65" s="193" t="s">
        <v>178</v>
      </c>
      <c r="B65" s="57" t="s">
        <v>179</v>
      </c>
      <c r="C65" s="104">
        <v>124353</v>
      </c>
      <c r="D65" s="104">
        <v>37868</v>
      </c>
      <c r="E65" s="104">
        <v>1069</v>
      </c>
      <c r="F65" s="104">
        <v>407</v>
      </c>
      <c r="G65" s="104">
        <v>3906</v>
      </c>
      <c r="H65" s="104">
        <v>18676</v>
      </c>
      <c r="I65" s="104">
        <v>1897</v>
      </c>
      <c r="J65" s="104">
        <v>24886</v>
      </c>
      <c r="K65" s="104">
        <v>60530</v>
      </c>
      <c r="L65" s="104">
        <v>0</v>
      </c>
      <c r="M65" s="104">
        <v>0</v>
      </c>
      <c r="N65" s="104">
        <v>0</v>
      </c>
      <c r="O65" s="104">
        <v>0</v>
      </c>
      <c r="P65" s="104">
        <v>0</v>
      </c>
      <c r="Q65" s="104">
        <v>0</v>
      </c>
      <c r="R65" s="104">
        <v>0</v>
      </c>
      <c r="S65" s="104">
        <v>0</v>
      </c>
      <c r="T65" s="104">
        <v>0</v>
      </c>
      <c r="U65" s="104">
        <v>246</v>
      </c>
      <c r="V65" s="104">
        <v>0</v>
      </c>
      <c r="W65" s="104">
        <v>0</v>
      </c>
      <c r="X65" s="104">
        <v>0</v>
      </c>
      <c r="Y65" s="104">
        <v>0</v>
      </c>
      <c r="Z65" s="104">
        <v>0</v>
      </c>
      <c r="AA65" s="104">
        <v>0</v>
      </c>
      <c r="AB65" s="104">
        <v>151</v>
      </c>
      <c r="AC65" s="104">
        <v>0</v>
      </c>
      <c r="AD65" s="104">
        <v>0</v>
      </c>
      <c r="AE65" s="104">
        <v>183</v>
      </c>
      <c r="AF65" s="104">
        <v>1127</v>
      </c>
      <c r="AG65" s="104">
        <v>828</v>
      </c>
      <c r="AH65" s="104">
        <v>44059</v>
      </c>
      <c r="AI65" s="104">
        <v>633</v>
      </c>
      <c r="AJ65" s="104">
        <v>21</v>
      </c>
      <c r="AK65" s="104">
        <v>15</v>
      </c>
      <c r="AL65" s="104">
        <v>0</v>
      </c>
      <c r="AM65" s="104">
        <v>0</v>
      </c>
      <c r="AN65" s="104">
        <v>29</v>
      </c>
      <c r="AO65" s="104">
        <v>0</v>
      </c>
      <c r="AP65" s="104">
        <v>0</v>
      </c>
      <c r="AQ65" s="104">
        <v>25</v>
      </c>
      <c r="AR65" s="104">
        <v>0</v>
      </c>
      <c r="AS65" s="104">
        <v>0</v>
      </c>
      <c r="AT65" s="104">
        <v>0</v>
      </c>
      <c r="AU65" s="104">
        <v>148</v>
      </c>
      <c r="AV65" s="104">
        <v>0</v>
      </c>
      <c r="AW65" s="104">
        <v>0</v>
      </c>
      <c r="AX65" s="104">
        <v>0</v>
      </c>
      <c r="AY65" s="104">
        <v>0</v>
      </c>
      <c r="AZ65" s="104">
        <v>0</v>
      </c>
      <c r="BA65" s="104">
        <v>64</v>
      </c>
      <c r="BB65" s="104">
        <v>0</v>
      </c>
      <c r="BC65" s="104">
        <v>0</v>
      </c>
      <c r="BD65" s="104">
        <v>0</v>
      </c>
      <c r="BE65" s="104">
        <v>0</v>
      </c>
      <c r="BF65" s="104">
        <v>0</v>
      </c>
      <c r="BG65" s="104">
        <v>0</v>
      </c>
      <c r="BH65" s="104">
        <v>0</v>
      </c>
      <c r="BI65" s="104">
        <v>0</v>
      </c>
      <c r="BJ65" s="104">
        <v>0</v>
      </c>
      <c r="BK65" s="104">
        <v>0</v>
      </c>
      <c r="BL65" s="104">
        <v>0</v>
      </c>
      <c r="BM65" s="104">
        <v>0</v>
      </c>
      <c r="BN65" s="104">
        <v>0</v>
      </c>
      <c r="BO65" s="104">
        <v>0</v>
      </c>
      <c r="BP65" s="104">
        <v>0</v>
      </c>
      <c r="BQ65" s="104">
        <v>0</v>
      </c>
      <c r="BR65" s="104">
        <v>0</v>
      </c>
      <c r="BS65" s="104">
        <v>0</v>
      </c>
      <c r="BT65" s="104">
        <v>0</v>
      </c>
      <c r="BU65" s="104">
        <v>0</v>
      </c>
      <c r="BV65" s="104">
        <v>0</v>
      </c>
      <c r="BW65" s="104">
        <v>0</v>
      </c>
      <c r="BX65" s="104">
        <v>0</v>
      </c>
      <c r="BY65" s="104">
        <v>0</v>
      </c>
      <c r="BZ65" s="104">
        <v>0</v>
      </c>
      <c r="CA65" s="104">
        <v>0</v>
      </c>
      <c r="CB65" s="104">
        <v>47529</v>
      </c>
      <c r="CC65" s="185">
        <v>13001</v>
      </c>
    </row>
    <row r="66" spans="1:81" ht="8.25" customHeight="1">
      <c r="A66" s="193" t="s">
        <v>180</v>
      </c>
      <c r="B66" s="57" t="s">
        <v>181</v>
      </c>
      <c r="C66" s="104">
        <v>182791</v>
      </c>
      <c r="D66" s="104">
        <v>41382</v>
      </c>
      <c r="E66" s="104">
        <v>1784</v>
      </c>
      <c r="F66" s="104">
        <v>1220</v>
      </c>
      <c r="G66" s="104">
        <v>0</v>
      </c>
      <c r="H66" s="104">
        <v>22573</v>
      </c>
      <c r="I66" s="104">
        <v>616</v>
      </c>
      <c r="J66" s="104">
        <v>24409</v>
      </c>
      <c r="K66" s="104">
        <v>115216</v>
      </c>
      <c r="L66" s="104">
        <v>0</v>
      </c>
      <c r="M66" s="104">
        <v>0</v>
      </c>
      <c r="N66" s="104">
        <v>0</v>
      </c>
      <c r="O66" s="104">
        <v>0</v>
      </c>
      <c r="P66" s="104">
        <v>0</v>
      </c>
      <c r="Q66" s="104">
        <v>0</v>
      </c>
      <c r="R66" s="104">
        <v>0</v>
      </c>
      <c r="S66" s="104">
        <v>0</v>
      </c>
      <c r="T66" s="104">
        <v>0</v>
      </c>
      <c r="U66" s="104">
        <v>343</v>
      </c>
      <c r="V66" s="104">
        <v>0</v>
      </c>
      <c r="W66" s="104">
        <v>0</v>
      </c>
      <c r="X66" s="104">
        <v>0</v>
      </c>
      <c r="Y66" s="104">
        <v>0</v>
      </c>
      <c r="Z66" s="104">
        <v>0</v>
      </c>
      <c r="AA66" s="104">
        <v>0</v>
      </c>
      <c r="AB66" s="104">
        <v>0</v>
      </c>
      <c r="AC66" s="104">
        <v>0</v>
      </c>
      <c r="AD66" s="104">
        <v>0</v>
      </c>
      <c r="AE66" s="104">
        <v>0</v>
      </c>
      <c r="AF66" s="104">
        <v>121</v>
      </c>
      <c r="AG66" s="104">
        <v>178</v>
      </c>
      <c r="AH66" s="104">
        <v>423</v>
      </c>
      <c r="AI66" s="104">
        <v>69831</v>
      </c>
      <c r="AJ66" s="104">
        <v>19</v>
      </c>
      <c r="AK66" s="104">
        <v>241</v>
      </c>
      <c r="AL66" s="104">
        <v>0</v>
      </c>
      <c r="AM66" s="104">
        <v>0</v>
      </c>
      <c r="AN66" s="104">
        <v>0</v>
      </c>
      <c r="AO66" s="104">
        <v>0</v>
      </c>
      <c r="AP66" s="104">
        <v>0</v>
      </c>
      <c r="AQ66" s="104">
        <v>0</v>
      </c>
      <c r="AR66" s="104">
        <v>0</v>
      </c>
      <c r="AS66" s="104">
        <v>0</v>
      </c>
      <c r="AT66" s="104">
        <v>0</v>
      </c>
      <c r="AU66" s="104">
        <v>158</v>
      </c>
      <c r="AV66" s="104">
        <v>0</v>
      </c>
      <c r="AW66" s="104">
        <v>0</v>
      </c>
      <c r="AX66" s="104">
        <v>0</v>
      </c>
      <c r="AY66" s="104">
        <v>0</v>
      </c>
      <c r="AZ66" s="104">
        <v>0</v>
      </c>
      <c r="BA66" s="104">
        <v>8330</v>
      </c>
      <c r="BB66" s="104">
        <v>0</v>
      </c>
      <c r="BC66" s="104">
        <v>0</v>
      </c>
      <c r="BD66" s="104">
        <v>0</v>
      </c>
      <c r="BE66" s="104">
        <v>0</v>
      </c>
      <c r="BF66" s="104">
        <v>0</v>
      </c>
      <c r="BG66" s="104">
        <v>0</v>
      </c>
      <c r="BH66" s="104">
        <v>0</v>
      </c>
      <c r="BI66" s="104">
        <v>0</v>
      </c>
      <c r="BJ66" s="104">
        <v>0</v>
      </c>
      <c r="BK66" s="104">
        <v>0</v>
      </c>
      <c r="BL66" s="104">
        <v>0</v>
      </c>
      <c r="BM66" s="104">
        <v>0</v>
      </c>
      <c r="BN66" s="104">
        <v>0</v>
      </c>
      <c r="BO66" s="104">
        <v>0</v>
      </c>
      <c r="BP66" s="104">
        <v>0</v>
      </c>
      <c r="BQ66" s="104">
        <v>0</v>
      </c>
      <c r="BR66" s="104">
        <v>0</v>
      </c>
      <c r="BS66" s="104">
        <v>0</v>
      </c>
      <c r="BT66" s="104">
        <v>343</v>
      </c>
      <c r="BU66" s="104">
        <v>0</v>
      </c>
      <c r="BV66" s="104">
        <v>0</v>
      </c>
      <c r="BW66" s="104">
        <v>0</v>
      </c>
      <c r="BX66" s="104">
        <v>0</v>
      </c>
      <c r="BY66" s="104">
        <v>0</v>
      </c>
      <c r="BZ66" s="104">
        <v>0</v>
      </c>
      <c r="CA66" s="104">
        <v>0</v>
      </c>
      <c r="CB66" s="104">
        <v>79987</v>
      </c>
      <c r="CC66" s="185">
        <v>35229</v>
      </c>
    </row>
    <row r="67" spans="1:81" ht="8.25" customHeight="1">
      <c r="A67" s="193" t="s">
        <v>182</v>
      </c>
      <c r="B67" s="57" t="s">
        <v>183</v>
      </c>
      <c r="C67" s="104">
        <v>50240</v>
      </c>
      <c r="D67" s="104">
        <v>6037</v>
      </c>
      <c r="E67" s="104">
        <v>701</v>
      </c>
      <c r="F67" s="104">
        <v>878</v>
      </c>
      <c r="G67" s="104">
        <v>1005</v>
      </c>
      <c r="H67" s="104">
        <v>2081</v>
      </c>
      <c r="I67" s="104">
        <v>1395</v>
      </c>
      <c r="J67" s="104">
        <v>5359</v>
      </c>
      <c r="K67" s="104">
        <v>38143</v>
      </c>
      <c r="L67" s="104">
        <v>0</v>
      </c>
      <c r="M67" s="104">
        <v>0</v>
      </c>
      <c r="N67" s="104">
        <v>0</v>
      </c>
      <c r="O67" s="104">
        <v>0</v>
      </c>
      <c r="P67" s="104">
        <v>0</v>
      </c>
      <c r="Q67" s="104">
        <v>0</v>
      </c>
      <c r="R67" s="104">
        <v>0</v>
      </c>
      <c r="S67" s="104">
        <v>0</v>
      </c>
      <c r="T67" s="104">
        <v>0</v>
      </c>
      <c r="U67" s="104">
        <v>15</v>
      </c>
      <c r="V67" s="104">
        <v>0</v>
      </c>
      <c r="W67" s="104">
        <v>0</v>
      </c>
      <c r="X67" s="104">
        <v>31</v>
      </c>
      <c r="Y67" s="104">
        <v>0</v>
      </c>
      <c r="Z67" s="104">
        <v>60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105</v>
      </c>
      <c r="AG67" s="104">
        <v>80</v>
      </c>
      <c r="AH67" s="104">
        <v>0</v>
      </c>
      <c r="AI67" s="104">
        <v>10</v>
      </c>
      <c r="AJ67" s="104">
        <v>29361</v>
      </c>
      <c r="AK67" s="104">
        <v>0</v>
      </c>
      <c r="AL67" s="104">
        <v>9</v>
      </c>
      <c r="AM67" s="104">
        <v>0</v>
      </c>
      <c r="AN67" s="104">
        <v>8</v>
      </c>
      <c r="AO67" s="104">
        <v>16</v>
      </c>
      <c r="AP67" s="104">
        <v>0</v>
      </c>
      <c r="AQ67" s="104">
        <v>210</v>
      </c>
      <c r="AR67" s="104">
        <v>0</v>
      </c>
      <c r="AS67" s="104">
        <v>121</v>
      </c>
      <c r="AT67" s="104">
        <v>0</v>
      </c>
      <c r="AU67" s="104">
        <v>17</v>
      </c>
      <c r="AV67" s="104">
        <v>0</v>
      </c>
      <c r="AW67" s="104">
        <v>0</v>
      </c>
      <c r="AX67" s="104">
        <v>0</v>
      </c>
      <c r="AY67" s="104">
        <v>0</v>
      </c>
      <c r="AZ67" s="104">
        <v>0</v>
      </c>
      <c r="BA67" s="104">
        <v>66</v>
      </c>
      <c r="BB67" s="104">
        <v>0</v>
      </c>
      <c r="BC67" s="104">
        <v>0</v>
      </c>
      <c r="BD67" s="104">
        <v>0</v>
      </c>
      <c r="BE67" s="104">
        <v>0</v>
      </c>
      <c r="BF67" s="104">
        <v>0</v>
      </c>
      <c r="BG67" s="104">
        <v>0</v>
      </c>
      <c r="BH67" s="104">
        <v>0</v>
      </c>
      <c r="BI67" s="104">
        <v>0</v>
      </c>
      <c r="BJ67" s="104">
        <v>0</v>
      </c>
      <c r="BK67" s="104">
        <v>0</v>
      </c>
      <c r="BL67" s="104">
        <v>0</v>
      </c>
      <c r="BM67" s="104">
        <v>0</v>
      </c>
      <c r="BN67" s="104">
        <v>0</v>
      </c>
      <c r="BO67" s="104">
        <v>0</v>
      </c>
      <c r="BP67" s="104">
        <v>0</v>
      </c>
      <c r="BQ67" s="104">
        <v>0</v>
      </c>
      <c r="BR67" s="104">
        <v>0</v>
      </c>
      <c r="BS67" s="104">
        <v>0</v>
      </c>
      <c r="BT67" s="104">
        <v>0</v>
      </c>
      <c r="BU67" s="104">
        <v>0</v>
      </c>
      <c r="BV67" s="104">
        <v>0</v>
      </c>
      <c r="BW67" s="104">
        <v>0</v>
      </c>
      <c r="BX67" s="104">
        <v>0</v>
      </c>
      <c r="BY67" s="104">
        <v>0</v>
      </c>
      <c r="BZ67" s="104">
        <v>0</v>
      </c>
      <c r="CA67" s="104">
        <v>0</v>
      </c>
      <c r="CB67" s="104">
        <v>30109</v>
      </c>
      <c r="CC67" s="185">
        <v>8034</v>
      </c>
    </row>
    <row r="68" spans="1:81" ht="8.25" customHeight="1">
      <c r="A68" s="193" t="s">
        <v>184</v>
      </c>
      <c r="B68" s="57" t="s">
        <v>185</v>
      </c>
      <c r="C68" s="104">
        <v>119172</v>
      </c>
      <c r="D68" s="104">
        <v>13020</v>
      </c>
      <c r="E68" s="104">
        <v>1689</v>
      </c>
      <c r="F68" s="104">
        <v>1208</v>
      </c>
      <c r="G68" s="104">
        <v>1695</v>
      </c>
      <c r="H68" s="104">
        <v>3434</v>
      </c>
      <c r="I68" s="104">
        <v>2896</v>
      </c>
      <c r="J68" s="104">
        <v>9233</v>
      </c>
      <c r="K68" s="104">
        <v>95230</v>
      </c>
      <c r="L68" s="104">
        <v>0</v>
      </c>
      <c r="M68" s="104">
        <v>0</v>
      </c>
      <c r="N68" s="104">
        <v>0</v>
      </c>
      <c r="O68" s="104">
        <v>0</v>
      </c>
      <c r="P68" s="104">
        <v>0</v>
      </c>
      <c r="Q68" s="104">
        <v>0</v>
      </c>
      <c r="R68" s="104">
        <v>40</v>
      </c>
      <c r="S68" s="104">
        <v>69</v>
      </c>
      <c r="T68" s="104">
        <v>0</v>
      </c>
      <c r="U68" s="104">
        <v>44</v>
      </c>
      <c r="V68" s="104">
        <v>0</v>
      </c>
      <c r="W68" s="104">
        <v>0</v>
      </c>
      <c r="X68" s="104">
        <v>346</v>
      </c>
      <c r="Y68" s="104">
        <v>12</v>
      </c>
      <c r="Z68" s="104">
        <v>98</v>
      </c>
      <c r="AA68" s="104">
        <v>14</v>
      </c>
      <c r="AB68" s="104">
        <v>376</v>
      </c>
      <c r="AC68" s="104">
        <v>104</v>
      </c>
      <c r="AD68" s="104">
        <v>0</v>
      </c>
      <c r="AE68" s="104">
        <v>31</v>
      </c>
      <c r="AF68" s="104">
        <v>409</v>
      </c>
      <c r="AG68" s="104">
        <v>53</v>
      </c>
      <c r="AH68" s="104">
        <v>93</v>
      </c>
      <c r="AI68" s="104">
        <v>0</v>
      </c>
      <c r="AJ68" s="104">
        <v>79753</v>
      </c>
      <c r="AK68" s="104">
        <v>303</v>
      </c>
      <c r="AL68" s="104">
        <v>147</v>
      </c>
      <c r="AM68" s="104">
        <v>33</v>
      </c>
      <c r="AN68" s="104">
        <v>637</v>
      </c>
      <c r="AO68" s="104">
        <v>104</v>
      </c>
      <c r="AP68" s="104">
        <v>187</v>
      </c>
      <c r="AQ68" s="104">
        <v>313</v>
      </c>
      <c r="AR68" s="104">
        <v>0</v>
      </c>
      <c r="AS68" s="104">
        <v>239</v>
      </c>
      <c r="AT68" s="104">
        <v>42</v>
      </c>
      <c r="AU68" s="104">
        <v>639</v>
      </c>
      <c r="AV68" s="104">
        <v>0</v>
      </c>
      <c r="AW68" s="104">
        <v>0</v>
      </c>
      <c r="AX68" s="104">
        <v>0</v>
      </c>
      <c r="AY68" s="104">
        <v>0</v>
      </c>
      <c r="AZ68" s="104">
        <v>0</v>
      </c>
      <c r="BA68" s="104">
        <v>564</v>
      </c>
      <c r="BB68" s="104">
        <v>54</v>
      </c>
      <c r="BC68" s="104">
        <v>0</v>
      </c>
      <c r="BD68" s="104">
        <v>0</v>
      </c>
      <c r="BE68" s="104">
        <v>0</v>
      </c>
      <c r="BF68" s="104">
        <v>0</v>
      </c>
      <c r="BG68" s="104">
        <v>0</v>
      </c>
      <c r="BH68" s="104">
        <v>0</v>
      </c>
      <c r="BI68" s="104">
        <v>0</v>
      </c>
      <c r="BJ68" s="104">
        <v>0</v>
      </c>
      <c r="BK68" s="104">
        <v>0</v>
      </c>
      <c r="BL68" s="104">
        <v>0</v>
      </c>
      <c r="BM68" s="104">
        <v>0</v>
      </c>
      <c r="BN68" s="104">
        <v>0</v>
      </c>
      <c r="BO68" s="104">
        <v>87</v>
      </c>
      <c r="BP68" s="104">
        <v>0</v>
      </c>
      <c r="BQ68" s="104">
        <v>0</v>
      </c>
      <c r="BR68" s="104">
        <v>0</v>
      </c>
      <c r="BS68" s="104">
        <v>0</v>
      </c>
      <c r="BT68" s="104">
        <v>0</v>
      </c>
      <c r="BU68" s="104">
        <v>0</v>
      </c>
      <c r="BV68" s="104">
        <v>0</v>
      </c>
      <c r="BW68" s="104">
        <v>0</v>
      </c>
      <c r="BX68" s="104">
        <v>0</v>
      </c>
      <c r="BY68" s="104">
        <v>0</v>
      </c>
      <c r="BZ68" s="104">
        <v>0</v>
      </c>
      <c r="CA68" s="104">
        <v>0</v>
      </c>
      <c r="CB68" s="104">
        <v>84791</v>
      </c>
      <c r="CC68" s="185">
        <v>10439</v>
      </c>
    </row>
    <row r="69" spans="1:81" ht="8.25" customHeight="1">
      <c r="A69" s="194" t="s">
        <v>186</v>
      </c>
      <c r="B69" s="58" t="s">
        <v>187</v>
      </c>
      <c r="C69" s="104">
        <v>17735</v>
      </c>
      <c r="D69" s="104">
        <v>2925</v>
      </c>
      <c r="E69" s="104">
        <v>549</v>
      </c>
      <c r="F69" s="104">
        <v>7</v>
      </c>
      <c r="G69" s="104">
        <v>0</v>
      </c>
      <c r="H69" s="104">
        <v>1013</v>
      </c>
      <c r="I69" s="104">
        <v>424</v>
      </c>
      <c r="J69" s="104">
        <v>1444</v>
      </c>
      <c r="K69" s="104">
        <v>12817</v>
      </c>
      <c r="L69" s="104">
        <v>0</v>
      </c>
      <c r="M69" s="104">
        <v>0</v>
      </c>
      <c r="N69" s="104">
        <v>0</v>
      </c>
      <c r="O69" s="104">
        <v>810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14</v>
      </c>
      <c r="AH69" s="104">
        <v>0</v>
      </c>
      <c r="AI69" s="104">
        <v>0</v>
      </c>
      <c r="AJ69" s="104">
        <v>0</v>
      </c>
      <c r="AK69" s="104">
        <v>11338</v>
      </c>
      <c r="AL69" s="104">
        <v>437</v>
      </c>
      <c r="AM69" s="104">
        <v>0</v>
      </c>
      <c r="AN69" s="104">
        <v>0</v>
      </c>
      <c r="AO69" s="104">
        <v>0</v>
      </c>
      <c r="AP69" s="104">
        <v>0</v>
      </c>
      <c r="AQ69" s="104">
        <v>0</v>
      </c>
      <c r="AR69" s="104">
        <v>0</v>
      </c>
      <c r="AS69" s="104">
        <v>0</v>
      </c>
      <c r="AT69" s="104">
        <v>0</v>
      </c>
      <c r="AU69" s="104">
        <v>0</v>
      </c>
      <c r="AV69" s="104">
        <v>0</v>
      </c>
      <c r="AW69" s="104">
        <v>0</v>
      </c>
      <c r="AX69" s="104">
        <v>0</v>
      </c>
      <c r="AY69" s="104">
        <v>0</v>
      </c>
      <c r="AZ69" s="104">
        <v>0</v>
      </c>
      <c r="BA69" s="104">
        <v>0</v>
      </c>
      <c r="BB69" s="104">
        <v>0</v>
      </c>
      <c r="BC69" s="104">
        <v>0</v>
      </c>
      <c r="BD69" s="104">
        <v>0</v>
      </c>
      <c r="BE69" s="104">
        <v>0</v>
      </c>
      <c r="BF69" s="104">
        <v>0</v>
      </c>
      <c r="BG69" s="104">
        <v>0</v>
      </c>
      <c r="BH69" s="104">
        <v>0</v>
      </c>
      <c r="BI69" s="104">
        <v>0</v>
      </c>
      <c r="BJ69" s="104">
        <v>0</v>
      </c>
      <c r="BK69" s="104">
        <v>0</v>
      </c>
      <c r="BL69" s="104">
        <v>0</v>
      </c>
      <c r="BM69" s="104">
        <v>0</v>
      </c>
      <c r="BN69" s="104">
        <v>0</v>
      </c>
      <c r="BO69" s="104">
        <v>0</v>
      </c>
      <c r="BP69" s="104">
        <v>0</v>
      </c>
      <c r="BQ69" s="104">
        <v>0</v>
      </c>
      <c r="BR69" s="104">
        <v>0</v>
      </c>
      <c r="BS69" s="104">
        <v>0</v>
      </c>
      <c r="BT69" s="104">
        <v>0</v>
      </c>
      <c r="BU69" s="104">
        <v>0</v>
      </c>
      <c r="BV69" s="104">
        <v>0</v>
      </c>
      <c r="BW69" s="104">
        <v>0</v>
      </c>
      <c r="BX69" s="104">
        <v>0</v>
      </c>
      <c r="BY69" s="104">
        <v>0</v>
      </c>
      <c r="BZ69" s="104">
        <v>0</v>
      </c>
      <c r="CA69" s="104">
        <v>0</v>
      </c>
      <c r="CB69" s="104">
        <v>12599</v>
      </c>
      <c r="CC69" s="185">
        <v>218</v>
      </c>
    </row>
    <row r="70" spans="1:81" ht="8.25" customHeight="1">
      <c r="A70" s="193" t="s">
        <v>188</v>
      </c>
      <c r="B70" s="57" t="s">
        <v>189</v>
      </c>
      <c r="C70" s="104">
        <v>28481</v>
      </c>
      <c r="D70" s="104">
        <v>4577</v>
      </c>
      <c r="E70" s="104">
        <v>433</v>
      </c>
      <c r="F70" s="104">
        <v>20</v>
      </c>
      <c r="G70" s="104">
        <v>0</v>
      </c>
      <c r="H70" s="104">
        <v>2325</v>
      </c>
      <c r="I70" s="104">
        <v>703</v>
      </c>
      <c r="J70" s="104">
        <v>3048</v>
      </c>
      <c r="K70" s="104">
        <v>20423</v>
      </c>
      <c r="L70" s="104">
        <v>0</v>
      </c>
      <c r="M70" s="104">
        <v>0</v>
      </c>
      <c r="N70" s="104">
        <v>0</v>
      </c>
      <c r="O70" s="104">
        <v>110</v>
      </c>
      <c r="P70" s="104">
        <v>0</v>
      </c>
      <c r="Q70" s="104">
        <v>0</v>
      </c>
      <c r="R70" s="104">
        <v>0</v>
      </c>
      <c r="S70" s="104">
        <v>0</v>
      </c>
      <c r="T70" s="104">
        <v>0</v>
      </c>
      <c r="U70" s="104">
        <v>0</v>
      </c>
      <c r="V70" s="104">
        <v>0</v>
      </c>
      <c r="W70" s="104">
        <v>0</v>
      </c>
      <c r="X70" s="104">
        <v>0</v>
      </c>
      <c r="Y70" s="104">
        <v>0</v>
      </c>
      <c r="Z70" s="104">
        <v>0</v>
      </c>
      <c r="AA70" s="104">
        <v>0</v>
      </c>
      <c r="AB70" s="104">
        <v>0</v>
      </c>
      <c r="AC70" s="104">
        <v>0</v>
      </c>
      <c r="AD70" s="104">
        <v>0</v>
      </c>
      <c r="AE70" s="104">
        <v>0</v>
      </c>
      <c r="AF70" s="104">
        <v>0</v>
      </c>
      <c r="AG70" s="104">
        <v>21</v>
      </c>
      <c r="AH70" s="104">
        <v>0</v>
      </c>
      <c r="AI70" s="104">
        <v>0</v>
      </c>
      <c r="AJ70" s="104">
        <v>39</v>
      </c>
      <c r="AK70" s="104">
        <v>19337</v>
      </c>
      <c r="AL70" s="104">
        <v>0</v>
      </c>
      <c r="AM70" s="104">
        <v>0</v>
      </c>
      <c r="AN70" s="104">
        <v>96</v>
      </c>
      <c r="AO70" s="104">
        <v>0</v>
      </c>
      <c r="AP70" s="104">
        <v>0</v>
      </c>
      <c r="AQ70" s="104">
        <v>0</v>
      </c>
      <c r="AR70" s="104">
        <v>0</v>
      </c>
      <c r="AS70" s="104">
        <v>0</v>
      </c>
      <c r="AT70" s="104">
        <v>0</v>
      </c>
      <c r="AU70" s="104">
        <v>67</v>
      </c>
      <c r="AV70" s="104">
        <v>0</v>
      </c>
      <c r="AW70" s="104">
        <v>0</v>
      </c>
      <c r="AX70" s="104">
        <v>0</v>
      </c>
      <c r="AY70" s="104">
        <v>0</v>
      </c>
      <c r="AZ70" s="104">
        <v>0</v>
      </c>
      <c r="BA70" s="104">
        <v>490</v>
      </c>
      <c r="BB70" s="104">
        <v>0</v>
      </c>
      <c r="BC70" s="104">
        <v>0</v>
      </c>
      <c r="BD70" s="104">
        <v>0</v>
      </c>
      <c r="BE70" s="104">
        <v>0</v>
      </c>
      <c r="BF70" s="104">
        <v>0</v>
      </c>
      <c r="BG70" s="104">
        <v>0</v>
      </c>
      <c r="BH70" s="104">
        <v>0</v>
      </c>
      <c r="BI70" s="104">
        <v>0</v>
      </c>
      <c r="BJ70" s="104">
        <v>0</v>
      </c>
      <c r="BK70" s="104">
        <v>0</v>
      </c>
      <c r="BL70" s="104">
        <v>0</v>
      </c>
      <c r="BM70" s="104">
        <v>0</v>
      </c>
      <c r="BN70" s="104">
        <v>0</v>
      </c>
      <c r="BO70" s="104">
        <v>0</v>
      </c>
      <c r="BP70" s="104">
        <v>0</v>
      </c>
      <c r="BQ70" s="104">
        <v>0</v>
      </c>
      <c r="BR70" s="104">
        <v>0</v>
      </c>
      <c r="BS70" s="104">
        <v>0</v>
      </c>
      <c r="BT70" s="104">
        <v>0</v>
      </c>
      <c r="BU70" s="104">
        <v>0</v>
      </c>
      <c r="BV70" s="104">
        <v>0</v>
      </c>
      <c r="BW70" s="104">
        <v>0</v>
      </c>
      <c r="BX70" s="104">
        <v>0</v>
      </c>
      <c r="BY70" s="104">
        <v>0</v>
      </c>
      <c r="BZ70" s="104">
        <v>0</v>
      </c>
      <c r="CA70" s="104">
        <v>0</v>
      </c>
      <c r="CB70" s="104">
        <v>20160</v>
      </c>
      <c r="CC70" s="185">
        <v>263</v>
      </c>
    </row>
    <row r="71" spans="1:81" ht="8.25" customHeight="1">
      <c r="A71" s="193" t="s">
        <v>190</v>
      </c>
      <c r="B71" s="57" t="s">
        <v>431</v>
      </c>
      <c r="C71" s="104">
        <v>80701</v>
      </c>
      <c r="D71" s="104">
        <v>17104</v>
      </c>
      <c r="E71" s="104">
        <v>1305</v>
      </c>
      <c r="F71" s="104">
        <v>516</v>
      </c>
      <c r="G71" s="104">
        <v>446</v>
      </c>
      <c r="H71" s="104">
        <v>4581</v>
      </c>
      <c r="I71" s="104">
        <v>1710</v>
      </c>
      <c r="J71" s="104">
        <v>7253</v>
      </c>
      <c r="K71" s="104">
        <v>55039</v>
      </c>
      <c r="L71" s="104">
        <v>0</v>
      </c>
      <c r="M71" s="104">
        <v>0</v>
      </c>
      <c r="N71" s="104">
        <v>0</v>
      </c>
      <c r="O71" s="104">
        <v>459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55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88</v>
      </c>
      <c r="AG71" s="104">
        <v>159</v>
      </c>
      <c r="AH71" s="104">
        <v>10</v>
      </c>
      <c r="AI71" s="104">
        <v>0</v>
      </c>
      <c r="AJ71" s="104">
        <v>106</v>
      </c>
      <c r="AK71" s="104">
        <v>47191</v>
      </c>
      <c r="AL71" s="104">
        <v>0</v>
      </c>
      <c r="AM71" s="104">
        <v>10</v>
      </c>
      <c r="AN71" s="104">
        <v>35</v>
      </c>
      <c r="AO71" s="104">
        <v>0</v>
      </c>
      <c r="AP71" s="104">
        <v>35</v>
      </c>
      <c r="AQ71" s="104">
        <v>76</v>
      </c>
      <c r="AR71" s="104">
        <v>39</v>
      </c>
      <c r="AS71" s="104">
        <v>154</v>
      </c>
      <c r="AT71" s="104">
        <v>0</v>
      </c>
      <c r="AU71" s="104">
        <v>263</v>
      </c>
      <c r="AV71" s="104">
        <v>168</v>
      </c>
      <c r="AW71" s="104">
        <v>0</v>
      </c>
      <c r="AX71" s="104">
        <v>0</v>
      </c>
      <c r="AY71" s="104">
        <v>0</v>
      </c>
      <c r="AZ71" s="104">
        <v>0</v>
      </c>
      <c r="BA71" s="104">
        <v>0</v>
      </c>
      <c r="BB71" s="104">
        <v>0</v>
      </c>
      <c r="BC71" s="104">
        <v>0</v>
      </c>
      <c r="BD71" s="104">
        <v>0</v>
      </c>
      <c r="BE71" s="104">
        <v>0</v>
      </c>
      <c r="BF71" s="104">
        <v>0</v>
      </c>
      <c r="BG71" s="104">
        <v>0</v>
      </c>
      <c r="BH71" s="104">
        <v>0</v>
      </c>
      <c r="BI71" s="104">
        <v>0</v>
      </c>
      <c r="BJ71" s="104">
        <v>0</v>
      </c>
      <c r="BK71" s="104">
        <v>0</v>
      </c>
      <c r="BL71" s="104">
        <v>0</v>
      </c>
      <c r="BM71" s="104">
        <v>0</v>
      </c>
      <c r="BN71" s="104">
        <v>0</v>
      </c>
      <c r="BO71" s="104">
        <v>0</v>
      </c>
      <c r="BP71" s="104">
        <v>0</v>
      </c>
      <c r="BQ71" s="104">
        <v>0</v>
      </c>
      <c r="BR71" s="104">
        <v>0</v>
      </c>
      <c r="BS71" s="104">
        <v>0</v>
      </c>
      <c r="BT71" s="104">
        <v>0</v>
      </c>
      <c r="BU71" s="104">
        <v>0</v>
      </c>
      <c r="BV71" s="104">
        <v>0</v>
      </c>
      <c r="BW71" s="104">
        <v>0</v>
      </c>
      <c r="BX71" s="104">
        <v>0</v>
      </c>
      <c r="BY71" s="104">
        <v>0</v>
      </c>
      <c r="BZ71" s="104">
        <v>0</v>
      </c>
      <c r="CA71" s="104">
        <v>0</v>
      </c>
      <c r="CB71" s="104">
        <v>48848</v>
      </c>
      <c r="CC71" s="185">
        <v>6191</v>
      </c>
    </row>
    <row r="72" spans="1:81" ht="8.25" customHeight="1">
      <c r="A72" s="193" t="s">
        <v>191</v>
      </c>
      <c r="B72" s="57" t="s">
        <v>432</v>
      </c>
      <c r="C72" s="104">
        <v>21249</v>
      </c>
      <c r="D72" s="104">
        <v>36</v>
      </c>
      <c r="E72" s="104">
        <v>457</v>
      </c>
      <c r="F72" s="104">
        <v>38</v>
      </c>
      <c r="G72" s="104">
        <v>0</v>
      </c>
      <c r="H72" s="104">
        <v>0</v>
      </c>
      <c r="I72" s="104">
        <v>217</v>
      </c>
      <c r="J72" s="104">
        <v>255</v>
      </c>
      <c r="K72" s="104">
        <v>20501</v>
      </c>
      <c r="L72" s="104">
        <v>0</v>
      </c>
      <c r="M72" s="104">
        <v>0</v>
      </c>
      <c r="N72" s="104">
        <v>0</v>
      </c>
      <c r="O72" s="104">
        <v>0</v>
      </c>
      <c r="P72" s="104">
        <v>0</v>
      </c>
      <c r="Q72" s="104">
        <v>0</v>
      </c>
      <c r="R72" s="104">
        <v>213</v>
      </c>
      <c r="S72" s="104">
        <v>0</v>
      </c>
      <c r="T72" s="104">
        <v>0</v>
      </c>
      <c r="U72" s="104">
        <v>0</v>
      </c>
      <c r="V72" s="104">
        <v>0</v>
      </c>
      <c r="W72" s="104">
        <v>0</v>
      </c>
      <c r="X72" s="104">
        <v>0</v>
      </c>
      <c r="Y72" s="104">
        <v>0</v>
      </c>
      <c r="Z72" s="104">
        <v>0</v>
      </c>
      <c r="AA72" s="104">
        <v>0</v>
      </c>
      <c r="AB72" s="104">
        <v>0</v>
      </c>
      <c r="AC72" s="104">
        <v>0</v>
      </c>
      <c r="AD72" s="104">
        <v>0</v>
      </c>
      <c r="AE72" s="104">
        <v>0</v>
      </c>
      <c r="AF72" s="104">
        <v>105</v>
      </c>
      <c r="AG72" s="104">
        <v>173</v>
      </c>
      <c r="AH72" s="104">
        <v>0</v>
      </c>
      <c r="AI72" s="104">
        <v>0</v>
      </c>
      <c r="AJ72" s="104">
        <v>0</v>
      </c>
      <c r="AK72" s="104">
        <v>0</v>
      </c>
      <c r="AL72" s="104">
        <v>18969</v>
      </c>
      <c r="AM72" s="104">
        <v>99</v>
      </c>
      <c r="AN72" s="104">
        <v>0</v>
      </c>
      <c r="AO72" s="104">
        <v>0</v>
      </c>
      <c r="AP72" s="104">
        <v>0</v>
      </c>
      <c r="AQ72" s="104">
        <v>0</v>
      </c>
      <c r="AR72" s="104">
        <v>0</v>
      </c>
      <c r="AS72" s="104">
        <v>0</v>
      </c>
      <c r="AT72" s="104">
        <v>0</v>
      </c>
      <c r="AU72" s="104">
        <v>0</v>
      </c>
      <c r="AV72" s="104">
        <v>0</v>
      </c>
      <c r="AW72" s="104">
        <v>0</v>
      </c>
      <c r="AX72" s="104">
        <v>0</v>
      </c>
      <c r="AY72" s="104">
        <v>0</v>
      </c>
      <c r="AZ72" s="104">
        <v>0</v>
      </c>
      <c r="BA72" s="104">
        <v>0</v>
      </c>
      <c r="BB72" s="104">
        <v>0</v>
      </c>
      <c r="BC72" s="104">
        <v>0</v>
      </c>
      <c r="BD72" s="104">
        <v>0</v>
      </c>
      <c r="BE72" s="104">
        <v>0</v>
      </c>
      <c r="BF72" s="104">
        <v>0</v>
      </c>
      <c r="BG72" s="104">
        <v>0</v>
      </c>
      <c r="BH72" s="104">
        <v>0</v>
      </c>
      <c r="BI72" s="104">
        <v>0</v>
      </c>
      <c r="BJ72" s="104">
        <v>0</v>
      </c>
      <c r="BK72" s="104">
        <v>0</v>
      </c>
      <c r="BL72" s="104">
        <v>0</v>
      </c>
      <c r="BM72" s="104">
        <v>0</v>
      </c>
      <c r="BN72" s="104">
        <v>0</v>
      </c>
      <c r="BO72" s="104">
        <v>0</v>
      </c>
      <c r="BP72" s="104">
        <v>0</v>
      </c>
      <c r="BQ72" s="104">
        <v>0</v>
      </c>
      <c r="BR72" s="104">
        <v>0</v>
      </c>
      <c r="BS72" s="104">
        <v>0</v>
      </c>
      <c r="BT72" s="104">
        <v>0</v>
      </c>
      <c r="BU72" s="104">
        <v>0</v>
      </c>
      <c r="BV72" s="104">
        <v>0</v>
      </c>
      <c r="BW72" s="104">
        <v>0</v>
      </c>
      <c r="BX72" s="104">
        <v>0</v>
      </c>
      <c r="BY72" s="104">
        <v>0</v>
      </c>
      <c r="BZ72" s="104">
        <v>0</v>
      </c>
      <c r="CA72" s="104">
        <v>0</v>
      </c>
      <c r="CB72" s="104">
        <v>19559</v>
      </c>
      <c r="CC72" s="185">
        <v>942</v>
      </c>
    </row>
    <row r="73" spans="1:81" ht="8.25" customHeight="1">
      <c r="A73" s="193" t="s">
        <v>192</v>
      </c>
      <c r="B73" s="57" t="s">
        <v>433</v>
      </c>
      <c r="C73" s="104">
        <v>161521</v>
      </c>
      <c r="D73" s="104">
        <v>10943</v>
      </c>
      <c r="E73" s="104">
        <v>2767</v>
      </c>
      <c r="F73" s="104">
        <v>929</v>
      </c>
      <c r="G73" s="104">
        <v>284</v>
      </c>
      <c r="H73" s="104">
        <v>1902</v>
      </c>
      <c r="I73" s="104">
        <v>3380</v>
      </c>
      <c r="J73" s="104">
        <v>6495</v>
      </c>
      <c r="K73" s="104">
        <v>141316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8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415</v>
      </c>
      <c r="AK73" s="104">
        <v>17</v>
      </c>
      <c r="AL73" s="104">
        <v>121464</v>
      </c>
      <c r="AM73" s="104">
        <v>314</v>
      </c>
      <c r="AN73" s="104">
        <v>3329</v>
      </c>
      <c r="AO73" s="104">
        <v>17</v>
      </c>
      <c r="AP73" s="104">
        <v>359</v>
      </c>
      <c r="AQ73" s="104">
        <v>515</v>
      </c>
      <c r="AR73" s="104">
        <v>0</v>
      </c>
      <c r="AS73" s="104">
        <v>200</v>
      </c>
      <c r="AT73" s="104">
        <v>200</v>
      </c>
      <c r="AU73" s="104">
        <v>0</v>
      </c>
      <c r="AV73" s="104">
        <v>42</v>
      </c>
      <c r="AW73" s="104">
        <v>0</v>
      </c>
      <c r="AX73" s="104">
        <v>0</v>
      </c>
      <c r="AY73" s="104">
        <v>0</v>
      </c>
      <c r="AZ73" s="104">
        <v>0</v>
      </c>
      <c r="BA73" s="104">
        <v>0</v>
      </c>
      <c r="BB73" s="104">
        <v>61</v>
      </c>
      <c r="BC73" s="104">
        <v>0</v>
      </c>
      <c r="BD73" s="104">
        <v>0</v>
      </c>
      <c r="BE73" s="104">
        <v>0</v>
      </c>
      <c r="BF73" s="104">
        <v>0</v>
      </c>
      <c r="BG73" s="104">
        <v>0</v>
      </c>
      <c r="BH73" s="104">
        <v>0</v>
      </c>
      <c r="BI73" s="104">
        <v>0</v>
      </c>
      <c r="BJ73" s="104">
        <v>0</v>
      </c>
      <c r="BK73" s="104">
        <v>0</v>
      </c>
      <c r="BL73" s="104">
        <v>0</v>
      </c>
      <c r="BM73" s="104">
        <v>0</v>
      </c>
      <c r="BN73" s="104">
        <v>0</v>
      </c>
      <c r="BO73" s="104">
        <v>0</v>
      </c>
      <c r="BP73" s="104">
        <v>0</v>
      </c>
      <c r="BQ73" s="104">
        <v>0</v>
      </c>
      <c r="BR73" s="104">
        <v>0</v>
      </c>
      <c r="BS73" s="104">
        <v>0</v>
      </c>
      <c r="BT73" s="104">
        <v>0</v>
      </c>
      <c r="BU73" s="104">
        <v>0</v>
      </c>
      <c r="BV73" s="104">
        <v>0</v>
      </c>
      <c r="BW73" s="104">
        <v>0</v>
      </c>
      <c r="BX73" s="104">
        <v>0</v>
      </c>
      <c r="BY73" s="104">
        <v>0</v>
      </c>
      <c r="BZ73" s="104">
        <v>0</v>
      </c>
      <c r="CA73" s="104">
        <v>0</v>
      </c>
      <c r="CB73" s="104">
        <v>126941</v>
      </c>
      <c r="CC73" s="185">
        <v>14375</v>
      </c>
    </row>
    <row r="74" spans="1:81" ht="8.25" customHeight="1">
      <c r="A74" s="194" t="s">
        <v>193</v>
      </c>
      <c r="B74" s="58" t="s">
        <v>434</v>
      </c>
      <c r="C74" s="104">
        <v>92367</v>
      </c>
      <c r="D74" s="104">
        <v>10725</v>
      </c>
      <c r="E74" s="104">
        <v>1079</v>
      </c>
      <c r="F74" s="104">
        <v>320</v>
      </c>
      <c r="G74" s="104">
        <v>137</v>
      </c>
      <c r="H74" s="104">
        <v>1199</v>
      </c>
      <c r="I74" s="104">
        <v>2016</v>
      </c>
      <c r="J74" s="104">
        <v>3672</v>
      </c>
      <c r="K74" s="104">
        <v>76891</v>
      </c>
      <c r="L74" s="104">
        <v>0</v>
      </c>
      <c r="M74" s="104">
        <v>0</v>
      </c>
      <c r="N74" s="104">
        <v>0</v>
      </c>
      <c r="O74" s="104">
        <v>0</v>
      </c>
      <c r="P74" s="104">
        <v>0</v>
      </c>
      <c r="Q74" s="104">
        <v>0</v>
      </c>
      <c r="R74" s="104">
        <v>803</v>
      </c>
      <c r="S74" s="104">
        <v>0</v>
      </c>
      <c r="T74" s="104">
        <v>0</v>
      </c>
      <c r="U74" s="104">
        <v>0</v>
      </c>
      <c r="V74" s="104">
        <v>0</v>
      </c>
      <c r="W74" s="104">
        <v>0</v>
      </c>
      <c r="X74" s="104">
        <v>26</v>
      </c>
      <c r="Y74" s="104">
        <v>0</v>
      </c>
      <c r="Z74" s="104">
        <v>0</v>
      </c>
      <c r="AA74" s="104">
        <v>0</v>
      </c>
      <c r="AB74" s="104">
        <v>25</v>
      </c>
      <c r="AC74" s="104">
        <v>0</v>
      </c>
      <c r="AD74" s="104">
        <v>0</v>
      </c>
      <c r="AE74" s="104">
        <v>0</v>
      </c>
      <c r="AF74" s="104">
        <v>9</v>
      </c>
      <c r="AG74" s="104">
        <v>32</v>
      </c>
      <c r="AH74" s="104">
        <v>6</v>
      </c>
      <c r="AI74" s="104">
        <v>0</v>
      </c>
      <c r="AJ74" s="104">
        <v>153</v>
      </c>
      <c r="AK74" s="104">
        <v>14</v>
      </c>
      <c r="AL74" s="104">
        <v>516</v>
      </c>
      <c r="AM74" s="104">
        <v>57302</v>
      </c>
      <c r="AN74" s="104">
        <v>610</v>
      </c>
      <c r="AO74" s="104">
        <v>18</v>
      </c>
      <c r="AP74" s="104">
        <v>656</v>
      </c>
      <c r="AQ74" s="104">
        <v>248</v>
      </c>
      <c r="AR74" s="104">
        <v>0</v>
      </c>
      <c r="AS74" s="104">
        <v>79</v>
      </c>
      <c r="AT74" s="104">
        <v>0</v>
      </c>
      <c r="AU74" s="104">
        <v>7</v>
      </c>
      <c r="AV74" s="104">
        <v>0</v>
      </c>
      <c r="AW74" s="104">
        <v>0</v>
      </c>
      <c r="AX74" s="104">
        <v>0</v>
      </c>
      <c r="AY74" s="104">
        <v>0</v>
      </c>
      <c r="AZ74" s="104">
        <v>0</v>
      </c>
      <c r="BA74" s="104">
        <v>0</v>
      </c>
      <c r="BB74" s="104">
        <v>0</v>
      </c>
      <c r="BC74" s="104">
        <v>0</v>
      </c>
      <c r="BD74" s="104">
        <v>0</v>
      </c>
      <c r="BE74" s="104">
        <v>0</v>
      </c>
      <c r="BF74" s="104">
        <v>0</v>
      </c>
      <c r="BG74" s="104">
        <v>0</v>
      </c>
      <c r="BH74" s="104">
        <v>0</v>
      </c>
      <c r="BI74" s="104">
        <v>0</v>
      </c>
      <c r="BJ74" s="104">
        <v>0</v>
      </c>
      <c r="BK74" s="104">
        <v>0</v>
      </c>
      <c r="BL74" s="104">
        <v>0</v>
      </c>
      <c r="BM74" s="104">
        <v>0</v>
      </c>
      <c r="BN74" s="104">
        <v>0</v>
      </c>
      <c r="BO74" s="104">
        <v>0</v>
      </c>
      <c r="BP74" s="104">
        <v>0</v>
      </c>
      <c r="BQ74" s="104">
        <v>0</v>
      </c>
      <c r="BR74" s="104">
        <v>0</v>
      </c>
      <c r="BS74" s="104">
        <v>0</v>
      </c>
      <c r="BT74" s="104">
        <v>0</v>
      </c>
      <c r="BU74" s="104">
        <v>0</v>
      </c>
      <c r="BV74" s="104">
        <v>0</v>
      </c>
      <c r="BW74" s="104">
        <v>0</v>
      </c>
      <c r="BX74" s="104">
        <v>0</v>
      </c>
      <c r="BY74" s="104">
        <v>0</v>
      </c>
      <c r="BZ74" s="104">
        <v>0</v>
      </c>
      <c r="CA74" s="104">
        <v>0</v>
      </c>
      <c r="CB74" s="104">
        <v>60504</v>
      </c>
      <c r="CC74" s="185">
        <v>16387</v>
      </c>
    </row>
    <row r="75" spans="1:81" ht="8.25" customHeight="1">
      <c r="A75" s="193" t="s">
        <v>194</v>
      </c>
      <c r="B75" s="57" t="s">
        <v>195</v>
      </c>
      <c r="C75" s="104">
        <v>9590</v>
      </c>
      <c r="D75" s="104">
        <v>1820</v>
      </c>
      <c r="E75" s="104">
        <v>146</v>
      </c>
      <c r="F75" s="104">
        <v>0</v>
      </c>
      <c r="G75" s="104">
        <v>39</v>
      </c>
      <c r="H75" s="104">
        <v>62</v>
      </c>
      <c r="I75" s="104">
        <v>200</v>
      </c>
      <c r="J75" s="104">
        <v>301</v>
      </c>
      <c r="K75" s="104">
        <v>7323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0</v>
      </c>
      <c r="AH75" s="104">
        <v>0</v>
      </c>
      <c r="AI75" s="104">
        <v>0</v>
      </c>
      <c r="AJ75" s="104">
        <v>20</v>
      </c>
      <c r="AK75" s="104">
        <v>0</v>
      </c>
      <c r="AL75" s="104">
        <v>0</v>
      </c>
      <c r="AM75" s="104">
        <v>6812</v>
      </c>
      <c r="AN75" s="104">
        <v>65</v>
      </c>
      <c r="AO75" s="104">
        <v>0</v>
      </c>
      <c r="AP75" s="104">
        <v>6</v>
      </c>
      <c r="AQ75" s="104">
        <v>53</v>
      </c>
      <c r="AR75" s="104">
        <v>0</v>
      </c>
      <c r="AS75" s="104">
        <v>11</v>
      </c>
      <c r="AT75" s="104">
        <v>0</v>
      </c>
      <c r="AU75" s="104">
        <v>6</v>
      </c>
      <c r="AV75" s="104">
        <v>0</v>
      </c>
      <c r="AW75" s="104">
        <v>0</v>
      </c>
      <c r="AX75" s="104">
        <v>0</v>
      </c>
      <c r="AY75" s="104">
        <v>0</v>
      </c>
      <c r="AZ75" s="104">
        <v>0</v>
      </c>
      <c r="BA75" s="104">
        <v>0</v>
      </c>
      <c r="BB75" s="104">
        <v>0</v>
      </c>
      <c r="BC75" s="104">
        <v>0</v>
      </c>
      <c r="BD75" s="104">
        <v>0</v>
      </c>
      <c r="BE75" s="104">
        <v>0</v>
      </c>
      <c r="BF75" s="104">
        <v>0</v>
      </c>
      <c r="BG75" s="104">
        <v>0</v>
      </c>
      <c r="BH75" s="104">
        <v>0</v>
      </c>
      <c r="BI75" s="104">
        <v>0</v>
      </c>
      <c r="BJ75" s="104">
        <v>0</v>
      </c>
      <c r="BK75" s="104">
        <v>0</v>
      </c>
      <c r="BL75" s="104">
        <v>0</v>
      </c>
      <c r="BM75" s="104">
        <v>0</v>
      </c>
      <c r="BN75" s="104">
        <v>0</v>
      </c>
      <c r="BO75" s="104">
        <v>0</v>
      </c>
      <c r="BP75" s="104">
        <v>0</v>
      </c>
      <c r="BQ75" s="104">
        <v>0</v>
      </c>
      <c r="BR75" s="104">
        <v>0</v>
      </c>
      <c r="BS75" s="104">
        <v>0</v>
      </c>
      <c r="BT75" s="104">
        <v>0</v>
      </c>
      <c r="BU75" s="104">
        <v>0</v>
      </c>
      <c r="BV75" s="104">
        <v>0</v>
      </c>
      <c r="BW75" s="104">
        <v>0</v>
      </c>
      <c r="BX75" s="104">
        <v>0</v>
      </c>
      <c r="BY75" s="104">
        <v>0</v>
      </c>
      <c r="BZ75" s="104">
        <v>0</v>
      </c>
      <c r="CA75" s="104">
        <v>0</v>
      </c>
      <c r="CB75" s="104">
        <v>6973</v>
      </c>
      <c r="CC75" s="185">
        <v>350</v>
      </c>
    </row>
    <row r="76" spans="1:81" ht="8.25" customHeight="1">
      <c r="A76" s="193" t="s">
        <v>196</v>
      </c>
      <c r="B76" s="57" t="s">
        <v>435</v>
      </c>
      <c r="C76" s="104">
        <v>159486</v>
      </c>
      <c r="D76" s="104">
        <v>26407</v>
      </c>
      <c r="E76" s="104">
        <v>2048</v>
      </c>
      <c r="F76" s="104">
        <v>1720</v>
      </c>
      <c r="G76" s="104">
        <v>2254</v>
      </c>
      <c r="H76" s="104">
        <v>5885</v>
      </c>
      <c r="I76" s="104">
        <v>3929</v>
      </c>
      <c r="J76" s="104">
        <v>13788</v>
      </c>
      <c r="K76" s="104">
        <v>117243</v>
      </c>
      <c r="L76" s="104">
        <v>0</v>
      </c>
      <c r="M76" s="104">
        <v>0</v>
      </c>
      <c r="N76" s="104">
        <v>0</v>
      </c>
      <c r="O76" s="104">
        <v>0</v>
      </c>
      <c r="P76" s="104">
        <v>62</v>
      </c>
      <c r="Q76" s="104">
        <v>0</v>
      </c>
      <c r="R76" s="104">
        <v>0</v>
      </c>
      <c r="S76" s="104">
        <v>0</v>
      </c>
      <c r="T76" s="104">
        <v>0</v>
      </c>
      <c r="U76" s="104">
        <v>248</v>
      </c>
      <c r="V76" s="104">
        <v>195</v>
      </c>
      <c r="W76" s="104">
        <v>0</v>
      </c>
      <c r="X76" s="104">
        <v>131</v>
      </c>
      <c r="Y76" s="104">
        <v>0</v>
      </c>
      <c r="Z76" s="104">
        <v>7</v>
      </c>
      <c r="AA76" s="104">
        <v>36</v>
      </c>
      <c r="AB76" s="104">
        <v>18</v>
      </c>
      <c r="AC76" s="104">
        <v>0</v>
      </c>
      <c r="AD76" s="104">
        <v>0</v>
      </c>
      <c r="AE76" s="104">
        <v>0</v>
      </c>
      <c r="AF76" s="104">
        <v>0</v>
      </c>
      <c r="AG76" s="104">
        <v>43</v>
      </c>
      <c r="AH76" s="104">
        <v>259</v>
      </c>
      <c r="AI76" s="104">
        <v>0</v>
      </c>
      <c r="AJ76" s="104">
        <v>469</v>
      </c>
      <c r="AK76" s="104">
        <v>87</v>
      </c>
      <c r="AL76" s="104">
        <v>3794</v>
      </c>
      <c r="AM76" s="104">
        <v>600</v>
      </c>
      <c r="AN76" s="104">
        <v>90330</v>
      </c>
      <c r="AO76" s="104">
        <v>123</v>
      </c>
      <c r="AP76" s="104">
        <v>575</v>
      </c>
      <c r="AQ76" s="104">
        <v>2036</v>
      </c>
      <c r="AR76" s="104">
        <v>85</v>
      </c>
      <c r="AS76" s="104">
        <v>1595</v>
      </c>
      <c r="AT76" s="104">
        <v>391</v>
      </c>
      <c r="AU76" s="104">
        <v>974</v>
      </c>
      <c r="AV76" s="104">
        <v>299</v>
      </c>
      <c r="AW76" s="104">
        <v>0</v>
      </c>
      <c r="AX76" s="104">
        <v>0</v>
      </c>
      <c r="AY76" s="104">
        <v>0</v>
      </c>
      <c r="AZ76" s="104">
        <v>0</v>
      </c>
      <c r="BA76" s="104">
        <v>520</v>
      </c>
      <c r="BB76" s="104">
        <v>0</v>
      </c>
      <c r="BC76" s="104">
        <v>0</v>
      </c>
      <c r="BD76" s="104">
        <v>0</v>
      </c>
      <c r="BE76" s="104">
        <v>0</v>
      </c>
      <c r="BF76" s="104">
        <v>0</v>
      </c>
      <c r="BG76" s="104">
        <v>0</v>
      </c>
      <c r="BH76" s="104">
        <v>0</v>
      </c>
      <c r="BI76" s="104">
        <v>0</v>
      </c>
      <c r="BJ76" s="104">
        <v>0</v>
      </c>
      <c r="BK76" s="104">
        <v>0</v>
      </c>
      <c r="BL76" s="104">
        <v>0</v>
      </c>
      <c r="BM76" s="104">
        <v>0</v>
      </c>
      <c r="BN76" s="104">
        <v>0</v>
      </c>
      <c r="BO76" s="104">
        <v>322</v>
      </c>
      <c r="BP76" s="104">
        <v>0</v>
      </c>
      <c r="BQ76" s="104">
        <v>0</v>
      </c>
      <c r="BR76" s="104">
        <v>0</v>
      </c>
      <c r="BS76" s="104">
        <v>0</v>
      </c>
      <c r="BT76" s="104">
        <v>250</v>
      </c>
      <c r="BU76" s="104">
        <v>0</v>
      </c>
      <c r="BV76" s="104">
        <v>0</v>
      </c>
      <c r="BW76" s="104">
        <v>0</v>
      </c>
      <c r="BX76" s="104">
        <v>0</v>
      </c>
      <c r="BY76" s="104">
        <v>0</v>
      </c>
      <c r="BZ76" s="104">
        <v>0</v>
      </c>
      <c r="CA76" s="104">
        <v>0</v>
      </c>
      <c r="CB76" s="104">
        <v>103449</v>
      </c>
      <c r="CC76" s="185">
        <v>13794</v>
      </c>
    </row>
    <row r="77" spans="1:81" ht="8.25" customHeight="1">
      <c r="A77" s="193" t="s">
        <v>197</v>
      </c>
      <c r="B77" s="57" t="s">
        <v>198</v>
      </c>
      <c r="C77" s="104">
        <v>40706</v>
      </c>
      <c r="D77" s="104">
        <v>3071</v>
      </c>
      <c r="E77" s="104">
        <v>403</v>
      </c>
      <c r="F77" s="104">
        <v>571</v>
      </c>
      <c r="G77" s="104">
        <v>87</v>
      </c>
      <c r="H77" s="104">
        <v>157</v>
      </c>
      <c r="I77" s="104">
        <v>1827</v>
      </c>
      <c r="J77" s="104">
        <v>2642</v>
      </c>
      <c r="K77" s="104">
        <v>34590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0</v>
      </c>
      <c r="AH77" s="104">
        <v>0</v>
      </c>
      <c r="AI77" s="104">
        <v>0</v>
      </c>
      <c r="AJ77" s="104">
        <v>0</v>
      </c>
      <c r="AK77" s="104">
        <v>0</v>
      </c>
      <c r="AL77" s="104">
        <v>0</v>
      </c>
      <c r="AM77" s="104">
        <v>0</v>
      </c>
      <c r="AN77" s="104">
        <v>0</v>
      </c>
      <c r="AO77" s="104">
        <v>7830</v>
      </c>
      <c r="AP77" s="104">
        <v>103</v>
      </c>
      <c r="AQ77" s="104">
        <v>27</v>
      </c>
      <c r="AR77" s="104">
        <v>0</v>
      </c>
      <c r="AS77" s="104">
        <v>14</v>
      </c>
      <c r="AT77" s="104">
        <v>0</v>
      </c>
      <c r="AU77" s="104">
        <v>0</v>
      </c>
      <c r="AV77" s="104">
        <v>0</v>
      </c>
      <c r="AW77" s="104">
        <v>0</v>
      </c>
      <c r="AX77" s="104">
        <v>0</v>
      </c>
      <c r="AY77" s="104">
        <v>0</v>
      </c>
      <c r="AZ77" s="104">
        <v>0</v>
      </c>
      <c r="BA77" s="104">
        <v>0</v>
      </c>
      <c r="BB77" s="104">
        <v>0</v>
      </c>
      <c r="BC77" s="104">
        <v>0</v>
      </c>
      <c r="BD77" s="104">
        <v>0</v>
      </c>
      <c r="BE77" s="104">
        <v>0</v>
      </c>
      <c r="BF77" s="104">
        <v>0</v>
      </c>
      <c r="BG77" s="104">
        <v>0</v>
      </c>
      <c r="BH77" s="104">
        <v>0</v>
      </c>
      <c r="BI77" s="104">
        <v>0</v>
      </c>
      <c r="BJ77" s="104">
        <v>0</v>
      </c>
      <c r="BK77" s="104">
        <v>8</v>
      </c>
      <c r="BL77" s="104">
        <v>0</v>
      </c>
      <c r="BM77" s="104">
        <v>0</v>
      </c>
      <c r="BN77" s="104">
        <v>0</v>
      </c>
      <c r="BO77" s="104">
        <v>0</v>
      </c>
      <c r="BP77" s="104">
        <v>0</v>
      </c>
      <c r="BQ77" s="104">
        <v>0</v>
      </c>
      <c r="BR77" s="104">
        <v>0</v>
      </c>
      <c r="BS77" s="104">
        <v>0</v>
      </c>
      <c r="BT77" s="104">
        <v>0</v>
      </c>
      <c r="BU77" s="104">
        <v>0</v>
      </c>
      <c r="BV77" s="104">
        <v>0</v>
      </c>
      <c r="BW77" s="104">
        <v>0</v>
      </c>
      <c r="BX77" s="104">
        <v>0</v>
      </c>
      <c r="BY77" s="104">
        <v>0</v>
      </c>
      <c r="BZ77" s="104">
        <v>0</v>
      </c>
      <c r="CA77" s="104">
        <v>0</v>
      </c>
      <c r="CB77" s="104">
        <v>7982</v>
      </c>
      <c r="CC77" s="185">
        <v>26608</v>
      </c>
    </row>
    <row r="78" spans="1:81" ht="8.25" customHeight="1">
      <c r="A78" s="194" t="s">
        <v>199</v>
      </c>
      <c r="B78" s="58" t="s">
        <v>436</v>
      </c>
      <c r="C78" s="104">
        <v>65241</v>
      </c>
      <c r="D78" s="104">
        <v>16628</v>
      </c>
      <c r="E78" s="104">
        <v>901</v>
      </c>
      <c r="F78" s="104">
        <v>700</v>
      </c>
      <c r="G78" s="104">
        <v>2121</v>
      </c>
      <c r="H78" s="104">
        <v>3759</v>
      </c>
      <c r="I78" s="104">
        <v>3053</v>
      </c>
      <c r="J78" s="104">
        <v>9633</v>
      </c>
      <c r="K78" s="104">
        <v>38079</v>
      </c>
      <c r="L78" s="104">
        <v>0</v>
      </c>
      <c r="M78" s="104">
        <v>0</v>
      </c>
      <c r="N78" s="104">
        <v>0</v>
      </c>
      <c r="O78" s="104">
        <v>0</v>
      </c>
      <c r="P78" s="104">
        <v>0</v>
      </c>
      <c r="Q78" s="104">
        <v>0</v>
      </c>
      <c r="R78" s="104">
        <v>0</v>
      </c>
      <c r="S78" s="104">
        <v>0</v>
      </c>
      <c r="T78" s="104">
        <v>0</v>
      </c>
      <c r="U78" s="104">
        <v>0</v>
      </c>
      <c r="V78" s="104">
        <v>0</v>
      </c>
      <c r="W78" s="104">
        <v>0</v>
      </c>
      <c r="X78" s="104">
        <v>0</v>
      </c>
      <c r="Y78" s="104">
        <v>0</v>
      </c>
      <c r="Z78" s="104">
        <v>0</v>
      </c>
      <c r="AA78" s="104">
        <v>0</v>
      </c>
      <c r="AB78" s="104">
        <v>14</v>
      </c>
      <c r="AC78" s="104">
        <v>0</v>
      </c>
      <c r="AD78" s="104">
        <v>0</v>
      </c>
      <c r="AE78" s="104">
        <v>0</v>
      </c>
      <c r="AF78" s="104">
        <v>0</v>
      </c>
      <c r="AG78" s="104">
        <v>0</v>
      </c>
      <c r="AH78" s="104">
        <v>0</v>
      </c>
      <c r="AI78" s="104">
        <v>0</v>
      </c>
      <c r="AJ78" s="104">
        <v>0</v>
      </c>
      <c r="AK78" s="104">
        <v>0</v>
      </c>
      <c r="AL78" s="104">
        <v>0</v>
      </c>
      <c r="AM78" s="104">
        <v>0</v>
      </c>
      <c r="AN78" s="104">
        <v>0</v>
      </c>
      <c r="AO78" s="104">
        <v>23722</v>
      </c>
      <c r="AP78" s="104">
        <v>160</v>
      </c>
      <c r="AQ78" s="104">
        <v>192</v>
      </c>
      <c r="AR78" s="104">
        <v>0</v>
      </c>
      <c r="AS78" s="104">
        <v>0</v>
      </c>
      <c r="AT78" s="104">
        <v>0</v>
      </c>
      <c r="AU78" s="104">
        <v>0</v>
      </c>
      <c r="AV78" s="104">
        <v>6</v>
      </c>
      <c r="AW78" s="104">
        <v>0</v>
      </c>
      <c r="AX78" s="104">
        <v>0</v>
      </c>
      <c r="AY78" s="104">
        <v>0</v>
      </c>
      <c r="AZ78" s="104">
        <v>0</v>
      </c>
      <c r="BA78" s="104">
        <v>1115</v>
      </c>
      <c r="BB78" s="104">
        <v>0</v>
      </c>
      <c r="BC78" s="104">
        <v>0</v>
      </c>
      <c r="BD78" s="104">
        <v>0</v>
      </c>
      <c r="BE78" s="104">
        <v>0</v>
      </c>
      <c r="BF78" s="104">
        <v>0</v>
      </c>
      <c r="BG78" s="104">
        <v>0</v>
      </c>
      <c r="BH78" s="104">
        <v>0</v>
      </c>
      <c r="BI78" s="104">
        <v>0</v>
      </c>
      <c r="BJ78" s="104">
        <v>0</v>
      </c>
      <c r="BK78" s="104">
        <v>80</v>
      </c>
      <c r="BL78" s="104">
        <v>0</v>
      </c>
      <c r="BM78" s="104">
        <v>0</v>
      </c>
      <c r="BN78" s="104">
        <v>0</v>
      </c>
      <c r="BO78" s="104">
        <v>0</v>
      </c>
      <c r="BP78" s="104">
        <v>0</v>
      </c>
      <c r="BQ78" s="104">
        <v>0</v>
      </c>
      <c r="BR78" s="104">
        <v>0</v>
      </c>
      <c r="BS78" s="104">
        <v>0</v>
      </c>
      <c r="BT78" s="104">
        <v>0</v>
      </c>
      <c r="BU78" s="104">
        <v>0</v>
      </c>
      <c r="BV78" s="104">
        <v>0</v>
      </c>
      <c r="BW78" s="104">
        <v>0</v>
      </c>
      <c r="BX78" s="104">
        <v>0</v>
      </c>
      <c r="BY78" s="104">
        <v>0</v>
      </c>
      <c r="BZ78" s="104">
        <v>0</v>
      </c>
      <c r="CA78" s="104">
        <v>0</v>
      </c>
      <c r="CB78" s="104">
        <v>25289</v>
      </c>
      <c r="CC78" s="185">
        <v>12790</v>
      </c>
    </row>
    <row r="79" spans="1:81" ht="8.25" customHeight="1">
      <c r="A79" s="193" t="s">
        <v>200</v>
      </c>
      <c r="B79" s="57" t="s">
        <v>437</v>
      </c>
      <c r="C79" s="104">
        <v>132152</v>
      </c>
      <c r="D79" s="104">
        <v>27013</v>
      </c>
      <c r="E79" s="104">
        <v>2678</v>
      </c>
      <c r="F79" s="104">
        <v>1621</v>
      </c>
      <c r="G79" s="104">
        <v>5225</v>
      </c>
      <c r="H79" s="104">
        <v>9203</v>
      </c>
      <c r="I79" s="104">
        <v>2727</v>
      </c>
      <c r="J79" s="104">
        <v>18776</v>
      </c>
      <c r="K79" s="104">
        <v>83685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201</v>
      </c>
      <c r="AK79" s="104">
        <v>0</v>
      </c>
      <c r="AL79" s="104">
        <v>0</v>
      </c>
      <c r="AM79" s="104">
        <v>0</v>
      </c>
      <c r="AN79" s="104">
        <v>33</v>
      </c>
      <c r="AO79" s="104">
        <v>54482</v>
      </c>
      <c r="AP79" s="104">
        <v>369</v>
      </c>
      <c r="AQ79" s="104">
        <v>0</v>
      </c>
      <c r="AR79" s="104">
        <v>0</v>
      </c>
      <c r="AS79" s="104">
        <v>124</v>
      </c>
      <c r="AT79" s="104">
        <v>0</v>
      </c>
      <c r="AU79" s="104">
        <v>0</v>
      </c>
      <c r="AV79" s="104">
        <v>0</v>
      </c>
      <c r="AW79" s="104">
        <v>0</v>
      </c>
      <c r="AX79" s="104">
        <v>0</v>
      </c>
      <c r="AY79" s="104">
        <v>0</v>
      </c>
      <c r="AZ79" s="104">
        <v>0</v>
      </c>
      <c r="BA79" s="104">
        <v>105</v>
      </c>
      <c r="BB79" s="104">
        <v>0</v>
      </c>
      <c r="BC79" s="104">
        <v>0</v>
      </c>
      <c r="BD79" s="104">
        <v>0</v>
      </c>
      <c r="BE79" s="104">
        <v>0</v>
      </c>
      <c r="BF79" s="104">
        <v>0</v>
      </c>
      <c r="BG79" s="104">
        <v>0</v>
      </c>
      <c r="BH79" s="104">
        <v>0</v>
      </c>
      <c r="BI79" s="104">
        <v>0</v>
      </c>
      <c r="BJ79" s="104">
        <v>0</v>
      </c>
      <c r="BK79" s="104">
        <v>0</v>
      </c>
      <c r="BL79" s="104">
        <v>0</v>
      </c>
      <c r="BM79" s="104">
        <v>0</v>
      </c>
      <c r="BN79" s="104">
        <v>0</v>
      </c>
      <c r="BO79" s="104">
        <v>0</v>
      </c>
      <c r="BP79" s="104">
        <v>0</v>
      </c>
      <c r="BQ79" s="104">
        <v>0</v>
      </c>
      <c r="BR79" s="104">
        <v>0</v>
      </c>
      <c r="BS79" s="104">
        <v>0</v>
      </c>
      <c r="BT79" s="104">
        <v>0</v>
      </c>
      <c r="BU79" s="104">
        <v>0</v>
      </c>
      <c r="BV79" s="104">
        <v>0</v>
      </c>
      <c r="BW79" s="104">
        <v>0</v>
      </c>
      <c r="BX79" s="104">
        <v>0</v>
      </c>
      <c r="BY79" s="104">
        <v>0</v>
      </c>
      <c r="BZ79" s="104">
        <v>0</v>
      </c>
      <c r="CA79" s="104">
        <v>0</v>
      </c>
      <c r="CB79" s="104">
        <v>55314</v>
      </c>
      <c r="CC79" s="185">
        <v>28371</v>
      </c>
    </row>
    <row r="80" spans="1:81" ht="8.25" customHeight="1">
      <c r="A80" s="193" t="s">
        <v>201</v>
      </c>
      <c r="B80" s="57" t="s">
        <v>438</v>
      </c>
      <c r="C80" s="104">
        <v>38048</v>
      </c>
      <c r="D80" s="104">
        <v>8859</v>
      </c>
      <c r="E80" s="104">
        <v>468</v>
      </c>
      <c r="F80" s="104">
        <v>987</v>
      </c>
      <c r="G80" s="104">
        <v>472</v>
      </c>
      <c r="H80" s="104">
        <v>1002</v>
      </c>
      <c r="I80" s="104">
        <v>1187</v>
      </c>
      <c r="J80" s="104">
        <v>3648</v>
      </c>
      <c r="K80" s="104">
        <v>25073</v>
      </c>
      <c r="L80" s="104">
        <v>0</v>
      </c>
      <c r="M80" s="104">
        <v>0</v>
      </c>
      <c r="N80" s="104">
        <v>0</v>
      </c>
      <c r="O80" s="104">
        <v>0</v>
      </c>
      <c r="P80" s="104">
        <v>0</v>
      </c>
      <c r="Q80" s="104">
        <v>0</v>
      </c>
      <c r="R80" s="104">
        <v>0</v>
      </c>
      <c r="S80" s="104">
        <v>0</v>
      </c>
      <c r="T80" s="104">
        <v>0</v>
      </c>
      <c r="U80" s="104">
        <v>0</v>
      </c>
      <c r="V80" s="104">
        <v>0</v>
      </c>
      <c r="W80" s="104">
        <v>0</v>
      </c>
      <c r="X80" s="104">
        <v>0</v>
      </c>
      <c r="Y80" s="104">
        <v>0</v>
      </c>
      <c r="Z80" s="104">
        <v>0</v>
      </c>
      <c r="AA80" s="104">
        <v>0</v>
      </c>
      <c r="AB80" s="104">
        <v>0</v>
      </c>
      <c r="AC80" s="104">
        <v>0</v>
      </c>
      <c r="AD80" s="104">
        <v>0</v>
      </c>
      <c r="AE80" s="104">
        <v>0</v>
      </c>
      <c r="AF80" s="104">
        <v>0</v>
      </c>
      <c r="AG80" s="104">
        <v>0</v>
      </c>
      <c r="AH80" s="104">
        <v>0</v>
      </c>
      <c r="AI80" s="104">
        <v>0</v>
      </c>
      <c r="AJ80" s="104">
        <v>19</v>
      </c>
      <c r="AK80" s="104">
        <v>36</v>
      </c>
      <c r="AL80" s="104">
        <v>0</v>
      </c>
      <c r="AM80" s="104">
        <v>0</v>
      </c>
      <c r="AN80" s="104">
        <v>56</v>
      </c>
      <c r="AO80" s="104">
        <v>9149</v>
      </c>
      <c r="AP80" s="104">
        <v>328</v>
      </c>
      <c r="AQ80" s="104">
        <v>339</v>
      </c>
      <c r="AR80" s="104">
        <v>0</v>
      </c>
      <c r="AS80" s="104">
        <v>388</v>
      </c>
      <c r="AT80" s="104">
        <v>0</v>
      </c>
      <c r="AU80" s="104">
        <v>224</v>
      </c>
      <c r="AV80" s="104">
        <v>102</v>
      </c>
      <c r="AW80" s="104">
        <v>0</v>
      </c>
      <c r="AX80" s="104">
        <v>0</v>
      </c>
      <c r="AY80" s="104">
        <v>0</v>
      </c>
      <c r="AZ80" s="104">
        <v>0</v>
      </c>
      <c r="BA80" s="104">
        <v>253</v>
      </c>
      <c r="BB80" s="104">
        <v>0</v>
      </c>
      <c r="BC80" s="104">
        <v>0</v>
      </c>
      <c r="BD80" s="104">
        <v>0</v>
      </c>
      <c r="BE80" s="104">
        <v>0</v>
      </c>
      <c r="BF80" s="104">
        <v>0</v>
      </c>
      <c r="BG80" s="104">
        <v>0</v>
      </c>
      <c r="BH80" s="104">
        <v>0</v>
      </c>
      <c r="BI80" s="104">
        <v>0</v>
      </c>
      <c r="BJ80" s="104">
        <v>0</v>
      </c>
      <c r="BK80" s="104">
        <v>0</v>
      </c>
      <c r="BL80" s="104">
        <v>0</v>
      </c>
      <c r="BM80" s="104">
        <v>0</v>
      </c>
      <c r="BN80" s="104">
        <v>0</v>
      </c>
      <c r="BO80" s="104">
        <v>0</v>
      </c>
      <c r="BP80" s="104">
        <v>0</v>
      </c>
      <c r="BQ80" s="104">
        <v>0</v>
      </c>
      <c r="BR80" s="104">
        <v>0</v>
      </c>
      <c r="BS80" s="104">
        <v>0</v>
      </c>
      <c r="BT80" s="104">
        <v>0</v>
      </c>
      <c r="BU80" s="104">
        <v>0</v>
      </c>
      <c r="BV80" s="104">
        <v>0</v>
      </c>
      <c r="BW80" s="104">
        <v>0</v>
      </c>
      <c r="BX80" s="104">
        <v>0</v>
      </c>
      <c r="BY80" s="104">
        <v>0</v>
      </c>
      <c r="BZ80" s="104">
        <v>0</v>
      </c>
      <c r="CA80" s="104">
        <v>0</v>
      </c>
      <c r="CB80" s="104">
        <v>10894</v>
      </c>
      <c r="CC80" s="185">
        <v>14179</v>
      </c>
    </row>
    <row r="81" spans="1:81" ht="8.25" customHeight="1">
      <c r="A81" s="193" t="s">
        <v>202</v>
      </c>
      <c r="B81" s="57" t="s">
        <v>203</v>
      </c>
      <c r="C81" s="104">
        <v>110947</v>
      </c>
      <c r="D81" s="104">
        <v>14403</v>
      </c>
      <c r="E81" s="104">
        <v>1222</v>
      </c>
      <c r="F81" s="104">
        <v>2859</v>
      </c>
      <c r="G81" s="104">
        <v>1521</v>
      </c>
      <c r="H81" s="104">
        <v>3277</v>
      </c>
      <c r="I81" s="104">
        <v>3276</v>
      </c>
      <c r="J81" s="104">
        <v>10933</v>
      </c>
      <c r="K81" s="104">
        <v>84389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44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9</v>
      </c>
      <c r="AH81" s="104">
        <v>0</v>
      </c>
      <c r="AI81" s="104">
        <v>0</v>
      </c>
      <c r="AJ81" s="104">
        <v>259</v>
      </c>
      <c r="AK81" s="104">
        <v>81</v>
      </c>
      <c r="AL81" s="104">
        <v>9</v>
      </c>
      <c r="AM81" s="104">
        <v>266</v>
      </c>
      <c r="AN81" s="104">
        <v>641</v>
      </c>
      <c r="AO81" s="104">
        <v>1485</v>
      </c>
      <c r="AP81" s="104">
        <v>53217</v>
      </c>
      <c r="AQ81" s="104">
        <v>1261</v>
      </c>
      <c r="AR81" s="104">
        <v>999</v>
      </c>
      <c r="AS81" s="104">
        <v>1723</v>
      </c>
      <c r="AT81" s="104">
        <v>52</v>
      </c>
      <c r="AU81" s="104">
        <v>33</v>
      </c>
      <c r="AV81" s="104">
        <v>302</v>
      </c>
      <c r="AW81" s="104">
        <v>0</v>
      </c>
      <c r="AX81" s="104">
        <v>0</v>
      </c>
      <c r="AY81" s="104">
        <v>0</v>
      </c>
      <c r="AZ81" s="104">
        <v>0</v>
      </c>
      <c r="BA81" s="104">
        <v>134</v>
      </c>
      <c r="BB81" s="104">
        <v>0</v>
      </c>
      <c r="BC81" s="104">
        <v>0</v>
      </c>
      <c r="BD81" s="104">
        <v>0</v>
      </c>
      <c r="BE81" s="104">
        <v>0</v>
      </c>
      <c r="BF81" s="104">
        <v>0</v>
      </c>
      <c r="BG81" s="104">
        <v>0</v>
      </c>
      <c r="BH81" s="104">
        <v>0</v>
      </c>
      <c r="BI81" s="104">
        <v>0</v>
      </c>
      <c r="BJ81" s="104">
        <v>0</v>
      </c>
      <c r="BK81" s="104">
        <v>0</v>
      </c>
      <c r="BL81" s="104">
        <v>0</v>
      </c>
      <c r="BM81" s="104">
        <v>0</v>
      </c>
      <c r="BN81" s="104">
        <v>0</v>
      </c>
      <c r="BO81" s="104">
        <v>0</v>
      </c>
      <c r="BP81" s="104">
        <v>0</v>
      </c>
      <c r="BQ81" s="104">
        <v>0</v>
      </c>
      <c r="BR81" s="104">
        <v>0</v>
      </c>
      <c r="BS81" s="104">
        <v>0</v>
      </c>
      <c r="BT81" s="104">
        <v>0</v>
      </c>
      <c r="BU81" s="104">
        <v>0</v>
      </c>
      <c r="BV81" s="104">
        <v>0</v>
      </c>
      <c r="BW81" s="104">
        <v>0</v>
      </c>
      <c r="BX81" s="104">
        <v>0</v>
      </c>
      <c r="BY81" s="104">
        <v>0</v>
      </c>
      <c r="BZ81" s="104">
        <v>0</v>
      </c>
      <c r="CA81" s="104">
        <v>0</v>
      </c>
      <c r="CB81" s="104">
        <v>60515</v>
      </c>
      <c r="CC81" s="185">
        <v>23874</v>
      </c>
    </row>
    <row r="82" spans="1:81" ht="8.25" customHeight="1">
      <c r="A82" s="193" t="s">
        <v>204</v>
      </c>
      <c r="B82" s="57" t="s">
        <v>205</v>
      </c>
      <c r="C82" s="104">
        <v>54399</v>
      </c>
      <c r="D82" s="104">
        <v>18699</v>
      </c>
      <c r="E82" s="104">
        <v>667</v>
      </c>
      <c r="F82" s="104">
        <v>542</v>
      </c>
      <c r="G82" s="104">
        <v>1978</v>
      </c>
      <c r="H82" s="104">
        <v>6929</v>
      </c>
      <c r="I82" s="104">
        <v>916</v>
      </c>
      <c r="J82" s="104">
        <v>10365</v>
      </c>
      <c r="K82" s="104">
        <v>24668</v>
      </c>
      <c r="L82" s="104">
        <v>0</v>
      </c>
      <c r="M82" s="104">
        <v>0</v>
      </c>
      <c r="N82" s="104">
        <v>0</v>
      </c>
      <c r="O82" s="104">
        <v>0</v>
      </c>
      <c r="P82" s="104">
        <v>0</v>
      </c>
      <c r="Q82" s="104">
        <v>0</v>
      </c>
      <c r="R82" s="104">
        <v>0</v>
      </c>
      <c r="S82" s="104">
        <v>0</v>
      </c>
      <c r="T82" s="104">
        <v>0</v>
      </c>
      <c r="U82" s="104">
        <v>0</v>
      </c>
      <c r="V82" s="104">
        <v>0</v>
      </c>
      <c r="W82" s="104">
        <v>0</v>
      </c>
      <c r="X82" s="104">
        <v>0</v>
      </c>
      <c r="Y82" s="104">
        <v>0</v>
      </c>
      <c r="Z82" s="104">
        <v>0</v>
      </c>
      <c r="AA82" s="104">
        <v>0</v>
      </c>
      <c r="AB82" s="104">
        <v>0</v>
      </c>
      <c r="AC82" s="104">
        <v>0</v>
      </c>
      <c r="AD82" s="104">
        <v>0</v>
      </c>
      <c r="AE82" s="104">
        <v>0</v>
      </c>
      <c r="AF82" s="104">
        <v>0</v>
      </c>
      <c r="AG82" s="104">
        <v>0</v>
      </c>
      <c r="AH82" s="104">
        <v>0</v>
      </c>
      <c r="AI82" s="104">
        <v>0</v>
      </c>
      <c r="AJ82" s="104">
        <v>351</v>
      </c>
      <c r="AK82" s="104">
        <v>45</v>
      </c>
      <c r="AL82" s="104">
        <v>0</v>
      </c>
      <c r="AM82" s="104">
        <v>0</v>
      </c>
      <c r="AN82" s="104">
        <v>416</v>
      </c>
      <c r="AO82" s="104">
        <v>839</v>
      </c>
      <c r="AP82" s="104">
        <v>18363</v>
      </c>
      <c r="AQ82" s="104">
        <v>401</v>
      </c>
      <c r="AR82" s="104">
        <v>0</v>
      </c>
      <c r="AS82" s="104">
        <v>145</v>
      </c>
      <c r="AT82" s="104">
        <v>31</v>
      </c>
      <c r="AU82" s="104">
        <v>72</v>
      </c>
      <c r="AV82" s="104">
        <v>10</v>
      </c>
      <c r="AW82" s="104">
        <v>0</v>
      </c>
      <c r="AX82" s="104">
        <v>0</v>
      </c>
      <c r="AY82" s="104">
        <v>0</v>
      </c>
      <c r="AZ82" s="104">
        <v>0</v>
      </c>
      <c r="BA82" s="104">
        <v>578</v>
      </c>
      <c r="BB82" s="104">
        <v>0</v>
      </c>
      <c r="BC82" s="104">
        <v>0</v>
      </c>
      <c r="BD82" s="104">
        <v>0</v>
      </c>
      <c r="BE82" s="104">
        <v>0</v>
      </c>
      <c r="BF82" s="104">
        <v>0</v>
      </c>
      <c r="BG82" s="104">
        <v>0</v>
      </c>
      <c r="BH82" s="104">
        <v>0</v>
      </c>
      <c r="BI82" s="104">
        <v>0</v>
      </c>
      <c r="BJ82" s="104">
        <v>0</v>
      </c>
      <c r="BK82" s="104">
        <v>0</v>
      </c>
      <c r="BL82" s="104">
        <v>0</v>
      </c>
      <c r="BM82" s="104">
        <v>0</v>
      </c>
      <c r="BN82" s="104">
        <v>0</v>
      </c>
      <c r="BO82" s="104">
        <v>0</v>
      </c>
      <c r="BP82" s="104">
        <v>0</v>
      </c>
      <c r="BQ82" s="104">
        <v>0</v>
      </c>
      <c r="BR82" s="104">
        <v>0</v>
      </c>
      <c r="BS82" s="104">
        <v>0</v>
      </c>
      <c r="BT82" s="104">
        <v>0</v>
      </c>
      <c r="BU82" s="104">
        <v>0</v>
      </c>
      <c r="BV82" s="104">
        <v>0</v>
      </c>
      <c r="BW82" s="104">
        <v>0</v>
      </c>
      <c r="BX82" s="104">
        <v>0</v>
      </c>
      <c r="BY82" s="104">
        <v>0</v>
      </c>
      <c r="BZ82" s="104">
        <v>0</v>
      </c>
      <c r="CA82" s="104">
        <v>0</v>
      </c>
      <c r="CB82" s="104">
        <v>21251</v>
      </c>
      <c r="CC82" s="185">
        <v>3417</v>
      </c>
    </row>
    <row r="83" spans="1:81" ht="8.25" customHeight="1">
      <c r="A83" s="193" t="s">
        <v>206</v>
      </c>
      <c r="B83" s="57" t="s">
        <v>207</v>
      </c>
      <c r="C83" s="104">
        <v>46305</v>
      </c>
      <c r="D83" s="104">
        <v>7876</v>
      </c>
      <c r="E83" s="104">
        <v>575</v>
      </c>
      <c r="F83" s="104">
        <v>179</v>
      </c>
      <c r="G83" s="104">
        <v>65</v>
      </c>
      <c r="H83" s="104">
        <v>1544</v>
      </c>
      <c r="I83" s="104">
        <v>927</v>
      </c>
      <c r="J83" s="104">
        <v>2715</v>
      </c>
      <c r="K83" s="104">
        <v>35139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13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10</v>
      </c>
      <c r="AH83" s="104">
        <v>0</v>
      </c>
      <c r="AI83" s="104">
        <v>0</v>
      </c>
      <c r="AJ83" s="104">
        <v>74</v>
      </c>
      <c r="AK83" s="104">
        <v>38</v>
      </c>
      <c r="AL83" s="104">
        <v>62</v>
      </c>
      <c r="AM83" s="104">
        <v>79</v>
      </c>
      <c r="AN83" s="104">
        <v>261</v>
      </c>
      <c r="AO83" s="104">
        <v>28</v>
      </c>
      <c r="AP83" s="104">
        <v>31</v>
      </c>
      <c r="AQ83" s="104">
        <v>31507</v>
      </c>
      <c r="AR83" s="104">
        <v>31</v>
      </c>
      <c r="AS83" s="104">
        <v>405</v>
      </c>
      <c r="AT83" s="104">
        <v>0</v>
      </c>
      <c r="AU83" s="104">
        <v>42</v>
      </c>
      <c r="AV83" s="104">
        <v>107</v>
      </c>
      <c r="AW83" s="104">
        <v>0</v>
      </c>
      <c r="AX83" s="104">
        <v>0</v>
      </c>
      <c r="AY83" s="104">
        <v>0</v>
      </c>
      <c r="AZ83" s="104">
        <v>0</v>
      </c>
      <c r="BA83" s="104">
        <v>133</v>
      </c>
      <c r="BB83" s="104">
        <v>0</v>
      </c>
      <c r="BC83" s="104">
        <v>0</v>
      </c>
      <c r="BD83" s="104">
        <v>0</v>
      </c>
      <c r="BE83" s="104">
        <v>0</v>
      </c>
      <c r="BF83" s="104">
        <v>0</v>
      </c>
      <c r="BG83" s="104">
        <v>0</v>
      </c>
      <c r="BH83" s="104">
        <v>0</v>
      </c>
      <c r="BI83" s="104">
        <v>0</v>
      </c>
      <c r="BJ83" s="104">
        <v>0</v>
      </c>
      <c r="BK83" s="104">
        <v>0</v>
      </c>
      <c r="BL83" s="104">
        <v>0</v>
      </c>
      <c r="BM83" s="104">
        <v>0</v>
      </c>
      <c r="BN83" s="104">
        <v>0</v>
      </c>
      <c r="BO83" s="104">
        <v>0</v>
      </c>
      <c r="BP83" s="104">
        <v>0</v>
      </c>
      <c r="BQ83" s="104">
        <v>0</v>
      </c>
      <c r="BR83" s="104">
        <v>0</v>
      </c>
      <c r="BS83" s="104">
        <v>0</v>
      </c>
      <c r="BT83" s="104">
        <v>0</v>
      </c>
      <c r="BU83" s="104">
        <v>0</v>
      </c>
      <c r="BV83" s="104">
        <v>0</v>
      </c>
      <c r="BW83" s="104">
        <v>0</v>
      </c>
      <c r="BX83" s="104">
        <v>0</v>
      </c>
      <c r="BY83" s="104">
        <v>0</v>
      </c>
      <c r="BZ83" s="104">
        <v>0</v>
      </c>
      <c r="CA83" s="104">
        <v>0</v>
      </c>
      <c r="CB83" s="104">
        <v>32821</v>
      </c>
      <c r="CC83" s="185">
        <v>2318</v>
      </c>
    </row>
    <row r="84" spans="1:81" ht="8.25" customHeight="1">
      <c r="A84" s="194" t="s">
        <v>208</v>
      </c>
      <c r="B84" s="58" t="s">
        <v>209</v>
      </c>
      <c r="C84" s="104">
        <v>29966</v>
      </c>
      <c r="D84" s="104">
        <v>3119</v>
      </c>
      <c r="E84" s="104">
        <v>266</v>
      </c>
      <c r="F84" s="104">
        <v>159</v>
      </c>
      <c r="G84" s="104">
        <v>70</v>
      </c>
      <c r="H84" s="104">
        <v>1</v>
      </c>
      <c r="I84" s="104">
        <v>542</v>
      </c>
      <c r="J84" s="104">
        <v>772</v>
      </c>
      <c r="K84" s="104">
        <v>25809</v>
      </c>
      <c r="L84" s="104">
        <v>0</v>
      </c>
      <c r="M84" s="104">
        <v>0</v>
      </c>
      <c r="N84" s="104">
        <v>0</v>
      </c>
      <c r="O84" s="104">
        <v>0</v>
      </c>
      <c r="P84" s="104">
        <v>6</v>
      </c>
      <c r="Q84" s="104">
        <v>0</v>
      </c>
      <c r="R84" s="104">
        <v>0</v>
      </c>
      <c r="S84" s="104">
        <v>0</v>
      </c>
      <c r="T84" s="104">
        <v>0</v>
      </c>
      <c r="U84" s="104">
        <v>0</v>
      </c>
      <c r="V84" s="104">
        <v>0</v>
      </c>
      <c r="W84" s="104">
        <v>0</v>
      </c>
      <c r="X84" s="104">
        <v>7</v>
      </c>
      <c r="Y84" s="104">
        <v>0</v>
      </c>
      <c r="Z84" s="104">
        <v>0</v>
      </c>
      <c r="AA84" s="104">
        <v>0</v>
      </c>
      <c r="AB84" s="104">
        <v>0</v>
      </c>
      <c r="AC84" s="104">
        <v>0</v>
      </c>
      <c r="AD84" s="104">
        <v>0</v>
      </c>
      <c r="AE84" s="104">
        <v>0</v>
      </c>
      <c r="AF84" s="104">
        <v>0</v>
      </c>
      <c r="AG84" s="104">
        <v>0</v>
      </c>
      <c r="AH84" s="104">
        <v>0</v>
      </c>
      <c r="AI84" s="104">
        <v>0</v>
      </c>
      <c r="AJ84" s="104">
        <v>8</v>
      </c>
      <c r="AK84" s="104">
        <v>0</v>
      </c>
      <c r="AL84" s="104">
        <v>122</v>
      </c>
      <c r="AM84" s="104">
        <v>207</v>
      </c>
      <c r="AN84" s="104">
        <v>73</v>
      </c>
      <c r="AO84" s="104">
        <v>0</v>
      </c>
      <c r="AP84" s="104">
        <v>0</v>
      </c>
      <c r="AQ84" s="104">
        <v>21292</v>
      </c>
      <c r="AR84" s="104">
        <v>95</v>
      </c>
      <c r="AS84" s="104">
        <v>189</v>
      </c>
      <c r="AT84" s="104">
        <v>80</v>
      </c>
      <c r="AU84" s="104">
        <v>0</v>
      </c>
      <c r="AV84" s="104">
        <v>25</v>
      </c>
      <c r="AW84" s="104">
        <v>0</v>
      </c>
      <c r="AX84" s="104">
        <v>0</v>
      </c>
      <c r="AY84" s="104">
        <v>57</v>
      </c>
      <c r="AZ84" s="104">
        <v>0</v>
      </c>
      <c r="BA84" s="104">
        <v>0</v>
      </c>
      <c r="BB84" s="104">
        <v>0</v>
      </c>
      <c r="BC84" s="104">
        <v>0</v>
      </c>
      <c r="BD84" s="104">
        <v>0</v>
      </c>
      <c r="BE84" s="104">
        <v>0</v>
      </c>
      <c r="BF84" s="104">
        <v>0</v>
      </c>
      <c r="BG84" s="104">
        <v>0</v>
      </c>
      <c r="BH84" s="104">
        <v>0</v>
      </c>
      <c r="BI84" s="104">
        <v>0</v>
      </c>
      <c r="BJ84" s="104">
        <v>0</v>
      </c>
      <c r="BK84" s="104">
        <v>0</v>
      </c>
      <c r="BL84" s="104">
        <v>0</v>
      </c>
      <c r="BM84" s="104">
        <v>0</v>
      </c>
      <c r="BN84" s="104">
        <v>0</v>
      </c>
      <c r="BO84" s="104">
        <v>0</v>
      </c>
      <c r="BP84" s="104">
        <v>0</v>
      </c>
      <c r="BQ84" s="104">
        <v>0</v>
      </c>
      <c r="BR84" s="104">
        <v>0</v>
      </c>
      <c r="BS84" s="104">
        <v>0</v>
      </c>
      <c r="BT84" s="104">
        <v>0</v>
      </c>
      <c r="BU84" s="104">
        <v>0</v>
      </c>
      <c r="BV84" s="104">
        <v>0</v>
      </c>
      <c r="BW84" s="104">
        <v>0</v>
      </c>
      <c r="BX84" s="104">
        <v>0</v>
      </c>
      <c r="BY84" s="104">
        <v>0</v>
      </c>
      <c r="BZ84" s="104">
        <v>0</v>
      </c>
      <c r="CA84" s="104">
        <v>0</v>
      </c>
      <c r="CB84" s="104">
        <v>22161</v>
      </c>
      <c r="CC84" s="185">
        <v>3648</v>
      </c>
    </row>
    <row r="85" spans="1:81" ht="8.25" customHeight="1">
      <c r="A85" s="193" t="s">
        <v>210</v>
      </c>
      <c r="B85" s="57" t="s">
        <v>211</v>
      </c>
      <c r="C85" s="104">
        <v>171324</v>
      </c>
      <c r="D85" s="104">
        <v>28614</v>
      </c>
      <c r="E85" s="104">
        <v>2275</v>
      </c>
      <c r="F85" s="104">
        <v>4029</v>
      </c>
      <c r="G85" s="104">
        <v>1042</v>
      </c>
      <c r="H85" s="104">
        <v>2734</v>
      </c>
      <c r="I85" s="104">
        <v>5057</v>
      </c>
      <c r="J85" s="104">
        <v>12862</v>
      </c>
      <c r="K85" s="104">
        <v>127573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29</v>
      </c>
      <c r="R85" s="104">
        <v>0</v>
      </c>
      <c r="S85" s="104">
        <v>359</v>
      </c>
      <c r="T85" s="104">
        <v>637</v>
      </c>
      <c r="U85" s="104">
        <v>46</v>
      </c>
      <c r="V85" s="104">
        <v>94</v>
      </c>
      <c r="W85" s="104">
        <v>61</v>
      </c>
      <c r="X85" s="104">
        <v>14</v>
      </c>
      <c r="Y85" s="104">
        <v>6</v>
      </c>
      <c r="Z85" s="104">
        <v>9</v>
      </c>
      <c r="AA85" s="104">
        <v>11</v>
      </c>
      <c r="AB85" s="104">
        <v>35</v>
      </c>
      <c r="AC85" s="104">
        <v>3</v>
      </c>
      <c r="AD85" s="104">
        <v>1</v>
      </c>
      <c r="AE85" s="104">
        <v>164</v>
      </c>
      <c r="AF85" s="104">
        <v>139</v>
      </c>
      <c r="AG85" s="104">
        <v>22</v>
      </c>
      <c r="AH85" s="104">
        <v>46</v>
      </c>
      <c r="AI85" s="104">
        <v>9</v>
      </c>
      <c r="AJ85" s="104">
        <v>821</v>
      </c>
      <c r="AK85" s="104">
        <v>164</v>
      </c>
      <c r="AL85" s="104">
        <v>216</v>
      </c>
      <c r="AM85" s="104">
        <v>278</v>
      </c>
      <c r="AN85" s="104">
        <v>1135</v>
      </c>
      <c r="AO85" s="104">
        <v>2724</v>
      </c>
      <c r="AP85" s="104">
        <v>1569</v>
      </c>
      <c r="AQ85" s="104">
        <v>66259</v>
      </c>
      <c r="AR85" s="104">
        <v>374</v>
      </c>
      <c r="AS85" s="104">
        <v>2488</v>
      </c>
      <c r="AT85" s="104">
        <v>196</v>
      </c>
      <c r="AU85" s="104">
        <v>534</v>
      </c>
      <c r="AV85" s="104">
        <v>741</v>
      </c>
      <c r="AW85" s="104">
        <v>10</v>
      </c>
      <c r="AX85" s="104">
        <v>0</v>
      </c>
      <c r="AY85" s="104">
        <v>0</v>
      </c>
      <c r="AZ85" s="104">
        <v>0</v>
      </c>
      <c r="BA85" s="104">
        <v>463</v>
      </c>
      <c r="BB85" s="104">
        <v>0</v>
      </c>
      <c r="BC85" s="104">
        <v>0</v>
      </c>
      <c r="BD85" s="104">
        <v>0</v>
      </c>
      <c r="BE85" s="104">
        <v>4</v>
      </c>
      <c r="BF85" s="104">
        <v>0</v>
      </c>
      <c r="BG85" s="104">
        <v>0</v>
      </c>
      <c r="BH85" s="104">
        <v>0</v>
      </c>
      <c r="BI85" s="104">
        <v>0</v>
      </c>
      <c r="BJ85" s="104">
        <v>0</v>
      </c>
      <c r="BK85" s="104">
        <v>39</v>
      </c>
      <c r="BL85" s="104">
        <v>0</v>
      </c>
      <c r="BM85" s="104">
        <v>0</v>
      </c>
      <c r="BN85" s="104">
        <v>0</v>
      </c>
      <c r="BO85" s="104">
        <v>270</v>
      </c>
      <c r="BP85" s="104">
        <v>0</v>
      </c>
      <c r="BQ85" s="104">
        <v>0</v>
      </c>
      <c r="BR85" s="104">
        <v>0</v>
      </c>
      <c r="BS85" s="104">
        <v>0</v>
      </c>
      <c r="BT85" s="104">
        <v>219</v>
      </c>
      <c r="BU85" s="104">
        <v>0</v>
      </c>
      <c r="BV85" s="104">
        <v>0</v>
      </c>
      <c r="BW85" s="104">
        <v>0</v>
      </c>
      <c r="BX85" s="104">
        <v>0</v>
      </c>
      <c r="BY85" s="104">
        <v>0</v>
      </c>
      <c r="BZ85" s="104">
        <v>0</v>
      </c>
      <c r="CA85" s="104">
        <v>0</v>
      </c>
      <c r="CB85" s="104">
        <v>80189</v>
      </c>
      <c r="CC85" s="185">
        <v>47384</v>
      </c>
    </row>
    <row r="86" spans="1:81" ht="8.25" customHeight="1">
      <c r="A86" s="193" t="s">
        <v>212</v>
      </c>
      <c r="B86" s="57" t="s">
        <v>213</v>
      </c>
      <c r="C86" s="104">
        <v>236919</v>
      </c>
      <c r="D86" s="104">
        <v>42883</v>
      </c>
      <c r="E86" s="104">
        <v>3235</v>
      </c>
      <c r="F86" s="104">
        <v>1774</v>
      </c>
      <c r="G86" s="104">
        <v>9962</v>
      </c>
      <c r="H86" s="104">
        <v>15580</v>
      </c>
      <c r="I86" s="104">
        <v>5273</v>
      </c>
      <c r="J86" s="104">
        <v>32589</v>
      </c>
      <c r="K86" s="104">
        <v>158212</v>
      </c>
      <c r="L86" s="104">
        <v>0</v>
      </c>
      <c r="M86" s="104">
        <v>0</v>
      </c>
      <c r="N86" s="104">
        <v>0</v>
      </c>
      <c r="O86" s="104">
        <v>0</v>
      </c>
      <c r="P86" s="104">
        <v>0</v>
      </c>
      <c r="Q86" s="104">
        <v>0</v>
      </c>
      <c r="R86" s="104">
        <v>0</v>
      </c>
      <c r="S86" s="104">
        <v>0</v>
      </c>
      <c r="T86" s="104">
        <v>0</v>
      </c>
      <c r="U86" s="104">
        <v>0</v>
      </c>
      <c r="V86" s="104">
        <v>0</v>
      </c>
      <c r="W86" s="104">
        <v>0</v>
      </c>
      <c r="X86" s="104">
        <v>0</v>
      </c>
      <c r="Y86" s="104">
        <v>0</v>
      </c>
      <c r="Z86" s="104">
        <v>0</v>
      </c>
      <c r="AA86" s="104">
        <v>0</v>
      </c>
      <c r="AB86" s="104">
        <v>0</v>
      </c>
      <c r="AC86" s="104">
        <v>0</v>
      </c>
      <c r="AD86" s="104">
        <v>0</v>
      </c>
      <c r="AE86" s="104">
        <v>0</v>
      </c>
      <c r="AF86" s="104">
        <v>0</v>
      </c>
      <c r="AG86" s="104">
        <v>0</v>
      </c>
      <c r="AH86" s="104">
        <v>0</v>
      </c>
      <c r="AI86" s="104">
        <v>0</v>
      </c>
      <c r="AJ86" s="104">
        <v>0</v>
      </c>
      <c r="AK86" s="104">
        <v>0</v>
      </c>
      <c r="AL86" s="104">
        <v>0</v>
      </c>
      <c r="AM86" s="104">
        <v>0</v>
      </c>
      <c r="AN86" s="104">
        <v>0</v>
      </c>
      <c r="AO86" s="104">
        <v>0</v>
      </c>
      <c r="AP86" s="104">
        <v>0</v>
      </c>
      <c r="AQ86" s="104">
        <v>0</v>
      </c>
      <c r="AR86" s="104">
        <v>131459</v>
      </c>
      <c r="AS86" s="104">
        <v>10</v>
      </c>
      <c r="AT86" s="104">
        <v>0</v>
      </c>
      <c r="AU86" s="104">
        <v>0</v>
      </c>
      <c r="AV86" s="104">
        <v>0</v>
      </c>
      <c r="AW86" s="104">
        <v>0</v>
      </c>
      <c r="AX86" s="104">
        <v>0</v>
      </c>
      <c r="AY86" s="104">
        <v>0</v>
      </c>
      <c r="AZ86" s="104">
        <v>0</v>
      </c>
      <c r="BA86" s="104">
        <v>0</v>
      </c>
      <c r="BB86" s="104">
        <v>0</v>
      </c>
      <c r="BC86" s="104">
        <v>0</v>
      </c>
      <c r="BD86" s="104">
        <v>0</v>
      </c>
      <c r="BE86" s="104">
        <v>0</v>
      </c>
      <c r="BF86" s="104">
        <v>0</v>
      </c>
      <c r="BG86" s="104">
        <v>0</v>
      </c>
      <c r="BH86" s="104">
        <v>0</v>
      </c>
      <c r="BI86" s="104">
        <v>0</v>
      </c>
      <c r="BJ86" s="104">
        <v>0</v>
      </c>
      <c r="BK86" s="104">
        <v>0</v>
      </c>
      <c r="BL86" s="104">
        <v>0</v>
      </c>
      <c r="BM86" s="104">
        <v>0</v>
      </c>
      <c r="BN86" s="104">
        <v>0</v>
      </c>
      <c r="BO86" s="104">
        <v>0</v>
      </c>
      <c r="BP86" s="104">
        <v>0</v>
      </c>
      <c r="BQ86" s="104">
        <v>0</v>
      </c>
      <c r="BR86" s="104">
        <v>0</v>
      </c>
      <c r="BS86" s="104">
        <v>0</v>
      </c>
      <c r="BT86" s="104">
        <v>0</v>
      </c>
      <c r="BU86" s="104">
        <v>0</v>
      </c>
      <c r="BV86" s="104">
        <v>0</v>
      </c>
      <c r="BW86" s="104">
        <v>0</v>
      </c>
      <c r="BX86" s="104">
        <v>0</v>
      </c>
      <c r="BY86" s="104">
        <v>0</v>
      </c>
      <c r="BZ86" s="104">
        <v>0</v>
      </c>
      <c r="CA86" s="104">
        <v>0</v>
      </c>
      <c r="CB86" s="104">
        <v>131469</v>
      </c>
      <c r="CC86" s="185">
        <v>26743</v>
      </c>
    </row>
    <row r="87" spans="1:81" ht="8.25" customHeight="1">
      <c r="A87" s="193" t="s">
        <v>214</v>
      </c>
      <c r="B87" s="57" t="s">
        <v>439</v>
      </c>
      <c r="C87" s="104">
        <v>70363</v>
      </c>
      <c r="D87" s="104">
        <v>12542</v>
      </c>
      <c r="E87" s="104">
        <v>137</v>
      </c>
      <c r="F87" s="104">
        <v>241</v>
      </c>
      <c r="G87" s="104">
        <v>175</v>
      </c>
      <c r="H87" s="104">
        <v>899</v>
      </c>
      <c r="I87" s="104">
        <v>1431</v>
      </c>
      <c r="J87" s="104">
        <v>2746</v>
      </c>
      <c r="K87" s="104">
        <v>54938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63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177</v>
      </c>
      <c r="AK87" s="104">
        <v>192</v>
      </c>
      <c r="AL87" s="104">
        <v>0</v>
      </c>
      <c r="AM87" s="104">
        <v>20</v>
      </c>
      <c r="AN87" s="104">
        <v>269</v>
      </c>
      <c r="AO87" s="104">
        <v>61</v>
      </c>
      <c r="AP87" s="104">
        <v>78</v>
      </c>
      <c r="AQ87" s="104">
        <v>184</v>
      </c>
      <c r="AR87" s="104">
        <v>50010</v>
      </c>
      <c r="AS87" s="104">
        <v>894</v>
      </c>
      <c r="AT87" s="104">
        <v>0</v>
      </c>
      <c r="AU87" s="104">
        <v>0</v>
      </c>
      <c r="AV87" s="104">
        <v>10</v>
      </c>
      <c r="AW87" s="104">
        <v>0</v>
      </c>
      <c r="AX87" s="104">
        <v>0</v>
      </c>
      <c r="AY87" s="104">
        <v>0</v>
      </c>
      <c r="AZ87" s="104">
        <v>0</v>
      </c>
      <c r="BA87" s="104">
        <v>0</v>
      </c>
      <c r="BB87" s="104">
        <v>0</v>
      </c>
      <c r="BC87" s="104">
        <v>0</v>
      </c>
      <c r="BD87" s="104">
        <v>0</v>
      </c>
      <c r="BE87" s="104">
        <v>0</v>
      </c>
      <c r="BF87" s="104">
        <v>0</v>
      </c>
      <c r="BG87" s="104">
        <v>0</v>
      </c>
      <c r="BH87" s="104">
        <v>0</v>
      </c>
      <c r="BI87" s="104">
        <v>0</v>
      </c>
      <c r="BJ87" s="104">
        <v>0</v>
      </c>
      <c r="BK87" s="104">
        <v>0</v>
      </c>
      <c r="BL87" s="104">
        <v>0</v>
      </c>
      <c r="BM87" s="104">
        <v>0</v>
      </c>
      <c r="BN87" s="104">
        <v>0</v>
      </c>
      <c r="BO87" s="104">
        <v>0</v>
      </c>
      <c r="BP87" s="104">
        <v>0</v>
      </c>
      <c r="BQ87" s="104">
        <v>101</v>
      </c>
      <c r="BR87" s="104">
        <v>0</v>
      </c>
      <c r="BS87" s="104">
        <v>0</v>
      </c>
      <c r="BT87" s="104">
        <v>0</v>
      </c>
      <c r="BU87" s="104">
        <v>0</v>
      </c>
      <c r="BV87" s="104">
        <v>0</v>
      </c>
      <c r="BW87" s="104">
        <v>0</v>
      </c>
      <c r="BX87" s="104">
        <v>0</v>
      </c>
      <c r="BY87" s="104">
        <v>0</v>
      </c>
      <c r="BZ87" s="104">
        <v>0</v>
      </c>
      <c r="CA87" s="104">
        <v>0</v>
      </c>
      <c r="CB87" s="104">
        <v>52059</v>
      </c>
      <c r="CC87" s="185">
        <v>2879</v>
      </c>
    </row>
    <row r="88" spans="1:81" ht="8.25" customHeight="1">
      <c r="A88" s="194" t="s">
        <v>215</v>
      </c>
      <c r="B88" s="58" t="s">
        <v>216</v>
      </c>
      <c r="C88" s="104">
        <v>172629</v>
      </c>
      <c r="D88" s="104">
        <v>25300</v>
      </c>
      <c r="E88" s="104">
        <v>1161</v>
      </c>
      <c r="F88" s="104">
        <v>3480</v>
      </c>
      <c r="G88" s="104">
        <v>1601</v>
      </c>
      <c r="H88" s="104">
        <v>1399</v>
      </c>
      <c r="I88" s="104">
        <v>5061</v>
      </c>
      <c r="J88" s="104">
        <v>11541</v>
      </c>
      <c r="K88" s="104">
        <v>134627</v>
      </c>
      <c r="L88" s="104">
        <v>0</v>
      </c>
      <c r="M88" s="104">
        <v>0</v>
      </c>
      <c r="N88" s="104">
        <v>0</v>
      </c>
      <c r="O88" s="104">
        <v>0</v>
      </c>
      <c r="P88" s="104">
        <v>0</v>
      </c>
      <c r="Q88" s="104">
        <v>0</v>
      </c>
      <c r="R88" s="104">
        <v>0</v>
      </c>
      <c r="S88" s="104">
        <v>0</v>
      </c>
      <c r="T88" s="104">
        <v>0</v>
      </c>
      <c r="U88" s="104">
        <v>0</v>
      </c>
      <c r="V88" s="104">
        <v>0</v>
      </c>
      <c r="W88" s="104">
        <v>0</v>
      </c>
      <c r="X88" s="104">
        <v>168</v>
      </c>
      <c r="Y88" s="104">
        <v>0</v>
      </c>
      <c r="Z88" s="104">
        <v>34</v>
      </c>
      <c r="AA88" s="104">
        <v>0</v>
      </c>
      <c r="AB88" s="104">
        <v>0</v>
      </c>
      <c r="AC88" s="104">
        <v>0</v>
      </c>
      <c r="AD88" s="104">
        <v>0</v>
      </c>
      <c r="AE88" s="104">
        <v>0</v>
      </c>
      <c r="AF88" s="104">
        <v>19</v>
      </c>
      <c r="AG88" s="104">
        <v>83</v>
      </c>
      <c r="AH88" s="104">
        <v>0</v>
      </c>
      <c r="AI88" s="104">
        <v>0</v>
      </c>
      <c r="AJ88" s="104">
        <v>1126</v>
      </c>
      <c r="AK88" s="104">
        <v>94</v>
      </c>
      <c r="AL88" s="104">
        <v>132</v>
      </c>
      <c r="AM88" s="104">
        <v>450</v>
      </c>
      <c r="AN88" s="104">
        <v>475</v>
      </c>
      <c r="AO88" s="104">
        <v>85</v>
      </c>
      <c r="AP88" s="104">
        <v>299</v>
      </c>
      <c r="AQ88" s="104">
        <v>601</v>
      </c>
      <c r="AR88" s="104">
        <v>913</v>
      </c>
      <c r="AS88" s="104">
        <v>94038</v>
      </c>
      <c r="AT88" s="104">
        <v>513</v>
      </c>
      <c r="AU88" s="104">
        <v>0</v>
      </c>
      <c r="AV88" s="104">
        <v>0</v>
      </c>
      <c r="AW88" s="104">
        <v>0</v>
      </c>
      <c r="AX88" s="104">
        <v>0</v>
      </c>
      <c r="AY88" s="104">
        <v>0</v>
      </c>
      <c r="AZ88" s="104">
        <v>2382</v>
      </c>
      <c r="BA88" s="104">
        <v>0</v>
      </c>
      <c r="BB88" s="104">
        <v>0</v>
      </c>
      <c r="BC88" s="104">
        <v>0</v>
      </c>
      <c r="BD88" s="104">
        <v>0</v>
      </c>
      <c r="BE88" s="104">
        <v>0</v>
      </c>
      <c r="BF88" s="104">
        <v>0</v>
      </c>
      <c r="BG88" s="104">
        <v>0</v>
      </c>
      <c r="BH88" s="104">
        <v>0</v>
      </c>
      <c r="BI88" s="104">
        <v>0</v>
      </c>
      <c r="BJ88" s="104">
        <v>0</v>
      </c>
      <c r="BK88" s="104">
        <v>0</v>
      </c>
      <c r="BL88" s="104">
        <v>0</v>
      </c>
      <c r="BM88" s="104">
        <v>0</v>
      </c>
      <c r="BN88" s="104">
        <v>0</v>
      </c>
      <c r="BO88" s="104">
        <v>0</v>
      </c>
      <c r="BP88" s="104">
        <v>0</v>
      </c>
      <c r="BQ88" s="104">
        <v>0</v>
      </c>
      <c r="BR88" s="104">
        <v>0</v>
      </c>
      <c r="BS88" s="104">
        <v>0</v>
      </c>
      <c r="BT88" s="104">
        <v>0</v>
      </c>
      <c r="BU88" s="104">
        <v>0</v>
      </c>
      <c r="BV88" s="104">
        <v>0</v>
      </c>
      <c r="BW88" s="104">
        <v>0</v>
      </c>
      <c r="BX88" s="104">
        <v>0</v>
      </c>
      <c r="BY88" s="104">
        <v>0</v>
      </c>
      <c r="BZ88" s="104">
        <v>0</v>
      </c>
      <c r="CA88" s="104">
        <v>0</v>
      </c>
      <c r="CB88" s="104">
        <v>101412</v>
      </c>
      <c r="CC88" s="185">
        <v>33215</v>
      </c>
    </row>
    <row r="89" spans="1:81" ht="8.25" customHeight="1">
      <c r="A89" s="193" t="s">
        <v>217</v>
      </c>
      <c r="B89" s="57" t="s">
        <v>218</v>
      </c>
      <c r="C89" s="104">
        <v>113734</v>
      </c>
      <c r="D89" s="104">
        <v>8302</v>
      </c>
      <c r="E89" s="104">
        <v>635</v>
      </c>
      <c r="F89" s="104">
        <v>305</v>
      </c>
      <c r="G89" s="104">
        <v>1952</v>
      </c>
      <c r="H89" s="104">
        <v>2311</v>
      </c>
      <c r="I89" s="104">
        <v>991</v>
      </c>
      <c r="J89" s="104">
        <v>5559</v>
      </c>
      <c r="K89" s="104">
        <v>99238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0</v>
      </c>
      <c r="AH89" s="104">
        <v>0</v>
      </c>
      <c r="AI89" s="104">
        <v>0</v>
      </c>
      <c r="AJ89" s="104">
        <v>149</v>
      </c>
      <c r="AK89" s="104">
        <v>0</v>
      </c>
      <c r="AL89" s="104">
        <v>0</v>
      </c>
      <c r="AM89" s="104">
        <v>62</v>
      </c>
      <c r="AN89" s="104">
        <v>394</v>
      </c>
      <c r="AO89" s="104">
        <v>33</v>
      </c>
      <c r="AP89" s="104">
        <v>140</v>
      </c>
      <c r="AQ89" s="104">
        <v>108</v>
      </c>
      <c r="AR89" s="104">
        <v>508</v>
      </c>
      <c r="AS89" s="104">
        <v>596</v>
      </c>
      <c r="AT89" s="104">
        <v>37943</v>
      </c>
      <c r="AU89" s="104">
        <v>133</v>
      </c>
      <c r="AV89" s="104">
        <v>205</v>
      </c>
      <c r="AW89" s="104">
        <v>0</v>
      </c>
      <c r="AX89" s="104">
        <v>0</v>
      </c>
      <c r="AY89" s="104">
        <v>0</v>
      </c>
      <c r="AZ89" s="104">
        <v>0</v>
      </c>
      <c r="BA89" s="104">
        <v>0</v>
      </c>
      <c r="BB89" s="104">
        <v>0</v>
      </c>
      <c r="BC89" s="104">
        <v>0</v>
      </c>
      <c r="BD89" s="104">
        <v>0</v>
      </c>
      <c r="BE89" s="104">
        <v>0</v>
      </c>
      <c r="BF89" s="104">
        <v>0</v>
      </c>
      <c r="BG89" s="104">
        <v>0</v>
      </c>
      <c r="BH89" s="104">
        <v>0</v>
      </c>
      <c r="BI89" s="104">
        <v>0</v>
      </c>
      <c r="BJ89" s="104">
        <v>0</v>
      </c>
      <c r="BK89" s="104">
        <v>0</v>
      </c>
      <c r="BL89" s="104">
        <v>0</v>
      </c>
      <c r="BM89" s="104">
        <v>0</v>
      </c>
      <c r="BN89" s="104">
        <v>0</v>
      </c>
      <c r="BO89" s="104">
        <v>0</v>
      </c>
      <c r="BP89" s="104">
        <v>0</v>
      </c>
      <c r="BQ89" s="104">
        <v>0</v>
      </c>
      <c r="BR89" s="104">
        <v>0</v>
      </c>
      <c r="BS89" s="104">
        <v>0</v>
      </c>
      <c r="BT89" s="104">
        <v>0</v>
      </c>
      <c r="BU89" s="104">
        <v>0</v>
      </c>
      <c r="BV89" s="104">
        <v>0</v>
      </c>
      <c r="BW89" s="104">
        <v>0</v>
      </c>
      <c r="BX89" s="104">
        <v>0</v>
      </c>
      <c r="BY89" s="104">
        <v>0</v>
      </c>
      <c r="BZ89" s="104">
        <v>0</v>
      </c>
      <c r="CA89" s="104">
        <v>0</v>
      </c>
      <c r="CB89" s="104">
        <v>40271</v>
      </c>
      <c r="CC89" s="185">
        <v>58967</v>
      </c>
    </row>
    <row r="90" spans="1:81" ht="8.25" customHeight="1">
      <c r="A90" s="193" t="s">
        <v>219</v>
      </c>
      <c r="B90" s="57" t="s">
        <v>220</v>
      </c>
      <c r="C90" s="104">
        <v>86624</v>
      </c>
      <c r="D90" s="104">
        <v>35518</v>
      </c>
      <c r="E90" s="104">
        <v>874</v>
      </c>
      <c r="F90" s="104">
        <v>327</v>
      </c>
      <c r="G90" s="104">
        <v>852</v>
      </c>
      <c r="H90" s="104">
        <v>6655</v>
      </c>
      <c r="I90" s="104">
        <v>1166</v>
      </c>
      <c r="J90" s="104">
        <v>9000</v>
      </c>
      <c r="K90" s="104">
        <v>41232</v>
      </c>
      <c r="L90" s="104">
        <v>0</v>
      </c>
      <c r="M90" s="104">
        <v>0</v>
      </c>
      <c r="N90" s="104">
        <v>0</v>
      </c>
      <c r="O90" s="104">
        <v>0</v>
      </c>
      <c r="P90" s="104">
        <v>0</v>
      </c>
      <c r="Q90" s="104">
        <v>0</v>
      </c>
      <c r="R90" s="104">
        <v>0</v>
      </c>
      <c r="S90" s="104">
        <v>0</v>
      </c>
      <c r="T90" s="104">
        <v>0</v>
      </c>
      <c r="U90" s="104">
        <v>0</v>
      </c>
      <c r="V90" s="104">
        <v>0</v>
      </c>
      <c r="W90" s="104">
        <v>0</v>
      </c>
      <c r="X90" s="104">
        <v>7</v>
      </c>
      <c r="Y90" s="104">
        <v>0</v>
      </c>
      <c r="Z90" s="104">
        <v>0</v>
      </c>
      <c r="AA90" s="104">
        <v>51</v>
      </c>
      <c r="AB90" s="104">
        <v>0</v>
      </c>
      <c r="AC90" s="104">
        <v>0</v>
      </c>
      <c r="AD90" s="104">
        <v>0</v>
      </c>
      <c r="AE90" s="104">
        <v>0</v>
      </c>
      <c r="AF90" s="104">
        <v>0</v>
      </c>
      <c r="AG90" s="104">
        <v>0</v>
      </c>
      <c r="AH90" s="104">
        <v>0</v>
      </c>
      <c r="AI90" s="104">
        <v>0</v>
      </c>
      <c r="AJ90" s="104">
        <v>313</v>
      </c>
      <c r="AK90" s="104">
        <v>8</v>
      </c>
      <c r="AL90" s="104">
        <v>0</v>
      </c>
      <c r="AM90" s="104">
        <v>0</v>
      </c>
      <c r="AN90" s="104">
        <v>241</v>
      </c>
      <c r="AO90" s="104">
        <v>0</v>
      </c>
      <c r="AP90" s="104">
        <v>133</v>
      </c>
      <c r="AQ90" s="104">
        <v>148</v>
      </c>
      <c r="AR90" s="104">
        <v>0</v>
      </c>
      <c r="AS90" s="104">
        <v>97</v>
      </c>
      <c r="AT90" s="104">
        <v>39</v>
      </c>
      <c r="AU90" s="104">
        <v>36958</v>
      </c>
      <c r="AV90" s="104">
        <v>21</v>
      </c>
      <c r="AW90" s="104">
        <v>0</v>
      </c>
      <c r="AX90" s="104">
        <v>0</v>
      </c>
      <c r="AY90" s="104">
        <v>0</v>
      </c>
      <c r="AZ90" s="104">
        <v>0</v>
      </c>
      <c r="BA90" s="104">
        <v>1069</v>
      </c>
      <c r="BB90" s="104">
        <v>0</v>
      </c>
      <c r="BC90" s="104">
        <v>0</v>
      </c>
      <c r="BD90" s="104">
        <v>0</v>
      </c>
      <c r="BE90" s="104">
        <v>0</v>
      </c>
      <c r="BF90" s="104">
        <v>0</v>
      </c>
      <c r="BG90" s="104">
        <v>0</v>
      </c>
      <c r="BH90" s="104">
        <v>0</v>
      </c>
      <c r="BI90" s="104">
        <v>0</v>
      </c>
      <c r="BJ90" s="104">
        <v>0</v>
      </c>
      <c r="BK90" s="104">
        <v>0</v>
      </c>
      <c r="BL90" s="104">
        <v>0</v>
      </c>
      <c r="BM90" s="104">
        <v>0</v>
      </c>
      <c r="BN90" s="104">
        <v>0</v>
      </c>
      <c r="BO90" s="104">
        <v>0</v>
      </c>
      <c r="BP90" s="104">
        <v>0</v>
      </c>
      <c r="BQ90" s="104">
        <v>0</v>
      </c>
      <c r="BR90" s="104">
        <v>0</v>
      </c>
      <c r="BS90" s="104">
        <v>0</v>
      </c>
      <c r="BT90" s="104">
        <v>0</v>
      </c>
      <c r="BU90" s="104">
        <v>0</v>
      </c>
      <c r="BV90" s="104">
        <v>0</v>
      </c>
      <c r="BW90" s="104">
        <v>0</v>
      </c>
      <c r="BX90" s="104">
        <v>0</v>
      </c>
      <c r="BY90" s="104">
        <v>0</v>
      </c>
      <c r="BZ90" s="104">
        <v>0</v>
      </c>
      <c r="CA90" s="104">
        <v>0</v>
      </c>
      <c r="CB90" s="104">
        <v>39085</v>
      </c>
      <c r="CC90" s="185">
        <v>2147</v>
      </c>
    </row>
    <row r="91" spans="1:81" ht="8.25" customHeight="1">
      <c r="A91" s="193" t="s">
        <v>221</v>
      </c>
      <c r="B91" s="57" t="s">
        <v>222</v>
      </c>
      <c r="C91" s="104">
        <v>113617</v>
      </c>
      <c r="D91" s="104">
        <v>43250</v>
      </c>
      <c r="E91" s="104">
        <v>1059</v>
      </c>
      <c r="F91" s="104">
        <v>1932</v>
      </c>
      <c r="G91" s="104">
        <v>1529</v>
      </c>
      <c r="H91" s="104">
        <v>11572</v>
      </c>
      <c r="I91" s="104">
        <v>1602</v>
      </c>
      <c r="J91" s="104">
        <v>16635</v>
      </c>
      <c r="K91" s="104">
        <v>52673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37</v>
      </c>
      <c r="T91" s="104">
        <v>0</v>
      </c>
      <c r="U91" s="104">
        <v>0</v>
      </c>
      <c r="V91" s="104">
        <v>0</v>
      </c>
      <c r="W91" s="104">
        <v>0</v>
      </c>
      <c r="X91" s="104">
        <v>288</v>
      </c>
      <c r="Y91" s="104">
        <v>160</v>
      </c>
      <c r="Z91" s="104">
        <v>16</v>
      </c>
      <c r="AA91" s="104">
        <v>25</v>
      </c>
      <c r="AB91" s="104">
        <v>67</v>
      </c>
      <c r="AC91" s="104">
        <v>236</v>
      </c>
      <c r="AD91" s="104">
        <v>0</v>
      </c>
      <c r="AE91" s="104">
        <v>0</v>
      </c>
      <c r="AF91" s="104">
        <v>76</v>
      </c>
      <c r="AG91" s="104">
        <v>76</v>
      </c>
      <c r="AH91" s="104">
        <v>547</v>
      </c>
      <c r="AI91" s="104">
        <v>1813</v>
      </c>
      <c r="AJ91" s="104">
        <v>850</v>
      </c>
      <c r="AK91" s="104">
        <v>106</v>
      </c>
      <c r="AL91" s="104">
        <v>6</v>
      </c>
      <c r="AM91" s="104">
        <v>150</v>
      </c>
      <c r="AN91" s="104">
        <v>159</v>
      </c>
      <c r="AO91" s="104">
        <v>390</v>
      </c>
      <c r="AP91" s="104">
        <v>0</v>
      </c>
      <c r="AQ91" s="104">
        <v>78</v>
      </c>
      <c r="AR91" s="104">
        <v>0</v>
      </c>
      <c r="AS91" s="104">
        <v>0</v>
      </c>
      <c r="AT91" s="104">
        <v>7</v>
      </c>
      <c r="AU91" s="104">
        <v>33042</v>
      </c>
      <c r="AV91" s="104">
        <v>97</v>
      </c>
      <c r="AW91" s="104">
        <v>0</v>
      </c>
      <c r="AX91" s="104">
        <v>0</v>
      </c>
      <c r="AY91" s="104">
        <v>0</v>
      </c>
      <c r="AZ91" s="104">
        <v>25</v>
      </c>
      <c r="BA91" s="104">
        <v>257</v>
      </c>
      <c r="BB91" s="104">
        <v>0</v>
      </c>
      <c r="BC91" s="104">
        <v>0</v>
      </c>
      <c r="BD91" s="104">
        <v>0</v>
      </c>
      <c r="BE91" s="104">
        <v>0</v>
      </c>
      <c r="BF91" s="104">
        <v>0</v>
      </c>
      <c r="BG91" s="104">
        <v>0</v>
      </c>
      <c r="BH91" s="104">
        <v>0</v>
      </c>
      <c r="BI91" s="104">
        <v>0</v>
      </c>
      <c r="BJ91" s="104">
        <v>0</v>
      </c>
      <c r="BK91" s="104">
        <v>0</v>
      </c>
      <c r="BL91" s="104">
        <v>0</v>
      </c>
      <c r="BM91" s="104">
        <v>0</v>
      </c>
      <c r="BN91" s="104">
        <v>0</v>
      </c>
      <c r="BO91" s="104">
        <v>0</v>
      </c>
      <c r="BP91" s="104">
        <v>0</v>
      </c>
      <c r="BQ91" s="104">
        <v>0</v>
      </c>
      <c r="BR91" s="104">
        <v>0</v>
      </c>
      <c r="BS91" s="104">
        <v>0</v>
      </c>
      <c r="BT91" s="104">
        <v>0</v>
      </c>
      <c r="BU91" s="104">
        <v>0</v>
      </c>
      <c r="BV91" s="104">
        <v>0</v>
      </c>
      <c r="BW91" s="104">
        <v>0</v>
      </c>
      <c r="BX91" s="104">
        <v>0</v>
      </c>
      <c r="BY91" s="104">
        <v>0</v>
      </c>
      <c r="BZ91" s="104">
        <v>0</v>
      </c>
      <c r="CA91" s="104">
        <v>0</v>
      </c>
      <c r="CB91" s="104">
        <v>38508</v>
      </c>
      <c r="CC91" s="185">
        <v>14165</v>
      </c>
    </row>
    <row r="92" spans="1:81" ht="8.25" customHeight="1">
      <c r="A92" s="193" t="s">
        <v>223</v>
      </c>
      <c r="B92" s="57" t="s">
        <v>224</v>
      </c>
      <c r="C92" s="104">
        <v>107025</v>
      </c>
      <c r="D92" s="104">
        <v>0</v>
      </c>
      <c r="E92" s="104">
        <v>0</v>
      </c>
      <c r="F92" s="104">
        <v>0</v>
      </c>
      <c r="G92" s="104">
        <v>0</v>
      </c>
      <c r="H92" s="104">
        <v>0</v>
      </c>
      <c r="I92" s="104">
        <v>4845</v>
      </c>
      <c r="J92" s="104">
        <v>4845</v>
      </c>
      <c r="K92" s="104">
        <v>102180</v>
      </c>
      <c r="L92" s="104">
        <v>0</v>
      </c>
      <c r="M92" s="104">
        <v>0</v>
      </c>
      <c r="N92" s="104">
        <v>0</v>
      </c>
      <c r="O92" s="104">
        <v>0</v>
      </c>
      <c r="P92" s="104">
        <v>0</v>
      </c>
      <c r="Q92" s="104">
        <v>0</v>
      </c>
      <c r="R92" s="104">
        <v>0</v>
      </c>
      <c r="S92" s="104">
        <v>0</v>
      </c>
      <c r="T92" s="104">
        <v>10</v>
      </c>
      <c r="U92" s="104">
        <v>0</v>
      </c>
      <c r="V92" s="104">
        <v>0</v>
      </c>
      <c r="W92" s="104">
        <v>0</v>
      </c>
      <c r="X92" s="104">
        <v>0</v>
      </c>
      <c r="Y92" s="104">
        <v>0</v>
      </c>
      <c r="Z92" s="104">
        <v>0</v>
      </c>
      <c r="AA92" s="104">
        <v>0</v>
      </c>
      <c r="AB92" s="104">
        <v>84</v>
      </c>
      <c r="AC92" s="104">
        <v>0</v>
      </c>
      <c r="AD92" s="104">
        <v>0</v>
      </c>
      <c r="AE92" s="104">
        <v>18</v>
      </c>
      <c r="AF92" s="104">
        <v>0</v>
      </c>
      <c r="AG92" s="104">
        <v>0</v>
      </c>
      <c r="AH92" s="104">
        <v>0</v>
      </c>
      <c r="AI92" s="104">
        <v>0</v>
      </c>
      <c r="AJ92" s="104">
        <v>22</v>
      </c>
      <c r="AK92" s="104">
        <v>0</v>
      </c>
      <c r="AL92" s="104">
        <v>11</v>
      </c>
      <c r="AM92" s="104">
        <v>0</v>
      </c>
      <c r="AN92" s="104">
        <v>358</v>
      </c>
      <c r="AO92" s="104">
        <v>95</v>
      </c>
      <c r="AP92" s="104">
        <v>734</v>
      </c>
      <c r="AQ92" s="104">
        <v>1087</v>
      </c>
      <c r="AR92" s="104">
        <v>0</v>
      </c>
      <c r="AS92" s="104">
        <v>6</v>
      </c>
      <c r="AT92" s="104">
        <v>341</v>
      </c>
      <c r="AU92" s="104">
        <v>14</v>
      </c>
      <c r="AV92" s="104">
        <v>77375</v>
      </c>
      <c r="AW92" s="104">
        <v>0</v>
      </c>
      <c r="AX92" s="104">
        <v>0</v>
      </c>
      <c r="AY92" s="104">
        <v>0</v>
      </c>
      <c r="AZ92" s="104">
        <v>0</v>
      </c>
      <c r="BA92" s="104">
        <v>5776</v>
      </c>
      <c r="BB92" s="104">
        <v>0</v>
      </c>
      <c r="BC92" s="104">
        <v>0</v>
      </c>
      <c r="BD92" s="104">
        <v>0</v>
      </c>
      <c r="BE92" s="104">
        <v>0</v>
      </c>
      <c r="BF92" s="104">
        <v>0</v>
      </c>
      <c r="BG92" s="104">
        <v>0</v>
      </c>
      <c r="BH92" s="104">
        <v>0</v>
      </c>
      <c r="BI92" s="104">
        <v>0</v>
      </c>
      <c r="BJ92" s="104">
        <v>0</v>
      </c>
      <c r="BK92" s="104">
        <v>0</v>
      </c>
      <c r="BL92" s="104">
        <v>0</v>
      </c>
      <c r="BM92" s="104">
        <v>0</v>
      </c>
      <c r="BN92" s="104">
        <v>0</v>
      </c>
      <c r="BO92" s="104">
        <v>0</v>
      </c>
      <c r="BP92" s="104">
        <v>0</v>
      </c>
      <c r="BQ92" s="104">
        <v>2472</v>
      </c>
      <c r="BR92" s="104">
        <v>0</v>
      </c>
      <c r="BS92" s="104">
        <v>0</v>
      </c>
      <c r="BT92" s="104">
        <v>2</v>
      </c>
      <c r="BU92" s="104">
        <v>0</v>
      </c>
      <c r="BV92" s="104">
        <v>0</v>
      </c>
      <c r="BW92" s="104">
        <v>0</v>
      </c>
      <c r="BX92" s="104">
        <v>0</v>
      </c>
      <c r="BY92" s="104">
        <v>0</v>
      </c>
      <c r="BZ92" s="104">
        <v>0</v>
      </c>
      <c r="CA92" s="104">
        <v>0</v>
      </c>
      <c r="CB92" s="104">
        <v>88405</v>
      </c>
      <c r="CC92" s="185">
        <v>13775</v>
      </c>
    </row>
    <row r="93" spans="1:81" ht="8.25" customHeight="1">
      <c r="A93" s="193" t="s">
        <v>225</v>
      </c>
      <c r="B93" s="57" t="s">
        <v>226</v>
      </c>
      <c r="C93" s="104">
        <v>387201</v>
      </c>
      <c r="D93" s="104">
        <v>1506</v>
      </c>
      <c r="E93" s="104">
        <v>0</v>
      </c>
      <c r="F93" s="104">
        <v>0</v>
      </c>
      <c r="G93" s="104">
        <v>0</v>
      </c>
      <c r="H93" s="104">
        <v>51022</v>
      </c>
      <c r="I93" s="104">
        <v>10802</v>
      </c>
      <c r="J93" s="104">
        <v>61824</v>
      </c>
      <c r="K93" s="104">
        <v>323871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0</v>
      </c>
      <c r="AH93" s="104">
        <v>0</v>
      </c>
      <c r="AI93" s="104">
        <v>0</v>
      </c>
      <c r="AJ93" s="104">
        <v>0</v>
      </c>
      <c r="AK93" s="104">
        <v>0</v>
      </c>
      <c r="AL93" s="104">
        <v>0</v>
      </c>
      <c r="AM93" s="104">
        <v>0</v>
      </c>
      <c r="AN93" s="104">
        <v>0</v>
      </c>
      <c r="AO93" s="104">
        <v>0</v>
      </c>
      <c r="AP93" s="104">
        <v>0</v>
      </c>
      <c r="AQ93" s="104">
        <v>0</v>
      </c>
      <c r="AR93" s="104">
        <v>0</v>
      </c>
      <c r="AS93" s="104">
        <v>0</v>
      </c>
      <c r="AT93" s="104">
        <v>0</v>
      </c>
      <c r="AU93" s="104">
        <v>0</v>
      </c>
      <c r="AV93" s="104">
        <v>0</v>
      </c>
      <c r="AW93" s="104">
        <v>318037</v>
      </c>
      <c r="AX93" s="104">
        <v>0</v>
      </c>
      <c r="AY93" s="104">
        <v>0</v>
      </c>
      <c r="AZ93" s="104">
        <v>0</v>
      </c>
      <c r="BA93" s="104">
        <v>0</v>
      </c>
      <c r="BB93" s="104">
        <v>0</v>
      </c>
      <c r="BC93" s="104">
        <v>0</v>
      </c>
      <c r="BD93" s="104">
        <v>0</v>
      </c>
      <c r="BE93" s="104">
        <v>0</v>
      </c>
      <c r="BF93" s="104">
        <v>0</v>
      </c>
      <c r="BG93" s="104">
        <v>0</v>
      </c>
      <c r="BH93" s="104">
        <v>0</v>
      </c>
      <c r="BI93" s="104">
        <v>0</v>
      </c>
      <c r="BJ93" s="104">
        <v>0</v>
      </c>
      <c r="BK93" s="104">
        <v>0</v>
      </c>
      <c r="BL93" s="104">
        <v>0</v>
      </c>
      <c r="BM93" s="104">
        <v>0</v>
      </c>
      <c r="BN93" s="104">
        <v>0</v>
      </c>
      <c r="BO93" s="104">
        <v>0</v>
      </c>
      <c r="BP93" s="104">
        <v>0</v>
      </c>
      <c r="BQ93" s="104">
        <v>0</v>
      </c>
      <c r="BR93" s="104">
        <v>0</v>
      </c>
      <c r="BS93" s="104">
        <v>0</v>
      </c>
      <c r="BT93" s="104">
        <v>504</v>
      </c>
      <c r="BU93" s="104">
        <v>0</v>
      </c>
      <c r="BV93" s="104">
        <v>0</v>
      </c>
      <c r="BW93" s="104">
        <v>0</v>
      </c>
      <c r="BX93" s="104">
        <v>0</v>
      </c>
      <c r="BY93" s="104">
        <v>0</v>
      </c>
      <c r="BZ93" s="104">
        <v>0</v>
      </c>
      <c r="CA93" s="104">
        <v>0</v>
      </c>
      <c r="CB93" s="104">
        <v>318541</v>
      </c>
      <c r="CC93" s="185">
        <v>5330</v>
      </c>
    </row>
    <row r="94" spans="1:81" ht="8.25" customHeight="1">
      <c r="A94" s="194" t="s">
        <v>227</v>
      </c>
      <c r="B94" s="58" t="s">
        <v>228</v>
      </c>
      <c r="C94" s="104">
        <v>94705</v>
      </c>
      <c r="D94" s="104">
        <v>2842</v>
      </c>
      <c r="E94" s="104">
        <v>0</v>
      </c>
      <c r="F94" s="104">
        <v>0</v>
      </c>
      <c r="G94" s="104">
        <v>0</v>
      </c>
      <c r="H94" s="104">
        <v>264</v>
      </c>
      <c r="I94" s="104">
        <v>3830</v>
      </c>
      <c r="J94" s="104">
        <v>4094</v>
      </c>
      <c r="K94" s="104">
        <v>87769</v>
      </c>
      <c r="L94" s="104">
        <v>0</v>
      </c>
      <c r="M94" s="104">
        <v>0</v>
      </c>
      <c r="N94" s="104">
        <v>0</v>
      </c>
      <c r="O94" s="104">
        <v>0</v>
      </c>
      <c r="P94" s="104">
        <v>0</v>
      </c>
      <c r="Q94" s="104">
        <v>0</v>
      </c>
      <c r="R94" s="104">
        <v>0</v>
      </c>
      <c r="S94" s="104">
        <v>0</v>
      </c>
      <c r="T94" s="104">
        <v>0</v>
      </c>
      <c r="U94" s="104">
        <v>0</v>
      </c>
      <c r="V94" s="104">
        <v>0</v>
      </c>
      <c r="W94" s="104">
        <v>0</v>
      </c>
      <c r="X94" s="104">
        <v>0</v>
      </c>
      <c r="Y94" s="104">
        <v>0</v>
      </c>
      <c r="Z94" s="104">
        <v>0</v>
      </c>
      <c r="AA94" s="104">
        <v>0</v>
      </c>
      <c r="AB94" s="104">
        <v>0</v>
      </c>
      <c r="AC94" s="104">
        <v>0</v>
      </c>
      <c r="AD94" s="104">
        <v>0</v>
      </c>
      <c r="AE94" s="104">
        <v>0</v>
      </c>
      <c r="AF94" s="104">
        <v>0</v>
      </c>
      <c r="AG94" s="104">
        <v>0</v>
      </c>
      <c r="AH94" s="104">
        <v>0</v>
      </c>
      <c r="AI94" s="104">
        <v>0</v>
      </c>
      <c r="AJ94" s="104">
        <v>0</v>
      </c>
      <c r="AK94" s="104">
        <v>0</v>
      </c>
      <c r="AL94" s="104">
        <v>0</v>
      </c>
      <c r="AM94" s="104">
        <v>0</v>
      </c>
      <c r="AN94" s="104">
        <v>0</v>
      </c>
      <c r="AO94" s="104">
        <v>0</v>
      </c>
      <c r="AP94" s="104">
        <v>0</v>
      </c>
      <c r="AQ94" s="104">
        <v>0</v>
      </c>
      <c r="AR94" s="104">
        <v>0</v>
      </c>
      <c r="AS94" s="104">
        <v>0</v>
      </c>
      <c r="AT94" s="104">
        <v>0</v>
      </c>
      <c r="AU94" s="104">
        <v>0</v>
      </c>
      <c r="AV94" s="104">
        <v>0</v>
      </c>
      <c r="AW94" s="104">
        <v>0</v>
      </c>
      <c r="AX94" s="104">
        <v>81409</v>
      </c>
      <c r="AY94" s="104">
        <v>0</v>
      </c>
      <c r="AZ94" s="104">
        <v>0</v>
      </c>
      <c r="BA94" s="104">
        <v>0</v>
      </c>
      <c r="BB94" s="104">
        <v>0</v>
      </c>
      <c r="BC94" s="104">
        <v>0</v>
      </c>
      <c r="BD94" s="104">
        <v>0</v>
      </c>
      <c r="BE94" s="104">
        <v>0</v>
      </c>
      <c r="BF94" s="104">
        <v>0</v>
      </c>
      <c r="BG94" s="104">
        <v>0</v>
      </c>
      <c r="BH94" s="104">
        <v>0</v>
      </c>
      <c r="BI94" s="104">
        <v>0</v>
      </c>
      <c r="BJ94" s="104">
        <v>0</v>
      </c>
      <c r="BK94" s="104">
        <v>0</v>
      </c>
      <c r="BL94" s="104">
        <v>0</v>
      </c>
      <c r="BM94" s="104">
        <v>0</v>
      </c>
      <c r="BN94" s="104">
        <v>0</v>
      </c>
      <c r="BO94" s="104">
        <v>0</v>
      </c>
      <c r="BP94" s="104">
        <v>0</v>
      </c>
      <c r="BQ94" s="104">
        <v>0</v>
      </c>
      <c r="BR94" s="104">
        <v>0</v>
      </c>
      <c r="BS94" s="104">
        <v>0</v>
      </c>
      <c r="BT94" s="104">
        <v>6360</v>
      </c>
      <c r="BU94" s="104">
        <v>0</v>
      </c>
      <c r="BV94" s="104">
        <v>0</v>
      </c>
      <c r="BW94" s="104">
        <v>0</v>
      </c>
      <c r="BX94" s="104">
        <v>0</v>
      </c>
      <c r="BY94" s="104">
        <v>0</v>
      </c>
      <c r="BZ94" s="104">
        <v>0</v>
      </c>
      <c r="CA94" s="104">
        <v>0</v>
      </c>
      <c r="CB94" s="104">
        <v>87769</v>
      </c>
      <c r="CC94" s="185">
        <v>0</v>
      </c>
    </row>
    <row r="95" spans="1:81" ht="8.25" customHeight="1">
      <c r="A95" s="193" t="s">
        <v>229</v>
      </c>
      <c r="B95" s="57" t="s">
        <v>230</v>
      </c>
      <c r="C95" s="104">
        <v>340091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17330</v>
      </c>
      <c r="J95" s="104">
        <v>17330</v>
      </c>
      <c r="K95" s="104">
        <v>322761</v>
      </c>
      <c r="L95" s="104">
        <v>532</v>
      </c>
      <c r="M95" s="104">
        <v>943</v>
      </c>
      <c r="N95" s="104">
        <v>68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7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0</v>
      </c>
      <c r="AH95" s="104">
        <v>0</v>
      </c>
      <c r="AI95" s="104">
        <v>0</v>
      </c>
      <c r="AJ95" s="104">
        <v>0</v>
      </c>
      <c r="AK95" s="104">
        <v>0</v>
      </c>
      <c r="AL95" s="104">
        <v>0</v>
      </c>
      <c r="AM95" s="104">
        <v>0</v>
      </c>
      <c r="AN95" s="104">
        <v>0</v>
      </c>
      <c r="AO95" s="104">
        <v>0</v>
      </c>
      <c r="AP95" s="104">
        <v>0</v>
      </c>
      <c r="AQ95" s="104">
        <v>0</v>
      </c>
      <c r="AR95" s="104">
        <v>0</v>
      </c>
      <c r="AS95" s="104">
        <v>0</v>
      </c>
      <c r="AT95" s="104">
        <v>0</v>
      </c>
      <c r="AU95" s="104">
        <v>0</v>
      </c>
      <c r="AV95" s="104">
        <v>0</v>
      </c>
      <c r="AW95" s="104">
        <v>0</v>
      </c>
      <c r="AX95" s="104">
        <v>0</v>
      </c>
      <c r="AY95" s="104">
        <v>320465</v>
      </c>
      <c r="AZ95" s="104">
        <v>0</v>
      </c>
      <c r="BA95" s="104">
        <v>0</v>
      </c>
      <c r="BB95" s="104">
        <v>0</v>
      </c>
      <c r="BC95" s="104">
        <v>0</v>
      </c>
      <c r="BD95" s="104">
        <v>0</v>
      </c>
      <c r="BE95" s="104">
        <v>0</v>
      </c>
      <c r="BF95" s="104">
        <v>0</v>
      </c>
      <c r="BG95" s="104">
        <v>0</v>
      </c>
      <c r="BH95" s="104">
        <v>0</v>
      </c>
      <c r="BI95" s="104">
        <v>0</v>
      </c>
      <c r="BJ95" s="104">
        <v>0</v>
      </c>
      <c r="BK95" s="104">
        <v>0</v>
      </c>
      <c r="BL95" s="104">
        <v>0</v>
      </c>
      <c r="BM95" s="104">
        <v>0</v>
      </c>
      <c r="BN95" s="104">
        <v>0</v>
      </c>
      <c r="BO95" s="104">
        <v>0</v>
      </c>
      <c r="BP95" s="104">
        <v>0</v>
      </c>
      <c r="BQ95" s="104">
        <v>0</v>
      </c>
      <c r="BR95" s="104">
        <v>0</v>
      </c>
      <c r="BS95" s="104">
        <v>0</v>
      </c>
      <c r="BT95" s="104">
        <v>0</v>
      </c>
      <c r="BU95" s="104">
        <v>0</v>
      </c>
      <c r="BV95" s="104">
        <v>0</v>
      </c>
      <c r="BW95" s="104">
        <v>0</v>
      </c>
      <c r="BX95" s="104">
        <v>0</v>
      </c>
      <c r="BY95" s="104">
        <v>0</v>
      </c>
      <c r="BZ95" s="104">
        <v>0</v>
      </c>
      <c r="CA95" s="104">
        <v>0</v>
      </c>
      <c r="CB95" s="104">
        <v>322015</v>
      </c>
      <c r="CC95" s="185">
        <v>746</v>
      </c>
    </row>
    <row r="96" spans="1:81" ht="8.25" customHeight="1">
      <c r="A96" s="193" t="s">
        <v>231</v>
      </c>
      <c r="B96" s="57" t="s">
        <v>440</v>
      </c>
      <c r="C96" s="104">
        <v>106779</v>
      </c>
      <c r="D96" s="104">
        <v>0</v>
      </c>
      <c r="E96" s="104">
        <v>0</v>
      </c>
      <c r="F96" s="104">
        <v>0</v>
      </c>
      <c r="G96" s="104">
        <v>0</v>
      </c>
      <c r="H96" s="104">
        <v>0</v>
      </c>
      <c r="I96" s="104">
        <v>5697</v>
      </c>
      <c r="J96" s="104">
        <v>5697</v>
      </c>
      <c r="K96" s="104">
        <v>101082</v>
      </c>
      <c r="L96" s="104">
        <v>3</v>
      </c>
      <c r="M96" s="104">
        <v>6</v>
      </c>
      <c r="N96" s="104">
        <v>0</v>
      </c>
      <c r="O96" s="104">
        <v>0</v>
      </c>
      <c r="P96" s="104">
        <v>9961</v>
      </c>
      <c r="Q96" s="104">
        <v>0</v>
      </c>
      <c r="R96" s="104">
        <v>0</v>
      </c>
      <c r="S96" s="104">
        <v>0</v>
      </c>
      <c r="T96" s="104">
        <v>0</v>
      </c>
      <c r="U96" s="104">
        <v>0</v>
      </c>
      <c r="V96" s="104">
        <v>0</v>
      </c>
      <c r="W96" s="104">
        <v>0</v>
      </c>
      <c r="X96" s="104">
        <v>0</v>
      </c>
      <c r="Y96" s="104">
        <v>0</v>
      </c>
      <c r="Z96" s="104">
        <v>0</v>
      </c>
      <c r="AA96" s="104">
        <v>0</v>
      </c>
      <c r="AB96" s="104">
        <v>0</v>
      </c>
      <c r="AC96" s="104">
        <v>0</v>
      </c>
      <c r="AD96" s="104">
        <v>0</v>
      </c>
      <c r="AE96" s="104">
        <v>0</v>
      </c>
      <c r="AF96" s="104">
        <v>0</v>
      </c>
      <c r="AG96" s="104">
        <v>0</v>
      </c>
      <c r="AH96" s="104">
        <v>0</v>
      </c>
      <c r="AI96" s="104">
        <v>0</v>
      </c>
      <c r="AJ96" s="104">
        <v>0</v>
      </c>
      <c r="AK96" s="104">
        <v>0</v>
      </c>
      <c r="AL96" s="104">
        <v>0</v>
      </c>
      <c r="AM96" s="104">
        <v>0</v>
      </c>
      <c r="AN96" s="104">
        <v>0</v>
      </c>
      <c r="AO96" s="104">
        <v>0</v>
      </c>
      <c r="AP96" s="104">
        <v>0</v>
      </c>
      <c r="AQ96" s="104">
        <v>0</v>
      </c>
      <c r="AR96" s="104">
        <v>0</v>
      </c>
      <c r="AS96" s="104">
        <v>0</v>
      </c>
      <c r="AT96" s="104">
        <v>0</v>
      </c>
      <c r="AU96" s="104">
        <v>0</v>
      </c>
      <c r="AV96" s="104">
        <v>0</v>
      </c>
      <c r="AW96" s="104">
        <v>0</v>
      </c>
      <c r="AX96" s="104">
        <v>0</v>
      </c>
      <c r="AY96" s="104">
        <v>91112</v>
      </c>
      <c r="AZ96" s="104">
        <v>0</v>
      </c>
      <c r="BA96" s="104">
        <v>0</v>
      </c>
      <c r="BB96" s="104">
        <v>0</v>
      </c>
      <c r="BC96" s="104">
        <v>0</v>
      </c>
      <c r="BD96" s="104">
        <v>0</v>
      </c>
      <c r="BE96" s="104">
        <v>0</v>
      </c>
      <c r="BF96" s="104">
        <v>0</v>
      </c>
      <c r="BG96" s="104">
        <v>0</v>
      </c>
      <c r="BH96" s="104">
        <v>0</v>
      </c>
      <c r="BI96" s="104">
        <v>0</v>
      </c>
      <c r="BJ96" s="104">
        <v>0</v>
      </c>
      <c r="BK96" s="104">
        <v>0</v>
      </c>
      <c r="BL96" s="104">
        <v>0</v>
      </c>
      <c r="BM96" s="104">
        <v>0</v>
      </c>
      <c r="BN96" s="104">
        <v>0</v>
      </c>
      <c r="BO96" s="104">
        <v>0</v>
      </c>
      <c r="BP96" s="104">
        <v>0</v>
      </c>
      <c r="BQ96" s="104">
        <v>0</v>
      </c>
      <c r="BR96" s="104">
        <v>0</v>
      </c>
      <c r="BS96" s="104">
        <v>0</v>
      </c>
      <c r="BT96" s="104">
        <v>0</v>
      </c>
      <c r="BU96" s="104">
        <v>0</v>
      </c>
      <c r="BV96" s="104">
        <v>0</v>
      </c>
      <c r="BW96" s="104">
        <v>0</v>
      </c>
      <c r="BX96" s="104">
        <v>0</v>
      </c>
      <c r="BY96" s="104">
        <v>0</v>
      </c>
      <c r="BZ96" s="104">
        <v>0</v>
      </c>
      <c r="CA96" s="104">
        <v>0</v>
      </c>
      <c r="CB96" s="104">
        <v>101082</v>
      </c>
      <c r="CC96" s="185">
        <v>0</v>
      </c>
    </row>
    <row r="97" spans="1:81" ht="8.25" customHeight="1">
      <c r="A97" s="193" t="s">
        <v>232</v>
      </c>
      <c r="B97" s="57" t="s">
        <v>233</v>
      </c>
      <c r="C97" s="104">
        <v>149387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5129</v>
      </c>
      <c r="J97" s="104">
        <v>5129</v>
      </c>
      <c r="K97" s="104">
        <v>144258</v>
      </c>
      <c r="L97" s="104">
        <v>1800</v>
      </c>
      <c r="M97" s="104">
        <v>3253</v>
      </c>
      <c r="N97" s="104">
        <v>241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v>0</v>
      </c>
      <c r="AN97" s="104">
        <v>0</v>
      </c>
      <c r="AO97" s="104">
        <v>0</v>
      </c>
      <c r="AP97" s="104">
        <v>0</v>
      </c>
      <c r="AQ97" s="104">
        <v>0</v>
      </c>
      <c r="AR97" s="104">
        <v>0</v>
      </c>
      <c r="AS97" s="104">
        <v>0</v>
      </c>
      <c r="AT97" s="104">
        <v>0</v>
      </c>
      <c r="AU97" s="104">
        <v>0</v>
      </c>
      <c r="AV97" s="104">
        <v>0</v>
      </c>
      <c r="AW97" s="104">
        <v>0</v>
      </c>
      <c r="AX97" s="104">
        <v>0</v>
      </c>
      <c r="AY97" s="104">
        <v>137289</v>
      </c>
      <c r="AZ97" s="104">
        <v>0</v>
      </c>
      <c r="BA97" s="104">
        <v>0</v>
      </c>
      <c r="BB97" s="104">
        <v>0</v>
      </c>
      <c r="BC97" s="104">
        <v>0</v>
      </c>
      <c r="BD97" s="104">
        <v>0</v>
      </c>
      <c r="BE97" s="104">
        <v>0</v>
      </c>
      <c r="BF97" s="104">
        <v>0</v>
      </c>
      <c r="BG97" s="104">
        <v>0</v>
      </c>
      <c r="BH97" s="104">
        <v>0</v>
      </c>
      <c r="BI97" s="104">
        <v>0</v>
      </c>
      <c r="BJ97" s="104">
        <v>0</v>
      </c>
      <c r="BK97" s="104">
        <v>0</v>
      </c>
      <c r="BL97" s="104">
        <v>0</v>
      </c>
      <c r="BM97" s="104">
        <v>0</v>
      </c>
      <c r="BN97" s="104">
        <v>0</v>
      </c>
      <c r="BO97" s="104">
        <v>0</v>
      </c>
      <c r="BP97" s="104">
        <v>0</v>
      </c>
      <c r="BQ97" s="104">
        <v>0</v>
      </c>
      <c r="BR97" s="104">
        <v>0</v>
      </c>
      <c r="BS97" s="104">
        <v>0</v>
      </c>
      <c r="BT97" s="104">
        <v>1</v>
      </c>
      <c r="BU97" s="104">
        <v>0</v>
      </c>
      <c r="BV97" s="104">
        <v>0</v>
      </c>
      <c r="BW97" s="104">
        <v>0</v>
      </c>
      <c r="BX97" s="104">
        <v>0</v>
      </c>
      <c r="BY97" s="104">
        <v>0</v>
      </c>
      <c r="BZ97" s="104">
        <v>0</v>
      </c>
      <c r="CA97" s="104">
        <v>0</v>
      </c>
      <c r="CB97" s="104">
        <v>142584</v>
      </c>
      <c r="CC97" s="185">
        <v>1674</v>
      </c>
    </row>
    <row r="98" spans="1:81" ht="8.25" customHeight="1">
      <c r="A98" s="193" t="s">
        <v>441</v>
      </c>
      <c r="B98" s="70" t="s">
        <v>442</v>
      </c>
      <c r="C98" s="104">
        <v>83518</v>
      </c>
      <c r="D98" s="104">
        <v>-92836</v>
      </c>
      <c r="E98" s="104">
        <v>0</v>
      </c>
      <c r="F98" s="104">
        <v>0</v>
      </c>
      <c r="G98" s="104">
        <v>0</v>
      </c>
      <c r="H98" s="104">
        <v>0</v>
      </c>
      <c r="I98" s="104">
        <v>1824</v>
      </c>
      <c r="J98" s="104">
        <v>1824</v>
      </c>
      <c r="K98" s="104">
        <v>174530</v>
      </c>
      <c r="L98" s="104">
        <v>0</v>
      </c>
      <c r="M98" s="104">
        <v>0</v>
      </c>
      <c r="N98" s="104">
        <v>0</v>
      </c>
      <c r="O98" s="104">
        <v>0</v>
      </c>
      <c r="P98" s="104">
        <v>0</v>
      </c>
      <c r="Q98" s="104">
        <v>0</v>
      </c>
      <c r="R98" s="104">
        <v>0</v>
      </c>
      <c r="S98" s="104">
        <v>0</v>
      </c>
      <c r="T98" s="104">
        <v>0</v>
      </c>
      <c r="U98" s="104">
        <v>0</v>
      </c>
      <c r="V98" s="104">
        <v>0</v>
      </c>
      <c r="W98" s="104">
        <v>0</v>
      </c>
      <c r="X98" s="104">
        <v>0</v>
      </c>
      <c r="Y98" s="104">
        <v>0</v>
      </c>
      <c r="Z98" s="104">
        <v>0</v>
      </c>
      <c r="AA98" s="104">
        <v>0</v>
      </c>
      <c r="AB98" s="104">
        <v>0</v>
      </c>
      <c r="AC98" s="104">
        <v>0</v>
      </c>
      <c r="AD98" s="104">
        <v>0</v>
      </c>
      <c r="AE98" s="104">
        <v>0</v>
      </c>
      <c r="AF98" s="104">
        <v>0</v>
      </c>
      <c r="AG98" s="104">
        <v>0</v>
      </c>
      <c r="AH98" s="104">
        <v>0</v>
      </c>
      <c r="AI98" s="104">
        <v>0</v>
      </c>
      <c r="AJ98" s="104">
        <v>0</v>
      </c>
      <c r="AK98" s="104">
        <v>0</v>
      </c>
      <c r="AL98" s="104">
        <v>0</v>
      </c>
      <c r="AM98" s="104">
        <v>0</v>
      </c>
      <c r="AN98" s="104">
        <v>0</v>
      </c>
      <c r="AO98" s="104">
        <v>0</v>
      </c>
      <c r="AP98" s="104">
        <v>0</v>
      </c>
      <c r="AQ98" s="104">
        <v>0</v>
      </c>
      <c r="AR98" s="104">
        <v>1962</v>
      </c>
      <c r="AS98" s="104">
        <v>564</v>
      </c>
      <c r="AT98" s="104">
        <v>0</v>
      </c>
      <c r="AU98" s="104">
        <v>0</v>
      </c>
      <c r="AV98" s="104">
        <v>0</v>
      </c>
      <c r="AW98" s="104">
        <v>0</v>
      </c>
      <c r="AX98" s="104">
        <v>0</v>
      </c>
      <c r="AY98" s="104">
        <v>0</v>
      </c>
      <c r="AZ98" s="104">
        <v>171555</v>
      </c>
      <c r="BA98" s="104">
        <v>56</v>
      </c>
      <c r="BB98" s="104">
        <v>0</v>
      </c>
      <c r="BC98" s="104">
        <v>0</v>
      </c>
      <c r="BD98" s="104">
        <v>0</v>
      </c>
      <c r="BE98" s="104">
        <v>59</v>
      </c>
      <c r="BF98" s="104">
        <v>0</v>
      </c>
      <c r="BG98" s="104">
        <v>0</v>
      </c>
      <c r="BH98" s="104">
        <v>0</v>
      </c>
      <c r="BI98" s="104">
        <v>0</v>
      </c>
      <c r="BJ98" s="104">
        <v>0</v>
      </c>
      <c r="BK98" s="104">
        <v>0</v>
      </c>
      <c r="BL98" s="104">
        <v>0</v>
      </c>
      <c r="BM98" s="104">
        <v>0</v>
      </c>
      <c r="BN98" s="104">
        <v>0</v>
      </c>
      <c r="BO98" s="104">
        <v>0</v>
      </c>
      <c r="BP98" s="104">
        <v>0</v>
      </c>
      <c r="BQ98" s="104">
        <v>334</v>
      </c>
      <c r="BR98" s="104">
        <v>0</v>
      </c>
      <c r="BS98" s="104">
        <v>0</v>
      </c>
      <c r="BT98" s="104">
        <v>0</v>
      </c>
      <c r="BU98" s="104">
        <v>0</v>
      </c>
      <c r="BV98" s="104">
        <v>0</v>
      </c>
      <c r="BW98" s="104">
        <v>0</v>
      </c>
      <c r="BX98" s="104">
        <v>0</v>
      </c>
      <c r="BY98" s="104">
        <v>0</v>
      </c>
      <c r="BZ98" s="104">
        <v>0</v>
      </c>
      <c r="CA98" s="104">
        <v>0</v>
      </c>
      <c r="CB98" s="104">
        <v>174530</v>
      </c>
      <c r="CC98" s="185">
        <v>0</v>
      </c>
    </row>
    <row r="99" spans="1:81" ht="8.25" customHeight="1">
      <c r="A99" s="194" t="s">
        <v>443</v>
      </c>
      <c r="B99" s="71" t="s">
        <v>444</v>
      </c>
      <c r="C99" s="104">
        <v>50074</v>
      </c>
      <c r="D99" s="104">
        <v>-1002582</v>
      </c>
      <c r="E99" s="104">
        <v>0</v>
      </c>
      <c r="F99" s="104">
        <v>0</v>
      </c>
      <c r="G99" s="104">
        <v>0</v>
      </c>
      <c r="H99" s="104">
        <v>0</v>
      </c>
      <c r="I99" s="104">
        <v>753</v>
      </c>
      <c r="J99" s="104">
        <v>753</v>
      </c>
      <c r="K99" s="104">
        <v>1051903</v>
      </c>
      <c r="L99" s="104">
        <v>0</v>
      </c>
      <c r="M99" s="104">
        <v>0</v>
      </c>
      <c r="N99" s="104">
        <v>0</v>
      </c>
      <c r="O99" s="104">
        <v>26</v>
      </c>
      <c r="P99" s="104">
        <v>0</v>
      </c>
      <c r="Q99" s="104">
        <v>7</v>
      </c>
      <c r="R99" s="104">
        <v>0</v>
      </c>
      <c r="S99" s="104">
        <v>1095</v>
      </c>
      <c r="T99" s="104">
        <v>360</v>
      </c>
      <c r="U99" s="104">
        <v>6703</v>
      </c>
      <c r="V99" s="104">
        <v>710</v>
      </c>
      <c r="W99" s="104">
        <v>99</v>
      </c>
      <c r="X99" s="104">
        <v>275</v>
      </c>
      <c r="Y99" s="104">
        <v>449</v>
      </c>
      <c r="Z99" s="104">
        <v>36</v>
      </c>
      <c r="AA99" s="104">
        <v>59</v>
      </c>
      <c r="AB99" s="104">
        <v>104</v>
      </c>
      <c r="AC99" s="104">
        <v>134</v>
      </c>
      <c r="AD99" s="104">
        <v>21</v>
      </c>
      <c r="AE99" s="104">
        <v>87</v>
      </c>
      <c r="AF99" s="104">
        <v>665</v>
      </c>
      <c r="AG99" s="104">
        <v>781</v>
      </c>
      <c r="AH99" s="104">
        <v>285</v>
      </c>
      <c r="AI99" s="104">
        <v>400</v>
      </c>
      <c r="AJ99" s="104">
        <v>622</v>
      </c>
      <c r="AK99" s="104">
        <v>468</v>
      </c>
      <c r="AL99" s="104">
        <v>70</v>
      </c>
      <c r="AM99" s="104">
        <v>359</v>
      </c>
      <c r="AN99" s="104">
        <v>636</v>
      </c>
      <c r="AO99" s="104">
        <v>419</v>
      </c>
      <c r="AP99" s="104">
        <v>540</v>
      </c>
      <c r="AQ99" s="104">
        <v>910</v>
      </c>
      <c r="AR99" s="104">
        <v>0</v>
      </c>
      <c r="AS99" s="104">
        <v>0</v>
      </c>
      <c r="AT99" s="104">
        <v>102</v>
      </c>
      <c r="AU99" s="104">
        <v>322</v>
      </c>
      <c r="AV99" s="104">
        <v>348</v>
      </c>
      <c r="AW99" s="104">
        <v>0</v>
      </c>
      <c r="AX99" s="104">
        <v>0</v>
      </c>
      <c r="AY99" s="104">
        <v>0</v>
      </c>
      <c r="AZ99" s="104">
        <v>100</v>
      </c>
      <c r="BA99" s="104">
        <v>1028622</v>
      </c>
      <c r="BB99" s="104">
        <v>237</v>
      </c>
      <c r="BC99" s="104">
        <v>12</v>
      </c>
      <c r="BD99" s="104">
        <v>0</v>
      </c>
      <c r="BE99" s="104">
        <v>102</v>
      </c>
      <c r="BF99" s="104">
        <v>124</v>
      </c>
      <c r="BG99" s="104">
        <v>105</v>
      </c>
      <c r="BH99" s="104">
        <v>93</v>
      </c>
      <c r="BI99" s="104">
        <v>77</v>
      </c>
      <c r="BJ99" s="104">
        <v>601</v>
      </c>
      <c r="BK99" s="104">
        <v>1062</v>
      </c>
      <c r="BL99" s="104">
        <v>0</v>
      </c>
      <c r="BM99" s="104">
        <v>0</v>
      </c>
      <c r="BN99" s="104">
        <v>106</v>
      </c>
      <c r="BO99" s="104">
        <v>53</v>
      </c>
      <c r="BP99" s="104">
        <v>52</v>
      </c>
      <c r="BQ99" s="104">
        <v>0</v>
      </c>
      <c r="BR99" s="104">
        <v>79</v>
      </c>
      <c r="BS99" s="104">
        <v>50</v>
      </c>
      <c r="BT99" s="104">
        <v>302</v>
      </c>
      <c r="BU99" s="104">
        <v>8</v>
      </c>
      <c r="BV99" s="104">
        <v>256</v>
      </c>
      <c r="BW99" s="104">
        <v>0</v>
      </c>
      <c r="BX99" s="104">
        <v>0</v>
      </c>
      <c r="BY99" s="104">
        <v>58</v>
      </c>
      <c r="BZ99" s="104">
        <v>540</v>
      </c>
      <c r="CA99" s="104">
        <v>0</v>
      </c>
      <c r="CB99" s="104">
        <v>1049731</v>
      </c>
      <c r="CC99" s="185">
        <v>2172</v>
      </c>
    </row>
    <row r="100" spans="1:81" ht="8.25" customHeight="1">
      <c r="A100" s="193" t="s">
        <v>234</v>
      </c>
      <c r="B100" s="57" t="s">
        <v>235</v>
      </c>
      <c r="C100" s="104">
        <v>202774</v>
      </c>
      <c r="D100" s="104">
        <v>0</v>
      </c>
      <c r="E100" s="104">
        <v>-87837</v>
      </c>
      <c r="F100" s="104">
        <v>0</v>
      </c>
      <c r="G100" s="104">
        <v>0</v>
      </c>
      <c r="H100" s="104">
        <v>2685</v>
      </c>
      <c r="I100" s="104">
        <v>6802</v>
      </c>
      <c r="J100" s="104">
        <v>9487</v>
      </c>
      <c r="K100" s="104">
        <v>281124</v>
      </c>
      <c r="L100" s="104">
        <v>0</v>
      </c>
      <c r="M100" s="104">
        <v>0</v>
      </c>
      <c r="N100" s="104">
        <v>0</v>
      </c>
      <c r="O100" s="104">
        <v>0</v>
      </c>
      <c r="P100" s="104">
        <v>0</v>
      </c>
      <c r="Q100" s="104">
        <v>0</v>
      </c>
      <c r="R100" s="104">
        <v>0</v>
      </c>
      <c r="S100" s="104">
        <v>0</v>
      </c>
      <c r="T100" s="104">
        <v>0</v>
      </c>
      <c r="U100" s="104">
        <v>0</v>
      </c>
      <c r="V100" s="104">
        <v>0</v>
      </c>
      <c r="W100" s="104">
        <v>0</v>
      </c>
      <c r="X100" s="104">
        <v>0</v>
      </c>
      <c r="Y100" s="104">
        <v>0</v>
      </c>
      <c r="Z100" s="104">
        <v>0</v>
      </c>
      <c r="AA100" s="104">
        <v>0</v>
      </c>
      <c r="AB100" s="104">
        <v>0</v>
      </c>
      <c r="AC100" s="104">
        <v>0</v>
      </c>
      <c r="AD100" s="104">
        <v>0</v>
      </c>
      <c r="AE100" s="104">
        <v>0</v>
      </c>
      <c r="AF100" s="104">
        <v>0</v>
      </c>
      <c r="AG100" s="104">
        <v>0</v>
      </c>
      <c r="AH100" s="104">
        <v>0</v>
      </c>
      <c r="AI100" s="104">
        <v>0</v>
      </c>
      <c r="AJ100" s="104">
        <v>0</v>
      </c>
      <c r="AK100" s="104">
        <v>0</v>
      </c>
      <c r="AL100" s="104">
        <v>0</v>
      </c>
      <c r="AM100" s="104">
        <v>0</v>
      </c>
      <c r="AN100" s="104">
        <v>0</v>
      </c>
      <c r="AO100" s="104">
        <v>0</v>
      </c>
      <c r="AP100" s="104">
        <v>0</v>
      </c>
      <c r="AQ100" s="104">
        <v>0</v>
      </c>
      <c r="AR100" s="104">
        <v>0</v>
      </c>
      <c r="AS100" s="104">
        <v>0</v>
      </c>
      <c r="AT100" s="104">
        <v>0</v>
      </c>
      <c r="AU100" s="104">
        <v>0</v>
      </c>
      <c r="AV100" s="104">
        <v>0</v>
      </c>
      <c r="AW100" s="104">
        <v>0</v>
      </c>
      <c r="AX100" s="104">
        <v>239</v>
      </c>
      <c r="AY100" s="104">
        <v>0</v>
      </c>
      <c r="AZ100" s="104">
        <v>0</v>
      </c>
      <c r="BA100" s="104">
        <v>1543</v>
      </c>
      <c r="BB100" s="104">
        <v>279239</v>
      </c>
      <c r="BC100" s="104">
        <v>0</v>
      </c>
      <c r="BD100" s="104">
        <v>0</v>
      </c>
      <c r="BE100" s="104">
        <v>0</v>
      </c>
      <c r="BF100" s="104">
        <v>0</v>
      </c>
      <c r="BG100" s="104">
        <v>0</v>
      </c>
      <c r="BH100" s="104">
        <v>0</v>
      </c>
      <c r="BI100" s="104">
        <v>0</v>
      </c>
      <c r="BJ100" s="104">
        <v>0</v>
      </c>
      <c r="BK100" s="104">
        <v>0</v>
      </c>
      <c r="BL100" s="104">
        <v>0</v>
      </c>
      <c r="BM100" s="104">
        <v>0</v>
      </c>
      <c r="BN100" s="104">
        <v>0</v>
      </c>
      <c r="BO100" s="104">
        <v>0</v>
      </c>
      <c r="BP100" s="104">
        <v>0</v>
      </c>
      <c r="BQ100" s="104">
        <v>0</v>
      </c>
      <c r="BR100" s="104">
        <v>0</v>
      </c>
      <c r="BS100" s="104">
        <v>0</v>
      </c>
      <c r="BT100" s="104">
        <v>0</v>
      </c>
      <c r="BU100" s="104">
        <v>0</v>
      </c>
      <c r="BV100" s="104">
        <v>0</v>
      </c>
      <c r="BW100" s="104">
        <v>0</v>
      </c>
      <c r="BX100" s="104">
        <v>0</v>
      </c>
      <c r="BY100" s="104">
        <v>0</v>
      </c>
      <c r="BZ100" s="104">
        <v>0</v>
      </c>
      <c r="CA100" s="104">
        <v>0</v>
      </c>
      <c r="CB100" s="104">
        <v>281021</v>
      </c>
      <c r="CC100" s="185">
        <v>103</v>
      </c>
    </row>
    <row r="101" spans="1:81" ht="8.25" customHeight="1">
      <c r="A101" s="193" t="s">
        <v>236</v>
      </c>
      <c r="B101" s="57" t="s">
        <v>237</v>
      </c>
      <c r="C101" s="104">
        <v>116288</v>
      </c>
      <c r="D101" s="104">
        <v>0</v>
      </c>
      <c r="E101" s="104">
        <v>0</v>
      </c>
      <c r="F101" s="104">
        <v>0</v>
      </c>
      <c r="G101" s="104">
        <v>0</v>
      </c>
      <c r="H101" s="104">
        <v>9523</v>
      </c>
      <c r="I101" s="104">
        <v>342</v>
      </c>
      <c r="J101" s="104">
        <v>9865</v>
      </c>
      <c r="K101" s="104">
        <v>106423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v>0</v>
      </c>
      <c r="AM101" s="104">
        <v>0</v>
      </c>
      <c r="AN101" s="104">
        <v>0</v>
      </c>
      <c r="AO101" s="104">
        <v>0</v>
      </c>
      <c r="AP101" s="104">
        <v>0</v>
      </c>
      <c r="AQ101" s="104">
        <v>0</v>
      </c>
      <c r="AR101" s="104">
        <v>0</v>
      </c>
      <c r="AS101" s="104">
        <v>0</v>
      </c>
      <c r="AT101" s="104">
        <v>0</v>
      </c>
      <c r="AU101" s="104">
        <v>0</v>
      </c>
      <c r="AV101" s="104">
        <v>0</v>
      </c>
      <c r="AW101" s="104">
        <v>0</v>
      </c>
      <c r="AX101" s="104">
        <v>0</v>
      </c>
      <c r="AY101" s="104">
        <v>0</v>
      </c>
      <c r="AZ101" s="104">
        <v>0</v>
      </c>
      <c r="BA101" s="104">
        <v>0</v>
      </c>
      <c r="BB101" s="104">
        <v>100466</v>
      </c>
      <c r="BC101" s="104">
        <v>0</v>
      </c>
      <c r="BD101" s="104">
        <v>0</v>
      </c>
      <c r="BE101" s="104">
        <v>0</v>
      </c>
      <c r="BF101" s="104">
        <v>0</v>
      </c>
      <c r="BG101" s="104">
        <v>0</v>
      </c>
      <c r="BH101" s="104">
        <v>0</v>
      </c>
      <c r="BI101" s="104">
        <v>0</v>
      </c>
      <c r="BJ101" s="104">
        <v>0</v>
      </c>
      <c r="BK101" s="104">
        <v>0</v>
      </c>
      <c r="BL101" s="104">
        <v>0</v>
      </c>
      <c r="BM101" s="104">
        <v>0</v>
      </c>
      <c r="BN101" s="104">
        <v>0</v>
      </c>
      <c r="BO101" s="104">
        <v>0</v>
      </c>
      <c r="BP101" s="104">
        <v>0</v>
      </c>
      <c r="BQ101" s="104">
        <v>0</v>
      </c>
      <c r="BR101" s="104">
        <v>0</v>
      </c>
      <c r="BS101" s="104">
        <v>0</v>
      </c>
      <c r="BT101" s="104">
        <v>2553</v>
      </c>
      <c r="BU101" s="104">
        <v>0</v>
      </c>
      <c r="BV101" s="104">
        <v>0</v>
      </c>
      <c r="BW101" s="104">
        <v>0</v>
      </c>
      <c r="BX101" s="104">
        <v>0</v>
      </c>
      <c r="BY101" s="104">
        <v>0</v>
      </c>
      <c r="BZ101" s="104">
        <v>0</v>
      </c>
      <c r="CA101" s="104">
        <v>0</v>
      </c>
      <c r="CB101" s="104">
        <v>103019</v>
      </c>
      <c r="CC101" s="185">
        <v>3404</v>
      </c>
    </row>
    <row r="102" spans="1:81" ht="8.25" customHeight="1">
      <c r="A102" s="193" t="s">
        <v>238</v>
      </c>
      <c r="B102" s="57" t="s">
        <v>239</v>
      </c>
      <c r="C102" s="104">
        <v>33195</v>
      </c>
      <c r="D102" s="104">
        <v>0</v>
      </c>
      <c r="E102" s="104">
        <v>-2350</v>
      </c>
      <c r="F102" s="104">
        <v>0</v>
      </c>
      <c r="G102" s="104">
        <v>0</v>
      </c>
      <c r="H102" s="104">
        <v>247</v>
      </c>
      <c r="I102" s="104">
        <v>3605</v>
      </c>
      <c r="J102" s="104">
        <v>3852</v>
      </c>
      <c r="K102" s="104">
        <v>31693</v>
      </c>
      <c r="L102" s="104">
        <v>0</v>
      </c>
      <c r="M102" s="104">
        <v>0</v>
      </c>
      <c r="N102" s="104">
        <v>0</v>
      </c>
      <c r="O102" s="104">
        <v>0</v>
      </c>
      <c r="P102" s="104">
        <v>0</v>
      </c>
      <c r="Q102" s="104">
        <v>0</v>
      </c>
      <c r="R102" s="104">
        <v>0</v>
      </c>
      <c r="S102" s="104">
        <v>0</v>
      </c>
      <c r="T102" s="104">
        <v>0</v>
      </c>
      <c r="U102" s="104">
        <v>0</v>
      </c>
      <c r="V102" s="104">
        <v>0</v>
      </c>
      <c r="W102" s="104">
        <v>0</v>
      </c>
      <c r="X102" s="104">
        <v>0</v>
      </c>
      <c r="Y102" s="104">
        <v>0</v>
      </c>
      <c r="Z102" s="104">
        <v>0</v>
      </c>
      <c r="AA102" s="104">
        <v>0</v>
      </c>
      <c r="AB102" s="104">
        <v>0</v>
      </c>
      <c r="AC102" s="104">
        <v>0</v>
      </c>
      <c r="AD102" s="104">
        <v>0</v>
      </c>
      <c r="AE102" s="104">
        <v>0</v>
      </c>
      <c r="AF102" s="104">
        <v>0</v>
      </c>
      <c r="AG102" s="104">
        <v>0</v>
      </c>
      <c r="AH102" s="104">
        <v>0</v>
      </c>
      <c r="AI102" s="104">
        <v>0</v>
      </c>
      <c r="AJ102" s="104">
        <v>0</v>
      </c>
      <c r="AK102" s="104">
        <v>0</v>
      </c>
      <c r="AL102" s="104">
        <v>0</v>
      </c>
      <c r="AM102" s="104">
        <v>0</v>
      </c>
      <c r="AN102" s="104">
        <v>0</v>
      </c>
      <c r="AO102" s="104">
        <v>0</v>
      </c>
      <c r="AP102" s="104">
        <v>0</v>
      </c>
      <c r="AQ102" s="104">
        <v>0</v>
      </c>
      <c r="AR102" s="104">
        <v>0</v>
      </c>
      <c r="AS102" s="104">
        <v>0</v>
      </c>
      <c r="AT102" s="104">
        <v>0</v>
      </c>
      <c r="AU102" s="104">
        <v>0</v>
      </c>
      <c r="AV102" s="104">
        <v>0</v>
      </c>
      <c r="AW102" s="104">
        <v>0</v>
      </c>
      <c r="AX102" s="104">
        <v>0</v>
      </c>
      <c r="AY102" s="104">
        <v>0</v>
      </c>
      <c r="AZ102" s="104">
        <v>0</v>
      </c>
      <c r="BA102" s="104">
        <v>0</v>
      </c>
      <c r="BB102" s="104">
        <v>1454</v>
      </c>
      <c r="BC102" s="104">
        <v>22533</v>
      </c>
      <c r="BD102" s="104">
        <v>0</v>
      </c>
      <c r="BE102" s="104">
        <v>2567</v>
      </c>
      <c r="BF102" s="104">
        <v>0</v>
      </c>
      <c r="BG102" s="104">
        <v>0</v>
      </c>
      <c r="BH102" s="104">
        <v>0</v>
      </c>
      <c r="BI102" s="104">
        <v>0</v>
      </c>
      <c r="BJ102" s="104">
        <v>0</v>
      </c>
      <c r="BK102" s="104">
        <v>0</v>
      </c>
      <c r="BL102" s="104">
        <v>0</v>
      </c>
      <c r="BM102" s="104">
        <v>0</v>
      </c>
      <c r="BN102" s="104">
        <v>0</v>
      </c>
      <c r="BO102" s="104">
        <v>0</v>
      </c>
      <c r="BP102" s="104">
        <v>0</v>
      </c>
      <c r="BQ102" s="104">
        <v>0</v>
      </c>
      <c r="BR102" s="104">
        <v>0</v>
      </c>
      <c r="BS102" s="104">
        <v>0</v>
      </c>
      <c r="BT102" s="104">
        <v>43</v>
      </c>
      <c r="BU102" s="104">
        <v>0</v>
      </c>
      <c r="BV102" s="104">
        <v>0</v>
      </c>
      <c r="BW102" s="104">
        <v>0</v>
      </c>
      <c r="BX102" s="104">
        <v>0</v>
      </c>
      <c r="BY102" s="104">
        <v>0</v>
      </c>
      <c r="BZ102" s="104">
        <v>0</v>
      </c>
      <c r="CA102" s="104">
        <v>0</v>
      </c>
      <c r="CB102" s="104">
        <v>26597</v>
      </c>
      <c r="CC102" s="185">
        <v>5096</v>
      </c>
    </row>
    <row r="103" spans="1:81" ht="8.25" customHeight="1">
      <c r="A103" s="193" t="s">
        <v>240</v>
      </c>
      <c r="B103" s="57" t="s">
        <v>241</v>
      </c>
      <c r="C103" s="104">
        <v>54406</v>
      </c>
      <c r="D103" s="104">
        <v>0</v>
      </c>
      <c r="E103" s="104">
        <v>0</v>
      </c>
      <c r="F103" s="104">
        <v>0</v>
      </c>
      <c r="G103" s="104">
        <v>0</v>
      </c>
      <c r="H103" s="104">
        <v>368</v>
      </c>
      <c r="I103" s="104">
        <v>1689</v>
      </c>
      <c r="J103" s="104">
        <v>2057</v>
      </c>
      <c r="K103" s="104">
        <v>52349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0</v>
      </c>
      <c r="AH103" s="104">
        <v>0</v>
      </c>
      <c r="AI103" s="104">
        <v>0</v>
      </c>
      <c r="AJ103" s="104">
        <v>0</v>
      </c>
      <c r="AK103" s="104">
        <v>0</v>
      </c>
      <c r="AL103" s="104">
        <v>0</v>
      </c>
      <c r="AM103" s="104">
        <v>0</v>
      </c>
      <c r="AN103" s="104">
        <v>0</v>
      </c>
      <c r="AO103" s="104">
        <v>0</v>
      </c>
      <c r="AP103" s="104">
        <v>0</v>
      </c>
      <c r="AQ103" s="104">
        <v>0</v>
      </c>
      <c r="AR103" s="104">
        <v>0</v>
      </c>
      <c r="AS103" s="104">
        <v>0</v>
      </c>
      <c r="AT103" s="104">
        <v>0</v>
      </c>
      <c r="AU103" s="104">
        <v>0</v>
      </c>
      <c r="AV103" s="104">
        <v>0</v>
      </c>
      <c r="AW103" s="104">
        <v>0</v>
      </c>
      <c r="AX103" s="104">
        <v>0</v>
      </c>
      <c r="AY103" s="104">
        <v>0</v>
      </c>
      <c r="AZ103" s="104">
        <v>0</v>
      </c>
      <c r="BA103" s="104">
        <v>0</v>
      </c>
      <c r="BB103" s="104">
        <v>0</v>
      </c>
      <c r="BC103" s="104">
        <v>0</v>
      </c>
      <c r="BD103" s="104">
        <v>44296</v>
      </c>
      <c r="BE103" s="104">
        <v>0</v>
      </c>
      <c r="BF103" s="104">
        <v>0</v>
      </c>
      <c r="BG103" s="104">
        <v>0</v>
      </c>
      <c r="BH103" s="104">
        <v>0</v>
      </c>
      <c r="BI103" s="104">
        <v>0</v>
      </c>
      <c r="BJ103" s="104">
        <v>0</v>
      </c>
      <c r="BK103" s="104">
        <v>0</v>
      </c>
      <c r="BL103" s="104">
        <v>0</v>
      </c>
      <c r="BM103" s="104">
        <v>0</v>
      </c>
      <c r="BN103" s="104">
        <v>0</v>
      </c>
      <c r="BO103" s="104">
        <v>0</v>
      </c>
      <c r="BP103" s="104">
        <v>0</v>
      </c>
      <c r="BQ103" s="104">
        <v>0</v>
      </c>
      <c r="BR103" s="104">
        <v>0</v>
      </c>
      <c r="BS103" s="104">
        <v>0</v>
      </c>
      <c r="BT103" s="104">
        <v>2</v>
      </c>
      <c r="BU103" s="104">
        <v>0</v>
      </c>
      <c r="BV103" s="104">
        <v>0</v>
      </c>
      <c r="BW103" s="104">
        <v>0</v>
      </c>
      <c r="BX103" s="104">
        <v>0</v>
      </c>
      <c r="BY103" s="104">
        <v>0</v>
      </c>
      <c r="BZ103" s="104">
        <v>0</v>
      </c>
      <c r="CA103" s="104">
        <v>0</v>
      </c>
      <c r="CB103" s="104">
        <v>44298</v>
      </c>
      <c r="CC103" s="185">
        <v>8051</v>
      </c>
    </row>
    <row r="104" spans="1:81" ht="8.25" customHeight="1">
      <c r="A104" s="194" t="s">
        <v>242</v>
      </c>
      <c r="B104" s="58" t="s">
        <v>243</v>
      </c>
      <c r="C104" s="104">
        <v>127776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6636</v>
      </c>
      <c r="J104" s="104">
        <v>6636</v>
      </c>
      <c r="K104" s="104">
        <v>121140</v>
      </c>
      <c r="L104" s="104">
        <v>0</v>
      </c>
      <c r="M104" s="104">
        <v>0</v>
      </c>
      <c r="N104" s="104">
        <v>0</v>
      </c>
      <c r="O104" s="104">
        <v>0</v>
      </c>
      <c r="P104" s="104">
        <v>0</v>
      </c>
      <c r="Q104" s="104">
        <v>0</v>
      </c>
      <c r="R104" s="104">
        <v>0</v>
      </c>
      <c r="S104" s="104">
        <v>0</v>
      </c>
      <c r="T104" s="104">
        <v>0</v>
      </c>
      <c r="U104" s="104">
        <v>0</v>
      </c>
      <c r="V104" s="104">
        <v>0</v>
      </c>
      <c r="W104" s="104">
        <v>0</v>
      </c>
      <c r="X104" s="104">
        <v>0</v>
      </c>
      <c r="Y104" s="104">
        <v>0</v>
      </c>
      <c r="Z104" s="104">
        <v>0</v>
      </c>
      <c r="AA104" s="104">
        <v>0</v>
      </c>
      <c r="AB104" s="104">
        <v>0</v>
      </c>
      <c r="AC104" s="104">
        <v>0</v>
      </c>
      <c r="AD104" s="104">
        <v>0</v>
      </c>
      <c r="AE104" s="104">
        <v>0</v>
      </c>
      <c r="AF104" s="104">
        <v>0</v>
      </c>
      <c r="AG104" s="104">
        <v>0</v>
      </c>
      <c r="AH104" s="104">
        <v>0</v>
      </c>
      <c r="AI104" s="104">
        <v>0</v>
      </c>
      <c r="AJ104" s="104">
        <v>0</v>
      </c>
      <c r="AK104" s="104">
        <v>0</v>
      </c>
      <c r="AL104" s="104">
        <v>0</v>
      </c>
      <c r="AM104" s="104">
        <v>0</v>
      </c>
      <c r="AN104" s="104">
        <v>0</v>
      </c>
      <c r="AO104" s="104">
        <v>0</v>
      </c>
      <c r="AP104" s="104">
        <v>0</v>
      </c>
      <c r="AQ104" s="104">
        <v>0</v>
      </c>
      <c r="AR104" s="104">
        <v>0</v>
      </c>
      <c r="AS104" s="104">
        <v>0</v>
      </c>
      <c r="AT104" s="104">
        <v>0</v>
      </c>
      <c r="AU104" s="104">
        <v>0</v>
      </c>
      <c r="AV104" s="104">
        <v>0</v>
      </c>
      <c r="AW104" s="104">
        <v>0</v>
      </c>
      <c r="AX104" s="104">
        <v>0</v>
      </c>
      <c r="AY104" s="104">
        <v>0</v>
      </c>
      <c r="AZ104" s="104">
        <v>550</v>
      </c>
      <c r="BA104" s="104">
        <v>1509</v>
      </c>
      <c r="BB104" s="104">
        <v>1835</v>
      </c>
      <c r="BC104" s="104">
        <v>0</v>
      </c>
      <c r="BD104" s="104">
        <v>0</v>
      </c>
      <c r="BE104" s="104">
        <v>110473</v>
      </c>
      <c r="BF104" s="104">
        <v>0</v>
      </c>
      <c r="BG104" s="104">
        <v>0</v>
      </c>
      <c r="BH104" s="104">
        <v>0</v>
      </c>
      <c r="BI104" s="104">
        <v>0</v>
      </c>
      <c r="BJ104" s="104">
        <v>0</v>
      </c>
      <c r="BK104" s="104">
        <v>0</v>
      </c>
      <c r="BL104" s="104">
        <v>0</v>
      </c>
      <c r="BM104" s="104">
        <v>0</v>
      </c>
      <c r="BN104" s="104">
        <v>0</v>
      </c>
      <c r="BO104" s="104">
        <v>0</v>
      </c>
      <c r="BP104" s="104">
        <v>0</v>
      </c>
      <c r="BQ104" s="104">
        <v>0</v>
      </c>
      <c r="BR104" s="104">
        <v>0</v>
      </c>
      <c r="BS104" s="104">
        <v>0</v>
      </c>
      <c r="BT104" s="104">
        <v>4010</v>
      </c>
      <c r="BU104" s="104">
        <v>0</v>
      </c>
      <c r="BV104" s="104">
        <v>0</v>
      </c>
      <c r="BW104" s="104">
        <v>0</v>
      </c>
      <c r="BX104" s="104">
        <v>0</v>
      </c>
      <c r="BY104" s="104">
        <v>0</v>
      </c>
      <c r="BZ104" s="104">
        <v>0</v>
      </c>
      <c r="CA104" s="104">
        <v>0</v>
      </c>
      <c r="CB104" s="104">
        <v>118377</v>
      </c>
      <c r="CC104" s="185">
        <v>2763</v>
      </c>
    </row>
    <row r="105" spans="1:81" ht="8.25" customHeight="1">
      <c r="A105" s="193" t="s">
        <v>244</v>
      </c>
      <c r="B105" s="57" t="s">
        <v>245</v>
      </c>
      <c r="C105" s="104">
        <v>26152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1680</v>
      </c>
      <c r="J105" s="104">
        <v>1680</v>
      </c>
      <c r="K105" s="104">
        <v>24472</v>
      </c>
      <c r="L105" s="104">
        <v>0</v>
      </c>
      <c r="M105" s="104">
        <v>0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>
        <v>0</v>
      </c>
      <c r="AE105" s="104">
        <v>0</v>
      </c>
      <c r="AF105" s="104">
        <v>0</v>
      </c>
      <c r="AG105" s="104">
        <v>0</v>
      </c>
      <c r="AH105" s="104">
        <v>0</v>
      </c>
      <c r="AI105" s="104">
        <v>0</v>
      </c>
      <c r="AJ105" s="104">
        <v>0</v>
      </c>
      <c r="AK105" s="104">
        <v>0</v>
      </c>
      <c r="AL105" s="104">
        <v>0</v>
      </c>
      <c r="AM105" s="104">
        <v>0</v>
      </c>
      <c r="AN105" s="104">
        <v>0</v>
      </c>
      <c r="AO105" s="104">
        <v>0</v>
      </c>
      <c r="AP105" s="104">
        <v>0</v>
      </c>
      <c r="AQ105" s="104">
        <v>0</v>
      </c>
      <c r="AR105" s="104">
        <v>0</v>
      </c>
      <c r="AS105" s="104">
        <v>0</v>
      </c>
      <c r="AT105" s="104">
        <v>0</v>
      </c>
      <c r="AU105" s="104">
        <v>0</v>
      </c>
      <c r="AV105" s="104">
        <v>0</v>
      </c>
      <c r="AW105" s="104">
        <v>0</v>
      </c>
      <c r="AX105" s="104">
        <v>0</v>
      </c>
      <c r="AY105" s="104">
        <v>0</v>
      </c>
      <c r="AZ105" s="104">
        <v>0</v>
      </c>
      <c r="BA105" s="104">
        <v>0</v>
      </c>
      <c r="BB105" s="104">
        <v>0</v>
      </c>
      <c r="BC105" s="104">
        <v>0</v>
      </c>
      <c r="BD105" s="104">
        <v>0</v>
      </c>
      <c r="BE105" s="104">
        <v>24465</v>
      </c>
      <c r="BF105" s="104">
        <v>0</v>
      </c>
      <c r="BG105" s="104">
        <v>0</v>
      </c>
      <c r="BH105" s="104">
        <v>0</v>
      </c>
      <c r="BI105" s="104">
        <v>0</v>
      </c>
      <c r="BJ105" s="104">
        <v>0</v>
      </c>
      <c r="BK105" s="104">
        <v>0</v>
      </c>
      <c r="BL105" s="104">
        <v>0</v>
      </c>
      <c r="BM105" s="104">
        <v>0</v>
      </c>
      <c r="BN105" s="104">
        <v>0</v>
      </c>
      <c r="BO105" s="104">
        <v>0</v>
      </c>
      <c r="BP105" s="104">
        <v>0</v>
      </c>
      <c r="BQ105" s="104">
        <v>0</v>
      </c>
      <c r="BR105" s="104">
        <v>0</v>
      </c>
      <c r="BS105" s="104">
        <v>0</v>
      </c>
      <c r="BT105" s="104">
        <v>0</v>
      </c>
      <c r="BU105" s="104">
        <v>0</v>
      </c>
      <c r="BV105" s="104">
        <v>0</v>
      </c>
      <c r="BW105" s="104">
        <v>0</v>
      </c>
      <c r="BX105" s="104">
        <v>0</v>
      </c>
      <c r="BY105" s="104">
        <v>0</v>
      </c>
      <c r="BZ105" s="104">
        <v>0</v>
      </c>
      <c r="CA105" s="104">
        <v>0</v>
      </c>
      <c r="CB105" s="104">
        <v>24465</v>
      </c>
      <c r="CC105" s="185">
        <v>7</v>
      </c>
    </row>
    <row r="106" spans="1:81" ht="8.25" customHeight="1">
      <c r="A106" s="193" t="s">
        <v>246</v>
      </c>
      <c r="B106" s="57" t="s">
        <v>247</v>
      </c>
      <c r="C106" s="104">
        <v>53579</v>
      </c>
      <c r="D106" s="104">
        <v>0</v>
      </c>
      <c r="E106" s="104">
        <v>0</v>
      </c>
      <c r="F106" s="104">
        <v>0</v>
      </c>
      <c r="G106" s="104">
        <v>0</v>
      </c>
      <c r="H106" s="104">
        <v>0</v>
      </c>
      <c r="I106" s="104">
        <v>3713</v>
      </c>
      <c r="J106" s="104">
        <v>3713</v>
      </c>
      <c r="K106" s="104">
        <v>49866</v>
      </c>
      <c r="L106" s="104">
        <v>28</v>
      </c>
      <c r="M106" s="104">
        <v>117</v>
      </c>
      <c r="N106" s="104">
        <v>13</v>
      </c>
      <c r="O106" s="104">
        <v>0</v>
      </c>
      <c r="P106" s="104">
        <v>0</v>
      </c>
      <c r="Q106" s="104">
        <v>0</v>
      </c>
      <c r="R106" s="104">
        <v>0</v>
      </c>
      <c r="S106" s="104">
        <v>0</v>
      </c>
      <c r="T106" s="104">
        <v>0</v>
      </c>
      <c r="U106" s="104">
        <v>0</v>
      </c>
      <c r="V106" s="104">
        <v>0</v>
      </c>
      <c r="W106" s="104">
        <v>0</v>
      </c>
      <c r="X106" s="104">
        <v>0</v>
      </c>
      <c r="Y106" s="104">
        <v>0</v>
      </c>
      <c r="Z106" s="104">
        <v>0</v>
      </c>
      <c r="AA106" s="104">
        <v>0</v>
      </c>
      <c r="AB106" s="104">
        <v>0</v>
      </c>
      <c r="AC106" s="104">
        <v>0</v>
      </c>
      <c r="AD106" s="104">
        <v>0</v>
      </c>
      <c r="AE106" s="104">
        <v>0</v>
      </c>
      <c r="AF106" s="104">
        <v>0</v>
      </c>
      <c r="AG106" s="104">
        <v>0</v>
      </c>
      <c r="AH106" s="104">
        <v>0</v>
      </c>
      <c r="AI106" s="104">
        <v>0</v>
      </c>
      <c r="AJ106" s="104">
        <v>0</v>
      </c>
      <c r="AK106" s="104">
        <v>0</v>
      </c>
      <c r="AL106" s="104">
        <v>0</v>
      </c>
      <c r="AM106" s="104">
        <v>0</v>
      </c>
      <c r="AN106" s="104">
        <v>0</v>
      </c>
      <c r="AO106" s="104">
        <v>0</v>
      </c>
      <c r="AP106" s="104">
        <v>0</v>
      </c>
      <c r="AQ106" s="104">
        <v>0</v>
      </c>
      <c r="AR106" s="104">
        <v>0</v>
      </c>
      <c r="AS106" s="104">
        <v>0</v>
      </c>
      <c r="AT106" s="104">
        <v>0</v>
      </c>
      <c r="AU106" s="104">
        <v>0</v>
      </c>
      <c r="AV106" s="104">
        <v>0</v>
      </c>
      <c r="AW106" s="104">
        <v>0</v>
      </c>
      <c r="AX106" s="104">
        <v>0</v>
      </c>
      <c r="AY106" s="104">
        <v>0</v>
      </c>
      <c r="AZ106" s="104">
        <v>0</v>
      </c>
      <c r="BA106" s="104">
        <v>0</v>
      </c>
      <c r="BB106" s="104">
        <v>0</v>
      </c>
      <c r="BC106" s="104">
        <v>0</v>
      </c>
      <c r="BD106" s="104">
        <v>0</v>
      </c>
      <c r="BE106" s="104">
        <v>0</v>
      </c>
      <c r="BF106" s="104">
        <v>27438</v>
      </c>
      <c r="BG106" s="104">
        <v>0</v>
      </c>
      <c r="BH106" s="104">
        <v>0</v>
      </c>
      <c r="BI106" s="104">
        <v>0</v>
      </c>
      <c r="BJ106" s="104">
        <v>0</v>
      </c>
      <c r="BK106" s="104">
        <v>0</v>
      </c>
      <c r="BL106" s="104">
        <v>0</v>
      </c>
      <c r="BM106" s="104">
        <v>0</v>
      </c>
      <c r="BN106" s="104">
        <v>0</v>
      </c>
      <c r="BO106" s="104">
        <v>0</v>
      </c>
      <c r="BP106" s="104">
        <v>0</v>
      </c>
      <c r="BQ106" s="104">
        <v>0</v>
      </c>
      <c r="BR106" s="104">
        <v>0</v>
      </c>
      <c r="BS106" s="104">
        <v>0</v>
      </c>
      <c r="BT106" s="104">
        <v>708</v>
      </c>
      <c r="BU106" s="104">
        <v>33</v>
      </c>
      <c r="BV106" s="104">
        <v>0</v>
      </c>
      <c r="BW106" s="104">
        <v>0</v>
      </c>
      <c r="BX106" s="104">
        <v>0</v>
      </c>
      <c r="BY106" s="104">
        <v>0</v>
      </c>
      <c r="BZ106" s="104">
        <v>0</v>
      </c>
      <c r="CA106" s="104">
        <v>0</v>
      </c>
      <c r="CB106" s="104">
        <v>28337</v>
      </c>
      <c r="CC106" s="185">
        <v>21529</v>
      </c>
    </row>
    <row r="107" spans="1:81" ht="8.25" customHeight="1">
      <c r="A107" s="193" t="s">
        <v>248</v>
      </c>
      <c r="B107" s="57" t="s">
        <v>249</v>
      </c>
      <c r="C107" s="104">
        <v>325012</v>
      </c>
      <c r="D107" s="104">
        <v>0</v>
      </c>
      <c r="E107" s="104">
        <v>0</v>
      </c>
      <c r="F107" s="104">
        <v>0</v>
      </c>
      <c r="G107" s="104">
        <v>0</v>
      </c>
      <c r="H107" s="104">
        <v>26133</v>
      </c>
      <c r="I107" s="104">
        <v>4423</v>
      </c>
      <c r="J107" s="104">
        <v>30556</v>
      </c>
      <c r="K107" s="104">
        <v>294456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0</v>
      </c>
      <c r="AH107" s="104">
        <v>0</v>
      </c>
      <c r="AI107" s="104">
        <v>0</v>
      </c>
      <c r="AJ107" s="104">
        <v>0</v>
      </c>
      <c r="AK107" s="104">
        <v>0</v>
      </c>
      <c r="AL107" s="104">
        <v>0</v>
      </c>
      <c r="AM107" s="104">
        <v>0</v>
      </c>
      <c r="AN107" s="104">
        <v>0</v>
      </c>
      <c r="AO107" s="104">
        <v>0</v>
      </c>
      <c r="AP107" s="104">
        <v>0</v>
      </c>
      <c r="AQ107" s="104">
        <v>0</v>
      </c>
      <c r="AR107" s="104">
        <v>0</v>
      </c>
      <c r="AS107" s="104">
        <v>0</v>
      </c>
      <c r="AT107" s="104">
        <v>0</v>
      </c>
      <c r="AU107" s="104">
        <v>0</v>
      </c>
      <c r="AV107" s="104">
        <v>0</v>
      </c>
      <c r="AW107" s="104">
        <v>0</v>
      </c>
      <c r="AX107" s="104">
        <v>0</v>
      </c>
      <c r="AY107" s="104">
        <v>0</v>
      </c>
      <c r="AZ107" s="104">
        <v>0</v>
      </c>
      <c r="BA107" s="104">
        <v>3001</v>
      </c>
      <c r="BB107" s="104">
        <v>0</v>
      </c>
      <c r="BC107" s="104">
        <v>0</v>
      </c>
      <c r="BD107" s="104">
        <v>0</v>
      </c>
      <c r="BE107" s="104">
        <v>82</v>
      </c>
      <c r="BF107" s="104">
        <v>0</v>
      </c>
      <c r="BG107" s="104">
        <v>275025</v>
      </c>
      <c r="BH107" s="104">
        <v>0</v>
      </c>
      <c r="BI107" s="104">
        <v>0</v>
      </c>
      <c r="BJ107" s="104">
        <v>0</v>
      </c>
      <c r="BK107" s="104">
        <v>0</v>
      </c>
      <c r="BL107" s="104">
        <v>0</v>
      </c>
      <c r="BM107" s="104">
        <v>0</v>
      </c>
      <c r="BN107" s="104">
        <v>0</v>
      </c>
      <c r="BO107" s="104">
        <v>0</v>
      </c>
      <c r="BP107" s="104">
        <v>0</v>
      </c>
      <c r="BQ107" s="104">
        <v>0</v>
      </c>
      <c r="BR107" s="104">
        <v>0</v>
      </c>
      <c r="BS107" s="104">
        <v>0</v>
      </c>
      <c r="BT107" s="104">
        <v>532</v>
      </c>
      <c r="BU107" s="104">
        <v>0</v>
      </c>
      <c r="BV107" s="104">
        <v>0</v>
      </c>
      <c r="BW107" s="104">
        <v>0</v>
      </c>
      <c r="BX107" s="104">
        <v>0</v>
      </c>
      <c r="BY107" s="104">
        <v>0</v>
      </c>
      <c r="BZ107" s="104">
        <v>0</v>
      </c>
      <c r="CA107" s="104">
        <v>0</v>
      </c>
      <c r="CB107" s="104">
        <v>278640</v>
      </c>
      <c r="CC107" s="185">
        <v>15816</v>
      </c>
    </row>
    <row r="108" spans="1:81" ht="8.25" customHeight="1">
      <c r="A108" s="193" t="s">
        <v>250</v>
      </c>
      <c r="B108" s="57" t="s">
        <v>251</v>
      </c>
      <c r="C108" s="104">
        <v>30790</v>
      </c>
      <c r="D108" s="104">
        <v>10326</v>
      </c>
      <c r="E108" s="104">
        <v>66</v>
      </c>
      <c r="F108" s="104">
        <v>5</v>
      </c>
      <c r="G108" s="104">
        <v>0</v>
      </c>
      <c r="H108" s="104">
        <v>0</v>
      </c>
      <c r="I108" s="104">
        <v>708</v>
      </c>
      <c r="J108" s="104">
        <v>713</v>
      </c>
      <c r="K108" s="104">
        <v>19685</v>
      </c>
      <c r="L108" s="104">
        <v>0</v>
      </c>
      <c r="M108" s="104">
        <v>0</v>
      </c>
      <c r="N108" s="104">
        <v>0</v>
      </c>
      <c r="O108" s="104">
        <v>0</v>
      </c>
      <c r="P108" s="104">
        <v>0</v>
      </c>
      <c r="Q108" s="104">
        <v>0</v>
      </c>
      <c r="R108" s="104">
        <v>0</v>
      </c>
      <c r="S108" s="104">
        <v>0</v>
      </c>
      <c r="T108" s="104">
        <v>0</v>
      </c>
      <c r="U108" s="104">
        <v>0</v>
      </c>
      <c r="V108" s="104">
        <v>0</v>
      </c>
      <c r="W108" s="104">
        <v>0</v>
      </c>
      <c r="X108" s="104">
        <v>0</v>
      </c>
      <c r="Y108" s="104">
        <v>0</v>
      </c>
      <c r="Z108" s="104">
        <v>0</v>
      </c>
      <c r="AA108" s="104">
        <v>0</v>
      </c>
      <c r="AB108" s="104">
        <v>0</v>
      </c>
      <c r="AC108" s="104">
        <v>0</v>
      </c>
      <c r="AD108" s="104">
        <v>0</v>
      </c>
      <c r="AE108" s="104">
        <v>0</v>
      </c>
      <c r="AF108" s="104">
        <v>0</v>
      </c>
      <c r="AG108" s="104">
        <v>0</v>
      </c>
      <c r="AH108" s="104">
        <v>0</v>
      </c>
      <c r="AI108" s="104">
        <v>0</v>
      </c>
      <c r="AJ108" s="104">
        <v>0</v>
      </c>
      <c r="AK108" s="104">
        <v>0</v>
      </c>
      <c r="AL108" s="104">
        <v>0</v>
      </c>
      <c r="AM108" s="104">
        <v>0</v>
      </c>
      <c r="AN108" s="104">
        <v>0</v>
      </c>
      <c r="AO108" s="104">
        <v>0</v>
      </c>
      <c r="AP108" s="104">
        <v>0</v>
      </c>
      <c r="AQ108" s="104">
        <v>0</v>
      </c>
      <c r="AR108" s="104">
        <v>0</v>
      </c>
      <c r="AS108" s="104">
        <v>0</v>
      </c>
      <c r="AT108" s="104">
        <v>0</v>
      </c>
      <c r="AU108" s="104">
        <v>0</v>
      </c>
      <c r="AV108" s="104">
        <v>0</v>
      </c>
      <c r="AW108" s="104">
        <v>0</v>
      </c>
      <c r="AX108" s="104">
        <v>0</v>
      </c>
      <c r="AY108" s="104">
        <v>0</v>
      </c>
      <c r="AZ108" s="104">
        <v>0</v>
      </c>
      <c r="BA108" s="104">
        <v>0</v>
      </c>
      <c r="BB108" s="104">
        <v>0</v>
      </c>
      <c r="BC108" s="104">
        <v>0</v>
      </c>
      <c r="BD108" s="104">
        <v>0</v>
      </c>
      <c r="BE108" s="104">
        <v>0</v>
      </c>
      <c r="BF108" s="104">
        <v>0</v>
      </c>
      <c r="BG108" s="104">
        <v>0</v>
      </c>
      <c r="BH108" s="104">
        <v>16639</v>
      </c>
      <c r="BI108" s="104">
        <v>0</v>
      </c>
      <c r="BJ108" s="104">
        <v>0</v>
      </c>
      <c r="BK108" s="104">
        <v>0</v>
      </c>
      <c r="BL108" s="104">
        <v>0</v>
      </c>
      <c r="BM108" s="104">
        <v>0</v>
      </c>
      <c r="BN108" s="104">
        <v>0</v>
      </c>
      <c r="BO108" s="104">
        <v>0</v>
      </c>
      <c r="BP108" s="104">
        <v>0</v>
      </c>
      <c r="BQ108" s="104">
        <v>0</v>
      </c>
      <c r="BR108" s="104">
        <v>0</v>
      </c>
      <c r="BS108" s="104">
        <v>0</v>
      </c>
      <c r="BT108" s="104">
        <v>491</v>
      </c>
      <c r="BU108" s="104">
        <v>0</v>
      </c>
      <c r="BV108" s="104">
        <v>0</v>
      </c>
      <c r="BW108" s="104">
        <v>0</v>
      </c>
      <c r="BX108" s="104">
        <v>0</v>
      </c>
      <c r="BY108" s="104">
        <v>0</v>
      </c>
      <c r="BZ108" s="104">
        <v>0</v>
      </c>
      <c r="CA108" s="104">
        <v>0</v>
      </c>
      <c r="CB108" s="104">
        <v>17130</v>
      </c>
      <c r="CC108" s="185">
        <v>2555</v>
      </c>
    </row>
    <row r="109" spans="1:81" ht="8.25" customHeight="1">
      <c r="A109" s="194" t="s">
        <v>252</v>
      </c>
      <c r="B109" s="58" t="s">
        <v>253</v>
      </c>
      <c r="C109" s="104">
        <v>46185</v>
      </c>
      <c r="D109" s="104">
        <v>0</v>
      </c>
      <c r="E109" s="104">
        <v>0</v>
      </c>
      <c r="F109" s="104">
        <v>7</v>
      </c>
      <c r="G109" s="104">
        <v>0</v>
      </c>
      <c r="H109" s="104">
        <v>0</v>
      </c>
      <c r="I109" s="104">
        <v>1750</v>
      </c>
      <c r="J109" s="104">
        <v>1757</v>
      </c>
      <c r="K109" s="104">
        <v>44428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0</v>
      </c>
      <c r="AI109" s="104">
        <v>0</v>
      </c>
      <c r="AJ109" s="104">
        <v>0</v>
      </c>
      <c r="AK109" s="104">
        <v>0</v>
      </c>
      <c r="AL109" s="104">
        <v>0</v>
      </c>
      <c r="AM109" s="104">
        <v>0</v>
      </c>
      <c r="AN109" s="104">
        <v>0</v>
      </c>
      <c r="AO109" s="104">
        <v>0</v>
      </c>
      <c r="AP109" s="104">
        <v>0</v>
      </c>
      <c r="AQ109" s="104">
        <v>0</v>
      </c>
      <c r="AR109" s="104">
        <v>0</v>
      </c>
      <c r="AS109" s="104">
        <v>0</v>
      </c>
      <c r="AT109" s="104">
        <v>0</v>
      </c>
      <c r="AU109" s="104">
        <v>0</v>
      </c>
      <c r="AV109" s="104">
        <v>0</v>
      </c>
      <c r="AW109" s="104">
        <v>0</v>
      </c>
      <c r="AX109" s="104">
        <v>0</v>
      </c>
      <c r="AY109" s="104">
        <v>0</v>
      </c>
      <c r="AZ109" s="104">
        <v>0</v>
      </c>
      <c r="BA109" s="104">
        <v>0</v>
      </c>
      <c r="BB109" s="104">
        <v>0</v>
      </c>
      <c r="BC109" s="104">
        <v>0</v>
      </c>
      <c r="BD109" s="104">
        <v>0</v>
      </c>
      <c r="BE109" s="104">
        <v>0</v>
      </c>
      <c r="BF109" s="104">
        <v>0</v>
      </c>
      <c r="BG109" s="104">
        <v>0</v>
      </c>
      <c r="BH109" s="104">
        <v>0</v>
      </c>
      <c r="BI109" s="104">
        <v>43751</v>
      </c>
      <c r="BJ109" s="104">
        <v>0</v>
      </c>
      <c r="BK109" s="104">
        <v>0</v>
      </c>
      <c r="BL109" s="104">
        <v>0</v>
      </c>
      <c r="BM109" s="104">
        <v>0</v>
      </c>
      <c r="BN109" s="104">
        <v>0</v>
      </c>
      <c r="BO109" s="104">
        <v>0</v>
      </c>
      <c r="BP109" s="104">
        <v>0</v>
      </c>
      <c r="BQ109" s="104">
        <v>0</v>
      </c>
      <c r="BR109" s="104">
        <v>0</v>
      </c>
      <c r="BS109" s="104">
        <v>0</v>
      </c>
      <c r="BT109" s="104">
        <v>26</v>
      </c>
      <c r="BU109" s="104">
        <v>0</v>
      </c>
      <c r="BV109" s="104">
        <v>0</v>
      </c>
      <c r="BW109" s="104">
        <v>0</v>
      </c>
      <c r="BX109" s="104">
        <v>0</v>
      </c>
      <c r="BY109" s="104">
        <v>0</v>
      </c>
      <c r="BZ109" s="104">
        <v>0</v>
      </c>
      <c r="CA109" s="104">
        <v>0</v>
      </c>
      <c r="CB109" s="104">
        <v>43777</v>
      </c>
      <c r="CC109" s="185">
        <v>651</v>
      </c>
    </row>
    <row r="110" spans="1:81" ht="8.25" customHeight="1">
      <c r="A110" s="193" t="s">
        <v>254</v>
      </c>
      <c r="B110" s="57" t="s">
        <v>445</v>
      </c>
      <c r="C110" s="104">
        <v>211598</v>
      </c>
      <c r="D110" s="104">
        <v>0</v>
      </c>
      <c r="E110" s="104">
        <v>0</v>
      </c>
      <c r="F110" s="104">
        <v>0</v>
      </c>
      <c r="G110" s="104">
        <v>0</v>
      </c>
      <c r="H110" s="104">
        <v>36814</v>
      </c>
      <c r="I110" s="104">
        <v>6899</v>
      </c>
      <c r="J110" s="104">
        <v>43713</v>
      </c>
      <c r="K110" s="104">
        <v>167885</v>
      </c>
      <c r="L110" s="104">
        <v>0</v>
      </c>
      <c r="M110" s="104">
        <v>0</v>
      </c>
      <c r="N110" s="104">
        <v>0</v>
      </c>
      <c r="O110" s="104">
        <v>0</v>
      </c>
      <c r="P110" s="104">
        <v>0</v>
      </c>
      <c r="Q110" s="104">
        <v>0</v>
      </c>
      <c r="R110" s="104">
        <v>0</v>
      </c>
      <c r="S110" s="104">
        <v>0</v>
      </c>
      <c r="T110" s="104">
        <v>0</v>
      </c>
      <c r="U110" s="104">
        <v>0</v>
      </c>
      <c r="V110" s="104">
        <v>0</v>
      </c>
      <c r="W110" s="104">
        <v>0</v>
      </c>
      <c r="X110" s="104">
        <v>0</v>
      </c>
      <c r="Y110" s="104">
        <v>0</v>
      </c>
      <c r="Z110" s="104">
        <v>0</v>
      </c>
      <c r="AA110" s="104">
        <v>0</v>
      </c>
      <c r="AB110" s="104">
        <v>0</v>
      </c>
      <c r="AC110" s="104">
        <v>0</v>
      </c>
      <c r="AD110" s="104">
        <v>0</v>
      </c>
      <c r="AE110" s="104">
        <v>0</v>
      </c>
      <c r="AF110" s="104">
        <v>0</v>
      </c>
      <c r="AG110" s="104">
        <v>0</v>
      </c>
      <c r="AH110" s="104">
        <v>0</v>
      </c>
      <c r="AI110" s="104">
        <v>0</v>
      </c>
      <c r="AJ110" s="104">
        <v>0</v>
      </c>
      <c r="AK110" s="104">
        <v>0</v>
      </c>
      <c r="AL110" s="104">
        <v>0</v>
      </c>
      <c r="AM110" s="104">
        <v>0</v>
      </c>
      <c r="AN110" s="104">
        <v>0</v>
      </c>
      <c r="AO110" s="104">
        <v>0</v>
      </c>
      <c r="AP110" s="104">
        <v>0</v>
      </c>
      <c r="AQ110" s="104">
        <v>0</v>
      </c>
      <c r="AR110" s="104">
        <v>0</v>
      </c>
      <c r="AS110" s="104">
        <v>0</v>
      </c>
      <c r="AT110" s="104">
        <v>0</v>
      </c>
      <c r="AU110" s="104">
        <v>0</v>
      </c>
      <c r="AV110" s="104">
        <v>0</v>
      </c>
      <c r="AW110" s="104">
        <v>0</v>
      </c>
      <c r="AX110" s="104">
        <v>0</v>
      </c>
      <c r="AY110" s="104">
        <v>0</v>
      </c>
      <c r="AZ110" s="104">
        <v>0</v>
      </c>
      <c r="BA110" s="104">
        <v>0</v>
      </c>
      <c r="BB110" s="104">
        <v>0</v>
      </c>
      <c r="BC110" s="104">
        <v>0</v>
      </c>
      <c r="BD110" s="104">
        <v>0</v>
      </c>
      <c r="BE110" s="104">
        <v>54</v>
      </c>
      <c r="BF110" s="104">
        <v>0</v>
      </c>
      <c r="BG110" s="104">
        <v>0</v>
      </c>
      <c r="BH110" s="104">
        <v>0</v>
      </c>
      <c r="BI110" s="104">
        <v>0</v>
      </c>
      <c r="BJ110" s="104">
        <v>165776</v>
      </c>
      <c r="BK110" s="104">
        <v>0</v>
      </c>
      <c r="BL110" s="104">
        <v>0</v>
      </c>
      <c r="BM110" s="104">
        <v>0</v>
      </c>
      <c r="BN110" s="104">
        <v>0</v>
      </c>
      <c r="BO110" s="104">
        <v>0</v>
      </c>
      <c r="BP110" s="104">
        <v>0</v>
      </c>
      <c r="BQ110" s="104">
        <v>0</v>
      </c>
      <c r="BR110" s="104">
        <v>0</v>
      </c>
      <c r="BS110" s="104">
        <v>0</v>
      </c>
      <c r="BT110" s="104">
        <v>0</v>
      </c>
      <c r="BU110" s="104">
        <v>0</v>
      </c>
      <c r="BV110" s="104">
        <v>0</v>
      </c>
      <c r="BW110" s="104">
        <v>0</v>
      </c>
      <c r="BX110" s="104">
        <v>0</v>
      </c>
      <c r="BY110" s="104">
        <v>0</v>
      </c>
      <c r="BZ110" s="104">
        <v>0</v>
      </c>
      <c r="CA110" s="104">
        <v>0</v>
      </c>
      <c r="CB110" s="104">
        <v>165830</v>
      </c>
      <c r="CC110" s="185">
        <v>2055</v>
      </c>
    </row>
    <row r="111" spans="1:81" ht="8.25" customHeight="1">
      <c r="A111" s="193" t="s">
        <v>255</v>
      </c>
      <c r="B111" s="57" t="s">
        <v>256</v>
      </c>
      <c r="C111" s="104">
        <v>193311</v>
      </c>
      <c r="D111" s="104">
        <v>264</v>
      </c>
      <c r="E111" s="104">
        <v>0</v>
      </c>
      <c r="F111" s="104">
        <v>0</v>
      </c>
      <c r="G111" s="104">
        <v>0</v>
      </c>
      <c r="H111" s="104">
        <v>0</v>
      </c>
      <c r="I111" s="104">
        <v>8056</v>
      </c>
      <c r="J111" s="104">
        <v>8056</v>
      </c>
      <c r="K111" s="104">
        <v>184991</v>
      </c>
      <c r="L111" s="104">
        <v>0</v>
      </c>
      <c r="M111" s="104">
        <v>0</v>
      </c>
      <c r="N111" s="104">
        <v>0</v>
      </c>
      <c r="O111" s="104">
        <v>0</v>
      </c>
      <c r="P111" s="104">
        <v>0</v>
      </c>
      <c r="Q111" s="104">
        <v>0</v>
      </c>
      <c r="R111" s="104">
        <v>0</v>
      </c>
      <c r="S111" s="104">
        <v>0</v>
      </c>
      <c r="T111" s="104">
        <v>0</v>
      </c>
      <c r="U111" s="104">
        <v>0</v>
      </c>
      <c r="V111" s="104">
        <v>0</v>
      </c>
      <c r="W111" s="104">
        <v>0</v>
      </c>
      <c r="X111" s="104">
        <v>0</v>
      </c>
      <c r="Y111" s="104">
        <v>0</v>
      </c>
      <c r="Z111" s="104">
        <v>0</v>
      </c>
      <c r="AA111" s="104">
        <v>0</v>
      </c>
      <c r="AB111" s="104">
        <v>0</v>
      </c>
      <c r="AC111" s="104">
        <v>0</v>
      </c>
      <c r="AD111" s="104">
        <v>0</v>
      </c>
      <c r="AE111" s="104">
        <v>0</v>
      </c>
      <c r="AF111" s="104">
        <v>0</v>
      </c>
      <c r="AG111" s="104">
        <v>0</v>
      </c>
      <c r="AH111" s="104">
        <v>0</v>
      </c>
      <c r="AI111" s="104">
        <v>0</v>
      </c>
      <c r="AJ111" s="104">
        <v>0</v>
      </c>
      <c r="AK111" s="104">
        <v>0</v>
      </c>
      <c r="AL111" s="104">
        <v>0</v>
      </c>
      <c r="AM111" s="104">
        <v>0</v>
      </c>
      <c r="AN111" s="104">
        <v>0</v>
      </c>
      <c r="AO111" s="104">
        <v>0</v>
      </c>
      <c r="AP111" s="104">
        <v>0</v>
      </c>
      <c r="AQ111" s="104">
        <v>0</v>
      </c>
      <c r="AR111" s="104">
        <v>0</v>
      </c>
      <c r="AS111" s="104">
        <v>0</v>
      </c>
      <c r="AT111" s="104">
        <v>0</v>
      </c>
      <c r="AU111" s="104">
        <v>0</v>
      </c>
      <c r="AV111" s="104">
        <v>0</v>
      </c>
      <c r="AW111" s="104">
        <v>0</v>
      </c>
      <c r="AX111" s="104">
        <v>0</v>
      </c>
      <c r="AY111" s="104">
        <v>0</v>
      </c>
      <c r="AZ111" s="104">
        <v>0</v>
      </c>
      <c r="BA111" s="104">
        <v>718</v>
      </c>
      <c r="BB111" s="104">
        <v>0</v>
      </c>
      <c r="BC111" s="104">
        <v>0</v>
      </c>
      <c r="BD111" s="104">
        <v>0</v>
      </c>
      <c r="BE111" s="104">
        <v>0</v>
      </c>
      <c r="BF111" s="104">
        <v>0</v>
      </c>
      <c r="BG111" s="104">
        <v>0</v>
      </c>
      <c r="BH111" s="104">
        <v>0</v>
      </c>
      <c r="BI111" s="104">
        <v>0</v>
      </c>
      <c r="BJ111" s="104">
        <v>0</v>
      </c>
      <c r="BK111" s="104">
        <v>164118</v>
      </c>
      <c r="BL111" s="104">
        <v>1281</v>
      </c>
      <c r="BM111" s="104">
        <v>0</v>
      </c>
      <c r="BN111" s="104">
        <v>0</v>
      </c>
      <c r="BO111" s="104">
        <v>0</v>
      </c>
      <c r="BP111" s="104">
        <v>0</v>
      </c>
      <c r="BQ111" s="104">
        <v>0</v>
      </c>
      <c r="BR111" s="104">
        <v>0</v>
      </c>
      <c r="BS111" s="104">
        <v>0</v>
      </c>
      <c r="BT111" s="104">
        <v>1655</v>
      </c>
      <c r="BU111" s="104">
        <v>0</v>
      </c>
      <c r="BV111" s="104">
        <v>0</v>
      </c>
      <c r="BW111" s="104">
        <v>0</v>
      </c>
      <c r="BX111" s="104">
        <v>0</v>
      </c>
      <c r="BY111" s="104">
        <v>0</v>
      </c>
      <c r="BZ111" s="104">
        <v>136</v>
      </c>
      <c r="CA111" s="104">
        <v>0</v>
      </c>
      <c r="CB111" s="104">
        <v>167908</v>
      </c>
      <c r="CC111" s="185">
        <v>17083</v>
      </c>
    </row>
    <row r="112" spans="1:81" ht="8.25" customHeight="1">
      <c r="A112" s="193" t="s">
        <v>257</v>
      </c>
      <c r="B112" s="57" t="s">
        <v>258</v>
      </c>
      <c r="C112" s="104">
        <v>742162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80104</v>
      </c>
      <c r="J112" s="104">
        <v>80104</v>
      </c>
      <c r="K112" s="104">
        <v>662058</v>
      </c>
      <c r="L112" s="104">
        <v>0</v>
      </c>
      <c r="M112" s="104">
        <v>0</v>
      </c>
      <c r="N112" s="104">
        <v>0</v>
      </c>
      <c r="O112" s="104">
        <v>0</v>
      </c>
      <c r="P112" s="104">
        <v>0</v>
      </c>
      <c r="Q112" s="104">
        <v>0</v>
      </c>
      <c r="R112" s="104">
        <v>0</v>
      </c>
      <c r="S112" s="104">
        <v>0</v>
      </c>
      <c r="T112" s="104">
        <v>0</v>
      </c>
      <c r="U112" s="104">
        <v>0</v>
      </c>
      <c r="V112" s="104">
        <v>0</v>
      </c>
      <c r="W112" s="104">
        <v>0</v>
      </c>
      <c r="X112" s="104">
        <v>0</v>
      </c>
      <c r="Y112" s="104">
        <v>0</v>
      </c>
      <c r="Z112" s="104">
        <v>0</v>
      </c>
      <c r="AA112" s="104">
        <v>0</v>
      </c>
      <c r="AB112" s="104">
        <v>0</v>
      </c>
      <c r="AC112" s="104">
        <v>0</v>
      </c>
      <c r="AD112" s="104">
        <v>0</v>
      </c>
      <c r="AE112" s="104">
        <v>0</v>
      </c>
      <c r="AF112" s="104">
        <v>0</v>
      </c>
      <c r="AG112" s="104">
        <v>0</v>
      </c>
      <c r="AH112" s="104">
        <v>0</v>
      </c>
      <c r="AI112" s="104">
        <v>0</v>
      </c>
      <c r="AJ112" s="104">
        <v>0</v>
      </c>
      <c r="AK112" s="104">
        <v>0</v>
      </c>
      <c r="AL112" s="104">
        <v>0</v>
      </c>
      <c r="AM112" s="104">
        <v>0</v>
      </c>
      <c r="AN112" s="104">
        <v>0</v>
      </c>
      <c r="AO112" s="104">
        <v>0</v>
      </c>
      <c r="AP112" s="104">
        <v>0</v>
      </c>
      <c r="AQ112" s="104">
        <v>0</v>
      </c>
      <c r="AR112" s="104">
        <v>0</v>
      </c>
      <c r="AS112" s="104">
        <v>0</v>
      </c>
      <c r="AT112" s="104">
        <v>0</v>
      </c>
      <c r="AU112" s="104">
        <v>0</v>
      </c>
      <c r="AV112" s="104">
        <v>0</v>
      </c>
      <c r="AW112" s="104">
        <v>0</v>
      </c>
      <c r="AX112" s="104">
        <v>0</v>
      </c>
      <c r="AY112" s="104">
        <v>0</v>
      </c>
      <c r="AZ112" s="104">
        <v>0</v>
      </c>
      <c r="BA112" s="104">
        <v>0</v>
      </c>
      <c r="BB112" s="104">
        <v>0</v>
      </c>
      <c r="BC112" s="104">
        <v>0</v>
      </c>
      <c r="BD112" s="104">
        <v>0</v>
      </c>
      <c r="BE112" s="104">
        <v>0</v>
      </c>
      <c r="BF112" s="104">
        <v>0</v>
      </c>
      <c r="BG112" s="104">
        <v>0</v>
      </c>
      <c r="BH112" s="104">
        <v>0</v>
      </c>
      <c r="BI112" s="104">
        <v>0</v>
      </c>
      <c r="BJ112" s="104">
        <v>0</v>
      </c>
      <c r="BK112" s="104">
        <v>0</v>
      </c>
      <c r="BL112" s="104">
        <v>634562</v>
      </c>
      <c r="BM112" s="104">
        <v>0</v>
      </c>
      <c r="BN112" s="104">
        <v>0</v>
      </c>
      <c r="BO112" s="104">
        <v>0</v>
      </c>
      <c r="BP112" s="104">
        <v>0</v>
      </c>
      <c r="BQ112" s="104">
        <v>0</v>
      </c>
      <c r="BR112" s="104">
        <v>0</v>
      </c>
      <c r="BS112" s="104">
        <v>0</v>
      </c>
      <c r="BT112" s="104">
        <v>300</v>
      </c>
      <c r="BU112" s="104">
        <v>0</v>
      </c>
      <c r="BV112" s="104">
        <v>0</v>
      </c>
      <c r="BW112" s="104">
        <v>0</v>
      </c>
      <c r="BX112" s="104">
        <v>0</v>
      </c>
      <c r="BY112" s="104">
        <v>0</v>
      </c>
      <c r="BZ112" s="104">
        <v>0</v>
      </c>
      <c r="CA112" s="104">
        <v>0</v>
      </c>
      <c r="CB112" s="104">
        <v>634862</v>
      </c>
      <c r="CC112" s="185">
        <v>27196</v>
      </c>
    </row>
    <row r="113" spans="1:81" ht="8.25" customHeight="1">
      <c r="A113" s="193" t="s">
        <v>259</v>
      </c>
      <c r="B113" s="57" t="s">
        <v>260</v>
      </c>
      <c r="C113" s="104">
        <v>247602</v>
      </c>
      <c r="D113" s="104">
        <v>0</v>
      </c>
      <c r="E113" s="104">
        <v>0</v>
      </c>
      <c r="F113" s="104">
        <v>0</v>
      </c>
      <c r="G113" s="104">
        <v>0</v>
      </c>
      <c r="H113" s="104">
        <v>0</v>
      </c>
      <c r="I113" s="104">
        <v>1152</v>
      </c>
      <c r="J113" s="104">
        <v>1152</v>
      </c>
      <c r="K113" s="104">
        <v>246450</v>
      </c>
      <c r="L113" s="104">
        <v>40</v>
      </c>
      <c r="M113" s="104">
        <v>23</v>
      </c>
      <c r="N113" s="104">
        <v>1</v>
      </c>
      <c r="O113" s="104">
        <v>62</v>
      </c>
      <c r="P113" s="104">
        <v>543</v>
      </c>
      <c r="Q113" s="104">
        <v>6</v>
      </c>
      <c r="R113" s="104">
        <v>0</v>
      </c>
      <c r="S113" s="104">
        <v>183</v>
      </c>
      <c r="T113" s="104">
        <v>128</v>
      </c>
      <c r="U113" s="104">
        <v>899</v>
      </c>
      <c r="V113" s="104">
        <v>383</v>
      </c>
      <c r="W113" s="104">
        <v>6</v>
      </c>
      <c r="X113" s="104">
        <v>442</v>
      </c>
      <c r="Y113" s="104">
        <v>80</v>
      </c>
      <c r="Z113" s="104">
        <v>14</v>
      </c>
      <c r="AA113" s="104">
        <v>882</v>
      </c>
      <c r="AB113" s="104">
        <v>1999</v>
      </c>
      <c r="AC113" s="104">
        <v>1239</v>
      </c>
      <c r="AD113" s="104">
        <v>290</v>
      </c>
      <c r="AE113" s="104">
        <v>71</v>
      </c>
      <c r="AF113" s="104">
        <v>3023</v>
      </c>
      <c r="AG113" s="104">
        <v>1447</v>
      </c>
      <c r="AH113" s="104">
        <v>38</v>
      </c>
      <c r="AI113" s="104">
        <v>442</v>
      </c>
      <c r="AJ113" s="104">
        <v>2336</v>
      </c>
      <c r="AK113" s="104">
        <v>1406</v>
      </c>
      <c r="AL113" s="104">
        <v>2534</v>
      </c>
      <c r="AM113" s="104">
        <v>2982</v>
      </c>
      <c r="AN113" s="104">
        <v>1058</v>
      </c>
      <c r="AO113" s="104">
        <v>82</v>
      </c>
      <c r="AP113" s="104">
        <v>1225</v>
      </c>
      <c r="AQ113" s="104">
        <v>114</v>
      </c>
      <c r="AR113" s="104">
        <v>146</v>
      </c>
      <c r="AS113" s="104">
        <v>922</v>
      </c>
      <c r="AT113" s="104">
        <v>38</v>
      </c>
      <c r="AU113" s="104">
        <v>328</v>
      </c>
      <c r="AV113" s="104">
        <v>47</v>
      </c>
      <c r="AW113" s="104">
        <v>4791</v>
      </c>
      <c r="AX113" s="104">
        <v>540</v>
      </c>
      <c r="AY113" s="104">
        <v>1928</v>
      </c>
      <c r="AZ113" s="104">
        <v>11</v>
      </c>
      <c r="BA113" s="104">
        <v>2631</v>
      </c>
      <c r="BB113" s="104">
        <v>1898</v>
      </c>
      <c r="BC113" s="104">
        <v>497</v>
      </c>
      <c r="BD113" s="104">
        <v>511</v>
      </c>
      <c r="BE113" s="104">
        <v>984</v>
      </c>
      <c r="BF113" s="104">
        <v>225</v>
      </c>
      <c r="BG113" s="104">
        <v>1200</v>
      </c>
      <c r="BH113" s="104">
        <v>273</v>
      </c>
      <c r="BI113" s="104">
        <v>46</v>
      </c>
      <c r="BJ113" s="104">
        <v>104</v>
      </c>
      <c r="BK113" s="104">
        <v>402</v>
      </c>
      <c r="BL113" s="104">
        <v>11022</v>
      </c>
      <c r="BM113" s="104">
        <v>179547</v>
      </c>
      <c r="BN113" s="104">
        <v>223</v>
      </c>
      <c r="BO113" s="104">
        <v>729</v>
      </c>
      <c r="BP113" s="104">
        <v>124</v>
      </c>
      <c r="BQ113" s="104">
        <v>2123</v>
      </c>
      <c r="BR113" s="104">
        <v>1336</v>
      </c>
      <c r="BS113" s="104">
        <v>51</v>
      </c>
      <c r="BT113" s="104">
        <v>2239</v>
      </c>
      <c r="BU113" s="104">
        <v>152</v>
      </c>
      <c r="BV113" s="104">
        <v>378</v>
      </c>
      <c r="BW113" s="104">
        <v>1</v>
      </c>
      <c r="BX113" s="104">
        <v>364</v>
      </c>
      <c r="BY113" s="104">
        <v>262</v>
      </c>
      <c r="BZ113" s="104">
        <v>582</v>
      </c>
      <c r="CA113" s="104">
        <v>0</v>
      </c>
      <c r="CB113" s="104">
        <v>240633</v>
      </c>
      <c r="CC113" s="185">
        <v>5817</v>
      </c>
    </row>
    <row r="114" spans="1:81" ht="8.25" customHeight="1">
      <c r="A114" s="194" t="s">
        <v>261</v>
      </c>
      <c r="B114" s="58" t="s">
        <v>262</v>
      </c>
      <c r="C114" s="104">
        <v>460205</v>
      </c>
      <c r="D114" s="104">
        <v>0</v>
      </c>
      <c r="E114" s="104">
        <v>0</v>
      </c>
      <c r="F114" s="104">
        <v>0</v>
      </c>
      <c r="G114" s="104">
        <v>0</v>
      </c>
      <c r="H114" s="104">
        <v>0</v>
      </c>
      <c r="I114" s="104">
        <v>0</v>
      </c>
      <c r="J114" s="104">
        <v>0</v>
      </c>
      <c r="K114" s="104">
        <v>460205</v>
      </c>
      <c r="L114" s="104">
        <v>0</v>
      </c>
      <c r="M114" s="104">
        <v>0</v>
      </c>
      <c r="N114" s="104">
        <v>0</v>
      </c>
      <c r="O114" s="104">
        <v>0</v>
      </c>
      <c r="P114" s="104">
        <v>0</v>
      </c>
      <c r="Q114" s="104">
        <v>0</v>
      </c>
      <c r="R114" s="104">
        <v>0</v>
      </c>
      <c r="S114" s="104">
        <v>0</v>
      </c>
      <c r="T114" s="104">
        <v>0</v>
      </c>
      <c r="U114" s="104">
        <v>0</v>
      </c>
      <c r="V114" s="104">
        <v>0</v>
      </c>
      <c r="W114" s="104">
        <v>0</v>
      </c>
      <c r="X114" s="104">
        <v>0</v>
      </c>
      <c r="Y114" s="104">
        <v>0</v>
      </c>
      <c r="Z114" s="104">
        <v>0</v>
      </c>
      <c r="AA114" s="104">
        <v>0</v>
      </c>
      <c r="AB114" s="104">
        <v>0</v>
      </c>
      <c r="AC114" s="104">
        <v>0</v>
      </c>
      <c r="AD114" s="104">
        <v>0</v>
      </c>
      <c r="AE114" s="104">
        <v>0</v>
      </c>
      <c r="AF114" s="104">
        <v>0</v>
      </c>
      <c r="AG114" s="104">
        <v>0</v>
      </c>
      <c r="AH114" s="104">
        <v>0</v>
      </c>
      <c r="AI114" s="104">
        <v>0</v>
      </c>
      <c r="AJ114" s="104">
        <v>0</v>
      </c>
      <c r="AK114" s="104">
        <v>0</v>
      </c>
      <c r="AL114" s="104">
        <v>0</v>
      </c>
      <c r="AM114" s="104">
        <v>0</v>
      </c>
      <c r="AN114" s="104">
        <v>0</v>
      </c>
      <c r="AO114" s="104">
        <v>0</v>
      </c>
      <c r="AP114" s="104">
        <v>0</v>
      </c>
      <c r="AQ114" s="104">
        <v>0</v>
      </c>
      <c r="AR114" s="104">
        <v>0</v>
      </c>
      <c r="AS114" s="104">
        <v>0</v>
      </c>
      <c r="AT114" s="104">
        <v>0</v>
      </c>
      <c r="AU114" s="104">
        <v>0</v>
      </c>
      <c r="AV114" s="104">
        <v>0</v>
      </c>
      <c r="AW114" s="104">
        <v>0</v>
      </c>
      <c r="AX114" s="104">
        <v>0</v>
      </c>
      <c r="AY114" s="104">
        <v>0</v>
      </c>
      <c r="AZ114" s="104">
        <v>0</v>
      </c>
      <c r="BA114" s="104">
        <v>0</v>
      </c>
      <c r="BB114" s="104">
        <v>0</v>
      </c>
      <c r="BC114" s="104">
        <v>0</v>
      </c>
      <c r="BD114" s="104">
        <v>0</v>
      </c>
      <c r="BE114" s="104">
        <v>0</v>
      </c>
      <c r="BF114" s="104">
        <v>0</v>
      </c>
      <c r="BG114" s="104">
        <v>0</v>
      </c>
      <c r="BH114" s="104">
        <v>0</v>
      </c>
      <c r="BI114" s="104">
        <v>0</v>
      </c>
      <c r="BJ114" s="104">
        <v>0</v>
      </c>
      <c r="BK114" s="104">
        <v>0</v>
      </c>
      <c r="BL114" s="104">
        <v>0</v>
      </c>
      <c r="BM114" s="104">
        <v>460205</v>
      </c>
      <c r="BN114" s="104">
        <v>0</v>
      </c>
      <c r="BO114" s="104">
        <v>0</v>
      </c>
      <c r="BP114" s="104">
        <v>0</v>
      </c>
      <c r="BQ114" s="104">
        <v>0</v>
      </c>
      <c r="BR114" s="104">
        <v>0</v>
      </c>
      <c r="BS114" s="104">
        <v>0</v>
      </c>
      <c r="BT114" s="104">
        <v>0</v>
      </c>
      <c r="BU114" s="104">
        <v>0</v>
      </c>
      <c r="BV114" s="104">
        <v>0</v>
      </c>
      <c r="BW114" s="104">
        <v>0</v>
      </c>
      <c r="BX114" s="104">
        <v>0</v>
      </c>
      <c r="BY114" s="104">
        <v>0</v>
      </c>
      <c r="BZ114" s="104">
        <v>0</v>
      </c>
      <c r="CA114" s="104">
        <v>0</v>
      </c>
      <c r="CB114" s="104">
        <v>460205</v>
      </c>
      <c r="CC114" s="185">
        <v>0</v>
      </c>
    </row>
    <row r="115" spans="1:81" ht="8.25" customHeight="1">
      <c r="A115" s="191" t="s">
        <v>263</v>
      </c>
      <c r="B115" s="57" t="s">
        <v>264</v>
      </c>
      <c r="C115" s="104">
        <v>256356</v>
      </c>
      <c r="D115" s="104">
        <v>0</v>
      </c>
      <c r="E115" s="104">
        <v>0</v>
      </c>
      <c r="F115" s="104">
        <v>0</v>
      </c>
      <c r="G115" s="104">
        <v>0</v>
      </c>
      <c r="H115" s="104">
        <v>0</v>
      </c>
      <c r="I115" s="104">
        <v>12686</v>
      </c>
      <c r="J115" s="104">
        <v>12686</v>
      </c>
      <c r="K115" s="104">
        <v>243670</v>
      </c>
      <c r="L115" s="104">
        <v>0</v>
      </c>
      <c r="M115" s="104">
        <v>0</v>
      </c>
      <c r="N115" s="104">
        <v>0</v>
      </c>
      <c r="O115" s="104">
        <v>0</v>
      </c>
      <c r="P115" s="104">
        <v>0</v>
      </c>
      <c r="Q115" s="104">
        <v>0</v>
      </c>
      <c r="R115" s="104">
        <v>0</v>
      </c>
      <c r="S115" s="104">
        <v>0</v>
      </c>
      <c r="T115" s="104">
        <v>0</v>
      </c>
      <c r="U115" s="104">
        <v>0</v>
      </c>
      <c r="V115" s="104">
        <v>0</v>
      </c>
      <c r="W115" s="104">
        <v>0</v>
      </c>
      <c r="X115" s="104">
        <v>0</v>
      </c>
      <c r="Y115" s="104">
        <v>0</v>
      </c>
      <c r="Z115" s="104">
        <v>0</v>
      </c>
      <c r="AA115" s="104">
        <v>0</v>
      </c>
      <c r="AB115" s="104">
        <v>0</v>
      </c>
      <c r="AC115" s="104">
        <v>0</v>
      </c>
      <c r="AD115" s="104">
        <v>0</v>
      </c>
      <c r="AE115" s="104">
        <v>0</v>
      </c>
      <c r="AF115" s="104">
        <v>0</v>
      </c>
      <c r="AG115" s="104">
        <v>0</v>
      </c>
      <c r="AH115" s="104">
        <v>0</v>
      </c>
      <c r="AI115" s="104">
        <v>0</v>
      </c>
      <c r="AJ115" s="104">
        <v>0</v>
      </c>
      <c r="AK115" s="104">
        <v>0</v>
      </c>
      <c r="AL115" s="104">
        <v>0</v>
      </c>
      <c r="AM115" s="104">
        <v>0</v>
      </c>
      <c r="AN115" s="104">
        <v>0</v>
      </c>
      <c r="AO115" s="104">
        <v>0</v>
      </c>
      <c r="AP115" s="104">
        <v>0</v>
      </c>
      <c r="AQ115" s="104">
        <v>0</v>
      </c>
      <c r="AR115" s="104">
        <v>0</v>
      </c>
      <c r="AS115" s="104">
        <v>0</v>
      </c>
      <c r="AT115" s="104">
        <v>0</v>
      </c>
      <c r="AU115" s="104">
        <v>0</v>
      </c>
      <c r="AV115" s="104">
        <v>0</v>
      </c>
      <c r="AW115" s="104">
        <v>0</v>
      </c>
      <c r="AX115" s="104">
        <v>0</v>
      </c>
      <c r="AY115" s="104">
        <v>0</v>
      </c>
      <c r="AZ115" s="104">
        <v>0</v>
      </c>
      <c r="BA115" s="104">
        <v>1272</v>
      </c>
      <c r="BB115" s="104">
        <v>0</v>
      </c>
      <c r="BC115" s="104">
        <v>0</v>
      </c>
      <c r="BD115" s="104">
        <v>0</v>
      </c>
      <c r="BE115" s="104">
        <v>0</v>
      </c>
      <c r="BF115" s="104">
        <v>0</v>
      </c>
      <c r="BG115" s="104">
        <v>0</v>
      </c>
      <c r="BH115" s="104">
        <v>0</v>
      </c>
      <c r="BI115" s="104">
        <v>0</v>
      </c>
      <c r="BJ115" s="104">
        <v>0</v>
      </c>
      <c r="BK115" s="104">
        <v>0</v>
      </c>
      <c r="BL115" s="104">
        <v>0</v>
      </c>
      <c r="BM115" s="104">
        <v>0</v>
      </c>
      <c r="BN115" s="104">
        <v>228284</v>
      </c>
      <c r="BO115" s="104">
        <v>0</v>
      </c>
      <c r="BP115" s="104">
        <v>0</v>
      </c>
      <c r="BQ115" s="104">
        <v>0</v>
      </c>
      <c r="BR115" s="104">
        <v>0</v>
      </c>
      <c r="BS115" s="104">
        <v>0</v>
      </c>
      <c r="BT115" s="104">
        <v>4937</v>
      </c>
      <c r="BU115" s="104">
        <v>115</v>
      </c>
      <c r="BV115" s="104">
        <v>0</v>
      </c>
      <c r="BW115" s="104">
        <v>0</v>
      </c>
      <c r="BX115" s="104">
        <v>0</v>
      </c>
      <c r="BY115" s="104">
        <v>0</v>
      </c>
      <c r="BZ115" s="104">
        <v>0</v>
      </c>
      <c r="CA115" s="104">
        <v>0</v>
      </c>
      <c r="CB115" s="104">
        <v>234608</v>
      </c>
      <c r="CC115" s="185">
        <v>9062</v>
      </c>
    </row>
    <row r="116" spans="1:81" ht="8.25" customHeight="1">
      <c r="A116" s="191" t="s">
        <v>265</v>
      </c>
      <c r="B116" s="57" t="s">
        <v>266</v>
      </c>
      <c r="C116" s="104">
        <v>47959</v>
      </c>
      <c r="D116" s="104">
        <v>0</v>
      </c>
      <c r="E116" s="104">
        <v>0</v>
      </c>
      <c r="F116" s="104">
        <v>0</v>
      </c>
      <c r="G116" s="104">
        <v>0</v>
      </c>
      <c r="H116" s="104">
        <v>0</v>
      </c>
      <c r="I116" s="104">
        <v>52</v>
      </c>
      <c r="J116" s="104">
        <v>52</v>
      </c>
      <c r="K116" s="104">
        <v>47907</v>
      </c>
      <c r="L116" s="104">
        <v>0</v>
      </c>
      <c r="M116" s="104">
        <v>0</v>
      </c>
      <c r="N116" s="104">
        <v>0</v>
      </c>
      <c r="O116" s="104">
        <v>9</v>
      </c>
      <c r="P116" s="104">
        <v>50</v>
      </c>
      <c r="Q116" s="104">
        <v>143</v>
      </c>
      <c r="R116" s="104">
        <v>9</v>
      </c>
      <c r="S116" s="104">
        <v>218</v>
      </c>
      <c r="T116" s="104">
        <v>60</v>
      </c>
      <c r="U116" s="104">
        <v>255</v>
      </c>
      <c r="V116" s="104">
        <v>7</v>
      </c>
      <c r="W116" s="104">
        <v>76</v>
      </c>
      <c r="X116" s="104">
        <v>39</v>
      </c>
      <c r="Y116" s="104">
        <v>84</v>
      </c>
      <c r="Z116" s="104">
        <v>375</v>
      </c>
      <c r="AA116" s="104">
        <v>43</v>
      </c>
      <c r="AB116" s="104">
        <v>189</v>
      </c>
      <c r="AC116" s="104">
        <v>10</v>
      </c>
      <c r="AD116" s="104">
        <v>0</v>
      </c>
      <c r="AE116" s="104">
        <v>0</v>
      </c>
      <c r="AF116" s="104">
        <v>658</v>
      </c>
      <c r="AG116" s="104">
        <v>1018</v>
      </c>
      <c r="AH116" s="104">
        <v>450</v>
      </c>
      <c r="AI116" s="104">
        <v>1227</v>
      </c>
      <c r="AJ116" s="104">
        <v>502</v>
      </c>
      <c r="AK116" s="104">
        <v>587</v>
      </c>
      <c r="AL116" s="104">
        <v>296</v>
      </c>
      <c r="AM116" s="104">
        <v>102</v>
      </c>
      <c r="AN116" s="104">
        <v>194</v>
      </c>
      <c r="AO116" s="104">
        <v>976</v>
      </c>
      <c r="AP116" s="104">
        <v>718</v>
      </c>
      <c r="AQ116" s="104">
        <v>798</v>
      </c>
      <c r="AR116" s="104">
        <v>1294</v>
      </c>
      <c r="AS116" s="104">
        <v>918</v>
      </c>
      <c r="AT116" s="104">
        <v>1838</v>
      </c>
      <c r="AU116" s="104">
        <v>182</v>
      </c>
      <c r="AV116" s="104">
        <v>63</v>
      </c>
      <c r="AW116" s="104">
        <v>301</v>
      </c>
      <c r="AX116" s="104">
        <v>32</v>
      </c>
      <c r="AY116" s="104">
        <v>26</v>
      </c>
      <c r="AZ116" s="104">
        <v>0</v>
      </c>
      <c r="BA116" s="104">
        <v>718</v>
      </c>
      <c r="BB116" s="104">
        <v>0</v>
      </c>
      <c r="BC116" s="104">
        <v>0</v>
      </c>
      <c r="BD116" s="104">
        <v>0</v>
      </c>
      <c r="BE116" s="104">
        <v>0</v>
      </c>
      <c r="BF116" s="104">
        <v>0</v>
      </c>
      <c r="BG116" s="104">
        <v>0</v>
      </c>
      <c r="BH116" s="104">
        <v>22</v>
      </c>
      <c r="BI116" s="104">
        <v>0</v>
      </c>
      <c r="BJ116" s="104">
        <v>398</v>
      </c>
      <c r="BK116" s="104">
        <v>1679</v>
      </c>
      <c r="BL116" s="104">
        <v>156</v>
      </c>
      <c r="BM116" s="104">
        <v>0</v>
      </c>
      <c r="BN116" s="104">
        <v>0</v>
      </c>
      <c r="BO116" s="104">
        <v>5064</v>
      </c>
      <c r="BP116" s="104">
        <v>0</v>
      </c>
      <c r="BQ116" s="104">
        <v>86</v>
      </c>
      <c r="BR116" s="104">
        <v>28</v>
      </c>
      <c r="BS116" s="104">
        <v>0</v>
      </c>
      <c r="BT116" s="104">
        <v>10145</v>
      </c>
      <c r="BU116" s="104">
        <v>13655</v>
      </c>
      <c r="BV116" s="104">
        <v>725</v>
      </c>
      <c r="BW116" s="104">
        <v>1461</v>
      </c>
      <c r="BX116" s="104">
        <v>23</v>
      </c>
      <c r="BY116" s="104">
        <v>0</v>
      </c>
      <c r="BZ116" s="104">
        <v>0</v>
      </c>
      <c r="CA116" s="104">
        <v>0</v>
      </c>
      <c r="CB116" s="104">
        <v>47907</v>
      </c>
      <c r="CC116" s="185">
        <v>0</v>
      </c>
    </row>
    <row r="117" spans="1:81" ht="8.25" customHeight="1">
      <c r="A117" s="191" t="s">
        <v>267</v>
      </c>
      <c r="B117" s="57" t="s">
        <v>268</v>
      </c>
      <c r="C117" s="104">
        <v>74363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3209</v>
      </c>
      <c r="J117" s="104">
        <v>3209</v>
      </c>
      <c r="K117" s="104">
        <v>71154</v>
      </c>
      <c r="L117" s="104">
        <v>0</v>
      </c>
      <c r="M117" s="104">
        <v>0</v>
      </c>
      <c r="N117" s="104">
        <v>0</v>
      </c>
      <c r="O117" s="104">
        <v>0</v>
      </c>
      <c r="P117" s="104">
        <v>0</v>
      </c>
      <c r="Q117" s="104">
        <v>0</v>
      </c>
      <c r="R117" s="104">
        <v>0</v>
      </c>
      <c r="S117" s="104">
        <v>0</v>
      </c>
      <c r="T117" s="104">
        <v>0</v>
      </c>
      <c r="U117" s="104">
        <v>0</v>
      </c>
      <c r="V117" s="104">
        <v>0</v>
      </c>
      <c r="W117" s="104">
        <v>0</v>
      </c>
      <c r="X117" s="104">
        <v>0</v>
      </c>
      <c r="Y117" s="104">
        <v>0</v>
      </c>
      <c r="Z117" s="104">
        <v>0</v>
      </c>
      <c r="AA117" s="104">
        <v>0</v>
      </c>
      <c r="AB117" s="104">
        <v>0</v>
      </c>
      <c r="AC117" s="104">
        <v>0</v>
      </c>
      <c r="AD117" s="104">
        <v>0</v>
      </c>
      <c r="AE117" s="104">
        <v>0</v>
      </c>
      <c r="AF117" s="104">
        <v>0</v>
      </c>
      <c r="AG117" s="104">
        <v>0</v>
      </c>
      <c r="AH117" s="104">
        <v>0</v>
      </c>
      <c r="AI117" s="104">
        <v>0</v>
      </c>
      <c r="AJ117" s="104">
        <v>0</v>
      </c>
      <c r="AK117" s="104">
        <v>0</v>
      </c>
      <c r="AL117" s="104">
        <v>0</v>
      </c>
      <c r="AM117" s="104">
        <v>0</v>
      </c>
      <c r="AN117" s="104">
        <v>0</v>
      </c>
      <c r="AO117" s="104">
        <v>0</v>
      </c>
      <c r="AP117" s="104">
        <v>0</v>
      </c>
      <c r="AQ117" s="104">
        <v>0</v>
      </c>
      <c r="AR117" s="104">
        <v>0</v>
      </c>
      <c r="AS117" s="104">
        <v>0</v>
      </c>
      <c r="AT117" s="104">
        <v>0</v>
      </c>
      <c r="AU117" s="104">
        <v>0</v>
      </c>
      <c r="AV117" s="104">
        <v>0</v>
      </c>
      <c r="AW117" s="104">
        <v>0</v>
      </c>
      <c r="AX117" s="104">
        <v>0</v>
      </c>
      <c r="AY117" s="104">
        <v>0</v>
      </c>
      <c r="AZ117" s="104">
        <v>0</v>
      </c>
      <c r="BA117" s="104">
        <v>0</v>
      </c>
      <c r="BB117" s="104">
        <v>0</v>
      </c>
      <c r="BC117" s="104">
        <v>0</v>
      </c>
      <c r="BD117" s="104">
        <v>0</v>
      </c>
      <c r="BE117" s="104">
        <v>0</v>
      </c>
      <c r="BF117" s="104">
        <v>0</v>
      </c>
      <c r="BG117" s="104">
        <v>0</v>
      </c>
      <c r="BH117" s="104">
        <v>0</v>
      </c>
      <c r="BI117" s="104">
        <v>0</v>
      </c>
      <c r="BJ117" s="104">
        <v>0</v>
      </c>
      <c r="BK117" s="104">
        <v>0</v>
      </c>
      <c r="BL117" s="104">
        <v>0</v>
      </c>
      <c r="BM117" s="104">
        <v>0</v>
      </c>
      <c r="BN117" s="104">
        <v>0</v>
      </c>
      <c r="BO117" s="104">
        <v>56366</v>
      </c>
      <c r="BP117" s="104">
        <v>0</v>
      </c>
      <c r="BQ117" s="104">
        <v>0</v>
      </c>
      <c r="BR117" s="104">
        <v>0</v>
      </c>
      <c r="BS117" s="104">
        <v>0</v>
      </c>
      <c r="BT117" s="104">
        <v>2247</v>
      </c>
      <c r="BU117" s="104">
        <v>113</v>
      </c>
      <c r="BV117" s="104">
        <v>0</v>
      </c>
      <c r="BW117" s="104">
        <v>0</v>
      </c>
      <c r="BX117" s="104">
        <v>0</v>
      </c>
      <c r="BY117" s="104">
        <v>0</v>
      </c>
      <c r="BZ117" s="104">
        <v>0</v>
      </c>
      <c r="CA117" s="104">
        <v>0</v>
      </c>
      <c r="CB117" s="104">
        <v>58726</v>
      </c>
      <c r="CC117" s="185">
        <v>12428</v>
      </c>
    </row>
    <row r="118" spans="1:81" ht="8.25" customHeight="1">
      <c r="A118" s="192" t="s">
        <v>269</v>
      </c>
      <c r="B118" s="58" t="s">
        <v>270</v>
      </c>
      <c r="C118" s="104">
        <v>140575</v>
      </c>
      <c r="D118" s="104">
        <v>0</v>
      </c>
      <c r="E118" s="104">
        <v>0</v>
      </c>
      <c r="F118" s="104">
        <v>0</v>
      </c>
      <c r="G118" s="104">
        <v>0</v>
      </c>
      <c r="H118" s="104">
        <v>0</v>
      </c>
      <c r="I118" s="104">
        <v>6928</v>
      </c>
      <c r="J118" s="104">
        <v>6928</v>
      </c>
      <c r="K118" s="104">
        <v>133647</v>
      </c>
      <c r="L118" s="104">
        <v>0</v>
      </c>
      <c r="M118" s="104">
        <v>0</v>
      </c>
      <c r="N118" s="104">
        <v>0</v>
      </c>
      <c r="O118" s="104">
        <v>0</v>
      </c>
      <c r="P118" s="104">
        <v>0</v>
      </c>
      <c r="Q118" s="104">
        <v>0</v>
      </c>
      <c r="R118" s="104">
        <v>0</v>
      </c>
      <c r="S118" s="104">
        <v>0</v>
      </c>
      <c r="T118" s="104">
        <v>0</v>
      </c>
      <c r="U118" s="104">
        <v>0</v>
      </c>
      <c r="V118" s="104">
        <v>0</v>
      </c>
      <c r="W118" s="104">
        <v>0</v>
      </c>
      <c r="X118" s="104">
        <v>0</v>
      </c>
      <c r="Y118" s="104">
        <v>0</v>
      </c>
      <c r="Z118" s="104">
        <v>0</v>
      </c>
      <c r="AA118" s="104">
        <v>0</v>
      </c>
      <c r="AB118" s="104">
        <v>0</v>
      </c>
      <c r="AC118" s="104">
        <v>0</v>
      </c>
      <c r="AD118" s="104">
        <v>0</v>
      </c>
      <c r="AE118" s="104">
        <v>0</v>
      </c>
      <c r="AF118" s="104">
        <v>0</v>
      </c>
      <c r="AG118" s="104">
        <v>0</v>
      </c>
      <c r="AH118" s="104">
        <v>0</v>
      </c>
      <c r="AI118" s="104">
        <v>0</v>
      </c>
      <c r="AJ118" s="104">
        <v>0</v>
      </c>
      <c r="AK118" s="104">
        <v>0</v>
      </c>
      <c r="AL118" s="104">
        <v>0</v>
      </c>
      <c r="AM118" s="104">
        <v>0</v>
      </c>
      <c r="AN118" s="104">
        <v>0</v>
      </c>
      <c r="AO118" s="104">
        <v>0</v>
      </c>
      <c r="AP118" s="104">
        <v>0</v>
      </c>
      <c r="AQ118" s="104">
        <v>0</v>
      </c>
      <c r="AR118" s="104">
        <v>0</v>
      </c>
      <c r="AS118" s="104">
        <v>0</v>
      </c>
      <c r="AT118" s="104">
        <v>0</v>
      </c>
      <c r="AU118" s="104">
        <v>0</v>
      </c>
      <c r="AV118" s="104">
        <v>0</v>
      </c>
      <c r="AW118" s="104">
        <v>0</v>
      </c>
      <c r="AX118" s="104">
        <v>0</v>
      </c>
      <c r="AY118" s="104">
        <v>0</v>
      </c>
      <c r="AZ118" s="104">
        <v>0</v>
      </c>
      <c r="BA118" s="104">
        <v>226</v>
      </c>
      <c r="BB118" s="104">
        <v>13006</v>
      </c>
      <c r="BC118" s="104">
        <v>0</v>
      </c>
      <c r="BD118" s="104">
        <v>0</v>
      </c>
      <c r="BE118" s="104">
        <v>54</v>
      </c>
      <c r="BF118" s="104">
        <v>0</v>
      </c>
      <c r="BG118" s="104">
        <v>0</v>
      </c>
      <c r="BH118" s="104">
        <v>0</v>
      </c>
      <c r="BI118" s="104">
        <v>0</v>
      </c>
      <c r="BJ118" s="104">
        <v>0</v>
      </c>
      <c r="BK118" s="104">
        <v>0</v>
      </c>
      <c r="BL118" s="104">
        <v>0</v>
      </c>
      <c r="BM118" s="104">
        <v>0</v>
      </c>
      <c r="BN118" s="104">
        <v>0</v>
      </c>
      <c r="BO118" s="104">
        <v>0</v>
      </c>
      <c r="BP118" s="104">
        <v>104644</v>
      </c>
      <c r="BQ118" s="104">
        <v>0</v>
      </c>
      <c r="BR118" s="104">
        <v>0</v>
      </c>
      <c r="BS118" s="104">
        <v>0</v>
      </c>
      <c r="BT118" s="104">
        <v>7651</v>
      </c>
      <c r="BU118" s="104">
        <v>13</v>
      </c>
      <c r="BV118" s="104">
        <v>0</v>
      </c>
      <c r="BW118" s="104">
        <v>0</v>
      </c>
      <c r="BX118" s="104">
        <v>0</v>
      </c>
      <c r="BY118" s="104">
        <v>2892</v>
      </c>
      <c r="BZ118" s="104">
        <v>0</v>
      </c>
      <c r="CA118" s="104">
        <v>0</v>
      </c>
      <c r="CB118" s="104">
        <v>128486</v>
      </c>
      <c r="CC118" s="185">
        <v>5161</v>
      </c>
    </row>
    <row r="119" spans="1:81" ht="8.25" customHeight="1">
      <c r="A119" s="191" t="s">
        <v>271</v>
      </c>
      <c r="B119" s="57" t="s">
        <v>446</v>
      </c>
      <c r="C119" s="104">
        <v>131963</v>
      </c>
      <c r="D119" s="104">
        <v>0</v>
      </c>
      <c r="E119" s="104">
        <v>0</v>
      </c>
      <c r="F119" s="104">
        <v>0</v>
      </c>
      <c r="G119" s="104">
        <v>0</v>
      </c>
      <c r="H119" s="104">
        <v>0</v>
      </c>
      <c r="I119" s="104">
        <v>10631</v>
      </c>
      <c r="J119" s="104">
        <v>10631</v>
      </c>
      <c r="K119" s="104">
        <v>121332</v>
      </c>
      <c r="L119" s="104">
        <v>0</v>
      </c>
      <c r="M119" s="104">
        <v>0</v>
      </c>
      <c r="N119" s="104">
        <v>0</v>
      </c>
      <c r="O119" s="104">
        <v>0</v>
      </c>
      <c r="P119" s="104">
        <v>0</v>
      </c>
      <c r="Q119" s="104">
        <v>0</v>
      </c>
      <c r="R119" s="104">
        <v>0</v>
      </c>
      <c r="S119" s="104">
        <v>0</v>
      </c>
      <c r="T119" s="104">
        <v>0</v>
      </c>
      <c r="U119" s="104">
        <v>0</v>
      </c>
      <c r="V119" s="104">
        <v>0</v>
      </c>
      <c r="W119" s="104">
        <v>0</v>
      </c>
      <c r="X119" s="104">
        <v>0</v>
      </c>
      <c r="Y119" s="104">
        <v>0</v>
      </c>
      <c r="Z119" s="104">
        <v>0</v>
      </c>
      <c r="AA119" s="104">
        <v>0</v>
      </c>
      <c r="AB119" s="104">
        <v>0</v>
      </c>
      <c r="AC119" s="104">
        <v>0</v>
      </c>
      <c r="AD119" s="104">
        <v>0</v>
      </c>
      <c r="AE119" s="104">
        <v>0</v>
      </c>
      <c r="AF119" s="104">
        <v>0</v>
      </c>
      <c r="AG119" s="104">
        <v>0</v>
      </c>
      <c r="AH119" s="104">
        <v>0</v>
      </c>
      <c r="AI119" s="104">
        <v>0</v>
      </c>
      <c r="AJ119" s="104">
        <v>0</v>
      </c>
      <c r="AK119" s="104">
        <v>0</v>
      </c>
      <c r="AL119" s="104">
        <v>0</v>
      </c>
      <c r="AM119" s="104">
        <v>0</v>
      </c>
      <c r="AN119" s="104">
        <v>0</v>
      </c>
      <c r="AO119" s="104">
        <v>0</v>
      </c>
      <c r="AP119" s="104">
        <v>0</v>
      </c>
      <c r="AQ119" s="104">
        <v>0</v>
      </c>
      <c r="AR119" s="104">
        <v>0</v>
      </c>
      <c r="AS119" s="104">
        <v>0</v>
      </c>
      <c r="AT119" s="104">
        <v>0</v>
      </c>
      <c r="AU119" s="104">
        <v>0</v>
      </c>
      <c r="AV119" s="104">
        <v>0</v>
      </c>
      <c r="AW119" s="104">
        <v>0</v>
      </c>
      <c r="AX119" s="104">
        <v>0</v>
      </c>
      <c r="AY119" s="104">
        <v>1196</v>
      </c>
      <c r="AZ119" s="104">
        <v>470</v>
      </c>
      <c r="BA119" s="104">
        <v>2637</v>
      </c>
      <c r="BB119" s="104">
        <v>0</v>
      </c>
      <c r="BC119" s="104">
        <v>0</v>
      </c>
      <c r="BD119" s="104">
        <v>0</v>
      </c>
      <c r="BE119" s="104">
        <v>0</v>
      </c>
      <c r="BF119" s="104">
        <v>0</v>
      </c>
      <c r="BG119" s="104">
        <v>608</v>
      </c>
      <c r="BH119" s="104">
        <v>0</v>
      </c>
      <c r="BI119" s="104">
        <v>0</v>
      </c>
      <c r="BJ119" s="104">
        <v>0</v>
      </c>
      <c r="BK119" s="104">
        <v>0</v>
      </c>
      <c r="BL119" s="104">
        <v>628</v>
      </c>
      <c r="BM119" s="104">
        <v>0</v>
      </c>
      <c r="BN119" s="104">
        <v>0</v>
      </c>
      <c r="BO119" s="104">
        <v>0</v>
      </c>
      <c r="BP119" s="104">
        <v>0</v>
      </c>
      <c r="BQ119" s="104">
        <v>43287</v>
      </c>
      <c r="BR119" s="104">
        <v>0</v>
      </c>
      <c r="BS119" s="104">
        <v>0</v>
      </c>
      <c r="BT119" s="104">
        <v>0</v>
      </c>
      <c r="BU119" s="104">
        <v>0</v>
      </c>
      <c r="BV119" s="104">
        <v>0</v>
      </c>
      <c r="BW119" s="104">
        <v>0</v>
      </c>
      <c r="BX119" s="104">
        <v>0</v>
      </c>
      <c r="BY119" s="104">
        <v>0</v>
      </c>
      <c r="BZ119" s="104">
        <v>0</v>
      </c>
      <c r="CA119" s="104">
        <v>0</v>
      </c>
      <c r="CB119" s="104">
        <v>48826</v>
      </c>
      <c r="CC119" s="185">
        <v>72506</v>
      </c>
    </row>
    <row r="120" spans="1:81" ht="8.25" customHeight="1">
      <c r="A120" s="191" t="s">
        <v>272</v>
      </c>
      <c r="B120" s="57" t="s">
        <v>273</v>
      </c>
      <c r="C120" s="104">
        <v>117048</v>
      </c>
      <c r="D120" s="104">
        <v>0</v>
      </c>
      <c r="E120" s="104">
        <v>0</v>
      </c>
      <c r="F120" s="104">
        <v>0</v>
      </c>
      <c r="G120" s="104">
        <v>0</v>
      </c>
      <c r="H120" s="104">
        <v>0</v>
      </c>
      <c r="I120" s="104">
        <v>2394</v>
      </c>
      <c r="J120" s="104">
        <v>2394</v>
      </c>
      <c r="K120" s="104">
        <v>114654</v>
      </c>
      <c r="L120" s="104">
        <v>0</v>
      </c>
      <c r="M120" s="104">
        <v>0</v>
      </c>
      <c r="N120" s="104">
        <v>0</v>
      </c>
      <c r="O120" s="104">
        <v>0</v>
      </c>
      <c r="P120" s="104">
        <v>0</v>
      </c>
      <c r="Q120" s="104">
        <v>0</v>
      </c>
      <c r="R120" s="104">
        <v>0</v>
      </c>
      <c r="S120" s="104">
        <v>0</v>
      </c>
      <c r="T120" s="104">
        <v>0</v>
      </c>
      <c r="U120" s="104">
        <v>0</v>
      </c>
      <c r="V120" s="104">
        <v>0</v>
      </c>
      <c r="W120" s="104">
        <v>0</v>
      </c>
      <c r="X120" s="104">
        <v>0</v>
      </c>
      <c r="Y120" s="104">
        <v>0</v>
      </c>
      <c r="Z120" s="104">
        <v>0</v>
      </c>
      <c r="AA120" s="104">
        <v>0</v>
      </c>
      <c r="AB120" s="104">
        <v>0</v>
      </c>
      <c r="AC120" s="104">
        <v>0</v>
      </c>
      <c r="AD120" s="104">
        <v>0</v>
      </c>
      <c r="AE120" s="104">
        <v>0</v>
      </c>
      <c r="AF120" s="104">
        <v>0</v>
      </c>
      <c r="AG120" s="104">
        <v>0</v>
      </c>
      <c r="AH120" s="104">
        <v>0</v>
      </c>
      <c r="AI120" s="104">
        <v>0</v>
      </c>
      <c r="AJ120" s="104">
        <v>0</v>
      </c>
      <c r="AK120" s="104">
        <v>0</v>
      </c>
      <c r="AL120" s="104">
        <v>0</v>
      </c>
      <c r="AM120" s="104">
        <v>0</v>
      </c>
      <c r="AN120" s="104">
        <v>0</v>
      </c>
      <c r="AO120" s="104">
        <v>0</v>
      </c>
      <c r="AP120" s="104">
        <v>0</v>
      </c>
      <c r="AQ120" s="104">
        <v>0</v>
      </c>
      <c r="AR120" s="104">
        <v>0</v>
      </c>
      <c r="AS120" s="104">
        <v>0</v>
      </c>
      <c r="AT120" s="104">
        <v>0</v>
      </c>
      <c r="AU120" s="104">
        <v>0</v>
      </c>
      <c r="AV120" s="104">
        <v>0</v>
      </c>
      <c r="AW120" s="104">
        <v>0</v>
      </c>
      <c r="AX120" s="104">
        <v>0</v>
      </c>
      <c r="AY120" s="104">
        <v>0</v>
      </c>
      <c r="AZ120" s="104">
        <v>0</v>
      </c>
      <c r="BA120" s="104">
        <v>0</v>
      </c>
      <c r="BB120" s="104">
        <v>0</v>
      </c>
      <c r="BC120" s="104">
        <v>0</v>
      </c>
      <c r="BD120" s="104">
        <v>0</v>
      </c>
      <c r="BE120" s="104">
        <v>0</v>
      </c>
      <c r="BF120" s="104">
        <v>0</v>
      </c>
      <c r="BG120" s="104">
        <v>0</v>
      </c>
      <c r="BH120" s="104">
        <v>0</v>
      </c>
      <c r="BI120" s="104">
        <v>0</v>
      </c>
      <c r="BJ120" s="104">
        <v>0</v>
      </c>
      <c r="BK120" s="104">
        <v>0</v>
      </c>
      <c r="BL120" s="104">
        <v>0</v>
      </c>
      <c r="BM120" s="104">
        <v>0</v>
      </c>
      <c r="BN120" s="104">
        <v>0</v>
      </c>
      <c r="BO120" s="104">
        <v>0</v>
      </c>
      <c r="BP120" s="104">
        <v>0</v>
      </c>
      <c r="BQ120" s="104">
        <v>0</v>
      </c>
      <c r="BR120" s="104">
        <v>112986</v>
      </c>
      <c r="BS120" s="104">
        <v>0</v>
      </c>
      <c r="BT120" s="104">
        <v>0</v>
      </c>
      <c r="BU120" s="104">
        <v>0</v>
      </c>
      <c r="BV120" s="104">
        <v>0</v>
      </c>
      <c r="BW120" s="104">
        <v>0</v>
      </c>
      <c r="BX120" s="104">
        <v>0</v>
      </c>
      <c r="BY120" s="104">
        <v>0</v>
      </c>
      <c r="BZ120" s="104">
        <v>0</v>
      </c>
      <c r="CA120" s="104">
        <v>0</v>
      </c>
      <c r="CB120" s="104">
        <v>112986</v>
      </c>
      <c r="CC120" s="185">
        <v>1668</v>
      </c>
    </row>
    <row r="121" spans="1:81" ht="8.25" customHeight="1">
      <c r="A121" s="191" t="s">
        <v>274</v>
      </c>
      <c r="B121" s="57" t="s">
        <v>275</v>
      </c>
      <c r="C121" s="104">
        <v>164380</v>
      </c>
      <c r="D121" s="104">
        <v>0</v>
      </c>
      <c r="E121" s="104">
        <v>0</v>
      </c>
      <c r="F121" s="104">
        <v>0</v>
      </c>
      <c r="G121" s="104">
        <v>0</v>
      </c>
      <c r="H121" s="104">
        <v>0</v>
      </c>
      <c r="I121" s="104">
        <v>9892</v>
      </c>
      <c r="J121" s="104">
        <v>9892</v>
      </c>
      <c r="K121" s="104">
        <v>154488</v>
      </c>
      <c r="L121" s="104">
        <v>0</v>
      </c>
      <c r="M121" s="104">
        <v>0</v>
      </c>
      <c r="N121" s="104">
        <v>0</v>
      </c>
      <c r="O121" s="104">
        <v>0</v>
      </c>
      <c r="P121" s="104">
        <v>0</v>
      </c>
      <c r="Q121" s="104">
        <v>0</v>
      </c>
      <c r="R121" s="104">
        <v>0</v>
      </c>
      <c r="S121" s="104">
        <v>0</v>
      </c>
      <c r="T121" s="104">
        <v>0</v>
      </c>
      <c r="U121" s="104">
        <v>0</v>
      </c>
      <c r="V121" s="104">
        <v>0</v>
      </c>
      <c r="W121" s="104">
        <v>0</v>
      </c>
      <c r="X121" s="104">
        <v>0</v>
      </c>
      <c r="Y121" s="104">
        <v>0</v>
      </c>
      <c r="Z121" s="104">
        <v>0</v>
      </c>
      <c r="AA121" s="104">
        <v>0</v>
      </c>
      <c r="AB121" s="104">
        <v>0</v>
      </c>
      <c r="AC121" s="104">
        <v>0</v>
      </c>
      <c r="AD121" s="104">
        <v>0</v>
      </c>
      <c r="AE121" s="104">
        <v>0</v>
      </c>
      <c r="AF121" s="104">
        <v>0</v>
      </c>
      <c r="AG121" s="104">
        <v>0</v>
      </c>
      <c r="AH121" s="104">
        <v>0</v>
      </c>
      <c r="AI121" s="104">
        <v>0</v>
      </c>
      <c r="AJ121" s="104">
        <v>0</v>
      </c>
      <c r="AK121" s="104">
        <v>0</v>
      </c>
      <c r="AL121" s="104">
        <v>0</v>
      </c>
      <c r="AM121" s="104">
        <v>0</v>
      </c>
      <c r="AN121" s="104">
        <v>0</v>
      </c>
      <c r="AO121" s="104">
        <v>0</v>
      </c>
      <c r="AP121" s="104">
        <v>0</v>
      </c>
      <c r="AQ121" s="104">
        <v>0</v>
      </c>
      <c r="AR121" s="104">
        <v>0</v>
      </c>
      <c r="AS121" s="104">
        <v>0</v>
      </c>
      <c r="AT121" s="104">
        <v>0</v>
      </c>
      <c r="AU121" s="104">
        <v>0</v>
      </c>
      <c r="AV121" s="104">
        <v>0</v>
      </c>
      <c r="AW121" s="104">
        <v>0</v>
      </c>
      <c r="AX121" s="104">
        <v>0</v>
      </c>
      <c r="AY121" s="104">
        <v>0</v>
      </c>
      <c r="AZ121" s="104">
        <v>0</v>
      </c>
      <c r="BA121" s="104">
        <v>239</v>
      </c>
      <c r="BB121" s="104">
        <v>0</v>
      </c>
      <c r="BC121" s="104">
        <v>0</v>
      </c>
      <c r="BD121" s="104">
        <v>0</v>
      </c>
      <c r="BE121" s="104">
        <v>0</v>
      </c>
      <c r="BF121" s="104">
        <v>0</v>
      </c>
      <c r="BG121" s="104">
        <v>0</v>
      </c>
      <c r="BH121" s="104">
        <v>0</v>
      </c>
      <c r="BI121" s="104">
        <v>0</v>
      </c>
      <c r="BJ121" s="104">
        <v>0</v>
      </c>
      <c r="BK121" s="104">
        <v>0</v>
      </c>
      <c r="BL121" s="104">
        <v>0</v>
      </c>
      <c r="BM121" s="104">
        <v>0</v>
      </c>
      <c r="BN121" s="104">
        <v>0</v>
      </c>
      <c r="BO121" s="104">
        <v>0</v>
      </c>
      <c r="BP121" s="104">
        <v>0</v>
      </c>
      <c r="BQ121" s="104">
        <v>0</v>
      </c>
      <c r="BR121" s="104">
        <v>147286</v>
      </c>
      <c r="BS121" s="104">
        <v>0</v>
      </c>
      <c r="BT121" s="104">
        <v>836</v>
      </c>
      <c r="BU121" s="104">
        <v>266</v>
      </c>
      <c r="BV121" s="104">
        <v>0</v>
      </c>
      <c r="BW121" s="104">
        <v>0</v>
      </c>
      <c r="BX121" s="104">
        <v>0</v>
      </c>
      <c r="BY121" s="104">
        <v>0</v>
      </c>
      <c r="BZ121" s="104">
        <v>0</v>
      </c>
      <c r="CA121" s="104">
        <v>0</v>
      </c>
      <c r="CB121" s="104">
        <v>148627</v>
      </c>
      <c r="CC121" s="185">
        <v>5861</v>
      </c>
    </row>
    <row r="122" spans="1:81" ht="8.25" customHeight="1">
      <c r="A122" s="191" t="s">
        <v>276</v>
      </c>
      <c r="B122" s="57" t="s">
        <v>277</v>
      </c>
      <c r="C122" s="104">
        <v>44899</v>
      </c>
      <c r="D122" s="104">
        <v>0</v>
      </c>
      <c r="E122" s="104">
        <v>0</v>
      </c>
      <c r="F122" s="104">
        <v>0</v>
      </c>
      <c r="G122" s="104">
        <v>0</v>
      </c>
      <c r="H122" s="104">
        <v>0</v>
      </c>
      <c r="I122" s="104">
        <v>1904</v>
      </c>
      <c r="J122" s="104">
        <v>1904</v>
      </c>
      <c r="K122" s="104">
        <v>42995</v>
      </c>
      <c r="L122" s="104">
        <v>0</v>
      </c>
      <c r="M122" s="104">
        <v>0</v>
      </c>
      <c r="N122" s="104">
        <v>0</v>
      </c>
      <c r="O122" s="104">
        <v>0</v>
      </c>
      <c r="P122" s="104">
        <v>0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104">
        <v>0</v>
      </c>
      <c r="AG122" s="104">
        <v>0</v>
      </c>
      <c r="AH122" s="104">
        <v>0</v>
      </c>
      <c r="AI122" s="104">
        <v>0</v>
      </c>
      <c r="AJ122" s="104">
        <v>0</v>
      </c>
      <c r="AK122" s="104">
        <v>0</v>
      </c>
      <c r="AL122" s="104">
        <v>0</v>
      </c>
      <c r="AM122" s="104">
        <v>0</v>
      </c>
      <c r="AN122" s="104">
        <v>0</v>
      </c>
      <c r="AO122" s="104">
        <v>0</v>
      </c>
      <c r="AP122" s="104">
        <v>0</v>
      </c>
      <c r="AQ122" s="104">
        <v>0</v>
      </c>
      <c r="AR122" s="104">
        <v>0</v>
      </c>
      <c r="AS122" s="104">
        <v>0</v>
      </c>
      <c r="AT122" s="104">
        <v>0</v>
      </c>
      <c r="AU122" s="104">
        <v>0</v>
      </c>
      <c r="AV122" s="104">
        <v>0</v>
      </c>
      <c r="AW122" s="104">
        <v>0</v>
      </c>
      <c r="AX122" s="104">
        <v>0</v>
      </c>
      <c r="AY122" s="104">
        <v>0</v>
      </c>
      <c r="AZ122" s="104">
        <v>0</v>
      </c>
      <c r="BA122" s="104">
        <v>0</v>
      </c>
      <c r="BB122" s="104">
        <v>0</v>
      </c>
      <c r="BC122" s="104">
        <v>0</v>
      </c>
      <c r="BD122" s="104">
        <v>0</v>
      </c>
      <c r="BE122" s="104">
        <v>0</v>
      </c>
      <c r="BF122" s="104">
        <v>0</v>
      </c>
      <c r="BG122" s="104">
        <v>0</v>
      </c>
      <c r="BH122" s="104">
        <v>0</v>
      </c>
      <c r="BI122" s="104">
        <v>0</v>
      </c>
      <c r="BJ122" s="104">
        <v>0</v>
      </c>
      <c r="BK122" s="104">
        <v>0</v>
      </c>
      <c r="BL122" s="104">
        <v>0</v>
      </c>
      <c r="BM122" s="104">
        <v>0</v>
      </c>
      <c r="BN122" s="104">
        <v>0</v>
      </c>
      <c r="BO122" s="104">
        <v>0</v>
      </c>
      <c r="BP122" s="104">
        <v>0</v>
      </c>
      <c r="BQ122" s="104">
        <v>0</v>
      </c>
      <c r="BR122" s="104">
        <v>0</v>
      </c>
      <c r="BS122" s="104">
        <v>42995</v>
      </c>
      <c r="BT122" s="104">
        <v>0</v>
      </c>
      <c r="BU122" s="104">
        <v>0</v>
      </c>
      <c r="BV122" s="104">
        <v>0</v>
      </c>
      <c r="BW122" s="104">
        <v>0</v>
      </c>
      <c r="BX122" s="104">
        <v>0</v>
      </c>
      <c r="BY122" s="104">
        <v>0</v>
      </c>
      <c r="BZ122" s="104">
        <v>0</v>
      </c>
      <c r="CA122" s="104">
        <v>0</v>
      </c>
      <c r="CB122" s="104">
        <v>42995</v>
      </c>
      <c r="CC122" s="185">
        <v>0</v>
      </c>
    </row>
    <row r="123" spans="1:81" ht="8.25" customHeight="1">
      <c r="A123" s="192" t="s">
        <v>278</v>
      </c>
      <c r="B123" s="58" t="s">
        <v>279</v>
      </c>
      <c r="C123" s="104">
        <v>790204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790204</v>
      </c>
      <c r="L123" s="104">
        <v>0</v>
      </c>
      <c r="M123" s="104">
        <v>0</v>
      </c>
      <c r="N123" s="104">
        <v>0</v>
      </c>
      <c r="O123" s="104">
        <v>0</v>
      </c>
      <c r="P123" s="104">
        <v>0</v>
      </c>
      <c r="Q123" s="104">
        <v>0</v>
      </c>
      <c r="R123" s="104">
        <v>0</v>
      </c>
      <c r="S123" s="104">
        <v>0</v>
      </c>
      <c r="T123" s="104">
        <v>0</v>
      </c>
      <c r="U123" s="104">
        <v>0</v>
      </c>
      <c r="V123" s="104">
        <v>0</v>
      </c>
      <c r="W123" s="104">
        <v>0</v>
      </c>
      <c r="X123" s="104">
        <v>0</v>
      </c>
      <c r="Y123" s="104">
        <v>0</v>
      </c>
      <c r="Z123" s="104">
        <v>0</v>
      </c>
      <c r="AA123" s="104">
        <v>0</v>
      </c>
      <c r="AB123" s="104">
        <v>0</v>
      </c>
      <c r="AC123" s="104">
        <v>0</v>
      </c>
      <c r="AD123" s="104">
        <v>0</v>
      </c>
      <c r="AE123" s="104">
        <v>0</v>
      </c>
      <c r="AF123" s="104">
        <v>0</v>
      </c>
      <c r="AG123" s="104">
        <v>0</v>
      </c>
      <c r="AH123" s="104">
        <v>0</v>
      </c>
      <c r="AI123" s="104">
        <v>0</v>
      </c>
      <c r="AJ123" s="104">
        <v>0</v>
      </c>
      <c r="AK123" s="104">
        <v>0</v>
      </c>
      <c r="AL123" s="104">
        <v>0</v>
      </c>
      <c r="AM123" s="104">
        <v>0</v>
      </c>
      <c r="AN123" s="104">
        <v>0</v>
      </c>
      <c r="AO123" s="104">
        <v>0</v>
      </c>
      <c r="AP123" s="104">
        <v>0</v>
      </c>
      <c r="AQ123" s="104">
        <v>0</v>
      </c>
      <c r="AR123" s="104">
        <v>0</v>
      </c>
      <c r="AS123" s="104">
        <v>0</v>
      </c>
      <c r="AT123" s="104">
        <v>0</v>
      </c>
      <c r="AU123" s="104">
        <v>0</v>
      </c>
      <c r="AV123" s="104">
        <v>0</v>
      </c>
      <c r="AW123" s="104">
        <v>0</v>
      </c>
      <c r="AX123" s="104">
        <v>0</v>
      </c>
      <c r="AY123" s="104">
        <v>0</v>
      </c>
      <c r="AZ123" s="104">
        <v>0</v>
      </c>
      <c r="BA123" s="104">
        <v>0</v>
      </c>
      <c r="BB123" s="104">
        <v>0</v>
      </c>
      <c r="BC123" s="104">
        <v>0</v>
      </c>
      <c r="BD123" s="104">
        <v>0</v>
      </c>
      <c r="BE123" s="104">
        <v>0</v>
      </c>
      <c r="BF123" s="104">
        <v>0</v>
      </c>
      <c r="BG123" s="104">
        <v>0</v>
      </c>
      <c r="BH123" s="104">
        <v>0</v>
      </c>
      <c r="BI123" s="104">
        <v>0</v>
      </c>
      <c r="BJ123" s="104">
        <v>0</v>
      </c>
      <c r="BK123" s="104">
        <v>0</v>
      </c>
      <c r="BL123" s="104">
        <v>0</v>
      </c>
      <c r="BM123" s="104">
        <v>0</v>
      </c>
      <c r="BN123" s="104">
        <v>0</v>
      </c>
      <c r="BO123" s="104">
        <v>0</v>
      </c>
      <c r="BP123" s="104">
        <v>0</v>
      </c>
      <c r="BQ123" s="104">
        <v>0</v>
      </c>
      <c r="BR123" s="104">
        <v>0</v>
      </c>
      <c r="BS123" s="104">
        <v>0</v>
      </c>
      <c r="BT123" s="104">
        <v>790204</v>
      </c>
      <c r="BU123" s="104">
        <v>0</v>
      </c>
      <c r="BV123" s="104">
        <v>0</v>
      </c>
      <c r="BW123" s="104">
        <v>0</v>
      </c>
      <c r="BX123" s="104">
        <v>0</v>
      </c>
      <c r="BY123" s="104">
        <v>0</v>
      </c>
      <c r="BZ123" s="104">
        <v>0</v>
      </c>
      <c r="CA123" s="104">
        <v>0</v>
      </c>
      <c r="CB123" s="104">
        <v>790204</v>
      </c>
      <c r="CC123" s="185">
        <v>0</v>
      </c>
    </row>
    <row r="124" spans="1:81" ht="8.25" customHeight="1">
      <c r="A124" s="191" t="s">
        <v>280</v>
      </c>
      <c r="B124" s="57" t="s">
        <v>281</v>
      </c>
      <c r="C124" s="104">
        <v>13863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13863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104">
        <v>0</v>
      </c>
      <c r="AG124" s="104">
        <v>0</v>
      </c>
      <c r="AH124" s="104">
        <v>0</v>
      </c>
      <c r="AI124" s="104">
        <v>0</v>
      </c>
      <c r="AJ124" s="104">
        <v>0</v>
      </c>
      <c r="AK124" s="104">
        <v>0</v>
      </c>
      <c r="AL124" s="104">
        <v>0</v>
      </c>
      <c r="AM124" s="104">
        <v>0</v>
      </c>
      <c r="AN124" s="104">
        <v>0</v>
      </c>
      <c r="AO124" s="104">
        <v>0</v>
      </c>
      <c r="AP124" s="104">
        <v>0</v>
      </c>
      <c r="AQ124" s="104">
        <v>0</v>
      </c>
      <c r="AR124" s="104">
        <v>0</v>
      </c>
      <c r="AS124" s="104">
        <v>0</v>
      </c>
      <c r="AT124" s="104">
        <v>0</v>
      </c>
      <c r="AU124" s="104">
        <v>0</v>
      </c>
      <c r="AV124" s="104">
        <v>0</v>
      </c>
      <c r="AW124" s="104">
        <v>0</v>
      </c>
      <c r="AX124" s="104">
        <v>0</v>
      </c>
      <c r="AY124" s="104">
        <v>0</v>
      </c>
      <c r="AZ124" s="104">
        <v>0</v>
      </c>
      <c r="BA124" s="104">
        <v>0</v>
      </c>
      <c r="BB124" s="104">
        <v>0</v>
      </c>
      <c r="BC124" s="104">
        <v>0</v>
      </c>
      <c r="BD124" s="104">
        <v>0</v>
      </c>
      <c r="BE124" s="104">
        <v>0</v>
      </c>
      <c r="BF124" s="104">
        <v>0</v>
      </c>
      <c r="BG124" s="104">
        <v>0</v>
      </c>
      <c r="BH124" s="104">
        <v>0</v>
      </c>
      <c r="BI124" s="104">
        <v>0</v>
      </c>
      <c r="BJ124" s="104">
        <v>0</v>
      </c>
      <c r="BK124" s="104">
        <v>0</v>
      </c>
      <c r="BL124" s="104">
        <v>0</v>
      </c>
      <c r="BM124" s="104">
        <v>0</v>
      </c>
      <c r="BN124" s="104">
        <v>0</v>
      </c>
      <c r="BO124" s="104">
        <v>0</v>
      </c>
      <c r="BP124" s="104">
        <v>0</v>
      </c>
      <c r="BQ124" s="104">
        <v>0</v>
      </c>
      <c r="BR124" s="104">
        <v>0</v>
      </c>
      <c r="BS124" s="104">
        <v>0</v>
      </c>
      <c r="BT124" s="104">
        <v>13863</v>
      </c>
      <c r="BU124" s="104">
        <v>0</v>
      </c>
      <c r="BV124" s="104">
        <v>0</v>
      </c>
      <c r="BW124" s="104">
        <v>0</v>
      </c>
      <c r="BX124" s="104">
        <v>0</v>
      </c>
      <c r="BY124" s="104">
        <v>0</v>
      </c>
      <c r="BZ124" s="104">
        <v>0</v>
      </c>
      <c r="CA124" s="104">
        <v>0</v>
      </c>
      <c r="CB124" s="104">
        <v>13863</v>
      </c>
      <c r="CC124" s="185">
        <v>0</v>
      </c>
    </row>
    <row r="125" spans="1:81" ht="8.25" customHeight="1">
      <c r="A125" s="191" t="s">
        <v>282</v>
      </c>
      <c r="B125" s="57" t="s">
        <v>283</v>
      </c>
      <c r="C125" s="104">
        <v>335689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335689</v>
      </c>
      <c r="L125" s="104">
        <v>0</v>
      </c>
      <c r="M125" s="104">
        <v>0</v>
      </c>
      <c r="N125" s="104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4">
        <v>0</v>
      </c>
      <c r="Z125" s="104">
        <v>0</v>
      </c>
      <c r="AA125" s="104">
        <v>0</v>
      </c>
      <c r="AB125" s="104">
        <v>0</v>
      </c>
      <c r="AC125" s="104">
        <v>0</v>
      </c>
      <c r="AD125" s="104">
        <v>0</v>
      </c>
      <c r="AE125" s="104">
        <v>0</v>
      </c>
      <c r="AF125" s="104">
        <v>0</v>
      </c>
      <c r="AG125" s="104">
        <v>0</v>
      </c>
      <c r="AH125" s="104">
        <v>0</v>
      </c>
      <c r="AI125" s="104">
        <v>0</v>
      </c>
      <c r="AJ125" s="104">
        <v>0</v>
      </c>
      <c r="AK125" s="104">
        <v>0</v>
      </c>
      <c r="AL125" s="104">
        <v>0</v>
      </c>
      <c r="AM125" s="104">
        <v>0</v>
      </c>
      <c r="AN125" s="104">
        <v>0</v>
      </c>
      <c r="AO125" s="104">
        <v>0</v>
      </c>
      <c r="AP125" s="104">
        <v>0</v>
      </c>
      <c r="AQ125" s="104">
        <v>0</v>
      </c>
      <c r="AR125" s="104">
        <v>0</v>
      </c>
      <c r="AS125" s="104">
        <v>0</v>
      </c>
      <c r="AT125" s="104">
        <v>0</v>
      </c>
      <c r="AU125" s="104">
        <v>0</v>
      </c>
      <c r="AV125" s="104">
        <v>0</v>
      </c>
      <c r="AW125" s="104">
        <v>0</v>
      </c>
      <c r="AX125" s="104">
        <v>0</v>
      </c>
      <c r="AY125" s="104">
        <v>0</v>
      </c>
      <c r="AZ125" s="104">
        <v>0</v>
      </c>
      <c r="BA125" s="104">
        <v>0</v>
      </c>
      <c r="BB125" s="104">
        <v>0</v>
      </c>
      <c r="BC125" s="104">
        <v>0</v>
      </c>
      <c r="BD125" s="104">
        <v>0</v>
      </c>
      <c r="BE125" s="104">
        <v>0</v>
      </c>
      <c r="BF125" s="104">
        <v>0</v>
      </c>
      <c r="BG125" s="104">
        <v>0</v>
      </c>
      <c r="BH125" s="104">
        <v>0</v>
      </c>
      <c r="BI125" s="104">
        <v>0</v>
      </c>
      <c r="BJ125" s="104">
        <v>0</v>
      </c>
      <c r="BK125" s="104">
        <v>0</v>
      </c>
      <c r="BL125" s="104">
        <v>0</v>
      </c>
      <c r="BM125" s="104">
        <v>0</v>
      </c>
      <c r="BN125" s="104">
        <v>0</v>
      </c>
      <c r="BO125" s="104">
        <v>0</v>
      </c>
      <c r="BP125" s="104">
        <v>0</v>
      </c>
      <c r="BQ125" s="104">
        <v>0</v>
      </c>
      <c r="BR125" s="104">
        <v>0</v>
      </c>
      <c r="BS125" s="104">
        <v>0</v>
      </c>
      <c r="BT125" s="104">
        <v>0</v>
      </c>
      <c r="BU125" s="104">
        <v>335689</v>
      </c>
      <c r="BV125" s="104">
        <v>0</v>
      </c>
      <c r="BW125" s="104">
        <v>0</v>
      </c>
      <c r="BX125" s="104">
        <v>0</v>
      </c>
      <c r="BY125" s="104">
        <v>0</v>
      </c>
      <c r="BZ125" s="104">
        <v>0</v>
      </c>
      <c r="CA125" s="104">
        <v>0</v>
      </c>
      <c r="CB125" s="104">
        <v>335689</v>
      </c>
      <c r="CC125" s="185">
        <v>0</v>
      </c>
    </row>
    <row r="126" spans="1:81" ht="8.25" customHeight="1">
      <c r="A126" s="191" t="s">
        <v>284</v>
      </c>
      <c r="B126" s="57" t="s">
        <v>285</v>
      </c>
      <c r="C126" s="104">
        <v>150938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2614</v>
      </c>
      <c r="J126" s="104">
        <v>2614</v>
      </c>
      <c r="K126" s="104">
        <v>148324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104">
        <v>0</v>
      </c>
      <c r="AG126" s="104">
        <v>0</v>
      </c>
      <c r="AH126" s="104">
        <v>0</v>
      </c>
      <c r="AI126" s="104">
        <v>0</v>
      </c>
      <c r="AJ126" s="104">
        <v>0</v>
      </c>
      <c r="AK126" s="104">
        <v>0</v>
      </c>
      <c r="AL126" s="104">
        <v>0</v>
      </c>
      <c r="AM126" s="104">
        <v>0</v>
      </c>
      <c r="AN126" s="104">
        <v>0</v>
      </c>
      <c r="AO126" s="104">
        <v>0</v>
      </c>
      <c r="AP126" s="104">
        <v>0</v>
      </c>
      <c r="AQ126" s="104">
        <v>0</v>
      </c>
      <c r="AR126" s="104">
        <v>0</v>
      </c>
      <c r="AS126" s="104">
        <v>0</v>
      </c>
      <c r="AT126" s="104">
        <v>0</v>
      </c>
      <c r="AU126" s="104">
        <v>0</v>
      </c>
      <c r="AV126" s="104">
        <v>0</v>
      </c>
      <c r="AW126" s="104">
        <v>0</v>
      </c>
      <c r="AX126" s="104">
        <v>0</v>
      </c>
      <c r="AY126" s="104">
        <v>0</v>
      </c>
      <c r="AZ126" s="104">
        <v>0</v>
      </c>
      <c r="BA126" s="104">
        <v>0</v>
      </c>
      <c r="BB126" s="104">
        <v>0</v>
      </c>
      <c r="BC126" s="104">
        <v>0</v>
      </c>
      <c r="BD126" s="104">
        <v>0</v>
      </c>
      <c r="BE126" s="104">
        <v>0</v>
      </c>
      <c r="BF126" s="104">
        <v>0</v>
      </c>
      <c r="BG126" s="104">
        <v>0</v>
      </c>
      <c r="BH126" s="104">
        <v>0</v>
      </c>
      <c r="BI126" s="104">
        <v>0</v>
      </c>
      <c r="BJ126" s="104">
        <v>0</v>
      </c>
      <c r="BK126" s="104">
        <v>0</v>
      </c>
      <c r="BL126" s="104">
        <v>0</v>
      </c>
      <c r="BM126" s="104">
        <v>0</v>
      </c>
      <c r="BN126" s="104">
        <v>0</v>
      </c>
      <c r="BO126" s="104">
        <v>0</v>
      </c>
      <c r="BP126" s="104">
        <v>0</v>
      </c>
      <c r="BQ126" s="104">
        <v>0</v>
      </c>
      <c r="BR126" s="104">
        <v>0</v>
      </c>
      <c r="BS126" s="104">
        <v>0</v>
      </c>
      <c r="BT126" s="104">
        <v>4061</v>
      </c>
      <c r="BU126" s="104">
        <v>923</v>
      </c>
      <c r="BV126" s="104">
        <v>142078</v>
      </c>
      <c r="BW126" s="104">
        <v>0</v>
      </c>
      <c r="BX126" s="104">
        <v>0</v>
      </c>
      <c r="BY126" s="104">
        <v>0</v>
      </c>
      <c r="BZ126" s="104">
        <v>0</v>
      </c>
      <c r="CA126" s="104">
        <v>0</v>
      </c>
      <c r="CB126" s="104">
        <v>147062</v>
      </c>
      <c r="CC126" s="185">
        <v>1262</v>
      </c>
    </row>
    <row r="127" spans="1:81" ht="8.25" customHeight="1">
      <c r="A127" s="191" t="s">
        <v>286</v>
      </c>
      <c r="B127" s="57" t="s">
        <v>287</v>
      </c>
      <c r="C127" s="104">
        <v>198509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198509</v>
      </c>
      <c r="L127" s="104">
        <v>0</v>
      </c>
      <c r="M127" s="104">
        <v>0</v>
      </c>
      <c r="N127" s="104">
        <v>0</v>
      </c>
      <c r="O127" s="104">
        <v>0</v>
      </c>
      <c r="P127" s="104">
        <v>0</v>
      </c>
      <c r="Q127" s="104">
        <v>0</v>
      </c>
      <c r="R127" s="104">
        <v>0</v>
      </c>
      <c r="S127" s="104">
        <v>0</v>
      </c>
      <c r="T127" s="104">
        <v>0</v>
      </c>
      <c r="U127" s="104">
        <v>0</v>
      </c>
      <c r="V127" s="104">
        <v>0</v>
      </c>
      <c r="W127" s="104">
        <v>0</v>
      </c>
      <c r="X127" s="104">
        <v>0</v>
      </c>
      <c r="Y127" s="104">
        <v>0</v>
      </c>
      <c r="Z127" s="104">
        <v>0</v>
      </c>
      <c r="AA127" s="104">
        <v>0</v>
      </c>
      <c r="AB127" s="104">
        <v>0</v>
      </c>
      <c r="AC127" s="104">
        <v>0</v>
      </c>
      <c r="AD127" s="104">
        <v>0</v>
      </c>
      <c r="AE127" s="104">
        <v>0</v>
      </c>
      <c r="AF127" s="104">
        <v>0</v>
      </c>
      <c r="AG127" s="104">
        <v>0</v>
      </c>
      <c r="AH127" s="104">
        <v>0</v>
      </c>
      <c r="AI127" s="104">
        <v>0</v>
      </c>
      <c r="AJ127" s="104">
        <v>0</v>
      </c>
      <c r="AK127" s="104">
        <v>0</v>
      </c>
      <c r="AL127" s="104">
        <v>0</v>
      </c>
      <c r="AM127" s="104">
        <v>0</v>
      </c>
      <c r="AN127" s="104">
        <v>0</v>
      </c>
      <c r="AO127" s="104">
        <v>0</v>
      </c>
      <c r="AP127" s="104">
        <v>0</v>
      </c>
      <c r="AQ127" s="104">
        <v>0</v>
      </c>
      <c r="AR127" s="104">
        <v>0</v>
      </c>
      <c r="AS127" s="104">
        <v>0</v>
      </c>
      <c r="AT127" s="104">
        <v>0</v>
      </c>
      <c r="AU127" s="104">
        <v>0</v>
      </c>
      <c r="AV127" s="104">
        <v>0</v>
      </c>
      <c r="AW127" s="104">
        <v>0</v>
      </c>
      <c r="AX127" s="104">
        <v>0</v>
      </c>
      <c r="AY127" s="104">
        <v>0</v>
      </c>
      <c r="AZ127" s="104">
        <v>0</v>
      </c>
      <c r="BA127" s="104">
        <v>0</v>
      </c>
      <c r="BB127" s="104">
        <v>0</v>
      </c>
      <c r="BC127" s="104">
        <v>0</v>
      </c>
      <c r="BD127" s="104">
        <v>0</v>
      </c>
      <c r="BE127" s="104">
        <v>0</v>
      </c>
      <c r="BF127" s="104">
        <v>0</v>
      </c>
      <c r="BG127" s="104">
        <v>0</v>
      </c>
      <c r="BH127" s="104">
        <v>0</v>
      </c>
      <c r="BI127" s="104">
        <v>0</v>
      </c>
      <c r="BJ127" s="104">
        <v>0</v>
      </c>
      <c r="BK127" s="104">
        <v>0</v>
      </c>
      <c r="BL127" s="104">
        <v>0</v>
      </c>
      <c r="BM127" s="104">
        <v>0</v>
      </c>
      <c r="BN127" s="104">
        <v>0</v>
      </c>
      <c r="BO127" s="104">
        <v>0</v>
      </c>
      <c r="BP127" s="104">
        <v>0</v>
      </c>
      <c r="BQ127" s="104">
        <v>0</v>
      </c>
      <c r="BR127" s="104">
        <v>0</v>
      </c>
      <c r="BS127" s="104">
        <v>0</v>
      </c>
      <c r="BT127" s="104">
        <v>0</v>
      </c>
      <c r="BU127" s="104">
        <v>0</v>
      </c>
      <c r="BV127" s="104">
        <v>0</v>
      </c>
      <c r="BW127" s="104">
        <v>198509</v>
      </c>
      <c r="BX127" s="104">
        <v>0</v>
      </c>
      <c r="BY127" s="104">
        <v>0</v>
      </c>
      <c r="BZ127" s="104">
        <v>0</v>
      </c>
      <c r="CA127" s="104">
        <v>0</v>
      </c>
      <c r="CB127" s="104">
        <v>198509</v>
      </c>
      <c r="CC127" s="185">
        <v>0</v>
      </c>
    </row>
    <row r="128" spans="1:81" ht="8.25" customHeight="1">
      <c r="A128" s="192" t="s">
        <v>288</v>
      </c>
      <c r="B128" s="58" t="s">
        <v>289</v>
      </c>
      <c r="C128" s="104">
        <v>315110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8113</v>
      </c>
      <c r="J128" s="104">
        <v>8113</v>
      </c>
      <c r="K128" s="104">
        <v>306997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104">
        <v>0</v>
      </c>
      <c r="AG128" s="104">
        <v>0</v>
      </c>
      <c r="AH128" s="104">
        <v>0</v>
      </c>
      <c r="AI128" s="104">
        <v>0</v>
      </c>
      <c r="AJ128" s="104">
        <v>0</v>
      </c>
      <c r="AK128" s="104">
        <v>0</v>
      </c>
      <c r="AL128" s="104">
        <v>0</v>
      </c>
      <c r="AM128" s="104">
        <v>0</v>
      </c>
      <c r="AN128" s="104">
        <v>0</v>
      </c>
      <c r="AO128" s="104">
        <v>0</v>
      </c>
      <c r="AP128" s="104">
        <v>0</v>
      </c>
      <c r="AQ128" s="104">
        <v>0</v>
      </c>
      <c r="AR128" s="104">
        <v>0</v>
      </c>
      <c r="AS128" s="104">
        <v>0</v>
      </c>
      <c r="AT128" s="104">
        <v>0</v>
      </c>
      <c r="AU128" s="104">
        <v>0</v>
      </c>
      <c r="AV128" s="104">
        <v>0</v>
      </c>
      <c r="AW128" s="104">
        <v>0</v>
      </c>
      <c r="AX128" s="104">
        <v>0</v>
      </c>
      <c r="AY128" s="104">
        <v>0</v>
      </c>
      <c r="AZ128" s="104">
        <v>0</v>
      </c>
      <c r="BA128" s="104">
        <v>0</v>
      </c>
      <c r="BB128" s="104">
        <v>0</v>
      </c>
      <c r="BC128" s="104">
        <v>0</v>
      </c>
      <c r="BD128" s="104">
        <v>0</v>
      </c>
      <c r="BE128" s="104">
        <v>0</v>
      </c>
      <c r="BF128" s="104">
        <v>0</v>
      </c>
      <c r="BG128" s="104">
        <v>0</v>
      </c>
      <c r="BH128" s="104">
        <v>0</v>
      </c>
      <c r="BI128" s="104">
        <v>0</v>
      </c>
      <c r="BJ128" s="104">
        <v>0</v>
      </c>
      <c r="BK128" s="104">
        <v>0</v>
      </c>
      <c r="BL128" s="104">
        <v>0</v>
      </c>
      <c r="BM128" s="104">
        <v>0</v>
      </c>
      <c r="BN128" s="104">
        <v>0</v>
      </c>
      <c r="BO128" s="104">
        <v>0</v>
      </c>
      <c r="BP128" s="104">
        <v>0</v>
      </c>
      <c r="BQ128" s="104">
        <v>0</v>
      </c>
      <c r="BR128" s="104">
        <v>0</v>
      </c>
      <c r="BS128" s="104">
        <v>0</v>
      </c>
      <c r="BT128" s="104">
        <v>768</v>
      </c>
      <c r="BU128" s="104">
        <v>121</v>
      </c>
      <c r="BV128" s="104">
        <v>0</v>
      </c>
      <c r="BW128" s="104">
        <v>2745</v>
      </c>
      <c r="BX128" s="104">
        <v>302486</v>
      </c>
      <c r="BY128" s="104">
        <v>0</v>
      </c>
      <c r="BZ128" s="104">
        <v>0</v>
      </c>
      <c r="CA128" s="104">
        <v>0</v>
      </c>
      <c r="CB128" s="104">
        <v>306120</v>
      </c>
      <c r="CC128" s="185">
        <v>877</v>
      </c>
    </row>
    <row r="129" spans="1:81" ht="8.25" customHeight="1">
      <c r="A129" s="191" t="s">
        <v>290</v>
      </c>
      <c r="B129" s="57" t="s">
        <v>291</v>
      </c>
      <c r="C129" s="104">
        <v>52012</v>
      </c>
      <c r="D129" s="104">
        <v>0</v>
      </c>
      <c r="E129" s="104">
        <v>0</v>
      </c>
      <c r="F129" s="104">
        <v>6</v>
      </c>
      <c r="G129" s="104">
        <v>0</v>
      </c>
      <c r="H129" s="104">
        <v>0</v>
      </c>
      <c r="I129" s="104">
        <v>7130</v>
      </c>
      <c r="J129" s="104">
        <v>7136</v>
      </c>
      <c r="K129" s="104">
        <v>44876</v>
      </c>
      <c r="L129" s="104">
        <v>0</v>
      </c>
      <c r="M129" s="104">
        <v>0</v>
      </c>
      <c r="N129" s="104">
        <v>0</v>
      </c>
      <c r="O129" s="104">
        <v>0</v>
      </c>
      <c r="P129" s="104">
        <v>0</v>
      </c>
      <c r="Q129" s="104">
        <v>0</v>
      </c>
      <c r="R129" s="104">
        <v>0</v>
      </c>
      <c r="S129" s="104">
        <v>0</v>
      </c>
      <c r="T129" s="104">
        <v>0</v>
      </c>
      <c r="U129" s="104">
        <v>0</v>
      </c>
      <c r="V129" s="104">
        <v>0</v>
      </c>
      <c r="W129" s="104">
        <v>0</v>
      </c>
      <c r="X129" s="104">
        <v>0</v>
      </c>
      <c r="Y129" s="104">
        <v>0</v>
      </c>
      <c r="Z129" s="104">
        <v>0</v>
      </c>
      <c r="AA129" s="104">
        <v>0</v>
      </c>
      <c r="AB129" s="104">
        <v>0</v>
      </c>
      <c r="AC129" s="104">
        <v>0</v>
      </c>
      <c r="AD129" s="104">
        <v>0</v>
      </c>
      <c r="AE129" s="104">
        <v>0</v>
      </c>
      <c r="AF129" s="104">
        <v>0</v>
      </c>
      <c r="AG129" s="104">
        <v>0</v>
      </c>
      <c r="AH129" s="104">
        <v>0</v>
      </c>
      <c r="AI129" s="104">
        <v>0</v>
      </c>
      <c r="AJ129" s="104">
        <v>0</v>
      </c>
      <c r="AK129" s="104">
        <v>0</v>
      </c>
      <c r="AL129" s="104">
        <v>0</v>
      </c>
      <c r="AM129" s="104">
        <v>0</v>
      </c>
      <c r="AN129" s="104">
        <v>0</v>
      </c>
      <c r="AO129" s="104">
        <v>0</v>
      </c>
      <c r="AP129" s="104">
        <v>0</v>
      </c>
      <c r="AQ129" s="104">
        <v>0</v>
      </c>
      <c r="AR129" s="104">
        <v>0</v>
      </c>
      <c r="AS129" s="104">
        <v>0</v>
      </c>
      <c r="AT129" s="104">
        <v>0</v>
      </c>
      <c r="AU129" s="104">
        <v>0</v>
      </c>
      <c r="AV129" s="104">
        <v>0</v>
      </c>
      <c r="AW129" s="104">
        <v>0</v>
      </c>
      <c r="AX129" s="104">
        <v>0</v>
      </c>
      <c r="AY129" s="104">
        <v>0</v>
      </c>
      <c r="AZ129" s="104">
        <v>0</v>
      </c>
      <c r="BA129" s="104">
        <v>11</v>
      </c>
      <c r="BB129" s="104">
        <v>0</v>
      </c>
      <c r="BC129" s="104">
        <v>0</v>
      </c>
      <c r="BD129" s="104">
        <v>0</v>
      </c>
      <c r="BE129" s="104">
        <v>0</v>
      </c>
      <c r="BF129" s="104">
        <v>0</v>
      </c>
      <c r="BG129" s="104">
        <v>0</v>
      </c>
      <c r="BH129" s="104">
        <v>0</v>
      </c>
      <c r="BI129" s="104">
        <v>0</v>
      </c>
      <c r="BJ129" s="104">
        <v>0</v>
      </c>
      <c r="BK129" s="104">
        <v>0</v>
      </c>
      <c r="BL129" s="104">
        <v>1360</v>
      </c>
      <c r="BM129" s="104">
        <v>0</v>
      </c>
      <c r="BN129" s="104">
        <v>0</v>
      </c>
      <c r="BO129" s="104">
        <v>0</v>
      </c>
      <c r="BP129" s="104">
        <v>0</v>
      </c>
      <c r="BQ129" s="104">
        <v>0</v>
      </c>
      <c r="BR129" s="104">
        <v>0</v>
      </c>
      <c r="BS129" s="104">
        <v>0</v>
      </c>
      <c r="BT129" s="104">
        <v>964</v>
      </c>
      <c r="BU129" s="104">
        <v>3</v>
      </c>
      <c r="BV129" s="104">
        <v>0</v>
      </c>
      <c r="BW129" s="104">
        <v>0</v>
      </c>
      <c r="BX129" s="104">
        <v>0</v>
      </c>
      <c r="BY129" s="104">
        <v>37154</v>
      </c>
      <c r="BZ129" s="104">
        <v>0</v>
      </c>
      <c r="CA129" s="104">
        <v>0</v>
      </c>
      <c r="CB129" s="104">
        <v>39492</v>
      </c>
      <c r="CC129" s="185">
        <v>5384</v>
      </c>
    </row>
    <row r="130" spans="1:81" ht="8.25" customHeight="1">
      <c r="A130" s="191" t="s">
        <v>292</v>
      </c>
      <c r="B130" s="57" t="s">
        <v>293</v>
      </c>
      <c r="C130" s="104">
        <v>88964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88964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104">
        <v>0</v>
      </c>
      <c r="AG130" s="104">
        <v>0</v>
      </c>
      <c r="AH130" s="104">
        <v>0</v>
      </c>
      <c r="AI130" s="104">
        <v>0</v>
      </c>
      <c r="AJ130" s="104">
        <v>0</v>
      </c>
      <c r="AK130" s="104">
        <v>0</v>
      </c>
      <c r="AL130" s="104">
        <v>0</v>
      </c>
      <c r="AM130" s="104">
        <v>0</v>
      </c>
      <c r="AN130" s="104">
        <v>0</v>
      </c>
      <c r="AO130" s="104">
        <v>0</v>
      </c>
      <c r="AP130" s="104">
        <v>0</v>
      </c>
      <c r="AQ130" s="104">
        <v>0</v>
      </c>
      <c r="AR130" s="104">
        <v>0</v>
      </c>
      <c r="AS130" s="104">
        <v>0</v>
      </c>
      <c r="AT130" s="104">
        <v>0</v>
      </c>
      <c r="AU130" s="104">
        <v>0</v>
      </c>
      <c r="AV130" s="104">
        <v>0</v>
      </c>
      <c r="AW130" s="104">
        <v>0</v>
      </c>
      <c r="AX130" s="104">
        <v>0</v>
      </c>
      <c r="AY130" s="104">
        <v>0</v>
      </c>
      <c r="AZ130" s="104">
        <v>0</v>
      </c>
      <c r="BA130" s="104">
        <v>0</v>
      </c>
      <c r="BB130" s="104">
        <v>0</v>
      </c>
      <c r="BC130" s="104">
        <v>0</v>
      </c>
      <c r="BD130" s="104">
        <v>0</v>
      </c>
      <c r="BE130" s="104">
        <v>0</v>
      </c>
      <c r="BF130" s="104">
        <v>0</v>
      </c>
      <c r="BG130" s="104">
        <v>0</v>
      </c>
      <c r="BH130" s="104">
        <v>0</v>
      </c>
      <c r="BI130" s="104">
        <v>0</v>
      </c>
      <c r="BJ130" s="104">
        <v>0</v>
      </c>
      <c r="BK130" s="104">
        <v>0</v>
      </c>
      <c r="BL130" s="104">
        <v>0</v>
      </c>
      <c r="BM130" s="104">
        <v>0</v>
      </c>
      <c r="BN130" s="104">
        <v>0</v>
      </c>
      <c r="BO130" s="104">
        <v>0</v>
      </c>
      <c r="BP130" s="104">
        <v>0</v>
      </c>
      <c r="BQ130" s="104">
        <v>0</v>
      </c>
      <c r="BR130" s="104">
        <v>0</v>
      </c>
      <c r="BS130" s="104">
        <v>0</v>
      </c>
      <c r="BT130" s="104">
        <v>0</v>
      </c>
      <c r="BU130" s="104">
        <v>0</v>
      </c>
      <c r="BV130" s="104">
        <v>0</v>
      </c>
      <c r="BW130" s="104">
        <v>0</v>
      </c>
      <c r="BX130" s="104">
        <v>0</v>
      </c>
      <c r="BY130" s="104">
        <v>0</v>
      </c>
      <c r="BZ130" s="104">
        <v>88964</v>
      </c>
      <c r="CA130" s="104">
        <v>0</v>
      </c>
      <c r="CB130" s="104">
        <v>88964</v>
      </c>
      <c r="CC130" s="185">
        <v>0</v>
      </c>
    </row>
    <row r="131" spans="1:81" ht="8.25" customHeight="1">
      <c r="A131" s="191" t="s">
        <v>294</v>
      </c>
      <c r="B131" s="57" t="s">
        <v>295</v>
      </c>
      <c r="C131" s="104">
        <v>32493</v>
      </c>
      <c r="D131" s="104">
        <v>0</v>
      </c>
      <c r="E131" s="104">
        <v>0</v>
      </c>
      <c r="F131" s="104">
        <v>0</v>
      </c>
      <c r="G131" s="104">
        <v>0</v>
      </c>
      <c r="H131" s="104">
        <v>0</v>
      </c>
      <c r="I131" s="104">
        <v>1332</v>
      </c>
      <c r="J131" s="104">
        <v>1332</v>
      </c>
      <c r="K131" s="104">
        <v>31161</v>
      </c>
      <c r="L131" s="104">
        <v>0</v>
      </c>
      <c r="M131" s="104">
        <v>0</v>
      </c>
      <c r="N131" s="104">
        <v>0</v>
      </c>
      <c r="O131" s="104">
        <v>0</v>
      </c>
      <c r="P131" s="104">
        <v>0</v>
      </c>
      <c r="Q131" s="104">
        <v>0</v>
      </c>
      <c r="R131" s="104">
        <v>0</v>
      </c>
      <c r="S131" s="104">
        <v>0</v>
      </c>
      <c r="T131" s="104">
        <v>0</v>
      </c>
      <c r="U131" s="104">
        <v>0</v>
      </c>
      <c r="V131" s="104">
        <v>0</v>
      </c>
      <c r="W131" s="104">
        <v>0</v>
      </c>
      <c r="X131" s="104">
        <v>0</v>
      </c>
      <c r="Y131" s="104">
        <v>0</v>
      </c>
      <c r="Z131" s="104">
        <v>0</v>
      </c>
      <c r="AA131" s="104">
        <v>0</v>
      </c>
      <c r="AB131" s="104">
        <v>0</v>
      </c>
      <c r="AC131" s="104">
        <v>0</v>
      </c>
      <c r="AD131" s="104">
        <v>0</v>
      </c>
      <c r="AE131" s="104">
        <v>0</v>
      </c>
      <c r="AF131" s="104">
        <v>0</v>
      </c>
      <c r="AG131" s="104">
        <v>0</v>
      </c>
      <c r="AH131" s="104">
        <v>0</v>
      </c>
      <c r="AI131" s="104">
        <v>0</v>
      </c>
      <c r="AJ131" s="104">
        <v>0</v>
      </c>
      <c r="AK131" s="104">
        <v>0</v>
      </c>
      <c r="AL131" s="104">
        <v>0</v>
      </c>
      <c r="AM131" s="104">
        <v>0</v>
      </c>
      <c r="AN131" s="104">
        <v>0</v>
      </c>
      <c r="AO131" s="104">
        <v>701</v>
      </c>
      <c r="AP131" s="104">
        <v>0</v>
      </c>
      <c r="AQ131" s="104">
        <v>0</v>
      </c>
      <c r="AR131" s="104">
        <v>0</v>
      </c>
      <c r="AS131" s="104">
        <v>0</v>
      </c>
      <c r="AT131" s="104">
        <v>0</v>
      </c>
      <c r="AU131" s="104">
        <v>0</v>
      </c>
      <c r="AV131" s="104">
        <v>0</v>
      </c>
      <c r="AW131" s="104">
        <v>0</v>
      </c>
      <c r="AX131" s="104">
        <v>0</v>
      </c>
      <c r="AY131" s="104">
        <v>0</v>
      </c>
      <c r="AZ131" s="104">
        <v>0</v>
      </c>
      <c r="BA131" s="104">
        <v>5962</v>
      </c>
      <c r="BB131" s="104">
        <v>0</v>
      </c>
      <c r="BC131" s="104">
        <v>0</v>
      </c>
      <c r="BD131" s="104">
        <v>0</v>
      </c>
      <c r="BE131" s="104">
        <v>0</v>
      </c>
      <c r="BF131" s="104">
        <v>0</v>
      </c>
      <c r="BG131" s="104">
        <v>0</v>
      </c>
      <c r="BH131" s="104">
        <v>0</v>
      </c>
      <c r="BI131" s="104">
        <v>0</v>
      </c>
      <c r="BJ131" s="104">
        <v>0</v>
      </c>
      <c r="BK131" s="104">
        <v>22</v>
      </c>
      <c r="BL131" s="104">
        <v>0</v>
      </c>
      <c r="BM131" s="104">
        <v>0</v>
      </c>
      <c r="BN131" s="104">
        <v>0</v>
      </c>
      <c r="BO131" s="104">
        <v>0</v>
      </c>
      <c r="BP131" s="104">
        <v>0</v>
      </c>
      <c r="BQ131" s="104">
        <v>17</v>
      </c>
      <c r="BR131" s="104">
        <v>0</v>
      </c>
      <c r="BS131" s="104">
        <v>0</v>
      </c>
      <c r="BT131" s="104">
        <v>0</v>
      </c>
      <c r="BU131" s="104">
        <v>0</v>
      </c>
      <c r="BV131" s="104">
        <v>0</v>
      </c>
      <c r="BW131" s="104">
        <v>0</v>
      </c>
      <c r="BX131" s="104">
        <v>0</v>
      </c>
      <c r="BY131" s="104">
        <v>0</v>
      </c>
      <c r="BZ131" s="104">
        <v>24459</v>
      </c>
      <c r="CA131" s="104">
        <v>0</v>
      </c>
      <c r="CB131" s="104">
        <v>31161</v>
      </c>
      <c r="CC131" s="185">
        <v>0</v>
      </c>
    </row>
    <row r="132" spans="1:81" ht="8.25" customHeight="1">
      <c r="A132" s="191" t="s">
        <v>296</v>
      </c>
      <c r="B132" s="57" t="s">
        <v>297</v>
      </c>
      <c r="C132" s="104">
        <v>58506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792</v>
      </c>
      <c r="J132" s="104">
        <v>792</v>
      </c>
      <c r="K132" s="104">
        <v>57714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04">
        <v>0</v>
      </c>
      <c r="AE132" s="104">
        <v>0</v>
      </c>
      <c r="AF132" s="104">
        <v>0</v>
      </c>
      <c r="AG132" s="104">
        <v>0</v>
      </c>
      <c r="AH132" s="104">
        <v>0</v>
      </c>
      <c r="AI132" s="104">
        <v>0</v>
      </c>
      <c r="AJ132" s="104">
        <v>0</v>
      </c>
      <c r="AK132" s="104">
        <v>0</v>
      </c>
      <c r="AL132" s="104">
        <v>0</v>
      </c>
      <c r="AM132" s="104">
        <v>0</v>
      </c>
      <c r="AN132" s="104">
        <v>0</v>
      </c>
      <c r="AO132" s="104">
        <v>0</v>
      </c>
      <c r="AP132" s="104">
        <v>0</v>
      </c>
      <c r="AQ132" s="104">
        <v>0</v>
      </c>
      <c r="AR132" s="104">
        <v>0</v>
      </c>
      <c r="AS132" s="104">
        <v>0</v>
      </c>
      <c r="AT132" s="104">
        <v>0</v>
      </c>
      <c r="AU132" s="104">
        <v>0</v>
      </c>
      <c r="AV132" s="104">
        <v>0</v>
      </c>
      <c r="AW132" s="104">
        <v>0</v>
      </c>
      <c r="AX132" s="104">
        <v>0</v>
      </c>
      <c r="AY132" s="104">
        <v>0</v>
      </c>
      <c r="AZ132" s="104">
        <v>0</v>
      </c>
      <c r="BA132" s="104">
        <v>476</v>
      </c>
      <c r="BB132" s="104">
        <v>0</v>
      </c>
      <c r="BC132" s="104">
        <v>0</v>
      </c>
      <c r="BD132" s="104">
        <v>0</v>
      </c>
      <c r="BE132" s="104">
        <v>0</v>
      </c>
      <c r="BF132" s="104">
        <v>0</v>
      </c>
      <c r="BG132" s="104">
        <v>0</v>
      </c>
      <c r="BH132" s="104">
        <v>0</v>
      </c>
      <c r="BI132" s="104">
        <v>0</v>
      </c>
      <c r="BJ132" s="104">
        <v>0</v>
      </c>
      <c r="BK132" s="104">
        <v>0</v>
      </c>
      <c r="BL132" s="104">
        <v>0</v>
      </c>
      <c r="BM132" s="104">
        <v>0</v>
      </c>
      <c r="BN132" s="104">
        <v>0</v>
      </c>
      <c r="BO132" s="104">
        <v>0</v>
      </c>
      <c r="BP132" s="104">
        <v>0</v>
      </c>
      <c r="BQ132" s="104">
        <v>0</v>
      </c>
      <c r="BR132" s="104">
        <v>0</v>
      </c>
      <c r="BS132" s="104">
        <v>0</v>
      </c>
      <c r="BT132" s="104">
        <v>0</v>
      </c>
      <c r="BU132" s="104">
        <v>0</v>
      </c>
      <c r="BV132" s="104">
        <v>0</v>
      </c>
      <c r="BW132" s="104">
        <v>0</v>
      </c>
      <c r="BX132" s="104">
        <v>0</v>
      </c>
      <c r="BY132" s="104">
        <v>0</v>
      </c>
      <c r="BZ132" s="104">
        <v>57238</v>
      </c>
      <c r="CA132" s="104">
        <v>0</v>
      </c>
      <c r="CB132" s="104">
        <v>57714</v>
      </c>
      <c r="CC132" s="185">
        <v>0</v>
      </c>
    </row>
    <row r="133" spans="1:81" s="110" customFormat="1" ht="8.25" customHeight="1">
      <c r="A133" s="192" t="s">
        <v>298</v>
      </c>
      <c r="B133" s="58" t="s">
        <v>299</v>
      </c>
      <c r="C133" s="104">
        <v>74451</v>
      </c>
      <c r="D133" s="104">
        <v>0</v>
      </c>
      <c r="E133" s="104">
        <v>0</v>
      </c>
      <c r="F133" s="104">
        <v>0</v>
      </c>
      <c r="G133" s="104">
        <v>0</v>
      </c>
      <c r="H133" s="104">
        <v>0</v>
      </c>
      <c r="I133" s="104">
        <v>0</v>
      </c>
      <c r="J133" s="104">
        <v>0</v>
      </c>
      <c r="K133" s="104">
        <v>74451</v>
      </c>
      <c r="L133" s="104">
        <v>0</v>
      </c>
      <c r="M133" s="104">
        <v>0</v>
      </c>
      <c r="N133" s="104">
        <v>0</v>
      </c>
      <c r="O133" s="104">
        <v>0</v>
      </c>
      <c r="P133" s="104">
        <v>0</v>
      </c>
      <c r="Q133" s="104">
        <v>0</v>
      </c>
      <c r="R133" s="104">
        <v>0</v>
      </c>
      <c r="S133" s="104">
        <v>0</v>
      </c>
      <c r="T133" s="104">
        <v>0</v>
      </c>
      <c r="U133" s="104">
        <v>0</v>
      </c>
      <c r="V133" s="104">
        <v>0</v>
      </c>
      <c r="W133" s="104">
        <v>0</v>
      </c>
      <c r="X133" s="104">
        <v>0</v>
      </c>
      <c r="Y133" s="104">
        <v>0</v>
      </c>
      <c r="Z133" s="104">
        <v>0</v>
      </c>
      <c r="AA133" s="104">
        <v>0</v>
      </c>
      <c r="AB133" s="104">
        <v>0</v>
      </c>
      <c r="AC133" s="104">
        <v>0</v>
      </c>
      <c r="AD133" s="104">
        <v>0</v>
      </c>
      <c r="AE133" s="104">
        <v>0</v>
      </c>
      <c r="AF133" s="104">
        <v>0</v>
      </c>
      <c r="AG133" s="104">
        <v>0</v>
      </c>
      <c r="AH133" s="104">
        <v>0</v>
      </c>
      <c r="AI133" s="104">
        <v>0</v>
      </c>
      <c r="AJ133" s="104">
        <v>0</v>
      </c>
      <c r="AK133" s="104">
        <v>0</v>
      </c>
      <c r="AL133" s="104">
        <v>0</v>
      </c>
      <c r="AM133" s="104">
        <v>0</v>
      </c>
      <c r="AN133" s="104">
        <v>0</v>
      </c>
      <c r="AO133" s="104">
        <v>0</v>
      </c>
      <c r="AP133" s="104">
        <v>0</v>
      </c>
      <c r="AQ133" s="104">
        <v>0</v>
      </c>
      <c r="AR133" s="104">
        <v>0</v>
      </c>
      <c r="AS133" s="104">
        <v>0</v>
      </c>
      <c r="AT133" s="104">
        <v>0</v>
      </c>
      <c r="AU133" s="104">
        <v>0</v>
      </c>
      <c r="AV133" s="104">
        <v>0</v>
      </c>
      <c r="AW133" s="104">
        <v>0</v>
      </c>
      <c r="AX133" s="104">
        <v>0</v>
      </c>
      <c r="AY133" s="104">
        <v>0</v>
      </c>
      <c r="AZ133" s="104">
        <v>0</v>
      </c>
      <c r="BA133" s="104">
        <v>0</v>
      </c>
      <c r="BB133" s="104">
        <v>0</v>
      </c>
      <c r="BC133" s="104">
        <v>0</v>
      </c>
      <c r="BD133" s="104">
        <v>0</v>
      </c>
      <c r="BE133" s="104">
        <v>0</v>
      </c>
      <c r="BF133" s="104">
        <v>0</v>
      </c>
      <c r="BG133" s="104">
        <v>0</v>
      </c>
      <c r="BH133" s="104">
        <v>0</v>
      </c>
      <c r="BI133" s="104">
        <v>0</v>
      </c>
      <c r="BJ133" s="104">
        <v>0</v>
      </c>
      <c r="BK133" s="104">
        <v>0</v>
      </c>
      <c r="BL133" s="104">
        <v>0</v>
      </c>
      <c r="BM133" s="104">
        <v>0</v>
      </c>
      <c r="BN133" s="104">
        <v>0</v>
      </c>
      <c r="BO133" s="104">
        <v>0</v>
      </c>
      <c r="BP133" s="104">
        <v>0</v>
      </c>
      <c r="BQ133" s="104">
        <v>0</v>
      </c>
      <c r="BR133" s="104">
        <v>0</v>
      </c>
      <c r="BS133" s="104">
        <v>0</v>
      </c>
      <c r="BT133" s="104">
        <v>0</v>
      </c>
      <c r="BU133" s="104">
        <v>0</v>
      </c>
      <c r="BV133" s="104">
        <v>0</v>
      </c>
      <c r="BW133" s="104">
        <v>0</v>
      </c>
      <c r="BX133" s="104">
        <v>0</v>
      </c>
      <c r="BY133" s="104">
        <v>0</v>
      </c>
      <c r="BZ133" s="104">
        <v>0</v>
      </c>
      <c r="CA133" s="104">
        <v>74451</v>
      </c>
      <c r="CB133" s="104">
        <v>74451</v>
      </c>
      <c r="CC133" s="185">
        <v>0</v>
      </c>
    </row>
    <row r="134" spans="1:81" ht="8.25" customHeight="1">
      <c r="A134" s="60"/>
      <c r="C134" s="113"/>
      <c r="D134" s="113"/>
      <c r="E134" s="113"/>
      <c r="F134" s="113"/>
      <c r="G134" s="113"/>
      <c r="H134" s="113"/>
      <c r="I134" s="113"/>
      <c r="J134" s="113"/>
      <c r="K134" s="113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85"/>
    </row>
    <row r="135" spans="1:81" ht="9" customHeight="1">
      <c r="A135" s="109" t="s">
        <v>300</v>
      </c>
      <c r="B135" s="110"/>
      <c r="C135" s="111">
        <v>14000475</v>
      </c>
      <c r="D135" s="111">
        <v>0</v>
      </c>
      <c r="E135" s="111">
        <v>0</v>
      </c>
      <c r="F135" s="111">
        <v>40575</v>
      </c>
      <c r="G135" s="111">
        <v>53985</v>
      </c>
      <c r="H135" s="111">
        <v>479310</v>
      </c>
      <c r="I135" s="111">
        <v>419121</v>
      </c>
      <c r="J135" s="111">
        <v>992991</v>
      </c>
      <c r="K135" s="111">
        <v>13007484</v>
      </c>
      <c r="L135" s="111">
        <v>398037</v>
      </c>
      <c r="M135" s="111">
        <v>151959</v>
      </c>
      <c r="N135" s="111">
        <v>37870</v>
      </c>
      <c r="O135" s="111">
        <v>20011</v>
      </c>
      <c r="P135" s="111">
        <v>225938</v>
      </c>
      <c r="Q135" s="111">
        <v>92326</v>
      </c>
      <c r="R135" s="111">
        <v>18273</v>
      </c>
      <c r="S135" s="111">
        <v>292406</v>
      </c>
      <c r="T135" s="111">
        <v>51555</v>
      </c>
      <c r="U135" s="111">
        <v>324943</v>
      </c>
      <c r="V135" s="111">
        <v>78544</v>
      </c>
      <c r="W135" s="111">
        <v>15694</v>
      </c>
      <c r="X135" s="111">
        <v>54793</v>
      </c>
      <c r="Y135" s="111">
        <v>66432</v>
      </c>
      <c r="Z135" s="111">
        <v>43848</v>
      </c>
      <c r="AA135" s="111">
        <v>32687</v>
      </c>
      <c r="AB135" s="111">
        <v>109595</v>
      </c>
      <c r="AC135" s="111">
        <v>21333</v>
      </c>
      <c r="AD135" s="111">
        <v>447501</v>
      </c>
      <c r="AE135" s="111">
        <v>54637</v>
      </c>
      <c r="AF135" s="111">
        <v>179506</v>
      </c>
      <c r="AG135" s="111">
        <v>88308</v>
      </c>
      <c r="AH135" s="111">
        <v>50176</v>
      </c>
      <c r="AI135" s="111">
        <v>76244</v>
      </c>
      <c r="AJ135" s="111">
        <v>121217</v>
      </c>
      <c r="AK135" s="111">
        <v>83888</v>
      </c>
      <c r="AL135" s="111">
        <v>150065</v>
      </c>
      <c r="AM135" s="111">
        <v>73148</v>
      </c>
      <c r="AN135" s="111">
        <v>101954</v>
      </c>
      <c r="AO135" s="111">
        <v>103544</v>
      </c>
      <c r="AP135" s="111">
        <v>79945</v>
      </c>
      <c r="AQ135" s="111">
        <v>129313</v>
      </c>
      <c r="AR135" s="111">
        <v>187915</v>
      </c>
      <c r="AS135" s="111">
        <v>105992</v>
      </c>
      <c r="AT135" s="111">
        <v>41813</v>
      </c>
      <c r="AU135" s="111">
        <v>75235</v>
      </c>
      <c r="AV135" s="111">
        <v>79968</v>
      </c>
      <c r="AW135" s="111">
        <v>323139</v>
      </c>
      <c r="AX135" s="111">
        <v>82220</v>
      </c>
      <c r="AY135" s="111">
        <v>552073</v>
      </c>
      <c r="AZ135" s="111">
        <v>175093</v>
      </c>
      <c r="BA135" s="111">
        <v>1120579</v>
      </c>
      <c r="BB135" s="111">
        <v>398813</v>
      </c>
      <c r="BC135" s="111">
        <v>23042</v>
      </c>
      <c r="BD135" s="111">
        <v>44807</v>
      </c>
      <c r="BE135" s="111">
        <v>138844</v>
      </c>
      <c r="BF135" s="111">
        <v>27787</v>
      </c>
      <c r="BG135" s="111">
        <v>276938</v>
      </c>
      <c r="BH135" s="111">
        <v>17903</v>
      </c>
      <c r="BI135" s="111">
        <v>43874</v>
      </c>
      <c r="BJ135" s="111">
        <v>166879</v>
      </c>
      <c r="BK135" s="111">
        <v>167410</v>
      </c>
      <c r="BL135" s="111">
        <v>649009</v>
      </c>
      <c r="BM135" s="111">
        <v>639752</v>
      </c>
      <c r="BN135" s="111">
        <v>228613</v>
      </c>
      <c r="BO135" s="111">
        <v>62891</v>
      </c>
      <c r="BP135" s="111">
        <v>104820</v>
      </c>
      <c r="BQ135" s="111">
        <v>48479</v>
      </c>
      <c r="BR135" s="111">
        <v>261715</v>
      </c>
      <c r="BS135" s="111">
        <v>43096</v>
      </c>
      <c r="BT135" s="111">
        <v>858764</v>
      </c>
      <c r="BU135" s="111">
        <v>351095</v>
      </c>
      <c r="BV135" s="111">
        <v>143437</v>
      </c>
      <c r="BW135" s="111">
        <v>202716</v>
      </c>
      <c r="BX135" s="111">
        <v>302873</v>
      </c>
      <c r="BY135" s="111">
        <v>40366</v>
      </c>
      <c r="BZ135" s="111">
        <v>171919</v>
      </c>
      <c r="CA135" s="111">
        <v>74451</v>
      </c>
      <c r="CB135" s="111">
        <v>12010010</v>
      </c>
      <c r="CC135" s="186">
        <v>997474</v>
      </c>
    </row>
    <row r="136" spans="1:81" ht="4.9000000000000004" customHeight="1">
      <c r="A136" s="117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  <c r="BR136" s="118"/>
      <c r="BS136" s="118"/>
      <c r="BT136" s="118"/>
      <c r="BU136" s="118"/>
      <c r="BV136" s="118"/>
      <c r="BW136" s="118"/>
      <c r="BX136" s="118"/>
      <c r="BY136" s="118"/>
      <c r="BZ136" s="118"/>
      <c r="CA136" s="118"/>
      <c r="CB136" s="118"/>
      <c r="CC136" s="118"/>
    </row>
  </sheetData>
  <mergeCells count="3">
    <mergeCell ref="A3:A4"/>
    <mergeCell ref="B3:B4"/>
    <mergeCell ref="C3:K3"/>
  </mergeCells>
  <pageMargins left="0.511811024" right="0.511811024" top="0.78740157499999996" bottom="0.78740157499999996" header="0.31496062000000002" footer="0.31496062000000002"/>
  <ignoredErrors>
    <ignoredError sqref="A6:A13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A146"/>
  <sheetViews>
    <sheetView zoomScaleNormal="100" workbookViewId="0">
      <pane xSplit="2" ySplit="5" topLeftCell="BN6" activePane="bottomRight" state="frozen"/>
      <selection activeCell="B3" sqref="B3"/>
      <selection pane="topRight" activeCell="B3" sqref="B3"/>
      <selection pane="bottomLeft" activeCell="B3" sqref="B3"/>
      <selection pane="bottomRight" activeCell="CC6" sqref="CC6"/>
    </sheetView>
  </sheetViews>
  <sheetFormatPr defaultColWidth="11.54296875" defaultRowHeight="8"/>
  <cols>
    <col min="1" max="1" width="7.26953125" style="64" customWidth="1"/>
    <col min="2" max="2" width="36.26953125" style="64" bestFit="1" customWidth="1"/>
    <col min="3" max="69" width="12.7265625" style="64" customWidth="1"/>
    <col min="70" max="70" width="12.7265625" style="65" customWidth="1"/>
    <col min="71" max="78" width="12.7265625" style="64" customWidth="1"/>
    <col min="79" max="256" width="11.54296875" style="64"/>
    <col min="257" max="257" width="7.26953125" style="64" customWidth="1"/>
    <col min="258" max="258" width="36.26953125" style="64" bestFit="1" customWidth="1"/>
    <col min="259" max="334" width="12.7265625" style="64" customWidth="1"/>
    <col min="335" max="512" width="11.54296875" style="64"/>
    <col min="513" max="513" width="7.26953125" style="64" customWidth="1"/>
    <col min="514" max="514" width="36.26953125" style="64" bestFit="1" customWidth="1"/>
    <col min="515" max="590" width="12.7265625" style="64" customWidth="1"/>
    <col min="591" max="768" width="11.54296875" style="64"/>
    <col min="769" max="769" width="7.26953125" style="64" customWidth="1"/>
    <col min="770" max="770" width="36.26953125" style="64" bestFit="1" customWidth="1"/>
    <col min="771" max="846" width="12.7265625" style="64" customWidth="1"/>
    <col min="847" max="1024" width="11.54296875" style="64"/>
    <col min="1025" max="1025" width="7.26953125" style="64" customWidth="1"/>
    <col min="1026" max="1026" width="36.26953125" style="64" bestFit="1" customWidth="1"/>
    <col min="1027" max="1102" width="12.7265625" style="64" customWidth="1"/>
    <col min="1103" max="1280" width="11.54296875" style="64"/>
    <col min="1281" max="1281" width="7.26953125" style="64" customWidth="1"/>
    <col min="1282" max="1282" width="36.26953125" style="64" bestFit="1" customWidth="1"/>
    <col min="1283" max="1358" width="12.7265625" style="64" customWidth="1"/>
    <col min="1359" max="1536" width="11.54296875" style="64"/>
    <col min="1537" max="1537" width="7.26953125" style="64" customWidth="1"/>
    <col min="1538" max="1538" width="36.26953125" style="64" bestFit="1" customWidth="1"/>
    <col min="1539" max="1614" width="12.7265625" style="64" customWidth="1"/>
    <col min="1615" max="1792" width="11.54296875" style="64"/>
    <col min="1793" max="1793" width="7.26953125" style="64" customWidth="1"/>
    <col min="1794" max="1794" width="36.26953125" style="64" bestFit="1" customWidth="1"/>
    <col min="1795" max="1870" width="12.7265625" style="64" customWidth="1"/>
    <col min="1871" max="2048" width="11.54296875" style="64"/>
    <col min="2049" max="2049" width="7.26953125" style="64" customWidth="1"/>
    <col min="2050" max="2050" width="36.26953125" style="64" bestFit="1" customWidth="1"/>
    <col min="2051" max="2126" width="12.7265625" style="64" customWidth="1"/>
    <col min="2127" max="2304" width="11.54296875" style="64"/>
    <col min="2305" max="2305" width="7.26953125" style="64" customWidth="1"/>
    <col min="2306" max="2306" width="36.26953125" style="64" bestFit="1" customWidth="1"/>
    <col min="2307" max="2382" width="12.7265625" style="64" customWidth="1"/>
    <col min="2383" max="2560" width="11.54296875" style="64"/>
    <col min="2561" max="2561" width="7.26953125" style="64" customWidth="1"/>
    <col min="2562" max="2562" width="36.26953125" style="64" bestFit="1" customWidth="1"/>
    <col min="2563" max="2638" width="12.7265625" style="64" customWidth="1"/>
    <col min="2639" max="2816" width="11.54296875" style="64"/>
    <col min="2817" max="2817" width="7.26953125" style="64" customWidth="1"/>
    <col min="2818" max="2818" width="36.26953125" style="64" bestFit="1" customWidth="1"/>
    <col min="2819" max="2894" width="12.7265625" style="64" customWidth="1"/>
    <col min="2895" max="3072" width="11.54296875" style="64"/>
    <col min="3073" max="3073" width="7.26953125" style="64" customWidth="1"/>
    <col min="3074" max="3074" width="36.26953125" style="64" bestFit="1" customWidth="1"/>
    <col min="3075" max="3150" width="12.7265625" style="64" customWidth="1"/>
    <col min="3151" max="3328" width="11.54296875" style="64"/>
    <col min="3329" max="3329" width="7.26953125" style="64" customWidth="1"/>
    <col min="3330" max="3330" width="36.26953125" style="64" bestFit="1" customWidth="1"/>
    <col min="3331" max="3406" width="12.7265625" style="64" customWidth="1"/>
    <col min="3407" max="3584" width="11.54296875" style="64"/>
    <col min="3585" max="3585" width="7.26953125" style="64" customWidth="1"/>
    <col min="3586" max="3586" width="36.26953125" style="64" bestFit="1" customWidth="1"/>
    <col min="3587" max="3662" width="12.7265625" style="64" customWidth="1"/>
    <col min="3663" max="3840" width="11.54296875" style="64"/>
    <col min="3841" max="3841" width="7.26953125" style="64" customWidth="1"/>
    <col min="3842" max="3842" width="36.26953125" style="64" bestFit="1" customWidth="1"/>
    <col min="3843" max="3918" width="12.7265625" style="64" customWidth="1"/>
    <col min="3919" max="4096" width="11.54296875" style="64"/>
    <col min="4097" max="4097" width="7.26953125" style="64" customWidth="1"/>
    <col min="4098" max="4098" width="36.26953125" style="64" bestFit="1" customWidth="1"/>
    <col min="4099" max="4174" width="12.7265625" style="64" customWidth="1"/>
    <col min="4175" max="4352" width="11.54296875" style="64"/>
    <col min="4353" max="4353" width="7.26953125" style="64" customWidth="1"/>
    <col min="4354" max="4354" width="36.26953125" style="64" bestFit="1" customWidth="1"/>
    <col min="4355" max="4430" width="12.7265625" style="64" customWidth="1"/>
    <col min="4431" max="4608" width="11.54296875" style="64"/>
    <col min="4609" max="4609" width="7.26953125" style="64" customWidth="1"/>
    <col min="4610" max="4610" width="36.26953125" style="64" bestFit="1" customWidth="1"/>
    <col min="4611" max="4686" width="12.7265625" style="64" customWidth="1"/>
    <col min="4687" max="4864" width="11.54296875" style="64"/>
    <col min="4865" max="4865" width="7.26953125" style="64" customWidth="1"/>
    <col min="4866" max="4866" width="36.26953125" style="64" bestFit="1" customWidth="1"/>
    <col min="4867" max="4942" width="12.7265625" style="64" customWidth="1"/>
    <col min="4943" max="5120" width="11.54296875" style="64"/>
    <col min="5121" max="5121" width="7.26953125" style="64" customWidth="1"/>
    <col min="5122" max="5122" width="36.26953125" style="64" bestFit="1" customWidth="1"/>
    <col min="5123" max="5198" width="12.7265625" style="64" customWidth="1"/>
    <col min="5199" max="5376" width="11.54296875" style="64"/>
    <col min="5377" max="5377" width="7.26953125" style="64" customWidth="1"/>
    <col min="5378" max="5378" width="36.26953125" style="64" bestFit="1" customWidth="1"/>
    <col min="5379" max="5454" width="12.7265625" style="64" customWidth="1"/>
    <col min="5455" max="5632" width="11.54296875" style="64"/>
    <col min="5633" max="5633" width="7.26953125" style="64" customWidth="1"/>
    <col min="5634" max="5634" width="36.26953125" style="64" bestFit="1" customWidth="1"/>
    <col min="5635" max="5710" width="12.7265625" style="64" customWidth="1"/>
    <col min="5711" max="5888" width="11.54296875" style="64"/>
    <col min="5889" max="5889" width="7.26953125" style="64" customWidth="1"/>
    <col min="5890" max="5890" width="36.26953125" style="64" bestFit="1" customWidth="1"/>
    <col min="5891" max="5966" width="12.7265625" style="64" customWidth="1"/>
    <col min="5967" max="6144" width="11.54296875" style="64"/>
    <col min="6145" max="6145" width="7.26953125" style="64" customWidth="1"/>
    <col min="6146" max="6146" width="36.26953125" style="64" bestFit="1" customWidth="1"/>
    <col min="6147" max="6222" width="12.7265625" style="64" customWidth="1"/>
    <col min="6223" max="6400" width="11.54296875" style="64"/>
    <col min="6401" max="6401" width="7.26953125" style="64" customWidth="1"/>
    <col min="6402" max="6402" width="36.26953125" style="64" bestFit="1" customWidth="1"/>
    <col min="6403" max="6478" width="12.7265625" style="64" customWidth="1"/>
    <col min="6479" max="6656" width="11.54296875" style="64"/>
    <col min="6657" max="6657" width="7.26953125" style="64" customWidth="1"/>
    <col min="6658" max="6658" width="36.26953125" style="64" bestFit="1" customWidth="1"/>
    <col min="6659" max="6734" width="12.7265625" style="64" customWidth="1"/>
    <col min="6735" max="6912" width="11.54296875" style="64"/>
    <col min="6913" max="6913" width="7.26953125" style="64" customWidth="1"/>
    <col min="6914" max="6914" width="36.26953125" style="64" bestFit="1" customWidth="1"/>
    <col min="6915" max="6990" width="12.7265625" style="64" customWidth="1"/>
    <col min="6991" max="7168" width="11.54296875" style="64"/>
    <col min="7169" max="7169" width="7.26953125" style="64" customWidth="1"/>
    <col min="7170" max="7170" width="36.26953125" style="64" bestFit="1" customWidth="1"/>
    <col min="7171" max="7246" width="12.7265625" style="64" customWidth="1"/>
    <col min="7247" max="7424" width="11.54296875" style="64"/>
    <col min="7425" max="7425" width="7.26953125" style="64" customWidth="1"/>
    <col min="7426" max="7426" width="36.26953125" style="64" bestFit="1" customWidth="1"/>
    <col min="7427" max="7502" width="12.7265625" style="64" customWidth="1"/>
    <col min="7503" max="7680" width="11.54296875" style="64"/>
    <col min="7681" max="7681" width="7.26953125" style="64" customWidth="1"/>
    <col min="7682" max="7682" width="36.26953125" style="64" bestFit="1" customWidth="1"/>
    <col min="7683" max="7758" width="12.7265625" style="64" customWidth="1"/>
    <col min="7759" max="7936" width="11.54296875" style="64"/>
    <col min="7937" max="7937" width="7.26953125" style="64" customWidth="1"/>
    <col min="7938" max="7938" width="36.26953125" style="64" bestFit="1" customWidth="1"/>
    <col min="7939" max="8014" width="12.7265625" style="64" customWidth="1"/>
    <col min="8015" max="8192" width="11.54296875" style="64"/>
    <col min="8193" max="8193" width="7.26953125" style="64" customWidth="1"/>
    <col min="8194" max="8194" width="36.26953125" style="64" bestFit="1" customWidth="1"/>
    <col min="8195" max="8270" width="12.7265625" style="64" customWidth="1"/>
    <col min="8271" max="8448" width="11.54296875" style="64"/>
    <col min="8449" max="8449" width="7.26953125" style="64" customWidth="1"/>
    <col min="8450" max="8450" width="36.26953125" style="64" bestFit="1" customWidth="1"/>
    <col min="8451" max="8526" width="12.7265625" style="64" customWidth="1"/>
    <col min="8527" max="8704" width="11.54296875" style="64"/>
    <col min="8705" max="8705" width="7.26953125" style="64" customWidth="1"/>
    <col min="8706" max="8706" width="36.26953125" style="64" bestFit="1" customWidth="1"/>
    <col min="8707" max="8782" width="12.7265625" style="64" customWidth="1"/>
    <col min="8783" max="8960" width="11.54296875" style="64"/>
    <col min="8961" max="8961" width="7.26953125" style="64" customWidth="1"/>
    <col min="8962" max="8962" width="36.26953125" style="64" bestFit="1" customWidth="1"/>
    <col min="8963" max="9038" width="12.7265625" style="64" customWidth="1"/>
    <col min="9039" max="9216" width="11.54296875" style="64"/>
    <col min="9217" max="9217" width="7.26953125" style="64" customWidth="1"/>
    <col min="9218" max="9218" width="36.26953125" style="64" bestFit="1" customWidth="1"/>
    <col min="9219" max="9294" width="12.7265625" style="64" customWidth="1"/>
    <col min="9295" max="9472" width="11.54296875" style="64"/>
    <col min="9473" max="9473" width="7.26953125" style="64" customWidth="1"/>
    <col min="9474" max="9474" width="36.26953125" style="64" bestFit="1" customWidth="1"/>
    <col min="9475" max="9550" width="12.7265625" style="64" customWidth="1"/>
    <col min="9551" max="9728" width="11.54296875" style="64"/>
    <col min="9729" max="9729" width="7.26953125" style="64" customWidth="1"/>
    <col min="9730" max="9730" width="36.26953125" style="64" bestFit="1" customWidth="1"/>
    <col min="9731" max="9806" width="12.7265625" style="64" customWidth="1"/>
    <col min="9807" max="9984" width="11.54296875" style="64"/>
    <col min="9985" max="9985" width="7.26953125" style="64" customWidth="1"/>
    <col min="9986" max="9986" width="36.26953125" style="64" bestFit="1" customWidth="1"/>
    <col min="9987" max="10062" width="12.7265625" style="64" customWidth="1"/>
    <col min="10063" max="10240" width="11.54296875" style="64"/>
    <col min="10241" max="10241" width="7.26953125" style="64" customWidth="1"/>
    <col min="10242" max="10242" width="36.26953125" style="64" bestFit="1" customWidth="1"/>
    <col min="10243" max="10318" width="12.7265625" style="64" customWidth="1"/>
    <col min="10319" max="10496" width="11.54296875" style="64"/>
    <col min="10497" max="10497" width="7.26953125" style="64" customWidth="1"/>
    <col min="10498" max="10498" width="36.26953125" style="64" bestFit="1" customWidth="1"/>
    <col min="10499" max="10574" width="12.7265625" style="64" customWidth="1"/>
    <col min="10575" max="10752" width="11.54296875" style="64"/>
    <col min="10753" max="10753" width="7.26953125" style="64" customWidth="1"/>
    <col min="10754" max="10754" width="36.26953125" style="64" bestFit="1" customWidth="1"/>
    <col min="10755" max="10830" width="12.7265625" style="64" customWidth="1"/>
    <col min="10831" max="11008" width="11.54296875" style="64"/>
    <col min="11009" max="11009" width="7.26953125" style="64" customWidth="1"/>
    <col min="11010" max="11010" width="36.26953125" style="64" bestFit="1" customWidth="1"/>
    <col min="11011" max="11086" width="12.7265625" style="64" customWidth="1"/>
    <col min="11087" max="11264" width="11.54296875" style="64"/>
    <col min="11265" max="11265" width="7.26953125" style="64" customWidth="1"/>
    <col min="11266" max="11266" width="36.26953125" style="64" bestFit="1" customWidth="1"/>
    <col min="11267" max="11342" width="12.7265625" style="64" customWidth="1"/>
    <col min="11343" max="11520" width="11.54296875" style="64"/>
    <col min="11521" max="11521" width="7.26953125" style="64" customWidth="1"/>
    <col min="11522" max="11522" width="36.26953125" style="64" bestFit="1" customWidth="1"/>
    <col min="11523" max="11598" width="12.7265625" style="64" customWidth="1"/>
    <col min="11599" max="11776" width="11.54296875" style="64"/>
    <col min="11777" max="11777" width="7.26953125" style="64" customWidth="1"/>
    <col min="11778" max="11778" width="36.26953125" style="64" bestFit="1" customWidth="1"/>
    <col min="11779" max="11854" width="12.7265625" style="64" customWidth="1"/>
    <col min="11855" max="12032" width="11.54296875" style="64"/>
    <col min="12033" max="12033" width="7.26953125" style="64" customWidth="1"/>
    <col min="12034" max="12034" width="36.26953125" style="64" bestFit="1" customWidth="1"/>
    <col min="12035" max="12110" width="12.7265625" style="64" customWidth="1"/>
    <col min="12111" max="12288" width="11.54296875" style="64"/>
    <col min="12289" max="12289" width="7.26953125" style="64" customWidth="1"/>
    <col min="12290" max="12290" width="36.26953125" style="64" bestFit="1" customWidth="1"/>
    <col min="12291" max="12366" width="12.7265625" style="64" customWidth="1"/>
    <col min="12367" max="12544" width="11.54296875" style="64"/>
    <col min="12545" max="12545" width="7.26953125" style="64" customWidth="1"/>
    <col min="12546" max="12546" width="36.26953125" style="64" bestFit="1" customWidth="1"/>
    <col min="12547" max="12622" width="12.7265625" style="64" customWidth="1"/>
    <col min="12623" max="12800" width="11.54296875" style="64"/>
    <col min="12801" max="12801" width="7.26953125" style="64" customWidth="1"/>
    <col min="12802" max="12802" width="36.26953125" style="64" bestFit="1" customWidth="1"/>
    <col min="12803" max="12878" width="12.7265625" style="64" customWidth="1"/>
    <col min="12879" max="13056" width="11.54296875" style="64"/>
    <col min="13057" max="13057" width="7.26953125" style="64" customWidth="1"/>
    <col min="13058" max="13058" width="36.26953125" style="64" bestFit="1" customWidth="1"/>
    <col min="13059" max="13134" width="12.7265625" style="64" customWidth="1"/>
    <col min="13135" max="13312" width="11.54296875" style="64"/>
    <col min="13313" max="13313" width="7.26953125" style="64" customWidth="1"/>
    <col min="13314" max="13314" width="36.26953125" style="64" bestFit="1" customWidth="1"/>
    <col min="13315" max="13390" width="12.7265625" style="64" customWidth="1"/>
    <col min="13391" max="13568" width="11.54296875" style="64"/>
    <col min="13569" max="13569" width="7.26953125" style="64" customWidth="1"/>
    <col min="13570" max="13570" width="36.26953125" style="64" bestFit="1" customWidth="1"/>
    <col min="13571" max="13646" width="12.7265625" style="64" customWidth="1"/>
    <col min="13647" max="13824" width="11.54296875" style="64"/>
    <col min="13825" max="13825" width="7.26953125" style="64" customWidth="1"/>
    <col min="13826" max="13826" width="36.26953125" style="64" bestFit="1" customWidth="1"/>
    <col min="13827" max="13902" width="12.7265625" style="64" customWidth="1"/>
    <col min="13903" max="14080" width="11.54296875" style="64"/>
    <col min="14081" max="14081" width="7.26953125" style="64" customWidth="1"/>
    <col min="14082" max="14082" width="36.26953125" style="64" bestFit="1" customWidth="1"/>
    <col min="14083" max="14158" width="12.7265625" style="64" customWidth="1"/>
    <col min="14159" max="14336" width="11.54296875" style="64"/>
    <col min="14337" max="14337" width="7.26953125" style="64" customWidth="1"/>
    <col min="14338" max="14338" width="36.26953125" style="64" bestFit="1" customWidth="1"/>
    <col min="14339" max="14414" width="12.7265625" style="64" customWidth="1"/>
    <col min="14415" max="14592" width="11.54296875" style="64"/>
    <col min="14593" max="14593" width="7.26953125" style="64" customWidth="1"/>
    <col min="14594" max="14594" width="36.26953125" style="64" bestFit="1" customWidth="1"/>
    <col min="14595" max="14670" width="12.7265625" style="64" customWidth="1"/>
    <col min="14671" max="14848" width="11.54296875" style="64"/>
    <col min="14849" max="14849" width="7.26953125" style="64" customWidth="1"/>
    <col min="14850" max="14850" width="36.26953125" style="64" bestFit="1" customWidth="1"/>
    <col min="14851" max="14926" width="12.7265625" style="64" customWidth="1"/>
    <col min="14927" max="15104" width="11.54296875" style="64"/>
    <col min="15105" max="15105" width="7.26953125" style="64" customWidth="1"/>
    <col min="15106" max="15106" width="36.26953125" style="64" bestFit="1" customWidth="1"/>
    <col min="15107" max="15182" width="12.7265625" style="64" customWidth="1"/>
    <col min="15183" max="15360" width="11.54296875" style="64"/>
    <col min="15361" max="15361" width="7.26953125" style="64" customWidth="1"/>
    <col min="15362" max="15362" width="36.26953125" style="64" bestFit="1" customWidth="1"/>
    <col min="15363" max="15438" width="12.7265625" style="64" customWidth="1"/>
    <col min="15439" max="15616" width="11.54296875" style="64"/>
    <col min="15617" max="15617" width="7.26953125" style="64" customWidth="1"/>
    <col min="15618" max="15618" width="36.26953125" style="64" bestFit="1" customWidth="1"/>
    <col min="15619" max="15694" width="12.7265625" style="64" customWidth="1"/>
    <col min="15695" max="15872" width="11.54296875" style="64"/>
    <col min="15873" max="15873" width="7.26953125" style="64" customWidth="1"/>
    <col min="15874" max="15874" width="36.26953125" style="64" bestFit="1" customWidth="1"/>
    <col min="15875" max="15950" width="12.7265625" style="64" customWidth="1"/>
    <col min="15951" max="16128" width="11.54296875" style="64"/>
    <col min="16129" max="16129" width="7.26953125" style="64" customWidth="1"/>
    <col min="16130" max="16130" width="36.26953125" style="64" bestFit="1" customWidth="1"/>
    <col min="16131" max="16206" width="12.7265625" style="64" customWidth="1"/>
    <col min="16207" max="16384" width="11.54296875" style="64"/>
  </cols>
  <sheetData>
    <row r="1" spans="1:79" ht="10.15" customHeight="1">
      <c r="A1" s="188" t="s">
        <v>555</v>
      </c>
      <c r="B1" s="114"/>
      <c r="C1" s="114"/>
      <c r="D1" s="114"/>
      <c r="E1" s="114"/>
      <c r="F1" s="114"/>
      <c r="G1" s="114"/>
      <c r="AZ1" s="114"/>
      <c r="BA1" s="114"/>
      <c r="BB1" s="114"/>
      <c r="BC1" s="114"/>
    </row>
    <row r="2" spans="1:79" ht="12" customHeight="1"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</row>
    <row r="3" spans="1:79" ht="12" customHeight="1">
      <c r="A3" s="217" t="s">
        <v>454</v>
      </c>
      <c r="B3" s="219" t="s">
        <v>455</v>
      </c>
      <c r="C3" s="98" t="s">
        <v>302</v>
      </c>
      <c r="D3" s="98"/>
      <c r="E3" s="98"/>
      <c r="F3" s="99"/>
      <c r="G3" s="99"/>
      <c r="H3" s="99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98"/>
      <c r="BB3" s="98"/>
      <c r="BC3" s="99"/>
      <c r="BD3" s="99"/>
      <c r="BE3" s="99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214" t="s">
        <v>303</v>
      </c>
      <c r="BU3" s="215"/>
      <c r="BV3" s="215"/>
      <c r="BW3" s="215"/>
      <c r="BX3" s="215"/>
      <c r="BY3" s="215"/>
      <c r="BZ3" s="215"/>
      <c r="CA3" s="215"/>
    </row>
    <row r="4" spans="1:79" ht="49.5" customHeight="1">
      <c r="A4" s="218"/>
      <c r="B4" s="220"/>
      <c r="C4" s="101" t="s">
        <v>6</v>
      </c>
      <c r="D4" s="101" t="s">
        <v>7</v>
      </c>
      <c r="E4" s="101" t="s">
        <v>8</v>
      </c>
      <c r="F4" s="102" t="s">
        <v>363</v>
      </c>
      <c r="G4" s="101" t="s">
        <v>9</v>
      </c>
      <c r="H4" s="101" t="s">
        <v>10</v>
      </c>
      <c r="I4" s="101" t="s">
        <v>364</v>
      </c>
      <c r="J4" s="101" t="s">
        <v>11</v>
      </c>
      <c r="K4" s="101" t="s">
        <v>12</v>
      </c>
      <c r="L4" s="101" t="s">
        <v>13</v>
      </c>
      <c r="M4" s="101" t="s">
        <v>14</v>
      </c>
      <c r="N4" s="101" t="s">
        <v>15</v>
      </c>
      <c r="O4" s="101" t="s">
        <v>16</v>
      </c>
      <c r="P4" s="101" t="s">
        <v>17</v>
      </c>
      <c r="Q4" s="101" t="s">
        <v>18</v>
      </c>
      <c r="R4" s="101" t="s">
        <v>19</v>
      </c>
      <c r="S4" s="101" t="s">
        <v>20</v>
      </c>
      <c r="T4" s="101" t="s">
        <v>21</v>
      </c>
      <c r="U4" s="101" t="s">
        <v>22</v>
      </c>
      <c r="V4" s="101" t="s">
        <v>23</v>
      </c>
      <c r="W4" s="101" t="s">
        <v>24</v>
      </c>
      <c r="X4" s="101" t="s">
        <v>25</v>
      </c>
      <c r="Y4" s="101" t="s">
        <v>26</v>
      </c>
      <c r="Z4" s="101" t="s">
        <v>27</v>
      </c>
      <c r="AA4" s="101" t="s">
        <v>28</v>
      </c>
      <c r="AB4" s="101" t="s">
        <v>365</v>
      </c>
      <c r="AC4" s="101" t="s">
        <v>366</v>
      </c>
      <c r="AD4" s="101" t="s">
        <v>367</v>
      </c>
      <c r="AE4" s="101" t="s">
        <v>29</v>
      </c>
      <c r="AF4" s="101" t="s">
        <v>30</v>
      </c>
      <c r="AG4" s="101" t="s">
        <v>31</v>
      </c>
      <c r="AH4" s="101" t="s">
        <v>32</v>
      </c>
      <c r="AI4" s="101" t="s">
        <v>33</v>
      </c>
      <c r="AJ4" s="101" t="s">
        <v>34</v>
      </c>
      <c r="AK4" s="101" t="s">
        <v>35</v>
      </c>
      <c r="AL4" s="101" t="s">
        <v>36</v>
      </c>
      <c r="AM4" s="101" t="s">
        <v>37</v>
      </c>
      <c r="AN4" s="101" t="s">
        <v>38</v>
      </c>
      <c r="AO4" s="101" t="s">
        <v>39</v>
      </c>
      <c r="AP4" s="101" t="s">
        <v>40</v>
      </c>
      <c r="AQ4" s="101" t="s">
        <v>368</v>
      </c>
      <c r="AR4" s="101" t="s">
        <v>369</v>
      </c>
      <c r="AS4" s="101" t="s">
        <v>41</v>
      </c>
      <c r="AT4" s="101" t="s">
        <v>42</v>
      </c>
      <c r="AU4" s="101" t="s">
        <v>43</v>
      </c>
      <c r="AV4" s="101" t="s">
        <v>44</v>
      </c>
      <c r="AW4" s="101" t="s">
        <v>45</v>
      </c>
      <c r="AX4" s="101" t="s">
        <v>46</v>
      </c>
      <c r="AY4" s="101" t="s">
        <v>47</v>
      </c>
      <c r="AZ4" s="101" t="s">
        <v>48</v>
      </c>
      <c r="BA4" s="101" t="s">
        <v>49</v>
      </c>
      <c r="BB4" s="101" t="s">
        <v>50</v>
      </c>
      <c r="BC4" s="102" t="s">
        <v>51</v>
      </c>
      <c r="BD4" s="101" t="s">
        <v>52</v>
      </c>
      <c r="BE4" s="101" t="s">
        <v>53</v>
      </c>
      <c r="BF4" s="101" t="s">
        <v>54</v>
      </c>
      <c r="BG4" s="101" t="s">
        <v>55</v>
      </c>
      <c r="BH4" s="101" t="s">
        <v>370</v>
      </c>
      <c r="BI4" s="101" t="s">
        <v>56</v>
      </c>
      <c r="BJ4" s="101" t="s">
        <v>57</v>
      </c>
      <c r="BK4" s="101" t="s">
        <v>58</v>
      </c>
      <c r="BL4" s="101" t="s">
        <v>59</v>
      </c>
      <c r="BM4" s="101" t="s">
        <v>60</v>
      </c>
      <c r="BN4" s="101" t="s">
        <v>61</v>
      </c>
      <c r="BO4" s="101" t="s">
        <v>62</v>
      </c>
      <c r="BP4" s="101" t="s">
        <v>63</v>
      </c>
      <c r="BQ4" s="101" t="s">
        <v>64</v>
      </c>
      <c r="BR4" s="101" t="s">
        <v>65</v>
      </c>
      <c r="BS4" s="103" t="s">
        <v>66</v>
      </c>
      <c r="BT4" s="182" t="s">
        <v>304</v>
      </c>
      <c r="BU4" s="182" t="s">
        <v>305</v>
      </c>
      <c r="BV4" s="182" t="s">
        <v>306</v>
      </c>
      <c r="BW4" s="182" t="s">
        <v>307</v>
      </c>
      <c r="BX4" s="182" t="s">
        <v>308</v>
      </c>
      <c r="BY4" s="182" t="s">
        <v>309</v>
      </c>
      <c r="BZ4" s="182" t="s">
        <v>310</v>
      </c>
      <c r="CA4" s="184" t="s">
        <v>311</v>
      </c>
    </row>
    <row r="5" spans="1:79" ht="4.9000000000000004" customHeight="1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8"/>
      <c r="BT5" s="57"/>
      <c r="BU5" s="57"/>
      <c r="BV5" s="57"/>
      <c r="BW5" s="57"/>
      <c r="BX5" s="57"/>
      <c r="BY5" s="57"/>
      <c r="BZ5" s="57"/>
      <c r="CA5" s="57"/>
    </row>
    <row r="6" spans="1:79" ht="8.25" customHeight="1">
      <c r="A6" s="191" t="s">
        <v>67</v>
      </c>
      <c r="B6" s="57" t="s">
        <v>68</v>
      </c>
      <c r="C6" s="104">
        <v>322</v>
      </c>
      <c r="D6" s="104">
        <v>296</v>
      </c>
      <c r="E6" s="104">
        <v>0</v>
      </c>
      <c r="F6" s="104">
        <v>0</v>
      </c>
      <c r="G6" s="104">
        <v>0</v>
      </c>
      <c r="H6" s="104">
        <v>0</v>
      </c>
      <c r="I6" s="104">
        <v>0</v>
      </c>
      <c r="J6" s="104">
        <v>55</v>
      </c>
      <c r="K6" s="104">
        <v>0</v>
      </c>
      <c r="L6" s="104">
        <v>16573</v>
      </c>
      <c r="M6" s="104">
        <v>405</v>
      </c>
      <c r="N6" s="104">
        <v>0</v>
      </c>
      <c r="O6" s="104">
        <v>0</v>
      </c>
      <c r="P6" s="104">
        <v>0</v>
      </c>
      <c r="Q6" s="104">
        <v>0</v>
      </c>
      <c r="R6" s="104">
        <v>0</v>
      </c>
      <c r="S6" s="104">
        <v>0</v>
      </c>
      <c r="T6" s="104">
        <v>0</v>
      </c>
      <c r="U6" s="104">
        <v>0</v>
      </c>
      <c r="V6" s="104">
        <v>0</v>
      </c>
      <c r="W6" s="104">
        <v>0</v>
      </c>
      <c r="X6" s="104">
        <v>0</v>
      </c>
      <c r="Y6" s="104">
        <v>0</v>
      </c>
      <c r="Z6" s="104">
        <v>0</v>
      </c>
      <c r="AA6" s="104">
        <v>0</v>
      </c>
      <c r="AB6" s="104">
        <v>0</v>
      </c>
      <c r="AC6" s="104">
        <v>0</v>
      </c>
      <c r="AD6" s="104">
        <v>0</v>
      </c>
      <c r="AE6" s="104">
        <v>0</v>
      </c>
      <c r="AF6" s="104">
        <v>0</v>
      </c>
      <c r="AG6" s="104">
        <v>0</v>
      </c>
      <c r="AH6" s="104">
        <v>0</v>
      </c>
      <c r="AI6" s="104">
        <v>0</v>
      </c>
      <c r="AJ6" s="104">
        <v>0</v>
      </c>
      <c r="AK6" s="104">
        <v>0</v>
      </c>
      <c r="AL6" s="104">
        <v>0</v>
      </c>
      <c r="AM6" s="104">
        <v>0</v>
      </c>
      <c r="AN6" s="104">
        <v>0</v>
      </c>
      <c r="AO6" s="104">
        <v>0</v>
      </c>
      <c r="AP6" s="104">
        <v>0</v>
      </c>
      <c r="AQ6" s="104">
        <v>0</v>
      </c>
      <c r="AR6" s="104">
        <v>713</v>
      </c>
      <c r="AS6" s="104">
        <v>0</v>
      </c>
      <c r="AT6" s="104">
        <v>0</v>
      </c>
      <c r="AU6" s="104">
        <v>0</v>
      </c>
      <c r="AV6" s="104">
        <v>0</v>
      </c>
      <c r="AW6" s="104">
        <v>1</v>
      </c>
      <c r="AX6" s="104">
        <v>0</v>
      </c>
      <c r="AY6" s="104">
        <v>0</v>
      </c>
      <c r="AZ6" s="104">
        <v>0</v>
      </c>
      <c r="BA6" s="104">
        <v>0</v>
      </c>
      <c r="BB6" s="104">
        <v>0</v>
      </c>
      <c r="BC6" s="104">
        <v>0</v>
      </c>
      <c r="BD6" s="104">
        <v>0</v>
      </c>
      <c r="BE6" s="104">
        <v>0</v>
      </c>
      <c r="BF6" s="104">
        <v>0</v>
      </c>
      <c r="BG6" s="104">
        <v>0</v>
      </c>
      <c r="BH6" s="104">
        <v>0</v>
      </c>
      <c r="BI6" s="104">
        <v>0</v>
      </c>
      <c r="BJ6" s="104">
        <v>0</v>
      </c>
      <c r="BK6" s="104">
        <v>237</v>
      </c>
      <c r="BL6" s="104">
        <v>0</v>
      </c>
      <c r="BM6" s="104">
        <v>0</v>
      </c>
      <c r="BN6" s="104">
        <v>0</v>
      </c>
      <c r="BO6" s="104">
        <v>0</v>
      </c>
      <c r="BP6" s="104">
        <v>0</v>
      </c>
      <c r="BQ6" s="104">
        <v>0</v>
      </c>
      <c r="BR6" s="104">
        <v>0</v>
      </c>
      <c r="BS6" s="104">
        <v>18602</v>
      </c>
      <c r="BT6" s="104">
        <v>846</v>
      </c>
      <c r="BU6" s="104">
        <v>0</v>
      </c>
      <c r="BV6" s="104">
        <v>0</v>
      </c>
      <c r="BW6" s="104">
        <v>707</v>
      </c>
      <c r="BX6" s="104">
        <v>0</v>
      </c>
      <c r="BY6" s="104">
        <v>2873</v>
      </c>
      <c r="BZ6" s="104">
        <v>4426</v>
      </c>
      <c r="CA6" s="104">
        <v>23028</v>
      </c>
    </row>
    <row r="7" spans="1:79" ht="8.25" customHeight="1">
      <c r="A7" s="191" t="s">
        <v>69</v>
      </c>
      <c r="B7" s="57" t="s">
        <v>70</v>
      </c>
      <c r="C7" s="104">
        <v>1303</v>
      </c>
      <c r="D7" s="104">
        <v>4903</v>
      </c>
      <c r="E7" s="104">
        <v>17</v>
      </c>
      <c r="F7" s="104">
        <v>0</v>
      </c>
      <c r="G7" s="104">
        <v>0</v>
      </c>
      <c r="H7" s="104">
        <v>0</v>
      </c>
      <c r="I7" s="104">
        <v>0</v>
      </c>
      <c r="J7" s="104">
        <v>858</v>
      </c>
      <c r="K7" s="104">
        <v>0</v>
      </c>
      <c r="L7" s="104">
        <v>14135</v>
      </c>
      <c r="M7" s="104">
        <v>0</v>
      </c>
      <c r="N7" s="104">
        <v>0</v>
      </c>
      <c r="O7" s="104">
        <v>0</v>
      </c>
      <c r="P7" s="104">
        <v>0</v>
      </c>
      <c r="Q7" s="104">
        <v>0</v>
      </c>
      <c r="R7" s="104">
        <v>0</v>
      </c>
      <c r="S7" s="104">
        <v>0</v>
      </c>
      <c r="T7" s="104">
        <v>0</v>
      </c>
      <c r="U7" s="104">
        <v>0</v>
      </c>
      <c r="V7" s="104">
        <v>0</v>
      </c>
      <c r="W7" s="104">
        <v>0</v>
      </c>
      <c r="X7" s="104">
        <v>0</v>
      </c>
      <c r="Y7" s="104">
        <v>0</v>
      </c>
      <c r="Z7" s="104">
        <v>0</v>
      </c>
      <c r="AA7" s="104">
        <v>0</v>
      </c>
      <c r="AB7" s="104">
        <v>0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>
        <v>0</v>
      </c>
      <c r="AI7" s="104">
        <v>0</v>
      </c>
      <c r="AJ7" s="104">
        <v>0</v>
      </c>
      <c r="AK7" s="104">
        <v>0</v>
      </c>
      <c r="AL7" s="104">
        <v>0</v>
      </c>
      <c r="AM7" s="104">
        <v>0</v>
      </c>
      <c r="AN7" s="104">
        <v>0</v>
      </c>
      <c r="AO7" s="104">
        <v>0</v>
      </c>
      <c r="AP7" s="104">
        <v>0</v>
      </c>
      <c r="AQ7" s="104">
        <v>0</v>
      </c>
      <c r="AR7" s="104">
        <v>631</v>
      </c>
      <c r="AS7" s="104">
        <v>0</v>
      </c>
      <c r="AT7" s="104">
        <v>0</v>
      </c>
      <c r="AU7" s="104">
        <v>0</v>
      </c>
      <c r="AV7" s="104">
        <v>0</v>
      </c>
      <c r="AW7" s="104">
        <v>0</v>
      </c>
      <c r="AX7" s="104">
        <v>260</v>
      </c>
      <c r="AY7" s="104">
        <v>0</v>
      </c>
      <c r="AZ7" s="104">
        <v>0</v>
      </c>
      <c r="BA7" s="104">
        <v>0</v>
      </c>
      <c r="BB7" s="104">
        <v>0</v>
      </c>
      <c r="BC7" s="104">
        <v>0</v>
      </c>
      <c r="BD7" s="104">
        <v>0</v>
      </c>
      <c r="BE7" s="104">
        <v>0</v>
      </c>
      <c r="BF7" s="104">
        <v>0</v>
      </c>
      <c r="BG7" s="104">
        <v>0</v>
      </c>
      <c r="BH7" s="104">
        <v>0</v>
      </c>
      <c r="BI7" s="104">
        <v>0</v>
      </c>
      <c r="BJ7" s="104">
        <v>0</v>
      </c>
      <c r="BK7" s="104">
        <v>264</v>
      </c>
      <c r="BL7" s="104">
        <v>1</v>
      </c>
      <c r="BM7" s="104">
        <v>0</v>
      </c>
      <c r="BN7" s="104">
        <v>2</v>
      </c>
      <c r="BO7" s="104">
        <v>3</v>
      </c>
      <c r="BP7" s="104">
        <v>0</v>
      </c>
      <c r="BQ7" s="104">
        <v>0</v>
      </c>
      <c r="BR7" s="104">
        <v>0</v>
      </c>
      <c r="BS7" s="104">
        <v>22377</v>
      </c>
      <c r="BT7" s="104">
        <v>14997</v>
      </c>
      <c r="BU7" s="104">
        <v>0</v>
      </c>
      <c r="BV7" s="104">
        <v>0</v>
      </c>
      <c r="BW7" s="104">
        <v>3865</v>
      </c>
      <c r="BX7" s="104">
        <v>0</v>
      </c>
      <c r="BY7" s="104">
        <v>2588</v>
      </c>
      <c r="BZ7" s="104">
        <v>21450</v>
      </c>
      <c r="CA7" s="104">
        <v>43827</v>
      </c>
    </row>
    <row r="8" spans="1:79" ht="8.25" customHeight="1">
      <c r="A8" s="191" t="s">
        <v>71</v>
      </c>
      <c r="B8" s="57" t="s">
        <v>424</v>
      </c>
      <c r="C8" s="104">
        <v>449</v>
      </c>
      <c r="D8" s="104">
        <v>22</v>
      </c>
      <c r="E8" s="104">
        <v>0</v>
      </c>
      <c r="F8" s="104">
        <v>0</v>
      </c>
      <c r="G8" s="104">
        <v>0</v>
      </c>
      <c r="H8" s="104">
        <v>0</v>
      </c>
      <c r="I8" s="104">
        <v>0</v>
      </c>
      <c r="J8" s="104">
        <v>0</v>
      </c>
      <c r="K8" s="104">
        <v>0</v>
      </c>
      <c r="L8" s="104">
        <v>898</v>
      </c>
      <c r="M8" s="104">
        <v>0</v>
      </c>
      <c r="N8" s="104">
        <v>0</v>
      </c>
      <c r="O8" s="104">
        <v>5700</v>
      </c>
      <c r="P8" s="104">
        <v>0</v>
      </c>
      <c r="Q8" s="104">
        <v>0</v>
      </c>
      <c r="R8" s="104">
        <v>0</v>
      </c>
      <c r="S8" s="104">
        <v>0</v>
      </c>
      <c r="T8" s="104">
        <v>0</v>
      </c>
      <c r="U8" s="104">
        <v>0</v>
      </c>
      <c r="V8" s="104">
        <v>84</v>
      </c>
      <c r="W8" s="104">
        <v>0</v>
      </c>
      <c r="X8" s="104">
        <v>0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4">
        <v>0</v>
      </c>
      <c r="AE8" s="104">
        <v>0</v>
      </c>
      <c r="AF8" s="104">
        <v>0</v>
      </c>
      <c r="AG8" s="104">
        <v>0</v>
      </c>
      <c r="AH8" s="104">
        <v>0</v>
      </c>
      <c r="AI8" s="104">
        <v>0</v>
      </c>
      <c r="AJ8" s="104">
        <v>0</v>
      </c>
      <c r="AK8" s="104">
        <v>0</v>
      </c>
      <c r="AL8" s="104">
        <v>0</v>
      </c>
      <c r="AM8" s="104">
        <v>0</v>
      </c>
      <c r="AN8" s="104">
        <v>0</v>
      </c>
      <c r="AO8" s="104">
        <v>0</v>
      </c>
      <c r="AP8" s="104">
        <v>0</v>
      </c>
      <c r="AQ8" s="104">
        <v>0</v>
      </c>
      <c r="AR8" s="104">
        <v>247</v>
      </c>
      <c r="AS8" s="104">
        <v>0</v>
      </c>
      <c r="AT8" s="104">
        <v>0</v>
      </c>
      <c r="AU8" s="104">
        <v>0</v>
      </c>
      <c r="AV8" s="104">
        <v>0</v>
      </c>
      <c r="AW8" s="104">
        <v>0</v>
      </c>
      <c r="AX8" s="104">
        <v>0</v>
      </c>
      <c r="AY8" s="104">
        <v>0</v>
      </c>
      <c r="AZ8" s="104">
        <v>0</v>
      </c>
      <c r="BA8" s="104">
        <v>0</v>
      </c>
      <c r="BB8" s="104">
        <v>0</v>
      </c>
      <c r="BC8" s="104">
        <v>0</v>
      </c>
      <c r="BD8" s="104">
        <v>0</v>
      </c>
      <c r="BE8" s="104">
        <v>0</v>
      </c>
      <c r="BF8" s="104">
        <v>0</v>
      </c>
      <c r="BG8" s="104">
        <v>0</v>
      </c>
      <c r="BH8" s="104">
        <v>0</v>
      </c>
      <c r="BI8" s="104">
        <v>0</v>
      </c>
      <c r="BJ8" s="104">
        <v>0</v>
      </c>
      <c r="BK8" s="104">
        <v>0</v>
      </c>
      <c r="BL8" s="104">
        <v>0</v>
      </c>
      <c r="BM8" s="104">
        <v>0</v>
      </c>
      <c r="BN8" s="104">
        <v>0</v>
      </c>
      <c r="BO8" s="104">
        <v>0</v>
      </c>
      <c r="BP8" s="104">
        <v>0</v>
      </c>
      <c r="BQ8" s="104">
        <v>0</v>
      </c>
      <c r="BR8" s="104">
        <v>0</v>
      </c>
      <c r="BS8" s="104">
        <v>7400</v>
      </c>
      <c r="BT8" s="104">
        <v>6305</v>
      </c>
      <c r="BU8" s="104">
        <v>0</v>
      </c>
      <c r="BV8" s="104">
        <v>0</v>
      </c>
      <c r="BW8" s="104">
        <v>7</v>
      </c>
      <c r="BX8" s="104">
        <v>0</v>
      </c>
      <c r="BY8" s="104">
        <v>2381</v>
      </c>
      <c r="BZ8" s="104">
        <v>8693</v>
      </c>
      <c r="CA8" s="104">
        <v>16093</v>
      </c>
    </row>
    <row r="9" spans="1:79" ht="8.25" customHeight="1">
      <c r="A9" s="191" t="s">
        <v>72</v>
      </c>
      <c r="B9" s="57" t="s">
        <v>73</v>
      </c>
      <c r="C9" s="104">
        <v>769</v>
      </c>
      <c r="D9" s="104">
        <v>196</v>
      </c>
      <c r="E9" s="104">
        <v>4</v>
      </c>
      <c r="F9" s="104">
        <v>0</v>
      </c>
      <c r="G9" s="104">
        <v>0</v>
      </c>
      <c r="H9" s="104">
        <v>0</v>
      </c>
      <c r="I9" s="104">
        <v>0</v>
      </c>
      <c r="J9" s="104">
        <v>0</v>
      </c>
      <c r="K9" s="104">
        <v>30432</v>
      </c>
      <c r="L9" s="104">
        <v>0</v>
      </c>
      <c r="M9" s="104">
        <v>1971</v>
      </c>
      <c r="N9" s="104">
        <v>0</v>
      </c>
      <c r="O9" s="104">
        <v>0</v>
      </c>
      <c r="P9" s="104">
        <v>0</v>
      </c>
      <c r="Q9" s="104">
        <v>0</v>
      </c>
      <c r="R9" s="104">
        <v>0</v>
      </c>
      <c r="S9" s="104">
        <v>0</v>
      </c>
      <c r="T9" s="104">
        <v>0</v>
      </c>
      <c r="U9" s="104">
        <v>0</v>
      </c>
      <c r="V9" s="104">
        <v>21650</v>
      </c>
      <c r="W9" s="104">
        <v>0</v>
      </c>
      <c r="X9" s="104">
        <v>0</v>
      </c>
      <c r="Y9" s="104">
        <v>0</v>
      </c>
      <c r="Z9" s="104">
        <v>0</v>
      </c>
      <c r="AA9" s="104">
        <v>0</v>
      </c>
      <c r="AB9" s="104">
        <v>0</v>
      </c>
      <c r="AC9" s="104">
        <v>0</v>
      </c>
      <c r="AD9" s="104">
        <v>0</v>
      </c>
      <c r="AE9" s="104">
        <v>0</v>
      </c>
      <c r="AF9" s="104">
        <v>0</v>
      </c>
      <c r="AG9" s="104">
        <v>0</v>
      </c>
      <c r="AH9" s="104">
        <v>0</v>
      </c>
      <c r="AI9" s="104">
        <v>0</v>
      </c>
      <c r="AJ9" s="104">
        <v>0</v>
      </c>
      <c r="AK9" s="104">
        <v>0</v>
      </c>
      <c r="AL9" s="104">
        <v>0</v>
      </c>
      <c r="AM9" s="104">
        <v>0</v>
      </c>
      <c r="AN9" s="104">
        <v>0</v>
      </c>
      <c r="AO9" s="104">
        <v>0</v>
      </c>
      <c r="AP9" s="104">
        <v>0</v>
      </c>
      <c r="AQ9" s="104">
        <v>0</v>
      </c>
      <c r="AR9" s="104">
        <v>0</v>
      </c>
      <c r="AS9" s="104">
        <v>0</v>
      </c>
      <c r="AT9" s="104">
        <v>0</v>
      </c>
      <c r="AU9" s="104">
        <v>0</v>
      </c>
      <c r="AV9" s="104">
        <v>0</v>
      </c>
      <c r="AW9" s="104">
        <v>0</v>
      </c>
      <c r="AX9" s="104">
        <v>1486</v>
      </c>
      <c r="AY9" s="104">
        <v>0</v>
      </c>
      <c r="AZ9" s="104">
        <v>0</v>
      </c>
      <c r="BA9" s="104">
        <v>0</v>
      </c>
      <c r="BB9" s="104">
        <v>0</v>
      </c>
      <c r="BC9" s="104">
        <v>0</v>
      </c>
      <c r="BD9" s="104">
        <v>0</v>
      </c>
      <c r="BE9" s="104">
        <v>0</v>
      </c>
      <c r="BF9" s="104">
        <v>0</v>
      </c>
      <c r="BG9" s="104">
        <v>0</v>
      </c>
      <c r="BH9" s="104">
        <v>0</v>
      </c>
      <c r="BI9" s="104">
        <v>0</v>
      </c>
      <c r="BJ9" s="104">
        <v>0</v>
      </c>
      <c r="BK9" s="104">
        <v>0</v>
      </c>
      <c r="BL9" s="104">
        <v>0</v>
      </c>
      <c r="BM9" s="104">
        <v>0</v>
      </c>
      <c r="BN9" s="104">
        <v>0</v>
      </c>
      <c r="BO9" s="104">
        <v>0</v>
      </c>
      <c r="BP9" s="104">
        <v>0</v>
      </c>
      <c r="BQ9" s="104">
        <v>0</v>
      </c>
      <c r="BR9" s="104">
        <v>0</v>
      </c>
      <c r="BS9" s="104">
        <v>56508</v>
      </c>
      <c r="BT9" s="104">
        <v>0</v>
      </c>
      <c r="BU9" s="104">
        <v>0</v>
      </c>
      <c r="BV9" s="104">
        <v>0</v>
      </c>
      <c r="BW9" s="104">
        <v>1598</v>
      </c>
      <c r="BX9" s="104">
        <v>0</v>
      </c>
      <c r="BY9" s="104">
        <v>0</v>
      </c>
      <c r="BZ9" s="104">
        <v>1598</v>
      </c>
      <c r="CA9" s="104">
        <v>58106</v>
      </c>
    </row>
    <row r="10" spans="1:79" ht="8.25" customHeight="1">
      <c r="A10" s="192" t="s">
        <v>74</v>
      </c>
      <c r="B10" s="58" t="s">
        <v>75</v>
      </c>
      <c r="C10" s="104">
        <v>2766</v>
      </c>
      <c r="D10" s="104">
        <v>236</v>
      </c>
      <c r="E10" s="104">
        <v>2</v>
      </c>
      <c r="F10" s="104">
        <v>0</v>
      </c>
      <c r="G10" s="104">
        <v>0</v>
      </c>
      <c r="H10" s="104">
        <v>0</v>
      </c>
      <c r="I10" s="104">
        <v>0</v>
      </c>
      <c r="J10" s="104">
        <v>584</v>
      </c>
      <c r="K10" s="104">
        <v>0</v>
      </c>
      <c r="L10" s="104">
        <v>41601</v>
      </c>
      <c r="M10" s="104">
        <v>0</v>
      </c>
      <c r="N10" s="104">
        <v>0</v>
      </c>
      <c r="O10" s="104">
        <v>0</v>
      </c>
      <c r="P10" s="104">
        <v>0</v>
      </c>
      <c r="Q10" s="104">
        <v>0</v>
      </c>
      <c r="R10" s="104">
        <v>0</v>
      </c>
      <c r="S10" s="104">
        <v>0</v>
      </c>
      <c r="T10" s="104">
        <v>0</v>
      </c>
      <c r="U10" s="104">
        <v>0</v>
      </c>
      <c r="V10" s="104">
        <v>2331</v>
      </c>
      <c r="W10" s="104">
        <v>0</v>
      </c>
      <c r="X10" s="104">
        <v>0</v>
      </c>
      <c r="Y10" s="104">
        <v>0</v>
      </c>
      <c r="Z10" s="104">
        <v>0</v>
      </c>
      <c r="AA10" s="104">
        <v>0</v>
      </c>
      <c r="AB10" s="104">
        <v>0</v>
      </c>
      <c r="AC10" s="104">
        <v>0</v>
      </c>
      <c r="AD10" s="104">
        <v>0</v>
      </c>
      <c r="AE10" s="104">
        <v>0</v>
      </c>
      <c r="AF10" s="104">
        <v>0</v>
      </c>
      <c r="AG10" s="104">
        <v>0</v>
      </c>
      <c r="AH10" s="104">
        <v>0</v>
      </c>
      <c r="AI10" s="104">
        <v>0</v>
      </c>
      <c r="AJ10" s="104">
        <v>0</v>
      </c>
      <c r="AK10" s="104">
        <v>0</v>
      </c>
      <c r="AL10" s="104">
        <v>0</v>
      </c>
      <c r="AM10" s="104">
        <v>0</v>
      </c>
      <c r="AN10" s="104">
        <v>0</v>
      </c>
      <c r="AO10" s="104">
        <v>0</v>
      </c>
      <c r="AP10" s="104">
        <v>0</v>
      </c>
      <c r="AQ10" s="104">
        <v>0</v>
      </c>
      <c r="AR10" s="104">
        <v>11527</v>
      </c>
      <c r="AS10" s="104">
        <v>0</v>
      </c>
      <c r="AT10" s="104">
        <v>0</v>
      </c>
      <c r="AU10" s="104">
        <v>0</v>
      </c>
      <c r="AV10" s="104">
        <v>0</v>
      </c>
      <c r="AW10" s="104">
        <v>0</v>
      </c>
      <c r="AX10" s="104">
        <v>0</v>
      </c>
      <c r="AY10" s="104">
        <v>0</v>
      </c>
      <c r="AZ10" s="104">
        <v>0</v>
      </c>
      <c r="BA10" s="104">
        <v>0</v>
      </c>
      <c r="BB10" s="104">
        <v>0</v>
      </c>
      <c r="BC10" s="104">
        <v>0</v>
      </c>
      <c r="BD10" s="104">
        <v>0</v>
      </c>
      <c r="BE10" s="104">
        <v>0</v>
      </c>
      <c r="BF10" s="104">
        <v>0</v>
      </c>
      <c r="BG10" s="104">
        <v>0</v>
      </c>
      <c r="BH10" s="104">
        <v>0</v>
      </c>
      <c r="BI10" s="104">
        <v>0</v>
      </c>
      <c r="BJ10" s="104">
        <v>0</v>
      </c>
      <c r="BK10" s="104">
        <v>0</v>
      </c>
      <c r="BL10" s="104">
        <v>0</v>
      </c>
      <c r="BM10" s="104">
        <v>0</v>
      </c>
      <c r="BN10" s="104">
        <v>0</v>
      </c>
      <c r="BO10" s="104">
        <v>0</v>
      </c>
      <c r="BP10" s="104">
        <v>0</v>
      </c>
      <c r="BQ10" s="104">
        <v>0</v>
      </c>
      <c r="BR10" s="104">
        <v>0</v>
      </c>
      <c r="BS10" s="104">
        <v>59047</v>
      </c>
      <c r="BT10" s="104">
        <v>124110</v>
      </c>
      <c r="BU10" s="104">
        <v>0</v>
      </c>
      <c r="BV10" s="104">
        <v>0</v>
      </c>
      <c r="BW10" s="104">
        <v>116</v>
      </c>
      <c r="BX10" s="104">
        <v>0</v>
      </c>
      <c r="BY10" s="104">
        <v>-17085</v>
      </c>
      <c r="BZ10" s="104">
        <v>107141</v>
      </c>
      <c r="CA10" s="104">
        <v>166188</v>
      </c>
    </row>
    <row r="11" spans="1:79" ht="8.25" customHeight="1">
      <c r="A11" s="191" t="s">
        <v>76</v>
      </c>
      <c r="B11" s="57" t="s">
        <v>77</v>
      </c>
      <c r="C11" s="104">
        <v>4875</v>
      </c>
      <c r="D11" s="104">
        <v>949</v>
      </c>
      <c r="E11" s="104">
        <v>62</v>
      </c>
      <c r="F11" s="104">
        <v>0</v>
      </c>
      <c r="G11" s="104">
        <v>0</v>
      </c>
      <c r="H11" s="104">
        <v>0</v>
      </c>
      <c r="I11" s="104">
        <v>0</v>
      </c>
      <c r="J11" s="104">
        <v>35</v>
      </c>
      <c r="K11" s="104">
        <v>0</v>
      </c>
      <c r="L11" s="104">
        <v>6386</v>
      </c>
      <c r="M11" s="104">
        <v>0</v>
      </c>
      <c r="N11" s="104">
        <v>7457</v>
      </c>
      <c r="O11" s="104">
        <v>0</v>
      </c>
      <c r="P11" s="104">
        <v>0</v>
      </c>
      <c r="Q11" s="104">
        <v>0</v>
      </c>
      <c r="R11" s="104">
        <v>0</v>
      </c>
      <c r="S11" s="104">
        <v>0</v>
      </c>
      <c r="T11" s="104">
        <v>0</v>
      </c>
      <c r="U11" s="104">
        <v>0</v>
      </c>
      <c r="V11" s="104">
        <v>510</v>
      </c>
      <c r="W11" s="104">
        <v>0</v>
      </c>
      <c r="X11" s="104">
        <v>0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4">
        <v>0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42</v>
      </c>
      <c r="AP11" s="104">
        <v>3</v>
      </c>
      <c r="AQ11" s="104">
        <v>0</v>
      </c>
      <c r="AR11" s="104">
        <v>450</v>
      </c>
      <c r="AS11" s="104">
        <v>0</v>
      </c>
      <c r="AT11" s="104">
        <v>0</v>
      </c>
      <c r="AU11" s="104">
        <v>0</v>
      </c>
      <c r="AV11" s="104">
        <v>0</v>
      </c>
      <c r="AW11" s="104">
        <v>246</v>
      </c>
      <c r="AX11" s="104">
        <v>2561</v>
      </c>
      <c r="AY11" s="104">
        <v>0</v>
      </c>
      <c r="AZ11" s="104">
        <v>0</v>
      </c>
      <c r="BA11" s="104">
        <v>0</v>
      </c>
      <c r="BB11" s="104">
        <v>0</v>
      </c>
      <c r="BC11" s="104">
        <v>0</v>
      </c>
      <c r="BD11" s="104">
        <v>0</v>
      </c>
      <c r="BE11" s="104">
        <v>5</v>
      </c>
      <c r="BF11" s="104">
        <v>0</v>
      </c>
      <c r="BG11" s="104">
        <v>0</v>
      </c>
      <c r="BH11" s="104">
        <v>0</v>
      </c>
      <c r="BI11" s="104">
        <v>176</v>
      </c>
      <c r="BJ11" s="104">
        <v>0</v>
      </c>
      <c r="BK11" s="104">
        <v>721</v>
      </c>
      <c r="BL11" s="104">
        <v>415</v>
      </c>
      <c r="BM11" s="104">
        <v>59</v>
      </c>
      <c r="BN11" s="104">
        <v>403</v>
      </c>
      <c r="BO11" s="104">
        <v>229</v>
      </c>
      <c r="BP11" s="104">
        <v>1</v>
      </c>
      <c r="BQ11" s="104">
        <v>343</v>
      </c>
      <c r="BR11" s="104">
        <v>0</v>
      </c>
      <c r="BS11" s="104">
        <v>25928</v>
      </c>
      <c r="BT11" s="104">
        <v>1615</v>
      </c>
      <c r="BU11" s="104">
        <v>63</v>
      </c>
      <c r="BV11" s="104">
        <v>0</v>
      </c>
      <c r="BW11" s="104">
        <v>60350</v>
      </c>
      <c r="BX11" s="104">
        <v>0</v>
      </c>
      <c r="BY11" s="104">
        <v>-241</v>
      </c>
      <c r="BZ11" s="104">
        <v>61787</v>
      </c>
      <c r="CA11" s="104">
        <v>87715</v>
      </c>
    </row>
    <row r="12" spans="1:79" ht="8.25" customHeight="1">
      <c r="A12" s="191" t="s">
        <v>78</v>
      </c>
      <c r="B12" s="57" t="s">
        <v>79</v>
      </c>
      <c r="C12" s="104">
        <v>14</v>
      </c>
      <c r="D12" s="104">
        <v>16</v>
      </c>
      <c r="E12" s="104">
        <v>8</v>
      </c>
      <c r="F12" s="104">
        <v>0</v>
      </c>
      <c r="G12" s="104">
        <v>0</v>
      </c>
      <c r="H12" s="104">
        <v>0</v>
      </c>
      <c r="I12" s="104">
        <v>0</v>
      </c>
      <c r="J12" s="104">
        <v>0</v>
      </c>
      <c r="K12" s="104">
        <v>0</v>
      </c>
      <c r="L12" s="104">
        <v>11158</v>
      </c>
      <c r="M12" s="104">
        <v>0</v>
      </c>
      <c r="N12" s="104">
        <v>0</v>
      </c>
      <c r="O12" s="104">
        <v>0</v>
      </c>
      <c r="P12" s="104">
        <v>0</v>
      </c>
      <c r="Q12" s="104">
        <v>0</v>
      </c>
      <c r="R12" s="104">
        <v>0</v>
      </c>
      <c r="S12" s="104">
        <v>0</v>
      </c>
      <c r="T12" s="104">
        <v>0</v>
      </c>
      <c r="U12" s="104">
        <v>0</v>
      </c>
      <c r="V12" s="104">
        <v>0</v>
      </c>
      <c r="W12" s="104">
        <v>0</v>
      </c>
      <c r="X12" s="104">
        <v>0</v>
      </c>
      <c r="Y12" s="104">
        <v>0</v>
      </c>
      <c r="Z12" s="104">
        <v>0</v>
      </c>
      <c r="AA12" s="104">
        <v>0</v>
      </c>
      <c r="AB12" s="104">
        <v>0</v>
      </c>
      <c r="AC12" s="104">
        <v>0</v>
      </c>
      <c r="AD12" s="104">
        <v>0</v>
      </c>
      <c r="AE12" s="104">
        <v>0</v>
      </c>
      <c r="AF12" s="104">
        <v>0</v>
      </c>
      <c r="AG12" s="104">
        <v>0</v>
      </c>
      <c r="AH12" s="104">
        <v>0</v>
      </c>
      <c r="AI12" s="104">
        <v>0</v>
      </c>
      <c r="AJ12" s="104">
        <v>0</v>
      </c>
      <c r="AK12" s="104">
        <v>0</v>
      </c>
      <c r="AL12" s="104">
        <v>0</v>
      </c>
      <c r="AM12" s="104">
        <v>0</v>
      </c>
      <c r="AN12" s="104">
        <v>0</v>
      </c>
      <c r="AO12" s="104">
        <v>0</v>
      </c>
      <c r="AP12" s="104">
        <v>0</v>
      </c>
      <c r="AQ12" s="104">
        <v>0</v>
      </c>
      <c r="AR12" s="104">
        <v>0</v>
      </c>
      <c r="AS12" s="104">
        <v>0</v>
      </c>
      <c r="AT12" s="104">
        <v>0</v>
      </c>
      <c r="AU12" s="104">
        <v>0</v>
      </c>
      <c r="AV12" s="104">
        <v>0</v>
      </c>
      <c r="AW12" s="104">
        <v>138</v>
      </c>
      <c r="AX12" s="104">
        <v>583</v>
      </c>
      <c r="AY12" s="104">
        <v>0</v>
      </c>
      <c r="AZ12" s="104">
        <v>0</v>
      </c>
      <c r="BA12" s="104">
        <v>0</v>
      </c>
      <c r="BB12" s="104">
        <v>0</v>
      </c>
      <c r="BC12" s="104">
        <v>0</v>
      </c>
      <c r="BD12" s="104">
        <v>0</v>
      </c>
      <c r="BE12" s="104">
        <v>0</v>
      </c>
      <c r="BF12" s="104">
        <v>0</v>
      </c>
      <c r="BG12" s="104">
        <v>0</v>
      </c>
      <c r="BH12" s="104">
        <v>0</v>
      </c>
      <c r="BI12" s="104">
        <v>0</v>
      </c>
      <c r="BJ12" s="104">
        <v>0</v>
      </c>
      <c r="BK12" s="104">
        <v>12</v>
      </c>
      <c r="BL12" s="104">
        <v>8</v>
      </c>
      <c r="BM12" s="104">
        <v>0</v>
      </c>
      <c r="BN12" s="104">
        <v>6</v>
      </c>
      <c r="BO12" s="104">
        <v>0</v>
      </c>
      <c r="BP12" s="104">
        <v>0</v>
      </c>
      <c r="BQ12" s="104">
        <v>7</v>
      </c>
      <c r="BR12" s="104">
        <v>0</v>
      </c>
      <c r="BS12" s="104">
        <v>11950</v>
      </c>
      <c r="BT12" s="104">
        <v>44</v>
      </c>
      <c r="BU12" s="104">
        <v>0</v>
      </c>
      <c r="BV12" s="104">
        <v>0</v>
      </c>
      <c r="BW12" s="104">
        <v>3740</v>
      </c>
      <c r="BX12" s="104">
        <v>279</v>
      </c>
      <c r="BY12" s="104">
        <v>0</v>
      </c>
      <c r="BZ12" s="104">
        <v>4063</v>
      </c>
      <c r="CA12" s="104">
        <v>16013</v>
      </c>
    </row>
    <row r="13" spans="1:79" ht="8.25" customHeight="1">
      <c r="A13" s="191" t="s">
        <v>80</v>
      </c>
      <c r="B13" s="57" t="s">
        <v>81</v>
      </c>
      <c r="C13" s="104">
        <v>39</v>
      </c>
      <c r="D13" s="104">
        <v>144</v>
      </c>
      <c r="E13" s="104">
        <v>1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7026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3</v>
      </c>
      <c r="BG13" s="104">
        <v>0</v>
      </c>
      <c r="BH13" s="104">
        <v>0</v>
      </c>
      <c r="BI13" s="104">
        <v>0</v>
      </c>
      <c r="BJ13" s="104">
        <v>0</v>
      </c>
      <c r="BK13" s="104">
        <v>8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11</v>
      </c>
      <c r="BR13" s="104">
        <v>0</v>
      </c>
      <c r="BS13" s="104">
        <v>7232</v>
      </c>
      <c r="BT13" s="104">
        <v>15971</v>
      </c>
      <c r="BU13" s="104">
        <v>0</v>
      </c>
      <c r="BV13" s="104">
        <v>0</v>
      </c>
      <c r="BW13" s="104">
        <v>566</v>
      </c>
      <c r="BX13" s="104">
        <v>218</v>
      </c>
      <c r="BY13" s="104">
        <v>1301</v>
      </c>
      <c r="BZ13" s="104">
        <v>18056</v>
      </c>
      <c r="CA13" s="104">
        <v>25288</v>
      </c>
    </row>
    <row r="14" spans="1:79" ht="8.25" customHeight="1">
      <c r="A14" s="191" t="s">
        <v>82</v>
      </c>
      <c r="B14" s="57" t="s">
        <v>83</v>
      </c>
      <c r="C14" s="104">
        <v>169</v>
      </c>
      <c r="D14" s="104">
        <v>24</v>
      </c>
      <c r="E14" s="104">
        <v>1</v>
      </c>
      <c r="F14" s="104">
        <v>0</v>
      </c>
      <c r="G14" s="104">
        <v>0</v>
      </c>
      <c r="H14" s="104">
        <v>0</v>
      </c>
      <c r="I14" s="104">
        <v>0</v>
      </c>
      <c r="J14" s="104">
        <v>1</v>
      </c>
      <c r="K14" s="104">
        <v>0</v>
      </c>
      <c r="L14" s="104">
        <v>3611</v>
      </c>
      <c r="M14" s="104">
        <v>23</v>
      </c>
      <c r="N14" s="104">
        <v>0</v>
      </c>
      <c r="O14" s="104">
        <v>0</v>
      </c>
      <c r="P14" s="104">
        <v>0</v>
      </c>
      <c r="Q14" s="104">
        <v>0</v>
      </c>
      <c r="R14" s="104"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0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>
        <v>0</v>
      </c>
      <c r="AI14" s="104">
        <v>0</v>
      </c>
      <c r="AJ14" s="104">
        <v>0</v>
      </c>
      <c r="AK14" s="104">
        <v>0</v>
      </c>
      <c r="AL14" s="104">
        <v>0</v>
      </c>
      <c r="AM14" s="104">
        <v>0</v>
      </c>
      <c r="AN14" s="104">
        <v>0</v>
      </c>
      <c r="AO14" s="104">
        <v>0</v>
      </c>
      <c r="AP14" s="104">
        <v>0</v>
      </c>
      <c r="AQ14" s="104">
        <v>0</v>
      </c>
      <c r="AR14" s="104">
        <v>153</v>
      </c>
      <c r="AS14" s="104">
        <v>0</v>
      </c>
      <c r="AT14" s="104">
        <v>0</v>
      </c>
      <c r="AU14" s="104">
        <v>0</v>
      </c>
      <c r="AV14" s="104">
        <v>0</v>
      </c>
      <c r="AW14" s="104">
        <v>30</v>
      </c>
      <c r="AX14" s="104">
        <v>848</v>
      </c>
      <c r="AY14" s="104">
        <v>0</v>
      </c>
      <c r="AZ14" s="104">
        <v>0</v>
      </c>
      <c r="BA14" s="104">
        <v>0</v>
      </c>
      <c r="BB14" s="104">
        <v>0</v>
      </c>
      <c r="BC14" s="104">
        <v>0</v>
      </c>
      <c r="BD14" s="104">
        <v>0</v>
      </c>
      <c r="BE14" s="104">
        <v>0</v>
      </c>
      <c r="BF14" s="104">
        <v>2</v>
      </c>
      <c r="BG14" s="104">
        <v>0</v>
      </c>
      <c r="BH14" s="104">
        <v>0</v>
      </c>
      <c r="BI14" s="104">
        <v>0</v>
      </c>
      <c r="BJ14" s="104">
        <v>0</v>
      </c>
      <c r="BK14" s="104">
        <v>180</v>
      </c>
      <c r="BL14" s="104">
        <v>98</v>
      </c>
      <c r="BM14" s="104">
        <v>3</v>
      </c>
      <c r="BN14" s="104">
        <v>79</v>
      </c>
      <c r="BO14" s="104">
        <v>29</v>
      </c>
      <c r="BP14" s="104">
        <v>0</v>
      </c>
      <c r="BQ14" s="104">
        <v>3</v>
      </c>
      <c r="BR14" s="104">
        <v>0</v>
      </c>
      <c r="BS14" s="104">
        <v>5254</v>
      </c>
      <c r="BT14" s="104">
        <v>1962</v>
      </c>
      <c r="BU14" s="104">
        <v>5</v>
      </c>
      <c r="BV14" s="104">
        <v>0</v>
      </c>
      <c r="BW14" s="104">
        <v>34184</v>
      </c>
      <c r="BX14" s="104">
        <v>183</v>
      </c>
      <c r="BY14" s="104">
        <v>0</v>
      </c>
      <c r="BZ14" s="104">
        <v>36334</v>
      </c>
      <c r="CA14" s="104">
        <v>41588</v>
      </c>
    </row>
    <row r="15" spans="1:79" ht="8.25" customHeight="1">
      <c r="A15" s="192" t="s">
        <v>84</v>
      </c>
      <c r="B15" s="58" t="s">
        <v>425</v>
      </c>
      <c r="C15" s="104">
        <v>537</v>
      </c>
      <c r="D15" s="104">
        <v>2593</v>
      </c>
      <c r="E15" s="104">
        <v>13</v>
      </c>
      <c r="F15" s="104">
        <v>0</v>
      </c>
      <c r="G15" s="104">
        <v>0</v>
      </c>
      <c r="H15" s="104">
        <v>0</v>
      </c>
      <c r="I15" s="104">
        <v>0</v>
      </c>
      <c r="J15" s="104">
        <v>59016</v>
      </c>
      <c r="K15" s="104">
        <v>0</v>
      </c>
      <c r="L15" s="104">
        <v>39</v>
      </c>
      <c r="M15" s="104">
        <v>0</v>
      </c>
      <c r="N15" s="104">
        <v>0</v>
      </c>
      <c r="O15" s="104">
        <v>0</v>
      </c>
      <c r="P15" s="104">
        <v>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0</v>
      </c>
      <c r="AZ15" s="104">
        <v>0</v>
      </c>
      <c r="BA15" s="104">
        <v>0</v>
      </c>
      <c r="BB15" s="104">
        <v>0</v>
      </c>
      <c r="BC15" s="104">
        <v>0</v>
      </c>
      <c r="BD15" s="104">
        <v>0</v>
      </c>
      <c r="BE15" s="104">
        <v>0</v>
      </c>
      <c r="BF15" s="104">
        <v>0</v>
      </c>
      <c r="BG15" s="104">
        <v>7</v>
      </c>
      <c r="BH15" s="104">
        <v>0</v>
      </c>
      <c r="BI15" s="104">
        <v>0</v>
      </c>
      <c r="BJ15" s="104">
        <v>0</v>
      </c>
      <c r="BK15" s="104">
        <v>156</v>
      </c>
      <c r="BL15" s="104">
        <v>61</v>
      </c>
      <c r="BM15" s="104">
        <v>4</v>
      </c>
      <c r="BN15" s="104">
        <v>0</v>
      </c>
      <c r="BO15" s="104">
        <v>102</v>
      </c>
      <c r="BP15" s="104">
        <v>0</v>
      </c>
      <c r="BQ15" s="104">
        <v>0</v>
      </c>
      <c r="BR15" s="104">
        <v>0</v>
      </c>
      <c r="BS15" s="104">
        <v>62528</v>
      </c>
      <c r="BT15" s="104">
        <v>2620</v>
      </c>
      <c r="BU15" s="104">
        <v>0</v>
      </c>
      <c r="BV15" s="104">
        <v>0</v>
      </c>
      <c r="BW15" s="104">
        <v>1187</v>
      </c>
      <c r="BX15" s="104">
        <v>16111</v>
      </c>
      <c r="BY15" s="104">
        <v>-1140</v>
      </c>
      <c r="BZ15" s="104">
        <v>18778</v>
      </c>
      <c r="CA15" s="104">
        <v>81306</v>
      </c>
    </row>
    <row r="16" spans="1:79" ht="8.25" customHeight="1">
      <c r="A16" s="191" t="s">
        <v>85</v>
      </c>
      <c r="B16" s="57" t="s">
        <v>86</v>
      </c>
      <c r="C16" s="104">
        <v>78</v>
      </c>
      <c r="D16" s="104">
        <v>1638</v>
      </c>
      <c r="E16" s="104">
        <v>49</v>
      </c>
      <c r="F16" s="104">
        <v>0</v>
      </c>
      <c r="G16" s="104">
        <v>0</v>
      </c>
      <c r="H16" s="104">
        <v>0</v>
      </c>
      <c r="I16" s="104">
        <v>0</v>
      </c>
      <c r="J16" s="104">
        <v>20212</v>
      </c>
      <c r="K16" s="104">
        <v>0</v>
      </c>
      <c r="L16" s="104">
        <v>0</v>
      </c>
      <c r="M16" s="104">
        <v>0</v>
      </c>
      <c r="N16" s="104">
        <v>0</v>
      </c>
      <c r="O16" s="104">
        <v>0</v>
      </c>
      <c r="P16" s="104">
        <v>0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104">
        <v>0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v>0</v>
      </c>
      <c r="AS16" s="104">
        <v>0</v>
      </c>
      <c r="AT16" s="104">
        <v>0</v>
      </c>
      <c r="AU16" s="104">
        <v>0</v>
      </c>
      <c r="AV16" s="104">
        <v>0</v>
      </c>
      <c r="AW16" s="104">
        <v>0</v>
      </c>
      <c r="AX16" s="104">
        <v>113</v>
      </c>
      <c r="AY16" s="104">
        <v>0</v>
      </c>
      <c r="AZ16" s="104">
        <v>0</v>
      </c>
      <c r="BA16" s="104">
        <v>0</v>
      </c>
      <c r="BB16" s="104">
        <v>0</v>
      </c>
      <c r="BC16" s="104">
        <v>0</v>
      </c>
      <c r="BD16" s="104">
        <v>0</v>
      </c>
      <c r="BE16" s="104">
        <v>0</v>
      </c>
      <c r="BF16" s="104">
        <v>0</v>
      </c>
      <c r="BG16" s="104">
        <v>0</v>
      </c>
      <c r="BH16" s="104">
        <v>0</v>
      </c>
      <c r="BI16" s="104">
        <v>0</v>
      </c>
      <c r="BJ16" s="104">
        <v>0</v>
      </c>
      <c r="BK16" s="104">
        <v>0</v>
      </c>
      <c r="BL16" s="104">
        <v>0</v>
      </c>
      <c r="BM16" s="104">
        <v>0</v>
      </c>
      <c r="BN16" s="104">
        <v>0</v>
      </c>
      <c r="BO16" s="104">
        <v>0</v>
      </c>
      <c r="BP16" s="104">
        <v>0</v>
      </c>
      <c r="BQ16" s="104">
        <v>10</v>
      </c>
      <c r="BR16" s="104">
        <v>0</v>
      </c>
      <c r="BS16" s="104">
        <v>22100</v>
      </c>
      <c r="BT16" s="104">
        <v>0</v>
      </c>
      <c r="BU16" s="104">
        <v>0</v>
      </c>
      <c r="BV16" s="104">
        <v>0</v>
      </c>
      <c r="BW16" s="104">
        <v>13709</v>
      </c>
      <c r="BX16" s="104">
        <v>0</v>
      </c>
      <c r="BY16" s="104">
        <v>0</v>
      </c>
      <c r="BZ16" s="104">
        <v>13709</v>
      </c>
      <c r="CA16" s="104">
        <v>35809</v>
      </c>
    </row>
    <row r="17" spans="1:79" ht="8.25" customHeight="1">
      <c r="A17" s="191" t="s">
        <v>87</v>
      </c>
      <c r="B17" s="57" t="s">
        <v>88</v>
      </c>
      <c r="C17" s="104">
        <v>41</v>
      </c>
      <c r="D17" s="104">
        <v>231</v>
      </c>
      <c r="E17" s="104">
        <v>2</v>
      </c>
      <c r="F17" s="104">
        <v>0</v>
      </c>
      <c r="G17" s="104">
        <v>0</v>
      </c>
      <c r="H17" s="104">
        <v>0</v>
      </c>
      <c r="I17" s="104">
        <v>0</v>
      </c>
      <c r="J17" s="104">
        <v>8580</v>
      </c>
      <c r="K17" s="104">
        <v>0</v>
      </c>
      <c r="L17" s="104">
        <v>0</v>
      </c>
      <c r="M17" s="104">
        <v>0</v>
      </c>
      <c r="N17" s="104">
        <v>0</v>
      </c>
      <c r="O17" s="104">
        <v>0</v>
      </c>
      <c r="P17" s="104">
        <v>0</v>
      </c>
      <c r="Q17" s="104">
        <v>0</v>
      </c>
      <c r="R17" s="104">
        <v>0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0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0</v>
      </c>
      <c r="AZ17" s="104">
        <v>0</v>
      </c>
      <c r="BA17" s="104">
        <v>0</v>
      </c>
      <c r="BB17" s="104">
        <v>0</v>
      </c>
      <c r="BC17" s="104">
        <v>0</v>
      </c>
      <c r="BD17" s="104">
        <v>0</v>
      </c>
      <c r="BE17" s="104">
        <v>0</v>
      </c>
      <c r="BF17" s="104">
        <v>0</v>
      </c>
      <c r="BG17" s="104">
        <v>0</v>
      </c>
      <c r="BH17" s="104">
        <v>0</v>
      </c>
      <c r="BI17" s="104">
        <v>0</v>
      </c>
      <c r="BJ17" s="104">
        <v>0</v>
      </c>
      <c r="BK17" s="104">
        <v>0</v>
      </c>
      <c r="BL17" s="104">
        <v>0</v>
      </c>
      <c r="BM17" s="104">
        <v>0</v>
      </c>
      <c r="BN17" s="104">
        <v>0</v>
      </c>
      <c r="BO17" s="104">
        <v>0</v>
      </c>
      <c r="BP17" s="104">
        <v>0</v>
      </c>
      <c r="BQ17" s="104">
        <v>0</v>
      </c>
      <c r="BR17" s="104">
        <v>0</v>
      </c>
      <c r="BS17" s="104">
        <v>8854</v>
      </c>
      <c r="BT17" s="104">
        <v>19</v>
      </c>
      <c r="BU17" s="104">
        <v>0</v>
      </c>
      <c r="BV17" s="104">
        <v>0</v>
      </c>
      <c r="BW17" s="104">
        <v>314</v>
      </c>
      <c r="BX17" s="104">
        <v>42</v>
      </c>
      <c r="BY17" s="104">
        <v>0</v>
      </c>
      <c r="BZ17" s="104">
        <v>375</v>
      </c>
      <c r="CA17" s="104">
        <v>9229</v>
      </c>
    </row>
    <row r="18" spans="1:79" ht="8.25" customHeight="1">
      <c r="A18" s="191" t="s">
        <v>89</v>
      </c>
      <c r="B18" s="57" t="s">
        <v>90</v>
      </c>
      <c r="C18" s="104">
        <v>134</v>
      </c>
      <c r="D18" s="104">
        <v>2652</v>
      </c>
      <c r="E18" s="104">
        <v>2</v>
      </c>
      <c r="F18" s="104">
        <v>0</v>
      </c>
      <c r="G18" s="104">
        <v>0</v>
      </c>
      <c r="H18" s="104">
        <v>0</v>
      </c>
      <c r="I18" s="104">
        <v>0</v>
      </c>
      <c r="J18" s="104">
        <v>15092</v>
      </c>
      <c r="K18" s="104">
        <v>0</v>
      </c>
      <c r="L18" s="104">
        <v>2352</v>
      </c>
      <c r="M18" s="104">
        <v>0</v>
      </c>
      <c r="N18" s="104">
        <v>0</v>
      </c>
      <c r="O18" s="104">
        <v>0</v>
      </c>
      <c r="P18" s="104">
        <v>0</v>
      </c>
      <c r="Q18" s="104">
        <v>0</v>
      </c>
      <c r="R18" s="104">
        <v>0</v>
      </c>
      <c r="S18" s="104">
        <v>0</v>
      </c>
      <c r="T18" s="104">
        <v>0</v>
      </c>
      <c r="U18" s="104">
        <v>0</v>
      </c>
      <c r="V18" s="104">
        <v>0</v>
      </c>
      <c r="W18" s="104">
        <v>0</v>
      </c>
      <c r="X18" s="104">
        <v>0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>
        <v>0</v>
      </c>
      <c r="AI18" s="104">
        <v>0</v>
      </c>
      <c r="AJ18" s="104">
        <v>0</v>
      </c>
      <c r="AK18" s="104">
        <v>0</v>
      </c>
      <c r="AL18" s="104">
        <v>0</v>
      </c>
      <c r="AM18" s="104">
        <v>0</v>
      </c>
      <c r="AN18" s="104">
        <v>0</v>
      </c>
      <c r="AO18" s="104">
        <v>0</v>
      </c>
      <c r="AP18" s="104">
        <v>0</v>
      </c>
      <c r="AQ18" s="104">
        <v>0</v>
      </c>
      <c r="AR18" s="104">
        <v>9</v>
      </c>
      <c r="AS18" s="104">
        <v>0</v>
      </c>
      <c r="AT18" s="104">
        <v>0</v>
      </c>
      <c r="AU18" s="104">
        <v>0</v>
      </c>
      <c r="AV18" s="104">
        <v>0</v>
      </c>
      <c r="AW18" s="104">
        <v>379</v>
      </c>
      <c r="AX18" s="104">
        <v>1804</v>
      </c>
      <c r="AY18" s="104">
        <v>0</v>
      </c>
      <c r="AZ18" s="104">
        <v>0</v>
      </c>
      <c r="BA18" s="104">
        <v>0</v>
      </c>
      <c r="BB18" s="104">
        <v>0</v>
      </c>
      <c r="BC18" s="104">
        <v>0</v>
      </c>
      <c r="BD18" s="104">
        <v>0</v>
      </c>
      <c r="BE18" s="104">
        <v>0</v>
      </c>
      <c r="BF18" s="104">
        <v>0</v>
      </c>
      <c r="BG18" s="104">
        <v>0</v>
      </c>
      <c r="BH18" s="104">
        <v>0</v>
      </c>
      <c r="BI18" s="104">
        <v>0</v>
      </c>
      <c r="BJ18" s="104">
        <v>0</v>
      </c>
      <c r="BK18" s="104">
        <v>69</v>
      </c>
      <c r="BL18" s="104">
        <v>45</v>
      </c>
      <c r="BM18" s="104">
        <v>10</v>
      </c>
      <c r="BN18" s="104">
        <v>49</v>
      </c>
      <c r="BO18" s="104">
        <v>17</v>
      </c>
      <c r="BP18" s="104">
        <v>0</v>
      </c>
      <c r="BQ18" s="104">
        <v>0</v>
      </c>
      <c r="BR18" s="104">
        <v>0</v>
      </c>
      <c r="BS18" s="104">
        <v>22614</v>
      </c>
      <c r="BT18" s="104">
        <v>960</v>
      </c>
      <c r="BU18" s="104">
        <v>1</v>
      </c>
      <c r="BV18" s="104">
        <v>0</v>
      </c>
      <c r="BW18" s="104">
        <v>12637</v>
      </c>
      <c r="BX18" s="104">
        <v>121</v>
      </c>
      <c r="BY18" s="104">
        <v>-20</v>
      </c>
      <c r="BZ18" s="104">
        <v>13699</v>
      </c>
      <c r="CA18" s="104">
        <v>36313</v>
      </c>
    </row>
    <row r="19" spans="1:79" ht="8.25" customHeight="1">
      <c r="A19" s="191" t="s">
        <v>91</v>
      </c>
      <c r="B19" s="57" t="s">
        <v>92</v>
      </c>
      <c r="C19" s="104">
        <v>2057</v>
      </c>
      <c r="D19" s="104">
        <v>2069</v>
      </c>
      <c r="E19" s="104">
        <v>2386</v>
      </c>
      <c r="F19" s="104">
        <v>2</v>
      </c>
      <c r="G19" s="104">
        <v>0</v>
      </c>
      <c r="H19" s="104">
        <v>0</v>
      </c>
      <c r="I19" s="104">
        <v>0</v>
      </c>
      <c r="J19" s="104">
        <v>349</v>
      </c>
      <c r="K19" s="104">
        <v>0</v>
      </c>
      <c r="L19" s="104">
        <v>193</v>
      </c>
      <c r="M19" s="104">
        <v>2</v>
      </c>
      <c r="N19" s="104">
        <v>4</v>
      </c>
      <c r="O19" s="104">
        <v>33</v>
      </c>
      <c r="P19" s="104">
        <v>9</v>
      </c>
      <c r="Q19" s="104">
        <v>10</v>
      </c>
      <c r="R19" s="104">
        <v>2971</v>
      </c>
      <c r="S19" s="104">
        <v>4822</v>
      </c>
      <c r="T19" s="104">
        <v>0</v>
      </c>
      <c r="U19" s="104">
        <v>0</v>
      </c>
      <c r="V19" s="104">
        <v>2</v>
      </c>
      <c r="W19" s="104">
        <v>237</v>
      </c>
      <c r="X19" s="104">
        <v>0</v>
      </c>
      <c r="Y19" s="104">
        <v>0</v>
      </c>
      <c r="Z19" s="104">
        <v>0</v>
      </c>
      <c r="AA19" s="104">
        <v>1063</v>
      </c>
      <c r="AB19" s="104">
        <v>82</v>
      </c>
      <c r="AC19" s="104">
        <v>1355</v>
      </c>
      <c r="AD19" s="104">
        <v>0</v>
      </c>
      <c r="AE19" s="104">
        <v>8</v>
      </c>
      <c r="AF19" s="104">
        <v>0</v>
      </c>
      <c r="AG19" s="104">
        <v>0</v>
      </c>
      <c r="AH19" s="104">
        <v>0</v>
      </c>
      <c r="AI19" s="104">
        <v>0</v>
      </c>
      <c r="AJ19" s="104">
        <v>0</v>
      </c>
      <c r="AK19" s="104">
        <v>0</v>
      </c>
      <c r="AL19" s="104">
        <v>3</v>
      </c>
      <c r="AM19" s="104">
        <v>0</v>
      </c>
      <c r="AN19" s="104">
        <v>0</v>
      </c>
      <c r="AO19" s="104">
        <v>0</v>
      </c>
      <c r="AP19" s="104">
        <v>1052</v>
      </c>
      <c r="AQ19" s="104">
        <v>0</v>
      </c>
      <c r="AR19" s="104">
        <v>198</v>
      </c>
      <c r="AS19" s="104">
        <v>0</v>
      </c>
      <c r="AT19" s="104">
        <v>0</v>
      </c>
      <c r="AU19" s="104">
        <v>0</v>
      </c>
      <c r="AV19" s="104">
        <v>0</v>
      </c>
      <c r="AW19" s="104">
        <v>0</v>
      </c>
      <c r="AX19" s="104">
        <v>0</v>
      </c>
      <c r="AY19" s="104">
        <v>0</v>
      </c>
      <c r="AZ19" s="104">
        <v>0</v>
      </c>
      <c r="BA19" s="104">
        <v>0</v>
      </c>
      <c r="BB19" s="104">
        <v>0</v>
      </c>
      <c r="BC19" s="104">
        <v>0</v>
      </c>
      <c r="BD19" s="104">
        <v>0</v>
      </c>
      <c r="BE19" s="104">
        <v>0</v>
      </c>
      <c r="BF19" s="104">
        <v>4</v>
      </c>
      <c r="BG19" s="104">
        <v>0</v>
      </c>
      <c r="BH19" s="104">
        <v>0</v>
      </c>
      <c r="BI19" s="104">
        <v>0</v>
      </c>
      <c r="BJ19" s="104">
        <v>0</v>
      </c>
      <c r="BK19" s="104">
        <v>12</v>
      </c>
      <c r="BL19" s="104">
        <v>8</v>
      </c>
      <c r="BM19" s="104">
        <v>0</v>
      </c>
      <c r="BN19" s="104">
        <v>0</v>
      </c>
      <c r="BO19" s="104">
        <v>0</v>
      </c>
      <c r="BP19" s="104">
        <v>0</v>
      </c>
      <c r="BQ19" s="104">
        <v>0</v>
      </c>
      <c r="BR19" s="104">
        <v>0</v>
      </c>
      <c r="BS19" s="104">
        <v>18931</v>
      </c>
      <c r="BT19" s="104">
        <v>2983</v>
      </c>
      <c r="BU19" s="104">
        <v>0</v>
      </c>
      <c r="BV19" s="104">
        <v>0</v>
      </c>
      <c r="BW19" s="104">
        <v>9698</v>
      </c>
      <c r="BX19" s="104">
        <v>1160</v>
      </c>
      <c r="BY19" s="104">
        <v>196</v>
      </c>
      <c r="BZ19" s="104">
        <v>14037</v>
      </c>
      <c r="CA19" s="104">
        <v>32968</v>
      </c>
    </row>
    <row r="20" spans="1:79" ht="8.25" customHeight="1">
      <c r="A20" s="192" t="s">
        <v>93</v>
      </c>
      <c r="B20" s="58" t="s">
        <v>94</v>
      </c>
      <c r="C20" s="104">
        <v>35</v>
      </c>
      <c r="D20" s="104">
        <v>39</v>
      </c>
      <c r="E20" s="104">
        <v>760</v>
      </c>
      <c r="F20" s="104">
        <v>0</v>
      </c>
      <c r="G20" s="104">
        <v>0</v>
      </c>
      <c r="H20" s="104">
        <v>0</v>
      </c>
      <c r="I20" s="104">
        <v>0</v>
      </c>
      <c r="J20" s="104">
        <v>2202</v>
      </c>
      <c r="K20" s="104">
        <v>0</v>
      </c>
      <c r="L20" s="104">
        <v>0</v>
      </c>
      <c r="M20" s="104">
        <v>0</v>
      </c>
      <c r="N20" s="104">
        <v>0</v>
      </c>
      <c r="O20" s="104">
        <v>0</v>
      </c>
      <c r="P20" s="104">
        <v>0</v>
      </c>
      <c r="Q20" s="104">
        <v>0</v>
      </c>
      <c r="R20" s="104">
        <v>0</v>
      </c>
      <c r="S20" s="104">
        <v>0</v>
      </c>
      <c r="T20" s="104">
        <v>0</v>
      </c>
      <c r="U20" s="104">
        <v>0</v>
      </c>
      <c r="V20" s="104">
        <v>0</v>
      </c>
      <c r="W20" s="104">
        <v>0</v>
      </c>
      <c r="X20" s="104">
        <v>0</v>
      </c>
      <c r="Y20" s="104">
        <v>0</v>
      </c>
      <c r="Z20" s="104">
        <v>0</v>
      </c>
      <c r="AA20" s="104">
        <v>0</v>
      </c>
      <c r="AB20" s="104">
        <v>0</v>
      </c>
      <c r="AC20" s="104">
        <v>0</v>
      </c>
      <c r="AD20" s="104">
        <v>0</v>
      </c>
      <c r="AE20" s="104">
        <v>0</v>
      </c>
      <c r="AF20" s="104">
        <v>0</v>
      </c>
      <c r="AG20" s="104">
        <v>0</v>
      </c>
      <c r="AH20" s="104">
        <v>0</v>
      </c>
      <c r="AI20" s="104">
        <v>0</v>
      </c>
      <c r="AJ20" s="104">
        <v>0</v>
      </c>
      <c r="AK20" s="104">
        <v>0</v>
      </c>
      <c r="AL20" s="104">
        <v>0</v>
      </c>
      <c r="AM20" s="104">
        <v>0</v>
      </c>
      <c r="AN20" s="104">
        <v>0</v>
      </c>
      <c r="AO20" s="104">
        <v>0</v>
      </c>
      <c r="AP20" s="104">
        <v>0</v>
      </c>
      <c r="AQ20" s="104">
        <v>0</v>
      </c>
      <c r="AR20" s="104">
        <v>0</v>
      </c>
      <c r="AS20" s="104">
        <v>0</v>
      </c>
      <c r="AT20" s="104">
        <v>0</v>
      </c>
      <c r="AU20" s="104">
        <v>0</v>
      </c>
      <c r="AV20" s="104">
        <v>0</v>
      </c>
      <c r="AW20" s="104">
        <v>69</v>
      </c>
      <c r="AX20" s="104">
        <v>857</v>
      </c>
      <c r="AY20" s="104">
        <v>0</v>
      </c>
      <c r="AZ20" s="104">
        <v>0</v>
      </c>
      <c r="BA20" s="104">
        <v>0</v>
      </c>
      <c r="BB20" s="104">
        <v>0</v>
      </c>
      <c r="BC20" s="104">
        <v>0</v>
      </c>
      <c r="BD20" s="104">
        <v>0</v>
      </c>
      <c r="BE20" s="104">
        <v>0</v>
      </c>
      <c r="BF20" s="104">
        <v>0</v>
      </c>
      <c r="BG20" s="104">
        <v>0</v>
      </c>
      <c r="BH20" s="104">
        <v>0</v>
      </c>
      <c r="BI20" s="104">
        <v>0</v>
      </c>
      <c r="BJ20" s="104">
        <v>0</v>
      </c>
      <c r="BK20" s="104">
        <v>123</v>
      </c>
      <c r="BL20" s="104">
        <v>97</v>
      </c>
      <c r="BM20" s="104">
        <v>14</v>
      </c>
      <c r="BN20" s="104">
        <v>96</v>
      </c>
      <c r="BO20" s="104">
        <v>31</v>
      </c>
      <c r="BP20" s="104">
        <v>0</v>
      </c>
      <c r="BQ20" s="104">
        <v>0</v>
      </c>
      <c r="BR20" s="104">
        <v>0</v>
      </c>
      <c r="BS20" s="104">
        <v>4323</v>
      </c>
      <c r="BT20" s="104">
        <v>805</v>
      </c>
      <c r="BU20" s="104">
        <v>3</v>
      </c>
      <c r="BV20" s="104">
        <v>0</v>
      </c>
      <c r="BW20" s="104">
        <v>17582</v>
      </c>
      <c r="BX20" s="104">
        <v>0</v>
      </c>
      <c r="BY20" s="104">
        <v>0</v>
      </c>
      <c r="BZ20" s="104">
        <v>18390</v>
      </c>
      <c r="CA20" s="104">
        <v>22713</v>
      </c>
    </row>
    <row r="21" spans="1:79" ht="8.25" customHeight="1">
      <c r="A21" s="191" t="s">
        <v>95</v>
      </c>
      <c r="B21" s="57" t="s">
        <v>96</v>
      </c>
      <c r="C21" s="104">
        <v>0</v>
      </c>
      <c r="D21" s="104">
        <v>0</v>
      </c>
      <c r="E21" s="104">
        <v>0</v>
      </c>
      <c r="F21" s="104">
        <v>0</v>
      </c>
      <c r="G21" s="104">
        <v>0</v>
      </c>
      <c r="H21" s="104">
        <v>0</v>
      </c>
      <c r="I21" s="104">
        <v>7</v>
      </c>
      <c r="J21" s="104">
        <v>13</v>
      </c>
      <c r="K21" s="104">
        <v>0</v>
      </c>
      <c r="L21" s="104">
        <v>13</v>
      </c>
      <c r="M21" s="104">
        <v>0</v>
      </c>
      <c r="N21" s="104">
        <v>0</v>
      </c>
      <c r="O21" s="104">
        <v>0</v>
      </c>
      <c r="P21" s="104">
        <v>0</v>
      </c>
      <c r="Q21" s="104">
        <v>0</v>
      </c>
      <c r="R21" s="104">
        <v>0</v>
      </c>
      <c r="S21" s="104">
        <v>0</v>
      </c>
      <c r="T21" s="104">
        <v>0</v>
      </c>
      <c r="U21" s="104">
        <v>66</v>
      </c>
      <c r="V21" s="104">
        <v>0</v>
      </c>
      <c r="W21" s="104">
        <v>101</v>
      </c>
      <c r="X21" s="104">
        <v>0</v>
      </c>
      <c r="Y21" s="104">
        <v>0</v>
      </c>
      <c r="Z21" s="104">
        <v>0</v>
      </c>
      <c r="AA21" s="104">
        <v>0</v>
      </c>
      <c r="AB21" s="104">
        <v>7</v>
      </c>
      <c r="AC21" s="104">
        <v>12308</v>
      </c>
      <c r="AD21" s="104">
        <v>748</v>
      </c>
      <c r="AE21" s="104">
        <v>0</v>
      </c>
      <c r="AF21" s="104">
        <v>0</v>
      </c>
      <c r="AG21" s="104">
        <v>0</v>
      </c>
      <c r="AH21" s="104">
        <v>0</v>
      </c>
      <c r="AI21" s="104">
        <v>0</v>
      </c>
      <c r="AJ21" s="104">
        <v>95</v>
      </c>
      <c r="AK21" s="104">
        <v>0</v>
      </c>
      <c r="AL21" s="104">
        <v>0</v>
      </c>
      <c r="AM21" s="104">
        <v>0</v>
      </c>
      <c r="AN21" s="104">
        <v>2250</v>
      </c>
      <c r="AO21" s="104">
        <v>0</v>
      </c>
      <c r="AP21" s="104">
        <v>0</v>
      </c>
      <c r="AQ21" s="104">
        <v>0</v>
      </c>
      <c r="AR21" s="104">
        <v>0</v>
      </c>
      <c r="AS21" s="104">
        <v>0</v>
      </c>
      <c r="AT21" s="104">
        <v>0</v>
      </c>
      <c r="AU21" s="104">
        <v>0</v>
      </c>
      <c r="AV21" s="104">
        <v>0</v>
      </c>
      <c r="AW21" s="104">
        <v>0</v>
      </c>
      <c r="AX21" s="104">
        <v>0</v>
      </c>
      <c r="AY21" s="104">
        <v>0</v>
      </c>
      <c r="AZ21" s="104">
        <v>0</v>
      </c>
      <c r="BA21" s="104">
        <v>0</v>
      </c>
      <c r="BB21" s="104">
        <v>0</v>
      </c>
      <c r="BC21" s="104">
        <v>0</v>
      </c>
      <c r="BD21" s="104">
        <v>0</v>
      </c>
      <c r="BE21" s="104">
        <v>0</v>
      </c>
      <c r="BF21" s="104">
        <v>8</v>
      </c>
      <c r="BG21" s="104">
        <v>0</v>
      </c>
      <c r="BH21" s="104">
        <v>0</v>
      </c>
      <c r="BI21" s="104">
        <v>0</v>
      </c>
      <c r="BJ21" s="104">
        <v>0</v>
      </c>
      <c r="BK21" s="104">
        <v>0</v>
      </c>
      <c r="BL21" s="104">
        <v>0</v>
      </c>
      <c r="BM21" s="104">
        <v>0</v>
      </c>
      <c r="BN21" s="104">
        <v>0</v>
      </c>
      <c r="BO21" s="104">
        <v>0</v>
      </c>
      <c r="BP21" s="104">
        <v>0</v>
      </c>
      <c r="BQ21" s="104">
        <v>0</v>
      </c>
      <c r="BR21" s="104">
        <v>0</v>
      </c>
      <c r="BS21" s="104">
        <v>15616</v>
      </c>
      <c r="BT21" s="104">
        <v>1</v>
      </c>
      <c r="BU21" s="104">
        <v>0</v>
      </c>
      <c r="BV21" s="104">
        <v>0</v>
      </c>
      <c r="BW21" s="104">
        <v>0</v>
      </c>
      <c r="BX21" s="104">
        <v>0</v>
      </c>
      <c r="BY21" s="104">
        <v>-220</v>
      </c>
      <c r="BZ21" s="104">
        <v>-219</v>
      </c>
      <c r="CA21" s="104">
        <v>15397</v>
      </c>
    </row>
    <row r="22" spans="1:79" ht="8.25" customHeight="1">
      <c r="A22" s="191" t="s">
        <v>97</v>
      </c>
      <c r="B22" s="57" t="s">
        <v>426</v>
      </c>
      <c r="C22" s="104">
        <v>81</v>
      </c>
      <c r="D22" s="104">
        <v>675</v>
      </c>
      <c r="E22" s="104">
        <v>20</v>
      </c>
      <c r="F22" s="104">
        <v>446</v>
      </c>
      <c r="G22" s="104">
        <v>1265</v>
      </c>
      <c r="H22" s="104">
        <v>0</v>
      </c>
      <c r="I22" s="104">
        <v>0</v>
      </c>
      <c r="J22" s="104">
        <v>84</v>
      </c>
      <c r="K22" s="104">
        <v>12</v>
      </c>
      <c r="L22" s="104">
        <v>447</v>
      </c>
      <c r="M22" s="104">
        <v>0</v>
      </c>
      <c r="N22" s="104">
        <v>0</v>
      </c>
      <c r="O22" s="104">
        <v>0</v>
      </c>
      <c r="P22" s="104">
        <v>0</v>
      </c>
      <c r="Q22" s="104">
        <v>0</v>
      </c>
      <c r="R22" s="104">
        <v>0</v>
      </c>
      <c r="S22" s="104">
        <v>4</v>
      </c>
      <c r="T22" s="104">
        <v>0</v>
      </c>
      <c r="U22" s="104">
        <v>0</v>
      </c>
      <c r="V22" s="104">
        <v>384</v>
      </c>
      <c r="W22" s="104">
        <v>4838</v>
      </c>
      <c r="X22" s="104">
        <v>96</v>
      </c>
      <c r="Y22" s="104">
        <v>0</v>
      </c>
      <c r="Z22" s="104">
        <v>0</v>
      </c>
      <c r="AA22" s="104">
        <v>0</v>
      </c>
      <c r="AB22" s="104">
        <v>7333</v>
      </c>
      <c r="AC22" s="104">
        <v>752</v>
      </c>
      <c r="AD22" s="104">
        <v>470</v>
      </c>
      <c r="AE22" s="104">
        <v>1</v>
      </c>
      <c r="AF22" s="104">
        <v>0</v>
      </c>
      <c r="AG22" s="104">
        <v>57</v>
      </c>
      <c r="AH22" s="104">
        <v>0</v>
      </c>
      <c r="AI22" s="104">
        <v>0</v>
      </c>
      <c r="AJ22" s="104">
        <v>44</v>
      </c>
      <c r="AK22" s="104">
        <v>0</v>
      </c>
      <c r="AL22" s="104">
        <v>47</v>
      </c>
      <c r="AM22" s="104">
        <v>0</v>
      </c>
      <c r="AN22" s="104">
        <v>0</v>
      </c>
      <c r="AO22" s="104">
        <v>597</v>
      </c>
      <c r="AP22" s="104">
        <v>8839</v>
      </c>
      <c r="AQ22" s="104">
        <v>0</v>
      </c>
      <c r="AR22" s="104">
        <v>114</v>
      </c>
      <c r="AS22" s="104">
        <v>0</v>
      </c>
      <c r="AT22" s="104">
        <v>0</v>
      </c>
      <c r="AU22" s="104">
        <v>0</v>
      </c>
      <c r="AV22" s="104">
        <v>6</v>
      </c>
      <c r="AW22" s="104">
        <v>0</v>
      </c>
      <c r="AX22" s="104">
        <v>0</v>
      </c>
      <c r="AY22" s="104">
        <v>0</v>
      </c>
      <c r="AZ22" s="104">
        <v>0</v>
      </c>
      <c r="BA22" s="104">
        <v>0</v>
      </c>
      <c r="BB22" s="104">
        <v>0</v>
      </c>
      <c r="BC22" s="104">
        <v>0</v>
      </c>
      <c r="BD22" s="104">
        <v>541</v>
      </c>
      <c r="BE22" s="104">
        <v>0</v>
      </c>
      <c r="BF22" s="104">
        <v>0</v>
      </c>
      <c r="BG22" s="104">
        <v>0</v>
      </c>
      <c r="BH22" s="104">
        <v>0</v>
      </c>
      <c r="BI22" s="104">
        <v>0</v>
      </c>
      <c r="BJ22" s="104">
        <v>0</v>
      </c>
      <c r="BK22" s="104">
        <v>109</v>
      </c>
      <c r="BL22" s="104">
        <v>24</v>
      </c>
      <c r="BM22" s="104">
        <v>0</v>
      </c>
      <c r="BN22" s="104">
        <v>5</v>
      </c>
      <c r="BO22" s="104">
        <v>1</v>
      </c>
      <c r="BP22" s="104">
        <v>0</v>
      </c>
      <c r="BQ22" s="104">
        <v>0</v>
      </c>
      <c r="BR22" s="104">
        <v>0</v>
      </c>
      <c r="BS22" s="104">
        <v>27292</v>
      </c>
      <c r="BT22" s="104">
        <v>2405</v>
      </c>
      <c r="BU22" s="104">
        <v>0</v>
      </c>
      <c r="BV22" s="104">
        <v>0</v>
      </c>
      <c r="BW22" s="104">
        <v>0</v>
      </c>
      <c r="BX22" s="104">
        <v>0</v>
      </c>
      <c r="BY22" s="104">
        <v>-326</v>
      </c>
      <c r="BZ22" s="104">
        <v>2079</v>
      </c>
      <c r="CA22" s="104">
        <v>29371</v>
      </c>
    </row>
    <row r="23" spans="1:79" ht="8.25" customHeight="1">
      <c r="A23" s="191" t="s">
        <v>98</v>
      </c>
      <c r="B23" s="57" t="s">
        <v>99</v>
      </c>
      <c r="C23" s="104">
        <v>0</v>
      </c>
      <c r="D23" s="104">
        <v>0</v>
      </c>
      <c r="E23" s="104">
        <v>0</v>
      </c>
      <c r="F23" s="104">
        <v>2</v>
      </c>
      <c r="G23" s="104">
        <v>8086</v>
      </c>
      <c r="H23" s="104">
        <v>119</v>
      </c>
      <c r="I23" s="104">
        <v>16</v>
      </c>
      <c r="J23" s="104">
        <v>73</v>
      </c>
      <c r="K23" s="104">
        <v>0</v>
      </c>
      <c r="L23" s="104">
        <v>719</v>
      </c>
      <c r="M23" s="104">
        <v>127</v>
      </c>
      <c r="N23" s="104">
        <v>0</v>
      </c>
      <c r="O23" s="104">
        <v>111</v>
      </c>
      <c r="P23" s="104">
        <v>0</v>
      </c>
      <c r="Q23" s="104">
        <v>0</v>
      </c>
      <c r="R23" s="104">
        <v>49</v>
      </c>
      <c r="S23" s="104">
        <v>660</v>
      </c>
      <c r="T23" s="104">
        <v>0</v>
      </c>
      <c r="U23" s="104">
        <v>134028</v>
      </c>
      <c r="V23" s="104">
        <v>0</v>
      </c>
      <c r="W23" s="104">
        <v>1652</v>
      </c>
      <c r="X23" s="104">
        <v>71</v>
      </c>
      <c r="Y23" s="104">
        <v>24</v>
      </c>
      <c r="Z23" s="104">
        <v>34</v>
      </c>
      <c r="AA23" s="104">
        <v>79</v>
      </c>
      <c r="AB23" s="104">
        <v>501</v>
      </c>
      <c r="AC23" s="104">
        <v>332</v>
      </c>
      <c r="AD23" s="104">
        <v>290</v>
      </c>
      <c r="AE23" s="104">
        <v>340</v>
      </c>
      <c r="AF23" s="104">
        <v>0</v>
      </c>
      <c r="AG23" s="104">
        <v>18</v>
      </c>
      <c r="AH23" s="104">
        <v>15</v>
      </c>
      <c r="AI23" s="104">
        <v>70</v>
      </c>
      <c r="AJ23" s="104">
        <v>148</v>
      </c>
      <c r="AK23" s="104">
        <v>0</v>
      </c>
      <c r="AL23" s="104">
        <v>0</v>
      </c>
      <c r="AM23" s="104">
        <v>0</v>
      </c>
      <c r="AN23" s="104">
        <v>11364</v>
      </c>
      <c r="AO23" s="104">
        <v>0</v>
      </c>
      <c r="AP23" s="104">
        <v>0</v>
      </c>
      <c r="AQ23" s="104">
        <v>0</v>
      </c>
      <c r="AR23" s="104">
        <v>0</v>
      </c>
      <c r="AS23" s="104">
        <v>0</v>
      </c>
      <c r="AT23" s="104">
        <v>0</v>
      </c>
      <c r="AU23" s="104">
        <v>0</v>
      </c>
      <c r="AV23" s="104">
        <v>0</v>
      </c>
      <c r="AW23" s="104">
        <v>0</v>
      </c>
      <c r="AX23" s="104">
        <v>0</v>
      </c>
      <c r="AY23" s="104">
        <v>0</v>
      </c>
      <c r="AZ23" s="104">
        <v>0</v>
      </c>
      <c r="BA23" s="104">
        <v>0</v>
      </c>
      <c r="BB23" s="104">
        <v>0</v>
      </c>
      <c r="BC23" s="104">
        <v>0</v>
      </c>
      <c r="BD23" s="104">
        <v>0</v>
      </c>
      <c r="BE23" s="104">
        <v>0</v>
      </c>
      <c r="BF23" s="104">
        <v>64</v>
      </c>
      <c r="BG23" s="104">
        <v>0</v>
      </c>
      <c r="BH23" s="104">
        <v>0</v>
      </c>
      <c r="BI23" s="104">
        <v>0</v>
      </c>
      <c r="BJ23" s="104">
        <v>0</v>
      </c>
      <c r="BK23" s="104">
        <v>0</v>
      </c>
      <c r="BL23" s="104">
        <v>0</v>
      </c>
      <c r="BM23" s="104">
        <v>0</v>
      </c>
      <c r="BN23" s="104">
        <v>0</v>
      </c>
      <c r="BO23" s="104">
        <v>0</v>
      </c>
      <c r="BP23" s="104">
        <v>0</v>
      </c>
      <c r="BQ23" s="104">
        <v>0</v>
      </c>
      <c r="BR23" s="104">
        <v>0</v>
      </c>
      <c r="BS23" s="104">
        <v>158992</v>
      </c>
      <c r="BT23" s="104">
        <v>93113</v>
      </c>
      <c r="BU23" s="104">
        <v>0</v>
      </c>
      <c r="BV23" s="104">
        <v>0</v>
      </c>
      <c r="BW23" s="104">
        <v>0</v>
      </c>
      <c r="BX23" s="104">
        <v>4810</v>
      </c>
      <c r="BY23" s="104">
        <v>-12092</v>
      </c>
      <c r="BZ23" s="104">
        <v>85831</v>
      </c>
      <c r="CA23" s="104">
        <v>244823</v>
      </c>
    </row>
    <row r="24" spans="1:79" ht="8.25" customHeight="1">
      <c r="A24" s="191" t="s">
        <v>100</v>
      </c>
      <c r="B24" s="57" t="s">
        <v>101</v>
      </c>
      <c r="C24" s="104">
        <v>0</v>
      </c>
      <c r="D24" s="104">
        <v>0</v>
      </c>
      <c r="E24" s="104">
        <v>0</v>
      </c>
      <c r="F24" s="104">
        <v>0</v>
      </c>
      <c r="G24" s="104">
        <v>0</v>
      </c>
      <c r="H24" s="104">
        <v>2073</v>
      </c>
      <c r="I24" s="104">
        <v>30</v>
      </c>
      <c r="J24" s="104">
        <v>0</v>
      </c>
      <c r="K24" s="104">
        <v>0</v>
      </c>
      <c r="L24" s="104">
        <v>0</v>
      </c>
      <c r="M24" s="104">
        <v>0</v>
      </c>
      <c r="N24" s="104">
        <v>0</v>
      </c>
      <c r="O24" s="104">
        <v>0</v>
      </c>
      <c r="P24" s="104">
        <v>0</v>
      </c>
      <c r="Q24" s="104">
        <v>0</v>
      </c>
      <c r="R24" s="104">
        <v>0</v>
      </c>
      <c r="S24" s="104">
        <v>0</v>
      </c>
      <c r="T24" s="104">
        <v>0</v>
      </c>
      <c r="U24" s="104">
        <v>0</v>
      </c>
      <c r="V24" s="104">
        <v>0</v>
      </c>
      <c r="W24" s="104">
        <v>0</v>
      </c>
      <c r="X24" s="104">
        <v>0</v>
      </c>
      <c r="Y24" s="104">
        <v>0</v>
      </c>
      <c r="Z24" s="104">
        <v>0</v>
      </c>
      <c r="AA24" s="104">
        <v>0</v>
      </c>
      <c r="AB24" s="104">
        <v>122</v>
      </c>
      <c r="AC24" s="104">
        <v>19526</v>
      </c>
      <c r="AD24" s="104">
        <v>0</v>
      </c>
      <c r="AE24" s="104">
        <v>0</v>
      </c>
      <c r="AF24" s="104">
        <v>0</v>
      </c>
      <c r="AG24" s="104">
        <v>0</v>
      </c>
      <c r="AH24" s="104">
        <v>0</v>
      </c>
      <c r="AI24" s="104">
        <v>0</v>
      </c>
      <c r="AJ24" s="104">
        <v>0</v>
      </c>
      <c r="AK24" s="104">
        <v>0</v>
      </c>
      <c r="AL24" s="104">
        <v>0</v>
      </c>
      <c r="AM24" s="104">
        <v>0</v>
      </c>
      <c r="AN24" s="104">
        <v>0</v>
      </c>
      <c r="AO24" s="104">
        <v>0</v>
      </c>
      <c r="AP24" s="104">
        <v>0</v>
      </c>
      <c r="AQ24" s="104">
        <v>0</v>
      </c>
      <c r="AR24" s="104">
        <v>0</v>
      </c>
      <c r="AS24" s="104">
        <v>0</v>
      </c>
      <c r="AT24" s="104">
        <v>0</v>
      </c>
      <c r="AU24" s="104">
        <v>0</v>
      </c>
      <c r="AV24" s="104">
        <v>0</v>
      </c>
      <c r="AW24" s="104">
        <v>0</v>
      </c>
      <c r="AX24" s="104">
        <v>0</v>
      </c>
      <c r="AY24" s="104">
        <v>0</v>
      </c>
      <c r="AZ24" s="104">
        <v>0</v>
      </c>
      <c r="BA24" s="104">
        <v>0</v>
      </c>
      <c r="BB24" s="104">
        <v>0</v>
      </c>
      <c r="BC24" s="104">
        <v>0</v>
      </c>
      <c r="BD24" s="104">
        <v>0</v>
      </c>
      <c r="BE24" s="104">
        <v>0</v>
      </c>
      <c r="BF24" s="104">
        <v>5</v>
      </c>
      <c r="BG24" s="104">
        <v>0</v>
      </c>
      <c r="BH24" s="104">
        <v>0</v>
      </c>
      <c r="BI24" s="104">
        <v>0</v>
      </c>
      <c r="BJ24" s="104">
        <v>0</v>
      </c>
      <c r="BK24" s="104">
        <v>0</v>
      </c>
      <c r="BL24" s="104">
        <v>0</v>
      </c>
      <c r="BM24" s="104">
        <v>0</v>
      </c>
      <c r="BN24" s="104">
        <v>0</v>
      </c>
      <c r="BO24" s="104">
        <v>0</v>
      </c>
      <c r="BP24" s="104">
        <v>0</v>
      </c>
      <c r="BQ24" s="104">
        <v>0</v>
      </c>
      <c r="BR24" s="104">
        <v>0</v>
      </c>
      <c r="BS24" s="104">
        <v>21756</v>
      </c>
      <c r="BT24" s="104">
        <v>74327</v>
      </c>
      <c r="BU24" s="104">
        <v>0</v>
      </c>
      <c r="BV24" s="104">
        <v>0</v>
      </c>
      <c r="BW24" s="104">
        <v>0</v>
      </c>
      <c r="BX24" s="104">
        <v>0</v>
      </c>
      <c r="BY24" s="104">
        <v>7710</v>
      </c>
      <c r="BZ24" s="104">
        <v>82037</v>
      </c>
      <c r="CA24" s="104">
        <v>103793</v>
      </c>
    </row>
    <row r="25" spans="1:79" ht="8.25" customHeight="1">
      <c r="A25" s="192" t="s">
        <v>102</v>
      </c>
      <c r="B25" s="58" t="s">
        <v>427</v>
      </c>
      <c r="C25" s="104">
        <v>0</v>
      </c>
      <c r="D25" s="104">
        <v>0</v>
      </c>
      <c r="E25" s="104">
        <v>0</v>
      </c>
      <c r="F25" s="104">
        <v>0</v>
      </c>
      <c r="G25" s="104">
        <v>119</v>
      </c>
      <c r="H25" s="104">
        <v>20</v>
      </c>
      <c r="I25" s="104">
        <v>1525</v>
      </c>
      <c r="J25" s="104">
        <v>0</v>
      </c>
      <c r="K25" s="104">
        <v>0</v>
      </c>
      <c r="L25" s="104">
        <v>0</v>
      </c>
      <c r="M25" s="104">
        <v>0</v>
      </c>
      <c r="N25" s="104">
        <v>0</v>
      </c>
      <c r="O25" s="104">
        <v>0</v>
      </c>
      <c r="P25" s="104">
        <v>0</v>
      </c>
      <c r="Q25" s="104">
        <v>0</v>
      </c>
      <c r="R25" s="104">
        <v>0</v>
      </c>
      <c r="S25" s="104">
        <v>0</v>
      </c>
      <c r="T25" s="104">
        <v>0</v>
      </c>
      <c r="U25" s="104">
        <v>0</v>
      </c>
      <c r="V25" s="104">
        <v>0</v>
      </c>
      <c r="W25" s="104">
        <v>0</v>
      </c>
      <c r="X25" s="104">
        <v>0</v>
      </c>
      <c r="Y25" s="104">
        <v>0</v>
      </c>
      <c r="Z25" s="104">
        <v>0</v>
      </c>
      <c r="AA25" s="104">
        <v>0</v>
      </c>
      <c r="AB25" s="104">
        <v>57</v>
      </c>
      <c r="AC25" s="104">
        <v>2864</v>
      </c>
      <c r="AD25" s="104">
        <v>9869</v>
      </c>
      <c r="AE25" s="104">
        <v>0</v>
      </c>
      <c r="AF25" s="104">
        <v>0</v>
      </c>
      <c r="AG25" s="104">
        <v>0</v>
      </c>
      <c r="AH25" s="104">
        <v>0</v>
      </c>
      <c r="AI25" s="104">
        <v>0</v>
      </c>
      <c r="AJ25" s="104">
        <v>16</v>
      </c>
      <c r="AK25" s="104">
        <v>0</v>
      </c>
      <c r="AL25" s="104">
        <v>0</v>
      </c>
      <c r="AM25" s="104">
        <v>0</v>
      </c>
      <c r="AN25" s="104">
        <v>0</v>
      </c>
      <c r="AO25" s="104">
        <v>0</v>
      </c>
      <c r="AP25" s="104">
        <v>0</v>
      </c>
      <c r="AQ25" s="104">
        <v>0</v>
      </c>
      <c r="AR25" s="104">
        <v>0</v>
      </c>
      <c r="AS25" s="104">
        <v>0</v>
      </c>
      <c r="AT25" s="104">
        <v>0</v>
      </c>
      <c r="AU25" s="104">
        <v>0</v>
      </c>
      <c r="AV25" s="104">
        <v>0</v>
      </c>
      <c r="AW25" s="104">
        <v>0</v>
      </c>
      <c r="AX25" s="104">
        <v>0</v>
      </c>
      <c r="AY25" s="104">
        <v>0</v>
      </c>
      <c r="AZ25" s="104">
        <v>0</v>
      </c>
      <c r="BA25" s="104">
        <v>0</v>
      </c>
      <c r="BB25" s="104">
        <v>0</v>
      </c>
      <c r="BC25" s="104">
        <v>0</v>
      </c>
      <c r="BD25" s="104">
        <v>0</v>
      </c>
      <c r="BE25" s="104">
        <v>0</v>
      </c>
      <c r="BF25" s="104">
        <v>1</v>
      </c>
      <c r="BG25" s="104">
        <v>0</v>
      </c>
      <c r="BH25" s="104">
        <v>0</v>
      </c>
      <c r="BI25" s="104">
        <v>0</v>
      </c>
      <c r="BJ25" s="104">
        <v>0</v>
      </c>
      <c r="BK25" s="104">
        <v>0</v>
      </c>
      <c r="BL25" s="104">
        <v>0</v>
      </c>
      <c r="BM25" s="104">
        <v>0</v>
      </c>
      <c r="BN25" s="104">
        <v>0</v>
      </c>
      <c r="BO25" s="104">
        <v>0</v>
      </c>
      <c r="BP25" s="104">
        <v>0</v>
      </c>
      <c r="BQ25" s="104">
        <v>0</v>
      </c>
      <c r="BR25" s="104">
        <v>0</v>
      </c>
      <c r="BS25" s="104">
        <v>14471</v>
      </c>
      <c r="BT25" s="104">
        <v>12582</v>
      </c>
      <c r="BU25" s="104">
        <v>0</v>
      </c>
      <c r="BV25" s="104">
        <v>0</v>
      </c>
      <c r="BW25" s="104">
        <v>0</v>
      </c>
      <c r="BX25" s="104">
        <v>0</v>
      </c>
      <c r="BY25" s="104">
        <v>-1286</v>
      </c>
      <c r="BZ25" s="104">
        <v>11296</v>
      </c>
      <c r="CA25" s="104">
        <v>25767</v>
      </c>
    </row>
    <row r="26" spans="1:79" ht="8.25" customHeight="1">
      <c r="A26" s="191" t="s">
        <v>103</v>
      </c>
      <c r="B26" s="59" t="s">
        <v>428</v>
      </c>
      <c r="C26" s="104">
        <v>8</v>
      </c>
      <c r="D26" s="104">
        <v>2392</v>
      </c>
      <c r="E26" s="104">
        <v>1</v>
      </c>
      <c r="F26" s="104">
        <v>0</v>
      </c>
      <c r="G26" s="104">
        <v>0</v>
      </c>
      <c r="H26" s="104">
        <v>0</v>
      </c>
      <c r="I26" s="104">
        <v>0</v>
      </c>
      <c r="J26" s="104">
        <v>5564</v>
      </c>
      <c r="K26" s="104">
        <v>0</v>
      </c>
      <c r="L26" s="104">
        <v>654</v>
      </c>
      <c r="M26" s="104">
        <v>0</v>
      </c>
      <c r="N26" s="104">
        <v>0</v>
      </c>
      <c r="O26" s="104">
        <v>0</v>
      </c>
      <c r="P26" s="104">
        <v>0</v>
      </c>
      <c r="Q26" s="104">
        <v>2202</v>
      </c>
      <c r="R26" s="104">
        <v>0</v>
      </c>
      <c r="S26" s="104">
        <v>0</v>
      </c>
      <c r="T26" s="104">
        <v>0</v>
      </c>
      <c r="U26" s="104">
        <v>0</v>
      </c>
      <c r="V26" s="104">
        <v>1015</v>
      </c>
      <c r="W26" s="104">
        <v>0</v>
      </c>
      <c r="X26" s="104">
        <v>0</v>
      </c>
      <c r="Y26" s="104">
        <v>2562</v>
      </c>
      <c r="Z26" s="104">
        <v>0</v>
      </c>
      <c r="AA26" s="104">
        <v>0</v>
      </c>
      <c r="AB26" s="104">
        <v>0</v>
      </c>
      <c r="AC26" s="104">
        <v>0</v>
      </c>
      <c r="AD26" s="104">
        <v>0</v>
      </c>
      <c r="AE26" s="104">
        <v>85</v>
      </c>
      <c r="AF26" s="104">
        <v>0</v>
      </c>
      <c r="AG26" s="104">
        <v>0</v>
      </c>
      <c r="AH26" s="104">
        <v>0</v>
      </c>
      <c r="AI26" s="104">
        <v>0</v>
      </c>
      <c r="AJ26" s="104">
        <v>0</v>
      </c>
      <c r="AK26" s="104">
        <v>0</v>
      </c>
      <c r="AL26" s="104">
        <v>1</v>
      </c>
      <c r="AM26" s="104">
        <v>0</v>
      </c>
      <c r="AN26" s="104">
        <v>0</v>
      </c>
      <c r="AO26" s="104">
        <v>0</v>
      </c>
      <c r="AP26" s="104">
        <v>0</v>
      </c>
      <c r="AQ26" s="104">
        <v>0</v>
      </c>
      <c r="AR26" s="104">
        <v>0</v>
      </c>
      <c r="AS26" s="104">
        <v>0</v>
      </c>
      <c r="AT26" s="104">
        <v>0</v>
      </c>
      <c r="AU26" s="104">
        <v>0</v>
      </c>
      <c r="AV26" s="104">
        <v>0</v>
      </c>
      <c r="AW26" s="104">
        <v>371</v>
      </c>
      <c r="AX26" s="104">
        <v>17033</v>
      </c>
      <c r="AY26" s="104">
        <v>0</v>
      </c>
      <c r="AZ26" s="104">
        <v>0</v>
      </c>
      <c r="BA26" s="104">
        <v>0</v>
      </c>
      <c r="BB26" s="104">
        <v>0</v>
      </c>
      <c r="BC26" s="104">
        <v>0</v>
      </c>
      <c r="BD26" s="104">
        <v>0</v>
      </c>
      <c r="BE26" s="104">
        <v>0</v>
      </c>
      <c r="BF26" s="104">
        <v>0</v>
      </c>
      <c r="BG26" s="104">
        <v>0</v>
      </c>
      <c r="BH26" s="104">
        <v>0</v>
      </c>
      <c r="BI26" s="104">
        <v>0</v>
      </c>
      <c r="BJ26" s="104">
        <v>0</v>
      </c>
      <c r="BK26" s="104">
        <v>1703</v>
      </c>
      <c r="BL26" s="104">
        <v>1141</v>
      </c>
      <c r="BM26" s="104">
        <v>191</v>
      </c>
      <c r="BN26" s="104">
        <v>1106</v>
      </c>
      <c r="BO26" s="104">
        <v>584</v>
      </c>
      <c r="BP26" s="104">
        <v>4</v>
      </c>
      <c r="BQ26" s="104">
        <v>137</v>
      </c>
      <c r="BR26" s="104">
        <v>0</v>
      </c>
      <c r="BS26" s="104">
        <v>36754</v>
      </c>
      <c r="BT26" s="104">
        <v>28980</v>
      </c>
      <c r="BU26" s="104">
        <v>79</v>
      </c>
      <c r="BV26" s="104">
        <v>0</v>
      </c>
      <c r="BW26" s="104">
        <v>136279</v>
      </c>
      <c r="BX26" s="104">
        <v>0</v>
      </c>
      <c r="BY26" s="104">
        <v>794</v>
      </c>
      <c r="BZ26" s="104">
        <v>166132</v>
      </c>
      <c r="CA26" s="104">
        <v>202886</v>
      </c>
    </row>
    <row r="27" spans="1:79" ht="8.25" customHeight="1">
      <c r="A27" s="191" t="s">
        <v>104</v>
      </c>
      <c r="B27" s="57" t="s">
        <v>105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4836</v>
      </c>
      <c r="K27" s="104">
        <v>0</v>
      </c>
      <c r="L27" s="104">
        <v>2</v>
      </c>
      <c r="M27" s="104">
        <v>0</v>
      </c>
      <c r="N27" s="104">
        <v>0</v>
      </c>
      <c r="O27" s="104">
        <v>0</v>
      </c>
      <c r="P27" s="104">
        <v>0</v>
      </c>
      <c r="Q27" s="104">
        <v>0</v>
      </c>
      <c r="R27" s="104">
        <v>0</v>
      </c>
      <c r="S27" s="104">
        <v>0</v>
      </c>
      <c r="T27" s="104">
        <v>0</v>
      </c>
      <c r="U27" s="104">
        <v>0</v>
      </c>
      <c r="V27" s="104">
        <v>0</v>
      </c>
      <c r="W27" s="104">
        <v>0</v>
      </c>
      <c r="X27" s="104">
        <v>0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>
        <v>0</v>
      </c>
      <c r="AI27" s="104">
        <v>0</v>
      </c>
      <c r="AJ27" s="104">
        <v>0</v>
      </c>
      <c r="AK27" s="104">
        <v>0</v>
      </c>
      <c r="AL27" s="104">
        <v>0</v>
      </c>
      <c r="AM27" s="104">
        <v>0</v>
      </c>
      <c r="AN27" s="104">
        <v>0</v>
      </c>
      <c r="AO27" s="104">
        <v>0</v>
      </c>
      <c r="AP27" s="104">
        <v>0</v>
      </c>
      <c r="AQ27" s="104">
        <v>0</v>
      </c>
      <c r="AR27" s="104">
        <v>0</v>
      </c>
      <c r="AS27" s="104">
        <v>0</v>
      </c>
      <c r="AT27" s="104">
        <v>0</v>
      </c>
      <c r="AU27" s="104">
        <v>0</v>
      </c>
      <c r="AV27" s="104">
        <v>0</v>
      </c>
      <c r="AW27" s="104">
        <v>10</v>
      </c>
      <c r="AX27" s="104">
        <v>998</v>
      </c>
      <c r="AY27" s="104">
        <v>0</v>
      </c>
      <c r="AZ27" s="104">
        <v>0</v>
      </c>
      <c r="BA27" s="104">
        <v>0</v>
      </c>
      <c r="BB27" s="104">
        <v>0</v>
      </c>
      <c r="BC27" s="104">
        <v>0</v>
      </c>
      <c r="BD27" s="104">
        <v>0</v>
      </c>
      <c r="BE27" s="104">
        <v>0</v>
      </c>
      <c r="BF27" s="104">
        <v>0</v>
      </c>
      <c r="BG27" s="104">
        <v>0</v>
      </c>
      <c r="BH27" s="104">
        <v>0</v>
      </c>
      <c r="BI27" s="104">
        <v>0</v>
      </c>
      <c r="BJ27" s="104">
        <v>0</v>
      </c>
      <c r="BK27" s="104">
        <v>34</v>
      </c>
      <c r="BL27" s="104">
        <v>26</v>
      </c>
      <c r="BM27" s="104">
        <v>3</v>
      </c>
      <c r="BN27" s="104">
        <v>27</v>
      </c>
      <c r="BO27" s="104">
        <v>47</v>
      </c>
      <c r="BP27" s="104">
        <v>0</v>
      </c>
      <c r="BQ27" s="104">
        <v>0</v>
      </c>
      <c r="BR27" s="104">
        <v>0</v>
      </c>
      <c r="BS27" s="104">
        <v>5983</v>
      </c>
      <c r="BT27" s="104">
        <v>3912</v>
      </c>
      <c r="BU27" s="104">
        <v>0</v>
      </c>
      <c r="BV27" s="104">
        <v>0</v>
      </c>
      <c r="BW27" s="104">
        <v>9219</v>
      </c>
      <c r="BX27" s="104">
        <v>0</v>
      </c>
      <c r="BY27" s="104">
        <v>-157</v>
      </c>
      <c r="BZ27" s="104">
        <v>12974</v>
      </c>
      <c r="CA27" s="104">
        <v>18957</v>
      </c>
    </row>
    <row r="28" spans="1:79" ht="8.25" customHeight="1">
      <c r="A28" s="193" t="s">
        <v>106</v>
      </c>
      <c r="B28" s="57" t="s">
        <v>107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4165</v>
      </c>
      <c r="K28" s="104">
        <v>0</v>
      </c>
      <c r="L28" s="104">
        <v>43</v>
      </c>
      <c r="M28" s="104">
        <v>0</v>
      </c>
      <c r="N28" s="104">
        <v>0</v>
      </c>
      <c r="O28" s="104">
        <v>0</v>
      </c>
      <c r="P28" s="104">
        <v>0</v>
      </c>
      <c r="Q28" s="104">
        <v>0</v>
      </c>
      <c r="R28" s="104">
        <v>0</v>
      </c>
      <c r="S28" s="104">
        <v>0</v>
      </c>
      <c r="T28" s="104">
        <v>0</v>
      </c>
      <c r="U28" s="104">
        <v>0</v>
      </c>
      <c r="V28" s="104">
        <v>0</v>
      </c>
      <c r="W28" s="104">
        <v>0</v>
      </c>
      <c r="X28" s="104">
        <v>0</v>
      </c>
      <c r="Y28" s="104">
        <v>0</v>
      </c>
      <c r="Z28" s="104">
        <v>0</v>
      </c>
      <c r="AA28" s="104">
        <v>0</v>
      </c>
      <c r="AB28" s="104">
        <v>0</v>
      </c>
      <c r="AC28" s="104">
        <v>0</v>
      </c>
      <c r="AD28" s="104">
        <v>0</v>
      </c>
      <c r="AE28" s="104">
        <v>0</v>
      </c>
      <c r="AF28" s="104">
        <v>0</v>
      </c>
      <c r="AG28" s="104">
        <v>0</v>
      </c>
      <c r="AH28" s="104">
        <v>0</v>
      </c>
      <c r="AI28" s="104">
        <v>0</v>
      </c>
      <c r="AJ28" s="104">
        <v>0</v>
      </c>
      <c r="AK28" s="104">
        <v>0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104">
        <v>490</v>
      </c>
      <c r="AS28" s="104">
        <v>0</v>
      </c>
      <c r="AT28" s="104">
        <v>0</v>
      </c>
      <c r="AU28" s="104">
        <v>0</v>
      </c>
      <c r="AV28" s="104">
        <v>0</v>
      </c>
      <c r="AW28" s="104">
        <v>44</v>
      </c>
      <c r="AX28" s="104">
        <v>4379</v>
      </c>
      <c r="AY28" s="104">
        <v>0</v>
      </c>
      <c r="AZ28" s="104">
        <v>0</v>
      </c>
      <c r="BA28" s="104">
        <v>0</v>
      </c>
      <c r="BB28" s="104">
        <v>0</v>
      </c>
      <c r="BC28" s="104">
        <v>0</v>
      </c>
      <c r="BD28" s="104">
        <v>0</v>
      </c>
      <c r="BE28" s="104">
        <v>0</v>
      </c>
      <c r="BF28" s="104">
        <v>0</v>
      </c>
      <c r="BG28" s="104">
        <v>0</v>
      </c>
      <c r="BH28" s="104">
        <v>0</v>
      </c>
      <c r="BI28" s="104">
        <v>0</v>
      </c>
      <c r="BJ28" s="104">
        <v>0</v>
      </c>
      <c r="BK28" s="104">
        <v>349</v>
      </c>
      <c r="BL28" s="104">
        <v>252</v>
      </c>
      <c r="BM28" s="104">
        <v>44</v>
      </c>
      <c r="BN28" s="104">
        <v>249</v>
      </c>
      <c r="BO28" s="104">
        <v>142</v>
      </c>
      <c r="BP28" s="104">
        <v>0</v>
      </c>
      <c r="BQ28" s="104">
        <v>43</v>
      </c>
      <c r="BR28" s="104">
        <v>0</v>
      </c>
      <c r="BS28" s="104">
        <v>10200</v>
      </c>
      <c r="BT28" s="104">
        <v>25056</v>
      </c>
      <c r="BU28" s="104">
        <v>0</v>
      </c>
      <c r="BV28" s="104">
        <v>0</v>
      </c>
      <c r="BW28" s="104">
        <v>41436</v>
      </c>
      <c r="BX28" s="104">
        <v>0</v>
      </c>
      <c r="BY28" s="104">
        <v>-150</v>
      </c>
      <c r="BZ28" s="104">
        <v>66342</v>
      </c>
      <c r="CA28" s="104">
        <v>76542</v>
      </c>
    </row>
    <row r="29" spans="1:79" ht="8.25" customHeight="1">
      <c r="A29" s="193" t="s">
        <v>108</v>
      </c>
      <c r="B29" s="57" t="s">
        <v>109</v>
      </c>
      <c r="C29" s="104">
        <v>0</v>
      </c>
      <c r="D29" s="104">
        <v>0</v>
      </c>
      <c r="E29" s="104">
        <v>0</v>
      </c>
      <c r="F29" s="104">
        <v>0</v>
      </c>
      <c r="G29" s="104">
        <v>0</v>
      </c>
      <c r="H29" s="104">
        <v>0</v>
      </c>
      <c r="I29" s="104">
        <v>0</v>
      </c>
      <c r="J29" s="104">
        <v>0</v>
      </c>
      <c r="K29" s="104">
        <v>0</v>
      </c>
      <c r="L29" s="104">
        <v>24</v>
      </c>
      <c r="M29" s="104">
        <v>0</v>
      </c>
      <c r="N29" s="104">
        <v>0</v>
      </c>
      <c r="O29" s="104">
        <v>0</v>
      </c>
      <c r="P29" s="104">
        <v>0</v>
      </c>
      <c r="Q29" s="104">
        <v>0</v>
      </c>
      <c r="R29" s="104">
        <v>0</v>
      </c>
      <c r="S29" s="104">
        <v>0</v>
      </c>
      <c r="T29" s="104">
        <v>0</v>
      </c>
      <c r="U29" s="104">
        <v>0</v>
      </c>
      <c r="V29" s="104">
        <v>0</v>
      </c>
      <c r="W29" s="104">
        <v>0</v>
      </c>
      <c r="X29" s="104">
        <v>0</v>
      </c>
      <c r="Y29" s="104">
        <v>0</v>
      </c>
      <c r="Z29" s="104">
        <v>0</v>
      </c>
      <c r="AA29" s="104">
        <v>0</v>
      </c>
      <c r="AB29" s="104">
        <v>0</v>
      </c>
      <c r="AC29" s="104">
        <v>0</v>
      </c>
      <c r="AD29" s="104">
        <v>0</v>
      </c>
      <c r="AE29" s="104">
        <v>0</v>
      </c>
      <c r="AF29" s="104">
        <v>0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104">
        <v>0</v>
      </c>
      <c r="AS29" s="104">
        <v>0</v>
      </c>
      <c r="AT29" s="104">
        <v>0</v>
      </c>
      <c r="AU29" s="104">
        <v>0</v>
      </c>
      <c r="AV29" s="104">
        <v>0</v>
      </c>
      <c r="AW29" s="104">
        <v>16</v>
      </c>
      <c r="AX29" s="104">
        <v>1299</v>
      </c>
      <c r="AY29" s="104">
        <v>0</v>
      </c>
      <c r="AZ29" s="104">
        <v>0</v>
      </c>
      <c r="BA29" s="104">
        <v>0</v>
      </c>
      <c r="BB29" s="104">
        <v>0</v>
      </c>
      <c r="BC29" s="104">
        <v>0</v>
      </c>
      <c r="BD29" s="104">
        <v>0</v>
      </c>
      <c r="BE29" s="104">
        <v>0</v>
      </c>
      <c r="BF29" s="104">
        <v>0</v>
      </c>
      <c r="BG29" s="104">
        <v>0</v>
      </c>
      <c r="BH29" s="104">
        <v>0</v>
      </c>
      <c r="BI29" s="104">
        <v>0</v>
      </c>
      <c r="BJ29" s="104">
        <v>0</v>
      </c>
      <c r="BK29" s="104">
        <v>76</v>
      </c>
      <c r="BL29" s="104">
        <v>55</v>
      </c>
      <c r="BM29" s="104">
        <v>3</v>
      </c>
      <c r="BN29" s="104">
        <v>57</v>
      </c>
      <c r="BO29" s="104">
        <v>12</v>
      </c>
      <c r="BP29" s="104">
        <v>0</v>
      </c>
      <c r="BQ29" s="104">
        <v>8</v>
      </c>
      <c r="BR29" s="104">
        <v>0</v>
      </c>
      <c r="BS29" s="104">
        <v>1550</v>
      </c>
      <c r="BT29" s="104">
        <v>823</v>
      </c>
      <c r="BU29" s="104">
        <v>0</v>
      </c>
      <c r="BV29" s="104">
        <v>0</v>
      </c>
      <c r="BW29" s="104">
        <v>9189</v>
      </c>
      <c r="BX29" s="104">
        <v>0</v>
      </c>
      <c r="BY29" s="104">
        <v>-100</v>
      </c>
      <c r="BZ29" s="104">
        <v>9912</v>
      </c>
      <c r="CA29" s="104">
        <v>11462</v>
      </c>
    </row>
    <row r="30" spans="1:79" ht="8.25" customHeight="1">
      <c r="A30" s="194" t="s">
        <v>110</v>
      </c>
      <c r="B30" s="58" t="s">
        <v>111</v>
      </c>
      <c r="C30" s="104">
        <v>0</v>
      </c>
      <c r="D30" s="104">
        <v>0</v>
      </c>
      <c r="E30" s="104">
        <v>0</v>
      </c>
      <c r="F30" s="104">
        <v>0</v>
      </c>
      <c r="G30" s="104">
        <v>0</v>
      </c>
      <c r="H30" s="104">
        <v>0</v>
      </c>
      <c r="I30" s="104">
        <v>0</v>
      </c>
      <c r="J30" s="104">
        <v>11279</v>
      </c>
      <c r="K30" s="104">
        <v>0</v>
      </c>
      <c r="L30" s="104">
        <v>238</v>
      </c>
      <c r="M30" s="104">
        <v>0</v>
      </c>
      <c r="N30" s="104">
        <v>0</v>
      </c>
      <c r="O30" s="104">
        <v>0</v>
      </c>
      <c r="P30" s="104">
        <v>0</v>
      </c>
      <c r="Q30" s="104">
        <v>0</v>
      </c>
      <c r="R30" s="104">
        <v>0</v>
      </c>
      <c r="S30" s="104">
        <v>0</v>
      </c>
      <c r="T30" s="104">
        <v>0</v>
      </c>
      <c r="U30" s="104">
        <v>0</v>
      </c>
      <c r="V30" s="104">
        <v>0</v>
      </c>
      <c r="W30" s="104">
        <v>0</v>
      </c>
      <c r="X30" s="104">
        <v>0</v>
      </c>
      <c r="Y30" s="104">
        <v>0</v>
      </c>
      <c r="Z30" s="104">
        <v>0</v>
      </c>
      <c r="AA30" s="104">
        <v>0</v>
      </c>
      <c r="AB30" s="104">
        <v>0</v>
      </c>
      <c r="AC30" s="104">
        <v>0</v>
      </c>
      <c r="AD30" s="104">
        <v>0</v>
      </c>
      <c r="AE30" s="104">
        <v>0</v>
      </c>
      <c r="AF30" s="104">
        <v>0</v>
      </c>
      <c r="AG30" s="104">
        <v>0</v>
      </c>
      <c r="AH30" s="104">
        <v>0</v>
      </c>
      <c r="AI30" s="104">
        <v>0</v>
      </c>
      <c r="AJ30" s="104">
        <v>0</v>
      </c>
      <c r="AK30" s="104">
        <v>0</v>
      </c>
      <c r="AL30" s="104">
        <v>0</v>
      </c>
      <c r="AM30" s="104">
        <v>0</v>
      </c>
      <c r="AN30" s="104">
        <v>0</v>
      </c>
      <c r="AO30" s="104">
        <v>0</v>
      </c>
      <c r="AP30" s="104">
        <v>0</v>
      </c>
      <c r="AQ30" s="104">
        <v>0</v>
      </c>
      <c r="AR30" s="104">
        <v>0</v>
      </c>
      <c r="AS30" s="104">
        <v>0</v>
      </c>
      <c r="AT30" s="104">
        <v>0</v>
      </c>
      <c r="AU30" s="104">
        <v>0</v>
      </c>
      <c r="AV30" s="104">
        <v>0</v>
      </c>
      <c r="AW30" s="104">
        <v>135</v>
      </c>
      <c r="AX30" s="104">
        <v>580</v>
      </c>
      <c r="AY30" s="104">
        <v>0</v>
      </c>
      <c r="AZ30" s="104">
        <v>0</v>
      </c>
      <c r="BA30" s="104">
        <v>0</v>
      </c>
      <c r="BB30" s="104">
        <v>0</v>
      </c>
      <c r="BC30" s="104">
        <v>0</v>
      </c>
      <c r="BD30" s="104">
        <v>0</v>
      </c>
      <c r="BE30" s="104">
        <v>0</v>
      </c>
      <c r="BF30" s="104">
        <v>0</v>
      </c>
      <c r="BG30" s="104">
        <v>0</v>
      </c>
      <c r="BH30" s="104">
        <v>0</v>
      </c>
      <c r="BI30" s="104">
        <v>0</v>
      </c>
      <c r="BJ30" s="104">
        <v>0</v>
      </c>
      <c r="BK30" s="104">
        <v>966</v>
      </c>
      <c r="BL30" s="104">
        <v>335</v>
      </c>
      <c r="BM30" s="104">
        <v>44</v>
      </c>
      <c r="BN30" s="104">
        <v>321</v>
      </c>
      <c r="BO30" s="104">
        <v>201</v>
      </c>
      <c r="BP30" s="104">
        <v>0</v>
      </c>
      <c r="BQ30" s="104">
        <v>7</v>
      </c>
      <c r="BR30" s="104">
        <v>0</v>
      </c>
      <c r="BS30" s="104">
        <v>14106</v>
      </c>
      <c r="BT30" s="104">
        <v>1</v>
      </c>
      <c r="BU30" s="104">
        <v>10</v>
      </c>
      <c r="BV30" s="104">
        <v>0</v>
      </c>
      <c r="BW30" s="104">
        <v>18097</v>
      </c>
      <c r="BX30" s="104">
        <v>0</v>
      </c>
      <c r="BY30" s="104">
        <v>-247</v>
      </c>
      <c r="BZ30" s="104">
        <v>17861</v>
      </c>
      <c r="CA30" s="104">
        <v>31967</v>
      </c>
    </row>
    <row r="31" spans="1:79" ht="8.25" customHeight="1">
      <c r="A31" s="193" t="s">
        <v>112</v>
      </c>
      <c r="B31" s="57" t="s">
        <v>113</v>
      </c>
      <c r="C31" s="104">
        <v>0</v>
      </c>
      <c r="D31" s="104">
        <v>0</v>
      </c>
      <c r="E31" s="104">
        <v>0</v>
      </c>
      <c r="F31" s="104">
        <v>0</v>
      </c>
      <c r="G31" s="104">
        <v>0</v>
      </c>
      <c r="H31" s="104">
        <v>0</v>
      </c>
      <c r="I31" s="104">
        <v>0</v>
      </c>
      <c r="J31" s="104">
        <v>7281</v>
      </c>
      <c r="K31" s="104">
        <v>0</v>
      </c>
      <c r="L31" s="104">
        <v>2277</v>
      </c>
      <c r="M31" s="104">
        <v>0</v>
      </c>
      <c r="N31" s="104">
        <v>0</v>
      </c>
      <c r="O31" s="104">
        <v>0</v>
      </c>
      <c r="P31" s="104">
        <v>0</v>
      </c>
      <c r="Q31" s="104">
        <v>0</v>
      </c>
      <c r="R31" s="104">
        <v>0</v>
      </c>
      <c r="S31" s="104">
        <v>0</v>
      </c>
      <c r="T31" s="104">
        <v>0</v>
      </c>
      <c r="U31" s="104">
        <v>0</v>
      </c>
      <c r="V31" s="104">
        <v>0</v>
      </c>
      <c r="W31" s="104">
        <v>0</v>
      </c>
      <c r="X31" s="104">
        <v>21</v>
      </c>
      <c r="Y31" s="104">
        <v>0</v>
      </c>
      <c r="Z31" s="104">
        <v>2</v>
      </c>
      <c r="AA31" s="104">
        <v>0</v>
      </c>
      <c r="AB31" s="104">
        <v>0</v>
      </c>
      <c r="AC31" s="104">
        <v>0</v>
      </c>
      <c r="AD31" s="104">
        <v>0</v>
      </c>
      <c r="AE31" s="104">
        <v>0</v>
      </c>
      <c r="AF31" s="104">
        <v>0</v>
      </c>
      <c r="AG31" s="104">
        <v>0</v>
      </c>
      <c r="AH31" s="104">
        <v>0</v>
      </c>
      <c r="AI31" s="104">
        <v>0</v>
      </c>
      <c r="AJ31" s="104">
        <v>0</v>
      </c>
      <c r="AK31" s="104">
        <v>0</v>
      </c>
      <c r="AL31" s="104">
        <v>0</v>
      </c>
      <c r="AM31" s="104">
        <v>0</v>
      </c>
      <c r="AN31" s="104">
        <v>0</v>
      </c>
      <c r="AO31" s="104">
        <v>0</v>
      </c>
      <c r="AP31" s="104">
        <v>0</v>
      </c>
      <c r="AQ31" s="104">
        <v>0</v>
      </c>
      <c r="AR31" s="104">
        <v>19</v>
      </c>
      <c r="AS31" s="104">
        <v>0</v>
      </c>
      <c r="AT31" s="104">
        <v>0</v>
      </c>
      <c r="AU31" s="104">
        <v>0</v>
      </c>
      <c r="AV31" s="104">
        <v>0</v>
      </c>
      <c r="AW31" s="104">
        <v>114</v>
      </c>
      <c r="AX31" s="104">
        <v>2054</v>
      </c>
      <c r="AY31" s="104">
        <v>0</v>
      </c>
      <c r="AZ31" s="104">
        <v>0</v>
      </c>
      <c r="BA31" s="104">
        <v>0</v>
      </c>
      <c r="BB31" s="104">
        <v>0</v>
      </c>
      <c r="BC31" s="104">
        <v>0</v>
      </c>
      <c r="BD31" s="104">
        <v>0</v>
      </c>
      <c r="BE31" s="104">
        <v>0</v>
      </c>
      <c r="BF31" s="104">
        <v>1</v>
      </c>
      <c r="BG31" s="104">
        <v>0</v>
      </c>
      <c r="BH31" s="104">
        <v>0</v>
      </c>
      <c r="BI31" s="104">
        <v>0</v>
      </c>
      <c r="BJ31" s="104">
        <v>0</v>
      </c>
      <c r="BK31" s="104">
        <v>250</v>
      </c>
      <c r="BL31" s="104">
        <v>167</v>
      </c>
      <c r="BM31" s="104">
        <v>23</v>
      </c>
      <c r="BN31" s="104">
        <v>180</v>
      </c>
      <c r="BO31" s="104">
        <v>110</v>
      </c>
      <c r="BP31" s="104">
        <v>0</v>
      </c>
      <c r="BQ31" s="104">
        <v>55</v>
      </c>
      <c r="BR31" s="104">
        <v>0</v>
      </c>
      <c r="BS31" s="104">
        <v>12554</v>
      </c>
      <c r="BT31" s="104">
        <v>217</v>
      </c>
      <c r="BU31" s="104">
        <v>5</v>
      </c>
      <c r="BV31" s="104">
        <v>0</v>
      </c>
      <c r="BW31" s="104">
        <v>76244</v>
      </c>
      <c r="BX31" s="104">
        <v>0</v>
      </c>
      <c r="BY31" s="104">
        <v>-74</v>
      </c>
      <c r="BZ31" s="104">
        <v>76392</v>
      </c>
      <c r="CA31" s="104">
        <v>88946</v>
      </c>
    </row>
    <row r="32" spans="1:79" ht="8.25" customHeight="1">
      <c r="A32" s="193" t="s">
        <v>114</v>
      </c>
      <c r="B32" s="57" t="s">
        <v>115</v>
      </c>
      <c r="C32" s="104">
        <v>19</v>
      </c>
      <c r="D32" s="104">
        <v>85</v>
      </c>
      <c r="E32" s="104">
        <v>1</v>
      </c>
      <c r="F32" s="104">
        <v>0</v>
      </c>
      <c r="G32" s="104">
        <v>0</v>
      </c>
      <c r="H32" s="104">
        <v>0</v>
      </c>
      <c r="I32" s="104">
        <v>0</v>
      </c>
      <c r="J32" s="104">
        <v>391</v>
      </c>
      <c r="K32" s="104">
        <v>1238</v>
      </c>
      <c r="L32" s="104">
        <v>5292</v>
      </c>
      <c r="M32" s="104">
        <v>1095</v>
      </c>
      <c r="N32" s="104">
        <v>0</v>
      </c>
      <c r="O32" s="104">
        <v>0</v>
      </c>
      <c r="P32" s="104">
        <v>0</v>
      </c>
      <c r="Q32" s="104">
        <v>0</v>
      </c>
      <c r="R32" s="104">
        <v>0</v>
      </c>
      <c r="S32" s="104">
        <v>0</v>
      </c>
      <c r="T32" s="104">
        <v>0</v>
      </c>
      <c r="U32" s="104">
        <v>0</v>
      </c>
      <c r="V32" s="104">
        <v>809</v>
      </c>
      <c r="W32" s="104">
        <v>0</v>
      </c>
      <c r="X32" s="104">
        <v>505</v>
      </c>
      <c r="Y32" s="104">
        <v>0</v>
      </c>
      <c r="Z32" s="104">
        <v>1</v>
      </c>
      <c r="AA32" s="104">
        <v>0</v>
      </c>
      <c r="AB32" s="104">
        <v>0</v>
      </c>
      <c r="AC32" s="104">
        <v>0</v>
      </c>
      <c r="AD32" s="104">
        <v>0</v>
      </c>
      <c r="AE32" s="104">
        <v>0</v>
      </c>
      <c r="AF32" s="104">
        <v>0</v>
      </c>
      <c r="AG32" s="104">
        <v>0</v>
      </c>
      <c r="AH32" s="104">
        <v>0</v>
      </c>
      <c r="AI32" s="104">
        <v>0</v>
      </c>
      <c r="AJ32" s="104">
        <v>0</v>
      </c>
      <c r="AK32" s="104">
        <v>0</v>
      </c>
      <c r="AL32" s="104">
        <v>0</v>
      </c>
      <c r="AM32" s="104">
        <v>0</v>
      </c>
      <c r="AN32" s="104">
        <v>0</v>
      </c>
      <c r="AO32" s="104">
        <v>0</v>
      </c>
      <c r="AP32" s="104">
        <v>0</v>
      </c>
      <c r="AQ32" s="104">
        <v>0</v>
      </c>
      <c r="AR32" s="104">
        <v>13</v>
      </c>
      <c r="AS32" s="104">
        <v>0</v>
      </c>
      <c r="AT32" s="104">
        <v>0</v>
      </c>
      <c r="AU32" s="104">
        <v>0</v>
      </c>
      <c r="AV32" s="104">
        <v>0</v>
      </c>
      <c r="AW32" s="104">
        <v>3</v>
      </c>
      <c r="AX32" s="104">
        <v>1262</v>
      </c>
      <c r="AY32" s="104">
        <v>0</v>
      </c>
      <c r="AZ32" s="104">
        <v>0</v>
      </c>
      <c r="BA32" s="104">
        <v>0</v>
      </c>
      <c r="BB32" s="104">
        <v>0</v>
      </c>
      <c r="BC32" s="104">
        <v>3</v>
      </c>
      <c r="BD32" s="104">
        <v>0</v>
      </c>
      <c r="BE32" s="104">
        <v>0</v>
      </c>
      <c r="BF32" s="104">
        <v>2</v>
      </c>
      <c r="BG32" s="104">
        <v>0</v>
      </c>
      <c r="BH32" s="104">
        <v>0</v>
      </c>
      <c r="BI32" s="104">
        <v>1</v>
      </c>
      <c r="BJ32" s="104">
        <v>0</v>
      </c>
      <c r="BK32" s="104">
        <v>138</v>
      </c>
      <c r="BL32" s="104">
        <v>100</v>
      </c>
      <c r="BM32" s="104">
        <v>7</v>
      </c>
      <c r="BN32" s="104">
        <v>99</v>
      </c>
      <c r="BO32" s="104">
        <v>29</v>
      </c>
      <c r="BP32" s="104">
        <v>0</v>
      </c>
      <c r="BQ32" s="104">
        <v>7</v>
      </c>
      <c r="BR32" s="104">
        <v>0</v>
      </c>
      <c r="BS32" s="104">
        <v>11100</v>
      </c>
      <c r="BT32" s="104">
        <v>23938</v>
      </c>
      <c r="BU32" s="104">
        <v>0</v>
      </c>
      <c r="BV32" s="104">
        <v>0</v>
      </c>
      <c r="BW32" s="104">
        <v>8730</v>
      </c>
      <c r="BX32" s="104">
        <v>0</v>
      </c>
      <c r="BY32" s="104">
        <v>-829</v>
      </c>
      <c r="BZ32" s="104">
        <v>31839</v>
      </c>
      <c r="CA32" s="104">
        <v>42939</v>
      </c>
    </row>
    <row r="33" spans="1:79" ht="8.25" customHeight="1">
      <c r="A33" s="193" t="s">
        <v>116</v>
      </c>
      <c r="B33" s="57" t="s">
        <v>117</v>
      </c>
      <c r="C33" s="104">
        <v>0</v>
      </c>
      <c r="D33" s="104">
        <v>0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J33" s="104">
        <v>170</v>
      </c>
      <c r="K33" s="104">
        <v>0</v>
      </c>
      <c r="L33" s="104">
        <v>2912</v>
      </c>
      <c r="M33" s="104">
        <v>632</v>
      </c>
      <c r="N33" s="104">
        <v>0</v>
      </c>
      <c r="O33" s="104">
        <v>0</v>
      </c>
      <c r="P33" s="104">
        <v>0</v>
      </c>
      <c r="Q33" s="104">
        <v>0</v>
      </c>
      <c r="R33" s="104">
        <v>0</v>
      </c>
      <c r="S33" s="104">
        <v>0</v>
      </c>
      <c r="T33" s="104">
        <v>0</v>
      </c>
      <c r="U33" s="104">
        <v>0</v>
      </c>
      <c r="V33" s="104">
        <v>0</v>
      </c>
      <c r="W33" s="104">
        <v>0</v>
      </c>
      <c r="X33" s="104">
        <v>0</v>
      </c>
      <c r="Y33" s="104">
        <v>0</v>
      </c>
      <c r="Z33" s="104">
        <v>0</v>
      </c>
      <c r="AA33" s="104">
        <v>0</v>
      </c>
      <c r="AB33" s="104">
        <v>0</v>
      </c>
      <c r="AC33" s="104">
        <v>0</v>
      </c>
      <c r="AD33" s="104">
        <v>0</v>
      </c>
      <c r="AE33" s="104">
        <v>0</v>
      </c>
      <c r="AF33" s="104">
        <v>0</v>
      </c>
      <c r="AG33" s="104">
        <v>0</v>
      </c>
      <c r="AH33" s="104">
        <v>0</v>
      </c>
      <c r="AI33" s="104">
        <v>0</v>
      </c>
      <c r="AJ33" s="104">
        <v>0</v>
      </c>
      <c r="AK33" s="104">
        <v>0</v>
      </c>
      <c r="AL33" s="104">
        <v>0</v>
      </c>
      <c r="AM33" s="104">
        <v>0</v>
      </c>
      <c r="AN33" s="104">
        <v>0</v>
      </c>
      <c r="AO33" s="104">
        <v>0</v>
      </c>
      <c r="AP33" s="104">
        <v>0</v>
      </c>
      <c r="AQ33" s="104">
        <v>0</v>
      </c>
      <c r="AR33" s="104">
        <v>0</v>
      </c>
      <c r="AS33" s="104">
        <v>9</v>
      </c>
      <c r="AT33" s="104">
        <v>0</v>
      </c>
      <c r="AU33" s="104">
        <v>0</v>
      </c>
      <c r="AV33" s="104">
        <v>0</v>
      </c>
      <c r="AW33" s="104">
        <v>2</v>
      </c>
      <c r="AX33" s="104">
        <v>2342</v>
      </c>
      <c r="AY33" s="104">
        <v>0</v>
      </c>
      <c r="AZ33" s="104">
        <v>0</v>
      </c>
      <c r="BA33" s="104">
        <v>0</v>
      </c>
      <c r="BB33" s="104">
        <v>0</v>
      </c>
      <c r="BC33" s="104">
        <v>0</v>
      </c>
      <c r="BD33" s="104">
        <v>0</v>
      </c>
      <c r="BE33" s="104">
        <v>0</v>
      </c>
      <c r="BF33" s="104">
        <v>2</v>
      </c>
      <c r="BG33" s="104">
        <v>0</v>
      </c>
      <c r="BH33" s="104">
        <v>0</v>
      </c>
      <c r="BI33" s="104">
        <v>0</v>
      </c>
      <c r="BJ33" s="104">
        <v>0</v>
      </c>
      <c r="BK33" s="104">
        <v>598</v>
      </c>
      <c r="BL33" s="104">
        <v>400</v>
      </c>
      <c r="BM33" s="104">
        <v>49</v>
      </c>
      <c r="BN33" s="104">
        <v>388</v>
      </c>
      <c r="BO33" s="104">
        <v>127</v>
      </c>
      <c r="BP33" s="104">
        <v>0</v>
      </c>
      <c r="BQ33" s="104">
        <v>11</v>
      </c>
      <c r="BR33" s="104">
        <v>0</v>
      </c>
      <c r="BS33" s="104">
        <v>7642</v>
      </c>
      <c r="BT33" s="104">
        <v>11983</v>
      </c>
      <c r="BU33" s="104">
        <v>13</v>
      </c>
      <c r="BV33" s="104">
        <v>0</v>
      </c>
      <c r="BW33" s="104">
        <v>30866</v>
      </c>
      <c r="BX33" s="104">
        <v>0</v>
      </c>
      <c r="BY33" s="104">
        <v>-1723</v>
      </c>
      <c r="BZ33" s="104">
        <v>41139</v>
      </c>
      <c r="CA33" s="104">
        <v>48781</v>
      </c>
    </row>
    <row r="34" spans="1:79" ht="8.25" customHeight="1">
      <c r="A34" s="193" t="s">
        <v>118</v>
      </c>
      <c r="B34" s="57" t="s">
        <v>119</v>
      </c>
      <c r="C34" s="104">
        <v>486</v>
      </c>
      <c r="D34" s="104">
        <v>2752</v>
      </c>
      <c r="E34" s="104">
        <v>6</v>
      </c>
      <c r="F34" s="104">
        <v>0</v>
      </c>
      <c r="G34" s="104">
        <v>0</v>
      </c>
      <c r="H34" s="104">
        <v>0</v>
      </c>
      <c r="I34" s="104">
        <v>0</v>
      </c>
      <c r="J34" s="104">
        <v>9524</v>
      </c>
      <c r="K34" s="104">
        <v>0</v>
      </c>
      <c r="L34" s="104">
        <v>20314</v>
      </c>
      <c r="M34" s="104">
        <v>0</v>
      </c>
      <c r="N34" s="104">
        <v>0</v>
      </c>
      <c r="O34" s="104">
        <v>0</v>
      </c>
      <c r="P34" s="104">
        <v>0</v>
      </c>
      <c r="Q34" s="104">
        <v>0</v>
      </c>
      <c r="R34" s="104">
        <v>0</v>
      </c>
      <c r="S34" s="104">
        <v>0</v>
      </c>
      <c r="T34" s="104">
        <v>0</v>
      </c>
      <c r="U34" s="104">
        <v>0</v>
      </c>
      <c r="V34" s="104">
        <v>4245</v>
      </c>
      <c r="W34" s="104">
        <v>2</v>
      </c>
      <c r="X34" s="104">
        <v>102</v>
      </c>
      <c r="Y34" s="104">
        <v>1078</v>
      </c>
      <c r="Z34" s="104">
        <v>0</v>
      </c>
      <c r="AA34" s="104">
        <v>0</v>
      </c>
      <c r="AB34" s="104">
        <v>0</v>
      </c>
      <c r="AC34" s="104">
        <v>0</v>
      </c>
      <c r="AD34" s="104">
        <v>0</v>
      </c>
      <c r="AE34" s="104">
        <v>0</v>
      </c>
      <c r="AF34" s="104">
        <v>0</v>
      </c>
      <c r="AG34" s="104">
        <v>0</v>
      </c>
      <c r="AH34" s="104">
        <v>0</v>
      </c>
      <c r="AI34" s="104">
        <v>0</v>
      </c>
      <c r="AJ34" s="104">
        <v>0</v>
      </c>
      <c r="AK34" s="104">
        <v>0</v>
      </c>
      <c r="AL34" s="104">
        <v>7</v>
      </c>
      <c r="AM34" s="104">
        <v>0</v>
      </c>
      <c r="AN34" s="104">
        <v>0</v>
      </c>
      <c r="AO34" s="104">
        <v>0</v>
      </c>
      <c r="AP34" s="104">
        <v>0</v>
      </c>
      <c r="AQ34" s="104">
        <v>0</v>
      </c>
      <c r="AR34" s="104">
        <v>510</v>
      </c>
      <c r="AS34" s="104">
        <v>0</v>
      </c>
      <c r="AT34" s="104">
        <v>0</v>
      </c>
      <c r="AU34" s="104">
        <v>0</v>
      </c>
      <c r="AV34" s="104">
        <v>0</v>
      </c>
      <c r="AW34" s="104">
        <v>5</v>
      </c>
      <c r="AX34" s="104">
        <v>3550</v>
      </c>
      <c r="AY34" s="104">
        <v>0</v>
      </c>
      <c r="AZ34" s="104">
        <v>0</v>
      </c>
      <c r="BA34" s="104">
        <v>0</v>
      </c>
      <c r="BB34" s="104">
        <v>0</v>
      </c>
      <c r="BC34" s="104">
        <v>0</v>
      </c>
      <c r="BD34" s="104">
        <v>0</v>
      </c>
      <c r="BE34" s="104">
        <v>0</v>
      </c>
      <c r="BF34" s="104">
        <v>1</v>
      </c>
      <c r="BG34" s="104">
        <v>0</v>
      </c>
      <c r="BH34" s="104">
        <v>0</v>
      </c>
      <c r="BI34" s="104">
        <v>0</v>
      </c>
      <c r="BJ34" s="104">
        <v>0</v>
      </c>
      <c r="BK34" s="104">
        <v>171</v>
      </c>
      <c r="BL34" s="104">
        <v>122</v>
      </c>
      <c r="BM34" s="104">
        <v>9</v>
      </c>
      <c r="BN34" s="104">
        <v>127</v>
      </c>
      <c r="BO34" s="104">
        <v>33</v>
      </c>
      <c r="BP34" s="104">
        <v>0</v>
      </c>
      <c r="BQ34" s="104">
        <v>12</v>
      </c>
      <c r="BR34" s="104">
        <v>0</v>
      </c>
      <c r="BS34" s="104">
        <v>43056</v>
      </c>
      <c r="BT34" s="104">
        <v>28630</v>
      </c>
      <c r="BU34" s="104">
        <v>0</v>
      </c>
      <c r="BV34" s="104">
        <v>0</v>
      </c>
      <c r="BW34" s="104">
        <v>23768</v>
      </c>
      <c r="BX34" s="104">
        <v>0</v>
      </c>
      <c r="BY34" s="104">
        <v>1785</v>
      </c>
      <c r="BZ34" s="104">
        <v>54183</v>
      </c>
      <c r="CA34" s="104">
        <v>97239</v>
      </c>
    </row>
    <row r="35" spans="1:79" ht="8.25" customHeight="1">
      <c r="A35" s="194" t="s">
        <v>120</v>
      </c>
      <c r="B35" s="58" t="s">
        <v>121</v>
      </c>
      <c r="C35" s="104">
        <v>0</v>
      </c>
      <c r="D35" s="104">
        <v>0</v>
      </c>
      <c r="E35" s="104">
        <v>0</v>
      </c>
      <c r="F35" s="104">
        <v>0</v>
      </c>
      <c r="G35" s="104">
        <v>0</v>
      </c>
      <c r="H35" s="104">
        <v>0</v>
      </c>
      <c r="I35" s="104">
        <v>0</v>
      </c>
      <c r="J35" s="104">
        <v>0</v>
      </c>
      <c r="K35" s="104">
        <v>0</v>
      </c>
      <c r="L35" s="104">
        <v>308</v>
      </c>
      <c r="M35" s="104">
        <v>0</v>
      </c>
      <c r="N35" s="104">
        <v>0</v>
      </c>
      <c r="O35" s="104">
        <v>0</v>
      </c>
      <c r="P35" s="104">
        <v>0</v>
      </c>
      <c r="Q35" s="104">
        <v>0</v>
      </c>
      <c r="R35" s="104">
        <v>0</v>
      </c>
      <c r="S35" s="104">
        <v>0</v>
      </c>
      <c r="T35" s="104">
        <v>0</v>
      </c>
      <c r="U35" s="104">
        <v>0</v>
      </c>
      <c r="V35" s="104">
        <v>0</v>
      </c>
      <c r="W35" s="104">
        <v>0</v>
      </c>
      <c r="X35" s="104">
        <v>0</v>
      </c>
      <c r="Y35" s="104">
        <v>0</v>
      </c>
      <c r="Z35" s="104">
        <v>0</v>
      </c>
      <c r="AA35" s="104">
        <v>0</v>
      </c>
      <c r="AB35" s="104">
        <v>0</v>
      </c>
      <c r="AC35" s="104">
        <v>0</v>
      </c>
      <c r="AD35" s="104">
        <v>0</v>
      </c>
      <c r="AE35" s="104">
        <v>0</v>
      </c>
      <c r="AF35" s="104">
        <v>0</v>
      </c>
      <c r="AG35" s="104">
        <v>0</v>
      </c>
      <c r="AH35" s="104">
        <v>0</v>
      </c>
      <c r="AI35" s="104">
        <v>0</v>
      </c>
      <c r="AJ35" s="104">
        <v>0</v>
      </c>
      <c r="AK35" s="104">
        <v>0</v>
      </c>
      <c r="AL35" s="104">
        <v>0</v>
      </c>
      <c r="AM35" s="104">
        <v>0</v>
      </c>
      <c r="AN35" s="104">
        <v>0</v>
      </c>
      <c r="AO35" s="104">
        <v>0</v>
      </c>
      <c r="AP35" s="104">
        <v>0</v>
      </c>
      <c r="AQ35" s="104">
        <v>114</v>
      </c>
      <c r="AR35" s="104">
        <v>30</v>
      </c>
      <c r="AS35" s="104">
        <v>0</v>
      </c>
      <c r="AT35" s="104">
        <v>0</v>
      </c>
      <c r="AU35" s="104">
        <v>38</v>
      </c>
      <c r="AV35" s="104">
        <v>0</v>
      </c>
      <c r="AW35" s="104">
        <v>98</v>
      </c>
      <c r="AX35" s="104">
        <v>2979</v>
      </c>
      <c r="AY35" s="104">
        <v>0</v>
      </c>
      <c r="AZ35" s="104">
        <v>0</v>
      </c>
      <c r="BA35" s="104">
        <v>0</v>
      </c>
      <c r="BB35" s="104">
        <v>0</v>
      </c>
      <c r="BC35" s="104">
        <v>202</v>
      </c>
      <c r="BD35" s="104">
        <v>19</v>
      </c>
      <c r="BE35" s="104">
        <v>18</v>
      </c>
      <c r="BF35" s="104">
        <v>0</v>
      </c>
      <c r="BG35" s="104">
        <v>0</v>
      </c>
      <c r="BH35" s="104">
        <v>0</v>
      </c>
      <c r="BI35" s="104">
        <v>1</v>
      </c>
      <c r="BJ35" s="104">
        <v>0</v>
      </c>
      <c r="BK35" s="104">
        <v>128</v>
      </c>
      <c r="BL35" s="104">
        <v>94</v>
      </c>
      <c r="BM35" s="104">
        <v>13</v>
      </c>
      <c r="BN35" s="104">
        <v>84</v>
      </c>
      <c r="BO35" s="104">
        <v>77</v>
      </c>
      <c r="BP35" s="104">
        <v>0</v>
      </c>
      <c r="BQ35" s="104">
        <v>18</v>
      </c>
      <c r="BR35" s="104">
        <v>0</v>
      </c>
      <c r="BS35" s="104">
        <v>4221</v>
      </c>
      <c r="BT35" s="104">
        <v>2207</v>
      </c>
      <c r="BU35" s="104">
        <v>3</v>
      </c>
      <c r="BV35" s="104">
        <v>0</v>
      </c>
      <c r="BW35" s="104">
        <v>19159</v>
      </c>
      <c r="BX35" s="104">
        <v>0</v>
      </c>
      <c r="BY35" s="104">
        <v>-170</v>
      </c>
      <c r="BZ35" s="104">
        <v>21199</v>
      </c>
      <c r="CA35" s="104">
        <v>25420</v>
      </c>
    </row>
    <row r="36" spans="1:79" ht="8.25" customHeight="1">
      <c r="A36" s="193" t="s">
        <v>122</v>
      </c>
      <c r="B36" s="57" t="s">
        <v>123</v>
      </c>
      <c r="C36" s="104">
        <v>18</v>
      </c>
      <c r="D36" s="104">
        <v>45</v>
      </c>
      <c r="E36" s="104">
        <v>0</v>
      </c>
      <c r="F36" s="104">
        <v>0</v>
      </c>
      <c r="G36" s="104">
        <v>0</v>
      </c>
      <c r="H36" s="104">
        <v>0</v>
      </c>
      <c r="I36" s="104">
        <v>0</v>
      </c>
      <c r="J36" s="104">
        <v>0</v>
      </c>
      <c r="K36" s="104">
        <v>0</v>
      </c>
      <c r="L36" s="104">
        <v>403</v>
      </c>
      <c r="M36" s="104">
        <v>0</v>
      </c>
      <c r="N36" s="104">
        <v>0</v>
      </c>
      <c r="O36" s="104">
        <v>0</v>
      </c>
      <c r="P36" s="104">
        <v>0</v>
      </c>
      <c r="Q36" s="104">
        <v>0</v>
      </c>
      <c r="R36" s="104">
        <v>0</v>
      </c>
      <c r="S36" s="104">
        <v>0</v>
      </c>
      <c r="T36" s="104">
        <v>0</v>
      </c>
      <c r="U36" s="104">
        <v>0</v>
      </c>
      <c r="V36" s="104">
        <v>0</v>
      </c>
      <c r="W36" s="104">
        <v>0</v>
      </c>
      <c r="X36" s="104">
        <v>0</v>
      </c>
      <c r="Y36" s="104">
        <v>0</v>
      </c>
      <c r="Z36" s="104">
        <v>0</v>
      </c>
      <c r="AA36" s="104">
        <v>0</v>
      </c>
      <c r="AB36" s="104">
        <v>0</v>
      </c>
      <c r="AC36" s="104">
        <v>0</v>
      </c>
      <c r="AD36" s="104">
        <v>0</v>
      </c>
      <c r="AE36" s="104">
        <v>0</v>
      </c>
      <c r="AF36" s="104">
        <v>0</v>
      </c>
      <c r="AG36" s="104">
        <v>0</v>
      </c>
      <c r="AH36" s="104">
        <v>0</v>
      </c>
      <c r="AI36" s="104">
        <v>0</v>
      </c>
      <c r="AJ36" s="104">
        <v>0</v>
      </c>
      <c r="AK36" s="104">
        <v>0</v>
      </c>
      <c r="AL36" s="104">
        <v>0</v>
      </c>
      <c r="AM36" s="104">
        <v>0</v>
      </c>
      <c r="AN36" s="104">
        <v>0</v>
      </c>
      <c r="AO36" s="104">
        <v>0</v>
      </c>
      <c r="AP36" s="104">
        <v>0</v>
      </c>
      <c r="AQ36" s="104">
        <v>0</v>
      </c>
      <c r="AR36" s="104">
        <v>0</v>
      </c>
      <c r="AS36" s="104">
        <v>0</v>
      </c>
      <c r="AT36" s="104">
        <v>0</v>
      </c>
      <c r="AU36" s="104">
        <v>0</v>
      </c>
      <c r="AV36" s="104">
        <v>0</v>
      </c>
      <c r="AW36" s="104">
        <v>8</v>
      </c>
      <c r="AX36" s="104">
        <v>1456</v>
      </c>
      <c r="AY36" s="104">
        <v>0</v>
      </c>
      <c r="AZ36" s="104">
        <v>0</v>
      </c>
      <c r="BA36" s="104">
        <v>0</v>
      </c>
      <c r="BB36" s="104">
        <v>0</v>
      </c>
      <c r="BC36" s="104">
        <v>0</v>
      </c>
      <c r="BD36" s="104">
        <v>0</v>
      </c>
      <c r="BE36" s="104">
        <v>0</v>
      </c>
      <c r="BF36" s="104">
        <v>0</v>
      </c>
      <c r="BG36" s="104">
        <v>0</v>
      </c>
      <c r="BH36" s="104">
        <v>0</v>
      </c>
      <c r="BI36" s="104">
        <v>0</v>
      </c>
      <c r="BJ36" s="104">
        <v>0</v>
      </c>
      <c r="BK36" s="104">
        <v>429</v>
      </c>
      <c r="BL36" s="104">
        <v>288</v>
      </c>
      <c r="BM36" s="104">
        <v>25</v>
      </c>
      <c r="BN36" s="104">
        <v>277</v>
      </c>
      <c r="BO36" s="104">
        <v>81</v>
      </c>
      <c r="BP36" s="104">
        <v>0</v>
      </c>
      <c r="BQ36" s="104">
        <v>20</v>
      </c>
      <c r="BR36" s="104">
        <v>0</v>
      </c>
      <c r="BS36" s="104">
        <v>3050</v>
      </c>
      <c r="BT36" s="104">
        <v>995</v>
      </c>
      <c r="BU36" s="104">
        <v>9</v>
      </c>
      <c r="BV36" s="104">
        <v>0</v>
      </c>
      <c r="BW36" s="104">
        <v>23876</v>
      </c>
      <c r="BX36" s="104">
        <v>0</v>
      </c>
      <c r="BY36" s="104">
        <v>1576</v>
      </c>
      <c r="BZ36" s="104">
        <v>26456</v>
      </c>
      <c r="CA36" s="104">
        <v>29506</v>
      </c>
    </row>
    <row r="37" spans="1:79" ht="8.25" customHeight="1">
      <c r="A37" s="193" t="s">
        <v>124</v>
      </c>
      <c r="B37" s="57" t="s">
        <v>125</v>
      </c>
      <c r="C37" s="104">
        <v>20</v>
      </c>
      <c r="D37" s="104">
        <v>492</v>
      </c>
      <c r="E37" s="104">
        <v>1</v>
      </c>
      <c r="F37" s="104">
        <v>34</v>
      </c>
      <c r="G37" s="104">
        <v>0</v>
      </c>
      <c r="H37" s="104">
        <v>6</v>
      </c>
      <c r="I37" s="104">
        <v>0</v>
      </c>
      <c r="J37" s="104">
        <v>5011</v>
      </c>
      <c r="K37" s="104">
        <v>0</v>
      </c>
      <c r="L37" s="104">
        <v>12526</v>
      </c>
      <c r="M37" s="104">
        <v>2266</v>
      </c>
      <c r="N37" s="104">
        <v>0</v>
      </c>
      <c r="O37" s="104">
        <v>0</v>
      </c>
      <c r="P37" s="104">
        <v>0</v>
      </c>
      <c r="Q37" s="104">
        <v>0</v>
      </c>
      <c r="R37" s="104">
        <v>0</v>
      </c>
      <c r="S37" s="104">
        <v>941</v>
      </c>
      <c r="T37" s="104">
        <v>0</v>
      </c>
      <c r="U37" s="104">
        <v>0</v>
      </c>
      <c r="V37" s="104">
        <v>0</v>
      </c>
      <c r="W37" s="104">
        <v>0</v>
      </c>
      <c r="X37" s="104">
        <v>535</v>
      </c>
      <c r="Y37" s="104">
        <v>0</v>
      </c>
      <c r="Z37" s="104">
        <v>0</v>
      </c>
      <c r="AA37" s="104">
        <v>0</v>
      </c>
      <c r="AB37" s="104">
        <v>0</v>
      </c>
      <c r="AC37" s="104">
        <v>0</v>
      </c>
      <c r="AD37" s="104">
        <v>0</v>
      </c>
      <c r="AE37" s="104">
        <v>0</v>
      </c>
      <c r="AF37" s="104">
        <v>0</v>
      </c>
      <c r="AG37" s="104">
        <v>0</v>
      </c>
      <c r="AH37" s="104">
        <v>0</v>
      </c>
      <c r="AI37" s="104">
        <v>0</v>
      </c>
      <c r="AJ37" s="104">
        <v>0</v>
      </c>
      <c r="AK37" s="104">
        <v>0</v>
      </c>
      <c r="AL37" s="104">
        <v>0</v>
      </c>
      <c r="AM37" s="104">
        <v>0</v>
      </c>
      <c r="AN37" s="104">
        <v>0</v>
      </c>
      <c r="AO37" s="104">
        <v>0</v>
      </c>
      <c r="AP37" s="104">
        <v>0</v>
      </c>
      <c r="AQ37" s="104">
        <v>0</v>
      </c>
      <c r="AR37" s="104">
        <v>4201</v>
      </c>
      <c r="AS37" s="104">
        <v>0</v>
      </c>
      <c r="AT37" s="104">
        <v>0</v>
      </c>
      <c r="AU37" s="104">
        <v>0</v>
      </c>
      <c r="AV37" s="104">
        <v>0</v>
      </c>
      <c r="AW37" s="104">
        <v>3</v>
      </c>
      <c r="AX37" s="104">
        <v>3170</v>
      </c>
      <c r="AY37" s="104">
        <v>0</v>
      </c>
      <c r="AZ37" s="104">
        <v>0</v>
      </c>
      <c r="BA37" s="104">
        <v>0</v>
      </c>
      <c r="BB37" s="104">
        <v>0</v>
      </c>
      <c r="BC37" s="104">
        <v>0</v>
      </c>
      <c r="BD37" s="104">
        <v>0</v>
      </c>
      <c r="BE37" s="104">
        <v>0</v>
      </c>
      <c r="BF37" s="104">
        <v>3</v>
      </c>
      <c r="BG37" s="104">
        <v>0</v>
      </c>
      <c r="BH37" s="104">
        <v>0</v>
      </c>
      <c r="BI37" s="104">
        <v>0</v>
      </c>
      <c r="BJ37" s="104">
        <v>0</v>
      </c>
      <c r="BK37" s="104">
        <v>127</v>
      </c>
      <c r="BL37" s="104">
        <v>91</v>
      </c>
      <c r="BM37" s="104">
        <v>5</v>
      </c>
      <c r="BN37" s="104">
        <v>65</v>
      </c>
      <c r="BO37" s="104">
        <v>27</v>
      </c>
      <c r="BP37" s="104">
        <v>0</v>
      </c>
      <c r="BQ37" s="104">
        <v>56</v>
      </c>
      <c r="BR37" s="104">
        <v>0</v>
      </c>
      <c r="BS37" s="104">
        <v>29580</v>
      </c>
      <c r="BT37" s="104">
        <v>652</v>
      </c>
      <c r="BU37" s="104">
        <v>9</v>
      </c>
      <c r="BV37" s="104">
        <v>0</v>
      </c>
      <c r="BW37" s="104">
        <v>33791</v>
      </c>
      <c r="BX37" s="104">
        <v>0</v>
      </c>
      <c r="BY37" s="104">
        <v>-919</v>
      </c>
      <c r="BZ37" s="104">
        <v>33533</v>
      </c>
      <c r="CA37" s="104">
        <v>63113</v>
      </c>
    </row>
    <row r="38" spans="1:79" ht="8.25" customHeight="1">
      <c r="A38" s="193" t="s">
        <v>126</v>
      </c>
      <c r="B38" s="57" t="s">
        <v>127</v>
      </c>
      <c r="C38" s="104">
        <v>1388</v>
      </c>
      <c r="D38" s="104">
        <v>15880</v>
      </c>
      <c r="E38" s="104">
        <v>1288</v>
      </c>
      <c r="F38" s="104">
        <v>0</v>
      </c>
      <c r="G38" s="104">
        <v>0</v>
      </c>
      <c r="H38" s="104">
        <v>0</v>
      </c>
      <c r="I38" s="104">
        <v>0</v>
      </c>
      <c r="J38" s="104">
        <v>16690</v>
      </c>
      <c r="K38" s="104">
        <v>0</v>
      </c>
      <c r="L38" s="104">
        <v>1262</v>
      </c>
      <c r="M38" s="104">
        <v>0</v>
      </c>
      <c r="N38" s="104">
        <v>0</v>
      </c>
      <c r="O38" s="104">
        <v>0</v>
      </c>
      <c r="P38" s="104">
        <v>0</v>
      </c>
      <c r="Q38" s="104">
        <v>0</v>
      </c>
      <c r="R38" s="104">
        <v>0</v>
      </c>
      <c r="S38" s="104">
        <v>0</v>
      </c>
      <c r="T38" s="104">
        <v>0</v>
      </c>
      <c r="U38" s="104">
        <v>0</v>
      </c>
      <c r="V38" s="104">
        <v>0</v>
      </c>
      <c r="W38" s="104">
        <v>0</v>
      </c>
      <c r="X38" s="104">
        <v>0</v>
      </c>
      <c r="Y38" s="104">
        <v>0</v>
      </c>
      <c r="Z38" s="104">
        <v>0</v>
      </c>
      <c r="AA38" s="104">
        <v>0</v>
      </c>
      <c r="AB38" s="104">
        <v>0</v>
      </c>
      <c r="AC38" s="104">
        <v>0</v>
      </c>
      <c r="AD38" s="104">
        <v>0</v>
      </c>
      <c r="AE38" s="104">
        <v>0</v>
      </c>
      <c r="AF38" s="104">
        <v>0</v>
      </c>
      <c r="AG38" s="104">
        <v>0</v>
      </c>
      <c r="AH38" s="104">
        <v>0</v>
      </c>
      <c r="AI38" s="104">
        <v>0</v>
      </c>
      <c r="AJ38" s="104">
        <v>0</v>
      </c>
      <c r="AK38" s="104">
        <v>0</v>
      </c>
      <c r="AL38" s="104">
        <v>0</v>
      </c>
      <c r="AM38" s="104">
        <v>0</v>
      </c>
      <c r="AN38" s="104">
        <v>0</v>
      </c>
      <c r="AO38" s="104">
        <v>0</v>
      </c>
      <c r="AP38" s="104">
        <v>0</v>
      </c>
      <c r="AQ38" s="104">
        <v>0</v>
      </c>
      <c r="AR38" s="104">
        <v>0</v>
      </c>
      <c r="AS38" s="104">
        <v>0</v>
      </c>
      <c r="AT38" s="104">
        <v>0</v>
      </c>
      <c r="AU38" s="104">
        <v>0</v>
      </c>
      <c r="AV38" s="104">
        <v>0</v>
      </c>
      <c r="AW38" s="104">
        <v>0</v>
      </c>
      <c r="AX38" s="104">
        <v>0</v>
      </c>
      <c r="AY38" s="104">
        <v>0</v>
      </c>
      <c r="AZ38" s="104">
        <v>0</v>
      </c>
      <c r="BA38" s="104">
        <v>0</v>
      </c>
      <c r="BB38" s="104">
        <v>0</v>
      </c>
      <c r="BC38" s="104">
        <v>0</v>
      </c>
      <c r="BD38" s="104">
        <v>0</v>
      </c>
      <c r="BE38" s="104">
        <v>0</v>
      </c>
      <c r="BF38" s="104">
        <v>0</v>
      </c>
      <c r="BG38" s="104">
        <v>34</v>
      </c>
      <c r="BH38" s="104">
        <v>0</v>
      </c>
      <c r="BI38" s="104">
        <v>0</v>
      </c>
      <c r="BJ38" s="104">
        <v>0</v>
      </c>
      <c r="BK38" s="104">
        <v>88</v>
      </c>
      <c r="BL38" s="104">
        <v>68</v>
      </c>
      <c r="BM38" s="104">
        <v>0</v>
      </c>
      <c r="BN38" s="104">
        <v>7</v>
      </c>
      <c r="BO38" s="104">
        <v>10</v>
      </c>
      <c r="BP38" s="104">
        <v>38</v>
      </c>
      <c r="BQ38" s="104">
        <v>847</v>
      </c>
      <c r="BR38" s="104">
        <v>0</v>
      </c>
      <c r="BS38" s="104">
        <v>37600</v>
      </c>
      <c r="BT38" s="104">
        <v>1020</v>
      </c>
      <c r="BU38" s="104">
        <v>0</v>
      </c>
      <c r="BV38" s="104">
        <v>0</v>
      </c>
      <c r="BW38" s="104">
        <v>14960</v>
      </c>
      <c r="BX38" s="104">
        <v>0</v>
      </c>
      <c r="BY38" s="104">
        <v>-2074</v>
      </c>
      <c r="BZ38" s="104">
        <v>13906</v>
      </c>
      <c r="CA38" s="104">
        <v>51506</v>
      </c>
    </row>
    <row r="39" spans="1:79" ht="8.25" customHeight="1">
      <c r="A39" s="193" t="s">
        <v>128</v>
      </c>
      <c r="B39" s="57" t="s">
        <v>129</v>
      </c>
      <c r="C39" s="104">
        <v>17</v>
      </c>
      <c r="D39" s="104">
        <v>155</v>
      </c>
      <c r="E39" s="104">
        <v>5</v>
      </c>
      <c r="F39" s="104">
        <v>0</v>
      </c>
      <c r="G39" s="104">
        <v>0</v>
      </c>
      <c r="H39" s="104">
        <v>0</v>
      </c>
      <c r="I39" s="104">
        <v>0</v>
      </c>
      <c r="J39" s="104">
        <v>4090</v>
      </c>
      <c r="K39" s="104">
        <v>0</v>
      </c>
      <c r="L39" s="104">
        <v>8417</v>
      </c>
      <c r="M39" s="104">
        <v>355</v>
      </c>
      <c r="N39" s="104">
        <v>0</v>
      </c>
      <c r="O39" s="104">
        <v>0</v>
      </c>
      <c r="P39" s="104">
        <v>0</v>
      </c>
      <c r="Q39" s="104">
        <v>0</v>
      </c>
      <c r="R39" s="104">
        <v>0</v>
      </c>
      <c r="S39" s="104">
        <v>0</v>
      </c>
      <c r="T39" s="104">
        <v>0</v>
      </c>
      <c r="U39" s="104">
        <v>0</v>
      </c>
      <c r="V39" s="104">
        <v>0</v>
      </c>
      <c r="W39" s="104">
        <v>0</v>
      </c>
      <c r="X39" s="104">
        <v>22</v>
      </c>
      <c r="Y39" s="104">
        <v>0</v>
      </c>
      <c r="Z39" s="104">
        <v>7</v>
      </c>
      <c r="AA39" s="104">
        <v>0</v>
      </c>
      <c r="AB39" s="104">
        <v>0</v>
      </c>
      <c r="AC39" s="104">
        <v>0</v>
      </c>
      <c r="AD39" s="104">
        <v>0</v>
      </c>
      <c r="AE39" s="104">
        <v>0</v>
      </c>
      <c r="AF39" s="104">
        <v>0</v>
      </c>
      <c r="AG39" s="104">
        <v>0</v>
      </c>
      <c r="AH39" s="104">
        <v>0</v>
      </c>
      <c r="AI39" s="104">
        <v>0</v>
      </c>
      <c r="AJ39" s="104">
        <v>2</v>
      </c>
      <c r="AK39" s="104">
        <v>0</v>
      </c>
      <c r="AL39" s="104">
        <v>0</v>
      </c>
      <c r="AM39" s="104">
        <v>0</v>
      </c>
      <c r="AN39" s="104">
        <v>0</v>
      </c>
      <c r="AO39" s="104">
        <v>0</v>
      </c>
      <c r="AP39" s="104">
        <v>0</v>
      </c>
      <c r="AQ39" s="104">
        <v>0</v>
      </c>
      <c r="AR39" s="104">
        <v>392</v>
      </c>
      <c r="AS39" s="104">
        <v>3</v>
      </c>
      <c r="AT39" s="104">
        <v>0</v>
      </c>
      <c r="AU39" s="104">
        <v>0</v>
      </c>
      <c r="AV39" s="104">
        <v>26</v>
      </c>
      <c r="AW39" s="104">
        <v>323</v>
      </c>
      <c r="AX39" s="104">
        <v>7066</v>
      </c>
      <c r="AY39" s="104">
        <v>0</v>
      </c>
      <c r="AZ39" s="104">
        <v>0</v>
      </c>
      <c r="BA39" s="104">
        <v>23</v>
      </c>
      <c r="BB39" s="104">
        <v>0</v>
      </c>
      <c r="BC39" s="104">
        <v>2</v>
      </c>
      <c r="BD39" s="104">
        <v>0</v>
      </c>
      <c r="BE39" s="104">
        <v>24</v>
      </c>
      <c r="BF39" s="104">
        <v>5</v>
      </c>
      <c r="BG39" s="104">
        <v>25</v>
      </c>
      <c r="BH39" s="104">
        <v>0</v>
      </c>
      <c r="BI39" s="104">
        <v>0</v>
      </c>
      <c r="BJ39" s="104">
        <v>0</v>
      </c>
      <c r="BK39" s="104">
        <v>1171</v>
      </c>
      <c r="BL39" s="104">
        <v>1122</v>
      </c>
      <c r="BM39" s="104">
        <v>175</v>
      </c>
      <c r="BN39" s="104">
        <v>2121</v>
      </c>
      <c r="BO39" s="104">
        <v>723</v>
      </c>
      <c r="BP39" s="104">
        <v>7</v>
      </c>
      <c r="BQ39" s="104">
        <v>45</v>
      </c>
      <c r="BR39" s="104">
        <v>0</v>
      </c>
      <c r="BS39" s="104">
        <v>26323</v>
      </c>
      <c r="BT39" s="104">
        <v>4100</v>
      </c>
      <c r="BU39" s="104">
        <v>26</v>
      </c>
      <c r="BV39" s="104">
        <v>0</v>
      </c>
      <c r="BW39" s="104">
        <v>182582</v>
      </c>
      <c r="BX39" s="104">
        <v>0</v>
      </c>
      <c r="BY39" s="104">
        <v>5408</v>
      </c>
      <c r="BZ39" s="104">
        <v>192116</v>
      </c>
      <c r="CA39" s="104">
        <v>218439</v>
      </c>
    </row>
    <row r="40" spans="1:79" ht="8.25" customHeight="1">
      <c r="A40" s="194" t="s">
        <v>130</v>
      </c>
      <c r="B40" s="58" t="s">
        <v>131</v>
      </c>
      <c r="C40" s="104">
        <v>0</v>
      </c>
      <c r="D40" s="104">
        <v>0</v>
      </c>
      <c r="E40" s="104">
        <v>0</v>
      </c>
      <c r="F40" s="104">
        <v>0</v>
      </c>
      <c r="G40" s="104">
        <v>0</v>
      </c>
      <c r="H40" s="104">
        <v>0</v>
      </c>
      <c r="I40" s="104">
        <v>0</v>
      </c>
      <c r="J40" s="104">
        <v>692</v>
      </c>
      <c r="K40" s="104">
        <v>0</v>
      </c>
      <c r="L40" s="104">
        <v>3</v>
      </c>
      <c r="M40" s="104">
        <v>12960</v>
      </c>
      <c r="N40" s="104">
        <v>0</v>
      </c>
      <c r="O40" s="104">
        <v>0</v>
      </c>
      <c r="P40" s="104">
        <v>0</v>
      </c>
      <c r="Q40" s="104">
        <v>0</v>
      </c>
      <c r="R40" s="104">
        <v>0</v>
      </c>
      <c r="S40" s="104">
        <v>0</v>
      </c>
      <c r="T40" s="104">
        <v>0</v>
      </c>
      <c r="U40" s="104">
        <v>0</v>
      </c>
      <c r="V40" s="104">
        <v>0</v>
      </c>
      <c r="W40" s="104">
        <v>0</v>
      </c>
      <c r="X40" s="104">
        <v>0</v>
      </c>
      <c r="Y40" s="104">
        <v>0</v>
      </c>
      <c r="Z40" s="104">
        <v>0</v>
      </c>
      <c r="AA40" s="104">
        <v>0</v>
      </c>
      <c r="AB40" s="104">
        <v>0</v>
      </c>
      <c r="AC40" s="104">
        <v>0</v>
      </c>
      <c r="AD40" s="104">
        <v>0</v>
      </c>
      <c r="AE40" s="104">
        <v>0</v>
      </c>
      <c r="AF40" s="104">
        <v>0</v>
      </c>
      <c r="AG40" s="104">
        <v>0</v>
      </c>
      <c r="AH40" s="104">
        <v>0</v>
      </c>
      <c r="AI40" s="104">
        <v>0</v>
      </c>
      <c r="AJ40" s="104">
        <v>0</v>
      </c>
      <c r="AK40" s="104">
        <v>0</v>
      </c>
      <c r="AL40" s="104">
        <v>0</v>
      </c>
      <c r="AM40" s="104">
        <v>0</v>
      </c>
      <c r="AN40" s="104">
        <v>0</v>
      </c>
      <c r="AO40" s="104">
        <v>0</v>
      </c>
      <c r="AP40" s="104">
        <v>0</v>
      </c>
      <c r="AQ40" s="104">
        <v>1</v>
      </c>
      <c r="AR40" s="104">
        <v>13</v>
      </c>
      <c r="AS40" s="104">
        <v>9</v>
      </c>
      <c r="AT40" s="104">
        <v>0</v>
      </c>
      <c r="AU40" s="104">
        <v>14</v>
      </c>
      <c r="AV40" s="104">
        <v>0</v>
      </c>
      <c r="AW40" s="104">
        <v>874</v>
      </c>
      <c r="AX40" s="104">
        <v>50805</v>
      </c>
      <c r="AY40" s="104">
        <v>0</v>
      </c>
      <c r="AZ40" s="104">
        <v>0</v>
      </c>
      <c r="BA40" s="104">
        <v>0</v>
      </c>
      <c r="BB40" s="104">
        <v>0</v>
      </c>
      <c r="BC40" s="104">
        <v>169</v>
      </c>
      <c r="BD40" s="104">
        <v>0</v>
      </c>
      <c r="BE40" s="104">
        <v>2</v>
      </c>
      <c r="BF40" s="104">
        <v>0</v>
      </c>
      <c r="BG40" s="104">
        <v>0</v>
      </c>
      <c r="BH40" s="104">
        <v>0</v>
      </c>
      <c r="BI40" s="104">
        <v>1</v>
      </c>
      <c r="BJ40" s="104">
        <v>0</v>
      </c>
      <c r="BK40" s="104">
        <v>154</v>
      </c>
      <c r="BL40" s="104">
        <v>112</v>
      </c>
      <c r="BM40" s="104">
        <v>14</v>
      </c>
      <c r="BN40" s="104">
        <v>112</v>
      </c>
      <c r="BO40" s="104">
        <v>304</v>
      </c>
      <c r="BP40" s="104">
        <v>42</v>
      </c>
      <c r="BQ40" s="104">
        <v>18</v>
      </c>
      <c r="BR40" s="104">
        <v>0</v>
      </c>
      <c r="BS40" s="104">
        <v>66299</v>
      </c>
      <c r="BT40" s="104">
        <v>3511</v>
      </c>
      <c r="BU40" s="104">
        <v>0</v>
      </c>
      <c r="BV40" s="104">
        <v>0</v>
      </c>
      <c r="BW40" s="104">
        <v>77659</v>
      </c>
      <c r="BX40" s="104">
        <v>0</v>
      </c>
      <c r="BY40" s="104">
        <v>-283</v>
      </c>
      <c r="BZ40" s="104">
        <v>80887</v>
      </c>
      <c r="CA40" s="104">
        <v>147186</v>
      </c>
    </row>
    <row r="41" spans="1:79" ht="8.25" customHeight="1">
      <c r="A41" s="193" t="s">
        <v>132</v>
      </c>
      <c r="B41" s="57" t="s">
        <v>133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04">
        <v>1202</v>
      </c>
      <c r="O41" s="104">
        <v>0</v>
      </c>
      <c r="P41" s="104">
        <v>0</v>
      </c>
      <c r="Q41" s="104">
        <v>0</v>
      </c>
      <c r="R41" s="104">
        <v>0</v>
      </c>
      <c r="S41" s="104">
        <v>0</v>
      </c>
      <c r="T41" s="104">
        <v>0</v>
      </c>
      <c r="U41" s="104">
        <v>0</v>
      </c>
      <c r="V41" s="104">
        <v>0</v>
      </c>
      <c r="W41" s="104">
        <v>0</v>
      </c>
      <c r="X41" s="104">
        <v>0</v>
      </c>
      <c r="Y41" s="104">
        <v>0</v>
      </c>
      <c r="Z41" s="104">
        <v>0</v>
      </c>
      <c r="AA41" s="104">
        <v>0</v>
      </c>
      <c r="AB41" s="104">
        <v>0</v>
      </c>
      <c r="AC41" s="104">
        <v>0</v>
      </c>
      <c r="AD41" s="104">
        <v>0</v>
      </c>
      <c r="AE41" s="104">
        <v>0</v>
      </c>
      <c r="AF41" s="104">
        <v>0</v>
      </c>
      <c r="AG41" s="104">
        <v>0</v>
      </c>
      <c r="AH41" s="104">
        <v>0</v>
      </c>
      <c r="AI41" s="104">
        <v>0</v>
      </c>
      <c r="AJ41" s="104">
        <v>0</v>
      </c>
      <c r="AK41" s="104">
        <v>0</v>
      </c>
      <c r="AL41" s="104">
        <v>0</v>
      </c>
      <c r="AM41" s="104">
        <v>0</v>
      </c>
      <c r="AN41" s="104">
        <v>0</v>
      </c>
      <c r="AO41" s="104">
        <v>0</v>
      </c>
      <c r="AP41" s="104">
        <v>0</v>
      </c>
      <c r="AQ41" s="104">
        <v>0</v>
      </c>
      <c r="AR41" s="104">
        <v>0</v>
      </c>
      <c r="AS41" s="104">
        <v>0</v>
      </c>
      <c r="AT41" s="104">
        <v>0</v>
      </c>
      <c r="AU41" s="104">
        <v>0</v>
      </c>
      <c r="AV41" s="104">
        <v>0</v>
      </c>
      <c r="AW41" s="104">
        <v>0</v>
      </c>
      <c r="AX41" s="104">
        <v>0</v>
      </c>
      <c r="AY41" s="104">
        <v>0</v>
      </c>
      <c r="AZ41" s="104">
        <v>0</v>
      </c>
      <c r="BA41" s="104">
        <v>0</v>
      </c>
      <c r="BB41" s="104">
        <v>0</v>
      </c>
      <c r="BC41" s="104">
        <v>0</v>
      </c>
      <c r="BD41" s="104">
        <v>0</v>
      </c>
      <c r="BE41" s="104">
        <v>0</v>
      </c>
      <c r="BF41" s="104">
        <v>0</v>
      </c>
      <c r="BG41" s="104">
        <v>0</v>
      </c>
      <c r="BH41" s="104">
        <v>0</v>
      </c>
      <c r="BI41" s="104">
        <v>0</v>
      </c>
      <c r="BJ41" s="104">
        <v>0</v>
      </c>
      <c r="BK41" s="104">
        <v>0</v>
      </c>
      <c r="BL41" s="104">
        <v>0</v>
      </c>
      <c r="BM41" s="104">
        <v>0</v>
      </c>
      <c r="BN41" s="104">
        <v>0</v>
      </c>
      <c r="BO41" s="104">
        <v>0</v>
      </c>
      <c r="BP41" s="104">
        <v>0</v>
      </c>
      <c r="BQ41" s="104">
        <v>0</v>
      </c>
      <c r="BR41" s="104">
        <v>0</v>
      </c>
      <c r="BS41" s="104">
        <v>1202</v>
      </c>
      <c r="BT41" s="104">
        <v>7161</v>
      </c>
      <c r="BU41" s="104">
        <v>0</v>
      </c>
      <c r="BV41" s="104">
        <v>0</v>
      </c>
      <c r="BW41" s="104">
        <v>31342</v>
      </c>
      <c r="BX41" s="104">
        <v>0</v>
      </c>
      <c r="BY41" s="104">
        <v>780</v>
      </c>
      <c r="BZ41" s="104">
        <v>39283</v>
      </c>
      <c r="CA41" s="104">
        <v>40485</v>
      </c>
    </row>
    <row r="42" spans="1:79" ht="8.25" customHeight="1">
      <c r="A42" s="193" t="s">
        <v>134</v>
      </c>
      <c r="B42" s="57" t="s">
        <v>135</v>
      </c>
      <c r="C42" s="104">
        <v>156</v>
      </c>
      <c r="D42" s="104">
        <v>3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 s="104">
        <v>0</v>
      </c>
      <c r="N42" s="104">
        <v>0</v>
      </c>
      <c r="O42" s="104">
        <v>8454</v>
      </c>
      <c r="P42" s="104">
        <v>6597</v>
      </c>
      <c r="Q42" s="104">
        <v>65</v>
      </c>
      <c r="R42" s="104">
        <v>0</v>
      </c>
      <c r="S42" s="104">
        <v>0</v>
      </c>
      <c r="T42" s="104">
        <v>0</v>
      </c>
      <c r="U42" s="104">
        <v>0</v>
      </c>
      <c r="V42" s="104">
        <v>0</v>
      </c>
      <c r="W42" s="104">
        <v>0</v>
      </c>
      <c r="X42" s="104">
        <v>0</v>
      </c>
      <c r="Y42" s="104">
        <v>0</v>
      </c>
      <c r="Z42" s="104">
        <v>164</v>
      </c>
      <c r="AA42" s="104">
        <v>79</v>
      </c>
      <c r="AB42" s="104">
        <v>0</v>
      </c>
      <c r="AC42" s="104">
        <v>0</v>
      </c>
      <c r="AD42" s="104">
        <v>0</v>
      </c>
      <c r="AE42" s="104">
        <v>23</v>
      </c>
      <c r="AF42" s="104">
        <v>0</v>
      </c>
      <c r="AG42" s="104">
        <v>0</v>
      </c>
      <c r="AH42" s="104">
        <v>0</v>
      </c>
      <c r="AI42" s="104">
        <v>0</v>
      </c>
      <c r="AJ42" s="104">
        <v>0</v>
      </c>
      <c r="AK42" s="104">
        <v>1</v>
      </c>
      <c r="AL42" s="104">
        <v>89</v>
      </c>
      <c r="AM42" s="104">
        <v>0</v>
      </c>
      <c r="AN42" s="104">
        <v>0</v>
      </c>
      <c r="AO42" s="104">
        <v>0</v>
      </c>
      <c r="AP42" s="104">
        <v>0</v>
      </c>
      <c r="AQ42" s="104">
        <v>0</v>
      </c>
      <c r="AR42" s="104">
        <v>0</v>
      </c>
      <c r="AS42" s="104">
        <v>0</v>
      </c>
      <c r="AT42" s="104">
        <v>0</v>
      </c>
      <c r="AU42" s="104">
        <v>0</v>
      </c>
      <c r="AV42" s="104">
        <v>0</v>
      </c>
      <c r="AW42" s="104">
        <v>0</v>
      </c>
      <c r="AX42" s="104">
        <v>0</v>
      </c>
      <c r="AY42" s="104">
        <v>0</v>
      </c>
      <c r="AZ42" s="104">
        <v>0</v>
      </c>
      <c r="BA42" s="104">
        <v>0</v>
      </c>
      <c r="BB42" s="104">
        <v>0</v>
      </c>
      <c r="BC42" s="104">
        <v>0</v>
      </c>
      <c r="BD42" s="104">
        <v>0</v>
      </c>
      <c r="BE42" s="104">
        <v>0</v>
      </c>
      <c r="BF42" s="104">
        <v>2</v>
      </c>
      <c r="BG42" s="104">
        <v>0</v>
      </c>
      <c r="BH42" s="104">
        <v>0</v>
      </c>
      <c r="BI42" s="104">
        <v>0</v>
      </c>
      <c r="BJ42" s="104">
        <v>0</v>
      </c>
      <c r="BK42" s="104">
        <v>0</v>
      </c>
      <c r="BL42" s="104">
        <v>0</v>
      </c>
      <c r="BM42" s="104">
        <v>0</v>
      </c>
      <c r="BN42" s="104">
        <v>0</v>
      </c>
      <c r="BO42" s="104">
        <v>0</v>
      </c>
      <c r="BP42" s="104">
        <v>0</v>
      </c>
      <c r="BQ42" s="104">
        <v>0</v>
      </c>
      <c r="BR42" s="104">
        <v>0</v>
      </c>
      <c r="BS42" s="104">
        <v>15633</v>
      </c>
      <c r="BT42" s="104">
        <v>312</v>
      </c>
      <c r="BU42" s="104">
        <v>0</v>
      </c>
      <c r="BV42" s="104">
        <v>0</v>
      </c>
      <c r="BW42" s="104">
        <v>93</v>
      </c>
      <c r="BX42" s="104">
        <v>0</v>
      </c>
      <c r="BY42" s="104">
        <v>1231</v>
      </c>
      <c r="BZ42" s="104">
        <v>1636</v>
      </c>
      <c r="CA42" s="104">
        <v>17269</v>
      </c>
    </row>
    <row r="43" spans="1:79" ht="8.25" customHeight="1">
      <c r="A43" s="193" t="s">
        <v>136</v>
      </c>
      <c r="B43" s="57" t="s">
        <v>137</v>
      </c>
      <c r="C43" s="104">
        <v>478</v>
      </c>
      <c r="D43" s="104">
        <v>0</v>
      </c>
      <c r="E43" s="104">
        <v>0</v>
      </c>
      <c r="F43" s="104">
        <v>132</v>
      </c>
      <c r="G43" s="104">
        <v>0</v>
      </c>
      <c r="H43" s="104">
        <v>0</v>
      </c>
      <c r="I43" s="104">
        <v>1</v>
      </c>
      <c r="J43" s="104">
        <v>0</v>
      </c>
      <c r="K43" s="104">
        <v>43</v>
      </c>
      <c r="L43" s="104">
        <v>157</v>
      </c>
      <c r="M43" s="104">
        <v>0</v>
      </c>
      <c r="N43" s="104">
        <v>0</v>
      </c>
      <c r="O43" s="104">
        <v>3871</v>
      </c>
      <c r="P43" s="104">
        <v>17408</v>
      </c>
      <c r="Q43" s="104">
        <v>3473</v>
      </c>
      <c r="R43" s="104">
        <v>0</v>
      </c>
      <c r="S43" s="104">
        <v>0</v>
      </c>
      <c r="T43" s="104">
        <v>0</v>
      </c>
      <c r="U43" s="104">
        <v>0</v>
      </c>
      <c r="V43" s="104">
        <v>0</v>
      </c>
      <c r="W43" s="104">
        <v>0</v>
      </c>
      <c r="X43" s="104">
        <v>14</v>
      </c>
      <c r="Y43" s="104">
        <v>0</v>
      </c>
      <c r="Z43" s="104">
        <v>26</v>
      </c>
      <c r="AA43" s="104">
        <v>22</v>
      </c>
      <c r="AB43" s="104">
        <v>6</v>
      </c>
      <c r="AC43" s="104">
        <v>0</v>
      </c>
      <c r="AD43" s="104">
        <v>0</v>
      </c>
      <c r="AE43" s="104">
        <v>51</v>
      </c>
      <c r="AF43" s="104">
        <v>0</v>
      </c>
      <c r="AG43" s="104">
        <v>3</v>
      </c>
      <c r="AH43" s="104">
        <v>0</v>
      </c>
      <c r="AI43" s="104">
        <v>0</v>
      </c>
      <c r="AJ43" s="104">
        <v>2449</v>
      </c>
      <c r="AK43" s="104">
        <v>68</v>
      </c>
      <c r="AL43" s="104">
        <v>1557</v>
      </c>
      <c r="AM43" s="104">
        <v>0</v>
      </c>
      <c r="AN43" s="104">
        <v>0</v>
      </c>
      <c r="AO43" s="104">
        <v>0</v>
      </c>
      <c r="AP43" s="104">
        <v>0</v>
      </c>
      <c r="AQ43" s="104">
        <v>0</v>
      </c>
      <c r="AR43" s="104">
        <v>5</v>
      </c>
      <c r="AS43" s="104">
        <v>0</v>
      </c>
      <c r="AT43" s="104">
        <v>0</v>
      </c>
      <c r="AU43" s="104">
        <v>0</v>
      </c>
      <c r="AV43" s="104">
        <v>0</v>
      </c>
      <c r="AW43" s="104">
        <v>0</v>
      </c>
      <c r="AX43" s="104">
        <v>0</v>
      </c>
      <c r="AY43" s="104">
        <v>0</v>
      </c>
      <c r="AZ43" s="104">
        <v>7</v>
      </c>
      <c r="BA43" s="104">
        <v>0</v>
      </c>
      <c r="BB43" s="104">
        <v>0</v>
      </c>
      <c r="BC43" s="104">
        <v>0</v>
      </c>
      <c r="BD43" s="104">
        <v>0</v>
      </c>
      <c r="BE43" s="104">
        <v>0</v>
      </c>
      <c r="BF43" s="104">
        <v>0</v>
      </c>
      <c r="BG43" s="104">
        <v>0</v>
      </c>
      <c r="BH43" s="104">
        <v>0</v>
      </c>
      <c r="BI43" s="104">
        <v>0</v>
      </c>
      <c r="BJ43" s="104">
        <v>0</v>
      </c>
      <c r="BK43" s="104">
        <v>5</v>
      </c>
      <c r="BL43" s="104">
        <v>0</v>
      </c>
      <c r="BM43" s="104">
        <v>0</v>
      </c>
      <c r="BN43" s="104">
        <v>0</v>
      </c>
      <c r="BO43" s="104">
        <v>0</v>
      </c>
      <c r="BP43" s="104">
        <v>0</v>
      </c>
      <c r="BQ43" s="104">
        <v>65</v>
      </c>
      <c r="BR43" s="104">
        <v>0</v>
      </c>
      <c r="BS43" s="104">
        <v>29841</v>
      </c>
      <c r="BT43" s="104">
        <v>867</v>
      </c>
      <c r="BU43" s="104">
        <v>0</v>
      </c>
      <c r="BV43" s="104">
        <v>0</v>
      </c>
      <c r="BW43" s="104">
        <v>1600</v>
      </c>
      <c r="BX43" s="104">
        <v>0</v>
      </c>
      <c r="BY43" s="104">
        <v>398</v>
      </c>
      <c r="BZ43" s="104">
        <v>2865</v>
      </c>
      <c r="CA43" s="104">
        <v>32706</v>
      </c>
    </row>
    <row r="44" spans="1:79" ht="8.25" customHeight="1">
      <c r="A44" s="193" t="s">
        <v>138</v>
      </c>
      <c r="B44" s="57" t="s">
        <v>429</v>
      </c>
      <c r="C44" s="104">
        <v>711</v>
      </c>
      <c r="D44" s="104">
        <v>14</v>
      </c>
      <c r="E44" s="104">
        <v>3</v>
      </c>
      <c r="F44" s="104">
        <v>160</v>
      </c>
      <c r="G44" s="104">
        <v>271</v>
      </c>
      <c r="H44" s="104">
        <v>0</v>
      </c>
      <c r="I44" s="104">
        <v>7</v>
      </c>
      <c r="J44" s="104">
        <v>0</v>
      </c>
      <c r="K44" s="104">
        <v>107</v>
      </c>
      <c r="L44" s="104">
        <v>266</v>
      </c>
      <c r="M44" s="104">
        <v>0</v>
      </c>
      <c r="N44" s="104">
        <v>0</v>
      </c>
      <c r="O44" s="104">
        <v>4544</v>
      </c>
      <c r="P44" s="104">
        <v>877</v>
      </c>
      <c r="Q44" s="104">
        <v>1569</v>
      </c>
      <c r="R44" s="104">
        <v>0</v>
      </c>
      <c r="S44" s="104">
        <v>205</v>
      </c>
      <c r="T44" s="104">
        <v>0</v>
      </c>
      <c r="U44" s="104">
        <v>0</v>
      </c>
      <c r="V44" s="104">
        <v>0</v>
      </c>
      <c r="W44" s="104">
        <v>0</v>
      </c>
      <c r="X44" s="104">
        <v>40</v>
      </c>
      <c r="Y44" s="104">
        <v>0</v>
      </c>
      <c r="Z44" s="104">
        <v>1</v>
      </c>
      <c r="AA44" s="104">
        <v>871</v>
      </c>
      <c r="AB44" s="104">
        <v>18</v>
      </c>
      <c r="AC44" s="104">
        <v>0</v>
      </c>
      <c r="AD44" s="104">
        <v>0</v>
      </c>
      <c r="AE44" s="104">
        <v>2</v>
      </c>
      <c r="AF44" s="104">
        <v>0</v>
      </c>
      <c r="AG44" s="104">
        <v>8</v>
      </c>
      <c r="AH44" s="104">
        <v>8</v>
      </c>
      <c r="AI44" s="104">
        <v>6</v>
      </c>
      <c r="AJ44" s="104">
        <v>0</v>
      </c>
      <c r="AK44" s="104">
        <v>78</v>
      </c>
      <c r="AL44" s="104">
        <v>595</v>
      </c>
      <c r="AM44" s="104">
        <v>1</v>
      </c>
      <c r="AN44" s="104">
        <v>46</v>
      </c>
      <c r="AO44" s="104">
        <v>15</v>
      </c>
      <c r="AP44" s="104">
        <v>911</v>
      </c>
      <c r="AQ44" s="104">
        <v>2</v>
      </c>
      <c r="AR44" s="104">
        <v>204</v>
      </c>
      <c r="AS44" s="104">
        <v>77</v>
      </c>
      <c r="AT44" s="104">
        <v>21</v>
      </c>
      <c r="AU44" s="104">
        <v>0</v>
      </c>
      <c r="AV44" s="104">
        <v>0</v>
      </c>
      <c r="AW44" s="104">
        <v>515</v>
      </c>
      <c r="AX44" s="104">
        <v>374</v>
      </c>
      <c r="AY44" s="104">
        <v>0</v>
      </c>
      <c r="AZ44" s="104">
        <v>0</v>
      </c>
      <c r="BA44" s="104">
        <v>0</v>
      </c>
      <c r="BB44" s="104">
        <v>0</v>
      </c>
      <c r="BC44" s="104">
        <v>0</v>
      </c>
      <c r="BD44" s="104">
        <v>0</v>
      </c>
      <c r="BE44" s="104">
        <v>0</v>
      </c>
      <c r="BF44" s="104">
        <v>3</v>
      </c>
      <c r="BG44" s="104">
        <v>0</v>
      </c>
      <c r="BH44" s="104">
        <v>0</v>
      </c>
      <c r="BI44" s="104">
        <v>16</v>
      </c>
      <c r="BJ44" s="104">
        <v>0</v>
      </c>
      <c r="BK44" s="104">
        <v>82</v>
      </c>
      <c r="BL44" s="104">
        <v>72</v>
      </c>
      <c r="BM44" s="104">
        <v>0</v>
      </c>
      <c r="BN44" s="104">
        <v>36</v>
      </c>
      <c r="BO44" s="104">
        <v>22</v>
      </c>
      <c r="BP44" s="104">
        <v>0</v>
      </c>
      <c r="BQ44" s="104">
        <v>1506</v>
      </c>
      <c r="BR44" s="104">
        <v>0</v>
      </c>
      <c r="BS44" s="104">
        <v>14264</v>
      </c>
      <c r="BT44" s="104">
        <v>1230</v>
      </c>
      <c r="BU44" s="104">
        <v>0</v>
      </c>
      <c r="BV44" s="104">
        <v>0</v>
      </c>
      <c r="BW44" s="104">
        <v>41014</v>
      </c>
      <c r="BX44" s="104">
        <v>0</v>
      </c>
      <c r="BY44" s="104">
        <v>1317</v>
      </c>
      <c r="BZ44" s="104">
        <v>43561</v>
      </c>
      <c r="CA44" s="104">
        <v>57825</v>
      </c>
    </row>
    <row r="45" spans="1:79" ht="8.25" customHeight="1">
      <c r="A45" s="194" t="s">
        <v>139</v>
      </c>
      <c r="B45" s="58" t="s">
        <v>140</v>
      </c>
      <c r="C45" s="104">
        <v>2</v>
      </c>
      <c r="D45" s="104">
        <v>2</v>
      </c>
      <c r="E45" s="104">
        <v>18</v>
      </c>
      <c r="F45" s="104">
        <v>4</v>
      </c>
      <c r="G45" s="104">
        <v>196</v>
      </c>
      <c r="H45" s="104">
        <v>0</v>
      </c>
      <c r="I45" s="104">
        <v>0</v>
      </c>
      <c r="J45" s="104">
        <v>10</v>
      </c>
      <c r="K45" s="104">
        <v>0</v>
      </c>
      <c r="L45" s="104">
        <v>11</v>
      </c>
      <c r="M45" s="104">
        <v>0</v>
      </c>
      <c r="N45" s="104">
        <v>0</v>
      </c>
      <c r="O45" s="104">
        <v>14</v>
      </c>
      <c r="P45" s="104">
        <v>3354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15</v>
      </c>
      <c r="Y45" s="104">
        <v>0</v>
      </c>
      <c r="Z45" s="104">
        <v>0</v>
      </c>
      <c r="AA45" s="104">
        <v>0</v>
      </c>
      <c r="AB45" s="104">
        <v>22</v>
      </c>
      <c r="AC45" s="104">
        <v>9</v>
      </c>
      <c r="AD45" s="104">
        <v>0</v>
      </c>
      <c r="AE45" s="104">
        <v>70</v>
      </c>
      <c r="AF45" s="104">
        <v>0</v>
      </c>
      <c r="AG45" s="104">
        <v>2</v>
      </c>
      <c r="AH45" s="104">
        <v>2</v>
      </c>
      <c r="AI45" s="104">
        <v>0</v>
      </c>
      <c r="AJ45" s="104">
        <v>0</v>
      </c>
      <c r="AK45" s="104">
        <v>0</v>
      </c>
      <c r="AL45" s="104">
        <v>0</v>
      </c>
      <c r="AM45" s="104">
        <v>1</v>
      </c>
      <c r="AN45" s="104">
        <v>225</v>
      </c>
      <c r="AO45" s="104">
        <v>204</v>
      </c>
      <c r="AP45" s="104">
        <v>64</v>
      </c>
      <c r="AQ45" s="104">
        <v>1</v>
      </c>
      <c r="AR45" s="104">
        <v>675</v>
      </c>
      <c r="AS45" s="104">
        <v>374</v>
      </c>
      <c r="AT45" s="104">
        <v>14</v>
      </c>
      <c r="AU45" s="104">
        <v>288</v>
      </c>
      <c r="AV45" s="104">
        <v>183</v>
      </c>
      <c r="AW45" s="104">
        <v>175</v>
      </c>
      <c r="AX45" s="104">
        <v>418</v>
      </c>
      <c r="AY45" s="104">
        <v>0</v>
      </c>
      <c r="AZ45" s="104">
        <v>241</v>
      </c>
      <c r="BA45" s="104">
        <v>65</v>
      </c>
      <c r="BB45" s="104">
        <v>0</v>
      </c>
      <c r="BC45" s="104">
        <v>1043</v>
      </c>
      <c r="BD45" s="104">
        <v>63</v>
      </c>
      <c r="BE45" s="104">
        <v>14</v>
      </c>
      <c r="BF45" s="104">
        <v>276</v>
      </c>
      <c r="BG45" s="104">
        <v>63</v>
      </c>
      <c r="BH45" s="104">
        <v>0</v>
      </c>
      <c r="BI45" s="104">
        <v>276</v>
      </c>
      <c r="BJ45" s="104">
        <v>371</v>
      </c>
      <c r="BK45" s="104">
        <v>1170</v>
      </c>
      <c r="BL45" s="104">
        <v>1032</v>
      </c>
      <c r="BM45" s="104">
        <v>0</v>
      </c>
      <c r="BN45" s="104">
        <v>76</v>
      </c>
      <c r="BO45" s="104">
        <v>69</v>
      </c>
      <c r="BP45" s="104">
        <v>222</v>
      </c>
      <c r="BQ45" s="104">
        <v>1766</v>
      </c>
      <c r="BR45" s="104">
        <v>0</v>
      </c>
      <c r="BS45" s="104">
        <v>13100</v>
      </c>
      <c r="BT45" s="104">
        <v>2225</v>
      </c>
      <c r="BU45" s="104">
        <v>28</v>
      </c>
      <c r="BV45" s="104">
        <v>0</v>
      </c>
      <c r="BW45" s="104">
        <v>139172</v>
      </c>
      <c r="BX45" s="104">
        <v>0</v>
      </c>
      <c r="BY45" s="104">
        <v>2553</v>
      </c>
      <c r="BZ45" s="104">
        <v>143978</v>
      </c>
      <c r="CA45" s="104">
        <v>157078</v>
      </c>
    </row>
    <row r="46" spans="1:79" ht="8.25" customHeight="1">
      <c r="A46" s="193" t="s">
        <v>141</v>
      </c>
      <c r="B46" s="57" t="s">
        <v>142</v>
      </c>
      <c r="C46" s="104">
        <v>2</v>
      </c>
      <c r="D46" s="104">
        <v>1</v>
      </c>
      <c r="E46" s="104">
        <v>0</v>
      </c>
      <c r="F46" s="104">
        <v>0</v>
      </c>
      <c r="G46" s="104">
        <v>12</v>
      </c>
      <c r="H46" s="104">
        <v>0</v>
      </c>
      <c r="I46" s="104">
        <v>0</v>
      </c>
      <c r="J46" s="104">
        <v>6</v>
      </c>
      <c r="K46" s="104">
        <v>0</v>
      </c>
      <c r="L46" s="104">
        <v>10</v>
      </c>
      <c r="M46" s="104">
        <v>0</v>
      </c>
      <c r="N46" s="104">
        <v>0</v>
      </c>
      <c r="O46" s="104">
        <v>0</v>
      </c>
      <c r="P46" s="104">
        <v>0</v>
      </c>
      <c r="Q46" s="104">
        <v>8489</v>
      </c>
      <c r="R46" s="104">
        <v>0</v>
      </c>
      <c r="S46" s="104">
        <v>123</v>
      </c>
      <c r="T46" s="104">
        <v>0</v>
      </c>
      <c r="U46" s="104">
        <v>0</v>
      </c>
      <c r="V46" s="104">
        <v>0</v>
      </c>
      <c r="W46" s="104">
        <v>0</v>
      </c>
      <c r="X46" s="104">
        <v>3</v>
      </c>
      <c r="Y46" s="104">
        <v>0</v>
      </c>
      <c r="Z46" s="104">
        <v>0</v>
      </c>
      <c r="AA46" s="104">
        <v>0</v>
      </c>
      <c r="AB46" s="104">
        <v>0</v>
      </c>
      <c r="AC46" s="104">
        <v>0</v>
      </c>
      <c r="AD46" s="104">
        <v>0</v>
      </c>
      <c r="AE46" s="104">
        <v>39</v>
      </c>
      <c r="AF46" s="104">
        <v>0</v>
      </c>
      <c r="AG46" s="104">
        <v>0</v>
      </c>
      <c r="AH46" s="104">
        <v>0</v>
      </c>
      <c r="AI46" s="104">
        <v>2</v>
      </c>
      <c r="AJ46" s="104">
        <v>8</v>
      </c>
      <c r="AK46" s="104">
        <v>0</v>
      </c>
      <c r="AL46" s="104">
        <v>63</v>
      </c>
      <c r="AM46" s="104">
        <v>0</v>
      </c>
      <c r="AN46" s="104">
        <v>251</v>
      </c>
      <c r="AO46" s="104">
        <v>0</v>
      </c>
      <c r="AP46" s="104">
        <v>41</v>
      </c>
      <c r="AQ46" s="104">
        <v>0</v>
      </c>
      <c r="AR46" s="104">
        <v>0</v>
      </c>
      <c r="AS46" s="104">
        <v>0</v>
      </c>
      <c r="AT46" s="104">
        <v>0</v>
      </c>
      <c r="AU46" s="104">
        <v>0</v>
      </c>
      <c r="AV46" s="104">
        <v>0</v>
      </c>
      <c r="AW46" s="104">
        <v>1</v>
      </c>
      <c r="AX46" s="104">
        <v>0</v>
      </c>
      <c r="AY46" s="104">
        <v>0</v>
      </c>
      <c r="AZ46" s="104">
        <v>44</v>
      </c>
      <c r="BA46" s="104">
        <v>0</v>
      </c>
      <c r="BB46" s="104">
        <v>4</v>
      </c>
      <c r="BC46" s="104">
        <v>0</v>
      </c>
      <c r="BD46" s="104">
        <v>0</v>
      </c>
      <c r="BE46" s="104">
        <v>0</v>
      </c>
      <c r="BF46" s="104">
        <v>0</v>
      </c>
      <c r="BG46" s="104">
        <v>0</v>
      </c>
      <c r="BH46" s="104">
        <v>0</v>
      </c>
      <c r="BI46" s="104">
        <v>6</v>
      </c>
      <c r="BJ46" s="104">
        <v>100</v>
      </c>
      <c r="BK46" s="104">
        <v>38</v>
      </c>
      <c r="BL46" s="104">
        <v>1</v>
      </c>
      <c r="BM46" s="104">
        <v>0</v>
      </c>
      <c r="BN46" s="104">
        <v>1</v>
      </c>
      <c r="BO46" s="104">
        <v>0</v>
      </c>
      <c r="BP46" s="104">
        <v>0</v>
      </c>
      <c r="BQ46" s="104">
        <v>0</v>
      </c>
      <c r="BR46" s="104">
        <v>0</v>
      </c>
      <c r="BS46" s="104">
        <v>9245</v>
      </c>
      <c r="BT46" s="104">
        <v>9466</v>
      </c>
      <c r="BU46" s="104">
        <v>0</v>
      </c>
      <c r="BV46" s="104">
        <v>0</v>
      </c>
      <c r="BW46" s="104">
        <v>62143</v>
      </c>
      <c r="BX46" s="104">
        <v>0</v>
      </c>
      <c r="BY46" s="104">
        <v>1322</v>
      </c>
      <c r="BZ46" s="104">
        <v>72931</v>
      </c>
      <c r="CA46" s="104">
        <v>82176</v>
      </c>
    </row>
    <row r="47" spans="1:79" ht="8.25" customHeight="1">
      <c r="A47" s="193" t="s">
        <v>143</v>
      </c>
      <c r="B47" s="57" t="s">
        <v>144</v>
      </c>
      <c r="C47" s="104">
        <v>831</v>
      </c>
      <c r="D47" s="104">
        <v>590</v>
      </c>
      <c r="E47" s="104">
        <v>39</v>
      </c>
      <c r="F47" s="104">
        <v>7</v>
      </c>
      <c r="G47" s="104">
        <v>0</v>
      </c>
      <c r="H47" s="104">
        <v>0</v>
      </c>
      <c r="I47" s="104">
        <v>0</v>
      </c>
      <c r="J47" s="104">
        <v>71</v>
      </c>
      <c r="K47" s="104">
        <v>0</v>
      </c>
      <c r="L47" s="104">
        <v>571</v>
      </c>
      <c r="M47" s="104">
        <v>127</v>
      </c>
      <c r="N47" s="104">
        <v>0</v>
      </c>
      <c r="O47" s="104">
        <v>43</v>
      </c>
      <c r="P47" s="104">
        <v>0</v>
      </c>
      <c r="Q47" s="104">
        <v>0</v>
      </c>
      <c r="R47" s="104">
        <v>5151</v>
      </c>
      <c r="S47" s="104">
        <v>794</v>
      </c>
      <c r="T47" s="104">
        <v>0</v>
      </c>
      <c r="U47" s="104">
        <v>0</v>
      </c>
      <c r="V47" s="104">
        <v>0</v>
      </c>
      <c r="W47" s="104">
        <v>33</v>
      </c>
      <c r="X47" s="104">
        <v>70</v>
      </c>
      <c r="Y47" s="104">
        <v>0</v>
      </c>
      <c r="Z47" s="104">
        <v>0</v>
      </c>
      <c r="AA47" s="104">
        <v>0</v>
      </c>
      <c r="AB47" s="104">
        <v>53</v>
      </c>
      <c r="AC47" s="104">
        <v>26</v>
      </c>
      <c r="AD47" s="104">
        <v>0</v>
      </c>
      <c r="AE47" s="104">
        <v>347</v>
      </c>
      <c r="AF47" s="104">
        <v>0</v>
      </c>
      <c r="AG47" s="104">
        <v>5</v>
      </c>
      <c r="AH47" s="104">
        <v>381</v>
      </c>
      <c r="AI47" s="104">
        <v>198</v>
      </c>
      <c r="AJ47" s="104">
        <v>132</v>
      </c>
      <c r="AK47" s="104">
        <v>164</v>
      </c>
      <c r="AL47" s="104">
        <v>7452</v>
      </c>
      <c r="AM47" s="104">
        <v>0</v>
      </c>
      <c r="AN47" s="104">
        <v>594</v>
      </c>
      <c r="AO47" s="104">
        <v>7</v>
      </c>
      <c r="AP47" s="104">
        <v>7604</v>
      </c>
      <c r="AQ47" s="104">
        <v>0</v>
      </c>
      <c r="AR47" s="104">
        <v>3431</v>
      </c>
      <c r="AS47" s="104">
        <v>0</v>
      </c>
      <c r="AT47" s="104">
        <v>0</v>
      </c>
      <c r="AU47" s="104">
        <v>0</v>
      </c>
      <c r="AV47" s="104">
        <v>143</v>
      </c>
      <c r="AW47" s="104">
        <v>0</v>
      </c>
      <c r="AX47" s="104">
        <v>0</v>
      </c>
      <c r="AY47" s="104">
        <v>0</v>
      </c>
      <c r="AZ47" s="104">
        <v>167</v>
      </c>
      <c r="BA47" s="104">
        <v>0</v>
      </c>
      <c r="BB47" s="104">
        <v>0</v>
      </c>
      <c r="BC47" s="104">
        <v>0</v>
      </c>
      <c r="BD47" s="104">
        <v>640</v>
      </c>
      <c r="BE47" s="104">
        <v>0</v>
      </c>
      <c r="BF47" s="104">
        <v>0</v>
      </c>
      <c r="BG47" s="104">
        <v>0</v>
      </c>
      <c r="BH47" s="104">
        <v>0</v>
      </c>
      <c r="BI47" s="104">
        <v>185</v>
      </c>
      <c r="BJ47" s="104">
        <v>0</v>
      </c>
      <c r="BK47" s="104">
        <v>106</v>
      </c>
      <c r="BL47" s="104">
        <v>33</v>
      </c>
      <c r="BM47" s="104">
        <v>0</v>
      </c>
      <c r="BN47" s="104">
        <v>3</v>
      </c>
      <c r="BO47" s="104">
        <v>0</v>
      </c>
      <c r="BP47" s="104">
        <v>0</v>
      </c>
      <c r="BQ47" s="104">
        <v>312</v>
      </c>
      <c r="BR47" s="104">
        <v>0</v>
      </c>
      <c r="BS47" s="104">
        <v>30310</v>
      </c>
      <c r="BT47" s="104">
        <v>11292</v>
      </c>
      <c r="BU47" s="104">
        <v>0</v>
      </c>
      <c r="BV47" s="104">
        <v>0</v>
      </c>
      <c r="BW47" s="104">
        <v>2774</v>
      </c>
      <c r="BX47" s="104">
        <v>92</v>
      </c>
      <c r="BY47" s="104">
        <v>-363</v>
      </c>
      <c r="BZ47" s="104">
        <v>13795</v>
      </c>
      <c r="CA47" s="104">
        <v>44105</v>
      </c>
    </row>
    <row r="48" spans="1:79" ht="8.25" customHeight="1">
      <c r="A48" s="193" t="s">
        <v>145</v>
      </c>
      <c r="B48" s="57" t="s">
        <v>146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04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11158</v>
      </c>
      <c r="T48" s="104">
        <v>0</v>
      </c>
      <c r="U48" s="104">
        <v>0</v>
      </c>
      <c r="V48" s="104">
        <v>0</v>
      </c>
      <c r="W48" s="104">
        <v>40</v>
      </c>
      <c r="X48" s="104">
        <v>0</v>
      </c>
      <c r="Y48" s="104">
        <v>0</v>
      </c>
      <c r="Z48" s="104">
        <v>0</v>
      </c>
      <c r="AA48" s="104">
        <v>0</v>
      </c>
      <c r="AB48" s="104">
        <v>0</v>
      </c>
      <c r="AC48" s="104">
        <v>0</v>
      </c>
      <c r="AD48" s="104">
        <v>0</v>
      </c>
      <c r="AE48" s="104">
        <v>0</v>
      </c>
      <c r="AF48" s="104">
        <v>0</v>
      </c>
      <c r="AG48" s="104">
        <v>0</v>
      </c>
      <c r="AH48" s="104">
        <v>0</v>
      </c>
      <c r="AI48" s="104">
        <v>0</v>
      </c>
      <c r="AJ48" s="104">
        <v>0</v>
      </c>
      <c r="AK48" s="104">
        <v>0</v>
      </c>
      <c r="AL48" s="104">
        <v>0</v>
      </c>
      <c r="AM48" s="104">
        <v>0</v>
      </c>
      <c r="AN48" s="104">
        <v>0</v>
      </c>
      <c r="AO48" s="104">
        <v>0</v>
      </c>
      <c r="AP48" s="104">
        <v>0</v>
      </c>
      <c r="AQ48" s="104">
        <v>0</v>
      </c>
      <c r="AR48" s="104">
        <v>0</v>
      </c>
      <c r="AS48" s="104">
        <v>0</v>
      </c>
      <c r="AT48" s="104">
        <v>0</v>
      </c>
      <c r="AU48" s="104">
        <v>0</v>
      </c>
      <c r="AV48" s="104">
        <v>0</v>
      </c>
      <c r="AW48" s="104">
        <v>0</v>
      </c>
      <c r="AX48" s="104">
        <v>0</v>
      </c>
      <c r="AY48" s="104">
        <v>0</v>
      </c>
      <c r="AZ48" s="104">
        <v>0</v>
      </c>
      <c r="BA48" s="104">
        <v>0</v>
      </c>
      <c r="BB48" s="104">
        <v>0</v>
      </c>
      <c r="BC48" s="104">
        <v>0</v>
      </c>
      <c r="BD48" s="104">
        <v>0</v>
      </c>
      <c r="BE48" s="104">
        <v>0</v>
      </c>
      <c r="BF48" s="104">
        <v>0</v>
      </c>
      <c r="BG48" s="104">
        <v>0</v>
      </c>
      <c r="BH48" s="104">
        <v>0</v>
      </c>
      <c r="BI48" s="104">
        <v>0</v>
      </c>
      <c r="BJ48" s="104">
        <v>0</v>
      </c>
      <c r="BK48" s="104">
        <v>0</v>
      </c>
      <c r="BL48" s="104">
        <v>0</v>
      </c>
      <c r="BM48" s="104">
        <v>0</v>
      </c>
      <c r="BN48" s="104">
        <v>0</v>
      </c>
      <c r="BO48" s="104">
        <v>0</v>
      </c>
      <c r="BP48" s="104">
        <v>0</v>
      </c>
      <c r="BQ48" s="104">
        <v>0</v>
      </c>
      <c r="BR48" s="104">
        <v>0</v>
      </c>
      <c r="BS48" s="104">
        <v>11198</v>
      </c>
      <c r="BT48" s="104">
        <v>30202</v>
      </c>
      <c r="BU48" s="104">
        <v>0</v>
      </c>
      <c r="BV48" s="104">
        <v>0</v>
      </c>
      <c r="BW48" s="104">
        <v>0</v>
      </c>
      <c r="BX48" s="104">
        <v>0</v>
      </c>
      <c r="BY48" s="104">
        <v>713</v>
      </c>
      <c r="BZ48" s="104">
        <v>30915</v>
      </c>
      <c r="CA48" s="104">
        <v>42113</v>
      </c>
    </row>
    <row r="49" spans="1:79" ht="8.25" customHeight="1">
      <c r="A49" s="193" t="s">
        <v>147</v>
      </c>
      <c r="B49" s="57" t="s">
        <v>148</v>
      </c>
      <c r="C49" s="104">
        <v>738</v>
      </c>
      <c r="D49" s="104">
        <v>248</v>
      </c>
      <c r="E49" s="104">
        <v>31</v>
      </c>
      <c r="F49" s="104">
        <v>4</v>
      </c>
      <c r="G49" s="104">
        <v>82</v>
      </c>
      <c r="H49" s="104">
        <v>172</v>
      </c>
      <c r="I49" s="104">
        <v>28</v>
      </c>
      <c r="J49" s="104">
        <v>4512</v>
      </c>
      <c r="K49" s="104">
        <v>22</v>
      </c>
      <c r="L49" s="104">
        <v>5449</v>
      </c>
      <c r="M49" s="104">
        <v>321</v>
      </c>
      <c r="N49" s="104">
        <v>814</v>
      </c>
      <c r="O49" s="104">
        <v>816</v>
      </c>
      <c r="P49" s="104">
        <v>460</v>
      </c>
      <c r="Q49" s="104">
        <v>917</v>
      </c>
      <c r="R49" s="104">
        <v>1531</v>
      </c>
      <c r="S49" s="104">
        <v>12205</v>
      </c>
      <c r="T49" s="104">
        <v>1639</v>
      </c>
      <c r="U49" s="104">
        <v>229</v>
      </c>
      <c r="V49" s="104">
        <v>81</v>
      </c>
      <c r="W49" s="104">
        <v>92</v>
      </c>
      <c r="X49" s="104">
        <v>300</v>
      </c>
      <c r="Y49" s="104">
        <v>2265</v>
      </c>
      <c r="Z49" s="104">
        <v>1351</v>
      </c>
      <c r="AA49" s="104">
        <v>3214</v>
      </c>
      <c r="AB49" s="104">
        <v>2241</v>
      </c>
      <c r="AC49" s="104">
        <v>43</v>
      </c>
      <c r="AD49" s="104">
        <v>16</v>
      </c>
      <c r="AE49" s="104">
        <v>1819</v>
      </c>
      <c r="AF49" s="104">
        <v>1060</v>
      </c>
      <c r="AG49" s="104">
        <v>549</v>
      </c>
      <c r="AH49" s="104">
        <v>179</v>
      </c>
      <c r="AI49" s="104">
        <v>426</v>
      </c>
      <c r="AJ49" s="104">
        <v>1065</v>
      </c>
      <c r="AK49" s="104">
        <v>69</v>
      </c>
      <c r="AL49" s="104">
        <v>1298</v>
      </c>
      <c r="AM49" s="104">
        <v>22</v>
      </c>
      <c r="AN49" s="104">
        <v>98</v>
      </c>
      <c r="AO49" s="104">
        <v>78</v>
      </c>
      <c r="AP49" s="104">
        <v>399</v>
      </c>
      <c r="AQ49" s="104">
        <v>870</v>
      </c>
      <c r="AR49" s="104">
        <v>8102</v>
      </c>
      <c r="AS49" s="104">
        <v>241</v>
      </c>
      <c r="AT49" s="104">
        <v>65</v>
      </c>
      <c r="AU49" s="104">
        <v>22</v>
      </c>
      <c r="AV49" s="104">
        <v>415</v>
      </c>
      <c r="AW49" s="104">
        <v>259</v>
      </c>
      <c r="AX49" s="104">
        <v>1908</v>
      </c>
      <c r="AY49" s="104">
        <v>1159</v>
      </c>
      <c r="AZ49" s="104">
        <v>175</v>
      </c>
      <c r="BA49" s="104">
        <v>45</v>
      </c>
      <c r="BB49" s="104">
        <v>832</v>
      </c>
      <c r="BC49" s="104">
        <v>2044</v>
      </c>
      <c r="BD49" s="104">
        <v>411</v>
      </c>
      <c r="BE49" s="104">
        <v>2219</v>
      </c>
      <c r="BF49" s="104">
        <v>557</v>
      </c>
      <c r="BG49" s="104">
        <v>732</v>
      </c>
      <c r="BH49" s="104">
        <v>662</v>
      </c>
      <c r="BI49" s="104">
        <v>2838</v>
      </c>
      <c r="BJ49" s="104">
        <v>51</v>
      </c>
      <c r="BK49" s="104">
        <v>1234</v>
      </c>
      <c r="BL49" s="104">
        <v>980</v>
      </c>
      <c r="BM49" s="104">
        <v>677</v>
      </c>
      <c r="BN49" s="104">
        <v>182</v>
      </c>
      <c r="BO49" s="104">
        <v>1225</v>
      </c>
      <c r="BP49" s="104">
        <v>40</v>
      </c>
      <c r="BQ49" s="104">
        <v>795</v>
      </c>
      <c r="BR49" s="104">
        <v>0</v>
      </c>
      <c r="BS49" s="104">
        <v>75623</v>
      </c>
      <c r="BT49" s="104">
        <v>7554</v>
      </c>
      <c r="BU49" s="104">
        <v>0</v>
      </c>
      <c r="BV49" s="104">
        <v>0</v>
      </c>
      <c r="BW49" s="104">
        <v>19973</v>
      </c>
      <c r="BX49" s="104">
        <v>0</v>
      </c>
      <c r="BY49" s="104">
        <v>68</v>
      </c>
      <c r="BZ49" s="104">
        <v>27595</v>
      </c>
      <c r="CA49" s="104">
        <v>103218</v>
      </c>
    </row>
    <row r="50" spans="1:79" ht="8.25" customHeight="1">
      <c r="A50" s="193" t="s">
        <v>149</v>
      </c>
      <c r="B50" s="57" t="s">
        <v>150</v>
      </c>
      <c r="C50" s="104">
        <v>11</v>
      </c>
      <c r="D50" s="104">
        <v>0</v>
      </c>
      <c r="E50" s="104">
        <v>4</v>
      </c>
      <c r="F50" s="104">
        <v>0</v>
      </c>
      <c r="G50" s="104">
        <v>5</v>
      </c>
      <c r="H50" s="104">
        <v>26</v>
      </c>
      <c r="I50" s="104">
        <v>7</v>
      </c>
      <c r="J50" s="104">
        <v>95</v>
      </c>
      <c r="K50" s="104">
        <v>20</v>
      </c>
      <c r="L50" s="104">
        <v>130</v>
      </c>
      <c r="M50" s="104">
        <v>433</v>
      </c>
      <c r="N50" s="104">
        <v>0</v>
      </c>
      <c r="O50" s="104">
        <v>19</v>
      </c>
      <c r="P50" s="104">
        <v>17</v>
      </c>
      <c r="Q50" s="104">
        <v>8</v>
      </c>
      <c r="R50" s="104">
        <v>37</v>
      </c>
      <c r="S50" s="104">
        <v>244</v>
      </c>
      <c r="T50" s="104">
        <v>1982</v>
      </c>
      <c r="U50" s="104">
        <v>8</v>
      </c>
      <c r="V50" s="104">
        <v>16</v>
      </c>
      <c r="W50" s="104">
        <v>1</v>
      </c>
      <c r="X50" s="104">
        <v>38</v>
      </c>
      <c r="Y50" s="104">
        <v>0</v>
      </c>
      <c r="Z50" s="104">
        <v>16</v>
      </c>
      <c r="AA50" s="104">
        <v>41</v>
      </c>
      <c r="AB50" s="104">
        <v>13</v>
      </c>
      <c r="AC50" s="104">
        <v>30</v>
      </c>
      <c r="AD50" s="104">
        <v>2</v>
      </c>
      <c r="AE50" s="104">
        <v>34</v>
      </c>
      <c r="AF50" s="104">
        <v>371</v>
      </c>
      <c r="AG50" s="104">
        <v>14</v>
      </c>
      <c r="AH50" s="104">
        <v>30</v>
      </c>
      <c r="AI50" s="104">
        <v>39</v>
      </c>
      <c r="AJ50" s="104">
        <v>34</v>
      </c>
      <c r="AK50" s="104">
        <v>8</v>
      </c>
      <c r="AL50" s="104">
        <v>45</v>
      </c>
      <c r="AM50" s="104">
        <v>0</v>
      </c>
      <c r="AN50" s="104">
        <v>49</v>
      </c>
      <c r="AO50" s="104">
        <v>16</v>
      </c>
      <c r="AP50" s="104">
        <v>53</v>
      </c>
      <c r="AQ50" s="104">
        <v>164</v>
      </c>
      <c r="AR50" s="104">
        <v>12960</v>
      </c>
      <c r="AS50" s="104">
        <v>92</v>
      </c>
      <c r="AT50" s="104">
        <v>1</v>
      </c>
      <c r="AU50" s="104">
        <v>66</v>
      </c>
      <c r="AV50" s="104">
        <v>88</v>
      </c>
      <c r="AW50" s="104">
        <v>3</v>
      </c>
      <c r="AX50" s="104">
        <v>107</v>
      </c>
      <c r="AY50" s="104">
        <v>2378</v>
      </c>
      <c r="AZ50" s="104">
        <v>418</v>
      </c>
      <c r="BA50" s="104">
        <v>1191</v>
      </c>
      <c r="BB50" s="104">
        <v>1051</v>
      </c>
      <c r="BC50" s="104">
        <v>2847</v>
      </c>
      <c r="BD50" s="104">
        <v>629</v>
      </c>
      <c r="BE50" s="104">
        <v>1029</v>
      </c>
      <c r="BF50" s="104">
        <v>437</v>
      </c>
      <c r="BG50" s="104">
        <v>4211</v>
      </c>
      <c r="BH50" s="104">
        <v>103</v>
      </c>
      <c r="BI50" s="104">
        <v>2522</v>
      </c>
      <c r="BJ50" s="104">
        <v>2</v>
      </c>
      <c r="BK50" s="104">
        <v>2068</v>
      </c>
      <c r="BL50" s="104">
        <v>421</v>
      </c>
      <c r="BM50" s="104">
        <v>19</v>
      </c>
      <c r="BN50" s="104">
        <v>150</v>
      </c>
      <c r="BO50" s="104">
        <v>43</v>
      </c>
      <c r="BP50" s="104">
        <v>616</v>
      </c>
      <c r="BQ50" s="104">
        <v>639</v>
      </c>
      <c r="BR50" s="104">
        <v>0</v>
      </c>
      <c r="BS50" s="104">
        <v>38151</v>
      </c>
      <c r="BT50" s="104">
        <v>128</v>
      </c>
      <c r="BU50" s="104">
        <v>0</v>
      </c>
      <c r="BV50" s="104">
        <v>0</v>
      </c>
      <c r="BW50" s="104">
        <v>751</v>
      </c>
      <c r="BX50" s="104">
        <v>0</v>
      </c>
      <c r="BY50" s="104">
        <v>-490</v>
      </c>
      <c r="BZ50" s="104">
        <v>389</v>
      </c>
      <c r="CA50" s="104">
        <v>38540</v>
      </c>
    </row>
    <row r="51" spans="1:79" ht="8.25" customHeight="1">
      <c r="A51" s="193" t="s">
        <v>151</v>
      </c>
      <c r="B51" s="57" t="s">
        <v>152</v>
      </c>
      <c r="C51" s="104">
        <v>0</v>
      </c>
      <c r="D51" s="104">
        <v>0</v>
      </c>
      <c r="E51" s="104">
        <v>0</v>
      </c>
      <c r="F51" s="104">
        <v>0</v>
      </c>
      <c r="G51" s="104">
        <v>4888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04">
        <v>0</v>
      </c>
      <c r="O51" s="104">
        <v>0</v>
      </c>
      <c r="P51" s="104">
        <v>0</v>
      </c>
      <c r="Q51" s="104">
        <v>0</v>
      </c>
      <c r="R51" s="104">
        <v>0</v>
      </c>
      <c r="S51" s="104">
        <v>0</v>
      </c>
      <c r="T51" s="104">
        <v>0</v>
      </c>
      <c r="U51" s="104">
        <v>0</v>
      </c>
      <c r="V51" s="104">
        <v>0</v>
      </c>
      <c r="W51" s="104">
        <v>0</v>
      </c>
      <c r="X51" s="104">
        <v>0</v>
      </c>
      <c r="Y51" s="104">
        <v>0</v>
      </c>
      <c r="Z51" s="104">
        <v>0</v>
      </c>
      <c r="AA51" s="104">
        <v>0</v>
      </c>
      <c r="AB51" s="104">
        <v>0</v>
      </c>
      <c r="AC51" s="104">
        <v>0</v>
      </c>
      <c r="AD51" s="104">
        <v>0</v>
      </c>
      <c r="AE51" s="104">
        <v>0</v>
      </c>
      <c r="AF51" s="104">
        <v>0</v>
      </c>
      <c r="AG51" s="104">
        <v>0</v>
      </c>
      <c r="AH51" s="104">
        <v>0</v>
      </c>
      <c r="AI51" s="104">
        <v>0</v>
      </c>
      <c r="AJ51" s="104">
        <v>0</v>
      </c>
      <c r="AK51" s="104">
        <v>0</v>
      </c>
      <c r="AL51" s="104">
        <v>0</v>
      </c>
      <c r="AM51" s="104">
        <v>0</v>
      </c>
      <c r="AN51" s="104">
        <v>0</v>
      </c>
      <c r="AO51" s="104">
        <v>0</v>
      </c>
      <c r="AP51" s="104">
        <v>0</v>
      </c>
      <c r="AQ51" s="104">
        <v>0</v>
      </c>
      <c r="AR51" s="104">
        <v>0</v>
      </c>
      <c r="AS51" s="104">
        <v>0</v>
      </c>
      <c r="AT51" s="104">
        <v>0</v>
      </c>
      <c r="AU51" s="104">
        <v>15945</v>
      </c>
      <c r="AV51" s="104">
        <v>0</v>
      </c>
      <c r="AW51" s="104">
        <v>0</v>
      </c>
      <c r="AX51" s="104">
        <v>0</v>
      </c>
      <c r="AY51" s="104">
        <v>0</v>
      </c>
      <c r="AZ51" s="104">
        <v>0</v>
      </c>
      <c r="BA51" s="104">
        <v>0</v>
      </c>
      <c r="BB51" s="104">
        <v>0</v>
      </c>
      <c r="BC51" s="104">
        <v>0</v>
      </c>
      <c r="BD51" s="104">
        <v>0</v>
      </c>
      <c r="BE51" s="104">
        <v>0</v>
      </c>
      <c r="BF51" s="104">
        <v>0</v>
      </c>
      <c r="BG51" s="104">
        <v>0</v>
      </c>
      <c r="BH51" s="104">
        <v>0</v>
      </c>
      <c r="BI51" s="104">
        <v>0</v>
      </c>
      <c r="BJ51" s="104">
        <v>0</v>
      </c>
      <c r="BK51" s="104">
        <v>545</v>
      </c>
      <c r="BL51" s="104">
        <v>0</v>
      </c>
      <c r="BM51" s="104">
        <v>0</v>
      </c>
      <c r="BN51" s="104">
        <v>0</v>
      </c>
      <c r="BO51" s="104">
        <v>0</v>
      </c>
      <c r="BP51" s="104">
        <v>0</v>
      </c>
      <c r="BQ51" s="104">
        <v>0</v>
      </c>
      <c r="BR51" s="104">
        <v>0</v>
      </c>
      <c r="BS51" s="104">
        <v>21378</v>
      </c>
      <c r="BT51" s="104">
        <v>6175</v>
      </c>
      <c r="BU51" s="104">
        <v>0</v>
      </c>
      <c r="BV51" s="104">
        <v>0</v>
      </c>
      <c r="BW51" s="104">
        <v>691</v>
      </c>
      <c r="BX51" s="104">
        <v>0</v>
      </c>
      <c r="BY51" s="104">
        <v>842</v>
      </c>
      <c r="BZ51" s="104">
        <v>7708</v>
      </c>
      <c r="CA51" s="104">
        <v>29086</v>
      </c>
    </row>
    <row r="52" spans="1:79" ht="8.25" customHeight="1">
      <c r="A52" s="193" t="s">
        <v>153</v>
      </c>
      <c r="B52" s="57" t="s">
        <v>154</v>
      </c>
      <c r="C52" s="104">
        <v>1251</v>
      </c>
      <c r="D52" s="104">
        <v>1152</v>
      </c>
      <c r="E52" s="104">
        <v>126</v>
      </c>
      <c r="F52" s="104">
        <v>2</v>
      </c>
      <c r="G52" s="104">
        <v>443</v>
      </c>
      <c r="H52" s="104">
        <v>2</v>
      </c>
      <c r="I52" s="104">
        <v>6</v>
      </c>
      <c r="J52" s="104">
        <v>697</v>
      </c>
      <c r="K52" s="104">
        <v>13</v>
      </c>
      <c r="L52" s="104">
        <v>100</v>
      </c>
      <c r="M52" s="104">
        <v>139</v>
      </c>
      <c r="N52" s="104">
        <v>1</v>
      </c>
      <c r="O52" s="104">
        <v>1</v>
      </c>
      <c r="P52" s="104">
        <v>0</v>
      </c>
      <c r="Q52" s="104">
        <v>0</v>
      </c>
      <c r="R52" s="104">
        <v>239</v>
      </c>
      <c r="S52" s="104">
        <v>32</v>
      </c>
      <c r="T52" s="104">
        <v>0</v>
      </c>
      <c r="U52" s="104">
        <v>9</v>
      </c>
      <c r="V52" s="104">
        <v>0</v>
      </c>
      <c r="W52" s="104">
        <v>1</v>
      </c>
      <c r="X52" s="104">
        <v>3</v>
      </c>
      <c r="Y52" s="104">
        <v>0</v>
      </c>
      <c r="Z52" s="104">
        <v>0</v>
      </c>
      <c r="AA52" s="104">
        <v>0</v>
      </c>
      <c r="AB52" s="104">
        <v>3</v>
      </c>
      <c r="AC52" s="104">
        <v>2</v>
      </c>
      <c r="AD52" s="104">
        <v>1</v>
      </c>
      <c r="AE52" s="104">
        <v>20</v>
      </c>
      <c r="AF52" s="104">
        <v>0</v>
      </c>
      <c r="AG52" s="104">
        <v>3</v>
      </c>
      <c r="AH52" s="104">
        <v>6</v>
      </c>
      <c r="AI52" s="104">
        <v>56</v>
      </c>
      <c r="AJ52" s="104">
        <v>11</v>
      </c>
      <c r="AK52" s="104">
        <v>2</v>
      </c>
      <c r="AL52" s="104">
        <v>8</v>
      </c>
      <c r="AM52" s="104">
        <v>13</v>
      </c>
      <c r="AN52" s="104">
        <v>52</v>
      </c>
      <c r="AO52" s="104">
        <v>191</v>
      </c>
      <c r="AP52" s="104">
        <v>1267</v>
      </c>
      <c r="AQ52" s="104">
        <v>1356</v>
      </c>
      <c r="AR52" s="104">
        <v>2881</v>
      </c>
      <c r="AS52" s="104">
        <v>2544</v>
      </c>
      <c r="AT52" s="104">
        <v>38</v>
      </c>
      <c r="AU52" s="104">
        <v>152</v>
      </c>
      <c r="AV52" s="104">
        <v>170</v>
      </c>
      <c r="AW52" s="104">
        <v>90</v>
      </c>
      <c r="AX52" s="104">
        <v>289</v>
      </c>
      <c r="AY52" s="104">
        <v>36</v>
      </c>
      <c r="AZ52" s="104">
        <v>83</v>
      </c>
      <c r="BA52" s="104">
        <v>144</v>
      </c>
      <c r="BB52" s="104">
        <v>288</v>
      </c>
      <c r="BC52" s="104">
        <v>1004</v>
      </c>
      <c r="BD52" s="104">
        <v>160</v>
      </c>
      <c r="BE52" s="104">
        <v>964</v>
      </c>
      <c r="BF52" s="104">
        <v>522</v>
      </c>
      <c r="BG52" s="104">
        <v>184</v>
      </c>
      <c r="BH52" s="104">
        <v>740</v>
      </c>
      <c r="BI52" s="104">
        <v>925</v>
      </c>
      <c r="BJ52" s="104">
        <v>192</v>
      </c>
      <c r="BK52" s="104">
        <v>2180</v>
      </c>
      <c r="BL52" s="104">
        <v>243</v>
      </c>
      <c r="BM52" s="104">
        <v>55</v>
      </c>
      <c r="BN52" s="104">
        <v>60</v>
      </c>
      <c r="BO52" s="104">
        <v>438</v>
      </c>
      <c r="BP52" s="104">
        <v>150</v>
      </c>
      <c r="BQ52" s="104">
        <v>448</v>
      </c>
      <c r="BR52" s="104">
        <v>0</v>
      </c>
      <c r="BS52" s="104">
        <v>22188</v>
      </c>
      <c r="BT52" s="104">
        <v>0</v>
      </c>
      <c r="BU52" s="104">
        <v>0</v>
      </c>
      <c r="BV52" s="104">
        <v>0</v>
      </c>
      <c r="BW52" s="104">
        <v>154309</v>
      </c>
      <c r="BX52" s="104">
        <v>0</v>
      </c>
      <c r="BY52" s="104">
        <v>0</v>
      </c>
      <c r="BZ52" s="104">
        <v>154309</v>
      </c>
      <c r="CA52" s="104">
        <v>176497</v>
      </c>
    </row>
    <row r="53" spans="1:79" ht="8.25" customHeight="1">
      <c r="A53" s="194" t="s">
        <v>155</v>
      </c>
      <c r="B53" s="58" t="s">
        <v>156</v>
      </c>
      <c r="C53" s="104">
        <v>0</v>
      </c>
      <c r="D53" s="104">
        <v>0</v>
      </c>
      <c r="E53" s="104">
        <v>0</v>
      </c>
      <c r="F53" s="104">
        <v>0</v>
      </c>
      <c r="G53" s="104">
        <v>0</v>
      </c>
      <c r="H53" s="104">
        <v>0</v>
      </c>
      <c r="I53" s="104">
        <v>0</v>
      </c>
      <c r="J53" s="104">
        <v>0</v>
      </c>
      <c r="K53" s="104">
        <v>0</v>
      </c>
      <c r="L53" s="104">
        <v>0</v>
      </c>
      <c r="M53" s="104">
        <v>0</v>
      </c>
      <c r="N53" s="104">
        <v>0</v>
      </c>
      <c r="O53" s="104">
        <v>0</v>
      </c>
      <c r="P53" s="104">
        <v>0</v>
      </c>
      <c r="Q53" s="104">
        <v>0</v>
      </c>
      <c r="R53" s="104">
        <v>0</v>
      </c>
      <c r="S53" s="104">
        <v>0</v>
      </c>
      <c r="T53" s="104">
        <v>0</v>
      </c>
      <c r="U53" s="104">
        <v>2652</v>
      </c>
      <c r="V53" s="104">
        <v>0</v>
      </c>
      <c r="W53" s="104">
        <v>22048</v>
      </c>
      <c r="X53" s="104">
        <v>0</v>
      </c>
      <c r="Y53" s="104">
        <v>0</v>
      </c>
      <c r="Z53" s="104">
        <v>0</v>
      </c>
      <c r="AA53" s="104">
        <v>0</v>
      </c>
      <c r="AB53" s="104">
        <v>0</v>
      </c>
      <c r="AC53" s="104">
        <v>0</v>
      </c>
      <c r="AD53" s="104">
        <v>0</v>
      </c>
      <c r="AE53" s="104">
        <v>0</v>
      </c>
      <c r="AF53" s="104">
        <v>0</v>
      </c>
      <c r="AG53" s="104">
        <v>0</v>
      </c>
      <c r="AH53" s="104">
        <v>0</v>
      </c>
      <c r="AI53" s="104">
        <v>0</v>
      </c>
      <c r="AJ53" s="104">
        <v>0</v>
      </c>
      <c r="AK53" s="104">
        <v>0</v>
      </c>
      <c r="AL53" s="104">
        <v>0</v>
      </c>
      <c r="AM53" s="104">
        <v>0</v>
      </c>
      <c r="AN53" s="104">
        <v>0</v>
      </c>
      <c r="AO53" s="104">
        <v>0</v>
      </c>
      <c r="AP53" s="104">
        <v>0</v>
      </c>
      <c r="AQ53" s="104">
        <v>0</v>
      </c>
      <c r="AR53" s="104">
        <v>0</v>
      </c>
      <c r="AS53" s="104">
        <v>0</v>
      </c>
      <c r="AT53" s="104">
        <v>0</v>
      </c>
      <c r="AU53" s="104">
        <v>0</v>
      </c>
      <c r="AV53" s="104">
        <v>0</v>
      </c>
      <c r="AW53" s="104">
        <v>0</v>
      </c>
      <c r="AX53" s="104">
        <v>0</v>
      </c>
      <c r="AY53" s="104">
        <v>0</v>
      </c>
      <c r="AZ53" s="104">
        <v>0</v>
      </c>
      <c r="BA53" s="104">
        <v>0</v>
      </c>
      <c r="BB53" s="104">
        <v>0</v>
      </c>
      <c r="BC53" s="104">
        <v>0</v>
      </c>
      <c r="BD53" s="104">
        <v>0</v>
      </c>
      <c r="BE53" s="104">
        <v>0</v>
      </c>
      <c r="BF53" s="104">
        <v>0</v>
      </c>
      <c r="BG53" s="104">
        <v>0</v>
      </c>
      <c r="BH53" s="104">
        <v>0</v>
      </c>
      <c r="BI53" s="104">
        <v>0</v>
      </c>
      <c r="BJ53" s="104">
        <v>0</v>
      </c>
      <c r="BK53" s="104">
        <v>0</v>
      </c>
      <c r="BL53" s="104">
        <v>0</v>
      </c>
      <c r="BM53" s="104">
        <v>0</v>
      </c>
      <c r="BN53" s="104">
        <v>0</v>
      </c>
      <c r="BO53" s="104">
        <v>0</v>
      </c>
      <c r="BP53" s="104">
        <v>0</v>
      </c>
      <c r="BQ53" s="104">
        <v>0</v>
      </c>
      <c r="BR53" s="104">
        <v>0</v>
      </c>
      <c r="BS53" s="104">
        <v>24700</v>
      </c>
      <c r="BT53" s="104">
        <v>0</v>
      </c>
      <c r="BU53" s="104">
        <v>0</v>
      </c>
      <c r="BV53" s="104">
        <v>0</v>
      </c>
      <c r="BW53" s="104">
        <v>0</v>
      </c>
      <c r="BX53" s="104">
        <v>0</v>
      </c>
      <c r="BY53" s="104">
        <v>1348</v>
      </c>
      <c r="BZ53" s="104">
        <v>1348</v>
      </c>
      <c r="CA53" s="104">
        <v>26048</v>
      </c>
    </row>
    <row r="54" spans="1:79" ht="8.25" customHeight="1">
      <c r="A54" s="193" t="s">
        <v>157</v>
      </c>
      <c r="B54" s="57" t="s">
        <v>158</v>
      </c>
      <c r="C54" s="104">
        <v>103</v>
      </c>
      <c r="D54" s="104">
        <v>59</v>
      </c>
      <c r="E54" s="104">
        <v>10</v>
      </c>
      <c r="F54" s="104">
        <v>603</v>
      </c>
      <c r="G54" s="104">
        <v>58</v>
      </c>
      <c r="H54" s="104">
        <v>0</v>
      </c>
      <c r="I54" s="104">
        <v>396</v>
      </c>
      <c r="J54" s="104">
        <v>784</v>
      </c>
      <c r="K54" s="104">
        <v>0</v>
      </c>
      <c r="L54" s="104">
        <v>427</v>
      </c>
      <c r="M54" s="104">
        <v>149</v>
      </c>
      <c r="N54" s="104">
        <v>0</v>
      </c>
      <c r="O54" s="104">
        <v>47</v>
      </c>
      <c r="P54" s="104">
        <v>0</v>
      </c>
      <c r="Q54" s="104">
        <v>0</v>
      </c>
      <c r="R54" s="104">
        <v>50</v>
      </c>
      <c r="S54" s="104">
        <v>1478</v>
      </c>
      <c r="T54" s="104">
        <v>0</v>
      </c>
      <c r="U54" s="104">
        <v>465</v>
      </c>
      <c r="V54" s="104">
        <v>0</v>
      </c>
      <c r="W54" s="104">
        <v>1109</v>
      </c>
      <c r="X54" s="104">
        <v>177</v>
      </c>
      <c r="Y54" s="104">
        <v>20</v>
      </c>
      <c r="Z54" s="104">
        <v>13</v>
      </c>
      <c r="AA54" s="104">
        <v>57</v>
      </c>
      <c r="AB54" s="104">
        <v>754</v>
      </c>
      <c r="AC54" s="104">
        <v>466</v>
      </c>
      <c r="AD54" s="104">
        <v>2827</v>
      </c>
      <c r="AE54" s="104">
        <v>30</v>
      </c>
      <c r="AF54" s="104">
        <v>0</v>
      </c>
      <c r="AG54" s="104">
        <v>5</v>
      </c>
      <c r="AH54" s="104">
        <v>116</v>
      </c>
      <c r="AI54" s="104">
        <v>3</v>
      </c>
      <c r="AJ54" s="104">
        <v>3</v>
      </c>
      <c r="AK54" s="104">
        <v>8</v>
      </c>
      <c r="AL54" s="104">
        <v>3</v>
      </c>
      <c r="AM54" s="104">
        <v>12</v>
      </c>
      <c r="AN54" s="104">
        <v>1426</v>
      </c>
      <c r="AO54" s="104">
        <v>107</v>
      </c>
      <c r="AP54" s="104">
        <v>985</v>
      </c>
      <c r="AQ54" s="104">
        <v>7</v>
      </c>
      <c r="AR54" s="104">
        <v>936</v>
      </c>
      <c r="AS54" s="104">
        <v>2</v>
      </c>
      <c r="AT54" s="104">
        <v>1566</v>
      </c>
      <c r="AU54" s="104">
        <v>0</v>
      </c>
      <c r="AV54" s="104">
        <v>640</v>
      </c>
      <c r="AW54" s="104">
        <v>0</v>
      </c>
      <c r="AX54" s="104">
        <v>0</v>
      </c>
      <c r="AY54" s="104">
        <v>0</v>
      </c>
      <c r="AZ54" s="104">
        <v>0</v>
      </c>
      <c r="BA54" s="104">
        <v>0</v>
      </c>
      <c r="BB54" s="104">
        <v>0</v>
      </c>
      <c r="BC54" s="104">
        <v>0</v>
      </c>
      <c r="BD54" s="104">
        <v>0</v>
      </c>
      <c r="BE54" s="104">
        <v>0</v>
      </c>
      <c r="BF54" s="104">
        <v>2</v>
      </c>
      <c r="BG54" s="104">
        <v>0</v>
      </c>
      <c r="BH54" s="104">
        <v>9</v>
      </c>
      <c r="BI54" s="104">
        <v>18</v>
      </c>
      <c r="BJ54" s="104">
        <v>0</v>
      </c>
      <c r="BK54" s="104">
        <v>0</v>
      </c>
      <c r="BL54" s="104">
        <v>0</v>
      </c>
      <c r="BM54" s="104">
        <v>0</v>
      </c>
      <c r="BN54" s="104">
        <v>0</v>
      </c>
      <c r="BO54" s="104">
        <v>0</v>
      </c>
      <c r="BP54" s="104">
        <v>0</v>
      </c>
      <c r="BQ54" s="104">
        <v>0</v>
      </c>
      <c r="BR54" s="104">
        <v>0</v>
      </c>
      <c r="BS54" s="104">
        <v>15930</v>
      </c>
      <c r="BT54" s="104">
        <v>10972</v>
      </c>
      <c r="BU54" s="104">
        <v>0</v>
      </c>
      <c r="BV54" s="104">
        <v>0</v>
      </c>
      <c r="BW54" s="104">
        <v>0</v>
      </c>
      <c r="BX54" s="104">
        <v>0</v>
      </c>
      <c r="BY54" s="104">
        <v>-2817</v>
      </c>
      <c r="BZ54" s="104">
        <v>8155</v>
      </c>
      <c r="CA54" s="104">
        <v>24085</v>
      </c>
    </row>
    <row r="55" spans="1:79" ht="8.25" customHeight="1">
      <c r="A55" s="193" t="s">
        <v>159</v>
      </c>
      <c r="B55" s="57" t="s">
        <v>160</v>
      </c>
      <c r="C55" s="104">
        <v>13567</v>
      </c>
      <c r="D55" s="104">
        <v>3831</v>
      </c>
      <c r="E55" s="104">
        <v>723</v>
      </c>
      <c r="F55" s="104">
        <v>824</v>
      </c>
      <c r="G55" s="104">
        <v>312</v>
      </c>
      <c r="H55" s="104">
        <v>5919</v>
      </c>
      <c r="I55" s="104">
        <v>1122</v>
      </c>
      <c r="J55" s="104">
        <v>2594</v>
      </c>
      <c r="K55" s="104">
        <v>1148</v>
      </c>
      <c r="L55" s="104">
        <v>3732</v>
      </c>
      <c r="M55" s="104">
        <v>602</v>
      </c>
      <c r="N55" s="104">
        <v>21</v>
      </c>
      <c r="O55" s="104">
        <v>180</v>
      </c>
      <c r="P55" s="104">
        <v>125</v>
      </c>
      <c r="Q55" s="104">
        <v>144</v>
      </c>
      <c r="R55" s="104">
        <v>109</v>
      </c>
      <c r="S55" s="104">
        <v>591</v>
      </c>
      <c r="T55" s="104">
        <v>27</v>
      </c>
      <c r="U55" s="104">
        <v>33</v>
      </c>
      <c r="V55" s="104">
        <v>1438</v>
      </c>
      <c r="W55" s="104">
        <v>1153</v>
      </c>
      <c r="X55" s="104">
        <v>365</v>
      </c>
      <c r="Y55" s="104">
        <v>309</v>
      </c>
      <c r="Z55" s="104">
        <v>212</v>
      </c>
      <c r="AA55" s="104">
        <v>829</v>
      </c>
      <c r="AB55" s="104">
        <v>1060</v>
      </c>
      <c r="AC55" s="104">
        <v>1077</v>
      </c>
      <c r="AD55" s="104">
        <v>232</v>
      </c>
      <c r="AE55" s="104">
        <v>384</v>
      </c>
      <c r="AF55" s="104">
        <v>252</v>
      </c>
      <c r="AG55" s="104">
        <v>276</v>
      </c>
      <c r="AH55" s="104">
        <v>317</v>
      </c>
      <c r="AI55" s="104">
        <v>1127</v>
      </c>
      <c r="AJ55" s="104">
        <v>258</v>
      </c>
      <c r="AK55" s="104">
        <v>107</v>
      </c>
      <c r="AL55" s="104">
        <v>273</v>
      </c>
      <c r="AM55" s="104">
        <v>269</v>
      </c>
      <c r="AN55" s="104">
        <v>2230</v>
      </c>
      <c r="AO55" s="104">
        <v>914</v>
      </c>
      <c r="AP55" s="104">
        <v>5305</v>
      </c>
      <c r="AQ55" s="104">
        <v>190</v>
      </c>
      <c r="AR55" s="104">
        <v>12606</v>
      </c>
      <c r="AS55" s="104">
        <v>87958</v>
      </c>
      <c r="AT55" s="104">
        <v>516</v>
      </c>
      <c r="AU55" s="104">
        <v>77</v>
      </c>
      <c r="AV55" s="104">
        <v>1738</v>
      </c>
      <c r="AW55" s="104">
        <v>23</v>
      </c>
      <c r="AX55" s="104">
        <v>5</v>
      </c>
      <c r="AY55" s="104">
        <v>2</v>
      </c>
      <c r="AZ55" s="104">
        <v>9</v>
      </c>
      <c r="BA55" s="104">
        <v>2</v>
      </c>
      <c r="BB55" s="104">
        <v>0</v>
      </c>
      <c r="BC55" s="104">
        <v>0</v>
      </c>
      <c r="BD55" s="104">
        <v>2</v>
      </c>
      <c r="BE55" s="104">
        <v>0</v>
      </c>
      <c r="BF55" s="104">
        <v>13</v>
      </c>
      <c r="BG55" s="104">
        <v>1</v>
      </c>
      <c r="BH55" s="104">
        <v>105</v>
      </c>
      <c r="BI55" s="104">
        <v>1</v>
      </c>
      <c r="BJ55" s="104">
        <v>404</v>
      </c>
      <c r="BK55" s="104">
        <v>511</v>
      </c>
      <c r="BL55" s="104">
        <v>131</v>
      </c>
      <c r="BM55" s="104">
        <v>116</v>
      </c>
      <c r="BN55" s="104">
        <v>29</v>
      </c>
      <c r="BO55" s="104">
        <v>63</v>
      </c>
      <c r="BP55" s="104">
        <v>61</v>
      </c>
      <c r="BQ55" s="104">
        <v>264</v>
      </c>
      <c r="BR55" s="104">
        <v>0</v>
      </c>
      <c r="BS55" s="104">
        <v>158818</v>
      </c>
      <c r="BT55" s="104">
        <v>0</v>
      </c>
      <c r="BU55" s="104">
        <v>0</v>
      </c>
      <c r="BV55" s="104">
        <v>0</v>
      </c>
      <c r="BW55" s="104">
        <v>7322</v>
      </c>
      <c r="BX55" s="104">
        <v>0</v>
      </c>
      <c r="BY55" s="104">
        <v>0</v>
      </c>
      <c r="BZ55" s="104">
        <v>7322</v>
      </c>
      <c r="CA55" s="104">
        <v>166140</v>
      </c>
    </row>
    <row r="56" spans="1:79" ht="8.25" customHeight="1">
      <c r="A56" s="193" t="s">
        <v>161</v>
      </c>
      <c r="B56" s="57" t="s">
        <v>162</v>
      </c>
      <c r="C56" s="104">
        <v>2111</v>
      </c>
      <c r="D56" s="104">
        <v>1510</v>
      </c>
      <c r="E56" s="104">
        <v>87</v>
      </c>
      <c r="F56" s="104">
        <v>29</v>
      </c>
      <c r="G56" s="104">
        <v>1696</v>
      </c>
      <c r="H56" s="104">
        <v>762</v>
      </c>
      <c r="I56" s="104">
        <v>138</v>
      </c>
      <c r="J56" s="104">
        <v>138</v>
      </c>
      <c r="K56" s="104">
        <v>1</v>
      </c>
      <c r="L56" s="104">
        <v>860</v>
      </c>
      <c r="M56" s="104">
        <v>107</v>
      </c>
      <c r="N56" s="104">
        <v>5</v>
      </c>
      <c r="O56" s="104">
        <v>117</v>
      </c>
      <c r="P56" s="104">
        <v>0</v>
      </c>
      <c r="Q56" s="104">
        <v>136</v>
      </c>
      <c r="R56" s="104">
        <v>0</v>
      </c>
      <c r="S56" s="104">
        <v>780</v>
      </c>
      <c r="T56" s="104">
        <v>0</v>
      </c>
      <c r="U56" s="104">
        <v>209128</v>
      </c>
      <c r="V56" s="104">
        <v>0</v>
      </c>
      <c r="W56" s="104">
        <v>1880</v>
      </c>
      <c r="X56" s="104">
        <v>935</v>
      </c>
      <c r="Y56" s="104">
        <v>376</v>
      </c>
      <c r="Z56" s="104">
        <v>11</v>
      </c>
      <c r="AA56" s="104">
        <v>1790</v>
      </c>
      <c r="AB56" s="104">
        <v>2945</v>
      </c>
      <c r="AC56" s="104">
        <v>3260</v>
      </c>
      <c r="AD56" s="104">
        <v>237</v>
      </c>
      <c r="AE56" s="104">
        <v>181</v>
      </c>
      <c r="AF56" s="104">
        <v>1</v>
      </c>
      <c r="AG56" s="104">
        <v>731</v>
      </c>
      <c r="AH56" s="104">
        <v>234</v>
      </c>
      <c r="AI56" s="104">
        <v>200</v>
      </c>
      <c r="AJ56" s="104">
        <v>368</v>
      </c>
      <c r="AK56" s="104">
        <v>21</v>
      </c>
      <c r="AL56" s="104">
        <v>97</v>
      </c>
      <c r="AM56" s="104">
        <v>261</v>
      </c>
      <c r="AN56" s="104">
        <v>288</v>
      </c>
      <c r="AO56" s="104">
        <v>178</v>
      </c>
      <c r="AP56" s="104">
        <v>1727</v>
      </c>
      <c r="AQ56" s="104">
        <v>5</v>
      </c>
      <c r="AR56" s="104">
        <v>6091</v>
      </c>
      <c r="AS56" s="104">
        <v>4721</v>
      </c>
      <c r="AT56" s="104">
        <v>69</v>
      </c>
      <c r="AU56" s="104">
        <v>0</v>
      </c>
      <c r="AV56" s="104">
        <v>128</v>
      </c>
      <c r="AW56" s="104">
        <v>22</v>
      </c>
      <c r="AX56" s="104">
        <v>3812</v>
      </c>
      <c r="AY56" s="104">
        <v>0</v>
      </c>
      <c r="AZ56" s="104">
        <v>4</v>
      </c>
      <c r="BA56" s="104">
        <v>0</v>
      </c>
      <c r="BB56" s="104">
        <v>0</v>
      </c>
      <c r="BC56" s="104">
        <v>0</v>
      </c>
      <c r="BD56" s="104">
        <v>4</v>
      </c>
      <c r="BE56" s="104">
        <v>0</v>
      </c>
      <c r="BF56" s="104">
        <v>160</v>
      </c>
      <c r="BG56" s="104">
        <v>38</v>
      </c>
      <c r="BH56" s="104">
        <v>334</v>
      </c>
      <c r="BI56" s="104">
        <v>2</v>
      </c>
      <c r="BJ56" s="104">
        <v>0</v>
      </c>
      <c r="BK56" s="104">
        <v>717</v>
      </c>
      <c r="BL56" s="104">
        <v>144</v>
      </c>
      <c r="BM56" s="104">
        <v>0</v>
      </c>
      <c r="BN56" s="104">
        <v>24</v>
      </c>
      <c r="BO56" s="104">
        <v>66</v>
      </c>
      <c r="BP56" s="104">
        <v>4</v>
      </c>
      <c r="BQ56" s="104">
        <v>430</v>
      </c>
      <c r="BR56" s="104">
        <v>0</v>
      </c>
      <c r="BS56" s="104">
        <v>250101</v>
      </c>
      <c r="BT56" s="104">
        <v>6165</v>
      </c>
      <c r="BU56" s="104">
        <v>0</v>
      </c>
      <c r="BV56" s="104">
        <v>0</v>
      </c>
      <c r="BW56" s="104">
        <v>36410</v>
      </c>
      <c r="BX56" s="104">
        <v>0</v>
      </c>
      <c r="BY56" s="104">
        <v>-4960</v>
      </c>
      <c r="BZ56" s="104">
        <v>37615</v>
      </c>
      <c r="CA56" s="104">
        <v>287716</v>
      </c>
    </row>
    <row r="57" spans="1:79" ht="8.25" customHeight="1">
      <c r="A57" s="193" t="s">
        <v>163</v>
      </c>
      <c r="B57" s="57" t="s">
        <v>164</v>
      </c>
      <c r="C57" s="104">
        <v>170</v>
      </c>
      <c r="D57" s="104">
        <v>159</v>
      </c>
      <c r="E57" s="104">
        <v>7</v>
      </c>
      <c r="F57" s="104">
        <v>5</v>
      </c>
      <c r="G57" s="104">
        <v>1520</v>
      </c>
      <c r="H57" s="104">
        <v>0</v>
      </c>
      <c r="I57" s="104">
        <v>1</v>
      </c>
      <c r="J57" s="104">
        <v>214</v>
      </c>
      <c r="K57" s="104">
        <v>102</v>
      </c>
      <c r="L57" s="104">
        <v>162</v>
      </c>
      <c r="M57" s="104">
        <v>76</v>
      </c>
      <c r="N57" s="104">
        <v>0</v>
      </c>
      <c r="O57" s="104">
        <v>0</v>
      </c>
      <c r="P57" s="104">
        <v>0</v>
      </c>
      <c r="Q57" s="104">
        <v>0</v>
      </c>
      <c r="R57" s="104">
        <v>64</v>
      </c>
      <c r="S57" s="104">
        <v>7</v>
      </c>
      <c r="T57" s="104">
        <v>0</v>
      </c>
      <c r="U57" s="104">
        <v>37192</v>
      </c>
      <c r="V57" s="104">
        <v>793</v>
      </c>
      <c r="W57" s="104">
        <v>664</v>
      </c>
      <c r="X57" s="104">
        <v>548</v>
      </c>
      <c r="Y57" s="104">
        <v>2999</v>
      </c>
      <c r="Z57" s="104">
        <v>1734</v>
      </c>
      <c r="AA57" s="104">
        <v>0</v>
      </c>
      <c r="AB57" s="104">
        <v>1</v>
      </c>
      <c r="AC57" s="104">
        <v>0</v>
      </c>
      <c r="AD57" s="104">
        <v>0</v>
      </c>
      <c r="AE57" s="104">
        <v>69</v>
      </c>
      <c r="AF57" s="104">
        <v>0</v>
      </c>
      <c r="AG57" s="104">
        <v>4</v>
      </c>
      <c r="AH57" s="104">
        <v>2</v>
      </c>
      <c r="AI57" s="104">
        <v>28</v>
      </c>
      <c r="AJ57" s="104">
        <v>3</v>
      </c>
      <c r="AK57" s="104">
        <v>0</v>
      </c>
      <c r="AL57" s="104">
        <v>4</v>
      </c>
      <c r="AM57" s="104">
        <v>2</v>
      </c>
      <c r="AN57" s="104">
        <v>16</v>
      </c>
      <c r="AO57" s="104">
        <v>45</v>
      </c>
      <c r="AP57" s="104">
        <v>682</v>
      </c>
      <c r="AQ57" s="104">
        <v>662</v>
      </c>
      <c r="AR57" s="104">
        <v>1117</v>
      </c>
      <c r="AS57" s="104">
        <v>1703</v>
      </c>
      <c r="AT57" s="104">
        <v>9</v>
      </c>
      <c r="AU57" s="104">
        <v>44</v>
      </c>
      <c r="AV57" s="104">
        <v>104</v>
      </c>
      <c r="AW57" s="104">
        <v>19</v>
      </c>
      <c r="AX57" s="104">
        <v>77</v>
      </c>
      <c r="AY57" s="104">
        <v>8</v>
      </c>
      <c r="AZ57" s="104">
        <v>18</v>
      </c>
      <c r="BA57" s="104">
        <v>45</v>
      </c>
      <c r="BB57" s="104">
        <v>73</v>
      </c>
      <c r="BC57" s="104">
        <v>277</v>
      </c>
      <c r="BD57" s="104">
        <v>34</v>
      </c>
      <c r="BE57" s="104">
        <v>286</v>
      </c>
      <c r="BF57" s="104">
        <v>229</v>
      </c>
      <c r="BG57" s="104">
        <v>87</v>
      </c>
      <c r="BH57" s="104">
        <v>227</v>
      </c>
      <c r="BI57" s="104">
        <v>252</v>
      </c>
      <c r="BJ57" s="104">
        <v>155</v>
      </c>
      <c r="BK57" s="104">
        <v>1277</v>
      </c>
      <c r="BL57" s="104">
        <v>153</v>
      </c>
      <c r="BM57" s="104">
        <v>12</v>
      </c>
      <c r="BN57" s="104">
        <v>41</v>
      </c>
      <c r="BO57" s="104">
        <v>197</v>
      </c>
      <c r="BP57" s="104">
        <v>32</v>
      </c>
      <c r="BQ57" s="104">
        <v>330</v>
      </c>
      <c r="BR57" s="104">
        <v>0</v>
      </c>
      <c r="BS57" s="104">
        <v>54741</v>
      </c>
      <c r="BT57" s="104">
        <v>3469</v>
      </c>
      <c r="BU57" s="104">
        <v>0</v>
      </c>
      <c r="BV57" s="104">
        <v>0</v>
      </c>
      <c r="BW57" s="104">
        <v>55236</v>
      </c>
      <c r="BX57" s="104">
        <v>0</v>
      </c>
      <c r="BY57" s="104">
        <v>812</v>
      </c>
      <c r="BZ57" s="104">
        <v>59517</v>
      </c>
      <c r="CA57" s="104">
        <v>114258</v>
      </c>
    </row>
    <row r="58" spans="1:79" ht="8.25" customHeight="1">
      <c r="A58" s="194" t="s">
        <v>165</v>
      </c>
      <c r="B58" s="58" t="s">
        <v>166</v>
      </c>
      <c r="C58" s="104">
        <v>10213</v>
      </c>
      <c r="D58" s="104">
        <v>2023</v>
      </c>
      <c r="E58" s="104">
        <v>127</v>
      </c>
      <c r="F58" s="104">
        <v>143</v>
      </c>
      <c r="G58" s="104">
        <v>4280</v>
      </c>
      <c r="H58" s="104">
        <v>1</v>
      </c>
      <c r="I58" s="104">
        <v>141</v>
      </c>
      <c r="J58" s="104">
        <v>1</v>
      </c>
      <c r="K58" s="104">
        <v>148</v>
      </c>
      <c r="L58" s="104">
        <v>1157</v>
      </c>
      <c r="M58" s="104">
        <v>124</v>
      </c>
      <c r="N58" s="104">
        <v>0</v>
      </c>
      <c r="O58" s="104">
        <v>327</v>
      </c>
      <c r="P58" s="104">
        <v>0</v>
      </c>
      <c r="Q58" s="104">
        <v>364</v>
      </c>
      <c r="R58" s="104">
        <v>0</v>
      </c>
      <c r="S58" s="104">
        <v>6274</v>
      </c>
      <c r="T58" s="104">
        <v>16</v>
      </c>
      <c r="U58" s="104">
        <v>0</v>
      </c>
      <c r="V58" s="104">
        <v>18</v>
      </c>
      <c r="W58" s="104">
        <v>42353</v>
      </c>
      <c r="X58" s="104">
        <v>5434</v>
      </c>
      <c r="Y58" s="104">
        <v>2156</v>
      </c>
      <c r="Z58" s="104">
        <v>379</v>
      </c>
      <c r="AA58" s="104">
        <v>912</v>
      </c>
      <c r="AB58" s="104">
        <v>3022</v>
      </c>
      <c r="AC58" s="104">
        <v>1222</v>
      </c>
      <c r="AD58" s="104">
        <v>1488</v>
      </c>
      <c r="AE58" s="104">
        <v>617</v>
      </c>
      <c r="AF58" s="104">
        <v>0</v>
      </c>
      <c r="AG58" s="104">
        <v>327</v>
      </c>
      <c r="AH58" s="104">
        <v>27</v>
      </c>
      <c r="AI58" s="104">
        <v>15</v>
      </c>
      <c r="AJ58" s="104">
        <v>14</v>
      </c>
      <c r="AK58" s="104">
        <v>151</v>
      </c>
      <c r="AL58" s="104">
        <v>356</v>
      </c>
      <c r="AM58" s="104">
        <v>322</v>
      </c>
      <c r="AN58" s="104">
        <v>416</v>
      </c>
      <c r="AO58" s="104">
        <v>1542</v>
      </c>
      <c r="AP58" s="104">
        <v>1</v>
      </c>
      <c r="AQ58" s="104">
        <v>0</v>
      </c>
      <c r="AR58" s="104">
        <v>757</v>
      </c>
      <c r="AS58" s="104">
        <v>1</v>
      </c>
      <c r="AT58" s="104">
        <v>0</v>
      </c>
      <c r="AU58" s="104">
        <v>0</v>
      </c>
      <c r="AV58" s="104">
        <v>0</v>
      </c>
      <c r="AW58" s="104">
        <v>0</v>
      </c>
      <c r="AX58" s="104">
        <v>0</v>
      </c>
      <c r="AY58" s="104">
        <v>0</v>
      </c>
      <c r="AZ58" s="104">
        <v>0</v>
      </c>
      <c r="BA58" s="104">
        <v>0</v>
      </c>
      <c r="BB58" s="104">
        <v>0</v>
      </c>
      <c r="BC58" s="104">
        <v>0</v>
      </c>
      <c r="BD58" s="104">
        <v>0</v>
      </c>
      <c r="BE58" s="104">
        <v>0</v>
      </c>
      <c r="BF58" s="104">
        <v>10</v>
      </c>
      <c r="BG58" s="104">
        <v>4</v>
      </c>
      <c r="BH58" s="104">
        <v>0</v>
      </c>
      <c r="BI58" s="104">
        <v>0</v>
      </c>
      <c r="BJ58" s="104">
        <v>0</v>
      </c>
      <c r="BK58" s="104">
        <v>10</v>
      </c>
      <c r="BL58" s="104">
        <v>36</v>
      </c>
      <c r="BM58" s="104">
        <v>0</v>
      </c>
      <c r="BN58" s="104">
        <v>358</v>
      </c>
      <c r="BO58" s="104">
        <v>1254</v>
      </c>
      <c r="BP58" s="104">
        <v>0</v>
      </c>
      <c r="BQ58" s="104">
        <v>860</v>
      </c>
      <c r="BR58" s="104">
        <v>0</v>
      </c>
      <c r="BS58" s="104">
        <v>89401</v>
      </c>
      <c r="BT58" s="104">
        <v>2867</v>
      </c>
      <c r="BU58" s="104">
        <v>0</v>
      </c>
      <c r="BV58" s="104">
        <v>0</v>
      </c>
      <c r="BW58" s="104">
        <v>31</v>
      </c>
      <c r="BX58" s="104">
        <v>0</v>
      </c>
      <c r="BY58" s="104">
        <v>-844</v>
      </c>
      <c r="BZ58" s="104">
        <v>2054</v>
      </c>
      <c r="CA58" s="104">
        <v>91455</v>
      </c>
    </row>
    <row r="59" spans="1:79" ht="8.25" customHeight="1">
      <c r="A59" s="193" t="s">
        <v>167</v>
      </c>
      <c r="B59" s="57" t="s">
        <v>168</v>
      </c>
      <c r="C59" s="104">
        <v>62408</v>
      </c>
      <c r="D59" s="104">
        <v>5845</v>
      </c>
      <c r="E59" s="104">
        <v>439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174</v>
      </c>
      <c r="L59" s="104">
        <v>0</v>
      </c>
      <c r="M59" s="104">
        <v>0</v>
      </c>
      <c r="N59" s="104">
        <v>0</v>
      </c>
      <c r="O59" s="104">
        <v>0</v>
      </c>
      <c r="P59" s="104">
        <v>0</v>
      </c>
      <c r="Q59" s="104">
        <v>0</v>
      </c>
      <c r="R59" s="104">
        <v>0</v>
      </c>
      <c r="S59" s="104">
        <v>0</v>
      </c>
      <c r="T59" s="104">
        <v>0</v>
      </c>
      <c r="U59" s="104">
        <v>0</v>
      </c>
      <c r="V59" s="104">
        <v>0</v>
      </c>
      <c r="W59" s="104">
        <v>2451</v>
      </c>
      <c r="X59" s="104">
        <v>26</v>
      </c>
      <c r="Y59" s="104">
        <v>0</v>
      </c>
      <c r="Z59" s="104">
        <v>0</v>
      </c>
      <c r="AA59" s="104">
        <v>0</v>
      </c>
      <c r="AB59" s="104">
        <v>0</v>
      </c>
      <c r="AC59" s="104">
        <v>0</v>
      </c>
      <c r="AD59" s="104">
        <v>0</v>
      </c>
      <c r="AE59" s="104">
        <v>0</v>
      </c>
      <c r="AF59" s="104">
        <v>0</v>
      </c>
      <c r="AG59" s="104">
        <v>0</v>
      </c>
      <c r="AH59" s="104">
        <v>0</v>
      </c>
      <c r="AI59" s="104">
        <v>0</v>
      </c>
      <c r="AJ59" s="104">
        <v>0</v>
      </c>
      <c r="AK59" s="104">
        <v>0</v>
      </c>
      <c r="AL59" s="104">
        <v>0</v>
      </c>
      <c r="AM59" s="104">
        <v>0</v>
      </c>
      <c r="AN59" s="104">
        <v>0</v>
      </c>
      <c r="AO59" s="104">
        <v>0</v>
      </c>
      <c r="AP59" s="104">
        <v>0</v>
      </c>
      <c r="AQ59" s="104">
        <v>0</v>
      </c>
      <c r="AR59" s="104">
        <v>0</v>
      </c>
      <c r="AS59" s="104">
        <v>0</v>
      </c>
      <c r="AT59" s="104">
        <v>0</v>
      </c>
      <c r="AU59" s="104">
        <v>0</v>
      </c>
      <c r="AV59" s="104">
        <v>0</v>
      </c>
      <c r="AW59" s="104">
        <v>0</v>
      </c>
      <c r="AX59" s="104">
        <v>0</v>
      </c>
      <c r="AY59" s="104">
        <v>0</v>
      </c>
      <c r="AZ59" s="104">
        <v>0</v>
      </c>
      <c r="BA59" s="104">
        <v>0</v>
      </c>
      <c r="BB59" s="104">
        <v>0</v>
      </c>
      <c r="BC59" s="104">
        <v>0</v>
      </c>
      <c r="BD59" s="104">
        <v>0</v>
      </c>
      <c r="BE59" s="104">
        <v>0</v>
      </c>
      <c r="BF59" s="104">
        <v>0</v>
      </c>
      <c r="BG59" s="104">
        <v>0</v>
      </c>
      <c r="BH59" s="104">
        <v>0</v>
      </c>
      <c r="BI59" s="104">
        <v>0</v>
      </c>
      <c r="BJ59" s="104">
        <v>0</v>
      </c>
      <c r="BK59" s="104">
        <v>5</v>
      </c>
      <c r="BL59" s="104">
        <v>0</v>
      </c>
      <c r="BM59" s="104">
        <v>0</v>
      </c>
      <c r="BN59" s="104">
        <v>0</v>
      </c>
      <c r="BO59" s="104">
        <v>0</v>
      </c>
      <c r="BP59" s="104">
        <v>0</v>
      </c>
      <c r="BQ59" s="104">
        <v>0</v>
      </c>
      <c r="BR59" s="104">
        <v>0</v>
      </c>
      <c r="BS59" s="104">
        <v>71348</v>
      </c>
      <c r="BT59" s="104">
        <v>732</v>
      </c>
      <c r="BU59" s="104">
        <v>0</v>
      </c>
      <c r="BV59" s="104">
        <v>0</v>
      </c>
      <c r="BW59" s="104">
        <v>0</v>
      </c>
      <c r="BX59" s="104">
        <v>0</v>
      </c>
      <c r="BY59" s="104">
        <v>228</v>
      </c>
      <c r="BZ59" s="104">
        <v>960</v>
      </c>
      <c r="CA59" s="104">
        <v>72308</v>
      </c>
    </row>
    <row r="60" spans="1:79" ht="8.25" customHeight="1">
      <c r="A60" s="193" t="s">
        <v>169</v>
      </c>
      <c r="B60" s="57" t="s">
        <v>170</v>
      </c>
      <c r="C60" s="104">
        <v>0</v>
      </c>
      <c r="D60" s="104">
        <v>3</v>
      </c>
      <c r="E60" s="104">
        <v>0</v>
      </c>
      <c r="F60" s="104">
        <v>0</v>
      </c>
      <c r="G60" s="104">
        <v>4607</v>
      </c>
      <c r="H60" s="104">
        <v>660</v>
      </c>
      <c r="I60" s="104">
        <v>156</v>
      </c>
      <c r="J60" s="104">
        <v>639</v>
      </c>
      <c r="K60" s="104">
        <v>0</v>
      </c>
      <c r="L60" s="104">
        <v>638</v>
      </c>
      <c r="M60" s="104">
        <v>35</v>
      </c>
      <c r="N60" s="104">
        <v>0</v>
      </c>
      <c r="O60" s="104">
        <v>1679</v>
      </c>
      <c r="P60" s="104">
        <v>263</v>
      </c>
      <c r="Q60" s="104">
        <v>996</v>
      </c>
      <c r="R60" s="104">
        <v>0</v>
      </c>
      <c r="S60" s="104">
        <v>2556</v>
      </c>
      <c r="T60" s="104">
        <v>0</v>
      </c>
      <c r="U60" s="104">
        <v>0</v>
      </c>
      <c r="V60" s="104">
        <v>1407</v>
      </c>
      <c r="W60" s="104">
        <v>34787</v>
      </c>
      <c r="X60" s="104">
        <v>20531</v>
      </c>
      <c r="Y60" s="104">
        <v>6377</v>
      </c>
      <c r="Z60" s="104">
        <v>3431</v>
      </c>
      <c r="AA60" s="104">
        <v>3567</v>
      </c>
      <c r="AB60" s="104">
        <v>0</v>
      </c>
      <c r="AC60" s="104">
        <v>938</v>
      </c>
      <c r="AD60" s="104">
        <v>519</v>
      </c>
      <c r="AE60" s="104">
        <v>652</v>
      </c>
      <c r="AF60" s="104">
        <v>0</v>
      </c>
      <c r="AG60" s="104">
        <v>150</v>
      </c>
      <c r="AH60" s="104">
        <v>10</v>
      </c>
      <c r="AI60" s="104">
        <v>42</v>
      </c>
      <c r="AJ60" s="104">
        <v>0</v>
      </c>
      <c r="AK60" s="104">
        <v>1</v>
      </c>
      <c r="AL60" s="104">
        <v>441</v>
      </c>
      <c r="AM60" s="104">
        <v>0</v>
      </c>
      <c r="AN60" s="104">
        <v>17</v>
      </c>
      <c r="AO60" s="104">
        <v>265</v>
      </c>
      <c r="AP60" s="104">
        <v>0</v>
      </c>
      <c r="AQ60" s="104">
        <v>0</v>
      </c>
      <c r="AR60" s="104">
        <v>129</v>
      </c>
      <c r="AS60" s="104">
        <v>0</v>
      </c>
      <c r="AT60" s="104">
        <v>0</v>
      </c>
      <c r="AU60" s="104">
        <v>0</v>
      </c>
      <c r="AV60" s="104">
        <v>0</v>
      </c>
      <c r="AW60" s="104">
        <v>0</v>
      </c>
      <c r="AX60" s="104">
        <v>0</v>
      </c>
      <c r="AY60" s="104">
        <v>0</v>
      </c>
      <c r="AZ60" s="104">
        <v>0</v>
      </c>
      <c r="BA60" s="104">
        <v>0</v>
      </c>
      <c r="BB60" s="104">
        <v>0</v>
      </c>
      <c r="BC60" s="104">
        <v>0</v>
      </c>
      <c r="BD60" s="104">
        <v>0</v>
      </c>
      <c r="BE60" s="104">
        <v>0</v>
      </c>
      <c r="BF60" s="104">
        <v>39</v>
      </c>
      <c r="BG60" s="104">
        <v>0</v>
      </c>
      <c r="BH60" s="104">
        <v>0</v>
      </c>
      <c r="BI60" s="104">
        <v>0</v>
      </c>
      <c r="BJ60" s="104">
        <v>0</v>
      </c>
      <c r="BK60" s="104">
        <v>11</v>
      </c>
      <c r="BL60" s="104">
        <v>41</v>
      </c>
      <c r="BM60" s="104">
        <v>0</v>
      </c>
      <c r="BN60" s="104">
        <v>136</v>
      </c>
      <c r="BO60" s="104">
        <v>119</v>
      </c>
      <c r="BP60" s="104">
        <v>0</v>
      </c>
      <c r="BQ60" s="104">
        <v>0</v>
      </c>
      <c r="BR60" s="104">
        <v>0</v>
      </c>
      <c r="BS60" s="104">
        <v>85842</v>
      </c>
      <c r="BT60" s="104">
        <v>9269</v>
      </c>
      <c r="BU60" s="104">
        <v>0</v>
      </c>
      <c r="BV60" s="104">
        <v>0</v>
      </c>
      <c r="BW60" s="104">
        <v>0</v>
      </c>
      <c r="BX60" s="104">
        <v>0</v>
      </c>
      <c r="BY60" s="104">
        <v>-2650</v>
      </c>
      <c r="BZ60" s="104">
        <v>6619</v>
      </c>
      <c r="CA60" s="104">
        <v>92461</v>
      </c>
    </row>
    <row r="61" spans="1:79" ht="8.25" customHeight="1">
      <c r="A61" s="193" t="s">
        <v>171</v>
      </c>
      <c r="B61" s="57" t="s">
        <v>430</v>
      </c>
      <c r="C61" s="104">
        <v>184</v>
      </c>
      <c r="D61" s="104">
        <v>9</v>
      </c>
      <c r="E61" s="104">
        <v>0</v>
      </c>
      <c r="F61" s="104">
        <v>0</v>
      </c>
      <c r="G61" s="104">
        <v>3002</v>
      </c>
      <c r="H61" s="104">
        <v>0</v>
      </c>
      <c r="I61" s="104">
        <v>0</v>
      </c>
      <c r="J61" s="104">
        <v>2</v>
      </c>
      <c r="K61" s="104">
        <v>3</v>
      </c>
      <c r="L61" s="104">
        <v>13</v>
      </c>
      <c r="M61" s="104">
        <v>0</v>
      </c>
      <c r="N61" s="104">
        <v>31</v>
      </c>
      <c r="O61" s="104">
        <v>5846</v>
      </c>
      <c r="P61" s="104">
        <v>0</v>
      </c>
      <c r="Q61" s="104">
        <v>1973</v>
      </c>
      <c r="R61" s="104">
        <v>1351</v>
      </c>
      <c r="S61" s="104">
        <v>2423</v>
      </c>
      <c r="T61" s="104">
        <v>50</v>
      </c>
      <c r="U61" s="104">
        <v>0</v>
      </c>
      <c r="V61" s="104">
        <v>0</v>
      </c>
      <c r="W61" s="104">
        <v>3568</v>
      </c>
      <c r="X61" s="104">
        <v>3117</v>
      </c>
      <c r="Y61" s="104">
        <v>1723</v>
      </c>
      <c r="Z61" s="104">
        <v>117</v>
      </c>
      <c r="AA61" s="104">
        <v>31264</v>
      </c>
      <c r="AB61" s="104">
        <v>2515</v>
      </c>
      <c r="AC61" s="104">
        <v>1</v>
      </c>
      <c r="AD61" s="104">
        <v>373</v>
      </c>
      <c r="AE61" s="104">
        <v>1542</v>
      </c>
      <c r="AF61" s="104">
        <v>342</v>
      </c>
      <c r="AG61" s="104">
        <v>4568</v>
      </c>
      <c r="AH61" s="104">
        <v>235</v>
      </c>
      <c r="AI61" s="104">
        <v>126</v>
      </c>
      <c r="AJ61" s="104">
        <v>2399</v>
      </c>
      <c r="AK61" s="104">
        <v>421</v>
      </c>
      <c r="AL61" s="104">
        <v>2881</v>
      </c>
      <c r="AM61" s="104">
        <v>0</v>
      </c>
      <c r="AN61" s="104">
        <v>0</v>
      </c>
      <c r="AO61" s="104">
        <v>0</v>
      </c>
      <c r="AP61" s="104">
        <v>1</v>
      </c>
      <c r="AQ61" s="104">
        <v>0</v>
      </c>
      <c r="AR61" s="104">
        <v>0</v>
      </c>
      <c r="AS61" s="104">
        <v>0</v>
      </c>
      <c r="AT61" s="104">
        <v>0</v>
      </c>
      <c r="AU61" s="104">
        <v>0</v>
      </c>
      <c r="AV61" s="104">
        <v>0</v>
      </c>
      <c r="AW61" s="104">
        <v>0</v>
      </c>
      <c r="AX61" s="104">
        <v>0</v>
      </c>
      <c r="AY61" s="104">
        <v>0</v>
      </c>
      <c r="AZ61" s="104">
        <v>0</v>
      </c>
      <c r="BA61" s="104">
        <v>0</v>
      </c>
      <c r="BB61" s="104">
        <v>0</v>
      </c>
      <c r="BC61" s="104">
        <v>0</v>
      </c>
      <c r="BD61" s="104">
        <v>0</v>
      </c>
      <c r="BE61" s="104">
        <v>0</v>
      </c>
      <c r="BF61" s="104">
        <v>12</v>
      </c>
      <c r="BG61" s="104">
        <v>0</v>
      </c>
      <c r="BH61" s="104">
        <v>0</v>
      </c>
      <c r="BI61" s="104">
        <v>0</v>
      </c>
      <c r="BJ61" s="104">
        <v>0</v>
      </c>
      <c r="BK61" s="104">
        <v>0</v>
      </c>
      <c r="BL61" s="104">
        <v>0</v>
      </c>
      <c r="BM61" s="104">
        <v>0</v>
      </c>
      <c r="BN61" s="104">
        <v>0</v>
      </c>
      <c r="BO61" s="104">
        <v>0</v>
      </c>
      <c r="BP61" s="104">
        <v>0</v>
      </c>
      <c r="BQ61" s="104">
        <v>0</v>
      </c>
      <c r="BR61" s="104">
        <v>0</v>
      </c>
      <c r="BS61" s="104">
        <v>70092</v>
      </c>
      <c r="BT61" s="104">
        <v>9469</v>
      </c>
      <c r="BU61" s="104">
        <v>0</v>
      </c>
      <c r="BV61" s="104">
        <v>0</v>
      </c>
      <c r="BW61" s="104">
        <v>0</v>
      </c>
      <c r="BX61" s="104">
        <v>0</v>
      </c>
      <c r="BY61" s="104">
        <v>3364</v>
      </c>
      <c r="BZ61" s="104">
        <v>12833</v>
      </c>
      <c r="CA61" s="104">
        <v>82925</v>
      </c>
    </row>
    <row r="62" spans="1:79" ht="8.25" customHeight="1">
      <c r="A62" s="193" t="s">
        <v>172</v>
      </c>
      <c r="B62" s="57" t="s">
        <v>173</v>
      </c>
      <c r="C62" s="104">
        <v>44064</v>
      </c>
      <c r="D62" s="104">
        <v>4859</v>
      </c>
      <c r="E62" s="104">
        <v>155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40</v>
      </c>
      <c r="L62" s="104">
        <v>1</v>
      </c>
      <c r="M62" s="104">
        <v>0</v>
      </c>
      <c r="N62" s="104">
        <v>0</v>
      </c>
      <c r="O62" s="104">
        <v>0</v>
      </c>
      <c r="P62" s="104">
        <v>0</v>
      </c>
      <c r="Q62" s="104">
        <v>0</v>
      </c>
      <c r="R62" s="104">
        <v>0</v>
      </c>
      <c r="S62" s="104">
        <v>0</v>
      </c>
      <c r="T62" s="104">
        <v>0</v>
      </c>
      <c r="U62" s="104">
        <v>0</v>
      </c>
      <c r="V62" s="104">
        <v>0</v>
      </c>
      <c r="W62" s="104">
        <v>0</v>
      </c>
      <c r="X62" s="104">
        <v>12379</v>
      </c>
      <c r="Y62" s="104">
        <v>1287</v>
      </c>
      <c r="Z62" s="104">
        <v>0</v>
      </c>
      <c r="AA62" s="104">
        <v>0</v>
      </c>
      <c r="AB62" s="104">
        <v>0</v>
      </c>
      <c r="AC62" s="104">
        <v>0</v>
      </c>
      <c r="AD62" s="104">
        <v>0</v>
      </c>
      <c r="AE62" s="104">
        <v>77</v>
      </c>
      <c r="AF62" s="104">
        <v>0</v>
      </c>
      <c r="AG62" s="104">
        <v>0</v>
      </c>
      <c r="AH62" s="104">
        <v>0</v>
      </c>
      <c r="AI62" s="104">
        <v>0</v>
      </c>
      <c r="AJ62" s="104">
        <v>0</v>
      </c>
      <c r="AK62" s="104">
        <v>0</v>
      </c>
      <c r="AL62" s="104">
        <v>0</v>
      </c>
      <c r="AM62" s="104">
        <v>0</v>
      </c>
      <c r="AN62" s="104">
        <v>0</v>
      </c>
      <c r="AO62" s="104">
        <v>0</v>
      </c>
      <c r="AP62" s="104">
        <v>0</v>
      </c>
      <c r="AQ62" s="104">
        <v>0</v>
      </c>
      <c r="AR62" s="104">
        <v>0</v>
      </c>
      <c r="AS62" s="104">
        <v>0</v>
      </c>
      <c r="AT62" s="104">
        <v>0</v>
      </c>
      <c r="AU62" s="104">
        <v>0</v>
      </c>
      <c r="AV62" s="104">
        <v>0</v>
      </c>
      <c r="AW62" s="104">
        <v>13</v>
      </c>
      <c r="AX62" s="104">
        <v>0</v>
      </c>
      <c r="AY62" s="104">
        <v>0</v>
      </c>
      <c r="AZ62" s="104">
        <v>0</v>
      </c>
      <c r="BA62" s="104">
        <v>0</v>
      </c>
      <c r="BB62" s="104">
        <v>0</v>
      </c>
      <c r="BC62" s="104">
        <v>0</v>
      </c>
      <c r="BD62" s="104">
        <v>0</v>
      </c>
      <c r="BE62" s="104">
        <v>0</v>
      </c>
      <c r="BF62" s="104">
        <v>17</v>
      </c>
      <c r="BG62" s="104">
        <v>18</v>
      </c>
      <c r="BH62" s="104">
        <v>0</v>
      </c>
      <c r="BI62" s="104">
        <v>2150</v>
      </c>
      <c r="BJ62" s="104">
        <v>0</v>
      </c>
      <c r="BK62" s="104">
        <v>0</v>
      </c>
      <c r="BL62" s="104">
        <v>0</v>
      </c>
      <c r="BM62" s="104">
        <v>0</v>
      </c>
      <c r="BN62" s="104">
        <v>0</v>
      </c>
      <c r="BO62" s="104">
        <v>0</v>
      </c>
      <c r="BP62" s="104">
        <v>4</v>
      </c>
      <c r="BQ62" s="104">
        <v>0</v>
      </c>
      <c r="BR62" s="104">
        <v>0</v>
      </c>
      <c r="BS62" s="104">
        <v>65064</v>
      </c>
      <c r="BT62" s="104">
        <v>1226</v>
      </c>
      <c r="BU62" s="104">
        <v>0</v>
      </c>
      <c r="BV62" s="104">
        <v>0</v>
      </c>
      <c r="BW62" s="104">
        <v>749</v>
      </c>
      <c r="BX62" s="104">
        <v>0</v>
      </c>
      <c r="BY62" s="104">
        <v>3135</v>
      </c>
      <c r="BZ62" s="104">
        <v>5110</v>
      </c>
      <c r="CA62" s="104">
        <v>70174</v>
      </c>
    </row>
    <row r="63" spans="1:79" ht="8.25" customHeight="1">
      <c r="A63" s="193" t="s">
        <v>174</v>
      </c>
      <c r="B63" s="57" t="s">
        <v>175</v>
      </c>
      <c r="C63" s="104">
        <v>1</v>
      </c>
      <c r="D63" s="104">
        <v>43</v>
      </c>
      <c r="E63" s="104">
        <v>0</v>
      </c>
      <c r="F63" s="104">
        <v>3435</v>
      </c>
      <c r="G63" s="104">
        <v>765</v>
      </c>
      <c r="H63" s="104">
        <v>557</v>
      </c>
      <c r="I63" s="104">
        <v>234</v>
      </c>
      <c r="J63" s="104">
        <v>1700</v>
      </c>
      <c r="K63" s="104">
        <v>18</v>
      </c>
      <c r="L63" s="104">
        <v>4877</v>
      </c>
      <c r="M63" s="104">
        <v>208</v>
      </c>
      <c r="N63" s="104">
        <v>5</v>
      </c>
      <c r="O63" s="104">
        <v>233</v>
      </c>
      <c r="P63" s="104">
        <v>0</v>
      </c>
      <c r="Q63" s="104">
        <v>169</v>
      </c>
      <c r="R63" s="104">
        <v>942</v>
      </c>
      <c r="S63" s="104">
        <v>913</v>
      </c>
      <c r="T63" s="104">
        <v>359</v>
      </c>
      <c r="U63" s="104">
        <v>618</v>
      </c>
      <c r="V63" s="104">
        <v>283</v>
      </c>
      <c r="W63" s="104">
        <v>1321</v>
      </c>
      <c r="X63" s="104">
        <v>4762</v>
      </c>
      <c r="Y63" s="104">
        <v>1759</v>
      </c>
      <c r="Z63" s="104">
        <v>1679</v>
      </c>
      <c r="AA63" s="104">
        <v>2116</v>
      </c>
      <c r="AB63" s="104">
        <v>580</v>
      </c>
      <c r="AC63" s="104">
        <v>781</v>
      </c>
      <c r="AD63" s="104">
        <v>78</v>
      </c>
      <c r="AE63" s="104">
        <v>318</v>
      </c>
      <c r="AF63" s="104">
        <v>3</v>
      </c>
      <c r="AG63" s="104">
        <v>172</v>
      </c>
      <c r="AH63" s="104">
        <v>259</v>
      </c>
      <c r="AI63" s="104">
        <v>122</v>
      </c>
      <c r="AJ63" s="104">
        <v>26</v>
      </c>
      <c r="AK63" s="104">
        <v>55</v>
      </c>
      <c r="AL63" s="104">
        <v>569</v>
      </c>
      <c r="AM63" s="104">
        <v>499</v>
      </c>
      <c r="AN63" s="104">
        <v>31</v>
      </c>
      <c r="AO63" s="104">
        <v>363</v>
      </c>
      <c r="AP63" s="104">
        <v>636</v>
      </c>
      <c r="AQ63" s="104">
        <v>59</v>
      </c>
      <c r="AR63" s="104">
        <v>3024</v>
      </c>
      <c r="AS63" s="104">
        <v>9</v>
      </c>
      <c r="AT63" s="104">
        <v>0</v>
      </c>
      <c r="AU63" s="104">
        <v>0</v>
      </c>
      <c r="AV63" s="104">
        <v>71</v>
      </c>
      <c r="AW63" s="104">
        <v>0</v>
      </c>
      <c r="AX63" s="104">
        <v>0</v>
      </c>
      <c r="AY63" s="104">
        <v>0</v>
      </c>
      <c r="AZ63" s="104">
        <v>0</v>
      </c>
      <c r="BA63" s="104">
        <v>1</v>
      </c>
      <c r="BB63" s="104">
        <v>1</v>
      </c>
      <c r="BC63" s="104">
        <v>57</v>
      </c>
      <c r="BD63" s="104">
        <v>47</v>
      </c>
      <c r="BE63" s="104">
        <v>0</v>
      </c>
      <c r="BF63" s="104">
        <v>15</v>
      </c>
      <c r="BG63" s="104">
        <v>23</v>
      </c>
      <c r="BH63" s="104">
        <v>0</v>
      </c>
      <c r="BI63" s="104">
        <v>140</v>
      </c>
      <c r="BJ63" s="104">
        <v>1</v>
      </c>
      <c r="BK63" s="104">
        <v>98</v>
      </c>
      <c r="BL63" s="104">
        <v>419</v>
      </c>
      <c r="BM63" s="104">
        <v>0</v>
      </c>
      <c r="BN63" s="104">
        <v>1392</v>
      </c>
      <c r="BO63" s="104">
        <v>0</v>
      </c>
      <c r="BP63" s="104">
        <v>11</v>
      </c>
      <c r="BQ63" s="104">
        <v>18</v>
      </c>
      <c r="BR63" s="104">
        <v>0</v>
      </c>
      <c r="BS63" s="104">
        <v>36875</v>
      </c>
      <c r="BT63" s="104">
        <v>8160</v>
      </c>
      <c r="BU63" s="104">
        <v>0</v>
      </c>
      <c r="BV63" s="104">
        <v>0</v>
      </c>
      <c r="BW63" s="104">
        <v>657</v>
      </c>
      <c r="BX63" s="104">
        <v>0</v>
      </c>
      <c r="BY63" s="104">
        <v>70</v>
      </c>
      <c r="BZ63" s="104">
        <v>8887</v>
      </c>
      <c r="CA63" s="104">
        <v>45762</v>
      </c>
    </row>
    <row r="64" spans="1:79" ht="8.25" customHeight="1">
      <c r="A64" s="194" t="s">
        <v>176</v>
      </c>
      <c r="B64" s="58" t="s">
        <v>177</v>
      </c>
      <c r="C64" s="104">
        <v>25</v>
      </c>
      <c r="D64" s="104">
        <v>49</v>
      </c>
      <c r="E64" s="104">
        <v>3</v>
      </c>
      <c r="F64" s="104">
        <v>0</v>
      </c>
      <c r="G64" s="104">
        <v>0</v>
      </c>
      <c r="H64" s="104">
        <v>0</v>
      </c>
      <c r="I64" s="104">
        <v>0</v>
      </c>
      <c r="J64" s="104">
        <v>9</v>
      </c>
      <c r="K64" s="104">
        <v>0</v>
      </c>
      <c r="L64" s="104">
        <v>55</v>
      </c>
      <c r="M64" s="104">
        <v>0</v>
      </c>
      <c r="N64" s="104">
        <v>0</v>
      </c>
      <c r="O64" s="104">
        <v>58</v>
      </c>
      <c r="P64" s="104">
        <v>46</v>
      </c>
      <c r="Q64" s="104">
        <v>85</v>
      </c>
      <c r="R64" s="104">
        <v>421</v>
      </c>
      <c r="S64" s="104">
        <v>1405</v>
      </c>
      <c r="T64" s="104">
        <v>805</v>
      </c>
      <c r="U64" s="104">
        <v>0</v>
      </c>
      <c r="V64" s="104">
        <v>0</v>
      </c>
      <c r="W64" s="104">
        <v>0</v>
      </c>
      <c r="X64" s="104">
        <v>150</v>
      </c>
      <c r="Y64" s="104">
        <v>15</v>
      </c>
      <c r="Z64" s="104">
        <v>1</v>
      </c>
      <c r="AA64" s="104">
        <v>1818</v>
      </c>
      <c r="AB64" s="104">
        <v>899</v>
      </c>
      <c r="AC64" s="104">
        <v>0</v>
      </c>
      <c r="AD64" s="104">
        <v>0</v>
      </c>
      <c r="AE64" s="104">
        <v>518</v>
      </c>
      <c r="AF64" s="104">
        <v>297</v>
      </c>
      <c r="AG64" s="104">
        <v>20</v>
      </c>
      <c r="AH64" s="104">
        <v>47</v>
      </c>
      <c r="AI64" s="104">
        <v>625</v>
      </c>
      <c r="AJ64" s="104">
        <v>247</v>
      </c>
      <c r="AK64" s="104">
        <v>119</v>
      </c>
      <c r="AL64" s="104">
        <v>333</v>
      </c>
      <c r="AM64" s="104">
        <v>731</v>
      </c>
      <c r="AN64" s="104">
        <v>212</v>
      </c>
      <c r="AO64" s="104">
        <v>232</v>
      </c>
      <c r="AP64" s="104">
        <v>12128</v>
      </c>
      <c r="AQ64" s="104">
        <v>1376</v>
      </c>
      <c r="AR64" s="104">
        <v>0</v>
      </c>
      <c r="AS64" s="104">
        <v>292</v>
      </c>
      <c r="AT64" s="104">
        <v>0</v>
      </c>
      <c r="AU64" s="104">
        <v>0</v>
      </c>
      <c r="AV64" s="104">
        <v>0</v>
      </c>
      <c r="AW64" s="104">
        <v>15</v>
      </c>
      <c r="AX64" s="104">
        <v>0</v>
      </c>
      <c r="AY64" s="104">
        <v>147</v>
      </c>
      <c r="AZ64" s="104">
        <v>186</v>
      </c>
      <c r="BA64" s="104">
        <v>0</v>
      </c>
      <c r="BB64" s="104">
        <v>0</v>
      </c>
      <c r="BC64" s="104">
        <v>1</v>
      </c>
      <c r="BD64" s="104">
        <v>1901</v>
      </c>
      <c r="BE64" s="104">
        <v>0</v>
      </c>
      <c r="BF64" s="104">
        <v>3</v>
      </c>
      <c r="BG64" s="104">
        <v>1</v>
      </c>
      <c r="BH64" s="104">
        <v>18</v>
      </c>
      <c r="BI64" s="104">
        <v>853</v>
      </c>
      <c r="BJ64" s="104">
        <v>0</v>
      </c>
      <c r="BK64" s="104">
        <v>254</v>
      </c>
      <c r="BL64" s="104">
        <v>84</v>
      </c>
      <c r="BM64" s="104">
        <v>0</v>
      </c>
      <c r="BN64" s="104">
        <v>7</v>
      </c>
      <c r="BO64" s="104">
        <v>0</v>
      </c>
      <c r="BP64" s="104">
        <v>3</v>
      </c>
      <c r="BQ64" s="104">
        <v>94</v>
      </c>
      <c r="BR64" s="104">
        <v>0</v>
      </c>
      <c r="BS64" s="104">
        <v>26588</v>
      </c>
      <c r="BT64" s="104">
        <v>734</v>
      </c>
      <c r="BU64" s="104">
        <v>0</v>
      </c>
      <c r="BV64" s="104">
        <v>0</v>
      </c>
      <c r="BW64" s="104">
        <v>426</v>
      </c>
      <c r="BX64" s="104">
        <v>0</v>
      </c>
      <c r="BY64" s="104">
        <v>-684</v>
      </c>
      <c r="BZ64" s="104">
        <v>476</v>
      </c>
      <c r="CA64" s="104">
        <v>27064</v>
      </c>
    </row>
    <row r="65" spans="1:79" ht="8.25" customHeight="1">
      <c r="A65" s="193" t="s">
        <v>178</v>
      </c>
      <c r="B65" s="57" t="s">
        <v>179</v>
      </c>
      <c r="C65" s="104">
        <v>3</v>
      </c>
      <c r="D65" s="104">
        <v>41</v>
      </c>
      <c r="E65" s="104">
        <v>0</v>
      </c>
      <c r="F65" s="104">
        <v>0</v>
      </c>
      <c r="G65" s="104">
        <v>156</v>
      </c>
      <c r="H65" s="104">
        <v>142</v>
      </c>
      <c r="I65" s="104">
        <v>20</v>
      </c>
      <c r="J65" s="104">
        <v>89</v>
      </c>
      <c r="K65" s="104">
        <v>20</v>
      </c>
      <c r="L65" s="104">
        <v>245</v>
      </c>
      <c r="M65" s="104">
        <v>33</v>
      </c>
      <c r="N65" s="104">
        <v>0</v>
      </c>
      <c r="O65" s="104">
        <v>58</v>
      </c>
      <c r="P65" s="104">
        <v>52</v>
      </c>
      <c r="Q65" s="104">
        <v>1</v>
      </c>
      <c r="R65" s="104">
        <v>36</v>
      </c>
      <c r="S65" s="104">
        <v>71</v>
      </c>
      <c r="T65" s="104">
        <v>1</v>
      </c>
      <c r="U65" s="104">
        <v>52</v>
      </c>
      <c r="V65" s="104">
        <v>2</v>
      </c>
      <c r="W65" s="104">
        <v>95</v>
      </c>
      <c r="X65" s="104">
        <v>239</v>
      </c>
      <c r="Y65" s="104">
        <v>2457</v>
      </c>
      <c r="Z65" s="104">
        <v>28</v>
      </c>
      <c r="AA65" s="104">
        <v>43</v>
      </c>
      <c r="AB65" s="104">
        <v>84</v>
      </c>
      <c r="AC65" s="104">
        <v>36</v>
      </c>
      <c r="AD65" s="104">
        <v>81</v>
      </c>
      <c r="AE65" s="104">
        <v>820</v>
      </c>
      <c r="AF65" s="104">
        <v>45</v>
      </c>
      <c r="AG65" s="104">
        <v>14</v>
      </c>
      <c r="AH65" s="104">
        <v>36</v>
      </c>
      <c r="AI65" s="104">
        <v>29</v>
      </c>
      <c r="AJ65" s="104">
        <v>52</v>
      </c>
      <c r="AK65" s="104">
        <v>3</v>
      </c>
      <c r="AL65" s="104">
        <v>8</v>
      </c>
      <c r="AM65" s="104">
        <v>0</v>
      </c>
      <c r="AN65" s="104">
        <v>28</v>
      </c>
      <c r="AO65" s="104">
        <v>82</v>
      </c>
      <c r="AP65" s="104">
        <v>153</v>
      </c>
      <c r="AQ65" s="104">
        <v>319</v>
      </c>
      <c r="AR65" s="104">
        <v>3738</v>
      </c>
      <c r="AS65" s="104">
        <v>579</v>
      </c>
      <c r="AT65" s="104">
        <v>13</v>
      </c>
      <c r="AU65" s="104">
        <v>1</v>
      </c>
      <c r="AV65" s="104">
        <v>192</v>
      </c>
      <c r="AW65" s="104">
        <v>152</v>
      </c>
      <c r="AX65" s="104">
        <v>143</v>
      </c>
      <c r="AY65" s="104">
        <v>13</v>
      </c>
      <c r="AZ65" s="104">
        <v>90</v>
      </c>
      <c r="BA65" s="104">
        <v>186</v>
      </c>
      <c r="BB65" s="104">
        <v>21</v>
      </c>
      <c r="BC65" s="104">
        <v>33</v>
      </c>
      <c r="BD65" s="104">
        <v>0</v>
      </c>
      <c r="BE65" s="104">
        <v>520</v>
      </c>
      <c r="BF65" s="104">
        <v>167</v>
      </c>
      <c r="BG65" s="104">
        <v>511</v>
      </c>
      <c r="BH65" s="104">
        <v>189</v>
      </c>
      <c r="BI65" s="104">
        <v>3389</v>
      </c>
      <c r="BJ65" s="104">
        <v>2</v>
      </c>
      <c r="BK65" s="104">
        <v>378</v>
      </c>
      <c r="BL65" s="104">
        <v>293</v>
      </c>
      <c r="BM65" s="104">
        <v>272</v>
      </c>
      <c r="BN65" s="104">
        <v>95</v>
      </c>
      <c r="BO65" s="104">
        <v>1183</v>
      </c>
      <c r="BP65" s="104">
        <v>312</v>
      </c>
      <c r="BQ65" s="104">
        <v>2330</v>
      </c>
      <c r="BR65" s="104">
        <v>0</v>
      </c>
      <c r="BS65" s="104">
        <v>20476</v>
      </c>
      <c r="BT65" s="104">
        <v>4736</v>
      </c>
      <c r="BU65" s="104">
        <v>0</v>
      </c>
      <c r="BV65" s="104">
        <v>0</v>
      </c>
      <c r="BW65" s="104">
        <v>97270</v>
      </c>
      <c r="BX65" s="104">
        <v>0</v>
      </c>
      <c r="BY65" s="104">
        <v>1871</v>
      </c>
      <c r="BZ65" s="104">
        <v>103877</v>
      </c>
      <c r="CA65" s="104">
        <v>124353</v>
      </c>
    </row>
    <row r="66" spans="1:79" ht="8.25" customHeight="1">
      <c r="A66" s="193" t="s">
        <v>180</v>
      </c>
      <c r="B66" s="57" t="s">
        <v>181</v>
      </c>
      <c r="C66" s="104">
        <v>652</v>
      </c>
      <c r="D66" s="104">
        <v>5262</v>
      </c>
      <c r="E66" s="104">
        <v>30</v>
      </c>
      <c r="F66" s="104">
        <v>0</v>
      </c>
      <c r="G66" s="104">
        <v>923</v>
      </c>
      <c r="H66" s="104">
        <v>0</v>
      </c>
      <c r="I66" s="104">
        <v>0</v>
      </c>
      <c r="J66" s="104">
        <v>0</v>
      </c>
      <c r="K66" s="104">
        <v>0</v>
      </c>
      <c r="L66" s="104">
        <v>606</v>
      </c>
      <c r="M66" s="104">
        <v>0</v>
      </c>
      <c r="N66" s="104">
        <v>0</v>
      </c>
      <c r="O66" s="104">
        <v>0</v>
      </c>
      <c r="P66" s="104">
        <v>0</v>
      </c>
      <c r="Q66" s="104">
        <v>0</v>
      </c>
      <c r="R66" s="104">
        <v>0</v>
      </c>
      <c r="S66" s="104">
        <v>0</v>
      </c>
      <c r="T66" s="104">
        <v>0</v>
      </c>
      <c r="U66" s="104">
        <v>0</v>
      </c>
      <c r="V66" s="104">
        <v>0</v>
      </c>
      <c r="W66" s="104">
        <v>5</v>
      </c>
      <c r="X66" s="104">
        <v>620</v>
      </c>
      <c r="Y66" s="104">
        <v>0</v>
      </c>
      <c r="Z66" s="104">
        <v>9019</v>
      </c>
      <c r="AA66" s="104">
        <v>0</v>
      </c>
      <c r="AB66" s="104">
        <v>0</v>
      </c>
      <c r="AC66" s="104">
        <v>0</v>
      </c>
      <c r="AD66" s="104">
        <v>0</v>
      </c>
      <c r="AE66" s="104">
        <v>0</v>
      </c>
      <c r="AF66" s="104">
        <v>0</v>
      </c>
      <c r="AG66" s="104">
        <v>0</v>
      </c>
      <c r="AH66" s="104">
        <v>0</v>
      </c>
      <c r="AI66" s="104">
        <v>0</v>
      </c>
      <c r="AJ66" s="104">
        <v>0</v>
      </c>
      <c r="AK66" s="104">
        <v>0</v>
      </c>
      <c r="AL66" s="104">
        <v>0</v>
      </c>
      <c r="AM66" s="104">
        <v>0</v>
      </c>
      <c r="AN66" s="104">
        <v>0</v>
      </c>
      <c r="AO66" s="104">
        <v>0</v>
      </c>
      <c r="AP66" s="104">
        <v>0</v>
      </c>
      <c r="AQ66" s="104">
        <v>0</v>
      </c>
      <c r="AR66" s="104">
        <v>599</v>
      </c>
      <c r="AS66" s="104">
        <v>0</v>
      </c>
      <c r="AT66" s="104">
        <v>0</v>
      </c>
      <c r="AU66" s="104">
        <v>0</v>
      </c>
      <c r="AV66" s="104">
        <v>0</v>
      </c>
      <c r="AW66" s="104">
        <v>0</v>
      </c>
      <c r="AX66" s="104">
        <v>0</v>
      </c>
      <c r="AY66" s="104">
        <v>0</v>
      </c>
      <c r="AZ66" s="104">
        <v>0</v>
      </c>
      <c r="BA66" s="104">
        <v>0</v>
      </c>
      <c r="BB66" s="104">
        <v>0</v>
      </c>
      <c r="BC66" s="104">
        <v>0</v>
      </c>
      <c r="BD66" s="104">
        <v>0</v>
      </c>
      <c r="BE66" s="104">
        <v>0</v>
      </c>
      <c r="BF66" s="104">
        <v>18</v>
      </c>
      <c r="BG66" s="104">
        <v>85</v>
      </c>
      <c r="BH66" s="104">
        <v>0</v>
      </c>
      <c r="BI66" s="104">
        <v>0</v>
      </c>
      <c r="BJ66" s="104">
        <v>0</v>
      </c>
      <c r="BK66" s="104">
        <v>985</v>
      </c>
      <c r="BL66" s="104">
        <v>820</v>
      </c>
      <c r="BM66" s="104">
        <v>425</v>
      </c>
      <c r="BN66" s="104">
        <v>9969</v>
      </c>
      <c r="BO66" s="104">
        <v>23188</v>
      </c>
      <c r="BP66" s="104">
        <v>8</v>
      </c>
      <c r="BQ66" s="104">
        <v>1101</v>
      </c>
      <c r="BR66" s="104">
        <v>0</v>
      </c>
      <c r="BS66" s="104">
        <v>54315</v>
      </c>
      <c r="BT66" s="104">
        <v>4357</v>
      </c>
      <c r="BU66" s="104">
        <v>8769</v>
      </c>
      <c r="BV66" s="104">
        <v>0</v>
      </c>
      <c r="BW66" s="104">
        <v>109920</v>
      </c>
      <c r="BX66" s="104">
        <v>0</v>
      </c>
      <c r="BY66" s="104">
        <v>5430</v>
      </c>
      <c r="BZ66" s="104">
        <v>128476</v>
      </c>
      <c r="CA66" s="104">
        <v>182791</v>
      </c>
    </row>
    <row r="67" spans="1:79" ht="8.25" customHeight="1">
      <c r="A67" s="193" t="s">
        <v>182</v>
      </c>
      <c r="B67" s="57" t="s">
        <v>183</v>
      </c>
      <c r="C67" s="104">
        <v>0</v>
      </c>
      <c r="D67" s="104">
        <v>0</v>
      </c>
      <c r="E67" s="104">
        <v>0</v>
      </c>
      <c r="F67" s="104">
        <v>22</v>
      </c>
      <c r="G67" s="104">
        <v>131</v>
      </c>
      <c r="H67" s="104">
        <v>1233</v>
      </c>
      <c r="I67" s="104">
        <v>115</v>
      </c>
      <c r="J67" s="104">
        <v>0</v>
      </c>
      <c r="K67" s="104">
        <v>0</v>
      </c>
      <c r="L67" s="104">
        <v>3</v>
      </c>
      <c r="M67" s="104">
        <v>0</v>
      </c>
      <c r="N67" s="104">
        <v>0</v>
      </c>
      <c r="O67" s="104">
        <v>38</v>
      </c>
      <c r="P67" s="104">
        <v>0</v>
      </c>
      <c r="Q67" s="104">
        <v>626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5</v>
      </c>
      <c r="Y67" s="104">
        <v>0</v>
      </c>
      <c r="Z67" s="104">
        <v>1</v>
      </c>
      <c r="AA67" s="104">
        <v>2511</v>
      </c>
      <c r="AB67" s="104">
        <v>108</v>
      </c>
      <c r="AC67" s="104">
        <v>379</v>
      </c>
      <c r="AD67" s="104">
        <v>27</v>
      </c>
      <c r="AE67" s="104">
        <v>10</v>
      </c>
      <c r="AF67" s="104">
        <v>0</v>
      </c>
      <c r="AG67" s="104">
        <v>153</v>
      </c>
      <c r="AH67" s="104">
        <v>1660</v>
      </c>
      <c r="AI67" s="104">
        <v>9807</v>
      </c>
      <c r="AJ67" s="104">
        <v>2254</v>
      </c>
      <c r="AK67" s="104">
        <v>1248</v>
      </c>
      <c r="AL67" s="104">
        <v>49</v>
      </c>
      <c r="AM67" s="104">
        <v>1055</v>
      </c>
      <c r="AN67" s="104">
        <v>0</v>
      </c>
      <c r="AO67" s="104">
        <v>21</v>
      </c>
      <c r="AP67" s="104">
        <v>50</v>
      </c>
      <c r="AQ67" s="104">
        <v>997</v>
      </c>
      <c r="AR67" s="104">
        <v>458</v>
      </c>
      <c r="AS67" s="104">
        <v>10055</v>
      </c>
      <c r="AT67" s="104">
        <v>0</v>
      </c>
      <c r="AU67" s="104">
        <v>1218</v>
      </c>
      <c r="AV67" s="104">
        <v>0</v>
      </c>
      <c r="AW67" s="104">
        <v>0</v>
      </c>
      <c r="AX67" s="104">
        <v>0</v>
      </c>
      <c r="AY67" s="104">
        <v>0</v>
      </c>
      <c r="AZ67" s="104">
        <v>0</v>
      </c>
      <c r="BA67" s="104">
        <v>0</v>
      </c>
      <c r="BB67" s="104">
        <v>0</v>
      </c>
      <c r="BC67" s="104">
        <v>0</v>
      </c>
      <c r="BD67" s="104">
        <v>0</v>
      </c>
      <c r="BE67" s="104">
        <v>0</v>
      </c>
      <c r="BF67" s="104">
        <v>4</v>
      </c>
      <c r="BG67" s="104">
        <v>0</v>
      </c>
      <c r="BH67" s="104">
        <v>526</v>
      </c>
      <c r="BI67" s="104">
        <v>0</v>
      </c>
      <c r="BJ67" s="104">
        <v>0</v>
      </c>
      <c r="BK67" s="104">
        <v>1</v>
      </c>
      <c r="BL67" s="104">
        <v>6</v>
      </c>
      <c r="BM67" s="104">
        <v>0</v>
      </c>
      <c r="BN67" s="104">
        <v>18</v>
      </c>
      <c r="BO67" s="104">
        <v>10</v>
      </c>
      <c r="BP67" s="104">
        <v>0</v>
      </c>
      <c r="BQ67" s="104">
        <v>28</v>
      </c>
      <c r="BR67" s="104">
        <v>0</v>
      </c>
      <c r="BS67" s="104">
        <v>34827</v>
      </c>
      <c r="BT67" s="104">
        <v>5794</v>
      </c>
      <c r="BU67" s="104">
        <v>0</v>
      </c>
      <c r="BV67" s="104">
        <v>0</v>
      </c>
      <c r="BW67" s="104">
        <v>11110</v>
      </c>
      <c r="BX67" s="104">
        <v>0</v>
      </c>
      <c r="BY67" s="104">
        <v>-1491</v>
      </c>
      <c r="BZ67" s="104">
        <v>15413</v>
      </c>
      <c r="CA67" s="104">
        <v>50240</v>
      </c>
    </row>
    <row r="68" spans="1:79" ht="8.25" customHeight="1">
      <c r="A68" s="193" t="s">
        <v>184</v>
      </c>
      <c r="B68" s="57" t="s">
        <v>185</v>
      </c>
      <c r="C68" s="104">
        <v>978</v>
      </c>
      <c r="D68" s="104">
        <v>327</v>
      </c>
      <c r="E68" s="104">
        <v>68</v>
      </c>
      <c r="F68" s="104">
        <v>178</v>
      </c>
      <c r="G68" s="104">
        <v>41</v>
      </c>
      <c r="H68" s="104">
        <v>0</v>
      </c>
      <c r="I68" s="104">
        <v>0</v>
      </c>
      <c r="J68" s="104">
        <v>4196</v>
      </c>
      <c r="K68" s="104">
        <v>179</v>
      </c>
      <c r="L68" s="104">
        <v>12247</v>
      </c>
      <c r="M68" s="104">
        <v>4236</v>
      </c>
      <c r="N68" s="104">
        <v>0</v>
      </c>
      <c r="O68" s="104">
        <v>97</v>
      </c>
      <c r="P68" s="104">
        <v>106</v>
      </c>
      <c r="Q68" s="104">
        <v>405</v>
      </c>
      <c r="R68" s="104">
        <v>359</v>
      </c>
      <c r="S68" s="104">
        <v>971</v>
      </c>
      <c r="T68" s="104">
        <v>1087</v>
      </c>
      <c r="U68" s="104">
        <v>143</v>
      </c>
      <c r="V68" s="104">
        <v>57</v>
      </c>
      <c r="W68" s="104">
        <v>2003</v>
      </c>
      <c r="X68" s="104">
        <v>992</v>
      </c>
      <c r="Y68" s="104">
        <v>2485</v>
      </c>
      <c r="Z68" s="104">
        <v>665</v>
      </c>
      <c r="AA68" s="104">
        <v>19189</v>
      </c>
      <c r="AB68" s="104">
        <v>2633</v>
      </c>
      <c r="AC68" s="104">
        <v>371</v>
      </c>
      <c r="AD68" s="104">
        <v>0</v>
      </c>
      <c r="AE68" s="104">
        <v>1039</v>
      </c>
      <c r="AF68" s="104">
        <v>1286</v>
      </c>
      <c r="AG68" s="104">
        <v>2442</v>
      </c>
      <c r="AH68" s="104">
        <v>1315</v>
      </c>
      <c r="AI68" s="104">
        <v>3123</v>
      </c>
      <c r="AJ68" s="104">
        <v>3205</v>
      </c>
      <c r="AK68" s="104">
        <v>286</v>
      </c>
      <c r="AL68" s="104">
        <v>3265</v>
      </c>
      <c r="AM68" s="104">
        <v>1119</v>
      </c>
      <c r="AN68" s="104">
        <v>406</v>
      </c>
      <c r="AO68" s="104">
        <v>612</v>
      </c>
      <c r="AP68" s="104">
        <v>17880</v>
      </c>
      <c r="AQ68" s="104">
        <v>1704</v>
      </c>
      <c r="AR68" s="104">
        <v>8153</v>
      </c>
      <c r="AS68" s="104">
        <v>88</v>
      </c>
      <c r="AT68" s="104">
        <v>0</v>
      </c>
      <c r="AU68" s="104">
        <v>11</v>
      </c>
      <c r="AV68" s="104">
        <v>176</v>
      </c>
      <c r="AW68" s="104">
        <v>14</v>
      </c>
      <c r="AX68" s="104">
        <v>775</v>
      </c>
      <c r="AY68" s="104">
        <v>0</v>
      </c>
      <c r="AZ68" s="104">
        <v>0</v>
      </c>
      <c r="BA68" s="104">
        <v>0</v>
      </c>
      <c r="BB68" s="104">
        <v>3</v>
      </c>
      <c r="BC68" s="104">
        <v>42</v>
      </c>
      <c r="BD68" s="104">
        <v>164</v>
      </c>
      <c r="BE68" s="104">
        <v>722</v>
      </c>
      <c r="BF68" s="104">
        <v>9</v>
      </c>
      <c r="BG68" s="104">
        <v>0</v>
      </c>
      <c r="BH68" s="104">
        <v>0</v>
      </c>
      <c r="BI68" s="104">
        <v>784</v>
      </c>
      <c r="BJ68" s="104">
        <v>0</v>
      </c>
      <c r="BK68" s="104">
        <v>219</v>
      </c>
      <c r="BL68" s="104">
        <v>267</v>
      </c>
      <c r="BM68" s="104">
        <v>0</v>
      </c>
      <c r="BN68" s="104">
        <v>766</v>
      </c>
      <c r="BO68" s="104">
        <v>621</v>
      </c>
      <c r="BP68" s="104">
        <v>0</v>
      </c>
      <c r="BQ68" s="104">
        <v>119</v>
      </c>
      <c r="BR68" s="104">
        <v>0</v>
      </c>
      <c r="BS68" s="104">
        <v>104628</v>
      </c>
      <c r="BT68" s="104">
        <v>3767</v>
      </c>
      <c r="BU68" s="104">
        <v>0</v>
      </c>
      <c r="BV68" s="104">
        <v>0</v>
      </c>
      <c r="BW68" s="104">
        <v>8781</v>
      </c>
      <c r="BX68" s="104">
        <v>0</v>
      </c>
      <c r="BY68" s="104">
        <v>1996</v>
      </c>
      <c r="BZ68" s="104">
        <v>14544</v>
      </c>
      <c r="CA68" s="104">
        <v>119172</v>
      </c>
    </row>
    <row r="69" spans="1:79" ht="8.25" customHeight="1">
      <c r="A69" s="194" t="s">
        <v>186</v>
      </c>
      <c r="B69" s="58" t="s">
        <v>187</v>
      </c>
      <c r="C69" s="104">
        <v>80</v>
      </c>
      <c r="D69" s="104">
        <v>162</v>
      </c>
      <c r="E69" s="104">
        <v>15</v>
      </c>
      <c r="F69" s="104">
        <v>0</v>
      </c>
      <c r="G69" s="104">
        <v>31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5437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v>0</v>
      </c>
      <c r="AM69" s="104">
        <v>0</v>
      </c>
      <c r="AN69" s="104">
        <v>888</v>
      </c>
      <c r="AO69" s="104">
        <v>196</v>
      </c>
      <c r="AP69" s="104">
        <v>9814</v>
      </c>
      <c r="AQ69" s="104">
        <v>0</v>
      </c>
      <c r="AR69" s="104">
        <v>0</v>
      </c>
      <c r="AS69" s="104">
        <v>0</v>
      </c>
      <c r="AT69" s="104">
        <v>0</v>
      </c>
      <c r="AU69" s="104">
        <v>0</v>
      </c>
      <c r="AV69" s="104">
        <v>0</v>
      </c>
      <c r="AW69" s="104">
        <v>0</v>
      </c>
      <c r="AX69" s="104">
        <v>0</v>
      </c>
      <c r="AY69" s="104">
        <v>0</v>
      </c>
      <c r="AZ69" s="104">
        <v>0</v>
      </c>
      <c r="BA69" s="104">
        <v>0</v>
      </c>
      <c r="BB69" s="104">
        <v>0</v>
      </c>
      <c r="BC69" s="104">
        <v>0</v>
      </c>
      <c r="BD69" s="104">
        <v>1055</v>
      </c>
      <c r="BE69" s="104">
        <v>0</v>
      </c>
      <c r="BF69" s="104">
        <v>0</v>
      </c>
      <c r="BG69" s="104">
        <v>0</v>
      </c>
      <c r="BH69" s="104">
        <v>0</v>
      </c>
      <c r="BI69" s="104">
        <v>0</v>
      </c>
      <c r="BJ69" s="104">
        <v>0</v>
      </c>
      <c r="BK69" s="104">
        <v>100</v>
      </c>
      <c r="BL69" s="104">
        <v>22</v>
      </c>
      <c r="BM69" s="104">
        <v>0</v>
      </c>
      <c r="BN69" s="104">
        <v>3</v>
      </c>
      <c r="BO69" s="104">
        <v>0</v>
      </c>
      <c r="BP69" s="104">
        <v>0</v>
      </c>
      <c r="BQ69" s="104">
        <v>0</v>
      </c>
      <c r="BR69" s="104">
        <v>0</v>
      </c>
      <c r="BS69" s="104">
        <v>17803</v>
      </c>
      <c r="BT69" s="104">
        <v>34</v>
      </c>
      <c r="BU69" s="104">
        <v>0</v>
      </c>
      <c r="BV69" s="104">
        <v>0</v>
      </c>
      <c r="BW69" s="104">
        <v>0</v>
      </c>
      <c r="BX69" s="104">
        <v>0</v>
      </c>
      <c r="BY69" s="104">
        <v>-102</v>
      </c>
      <c r="BZ69" s="104">
        <v>-68</v>
      </c>
      <c r="CA69" s="104">
        <v>17735</v>
      </c>
    </row>
    <row r="70" spans="1:79" ht="8.25" customHeight="1">
      <c r="A70" s="193" t="s">
        <v>188</v>
      </c>
      <c r="B70" s="57" t="s">
        <v>189</v>
      </c>
      <c r="C70" s="104">
        <v>125</v>
      </c>
      <c r="D70" s="104">
        <v>207</v>
      </c>
      <c r="E70" s="104">
        <v>19</v>
      </c>
      <c r="F70" s="104">
        <v>0</v>
      </c>
      <c r="G70" s="104">
        <v>15</v>
      </c>
      <c r="H70" s="104">
        <v>0</v>
      </c>
      <c r="I70" s="104">
        <v>0</v>
      </c>
      <c r="J70" s="104">
        <v>0</v>
      </c>
      <c r="K70" s="104">
        <v>0</v>
      </c>
      <c r="L70" s="104">
        <v>0</v>
      </c>
      <c r="M70" s="104">
        <v>0</v>
      </c>
      <c r="N70" s="104">
        <v>0</v>
      </c>
      <c r="O70" s="104">
        <v>0</v>
      </c>
      <c r="P70" s="104">
        <v>0</v>
      </c>
      <c r="Q70" s="104">
        <v>0</v>
      </c>
      <c r="R70" s="104">
        <v>0</v>
      </c>
      <c r="S70" s="104">
        <v>0</v>
      </c>
      <c r="T70" s="104">
        <v>0</v>
      </c>
      <c r="U70" s="104">
        <v>0</v>
      </c>
      <c r="V70" s="104">
        <v>0</v>
      </c>
      <c r="W70" s="104">
        <v>0</v>
      </c>
      <c r="X70" s="104">
        <v>0</v>
      </c>
      <c r="Y70" s="104">
        <v>0</v>
      </c>
      <c r="Z70" s="104">
        <v>0</v>
      </c>
      <c r="AA70" s="104">
        <v>0</v>
      </c>
      <c r="AB70" s="104">
        <v>15</v>
      </c>
      <c r="AC70" s="104">
        <v>0</v>
      </c>
      <c r="AD70" s="104">
        <v>0</v>
      </c>
      <c r="AE70" s="104">
        <v>0</v>
      </c>
      <c r="AF70" s="104">
        <v>0</v>
      </c>
      <c r="AG70" s="104">
        <v>0</v>
      </c>
      <c r="AH70" s="104">
        <v>0</v>
      </c>
      <c r="AI70" s="104">
        <v>0</v>
      </c>
      <c r="AJ70" s="104">
        <v>0</v>
      </c>
      <c r="AK70" s="104">
        <v>0</v>
      </c>
      <c r="AL70" s="104">
        <v>0</v>
      </c>
      <c r="AM70" s="104">
        <v>0</v>
      </c>
      <c r="AN70" s="104">
        <v>1564</v>
      </c>
      <c r="AO70" s="104">
        <v>924</v>
      </c>
      <c r="AP70" s="104">
        <v>24734</v>
      </c>
      <c r="AQ70" s="104">
        <v>0</v>
      </c>
      <c r="AR70" s="104">
        <v>0</v>
      </c>
      <c r="AS70" s="104">
        <v>0</v>
      </c>
      <c r="AT70" s="104">
        <v>0</v>
      </c>
      <c r="AU70" s="104">
        <v>0</v>
      </c>
      <c r="AV70" s="104">
        <v>12</v>
      </c>
      <c r="AW70" s="104">
        <v>0</v>
      </c>
      <c r="AX70" s="104">
        <v>0</v>
      </c>
      <c r="AY70" s="104">
        <v>0</v>
      </c>
      <c r="AZ70" s="104">
        <v>0</v>
      </c>
      <c r="BA70" s="104">
        <v>0</v>
      </c>
      <c r="BB70" s="104">
        <v>0</v>
      </c>
      <c r="BC70" s="104">
        <v>0</v>
      </c>
      <c r="BD70" s="104">
        <v>1053</v>
      </c>
      <c r="BE70" s="104">
        <v>0</v>
      </c>
      <c r="BF70" s="104">
        <v>0</v>
      </c>
      <c r="BG70" s="104">
        <v>0</v>
      </c>
      <c r="BH70" s="104">
        <v>0</v>
      </c>
      <c r="BI70" s="104">
        <v>0</v>
      </c>
      <c r="BJ70" s="104">
        <v>0</v>
      </c>
      <c r="BK70" s="104">
        <v>64</v>
      </c>
      <c r="BL70" s="104">
        <v>10</v>
      </c>
      <c r="BM70" s="104">
        <v>0</v>
      </c>
      <c r="BN70" s="104">
        <v>3</v>
      </c>
      <c r="BO70" s="104">
        <v>0</v>
      </c>
      <c r="BP70" s="104">
        <v>0</v>
      </c>
      <c r="BQ70" s="104">
        <v>264</v>
      </c>
      <c r="BR70" s="104">
        <v>0</v>
      </c>
      <c r="BS70" s="104">
        <v>29009</v>
      </c>
      <c r="BT70" s="104">
        <v>59</v>
      </c>
      <c r="BU70" s="104">
        <v>0</v>
      </c>
      <c r="BV70" s="104">
        <v>0</v>
      </c>
      <c r="BW70" s="104">
        <v>0</v>
      </c>
      <c r="BX70" s="104">
        <v>0</v>
      </c>
      <c r="BY70" s="104">
        <v>-587</v>
      </c>
      <c r="BZ70" s="104">
        <v>-528</v>
      </c>
      <c r="CA70" s="104">
        <v>28481</v>
      </c>
    </row>
    <row r="71" spans="1:79" ht="8.25" customHeight="1">
      <c r="A71" s="193" t="s">
        <v>190</v>
      </c>
      <c r="B71" s="57" t="s">
        <v>431</v>
      </c>
      <c r="C71" s="104">
        <v>5372</v>
      </c>
      <c r="D71" s="104">
        <v>2997</v>
      </c>
      <c r="E71" s="104">
        <v>86</v>
      </c>
      <c r="F71" s="104">
        <v>69</v>
      </c>
      <c r="G71" s="104">
        <v>16</v>
      </c>
      <c r="H71" s="104">
        <v>12</v>
      </c>
      <c r="I71" s="104">
        <v>16</v>
      </c>
      <c r="J71" s="104">
        <v>1</v>
      </c>
      <c r="K71" s="104">
        <v>151</v>
      </c>
      <c r="L71" s="104">
        <v>2532</v>
      </c>
      <c r="M71" s="104">
        <v>2774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398</v>
      </c>
      <c r="T71" s="104">
        <v>0</v>
      </c>
      <c r="U71" s="104">
        <v>0</v>
      </c>
      <c r="V71" s="104">
        <v>0</v>
      </c>
      <c r="W71" s="104">
        <v>768</v>
      </c>
      <c r="X71" s="104">
        <v>271</v>
      </c>
      <c r="Y71" s="104">
        <v>566</v>
      </c>
      <c r="Z71" s="104">
        <v>85</v>
      </c>
      <c r="AA71" s="104">
        <v>746</v>
      </c>
      <c r="AB71" s="104">
        <v>5247</v>
      </c>
      <c r="AC71" s="104">
        <v>576</v>
      </c>
      <c r="AD71" s="104">
        <v>8</v>
      </c>
      <c r="AE71" s="104">
        <v>272</v>
      </c>
      <c r="AF71" s="104">
        <v>1</v>
      </c>
      <c r="AG71" s="104">
        <v>466</v>
      </c>
      <c r="AH71" s="104">
        <v>372</v>
      </c>
      <c r="AI71" s="104">
        <v>3352</v>
      </c>
      <c r="AJ71" s="104">
        <v>162</v>
      </c>
      <c r="AK71" s="104">
        <v>260</v>
      </c>
      <c r="AL71" s="104">
        <v>761</v>
      </c>
      <c r="AM71" s="104">
        <v>354</v>
      </c>
      <c r="AN71" s="104">
        <v>262</v>
      </c>
      <c r="AO71" s="104">
        <v>112</v>
      </c>
      <c r="AP71" s="104">
        <v>33840</v>
      </c>
      <c r="AQ71" s="104">
        <v>327</v>
      </c>
      <c r="AR71" s="104">
        <v>5</v>
      </c>
      <c r="AS71" s="104">
        <v>0</v>
      </c>
      <c r="AT71" s="104">
        <v>0</v>
      </c>
      <c r="AU71" s="104">
        <v>0</v>
      </c>
      <c r="AV71" s="104">
        <v>0</v>
      </c>
      <c r="AW71" s="104">
        <v>326</v>
      </c>
      <c r="AX71" s="104">
        <v>1144</v>
      </c>
      <c r="AY71" s="104">
        <v>0</v>
      </c>
      <c r="AZ71" s="104">
        <v>0</v>
      </c>
      <c r="BA71" s="104">
        <v>0</v>
      </c>
      <c r="BB71" s="104">
        <v>0</v>
      </c>
      <c r="BC71" s="104">
        <v>0</v>
      </c>
      <c r="BD71" s="104">
        <v>1529</v>
      </c>
      <c r="BE71" s="104">
        <v>0</v>
      </c>
      <c r="BF71" s="104">
        <v>3</v>
      </c>
      <c r="BG71" s="104">
        <v>0</v>
      </c>
      <c r="BH71" s="104">
        <v>0</v>
      </c>
      <c r="BI71" s="104">
        <v>168</v>
      </c>
      <c r="BJ71" s="104">
        <v>0</v>
      </c>
      <c r="BK71" s="104">
        <v>446</v>
      </c>
      <c r="BL71" s="104">
        <v>182</v>
      </c>
      <c r="BM71" s="104">
        <v>0</v>
      </c>
      <c r="BN71" s="104">
        <v>204</v>
      </c>
      <c r="BO71" s="104">
        <v>152</v>
      </c>
      <c r="BP71" s="104">
        <v>1</v>
      </c>
      <c r="BQ71" s="104">
        <v>81</v>
      </c>
      <c r="BR71" s="104">
        <v>0</v>
      </c>
      <c r="BS71" s="104">
        <v>67473</v>
      </c>
      <c r="BT71" s="104">
        <v>7860</v>
      </c>
      <c r="BU71" s="104">
        <v>0</v>
      </c>
      <c r="BV71" s="104">
        <v>0</v>
      </c>
      <c r="BW71" s="104">
        <v>4540</v>
      </c>
      <c r="BX71" s="104">
        <v>0</v>
      </c>
      <c r="BY71" s="104">
        <v>828</v>
      </c>
      <c r="BZ71" s="104">
        <v>13228</v>
      </c>
      <c r="CA71" s="104">
        <v>80701</v>
      </c>
    </row>
    <row r="72" spans="1:79" ht="8.25" customHeight="1">
      <c r="A72" s="193" t="s">
        <v>191</v>
      </c>
      <c r="B72" s="57" t="s">
        <v>432</v>
      </c>
      <c r="C72" s="104">
        <v>0</v>
      </c>
      <c r="D72" s="104">
        <v>0</v>
      </c>
      <c r="E72" s="104">
        <v>0</v>
      </c>
      <c r="F72" s="104">
        <v>0</v>
      </c>
      <c r="G72" s="104">
        <v>0</v>
      </c>
      <c r="H72" s="104">
        <v>0</v>
      </c>
      <c r="I72" s="104">
        <v>0</v>
      </c>
      <c r="J72" s="104">
        <v>0</v>
      </c>
      <c r="K72" s="104">
        <v>0</v>
      </c>
      <c r="L72" s="104">
        <v>0</v>
      </c>
      <c r="M72" s="104">
        <v>0</v>
      </c>
      <c r="N72" s="104">
        <v>0</v>
      </c>
      <c r="O72" s="104">
        <v>0</v>
      </c>
      <c r="P72" s="104">
        <v>0</v>
      </c>
      <c r="Q72" s="104">
        <v>0</v>
      </c>
      <c r="R72" s="104">
        <v>0</v>
      </c>
      <c r="S72" s="104">
        <v>0</v>
      </c>
      <c r="T72" s="104">
        <v>0</v>
      </c>
      <c r="U72" s="104">
        <v>0</v>
      </c>
      <c r="V72" s="104">
        <v>0</v>
      </c>
      <c r="W72" s="104">
        <v>0</v>
      </c>
      <c r="X72" s="104">
        <v>0</v>
      </c>
      <c r="Y72" s="104">
        <v>0</v>
      </c>
      <c r="Z72" s="104">
        <v>0</v>
      </c>
      <c r="AA72" s="104">
        <v>0</v>
      </c>
      <c r="AB72" s="104">
        <v>48</v>
      </c>
      <c r="AC72" s="104">
        <v>5953</v>
      </c>
      <c r="AD72" s="104">
        <v>789</v>
      </c>
      <c r="AE72" s="104">
        <v>0</v>
      </c>
      <c r="AF72" s="104">
        <v>0</v>
      </c>
      <c r="AG72" s="104">
        <v>0</v>
      </c>
      <c r="AH72" s="104">
        <v>13</v>
      </c>
      <c r="AI72" s="104">
        <v>34</v>
      </c>
      <c r="AJ72" s="104">
        <v>0</v>
      </c>
      <c r="AK72" s="104">
        <v>0</v>
      </c>
      <c r="AL72" s="104">
        <v>0</v>
      </c>
      <c r="AM72" s="104">
        <v>0</v>
      </c>
      <c r="AN72" s="104">
        <v>0</v>
      </c>
      <c r="AO72" s="104">
        <v>0</v>
      </c>
      <c r="AP72" s="104">
        <v>0</v>
      </c>
      <c r="AQ72" s="104">
        <v>0</v>
      </c>
      <c r="AR72" s="104">
        <v>0</v>
      </c>
      <c r="AS72" s="104">
        <v>0</v>
      </c>
      <c r="AT72" s="104">
        <v>0</v>
      </c>
      <c r="AU72" s="104">
        <v>0</v>
      </c>
      <c r="AV72" s="104">
        <v>0</v>
      </c>
      <c r="AW72" s="104">
        <v>0</v>
      </c>
      <c r="AX72" s="104">
        <v>0</v>
      </c>
      <c r="AY72" s="104">
        <v>0</v>
      </c>
      <c r="AZ72" s="104">
        <v>0</v>
      </c>
      <c r="BA72" s="104">
        <v>0</v>
      </c>
      <c r="BB72" s="104">
        <v>0</v>
      </c>
      <c r="BC72" s="104">
        <v>0</v>
      </c>
      <c r="BD72" s="104">
        <v>0</v>
      </c>
      <c r="BE72" s="104">
        <v>0</v>
      </c>
      <c r="BF72" s="104">
        <v>3</v>
      </c>
      <c r="BG72" s="104">
        <v>0</v>
      </c>
      <c r="BH72" s="104">
        <v>0</v>
      </c>
      <c r="BI72" s="104">
        <v>0</v>
      </c>
      <c r="BJ72" s="104">
        <v>0</v>
      </c>
      <c r="BK72" s="104">
        <v>0</v>
      </c>
      <c r="BL72" s="104">
        <v>0</v>
      </c>
      <c r="BM72" s="104">
        <v>0</v>
      </c>
      <c r="BN72" s="104">
        <v>0</v>
      </c>
      <c r="BO72" s="104">
        <v>0</v>
      </c>
      <c r="BP72" s="104">
        <v>0</v>
      </c>
      <c r="BQ72" s="104">
        <v>0</v>
      </c>
      <c r="BR72" s="104">
        <v>0</v>
      </c>
      <c r="BS72" s="104">
        <v>6840</v>
      </c>
      <c r="BT72" s="104">
        <v>13641</v>
      </c>
      <c r="BU72" s="104">
        <v>0</v>
      </c>
      <c r="BV72" s="104">
        <v>0</v>
      </c>
      <c r="BW72" s="104">
        <v>0</v>
      </c>
      <c r="BX72" s="104">
        <v>0</v>
      </c>
      <c r="BY72" s="104">
        <v>768</v>
      </c>
      <c r="BZ72" s="104">
        <v>14409</v>
      </c>
      <c r="CA72" s="104">
        <v>21249</v>
      </c>
    </row>
    <row r="73" spans="1:79" ht="8.25" customHeight="1">
      <c r="A73" s="193" t="s">
        <v>192</v>
      </c>
      <c r="B73" s="57" t="s">
        <v>433</v>
      </c>
      <c r="C73" s="104">
        <v>312</v>
      </c>
      <c r="D73" s="104">
        <v>506</v>
      </c>
      <c r="E73" s="104">
        <v>31</v>
      </c>
      <c r="F73" s="104">
        <v>131</v>
      </c>
      <c r="G73" s="104">
        <v>5015</v>
      </c>
      <c r="H73" s="104">
        <v>0</v>
      </c>
      <c r="I73" s="104">
        <v>103</v>
      </c>
      <c r="J73" s="104">
        <v>321</v>
      </c>
      <c r="K73" s="104">
        <v>0</v>
      </c>
      <c r="L73" s="104">
        <v>60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283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1</v>
      </c>
      <c r="AA73" s="104">
        <v>1319</v>
      </c>
      <c r="AB73" s="104">
        <v>1022</v>
      </c>
      <c r="AC73" s="104">
        <v>13269</v>
      </c>
      <c r="AD73" s="104">
        <v>196</v>
      </c>
      <c r="AE73" s="104">
        <v>27358</v>
      </c>
      <c r="AF73" s="104">
        <v>86</v>
      </c>
      <c r="AG73" s="104">
        <v>4221</v>
      </c>
      <c r="AH73" s="104">
        <v>12518</v>
      </c>
      <c r="AI73" s="104">
        <v>8955</v>
      </c>
      <c r="AJ73" s="104">
        <v>12470</v>
      </c>
      <c r="AK73" s="104">
        <v>1164</v>
      </c>
      <c r="AL73" s="104">
        <v>1841</v>
      </c>
      <c r="AM73" s="104">
        <v>1889</v>
      </c>
      <c r="AN73" s="104">
        <v>383</v>
      </c>
      <c r="AO73" s="104">
        <v>159</v>
      </c>
      <c r="AP73" s="104">
        <v>19047</v>
      </c>
      <c r="AQ73" s="104">
        <v>0</v>
      </c>
      <c r="AR73" s="104">
        <v>1911</v>
      </c>
      <c r="AS73" s="104">
        <v>32</v>
      </c>
      <c r="AT73" s="104">
        <v>0</v>
      </c>
      <c r="AU73" s="104">
        <v>0</v>
      </c>
      <c r="AV73" s="104">
        <v>9</v>
      </c>
      <c r="AW73" s="104">
        <v>0</v>
      </c>
      <c r="AX73" s="104">
        <v>0</v>
      </c>
      <c r="AY73" s="104">
        <v>0</v>
      </c>
      <c r="AZ73" s="104">
        <v>0</v>
      </c>
      <c r="BA73" s="104">
        <v>0</v>
      </c>
      <c r="BB73" s="104">
        <v>39</v>
      </c>
      <c r="BC73" s="104">
        <v>0</v>
      </c>
      <c r="BD73" s="104">
        <v>0</v>
      </c>
      <c r="BE73" s="104">
        <v>0</v>
      </c>
      <c r="BF73" s="104">
        <v>30</v>
      </c>
      <c r="BG73" s="104">
        <v>0</v>
      </c>
      <c r="BH73" s="104">
        <v>364</v>
      </c>
      <c r="BI73" s="104">
        <v>0</v>
      </c>
      <c r="BJ73" s="104">
        <v>0</v>
      </c>
      <c r="BK73" s="104">
        <v>213</v>
      </c>
      <c r="BL73" s="104">
        <v>45</v>
      </c>
      <c r="BM73" s="104">
        <v>0</v>
      </c>
      <c r="BN73" s="104">
        <v>5</v>
      </c>
      <c r="BO73" s="104">
        <v>0</v>
      </c>
      <c r="BP73" s="104">
        <v>0</v>
      </c>
      <c r="BQ73" s="104">
        <v>0</v>
      </c>
      <c r="BR73" s="104">
        <v>0</v>
      </c>
      <c r="BS73" s="104">
        <v>115308</v>
      </c>
      <c r="BT73" s="104">
        <v>37013</v>
      </c>
      <c r="BU73" s="104">
        <v>0</v>
      </c>
      <c r="BV73" s="104">
        <v>0</v>
      </c>
      <c r="BW73" s="104">
        <v>268</v>
      </c>
      <c r="BX73" s="104">
        <v>146</v>
      </c>
      <c r="BY73" s="104">
        <v>8786</v>
      </c>
      <c r="BZ73" s="104">
        <v>46213</v>
      </c>
      <c r="CA73" s="104">
        <v>161521</v>
      </c>
    </row>
    <row r="74" spans="1:79" ht="8.25" customHeight="1">
      <c r="A74" s="194" t="s">
        <v>193</v>
      </c>
      <c r="B74" s="58" t="s">
        <v>434</v>
      </c>
      <c r="C74" s="104">
        <v>0</v>
      </c>
      <c r="D74" s="104">
        <v>0</v>
      </c>
      <c r="E74" s="104">
        <v>0</v>
      </c>
      <c r="F74" s="104">
        <v>0</v>
      </c>
      <c r="G74" s="104">
        <v>0</v>
      </c>
      <c r="H74" s="104">
        <v>0</v>
      </c>
      <c r="I74" s="104">
        <v>7</v>
      </c>
      <c r="J74" s="104">
        <v>599</v>
      </c>
      <c r="K74" s="104">
        <v>0</v>
      </c>
      <c r="L74" s="104">
        <v>998</v>
      </c>
      <c r="M74" s="104">
        <v>0</v>
      </c>
      <c r="N74" s="104">
        <v>0</v>
      </c>
      <c r="O74" s="104">
        <v>0</v>
      </c>
      <c r="P74" s="104">
        <v>0</v>
      </c>
      <c r="Q74" s="104">
        <v>0</v>
      </c>
      <c r="R74" s="104">
        <v>0</v>
      </c>
      <c r="S74" s="104">
        <v>411</v>
      </c>
      <c r="T74" s="104">
        <v>427</v>
      </c>
      <c r="U74" s="104">
        <v>0</v>
      </c>
      <c r="V74" s="104">
        <v>0</v>
      </c>
      <c r="W74" s="104">
        <v>38</v>
      </c>
      <c r="X74" s="104">
        <v>340</v>
      </c>
      <c r="Y74" s="104">
        <v>0</v>
      </c>
      <c r="Z74" s="104">
        <v>17</v>
      </c>
      <c r="AA74" s="104">
        <v>147</v>
      </c>
      <c r="AB74" s="104">
        <v>149</v>
      </c>
      <c r="AC74" s="104">
        <v>3507</v>
      </c>
      <c r="AD74" s="104">
        <v>21579</v>
      </c>
      <c r="AE74" s="104">
        <v>4235</v>
      </c>
      <c r="AF74" s="104">
        <v>279</v>
      </c>
      <c r="AG74" s="104">
        <v>10679</v>
      </c>
      <c r="AH74" s="104">
        <v>1612</v>
      </c>
      <c r="AI74" s="104">
        <v>962</v>
      </c>
      <c r="AJ74" s="104">
        <v>5392</v>
      </c>
      <c r="AK74" s="104">
        <v>1740</v>
      </c>
      <c r="AL74" s="104">
        <v>3909</v>
      </c>
      <c r="AM74" s="104">
        <v>691</v>
      </c>
      <c r="AN74" s="104">
        <v>23</v>
      </c>
      <c r="AO74" s="104">
        <v>178</v>
      </c>
      <c r="AP74" s="104">
        <v>4315</v>
      </c>
      <c r="AQ74" s="104">
        <v>0</v>
      </c>
      <c r="AR74" s="104">
        <v>36</v>
      </c>
      <c r="AS74" s="104">
        <v>18</v>
      </c>
      <c r="AT74" s="104">
        <v>0</v>
      </c>
      <c r="AU74" s="104">
        <v>0</v>
      </c>
      <c r="AV74" s="104">
        <v>0</v>
      </c>
      <c r="AW74" s="104">
        <v>0</v>
      </c>
      <c r="AX74" s="104">
        <v>0</v>
      </c>
      <c r="AY74" s="104">
        <v>0</v>
      </c>
      <c r="AZ74" s="104">
        <v>0</v>
      </c>
      <c r="BA74" s="104">
        <v>0</v>
      </c>
      <c r="BB74" s="104">
        <v>0</v>
      </c>
      <c r="BC74" s="104">
        <v>0</v>
      </c>
      <c r="BD74" s="104">
        <v>80</v>
      </c>
      <c r="BE74" s="104">
        <v>0</v>
      </c>
      <c r="BF74" s="104">
        <v>1</v>
      </c>
      <c r="BG74" s="104">
        <v>0</v>
      </c>
      <c r="BH74" s="104">
        <v>0</v>
      </c>
      <c r="BI74" s="104">
        <v>0</v>
      </c>
      <c r="BJ74" s="104">
        <v>0</v>
      </c>
      <c r="BK74" s="104">
        <v>22</v>
      </c>
      <c r="BL74" s="104">
        <v>4</v>
      </c>
      <c r="BM74" s="104">
        <v>0</v>
      </c>
      <c r="BN74" s="104">
        <v>0</v>
      </c>
      <c r="BO74" s="104">
        <v>0</v>
      </c>
      <c r="BP74" s="104">
        <v>0</v>
      </c>
      <c r="BQ74" s="104">
        <v>0</v>
      </c>
      <c r="BR74" s="104">
        <v>0</v>
      </c>
      <c r="BS74" s="104">
        <v>62395</v>
      </c>
      <c r="BT74" s="104">
        <v>28456</v>
      </c>
      <c r="BU74" s="104">
        <v>0</v>
      </c>
      <c r="BV74" s="104">
        <v>0</v>
      </c>
      <c r="BW74" s="104">
        <v>618</v>
      </c>
      <c r="BX74" s="104">
        <v>0</v>
      </c>
      <c r="BY74" s="104">
        <v>898</v>
      </c>
      <c r="BZ74" s="104">
        <v>29972</v>
      </c>
      <c r="CA74" s="104">
        <v>92367</v>
      </c>
    </row>
    <row r="75" spans="1:79" ht="8.25" customHeight="1">
      <c r="A75" s="193" t="s">
        <v>194</v>
      </c>
      <c r="B75" s="57" t="s">
        <v>195</v>
      </c>
      <c r="C75" s="104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122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1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234</v>
      </c>
      <c r="AD75" s="104">
        <v>551</v>
      </c>
      <c r="AE75" s="104">
        <v>0</v>
      </c>
      <c r="AF75" s="104">
        <v>0</v>
      </c>
      <c r="AG75" s="104">
        <v>1077</v>
      </c>
      <c r="AH75" s="104">
        <v>1424</v>
      </c>
      <c r="AI75" s="104">
        <v>0</v>
      </c>
      <c r="AJ75" s="104">
        <v>2845</v>
      </c>
      <c r="AK75" s="104">
        <v>44</v>
      </c>
      <c r="AL75" s="104">
        <v>0</v>
      </c>
      <c r="AM75" s="104">
        <v>1736</v>
      </c>
      <c r="AN75" s="104">
        <v>0</v>
      </c>
      <c r="AO75" s="104">
        <v>0</v>
      </c>
      <c r="AP75" s="104">
        <v>247</v>
      </c>
      <c r="AQ75" s="104">
        <v>766</v>
      </c>
      <c r="AR75" s="104">
        <v>0</v>
      </c>
      <c r="AS75" s="104">
        <v>0</v>
      </c>
      <c r="AT75" s="104">
        <v>0</v>
      </c>
      <c r="AU75" s="104">
        <v>0</v>
      </c>
      <c r="AV75" s="104">
        <v>0</v>
      </c>
      <c r="AW75" s="104">
        <v>0</v>
      </c>
      <c r="AX75" s="104">
        <v>0</v>
      </c>
      <c r="AY75" s="104">
        <v>0</v>
      </c>
      <c r="AZ75" s="104">
        <v>0</v>
      </c>
      <c r="BA75" s="104">
        <v>0</v>
      </c>
      <c r="BB75" s="104">
        <v>0</v>
      </c>
      <c r="BC75" s="104">
        <v>0</v>
      </c>
      <c r="BD75" s="104">
        <v>0</v>
      </c>
      <c r="BE75" s="104">
        <v>0</v>
      </c>
      <c r="BF75" s="104">
        <v>0</v>
      </c>
      <c r="BG75" s="104">
        <v>0</v>
      </c>
      <c r="BH75" s="104">
        <v>0</v>
      </c>
      <c r="BI75" s="104">
        <v>0</v>
      </c>
      <c r="BJ75" s="104">
        <v>0</v>
      </c>
      <c r="BK75" s="104">
        <v>0</v>
      </c>
      <c r="BL75" s="104">
        <v>0</v>
      </c>
      <c r="BM75" s="104">
        <v>0</v>
      </c>
      <c r="BN75" s="104">
        <v>0</v>
      </c>
      <c r="BO75" s="104">
        <v>0</v>
      </c>
      <c r="BP75" s="104">
        <v>0</v>
      </c>
      <c r="BQ75" s="104">
        <v>0</v>
      </c>
      <c r="BR75" s="104">
        <v>0</v>
      </c>
      <c r="BS75" s="104">
        <v>9047</v>
      </c>
      <c r="BT75" s="104">
        <v>110</v>
      </c>
      <c r="BU75" s="104">
        <v>0</v>
      </c>
      <c r="BV75" s="104">
        <v>0</v>
      </c>
      <c r="BW75" s="104">
        <v>0</v>
      </c>
      <c r="BX75" s="104">
        <v>0</v>
      </c>
      <c r="BY75" s="104">
        <v>433</v>
      </c>
      <c r="BZ75" s="104">
        <v>543</v>
      </c>
      <c r="CA75" s="104">
        <v>9590</v>
      </c>
    </row>
    <row r="76" spans="1:79" ht="8.25" customHeight="1">
      <c r="A76" s="193" t="s">
        <v>196</v>
      </c>
      <c r="B76" s="57" t="s">
        <v>435</v>
      </c>
      <c r="C76" s="104">
        <v>799</v>
      </c>
      <c r="D76" s="104">
        <v>1087</v>
      </c>
      <c r="E76" s="104">
        <v>97</v>
      </c>
      <c r="F76" s="104">
        <v>74</v>
      </c>
      <c r="G76" s="104">
        <v>2926</v>
      </c>
      <c r="H76" s="104">
        <v>1630</v>
      </c>
      <c r="I76" s="104">
        <v>364</v>
      </c>
      <c r="J76" s="104">
        <v>4329</v>
      </c>
      <c r="K76" s="104">
        <v>103</v>
      </c>
      <c r="L76" s="104">
        <v>4257</v>
      </c>
      <c r="M76" s="104">
        <v>6260</v>
      </c>
      <c r="N76" s="104">
        <v>26</v>
      </c>
      <c r="O76" s="104">
        <v>105</v>
      </c>
      <c r="P76" s="104">
        <v>117</v>
      </c>
      <c r="Q76" s="104">
        <v>84</v>
      </c>
      <c r="R76" s="104">
        <v>852</v>
      </c>
      <c r="S76" s="104">
        <v>208</v>
      </c>
      <c r="T76" s="104">
        <v>26</v>
      </c>
      <c r="U76" s="104">
        <v>570</v>
      </c>
      <c r="V76" s="104">
        <v>103</v>
      </c>
      <c r="W76" s="104">
        <v>792</v>
      </c>
      <c r="X76" s="104">
        <v>1195</v>
      </c>
      <c r="Y76" s="104">
        <v>1645</v>
      </c>
      <c r="Z76" s="104">
        <v>246</v>
      </c>
      <c r="AA76" s="104">
        <v>262</v>
      </c>
      <c r="AB76" s="104">
        <v>279</v>
      </c>
      <c r="AC76" s="104">
        <v>3580</v>
      </c>
      <c r="AD76" s="104">
        <v>325</v>
      </c>
      <c r="AE76" s="104">
        <v>12065</v>
      </c>
      <c r="AF76" s="104">
        <v>1510</v>
      </c>
      <c r="AG76" s="104">
        <v>3356</v>
      </c>
      <c r="AH76" s="104">
        <v>7586</v>
      </c>
      <c r="AI76" s="104">
        <v>5881</v>
      </c>
      <c r="AJ76" s="104">
        <v>3479</v>
      </c>
      <c r="AK76" s="104">
        <v>2985</v>
      </c>
      <c r="AL76" s="104">
        <v>2117</v>
      </c>
      <c r="AM76" s="104">
        <v>5392</v>
      </c>
      <c r="AN76" s="104">
        <v>4666</v>
      </c>
      <c r="AO76" s="104">
        <v>830</v>
      </c>
      <c r="AP76" s="104">
        <v>33093</v>
      </c>
      <c r="AQ76" s="104">
        <v>468</v>
      </c>
      <c r="AR76" s="104">
        <v>2255</v>
      </c>
      <c r="AS76" s="104">
        <v>124</v>
      </c>
      <c r="AT76" s="104">
        <v>1</v>
      </c>
      <c r="AU76" s="104">
        <v>0</v>
      </c>
      <c r="AV76" s="104">
        <v>8</v>
      </c>
      <c r="AW76" s="104">
        <v>244</v>
      </c>
      <c r="AX76" s="104">
        <v>3699</v>
      </c>
      <c r="AY76" s="104">
        <v>0</v>
      </c>
      <c r="AZ76" s="104">
        <v>18</v>
      </c>
      <c r="BA76" s="104">
        <v>25</v>
      </c>
      <c r="BB76" s="104">
        <v>3</v>
      </c>
      <c r="BC76" s="104">
        <v>0</v>
      </c>
      <c r="BD76" s="104">
        <v>698</v>
      </c>
      <c r="BE76" s="104">
        <v>0</v>
      </c>
      <c r="BF76" s="104">
        <v>28</v>
      </c>
      <c r="BG76" s="104">
        <v>0</v>
      </c>
      <c r="BH76" s="104">
        <v>0</v>
      </c>
      <c r="BI76" s="104">
        <v>511</v>
      </c>
      <c r="BJ76" s="104">
        <v>142</v>
      </c>
      <c r="BK76" s="104">
        <v>1642</v>
      </c>
      <c r="BL76" s="104">
        <v>123</v>
      </c>
      <c r="BM76" s="104">
        <v>0</v>
      </c>
      <c r="BN76" s="104">
        <v>162</v>
      </c>
      <c r="BO76" s="104">
        <v>0</v>
      </c>
      <c r="BP76" s="104">
        <v>0</v>
      </c>
      <c r="BQ76" s="104">
        <v>121</v>
      </c>
      <c r="BR76" s="104">
        <v>0</v>
      </c>
      <c r="BS76" s="104">
        <v>125573</v>
      </c>
      <c r="BT76" s="104">
        <v>7024</v>
      </c>
      <c r="BU76" s="104">
        <v>0</v>
      </c>
      <c r="BV76" s="104">
        <v>0</v>
      </c>
      <c r="BW76" s="104">
        <v>18665</v>
      </c>
      <c r="BX76" s="104">
        <v>10110</v>
      </c>
      <c r="BY76" s="104">
        <v>-1886</v>
      </c>
      <c r="BZ76" s="104">
        <v>33913</v>
      </c>
      <c r="CA76" s="104">
        <v>159486</v>
      </c>
    </row>
    <row r="77" spans="1:79" ht="8.25" customHeight="1">
      <c r="A77" s="193" t="s">
        <v>197</v>
      </c>
      <c r="B77" s="57" t="s">
        <v>198</v>
      </c>
      <c r="C77" s="104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613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31829</v>
      </c>
      <c r="AG77" s="104">
        <v>1506</v>
      </c>
      <c r="AH77" s="104">
        <v>280</v>
      </c>
      <c r="AI77" s="104">
        <v>95</v>
      </c>
      <c r="AJ77" s="104">
        <v>894</v>
      </c>
      <c r="AK77" s="104">
        <v>29</v>
      </c>
      <c r="AL77" s="104">
        <v>102</v>
      </c>
      <c r="AM77" s="104">
        <v>1502</v>
      </c>
      <c r="AN77" s="104">
        <v>588</v>
      </c>
      <c r="AO77" s="104">
        <v>0</v>
      </c>
      <c r="AP77" s="104">
        <v>0</v>
      </c>
      <c r="AQ77" s="104">
        <v>0</v>
      </c>
      <c r="AR77" s="104">
        <v>133</v>
      </c>
      <c r="AS77" s="104">
        <v>0</v>
      </c>
      <c r="AT77" s="104">
        <v>0</v>
      </c>
      <c r="AU77" s="104">
        <v>0</v>
      </c>
      <c r="AV77" s="104">
        <v>693</v>
      </c>
      <c r="AW77" s="104">
        <v>0</v>
      </c>
      <c r="AX77" s="104">
        <v>0</v>
      </c>
      <c r="AY77" s="104">
        <v>0</v>
      </c>
      <c r="AZ77" s="104">
        <v>0</v>
      </c>
      <c r="BA77" s="104">
        <v>0</v>
      </c>
      <c r="BB77" s="104">
        <v>1444</v>
      </c>
      <c r="BC77" s="104">
        <v>0</v>
      </c>
      <c r="BD77" s="104">
        <v>0</v>
      </c>
      <c r="BE77" s="104">
        <v>0</v>
      </c>
      <c r="BF77" s="104">
        <v>8</v>
      </c>
      <c r="BG77" s="104">
        <v>0</v>
      </c>
      <c r="BH77" s="104">
        <v>0</v>
      </c>
      <c r="BI77" s="104">
        <v>0</v>
      </c>
      <c r="BJ77" s="104">
        <v>0</v>
      </c>
      <c r="BK77" s="104">
        <v>105</v>
      </c>
      <c r="BL77" s="104">
        <v>42</v>
      </c>
      <c r="BM77" s="104">
        <v>0</v>
      </c>
      <c r="BN77" s="104">
        <v>15</v>
      </c>
      <c r="BO77" s="104">
        <v>1</v>
      </c>
      <c r="BP77" s="104">
        <v>33</v>
      </c>
      <c r="BQ77" s="104">
        <v>529</v>
      </c>
      <c r="BR77" s="104">
        <v>0</v>
      </c>
      <c r="BS77" s="104">
        <v>40441</v>
      </c>
      <c r="BT77" s="104">
        <v>589</v>
      </c>
      <c r="BU77" s="104">
        <v>0</v>
      </c>
      <c r="BV77" s="104">
        <v>0</v>
      </c>
      <c r="BW77" s="104">
        <v>0</v>
      </c>
      <c r="BX77" s="104">
        <v>407</v>
      </c>
      <c r="BY77" s="104">
        <v>-731</v>
      </c>
      <c r="BZ77" s="104">
        <v>265</v>
      </c>
      <c r="CA77" s="104">
        <v>40706</v>
      </c>
    </row>
    <row r="78" spans="1:79" ht="8.25" customHeight="1">
      <c r="A78" s="194" t="s">
        <v>199</v>
      </c>
      <c r="B78" s="58" t="s">
        <v>436</v>
      </c>
      <c r="C78" s="104">
        <v>1</v>
      </c>
      <c r="D78" s="104">
        <v>0</v>
      </c>
      <c r="E78" s="104">
        <v>0</v>
      </c>
      <c r="F78" s="104">
        <v>0</v>
      </c>
      <c r="G78" s="104">
        <v>256</v>
      </c>
      <c r="H78" s="104">
        <v>0</v>
      </c>
      <c r="I78" s="104">
        <v>0</v>
      </c>
      <c r="J78" s="104">
        <v>0</v>
      </c>
      <c r="K78" s="104">
        <v>0</v>
      </c>
      <c r="L78" s="104">
        <v>0</v>
      </c>
      <c r="M78" s="104">
        <v>0</v>
      </c>
      <c r="N78" s="104">
        <v>0</v>
      </c>
      <c r="O78" s="104">
        <v>0</v>
      </c>
      <c r="P78" s="104">
        <v>0</v>
      </c>
      <c r="Q78" s="104">
        <v>0</v>
      </c>
      <c r="R78" s="104">
        <v>0</v>
      </c>
      <c r="S78" s="104">
        <v>0</v>
      </c>
      <c r="T78" s="104">
        <v>0</v>
      </c>
      <c r="U78" s="104">
        <v>0</v>
      </c>
      <c r="V78" s="104">
        <v>0</v>
      </c>
      <c r="W78" s="104">
        <v>0</v>
      </c>
      <c r="X78" s="104">
        <v>0</v>
      </c>
      <c r="Y78" s="104">
        <v>0</v>
      </c>
      <c r="Z78" s="104">
        <v>0</v>
      </c>
      <c r="AA78" s="104">
        <v>0</v>
      </c>
      <c r="AB78" s="104">
        <v>0</v>
      </c>
      <c r="AC78" s="104">
        <v>0</v>
      </c>
      <c r="AD78" s="104">
        <v>0</v>
      </c>
      <c r="AE78" s="104">
        <v>0</v>
      </c>
      <c r="AF78" s="104">
        <v>5243</v>
      </c>
      <c r="AG78" s="104">
        <v>0</v>
      </c>
      <c r="AH78" s="104">
        <v>36</v>
      </c>
      <c r="AI78" s="104">
        <v>0</v>
      </c>
      <c r="AJ78" s="104">
        <v>1</v>
      </c>
      <c r="AK78" s="104">
        <v>61</v>
      </c>
      <c r="AL78" s="104">
        <v>0</v>
      </c>
      <c r="AM78" s="104">
        <v>296</v>
      </c>
      <c r="AN78" s="104">
        <v>60</v>
      </c>
      <c r="AO78" s="104">
        <v>25</v>
      </c>
      <c r="AP78" s="104">
        <v>0</v>
      </c>
      <c r="AQ78" s="104">
        <v>6</v>
      </c>
      <c r="AR78" s="104">
        <v>256</v>
      </c>
      <c r="AS78" s="104">
        <v>0</v>
      </c>
      <c r="AT78" s="104">
        <v>0</v>
      </c>
      <c r="AU78" s="104">
        <v>0</v>
      </c>
      <c r="AV78" s="104">
        <v>84</v>
      </c>
      <c r="AW78" s="104">
        <v>1</v>
      </c>
      <c r="AX78" s="104">
        <v>0</v>
      </c>
      <c r="AY78" s="104">
        <v>0</v>
      </c>
      <c r="AZ78" s="104">
        <v>559</v>
      </c>
      <c r="BA78" s="104">
        <v>14</v>
      </c>
      <c r="BB78" s="104">
        <v>5049</v>
      </c>
      <c r="BC78" s="104">
        <v>673</v>
      </c>
      <c r="BD78" s="104">
        <v>1</v>
      </c>
      <c r="BE78" s="104">
        <v>781</v>
      </c>
      <c r="BF78" s="104">
        <v>718</v>
      </c>
      <c r="BG78" s="104">
        <v>349</v>
      </c>
      <c r="BH78" s="104">
        <v>112</v>
      </c>
      <c r="BI78" s="104">
        <v>1004</v>
      </c>
      <c r="BJ78" s="104">
        <v>69</v>
      </c>
      <c r="BK78" s="104">
        <v>597</v>
      </c>
      <c r="BL78" s="104">
        <v>1478</v>
      </c>
      <c r="BM78" s="104">
        <v>330</v>
      </c>
      <c r="BN78" s="104">
        <v>209</v>
      </c>
      <c r="BO78" s="104">
        <v>245</v>
      </c>
      <c r="BP78" s="104">
        <v>12</v>
      </c>
      <c r="BQ78" s="104">
        <v>1117</v>
      </c>
      <c r="BR78" s="104">
        <v>0</v>
      </c>
      <c r="BS78" s="104">
        <v>19643</v>
      </c>
      <c r="BT78" s="104">
        <v>799</v>
      </c>
      <c r="BU78" s="104">
        <v>0</v>
      </c>
      <c r="BV78" s="104">
        <v>0</v>
      </c>
      <c r="BW78" s="104">
        <v>26081</v>
      </c>
      <c r="BX78" s="104">
        <v>17756</v>
      </c>
      <c r="BY78" s="104">
        <v>962</v>
      </c>
      <c r="BZ78" s="104">
        <v>45598</v>
      </c>
      <c r="CA78" s="104">
        <v>65241</v>
      </c>
    </row>
    <row r="79" spans="1:79" ht="8.25" customHeight="1">
      <c r="A79" s="193" t="s">
        <v>200</v>
      </c>
      <c r="B79" s="57" t="s">
        <v>437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20743</v>
      </c>
      <c r="AG79" s="104">
        <v>15</v>
      </c>
      <c r="AH79" s="104">
        <v>0</v>
      </c>
      <c r="AI79" s="104">
        <v>269</v>
      </c>
      <c r="AJ79" s="104">
        <v>0</v>
      </c>
      <c r="AK79" s="104">
        <v>64</v>
      </c>
      <c r="AL79" s="104">
        <v>39</v>
      </c>
      <c r="AM79" s="104">
        <v>5</v>
      </c>
      <c r="AN79" s="104">
        <v>0</v>
      </c>
      <c r="AO79" s="104">
        <v>0</v>
      </c>
      <c r="AP79" s="104">
        <v>12</v>
      </c>
      <c r="AQ79" s="104">
        <v>0</v>
      </c>
      <c r="AR79" s="104">
        <v>36</v>
      </c>
      <c r="AS79" s="104">
        <v>2</v>
      </c>
      <c r="AT79" s="104">
        <v>0</v>
      </c>
      <c r="AU79" s="104">
        <v>13</v>
      </c>
      <c r="AV79" s="104">
        <v>57</v>
      </c>
      <c r="AW79" s="104">
        <v>0</v>
      </c>
      <c r="AX79" s="104">
        <v>0</v>
      </c>
      <c r="AY79" s="104">
        <v>0</v>
      </c>
      <c r="AZ79" s="104">
        <v>173</v>
      </c>
      <c r="BA79" s="104">
        <v>429</v>
      </c>
      <c r="BB79" s="104">
        <v>0</v>
      </c>
      <c r="BC79" s="104">
        <v>240</v>
      </c>
      <c r="BD79" s="104">
        <v>0</v>
      </c>
      <c r="BE79" s="104">
        <v>193</v>
      </c>
      <c r="BF79" s="104">
        <v>150</v>
      </c>
      <c r="BG79" s="104">
        <v>4</v>
      </c>
      <c r="BH79" s="104">
        <v>0</v>
      </c>
      <c r="BI79" s="104">
        <v>2255</v>
      </c>
      <c r="BJ79" s="104">
        <v>299</v>
      </c>
      <c r="BK79" s="104">
        <v>25</v>
      </c>
      <c r="BL79" s="104">
        <v>8</v>
      </c>
      <c r="BM79" s="104">
        <v>4</v>
      </c>
      <c r="BN79" s="104">
        <v>0</v>
      </c>
      <c r="BO79" s="104">
        <v>3</v>
      </c>
      <c r="BP79" s="104">
        <v>131</v>
      </c>
      <c r="BQ79" s="104">
        <v>817</v>
      </c>
      <c r="BR79" s="104">
        <v>0</v>
      </c>
      <c r="BS79" s="104">
        <v>25986</v>
      </c>
      <c r="BT79" s="104">
        <v>1230</v>
      </c>
      <c r="BU79" s="104">
        <v>0</v>
      </c>
      <c r="BV79" s="104">
        <v>0</v>
      </c>
      <c r="BW79" s="104">
        <v>65341</v>
      </c>
      <c r="BX79" s="104">
        <v>37875</v>
      </c>
      <c r="BY79" s="104">
        <v>1720</v>
      </c>
      <c r="BZ79" s="104">
        <v>106166</v>
      </c>
      <c r="CA79" s="104">
        <v>132152</v>
      </c>
    </row>
    <row r="80" spans="1:79" ht="8.25" customHeight="1">
      <c r="A80" s="193" t="s">
        <v>201</v>
      </c>
      <c r="B80" s="57" t="s">
        <v>438</v>
      </c>
      <c r="C80" s="104">
        <v>0</v>
      </c>
      <c r="D80" s="104">
        <v>0</v>
      </c>
      <c r="E80" s="104">
        <v>0</v>
      </c>
      <c r="F80" s="104">
        <v>0</v>
      </c>
      <c r="G80" s="104">
        <v>841</v>
      </c>
      <c r="H80" s="104">
        <v>0</v>
      </c>
      <c r="I80" s="104">
        <v>0</v>
      </c>
      <c r="J80" s="104">
        <v>53</v>
      </c>
      <c r="K80" s="104">
        <v>0</v>
      </c>
      <c r="L80" s="104">
        <v>0</v>
      </c>
      <c r="M80" s="104">
        <v>0</v>
      </c>
      <c r="N80" s="104">
        <v>0</v>
      </c>
      <c r="O80" s="104">
        <v>0</v>
      </c>
      <c r="P80" s="104">
        <v>0</v>
      </c>
      <c r="Q80" s="104">
        <v>0</v>
      </c>
      <c r="R80" s="104">
        <v>0</v>
      </c>
      <c r="S80" s="104">
        <v>0</v>
      </c>
      <c r="T80" s="104">
        <v>431</v>
      </c>
      <c r="U80" s="104">
        <v>0</v>
      </c>
      <c r="V80" s="104">
        <v>0</v>
      </c>
      <c r="W80" s="104">
        <v>0</v>
      </c>
      <c r="X80" s="104">
        <v>0</v>
      </c>
      <c r="Y80" s="104">
        <v>0</v>
      </c>
      <c r="Z80" s="104">
        <v>0</v>
      </c>
      <c r="AA80" s="104">
        <v>0</v>
      </c>
      <c r="AB80" s="104">
        <v>0</v>
      </c>
      <c r="AC80" s="104">
        <v>0</v>
      </c>
      <c r="AD80" s="104">
        <v>0</v>
      </c>
      <c r="AE80" s="104">
        <v>0</v>
      </c>
      <c r="AF80" s="104">
        <v>4345</v>
      </c>
      <c r="AG80" s="104">
        <v>58</v>
      </c>
      <c r="AH80" s="104">
        <v>1038</v>
      </c>
      <c r="AI80" s="104">
        <v>331</v>
      </c>
      <c r="AJ80" s="104">
        <v>2</v>
      </c>
      <c r="AK80" s="104">
        <v>82</v>
      </c>
      <c r="AL80" s="104">
        <v>94</v>
      </c>
      <c r="AM80" s="104">
        <v>635</v>
      </c>
      <c r="AN80" s="104">
        <v>13</v>
      </c>
      <c r="AO80" s="104">
        <v>5</v>
      </c>
      <c r="AP80" s="104">
        <v>910</v>
      </c>
      <c r="AQ80" s="104">
        <v>0</v>
      </c>
      <c r="AR80" s="104">
        <v>206</v>
      </c>
      <c r="AS80" s="104">
        <v>0</v>
      </c>
      <c r="AT80" s="104">
        <v>0</v>
      </c>
      <c r="AU80" s="104">
        <v>0</v>
      </c>
      <c r="AV80" s="104">
        <v>56</v>
      </c>
      <c r="AW80" s="104">
        <v>0</v>
      </c>
      <c r="AX80" s="104">
        <v>0</v>
      </c>
      <c r="AY80" s="104">
        <v>0</v>
      </c>
      <c r="AZ80" s="104">
        <v>74</v>
      </c>
      <c r="BA80" s="104">
        <v>0</v>
      </c>
      <c r="BB80" s="104">
        <v>74</v>
      </c>
      <c r="BC80" s="104">
        <v>0</v>
      </c>
      <c r="BD80" s="104">
        <v>0</v>
      </c>
      <c r="BE80" s="104">
        <v>0</v>
      </c>
      <c r="BF80" s="104">
        <v>1817</v>
      </c>
      <c r="BG80" s="104">
        <v>13</v>
      </c>
      <c r="BH80" s="104">
        <v>0</v>
      </c>
      <c r="BI80" s="104">
        <v>0</v>
      </c>
      <c r="BJ80" s="104">
        <v>0</v>
      </c>
      <c r="BK80" s="104">
        <v>194</v>
      </c>
      <c r="BL80" s="104">
        <v>191</v>
      </c>
      <c r="BM80" s="104">
        <v>0</v>
      </c>
      <c r="BN80" s="104">
        <v>582</v>
      </c>
      <c r="BO80" s="104">
        <v>389</v>
      </c>
      <c r="BP80" s="104">
        <v>0</v>
      </c>
      <c r="BQ80" s="104">
        <v>64</v>
      </c>
      <c r="BR80" s="104">
        <v>0</v>
      </c>
      <c r="BS80" s="104">
        <v>12498</v>
      </c>
      <c r="BT80" s="104">
        <v>2335</v>
      </c>
      <c r="BU80" s="104">
        <v>0</v>
      </c>
      <c r="BV80" s="104">
        <v>0</v>
      </c>
      <c r="BW80" s="104">
        <v>5376</v>
      </c>
      <c r="BX80" s="104">
        <v>17787</v>
      </c>
      <c r="BY80" s="104">
        <v>52</v>
      </c>
      <c r="BZ80" s="104">
        <v>25550</v>
      </c>
      <c r="CA80" s="104">
        <v>38048</v>
      </c>
    </row>
    <row r="81" spans="1:79" ht="8.25" customHeight="1">
      <c r="A81" s="193" t="s">
        <v>202</v>
      </c>
      <c r="B81" s="57" t="s">
        <v>203</v>
      </c>
      <c r="C81" s="104">
        <v>88</v>
      </c>
      <c r="D81" s="104">
        <v>188</v>
      </c>
      <c r="E81" s="104">
        <v>14</v>
      </c>
      <c r="F81" s="104">
        <v>47</v>
      </c>
      <c r="G81" s="104">
        <v>519</v>
      </c>
      <c r="H81" s="104">
        <v>59</v>
      </c>
      <c r="I81" s="104">
        <v>25</v>
      </c>
      <c r="J81" s="104">
        <v>98</v>
      </c>
      <c r="K81" s="104">
        <v>30</v>
      </c>
      <c r="L81" s="104">
        <v>143</v>
      </c>
      <c r="M81" s="104">
        <v>33</v>
      </c>
      <c r="N81" s="104">
        <v>3</v>
      </c>
      <c r="O81" s="104">
        <v>67</v>
      </c>
      <c r="P81" s="104">
        <v>7</v>
      </c>
      <c r="Q81" s="104">
        <v>14</v>
      </c>
      <c r="R81" s="104">
        <v>51</v>
      </c>
      <c r="S81" s="104">
        <v>113</v>
      </c>
      <c r="T81" s="104">
        <v>7</v>
      </c>
      <c r="U81" s="104">
        <v>10</v>
      </c>
      <c r="V81" s="104">
        <v>16</v>
      </c>
      <c r="W81" s="104">
        <v>205</v>
      </c>
      <c r="X81" s="104">
        <v>32</v>
      </c>
      <c r="Y81" s="104">
        <v>13</v>
      </c>
      <c r="Z81" s="104">
        <v>16</v>
      </c>
      <c r="AA81" s="104">
        <v>145</v>
      </c>
      <c r="AB81" s="104">
        <v>229</v>
      </c>
      <c r="AC81" s="104">
        <v>50</v>
      </c>
      <c r="AD81" s="104">
        <v>166</v>
      </c>
      <c r="AE81" s="104">
        <v>62</v>
      </c>
      <c r="AF81" s="104">
        <v>3804</v>
      </c>
      <c r="AG81" s="104">
        <v>14030</v>
      </c>
      <c r="AH81" s="104">
        <v>4531</v>
      </c>
      <c r="AI81" s="104">
        <v>2015</v>
      </c>
      <c r="AJ81" s="104">
        <v>1877</v>
      </c>
      <c r="AK81" s="104">
        <v>615</v>
      </c>
      <c r="AL81" s="104">
        <v>477</v>
      </c>
      <c r="AM81" s="104">
        <v>4864</v>
      </c>
      <c r="AN81" s="104">
        <v>13138</v>
      </c>
      <c r="AO81" s="104">
        <v>380</v>
      </c>
      <c r="AP81" s="104">
        <v>15472</v>
      </c>
      <c r="AQ81" s="104">
        <v>807</v>
      </c>
      <c r="AR81" s="104">
        <v>1756</v>
      </c>
      <c r="AS81" s="104">
        <v>2326</v>
      </c>
      <c r="AT81" s="104">
        <v>33</v>
      </c>
      <c r="AU81" s="104">
        <v>1</v>
      </c>
      <c r="AV81" s="104">
        <v>153</v>
      </c>
      <c r="AW81" s="104">
        <v>56</v>
      </c>
      <c r="AX81" s="104">
        <v>39</v>
      </c>
      <c r="AY81" s="104">
        <v>7</v>
      </c>
      <c r="AZ81" s="104">
        <v>100</v>
      </c>
      <c r="BA81" s="104">
        <v>1295</v>
      </c>
      <c r="BB81" s="104">
        <v>30</v>
      </c>
      <c r="BC81" s="104">
        <v>98</v>
      </c>
      <c r="BD81" s="104">
        <v>886</v>
      </c>
      <c r="BE81" s="104">
        <v>1221</v>
      </c>
      <c r="BF81" s="104">
        <v>76</v>
      </c>
      <c r="BG81" s="104">
        <v>75</v>
      </c>
      <c r="BH81" s="104">
        <v>58</v>
      </c>
      <c r="BI81" s="104">
        <v>1265</v>
      </c>
      <c r="BJ81" s="104">
        <v>2</v>
      </c>
      <c r="BK81" s="104">
        <v>184</v>
      </c>
      <c r="BL81" s="104">
        <v>99</v>
      </c>
      <c r="BM81" s="104">
        <v>0</v>
      </c>
      <c r="BN81" s="104">
        <v>14</v>
      </c>
      <c r="BO81" s="104">
        <v>5</v>
      </c>
      <c r="BP81" s="104">
        <v>110</v>
      </c>
      <c r="BQ81" s="104">
        <v>856</v>
      </c>
      <c r="BR81" s="104">
        <v>0</v>
      </c>
      <c r="BS81" s="104">
        <v>75205</v>
      </c>
      <c r="BT81" s="104">
        <v>8716</v>
      </c>
      <c r="BU81" s="104">
        <v>0</v>
      </c>
      <c r="BV81" s="104">
        <v>0</v>
      </c>
      <c r="BW81" s="104">
        <v>3872</v>
      </c>
      <c r="BX81" s="104">
        <v>26055</v>
      </c>
      <c r="BY81" s="104">
        <v>-2901</v>
      </c>
      <c r="BZ81" s="104">
        <v>35742</v>
      </c>
      <c r="CA81" s="104">
        <v>110947</v>
      </c>
    </row>
    <row r="82" spans="1:79" ht="8.25" customHeight="1">
      <c r="A82" s="193" t="s">
        <v>204</v>
      </c>
      <c r="B82" s="57" t="s">
        <v>205</v>
      </c>
      <c r="C82" s="104">
        <v>0</v>
      </c>
      <c r="D82" s="104">
        <v>0</v>
      </c>
      <c r="E82" s="104">
        <v>0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104">
        <v>0</v>
      </c>
      <c r="O82" s="104">
        <v>0</v>
      </c>
      <c r="P82" s="104">
        <v>0</v>
      </c>
      <c r="Q82" s="104">
        <v>0</v>
      </c>
      <c r="R82" s="104">
        <v>0</v>
      </c>
      <c r="S82" s="104">
        <v>0</v>
      </c>
      <c r="T82" s="104">
        <v>0</v>
      </c>
      <c r="U82" s="104">
        <v>0</v>
      </c>
      <c r="V82" s="104">
        <v>0</v>
      </c>
      <c r="W82" s="104">
        <v>0</v>
      </c>
      <c r="X82" s="104">
        <v>0</v>
      </c>
      <c r="Y82" s="104">
        <v>13</v>
      </c>
      <c r="Z82" s="104">
        <v>0</v>
      </c>
      <c r="AA82" s="104">
        <v>0</v>
      </c>
      <c r="AB82" s="104">
        <v>0</v>
      </c>
      <c r="AC82" s="104">
        <v>0</v>
      </c>
      <c r="AD82" s="104">
        <v>0</v>
      </c>
      <c r="AE82" s="104">
        <v>1</v>
      </c>
      <c r="AF82" s="104">
        <v>0</v>
      </c>
      <c r="AG82" s="104">
        <v>1675</v>
      </c>
      <c r="AH82" s="104">
        <v>18</v>
      </c>
      <c r="AI82" s="104">
        <v>29</v>
      </c>
      <c r="AJ82" s="104">
        <v>0</v>
      </c>
      <c r="AK82" s="104">
        <v>1</v>
      </c>
      <c r="AL82" s="104">
        <v>0</v>
      </c>
      <c r="AM82" s="104">
        <v>0</v>
      </c>
      <c r="AN82" s="104">
        <v>0</v>
      </c>
      <c r="AO82" s="104">
        <v>0</v>
      </c>
      <c r="AP82" s="104">
        <v>0</v>
      </c>
      <c r="AQ82" s="104">
        <v>0</v>
      </c>
      <c r="AR82" s="104">
        <v>0</v>
      </c>
      <c r="AS82" s="104">
        <v>0</v>
      </c>
      <c r="AT82" s="104">
        <v>0</v>
      </c>
      <c r="AU82" s="104">
        <v>0</v>
      </c>
      <c r="AV82" s="104">
        <v>0</v>
      </c>
      <c r="AW82" s="104">
        <v>3</v>
      </c>
      <c r="AX82" s="104">
        <v>0</v>
      </c>
      <c r="AY82" s="104">
        <v>0</v>
      </c>
      <c r="AZ82" s="104">
        <v>0</v>
      </c>
      <c r="BA82" s="104">
        <v>0</v>
      </c>
      <c r="BB82" s="104">
        <v>0</v>
      </c>
      <c r="BC82" s="104">
        <v>0</v>
      </c>
      <c r="BD82" s="104">
        <v>0</v>
      </c>
      <c r="BE82" s="104">
        <v>0</v>
      </c>
      <c r="BF82" s="104">
        <v>0</v>
      </c>
      <c r="BG82" s="104">
        <v>2</v>
      </c>
      <c r="BH82" s="104">
        <v>0</v>
      </c>
      <c r="BI82" s="104">
        <v>0</v>
      </c>
      <c r="BJ82" s="104">
        <v>0</v>
      </c>
      <c r="BK82" s="104">
        <v>0</v>
      </c>
      <c r="BL82" s="104">
        <v>0</v>
      </c>
      <c r="BM82" s="104">
        <v>0</v>
      </c>
      <c r="BN82" s="104">
        <v>0</v>
      </c>
      <c r="BO82" s="104">
        <v>0</v>
      </c>
      <c r="BP82" s="104">
        <v>0</v>
      </c>
      <c r="BQ82" s="104">
        <v>1102</v>
      </c>
      <c r="BR82" s="104">
        <v>0</v>
      </c>
      <c r="BS82" s="104">
        <v>2844</v>
      </c>
      <c r="BT82" s="104">
        <v>809</v>
      </c>
      <c r="BU82" s="104">
        <v>0</v>
      </c>
      <c r="BV82" s="104">
        <v>0</v>
      </c>
      <c r="BW82" s="104">
        <v>47137</v>
      </c>
      <c r="BX82" s="104">
        <v>2119</v>
      </c>
      <c r="BY82" s="104">
        <v>1490</v>
      </c>
      <c r="BZ82" s="104">
        <v>51555</v>
      </c>
      <c r="CA82" s="104">
        <v>54399</v>
      </c>
    </row>
    <row r="83" spans="1:79" ht="8.25" customHeight="1">
      <c r="A83" s="193" t="s">
        <v>206</v>
      </c>
      <c r="B83" s="57" t="s">
        <v>207</v>
      </c>
      <c r="C83" s="104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0</v>
      </c>
      <c r="AH83" s="104">
        <v>4279</v>
      </c>
      <c r="AI83" s="104">
        <v>0</v>
      </c>
      <c r="AJ83" s="104">
        <v>0</v>
      </c>
      <c r="AK83" s="104">
        <v>0</v>
      </c>
      <c r="AL83" s="104">
        <v>0</v>
      </c>
      <c r="AM83" s="104">
        <v>1714</v>
      </c>
      <c r="AN83" s="104">
        <v>0</v>
      </c>
      <c r="AO83" s="104">
        <v>0</v>
      </c>
      <c r="AP83" s="104">
        <v>0</v>
      </c>
      <c r="AQ83" s="104">
        <v>0</v>
      </c>
      <c r="AR83" s="104">
        <v>0</v>
      </c>
      <c r="AS83" s="104">
        <v>0</v>
      </c>
      <c r="AT83" s="104">
        <v>0</v>
      </c>
      <c r="AU83" s="104">
        <v>0</v>
      </c>
      <c r="AV83" s="104">
        <v>0</v>
      </c>
      <c r="AW83" s="104">
        <v>0</v>
      </c>
      <c r="AX83" s="104">
        <v>0</v>
      </c>
      <c r="AY83" s="104">
        <v>0</v>
      </c>
      <c r="AZ83" s="104">
        <v>0</v>
      </c>
      <c r="BA83" s="104">
        <v>0</v>
      </c>
      <c r="BB83" s="104">
        <v>0</v>
      </c>
      <c r="BC83" s="104">
        <v>0</v>
      </c>
      <c r="BD83" s="104">
        <v>0</v>
      </c>
      <c r="BE83" s="104">
        <v>0</v>
      </c>
      <c r="BF83" s="104">
        <v>0</v>
      </c>
      <c r="BG83" s="104">
        <v>0</v>
      </c>
      <c r="BH83" s="104">
        <v>0</v>
      </c>
      <c r="BI83" s="104">
        <v>0</v>
      </c>
      <c r="BJ83" s="104">
        <v>0</v>
      </c>
      <c r="BK83" s="104">
        <v>0</v>
      </c>
      <c r="BL83" s="104">
        <v>0</v>
      </c>
      <c r="BM83" s="104">
        <v>0</v>
      </c>
      <c r="BN83" s="104">
        <v>0</v>
      </c>
      <c r="BO83" s="104">
        <v>0</v>
      </c>
      <c r="BP83" s="104">
        <v>0</v>
      </c>
      <c r="BQ83" s="104">
        <v>0</v>
      </c>
      <c r="BR83" s="104">
        <v>0</v>
      </c>
      <c r="BS83" s="104">
        <v>5993</v>
      </c>
      <c r="BT83" s="104">
        <v>3195</v>
      </c>
      <c r="BU83" s="104">
        <v>0</v>
      </c>
      <c r="BV83" s="104">
        <v>0</v>
      </c>
      <c r="BW83" s="104">
        <v>355</v>
      </c>
      <c r="BX83" s="104">
        <v>36762</v>
      </c>
      <c r="BY83" s="104">
        <v>0</v>
      </c>
      <c r="BZ83" s="104">
        <v>40312</v>
      </c>
      <c r="CA83" s="104">
        <v>46305</v>
      </c>
    </row>
    <row r="84" spans="1:79" ht="8.25" customHeight="1">
      <c r="A84" s="194" t="s">
        <v>208</v>
      </c>
      <c r="B84" s="58" t="s">
        <v>209</v>
      </c>
      <c r="C84" s="104">
        <v>0</v>
      </c>
      <c r="D84" s="104">
        <v>0</v>
      </c>
      <c r="E84" s="104">
        <v>0</v>
      </c>
      <c r="F84" s="104">
        <v>133</v>
      </c>
      <c r="G84" s="104">
        <v>1579</v>
      </c>
      <c r="H84" s="104">
        <v>1846</v>
      </c>
      <c r="I84" s="104">
        <v>463</v>
      </c>
      <c r="J84" s="104">
        <v>0</v>
      </c>
      <c r="K84" s="104">
        <v>0</v>
      </c>
      <c r="L84" s="104">
        <v>0</v>
      </c>
      <c r="M84" s="104">
        <v>0</v>
      </c>
      <c r="N84" s="104">
        <v>0</v>
      </c>
      <c r="O84" s="104">
        <v>0</v>
      </c>
      <c r="P84" s="104">
        <v>0</v>
      </c>
      <c r="Q84" s="104">
        <v>0</v>
      </c>
      <c r="R84" s="104">
        <v>0</v>
      </c>
      <c r="S84" s="104">
        <v>0</v>
      </c>
      <c r="T84" s="104">
        <v>0</v>
      </c>
      <c r="U84" s="104">
        <v>0</v>
      </c>
      <c r="V84" s="104">
        <v>0</v>
      </c>
      <c r="W84" s="104">
        <v>0</v>
      </c>
      <c r="X84" s="104">
        <v>0</v>
      </c>
      <c r="Y84" s="104">
        <v>0</v>
      </c>
      <c r="Z84" s="104">
        <v>0</v>
      </c>
      <c r="AA84" s="104">
        <v>0</v>
      </c>
      <c r="AB84" s="104">
        <v>0</v>
      </c>
      <c r="AC84" s="104">
        <v>0</v>
      </c>
      <c r="AD84" s="104">
        <v>10</v>
      </c>
      <c r="AE84" s="104">
        <v>0</v>
      </c>
      <c r="AF84" s="104">
        <v>0</v>
      </c>
      <c r="AG84" s="104">
        <v>0</v>
      </c>
      <c r="AH84" s="104">
        <v>2493</v>
      </c>
      <c r="AI84" s="104">
        <v>0</v>
      </c>
      <c r="AJ84" s="104">
        <v>0</v>
      </c>
      <c r="AK84" s="104">
        <v>0</v>
      </c>
      <c r="AL84" s="104">
        <v>0</v>
      </c>
      <c r="AM84" s="104">
        <v>1485</v>
      </c>
      <c r="AN84" s="104">
        <v>0</v>
      </c>
      <c r="AO84" s="104">
        <v>0</v>
      </c>
      <c r="AP84" s="104">
        <v>0</v>
      </c>
      <c r="AQ84" s="104">
        <v>0</v>
      </c>
      <c r="AR84" s="104">
        <v>0</v>
      </c>
      <c r="AS84" s="104">
        <v>0</v>
      </c>
      <c r="AT84" s="104">
        <v>0</v>
      </c>
      <c r="AU84" s="104">
        <v>0</v>
      </c>
      <c r="AV84" s="104">
        <v>0</v>
      </c>
      <c r="AW84" s="104">
        <v>0</v>
      </c>
      <c r="AX84" s="104">
        <v>0</v>
      </c>
      <c r="AY84" s="104">
        <v>0</v>
      </c>
      <c r="AZ84" s="104">
        <v>0</v>
      </c>
      <c r="BA84" s="104">
        <v>0</v>
      </c>
      <c r="BB84" s="104">
        <v>0</v>
      </c>
      <c r="BC84" s="104">
        <v>0</v>
      </c>
      <c r="BD84" s="104">
        <v>0</v>
      </c>
      <c r="BE84" s="104">
        <v>0</v>
      </c>
      <c r="BF84" s="104">
        <v>5</v>
      </c>
      <c r="BG84" s="104">
        <v>0</v>
      </c>
      <c r="BH84" s="104">
        <v>0</v>
      </c>
      <c r="BI84" s="104">
        <v>0</v>
      </c>
      <c r="BJ84" s="104">
        <v>0</v>
      </c>
      <c r="BK84" s="104">
        <v>0</v>
      </c>
      <c r="BL84" s="104">
        <v>0</v>
      </c>
      <c r="BM84" s="104">
        <v>0</v>
      </c>
      <c r="BN84" s="104">
        <v>0</v>
      </c>
      <c r="BO84" s="104">
        <v>0</v>
      </c>
      <c r="BP84" s="104">
        <v>0</v>
      </c>
      <c r="BQ84" s="104">
        <v>0</v>
      </c>
      <c r="BR84" s="104">
        <v>0</v>
      </c>
      <c r="BS84" s="104">
        <v>8014</v>
      </c>
      <c r="BT84" s="104">
        <v>12090</v>
      </c>
      <c r="BU84" s="104">
        <v>0</v>
      </c>
      <c r="BV84" s="104">
        <v>0</v>
      </c>
      <c r="BW84" s="104">
        <v>0</v>
      </c>
      <c r="BX84" s="104">
        <v>9862</v>
      </c>
      <c r="BY84" s="104">
        <v>0</v>
      </c>
      <c r="BZ84" s="104">
        <v>21952</v>
      </c>
      <c r="CA84" s="104">
        <v>29966</v>
      </c>
    </row>
    <row r="85" spans="1:79" ht="8.25" customHeight="1">
      <c r="A85" s="193" t="s">
        <v>210</v>
      </c>
      <c r="B85" s="57" t="s">
        <v>211</v>
      </c>
      <c r="C85" s="104">
        <v>24</v>
      </c>
      <c r="D85" s="104">
        <v>57</v>
      </c>
      <c r="E85" s="104">
        <v>11</v>
      </c>
      <c r="F85" s="104">
        <v>71</v>
      </c>
      <c r="G85" s="104">
        <v>5308</v>
      </c>
      <c r="H85" s="104">
        <v>6088</v>
      </c>
      <c r="I85" s="104">
        <v>972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157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145</v>
      </c>
      <c r="AB85" s="104">
        <v>2</v>
      </c>
      <c r="AC85" s="104">
        <v>0</v>
      </c>
      <c r="AD85" s="104">
        <v>31</v>
      </c>
      <c r="AE85" s="104">
        <v>75</v>
      </c>
      <c r="AF85" s="104">
        <v>107</v>
      </c>
      <c r="AG85" s="104">
        <v>804</v>
      </c>
      <c r="AH85" s="104">
        <v>26241</v>
      </c>
      <c r="AI85" s="104">
        <v>2454</v>
      </c>
      <c r="AJ85" s="104">
        <v>38</v>
      </c>
      <c r="AK85" s="104">
        <v>932</v>
      </c>
      <c r="AL85" s="104">
        <v>0</v>
      </c>
      <c r="AM85" s="104">
        <v>16620</v>
      </c>
      <c r="AN85" s="104">
        <v>43</v>
      </c>
      <c r="AO85" s="104">
        <v>144</v>
      </c>
      <c r="AP85" s="104">
        <v>6325</v>
      </c>
      <c r="AQ85" s="104">
        <v>547</v>
      </c>
      <c r="AR85" s="104">
        <v>824</v>
      </c>
      <c r="AS85" s="104">
        <v>46</v>
      </c>
      <c r="AT85" s="104">
        <v>248</v>
      </c>
      <c r="AU85" s="104">
        <v>0</v>
      </c>
      <c r="AV85" s="104">
        <v>368</v>
      </c>
      <c r="AW85" s="104">
        <v>10</v>
      </c>
      <c r="AX85" s="104">
        <v>0</v>
      </c>
      <c r="AY85" s="104">
        <v>0</v>
      </c>
      <c r="AZ85" s="104">
        <v>0</v>
      </c>
      <c r="BA85" s="104">
        <v>83</v>
      </c>
      <c r="BB85" s="104">
        <v>0</v>
      </c>
      <c r="BC85" s="104">
        <v>5</v>
      </c>
      <c r="BD85" s="104">
        <v>0</v>
      </c>
      <c r="BE85" s="104">
        <v>0</v>
      </c>
      <c r="BF85" s="104">
        <v>5</v>
      </c>
      <c r="BG85" s="104">
        <v>3</v>
      </c>
      <c r="BH85" s="104">
        <v>0</v>
      </c>
      <c r="BI85" s="104">
        <v>3169</v>
      </c>
      <c r="BJ85" s="104">
        <v>0</v>
      </c>
      <c r="BK85" s="104">
        <v>147</v>
      </c>
      <c r="BL85" s="104">
        <v>15</v>
      </c>
      <c r="BM85" s="104">
        <v>0</v>
      </c>
      <c r="BN85" s="104">
        <v>234</v>
      </c>
      <c r="BO85" s="104">
        <v>0</v>
      </c>
      <c r="BP85" s="104">
        <v>4</v>
      </c>
      <c r="BQ85" s="104">
        <v>0</v>
      </c>
      <c r="BR85" s="104">
        <v>0</v>
      </c>
      <c r="BS85" s="104">
        <v>72357</v>
      </c>
      <c r="BT85" s="104">
        <v>17932</v>
      </c>
      <c r="BU85" s="104">
        <v>0</v>
      </c>
      <c r="BV85" s="104">
        <v>0</v>
      </c>
      <c r="BW85" s="104">
        <v>7194</v>
      </c>
      <c r="BX85" s="104">
        <v>74913</v>
      </c>
      <c r="BY85" s="104">
        <v>-1072</v>
      </c>
      <c r="BZ85" s="104">
        <v>98967</v>
      </c>
      <c r="CA85" s="104">
        <v>171324</v>
      </c>
    </row>
    <row r="86" spans="1:79" ht="8.25" customHeight="1">
      <c r="A86" s="193" t="s">
        <v>212</v>
      </c>
      <c r="B86" s="57" t="s">
        <v>213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04">
        <v>0</v>
      </c>
      <c r="O86" s="104">
        <v>0</v>
      </c>
      <c r="P86" s="104">
        <v>0</v>
      </c>
      <c r="Q86" s="104">
        <v>0</v>
      </c>
      <c r="R86" s="104">
        <v>0</v>
      </c>
      <c r="S86" s="104">
        <v>0</v>
      </c>
      <c r="T86" s="104">
        <v>0</v>
      </c>
      <c r="U86" s="104">
        <v>0</v>
      </c>
      <c r="V86" s="104">
        <v>0</v>
      </c>
      <c r="W86" s="104">
        <v>0</v>
      </c>
      <c r="X86" s="104">
        <v>0</v>
      </c>
      <c r="Y86" s="104">
        <v>0</v>
      </c>
      <c r="Z86" s="104">
        <v>0</v>
      </c>
      <c r="AA86" s="104">
        <v>0</v>
      </c>
      <c r="AB86" s="104">
        <v>0</v>
      </c>
      <c r="AC86" s="104">
        <v>0</v>
      </c>
      <c r="AD86" s="104">
        <v>0</v>
      </c>
      <c r="AE86" s="104">
        <v>0</v>
      </c>
      <c r="AF86" s="104">
        <v>0</v>
      </c>
      <c r="AG86" s="104">
        <v>0</v>
      </c>
      <c r="AH86" s="104">
        <v>0</v>
      </c>
      <c r="AI86" s="104">
        <v>2504</v>
      </c>
      <c r="AJ86" s="104">
        <v>0</v>
      </c>
      <c r="AK86" s="104">
        <v>0</v>
      </c>
      <c r="AL86" s="104">
        <v>0</v>
      </c>
      <c r="AM86" s="104">
        <v>0</v>
      </c>
      <c r="AN86" s="104">
        <v>0</v>
      </c>
      <c r="AO86" s="104">
        <v>0</v>
      </c>
      <c r="AP86" s="104">
        <v>0</v>
      </c>
      <c r="AQ86" s="104">
        <v>188</v>
      </c>
      <c r="AR86" s="104">
        <v>0</v>
      </c>
      <c r="AS86" s="104">
        <v>0</v>
      </c>
      <c r="AT86" s="104">
        <v>0</v>
      </c>
      <c r="AU86" s="104">
        <v>0</v>
      </c>
      <c r="AV86" s="104">
        <v>0</v>
      </c>
      <c r="AW86" s="104">
        <v>0</v>
      </c>
      <c r="AX86" s="104">
        <v>0</v>
      </c>
      <c r="AY86" s="104">
        <v>0</v>
      </c>
      <c r="AZ86" s="104">
        <v>0</v>
      </c>
      <c r="BA86" s="104">
        <v>0</v>
      </c>
      <c r="BB86" s="104">
        <v>0</v>
      </c>
      <c r="BC86" s="104">
        <v>0</v>
      </c>
      <c r="BD86" s="104">
        <v>0</v>
      </c>
      <c r="BE86" s="104">
        <v>0</v>
      </c>
      <c r="BF86" s="104">
        <v>22</v>
      </c>
      <c r="BG86" s="104">
        <v>0</v>
      </c>
      <c r="BH86" s="104">
        <v>0</v>
      </c>
      <c r="BI86" s="104">
        <v>0</v>
      </c>
      <c r="BJ86" s="104">
        <v>0</v>
      </c>
      <c r="BK86" s="104">
        <v>32</v>
      </c>
      <c r="BL86" s="104">
        <v>0</v>
      </c>
      <c r="BM86" s="104">
        <v>0</v>
      </c>
      <c r="BN86" s="104">
        <v>0</v>
      </c>
      <c r="BO86" s="104">
        <v>0</v>
      </c>
      <c r="BP86" s="104">
        <v>0</v>
      </c>
      <c r="BQ86" s="104">
        <v>0</v>
      </c>
      <c r="BR86" s="104">
        <v>0</v>
      </c>
      <c r="BS86" s="104">
        <v>2746</v>
      </c>
      <c r="BT86" s="104">
        <v>22632</v>
      </c>
      <c r="BU86" s="104">
        <v>0</v>
      </c>
      <c r="BV86" s="104">
        <v>0</v>
      </c>
      <c r="BW86" s="104">
        <v>134900</v>
      </c>
      <c r="BX86" s="104">
        <v>75400</v>
      </c>
      <c r="BY86" s="104">
        <v>1241</v>
      </c>
      <c r="BZ86" s="104">
        <v>234173</v>
      </c>
      <c r="CA86" s="104">
        <v>236919</v>
      </c>
    </row>
    <row r="87" spans="1:79" ht="8.25" customHeight="1">
      <c r="A87" s="193" t="s">
        <v>214</v>
      </c>
      <c r="B87" s="57" t="s">
        <v>439</v>
      </c>
      <c r="C87" s="104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56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33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6532</v>
      </c>
      <c r="AJ87" s="104">
        <v>50</v>
      </c>
      <c r="AK87" s="104">
        <v>0</v>
      </c>
      <c r="AL87" s="104">
        <v>0</v>
      </c>
      <c r="AM87" s="104">
        <v>0</v>
      </c>
      <c r="AN87" s="104">
        <v>0</v>
      </c>
      <c r="AO87" s="104">
        <v>0</v>
      </c>
      <c r="AP87" s="104">
        <v>0</v>
      </c>
      <c r="AQ87" s="104">
        <v>278</v>
      </c>
      <c r="AR87" s="104">
        <v>0</v>
      </c>
      <c r="AS87" s="104">
        <v>892</v>
      </c>
      <c r="AT87" s="104">
        <v>0</v>
      </c>
      <c r="AU87" s="104">
        <v>0</v>
      </c>
      <c r="AV87" s="104">
        <v>0</v>
      </c>
      <c r="AW87" s="104">
        <v>0</v>
      </c>
      <c r="AX87" s="104">
        <v>0</v>
      </c>
      <c r="AY87" s="104">
        <v>0</v>
      </c>
      <c r="AZ87" s="104">
        <v>0</v>
      </c>
      <c r="BA87" s="104">
        <v>0</v>
      </c>
      <c r="BB87" s="104">
        <v>0</v>
      </c>
      <c r="BC87" s="104">
        <v>0</v>
      </c>
      <c r="BD87" s="104">
        <v>0</v>
      </c>
      <c r="BE87" s="104">
        <v>0</v>
      </c>
      <c r="BF87" s="104">
        <v>0</v>
      </c>
      <c r="BG87" s="104">
        <v>0</v>
      </c>
      <c r="BH87" s="104">
        <v>0</v>
      </c>
      <c r="BI87" s="104">
        <v>0</v>
      </c>
      <c r="BJ87" s="104">
        <v>0</v>
      </c>
      <c r="BK87" s="104">
        <v>0</v>
      </c>
      <c r="BL87" s="104">
        <v>0</v>
      </c>
      <c r="BM87" s="104">
        <v>0</v>
      </c>
      <c r="BN87" s="104">
        <v>0</v>
      </c>
      <c r="BO87" s="104">
        <v>0</v>
      </c>
      <c r="BP87" s="104">
        <v>0</v>
      </c>
      <c r="BQ87" s="104">
        <v>0</v>
      </c>
      <c r="BR87" s="104">
        <v>0</v>
      </c>
      <c r="BS87" s="104">
        <v>7841</v>
      </c>
      <c r="BT87" s="104">
        <v>15559</v>
      </c>
      <c r="BU87" s="104">
        <v>0</v>
      </c>
      <c r="BV87" s="104">
        <v>0</v>
      </c>
      <c r="BW87" s="104">
        <v>2950</v>
      </c>
      <c r="BX87" s="104">
        <v>43875</v>
      </c>
      <c r="BY87" s="104">
        <v>138</v>
      </c>
      <c r="BZ87" s="104">
        <v>62522</v>
      </c>
      <c r="CA87" s="104">
        <v>70363</v>
      </c>
    </row>
    <row r="88" spans="1:79" ht="8.25" customHeight="1">
      <c r="A88" s="194" t="s">
        <v>215</v>
      </c>
      <c r="B88" s="58" t="s">
        <v>216</v>
      </c>
      <c r="C88" s="104">
        <v>0</v>
      </c>
      <c r="D88" s="104">
        <v>0</v>
      </c>
      <c r="E88" s="104">
        <v>0</v>
      </c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04">
        <v>0</v>
      </c>
      <c r="O88" s="104">
        <v>0</v>
      </c>
      <c r="P88" s="104">
        <v>0</v>
      </c>
      <c r="Q88" s="104">
        <v>0</v>
      </c>
      <c r="R88" s="104">
        <v>0</v>
      </c>
      <c r="S88" s="104">
        <v>0</v>
      </c>
      <c r="T88" s="104">
        <v>0</v>
      </c>
      <c r="U88" s="104">
        <v>0</v>
      </c>
      <c r="V88" s="104">
        <v>0</v>
      </c>
      <c r="W88" s="104">
        <v>0</v>
      </c>
      <c r="X88" s="104">
        <v>0</v>
      </c>
      <c r="Y88" s="104">
        <v>0</v>
      </c>
      <c r="Z88" s="104">
        <v>0</v>
      </c>
      <c r="AA88" s="104">
        <v>0</v>
      </c>
      <c r="AB88" s="104">
        <v>0</v>
      </c>
      <c r="AC88" s="104">
        <v>0</v>
      </c>
      <c r="AD88" s="104">
        <v>0</v>
      </c>
      <c r="AE88" s="104">
        <v>0</v>
      </c>
      <c r="AF88" s="104">
        <v>0</v>
      </c>
      <c r="AG88" s="104">
        <v>0</v>
      </c>
      <c r="AH88" s="104">
        <v>0</v>
      </c>
      <c r="AI88" s="104">
        <v>79465</v>
      </c>
      <c r="AJ88" s="104">
        <v>21091</v>
      </c>
      <c r="AK88" s="104">
        <v>34</v>
      </c>
      <c r="AL88" s="104">
        <v>0</v>
      </c>
      <c r="AM88" s="104">
        <v>0</v>
      </c>
      <c r="AN88" s="104">
        <v>0</v>
      </c>
      <c r="AO88" s="104">
        <v>0</v>
      </c>
      <c r="AP88" s="104">
        <v>0</v>
      </c>
      <c r="AQ88" s="104">
        <v>31977</v>
      </c>
      <c r="AR88" s="104">
        <v>0</v>
      </c>
      <c r="AS88" s="104">
        <v>21326</v>
      </c>
      <c r="AT88" s="104">
        <v>0</v>
      </c>
      <c r="AU88" s="104">
        <v>0</v>
      </c>
      <c r="AV88" s="104">
        <v>0</v>
      </c>
      <c r="AW88" s="104">
        <v>0</v>
      </c>
      <c r="AX88" s="104">
        <v>0</v>
      </c>
      <c r="AY88" s="104">
        <v>0</v>
      </c>
      <c r="AZ88" s="104">
        <v>0</v>
      </c>
      <c r="BA88" s="104">
        <v>0</v>
      </c>
      <c r="BB88" s="104">
        <v>0</v>
      </c>
      <c r="BC88" s="104">
        <v>0</v>
      </c>
      <c r="BD88" s="104">
        <v>0</v>
      </c>
      <c r="BE88" s="104">
        <v>0</v>
      </c>
      <c r="BF88" s="104">
        <v>49</v>
      </c>
      <c r="BG88" s="104">
        <v>0</v>
      </c>
      <c r="BH88" s="104">
        <v>321</v>
      </c>
      <c r="BI88" s="104">
        <v>0</v>
      </c>
      <c r="BJ88" s="104">
        <v>0</v>
      </c>
      <c r="BK88" s="104">
        <v>1726</v>
      </c>
      <c r="BL88" s="104">
        <v>451</v>
      </c>
      <c r="BM88" s="104">
        <v>0</v>
      </c>
      <c r="BN88" s="104">
        <v>200</v>
      </c>
      <c r="BO88" s="104">
        <v>0</v>
      </c>
      <c r="BP88" s="104">
        <v>0</v>
      </c>
      <c r="BQ88" s="104">
        <v>0</v>
      </c>
      <c r="BR88" s="104">
        <v>0</v>
      </c>
      <c r="BS88" s="104">
        <v>156640</v>
      </c>
      <c r="BT88" s="104">
        <v>17997</v>
      </c>
      <c r="BU88" s="104">
        <v>0</v>
      </c>
      <c r="BV88" s="104">
        <v>0</v>
      </c>
      <c r="BW88" s="104">
        <v>0</v>
      </c>
      <c r="BX88" s="104">
        <v>0</v>
      </c>
      <c r="BY88" s="104">
        <v>-2008</v>
      </c>
      <c r="BZ88" s="104">
        <v>15989</v>
      </c>
      <c r="CA88" s="104">
        <v>172629</v>
      </c>
    </row>
    <row r="89" spans="1:79" ht="8.25" customHeight="1">
      <c r="A89" s="193" t="s">
        <v>217</v>
      </c>
      <c r="B89" s="57" t="s">
        <v>218</v>
      </c>
      <c r="C89" s="104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0</v>
      </c>
      <c r="AH89" s="104">
        <v>0</v>
      </c>
      <c r="AI89" s="104">
        <v>0</v>
      </c>
      <c r="AJ89" s="104">
        <v>0</v>
      </c>
      <c r="AK89" s="104">
        <v>14491</v>
      </c>
      <c r="AL89" s="104">
        <v>0</v>
      </c>
      <c r="AM89" s="104">
        <v>3329</v>
      </c>
      <c r="AN89" s="104">
        <v>0</v>
      </c>
      <c r="AO89" s="104">
        <v>0</v>
      </c>
      <c r="AP89" s="104">
        <v>0</v>
      </c>
      <c r="AQ89" s="104">
        <v>204</v>
      </c>
      <c r="AR89" s="104">
        <v>0</v>
      </c>
      <c r="AS89" s="104">
        <v>1396</v>
      </c>
      <c r="AT89" s="104">
        <v>0</v>
      </c>
      <c r="AU89" s="104">
        <v>0</v>
      </c>
      <c r="AV89" s="104">
        <v>0</v>
      </c>
      <c r="AW89" s="104">
        <v>0</v>
      </c>
      <c r="AX89" s="104">
        <v>0</v>
      </c>
      <c r="AY89" s="104">
        <v>0</v>
      </c>
      <c r="AZ89" s="104">
        <v>0</v>
      </c>
      <c r="BA89" s="104">
        <v>0</v>
      </c>
      <c r="BB89" s="104">
        <v>0</v>
      </c>
      <c r="BC89" s="104">
        <v>0</v>
      </c>
      <c r="BD89" s="104">
        <v>0</v>
      </c>
      <c r="BE89" s="104">
        <v>0</v>
      </c>
      <c r="BF89" s="104">
        <v>0</v>
      </c>
      <c r="BG89" s="104">
        <v>0</v>
      </c>
      <c r="BH89" s="104">
        <v>0</v>
      </c>
      <c r="BI89" s="104">
        <v>0</v>
      </c>
      <c r="BJ89" s="104">
        <v>0</v>
      </c>
      <c r="BK89" s="104">
        <v>362</v>
      </c>
      <c r="BL89" s="104">
        <v>2</v>
      </c>
      <c r="BM89" s="104">
        <v>0</v>
      </c>
      <c r="BN89" s="104">
        <v>1</v>
      </c>
      <c r="BO89" s="104">
        <v>0</v>
      </c>
      <c r="BP89" s="104">
        <v>0</v>
      </c>
      <c r="BQ89" s="104">
        <v>139</v>
      </c>
      <c r="BR89" s="104">
        <v>0</v>
      </c>
      <c r="BS89" s="104">
        <v>19924</v>
      </c>
      <c r="BT89" s="104">
        <v>49125</v>
      </c>
      <c r="BU89" s="104">
        <v>0</v>
      </c>
      <c r="BV89" s="104">
        <v>0</v>
      </c>
      <c r="BW89" s="104">
        <v>18027</v>
      </c>
      <c r="BX89" s="104">
        <v>34371</v>
      </c>
      <c r="BY89" s="104">
        <v>-7713</v>
      </c>
      <c r="BZ89" s="104">
        <v>93810</v>
      </c>
      <c r="CA89" s="104">
        <v>113734</v>
      </c>
    </row>
    <row r="90" spans="1:79" ht="8.25" customHeight="1">
      <c r="A90" s="193" t="s">
        <v>219</v>
      </c>
      <c r="B90" s="57" t="s">
        <v>220</v>
      </c>
      <c r="C90" s="104">
        <v>0</v>
      </c>
      <c r="D90" s="104">
        <v>0</v>
      </c>
      <c r="E90" s="104">
        <v>0</v>
      </c>
      <c r="F90" s="104">
        <v>0</v>
      </c>
      <c r="G90" s="104">
        <v>0</v>
      </c>
      <c r="H90" s="104">
        <v>0</v>
      </c>
      <c r="I90" s="104">
        <v>0</v>
      </c>
      <c r="J90" s="104">
        <v>0</v>
      </c>
      <c r="K90" s="104">
        <v>0</v>
      </c>
      <c r="L90" s="104">
        <v>0</v>
      </c>
      <c r="M90" s="104">
        <v>0</v>
      </c>
      <c r="N90" s="104">
        <v>0</v>
      </c>
      <c r="O90" s="104">
        <v>0</v>
      </c>
      <c r="P90" s="104">
        <v>0</v>
      </c>
      <c r="Q90" s="104">
        <v>0</v>
      </c>
      <c r="R90" s="104">
        <v>0</v>
      </c>
      <c r="S90" s="104">
        <v>0</v>
      </c>
      <c r="T90" s="104">
        <v>0</v>
      </c>
      <c r="U90" s="104">
        <v>0</v>
      </c>
      <c r="V90" s="104">
        <v>0</v>
      </c>
      <c r="W90" s="104">
        <v>0</v>
      </c>
      <c r="X90" s="104">
        <v>0</v>
      </c>
      <c r="Y90" s="104">
        <v>0</v>
      </c>
      <c r="Z90" s="104">
        <v>0</v>
      </c>
      <c r="AA90" s="104">
        <v>0</v>
      </c>
      <c r="AB90" s="104">
        <v>0</v>
      </c>
      <c r="AC90" s="104">
        <v>0</v>
      </c>
      <c r="AD90" s="104">
        <v>0</v>
      </c>
      <c r="AE90" s="104">
        <v>0</v>
      </c>
      <c r="AF90" s="104">
        <v>0</v>
      </c>
      <c r="AG90" s="104">
        <v>0</v>
      </c>
      <c r="AH90" s="104">
        <v>0</v>
      </c>
      <c r="AI90" s="104">
        <v>0</v>
      </c>
      <c r="AJ90" s="104">
        <v>782</v>
      </c>
      <c r="AK90" s="104">
        <v>10</v>
      </c>
      <c r="AL90" s="104">
        <v>3196</v>
      </c>
      <c r="AM90" s="104">
        <v>0</v>
      </c>
      <c r="AN90" s="104">
        <v>0</v>
      </c>
      <c r="AO90" s="104">
        <v>0</v>
      </c>
      <c r="AP90" s="104">
        <v>1</v>
      </c>
      <c r="AQ90" s="104">
        <v>15</v>
      </c>
      <c r="AR90" s="104">
        <v>162</v>
      </c>
      <c r="AS90" s="104">
        <v>0</v>
      </c>
      <c r="AT90" s="104">
        <v>0</v>
      </c>
      <c r="AU90" s="104">
        <v>0</v>
      </c>
      <c r="AV90" s="104">
        <v>64</v>
      </c>
      <c r="AW90" s="104">
        <v>0</v>
      </c>
      <c r="AX90" s="104">
        <v>0</v>
      </c>
      <c r="AY90" s="104">
        <v>0</v>
      </c>
      <c r="AZ90" s="104">
        <v>0</v>
      </c>
      <c r="BA90" s="104">
        <v>0</v>
      </c>
      <c r="BB90" s="104">
        <v>0</v>
      </c>
      <c r="BC90" s="104">
        <v>0</v>
      </c>
      <c r="BD90" s="104">
        <v>0</v>
      </c>
      <c r="BE90" s="104">
        <v>0</v>
      </c>
      <c r="BF90" s="104">
        <v>0</v>
      </c>
      <c r="BG90" s="104">
        <v>0</v>
      </c>
      <c r="BH90" s="104">
        <v>0</v>
      </c>
      <c r="BI90" s="104">
        <v>0</v>
      </c>
      <c r="BJ90" s="104">
        <v>0</v>
      </c>
      <c r="BK90" s="104">
        <v>194</v>
      </c>
      <c r="BL90" s="104">
        <v>129</v>
      </c>
      <c r="BM90" s="104">
        <v>0</v>
      </c>
      <c r="BN90" s="104">
        <v>76</v>
      </c>
      <c r="BO90" s="104">
        <v>45</v>
      </c>
      <c r="BP90" s="104">
        <v>10</v>
      </c>
      <c r="BQ90" s="104">
        <v>0</v>
      </c>
      <c r="BR90" s="104">
        <v>0</v>
      </c>
      <c r="BS90" s="104">
        <v>4684</v>
      </c>
      <c r="BT90" s="104">
        <v>2576</v>
      </c>
      <c r="BU90" s="104">
        <v>0</v>
      </c>
      <c r="BV90" s="104">
        <v>0</v>
      </c>
      <c r="BW90" s="104">
        <v>65127</v>
      </c>
      <c r="BX90" s="104">
        <v>14773</v>
      </c>
      <c r="BY90" s="104">
        <v>-536</v>
      </c>
      <c r="BZ90" s="104">
        <v>81940</v>
      </c>
      <c r="CA90" s="104">
        <v>86624</v>
      </c>
    </row>
    <row r="91" spans="1:79" ht="8.25" customHeight="1">
      <c r="A91" s="193" t="s">
        <v>221</v>
      </c>
      <c r="B91" s="57" t="s">
        <v>222</v>
      </c>
      <c r="C91" s="104">
        <v>10</v>
      </c>
      <c r="D91" s="104">
        <v>3</v>
      </c>
      <c r="E91" s="104">
        <v>23</v>
      </c>
      <c r="F91" s="104">
        <v>0</v>
      </c>
      <c r="G91" s="104">
        <v>107</v>
      </c>
      <c r="H91" s="104">
        <v>72</v>
      </c>
      <c r="I91" s="104">
        <v>7</v>
      </c>
      <c r="J91" s="104">
        <v>19</v>
      </c>
      <c r="K91" s="104">
        <v>9</v>
      </c>
      <c r="L91" s="104">
        <v>35</v>
      </c>
      <c r="M91" s="104">
        <v>11</v>
      </c>
      <c r="N91" s="104">
        <v>0</v>
      </c>
      <c r="O91" s="104">
        <v>15</v>
      </c>
      <c r="P91" s="104">
        <v>2496</v>
      </c>
      <c r="Q91" s="104">
        <v>481</v>
      </c>
      <c r="R91" s="104">
        <v>15</v>
      </c>
      <c r="S91" s="104">
        <v>2</v>
      </c>
      <c r="T91" s="104">
        <v>0</v>
      </c>
      <c r="U91" s="104">
        <v>8</v>
      </c>
      <c r="V91" s="104">
        <v>2</v>
      </c>
      <c r="W91" s="104">
        <v>193</v>
      </c>
      <c r="X91" s="104">
        <v>96</v>
      </c>
      <c r="Y91" s="104">
        <v>0</v>
      </c>
      <c r="Z91" s="104">
        <v>114</v>
      </c>
      <c r="AA91" s="104">
        <v>2</v>
      </c>
      <c r="AB91" s="104">
        <v>213</v>
      </c>
      <c r="AC91" s="104">
        <v>13</v>
      </c>
      <c r="AD91" s="104">
        <v>1</v>
      </c>
      <c r="AE91" s="104">
        <v>4</v>
      </c>
      <c r="AF91" s="104">
        <v>57</v>
      </c>
      <c r="AG91" s="104">
        <v>3</v>
      </c>
      <c r="AH91" s="104">
        <v>788</v>
      </c>
      <c r="AI91" s="104">
        <v>600</v>
      </c>
      <c r="AJ91" s="104">
        <v>50</v>
      </c>
      <c r="AK91" s="104">
        <v>19</v>
      </c>
      <c r="AL91" s="104">
        <v>1818</v>
      </c>
      <c r="AM91" s="104">
        <v>232</v>
      </c>
      <c r="AN91" s="104">
        <v>136</v>
      </c>
      <c r="AO91" s="104">
        <v>70</v>
      </c>
      <c r="AP91" s="104">
        <v>1171</v>
      </c>
      <c r="AQ91" s="104">
        <v>36</v>
      </c>
      <c r="AR91" s="104">
        <v>684</v>
      </c>
      <c r="AS91" s="104">
        <v>207</v>
      </c>
      <c r="AT91" s="104">
        <v>181</v>
      </c>
      <c r="AU91" s="104">
        <v>2</v>
      </c>
      <c r="AV91" s="104">
        <v>288</v>
      </c>
      <c r="AW91" s="104">
        <v>10</v>
      </c>
      <c r="AX91" s="104">
        <v>12</v>
      </c>
      <c r="AY91" s="104">
        <v>2</v>
      </c>
      <c r="AZ91" s="104">
        <v>94</v>
      </c>
      <c r="BA91" s="104">
        <v>3</v>
      </c>
      <c r="BB91" s="104">
        <v>161</v>
      </c>
      <c r="BC91" s="104">
        <v>386</v>
      </c>
      <c r="BD91" s="104">
        <v>295</v>
      </c>
      <c r="BE91" s="104">
        <v>529</v>
      </c>
      <c r="BF91" s="104">
        <v>661</v>
      </c>
      <c r="BG91" s="104">
        <v>619</v>
      </c>
      <c r="BH91" s="104">
        <v>1038</v>
      </c>
      <c r="BI91" s="104">
        <v>387</v>
      </c>
      <c r="BJ91" s="104">
        <v>33</v>
      </c>
      <c r="BK91" s="104">
        <v>1255</v>
      </c>
      <c r="BL91" s="104">
        <v>1691</v>
      </c>
      <c r="BM91" s="104">
        <v>59</v>
      </c>
      <c r="BN91" s="104">
        <v>4871</v>
      </c>
      <c r="BO91" s="104">
        <v>27788</v>
      </c>
      <c r="BP91" s="104">
        <v>294</v>
      </c>
      <c r="BQ91" s="104">
        <v>201</v>
      </c>
      <c r="BR91" s="104">
        <v>0</v>
      </c>
      <c r="BS91" s="104">
        <v>50682</v>
      </c>
      <c r="BT91" s="104">
        <v>3012</v>
      </c>
      <c r="BU91" s="104">
        <v>0</v>
      </c>
      <c r="BV91" s="104">
        <v>0</v>
      </c>
      <c r="BW91" s="104">
        <v>49239</v>
      </c>
      <c r="BX91" s="104">
        <v>11298</v>
      </c>
      <c r="BY91" s="104">
        <v>-614</v>
      </c>
      <c r="BZ91" s="104">
        <v>62935</v>
      </c>
      <c r="CA91" s="104">
        <v>113617</v>
      </c>
    </row>
    <row r="92" spans="1:79" ht="8.25" customHeight="1">
      <c r="A92" s="193" t="s">
        <v>223</v>
      </c>
      <c r="B92" s="57" t="s">
        <v>224</v>
      </c>
      <c r="C92" s="104">
        <v>107</v>
      </c>
      <c r="D92" s="104">
        <v>39</v>
      </c>
      <c r="E92" s="104">
        <v>119</v>
      </c>
      <c r="F92" s="104">
        <v>998</v>
      </c>
      <c r="G92" s="104">
        <v>4310</v>
      </c>
      <c r="H92" s="104">
        <v>2485</v>
      </c>
      <c r="I92" s="104">
        <v>944</v>
      </c>
      <c r="J92" s="104">
        <v>1573</v>
      </c>
      <c r="K92" s="104">
        <v>597</v>
      </c>
      <c r="L92" s="104">
        <v>895</v>
      </c>
      <c r="M92" s="104">
        <v>521</v>
      </c>
      <c r="N92" s="104">
        <v>16</v>
      </c>
      <c r="O92" s="104">
        <v>200</v>
      </c>
      <c r="P92" s="104">
        <v>357</v>
      </c>
      <c r="Q92" s="104">
        <v>231</v>
      </c>
      <c r="R92" s="104">
        <v>870</v>
      </c>
      <c r="S92" s="104">
        <v>4153</v>
      </c>
      <c r="T92" s="104">
        <v>1473</v>
      </c>
      <c r="U92" s="104">
        <v>895</v>
      </c>
      <c r="V92" s="104">
        <v>1084</v>
      </c>
      <c r="W92" s="104">
        <v>1654</v>
      </c>
      <c r="X92" s="104">
        <v>738</v>
      </c>
      <c r="Y92" s="104">
        <v>212</v>
      </c>
      <c r="Z92" s="104">
        <v>863</v>
      </c>
      <c r="AA92" s="104">
        <v>764</v>
      </c>
      <c r="AB92" s="104">
        <v>3200</v>
      </c>
      <c r="AC92" s="104">
        <v>12155</v>
      </c>
      <c r="AD92" s="104">
        <v>2753</v>
      </c>
      <c r="AE92" s="104">
        <v>1039</v>
      </c>
      <c r="AF92" s="104">
        <v>76</v>
      </c>
      <c r="AG92" s="104">
        <v>567</v>
      </c>
      <c r="AH92" s="104">
        <v>1870</v>
      </c>
      <c r="AI92" s="104">
        <v>248</v>
      </c>
      <c r="AJ92" s="104">
        <v>937</v>
      </c>
      <c r="AK92" s="104">
        <v>569</v>
      </c>
      <c r="AL92" s="104">
        <v>984</v>
      </c>
      <c r="AM92" s="104">
        <v>1358</v>
      </c>
      <c r="AN92" s="104">
        <v>2456</v>
      </c>
      <c r="AO92" s="104">
        <v>1650</v>
      </c>
      <c r="AP92" s="104">
        <v>2431</v>
      </c>
      <c r="AQ92" s="104">
        <v>1015</v>
      </c>
      <c r="AR92" s="104">
        <v>6141</v>
      </c>
      <c r="AS92" s="104">
        <v>1824</v>
      </c>
      <c r="AT92" s="104">
        <v>2483</v>
      </c>
      <c r="AU92" s="104">
        <v>1071</v>
      </c>
      <c r="AV92" s="104">
        <v>4602</v>
      </c>
      <c r="AW92" s="104">
        <v>7</v>
      </c>
      <c r="AX92" s="104">
        <v>383</v>
      </c>
      <c r="AY92" s="104">
        <v>563</v>
      </c>
      <c r="AZ92" s="104">
        <v>214</v>
      </c>
      <c r="BA92" s="104">
        <v>541</v>
      </c>
      <c r="BB92" s="104">
        <v>1691</v>
      </c>
      <c r="BC92" s="104">
        <v>405</v>
      </c>
      <c r="BD92" s="104">
        <v>206</v>
      </c>
      <c r="BE92" s="104">
        <v>1208</v>
      </c>
      <c r="BF92" s="104">
        <v>235</v>
      </c>
      <c r="BG92" s="104">
        <v>209</v>
      </c>
      <c r="BH92" s="104">
        <v>1332</v>
      </c>
      <c r="BI92" s="104">
        <v>1254</v>
      </c>
      <c r="BJ92" s="104">
        <v>313</v>
      </c>
      <c r="BK92" s="104">
        <v>1470</v>
      </c>
      <c r="BL92" s="104">
        <v>206</v>
      </c>
      <c r="BM92" s="104">
        <v>0</v>
      </c>
      <c r="BN92" s="104">
        <v>1370</v>
      </c>
      <c r="BO92" s="104">
        <v>757</v>
      </c>
      <c r="BP92" s="104">
        <v>732</v>
      </c>
      <c r="BQ92" s="104">
        <v>787</v>
      </c>
      <c r="BR92" s="104">
        <v>0</v>
      </c>
      <c r="BS92" s="104">
        <v>89410</v>
      </c>
      <c r="BT92" s="104">
        <v>3998</v>
      </c>
      <c r="BU92" s="104">
        <v>0</v>
      </c>
      <c r="BV92" s="104">
        <v>0</v>
      </c>
      <c r="BW92" s="104">
        <v>593</v>
      </c>
      <c r="BX92" s="104">
        <v>13024</v>
      </c>
      <c r="BY92" s="104">
        <v>0</v>
      </c>
      <c r="BZ92" s="104">
        <v>17615</v>
      </c>
      <c r="CA92" s="104">
        <v>107025</v>
      </c>
    </row>
    <row r="93" spans="1:79" ht="8.25" customHeight="1">
      <c r="A93" s="193" t="s">
        <v>225</v>
      </c>
      <c r="B93" s="57" t="s">
        <v>226</v>
      </c>
      <c r="C93" s="104">
        <v>10132</v>
      </c>
      <c r="D93" s="104">
        <v>5813</v>
      </c>
      <c r="E93" s="104">
        <v>512</v>
      </c>
      <c r="F93" s="104">
        <v>818</v>
      </c>
      <c r="G93" s="104">
        <v>457</v>
      </c>
      <c r="H93" s="104">
        <v>1545</v>
      </c>
      <c r="I93" s="104">
        <v>520</v>
      </c>
      <c r="J93" s="104">
        <v>1918</v>
      </c>
      <c r="K93" s="104">
        <v>117</v>
      </c>
      <c r="L93" s="104">
        <v>3842</v>
      </c>
      <c r="M93" s="104">
        <v>757</v>
      </c>
      <c r="N93" s="104">
        <v>59</v>
      </c>
      <c r="O93" s="104">
        <v>1583</v>
      </c>
      <c r="P93" s="104">
        <v>242</v>
      </c>
      <c r="Q93" s="104">
        <v>321</v>
      </c>
      <c r="R93" s="104">
        <v>1134</v>
      </c>
      <c r="S93" s="104">
        <v>2523</v>
      </c>
      <c r="T93" s="104">
        <v>163</v>
      </c>
      <c r="U93" s="104">
        <v>47</v>
      </c>
      <c r="V93" s="104">
        <v>164</v>
      </c>
      <c r="W93" s="104">
        <v>5297</v>
      </c>
      <c r="X93" s="104">
        <v>806</v>
      </c>
      <c r="Y93" s="104">
        <v>249</v>
      </c>
      <c r="Z93" s="104">
        <v>353</v>
      </c>
      <c r="AA93" s="104">
        <v>2710</v>
      </c>
      <c r="AB93" s="104">
        <v>4143</v>
      </c>
      <c r="AC93" s="104">
        <v>4813</v>
      </c>
      <c r="AD93" s="104">
        <v>3160</v>
      </c>
      <c r="AE93" s="104">
        <v>1477</v>
      </c>
      <c r="AF93" s="104">
        <v>195</v>
      </c>
      <c r="AG93" s="104">
        <v>682</v>
      </c>
      <c r="AH93" s="104">
        <v>733</v>
      </c>
      <c r="AI93" s="104">
        <v>709</v>
      </c>
      <c r="AJ93" s="104">
        <v>1542</v>
      </c>
      <c r="AK93" s="104">
        <v>300</v>
      </c>
      <c r="AL93" s="104">
        <v>453</v>
      </c>
      <c r="AM93" s="104">
        <v>355</v>
      </c>
      <c r="AN93" s="104">
        <v>121093</v>
      </c>
      <c r="AO93" s="104">
        <v>5102</v>
      </c>
      <c r="AP93" s="104">
        <v>725</v>
      </c>
      <c r="AQ93" s="104">
        <v>2021</v>
      </c>
      <c r="AR93" s="104">
        <v>26711</v>
      </c>
      <c r="AS93" s="104">
        <v>1887</v>
      </c>
      <c r="AT93" s="104">
        <v>83</v>
      </c>
      <c r="AU93" s="104">
        <v>58</v>
      </c>
      <c r="AV93" s="104">
        <v>1641</v>
      </c>
      <c r="AW93" s="104">
        <v>1866</v>
      </c>
      <c r="AX93" s="104">
        <v>2544</v>
      </c>
      <c r="AY93" s="104">
        <v>153</v>
      </c>
      <c r="AZ93" s="104">
        <v>524</v>
      </c>
      <c r="BA93" s="104">
        <v>2387</v>
      </c>
      <c r="BB93" s="104">
        <v>896</v>
      </c>
      <c r="BC93" s="104">
        <v>3043</v>
      </c>
      <c r="BD93" s="104">
        <v>922</v>
      </c>
      <c r="BE93" s="104">
        <v>1602</v>
      </c>
      <c r="BF93" s="104">
        <v>398</v>
      </c>
      <c r="BG93" s="104">
        <v>289</v>
      </c>
      <c r="BH93" s="104">
        <v>227</v>
      </c>
      <c r="BI93" s="104">
        <v>9989</v>
      </c>
      <c r="BJ93" s="104">
        <v>135</v>
      </c>
      <c r="BK93" s="104">
        <v>6813</v>
      </c>
      <c r="BL93" s="104">
        <v>2214</v>
      </c>
      <c r="BM93" s="104">
        <v>3004</v>
      </c>
      <c r="BN93" s="104">
        <v>1464</v>
      </c>
      <c r="BO93" s="104">
        <v>2388</v>
      </c>
      <c r="BP93" s="104">
        <v>1349</v>
      </c>
      <c r="BQ93" s="104">
        <v>3893</v>
      </c>
      <c r="BR93" s="104">
        <v>0</v>
      </c>
      <c r="BS93" s="104">
        <v>266065</v>
      </c>
      <c r="BT93" s="104">
        <v>0</v>
      </c>
      <c r="BU93" s="104">
        <v>0</v>
      </c>
      <c r="BV93" s="104">
        <v>0</v>
      </c>
      <c r="BW93" s="104">
        <v>121136</v>
      </c>
      <c r="BX93" s="104">
        <v>0</v>
      </c>
      <c r="BY93" s="104">
        <v>0</v>
      </c>
      <c r="BZ93" s="104">
        <v>121136</v>
      </c>
      <c r="CA93" s="104">
        <v>387201</v>
      </c>
    </row>
    <row r="94" spans="1:79" ht="8.25" customHeight="1">
      <c r="A94" s="194" t="s">
        <v>227</v>
      </c>
      <c r="B94" s="58" t="s">
        <v>228</v>
      </c>
      <c r="C94" s="104">
        <v>6</v>
      </c>
      <c r="D94" s="104">
        <v>1</v>
      </c>
      <c r="E94" s="104">
        <v>1</v>
      </c>
      <c r="F94" s="104">
        <v>31</v>
      </c>
      <c r="G94" s="104">
        <v>82</v>
      </c>
      <c r="H94" s="104">
        <v>319</v>
      </c>
      <c r="I94" s="104">
        <v>67</v>
      </c>
      <c r="J94" s="104">
        <v>201</v>
      </c>
      <c r="K94" s="104">
        <v>64</v>
      </c>
      <c r="L94" s="104">
        <v>394</v>
      </c>
      <c r="M94" s="104">
        <v>576</v>
      </c>
      <c r="N94" s="104">
        <v>1</v>
      </c>
      <c r="O94" s="104">
        <v>78</v>
      </c>
      <c r="P94" s="104">
        <v>33</v>
      </c>
      <c r="Q94" s="104">
        <v>28</v>
      </c>
      <c r="R94" s="104">
        <v>303</v>
      </c>
      <c r="S94" s="104">
        <v>394</v>
      </c>
      <c r="T94" s="104">
        <v>7</v>
      </c>
      <c r="U94" s="104">
        <v>489</v>
      </c>
      <c r="V94" s="104">
        <v>36</v>
      </c>
      <c r="W94" s="104">
        <v>809</v>
      </c>
      <c r="X94" s="104">
        <v>547</v>
      </c>
      <c r="Y94" s="104">
        <v>164</v>
      </c>
      <c r="Z94" s="104">
        <v>94</v>
      </c>
      <c r="AA94" s="104">
        <v>618</v>
      </c>
      <c r="AB94" s="104">
        <v>802</v>
      </c>
      <c r="AC94" s="104">
        <v>5402</v>
      </c>
      <c r="AD94" s="104">
        <v>2743</v>
      </c>
      <c r="AE94" s="104">
        <v>200</v>
      </c>
      <c r="AF94" s="104">
        <v>20</v>
      </c>
      <c r="AG94" s="104">
        <v>67</v>
      </c>
      <c r="AH94" s="104">
        <v>98</v>
      </c>
      <c r="AI94" s="104">
        <v>142</v>
      </c>
      <c r="AJ94" s="104">
        <v>359</v>
      </c>
      <c r="AK94" s="104">
        <v>107</v>
      </c>
      <c r="AL94" s="104">
        <v>90</v>
      </c>
      <c r="AM94" s="104">
        <v>34</v>
      </c>
      <c r="AN94" s="104">
        <v>93</v>
      </c>
      <c r="AO94" s="104">
        <v>1235</v>
      </c>
      <c r="AP94" s="104">
        <v>315</v>
      </c>
      <c r="AQ94" s="104">
        <v>487</v>
      </c>
      <c r="AR94" s="104">
        <v>4794</v>
      </c>
      <c r="AS94" s="104">
        <v>354</v>
      </c>
      <c r="AT94" s="104">
        <v>11</v>
      </c>
      <c r="AU94" s="104">
        <v>9</v>
      </c>
      <c r="AV94" s="104">
        <v>928</v>
      </c>
      <c r="AW94" s="104">
        <v>515</v>
      </c>
      <c r="AX94" s="104">
        <v>1458</v>
      </c>
      <c r="AY94" s="104">
        <v>29</v>
      </c>
      <c r="AZ94" s="104">
        <v>65</v>
      </c>
      <c r="BA94" s="104">
        <v>51</v>
      </c>
      <c r="BB94" s="104">
        <v>137</v>
      </c>
      <c r="BC94" s="104">
        <v>534</v>
      </c>
      <c r="BD94" s="104">
        <v>496</v>
      </c>
      <c r="BE94" s="104">
        <v>690</v>
      </c>
      <c r="BF94" s="104">
        <v>82</v>
      </c>
      <c r="BG94" s="104">
        <v>43</v>
      </c>
      <c r="BH94" s="104">
        <v>57</v>
      </c>
      <c r="BI94" s="104">
        <v>6711</v>
      </c>
      <c r="BJ94" s="104">
        <v>36</v>
      </c>
      <c r="BK94" s="104">
        <v>12107</v>
      </c>
      <c r="BL94" s="104">
        <v>1604</v>
      </c>
      <c r="BM94" s="104">
        <v>307</v>
      </c>
      <c r="BN94" s="104">
        <v>1781</v>
      </c>
      <c r="BO94" s="104">
        <v>2564</v>
      </c>
      <c r="BP94" s="104">
        <v>134</v>
      </c>
      <c r="BQ94" s="104">
        <v>2352</v>
      </c>
      <c r="BR94" s="104">
        <v>0</v>
      </c>
      <c r="BS94" s="104">
        <v>55386</v>
      </c>
      <c r="BT94" s="104">
        <v>3</v>
      </c>
      <c r="BU94" s="104">
        <v>0</v>
      </c>
      <c r="BV94" s="104">
        <v>0</v>
      </c>
      <c r="BW94" s="104">
        <v>39148</v>
      </c>
      <c r="BX94" s="104">
        <v>0</v>
      </c>
      <c r="BY94" s="104">
        <v>168</v>
      </c>
      <c r="BZ94" s="104">
        <v>39319</v>
      </c>
      <c r="CA94" s="104">
        <v>94705</v>
      </c>
    </row>
    <row r="95" spans="1:79" ht="8.25" customHeight="1">
      <c r="A95" s="193" t="s">
        <v>229</v>
      </c>
      <c r="B95" s="57" t="s">
        <v>230</v>
      </c>
      <c r="C95" s="104">
        <v>24</v>
      </c>
      <c r="D95" s="104">
        <v>42</v>
      </c>
      <c r="E95" s="104">
        <v>3</v>
      </c>
      <c r="F95" s="104">
        <v>1</v>
      </c>
      <c r="G95" s="104">
        <v>728</v>
      </c>
      <c r="H95" s="104">
        <v>389</v>
      </c>
      <c r="I95" s="104">
        <v>36</v>
      </c>
      <c r="J95" s="104">
        <v>0</v>
      </c>
      <c r="K95" s="104">
        <v>0</v>
      </c>
      <c r="L95" s="104">
        <v>4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12</v>
      </c>
      <c r="T95" s="104">
        <v>0</v>
      </c>
      <c r="U95" s="104">
        <v>0</v>
      </c>
      <c r="V95" s="104">
        <v>29</v>
      </c>
      <c r="W95" s="104">
        <v>72</v>
      </c>
      <c r="X95" s="104">
        <v>0</v>
      </c>
      <c r="Y95" s="104">
        <v>0</v>
      </c>
      <c r="Z95" s="104">
        <v>0</v>
      </c>
      <c r="AA95" s="104">
        <v>0</v>
      </c>
      <c r="AB95" s="104">
        <v>3</v>
      </c>
      <c r="AC95" s="104">
        <v>23</v>
      </c>
      <c r="AD95" s="104">
        <v>13</v>
      </c>
      <c r="AE95" s="104">
        <v>38</v>
      </c>
      <c r="AF95" s="104">
        <v>81</v>
      </c>
      <c r="AG95" s="104">
        <v>3</v>
      </c>
      <c r="AH95" s="104">
        <v>46</v>
      </c>
      <c r="AI95" s="104">
        <v>266</v>
      </c>
      <c r="AJ95" s="104">
        <v>21</v>
      </c>
      <c r="AK95" s="104">
        <v>205</v>
      </c>
      <c r="AL95" s="104">
        <v>15</v>
      </c>
      <c r="AM95" s="104">
        <v>0</v>
      </c>
      <c r="AN95" s="104">
        <v>0</v>
      </c>
      <c r="AO95" s="104">
        <v>0</v>
      </c>
      <c r="AP95" s="104">
        <v>31439</v>
      </c>
      <c r="AQ95" s="104">
        <v>509</v>
      </c>
      <c r="AR95" s="104">
        <v>695</v>
      </c>
      <c r="AS95" s="104">
        <v>21</v>
      </c>
      <c r="AT95" s="104">
        <v>6</v>
      </c>
      <c r="AU95" s="104">
        <v>2</v>
      </c>
      <c r="AV95" s="104">
        <v>331</v>
      </c>
      <c r="AW95" s="104">
        <v>263</v>
      </c>
      <c r="AX95" s="104">
        <v>0</v>
      </c>
      <c r="AY95" s="104">
        <v>7</v>
      </c>
      <c r="AZ95" s="104">
        <v>228</v>
      </c>
      <c r="BA95" s="104">
        <v>2</v>
      </c>
      <c r="BB95" s="104">
        <v>901</v>
      </c>
      <c r="BC95" s="104">
        <v>313</v>
      </c>
      <c r="BD95" s="104">
        <v>595</v>
      </c>
      <c r="BE95" s="104">
        <v>63</v>
      </c>
      <c r="BF95" s="104">
        <v>136</v>
      </c>
      <c r="BG95" s="104">
        <v>0</v>
      </c>
      <c r="BH95" s="104">
        <v>192</v>
      </c>
      <c r="BI95" s="104">
        <v>2317</v>
      </c>
      <c r="BJ95" s="104">
        <v>0</v>
      </c>
      <c r="BK95" s="104">
        <v>4195</v>
      </c>
      <c r="BL95" s="104">
        <v>1099</v>
      </c>
      <c r="BM95" s="104">
        <v>413</v>
      </c>
      <c r="BN95" s="104">
        <v>1759</v>
      </c>
      <c r="BO95" s="104">
        <v>0</v>
      </c>
      <c r="BP95" s="104">
        <v>9</v>
      </c>
      <c r="BQ95" s="104">
        <v>242</v>
      </c>
      <c r="BR95" s="104">
        <v>0</v>
      </c>
      <c r="BS95" s="104">
        <v>47791</v>
      </c>
      <c r="BT95" s="104">
        <v>262</v>
      </c>
      <c r="BU95" s="104">
        <v>0</v>
      </c>
      <c r="BV95" s="104">
        <v>0</v>
      </c>
      <c r="BW95" s="104">
        <v>0</v>
      </c>
      <c r="BX95" s="104">
        <v>292038</v>
      </c>
      <c r="BY95" s="104">
        <v>0</v>
      </c>
      <c r="BZ95" s="104">
        <v>292300</v>
      </c>
      <c r="CA95" s="104">
        <v>340091</v>
      </c>
    </row>
    <row r="96" spans="1:79" ht="8.25" customHeight="1">
      <c r="A96" s="193" t="s">
        <v>231</v>
      </c>
      <c r="B96" s="57" t="s">
        <v>440</v>
      </c>
      <c r="C96" s="104">
        <v>0</v>
      </c>
      <c r="D96" s="104">
        <v>0</v>
      </c>
      <c r="E96" s="104">
        <v>0</v>
      </c>
      <c r="F96" s="104">
        <v>0</v>
      </c>
      <c r="G96" s="104">
        <v>946</v>
      </c>
      <c r="H96" s="104">
        <v>1835</v>
      </c>
      <c r="I96" s="104">
        <v>152</v>
      </c>
      <c r="J96" s="104">
        <v>0</v>
      </c>
      <c r="K96" s="104">
        <v>0</v>
      </c>
      <c r="L96" s="104">
        <v>0</v>
      </c>
      <c r="M96" s="104">
        <v>0</v>
      </c>
      <c r="N96" s="104">
        <v>0</v>
      </c>
      <c r="O96" s="104">
        <v>0</v>
      </c>
      <c r="P96" s="104">
        <v>0</v>
      </c>
      <c r="Q96" s="104">
        <v>0</v>
      </c>
      <c r="R96" s="104">
        <v>0</v>
      </c>
      <c r="S96" s="104">
        <v>0</v>
      </c>
      <c r="T96" s="104">
        <v>0</v>
      </c>
      <c r="U96" s="104">
        <v>0</v>
      </c>
      <c r="V96" s="104">
        <v>0</v>
      </c>
      <c r="W96" s="104">
        <v>0</v>
      </c>
      <c r="X96" s="104">
        <v>0</v>
      </c>
      <c r="Y96" s="104">
        <v>0</v>
      </c>
      <c r="Z96" s="104">
        <v>0</v>
      </c>
      <c r="AA96" s="104">
        <v>0</v>
      </c>
      <c r="AB96" s="104">
        <v>0</v>
      </c>
      <c r="AC96" s="104">
        <v>102</v>
      </c>
      <c r="AD96" s="104">
        <v>48</v>
      </c>
      <c r="AE96" s="104">
        <v>0</v>
      </c>
      <c r="AF96" s="104">
        <v>0</v>
      </c>
      <c r="AG96" s="104">
        <v>0</v>
      </c>
      <c r="AH96" s="104">
        <v>0</v>
      </c>
      <c r="AI96" s="104">
        <v>0</v>
      </c>
      <c r="AJ96" s="104">
        <v>0</v>
      </c>
      <c r="AK96" s="104">
        <v>0</v>
      </c>
      <c r="AL96" s="104">
        <v>0</v>
      </c>
      <c r="AM96" s="104">
        <v>0</v>
      </c>
      <c r="AN96" s="104">
        <v>0</v>
      </c>
      <c r="AO96" s="104">
        <v>5560</v>
      </c>
      <c r="AP96" s="104">
        <v>5630</v>
      </c>
      <c r="AQ96" s="104">
        <v>0</v>
      </c>
      <c r="AR96" s="104">
        <v>0</v>
      </c>
      <c r="AS96" s="104">
        <v>261</v>
      </c>
      <c r="AT96" s="104">
        <v>0</v>
      </c>
      <c r="AU96" s="104">
        <v>0</v>
      </c>
      <c r="AV96" s="104">
        <v>419</v>
      </c>
      <c r="AW96" s="104">
        <v>0</v>
      </c>
      <c r="AX96" s="104">
        <v>0</v>
      </c>
      <c r="AY96" s="104">
        <v>0</v>
      </c>
      <c r="AZ96" s="104">
        <v>0</v>
      </c>
      <c r="BA96" s="104">
        <v>874</v>
      </c>
      <c r="BB96" s="104">
        <v>0</v>
      </c>
      <c r="BC96" s="104">
        <v>0</v>
      </c>
      <c r="BD96" s="104">
        <v>0</v>
      </c>
      <c r="BE96" s="104">
        <v>0</v>
      </c>
      <c r="BF96" s="104">
        <v>0</v>
      </c>
      <c r="BG96" s="104">
        <v>0</v>
      </c>
      <c r="BH96" s="104">
        <v>0</v>
      </c>
      <c r="BI96" s="104">
        <v>0</v>
      </c>
      <c r="BJ96" s="104">
        <v>0</v>
      </c>
      <c r="BK96" s="104">
        <v>11059</v>
      </c>
      <c r="BL96" s="104">
        <v>55</v>
      </c>
      <c r="BM96" s="104">
        <v>0</v>
      </c>
      <c r="BN96" s="104">
        <v>0</v>
      </c>
      <c r="BO96" s="104">
        <v>0</v>
      </c>
      <c r="BP96" s="104">
        <v>0</v>
      </c>
      <c r="BQ96" s="104">
        <v>89</v>
      </c>
      <c r="BR96" s="104">
        <v>0</v>
      </c>
      <c r="BS96" s="104">
        <v>27030</v>
      </c>
      <c r="BT96" s="104">
        <v>0</v>
      </c>
      <c r="BU96" s="104">
        <v>0</v>
      </c>
      <c r="BV96" s="104">
        <v>0</v>
      </c>
      <c r="BW96" s="104">
        <v>0</v>
      </c>
      <c r="BX96" s="104">
        <v>79749</v>
      </c>
      <c r="BY96" s="104">
        <v>0</v>
      </c>
      <c r="BZ96" s="104">
        <v>79749</v>
      </c>
      <c r="CA96" s="104">
        <v>106779</v>
      </c>
    </row>
    <row r="97" spans="1:79" ht="8.25" customHeight="1">
      <c r="A97" s="193" t="s">
        <v>232</v>
      </c>
      <c r="B97" s="57" t="s">
        <v>233</v>
      </c>
      <c r="C97" s="104">
        <v>83</v>
      </c>
      <c r="D97" s="104">
        <v>161</v>
      </c>
      <c r="E97" s="104">
        <v>9</v>
      </c>
      <c r="F97" s="104">
        <v>3</v>
      </c>
      <c r="G97" s="104">
        <v>504</v>
      </c>
      <c r="H97" s="104">
        <v>19</v>
      </c>
      <c r="I97" s="104">
        <v>142</v>
      </c>
      <c r="J97" s="104">
        <v>0</v>
      </c>
      <c r="K97" s="104">
        <v>4</v>
      </c>
      <c r="L97" s="104">
        <v>1</v>
      </c>
      <c r="M97" s="104">
        <v>0</v>
      </c>
      <c r="N97" s="104">
        <v>0</v>
      </c>
      <c r="O97" s="104">
        <v>24</v>
      </c>
      <c r="P97" s="104">
        <v>0</v>
      </c>
      <c r="Q97" s="104">
        <v>0</v>
      </c>
      <c r="R97" s="104">
        <v>0</v>
      </c>
      <c r="S97" s="104">
        <v>14</v>
      </c>
      <c r="T97" s="104">
        <v>20</v>
      </c>
      <c r="U97" s="104">
        <v>29</v>
      </c>
      <c r="V97" s="104">
        <v>0</v>
      </c>
      <c r="W97" s="104">
        <v>0</v>
      </c>
      <c r="X97" s="104">
        <v>2</v>
      </c>
      <c r="Y97" s="104">
        <v>0</v>
      </c>
      <c r="Z97" s="104">
        <v>0</v>
      </c>
      <c r="AA97" s="104">
        <v>0</v>
      </c>
      <c r="AB97" s="104">
        <v>23</v>
      </c>
      <c r="AC97" s="104">
        <v>24</v>
      </c>
      <c r="AD97" s="104">
        <v>2112</v>
      </c>
      <c r="AE97" s="104">
        <v>24</v>
      </c>
      <c r="AF97" s="104">
        <v>0</v>
      </c>
      <c r="AG97" s="104">
        <v>8</v>
      </c>
      <c r="AH97" s="104">
        <v>23</v>
      </c>
      <c r="AI97" s="104">
        <v>0</v>
      </c>
      <c r="AJ97" s="104">
        <v>11</v>
      </c>
      <c r="AK97" s="104">
        <v>0</v>
      </c>
      <c r="AL97" s="104">
        <v>3</v>
      </c>
      <c r="AM97" s="104">
        <v>0</v>
      </c>
      <c r="AN97" s="104">
        <v>0</v>
      </c>
      <c r="AO97" s="104">
        <v>0</v>
      </c>
      <c r="AP97" s="104">
        <v>25060</v>
      </c>
      <c r="AQ97" s="104">
        <v>15</v>
      </c>
      <c r="AR97" s="104">
        <v>47</v>
      </c>
      <c r="AS97" s="104">
        <v>11</v>
      </c>
      <c r="AT97" s="104">
        <v>0</v>
      </c>
      <c r="AU97" s="104">
        <v>0</v>
      </c>
      <c r="AV97" s="104">
        <v>925</v>
      </c>
      <c r="AW97" s="104">
        <v>45</v>
      </c>
      <c r="AX97" s="104">
        <v>520</v>
      </c>
      <c r="AY97" s="104">
        <v>0</v>
      </c>
      <c r="AZ97" s="104">
        <v>0</v>
      </c>
      <c r="BA97" s="104">
        <v>3684</v>
      </c>
      <c r="BB97" s="104">
        <v>0</v>
      </c>
      <c r="BC97" s="104">
        <v>937</v>
      </c>
      <c r="BD97" s="104">
        <v>1479</v>
      </c>
      <c r="BE97" s="104">
        <v>226</v>
      </c>
      <c r="BF97" s="104">
        <v>591</v>
      </c>
      <c r="BG97" s="104">
        <v>4</v>
      </c>
      <c r="BH97" s="104">
        <v>2</v>
      </c>
      <c r="BI97" s="104">
        <v>1139</v>
      </c>
      <c r="BJ97" s="104">
        <v>9</v>
      </c>
      <c r="BK97" s="104">
        <v>2164</v>
      </c>
      <c r="BL97" s="104">
        <v>291</v>
      </c>
      <c r="BM97" s="104">
        <v>0</v>
      </c>
      <c r="BN97" s="104">
        <v>1993</v>
      </c>
      <c r="BO97" s="104">
        <v>0</v>
      </c>
      <c r="BP97" s="104">
        <v>110</v>
      </c>
      <c r="BQ97" s="104">
        <v>13</v>
      </c>
      <c r="BR97" s="104">
        <v>0</v>
      </c>
      <c r="BS97" s="104">
        <v>42508</v>
      </c>
      <c r="BT97" s="104">
        <v>3650</v>
      </c>
      <c r="BU97" s="104">
        <v>0</v>
      </c>
      <c r="BV97" s="104">
        <v>0</v>
      </c>
      <c r="BW97" s="104">
        <v>0</v>
      </c>
      <c r="BX97" s="104">
        <v>103229</v>
      </c>
      <c r="BY97" s="104">
        <v>0</v>
      </c>
      <c r="BZ97" s="104">
        <v>106879</v>
      </c>
      <c r="CA97" s="104">
        <v>149387</v>
      </c>
    </row>
    <row r="98" spans="1:79" ht="8.25" customHeight="1">
      <c r="A98" s="193" t="s">
        <v>441</v>
      </c>
      <c r="B98" s="105" t="s">
        <v>442</v>
      </c>
      <c r="C98" s="104">
        <v>212</v>
      </c>
      <c r="D98" s="104">
        <v>45</v>
      </c>
      <c r="E98" s="104">
        <v>19</v>
      </c>
      <c r="F98" s="104">
        <v>63</v>
      </c>
      <c r="G98" s="104">
        <v>119</v>
      </c>
      <c r="H98" s="104">
        <v>1212</v>
      </c>
      <c r="I98" s="104">
        <v>88</v>
      </c>
      <c r="J98" s="104">
        <v>8</v>
      </c>
      <c r="K98" s="104">
        <v>3</v>
      </c>
      <c r="L98" s="104">
        <v>19</v>
      </c>
      <c r="M98" s="104">
        <v>31</v>
      </c>
      <c r="N98" s="104">
        <v>0</v>
      </c>
      <c r="O98" s="104">
        <v>4</v>
      </c>
      <c r="P98" s="104">
        <v>0</v>
      </c>
      <c r="Q98" s="104">
        <v>4</v>
      </c>
      <c r="R98" s="104">
        <v>0</v>
      </c>
      <c r="S98" s="104">
        <v>0</v>
      </c>
      <c r="T98" s="104">
        <v>0</v>
      </c>
      <c r="U98" s="104">
        <v>0</v>
      </c>
      <c r="V98" s="104">
        <v>5</v>
      </c>
      <c r="W98" s="104">
        <v>0</v>
      </c>
      <c r="X98" s="104">
        <v>8</v>
      </c>
      <c r="Y98" s="104">
        <v>0</v>
      </c>
      <c r="Z98" s="104">
        <v>51</v>
      </c>
      <c r="AA98" s="104">
        <v>247</v>
      </c>
      <c r="AB98" s="104">
        <v>332</v>
      </c>
      <c r="AC98" s="104">
        <v>4</v>
      </c>
      <c r="AD98" s="104">
        <v>60</v>
      </c>
      <c r="AE98" s="104">
        <v>1</v>
      </c>
      <c r="AF98" s="104">
        <v>581</v>
      </c>
      <c r="AG98" s="104">
        <v>30</v>
      </c>
      <c r="AH98" s="104">
        <v>2679</v>
      </c>
      <c r="AI98" s="104">
        <v>366</v>
      </c>
      <c r="AJ98" s="104">
        <v>3</v>
      </c>
      <c r="AK98" s="104">
        <v>0</v>
      </c>
      <c r="AL98" s="104">
        <v>51</v>
      </c>
      <c r="AM98" s="104">
        <v>77</v>
      </c>
      <c r="AN98" s="104">
        <v>426</v>
      </c>
      <c r="AO98" s="104">
        <v>809</v>
      </c>
      <c r="AP98" s="104">
        <v>473</v>
      </c>
      <c r="AQ98" s="104">
        <v>1417</v>
      </c>
      <c r="AR98" s="104">
        <v>4040</v>
      </c>
      <c r="AS98" s="104">
        <v>7540</v>
      </c>
      <c r="AT98" s="104">
        <v>0</v>
      </c>
      <c r="AU98" s="104">
        <v>0</v>
      </c>
      <c r="AV98" s="104">
        <v>457</v>
      </c>
      <c r="AW98" s="104">
        <v>0</v>
      </c>
      <c r="AX98" s="104">
        <v>123</v>
      </c>
      <c r="AY98" s="104">
        <v>5</v>
      </c>
      <c r="AZ98" s="104">
        <v>60</v>
      </c>
      <c r="BA98" s="104">
        <v>23</v>
      </c>
      <c r="BB98" s="104">
        <v>3</v>
      </c>
      <c r="BC98" s="104">
        <v>101</v>
      </c>
      <c r="BD98" s="104">
        <v>25</v>
      </c>
      <c r="BE98" s="104">
        <v>0</v>
      </c>
      <c r="BF98" s="104">
        <v>92</v>
      </c>
      <c r="BG98" s="104">
        <v>23</v>
      </c>
      <c r="BH98" s="104">
        <v>964</v>
      </c>
      <c r="BI98" s="104">
        <v>65</v>
      </c>
      <c r="BJ98" s="104">
        <v>175</v>
      </c>
      <c r="BK98" s="104">
        <v>1855</v>
      </c>
      <c r="BL98" s="104">
        <v>321</v>
      </c>
      <c r="BM98" s="104">
        <v>0</v>
      </c>
      <c r="BN98" s="104">
        <v>1117</v>
      </c>
      <c r="BO98" s="104">
        <v>775</v>
      </c>
      <c r="BP98" s="104">
        <v>48</v>
      </c>
      <c r="BQ98" s="104">
        <v>42</v>
      </c>
      <c r="BR98" s="104">
        <v>0</v>
      </c>
      <c r="BS98" s="104">
        <v>27301</v>
      </c>
      <c r="BT98" s="104">
        <v>551</v>
      </c>
      <c r="BU98" s="104">
        <v>0</v>
      </c>
      <c r="BV98" s="104">
        <v>0</v>
      </c>
      <c r="BW98" s="104">
        <v>55666</v>
      </c>
      <c r="BX98" s="104">
        <v>0</v>
      </c>
      <c r="BY98" s="104">
        <v>0</v>
      </c>
      <c r="BZ98" s="104">
        <v>56217</v>
      </c>
      <c r="CA98" s="104">
        <v>83518</v>
      </c>
    </row>
    <row r="99" spans="1:79" ht="8.25" customHeight="1">
      <c r="A99" s="194" t="s">
        <v>443</v>
      </c>
      <c r="B99" s="106" t="s">
        <v>444</v>
      </c>
      <c r="C99" s="104">
        <v>3</v>
      </c>
      <c r="D99" s="104">
        <v>2</v>
      </c>
      <c r="E99" s="104">
        <v>0</v>
      </c>
      <c r="F99" s="104">
        <v>36</v>
      </c>
      <c r="G99" s="104">
        <v>98</v>
      </c>
      <c r="H99" s="104">
        <v>101</v>
      </c>
      <c r="I99" s="104">
        <v>45</v>
      </c>
      <c r="J99" s="104">
        <v>7291</v>
      </c>
      <c r="K99" s="104">
        <v>274</v>
      </c>
      <c r="L99" s="104">
        <v>4957</v>
      </c>
      <c r="M99" s="104">
        <v>187</v>
      </c>
      <c r="N99" s="104">
        <v>167</v>
      </c>
      <c r="O99" s="104">
        <v>575</v>
      </c>
      <c r="P99" s="104">
        <v>683</v>
      </c>
      <c r="Q99" s="104">
        <v>958</v>
      </c>
      <c r="R99" s="104">
        <v>350</v>
      </c>
      <c r="S99" s="104">
        <v>2078</v>
      </c>
      <c r="T99" s="104">
        <v>60</v>
      </c>
      <c r="U99" s="104">
        <v>566</v>
      </c>
      <c r="V99" s="104">
        <v>510</v>
      </c>
      <c r="W99" s="104">
        <v>985</v>
      </c>
      <c r="X99" s="104">
        <v>1274</v>
      </c>
      <c r="Y99" s="104">
        <v>91</v>
      </c>
      <c r="Z99" s="104">
        <v>1455</v>
      </c>
      <c r="AA99" s="104">
        <v>1789</v>
      </c>
      <c r="AB99" s="104">
        <v>1145</v>
      </c>
      <c r="AC99" s="104">
        <v>1734</v>
      </c>
      <c r="AD99" s="104">
        <v>486</v>
      </c>
      <c r="AE99" s="104">
        <v>1458</v>
      </c>
      <c r="AF99" s="104">
        <v>875</v>
      </c>
      <c r="AG99" s="104">
        <v>1057</v>
      </c>
      <c r="AH99" s="104">
        <v>2781</v>
      </c>
      <c r="AI99" s="104">
        <v>102</v>
      </c>
      <c r="AJ99" s="104">
        <v>35</v>
      </c>
      <c r="AK99" s="104">
        <v>173</v>
      </c>
      <c r="AL99" s="104">
        <v>695</v>
      </c>
      <c r="AM99" s="104">
        <v>17</v>
      </c>
      <c r="AN99" s="104">
        <v>0</v>
      </c>
      <c r="AO99" s="104">
        <v>12</v>
      </c>
      <c r="AP99" s="104">
        <v>1</v>
      </c>
      <c r="AQ99" s="104">
        <v>0</v>
      </c>
      <c r="AR99" s="104">
        <v>5652</v>
      </c>
      <c r="AS99" s="104">
        <v>0</v>
      </c>
      <c r="AT99" s="104">
        <v>0</v>
      </c>
      <c r="AU99" s="104">
        <v>0</v>
      </c>
      <c r="AV99" s="104">
        <v>0</v>
      </c>
      <c r="AW99" s="104">
        <v>0</v>
      </c>
      <c r="AX99" s="104">
        <v>0</v>
      </c>
      <c r="AY99" s="104">
        <v>346</v>
      </c>
      <c r="AZ99" s="104">
        <v>550</v>
      </c>
      <c r="BA99" s="104">
        <v>2964</v>
      </c>
      <c r="BB99" s="104">
        <v>384</v>
      </c>
      <c r="BC99" s="104">
        <v>39</v>
      </c>
      <c r="BD99" s="104">
        <v>0</v>
      </c>
      <c r="BE99" s="104">
        <v>405</v>
      </c>
      <c r="BF99" s="104">
        <v>36</v>
      </c>
      <c r="BG99" s="104">
        <v>196</v>
      </c>
      <c r="BH99" s="104">
        <v>0</v>
      </c>
      <c r="BI99" s="104">
        <v>387</v>
      </c>
      <c r="BJ99" s="104">
        <v>45</v>
      </c>
      <c r="BK99" s="104">
        <v>0</v>
      </c>
      <c r="BL99" s="104">
        <v>0</v>
      </c>
      <c r="BM99" s="104">
        <v>14</v>
      </c>
      <c r="BN99" s="104">
        <v>0</v>
      </c>
      <c r="BO99" s="104">
        <v>0</v>
      </c>
      <c r="BP99" s="104">
        <v>21</v>
      </c>
      <c r="BQ99" s="104">
        <v>14</v>
      </c>
      <c r="BR99" s="104">
        <v>0</v>
      </c>
      <c r="BS99" s="104">
        <v>46159</v>
      </c>
      <c r="BT99" s="104">
        <v>3915</v>
      </c>
      <c r="BU99" s="104">
        <v>0</v>
      </c>
      <c r="BV99" s="104">
        <v>0</v>
      </c>
      <c r="BW99" s="104">
        <v>0</v>
      </c>
      <c r="BX99" s="104">
        <v>0</v>
      </c>
      <c r="BY99" s="104">
        <v>0</v>
      </c>
      <c r="BZ99" s="104">
        <v>3915</v>
      </c>
      <c r="CA99" s="104">
        <v>50074</v>
      </c>
    </row>
    <row r="100" spans="1:79" ht="8.25" customHeight="1">
      <c r="A100" s="193" t="s">
        <v>234</v>
      </c>
      <c r="B100" s="107" t="s">
        <v>235</v>
      </c>
      <c r="C100" s="104">
        <v>5838</v>
      </c>
      <c r="D100" s="104">
        <v>835</v>
      </c>
      <c r="E100" s="104">
        <v>619</v>
      </c>
      <c r="F100" s="104">
        <v>827</v>
      </c>
      <c r="G100" s="104">
        <v>5231</v>
      </c>
      <c r="H100" s="104">
        <v>2917</v>
      </c>
      <c r="I100" s="104">
        <v>579</v>
      </c>
      <c r="J100" s="104">
        <v>10725</v>
      </c>
      <c r="K100" s="104">
        <v>1632</v>
      </c>
      <c r="L100" s="104">
        <v>14048</v>
      </c>
      <c r="M100" s="104">
        <v>2718</v>
      </c>
      <c r="N100" s="104">
        <v>126</v>
      </c>
      <c r="O100" s="104">
        <v>889</v>
      </c>
      <c r="P100" s="104">
        <v>557</v>
      </c>
      <c r="Q100" s="104">
        <v>902</v>
      </c>
      <c r="R100" s="104">
        <v>607</v>
      </c>
      <c r="S100" s="104">
        <v>3455</v>
      </c>
      <c r="T100" s="104">
        <v>275</v>
      </c>
      <c r="U100" s="104">
        <v>3332</v>
      </c>
      <c r="V100" s="104">
        <v>1113</v>
      </c>
      <c r="W100" s="104">
        <v>5253</v>
      </c>
      <c r="X100" s="104">
        <v>2004</v>
      </c>
      <c r="Y100" s="104">
        <v>1513</v>
      </c>
      <c r="Z100" s="104">
        <v>2913</v>
      </c>
      <c r="AA100" s="104">
        <v>2826</v>
      </c>
      <c r="AB100" s="104">
        <v>2259</v>
      </c>
      <c r="AC100" s="104">
        <v>5100</v>
      </c>
      <c r="AD100" s="104">
        <v>652</v>
      </c>
      <c r="AE100" s="104">
        <v>2205</v>
      </c>
      <c r="AF100" s="104">
        <v>1138</v>
      </c>
      <c r="AG100" s="104">
        <v>1237</v>
      </c>
      <c r="AH100" s="104">
        <v>1606</v>
      </c>
      <c r="AI100" s="104">
        <v>4208</v>
      </c>
      <c r="AJ100" s="104">
        <v>1578</v>
      </c>
      <c r="AK100" s="104">
        <v>541</v>
      </c>
      <c r="AL100" s="104">
        <v>1379</v>
      </c>
      <c r="AM100" s="104">
        <v>63</v>
      </c>
      <c r="AN100" s="104">
        <v>4057</v>
      </c>
      <c r="AO100" s="104">
        <v>343</v>
      </c>
      <c r="AP100" s="104">
        <v>1549</v>
      </c>
      <c r="AQ100" s="104">
        <v>1176</v>
      </c>
      <c r="AR100" s="104">
        <v>43761</v>
      </c>
      <c r="AS100" s="104">
        <v>43282</v>
      </c>
      <c r="AT100" s="104">
        <v>141</v>
      </c>
      <c r="AU100" s="104">
        <v>77</v>
      </c>
      <c r="AV100" s="104">
        <v>5632</v>
      </c>
      <c r="AW100" s="104">
        <v>26</v>
      </c>
      <c r="AX100" s="104">
        <v>1037</v>
      </c>
      <c r="AY100" s="104">
        <v>321</v>
      </c>
      <c r="AZ100" s="104">
        <v>136</v>
      </c>
      <c r="BA100" s="104">
        <v>204</v>
      </c>
      <c r="BB100" s="104">
        <v>213</v>
      </c>
      <c r="BC100" s="104">
        <v>446</v>
      </c>
      <c r="BD100" s="104">
        <v>11</v>
      </c>
      <c r="BE100" s="104">
        <v>601</v>
      </c>
      <c r="BF100" s="104">
        <v>291</v>
      </c>
      <c r="BG100" s="104">
        <v>59</v>
      </c>
      <c r="BH100" s="104">
        <v>405</v>
      </c>
      <c r="BI100" s="104">
        <v>167</v>
      </c>
      <c r="BJ100" s="104">
        <v>73</v>
      </c>
      <c r="BK100" s="104">
        <v>1170</v>
      </c>
      <c r="BL100" s="104">
        <v>106</v>
      </c>
      <c r="BM100" s="104">
        <v>2</v>
      </c>
      <c r="BN100" s="104">
        <v>328</v>
      </c>
      <c r="BO100" s="104">
        <v>0</v>
      </c>
      <c r="BP100" s="104">
        <v>78</v>
      </c>
      <c r="BQ100" s="104">
        <v>138</v>
      </c>
      <c r="BR100" s="104">
        <v>0</v>
      </c>
      <c r="BS100" s="104">
        <v>199530</v>
      </c>
      <c r="BT100" s="104">
        <v>1306</v>
      </c>
      <c r="BU100" s="104">
        <v>0</v>
      </c>
      <c r="BV100" s="104">
        <v>0</v>
      </c>
      <c r="BW100" s="104">
        <v>1938</v>
      </c>
      <c r="BX100" s="104">
        <v>0</v>
      </c>
      <c r="BY100" s="104">
        <v>0</v>
      </c>
      <c r="BZ100" s="104">
        <v>3244</v>
      </c>
      <c r="CA100" s="104">
        <v>202774</v>
      </c>
    </row>
    <row r="101" spans="1:79" ht="8.25" customHeight="1">
      <c r="A101" s="193" t="s">
        <v>236</v>
      </c>
      <c r="B101" s="107" t="s">
        <v>237</v>
      </c>
      <c r="C101" s="104">
        <v>5</v>
      </c>
      <c r="D101" s="104">
        <v>3</v>
      </c>
      <c r="E101" s="104">
        <v>25</v>
      </c>
      <c r="F101" s="104">
        <v>16</v>
      </c>
      <c r="G101" s="104">
        <v>417</v>
      </c>
      <c r="H101" s="104">
        <v>534</v>
      </c>
      <c r="I101" s="104">
        <v>121</v>
      </c>
      <c r="J101" s="104">
        <v>97</v>
      </c>
      <c r="K101" s="104">
        <v>34</v>
      </c>
      <c r="L101" s="104">
        <v>142</v>
      </c>
      <c r="M101" s="104">
        <v>15</v>
      </c>
      <c r="N101" s="104">
        <v>0</v>
      </c>
      <c r="O101" s="104">
        <v>2</v>
      </c>
      <c r="P101" s="104">
        <v>133</v>
      </c>
      <c r="Q101" s="104">
        <v>6</v>
      </c>
      <c r="R101" s="104">
        <v>849</v>
      </c>
      <c r="S101" s="104">
        <v>1</v>
      </c>
      <c r="T101" s="104">
        <v>0</v>
      </c>
      <c r="U101" s="104">
        <v>0</v>
      </c>
      <c r="V101" s="104">
        <v>78</v>
      </c>
      <c r="W101" s="104">
        <v>214</v>
      </c>
      <c r="X101" s="104">
        <v>139</v>
      </c>
      <c r="Y101" s="104">
        <v>19</v>
      </c>
      <c r="Z101" s="104">
        <v>137</v>
      </c>
      <c r="AA101" s="104">
        <v>240</v>
      </c>
      <c r="AB101" s="104">
        <v>348</v>
      </c>
      <c r="AC101" s="104">
        <v>113</v>
      </c>
      <c r="AD101" s="104">
        <v>13</v>
      </c>
      <c r="AE101" s="104">
        <v>297</v>
      </c>
      <c r="AF101" s="104">
        <v>3</v>
      </c>
      <c r="AG101" s="104">
        <v>60</v>
      </c>
      <c r="AH101" s="104">
        <v>495</v>
      </c>
      <c r="AI101" s="104">
        <v>0</v>
      </c>
      <c r="AJ101" s="104">
        <v>343</v>
      </c>
      <c r="AK101" s="104">
        <v>2</v>
      </c>
      <c r="AL101" s="104">
        <v>9</v>
      </c>
      <c r="AM101" s="104">
        <v>83</v>
      </c>
      <c r="AN101" s="104">
        <v>0</v>
      </c>
      <c r="AO101" s="104">
        <v>7</v>
      </c>
      <c r="AP101" s="104">
        <v>71</v>
      </c>
      <c r="AQ101" s="104">
        <v>0</v>
      </c>
      <c r="AR101" s="104">
        <v>56</v>
      </c>
      <c r="AS101" s="104">
        <v>177</v>
      </c>
      <c r="AT101" s="104">
        <v>0</v>
      </c>
      <c r="AU101" s="104">
        <v>0</v>
      </c>
      <c r="AV101" s="104">
        <v>38</v>
      </c>
      <c r="AW101" s="104">
        <v>22</v>
      </c>
      <c r="AX101" s="104">
        <v>72</v>
      </c>
      <c r="AY101" s="104">
        <v>0</v>
      </c>
      <c r="AZ101" s="104">
        <v>103</v>
      </c>
      <c r="BA101" s="104">
        <v>14</v>
      </c>
      <c r="BB101" s="104">
        <v>215</v>
      </c>
      <c r="BC101" s="104">
        <v>357</v>
      </c>
      <c r="BD101" s="104">
        <v>40</v>
      </c>
      <c r="BE101" s="104">
        <v>8</v>
      </c>
      <c r="BF101" s="104">
        <v>734</v>
      </c>
      <c r="BG101" s="104">
        <v>47</v>
      </c>
      <c r="BH101" s="104">
        <v>26</v>
      </c>
      <c r="BI101" s="104">
        <v>244</v>
      </c>
      <c r="BJ101" s="104">
        <v>33</v>
      </c>
      <c r="BK101" s="104">
        <v>2426</v>
      </c>
      <c r="BL101" s="104">
        <v>2283</v>
      </c>
      <c r="BM101" s="104">
        <v>1316</v>
      </c>
      <c r="BN101" s="104">
        <v>895</v>
      </c>
      <c r="BO101" s="104">
        <v>0</v>
      </c>
      <c r="BP101" s="104">
        <v>12</v>
      </c>
      <c r="BQ101" s="104">
        <v>2144</v>
      </c>
      <c r="BR101" s="104">
        <v>0</v>
      </c>
      <c r="BS101" s="104">
        <v>16333</v>
      </c>
      <c r="BT101" s="104">
        <v>561</v>
      </c>
      <c r="BU101" s="104">
        <v>0</v>
      </c>
      <c r="BV101" s="104">
        <v>0</v>
      </c>
      <c r="BW101" s="104">
        <v>99394</v>
      </c>
      <c r="BX101" s="104">
        <v>0</v>
      </c>
      <c r="BY101" s="104">
        <v>0</v>
      </c>
      <c r="BZ101" s="104">
        <v>99955</v>
      </c>
      <c r="CA101" s="104">
        <v>116288</v>
      </c>
    </row>
    <row r="102" spans="1:79" ht="8.25" customHeight="1">
      <c r="A102" s="193" t="s">
        <v>238</v>
      </c>
      <c r="B102" s="107" t="s">
        <v>239</v>
      </c>
      <c r="C102" s="104">
        <v>0</v>
      </c>
      <c r="D102" s="104">
        <v>0</v>
      </c>
      <c r="E102" s="104">
        <v>0</v>
      </c>
      <c r="F102" s="104">
        <v>0</v>
      </c>
      <c r="G102" s="104">
        <v>10660</v>
      </c>
      <c r="H102" s="104">
        <v>0</v>
      </c>
      <c r="I102" s="104">
        <v>17</v>
      </c>
      <c r="J102" s="104">
        <v>2060</v>
      </c>
      <c r="K102" s="104">
        <v>114</v>
      </c>
      <c r="L102" s="104">
        <v>732</v>
      </c>
      <c r="M102" s="104">
        <v>2</v>
      </c>
      <c r="N102" s="104">
        <v>1</v>
      </c>
      <c r="O102" s="104">
        <v>12</v>
      </c>
      <c r="P102" s="104">
        <v>17</v>
      </c>
      <c r="Q102" s="104">
        <v>9</v>
      </c>
      <c r="R102" s="104">
        <v>291</v>
      </c>
      <c r="S102" s="104">
        <v>2405</v>
      </c>
      <c r="T102" s="104">
        <v>23</v>
      </c>
      <c r="U102" s="104">
        <v>101</v>
      </c>
      <c r="V102" s="104">
        <v>14</v>
      </c>
      <c r="W102" s="104">
        <v>1132</v>
      </c>
      <c r="X102" s="104">
        <v>18</v>
      </c>
      <c r="Y102" s="104">
        <v>64</v>
      </c>
      <c r="Z102" s="104">
        <v>3</v>
      </c>
      <c r="AA102" s="104">
        <v>68</v>
      </c>
      <c r="AB102" s="104">
        <v>170</v>
      </c>
      <c r="AC102" s="104">
        <v>563</v>
      </c>
      <c r="AD102" s="104">
        <v>18</v>
      </c>
      <c r="AE102" s="104">
        <v>49</v>
      </c>
      <c r="AF102" s="104">
        <v>45</v>
      </c>
      <c r="AG102" s="104">
        <v>59</v>
      </c>
      <c r="AH102" s="104">
        <v>411</v>
      </c>
      <c r="AI102" s="104">
        <v>310</v>
      </c>
      <c r="AJ102" s="104">
        <v>125</v>
      </c>
      <c r="AK102" s="104">
        <v>155</v>
      </c>
      <c r="AL102" s="104">
        <v>1</v>
      </c>
      <c r="AM102" s="104">
        <v>13</v>
      </c>
      <c r="AN102" s="104">
        <v>0</v>
      </c>
      <c r="AO102" s="104">
        <v>0</v>
      </c>
      <c r="AP102" s="104">
        <v>6</v>
      </c>
      <c r="AQ102" s="104">
        <v>2</v>
      </c>
      <c r="AR102" s="104">
        <v>1514</v>
      </c>
      <c r="AS102" s="104">
        <v>1113</v>
      </c>
      <c r="AT102" s="104">
        <v>1673</v>
      </c>
      <c r="AU102" s="104">
        <v>0</v>
      </c>
      <c r="AV102" s="104">
        <v>86</v>
      </c>
      <c r="AW102" s="104">
        <v>0</v>
      </c>
      <c r="AX102" s="104">
        <v>25</v>
      </c>
      <c r="AY102" s="104">
        <v>0</v>
      </c>
      <c r="AZ102" s="104">
        <v>3</v>
      </c>
      <c r="BA102" s="104">
        <v>0</v>
      </c>
      <c r="BB102" s="104">
        <v>23</v>
      </c>
      <c r="BC102" s="104">
        <v>0</v>
      </c>
      <c r="BD102" s="104">
        <v>0</v>
      </c>
      <c r="BE102" s="104">
        <v>1</v>
      </c>
      <c r="BF102" s="104">
        <v>3</v>
      </c>
      <c r="BG102" s="104">
        <v>0</v>
      </c>
      <c r="BH102" s="104">
        <v>0</v>
      </c>
      <c r="BI102" s="104">
        <v>401</v>
      </c>
      <c r="BJ102" s="104">
        <v>1</v>
      </c>
      <c r="BK102" s="104">
        <v>0</v>
      </c>
      <c r="BL102" s="104">
        <v>0</v>
      </c>
      <c r="BM102" s="104">
        <v>0</v>
      </c>
      <c r="BN102" s="104">
        <v>0</v>
      </c>
      <c r="BO102" s="104">
        <v>0</v>
      </c>
      <c r="BP102" s="104">
        <v>1</v>
      </c>
      <c r="BQ102" s="104">
        <v>0</v>
      </c>
      <c r="BR102" s="104">
        <v>0</v>
      </c>
      <c r="BS102" s="104">
        <v>24514</v>
      </c>
      <c r="BT102" s="104">
        <v>6534</v>
      </c>
      <c r="BU102" s="104">
        <v>0</v>
      </c>
      <c r="BV102" s="104">
        <v>0</v>
      </c>
      <c r="BW102" s="104">
        <v>2147</v>
      </c>
      <c r="BX102" s="104">
        <v>0</v>
      </c>
      <c r="BY102" s="104">
        <v>0</v>
      </c>
      <c r="BZ102" s="104">
        <v>8681</v>
      </c>
      <c r="CA102" s="104">
        <v>33195</v>
      </c>
    </row>
    <row r="103" spans="1:79" ht="8.25" customHeight="1">
      <c r="A103" s="193" t="s">
        <v>240</v>
      </c>
      <c r="B103" s="107" t="s">
        <v>241</v>
      </c>
      <c r="C103" s="104">
        <v>1</v>
      </c>
      <c r="D103" s="104">
        <v>0</v>
      </c>
      <c r="E103" s="104">
        <v>2</v>
      </c>
      <c r="F103" s="104">
        <v>4</v>
      </c>
      <c r="G103" s="104">
        <v>2853</v>
      </c>
      <c r="H103" s="104">
        <v>18</v>
      </c>
      <c r="I103" s="104">
        <v>34</v>
      </c>
      <c r="J103" s="104">
        <v>357</v>
      </c>
      <c r="K103" s="104">
        <v>8</v>
      </c>
      <c r="L103" s="104">
        <v>307</v>
      </c>
      <c r="M103" s="104">
        <v>52</v>
      </c>
      <c r="N103" s="104">
        <v>25</v>
      </c>
      <c r="O103" s="104">
        <v>34</v>
      </c>
      <c r="P103" s="104">
        <v>39</v>
      </c>
      <c r="Q103" s="104">
        <v>56</v>
      </c>
      <c r="R103" s="104">
        <v>61</v>
      </c>
      <c r="S103" s="104">
        <v>123</v>
      </c>
      <c r="T103" s="104">
        <v>19</v>
      </c>
      <c r="U103" s="104">
        <v>51</v>
      </c>
      <c r="V103" s="104">
        <v>7</v>
      </c>
      <c r="W103" s="104">
        <v>338</v>
      </c>
      <c r="X103" s="104">
        <v>358</v>
      </c>
      <c r="Y103" s="104">
        <v>14</v>
      </c>
      <c r="Z103" s="104">
        <v>162</v>
      </c>
      <c r="AA103" s="104">
        <v>54</v>
      </c>
      <c r="AB103" s="104">
        <v>130</v>
      </c>
      <c r="AC103" s="104">
        <v>118</v>
      </c>
      <c r="AD103" s="104">
        <v>16</v>
      </c>
      <c r="AE103" s="104">
        <v>61</v>
      </c>
      <c r="AF103" s="104">
        <v>299</v>
      </c>
      <c r="AG103" s="104">
        <v>184</v>
      </c>
      <c r="AH103" s="104">
        <v>226</v>
      </c>
      <c r="AI103" s="104">
        <v>281</v>
      </c>
      <c r="AJ103" s="104">
        <v>116</v>
      </c>
      <c r="AK103" s="104">
        <v>60</v>
      </c>
      <c r="AL103" s="104">
        <v>42</v>
      </c>
      <c r="AM103" s="104">
        <v>93</v>
      </c>
      <c r="AN103" s="104">
        <v>672</v>
      </c>
      <c r="AO103" s="104">
        <v>56</v>
      </c>
      <c r="AP103" s="104">
        <v>1181</v>
      </c>
      <c r="AQ103" s="104">
        <v>238</v>
      </c>
      <c r="AR103" s="104">
        <v>3935</v>
      </c>
      <c r="AS103" s="104">
        <v>255</v>
      </c>
      <c r="AT103" s="104">
        <v>109</v>
      </c>
      <c r="AU103" s="104">
        <v>16</v>
      </c>
      <c r="AV103" s="104">
        <v>907</v>
      </c>
      <c r="AW103" s="104">
        <v>82</v>
      </c>
      <c r="AX103" s="104">
        <v>65</v>
      </c>
      <c r="AY103" s="104">
        <v>16</v>
      </c>
      <c r="AZ103" s="104">
        <v>181</v>
      </c>
      <c r="BA103" s="104">
        <v>190</v>
      </c>
      <c r="BB103" s="104">
        <v>840</v>
      </c>
      <c r="BC103" s="104">
        <v>2483</v>
      </c>
      <c r="BD103" s="104">
        <v>72</v>
      </c>
      <c r="BE103" s="104">
        <v>1068</v>
      </c>
      <c r="BF103" s="104">
        <v>319</v>
      </c>
      <c r="BG103" s="104">
        <v>698</v>
      </c>
      <c r="BH103" s="104">
        <v>105</v>
      </c>
      <c r="BI103" s="104">
        <v>379</v>
      </c>
      <c r="BJ103" s="104">
        <v>28</v>
      </c>
      <c r="BK103" s="104">
        <v>1318</v>
      </c>
      <c r="BL103" s="104">
        <v>391</v>
      </c>
      <c r="BM103" s="104">
        <v>2416</v>
      </c>
      <c r="BN103" s="104">
        <v>438</v>
      </c>
      <c r="BO103" s="104">
        <v>0</v>
      </c>
      <c r="BP103" s="104">
        <v>104</v>
      </c>
      <c r="BQ103" s="104">
        <v>8547</v>
      </c>
      <c r="BR103" s="104">
        <v>0</v>
      </c>
      <c r="BS103" s="104">
        <v>33712</v>
      </c>
      <c r="BT103" s="104">
        <v>7914</v>
      </c>
      <c r="BU103" s="104">
        <v>0</v>
      </c>
      <c r="BV103" s="104">
        <v>0</v>
      </c>
      <c r="BW103" s="104">
        <v>12780</v>
      </c>
      <c r="BX103" s="104">
        <v>0</v>
      </c>
      <c r="BY103" s="104">
        <v>0</v>
      </c>
      <c r="BZ103" s="104">
        <v>20694</v>
      </c>
      <c r="CA103" s="104">
        <v>54406</v>
      </c>
    </row>
    <row r="104" spans="1:79" ht="8.25" customHeight="1">
      <c r="A104" s="194" t="s">
        <v>242</v>
      </c>
      <c r="B104" s="58" t="s">
        <v>243</v>
      </c>
      <c r="C104" s="104">
        <v>1282</v>
      </c>
      <c r="D104" s="104">
        <v>56</v>
      </c>
      <c r="E104" s="104">
        <v>298</v>
      </c>
      <c r="F104" s="104">
        <v>28</v>
      </c>
      <c r="G104" s="104">
        <v>4608</v>
      </c>
      <c r="H104" s="104">
        <v>3339</v>
      </c>
      <c r="I104" s="104">
        <v>504</v>
      </c>
      <c r="J104" s="104">
        <v>3326</v>
      </c>
      <c r="K104" s="104">
        <v>1600</v>
      </c>
      <c r="L104" s="104">
        <v>4088</v>
      </c>
      <c r="M104" s="104">
        <v>2256</v>
      </c>
      <c r="N104" s="104">
        <v>27</v>
      </c>
      <c r="O104" s="104">
        <v>114</v>
      </c>
      <c r="P104" s="104">
        <v>5</v>
      </c>
      <c r="Q104" s="104">
        <v>79</v>
      </c>
      <c r="R104" s="104">
        <v>275</v>
      </c>
      <c r="S104" s="104">
        <v>1501</v>
      </c>
      <c r="T104" s="104">
        <v>141</v>
      </c>
      <c r="U104" s="104">
        <v>869</v>
      </c>
      <c r="V104" s="104">
        <v>998</v>
      </c>
      <c r="W104" s="104">
        <v>1138</v>
      </c>
      <c r="X104" s="104">
        <v>514</v>
      </c>
      <c r="Y104" s="104">
        <v>469</v>
      </c>
      <c r="Z104" s="104">
        <v>640</v>
      </c>
      <c r="AA104" s="104">
        <v>225</v>
      </c>
      <c r="AB104" s="104">
        <v>267</v>
      </c>
      <c r="AC104" s="104">
        <v>3534</v>
      </c>
      <c r="AD104" s="104">
        <v>162</v>
      </c>
      <c r="AE104" s="104">
        <v>918</v>
      </c>
      <c r="AF104" s="104">
        <v>586</v>
      </c>
      <c r="AG104" s="104">
        <v>907</v>
      </c>
      <c r="AH104" s="104">
        <v>302</v>
      </c>
      <c r="AI104" s="104">
        <v>4322</v>
      </c>
      <c r="AJ104" s="104">
        <v>648</v>
      </c>
      <c r="AK104" s="104">
        <v>326</v>
      </c>
      <c r="AL104" s="104">
        <v>262</v>
      </c>
      <c r="AM104" s="104">
        <v>238</v>
      </c>
      <c r="AN104" s="104">
        <v>110</v>
      </c>
      <c r="AO104" s="104">
        <v>11</v>
      </c>
      <c r="AP104" s="104">
        <v>291</v>
      </c>
      <c r="AQ104" s="104">
        <v>329</v>
      </c>
      <c r="AR104" s="104">
        <v>13705</v>
      </c>
      <c r="AS104" s="104">
        <v>9959</v>
      </c>
      <c r="AT104" s="104">
        <v>2838</v>
      </c>
      <c r="AU104" s="104">
        <v>6054</v>
      </c>
      <c r="AV104" s="104">
        <v>4364</v>
      </c>
      <c r="AW104" s="104">
        <v>2</v>
      </c>
      <c r="AX104" s="104">
        <v>38</v>
      </c>
      <c r="AY104" s="104">
        <v>17</v>
      </c>
      <c r="AZ104" s="104">
        <v>46</v>
      </c>
      <c r="BA104" s="104">
        <v>113</v>
      </c>
      <c r="BB104" s="104">
        <v>21</v>
      </c>
      <c r="BC104" s="104">
        <v>135</v>
      </c>
      <c r="BD104" s="104">
        <v>1</v>
      </c>
      <c r="BE104" s="104">
        <v>75</v>
      </c>
      <c r="BF104" s="104">
        <v>82</v>
      </c>
      <c r="BG104" s="104">
        <v>235</v>
      </c>
      <c r="BH104" s="104">
        <v>34</v>
      </c>
      <c r="BI104" s="104">
        <v>180</v>
      </c>
      <c r="BJ104" s="104">
        <v>41</v>
      </c>
      <c r="BK104" s="104">
        <v>1873</v>
      </c>
      <c r="BL104" s="104">
        <v>127</v>
      </c>
      <c r="BM104" s="104">
        <v>0</v>
      </c>
      <c r="BN104" s="104">
        <v>143</v>
      </c>
      <c r="BO104" s="104">
        <v>0</v>
      </c>
      <c r="BP104" s="104">
        <v>2</v>
      </c>
      <c r="BQ104" s="104">
        <v>1092</v>
      </c>
      <c r="BR104" s="104">
        <v>0</v>
      </c>
      <c r="BS104" s="104">
        <v>82770</v>
      </c>
      <c r="BT104" s="104">
        <v>11040</v>
      </c>
      <c r="BU104" s="104">
        <v>0</v>
      </c>
      <c r="BV104" s="104">
        <v>0</v>
      </c>
      <c r="BW104" s="104">
        <v>33966</v>
      </c>
      <c r="BX104" s="104">
        <v>0</v>
      </c>
      <c r="BY104" s="104">
        <v>0</v>
      </c>
      <c r="BZ104" s="104">
        <v>45006</v>
      </c>
      <c r="CA104" s="104">
        <v>127776</v>
      </c>
    </row>
    <row r="105" spans="1:79" ht="8.25" customHeight="1">
      <c r="A105" s="193" t="s">
        <v>244</v>
      </c>
      <c r="B105" s="57" t="s">
        <v>245</v>
      </c>
      <c r="C105" s="104">
        <v>1</v>
      </c>
      <c r="D105" s="104">
        <v>0</v>
      </c>
      <c r="E105" s="104">
        <v>1</v>
      </c>
      <c r="F105" s="104">
        <v>3</v>
      </c>
      <c r="G105" s="104">
        <v>47</v>
      </c>
      <c r="H105" s="104">
        <v>0</v>
      </c>
      <c r="I105" s="104">
        <v>20</v>
      </c>
      <c r="J105" s="104">
        <v>114</v>
      </c>
      <c r="K105" s="104">
        <v>65</v>
      </c>
      <c r="L105" s="104">
        <v>197</v>
      </c>
      <c r="M105" s="104">
        <v>27</v>
      </c>
      <c r="N105" s="104">
        <v>7</v>
      </c>
      <c r="O105" s="104">
        <v>78</v>
      </c>
      <c r="P105" s="104">
        <v>116</v>
      </c>
      <c r="Q105" s="104">
        <v>116</v>
      </c>
      <c r="R105" s="104">
        <v>30</v>
      </c>
      <c r="S105" s="104">
        <v>210</v>
      </c>
      <c r="T105" s="104">
        <v>48</v>
      </c>
      <c r="U105" s="104">
        <v>49</v>
      </c>
      <c r="V105" s="104">
        <v>29</v>
      </c>
      <c r="W105" s="104">
        <v>61</v>
      </c>
      <c r="X105" s="104">
        <v>477</v>
      </c>
      <c r="Y105" s="104">
        <v>19</v>
      </c>
      <c r="Z105" s="104">
        <v>137</v>
      </c>
      <c r="AA105" s="104">
        <v>92</v>
      </c>
      <c r="AB105" s="104">
        <v>103</v>
      </c>
      <c r="AC105" s="104">
        <v>32</v>
      </c>
      <c r="AD105" s="104">
        <v>14</v>
      </c>
      <c r="AE105" s="104">
        <v>93</v>
      </c>
      <c r="AF105" s="104">
        <v>225</v>
      </c>
      <c r="AG105" s="104">
        <v>93</v>
      </c>
      <c r="AH105" s="104">
        <v>68</v>
      </c>
      <c r="AI105" s="104">
        <v>194</v>
      </c>
      <c r="AJ105" s="104">
        <v>168</v>
      </c>
      <c r="AK105" s="104">
        <v>77</v>
      </c>
      <c r="AL105" s="104">
        <v>165</v>
      </c>
      <c r="AM105" s="104">
        <v>24</v>
      </c>
      <c r="AN105" s="104">
        <v>717</v>
      </c>
      <c r="AO105" s="104">
        <v>16</v>
      </c>
      <c r="AP105" s="104">
        <v>389</v>
      </c>
      <c r="AQ105" s="104">
        <v>489</v>
      </c>
      <c r="AR105" s="104">
        <v>5000</v>
      </c>
      <c r="AS105" s="104">
        <v>200</v>
      </c>
      <c r="AT105" s="104">
        <v>12</v>
      </c>
      <c r="AU105" s="104">
        <v>9</v>
      </c>
      <c r="AV105" s="104">
        <v>1666</v>
      </c>
      <c r="AW105" s="104">
        <v>69</v>
      </c>
      <c r="AX105" s="104">
        <v>279</v>
      </c>
      <c r="AY105" s="104">
        <v>44</v>
      </c>
      <c r="AZ105" s="104">
        <v>47</v>
      </c>
      <c r="BA105" s="104">
        <v>489</v>
      </c>
      <c r="BB105" s="104">
        <v>165</v>
      </c>
      <c r="BC105" s="104">
        <v>4175</v>
      </c>
      <c r="BD105" s="104">
        <v>240</v>
      </c>
      <c r="BE105" s="104">
        <v>635</v>
      </c>
      <c r="BF105" s="104">
        <v>156</v>
      </c>
      <c r="BG105" s="104">
        <v>93</v>
      </c>
      <c r="BH105" s="104">
        <v>219</v>
      </c>
      <c r="BI105" s="104">
        <v>675</v>
      </c>
      <c r="BJ105" s="104">
        <v>45</v>
      </c>
      <c r="BK105" s="104">
        <v>2335</v>
      </c>
      <c r="BL105" s="104">
        <v>217</v>
      </c>
      <c r="BM105" s="104">
        <v>514</v>
      </c>
      <c r="BN105" s="104">
        <v>301</v>
      </c>
      <c r="BO105" s="104">
        <v>354</v>
      </c>
      <c r="BP105" s="104">
        <v>65</v>
      </c>
      <c r="BQ105" s="104">
        <v>516</v>
      </c>
      <c r="BR105" s="104">
        <v>0</v>
      </c>
      <c r="BS105" s="104">
        <v>23331</v>
      </c>
      <c r="BT105" s="104">
        <v>537</v>
      </c>
      <c r="BU105" s="104">
        <v>0</v>
      </c>
      <c r="BV105" s="104">
        <v>0</v>
      </c>
      <c r="BW105" s="104">
        <v>2284</v>
      </c>
      <c r="BX105" s="104">
        <v>0</v>
      </c>
      <c r="BY105" s="104">
        <v>0</v>
      </c>
      <c r="BZ105" s="104">
        <v>2821</v>
      </c>
      <c r="CA105" s="104">
        <v>26152</v>
      </c>
    </row>
    <row r="106" spans="1:79" ht="8.25" customHeight="1">
      <c r="A106" s="193" t="s">
        <v>246</v>
      </c>
      <c r="B106" s="57" t="s">
        <v>247</v>
      </c>
      <c r="C106" s="104">
        <v>4</v>
      </c>
      <c r="D106" s="104">
        <v>1</v>
      </c>
      <c r="E106" s="104">
        <v>4</v>
      </c>
      <c r="F106" s="104">
        <v>16</v>
      </c>
      <c r="G106" s="104">
        <v>474</v>
      </c>
      <c r="H106" s="104">
        <v>151</v>
      </c>
      <c r="I106" s="104">
        <v>24</v>
      </c>
      <c r="J106" s="104">
        <v>505</v>
      </c>
      <c r="K106" s="104">
        <v>40</v>
      </c>
      <c r="L106" s="104">
        <v>487</v>
      </c>
      <c r="M106" s="104">
        <v>84</v>
      </c>
      <c r="N106" s="104">
        <v>41</v>
      </c>
      <c r="O106" s="104">
        <v>41</v>
      </c>
      <c r="P106" s="104">
        <v>34</v>
      </c>
      <c r="Q106" s="104">
        <v>45</v>
      </c>
      <c r="R106" s="104">
        <v>14</v>
      </c>
      <c r="S106" s="104">
        <v>142</v>
      </c>
      <c r="T106" s="104">
        <v>14</v>
      </c>
      <c r="U106" s="104">
        <v>50</v>
      </c>
      <c r="V106" s="104">
        <v>26</v>
      </c>
      <c r="W106" s="104">
        <v>221</v>
      </c>
      <c r="X106" s="104">
        <v>246</v>
      </c>
      <c r="Y106" s="104">
        <v>62</v>
      </c>
      <c r="Z106" s="104">
        <v>337</v>
      </c>
      <c r="AA106" s="104">
        <v>175</v>
      </c>
      <c r="AB106" s="104">
        <v>128</v>
      </c>
      <c r="AC106" s="104">
        <v>328</v>
      </c>
      <c r="AD106" s="104">
        <v>74</v>
      </c>
      <c r="AE106" s="104">
        <v>259</v>
      </c>
      <c r="AF106" s="104">
        <v>250</v>
      </c>
      <c r="AG106" s="104">
        <v>189</v>
      </c>
      <c r="AH106" s="104">
        <v>471</v>
      </c>
      <c r="AI106" s="104">
        <v>208</v>
      </c>
      <c r="AJ106" s="104">
        <v>155</v>
      </c>
      <c r="AK106" s="104">
        <v>100</v>
      </c>
      <c r="AL106" s="104">
        <v>183</v>
      </c>
      <c r="AM106" s="104">
        <v>119</v>
      </c>
      <c r="AN106" s="104">
        <v>393</v>
      </c>
      <c r="AO106" s="104">
        <v>21</v>
      </c>
      <c r="AP106" s="104">
        <v>1573</v>
      </c>
      <c r="AQ106" s="104">
        <v>578</v>
      </c>
      <c r="AR106" s="104">
        <v>4888</v>
      </c>
      <c r="AS106" s="104">
        <v>319</v>
      </c>
      <c r="AT106" s="104">
        <v>7</v>
      </c>
      <c r="AU106" s="104">
        <v>109</v>
      </c>
      <c r="AV106" s="104">
        <v>342</v>
      </c>
      <c r="AW106" s="104">
        <v>0</v>
      </c>
      <c r="AX106" s="104">
        <v>51</v>
      </c>
      <c r="AY106" s="104">
        <v>94</v>
      </c>
      <c r="AZ106" s="104">
        <v>225</v>
      </c>
      <c r="BA106" s="104">
        <v>140</v>
      </c>
      <c r="BB106" s="104">
        <v>844</v>
      </c>
      <c r="BC106" s="104">
        <v>1523</v>
      </c>
      <c r="BD106" s="104">
        <v>92</v>
      </c>
      <c r="BE106" s="104">
        <v>528</v>
      </c>
      <c r="BF106" s="104">
        <v>415</v>
      </c>
      <c r="BG106" s="104">
        <v>241</v>
      </c>
      <c r="BH106" s="104">
        <v>231</v>
      </c>
      <c r="BI106" s="104">
        <v>258</v>
      </c>
      <c r="BJ106" s="104">
        <v>66</v>
      </c>
      <c r="BK106" s="104">
        <v>3118</v>
      </c>
      <c r="BL106" s="104">
        <v>349</v>
      </c>
      <c r="BM106" s="104">
        <v>565</v>
      </c>
      <c r="BN106" s="104">
        <v>504</v>
      </c>
      <c r="BO106" s="104">
        <v>0</v>
      </c>
      <c r="BP106" s="104">
        <v>209</v>
      </c>
      <c r="BQ106" s="104">
        <v>9575</v>
      </c>
      <c r="BR106" s="104">
        <v>0</v>
      </c>
      <c r="BS106" s="104">
        <v>32960</v>
      </c>
      <c r="BT106" s="104">
        <v>7092</v>
      </c>
      <c r="BU106" s="104">
        <v>0</v>
      </c>
      <c r="BV106" s="104">
        <v>0</v>
      </c>
      <c r="BW106" s="104">
        <v>13527</v>
      </c>
      <c r="BX106" s="104">
        <v>0</v>
      </c>
      <c r="BY106" s="104">
        <v>0</v>
      </c>
      <c r="BZ106" s="104">
        <v>20619</v>
      </c>
      <c r="CA106" s="104">
        <v>53579</v>
      </c>
    </row>
    <row r="107" spans="1:79" ht="8.25" customHeight="1">
      <c r="A107" s="193" t="s">
        <v>248</v>
      </c>
      <c r="B107" s="57" t="s">
        <v>249</v>
      </c>
      <c r="C107" s="104">
        <v>1</v>
      </c>
      <c r="D107" s="104">
        <v>0</v>
      </c>
      <c r="E107" s="104">
        <v>2</v>
      </c>
      <c r="F107" s="104">
        <v>1</v>
      </c>
      <c r="G107" s="104">
        <v>232</v>
      </c>
      <c r="H107" s="104">
        <v>0</v>
      </c>
      <c r="I107" s="104">
        <v>7</v>
      </c>
      <c r="J107" s="104">
        <v>2</v>
      </c>
      <c r="K107" s="104">
        <v>0</v>
      </c>
      <c r="L107" s="104">
        <v>152</v>
      </c>
      <c r="M107" s="104">
        <v>1</v>
      </c>
      <c r="N107" s="104">
        <v>0</v>
      </c>
      <c r="O107" s="104">
        <v>10</v>
      </c>
      <c r="P107" s="104">
        <v>2</v>
      </c>
      <c r="Q107" s="104">
        <v>0</v>
      </c>
      <c r="R107" s="104">
        <v>0</v>
      </c>
      <c r="S107" s="104">
        <v>4</v>
      </c>
      <c r="T107" s="104">
        <v>14</v>
      </c>
      <c r="U107" s="104">
        <v>0</v>
      </c>
      <c r="V107" s="104">
        <v>2</v>
      </c>
      <c r="W107" s="104">
        <v>114</v>
      </c>
      <c r="X107" s="104">
        <v>138</v>
      </c>
      <c r="Y107" s="104">
        <v>1</v>
      </c>
      <c r="Z107" s="104">
        <v>325</v>
      </c>
      <c r="AA107" s="104">
        <v>13</v>
      </c>
      <c r="AB107" s="104">
        <v>0</v>
      </c>
      <c r="AC107" s="104">
        <v>34</v>
      </c>
      <c r="AD107" s="104">
        <v>68</v>
      </c>
      <c r="AE107" s="104">
        <v>27</v>
      </c>
      <c r="AF107" s="104">
        <v>1</v>
      </c>
      <c r="AG107" s="104">
        <v>0</v>
      </c>
      <c r="AH107" s="104">
        <v>107</v>
      </c>
      <c r="AI107" s="104">
        <v>459</v>
      </c>
      <c r="AJ107" s="104">
        <v>14</v>
      </c>
      <c r="AK107" s="104">
        <v>0</v>
      </c>
      <c r="AL107" s="104">
        <v>0</v>
      </c>
      <c r="AM107" s="104">
        <v>104</v>
      </c>
      <c r="AN107" s="104">
        <v>349</v>
      </c>
      <c r="AO107" s="104">
        <v>1</v>
      </c>
      <c r="AP107" s="104">
        <v>0</v>
      </c>
      <c r="AQ107" s="104">
        <v>167</v>
      </c>
      <c r="AR107" s="104">
        <v>665</v>
      </c>
      <c r="AS107" s="104">
        <v>11</v>
      </c>
      <c r="AT107" s="104">
        <v>0</v>
      </c>
      <c r="AU107" s="104">
        <v>916</v>
      </c>
      <c r="AV107" s="104">
        <v>37</v>
      </c>
      <c r="AW107" s="104">
        <v>283</v>
      </c>
      <c r="AX107" s="104">
        <v>0</v>
      </c>
      <c r="AY107" s="104">
        <v>0</v>
      </c>
      <c r="AZ107" s="104">
        <v>789</v>
      </c>
      <c r="BA107" s="104">
        <v>52</v>
      </c>
      <c r="BB107" s="104">
        <v>19</v>
      </c>
      <c r="BC107" s="104">
        <v>3097</v>
      </c>
      <c r="BD107" s="104">
        <v>73</v>
      </c>
      <c r="BE107" s="104">
        <v>1642</v>
      </c>
      <c r="BF107" s="104">
        <v>1</v>
      </c>
      <c r="BG107" s="104">
        <v>280</v>
      </c>
      <c r="BH107" s="104">
        <v>0</v>
      </c>
      <c r="BI107" s="104">
        <v>1851</v>
      </c>
      <c r="BJ107" s="104">
        <v>4</v>
      </c>
      <c r="BK107" s="104">
        <v>11848</v>
      </c>
      <c r="BL107" s="104">
        <v>2072</v>
      </c>
      <c r="BM107" s="104">
        <v>266</v>
      </c>
      <c r="BN107" s="104">
        <v>5290</v>
      </c>
      <c r="BO107" s="104">
        <v>4844</v>
      </c>
      <c r="BP107" s="104">
        <v>46</v>
      </c>
      <c r="BQ107" s="104">
        <v>10156</v>
      </c>
      <c r="BR107" s="104">
        <v>0</v>
      </c>
      <c r="BS107" s="104">
        <v>46594</v>
      </c>
      <c r="BT107" s="104">
        <v>5081</v>
      </c>
      <c r="BU107" s="104">
        <v>0</v>
      </c>
      <c r="BV107" s="104">
        <v>0</v>
      </c>
      <c r="BW107" s="104">
        <v>273337</v>
      </c>
      <c r="BX107" s="104">
        <v>0</v>
      </c>
      <c r="BY107" s="104">
        <v>0</v>
      </c>
      <c r="BZ107" s="104">
        <v>278418</v>
      </c>
      <c r="CA107" s="104">
        <v>325012</v>
      </c>
    </row>
    <row r="108" spans="1:79" ht="8.25" customHeight="1">
      <c r="A108" s="193" t="s">
        <v>250</v>
      </c>
      <c r="B108" s="57" t="s">
        <v>251</v>
      </c>
      <c r="C108" s="104">
        <v>0</v>
      </c>
      <c r="D108" s="104">
        <v>0</v>
      </c>
      <c r="E108" s="104">
        <v>0</v>
      </c>
      <c r="F108" s="104">
        <v>0</v>
      </c>
      <c r="G108" s="104">
        <v>0</v>
      </c>
      <c r="H108" s="104">
        <v>0</v>
      </c>
      <c r="I108" s="104">
        <v>0</v>
      </c>
      <c r="J108" s="104">
        <v>0</v>
      </c>
      <c r="K108" s="104">
        <v>0</v>
      </c>
      <c r="L108" s="104">
        <v>0</v>
      </c>
      <c r="M108" s="104">
        <v>0</v>
      </c>
      <c r="N108" s="104">
        <v>0</v>
      </c>
      <c r="O108" s="104">
        <v>0</v>
      </c>
      <c r="P108" s="104">
        <v>0</v>
      </c>
      <c r="Q108" s="104">
        <v>0</v>
      </c>
      <c r="R108" s="104">
        <v>0</v>
      </c>
      <c r="S108" s="104">
        <v>0</v>
      </c>
      <c r="T108" s="104">
        <v>0</v>
      </c>
      <c r="U108" s="104">
        <v>0</v>
      </c>
      <c r="V108" s="104">
        <v>0</v>
      </c>
      <c r="W108" s="104">
        <v>223</v>
      </c>
      <c r="X108" s="104">
        <v>0</v>
      </c>
      <c r="Y108" s="104">
        <v>0</v>
      </c>
      <c r="Z108" s="104">
        <v>0</v>
      </c>
      <c r="AA108" s="104">
        <v>0</v>
      </c>
      <c r="AB108" s="104">
        <v>0</v>
      </c>
      <c r="AC108" s="104">
        <v>0</v>
      </c>
      <c r="AD108" s="104">
        <v>0</v>
      </c>
      <c r="AE108" s="104">
        <v>0</v>
      </c>
      <c r="AF108" s="104">
        <v>0</v>
      </c>
      <c r="AG108" s="104">
        <v>0</v>
      </c>
      <c r="AH108" s="104">
        <v>0</v>
      </c>
      <c r="AI108" s="104">
        <v>0</v>
      </c>
      <c r="AJ108" s="104">
        <v>4</v>
      </c>
      <c r="AK108" s="104">
        <v>0</v>
      </c>
      <c r="AL108" s="104">
        <v>0</v>
      </c>
      <c r="AM108" s="104">
        <v>24</v>
      </c>
      <c r="AN108" s="104">
        <v>172</v>
      </c>
      <c r="AO108" s="104">
        <v>8</v>
      </c>
      <c r="AP108" s="104">
        <v>0</v>
      </c>
      <c r="AQ108" s="104">
        <v>0</v>
      </c>
      <c r="AR108" s="104">
        <v>363</v>
      </c>
      <c r="AS108" s="104">
        <v>0</v>
      </c>
      <c r="AT108" s="104">
        <v>0</v>
      </c>
      <c r="AU108" s="104">
        <v>0</v>
      </c>
      <c r="AV108" s="104">
        <v>0</v>
      </c>
      <c r="AW108" s="104">
        <v>89</v>
      </c>
      <c r="AX108" s="104">
        <v>0</v>
      </c>
      <c r="AY108" s="104">
        <v>21</v>
      </c>
      <c r="AZ108" s="104">
        <v>3</v>
      </c>
      <c r="BA108" s="104">
        <v>159</v>
      </c>
      <c r="BB108" s="104">
        <v>1</v>
      </c>
      <c r="BC108" s="104">
        <v>1940</v>
      </c>
      <c r="BD108" s="104">
        <v>62</v>
      </c>
      <c r="BE108" s="104">
        <v>428</v>
      </c>
      <c r="BF108" s="104">
        <v>175</v>
      </c>
      <c r="BG108" s="104">
        <v>2645</v>
      </c>
      <c r="BH108" s="104">
        <v>29</v>
      </c>
      <c r="BI108" s="104">
        <v>4</v>
      </c>
      <c r="BJ108" s="104">
        <v>0</v>
      </c>
      <c r="BK108" s="104">
        <v>1504</v>
      </c>
      <c r="BL108" s="104">
        <v>3977</v>
      </c>
      <c r="BM108" s="104">
        <v>2203</v>
      </c>
      <c r="BN108" s="104">
        <v>47</v>
      </c>
      <c r="BO108" s="104">
        <v>206</v>
      </c>
      <c r="BP108" s="104">
        <v>0</v>
      </c>
      <c r="BQ108" s="104">
        <v>197</v>
      </c>
      <c r="BR108" s="104">
        <v>0</v>
      </c>
      <c r="BS108" s="104">
        <v>14484</v>
      </c>
      <c r="BT108" s="104">
        <v>1199</v>
      </c>
      <c r="BU108" s="104">
        <v>0</v>
      </c>
      <c r="BV108" s="104">
        <v>0</v>
      </c>
      <c r="BW108" s="104">
        <v>15267</v>
      </c>
      <c r="BX108" s="104">
        <v>0</v>
      </c>
      <c r="BY108" s="104">
        <v>-160</v>
      </c>
      <c r="BZ108" s="104">
        <v>16306</v>
      </c>
      <c r="CA108" s="104">
        <v>30790</v>
      </c>
    </row>
    <row r="109" spans="1:79" ht="8.25" customHeight="1">
      <c r="A109" s="194" t="s">
        <v>252</v>
      </c>
      <c r="B109" s="58" t="s">
        <v>253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0</v>
      </c>
      <c r="AI109" s="104">
        <v>0</v>
      </c>
      <c r="AJ109" s="104">
        <v>0</v>
      </c>
      <c r="AK109" s="104">
        <v>0</v>
      </c>
      <c r="AL109" s="104">
        <v>0</v>
      </c>
      <c r="AM109" s="104">
        <v>0</v>
      </c>
      <c r="AN109" s="104">
        <v>0</v>
      </c>
      <c r="AO109" s="104">
        <v>0</v>
      </c>
      <c r="AP109" s="104">
        <v>0</v>
      </c>
      <c r="AQ109" s="104">
        <v>0</v>
      </c>
      <c r="AR109" s="104">
        <v>0</v>
      </c>
      <c r="AS109" s="104">
        <v>1</v>
      </c>
      <c r="AT109" s="104">
        <v>0</v>
      </c>
      <c r="AU109" s="104">
        <v>0</v>
      </c>
      <c r="AV109" s="104">
        <v>0</v>
      </c>
      <c r="AW109" s="104">
        <v>4</v>
      </c>
      <c r="AX109" s="104">
        <v>0</v>
      </c>
      <c r="AY109" s="104">
        <v>10</v>
      </c>
      <c r="AZ109" s="104">
        <v>5685</v>
      </c>
      <c r="BA109" s="104">
        <v>5020</v>
      </c>
      <c r="BB109" s="104">
        <v>1</v>
      </c>
      <c r="BC109" s="104">
        <v>2</v>
      </c>
      <c r="BD109" s="104">
        <v>0</v>
      </c>
      <c r="BE109" s="104">
        <v>0</v>
      </c>
      <c r="BF109" s="104">
        <v>0</v>
      </c>
      <c r="BG109" s="104">
        <v>32726</v>
      </c>
      <c r="BH109" s="104">
        <v>0</v>
      </c>
      <c r="BI109" s="104">
        <v>34</v>
      </c>
      <c r="BJ109" s="104">
        <v>3</v>
      </c>
      <c r="BK109" s="104">
        <v>0</v>
      </c>
      <c r="BL109" s="104">
        <v>0</v>
      </c>
      <c r="BM109" s="104">
        <v>0</v>
      </c>
      <c r="BN109" s="104">
        <v>0</v>
      </c>
      <c r="BO109" s="104">
        <v>0</v>
      </c>
      <c r="BP109" s="104">
        <v>129</v>
      </c>
      <c r="BQ109" s="104">
        <v>0</v>
      </c>
      <c r="BR109" s="104">
        <v>0</v>
      </c>
      <c r="BS109" s="104">
        <v>43615</v>
      </c>
      <c r="BT109" s="104">
        <v>595</v>
      </c>
      <c r="BU109" s="104">
        <v>0</v>
      </c>
      <c r="BV109" s="104">
        <v>0</v>
      </c>
      <c r="BW109" s="104">
        <v>1975</v>
      </c>
      <c r="BX109" s="104">
        <v>0</v>
      </c>
      <c r="BY109" s="104">
        <v>0</v>
      </c>
      <c r="BZ109" s="104">
        <v>2570</v>
      </c>
      <c r="CA109" s="104">
        <v>46185</v>
      </c>
    </row>
    <row r="110" spans="1:79" ht="8.25" customHeight="1">
      <c r="A110" s="193" t="s">
        <v>254</v>
      </c>
      <c r="B110" s="57" t="s">
        <v>445</v>
      </c>
      <c r="C110" s="104">
        <v>6</v>
      </c>
      <c r="D110" s="104">
        <v>3</v>
      </c>
      <c r="E110" s="104">
        <v>8</v>
      </c>
      <c r="F110" s="104">
        <v>30</v>
      </c>
      <c r="G110" s="104">
        <v>831</v>
      </c>
      <c r="H110" s="104">
        <v>120</v>
      </c>
      <c r="I110" s="104">
        <v>27</v>
      </c>
      <c r="J110" s="104">
        <v>806</v>
      </c>
      <c r="K110" s="104">
        <v>155</v>
      </c>
      <c r="L110" s="104">
        <v>1518</v>
      </c>
      <c r="M110" s="104">
        <v>390</v>
      </c>
      <c r="N110" s="104">
        <v>16</v>
      </c>
      <c r="O110" s="104">
        <v>212</v>
      </c>
      <c r="P110" s="104">
        <v>537</v>
      </c>
      <c r="Q110" s="104">
        <v>175</v>
      </c>
      <c r="R110" s="104">
        <v>112</v>
      </c>
      <c r="S110" s="104">
        <v>426</v>
      </c>
      <c r="T110" s="104">
        <v>308</v>
      </c>
      <c r="U110" s="104">
        <v>238</v>
      </c>
      <c r="V110" s="104">
        <v>155</v>
      </c>
      <c r="W110" s="104">
        <v>309</v>
      </c>
      <c r="X110" s="104">
        <v>286</v>
      </c>
      <c r="Y110" s="104">
        <v>32</v>
      </c>
      <c r="Z110" s="104">
        <v>269</v>
      </c>
      <c r="AA110" s="104">
        <v>377</v>
      </c>
      <c r="AB110" s="104">
        <v>420</v>
      </c>
      <c r="AC110" s="104">
        <v>218</v>
      </c>
      <c r="AD110" s="104">
        <v>75</v>
      </c>
      <c r="AE110" s="104">
        <v>376</v>
      </c>
      <c r="AF110" s="104">
        <v>911</v>
      </c>
      <c r="AG110" s="104">
        <v>442</v>
      </c>
      <c r="AH110" s="104">
        <v>449</v>
      </c>
      <c r="AI110" s="104">
        <v>1403</v>
      </c>
      <c r="AJ110" s="104">
        <v>1408</v>
      </c>
      <c r="AK110" s="104">
        <v>156</v>
      </c>
      <c r="AL110" s="104">
        <v>482</v>
      </c>
      <c r="AM110" s="104">
        <v>134</v>
      </c>
      <c r="AN110" s="104">
        <v>524</v>
      </c>
      <c r="AO110" s="104">
        <v>195</v>
      </c>
      <c r="AP110" s="104">
        <v>1124</v>
      </c>
      <c r="AQ110" s="104">
        <v>1191</v>
      </c>
      <c r="AR110" s="104">
        <v>7522</v>
      </c>
      <c r="AS110" s="104">
        <v>1051</v>
      </c>
      <c r="AT110" s="104">
        <v>37</v>
      </c>
      <c r="AU110" s="104">
        <v>68</v>
      </c>
      <c r="AV110" s="104">
        <v>903</v>
      </c>
      <c r="AW110" s="104">
        <v>266</v>
      </c>
      <c r="AX110" s="104">
        <v>850</v>
      </c>
      <c r="AY110" s="104">
        <v>108</v>
      </c>
      <c r="AZ110" s="104">
        <v>342</v>
      </c>
      <c r="BA110" s="104">
        <v>22595</v>
      </c>
      <c r="BB110" s="104">
        <v>1928</v>
      </c>
      <c r="BC110" s="104">
        <v>8958</v>
      </c>
      <c r="BD110" s="104">
        <v>658</v>
      </c>
      <c r="BE110" s="104">
        <v>2997</v>
      </c>
      <c r="BF110" s="104">
        <v>384</v>
      </c>
      <c r="BG110" s="104">
        <v>2699</v>
      </c>
      <c r="BH110" s="104">
        <v>136</v>
      </c>
      <c r="BI110" s="104">
        <v>2122</v>
      </c>
      <c r="BJ110" s="104">
        <v>302</v>
      </c>
      <c r="BK110" s="104">
        <v>5734</v>
      </c>
      <c r="BL110" s="104">
        <v>1064</v>
      </c>
      <c r="BM110" s="104">
        <v>1480</v>
      </c>
      <c r="BN110" s="104">
        <v>477</v>
      </c>
      <c r="BO110" s="104">
        <v>1321</v>
      </c>
      <c r="BP110" s="104">
        <v>271</v>
      </c>
      <c r="BQ110" s="104">
        <v>1862</v>
      </c>
      <c r="BR110" s="104">
        <v>0</v>
      </c>
      <c r="BS110" s="104">
        <v>82989</v>
      </c>
      <c r="BT110" s="104">
        <v>1831</v>
      </c>
      <c r="BU110" s="104">
        <v>0</v>
      </c>
      <c r="BV110" s="104">
        <v>0</v>
      </c>
      <c r="BW110" s="104">
        <v>126778</v>
      </c>
      <c r="BX110" s="104">
        <v>0</v>
      </c>
      <c r="BY110" s="104">
        <v>0</v>
      </c>
      <c r="BZ110" s="104">
        <v>128609</v>
      </c>
      <c r="CA110" s="104">
        <v>211598</v>
      </c>
    </row>
    <row r="111" spans="1:79" ht="8.25" customHeight="1">
      <c r="A111" s="193" t="s">
        <v>255</v>
      </c>
      <c r="B111" s="57" t="s">
        <v>256</v>
      </c>
      <c r="C111" s="104">
        <v>22</v>
      </c>
      <c r="D111" s="104">
        <v>11</v>
      </c>
      <c r="E111" s="104">
        <v>1</v>
      </c>
      <c r="F111" s="104">
        <v>1</v>
      </c>
      <c r="G111" s="104">
        <v>66</v>
      </c>
      <c r="H111" s="104">
        <v>375</v>
      </c>
      <c r="I111" s="104">
        <v>37</v>
      </c>
      <c r="J111" s="104">
        <v>636</v>
      </c>
      <c r="K111" s="104">
        <v>15</v>
      </c>
      <c r="L111" s="104">
        <v>1131</v>
      </c>
      <c r="M111" s="104">
        <v>85</v>
      </c>
      <c r="N111" s="104">
        <v>37</v>
      </c>
      <c r="O111" s="104">
        <v>45</v>
      </c>
      <c r="P111" s="104">
        <v>55</v>
      </c>
      <c r="Q111" s="104">
        <v>14</v>
      </c>
      <c r="R111" s="104">
        <v>16</v>
      </c>
      <c r="S111" s="104">
        <v>264</v>
      </c>
      <c r="T111" s="104">
        <v>3</v>
      </c>
      <c r="U111" s="104">
        <v>56</v>
      </c>
      <c r="V111" s="104">
        <v>2</v>
      </c>
      <c r="W111" s="104">
        <v>456</v>
      </c>
      <c r="X111" s="104">
        <v>295</v>
      </c>
      <c r="Y111" s="104">
        <v>26</v>
      </c>
      <c r="Z111" s="104">
        <v>513</v>
      </c>
      <c r="AA111" s="104">
        <v>182</v>
      </c>
      <c r="AB111" s="104">
        <v>98</v>
      </c>
      <c r="AC111" s="104">
        <v>241</v>
      </c>
      <c r="AD111" s="104">
        <v>34</v>
      </c>
      <c r="AE111" s="104">
        <v>130</v>
      </c>
      <c r="AF111" s="104">
        <v>226</v>
      </c>
      <c r="AG111" s="104">
        <v>405</v>
      </c>
      <c r="AH111" s="104">
        <v>212</v>
      </c>
      <c r="AI111" s="104">
        <v>1048</v>
      </c>
      <c r="AJ111" s="104">
        <v>163</v>
      </c>
      <c r="AK111" s="104">
        <v>64</v>
      </c>
      <c r="AL111" s="104">
        <v>156</v>
      </c>
      <c r="AM111" s="104">
        <v>111</v>
      </c>
      <c r="AN111" s="104">
        <v>1870</v>
      </c>
      <c r="AO111" s="104">
        <v>456</v>
      </c>
      <c r="AP111" s="104">
        <v>490</v>
      </c>
      <c r="AQ111" s="104">
        <v>521</v>
      </c>
      <c r="AR111" s="104">
        <v>10838</v>
      </c>
      <c r="AS111" s="104">
        <v>1110</v>
      </c>
      <c r="AT111" s="104">
        <v>1</v>
      </c>
      <c r="AU111" s="104">
        <v>862</v>
      </c>
      <c r="AV111" s="104">
        <v>1635</v>
      </c>
      <c r="AW111" s="104">
        <v>88</v>
      </c>
      <c r="AX111" s="104">
        <v>131</v>
      </c>
      <c r="AY111" s="104">
        <v>511</v>
      </c>
      <c r="AZ111" s="104">
        <v>1341</v>
      </c>
      <c r="BA111" s="104">
        <v>3545</v>
      </c>
      <c r="BB111" s="104">
        <v>12875</v>
      </c>
      <c r="BC111" s="104">
        <v>18711</v>
      </c>
      <c r="BD111" s="104">
        <v>437</v>
      </c>
      <c r="BE111" s="104">
        <v>3286</v>
      </c>
      <c r="BF111" s="104">
        <v>37</v>
      </c>
      <c r="BG111" s="104">
        <v>9765</v>
      </c>
      <c r="BH111" s="104">
        <v>477</v>
      </c>
      <c r="BI111" s="104">
        <v>1242</v>
      </c>
      <c r="BJ111" s="104">
        <v>223</v>
      </c>
      <c r="BK111" s="104">
        <v>13380</v>
      </c>
      <c r="BL111" s="104">
        <v>1658</v>
      </c>
      <c r="BM111" s="104">
        <v>511</v>
      </c>
      <c r="BN111" s="104">
        <v>2620</v>
      </c>
      <c r="BO111" s="104">
        <v>0</v>
      </c>
      <c r="BP111" s="104">
        <v>197</v>
      </c>
      <c r="BQ111" s="104">
        <v>1802</v>
      </c>
      <c r="BR111" s="104">
        <v>0</v>
      </c>
      <c r="BS111" s="104">
        <v>97852</v>
      </c>
      <c r="BT111" s="104">
        <v>7770</v>
      </c>
      <c r="BU111" s="104">
        <v>0</v>
      </c>
      <c r="BV111" s="104">
        <v>0</v>
      </c>
      <c r="BW111" s="104">
        <v>2375</v>
      </c>
      <c r="BX111" s="104">
        <v>85274</v>
      </c>
      <c r="BY111" s="104">
        <v>40</v>
      </c>
      <c r="BZ111" s="104">
        <v>95459</v>
      </c>
      <c r="CA111" s="104">
        <v>193311</v>
      </c>
    </row>
    <row r="112" spans="1:79" ht="8.25" customHeight="1">
      <c r="A112" s="193" t="s">
        <v>257</v>
      </c>
      <c r="B112" s="57" t="s">
        <v>258</v>
      </c>
      <c r="C112" s="104">
        <v>7733</v>
      </c>
      <c r="D112" s="104">
        <v>2764</v>
      </c>
      <c r="E112" s="104">
        <v>681</v>
      </c>
      <c r="F112" s="104">
        <v>749</v>
      </c>
      <c r="G112" s="104">
        <v>4829</v>
      </c>
      <c r="H112" s="104">
        <v>2160</v>
      </c>
      <c r="I112" s="104">
        <v>671</v>
      </c>
      <c r="J112" s="104">
        <v>6743</v>
      </c>
      <c r="K112" s="104">
        <v>2005</v>
      </c>
      <c r="L112" s="104">
        <v>6791</v>
      </c>
      <c r="M112" s="104">
        <v>1767</v>
      </c>
      <c r="N112" s="104">
        <v>365</v>
      </c>
      <c r="O112" s="104">
        <v>1018</v>
      </c>
      <c r="P112" s="104">
        <v>1284</v>
      </c>
      <c r="Q112" s="104">
        <v>954</v>
      </c>
      <c r="R112" s="104">
        <v>678</v>
      </c>
      <c r="S112" s="104">
        <v>3032</v>
      </c>
      <c r="T112" s="104">
        <v>475</v>
      </c>
      <c r="U112" s="104">
        <v>3833</v>
      </c>
      <c r="V112" s="104">
        <v>1479</v>
      </c>
      <c r="W112" s="104">
        <v>4788</v>
      </c>
      <c r="X112" s="104">
        <v>1718</v>
      </c>
      <c r="Y112" s="104">
        <v>1038</v>
      </c>
      <c r="Z112" s="104">
        <v>1418</v>
      </c>
      <c r="AA112" s="104">
        <v>2305</v>
      </c>
      <c r="AB112" s="104">
        <v>2320</v>
      </c>
      <c r="AC112" s="104">
        <v>3511</v>
      </c>
      <c r="AD112" s="104">
        <v>1464</v>
      </c>
      <c r="AE112" s="104">
        <v>1879</v>
      </c>
      <c r="AF112" s="104">
        <v>2236</v>
      </c>
      <c r="AG112" s="104">
        <v>1675</v>
      </c>
      <c r="AH112" s="104">
        <v>2638</v>
      </c>
      <c r="AI112" s="104">
        <v>4155</v>
      </c>
      <c r="AJ112" s="104">
        <v>1660</v>
      </c>
      <c r="AK112" s="104">
        <v>944</v>
      </c>
      <c r="AL112" s="104">
        <v>1203</v>
      </c>
      <c r="AM112" s="104">
        <v>881</v>
      </c>
      <c r="AN112" s="104">
        <v>9056</v>
      </c>
      <c r="AO112" s="104">
        <v>1728</v>
      </c>
      <c r="AP112" s="104">
        <v>9446</v>
      </c>
      <c r="AQ112" s="104">
        <v>3277</v>
      </c>
      <c r="AR112" s="104">
        <v>33692</v>
      </c>
      <c r="AS112" s="104">
        <v>11175</v>
      </c>
      <c r="AT112" s="104">
        <v>757</v>
      </c>
      <c r="AU112" s="104">
        <v>1790</v>
      </c>
      <c r="AV112" s="104">
        <v>4146</v>
      </c>
      <c r="AW112" s="104">
        <v>734</v>
      </c>
      <c r="AX112" s="104">
        <v>3758</v>
      </c>
      <c r="AY112" s="104">
        <v>499</v>
      </c>
      <c r="AZ112" s="104">
        <v>1110</v>
      </c>
      <c r="BA112" s="104">
        <v>8327</v>
      </c>
      <c r="BB112" s="104">
        <v>3452</v>
      </c>
      <c r="BC112" s="104">
        <v>96806</v>
      </c>
      <c r="BD112" s="104">
        <v>26678</v>
      </c>
      <c r="BE112" s="104">
        <v>5401</v>
      </c>
      <c r="BF112" s="104">
        <v>1509</v>
      </c>
      <c r="BG112" s="104">
        <v>1064</v>
      </c>
      <c r="BH112" s="104">
        <v>1555</v>
      </c>
      <c r="BI112" s="104">
        <v>6496</v>
      </c>
      <c r="BJ112" s="104">
        <v>1233</v>
      </c>
      <c r="BK112" s="104">
        <v>65239</v>
      </c>
      <c r="BL112" s="104">
        <v>862</v>
      </c>
      <c r="BM112" s="104">
        <v>2654</v>
      </c>
      <c r="BN112" s="104">
        <v>439</v>
      </c>
      <c r="BO112" s="104">
        <v>6385</v>
      </c>
      <c r="BP112" s="104">
        <v>954</v>
      </c>
      <c r="BQ112" s="104">
        <v>2816</v>
      </c>
      <c r="BR112" s="104">
        <v>0</v>
      </c>
      <c r="BS112" s="104">
        <v>398882</v>
      </c>
      <c r="BT112" s="104">
        <v>6255</v>
      </c>
      <c r="BU112" s="104">
        <v>2248</v>
      </c>
      <c r="BV112" s="104">
        <v>0</v>
      </c>
      <c r="BW112" s="104">
        <v>334777</v>
      </c>
      <c r="BX112" s="104">
        <v>0</v>
      </c>
      <c r="BY112" s="104">
        <v>0</v>
      </c>
      <c r="BZ112" s="104">
        <v>343280</v>
      </c>
      <c r="CA112" s="104">
        <v>742162</v>
      </c>
    </row>
    <row r="113" spans="1:79" ht="8.25" customHeight="1">
      <c r="A113" s="193" t="s">
        <v>259</v>
      </c>
      <c r="B113" s="57" t="s">
        <v>260</v>
      </c>
      <c r="C113" s="104">
        <v>8</v>
      </c>
      <c r="D113" s="104">
        <v>7</v>
      </c>
      <c r="E113" s="104">
        <v>9</v>
      </c>
      <c r="F113" s="104">
        <v>26</v>
      </c>
      <c r="G113" s="104">
        <v>535</v>
      </c>
      <c r="H113" s="104">
        <v>52</v>
      </c>
      <c r="I113" s="104">
        <v>22</v>
      </c>
      <c r="J113" s="104">
        <v>794</v>
      </c>
      <c r="K113" s="104">
        <v>148</v>
      </c>
      <c r="L113" s="104">
        <v>609</v>
      </c>
      <c r="M113" s="104">
        <v>77</v>
      </c>
      <c r="N113" s="104">
        <v>23</v>
      </c>
      <c r="O113" s="104">
        <v>347</v>
      </c>
      <c r="P113" s="104">
        <v>423</v>
      </c>
      <c r="Q113" s="104">
        <v>108</v>
      </c>
      <c r="R113" s="104">
        <v>47</v>
      </c>
      <c r="S113" s="104">
        <v>196</v>
      </c>
      <c r="T113" s="104">
        <v>58</v>
      </c>
      <c r="U113" s="104">
        <v>218</v>
      </c>
      <c r="V113" s="104">
        <v>240</v>
      </c>
      <c r="W113" s="104">
        <v>210</v>
      </c>
      <c r="X113" s="104">
        <v>121</v>
      </c>
      <c r="Y113" s="104">
        <v>200</v>
      </c>
      <c r="Z113" s="104">
        <v>308</v>
      </c>
      <c r="AA113" s="104">
        <v>504</v>
      </c>
      <c r="AB113" s="104">
        <v>208</v>
      </c>
      <c r="AC113" s="104">
        <v>370</v>
      </c>
      <c r="AD113" s="104">
        <v>14</v>
      </c>
      <c r="AE113" s="104">
        <v>301</v>
      </c>
      <c r="AF113" s="104">
        <v>221</v>
      </c>
      <c r="AG113" s="104">
        <v>129</v>
      </c>
      <c r="AH113" s="104">
        <v>249</v>
      </c>
      <c r="AI113" s="104">
        <v>139</v>
      </c>
      <c r="AJ113" s="104">
        <v>259</v>
      </c>
      <c r="AK113" s="104">
        <v>71</v>
      </c>
      <c r="AL113" s="104">
        <v>280</v>
      </c>
      <c r="AM113" s="104">
        <v>68</v>
      </c>
      <c r="AN113" s="104">
        <v>1509</v>
      </c>
      <c r="AO113" s="104">
        <v>371</v>
      </c>
      <c r="AP113" s="104">
        <v>1262</v>
      </c>
      <c r="AQ113" s="104">
        <v>4289</v>
      </c>
      <c r="AR113" s="104">
        <v>46742</v>
      </c>
      <c r="AS113" s="104">
        <v>1490</v>
      </c>
      <c r="AT113" s="104">
        <v>86</v>
      </c>
      <c r="AU113" s="104">
        <v>124</v>
      </c>
      <c r="AV113" s="104">
        <v>3381</v>
      </c>
      <c r="AW113" s="104">
        <v>1438</v>
      </c>
      <c r="AX113" s="104">
        <v>6648</v>
      </c>
      <c r="AY113" s="104">
        <v>209</v>
      </c>
      <c r="AZ113" s="104">
        <v>543</v>
      </c>
      <c r="BA113" s="104">
        <v>2580</v>
      </c>
      <c r="BB113" s="104">
        <v>2145</v>
      </c>
      <c r="BC113" s="104">
        <v>6123</v>
      </c>
      <c r="BD113" s="104">
        <v>2545</v>
      </c>
      <c r="BE113" s="104">
        <v>6072</v>
      </c>
      <c r="BF113" s="104">
        <v>949</v>
      </c>
      <c r="BG113" s="104">
        <v>1269</v>
      </c>
      <c r="BH113" s="104">
        <v>1287</v>
      </c>
      <c r="BI113" s="104">
        <v>4098</v>
      </c>
      <c r="BJ113" s="104">
        <v>304</v>
      </c>
      <c r="BK113" s="104">
        <v>3191</v>
      </c>
      <c r="BL113" s="104">
        <v>708</v>
      </c>
      <c r="BM113" s="104">
        <v>5604</v>
      </c>
      <c r="BN113" s="104">
        <v>507</v>
      </c>
      <c r="BO113" s="104">
        <v>2993</v>
      </c>
      <c r="BP113" s="104">
        <v>4352</v>
      </c>
      <c r="BQ113" s="104">
        <v>4266</v>
      </c>
      <c r="BR113" s="104">
        <v>0</v>
      </c>
      <c r="BS113" s="104">
        <v>124684</v>
      </c>
      <c r="BT113" s="104">
        <v>4084</v>
      </c>
      <c r="BU113" s="104">
        <v>0</v>
      </c>
      <c r="BV113" s="104">
        <v>0</v>
      </c>
      <c r="BW113" s="104">
        <v>118834</v>
      </c>
      <c r="BX113" s="104">
        <v>0</v>
      </c>
      <c r="BY113" s="104">
        <v>0</v>
      </c>
      <c r="BZ113" s="104">
        <v>122918</v>
      </c>
      <c r="CA113" s="104">
        <v>247602</v>
      </c>
    </row>
    <row r="114" spans="1:79" ht="8.25" customHeight="1">
      <c r="A114" s="194" t="s">
        <v>261</v>
      </c>
      <c r="B114" s="58" t="s">
        <v>262</v>
      </c>
      <c r="C114" s="104">
        <v>0</v>
      </c>
      <c r="D114" s="104">
        <v>0</v>
      </c>
      <c r="E114" s="104">
        <v>0</v>
      </c>
      <c r="F114" s="104">
        <v>0</v>
      </c>
      <c r="G114" s="104">
        <v>0</v>
      </c>
      <c r="H114" s="104">
        <v>0</v>
      </c>
      <c r="I114" s="104">
        <v>0</v>
      </c>
      <c r="J114" s="104">
        <v>0</v>
      </c>
      <c r="K114" s="104">
        <v>0</v>
      </c>
      <c r="L114" s="104">
        <v>0</v>
      </c>
      <c r="M114" s="104">
        <v>0</v>
      </c>
      <c r="N114" s="104">
        <v>0</v>
      </c>
      <c r="O114" s="104">
        <v>0</v>
      </c>
      <c r="P114" s="104">
        <v>0</v>
      </c>
      <c r="Q114" s="104">
        <v>0</v>
      </c>
      <c r="R114" s="104">
        <v>0</v>
      </c>
      <c r="S114" s="104">
        <v>0</v>
      </c>
      <c r="T114" s="104">
        <v>0</v>
      </c>
      <c r="U114" s="104">
        <v>0</v>
      </c>
      <c r="V114" s="104">
        <v>0</v>
      </c>
      <c r="W114" s="104">
        <v>0</v>
      </c>
      <c r="X114" s="104">
        <v>0</v>
      </c>
      <c r="Y114" s="104">
        <v>0</v>
      </c>
      <c r="Z114" s="104">
        <v>0</v>
      </c>
      <c r="AA114" s="104">
        <v>0</v>
      </c>
      <c r="AB114" s="104">
        <v>0</v>
      </c>
      <c r="AC114" s="104">
        <v>0</v>
      </c>
      <c r="AD114" s="104">
        <v>0</v>
      </c>
      <c r="AE114" s="104">
        <v>0</v>
      </c>
      <c r="AF114" s="104">
        <v>0</v>
      </c>
      <c r="AG114" s="104">
        <v>0</v>
      </c>
      <c r="AH114" s="104">
        <v>0</v>
      </c>
      <c r="AI114" s="104">
        <v>0</v>
      </c>
      <c r="AJ114" s="104">
        <v>0</v>
      </c>
      <c r="AK114" s="104">
        <v>0</v>
      </c>
      <c r="AL114" s="104">
        <v>0</v>
      </c>
      <c r="AM114" s="104">
        <v>0</v>
      </c>
      <c r="AN114" s="104">
        <v>0</v>
      </c>
      <c r="AO114" s="104">
        <v>0</v>
      </c>
      <c r="AP114" s="104">
        <v>0</v>
      </c>
      <c r="AQ114" s="104">
        <v>0</v>
      </c>
      <c r="AR114" s="104">
        <v>0</v>
      </c>
      <c r="AS114" s="104">
        <v>0</v>
      </c>
      <c r="AT114" s="104">
        <v>0</v>
      </c>
      <c r="AU114" s="104">
        <v>0</v>
      </c>
      <c r="AV114" s="104">
        <v>0</v>
      </c>
      <c r="AW114" s="104">
        <v>0</v>
      </c>
      <c r="AX114" s="104">
        <v>0</v>
      </c>
      <c r="AY114" s="104">
        <v>0</v>
      </c>
      <c r="AZ114" s="104">
        <v>0</v>
      </c>
      <c r="BA114" s="104">
        <v>0</v>
      </c>
      <c r="BB114" s="104">
        <v>0</v>
      </c>
      <c r="BC114" s="104">
        <v>0</v>
      </c>
      <c r="BD114" s="104">
        <v>0</v>
      </c>
      <c r="BE114" s="104">
        <v>0</v>
      </c>
      <c r="BF114" s="104">
        <v>0</v>
      </c>
      <c r="BG114" s="104">
        <v>0</v>
      </c>
      <c r="BH114" s="104">
        <v>0</v>
      </c>
      <c r="BI114" s="104">
        <v>0</v>
      </c>
      <c r="BJ114" s="104">
        <v>0</v>
      </c>
      <c r="BK114" s="104">
        <v>0</v>
      </c>
      <c r="BL114" s="104">
        <v>0</v>
      </c>
      <c r="BM114" s="104">
        <v>0</v>
      </c>
      <c r="BN114" s="104">
        <v>0</v>
      </c>
      <c r="BO114" s="104">
        <v>0</v>
      </c>
      <c r="BP114" s="104">
        <v>0</v>
      </c>
      <c r="BQ114" s="104">
        <v>0</v>
      </c>
      <c r="BR114" s="104">
        <v>0</v>
      </c>
      <c r="BS114" s="104">
        <v>0</v>
      </c>
      <c r="BT114" s="104">
        <v>0</v>
      </c>
      <c r="BU114" s="104">
        <v>0</v>
      </c>
      <c r="BV114" s="104">
        <v>0</v>
      </c>
      <c r="BW114" s="104">
        <v>460205</v>
      </c>
      <c r="BX114" s="104">
        <v>0</v>
      </c>
      <c r="BY114" s="104">
        <v>0</v>
      </c>
      <c r="BZ114" s="104">
        <v>460205</v>
      </c>
      <c r="CA114" s="104">
        <v>460205</v>
      </c>
    </row>
    <row r="115" spans="1:79" ht="8.25" customHeight="1">
      <c r="A115" s="191" t="s">
        <v>263</v>
      </c>
      <c r="B115" s="57" t="s">
        <v>264</v>
      </c>
      <c r="C115" s="104">
        <v>24</v>
      </c>
      <c r="D115" s="104">
        <v>10</v>
      </c>
      <c r="E115" s="104">
        <v>38</v>
      </c>
      <c r="F115" s="104">
        <v>584</v>
      </c>
      <c r="G115" s="104">
        <v>11783</v>
      </c>
      <c r="H115" s="104">
        <v>3102</v>
      </c>
      <c r="I115" s="104">
        <v>341</v>
      </c>
      <c r="J115" s="104">
        <v>4650</v>
      </c>
      <c r="K115" s="104">
        <v>605</v>
      </c>
      <c r="L115" s="104">
        <v>8341</v>
      </c>
      <c r="M115" s="104">
        <v>2330</v>
      </c>
      <c r="N115" s="104">
        <v>838</v>
      </c>
      <c r="O115" s="104">
        <v>418</v>
      </c>
      <c r="P115" s="104">
        <v>420</v>
      </c>
      <c r="Q115" s="104">
        <v>286</v>
      </c>
      <c r="R115" s="104">
        <v>345</v>
      </c>
      <c r="S115" s="104">
        <v>2721</v>
      </c>
      <c r="T115" s="104">
        <v>96</v>
      </c>
      <c r="U115" s="104">
        <v>7198</v>
      </c>
      <c r="V115" s="104">
        <v>745</v>
      </c>
      <c r="W115" s="104">
        <v>4200</v>
      </c>
      <c r="X115" s="104">
        <v>5897</v>
      </c>
      <c r="Y115" s="104">
        <v>2006</v>
      </c>
      <c r="Z115" s="104">
        <v>5935</v>
      </c>
      <c r="AA115" s="104">
        <v>2045</v>
      </c>
      <c r="AB115" s="104">
        <v>2417</v>
      </c>
      <c r="AC115" s="104">
        <v>1567</v>
      </c>
      <c r="AD115" s="104">
        <v>666</v>
      </c>
      <c r="AE115" s="104">
        <v>963</v>
      </c>
      <c r="AF115" s="104">
        <v>3363</v>
      </c>
      <c r="AG115" s="104">
        <v>1958</v>
      </c>
      <c r="AH115" s="104">
        <v>1930</v>
      </c>
      <c r="AI115" s="104">
        <v>2699</v>
      </c>
      <c r="AJ115" s="104">
        <v>1341</v>
      </c>
      <c r="AK115" s="104">
        <v>273</v>
      </c>
      <c r="AL115" s="104">
        <v>526</v>
      </c>
      <c r="AM115" s="104">
        <v>833</v>
      </c>
      <c r="AN115" s="104">
        <v>1507</v>
      </c>
      <c r="AO115" s="104">
        <v>1626</v>
      </c>
      <c r="AP115" s="104">
        <v>4459</v>
      </c>
      <c r="AQ115" s="104">
        <v>8110</v>
      </c>
      <c r="AR115" s="104">
        <v>31552</v>
      </c>
      <c r="AS115" s="104">
        <v>2785</v>
      </c>
      <c r="AT115" s="104">
        <v>146</v>
      </c>
      <c r="AU115" s="104">
        <v>566</v>
      </c>
      <c r="AV115" s="104">
        <v>2558</v>
      </c>
      <c r="AW115" s="104">
        <v>309</v>
      </c>
      <c r="AX115" s="104">
        <v>1442</v>
      </c>
      <c r="AY115" s="104">
        <v>456</v>
      </c>
      <c r="AZ115" s="104">
        <v>3251</v>
      </c>
      <c r="BA115" s="104">
        <v>3776</v>
      </c>
      <c r="BB115" s="104">
        <v>3668</v>
      </c>
      <c r="BC115" s="104">
        <v>18240</v>
      </c>
      <c r="BD115" s="104">
        <v>3130</v>
      </c>
      <c r="BE115" s="104">
        <v>18814</v>
      </c>
      <c r="BF115" s="104">
        <v>5249</v>
      </c>
      <c r="BG115" s="104">
        <v>511</v>
      </c>
      <c r="BH115" s="104">
        <v>1076</v>
      </c>
      <c r="BI115" s="104">
        <v>4994</v>
      </c>
      <c r="BJ115" s="104">
        <v>1650</v>
      </c>
      <c r="BK115" s="104">
        <v>5988</v>
      </c>
      <c r="BL115" s="104">
        <v>266</v>
      </c>
      <c r="BM115" s="104">
        <v>2819</v>
      </c>
      <c r="BN115" s="104">
        <v>345</v>
      </c>
      <c r="BO115" s="104">
        <v>3816</v>
      </c>
      <c r="BP115" s="104">
        <v>1298</v>
      </c>
      <c r="BQ115" s="104">
        <v>3891</v>
      </c>
      <c r="BR115" s="104">
        <v>0</v>
      </c>
      <c r="BS115" s="104">
        <v>221792</v>
      </c>
      <c r="BT115" s="57">
        <v>14331</v>
      </c>
      <c r="BU115" s="57">
        <v>0</v>
      </c>
      <c r="BV115" s="57">
        <v>0</v>
      </c>
      <c r="BW115" s="57">
        <v>20233</v>
      </c>
      <c r="BX115" s="57">
        <v>0</v>
      </c>
      <c r="BY115" s="57">
        <v>0</v>
      </c>
      <c r="BZ115" s="104">
        <v>34564</v>
      </c>
      <c r="CA115" s="104">
        <v>256356</v>
      </c>
    </row>
    <row r="116" spans="1:79" ht="8.25" customHeight="1">
      <c r="A116" s="191" t="s">
        <v>265</v>
      </c>
      <c r="B116" s="57" t="s">
        <v>266</v>
      </c>
      <c r="C116" s="104">
        <v>0</v>
      </c>
      <c r="D116" s="104">
        <v>0</v>
      </c>
      <c r="E116" s="104">
        <v>0</v>
      </c>
      <c r="F116" s="104">
        <v>2</v>
      </c>
      <c r="G116" s="104">
        <v>0</v>
      </c>
      <c r="H116" s="104">
        <v>144</v>
      </c>
      <c r="I116" s="104">
        <v>0</v>
      </c>
      <c r="J116" s="104">
        <v>86</v>
      </c>
      <c r="K116" s="104">
        <v>8</v>
      </c>
      <c r="L116" s="104">
        <v>41</v>
      </c>
      <c r="M116" s="104">
        <v>79</v>
      </c>
      <c r="N116" s="104">
        <v>16</v>
      </c>
      <c r="O116" s="104">
        <v>0</v>
      </c>
      <c r="P116" s="104">
        <v>13</v>
      </c>
      <c r="Q116" s="104">
        <v>23</v>
      </c>
      <c r="R116" s="104">
        <v>11</v>
      </c>
      <c r="S116" s="104">
        <v>31</v>
      </c>
      <c r="T116" s="104">
        <v>1</v>
      </c>
      <c r="U116" s="104">
        <v>0</v>
      </c>
      <c r="V116" s="104">
        <v>0</v>
      </c>
      <c r="W116" s="104">
        <v>91</v>
      </c>
      <c r="X116" s="104">
        <v>25</v>
      </c>
      <c r="Y116" s="104">
        <v>61</v>
      </c>
      <c r="Z116" s="104">
        <v>223</v>
      </c>
      <c r="AA116" s="104">
        <v>35</v>
      </c>
      <c r="AB116" s="104">
        <v>27</v>
      </c>
      <c r="AC116" s="104">
        <v>30</v>
      </c>
      <c r="AD116" s="104">
        <v>110</v>
      </c>
      <c r="AE116" s="104">
        <v>10</v>
      </c>
      <c r="AF116" s="104">
        <v>45</v>
      </c>
      <c r="AG116" s="104">
        <v>126</v>
      </c>
      <c r="AH116" s="104">
        <v>114</v>
      </c>
      <c r="AI116" s="104">
        <v>241</v>
      </c>
      <c r="AJ116" s="104">
        <v>141</v>
      </c>
      <c r="AK116" s="104">
        <v>25</v>
      </c>
      <c r="AL116" s="104">
        <v>21</v>
      </c>
      <c r="AM116" s="104">
        <v>1</v>
      </c>
      <c r="AN116" s="104">
        <v>107</v>
      </c>
      <c r="AO116" s="104">
        <v>11</v>
      </c>
      <c r="AP116" s="104">
        <v>20</v>
      </c>
      <c r="AQ116" s="104">
        <v>0</v>
      </c>
      <c r="AR116" s="104">
        <v>164</v>
      </c>
      <c r="AS116" s="104">
        <v>0</v>
      </c>
      <c r="AT116" s="104">
        <v>0</v>
      </c>
      <c r="AU116" s="104">
        <v>0</v>
      </c>
      <c r="AV116" s="104">
        <v>0</v>
      </c>
      <c r="AW116" s="104">
        <v>0</v>
      </c>
      <c r="AX116" s="104">
        <v>0</v>
      </c>
      <c r="AY116" s="104">
        <v>2</v>
      </c>
      <c r="AZ116" s="104">
        <v>0</v>
      </c>
      <c r="BA116" s="104">
        <v>64</v>
      </c>
      <c r="BB116" s="104">
        <v>98</v>
      </c>
      <c r="BC116" s="104">
        <v>7</v>
      </c>
      <c r="BD116" s="104">
        <v>0</v>
      </c>
      <c r="BE116" s="104">
        <v>0</v>
      </c>
      <c r="BF116" s="104">
        <v>734</v>
      </c>
      <c r="BG116" s="104">
        <v>0</v>
      </c>
      <c r="BH116" s="104">
        <v>29</v>
      </c>
      <c r="BI116" s="104">
        <v>4</v>
      </c>
      <c r="BJ116" s="104">
        <v>0</v>
      </c>
      <c r="BK116" s="104">
        <v>0</v>
      </c>
      <c r="BL116" s="104">
        <v>0</v>
      </c>
      <c r="BM116" s="104">
        <v>1</v>
      </c>
      <c r="BN116" s="104">
        <v>0</v>
      </c>
      <c r="BO116" s="104">
        <v>12</v>
      </c>
      <c r="BP116" s="104">
        <v>0</v>
      </c>
      <c r="BQ116" s="104">
        <v>0</v>
      </c>
      <c r="BR116" s="104">
        <v>0</v>
      </c>
      <c r="BS116" s="104">
        <v>3034</v>
      </c>
      <c r="BT116" s="104">
        <v>0</v>
      </c>
      <c r="BU116" s="104">
        <v>0</v>
      </c>
      <c r="BV116" s="104">
        <v>0</v>
      </c>
      <c r="BW116" s="104">
        <v>0</v>
      </c>
      <c r="BX116" s="104">
        <v>44925</v>
      </c>
      <c r="BY116" s="104">
        <v>0</v>
      </c>
      <c r="BZ116" s="104">
        <v>44925</v>
      </c>
      <c r="CA116" s="104">
        <v>47959</v>
      </c>
    </row>
    <row r="117" spans="1:79" ht="8.25" customHeight="1">
      <c r="A117" s="191" t="s">
        <v>267</v>
      </c>
      <c r="B117" s="57" t="s">
        <v>268</v>
      </c>
      <c r="C117" s="104">
        <v>1071</v>
      </c>
      <c r="D117" s="104">
        <v>31</v>
      </c>
      <c r="E117" s="104">
        <v>0</v>
      </c>
      <c r="F117" s="104">
        <v>53</v>
      </c>
      <c r="G117" s="104">
        <v>2332</v>
      </c>
      <c r="H117" s="104">
        <v>551</v>
      </c>
      <c r="I117" s="104">
        <v>140</v>
      </c>
      <c r="J117" s="104">
        <v>1139</v>
      </c>
      <c r="K117" s="104">
        <v>276</v>
      </c>
      <c r="L117" s="104">
        <v>1175</v>
      </c>
      <c r="M117" s="104">
        <v>203</v>
      </c>
      <c r="N117" s="104">
        <v>104</v>
      </c>
      <c r="O117" s="104">
        <v>63</v>
      </c>
      <c r="P117" s="104">
        <v>150</v>
      </c>
      <c r="Q117" s="104">
        <v>110</v>
      </c>
      <c r="R117" s="104">
        <v>60</v>
      </c>
      <c r="S117" s="104">
        <v>541</v>
      </c>
      <c r="T117" s="104">
        <v>35</v>
      </c>
      <c r="U117" s="104">
        <v>191</v>
      </c>
      <c r="V117" s="104">
        <v>269</v>
      </c>
      <c r="W117" s="104">
        <v>815</v>
      </c>
      <c r="X117" s="104">
        <v>614</v>
      </c>
      <c r="Y117" s="104">
        <v>414</v>
      </c>
      <c r="Z117" s="104">
        <v>938</v>
      </c>
      <c r="AA117" s="104">
        <v>922</v>
      </c>
      <c r="AB117" s="104">
        <v>502</v>
      </c>
      <c r="AC117" s="104">
        <v>450</v>
      </c>
      <c r="AD117" s="104">
        <v>281</v>
      </c>
      <c r="AE117" s="104">
        <v>428</v>
      </c>
      <c r="AF117" s="104">
        <v>633</v>
      </c>
      <c r="AG117" s="104">
        <v>344</v>
      </c>
      <c r="AH117" s="104">
        <v>1686</v>
      </c>
      <c r="AI117" s="104">
        <v>1770</v>
      </c>
      <c r="AJ117" s="104">
        <v>733</v>
      </c>
      <c r="AK117" s="104">
        <v>162</v>
      </c>
      <c r="AL117" s="104">
        <v>255</v>
      </c>
      <c r="AM117" s="104">
        <v>237</v>
      </c>
      <c r="AN117" s="104">
        <v>3307</v>
      </c>
      <c r="AO117" s="104">
        <v>513</v>
      </c>
      <c r="AP117" s="104">
        <v>2820</v>
      </c>
      <c r="AQ117" s="104">
        <v>85</v>
      </c>
      <c r="AR117" s="104">
        <v>1571</v>
      </c>
      <c r="AS117" s="104">
        <v>337</v>
      </c>
      <c r="AT117" s="104">
        <v>14</v>
      </c>
      <c r="AU117" s="104">
        <v>0</v>
      </c>
      <c r="AV117" s="104">
        <v>4986</v>
      </c>
      <c r="AW117" s="104">
        <v>6</v>
      </c>
      <c r="AX117" s="104">
        <v>0</v>
      </c>
      <c r="AY117" s="104">
        <v>0</v>
      </c>
      <c r="AZ117" s="104">
        <v>0</v>
      </c>
      <c r="BA117" s="104">
        <v>5</v>
      </c>
      <c r="BB117" s="104">
        <v>347</v>
      </c>
      <c r="BC117" s="104">
        <v>600</v>
      </c>
      <c r="BD117" s="104">
        <v>14</v>
      </c>
      <c r="BE117" s="104">
        <v>0</v>
      </c>
      <c r="BF117" s="104">
        <v>2460</v>
      </c>
      <c r="BG117" s="104">
        <v>0</v>
      </c>
      <c r="BH117" s="104">
        <v>73</v>
      </c>
      <c r="BI117" s="104">
        <v>21</v>
      </c>
      <c r="BJ117" s="104">
        <v>0</v>
      </c>
      <c r="BK117" s="104">
        <v>7049</v>
      </c>
      <c r="BL117" s="104">
        <v>2005</v>
      </c>
      <c r="BM117" s="104">
        <v>107</v>
      </c>
      <c r="BN117" s="104">
        <v>2046</v>
      </c>
      <c r="BO117" s="104">
        <v>0</v>
      </c>
      <c r="BP117" s="104">
        <v>0</v>
      </c>
      <c r="BQ117" s="104">
        <v>0</v>
      </c>
      <c r="BR117" s="104">
        <v>0</v>
      </c>
      <c r="BS117" s="104">
        <v>48044</v>
      </c>
      <c r="BT117" s="104">
        <v>22997</v>
      </c>
      <c r="BU117" s="104">
        <v>0</v>
      </c>
      <c r="BV117" s="104">
        <v>0</v>
      </c>
      <c r="BW117" s="104">
        <v>677</v>
      </c>
      <c r="BX117" s="104">
        <v>2645</v>
      </c>
      <c r="BY117" s="104">
        <v>0</v>
      </c>
      <c r="BZ117" s="104">
        <v>26319</v>
      </c>
      <c r="CA117" s="104">
        <v>74363</v>
      </c>
    </row>
    <row r="118" spans="1:79" ht="8.25" customHeight="1">
      <c r="A118" s="192" t="s">
        <v>269</v>
      </c>
      <c r="B118" s="58" t="s">
        <v>270</v>
      </c>
      <c r="C118" s="104">
        <v>19</v>
      </c>
      <c r="D118" s="104">
        <v>577</v>
      </c>
      <c r="E118" s="104">
        <v>137</v>
      </c>
      <c r="F118" s="104">
        <v>51</v>
      </c>
      <c r="G118" s="104">
        <v>1124</v>
      </c>
      <c r="H118" s="104">
        <v>19</v>
      </c>
      <c r="I118" s="104">
        <v>1</v>
      </c>
      <c r="J118" s="104">
        <v>3290</v>
      </c>
      <c r="K118" s="104">
        <v>209</v>
      </c>
      <c r="L118" s="104">
        <v>5221</v>
      </c>
      <c r="M118" s="104">
        <v>6716</v>
      </c>
      <c r="N118" s="104">
        <v>299</v>
      </c>
      <c r="O118" s="104">
        <v>122</v>
      </c>
      <c r="P118" s="104">
        <v>492</v>
      </c>
      <c r="Q118" s="104">
        <v>1110</v>
      </c>
      <c r="R118" s="104">
        <v>57</v>
      </c>
      <c r="S118" s="104">
        <v>747</v>
      </c>
      <c r="T118" s="104">
        <v>76</v>
      </c>
      <c r="U118" s="104">
        <v>319</v>
      </c>
      <c r="V118" s="104">
        <v>150</v>
      </c>
      <c r="W118" s="104">
        <v>168</v>
      </c>
      <c r="X118" s="104">
        <v>720</v>
      </c>
      <c r="Y118" s="104">
        <v>1783</v>
      </c>
      <c r="Z118" s="104">
        <v>2815</v>
      </c>
      <c r="AA118" s="104">
        <v>762</v>
      </c>
      <c r="AB118" s="104">
        <v>359</v>
      </c>
      <c r="AC118" s="104">
        <v>344</v>
      </c>
      <c r="AD118" s="104">
        <v>27</v>
      </c>
      <c r="AE118" s="104">
        <v>716</v>
      </c>
      <c r="AF118" s="104">
        <v>1903</v>
      </c>
      <c r="AG118" s="104">
        <v>890</v>
      </c>
      <c r="AH118" s="104">
        <v>618</v>
      </c>
      <c r="AI118" s="104">
        <v>6129</v>
      </c>
      <c r="AJ118" s="104">
        <v>230</v>
      </c>
      <c r="AK118" s="104">
        <v>350</v>
      </c>
      <c r="AL118" s="104">
        <v>585</v>
      </c>
      <c r="AM118" s="104">
        <v>198</v>
      </c>
      <c r="AN118" s="104">
        <v>5002</v>
      </c>
      <c r="AO118" s="104">
        <v>287</v>
      </c>
      <c r="AP118" s="104">
        <v>1941</v>
      </c>
      <c r="AQ118" s="104">
        <v>3593</v>
      </c>
      <c r="AR118" s="104">
        <v>25562</v>
      </c>
      <c r="AS118" s="104">
        <v>1027</v>
      </c>
      <c r="AT118" s="104">
        <v>61</v>
      </c>
      <c r="AU118" s="104">
        <v>261</v>
      </c>
      <c r="AV118" s="104">
        <v>1770</v>
      </c>
      <c r="AW118" s="104">
        <v>451</v>
      </c>
      <c r="AX118" s="104">
        <v>1156</v>
      </c>
      <c r="AY118" s="104">
        <v>911</v>
      </c>
      <c r="AZ118" s="104">
        <v>2689</v>
      </c>
      <c r="BA118" s="104">
        <v>4062</v>
      </c>
      <c r="BB118" s="104">
        <v>2856</v>
      </c>
      <c r="BC118" s="104">
        <v>12847</v>
      </c>
      <c r="BD118" s="104">
        <v>1249</v>
      </c>
      <c r="BE118" s="104">
        <v>6033</v>
      </c>
      <c r="BF118" s="104">
        <v>548</v>
      </c>
      <c r="BG118" s="104">
        <v>2767</v>
      </c>
      <c r="BH118" s="104">
        <v>1406</v>
      </c>
      <c r="BI118" s="104">
        <v>2345</v>
      </c>
      <c r="BJ118" s="104">
        <v>255</v>
      </c>
      <c r="BK118" s="104">
        <v>5428</v>
      </c>
      <c r="BL118" s="104">
        <v>881</v>
      </c>
      <c r="BM118" s="104">
        <v>3712</v>
      </c>
      <c r="BN118" s="104">
        <v>1493</v>
      </c>
      <c r="BO118" s="104">
        <v>58</v>
      </c>
      <c r="BP118" s="104">
        <v>2004</v>
      </c>
      <c r="BQ118" s="104">
        <v>2251</v>
      </c>
      <c r="BR118" s="104">
        <v>0</v>
      </c>
      <c r="BS118" s="104">
        <v>134239</v>
      </c>
      <c r="BT118" s="104">
        <v>4218</v>
      </c>
      <c r="BU118" s="104">
        <v>0</v>
      </c>
      <c r="BV118" s="104">
        <v>0</v>
      </c>
      <c r="BW118" s="104">
        <v>2118</v>
      </c>
      <c r="BX118" s="104">
        <v>0</v>
      </c>
      <c r="BY118" s="104">
        <v>0</v>
      </c>
      <c r="BZ118" s="104">
        <v>6336</v>
      </c>
      <c r="CA118" s="104">
        <v>140575</v>
      </c>
    </row>
    <row r="119" spans="1:79" ht="8.25" customHeight="1">
      <c r="A119" s="191" t="s">
        <v>271</v>
      </c>
      <c r="B119" s="57" t="s">
        <v>446</v>
      </c>
      <c r="C119" s="104">
        <v>674</v>
      </c>
      <c r="D119" s="104">
        <v>90</v>
      </c>
      <c r="E119" s="104">
        <v>119</v>
      </c>
      <c r="F119" s="104">
        <v>312</v>
      </c>
      <c r="G119" s="104">
        <v>20114</v>
      </c>
      <c r="H119" s="104">
        <v>2785</v>
      </c>
      <c r="I119" s="104">
        <v>351</v>
      </c>
      <c r="J119" s="104">
        <v>582</v>
      </c>
      <c r="K119" s="104">
        <v>453</v>
      </c>
      <c r="L119" s="104">
        <v>2019</v>
      </c>
      <c r="M119" s="104">
        <v>594</v>
      </c>
      <c r="N119" s="104">
        <v>69</v>
      </c>
      <c r="O119" s="104">
        <v>70</v>
      </c>
      <c r="P119" s="104">
        <v>144</v>
      </c>
      <c r="Q119" s="104">
        <v>108</v>
      </c>
      <c r="R119" s="104">
        <v>220</v>
      </c>
      <c r="S119" s="104">
        <v>1255</v>
      </c>
      <c r="T119" s="104">
        <v>188</v>
      </c>
      <c r="U119" s="104">
        <v>792</v>
      </c>
      <c r="V119" s="104">
        <v>107</v>
      </c>
      <c r="W119" s="104">
        <v>737</v>
      </c>
      <c r="X119" s="104">
        <v>684</v>
      </c>
      <c r="Y119" s="104">
        <v>143</v>
      </c>
      <c r="Z119" s="104">
        <v>315</v>
      </c>
      <c r="AA119" s="104">
        <v>1105</v>
      </c>
      <c r="AB119" s="104">
        <v>514</v>
      </c>
      <c r="AC119" s="104">
        <v>822</v>
      </c>
      <c r="AD119" s="104">
        <v>345</v>
      </c>
      <c r="AE119" s="104">
        <v>1043</v>
      </c>
      <c r="AF119" s="104">
        <v>782</v>
      </c>
      <c r="AG119" s="104">
        <v>327</v>
      </c>
      <c r="AH119" s="104">
        <v>948</v>
      </c>
      <c r="AI119" s="104">
        <v>2958</v>
      </c>
      <c r="AJ119" s="104">
        <v>988</v>
      </c>
      <c r="AK119" s="104">
        <v>803</v>
      </c>
      <c r="AL119" s="104">
        <v>348</v>
      </c>
      <c r="AM119" s="104">
        <v>594</v>
      </c>
      <c r="AN119" s="104">
        <v>1307</v>
      </c>
      <c r="AO119" s="104">
        <v>2285</v>
      </c>
      <c r="AP119" s="104">
        <v>4473</v>
      </c>
      <c r="AQ119" s="104">
        <v>1154</v>
      </c>
      <c r="AR119" s="104">
        <v>13202</v>
      </c>
      <c r="AS119" s="104">
        <v>6053</v>
      </c>
      <c r="AT119" s="104">
        <v>1477</v>
      </c>
      <c r="AU119" s="104">
        <v>3661</v>
      </c>
      <c r="AV119" s="104">
        <v>3151</v>
      </c>
      <c r="AW119" s="104">
        <v>207</v>
      </c>
      <c r="AX119" s="104">
        <v>2076</v>
      </c>
      <c r="AY119" s="104">
        <v>894</v>
      </c>
      <c r="AZ119" s="104">
        <v>1821</v>
      </c>
      <c r="BA119" s="104">
        <v>6126</v>
      </c>
      <c r="BB119" s="104">
        <v>4401</v>
      </c>
      <c r="BC119" s="104">
        <v>2111</v>
      </c>
      <c r="BD119" s="104">
        <v>459</v>
      </c>
      <c r="BE119" s="104">
        <v>1100</v>
      </c>
      <c r="BF119" s="104">
        <v>1212</v>
      </c>
      <c r="BG119" s="104">
        <v>424</v>
      </c>
      <c r="BH119" s="104">
        <v>2488</v>
      </c>
      <c r="BI119" s="104">
        <v>1547</v>
      </c>
      <c r="BJ119" s="104">
        <v>440</v>
      </c>
      <c r="BK119" s="104">
        <v>4616</v>
      </c>
      <c r="BL119" s="104">
        <v>1996</v>
      </c>
      <c r="BM119" s="104">
        <v>3042</v>
      </c>
      <c r="BN119" s="104">
        <v>2374</v>
      </c>
      <c r="BO119" s="104">
        <v>1248</v>
      </c>
      <c r="BP119" s="104">
        <v>708</v>
      </c>
      <c r="BQ119" s="104">
        <v>376</v>
      </c>
      <c r="BR119" s="104">
        <v>0</v>
      </c>
      <c r="BS119" s="104">
        <v>120931</v>
      </c>
      <c r="BT119" s="104">
        <v>6371</v>
      </c>
      <c r="BU119" s="104">
        <v>0</v>
      </c>
      <c r="BV119" s="104">
        <v>0</v>
      </c>
      <c r="BW119" s="104">
        <v>4661</v>
      </c>
      <c r="BX119" s="104">
        <v>0</v>
      </c>
      <c r="BY119" s="104">
        <v>0</v>
      </c>
      <c r="BZ119" s="104">
        <v>11032</v>
      </c>
      <c r="CA119" s="104">
        <v>131963</v>
      </c>
    </row>
    <row r="120" spans="1:79" ht="8.25" customHeight="1">
      <c r="A120" s="191" t="s">
        <v>272</v>
      </c>
      <c r="B120" s="57" t="s">
        <v>273</v>
      </c>
      <c r="C120" s="104">
        <v>30</v>
      </c>
      <c r="D120" s="104">
        <v>18</v>
      </c>
      <c r="E120" s="104">
        <v>12</v>
      </c>
      <c r="F120" s="104">
        <v>16</v>
      </c>
      <c r="G120" s="104">
        <v>813</v>
      </c>
      <c r="H120" s="104">
        <v>325</v>
      </c>
      <c r="I120" s="104">
        <v>46</v>
      </c>
      <c r="J120" s="104">
        <v>520</v>
      </c>
      <c r="K120" s="104">
        <v>309</v>
      </c>
      <c r="L120" s="104">
        <v>647</v>
      </c>
      <c r="M120" s="104">
        <v>222</v>
      </c>
      <c r="N120" s="104">
        <v>42</v>
      </c>
      <c r="O120" s="104">
        <v>77</v>
      </c>
      <c r="P120" s="104">
        <v>51</v>
      </c>
      <c r="Q120" s="104">
        <v>71</v>
      </c>
      <c r="R120" s="104">
        <v>48</v>
      </c>
      <c r="S120" s="104">
        <v>689</v>
      </c>
      <c r="T120" s="104">
        <v>30</v>
      </c>
      <c r="U120" s="104">
        <v>278</v>
      </c>
      <c r="V120" s="104">
        <v>529</v>
      </c>
      <c r="W120" s="104">
        <v>316</v>
      </c>
      <c r="X120" s="104">
        <v>754</v>
      </c>
      <c r="Y120" s="104">
        <v>194</v>
      </c>
      <c r="Z120" s="104">
        <v>520</v>
      </c>
      <c r="AA120" s="104">
        <v>743</v>
      </c>
      <c r="AB120" s="104">
        <v>212</v>
      </c>
      <c r="AC120" s="104">
        <v>304</v>
      </c>
      <c r="AD120" s="104">
        <v>132</v>
      </c>
      <c r="AE120" s="104">
        <v>258</v>
      </c>
      <c r="AF120" s="104">
        <v>201</v>
      </c>
      <c r="AG120" s="104">
        <v>232</v>
      </c>
      <c r="AH120" s="104">
        <v>510</v>
      </c>
      <c r="AI120" s="104">
        <v>1177</v>
      </c>
      <c r="AJ120" s="104">
        <v>256</v>
      </c>
      <c r="AK120" s="104">
        <v>123</v>
      </c>
      <c r="AL120" s="104">
        <v>197</v>
      </c>
      <c r="AM120" s="104">
        <v>83</v>
      </c>
      <c r="AN120" s="104">
        <v>1299</v>
      </c>
      <c r="AO120" s="104">
        <v>370</v>
      </c>
      <c r="AP120" s="104">
        <v>1233</v>
      </c>
      <c r="AQ120" s="104">
        <v>987</v>
      </c>
      <c r="AR120" s="104">
        <v>11207</v>
      </c>
      <c r="AS120" s="104">
        <v>1282</v>
      </c>
      <c r="AT120" s="104">
        <v>5</v>
      </c>
      <c r="AU120" s="104">
        <v>446</v>
      </c>
      <c r="AV120" s="104">
        <v>2225</v>
      </c>
      <c r="AW120" s="104">
        <v>299</v>
      </c>
      <c r="AX120" s="104">
        <v>1606</v>
      </c>
      <c r="AY120" s="104">
        <v>85</v>
      </c>
      <c r="AZ120" s="104">
        <v>823</v>
      </c>
      <c r="BA120" s="104">
        <v>1474</v>
      </c>
      <c r="BB120" s="104">
        <v>1921</v>
      </c>
      <c r="BC120" s="104">
        <v>4352</v>
      </c>
      <c r="BD120" s="104">
        <v>1129</v>
      </c>
      <c r="BE120" s="104">
        <v>2392</v>
      </c>
      <c r="BF120" s="104">
        <v>229</v>
      </c>
      <c r="BG120" s="104">
        <v>309</v>
      </c>
      <c r="BH120" s="104">
        <v>238</v>
      </c>
      <c r="BI120" s="104">
        <v>4603</v>
      </c>
      <c r="BJ120" s="104">
        <v>91</v>
      </c>
      <c r="BK120" s="104">
        <v>8495</v>
      </c>
      <c r="BL120" s="104">
        <v>5223</v>
      </c>
      <c r="BM120" s="104">
        <v>2363</v>
      </c>
      <c r="BN120" s="104">
        <v>3130</v>
      </c>
      <c r="BO120" s="104">
        <v>2696</v>
      </c>
      <c r="BP120" s="104">
        <v>750</v>
      </c>
      <c r="BQ120" s="104">
        <v>2518</v>
      </c>
      <c r="BR120" s="104">
        <v>0</v>
      </c>
      <c r="BS120" s="104">
        <v>74765</v>
      </c>
      <c r="BT120" s="104">
        <v>2624</v>
      </c>
      <c r="BU120" s="104">
        <v>0</v>
      </c>
      <c r="BV120" s="104">
        <v>36935</v>
      </c>
      <c r="BW120" s="104">
        <v>2724</v>
      </c>
      <c r="BX120" s="104">
        <v>0</v>
      </c>
      <c r="BY120" s="104">
        <v>0</v>
      </c>
      <c r="BZ120" s="104">
        <v>42283</v>
      </c>
      <c r="CA120" s="104">
        <v>117048</v>
      </c>
    </row>
    <row r="121" spans="1:79" ht="8.25" customHeight="1">
      <c r="A121" s="191" t="s">
        <v>274</v>
      </c>
      <c r="B121" s="57" t="s">
        <v>275</v>
      </c>
      <c r="C121" s="104">
        <v>3</v>
      </c>
      <c r="D121" s="104">
        <v>1</v>
      </c>
      <c r="E121" s="104">
        <v>20</v>
      </c>
      <c r="F121" s="104">
        <v>583</v>
      </c>
      <c r="G121" s="104">
        <v>371</v>
      </c>
      <c r="H121" s="104">
        <v>596</v>
      </c>
      <c r="I121" s="104">
        <v>176</v>
      </c>
      <c r="J121" s="104">
        <v>487</v>
      </c>
      <c r="K121" s="104">
        <v>154</v>
      </c>
      <c r="L121" s="104">
        <v>938</v>
      </c>
      <c r="M121" s="104">
        <v>1001</v>
      </c>
      <c r="N121" s="104">
        <v>124</v>
      </c>
      <c r="O121" s="104">
        <v>155</v>
      </c>
      <c r="P121" s="104">
        <v>168</v>
      </c>
      <c r="Q121" s="104">
        <v>244</v>
      </c>
      <c r="R121" s="104">
        <v>13</v>
      </c>
      <c r="S121" s="104">
        <v>79</v>
      </c>
      <c r="T121" s="104">
        <v>8</v>
      </c>
      <c r="U121" s="104">
        <v>39</v>
      </c>
      <c r="V121" s="104">
        <v>31</v>
      </c>
      <c r="W121" s="104">
        <v>343</v>
      </c>
      <c r="X121" s="104">
        <v>302</v>
      </c>
      <c r="Y121" s="104">
        <v>255</v>
      </c>
      <c r="Z121" s="104">
        <v>972</v>
      </c>
      <c r="AA121" s="104">
        <v>95</v>
      </c>
      <c r="AB121" s="104">
        <v>696</v>
      </c>
      <c r="AC121" s="104">
        <v>420</v>
      </c>
      <c r="AD121" s="104">
        <v>604</v>
      </c>
      <c r="AE121" s="104">
        <v>634</v>
      </c>
      <c r="AF121" s="104">
        <v>892</v>
      </c>
      <c r="AG121" s="104">
        <v>558</v>
      </c>
      <c r="AH121" s="104">
        <v>1865</v>
      </c>
      <c r="AI121" s="104">
        <v>553</v>
      </c>
      <c r="AJ121" s="104">
        <v>214</v>
      </c>
      <c r="AK121" s="104">
        <v>48</v>
      </c>
      <c r="AL121" s="104">
        <v>137</v>
      </c>
      <c r="AM121" s="104">
        <v>423</v>
      </c>
      <c r="AN121" s="104">
        <v>2736</v>
      </c>
      <c r="AO121" s="104">
        <v>100</v>
      </c>
      <c r="AP121" s="104">
        <v>854</v>
      </c>
      <c r="AQ121" s="104">
        <v>1225</v>
      </c>
      <c r="AR121" s="104">
        <v>26322</v>
      </c>
      <c r="AS121" s="104">
        <v>1156</v>
      </c>
      <c r="AT121" s="104">
        <v>108</v>
      </c>
      <c r="AU121" s="104">
        <v>638</v>
      </c>
      <c r="AV121" s="104">
        <v>1325</v>
      </c>
      <c r="AW121" s="104">
        <v>753</v>
      </c>
      <c r="AX121" s="104">
        <v>887</v>
      </c>
      <c r="AY121" s="104">
        <v>163</v>
      </c>
      <c r="AZ121" s="104">
        <v>261</v>
      </c>
      <c r="BA121" s="104">
        <v>18580</v>
      </c>
      <c r="BB121" s="104">
        <v>5268</v>
      </c>
      <c r="BC121" s="104">
        <v>18631</v>
      </c>
      <c r="BD121" s="104">
        <v>524</v>
      </c>
      <c r="BE121" s="104">
        <v>2565</v>
      </c>
      <c r="BF121" s="104">
        <v>365</v>
      </c>
      <c r="BG121" s="104">
        <v>520</v>
      </c>
      <c r="BH121" s="104">
        <v>517</v>
      </c>
      <c r="BI121" s="104">
        <v>3094</v>
      </c>
      <c r="BJ121" s="104">
        <v>364</v>
      </c>
      <c r="BK121" s="104">
        <v>20388</v>
      </c>
      <c r="BL121" s="104">
        <v>7261</v>
      </c>
      <c r="BM121" s="104">
        <v>2293</v>
      </c>
      <c r="BN121" s="104">
        <v>8057</v>
      </c>
      <c r="BO121" s="104">
        <v>2052</v>
      </c>
      <c r="BP121" s="104">
        <v>486</v>
      </c>
      <c r="BQ121" s="104">
        <v>5155</v>
      </c>
      <c r="BR121" s="104">
        <v>0</v>
      </c>
      <c r="BS121" s="104">
        <v>146850</v>
      </c>
      <c r="BT121" s="104">
        <v>4486</v>
      </c>
      <c r="BU121" s="104">
        <v>0</v>
      </c>
      <c r="BV121" s="104">
        <v>0</v>
      </c>
      <c r="BW121" s="104">
        <v>13044</v>
      </c>
      <c r="BX121" s="104">
        <v>0</v>
      </c>
      <c r="BY121" s="104">
        <v>0</v>
      </c>
      <c r="BZ121" s="104">
        <v>17530</v>
      </c>
      <c r="CA121" s="104">
        <v>164380</v>
      </c>
    </row>
    <row r="122" spans="1:79" ht="8.25" customHeight="1">
      <c r="A122" s="191" t="s">
        <v>276</v>
      </c>
      <c r="B122" s="57" t="s">
        <v>277</v>
      </c>
      <c r="C122" s="104">
        <v>1</v>
      </c>
      <c r="D122" s="104">
        <v>0</v>
      </c>
      <c r="E122" s="104">
        <v>2</v>
      </c>
      <c r="F122" s="104">
        <v>8</v>
      </c>
      <c r="G122" s="104">
        <v>133</v>
      </c>
      <c r="H122" s="104">
        <v>97</v>
      </c>
      <c r="I122" s="104">
        <v>18</v>
      </c>
      <c r="J122" s="104">
        <v>395</v>
      </c>
      <c r="K122" s="104">
        <v>104</v>
      </c>
      <c r="L122" s="104">
        <v>360</v>
      </c>
      <c r="M122" s="104">
        <v>128</v>
      </c>
      <c r="N122" s="104">
        <v>124</v>
      </c>
      <c r="O122" s="104">
        <v>33</v>
      </c>
      <c r="P122" s="104">
        <v>32</v>
      </c>
      <c r="Q122" s="104">
        <v>47</v>
      </c>
      <c r="R122" s="104">
        <v>68</v>
      </c>
      <c r="S122" s="104">
        <v>531</v>
      </c>
      <c r="T122" s="104">
        <v>17</v>
      </c>
      <c r="U122" s="104">
        <v>143</v>
      </c>
      <c r="V122" s="104">
        <v>2</v>
      </c>
      <c r="W122" s="104">
        <v>290</v>
      </c>
      <c r="X122" s="104">
        <v>186</v>
      </c>
      <c r="Y122" s="104">
        <v>40</v>
      </c>
      <c r="Z122" s="104">
        <v>261</v>
      </c>
      <c r="AA122" s="104">
        <v>237</v>
      </c>
      <c r="AB122" s="104">
        <v>433</v>
      </c>
      <c r="AC122" s="104">
        <v>91</v>
      </c>
      <c r="AD122" s="104">
        <v>74</v>
      </c>
      <c r="AE122" s="104">
        <v>194</v>
      </c>
      <c r="AF122" s="104">
        <v>152</v>
      </c>
      <c r="AG122" s="104">
        <v>100</v>
      </c>
      <c r="AH122" s="104">
        <v>263</v>
      </c>
      <c r="AI122" s="104">
        <v>676</v>
      </c>
      <c r="AJ122" s="104">
        <v>326</v>
      </c>
      <c r="AK122" s="104">
        <v>93</v>
      </c>
      <c r="AL122" s="104">
        <v>60</v>
      </c>
      <c r="AM122" s="104">
        <v>220</v>
      </c>
      <c r="AN122" s="104">
        <v>398</v>
      </c>
      <c r="AO122" s="104">
        <v>573</v>
      </c>
      <c r="AP122" s="104">
        <v>602</v>
      </c>
      <c r="AQ122" s="104">
        <v>766</v>
      </c>
      <c r="AR122" s="104">
        <v>5812</v>
      </c>
      <c r="AS122" s="104">
        <v>1654</v>
      </c>
      <c r="AT122" s="104">
        <v>26</v>
      </c>
      <c r="AU122" s="104">
        <v>201</v>
      </c>
      <c r="AV122" s="104">
        <v>3336</v>
      </c>
      <c r="AW122" s="104">
        <v>112</v>
      </c>
      <c r="AX122" s="104">
        <v>747</v>
      </c>
      <c r="AY122" s="104">
        <v>32</v>
      </c>
      <c r="AZ122" s="104">
        <v>313</v>
      </c>
      <c r="BA122" s="104">
        <v>624</v>
      </c>
      <c r="BB122" s="104">
        <v>620</v>
      </c>
      <c r="BC122" s="104">
        <v>5289</v>
      </c>
      <c r="BD122" s="104">
        <v>216</v>
      </c>
      <c r="BE122" s="104">
        <v>920</v>
      </c>
      <c r="BF122" s="104">
        <v>12</v>
      </c>
      <c r="BG122" s="104">
        <v>225</v>
      </c>
      <c r="BH122" s="104">
        <v>137</v>
      </c>
      <c r="BI122" s="104">
        <v>897</v>
      </c>
      <c r="BJ122" s="104">
        <v>50</v>
      </c>
      <c r="BK122" s="104">
        <v>8118</v>
      </c>
      <c r="BL122" s="104">
        <v>3529</v>
      </c>
      <c r="BM122" s="104">
        <v>1568</v>
      </c>
      <c r="BN122" s="104">
        <v>1520</v>
      </c>
      <c r="BO122" s="104">
        <v>0</v>
      </c>
      <c r="BP122" s="104">
        <v>172</v>
      </c>
      <c r="BQ122" s="104">
        <v>3</v>
      </c>
      <c r="BR122" s="104">
        <v>0</v>
      </c>
      <c r="BS122" s="104">
        <v>44411</v>
      </c>
      <c r="BT122" s="104">
        <v>0</v>
      </c>
      <c r="BU122" s="104">
        <v>0</v>
      </c>
      <c r="BV122" s="104">
        <v>0</v>
      </c>
      <c r="BW122" s="104">
        <v>488</v>
      </c>
      <c r="BX122" s="104">
        <v>0</v>
      </c>
      <c r="BY122" s="104">
        <v>0</v>
      </c>
      <c r="BZ122" s="104">
        <v>488</v>
      </c>
      <c r="CA122" s="104">
        <v>44899</v>
      </c>
    </row>
    <row r="123" spans="1:79" ht="8.25" customHeight="1">
      <c r="A123" s="192" t="s">
        <v>278</v>
      </c>
      <c r="B123" s="58" t="s">
        <v>279</v>
      </c>
      <c r="C123" s="104">
        <v>0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104">
        <v>0</v>
      </c>
      <c r="O123" s="104">
        <v>0</v>
      </c>
      <c r="P123" s="104">
        <v>0</v>
      </c>
      <c r="Q123" s="104">
        <v>0</v>
      </c>
      <c r="R123" s="104">
        <v>0</v>
      </c>
      <c r="S123" s="104">
        <v>0</v>
      </c>
      <c r="T123" s="104">
        <v>0</v>
      </c>
      <c r="U123" s="104">
        <v>0</v>
      </c>
      <c r="V123" s="104">
        <v>0</v>
      </c>
      <c r="W123" s="104">
        <v>0</v>
      </c>
      <c r="X123" s="104">
        <v>0</v>
      </c>
      <c r="Y123" s="104">
        <v>0</v>
      </c>
      <c r="Z123" s="104">
        <v>0</v>
      </c>
      <c r="AA123" s="104">
        <v>0</v>
      </c>
      <c r="AB123" s="104">
        <v>0</v>
      </c>
      <c r="AC123" s="104">
        <v>0</v>
      </c>
      <c r="AD123" s="104">
        <v>0</v>
      </c>
      <c r="AE123" s="104">
        <v>0</v>
      </c>
      <c r="AF123" s="104">
        <v>0</v>
      </c>
      <c r="AG123" s="104">
        <v>0</v>
      </c>
      <c r="AH123" s="104">
        <v>0</v>
      </c>
      <c r="AI123" s="104">
        <v>0</v>
      </c>
      <c r="AJ123" s="104">
        <v>0</v>
      </c>
      <c r="AK123" s="104">
        <v>0</v>
      </c>
      <c r="AL123" s="104">
        <v>0</v>
      </c>
      <c r="AM123" s="104">
        <v>0</v>
      </c>
      <c r="AN123" s="104">
        <v>0</v>
      </c>
      <c r="AO123" s="104">
        <v>0</v>
      </c>
      <c r="AP123" s="104">
        <v>0</v>
      </c>
      <c r="AQ123" s="104">
        <v>0</v>
      </c>
      <c r="AR123" s="104">
        <v>0</v>
      </c>
      <c r="AS123" s="104">
        <v>0</v>
      </c>
      <c r="AT123" s="104">
        <v>0</v>
      </c>
      <c r="AU123" s="104">
        <v>0</v>
      </c>
      <c r="AV123" s="104">
        <v>0</v>
      </c>
      <c r="AW123" s="104">
        <v>0</v>
      </c>
      <c r="AX123" s="104">
        <v>0</v>
      </c>
      <c r="AY123" s="104">
        <v>0</v>
      </c>
      <c r="AZ123" s="104">
        <v>0</v>
      </c>
      <c r="BA123" s="104">
        <v>0</v>
      </c>
      <c r="BB123" s="104">
        <v>0</v>
      </c>
      <c r="BC123" s="104">
        <v>0</v>
      </c>
      <c r="BD123" s="104">
        <v>0</v>
      </c>
      <c r="BE123" s="104">
        <v>0</v>
      </c>
      <c r="BF123" s="104">
        <v>0</v>
      </c>
      <c r="BG123" s="104">
        <v>0</v>
      </c>
      <c r="BH123" s="104">
        <v>0</v>
      </c>
      <c r="BI123" s="104">
        <v>0</v>
      </c>
      <c r="BJ123" s="104">
        <v>0</v>
      </c>
      <c r="BK123" s="104">
        <v>0</v>
      </c>
      <c r="BL123" s="104">
        <v>0</v>
      </c>
      <c r="BM123" s="104">
        <v>0</v>
      </c>
      <c r="BN123" s="104">
        <v>0</v>
      </c>
      <c r="BO123" s="104">
        <v>0</v>
      </c>
      <c r="BP123" s="104">
        <v>0</v>
      </c>
      <c r="BQ123" s="104">
        <v>0</v>
      </c>
      <c r="BR123" s="104">
        <v>0</v>
      </c>
      <c r="BS123" s="104">
        <v>0</v>
      </c>
      <c r="BT123" s="104">
        <v>0</v>
      </c>
      <c r="BU123" s="104">
        <v>790204</v>
      </c>
      <c r="BV123" s="104">
        <v>0</v>
      </c>
      <c r="BW123" s="104">
        <v>0</v>
      </c>
      <c r="BX123" s="104">
        <v>0</v>
      </c>
      <c r="BY123" s="104">
        <v>0</v>
      </c>
      <c r="BZ123" s="104">
        <v>790204</v>
      </c>
      <c r="CA123" s="104">
        <v>790204</v>
      </c>
    </row>
    <row r="124" spans="1:79" ht="8.25" customHeight="1">
      <c r="A124" s="191" t="s">
        <v>280</v>
      </c>
      <c r="B124" s="57" t="s">
        <v>281</v>
      </c>
      <c r="C124" s="104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104">
        <v>0</v>
      </c>
      <c r="AG124" s="104">
        <v>0</v>
      </c>
      <c r="AH124" s="104">
        <v>0</v>
      </c>
      <c r="AI124" s="104">
        <v>0</v>
      </c>
      <c r="AJ124" s="104">
        <v>0</v>
      </c>
      <c r="AK124" s="104">
        <v>0</v>
      </c>
      <c r="AL124" s="104">
        <v>0</v>
      </c>
      <c r="AM124" s="104">
        <v>0</v>
      </c>
      <c r="AN124" s="104">
        <v>0</v>
      </c>
      <c r="AO124" s="104">
        <v>0</v>
      </c>
      <c r="AP124" s="104">
        <v>0</v>
      </c>
      <c r="AQ124" s="104">
        <v>0</v>
      </c>
      <c r="AR124" s="104">
        <v>0</v>
      </c>
      <c r="AS124" s="104">
        <v>0</v>
      </c>
      <c r="AT124" s="104">
        <v>0</v>
      </c>
      <c r="AU124" s="104">
        <v>0</v>
      </c>
      <c r="AV124" s="104">
        <v>0</v>
      </c>
      <c r="AW124" s="104">
        <v>0</v>
      </c>
      <c r="AX124" s="104">
        <v>0</v>
      </c>
      <c r="AY124" s="104">
        <v>0</v>
      </c>
      <c r="AZ124" s="104">
        <v>0</v>
      </c>
      <c r="BA124" s="104">
        <v>0</v>
      </c>
      <c r="BB124" s="104">
        <v>0</v>
      </c>
      <c r="BC124" s="104">
        <v>0</v>
      </c>
      <c r="BD124" s="104">
        <v>0</v>
      </c>
      <c r="BE124" s="104">
        <v>0</v>
      </c>
      <c r="BF124" s="104">
        <v>0</v>
      </c>
      <c r="BG124" s="104">
        <v>0</v>
      </c>
      <c r="BH124" s="104">
        <v>0</v>
      </c>
      <c r="BI124" s="104">
        <v>0</v>
      </c>
      <c r="BJ124" s="104">
        <v>0</v>
      </c>
      <c r="BK124" s="104">
        <v>0</v>
      </c>
      <c r="BL124" s="104">
        <v>0</v>
      </c>
      <c r="BM124" s="104">
        <v>0</v>
      </c>
      <c r="BN124" s="104">
        <v>0</v>
      </c>
      <c r="BO124" s="104">
        <v>0</v>
      </c>
      <c r="BP124" s="104">
        <v>0</v>
      </c>
      <c r="BQ124" s="104">
        <v>0</v>
      </c>
      <c r="BR124" s="104">
        <v>0</v>
      </c>
      <c r="BS124" s="104">
        <v>0</v>
      </c>
      <c r="BT124" s="104">
        <v>0</v>
      </c>
      <c r="BU124" s="104">
        <v>13863</v>
      </c>
      <c r="BV124" s="104">
        <v>0</v>
      </c>
      <c r="BW124" s="104">
        <v>0</v>
      </c>
      <c r="BX124" s="104">
        <v>0</v>
      </c>
      <c r="BY124" s="104">
        <v>0</v>
      </c>
      <c r="BZ124" s="104">
        <v>13863</v>
      </c>
      <c r="CA124" s="104">
        <v>13863</v>
      </c>
    </row>
    <row r="125" spans="1:79" ht="8.25" customHeight="1">
      <c r="A125" s="191" t="s">
        <v>282</v>
      </c>
      <c r="B125" s="57" t="s">
        <v>283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104">
        <v>0</v>
      </c>
      <c r="O125" s="104">
        <v>0</v>
      </c>
      <c r="P125" s="104">
        <v>0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4">
        <v>0</v>
      </c>
      <c r="Z125" s="104">
        <v>0</v>
      </c>
      <c r="AA125" s="104">
        <v>0</v>
      </c>
      <c r="AB125" s="104">
        <v>0</v>
      </c>
      <c r="AC125" s="104">
        <v>0</v>
      </c>
      <c r="AD125" s="104">
        <v>0</v>
      </c>
      <c r="AE125" s="104">
        <v>0</v>
      </c>
      <c r="AF125" s="104">
        <v>0</v>
      </c>
      <c r="AG125" s="104">
        <v>0</v>
      </c>
      <c r="AH125" s="104">
        <v>0</v>
      </c>
      <c r="AI125" s="104">
        <v>0</v>
      </c>
      <c r="AJ125" s="104">
        <v>0</v>
      </c>
      <c r="AK125" s="104">
        <v>0</v>
      </c>
      <c r="AL125" s="104">
        <v>0</v>
      </c>
      <c r="AM125" s="104">
        <v>0</v>
      </c>
      <c r="AN125" s="104">
        <v>0</v>
      </c>
      <c r="AO125" s="104">
        <v>0</v>
      </c>
      <c r="AP125" s="104">
        <v>0</v>
      </c>
      <c r="AQ125" s="104">
        <v>0</v>
      </c>
      <c r="AR125" s="104">
        <v>0</v>
      </c>
      <c r="AS125" s="104">
        <v>0</v>
      </c>
      <c r="AT125" s="104">
        <v>0</v>
      </c>
      <c r="AU125" s="104">
        <v>0</v>
      </c>
      <c r="AV125" s="104">
        <v>0</v>
      </c>
      <c r="AW125" s="104">
        <v>0</v>
      </c>
      <c r="AX125" s="104">
        <v>0</v>
      </c>
      <c r="AY125" s="104">
        <v>0</v>
      </c>
      <c r="AZ125" s="104">
        <v>0</v>
      </c>
      <c r="BA125" s="104">
        <v>0</v>
      </c>
      <c r="BB125" s="104">
        <v>0</v>
      </c>
      <c r="BC125" s="104">
        <v>0</v>
      </c>
      <c r="BD125" s="104">
        <v>0</v>
      </c>
      <c r="BE125" s="104">
        <v>0</v>
      </c>
      <c r="BF125" s="104">
        <v>0</v>
      </c>
      <c r="BG125" s="104">
        <v>0</v>
      </c>
      <c r="BH125" s="104">
        <v>0</v>
      </c>
      <c r="BI125" s="104">
        <v>0</v>
      </c>
      <c r="BJ125" s="104">
        <v>0</v>
      </c>
      <c r="BK125" s="104">
        <v>0</v>
      </c>
      <c r="BL125" s="104">
        <v>0</v>
      </c>
      <c r="BM125" s="104">
        <v>0</v>
      </c>
      <c r="BN125" s="104">
        <v>0</v>
      </c>
      <c r="BO125" s="104">
        <v>0</v>
      </c>
      <c r="BP125" s="104">
        <v>0</v>
      </c>
      <c r="BQ125" s="104">
        <v>0</v>
      </c>
      <c r="BR125" s="104">
        <v>0</v>
      </c>
      <c r="BS125" s="104">
        <v>0</v>
      </c>
      <c r="BT125" s="104">
        <v>0</v>
      </c>
      <c r="BU125" s="104">
        <v>335689</v>
      </c>
      <c r="BV125" s="104">
        <v>0</v>
      </c>
      <c r="BW125" s="104">
        <v>0</v>
      </c>
      <c r="BX125" s="104">
        <v>0</v>
      </c>
      <c r="BY125" s="104">
        <v>0</v>
      </c>
      <c r="BZ125" s="104">
        <v>335689</v>
      </c>
      <c r="CA125" s="104">
        <v>335689</v>
      </c>
    </row>
    <row r="126" spans="1:79" ht="8.25" customHeight="1">
      <c r="A126" s="191" t="s">
        <v>284</v>
      </c>
      <c r="B126" s="57" t="s">
        <v>285</v>
      </c>
      <c r="C126" s="104">
        <v>3</v>
      </c>
      <c r="D126" s="104">
        <v>1</v>
      </c>
      <c r="E126" s="104">
        <v>0</v>
      </c>
      <c r="F126" s="104">
        <v>1</v>
      </c>
      <c r="G126" s="104">
        <v>32</v>
      </c>
      <c r="H126" s="104">
        <v>251</v>
      </c>
      <c r="I126" s="104">
        <v>34</v>
      </c>
      <c r="J126" s="104">
        <v>3</v>
      </c>
      <c r="K126" s="104">
        <v>0</v>
      </c>
      <c r="L126" s="104">
        <v>32</v>
      </c>
      <c r="M126" s="104">
        <v>0</v>
      </c>
      <c r="N126" s="104">
        <v>0</v>
      </c>
      <c r="O126" s="104">
        <v>1</v>
      </c>
      <c r="P126" s="104">
        <v>0</v>
      </c>
      <c r="Q126" s="104">
        <v>0</v>
      </c>
      <c r="R126" s="104">
        <v>0</v>
      </c>
      <c r="S126" s="104">
        <v>56</v>
      </c>
      <c r="T126" s="104">
        <v>0</v>
      </c>
      <c r="U126" s="104">
        <v>12</v>
      </c>
      <c r="V126" s="104">
        <v>0</v>
      </c>
      <c r="W126" s="104">
        <v>17</v>
      </c>
      <c r="X126" s="104">
        <v>46</v>
      </c>
      <c r="Y126" s="104">
        <v>0</v>
      </c>
      <c r="Z126" s="104">
        <v>0</v>
      </c>
      <c r="AA126" s="104">
        <v>2</v>
      </c>
      <c r="AB126" s="104">
        <v>0</v>
      </c>
      <c r="AC126" s="104">
        <v>316</v>
      </c>
      <c r="AD126" s="104">
        <v>106</v>
      </c>
      <c r="AE126" s="104">
        <v>92</v>
      </c>
      <c r="AF126" s="104">
        <v>1</v>
      </c>
      <c r="AG126" s="104">
        <v>0</v>
      </c>
      <c r="AH126" s="104">
        <v>28</v>
      </c>
      <c r="AI126" s="104">
        <v>128</v>
      </c>
      <c r="AJ126" s="104">
        <v>3</v>
      </c>
      <c r="AK126" s="104">
        <v>0</v>
      </c>
      <c r="AL126" s="104">
        <v>0</v>
      </c>
      <c r="AM126" s="104">
        <v>13</v>
      </c>
      <c r="AN126" s="104">
        <v>186</v>
      </c>
      <c r="AO126" s="104">
        <v>1</v>
      </c>
      <c r="AP126" s="104">
        <v>2</v>
      </c>
      <c r="AQ126" s="104">
        <v>33</v>
      </c>
      <c r="AR126" s="104">
        <v>1157</v>
      </c>
      <c r="AS126" s="104">
        <v>1534</v>
      </c>
      <c r="AT126" s="104">
        <v>105</v>
      </c>
      <c r="AU126" s="104">
        <v>15</v>
      </c>
      <c r="AV126" s="104">
        <v>378</v>
      </c>
      <c r="AW126" s="104">
        <v>1</v>
      </c>
      <c r="AX126" s="104">
        <v>0</v>
      </c>
      <c r="AY126" s="104">
        <v>0</v>
      </c>
      <c r="AZ126" s="104">
        <v>0</v>
      </c>
      <c r="BA126" s="104">
        <v>68</v>
      </c>
      <c r="BB126" s="104">
        <v>0</v>
      </c>
      <c r="BC126" s="104">
        <v>2449</v>
      </c>
      <c r="BD126" s="104">
        <v>0</v>
      </c>
      <c r="BE126" s="104">
        <v>3814</v>
      </c>
      <c r="BF126" s="104">
        <v>207</v>
      </c>
      <c r="BG126" s="104">
        <v>871</v>
      </c>
      <c r="BH126" s="104">
        <v>86</v>
      </c>
      <c r="BI126" s="104">
        <v>2445</v>
      </c>
      <c r="BJ126" s="104">
        <v>195</v>
      </c>
      <c r="BK126" s="104">
        <v>537</v>
      </c>
      <c r="BL126" s="104">
        <v>167</v>
      </c>
      <c r="BM126" s="104">
        <v>0</v>
      </c>
      <c r="BN126" s="104">
        <v>605</v>
      </c>
      <c r="BO126" s="104">
        <v>0</v>
      </c>
      <c r="BP126" s="104">
        <v>0</v>
      </c>
      <c r="BQ126" s="104">
        <v>653</v>
      </c>
      <c r="BR126" s="104">
        <v>0</v>
      </c>
      <c r="BS126" s="104">
        <v>16687</v>
      </c>
      <c r="BT126" s="104">
        <v>69</v>
      </c>
      <c r="BU126" s="104">
        <v>0</v>
      </c>
      <c r="BV126" s="104">
        <v>0</v>
      </c>
      <c r="BW126" s="104">
        <v>134182</v>
      </c>
      <c r="BX126" s="104">
        <v>0</v>
      </c>
      <c r="BY126" s="104">
        <v>0</v>
      </c>
      <c r="BZ126" s="104">
        <v>134251</v>
      </c>
      <c r="CA126" s="104">
        <v>150938</v>
      </c>
    </row>
    <row r="127" spans="1:79" ht="8.25" customHeight="1">
      <c r="A127" s="191" t="s">
        <v>286</v>
      </c>
      <c r="B127" s="57" t="s">
        <v>287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04">
        <v>0</v>
      </c>
      <c r="O127" s="104">
        <v>0</v>
      </c>
      <c r="P127" s="104">
        <v>0</v>
      </c>
      <c r="Q127" s="104">
        <v>0</v>
      </c>
      <c r="R127" s="104">
        <v>0</v>
      </c>
      <c r="S127" s="104">
        <v>0</v>
      </c>
      <c r="T127" s="104">
        <v>0</v>
      </c>
      <c r="U127" s="104">
        <v>0</v>
      </c>
      <c r="V127" s="104">
        <v>0</v>
      </c>
      <c r="W127" s="104">
        <v>0</v>
      </c>
      <c r="X127" s="104">
        <v>0</v>
      </c>
      <c r="Y127" s="104">
        <v>0</v>
      </c>
      <c r="Z127" s="104">
        <v>0</v>
      </c>
      <c r="AA127" s="104">
        <v>0</v>
      </c>
      <c r="AB127" s="104">
        <v>0</v>
      </c>
      <c r="AC127" s="104">
        <v>0</v>
      </c>
      <c r="AD127" s="104">
        <v>0</v>
      </c>
      <c r="AE127" s="104">
        <v>0</v>
      </c>
      <c r="AF127" s="104">
        <v>0</v>
      </c>
      <c r="AG127" s="104">
        <v>0</v>
      </c>
      <c r="AH127" s="104">
        <v>0</v>
      </c>
      <c r="AI127" s="104">
        <v>0</v>
      </c>
      <c r="AJ127" s="104">
        <v>0</v>
      </c>
      <c r="AK127" s="104">
        <v>0</v>
      </c>
      <c r="AL127" s="104">
        <v>0</v>
      </c>
      <c r="AM127" s="104">
        <v>0</v>
      </c>
      <c r="AN127" s="104">
        <v>0</v>
      </c>
      <c r="AO127" s="104">
        <v>0</v>
      </c>
      <c r="AP127" s="104">
        <v>0</v>
      </c>
      <c r="AQ127" s="104">
        <v>0</v>
      </c>
      <c r="AR127" s="104">
        <v>0</v>
      </c>
      <c r="AS127" s="104">
        <v>0</v>
      </c>
      <c r="AT127" s="104">
        <v>0</v>
      </c>
      <c r="AU127" s="104">
        <v>0</v>
      </c>
      <c r="AV127" s="104">
        <v>0</v>
      </c>
      <c r="AW127" s="104">
        <v>0</v>
      </c>
      <c r="AX127" s="104">
        <v>0</v>
      </c>
      <c r="AY127" s="104">
        <v>0</v>
      </c>
      <c r="AZ127" s="104">
        <v>0</v>
      </c>
      <c r="BA127" s="104">
        <v>0</v>
      </c>
      <c r="BB127" s="104">
        <v>0</v>
      </c>
      <c r="BC127" s="104">
        <v>0</v>
      </c>
      <c r="BD127" s="104">
        <v>0</v>
      </c>
      <c r="BE127" s="104">
        <v>0</v>
      </c>
      <c r="BF127" s="104">
        <v>0</v>
      </c>
      <c r="BG127" s="104">
        <v>0</v>
      </c>
      <c r="BH127" s="104">
        <v>0</v>
      </c>
      <c r="BI127" s="104">
        <v>0</v>
      </c>
      <c r="BJ127" s="104">
        <v>0</v>
      </c>
      <c r="BK127" s="104">
        <v>0</v>
      </c>
      <c r="BL127" s="104">
        <v>0</v>
      </c>
      <c r="BM127" s="104">
        <v>0</v>
      </c>
      <c r="BN127" s="104">
        <v>0</v>
      </c>
      <c r="BO127" s="104">
        <v>0</v>
      </c>
      <c r="BP127" s="104">
        <v>0</v>
      </c>
      <c r="BQ127" s="104">
        <v>0</v>
      </c>
      <c r="BR127" s="104">
        <v>0</v>
      </c>
      <c r="BS127" s="104">
        <v>0</v>
      </c>
      <c r="BT127" s="104">
        <v>0</v>
      </c>
      <c r="BU127" s="104">
        <v>198509</v>
      </c>
      <c r="BV127" s="104">
        <v>0</v>
      </c>
      <c r="BW127" s="104">
        <v>0</v>
      </c>
      <c r="BX127" s="104">
        <v>0</v>
      </c>
      <c r="BY127" s="104">
        <v>0</v>
      </c>
      <c r="BZ127" s="104">
        <v>198509</v>
      </c>
      <c r="CA127" s="104">
        <v>198509</v>
      </c>
    </row>
    <row r="128" spans="1:79" ht="8.25" customHeight="1">
      <c r="A128" s="192" t="s">
        <v>288</v>
      </c>
      <c r="B128" s="58" t="s">
        <v>289</v>
      </c>
      <c r="C128" s="104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104">
        <v>0</v>
      </c>
      <c r="AG128" s="104">
        <v>0</v>
      </c>
      <c r="AH128" s="104">
        <v>0</v>
      </c>
      <c r="AI128" s="104">
        <v>0</v>
      </c>
      <c r="AJ128" s="104">
        <v>0</v>
      </c>
      <c r="AK128" s="104">
        <v>0</v>
      </c>
      <c r="AL128" s="104">
        <v>0</v>
      </c>
      <c r="AM128" s="104">
        <v>0</v>
      </c>
      <c r="AN128" s="104">
        <v>0</v>
      </c>
      <c r="AO128" s="104">
        <v>0</v>
      </c>
      <c r="AP128" s="104">
        <v>0</v>
      </c>
      <c r="AQ128" s="104">
        <v>0</v>
      </c>
      <c r="AR128" s="104">
        <v>0</v>
      </c>
      <c r="AS128" s="104">
        <v>0</v>
      </c>
      <c r="AT128" s="104">
        <v>0</v>
      </c>
      <c r="AU128" s="104">
        <v>0</v>
      </c>
      <c r="AV128" s="104">
        <v>0</v>
      </c>
      <c r="AW128" s="104">
        <v>0</v>
      </c>
      <c r="AX128" s="104">
        <v>0</v>
      </c>
      <c r="AY128" s="104">
        <v>0</v>
      </c>
      <c r="AZ128" s="104">
        <v>0</v>
      </c>
      <c r="BA128" s="104">
        <v>0</v>
      </c>
      <c r="BB128" s="104">
        <v>0</v>
      </c>
      <c r="BC128" s="104">
        <v>0</v>
      </c>
      <c r="BD128" s="104">
        <v>0</v>
      </c>
      <c r="BE128" s="104">
        <v>0</v>
      </c>
      <c r="BF128" s="104">
        <v>0</v>
      </c>
      <c r="BG128" s="104">
        <v>0</v>
      </c>
      <c r="BH128" s="104">
        <v>0</v>
      </c>
      <c r="BI128" s="104">
        <v>0</v>
      </c>
      <c r="BJ128" s="104">
        <v>0</v>
      </c>
      <c r="BK128" s="104">
        <v>70</v>
      </c>
      <c r="BL128" s="104">
        <v>6</v>
      </c>
      <c r="BM128" s="104">
        <v>0</v>
      </c>
      <c r="BN128" s="104">
        <v>12</v>
      </c>
      <c r="BO128" s="104">
        <v>37469</v>
      </c>
      <c r="BP128" s="104">
        <v>0</v>
      </c>
      <c r="BQ128" s="104">
        <v>0</v>
      </c>
      <c r="BR128" s="104">
        <v>0</v>
      </c>
      <c r="BS128" s="104">
        <v>37557</v>
      </c>
      <c r="BT128" s="104">
        <v>281</v>
      </c>
      <c r="BU128" s="104">
        <v>43944</v>
      </c>
      <c r="BV128" s="104">
        <v>9125</v>
      </c>
      <c r="BW128" s="104">
        <v>224203</v>
      </c>
      <c r="BX128" s="104">
        <v>0</v>
      </c>
      <c r="BY128" s="104">
        <v>0</v>
      </c>
      <c r="BZ128" s="104">
        <v>277553</v>
      </c>
      <c r="CA128" s="104">
        <v>315110</v>
      </c>
    </row>
    <row r="129" spans="1:79" ht="8.25" customHeight="1">
      <c r="A129" s="191" t="s">
        <v>290</v>
      </c>
      <c r="B129" s="57" t="s">
        <v>291</v>
      </c>
      <c r="C129" s="104">
        <v>0</v>
      </c>
      <c r="D129" s="104">
        <v>0</v>
      </c>
      <c r="E129" s="104">
        <v>0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04">
        <v>0</v>
      </c>
      <c r="O129" s="104">
        <v>0</v>
      </c>
      <c r="P129" s="104">
        <v>0</v>
      </c>
      <c r="Q129" s="104">
        <v>0</v>
      </c>
      <c r="R129" s="104">
        <v>0</v>
      </c>
      <c r="S129" s="104">
        <v>0</v>
      </c>
      <c r="T129" s="104">
        <v>0</v>
      </c>
      <c r="U129" s="104">
        <v>0</v>
      </c>
      <c r="V129" s="104">
        <v>0</v>
      </c>
      <c r="W129" s="104">
        <v>0</v>
      </c>
      <c r="X129" s="104">
        <v>0</v>
      </c>
      <c r="Y129" s="104">
        <v>0</v>
      </c>
      <c r="Z129" s="104">
        <v>0</v>
      </c>
      <c r="AA129" s="104">
        <v>0</v>
      </c>
      <c r="AB129" s="104">
        <v>0</v>
      </c>
      <c r="AC129" s="104">
        <v>0</v>
      </c>
      <c r="AD129" s="104">
        <v>0</v>
      </c>
      <c r="AE129" s="104">
        <v>0</v>
      </c>
      <c r="AF129" s="104">
        <v>0</v>
      </c>
      <c r="AG129" s="104">
        <v>0</v>
      </c>
      <c r="AH129" s="104">
        <v>0</v>
      </c>
      <c r="AI129" s="104">
        <v>0</v>
      </c>
      <c r="AJ129" s="104">
        <v>0</v>
      </c>
      <c r="AK129" s="104">
        <v>0</v>
      </c>
      <c r="AL129" s="104">
        <v>0</v>
      </c>
      <c r="AM129" s="104">
        <v>0</v>
      </c>
      <c r="AN129" s="104">
        <v>0</v>
      </c>
      <c r="AO129" s="104">
        <v>0</v>
      </c>
      <c r="AP129" s="104">
        <v>0</v>
      </c>
      <c r="AQ129" s="104">
        <v>0</v>
      </c>
      <c r="AR129" s="104">
        <v>1</v>
      </c>
      <c r="AS129" s="104">
        <v>0</v>
      </c>
      <c r="AT129" s="104">
        <v>0</v>
      </c>
      <c r="AU129" s="104">
        <v>0</v>
      </c>
      <c r="AV129" s="104">
        <v>0</v>
      </c>
      <c r="AW129" s="104">
        <v>20</v>
      </c>
      <c r="AX129" s="104">
        <v>0</v>
      </c>
      <c r="AY129" s="104">
        <v>0</v>
      </c>
      <c r="AZ129" s="104">
        <v>2846</v>
      </c>
      <c r="BA129" s="104">
        <v>409</v>
      </c>
      <c r="BB129" s="104">
        <v>0</v>
      </c>
      <c r="BC129" s="104">
        <v>0</v>
      </c>
      <c r="BD129" s="104">
        <v>0</v>
      </c>
      <c r="BE129" s="104">
        <v>0</v>
      </c>
      <c r="BF129" s="104">
        <v>0</v>
      </c>
      <c r="BG129" s="104">
        <v>98</v>
      </c>
      <c r="BH129" s="104">
        <v>0</v>
      </c>
      <c r="BI129" s="104">
        <v>26</v>
      </c>
      <c r="BJ129" s="104">
        <v>0</v>
      </c>
      <c r="BK129" s="104">
        <v>871</v>
      </c>
      <c r="BL129" s="104">
        <v>91</v>
      </c>
      <c r="BM129" s="104">
        <v>0</v>
      </c>
      <c r="BN129" s="104">
        <v>68</v>
      </c>
      <c r="BO129" s="104">
        <v>0</v>
      </c>
      <c r="BP129" s="104">
        <v>969</v>
      </c>
      <c r="BQ129" s="104">
        <v>1396</v>
      </c>
      <c r="BR129" s="104">
        <v>0</v>
      </c>
      <c r="BS129" s="104">
        <v>6795</v>
      </c>
      <c r="BT129" s="104">
        <v>2689</v>
      </c>
      <c r="BU129" s="104">
        <v>0</v>
      </c>
      <c r="BV129" s="104">
        <v>8874</v>
      </c>
      <c r="BW129" s="104">
        <v>33654</v>
      </c>
      <c r="BX129" s="104">
        <v>0</v>
      </c>
      <c r="BY129" s="104">
        <v>0</v>
      </c>
      <c r="BZ129" s="104">
        <v>45217</v>
      </c>
      <c r="CA129" s="104">
        <v>52012</v>
      </c>
    </row>
    <row r="130" spans="1:79" ht="8.25" customHeight="1">
      <c r="A130" s="191" t="s">
        <v>292</v>
      </c>
      <c r="B130" s="57" t="s">
        <v>293</v>
      </c>
      <c r="C130" s="104">
        <v>138</v>
      </c>
      <c r="D130" s="104">
        <v>35</v>
      </c>
      <c r="E130" s="104">
        <v>19</v>
      </c>
      <c r="F130" s="104">
        <v>42</v>
      </c>
      <c r="G130" s="104">
        <v>850</v>
      </c>
      <c r="H130" s="104">
        <v>352</v>
      </c>
      <c r="I130" s="104">
        <v>54</v>
      </c>
      <c r="J130" s="104">
        <v>243</v>
      </c>
      <c r="K130" s="104">
        <v>69</v>
      </c>
      <c r="L130" s="104">
        <v>257</v>
      </c>
      <c r="M130" s="104">
        <v>141</v>
      </c>
      <c r="N130" s="104">
        <v>16</v>
      </c>
      <c r="O130" s="104">
        <v>52</v>
      </c>
      <c r="P130" s="104">
        <v>107</v>
      </c>
      <c r="Q130" s="104">
        <v>62</v>
      </c>
      <c r="R130" s="104">
        <v>84</v>
      </c>
      <c r="S130" s="104">
        <v>160</v>
      </c>
      <c r="T130" s="104">
        <v>35</v>
      </c>
      <c r="U130" s="104">
        <v>159</v>
      </c>
      <c r="V130" s="104">
        <v>63</v>
      </c>
      <c r="W130" s="104">
        <v>129</v>
      </c>
      <c r="X130" s="104">
        <v>57</v>
      </c>
      <c r="Y130" s="104">
        <v>58</v>
      </c>
      <c r="Z130" s="104">
        <v>127</v>
      </c>
      <c r="AA130" s="104">
        <v>206</v>
      </c>
      <c r="AB130" s="104">
        <v>170</v>
      </c>
      <c r="AC130" s="104">
        <v>138</v>
      </c>
      <c r="AD130" s="104">
        <v>61</v>
      </c>
      <c r="AE130" s="104">
        <v>234</v>
      </c>
      <c r="AF130" s="104">
        <v>113</v>
      </c>
      <c r="AG130" s="104">
        <v>101</v>
      </c>
      <c r="AH130" s="104">
        <v>211</v>
      </c>
      <c r="AI130" s="104">
        <v>287</v>
      </c>
      <c r="AJ130" s="104">
        <v>179</v>
      </c>
      <c r="AK130" s="104">
        <v>66</v>
      </c>
      <c r="AL130" s="104">
        <v>123</v>
      </c>
      <c r="AM130" s="104">
        <v>0</v>
      </c>
      <c r="AN130" s="104">
        <v>0</v>
      </c>
      <c r="AO130" s="104">
        <v>0</v>
      </c>
      <c r="AP130" s="104">
        <v>0</v>
      </c>
      <c r="AQ130" s="104">
        <v>19</v>
      </c>
      <c r="AR130" s="104">
        <v>143</v>
      </c>
      <c r="AS130" s="104">
        <v>65</v>
      </c>
      <c r="AT130" s="104">
        <v>3</v>
      </c>
      <c r="AU130" s="104">
        <v>7</v>
      </c>
      <c r="AV130" s="104">
        <v>1176</v>
      </c>
      <c r="AW130" s="104">
        <v>11</v>
      </c>
      <c r="AX130" s="104">
        <v>46</v>
      </c>
      <c r="AY130" s="104">
        <v>3</v>
      </c>
      <c r="AZ130" s="104">
        <v>14</v>
      </c>
      <c r="BA130" s="104">
        <v>64</v>
      </c>
      <c r="BB130" s="104">
        <v>57</v>
      </c>
      <c r="BC130" s="104">
        <v>99</v>
      </c>
      <c r="BD130" s="104">
        <v>17</v>
      </c>
      <c r="BE130" s="104">
        <v>80</v>
      </c>
      <c r="BF130" s="104">
        <v>28</v>
      </c>
      <c r="BG130" s="104">
        <v>20</v>
      </c>
      <c r="BH130" s="104">
        <v>24</v>
      </c>
      <c r="BI130" s="104">
        <v>82</v>
      </c>
      <c r="BJ130" s="104">
        <v>25</v>
      </c>
      <c r="BK130" s="104">
        <v>0</v>
      </c>
      <c r="BL130" s="104">
        <v>0</v>
      </c>
      <c r="BM130" s="104">
        <v>0</v>
      </c>
      <c r="BN130" s="104">
        <v>0</v>
      </c>
      <c r="BO130" s="104">
        <v>0</v>
      </c>
      <c r="BP130" s="104">
        <v>0</v>
      </c>
      <c r="BQ130" s="104">
        <v>11</v>
      </c>
      <c r="BR130" s="104">
        <v>0</v>
      </c>
      <c r="BS130" s="104">
        <v>7192</v>
      </c>
      <c r="BT130" s="104">
        <v>0</v>
      </c>
      <c r="BU130" s="104">
        <v>0</v>
      </c>
      <c r="BV130" s="104">
        <v>47319</v>
      </c>
      <c r="BW130" s="104">
        <v>34453</v>
      </c>
      <c r="BX130" s="104">
        <v>0</v>
      </c>
      <c r="BY130" s="104">
        <v>0</v>
      </c>
      <c r="BZ130" s="104">
        <v>81772</v>
      </c>
      <c r="CA130" s="104">
        <v>88964</v>
      </c>
    </row>
    <row r="131" spans="1:79" ht="8.25" customHeight="1">
      <c r="A131" s="191" t="s">
        <v>294</v>
      </c>
      <c r="B131" s="57" t="s">
        <v>295</v>
      </c>
      <c r="C131" s="104">
        <v>0</v>
      </c>
      <c r="D131" s="104">
        <v>0</v>
      </c>
      <c r="E131" s="104">
        <v>7</v>
      </c>
      <c r="F131" s="104">
        <v>0</v>
      </c>
      <c r="G131" s="104">
        <v>128</v>
      </c>
      <c r="H131" s="104">
        <v>0</v>
      </c>
      <c r="I131" s="104">
        <v>2</v>
      </c>
      <c r="J131" s="104">
        <v>0</v>
      </c>
      <c r="K131" s="104">
        <v>0</v>
      </c>
      <c r="L131" s="104">
        <v>2</v>
      </c>
      <c r="M131" s="104">
        <v>0</v>
      </c>
      <c r="N131" s="104">
        <v>0</v>
      </c>
      <c r="O131" s="104">
        <v>15</v>
      </c>
      <c r="P131" s="104">
        <v>0</v>
      </c>
      <c r="Q131" s="104">
        <v>0</v>
      </c>
      <c r="R131" s="104">
        <v>0</v>
      </c>
      <c r="S131" s="104">
        <v>0</v>
      </c>
      <c r="T131" s="104">
        <v>16</v>
      </c>
      <c r="U131" s="104">
        <v>0</v>
      </c>
      <c r="V131" s="104">
        <v>0</v>
      </c>
      <c r="W131" s="104">
        <v>0</v>
      </c>
      <c r="X131" s="104">
        <v>0</v>
      </c>
      <c r="Y131" s="104">
        <v>0</v>
      </c>
      <c r="Z131" s="104">
        <v>0</v>
      </c>
      <c r="AA131" s="104">
        <v>0</v>
      </c>
      <c r="AB131" s="104">
        <v>2</v>
      </c>
      <c r="AC131" s="104">
        <v>27</v>
      </c>
      <c r="AD131" s="104">
        <v>3</v>
      </c>
      <c r="AE131" s="104">
        <v>39</v>
      </c>
      <c r="AF131" s="104">
        <v>229</v>
      </c>
      <c r="AG131" s="104">
        <v>70</v>
      </c>
      <c r="AH131" s="104">
        <v>25</v>
      </c>
      <c r="AI131" s="104">
        <v>2</v>
      </c>
      <c r="AJ131" s="104">
        <v>0</v>
      </c>
      <c r="AK131" s="104">
        <v>0</v>
      </c>
      <c r="AL131" s="104">
        <v>4</v>
      </c>
      <c r="AM131" s="104">
        <v>4</v>
      </c>
      <c r="AN131" s="104">
        <v>936</v>
      </c>
      <c r="AO131" s="104">
        <v>0</v>
      </c>
      <c r="AP131" s="104">
        <v>171</v>
      </c>
      <c r="AQ131" s="104">
        <v>76</v>
      </c>
      <c r="AR131" s="104">
        <v>4116</v>
      </c>
      <c r="AS131" s="104">
        <v>538</v>
      </c>
      <c r="AT131" s="104">
        <v>3</v>
      </c>
      <c r="AU131" s="104">
        <v>1</v>
      </c>
      <c r="AV131" s="104">
        <v>207</v>
      </c>
      <c r="AW131" s="104">
        <v>57</v>
      </c>
      <c r="AX131" s="104">
        <v>174</v>
      </c>
      <c r="AY131" s="104">
        <v>40</v>
      </c>
      <c r="AZ131" s="104">
        <v>213</v>
      </c>
      <c r="BA131" s="104">
        <v>4178</v>
      </c>
      <c r="BB131" s="104">
        <v>1798</v>
      </c>
      <c r="BC131" s="104">
        <v>1754</v>
      </c>
      <c r="BD131" s="104">
        <v>132</v>
      </c>
      <c r="BE131" s="104">
        <v>557</v>
      </c>
      <c r="BF131" s="104">
        <v>51</v>
      </c>
      <c r="BG131" s="104">
        <v>128</v>
      </c>
      <c r="BH131" s="104">
        <v>170</v>
      </c>
      <c r="BI131" s="104">
        <v>1672</v>
      </c>
      <c r="BJ131" s="104">
        <v>19</v>
      </c>
      <c r="BK131" s="104">
        <v>904</v>
      </c>
      <c r="BL131" s="104">
        <v>97</v>
      </c>
      <c r="BM131" s="104">
        <v>715</v>
      </c>
      <c r="BN131" s="104">
        <v>363</v>
      </c>
      <c r="BO131" s="104">
        <v>1012</v>
      </c>
      <c r="BP131" s="104">
        <v>22</v>
      </c>
      <c r="BQ131" s="104">
        <v>239</v>
      </c>
      <c r="BR131" s="104">
        <v>0</v>
      </c>
      <c r="BS131" s="104">
        <v>20918</v>
      </c>
      <c r="BT131" s="104">
        <v>0</v>
      </c>
      <c r="BU131" s="104">
        <v>0</v>
      </c>
      <c r="BV131" s="104">
        <v>0</v>
      </c>
      <c r="BW131" s="104">
        <v>11575</v>
      </c>
      <c r="BX131" s="104">
        <v>0</v>
      </c>
      <c r="BY131" s="104">
        <v>0</v>
      </c>
      <c r="BZ131" s="104">
        <v>11575</v>
      </c>
      <c r="CA131" s="104">
        <v>32493</v>
      </c>
    </row>
    <row r="132" spans="1:79" ht="8.25" customHeight="1">
      <c r="A132" s="191" t="s">
        <v>296</v>
      </c>
      <c r="B132" s="57" t="s">
        <v>297</v>
      </c>
      <c r="C132" s="104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04">
        <v>0</v>
      </c>
      <c r="AE132" s="104">
        <v>0</v>
      </c>
      <c r="AF132" s="104">
        <v>0</v>
      </c>
      <c r="AG132" s="104">
        <v>0</v>
      </c>
      <c r="AH132" s="104">
        <v>0</v>
      </c>
      <c r="AI132" s="104">
        <v>0</v>
      </c>
      <c r="AJ132" s="104">
        <v>0</v>
      </c>
      <c r="AK132" s="104">
        <v>0</v>
      </c>
      <c r="AL132" s="104">
        <v>0</v>
      </c>
      <c r="AM132" s="104">
        <v>0</v>
      </c>
      <c r="AN132" s="104">
        <v>0</v>
      </c>
      <c r="AO132" s="104">
        <v>0</v>
      </c>
      <c r="AP132" s="104">
        <v>0</v>
      </c>
      <c r="AQ132" s="104">
        <v>0</v>
      </c>
      <c r="AR132" s="104">
        <v>0</v>
      </c>
      <c r="AS132" s="104">
        <v>0</v>
      </c>
      <c r="AT132" s="104">
        <v>0</v>
      </c>
      <c r="AU132" s="104">
        <v>0</v>
      </c>
      <c r="AV132" s="104">
        <v>0</v>
      </c>
      <c r="AW132" s="104">
        <v>120</v>
      </c>
      <c r="AX132" s="104">
        <v>24</v>
      </c>
      <c r="AY132" s="104">
        <v>0</v>
      </c>
      <c r="AZ132" s="104">
        <v>0</v>
      </c>
      <c r="BA132" s="104">
        <v>0</v>
      </c>
      <c r="BB132" s="104">
        <v>0</v>
      </c>
      <c r="BC132" s="104">
        <v>714</v>
      </c>
      <c r="BD132" s="104">
        <v>2</v>
      </c>
      <c r="BE132" s="104">
        <v>0</v>
      </c>
      <c r="BF132" s="104">
        <v>0</v>
      </c>
      <c r="BG132" s="104">
        <v>459</v>
      </c>
      <c r="BH132" s="104">
        <v>0</v>
      </c>
      <c r="BI132" s="104">
        <v>18</v>
      </c>
      <c r="BJ132" s="104">
        <v>0</v>
      </c>
      <c r="BK132" s="104">
        <v>3</v>
      </c>
      <c r="BL132" s="104">
        <v>38</v>
      </c>
      <c r="BM132" s="104">
        <v>0</v>
      </c>
      <c r="BN132" s="104">
        <v>1219</v>
      </c>
      <c r="BO132" s="104">
        <v>2100</v>
      </c>
      <c r="BP132" s="104">
        <v>0</v>
      </c>
      <c r="BQ132" s="104">
        <v>430</v>
      </c>
      <c r="BR132" s="104">
        <v>0</v>
      </c>
      <c r="BS132" s="104">
        <v>5127</v>
      </c>
      <c r="BT132" s="104">
        <v>0</v>
      </c>
      <c r="BU132" s="104">
        <v>0</v>
      </c>
      <c r="BV132" s="104">
        <v>0</v>
      </c>
      <c r="BW132" s="104">
        <v>53379</v>
      </c>
      <c r="BX132" s="104">
        <v>0</v>
      </c>
      <c r="BY132" s="104">
        <v>0</v>
      </c>
      <c r="BZ132" s="104">
        <v>53379</v>
      </c>
      <c r="CA132" s="104">
        <v>58506</v>
      </c>
    </row>
    <row r="133" spans="1:79" s="116" customFormat="1" ht="9" customHeight="1">
      <c r="A133" s="192" t="s">
        <v>298</v>
      </c>
      <c r="B133" s="58" t="s">
        <v>299</v>
      </c>
      <c r="C133" s="104">
        <v>0</v>
      </c>
      <c r="D133" s="104">
        <v>0</v>
      </c>
      <c r="E133" s="104">
        <v>0</v>
      </c>
      <c r="F133" s="104">
        <v>0</v>
      </c>
      <c r="G133" s="104">
        <v>0</v>
      </c>
      <c r="H133" s="104">
        <v>0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104">
        <v>0</v>
      </c>
      <c r="O133" s="104">
        <v>0</v>
      </c>
      <c r="P133" s="104">
        <v>0</v>
      </c>
      <c r="Q133" s="104">
        <v>0</v>
      </c>
      <c r="R133" s="104">
        <v>0</v>
      </c>
      <c r="S133" s="104">
        <v>0</v>
      </c>
      <c r="T133" s="104">
        <v>0</v>
      </c>
      <c r="U133" s="104">
        <v>0</v>
      </c>
      <c r="V133" s="104">
        <v>0</v>
      </c>
      <c r="W133" s="104">
        <v>0</v>
      </c>
      <c r="X133" s="104">
        <v>0</v>
      </c>
      <c r="Y133" s="104">
        <v>0</v>
      </c>
      <c r="Z133" s="104">
        <v>0</v>
      </c>
      <c r="AA133" s="104">
        <v>0</v>
      </c>
      <c r="AB133" s="104">
        <v>0</v>
      </c>
      <c r="AC133" s="104">
        <v>0</v>
      </c>
      <c r="AD133" s="104">
        <v>0</v>
      </c>
      <c r="AE133" s="104">
        <v>0</v>
      </c>
      <c r="AF133" s="104">
        <v>0</v>
      </c>
      <c r="AG133" s="104">
        <v>0</v>
      </c>
      <c r="AH133" s="104">
        <v>0</v>
      </c>
      <c r="AI133" s="104">
        <v>0</v>
      </c>
      <c r="AJ133" s="104">
        <v>0</v>
      </c>
      <c r="AK133" s="104">
        <v>0</v>
      </c>
      <c r="AL133" s="104">
        <v>0</v>
      </c>
      <c r="AM133" s="104">
        <v>0</v>
      </c>
      <c r="AN133" s="104">
        <v>0</v>
      </c>
      <c r="AO133" s="104">
        <v>0</v>
      </c>
      <c r="AP133" s="104">
        <v>0</v>
      </c>
      <c r="AQ133" s="104">
        <v>0</v>
      </c>
      <c r="AR133" s="104">
        <v>0</v>
      </c>
      <c r="AS133" s="104">
        <v>0</v>
      </c>
      <c r="AT133" s="104">
        <v>0</v>
      </c>
      <c r="AU133" s="104">
        <v>0</v>
      </c>
      <c r="AV133" s="104">
        <v>0</v>
      </c>
      <c r="AW133" s="104">
        <v>0</v>
      </c>
      <c r="AX133" s="104">
        <v>0</v>
      </c>
      <c r="AY133" s="104">
        <v>0</v>
      </c>
      <c r="AZ133" s="104">
        <v>0</v>
      </c>
      <c r="BA133" s="104">
        <v>0</v>
      </c>
      <c r="BB133" s="104">
        <v>0</v>
      </c>
      <c r="BC133" s="104">
        <v>0</v>
      </c>
      <c r="BD133" s="104">
        <v>0</v>
      </c>
      <c r="BE133" s="104">
        <v>0</v>
      </c>
      <c r="BF133" s="104">
        <v>0</v>
      </c>
      <c r="BG133" s="104">
        <v>0</v>
      </c>
      <c r="BH133" s="104">
        <v>0</v>
      </c>
      <c r="BI133" s="104">
        <v>0</v>
      </c>
      <c r="BJ133" s="104">
        <v>0</v>
      </c>
      <c r="BK133" s="104">
        <v>0</v>
      </c>
      <c r="BL133" s="104">
        <v>0</v>
      </c>
      <c r="BM133" s="104">
        <v>0</v>
      </c>
      <c r="BN133" s="104">
        <v>0</v>
      </c>
      <c r="BO133" s="104">
        <v>0</v>
      </c>
      <c r="BP133" s="104">
        <v>0</v>
      </c>
      <c r="BQ133" s="104">
        <v>0</v>
      </c>
      <c r="BR133" s="104">
        <v>0</v>
      </c>
      <c r="BS133" s="104">
        <v>0</v>
      </c>
      <c r="BT133" s="104">
        <v>0</v>
      </c>
      <c r="BU133" s="104">
        <v>0</v>
      </c>
      <c r="BV133" s="104">
        <v>0</v>
      </c>
      <c r="BW133" s="104">
        <v>74451</v>
      </c>
      <c r="BX133" s="104">
        <v>0</v>
      </c>
      <c r="BY133" s="104">
        <v>0</v>
      </c>
      <c r="BZ133" s="104">
        <v>74451</v>
      </c>
      <c r="CA133" s="104">
        <v>74451</v>
      </c>
    </row>
    <row r="134" spans="1:79" ht="4.9000000000000004" customHeight="1">
      <c r="A134" s="60"/>
      <c r="B134" s="57"/>
      <c r="C134" s="108">
        <v>0</v>
      </c>
      <c r="D134" s="108">
        <v>0</v>
      </c>
      <c r="E134" s="108">
        <v>0</v>
      </c>
      <c r="F134" s="108">
        <v>0</v>
      </c>
      <c r="G134" s="108">
        <v>0</v>
      </c>
      <c r="H134" s="108">
        <v>0</v>
      </c>
      <c r="I134" s="108">
        <v>0</v>
      </c>
      <c r="J134" s="108">
        <v>0</v>
      </c>
      <c r="K134" s="108">
        <v>0</v>
      </c>
      <c r="L134" s="108">
        <v>0</v>
      </c>
      <c r="M134" s="108">
        <v>0</v>
      </c>
      <c r="N134" s="108">
        <v>0</v>
      </c>
      <c r="O134" s="108">
        <v>0</v>
      </c>
      <c r="P134" s="108">
        <v>0</v>
      </c>
      <c r="Q134" s="108">
        <v>0</v>
      </c>
      <c r="R134" s="108">
        <v>0</v>
      </c>
      <c r="S134" s="108">
        <v>0</v>
      </c>
      <c r="T134" s="108">
        <v>0</v>
      </c>
      <c r="U134" s="108">
        <v>0</v>
      </c>
      <c r="V134" s="108">
        <v>0</v>
      </c>
      <c r="W134" s="108">
        <v>0</v>
      </c>
      <c r="X134" s="108">
        <v>0</v>
      </c>
      <c r="Y134" s="108">
        <v>0</v>
      </c>
      <c r="Z134" s="108">
        <v>0</v>
      </c>
      <c r="AA134" s="108">
        <v>0</v>
      </c>
      <c r="AB134" s="108">
        <v>0</v>
      </c>
      <c r="AC134" s="108">
        <v>0</v>
      </c>
      <c r="AD134" s="108">
        <v>0</v>
      </c>
      <c r="AE134" s="108">
        <v>0</v>
      </c>
      <c r="AF134" s="108">
        <v>0</v>
      </c>
      <c r="AG134" s="108">
        <v>0</v>
      </c>
      <c r="AH134" s="108">
        <v>0</v>
      </c>
      <c r="AI134" s="108">
        <v>0</v>
      </c>
      <c r="AJ134" s="108">
        <v>0</v>
      </c>
      <c r="AK134" s="108">
        <v>0</v>
      </c>
      <c r="AL134" s="108">
        <v>0</v>
      </c>
      <c r="AM134" s="108">
        <v>0</v>
      </c>
      <c r="AN134" s="108">
        <v>0</v>
      </c>
      <c r="AO134" s="108">
        <v>0</v>
      </c>
      <c r="AP134" s="108">
        <v>0</v>
      </c>
      <c r="AQ134" s="108">
        <v>0</v>
      </c>
      <c r="AR134" s="108">
        <v>0</v>
      </c>
      <c r="AS134" s="108">
        <v>0</v>
      </c>
      <c r="AT134" s="108">
        <v>0</v>
      </c>
      <c r="AU134" s="108">
        <v>0</v>
      </c>
      <c r="AV134" s="108">
        <v>0</v>
      </c>
      <c r="AW134" s="108">
        <v>0</v>
      </c>
      <c r="AX134" s="108">
        <v>0</v>
      </c>
      <c r="AY134" s="108">
        <v>0</v>
      </c>
      <c r="AZ134" s="108">
        <v>0</v>
      </c>
      <c r="BA134" s="108">
        <v>0</v>
      </c>
      <c r="BB134" s="108">
        <v>0</v>
      </c>
      <c r="BC134" s="108">
        <v>0</v>
      </c>
      <c r="BD134" s="108">
        <v>0</v>
      </c>
      <c r="BE134" s="108">
        <v>0</v>
      </c>
      <c r="BF134" s="108">
        <v>0</v>
      </c>
      <c r="BG134" s="108">
        <v>0</v>
      </c>
      <c r="BH134" s="108">
        <v>0</v>
      </c>
      <c r="BI134" s="108">
        <v>0</v>
      </c>
      <c r="BJ134" s="108">
        <v>0</v>
      </c>
      <c r="BK134" s="108">
        <v>0</v>
      </c>
      <c r="BL134" s="108">
        <v>0</v>
      </c>
      <c r="BM134" s="108">
        <v>0</v>
      </c>
      <c r="BN134" s="108">
        <v>0</v>
      </c>
      <c r="BO134" s="108">
        <v>0</v>
      </c>
      <c r="BP134" s="108">
        <v>0</v>
      </c>
      <c r="BQ134" s="108">
        <v>0</v>
      </c>
      <c r="BR134" s="108">
        <v>0</v>
      </c>
      <c r="BS134" s="108">
        <v>0</v>
      </c>
      <c r="BT134" s="104"/>
      <c r="BU134" s="104"/>
      <c r="BV134" s="104"/>
      <c r="BW134" s="104"/>
      <c r="BX134" s="104"/>
      <c r="BY134" s="104"/>
      <c r="BZ134" s="104"/>
      <c r="CA134" s="104"/>
    </row>
    <row r="135" spans="1:79" s="57" customFormat="1">
      <c r="A135" s="109" t="s">
        <v>300</v>
      </c>
      <c r="B135" s="110"/>
      <c r="C135" s="111">
        <v>188526</v>
      </c>
      <c r="D135" s="111">
        <v>80267</v>
      </c>
      <c r="E135" s="111">
        <v>9462</v>
      </c>
      <c r="F135" s="111">
        <v>11860</v>
      </c>
      <c r="G135" s="111">
        <v>125178</v>
      </c>
      <c r="H135" s="111">
        <v>47192</v>
      </c>
      <c r="I135" s="111">
        <v>11249</v>
      </c>
      <c r="J135" s="111">
        <v>246575</v>
      </c>
      <c r="K135" s="111">
        <v>43131</v>
      </c>
      <c r="L135" s="111">
        <v>258915</v>
      </c>
      <c r="M135" s="111">
        <v>56464</v>
      </c>
      <c r="N135" s="111">
        <v>12112</v>
      </c>
      <c r="O135" s="111">
        <v>38746</v>
      </c>
      <c r="P135" s="111">
        <v>38028</v>
      </c>
      <c r="Q135" s="111">
        <v>28278</v>
      </c>
      <c r="R135" s="111">
        <v>20928</v>
      </c>
      <c r="S135" s="111">
        <v>77815</v>
      </c>
      <c r="T135" s="111">
        <v>11073</v>
      </c>
      <c r="U135" s="111">
        <v>405165</v>
      </c>
      <c r="V135" s="111">
        <v>43113</v>
      </c>
      <c r="W135" s="111">
        <v>152810</v>
      </c>
      <c r="X135" s="111">
        <v>73056</v>
      </c>
      <c r="Y135" s="111">
        <v>39256</v>
      </c>
      <c r="Z135" s="111">
        <v>41455</v>
      </c>
      <c r="AA135" s="111">
        <v>91572</v>
      </c>
      <c r="AB135" s="111">
        <v>59131</v>
      </c>
      <c r="AC135" s="111">
        <v>115888</v>
      </c>
      <c r="AD135" s="111">
        <v>57302</v>
      </c>
      <c r="AE135" s="111">
        <v>68611</v>
      </c>
      <c r="AF135" s="111">
        <v>87944</v>
      </c>
      <c r="AG135" s="111">
        <v>59911</v>
      </c>
      <c r="AH135" s="111">
        <v>91770</v>
      </c>
      <c r="AI135" s="111">
        <v>164702</v>
      </c>
      <c r="AJ135" s="111">
        <v>75926</v>
      </c>
      <c r="AK135" s="111">
        <v>31134</v>
      </c>
      <c r="AL135" s="111">
        <v>42507</v>
      </c>
      <c r="AM135" s="111">
        <v>51453</v>
      </c>
      <c r="AN135" s="111">
        <v>202045</v>
      </c>
      <c r="AO135" s="111">
        <v>31881</v>
      </c>
      <c r="AP135" s="111">
        <v>308793</v>
      </c>
      <c r="AQ135" s="111">
        <v>77215</v>
      </c>
      <c r="AR135" s="111">
        <v>435410</v>
      </c>
      <c r="AS135" s="111">
        <v>233598</v>
      </c>
      <c r="AT135" s="111">
        <v>12967</v>
      </c>
      <c r="AU135" s="111">
        <v>34853</v>
      </c>
      <c r="AV135" s="111">
        <v>59424</v>
      </c>
      <c r="AW135" s="111">
        <v>12965</v>
      </c>
      <c r="AX135" s="111">
        <v>146427</v>
      </c>
      <c r="AY135" s="111">
        <v>9291</v>
      </c>
      <c r="AZ135" s="111">
        <v>26886</v>
      </c>
      <c r="BA135" s="111">
        <v>96935</v>
      </c>
      <c r="BB135" s="111">
        <v>56861</v>
      </c>
      <c r="BC135" s="111">
        <v>226347</v>
      </c>
      <c r="BD135" s="111">
        <v>51716</v>
      </c>
      <c r="BE135" s="111">
        <v>71738</v>
      </c>
      <c r="BF135" s="111">
        <v>23892</v>
      </c>
      <c r="BG135" s="111">
        <v>66006</v>
      </c>
      <c r="BH135" s="111">
        <v>18328</v>
      </c>
      <c r="BI135" s="111">
        <v>85056</v>
      </c>
      <c r="BJ135" s="111">
        <v>7981</v>
      </c>
      <c r="BK135" s="111">
        <v>242741</v>
      </c>
      <c r="BL135" s="111">
        <v>55962</v>
      </c>
      <c r="BM135" s="111">
        <v>40553</v>
      </c>
      <c r="BN135" s="111">
        <v>68487</v>
      </c>
      <c r="BO135" s="111">
        <v>133095</v>
      </c>
      <c r="BP135" s="111">
        <v>17382</v>
      </c>
      <c r="BQ135" s="111">
        <v>85520</v>
      </c>
      <c r="BR135" s="111">
        <v>0</v>
      </c>
      <c r="BS135" s="111">
        <v>5998860</v>
      </c>
      <c r="BT135" s="111">
        <v>1025056</v>
      </c>
      <c r="BU135" s="111">
        <v>1393480</v>
      </c>
      <c r="BV135" s="111">
        <v>102253</v>
      </c>
      <c r="BW135" s="111">
        <v>4423548</v>
      </c>
      <c r="BX135" s="111">
        <v>1057409</v>
      </c>
      <c r="BY135" s="111">
        <v>-131</v>
      </c>
      <c r="BZ135" s="111">
        <v>8001615</v>
      </c>
      <c r="CA135" s="111">
        <v>14000475</v>
      </c>
    </row>
    <row r="136" spans="1:79">
      <c r="A136" s="117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  <c r="BR136" s="118"/>
      <c r="BS136" s="118"/>
      <c r="BT136" s="118"/>
      <c r="BU136" s="118"/>
      <c r="BV136" s="118"/>
      <c r="BW136" s="118"/>
      <c r="BX136" s="118"/>
      <c r="BY136" s="118"/>
      <c r="BZ136" s="118"/>
      <c r="CA136" s="118"/>
    </row>
    <row r="139" spans="1:79">
      <c r="B139" s="64" t="s">
        <v>442</v>
      </c>
      <c r="C139" s="119">
        <f>IF(SUM(C98:C99)=0,0,C98/SUM(C98:C99))</f>
        <v>0.98604651162790702</v>
      </c>
      <c r="D139" s="119">
        <f t="shared" ref="D139:BO139" si="0">IF(SUM(D98:D99)=0,0,D98/SUM(D98:D99))</f>
        <v>0.95744680851063835</v>
      </c>
      <c r="E139" s="119">
        <f t="shared" si="0"/>
        <v>1</v>
      </c>
      <c r="F139" s="119">
        <f t="shared" si="0"/>
        <v>0.63636363636363635</v>
      </c>
      <c r="G139" s="119">
        <f t="shared" si="0"/>
        <v>0.54838709677419351</v>
      </c>
      <c r="H139" s="119">
        <f t="shared" si="0"/>
        <v>0.92307692307692313</v>
      </c>
      <c r="I139" s="119">
        <f t="shared" si="0"/>
        <v>0.66165413533834583</v>
      </c>
      <c r="J139" s="119">
        <f t="shared" si="0"/>
        <v>1.0960405535004796E-3</v>
      </c>
      <c r="K139" s="119">
        <f t="shared" si="0"/>
        <v>1.0830324909747292E-2</v>
      </c>
      <c r="L139" s="119">
        <f t="shared" si="0"/>
        <v>3.8183279742765273E-3</v>
      </c>
      <c r="M139" s="119">
        <f t="shared" si="0"/>
        <v>0.14220183486238533</v>
      </c>
      <c r="N139" s="119">
        <f t="shared" si="0"/>
        <v>0</v>
      </c>
      <c r="O139" s="119">
        <f t="shared" si="0"/>
        <v>6.9084628670120895E-3</v>
      </c>
      <c r="P139" s="119">
        <f t="shared" si="0"/>
        <v>0</v>
      </c>
      <c r="Q139" s="119">
        <f t="shared" si="0"/>
        <v>4.1580041580041582E-3</v>
      </c>
      <c r="R139" s="119">
        <f t="shared" si="0"/>
        <v>0</v>
      </c>
      <c r="S139" s="119">
        <f t="shared" si="0"/>
        <v>0</v>
      </c>
      <c r="T139" s="119">
        <f t="shared" si="0"/>
        <v>0</v>
      </c>
      <c r="U139" s="119">
        <f t="shared" si="0"/>
        <v>0</v>
      </c>
      <c r="V139" s="119">
        <f t="shared" si="0"/>
        <v>9.7087378640776691E-3</v>
      </c>
      <c r="W139" s="119">
        <f t="shared" si="0"/>
        <v>0</v>
      </c>
      <c r="X139" s="119">
        <f t="shared" si="0"/>
        <v>6.2402496099843996E-3</v>
      </c>
      <c r="Y139" s="119">
        <f t="shared" si="0"/>
        <v>0</v>
      </c>
      <c r="Z139" s="119">
        <f t="shared" si="0"/>
        <v>3.386454183266932E-2</v>
      </c>
      <c r="AA139" s="119">
        <f t="shared" si="0"/>
        <v>0.12131630648330059</v>
      </c>
      <c r="AB139" s="119">
        <f t="shared" si="0"/>
        <v>0.22477995937711578</v>
      </c>
      <c r="AC139" s="119">
        <f t="shared" si="0"/>
        <v>2.3014959723820483E-3</v>
      </c>
      <c r="AD139" s="119">
        <f t="shared" si="0"/>
        <v>0.10989010989010989</v>
      </c>
      <c r="AE139" s="119">
        <f t="shared" si="0"/>
        <v>6.8540095956134343E-4</v>
      </c>
      <c r="AF139" s="119">
        <f t="shared" si="0"/>
        <v>0.39903846153846156</v>
      </c>
      <c r="AG139" s="119">
        <f t="shared" si="0"/>
        <v>2.7598896044158234E-2</v>
      </c>
      <c r="AH139" s="119">
        <f t="shared" si="0"/>
        <v>0.49065934065934064</v>
      </c>
      <c r="AI139" s="119">
        <f t="shared" si="0"/>
        <v>0.78205128205128205</v>
      </c>
      <c r="AJ139" s="119">
        <f t="shared" si="0"/>
        <v>7.8947368421052627E-2</v>
      </c>
      <c r="AK139" s="119">
        <f t="shared" si="0"/>
        <v>0</v>
      </c>
      <c r="AL139" s="119">
        <f t="shared" si="0"/>
        <v>6.8364611260053623E-2</v>
      </c>
      <c r="AM139" s="119">
        <f t="shared" si="0"/>
        <v>0.81914893617021278</v>
      </c>
      <c r="AN139" s="119">
        <f t="shared" si="0"/>
        <v>1</v>
      </c>
      <c r="AO139" s="119">
        <f t="shared" si="0"/>
        <v>0.98538367844092567</v>
      </c>
      <c r="AP139" s="119">
        <f t="shared" si="0"/>
        <v>0.99789029535864981</v>
      </c>
      <c r="AQ139" s="119">
        <f t="shared" si="0"/>
        <v>1</v>
      </c>
      <c r="AR139" s="119">
        <f t="shared" si="0"/>
        <v>0.41683862979777137</v>
      </c>
      <c r="AS139" s="119">
        <f t="shared" si="0"/>
        <v>1</v>
      </c>
      <c r="AT139" s="119">
        <f t="shared" si="0"/>
        <v>0</v>
      </c>
      <c r="AU139" s="119">
        <f t="shared" si="0"/>
        <v>0</v>
      </c>
      <c r="AV139" s="119">
        <f t="shared" si="0"/>
        <v>1</v>
      </c>
      <c r="AW139" s="119">
        <f t="shared" si="0"/>
        <v>0</v>
      </c>
      <c r="AX139" s="119">
        <f t="shared" si="0"/>
        <v>1</v>
      </c>
      <c r="AY139" s="119">
        <f t="shared" si="0"/>
        <v>1.4245014245014245E-2</v>
      </c>
      <c r="AZ139" s="119">
        <f t="shared" si="0"/>
        <v>9.8360655737704916E-2</v>
      </c>
      <c r="BA139" s="119">
        <f t="shared" si="0"/>
        <v>7.7000334784064275E-3</v>
      </c>
      <c r="BB139" s="119">
        <f t="shared" si="0"/>
        <v>7.7519379844961239E-3</v>
      </c>
      <c r="BC139" s="119">
        <f t="shared" si="0"/>
        <v>0.72142857142857142</v>
      </c>
      <c r="BD139" s="119">
        <f t="shared" si="0"/>
        <v>1</v>
      </c>
      <c r="BE139" s="119">
        <f t="shared" si="0"/>
        <v>0</v>
      </c>
      <c r="BF139" s="119">
        <f t="shared" si="0"/>
        <v>0.71875</v>
      </c>
      <c r="BG139" s="119">
        <f t="shared" si="0"/>
        <v>0.1050228310502283</v>
      </c>
      <c r="BH139" s="119">
        <f t="shared" si="0"/>
        <v>1</v>
      </c>
      <c r="BI139" s="119">
        <f t="shared" si="0"/>
        <v>0.14380530973451328</v>
      </c>
      <c r="BJ139" s="119">
        <f t="shared" si="0"/>
        <v>0.79545454545454541</v>
      </c>
      <c r="BK139" s="119">
        <f t="shared" si="0"/>
        <v>1</v>
      </c>
      <c r="BL139" s="119">
        <f t="shared" si="0"/>
        <v>1</v>
      </c>
      <c r="BM139" s="119">
        <f t="shared" si="0"/>
        <v>0</v>
      </c>
      <c r="BN139" s="119">
        <f t="shared" si="0"/>
        <v>1</v>
      </c>
      <c r="BO139" s="119">
        <f t="shared" si="0"/>
        <v>1</v>
      </c>
      <c r="BP139" s="119">
        <f t="shared" ref="BP139:CA139" si="1">IF(SUM(BP98:BP99)=0,0,BP98/SUM(BP98:BP99))</f>
        <v>0.69565217391304346</v>
      </c>
      <c r="BQ139" s="119">
        <f t="shared" si="1"/>
        <v>0.75</v>
      </c>
      <c r="BR139" s="119">
        <f t="shared" si="1"/>
        <v>0</v>
      </c>
      <c r="BS139" s="119">
        <f t="shared" si="1"/>
        <v>0.37164443234413286</v>
      </c>
      <c r="BT139" s="119">
        <f t="shared" si="1"/>
        <v>0.12337662337662338</v>
      </c>
      <c r="BU139" s="119">
        <f t="shared" si="1"/>
        <v>0</v>
      </c>
      <c r="BV139" s="119">
        <f t="shared" si="1"/>
        <v>0</v>
      </c>
      <c r="BW139" s="119">
        <f t="shared" si="1"/>
        <v>1</v>
      </c>
      <c r="BX139" s="119">
        <f t="shared" si="1"/>
        <v>0</v>
      </c>
      <c r="BY139" s="119">
        <f t="shared" si="1"/>
        <v>0</v>
      </c>
      <c r="BZ139" s="119">
        <f t="shared" si="1"/>
        <v>0.93489323488325682</v>
      </c>
      <c r="CA139" s="119">
        <f t="shared" si="1"/>
        <v>0.62517216599796399</v>
      </c>
    </row>
    <row r="140" spans="1:79">
      <c r="B140" s="64" t="s">
        <v>444</v>
      </c>
      <c r="C140" s="119">
        <f>IF(SUM(C98:C99)=0,0,C99/SUM(C98:C99))</f>
        <v>1.3953488372093023E-2</v>
      </c>
      <c r="D140" s="119">
        <f t="shared" ref="D140:BO140" si="2">IF(SUM(D98:D99)=0,0,D99/SUM(D98:D99))</f>
        <v>4.2553191489361701E-2</v>
      </c>
      <c r="E140" s="119">
        <f t="shared" si="2"/>
        <v>0</v>
      </c>
      <c r="F140" s="119">
        <f t="shared" si="2"/>
        <v>0.36363636363636365</v>
      </c>
      <c r="G140" s="119">
        <f t="shared" si="2"/>
        <v>0.45161290322580644</v>
      </c>
      <c r="H140" s="119">
        <f t="shared" si="2"/>
        <v>7.6923076923076927E-2</v>
      </c>
      <c r="I140" s="119">
        <f t="shared" si="2"/>
        <v>0.33834586466165412</v>
      </c>
      <c r="J140" s="119">
        <f t="shared" si="2"/>
        <v>0.99890395944649957</v>
      </c>
      <c r="K140" s="119">
        <f t="shared" si="2"/>
        <v>0.98916967509025266</v>
      </c>
      <c r="L140" s="119">
        <f t="shared" si="2"/>
        <v>0.9961816720257235</v>
      </c>
      <c r="M140" s="119">
        <f t="shared" si="2"/>
        <v>0.85779816513761464</v>
      </c>
      <c r="N140" s="119">
        <f t="shared" si="2"/>
        <v>1</v>
      </c>
      <c r="O140" s="119">
        <f t="shared" si="2"/>
        <v>0.99309153713298792</v>
      </c>
      <c r="P140" s="119">
        <f t="shared" si="2"/>
        <v>1</v>
      </c>
      <c r="Q140" s="119">
        <f t="shared" si="2"/>
        <v>0.99584199584199584</v>
      </c>
      <c r="R140" s="119">
        <f t="shared" si="2"/>
        <v>1</v>
      </c>
      <c r="S140" s="119">
        <f t="shared" si="2"/>
        <v>1</v>
      </c>
      <c r="T140" s="119">
        <f t="shared" si="2"/>
        <v>1</v>
      </c>
      <c r="U140" s="119">
        <f t="shared" si="2"/>
        <v>1</v>
      </c>
      <c r="V140" s="119">
        <f t="shared" si="2"/>
        <v>0.99029126213592233</v>
      </c>
      <c r="W140" s="119">
        <f t="shared" si="2"/>
        <v>1</v>
      </c>
      <c r="X140" s="119">
        <f t="shared" si="2"/>
        <v>0.99375975039001563</v>
      </c>
      <c r="Y140" s="119">
        <f t="shared" si="2"/>
        <v>1</v>
      </c>
      <c r="Z140" s="119">
        <f t="shared" si="2"/>
        <v>0.96613545816733071</v>
      </c>
      <c r="AA140" s="119">
        <f t="shared" si="2"/>
        <v>0.87868369351669939</v>
      </c>
      <c r="AB140" s="119">
        <f t="shared" si="2"/>
        <v>0.77522004062288419</v>
      </c>
      <c r="AC140" s="119">
        <f t="shared" si="2"/>
        <v>0.99769850402761795</v>
      </c>
      <c r="AD140" s="119">
        <f t="shared" si="2"/>
        <v>0.89010989010989006</v>
      </c>
      <c r="AE140" s="119">
        <f t="shared" si="2"/>
        <v>0.99931459904043862</v>
      </c>
      <c r="AF140" s="119">
        <f t="shared" si="2"/>
        <v>0.60096153846153844</v>
      </c>
      <c r="AG140" s="119">
        <f t="shared" si="2"/>
        <v>0.97240110395584178</v>
      </c>
      <c r="AH140" s="119">
        <f t="shared" si="2"/>
        <v>0.50934065934065931</v>
      </c>
      <c r="AI140" s="119">
        <f t="shared" si="2"/>
        <v>0.21794871794871795</v>
      </c>
      <c r="AJ140" s="119">
        <f t="shared" si="2"/>
        <v>0.92105263157894735</v>
      </c>
      <c r="AK140" s="119">
        <f t="shared" si="2"/>
        <v>1</v>
      </c>
      <c r="AL140" s="119">
        <f t="shared" si="2"/>
        <v>0.93163538873994634</v>
      </c>
      <c r="AM140" s="119">
        <f t="shared" si="2"/>
        <v>0.18085106382978725</v>
      </c>
      <c r="AN140" s="119">
        <f t="shared" si="2"/>
        <v>0</v>
      </c>
      <c r="AO140" s="119">
        <f t="shared" si="2"/>
        <v>1.4616321559074299E-2</v>
      </c>
      <c r="AP140" s="119">
        <f t="shared" si="2"/>
        <v>2.1097046413502108E-3</v>
      </c>
      <c r="AQ140" s="119">
        <f t="shared" si="2"/>
        <v>0</v>
      </c>
      <c r="AR140" s="119">
        <f t="shared" si="2"/>
        <v>0.58316137020222869</v>
      </c>
      <c r="AS140" s="119">
        <f t="shared" si="2"/>
        <v>0</v>
      </c>
      <c r="AT140" s="119">
        <f t="shared" si="2"/>
        <v>0</v>
      </c>
      <c r="AU140" s="119">
        <f t="shared" si="2"/>
        <v>0</v>
      </c>
      <c r="AV140" s="119">
        <f t="shared" si="2"/>
        <v>0</v>
      </c>
      <c r="AW140" s="119">
        <f t="shared" si="2"/>
        <v>0</v>
      </c>
      <c r="AX140" s="119">
        <f t="shared" si="2"/>
        <v>0</v>
      </c>
      <c r="AY140" s="119">
        <f t="shared" si="2"/>
        <v>0.98575498575498577</v>
      </c>
      <c r="AZ140" s="119">
        <f t="shared" si="2"/>
        <v>0.90163934426229508</v>
      </c>
      <c r="BA140" s="119">
        <f t="shared" si="2"/>
        <v>0.99229996652159358</v>
      </c>
      <c r="BB140" s="119">
        <f t="shared" si="2"/>
        <v>0.99224806201550386</v>
      </c>
      <c r="BC140" s="119">
        <f t="shared" si="2"/>
        <v>0.27857142857142858</v>
      </c>
      <c r="BD140" s="119">
        <f t="shared" si="2"/>
        <v>0</v>
      </c>
      <c r="BE140" s="119">
        <f t="shared" si="2"/>
        <v>1</v>
      </c>
      <c r="BF140" s="119">
        <f t="shared" si="2"/>
        <v>0.28125</v>
      </c>
      <c r="BG140" s="119">
        <f t="shared" si="2"/>
        <v>0.89497716894977164</v>
      </c>
      <c r="BH140" s="119">
        <f t="shared" si="2"/>
        <v>0</v>
      </c>
      <c r="BI140" s="119">
        <f t="shared" si="2"/>
        <v>0.85619469026548678</v>
      </c>
      <c r="BJ140" s="119">
        <f t="shared" si="2"/>
        <v>0.20454545454545456</v>
      </c>
      <c r="BK140" s="119">
        <f t="shared" si="2"/>
        <v>0</v>
      </c>
      <c r="BL140" s="119">
        <f t="shared" si="2"/>
        <v>0</v>
      </c>
      <c r="BM140" s="119">
        <f t="shared" si="2"/>
        <v>1</v>
      </c>
      <c r="BN140" s="119">
        <f t="shared" si="2"/>
        <v>0</v>
      </c>
      <c r="BO140" s="119">
        <f t="shared" si="2"/>
        <v>0</v>
      </c>
      <c r="BP140" s="119">
        <f t="shared" ref="BP140:CA140" si="3">IF(SUM(BP98:BP99)=0,0,BP99/SUM(BP98:BP99))</f>
        <v>0.30434782608695654</v>
      </c>
      <c r="BQ140" s="119">
        <f t="shared" si="3"/>
        <v>0.25</v>
      </c>
      <c r="BR140" s="119">
        <f t="shared" si="3"/>
        <v>0</v>
      </c>
      <c r="BS140" s="119">
        <f t="shared" si="3"/>
        <v>0.62835556765586709</v>
      </c>
      <c r="BT140" s="119">
        <f t="shared" si="3"/>
        <v>0.87662337662337664</v>
      </c>
      <c r="BU140" s="119">
        <f t="shared" si="3"/>
        <v>0</v>
      </c>
      <c r="BV140" s="119">
        <f t="shared" si="3"/>
        <v>0</v>
      </c>
      <c r="BW140" s="119">
        <f t="shared" si="3"/>
        <v>0</v>
      </c>
      <c r="BX140" s="119">
        <f t="shared" si="3"/>
        <v>0</v>
      </c>
      <c r="BY140" s="119">
        <f t="shared" si="3"/>
        <v>0</v>
      </c>
      <c r="BZ140" s="119">
        <f t="shared" si="3"/>
        <v>6.5106765116743168E-2</v>
      </c>
      <c r="CA140" s="119">
        <f t="shared" si="3"/>
        <v>0.37482783400203606</v>
      </c>
    </row>
    <row r="143" spans="1:79">
      <c r="B143" s="64" t="s">
        <v>235</v>
      </c>
      <c r="C143" s="119">
        <f>IF((C100+C102)=0,0,C100/(C100+C102))</f>
        <v>1</v>
      </c>
      <c r="D143" s="119">
        <f t="shared" ref="D143:BO143" si="4">IF((D100+D102)=0,0,D100/(D100+D102))</f>
        <v>1</v>
      </c>
      <c r="E143" s="119">
        <f t="shared" si="4"/>
        <v>1</v>
      </c>
      <c r="F143" s="119">
        <f t="shared" si="4"/>
        <v>1</v>
      </c>
      <c r="G143" s="119">
        <f t="shared" si="4"/>
        <v>0.32918003901579512</v>
      </c>
      <c r="H143" s="119">
        <f t="shared" si="4"/>
        <v>1</v>
      </c>
      <c r="I143" s="119">
        <f t="shared" si="4"/>
        <v>0.97147651006711411</v>
      </c>
      <c r="J143" s="119">
        <f t="shared" si="4"/>
        <v>0.83887368009385999</v>
      </c>
      <c r="K143" s="119">
        <f t="shared" si="4"/>
        <v>0.93470790378006874</v>
      </c>
      <c r="L143" s="119">
        <f t="shared" si="4"/>
        <v>0.95047361299052779</v>
      </c>
      <c r="M143" s="119">
        <f t="shared" si="4"/>
        <v>0.99926470588235294</v>
      </c>
      <c r="N143" s="119">
        <f t="shared" si="4"/>
        <v>0.99212598425196852</v>
      </c>
      <c r="O143" s="119">
        <f t="shared" si="4"/>
        <v>0.98668146503884568</v>
      </c>
      <c r="P143" s="119">
        <f t="shared" si="4"/>
        <v>0.97038327526132406</v>
      </c>
      <c r="Q143" s="119">
        <f t="shared" si="4"/>
        <v>0.99012074643249182</v>
      </c>
      <c r="R143" s="119">
        <f t="shared" si="4"/>
        <v>0.67594654788418707</v>
      </c>
      <c r="S143" s="119">
        <f t="shared" si="4"/>
        <v>0.58959044368600677</v>
      </c>
      <c r="T143" s="119">
        <f t="shared" si="4"/>
        <v>0.92281879194630867</v>
      </c>
      <c r="U143" s="119">
        <f t="shared" si="4"/>
        <v>0.97057966792892514</v>
      </c>
      <c r="V143" s="119">
        <f t="shared" si="4"/>
        <v>0.98757763975155277</v>
      </c>
      <c r="W143" s="119">
        <f t="shared" si="4"/>
        <v>0.82270947533281125</v>
      </c>
      <c r="X143" s="119">
        <f t="shared" si="4"/>
        <v>0.99109792284866471</v>
      </c>
      <c r="Y143" s="119">
        <f t="shared" si="4"/>
        <v>0.9594166138237159</v>
      </c>
      <c r="Z143" s="119">
        <f t="shared" si="4"/>
        <v>0.99897119341563789</v>
      </c>
      <c r="AA143" s="119">
        <f t="shared" si="4"/>
        <v>0.97650310988251554</v>
      </c>
      <c r="AB143" s="119">
        <f t="shared" si="4"/>
        <v>0.93001235076163025</v>
      </c>
      <c r="AC143" s="119">
        <f t="shared" si="4"/>
        <v>0.90058273000176581</v>
      </c>
      <c r="AD143" s="119">
        <f t="shared" si="4"/>
        <v>0.9731343283582089</v>
      </c>
      <c r="AE143" s="119">
        <f t="shared" si="4"/>
        <v>0.97826086956521741</v>
      </c>
      <c r="AF143" s="119">
        <f t="shared" si="4"/>
        <v>0.96196111580726962</v>
      </c>
      <c r="AG143" s="119">
        <f t="shared" si="4"/>
        <v>0.95447530864197527</v>
      </c>
      <c r="AH143" s="119">
        <f t="shared" si="4"/>
        <v>0.79623202776400592</v>
      </c>
      <c r="AI143" s="119">
        <f t="shared" si="4"/>
        <v>0.93138556883576806</v>
      </c>
      <c r="AJ143" s="119">
        <f t="shared" si="4"/>
        <v>0.92660011743981208</v>
      </c>
      <c r="AK143" s="119">
        <f t="shared" si="4"/>
        <v>0.7772988505747126</v>
      </c>
      <c r="AL143" s="119">
        <f t="shared" si="4"/>
        <v>0.99927536231884062</v>
      </c>
      <c r="AM143" s="119">
        <f t="shared" si="4"/>
        <v>0.82894736842105265</v>
      </c>
      <c r="AN143" s="119">
        <f t="shared" si="4"/>
        <v>1</v>
      </c>
      <c r="AO143" s="119">
        <f t="shared" si="4"/>
        <v>1</v>
      </c>
      <c r="AP143" s="119">
        <f t="shared" si="4"/>
        <v>0.99614147909967843</v>
      </c>
      <c r="AQ143" s="119">
        <f t="shared" si="4"/>
        <v>0.99830220713073003</v>
      </c>
      <c r="AR143" s="119">
        <f t="shared" si="4"/>
        <v>0.96655991165102151</v>
      </c>
      <c r="AS143" s="119">
        <f t="shared" si="4"/>
        <v>0.97492960919022409</v>
      </c>
      <c r="AT143" s="119">
        <f t="shared" si="4"/>
        <v>7.7728776185226015E-2</v>
      </c>
      <c r="AU143" s="119">
        <f t="shared" si="4"/>
        <v>1</v>
      </c>
      <c r="AV143" s="119">
        <f t="shared" si="4"/>
        <v>0.98495977614550545</v>
      </c>
      <c r="AW143" s="119">
        <f t="shared" si="4"/>
        <v>1</v>
      </c>
      <c r="AX143" s="119">
        <f t="shared" si="4"/>
        <v>0.97645951035781542</v>
      </c>
      <c r="AY143" s="119">
        <f t="shared" si="4"/>
        <v>1</v>
      </c>
      <c r="AZ143" s="119">
        <f t="shared" si="4"/>
        <v>0.97841726618705038</v>
      </c>
      <c r="BA143" s="119">
        <f t="shared" si="4"/>
        <v>1</v>
      </c>
      <c r="BB143" s="119">
        <f t="shared" si="4"/>
        <v>0.90254237288135597</v>
      </c>
      <c r="BC143" s="119">
        <f t="shared" si="4"/>
        <v>1</v>
      </c>
      <c r="BD143" s="119">
        <f t="shared" si="4"/>
        <v>1</v>
      </c>
      <c r="BE143" s="119">
        <f t="shared" si="4"/>
        <v>0.99833887043189373</v>
      </c>
      <c r="BF143" s="119">
        <f t="shared" si="4"/>
        <v>0.98979591836734693</v>
      </c>
      <c r="BG143" s="119">
        <f t="shared" si="4"/>
        <v>1</v>
      </c>
      <c r="BH143" s="119">
        <f t="shared" si="4"/>
        <v>1</v>
      </c>
      <c r="BI143" s="119">
        <f t="shared" si="4"/>
        <v>0.29401408450704225</v>
      </c>
      <c r="BJ143" s="119">
        <f t="shared" si="4"/>
        <v>0.98648648648648651</v>
      </c>
      <c r="BK143" s="119">
        <f t="shared" si="4"/>
        <v>1</v>
      </c>
      <c r="BL143" s="119">
        <f t="shared" si="4"/>
        <v>1</v>
      </c>
      <c r="BM143" s="119">
        <f t="shared" si="4"/>
        <v>1</v>
      </c>
      <c r="BN143" s="119">
        <f t="shared" si="4"/>
        <v>1</v>
      </c>
      <c r="BO143" s="119">
        <f t="shared" si="4"/>
        <v>0</v>
      </c>
      <c r="BP143" s="119">
        <f t="shared" ref="BP143:CA143" si="5">IF((BP100+BP102)=0,0,BP100/(BP100+BP102))</f>
        <v>0.98734177215189878</v>
      </c>
      <c r="BQ143" s="119">
        <f t="shared" si="5"/>
        <v>1</v>
      </c>
      <c r="BR143" s="119">
        <f t="shared" si="5"/>
        <v>0</v>
      </c>
      <c r="BS143" s="119">
        <f t="shared" si="5"/>
        <v>0.89058399243005837</v>
      </c>
      <c r="BT143" s="119">
        <f t="shared" si="5"/>
        <v>0.16658163265306122</v>
      </c>
      <c r="BU143" s="119">
        <f t="shared" si="5"/>
        <v>0</v>
      </c>
      <c r="BV143" s="119">
        <f t="shared" si="5"/>
        <v>0</v>
      </c>
      <c r="BW143" s="119">
        <f t="shared" si="5"/>
        <v>0.47441860465116281</v>
      </c>
      <c r="BX143" s="119">
        <f t="shared" si="5"/>
        <v>0</v>
      </c>
      <c r="BY143" s="119">
        <f t="shared" si="5"/>
        <v>0</v>
      </c>
      <c r="BZ143" s="119">
        <f t="shared" si="5"/>
        <v>0.27203354297693921</v>
      </c>
      <c r="CA143" s="119">
        <f t="shared" si="5"/>
        <v>0.85932474180930551</v>
      </c>
    </row>
    <row r="144" spans="1:79">
      <c r="B144" s="64" t="s">
        <v>237</v>
      </c>
      <c r="C144" s="120">
        <v>0</v>
      </c>
      <c r="D144" s="120">
        <v>0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  <c r="O144" s="120">
        <v>0</v>
      </c>
      <c r="P144" s="120">
        <v>0</v>
      </c>
      <c r="Q144" s="120">
        <v>0</v>
      </c>
      <c r="R144" s="120">
        <v>0</v>
      </c>
      <c r="S144" s="120">
        <v>0</v>
      </c>
      <c r="T144" s="120">
        <v>0</v>
      </c>
      <c r="U144" s="120">
        <v>0</v>
      </c>
      <c r="V144" s="120">
        <v>0</v>
      </c>
      <c r="W144" s="120">
        <v>0</v>
      </c>
      <c r="X144" s="120">
        <v>0</v>
      </c>
      <c r="Y144" s="120">
        <v>0</v>
      </c>
      <c r="Z144" s="120">
        <v>0</v>
      </c>
      <c r="AA144" s="120">
        <v>0</v>
      </c>
      <c r="AB144" s="120">
        <v>0</v>
      </c>
      <c r="AC144" s="120">
        <v>0</v>
      </c>
      <c r="AD144" s="120">
        <v>0</v>
      </c>
      <c r="AE144" s="120">
        <v>0</v>
      </c>
      <c r="AF144" s="120">
        <v>0</v>
      </c>
      <c r="AG144" s="120">
        <v>0</v>
      </c>
      <c r="AH144" s="120">
        <v>0</v>
      </c>
      <c r="AI144" s="120">
        <v>0</v>
      </c>
      <c r="AJ144" s="120">
        <v>0</v>
      </c>
      <c r="AK144" s="120">
        <v>0</v>
      </c>
      <c r="AL144" s="120">
        <v>0</v>
      </c>
      <c r="AM144" s="120">
        <v>0</v>
      </c>
      <c r="AN144" s="120">
        <v>0</v>
      </c>
      <c r="AO144" s="120">
        <v>0</v>
      </c>
      <c r="AP144" s="120">
        <v>0</v>
      </c>
      <c r="AQ144" s="120">
        <v>0</v>
      </c>
      <c r="AR144" s="120">
        <v>0</v>
      </c>
      <c r="AS144" s="120">
        <v>0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>
        <v>0</v>
      </c>
      <c r="BI144" s="120">
        <v>0</v>
      </c>
      <c r="BJ144" s="120">
        <v>0</v>
      </c>
      <c r="BK144" s="120">
        <v>0</v>
      </c>
      <c r="BL144" s="120">
        <v>0</v>
      </c>
      <c r="BM144" s="120">
        <v>0</v>
      </c>
      <c r="BN144" s="120">
        <v>0</v>
      </c>
      <c r="BO144" s="120">
        <v>0</v>
      </c>
      <c r="BP144" s="120">
        <v>0</v>
      </c>
      <c r="BQ144" s="120">
        <v>0</v>
      </c>
      <c r="BR144" s="120">
        <v>0</v>
      </c>
      <c r="BS144" s="120">
        <v>0</v>
      </c>
      <c r="BT144" s="120">
        <v>0</v>
      </c>
      <c r="BU144" s="120">
        <v>0</v>
      </c>
      <c r="BV144" s="120">
        <v>0</v>
      </c>
      <c r="BW144" s="120">
        <v>0</v>
      </c>
      <c r="BX144" s="120">
        <v>0</v>
      </c>
      <c r="BY144" s="120">
        <v>0</v>
      </c>
      <c r="BZ144" s="120">
        <v>0</v>
      </c>
      <c r="CA144" s="120">
        <v>0</v>
      </c>
    </row>
    <row r="145" spans="2:79">
      <c r="B145" s="64" t="s">
        <v>239</v>
      </c>
      <c r="C145" s="119">
        <f>IF((C100+C102)=0,0,C102/(C100+C102))</f>
        <v>0</v>
      </c>
      <c r="D145" s="119">
        <f t="shared" ref="D145:BO145" si="6">IF((D100+D102)=0,0,D102/(D100+D102))</f>
        <v>0</v>
      </c>
      <c r="E145" s="119">
        <f t="shared" si="6"/>
        <v>0</v>
      </c>
      <c r="F145" s="119">
        <f t="shared" si="6"/>
        <v>0</v>
      </c>
      <c r="G145" s="119">
        <f t="shared" si="6"/>
        <v>0.67081996098420493</v>
      </c>
      <c r="H145" s="119">
        <f t="shared" si="6"/>
        <v>0</v>
      </c>
      <c r="I145" s="119">
        <f t="shared" si="6"/>
        <v>2.8523489932885907E-2</v>
      </c>
      <c r="J145" s="119">
        <f t="shared" si="6"/>
        <v>0.16112631990614001</v>
      </c>
      <c r="K145" s="119">
        <f t="shared" si="6"/>
        <v>6.5292096219931275E-2</v>
      </c>
      <c r="L145" s="119">
        <f t="shared" si="6"/>
        <v>4.9526387009472261E-2</v>
      </c>
      <c r="M145" s="119">
        <f t="shared" si="6"/>
        <v>7.3529411764705881E-4</v>
      </c>
      <c r="N145" s="119">
        <f t="shared" si="6"/>
        <v>7.874015748031496E-3</v>
      </c>
      <c r="O145" s="119">
        <f t="shared" si="6"/>
        <v>1.3318534961154272E-2</v>
      </c>
      <c r="P145" s="119">
        <f t="shared" si="6"/>
        <v>2.9616724738675958E-2</v>
      </c>
      <c r="Q145" s="119">
        <f t="shared" si="6"/>
        <v>9.8792535675082324E-3</v>
      </c>
      <c r="R145" s="119">
        <f t="shared" si="6"/>
        <v>0.32405345211581293</v>
      </c>
      <c r="S145" s="119">
        <f t="shared" si="6"/>
        <v>0.41040955631399317</v>
      </c>
      <c r="T145" s="119">
        <f t="shared" si="6"/>
        <v>7.7181208053691275E-2</v>
      </c>
      <c r="U145" s="119">
        <f t="shared" si="6"/>
        <v>2.9420332071074862E-2</v>
      </c>
      <c r="V145" s="119">
        <f t="shared" si="6"/>
        <v>1.2422360248447204E-2</v>
      </c>
      <c r="W145" s="119">
        <f t="shared" si="6"/>
        <v>0.17729052466718873</v>
      </c>
      <c r="X145" s="119">
        <f t="shared" si="6"/>
        <v>8.9020771513353119E-3</v>
      </c>
      <c r="Y145" s="119">
        <f t="shared" si="6"/>
        <v>4.0583386176284084E-2</v>
      </c>
      <c r="Z145" s="119">
        <f t="shared" si="6"/>
        <v>1.02880658436214E-3</v>
      </c>
      <c r="AA145" s="119">
        <f t="shared" si="6"/>
        <v>2.3496890117484452E-2</v>
      </c>
      <c r="AB145" s="119">
        <f t="shared" si="6"/>
        <v>6.9987649238369698E-2</v>
      </c>
      <c r="AC145" s="119">
        <f t="shared" si="6"/>
        <v>9.9417269998234151E-2</v>
      </c>
      <c r="AD145" s="119">
        <f t="shared" si="6"/>
        <v>2.6865671641791045E-2</v>
      </c>
      <c r="AE145" s="119">
        <f t="shared" si="6"/>
        <v>2.1739130434782608E-2</v>
      </c>
      <c r="AF145" s="119">
        <f t="shared" si="6"/>
        <v>3.8038884192730348E-2</v>
      </c>
      <c r="AG145" s="119">
        <f t="shared" si="6"/>
        <v>4.5524691358024692E-2</v>
      </c>
      <c r="AH145" s="119">
        <f t="shared" si="6"/>
        <v>0.20376797223599405</v>
      </c>
      <c r="AI145" s="119">
        <f t="shared" si="6"/>
        <v>6.8614431164231965E-2</v>
      </c>
      <c r="AJ145" s="119">
        <f t="shared" si="6"/>
        <v>7.339988256018791E-2</v>
      </c>
      <c r="AK145" s="119">
        <f t="shared" si="6"/>
        <v>0.22270114942528735</v>
      </c>
      <c r="AL145" s="119">
        <f t="shared" si="6"/>
        <v>7.246376811594203E-4</v>
      </c>
      <c r="AM145" s="119">
        <f t="shared" si="6"/>
        <v>0.17105263157894737</v>
      </c>
      <c r="AN145" s="119">
        <f t="shared" si="6"/>
        <v>0</v>
      </c>
      <c r="AO145" s="119">
        <f t="shared" si="6"/>
        <v>0</v>
      </c>
      <c r="AP145" s="119">
        <f t="shared" si="6"/>
        <v>3.8585209003215433E-3</v>
      </c>
      <c r="AQ145" s="119">
        <f t="shared" si="6"/>
        <v>1.697792869269949E-3</v>
      </c>
      <c r="AR145" s="119">
        <f t="shared" si="6"/>
        <v>3.3440088348978464E-2</v>
      </c>
      <c r="AS145" s="119">
        <f t="shared" si="6"/>
        <v>2.5070390809775876E-2</v>
      </c>
      <c r="AT145" s="119">
        <f t="shared" si="6"/>
        <v>0.922271223814774</v>
      </c>
      <c r="AU145" s="119">
        <f t="shared" si="6"/>
        <v>0</v>
      </c>
      <c r="AV145" s="119">
        <f t="shared" si="6"/>
        <v>1.5040223854494578E-2</v>
      </c>
      <c r="AW145" s="119">
        <f t="shared" si="6"/>
        <v>0</v>
      </c>
      <c r="AX145" s="119">
        <f t="shared" si="6"/>
        <v>2.3540489642184557E-2</v>
      </c>
      <c r="AY145" s="119">
        <f t="shared" si="6"/>
        <v>0</v>
      </c>
      <c r="AZ145" s="119">
        <f t="shared" si="6"/>
        <v>2.1582733812949641E-2</v>
      </c>
      <c r="BA145" s="119">
        <f t="shared" si="6"/>
        <v>0</v>
      </c>
      <c r="BB145" s="119">
        <f t="shared" si="6"/>
        <v>9.7457627118644072E-2</v>
      </c>
      <c r="BC145" s="119">
        <f t="shared" si="6"/>
        <v>0</v>
      </c>
      <c r="BD145" s="119">
        <f t="shared" si="6"/>
        <v>0</v>
      </c>
      <c r="BE145" s="119">
        <f t="shared" si="6"/>
        <v>1.6611295681063123E-3</v>
      </c>
      <c r="BF145" s="119">
        <f t="shared" si="6"/>
        <v>1.020408163265306E-2</v>
      </c>
      <c r="BG145" s="119">
        <f t="shared" si="6"/>
        <v>0</v>
      </c>
      <c r="BH145" s="119">
        <f t="shared" si="6"/>
        <v>0</v>
      </c>
      <c r="BI145" s="119">
        <f t="shared" si="6"/>
        <v>0.70598591549295775</v>
      </c>
      <c r="BJ145" s="119">
        <f t="shared" si="6"/>
        <v>1.3513513513513514E-2</v>
      </c>
      <c r="BK145" s="119">
        <f t="shared" si="6"/>
        <v>0</v>
      </c>
      <c r="BL145" s="119">
        <f t="shared" si="6"/>
        <v>0</v>
      </c>
      <c r="BM145" s="119">
        <f t="shared" si="6"/>
        <v>0</v>
      </c>
      <c r="BN145" s="119">
        <f t="shared" si="6"/>
        <v>0</v>
      </c>
      <c r="BO145" s="119">
        <f t="shared" si="6"/>
        <v>0</v>
      </c>
      <c r="BP145" s="119">
        <f t="shared" ref="BP145:CA145" si="7">IF((BP100+BP102)=0,0,BP102/(BP100+BP102))</f>
        <v>1.2658227848101266E-2</v>
      </c>
      <c r="BQ145" s="119">
        <f t="shared" si="7"/>
        <v>0</v>
      </c>
      <c r="BR145" s="119">
        <f t="shared" si="7"/>
        <v>0</v>
      </c>
      <c r="BS145" s="119">
        <f t="shared" si="7"/>
        <v>0.10941600756994162</v>
      </c>
      <c r="BT145" s="119">
        <f t="shared" si="7"/>
        <v>0.83341836734693875</v>
      </c>
      <c r="BU145" s="119">
        <f t="shared" si="7"/>
        <v>0</v>
      </c>
      <c r="BV145" s="119">
        <f t="shared" si="7"/>
        <v>0</v>
      </c>
      <c r="BW145" s="119">
        <f t="shared" si="7"/>
        <v>0.52558139534883719</v>
      </c>
      <c r="BX145" s="119">
        <f t="shared" si="7"/>
        <v>0</v>
      </c>
      <c r="BY145" s="119">
        <f t="shared" si="7"/>
        <v>0</v>
      </c>
      <c r="BZ145" s="119">
        <f t="shared" si="7"/>
        <v>0.72796645702306084</v>
      </c>
      <c r="CA145" s="119">
        <f t="shared" si="7"/>
        <v>0.14067525819069454</v>
      </c>
    </row>
    <row r="146" spans="2:79">
      <c r="B146" s="64" t="s">
        <v>241</v>
      </c>
      <c r="C146" s="120">
        <v>0</v>
      </c>
      <c r="D146" s="120">
        <v>0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  <c r="L146" s="120">
        <v>0</v>
      </c>
      <c r="M146" s="120">
        <v>0</v>
      </c>
      <c r="N146" s="120">
        <v>0</v>
      </c>
      <c r="O146" s="120">
        <v>0</v>
      </c>
      <c r="P146" s="120">
        <v>0</v>
      </c>
      <c r="Q146" s="120">
        <v>0</v>
      </c>
      <c r="R146" s="120">
        <v>0</v>
      </c>
      <c r="S146" s="120">
        <v>0</v>
      </c>
      <c r="T146" s="120">
        <v>0</v>
      </c>
      <c r="U146" s="120">
        <v>0</v>
      </c>
      <c r="V146" s="120">
        <v>0</v>
      </c>
      <c r="W146" s="120">
        <v>0</v>
      </c>
      <c r="X146" s="120">
        <v>0</v>
      </c>
      <c r="Y146" s="120">
        <v>0</v>
      </c>
      <c r="Z146" s="120">
        <v>0</v>
      </c>
      <c r="AA146" s="120">
        <v>0</v>
      </c>
      <c r="AB146" s="120">
        <v>0</v>
      </c>
      <c r="AC146" s="120">
        <v>0</v>
      </c>
      <c r="AD146" s="120">
        <v>0</v>
      </c>
      <c r="AE146" s="120">
        <v>0</v>
      </c>
      <c r="AF146" s="120">
        <v>0</v>
      </c>
      <c r="AG146" s="120">
        <v>0</v>
      </c>
      <c r="AH146" s="120">
        <v>0</v>
      </c>
      <c r="AI146" s="120">
        <v>0</v>
      </c>
      <c r="AJ146" s="120">
        <v>0</v>
      </c>
      <c r="AK146" s="120">
        <v>0</v>
      </c>
      <c r="AL146" s="120">
        <v>0</v>
      </c>
      <c r="AM146" s="120">
        <v>0</v>
      </c>
      <c r="AN146" s="120">
        <v>0</v>
      </c>
      <c r="AO146" s="120">
        <v>0</v>
      </c>
      <c r="AP146" s="120">
        <v>0</v>
      </c>
      <c r="AQ146" s="120">
        <v>0</v>
      </c>
      <c r="AR146" s="120">
        <v>0</v>
      </c>
      <c r="AS146" s="120">
        <v>0</v>
      </c>
      <c r="AT146" s="120">
        <v>0</v>
      </c>
      <c r="AU146" s="120">
        <v>0</v>
      </c>
      <c r="AV146" s="120">
        <v>0</v>
      </c>
      <c r="AW146" s="120">
        <v>0</v>
      </c>
      <c r="AX146" s="120">
        <v>0</v>
      </c>
      <c r="AY146" s="120">
        <v>0</v>
      </c>
      <c r="AZ146" s="120">
        <v>0</v>
      </c>
      <c r="BA146" s="120">
        <v>0</v>
      </c>
      <c r="BB146" s="120">
        <v>0</v>
      </c>
      <c r="BC146" s="120">
        <v>0</v>
      </c>
      <c r="BD146" s="120">
        <v>0</v>
      </c>
      <c r="BE146" s="120">
        <v>0</v>
      </c>
      <c r="BF146" s="120">
        <v>0</v>
      </c>
      <c r="BG146" s="120">
        <v>0</v>
      </c>
      <c r="BH146" s="120">
        <v>0</v>
      </c>
      <c r="BI146" s="120">
        <v>0</v>
      </c>
      <c r="BJ146" s="120">
        <v>0</v>
      </c>
      <c r="BK146" s="120">
        <v>0</v>
      </c>
      <c r="BL146" s="120">
        <v>0</v>
      </c>
      <c r="BM146" s="120">
        <v>0</v>
      </c>
      <c r="BN146" s="120">
        <v>0</v>
      </c>
      <c r="BO146" s="120">
        <v>0</v>
      </c>
      <c r="BP146" s="120">
        <v>0</v>
      </c>
      <c r="BQ146" s="120">
        <v>0</v>
      </c>
      <c r="BR146" s="120">
        <v>0</v>
      </c>
      <c r="BS146" s="120">
        <v>0</v>
      </c>
      <c r="BT146" s="120">
        <v>0</v>
      </c>
      <c r="BU146" s="120">
        <v>0</v>
      </c>
      <c r="BV146" s="120">
        <v>0</v>
      </c>
      <c r="BW146" s="120">
        <v>0</v>
      </c>
      <c r="BX146" s="120">
        <v>0</v>
      </c>
      <c r="BY146" s="120">
        <v>0</v>
      </c>
      <c r="BZ146" s="120">
        <v>0</v>
      </c>
      <c r="CA146" s="120">
        <v>0</v>
      </c>
    </row>
  </sheetData>
  <mergeCells count="3">
    <mergeCell ref="A3:A4"/>
    <mergeCell ref="B3:B4"/>
    <mergeCell ref="BT3:CA3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139:CA140" formulaRange="1"/>
    <ignoredError sqref="A6:A13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R26"/>
  <sheetViews>
    <sheetView showGridLines="0" zoomScaleNormal="100" workbookViewId="0">
      <pane xSplit="1" ySplit="7" topLeftCell="B8" activePane="bottomRight" state="frozen"/>
      <selection activeCell="B3" sqref="B3"/>
      <selection pane="topRight" activeCell="B3" sqref="B3"/>
      <selection pane="bottomLeft" activeCell="B3" sqref="B3"/>
      <selection pane="bottomRight" activeCell="B8" sqref="B8"/>
    </sheetView>
  </sheetViews>
  <sheetFormatPr defaultColWidth="9.1796875" defaultRowHeight="8"/>
  <cols>
    <col min="1" max="1" width="47.81640625" style="123" customWidth="1"/>
    <col min="2" max="69" width="9.26953125" style="123" bestFit="1" customWidth="1"/>
    <col min="70" max="70" width="10.1796875" style="123" bestFit="1" customWidth="1"/>
    <col min="71" max="16384" width="9.1796875" style="123"/>
  </cols>
  <sheetData>
    <row r="1" spans="1:70">
      <c r="A1" s="122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7"/>
    </row>
    <row r="2" spans="1:70" ht="11.5">
      <c r="A2" s="187" t="s">
        <v>554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7"/>
    </row>
    <row r="3" spans="1:70">
      <c r="B3" s="125"/>
      <c r="C3" s="124"/>
      <c r="D3" s="124"/>
      <c r="E3" s="124"/>
      <c r="F3" s="124"/>
      <c r="G3" s="124"/>
      <c r="H3" s="126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124"/>
      <c r="BF3" s="124"/>
      <c r="BG3" s="124"/>
      <c r="BH3" s="124"/>
      <c r="BI3" s="124"/>
      <c r="BJ3" s="126"/>
      <c r="BK3" s="93"/>
      <c r="BL3" s="93"/>
      <c r="BM3" s="93"/>
      <c r="BN3" s="93"/>
      <c r="BO3" s="93"/>
      <c r="BP3" s="93"/>
      <c r="BQ3" s="93"/>
      <c r="BR3" s="97"/>
    </row>
    <row r="4" spans="1:70">
      <c r="A4" s="93"/>
      <c r="B4" s="93"/>
      <c r="C4" s="93"/>
      <c r="D4" s="93"/>
      <c r="E4" s="93"/>
      <c r="F4" s="93"/>
      <c r="G4" s="90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0"/>
      <c r="BJ4" s="93"/>
      <c r="BK4" s="93"/>
      <c r="BL4" s="93"/>
      <c r="BM4" s="93"/>
      <c r="BN4" s="93"/>
      <c r="BO4" s="93"/>
      <c r="BP4" s="93"/>
      <c r="BQ4" s="93"/>
      <c r="BR4" s="97"/>
    </row>
    <row r="5" spans="1:70">
      <c r="A5" s="221" t="s">
        <v>361</v>
      </c>
      <c r="B5" s="91" t="s">
        <v>362</v>
      </c>
      <c r="C5" s="91"/>
      <c r="D5" s="91"/>
      <c r="E5" s="91"/>
      <c r="F5" s="91"/>
      <c r="G5" s="91"/>
      <c r="H5" s="91"/>
      <c r="I5" s="91"/>
      <c r="J5" s="91"/>
      <c r="K5" s="91"/>
      <c r="L5" s="92"/>
      <c r="M5" s="91"/>
      <c r="N5" s="91"/>
      <c r="O5" s="91"/>
      <c r="P5" s="91"/>
      <c r="Q5" s="91"/>
      <c r="R5" s="91"/>
      <c r="S5" s="91"/>
      <c r="T5" s="91"/>
      <c r="U5" s="91"/>
      <c r="V5" s="92"/>
      <c r="W5" s="91"/>
      <c r="X5" s="91"/>
      <c r="Y5" s="91"/>
      <c r="Z5" s="91"/>
      <c r="AA5" s="92"/>
      <c r="AB5" s="92"/>
      <c r="AC5" s="91"/>
      <c r="AD5" s="91"/>
      <c r="AE5" s="91"/>
      <c r="AF5" s="91"/>
      <c r="AG5" s="92"/>
      <c r="AH5" s="91"/>
      <c r="AI5" s="91"/>
      <c r="AJ5" s="91"/>
      <c r="AK5" s="91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1"/>
      <c r="BF5" s="91"/>
      <c r="BG5" s="91"/>
      <c r="BH5" s="91"/>
      <c r="BI5" s="91"/>
      <c r="BJ5" s="91"/>
      <c r="BK5" s="91"/>
      <c r="BL5" s="91"/>
      <c r="BM5" s="91"/>
      <c r="BN5" s="92"/>
      <c r="BO5" s="91"/>
      <c r="BP5" s="91"/>
      <c r="BQ5" s="91"/>
      <c r="BR5" s="92"/>
    </row>
    <row r="6" spans="1:70" ht="56">
      <c r="A6" s="222"/>
      <c r="B6" s="54" t="s">
        <v>6</v>
      </c>
      <c r="C6" s="54" t="s">
        <v>7</v>
      </c>
      <c r="D6" s="54" t="s">
        <v>8</v>
      </c>
      <c r="E6" s="55" t="s">
        <v>363</v>
      </c>
      <c r="F6" s="54" t="s">
        <v>9</v>
      </c>
      <c r="G6" s="54" t="s">
        <v>10</v>
      </c>
      <c r="H6" s="54" t="s">
        <v>364</v>
      </c>
      <c r="I6" s="54" t="s">
        <v>11</v>
      </c>
      <c r="J6" s="54" t="s">
        <v>12</v>
      </c>
      <c r="K6" s="54" t="s">
        <v>13</v>
      </c>
      <c r="L6" s="54" t="s">
        <v>14</v>
      </c>
      <c r="M6" s="54" t="s">
        <v>15</v>
      </c>
      <c r="N6" s="54" t="s">
        <v>16</v>
      </c>
      <c r="O6" s="54" t="s">
        <v>17</v>
      </c>
      <c r="P6" s="54" t="s">
        <v>18</v>
      </c>
      <c r="Q6" s="54" t="s">
        <v>19</v>
      </c>
      <c r="R6" s="54" t="s">
        <v>20</v>
      </c>
      <c r="S6" s="54" t="s">
        <v>21</v>
      </c>
      <c r="T6" s="54" t="s">
        <v>22</v>
      </c>
      <c r="U6" s="54" t="s">
        <v>23</v>
      </c>
      <c r="V6" s="54" t="s">
        <v>24</v>
      </c>
      <c r="W6" s="54" t="s">
        <v>25</v>
      </c>
      <c r="X6" s="54" t="s">
        <v>26</v>
      </c>
      <c r="Y6" s="54" t="s">
        <v>27</v>
      </c>
      <c r="Z6" s="54" t="s">
        <v>28</v>
      </c>
      <c r="AA6" s="54" t="s">
        <v>365</v>
      </c>
      <c r="AB6" s="54" t="s">
        <v>366</v>
      </c>
      <c r="AC6" s="54" t="s">
        <v>367</v>
      </c>
      <c r="AD6" s="54" t="s">
        <v>29</v>
      </c>
      <c r="AE6" s="54" t="s">
        <v>30</v>
      </c>
      <c r="AF6" s="54" t="s">
        <v>31</v>
      </c>
      <c r="AG6" s="54" t="s">
        <v>32</v>
      </c>
      <c r="AH6" s="54" t="s">
        <v>33</v>
      </c>
      <c r="AI6" s="54" t="s">
        <v>34</v>
      </c>
      <c r="AJ6" s="54" t="s">
        <v>35</v>
      </c>
      <c r="AK6" s="54" t="s">
        <v>36</v>
      </c>
      <c r="AL6" s="54" t="s">
        <v>37</v>
      </c>
      <c r="AM6" s="54" t="s">
        <v>38</v>
      </c>
      <c r="AN6" s="54" t="s">
        <v>39</v>
      </c>
      <c r="AO6" s="54" t="s">
        <v>40</v>
      </c>
      <c r="AP6" s="54" t="s">
        <v>368</v>
      </c>
      <c r="AQ6" s="54" t="s">
        <v>369</v>
      </c>
      <c r="AR6" s="54" t="s">
        <v>41</v>
      </c>
      <c r="AS6" s="54" t="s">
        <v>42</v>
      </c>
      <c r="AT6" s="54" t="s">
        <v>43</v>
      </c>
      <c r="AU6" s="54" t="s">
        <v>44</v>
      </c>
      <c r="AV6" s="54" t="s">
        <v>45</v>
      </c>
      <c r="AW6" s="54" t="s">
        <v>46</v>
      </c>
      <c r="AX6" s="54" t="s">
        <v>47</v>
      </c>
      <c r="AY6" s="54" t="s">
        <v>48</v>
      </c>
      <c r="AZ6" s="54" t="s">
        <v>49</v>
      </c>
      <c r="BA6" s="54" t="s">
        <v>50</v>
      </c>
      <c r="BB6" s="55" t="s">
        <v>51</v>
      </c>
      <c r="BC6" s="54" t="s">
        <v>52</v>
      </c>
      <c r="BD6" s="54" t="s">
        <v>53</v>
      </c>
      <c r="BE6" s="54" t="s">
        <v>54</v>
      </c>
      <c r="BF6" s="54" t="s">
        <v>55</v>
      </c>
      <c r="BG6" s="54" t="s">
        <v>370</v>
      </c>
      <c r="BH6" s="54" t="s">
        <v>56</v>
      </c>
      <c r="BI6" s="54" t="s">
        <v>57</v>
      </c>
      <c r="BJ6" s="54" t="s">
        <v>58</v>
      </c>
      <c r="BK6" s="54" t="s">
        <v>59</v>
      </c>
      <c r="BL6" s="54" t="s">
        <v>60</v>
      </c>
      <c r="BM6" s="54" t="s">
        <v>61</v>
      </c>
      <c r="BN6" s="54" t="s">
        <v>62</v>
      </c>
      <c r="BO6" s="54" t="s">
        <v>63</v>
      </c>
      <c r="BP6" s="54" t="s">
        <v>64</v>
      </c>
      <c r="BQ6" s="54" t="s">
        <v>65</v>
      </c>
      <c r="BR6" s="56" t="s">
        <v>66</v>
      </c>
    </row>
    <row r="7" spans="1:70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7"/>
    </row>
    <row r="8" spans="1:70">
      <c r="A8" s="61" t="s">
        <v>371</v>
      </c>
      <c r="B8" s="94">
        <v>209511</v>
      </c>
      <c r="C8" s="94">
        <v>71692</v>
      </c>
      <c r="D8" s="94">
        <v>28408</v>
      </c>
      <c r="E8" s="94">
        <v>8151</v>
      </c>
      <c r="F8" s="94">
        <v>100760</v>
      </c>
      <c r="G8" s="94">
        <v>45134</v>
      </c>
      <c r="H8" s="94">
        <v>7024</v>
      </c>
      <c r="I8" s="94">
        <v>45831</v>
      </c>
      <c r="J8" s="94">
        <v>8424</v>
      </c>
      <c r="K8" s="94">
        <v>66028</v>
      </c>
      <c r="L8" s="94">
        <v>22080</v>
      </c>
      <c r="M8" s="94">
        <v>3582</v>
      </c>
      <c r="N8" s="94">
        <v>16047</v>
      </c>
      <c r="O8" s="94">
        <v>28404</v>
      </c>
      <c r="P8" s="94">
        <v>15570</v>
      </c>
      <c r="Q8" s="94">
        <v>11759</v>
      </c>
      <c r="R8" s="94">
        <v>31780</v>
      </c>
      <c r="S8" s="94">
        <v>10260</v>
      </c>
      <c r="T8" s="94">
        <v>42336</v>
      </c>
      <c r="U8" s="94">
        <v>11524</v>
      </c>
      <c r="V8" s="94">
        <v>26696</v>
      </c>
      <c r="W8" s="94">
        <v>15252</v>
      </c>
      <c r="X8" s="94">
        <v>10920</v>
      </c>
      <c r="Y8" s="94">
        <v>34789</v>
      </c>
      <c r="Z8" s="94">
        <v>29645</v>
      </c>
      <c r="AA8" s="94">
        <v>24757</v>
      </c>
      <c r="AB8" s="94">
        <v>34177</v>
      </c>
      <c r="AC8" s="94">
        <v>15846</v>
      </c>
      <c r="AD8" s="94">
        <v>33343</v>
      </c>
      <c r="AE8" s="94">
        <v>15600</v>
      </c>
      <c r="AF8" s="94">
        <v>20034</v>
      </c>
      <c r="AG8" s="94">
        <v>37543</v>
      </c>
      <c r="AH8" s="94">
        <v>23213</v>
      </c>
      <c r="AI8" s="94">
        <v>30066</v>
      </c>
      <c r="AJ8" s="94">
        <v>10679</v>
      </c>
      <c r="AK8" s="94">
        <v>32728</v>
      </c>
      <c r="AL8" s="94">
        <v>28515</v>
      </c>
      <c r="AM8" s="94">
        <v>121094</v>
      </c>
      <c r="AN8" s="94">
        <v>50339</v>
      </c>
      <c r="AO8" s="94">
        <v>243280</v>
      </c>
      <c r="AP8" s="94">
        <v>97878</v>
      </c>
      <c r="AQ8" s="94">
        <v>685169</v>
      </c>
      <c r="AR8" s="94">
        <v>165215</v>
      </c>
      <c r="AS8" s="94">
        <v>10075</v>
      </c>
      <c r="AT8" s="94">
        <v>9954</v>
      </c>
      <c r="AU8" s="94">
        <v>79420</v>
      </c>
      <c r="AV8" s="94">
        <v>14822</v>
      </c>
      <c r="AW8" s="94">
        <v>130511</v>
      </c>
      <c r="AX8" s="94">
        <v>8612</v>
      </c>
      <c r="AY8" s="94">
        <v>16988</v>
      </c>
      <c r="AZ8" s="94">
        <v>69944</v>
      </c>
      <c r="BA8" s="94">
        <v>110549</v>
      </c>
      <c r="BB8" s="94">
        <v>422662</v>
      </c>
      <c r="BC8" s="94">
        <v>588036</v>
      </c>
      <c r="BD8" s="94">
        <v>156875</v>
      </c>
      <c r="BE8" s="94">
        <v>38999</v>
      </c>
      <c r="BF8" s="94">
        <v>38814</v>
      </c>
      <c r="BG8" s="94">
        <v>30151</v>
      </c>
      <c r="BH8" s="94">
        <v>176659</v>
      </c>
      <c r="BI8" s="94">
        <v>35115</v>
      </c>
      <c r="BJ8" s="94">
        <v>616023</v>
      </c>
      <c r="BK8" s="94">
        <v>295133</v>
      </c>
      <c r="BL8" s="94">
        <v>102884</v>
      </c>
      <c r="BM8" s="94">
        <v>134229</v>
      </c>
      <c r="BN8" s="94">
        <v>169778</v>
      </c>
      <c r="BO8" s="94">
        <v>22984</v>
      </c>
      <c r="BP8" s="94">
        <v>86399</v>
      </c>
      <c r="BQ8" s="94">
        <v>74451</v>
      </c>
      <c r="BR8" s="94">
        <v>6011150</v>
      </c>
    </row>
    <row r="9" spans="1:70">
      <c r="A9" s="61" t="s">
        <v>372</v>
      </c>
      <c r="B9" s="94">
        <v>34356</v>
      </c>
      <c r="C9" s="94">
        <v>22217</v>
      </c>
      <c r="D9" s="94">
        <v>2255</v>
      </c>
      <c r="E9" s="94">
        <v>4126</v>
      </c>
      <c r="F9" s="94">
        <v>16917</v>
      </c>
      <c r="G9" s="94">
        <v>4502</v>
      </c>
      <c r="H9" s="94">
        <v>2607</v>
      </c>
      <c r="I9" s="94">
        <v>30117</v>
      </c>
      <c r="J9" s="94">
        <v>8690</v>
      </c>
      <c r="K9" s="94">
        <v>35422</v>
      </c>
      <c r="L9" s="94">
        <v>9953</v>
      </c>
      <c r="M9" s="94">
        <v>1711</v>
      </c>
      <c r="N9" s="94">
        <v>11262</v>
      </c>
      <c r="O9" s="94">
        <v>18543</v>
      </c>
      <c r="P9" s="94">
        <v>11048</v>
      </c>
      <c r="Q9" s="94">
        <v>6644</v>
      </c>
      <c r="R9" s="94">
        <v>14028</v>
      </c>
      <c r="S9" s="94">
        <v>5664</v>
      </c>
      <c r="T9" s="94">
        <v>8892</v>
      </c>
      <c r="U9" s="94">
        <v>7013</v>
      </c>
      <c r="V9" s="94">
        <v>12903</v>
      </c>
      <c r="W9" s="94">
        <v>9380</v>
      </c>
      <c r="X9" s="94">
        <v>6854</v>
      </c>
      <c r="Y9" s="94">
        <v>12695</v>
      </c>
      <c r="Z9" s="94">
        <v>22917</v>
      </c>
      <c r="AA9" s="94">
        <v>19150</v>
      </c>
      <c r="AB9" s="94">
        <v>13401</v>
      </c>
      <c r="AC9" s="94">
        <v>6247</v>
      </c>
      <c r="AD9" s="94">
        <v>22042</v>
      </c>
      <c r="AE9" s="94">
        <v>9775</v>
      </c>
      <c r="AF9" s="94">
        <v>14631</v>
      </c>
      <c r="AG9" s="94">
        <v>27620</v>
      </c>
      <c r="AH9" s="94">
        <v>20483</v>
      </c>
      <c r="AI9" s="94">
        <v>20855</v>
      </c>
      <c r="AJ9" s="94">
        <v>8257</v>
      </c>
      <c r="AK9" s="94">
        <v>16648</v>
      </c>
      <c r="AL9" s="94">
        <v>13057</v>
      </c>
      <c r="AM9" s="94">
        <v>21495</v>
      </c>
      <c r="AN9" s="94">
        <v>22993</v>
      </c>
      <c r="AO9" s="94">
        <v>104570</v>
      </c>
      <c r="AP9" s="94">
        <v>49181</v>
      </c>
      <c r="AQ9" s="94">
        <v>352528</v>
      </c>
      <c r="AR9" s="94">
        <v>87877</v>
      </c>
      <c r="AS9" s="94">
        <v>5137</v>
      </c>
      <c r="AT9" s="94">
        <v>7492</v>
      </c>
      <c r="AU9" s="94">
        <v>44037</v>
      </c>
      <c r="AV9" s="94">
        <v>11307</v>
      </c>
      <c r="AW9" s="94">
        <v>60116</v>
      </c>
      <c r="AX9" s="94">
        <v>6798</v>
      </c>
      <c r="AY9" s="94">
        <v>11678</v>
      </c>
      <c r="AZ9" s="94">
        <v>19212</v>
      </c>
      <c r="BA9" s="94">
        <v>57187</v>
      </c>
      <c r="BB9" s="94">
        <v>165217</v>
      </c>
      <c r="BC9" s="94">
        <v>7923</v>
      </c>
      <c r="BD9" s="94">
        <v>61939</v>
      </c>
      <c r="BE9" s="94">
        <v>18585</v>
      </c>
      <c r="BF9" s="94">
        <v>15429</v>
      </c>
      <c r="BG9" s="94">
        <v>11344</v>
      </c>
      <c r="BH9" s="94">
        <v>118404</v>
      </c>
      <c r="BI9" s="94">
        <v>31074</v>
      </c>
      <c r="BJ9" s="94">
        <v>528703</v>
      </c>
      <c r="BK9" s="94">
        <v>282090</v>
      </c>
      <c r="BL9" s="94">
        <v>89933</v>
      </c>
      <c r="BM9" s="94">
        <v>127700</v>
      </c>
      <c r="BN9" s="94">
        <v>89831</v>
      </c>
      <c r="BO9" s="94">
        <v>13265</v>
      </c>
      <c r="BP9" s="94">
        <v>45395</v>
      </c>
      <c r="BQ9" s="94">
        <v>74451</v>
      </c>
      <c r="BR9" s="94">
        <v>3055773</v>
      </c>
    </row>
    <row r="10" spans="1:70">
      <c r="A10" s="61" t="s">
        <v>373</v>
      </c>
      <c r="B10" s="94">
        <v>29230</v>
      </c>
      <c r="C10" s="94">
        <v>19506</v>
      </c>
      <c r="D10" s="94">
        <v>1981</v>
      </c>
      <c r="E10" s="94">
        <v>3307</v>
      </c>
      <c r="F10" s="94">
        <v>12359</v>
      </c>
      <c r="G10" s="94">
        <v>3581</v>
      </c>
      <c r="H10" s="94">
        <v>2011</v>
      </c>
      <c r="I10" s="94">
        <v>23432</v>
      </c>
      <c r="J10" s="94">
        <v>6252</v>
      </c>
      <c r="K10" s="94">
        <v>27911</v>
      </c>
      <c r="L10" s="94">
        <v>7718</v>
      </c>
      <c r="M10" s="94">
        <v>1309</v>
      </c>
      <c r="N10" s="94">
        <v>9222</v>
      </c>
      <c r="O10" s="94">
        <v>14743</v>
      </c>
      <c r="P10" s="94">
        <v>9151</v>
      </c>
      <c r="Q10" s="94">
        <v>5395</v>
      </c>
      <c r="R10" s="94">
        <v>11059</v>
      </c>
      <c r="S10" s="94">
        <v>4600</v>
      </c>
      <c r="T10" s="94">
        <v>6243</v>
      </c>
      <c r="U10" s="94">
        <v>5622</v>
      </c>
      <c r="V10" s="94">
        <v>9758</v>
      </c>
      <c r="W10" s="94">
        <v>7225</v>
      </c>
      <c r="X10" s="94">
        <v>5400</v>
      </c>
      <c r="Y10" s="94">
        <v>9702</v>
      </c>
      <c r="Z10" s="94">
        <v>17824</v>
      </c>
      <c r="AA10" s="94">
        <v>15527</v>
      </c>
      <c r="AB10" s="94">
        <v>10413</v>
      </c>
      <c r="AC10" s="94">
        <v>5015</v>
      </c>
      <c r="AD10" s="94">
        <v>17453</v>
      </c>
      <c r="AE10" s="94">
        <v>7775</v>
      </c>
      <c r="AF10" s="94">
        <v>11477</v>
      </c>
      <c r="AG10" s="94">
        <v>21904</v>
      </c>
      <c r="AH10" s="94">
        <v>15859</v>
      </c>
      <c r="AI10" s="94">
        <v>17465</v>
      </c>
      <c r="AJ10" s="94">
        <v>6659</v>
      </c>
      <c r="AK10" s="94">
        <v>13658</v>
      </c>
      <c r="AL10" s="94">
        <v>10523</v>
      </c>
      <c r="AM10" s="94">
        <v>15429</v>
      </c>
      <c r="AN10" s="94">
        <v>17320</v>
      </c>
      <c r="AO10" s="94">
        <v>85935</v>
      </c>
      <c r="AP10" s="94">
        <v>40106</v>
      </c>
      <c r="AQ10" s="94">
        <v>279452</v>
      </c>
      <c r="AR10" s="94">
        <v>71610</v>
      </c>
      <c r="AS10" s="94">
        <v>4217</v>
      </c>
      <c r="AT10" s="94">
        <v>6119</v>
      </c>
      <c r="AU10" s="94">
        <v>34067</v>
      </c>
      <c r="AV10" s="94">
        <v>9520</v>
      </c>
      <c r="AW10" s="94">
        <v>50603</v>
      </c>
      <c r="AX10" s="94">
        <v>5563</v>
      </c>
      <c r="AY10" s="94">
        <v>9857</v>
      </c>
      <c r="AZ10" s="94">
        <v>14372</v>
      </c>
      <c r="BA10" s="94">
        <v>45370</v>
      </c>
      <c r="BB10" s="94">
        <v>127124</v>
      </c>
      <c r="BC10" s="94">
        <v>6253</v>
      </c>
      <c r="BD10" s="94">
        <v>50719</v>
      </c>
      <c r="BE10" s="94">
        <v>14886</v>
      </c>
      <c r="BF10" s="94">
        <v>12362</v>
      </c>
      <c r="BG10" s="94">
        <v>8992</v>
      </c>
      <c r="BH10" s="94">
        <v>95075</v>
      </c>
      <c r="BI10" s="94">
        <v>24376</v>
      </c>
      <c r="BJ10" s="94">
        <v>381003</v>
      </c>
      <c r="BK10" s="94">
        <v>227721</v>
      </c>
      <c r="BL10" s="94">
        <v>74374</v>
      </c>
      <c r="BM10" s="94">
        <v>102765</v>
      </c>
      <c r="BN10" s="94">
        <v>77743</v>
      </c>
      <c r="BO10" s="94">
        <v>11518</v>
      </c>
      <c r="BP10" s="94">
        <v>38820</v>
      </c>
      <c r="BQ10" s="94">
        <v>70758</v>
      </c>
      <c r="BR10" s="94">
        <v>2422298</v>
      </c>
    </row>
    <row r="11" spans="1:70">
      <c r="A11" s="61" t="s">
        <v>374</v>
      </c>
      <c r="B11" s="94">
        <v>5126</v>
      </c>
      <c r="C11" s="94">
        <v>2711</v>
      </c>
      <c r="D11" s="94">
        <v>274</v>
      </c>
      <c r="E11" s="94">
        <v>819</v>
      </c>
      <c r="F11" s="94">
        <v>4558</v>
      </c>
      <c r="G11" s="94">
        <v>921</v>
      </c>
      <c r="H11" s="94">
        <v>596</v>
      </c>
      <c r="I11" s="94">
        <v>6685</v>
      </c>
      <c r="J11" s="94">
        <v>2438</v>
      </c>
      <c r="K11" s="94">
        <v>7511</v>
      </c>
      <c r="L11" s="94">
        <v>2235</v>
      </c>
      <c r="M11" s="94">
        <v>402</v>
      </c>
      <c r="N11" s="94">
        <v>2040</v>
      </c>
      <c r="O11" s="94">
        <v>3800</v>
      </c>
      <c r="P11" s="94">
        <v>1897</v>
      </c>
      <c r="Q11" s="94">
        <v>1249</v>
      </c>
      <c r="R11" s="94">
        <v>2969</v>
      </c>
      <c r="S11" s="94">
        <v>1064</v>
      </c>
      <c r="T11" s="94">
        <v>2649</v>
      </c>
      <c r="U11" s="94">
        <v>1391</v>
      </c>
      <c r="V11" s="94">
        <v>3145</v>
      </c>
      <c r="W11" s="94">
        <v>2155</v>
      </c>
      <c r="X11" s="94">
        <v>1454</v>
      </c>
      <c r="Y11" s="94">
        <v>2993</v>
      </c>
      <c r="Z11" s="94">
        <v>5093</v>
      </c>
      <c r="AA11" s="94">
        <v>3623</v>
      </c>
      <c r="AB11" s="94">
        <v>2988</v>
      </c>
      <c r="AC11" s="94">
        <v>1232</v>
      </c>
      <c r="AD11" s="94">
        <v>4589</v>
      </c>
      <c r="AE11" s="94">
        <v>2000</v>
      </c>
      <c r="AF11" s="94">
        <v>3154</v>
      </c>
      <c r="AG11" s="94">
        <v>5716</v>
      </c>
      <c r="AH11" s="94">
        <v>4624</v>
      </c>
      <c r="AI11" s="94">
        <v>3390</v>
      </c>
      <c r="AJ11" s="94">
        <v>1598</v>
      </c>
      <c r="AK11" s="94">
        <v>2990</v>
      </c>
      <c r="AL11" s="94">
        <v>2534</v>
      </c>
      <c r="AM11" s="94">
        <v>6066</v>
      </c>
      <c r="AN11" s="94">
        <v>5673</v>
      </c>
      <c r="AO11" s="94">
        <v>18635</v>
      </c>
      <c r="AP11" s="94">
        <v>9075</v>
      </c>
      <c r="AQ11" s="94">
        <v>73076</v>
      </c>
      <c r="AR11" s="94">
        <v>16267</v>
      </c>
      <c r="AS11" s="94">
        <v>920</v>
      </c>
      <c r="AT11" s="94">
        <v>1373</v>
      </c>
      <c r="AU11" s="94">
        <v>9970</v>
      </c>
      <c r="AV11" s="94">
        <v>1787</v>
      </c>
      <c r="AW11" s="94">
        <v>9513</v>
      </c>
      <c r="AX11" s="94">
        <v>1235</v>
      </c>
      <c r="AY11" s="94">
        <v>1821</v>
      </c>
      <c r="AZ11" s="94">
        <v>4840</v>
      </c>
      <c r="BA11" s="94">
        <v>11817</v>
      </c>
      <c r="BB11" s="94">
        <v>38093</v>
      </c>
      <c r="BC11" s="94">
        <v>1670</v>
      </c>
      <c r="BD11" s="94">
        <v>11220</v>
      </c>
      <c r="BE11" s="94">
        <v>3699</v>
      </c>
      <c r="BF11" s="94">
        <v>3067</v>
      </c>
      <c r="BG11" s="94">
        <v>2352</v>
      </c>
      <c r="BH11" s="94">
        <v>23329</v>
      </c>
      <c r="BI11" s="94">
        <v>6698</v>
      </c>
      <c r="BJ11" s="94">
        <v>64857</v>
      </c>
      <c r="BK11" s="94">
        <v>47663</v>
      </c>
      <c r="BL11" s="94">
        <v>15559</v>
      </c>
      <c r="BM11" s="94">
        <v>17672</v>
      </c>
      <c r="BN11" s="94">
        <v>12088</v>
      </c>
      <c r="BO11" s="94">
        <v>1747</v>
      </c>
      <c r="BP11" s="94">
        <v>6575</v>
      </c>
      <c r="BQ11" s="94">
        <v>3693</v>
      </c>
      <c r="BR11" s="94">
        <v>536663</v>
      </c>
    </row>
    <row r="12" spans="1:70">
      <c r="A12" s="58" t="s">
        <v>375</v>
      </c>
      <c r="B12" s="94">
        <v>5123</v>
      </c>
      <c r="C12" s="94">
        <v>2698</v>
      </c>
      <c r="D12" s="94">
        <v>272</v>
      </c>
      <c r="E12" s="94">
        <v>806</v>
      </c>
      <c r="F12" s="94">
        <v>3536</v>
      </c>
      <c r="G12" s="94">
        <v>884</v>
      </c>
      <c r="H12" s="94">
        <v>566</v>
      </c>
      <c r="I12" s="94">
        <v>6513</v>
      </c>
      <c r="J12" s="94">
        <v>2394</v>
      </c>
      <c r="K12" s="94">
        <v>7273</v>
      </c>
      <c r="L12" s="94">
        <v>2148</v>
      </c>
      <c r="M12" s="94">
        <v>367</v>
      </c>
      <c r="N12" s="94">
        <v>1996</v>
      </c>
      <c r="O12" s="94">
        <v>3739</v>
      </c>
      <c r="P12" s="94">
        <v>1856</v>
      </c>
      <c r="Q12" s="94">
        <v>1182</v>
      </c>
      <c r="R12" s="94">
        <v>2686</v>
      </c>
      <c r="S12" s="94">
        <v>1025</v>
      </c>
      <c r="T12" s="94">
        <v>1877</v>
      </c>
      <c r="U12" s="94">
        <v>1350</v>
      </c>
      <c r="V12" s="94">
        <v>2868</v>
      </c>
      <c r="W12" s="94">
        <v>1980</v>
      </c>
      <c r="X12" s="94">
        <v>1412</v>
      </c>
      <c r="Y12" s="94">
        <v>2814</v>
      </c>
      <c r="Z12" s="94">
        <v>4943</v>
      </c>
      <c r="AA12" s="94">
        <v>3466</v>
      </c>
      <c r="AB12" s="94">
        <v>2727</v>
      </c>
      <c r="AC12" s="94">
        <v>1168</v>
      </c>
      <c r="AD12" s="94">
        <v>4470</v>
      </c>
      <c r="AE12" s="94">
        <v>1937</v>
      </c>
      <c r="AF12" s="94">
        <v>3036</v>
      </c>
      <c r="AG12" s="94">
        <v>5460</v>
      </c>
      <c r="AH12" s="94">
        <v>4407</v>
      </c>
      <c r="AI12" s="94">
        <v>3257</v>
      </c>
      <c r="AJ12" s="94">
        <v>1477</v>
      </c>
      <c r="AK12" s="94">
        <v>2905</v>
      </c>
      <c r="AL12" s="94">
        <v>2436</v>
      </c>
      <c r="AM12" s="94">
        <v>4662</v>
      </c>
      <c r="AN12" s="94">
        <v>5109</v>
      </c>
      <c r="AO12" s="94">
        <v>18183</v>
      </c>
      <c r="AP12" s="94">
        <v>8959</v>
      </c>
      <c r="AQ12" s="94">
        <v>71753</v>
      </c>
      <c r="AR12" s="94">
        <v>15650</v>
      </c>
      <c r="AS12" s="94">
        <v>881</v>
      </c>
      <c r="AT12" s="94">
        <v>1333</v>
      </c>
      <c r="AU12" s="94">
        <v>8842</v>
      </c>
      <c r="AV12" s="94">
        <v>1736</v>
      </c>
      <c r="AW12" s="94">
        <v>9380</v>
      </c>
      <c r="AX12" s="94">
        <v>1198</v>
      </c>
      <c r="AY12" s="94">
        <v>1745</v>
      </c>
      <c r="AZ12" s="94">
        <v>3960</v>
      </c>
      <c r="BA12" s="94">
        <v>11081</v>
      </c>
      <c r="BB12" s="94">
        <v>32184</v>
      </c>
      <c r="BC12" s="94">
        <v>1614</v>
      </c>
      <c r="BD12" s="94">
        <v>10153</v>
      </c>
      <c r="BE12" s="94">
        <v>3565</v>
      </c>
      <c r="BF12" s="94">
        <v>3015</v>
      </c>
      <c r="BG12" s="94">
        <v>2297</v>
      </c>
      <c r="BH12" s="94">
        <v>22948</v>
      </c>
      <c r="BI12" s="94">
        <v>6601</v>
      </c>
      <c r="BJ12" s="94">
        <v>64134</v>
      </c>
      <c r="BK12" s="94">
        <v>47469</v>
      </c>
      <c r="BL12" s="94">
        <v>15429</v>
      </c>
      <c r="BM12" s="94">
        <v>17649</v>
      </c>
      <c r="BN12" s="94">
        <v>11939</v>
      </c>
      <c r="BO12" s="94">
        <v>1701</v>
      </c>
      <c r="BP12" s="94">
        <v>6456</v>
      </c>
      <c r="BQ12" s="94">
        <v>3693</v>
      </c>
      <c r="BR12" s="94">
        <v>514373</v>
      </c>
    </row>
    <row r="13" spans="1:70">
      <c r="A13" s="61" t="s">
        <v>376</v>
      </c>
      <c r="B13" s="94">
        <v>3</v>
      </c>
      <c r="C13" s="94">
        <v>13</v>
      </c>
      <c r="D13" s="94">
        <v>2</v>
      </c>
      <c r="E13" s="94">
        <v>13</v>
      </c>
      <c r="F13" s="94">
        <v>1022</v>
      </c>
      <c r="G13" s="94">
        <v>37</v>
      </c>
      <c r="H13" s="94">
        <v>30</v>
      </c>
      <c r="I13" s="94">
        <v>172</v>
      </c>
      <c r="J13" s="94">
        <v>44</v>
      </c>
      <c r="K13" s="94">
        <v>238</v>
      </c>
      <c r="L13" s="94">
        <v>87</v>
      </c>
      <c r="M13" s="94">
        <v>35</v>
      </c>
      <c r="N13" s="94">
        <v>44</v>
      </c>
      <c r="O13" s="94">
        <v>61</v>
      </c>
      <c r="P13" s="94">
        <v>41</v>
      </c>
      <c r="Q13" s="94">
        <v>67</v>
      </c>
      <c r="R13" s="94">
        <v>283</v>
      </c>
      <c r="S13" s="94">
        <v>39</v>
      </c>
      <c r="T13" s="94">
        <v>772</v>
      </c>
      <c r="U13" s="94">
        <v>41</v>
      </c>
      <c r="V13" s="94">
        <v>277</v>
      </c>
      <c r="W13" s="94">
        <v>175</v>
      </c>
      <c r="X13" s="94">
        <v>42</v>
      </c>
      <c r="Y13" s="94">
        <v>179</v>
      </c>
      <c r="Z13" s="94">
        <v>150</v>
      </c>
      <c r="AA13" s="94">
        <v>157</v>
      </c>
      <c r="AB13" s="94">
        <v>261</v>
      </c>
      <c r="AC13" s="94">
        <v>64</v>
      </c>
      <c r="AD13" s="94">
        <v>119</v>
      </c>
      <c r="AE13" s="94">
        <v>63</v>
      </c>
      <c r="AF13" s="94">
        <v>118</v>
      </c>
      <c r="AG13" s="94">
        <v>256</v>
      </c>
      <c r="AH13" s="94">
        <v>217</v>
      </c>
      <c r="AI13" s="94">
        <v>133</v>
      </c>
      <c r="AJ13" s="94">
        <v>121</v>
      </c>
      <c r="AK13" s="94">
        <v>85</v>
      </c>
      <c r="AL13" s="94">
        <v>98</v>
      </c>
      <c r="AM13" s="94">
        <v>1404</v>
      </c>
      <c r="AN13" s="94">
        <v>564</v>
      </c>
      <c r="AO13" s="94">
        <v>452</v>
      </c>
      <c r="AP13" s="94">
        <v>116</v>
      </c>
      <c r="AQ13" s="94">
        <v>1323</v>
      </c>
      <c r="AR13" s="94">
        <v>617</v>
      </c>
      <c r="AS13" s="94">
        <v>39</v>
      </c>
      <c r="AT13" s="94">
        <v>40</v>
      </c>
      <c r="AU13" s="94">
        <v>1128</v>
      </c>
      <c r="AV13" s="94">
        <v>51</v>
      </c>
      <c r="AW13" s="94">
        <v>133</v>
      </c>
      <c r="AX13" s="94">
        <v>37</v>
      </c>
      <c r="AY13" s="94">
        <v>76</v>
      </c>
      <c r="AZ13" s="94">
        <v>880</v>
      </c>
      <c r="BA13" s="94">
        <v>736</v>
      </c>
      <c r="BB13" s="94">
        <v>5909</v>
      </c>
      <c r="BC13" s="94">
        <v>56</v>
      </c>
      <c r="BD13" s="94">
        <v>1067</v>
      </c>
      <c r="BE13" s="94">
        <v>134</v>
      </c>
      <c r="BF13" s="94">
        <v>52</v>
      </c>
      <c r="BG13" s="94">
        <v>55</v>
      </c>
      <c r="BH13" s="94">
        <v>381</v>
      </c>
      <c r="BI13" s="94">
        <v>97</v>
      </c>
      <c r="BJ13" s="94">
        <v>723</v>
      </c>
      <c r="BK13" s="94">
        <v>194</v>
      </c>
      <c r="BL13" s="94">
        <v>130</v>
      </c>
      <c r="BM13" s="94">
        <v>23</v>
      </c>
      <c r="BN13" s="94">
        <v>149</v>
      </c>
      <c r="BO13" s="94">
        <v>46</v>
      </c>
      <c r="BP13" s="94">
        <v>119</v>
      </c>
      <c r="BQ13" s="94">
        <v>0</v>
      </c>
      <c r="BR13" s="94">
        <v>22290</v>
      </c>
    </row>
    <row r="14" spans="1:70">
      <c r="A14" s="61" t="s">
        <v>377</v>
      </c>
      <c r="B14" s="94"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82843</v>
      </c>
      <c r="BK14" s="94">
        <v>6706</v>
      </c>
      <c r="BL14" s="94">
        <v>0</v>
      </c>
      <c r="BM14" s="94">
        <v>7263</v>
      </c>
      <c r="BN14" s="94">
        <v>0</v>
      </c>
      <c r="BO14" s="94">
        <v>0</v>
      </c>
      <c r="BP14" s="94">
        <v>0</v>
      </c>
      <c r="BQ14" s="94">
        <v>0</v>
      </c>
      <c r="BR14" s="94">
        <v>96812</v>
      </c>
    </row>
    <row r="15" spans="1:70">
      <c r="A15" s="58" t="s">
        <v>378</v>
      </c>
      <c r="B15" s="94">
        <v>182575</v>
      </c>
      <c r="C15" s="94">
        <v>48953</v>
      </c>
      <c r="D15" s="94">
        <v>26039</v>
      </c>
      <c r="E15" s="94">
        <v>3887</v>
      </c>
      <c r="F15" s="94">
        <v>82275</v>
      </c>
      <c r="G15" s="94">
        <v>40026</v>
      </c>
      <c r="H15" s="94">
        <v>4247</v>
      </c>
      <c r="I15" s="94">
        <v>13233</v>
      </c>
      <c r="J15" s="94">
        <v>-927</v>
      </c>
      <c r="K15" s="94">
        <v>27501</v>
      </c>
      <c r="L15" s="94">
        <v>11221</v>
      </c>
      <c r="M15" s="94">
        <v>1741</v>
      </c>
      <c r="N15" s="94">
        <v>4276</v>
      </c>
      <c r="O15" s="94">
        <v>9211</v>
      </c>
      <c r="P15" s="94">
        <v>4032</v>
      </c>
      <c r="Q15" s="94">
        <v>4783</v>
      </c>
      <c r="R15" s="94">
        <v>16893</v>
      </c>
      <c r="S15" s="94">
        <v>4315</v>
      </c>
      <c r="T15" s="94">
        <v>32249</v>
      </c>
      <c r="U15" s="94">
        <v>4134</v>
      </c>
      <c r="V15" s="94">
        <v>12505</v>
      </c>
      <c r="W15" s="94">
        <v>5167</v>
      </c>
      <c r="X15" s="94">
        <v>3587</v>
      </c>
      <c r="Y15" s="94">
        <v>21406</v>
      </c>
      <c r="Z15" s="94">
        <v>5651</v>
      </c>
      <c r="AA15" s="94">
        <v>4831</v>
      </c>
      <c r="AB15" s="94">
        <v>19673</v>
      </c>
      <c r="AC15" s="94">
        <v>9072</v>
      </c>
      <c r="AD15" s="94">
        <v>10310</v>
      </c>
      <c r="AE15" s="94">
        <v>4751</v>
      </c>
      <c r="AF15" s="94">
        <v>4693</v>
      </c>
      <c r="AG15" s="94">
        <v>8755</v>
      </c>
      <c r="AH15" s="94">
        <v>1419</v>
      </c>
      <c r="AI15" s="94">
        <v>8283</v>
      </c>
      <c r="AJ15" s="94">
        <v>2054</v>
      </c>
      <c r="AK15" s="94">
        <v>15383</v>
      </c>
      <c r="AL15" s="94">
        <v>14972</v>
      </c>
      <c r="AM15" s="94">
        <v>96561</v>
      </c>
      <c r="AN15" s="94">
        <v>26426</v>
      </c>
      <c r="AO15" s="94">
        <v>135690</v>
      </c>
      <c r="AP15" s="94">
        <v>47260</v>
      </c>
      <c r="AQ15" s="94">
        <v>320736</v>
      </c>
      <c r="AR15" s="94">
        <v>75354</v>
      </c>
      <c r="AS15" s="94">
        <v>4521</v>
      </c>
      <c r="AT15" s="94">
        <v>1775</v>
      </c>
      <c r="AU15" s="94">
        <v>33698</v>
      </c>
      <c r="AV15" s="94">
        <v>3121</v>
      </c>
      <c r="AW15" s="94">
        <v>68654</v>
      </c>
      <c r="AX15" s="94">
        <v>1586</v>
      </c>
      <c r="AY15" s="94">
        <v>3948</v>
      </c>
      <c r="AZ15" s="94">
        <v>43825</v>
      </c>
      <c r="BA15" s="94">
        <v>51289</v>
      </c>
      <c r="BB15" s="94">
        <v>249222</v>
      </c>
      <c r="BC15" s="94">
        <v>579640</v>
      </c>
      <c r="BD15" s="94">
        <v>92276</v>
      </c>
      <c r="BE15" s="94">
        <v>20171</v>
      </c>
      <c r="BF15" s="94">
        <v>22865</v>
      </c>
      <c r="BG15" s="94">
        <v>18437</v>
      </c>
      <c r="BH15" s="94">
        <v>54852</v>
      </c>
      <c r="BI15" s="94">
        <v>2998</v>
      </c>
      <c r="BJ15" s="94">
        <v>87157</v>
      </c>
      <c r="BK15" s="94">
        <v>13026</v>
      </c>
      <c r="BL15" s="94">
        <v>10137</v>
      </c>
      <c r="BM15" s="94">
        <v>6529</v>
      </c>
      <c r="BN15" s="94">
        <v>77062</v>
      </c>
      <c r="BO15" s="94">
        <v>9413</v>
      </c>
      <c r="BP15" s="94">
        <v>39805</v>
      </c>
      <c r="BQ15" s="94">
        <v>0</v>
      </c>
      <c r="BR15" s="94">
        <v>2871210</v>
      </c>
    </row>
    <row r="16" spans="1:70">
      <c r="A16" s="61" t="s">
        <v>379</v>
      </c>
      <c r="B16" s="94">
        <v>97228</v>
      </c>
      <c r="C16" s="94">
        <v>38269</v>
      </c>
      <c r="D16" s="94">
        <v>12179</v>
      </c>
      <c r="E16" s="94">
        <v>254</v>
      </c>
      <c r="F16" s="94">
        <v>0</v>
      </c>
      <c r="G16" s="94">
        <v>0</v>
      </c>
      <c r="H16" s="94">
        <v>0</v>
      </c>
      <c r="I16" s="94">
        <v>365</v>
      </c>
      <c r="J16" s="94">
        <v>0</v>
      </c>
      <c r="K16" s="94">
        <v>4151</v>
      </c>
      <c r="L16" s="94">
        <v>23</v>
      </c>
      <c r="M16" s="94">
        <v>0</v>
      </c>
      <c r="N16" s="94">
        <v>1228</v>
      </c>
      <c r="O16" s="94">
        <v>6429</v>
      </c>
      <c r="P16" s="94">
        <v>625</v>
      </c>
      <c r="Q16" s="94">
        <v>1625</v>
      </c>
      <c r="R16" s="94">
        <v>296</v>
      </c>
      <c r="S16" s="94">
        <v>460</v>
      </c>
      <c r="T16" s="94">
        <v>0</v>
      </c>
      <c r="U16" s="94">
        <v>0</v>
      </c>
      <c r="V16" s="94">
        <v>0</v>
      </c>
      <c r="W16" s="94">
        <v>0</v>
      </c>
      <c r="X16" s="94">
        <v>585</v>
      </c>
      <c r="Y16" s="94">
        <v>0</v>
      </c>
      <c r="Z16" s="94">
        <v>373</v>
      </c>
      <c r="AA16" s="94">
        <v>799</v>
      </c>
      <c r="AB16" s="94">
        <v>0</v>
      </c>
      <c r="AC16" s="94">
        <v>-18</v>
      </c>
      <c r="AD16" s="94">
        <v>2385</v>
      </c>
      <c r="AE16" s="94">
        <v>0</v>
      </c>
      <c r="AF16" s="94">
        <v>0</v>
      </c>
      <c r="AG16" s="94">
        <v>0</v>
      </c>
      <c r="AH16" s="94">
        <v>0</v>
      </c>
      <c r="AI16" s="94">
        <v>28</v>
      </c>
      <c r="AJ16" s="94">
        <v>0</v>
      </c>
      <c r="AK16" s="94">
        <v>1333</v>
      </c>
      <c r="AL16" s="94">
        <v>5023</v>
      </c>
      <c r="AM16" s="94">
        <v>0</v>
      </c>
      <c r="AN16" s="94">
        <v>1734</v>
      </c>
      <c r="AO16" s="94">
        <v>68569</v>
      </c>
      <c r="AP16" s="94">
        <v>22740</v>
      </c>
      <c r="AQ16" s="94">
        <v>58881</v>
      </c>
      <c r="AR16" s="94">
        <v>25394</v>
      </c>
      <c r="AS16" s="94">
        <v>430</v>
      </c>
      <c r="AT16" s="94">
        <v>0</v>
      </c>
      <c r="AU16" s="94">
        <v>1273</v>
      </c>
      <c r="AV16" s="94">
        <v>1302</v>
      </c>
      <c r="AW16" s="94">
        <v>48476</v>
      </c>
      <c r="AX16" s="94">
        <v>56</v>
      </c>
      <c r="AY16" s="94">
        <v>853</v>
      </c>
      <c r="AZ16" s="94">
        <v>253</v>
      </c>
      <c r="BA16" s="94">
        <v>9240</v>
      </c>
      <c r="BB16" s="94">
        <v>2638</v>
      </c>
      <c r="BC16" s="94">
        <v>4300</v>
      </c>
      <c r="BD16" s="94">
        <v>39398</v>
      </c>
      <c r="BE16" s="94">
        <v>11034</v>
      </c>
      <c r="BF16" s="94">
        <v>6368</v>
      </c>
      <c r="BG16" s="94">
        <v>793</v>
      </c>
      <c r="BH16" s="94">
        <v>7868</v>
      </c>
      <c r="BI16" s="94">
        <v>1175</v>
      </c>
      <c r="BJ16" s="94">
        <v>0</v>
      </c>
      <c r="BK16" s="94">
        <v>0</v>
      </c>
      <c r="BL16" s="94">
        <v>7947</v>
      </c>
      <c r="BM16" s="94">
        <v>0</v>
      </c>
      <c r="BN16" s="94">
        <v>50020</v>
      </c>
      <c r="BO16" s="94">
        <v>6325</v>
      </c>
      <c r="BP16" s="94">
        <v>32861</v>
      </c>
      <c r="BQ16" s="94">
        <v>0</v>
      </c>
      <c r="BR16" s="94">
        <v>583568</v>
      </c>
    </row>
    <row r="17" spans="1:70">
      <c r="A17" s="61" t="s">
        <v>380</v>
      </c>
      <c r="B17" s="94">
        <v>85347</v>
      </c>
      <c r="C17" s="94">
        <v>10684</v>
      </c>
      <c r="D17" s="94">
        <v>13860</v>
      </c>
      <c r="E17" s="94">
        <v>3633</v>
      </c>
      <c r="F17" s="94">
        <v>82275</v>
      </c>
      <c r="G17" s="94">
        <v>40026</v>
      </c>
      <c r="H17" s="94">
        <v>4247</v>
      </c>
      <c r="I17" s="94">
        <v>12868</v>
      </c>
      <c r="J17" s="94">
        <v>-927</v>
      </c>
      <c r="K17" s="94">
        <v>23350</v>
      </c>
      <c r="L17" s="94">
        <v>11198</v>
      </c>
      <c r="M17" s="94">
        <v>1741</v>
      </c>
      <c r="N17" s="94">
        <v>3048</v>
      </c>
      <c r="O17" s="94">
        <v>2782</v>
      </c>
      <c r="P17" s="94">
        <v>3407</v>
      </c>
      <c r="Q17" s="94">
        <v>3158</v>
      </c>
      <c r="R17" s="94">
        <v>16597</v>
      </c>
      <c r="S17" s="94">
        <v>3855</v>
      </c>
      <c r="T17" s="94">
        <v>32249</v>
      </c>
      <c r="U17" s="94">
        <v>4134</v>
      </c>
      <c r="V17" s="94">
        <v>12505</v>
      </c>
      <c r="W17" s="94">
        <v>5167</v>
      </c>
      <c r="X17" s="94">
        <v>3002</v>
      </c>
      <c r="Y17" s="94">
        <v>21406</v>
      </c>
      <c r="Z17" s="94">
        <v>5278</v>
      </c>
      <c r="AA17" s="94">
        <v>4032</v>
      </c>
      <c r="AB17" s="94">
        <v>19673</v>
      </c>
      <c r="AC17" s="94">
        <v>9090</v>
      </c>
      <c r="AD17" s="94">
        <v>7925</v>
      </c>
      <c r="AE17" s="94">
        <v>4751</v>
      </c>
      <c r="AF17" s="94">
        <v>4693</v>
      </c>
      <c r="AG17" s="94">
        <v>8755</v>
      </c>
      <c r="AH17" s="94">
        <v>1419</v>
      </c>
      <c r="AI17" s="94">
        <v>8255</v>
      </c>
      <c r="AJ17" s="94">
        <v>2054</v>
      </c>
      <c r="AK17" s="94">
        <v>14050</v>
      </c>
      <c r="AL17" s="94">
        <v>9949</v>
      </c>
      <c r="AM17" s="94">
        <v>96561</v>
      </c>
      <c r="AN17" s="94">
        <v>24692</v>
      </c>
      <c r="AO17" s="94">
        <v>67121</v>
      </c>
      <c r="AP17" s="94">
        <v>24520</v>
      </c>
      <c r="AQ17" s="94">
        <v>261855</v>
      </c>
      <c r="AR17" s="94">
        <v>49960</v>
      </c>
      <c r="AS17" s="94">
        <v>4091</v>
      </c>
      <c r="AT17" s="94">
        <v>1775</v>
      </c>
      <c r="AU17" s="94">
        <v>32425</v>
      </c>
      <c r="AV17" s="94">
        <v>1819</v>
      </c>
      <c r="AW17" s="94">
        <v>20178</v>
      </c>
      <c r="AX17" s="94">
        <v>1530</v>
      </c>
      <c r="AY17" s="94">
        <v>3095</v>
      </c>
      <c r="AZ17" s="94">
        <v>43572</v>
      </c>
      <c r="BA17" s="94">
        <v>42049</v>
      </c>
      <c r="BB17" s="94">
        <v>246584</v>
      </c>
      <c r="BC17" s="94">
        <v>575340</v>
      </c>
      <c r="BD17" s="94">
        <v>52878</v>
      </c>
      <c r="BE17" s="94">
        <v>9137</v>
      </c>
      <c r="BF17" s="94">
        <v>16497</v>
      </c>
      <c r="BG17" s="94">
        <v>17644</v>
      </c>
      <c r="BH17" s="94">
        <v>46984</v>
      </c>
      <c r="BI17" s="94">
        <v>1823</v>
      </c>
      <c r="BJ17" s="94">
        <v>87157</v>
      </c>
      <c r="BK17" s="94">
        <v>13026</v>
      </c>
      <c r="BL17" s="94">
        <v>2190</v>
      </c>
      <c r="BM17" s="94">
        <v>6529</v>
      </c>
      <c r="BN17" s="94">
        <v>27042</v>
      </c>
      <c r="BO17" s="94">
        <v>3088</v>
      </c>
      <c r="BP17" s="94">
        <v>6944</v>
      </c>
      <c r="BQ17" s="94">
        <v>0</v>
      </c>
      <c r="BR17" s="94">
        <v>2287642</v>
      </c>
    </row>
    <row r="18" spans="1:70">
      <c r="A18" s="58" t="s">
        <v>381</v>
      </c>
      <c r="B18" s="94">
        <v>1841</v>
      </c>
      <c r="C18" s="94">
        <v>641</v>
      </c>
      <c r="D18" s="94">
        <v>151</v>
      </c>
      <c r="E18" s="94">
        <v>199</v>
      </c>
      <c r="F18" s="94">
        <v>1568</v>
      </c>
      <c r="G18" s="94">
        <v>630</v>
      </c>
      <c r="H18" s="94">
        <v>170</v>
      </c>
      <c r="I18" s="94">
        <v>2563</v>
      </c>
      <c r="J18" s="94">
        <v>775</v>
      </c>
      <c r="K18" s="94">
        <v>3210</v>
      </c>
      <c r="L18" s="94">
        <v>938</v>
      </c>
      <c r="M18" s="94">
        <v>130</v>
      </c>
      <c r="N18" s="94">
        <v>530</v>
      </c>
      <c r="O18" s="94">
        <v>650</v>
      </c>
      <c r="P18" s="94">
        <v>490</v>
      </c>
      <c r="Q18" s="94">
        <v>363</v>
      </c>
      <c r="R18" s="94">
        <v>939</v>
      </c>
      <c r="S18" s="94">
        <v>281</v>
      </c>
      <c r="T18" s="94">
        <v>1345</v>
      </c>
      <c r="U18" s="94">
        <v>501</v>
      </c>
      <c r="V18" s="94">
        <v>1318</v>
      </c>
      <c r="W18" s="94">
        <v>705</v>
      </c>
      <c r="X18" s="94">
        <v>479</v>
      </c>
      <c r="Y18" s="94">
        <v>709</v>
      </c>
      <c r="Z18" s="94">
        <v>1197</v>
      </c>
      <c r="AA18" s="94">
        <v>875</v>
      </c>
      <c r="AB18" s="94">
        <v>1156</v>
      </c>
      <c r="AC18" s="94">
        <v>555</v>
      </c>
      <c r="AD18" s="94">
        <v>1058</v>
      </c>
      <c r="AE18" s="94">
        <v>1074</v>
      </c>
      <c r="AF18" s="94">
        <v>784</v>
      </c>
      <c r="AG18" s="94">
        <v>1363</v>
      </c>
      <c r="AH18" s="94">
        <v>1530</v>
      </c>
      <c r="AI18" s="94">
        <v>1108</v>
      </c>
      <c r="AJ18" s="94">
        <v>419</v>
      </c>
      <c r="AK18" s="94">
        <v>725</v>
      </c>
      <c r="AL18" s="94">
        <v>486</v>
      </c>
      <c r="AM18" s="94">
        <v>3157</v>
      </c>
      <c r="AN18" s="94">
        <v>951</v>
      </c>
      <c r="AO18" s="94">
        <v>3384</v>
      </c>
      <c r="AP18" s="94">
        <v>1466</v>
      </c>
      <c r="AQ18" s="94">
        <v>12523</v>
      </c>
      <c r="AR18" s="94">
        <v>3613</v>
      </c>
      <c r="AS18" s="94">
        <v>417</v>
      </c>
      <c r="AT18" s="94">
        <v>712</v>
      </c>
      <c r="AU18" s="94">
        <v>1734</v>
      </c>
      <c r="AV18" s="94">
        <v>394</v>
      </c>
      <c r="AW18" s="94">
        <v>1741</v>
      </c>
      <c r="AX18" s="94">
        <v>228</v>
      </c>
      <c r="AY18" s="94">
        <v>1362</v>
      </c>
      <c r="AZ18" s="94">
        <v>6971</v>
      </c>
      <c r="BA18" s="94">
        <v>2073</v>
      </c>
      <c r="BB18" s="94">
        <v>8223</v>
      </c>
      <c r="BC18" s="94">
        <v>473</v>
      </c>
      <c r="BD18" s="94">
        <v>2660</v>
      </c>
      <c r="BE18" s="94">
        <v>617</v>
      </c>
      <c r="BF18" s="94">
        <v>520</v>
      </c>
      <c r="BG18" s="94">
        <v>525</v>
      </c>
      <c r="BH18" s="94">
        <v>3452</v>
      </c>
      <c r="BI18" s="94">
        <v>1043</v>
      </c>
      <c r="BJ18" s="94">
        <v>163</v>
      </c>
      <c r="BK18" s="94">
        <v>17</v>
      </c>
      <c r="BL18" s="94">
        <v>2814</v>
      </c>
      <c r="BM18" s="94">
        <v>0</v>
      </c>
      <c r="BN18" s="94">
        <v>3006</v>
      </c>
      <c r="BO18" s="94">
        <v>306</v>
      </c>
      <c r="BP18" s="94">
        <v>1199</v>
      </c>
      <c r="BQ18" s="94">
        <v>0</v>
      </c>
      <c r="BR18" s="94">
        <v>99200</v>
      </c>
    </row>
    <row r="19" spans="1:70">
      <c r="A19" s="61" t="s">
        <v>382</v>
      </c>
      <c r="B19" s="94">
        <v>-9261</v>
      </c>
      <c r="C19" s="94">
        <v>-119</v>
      </c>
      <c r="D19" s="94">
        <v>-37</v>
      </c>
      <c r="E19" s="94">
        <v>-61</v>
      </c>
      <c r="F19" s="94">
        <v>0</v>
      </c>
      <c r="G19" s="94">
        <v>-24</v>
      </c>
      <c r="H19" s="94">
        <v>0</v>
      </c>
      <c r="I19" s="94">
        <v>-82</v>
      </c>
      <c r="J19" s="94">
        <v>-114</v>
      </c>
      <c r="K19" s="94">
        <v>-105</v>
      </c>
      <c r="L19" s="94">
        <v>-32</v>
      </c>
      <c r="M19" s="94">
        <v>0</v>
      </c>
      <c r="N19" s="94">
        <v>-21</v>
      </c>
      <c r="O19" s="94">
        <v>0</v>
      </c>
      <c r="P19" s="94">
        <v>0</v>
      </c>
      <c r="Q19" s="94">
        <v>-31</v>
      </c>
      <c r="R19" s="94">
        <v>-80</v>
      </c>
      <c r="S19" s="94">
        <v>0</v>
      </c>
      <c r="T19" s="94">
        <v>-150</v>
      </c>
      <c r="U19" s="94">
        <v>-124</v>
      </c>
      <c r="V19" s="94">
        <v>-30</v>
      </c>
      <c r="W19" s="94">
        <v>0</v>
      </c>
      <c r="X19" s="94">
        <v>0</v>
      </c>
      <c r="Y19" s="94">
        <v>-21</v>
      </c>
      <c r="Z19" s="94">
        <v>-120</v>
      </c>
      <c r="AA19" s="94">
        <v>-99</v>
      </c>
      <c r="AB19" s="94">
        <v>-53</v>
      </c>
      <c r="AC19" s="94">
        <v>-28</v>
      </c>
      <c r="AD19" s="94">
        <v>-67</v>
      </c>
      <c r="AE19" s="94">
        <v>0</v>
      </c>
      <c r="AF19" s="94">
        <v>-74</v>
      </c>
      <c r="AG19" s="94">
        <v>-195</v>
      </c>
      <c r="AH19" s="94">
        <v>-219</v>
      </c>
      <c r="AI19" s="94">
        <v>-180</v>
      </c>
      <c r="AJ19" s="94">
        <v>-51</v>
      </c>
      <c r="AK19" s="94">
        <v>-28</v>
      </c>
      <c r="AL19" s="94">
        <v>0</v>
      </c>
      <c r="AM19" s="94">
        <v>-119</v>
      </c>
      <c r="AN19" s="94">
        <v>-31</v>
      </c>
      <c r="AO19" s="94">
        <v>-364</v>
      </c>
      <c r="AP19" s="94">
        <v>-29</v>
      </c>
      <c r="AQ19" s="94">
        <v>-618</v>
      </c>
      <c r="AR19" s="94">
        <v>-1629</v>
      </c>
      <c r="AS19" s="94">
        <v>0</v>
      </c>
      <c r="AT19" s="94">
        <v>-25</v>
      </c>
      <c r="AU19" s="94">
        <v>-49</v>
      </c>
      <c r="AV19" s="94">
        <v>0</v>
      </c>
      <c r="AW19" s="94">
        <v>0</v>
      </c>
      <c r="AX19" s="94">
        <v>0</v>
      </c>
      <c r="AY19" s="94">
        <v>0</v>
      </c>
      <c r="AZ19" s="94">
        <v>-64</v>
      </c>
      <c r="BA19" s="94">
        <v>0</v>
      </c>
      <c r="BB19" s="94">
        <v>0</v>
      </c>
      <c r="BC19" s="94">
        <v>0</v>
      </c>
      <c r="BD19" s="94">
        <v>0</v>
      </c>
      <c r="BE19" s="94">
        <v>-374</v>
      </c>
      <c r="BF19" s="94">
        <v>0</v>
      </c>
      <c r="BG19" s="94">
        <v>-155</v>
      </c>
      <c r="BH19" s="94">
        <v>-49</v>
      </c>
      <c r="BI19" s="94">
        <v>0</v>
      </c>
      <c r="BJ19" s="94">
        <v>0</v>
      </c>
      <c r="BK19" s="94">
        <v>0</v>
      </c>
      <c r="BL19" s="94">
        <v>0</v>
      </c>
      <c r="BM19" s="94">
        <v>0</v>
      </c>
      <c r="BN19" s="94">
        <v>-121</v>
      </c>
      <c r="BO19" s="94">
        <v>0</v>
      </c>
      <c r="BP19" s="94">
        <v>0</v>
      </c>
      <c r="BQ19" s="94">
        <v>0</v>
      </c>
      <c r="BR19" s="94">
        <v>-15033</v>
      </c>
    </row>
    <row r="20" spans="1:70">
      <c r="A20" s="61" t="s">
        <v>383</v>
      </c>
      <c r="B20" s="94">
        <v>398037</v>
      </c>
      <c r="C20" s="94">
        <v>151959</v>
      </c>
      <c r="D20" s="94">
        <v>37870</v>
      </c>
      <c r="E20" s="94">
        <v>20011</v>
      </c>
      <c r="F20" s="94">
        <v>225938</v>
      </c>
      <c r="G20" s="94">
        <v>92326</v>
      </c>
      <c r="H20" s="94">
        <v>18273</v>
      </c>
      <c r="I20" s="94">
        <v>292406</v>
      </c>
      <c r="J20" s="94">
        <v>51555</v>
      </c>
      <c r="K20" s="94">
        <v>324943</v>
      </c>
      <c r="L20" s="94">
        <v>78544</v>
      </c>
      <c r="M20" s="94">
        <v>15694</v>
      </c>
      <c r="N20" s="94">
        <v>54793</v>
      </c>
      <c r="O20" s="94">
        <v>66432</v>
      </c>
      <c r="P20" s="94">
        <v>43848</v>
      </c>
      <c r="Q20" s="94">
        <v>32687</v>
      </c>
      <c r="R20" s="94">
        <v>109595</v>
      </c>
      <c r="S20" s="94">
        <v>21333</v>
      </c>
      <c r="T20" s="94">
        <v>447501</v>
      </c>
      <c r="U20" s="94">
        <v>54637</v>
      </c>
      <c r="V20" s="94">
        <v>179506</v>
      </c>
      <c r="W20" s="94">
        <v>88308</v>
      </c>
      <c r="X20" s="94">
        <v>50176</v>
      </c>
      <c r="Y20" s="94">
        <v>76244</v>
      </c>
      <c r="Z20" s="94">
        <v>121217</v>
      </c>
      <c r="AA20" s="94">
        <v>83888</v>
      </c>
      <c r="AB20" s="94">
        <v>150065</v>
      </c>
      <c r="AC20" s="94">
        <v>73148</v>
      </c>
      <c r="AD20" s="94">
        <v>101954</v>
      </c>
      <c r="AE20" s="94">
        <v>103544</v>
      </c>
      <c r="AF20" s="94">
        <v>79945</v>
      </c>
      <c r="AG20" s="94">
        <v>129313</v>
      </c>
      <c r="AH20" s="94">
        <v>187915</v>
      </c>
      <c r="AI20" s="94">
        <v>105992</v>
      </c>
      <c r="AJ20" s="94">
        <v>41813</v>
      </c>
      <c r="AK20" s="94">
        <v>75235</v>
      </c>
      <c r="AL20" s="94">
        <v>79968</v>
      </c>
      <c r="AM20" s="94">
        <v>323139</v>
      </c>
      <c r="AN20" s="94">
        <v>82220</v>
      </c>
      <c r="AO20" s="94">
        <v>552073</v>
      </c>
      <c r="AP20" s="94">
        <v>175093</v>
      </c>
      <c r="AQ20" s="94">
        <v>1120579</v>
      </c>
      <c r="AR20" s="94">
        <v>398813</v>
      </c>
      <c r="AS20" s="94">
        <v>23042</v>
      </c>
      <c r="AT20" s="94">
        <v>44807</v>
      </c>
      <c r="AU20" s="94">
        <v>138844</v>
      </c>
      <c r="AV20" s="94">
        <v>27787</v>
      </c>
      <c r="AW20" s="94">
        <v>276938</v>
      </c>
      <c r="AX20" s="94">
        <v>17903</v>
      </c>
      <c r="AY20" s="94">
        <v>43874</v>
      </c>
      <c r="AZ20" s="94">
        <v>166879</v>
      </c>
      <c r="BA20" s="94">
        <v>167410</v>
      </c>
      <c r="BB20" s="94">
        <v>649009</v>
      </c>
      <c r="BC20" s="94">
        <v>639752</v>
      </c>
      <c r="BD20" s="94">
        <v>228613</v>
      </c>
      <c r="BE20" s="94">
        <v>62891</v>
      </c>
      <c r="BF20" s="94">
        <v>104820</v>
      </c>
      <c r="BG20" s="94">
        <v>48479</v>
      </c>
      <c r="BH20" s="94">
        <v>261715</v>
      </c>
      <c r="BI20" s="94">
        <v>43096</v>
      </c>
      <c r="BJ20" s="94">
        <v>858764</v>
      </c>
      <c r="BK20" s="94">
        <v>351095</v>
      </c>
      <c r="BL20" s="94">
        <v>143437</v>
      </c>
      <c r="BM20" s="94">
        <v>202716</v>
      </c>
      <c r="BN20" s="94">
        <v>302873</v>
      </c>
      <c r="BO20" s="94">
        <v>40366</v>
      </c>
      <c r="BP20" s="94">
        <v>171919</v>
      </c>
      <c r="BQ20" s="94">
        <v>74451</v>
      </c>
      <c r="BR20" s="94">
        <v>12010010</v>
      </c>
    </row>
    <row r="21" spans="1:70">
      <c r="A21" s="58" t="s">
        <v>384</v>
      </c>
      <c r="B21" s="94">
        <v>6687599</v>
      </c>
      <c r="C21" s="94">
        <v>5891326</v>
      </c>
      <c r="D21" s="94">
        <v>801096</v>
      </c>
      <c r="E21" s="94">
        <v>118276</v>
      </c>
      <c r="F21" s="94">
        <v>50144</v>
      </c>
      <c r="G21" s="94">
        <v>35440</v>
      </c>
      <c r="H21" s="94">
        <v>28949</v>
      </c>
      <c r="I21" s="94">
        <v>765202</v>
      </c>
      <c r="J21" s="94">
        <v>156442</v>
      </c>
      <c r="K21" s="94">
        <v>1285134</v>
      </c>
      <c r="L21" s="94">
        <v>190956</v>
      </c>
      <c r="M21" s="94">
        <v>17784</v>
      </c>
      <c r="N21" s="94">
        <v>632157</v>
      </c>
      <c r="O21" s="94">
        <v>1676586</v>
      </c>
      <c r="P21" s="94">
        <v>468535</v>
      </c>
      <c r="Q21" s="94">
        <v>376397</v>
      </c>
      <c r="R21" s="94">
        <v>201777</v>
      </c>
      <c r="S21" s="94">
        <v>180593</v>
      </c>
      <c r="T21" s="94">
        <v>21721</v>
      </c>
      <c r="U21" s="94">
        <v>98255</v>
      </c>
      <c r="V21" s="94">
        <v>92285</v>
      </c>
      <c r="W21" s="94">
        <v>85311</v>
      </c>
      <c r="X21" s="94">
        <v>137454</v>
      </c>
      <c r="Y21" s="94">
        <v>104114</v>
      </c>
      <c r="Z21" s="94">
        <v>444627</v>
      </c>
      <c r="AA21" s="94">
        <v>563545</v>
      </c>
      <c r="AB21" s="94">
        <v>122810</v>
      </c>
      <c r="AC21" s="94">
        <v>100208</v>
      </c>
      <c r="AD21" s="94">
        <v>669483</v>
      </c>
      <c r="AE21" s="94">
        <v>127233</v>
      </c>
      <c r="AF21" s="94">
        <v>198332</v>
      </c>
      <c r="AG21" s="94">
        <v>378379</v>
      </c>
      <c r="AH21" s="94">
        <v>160623</v>
      </c>
      <c r="AI21" s="94">
        <v>305020</v>
      </c>
      <c r="AJ21" s="94">
        <v>81338</v>
      </c>
      <c r="AK21" s="94">
        <v>744311</v>
      </c>
      <c r="AL21" s="94">
        <v>532601</v>
      </c>
      <c r="AM21" s="94">
        <v>158398</v>
      </c>
      <c r="AN21" s="94">
        <v>563905</v>
      </c>
      <c r="AO21" s="94">
        <v>7617875</v>
      </c>
      <c r="AP21" s="94">
        <v>2968849</v>
      </c>
      <c r="AQ21" s="94">
        <v>16293655</v>
      </c>
      <c r="AR21" s="94">
        <v>4076625</v>
      </c>
      <c r="AS21" s="94">
        <v>52733</v>
      </c>
      <c r="AT21" s="94">
        <v>60529</v>
      </c>
      <c r="AU21" s="94">
        <v>808476</v>
      </c>
      <c r="AV21" s="94">
        <v>438611</v>
      </c>
      <c r="AW21" s="94">
        <v>5622208</v>
      </c>
      <c r="AX21" s="94">
        <v>136112</v>
      </c>
      <c r="AY21" s="94">
        <v>166605</v>
      </c>
      <c r="AZ21" s="94">
        <v>252106</v>
      </c>
      <c r="BA21" s="94">
        <v>752017</v>
      </c>
      <c r="BB21" s="94">
        <v>1241143</v>
      </c>
      <c r="BC21" s="94">
        <v>466409</v>
      </c>
      <c r="BD21" s="94">
        <v>1887743</v>
      </c>
      <c r="BE21" s="94">
        <v>630552</v>
      </c>
      <c r="BF21" s="94">
        <v>613009</v>
      </c>
      <c r="BG21" s="94">
        <v>298455</v>
      </c>
      <c r="BH21" s="94">
        <v>4178701</v>
      </c>
      <c r="BI21" s="94">
        <v>781913</v>
      </c>
      <c r="BJ21" s="94">
        <v>4825230</v>
      </c>
      <c r="BK21" s="94">
        <v>4202039</v>
      </c>
      <c r="BL21" s="94">
        <v>2878667</v>
      </c>
      <c r="BM21" s="94">
        <v>2218572</v>
      </c>
      <c r="BN21" s="94">
        <v>3428002</v>
      </c>
      <c r="BO21" s="94">
        <v>1122849</v>
      </c>
      <c r="BP21" s="94">
        <v>4502808</v>
      </c>
      <c r="BQ21" s="94">
        <v>6563436</v>
      </c>
      <c r="BR21" s="94">
        <v>104340275</v>
      </c>
    </row>
    <row r="22" spans="1:70">
      <c r="A22" s="95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5"/>
      <c r="BP22" s="95"/>
      <c r="BQ22" s="95"/>
      <c r="BR22" s="95"/>
    </row>
    <row r="23" spans="1:70">
      <c r="A23" s="97"/>
      <c r="B23" s="97"/>
      <c r="C23" s="97"/>
      <c r="D23" s="97"/>
      <c r="E23" s="97"/>
      <c r="F23" s="97"/>
      <c r="G23" s="97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7"/>
      <c r="BF23" s="97"/>
      <c r="BG23" s="97"/>
      <c r="BH23" s="97"/>
      <c r="BI23" s="97"/>
      <c r="BJ23" s="93"/>
      <c r="BK23" s="93"/>
      <c r="BL23" s="93"/>
      <c r="BM23" s="93"/>
      <c r="BN23" s="93"/>
      <c r="BO23" s="93"/>
      <c r="BP23" s="93"/>
      <c r="BQ23" s="93"/>
      <c r="BR23" s="97"/>
    </row>
    <row r="24" spans="1:70">
      <c r="A24" s="93" t="s">
        <v>301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7"/>
    </row>
    <row r="25" spans="1:70">
      <c r="A25" s="93" t="s">
        <v>385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7"/>
    </row>
    <row r="26" spans="1:70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7"/>
    </row>
  </sheetData>
  <mergeCells count="1">
    <mergeCell ref="A5:A6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Y71"/>
  <sheetViews>
    <sheetView zoomScale="70" zoomScaleNormal="70" workbookViewId="0">
      <pane xSplit="1" ySplit="2" topLeftCell="B3" activePane="bottomRight" state="frozen"/>
      <selection activeCell="C3" sqref="C3"/>
      <selection pane="topRight" activeCell="C3" sqref="C3"/>
      <selection pane="bottomLeft" activeCell="C3" sqref="C3"/>
      <selection pane="bottomRight" activeCell="I39" sqref="I39"/>
    </sheetView>
  </sheetViews>
  <sheetFormatPr defaultColWidth="9.1796875" defaultRowHeight="13"/>
  <cols>
    <col min="1" max="1" width="58" style="195" customWidth="1"/>
    <col min="2" max="16384" width="9.1796875" style="195"/>
  </cols>
  <sheetData>
    <row r="1" spans="1:129">
      <c r="A1" s="199" t="s">
        <v>410</v>
      </c>
    </row>
    <row r="2" spans="1:129" s="202" customFormat="1" ht="83.25" customHeight="1">
      <c r="A2" s="200" t="s">
        <v>455</v>
      </c>
      <c r="B2" s="201" t="s">
        <v>68</v>
      </c>
      <c r="C2" s="201" t="s">
        <v>70</v>
      </c>
      <c r="D2" s="201" t="s">
        <v>424</v>
      </c>
      <c r="E2" s="201" t="s">
        <v>73</v>
      </c>
      <c r="F2" s="201" t="s">
        <v>75</v>
      </c>
      <c r="G2" s="201" t="s">
        <v>77</v>
      </c>
      <c r="H2" s="201" t="s">
        <v>79</v>
      </c>
      <c r="I2" s="201" t="s">
        <v>81</v>
      </c>
      <c r="J2" s="201" t="s">
        <v>83</v>
      </c>
      <c r="K2" s="201" t="s">
        <v>425</v>
      </c>
      <c r="L2" s="201" t="s">
        <v>86</v>
      </c>
      <c r="M2" s="201" t="s">
        <v>88</v>
      </c>
      <c r="N2" s="201" t="s">
        <v>90</v>
      </c>
      <c r="O2" s="201" t="s">
        <v>92</v>
      </c>
      <c r="P2" s="201" t="s">
        <v>94</v>
      </c>
      <c r="Q2" s="201" t="s">
        <v>96</v>
      </c>
      <c r="R2" s="201" t="s">
        <v>426</v>
      </c>
      <c r="S2" s="201" t="s">
        <v>99</v>
      </c>
      <c r="T2" s="201" t="s">
        <v>101</v>
      </c>
      <c r="U2" s="201" t="s">
        <v>427</v>
      </c>
      <c r="V2" s="201" t="s">
        <v>428</v>
      </c>
      <c r="W2" s="201" t="s">
        <v>105</v>
      </c>
      <c r="X2" s="201" t="s">
        <v>107</v>
      </c>
      <c r="Y2" s="201" t="s">
        <v>109</v>
      </c>
      <c r="Z2" s="201" t="s">
        <v>111</v>
      </c>
      <c r="AA2" s="201" t="s">
        <v>113</v>
      </c>
      <c r="AB2" s="201" t="s">
        <v>115</v>
      </c>
      <c r="AC2" s="201" t="s">
        <v>117</v>
      </c>
      <c r="AD2" s="201" t="s">
        <v>119</v>
      </c>
      <c r="AE2" s="201" t="s">
        <v>121</v>
      </c>
      <c r="AF2" s="201" t="s">
        <v>123</v>
      </c>
      <c r="AG2" s="201" t="s">
        <v>125</v>
      </c>
      <c r="AH2" s="201" t="s">
        <v>127</v>
      </c>
      <c r="AI2" s="201" t="s">
        <v>129</v>
      </c>
      <c r="AJ2" s="201" t="s">
        <v>131</v>
      </c>
      <c r="AK2" s="201" t="s">
        <v>133</v>
      </c>
      <c r="AL2" s="201" t="s">
        <v>135</v>
      </c>
      <c r="AM2" s="201" t="s">
        <v>137</v>
      </c>
      <c r="AN2" s="201" t="s">
        <v>429</v>
      </c>
      <c r="AO2" s="201" t="s">
        <v>140</v>
      </c>
      <c r="AP2" s="201" t="s">
        <v>142</v>
      </c>
      <c r="AQ2" s="201" t="s">
        <v>144</v>
      </c>
      <c r="AR2" s="201" t="s">
        <v>146</v>
      </c>
      <c r="AS2" s="201" t="s">
        <v>148</v>
      </c>
      <c r="AT2" s="201" t="s">
        <v>150</v>
      </c>
      <c r="AU2" s="201" t="s">
        <v>152</v>
      </c>
      <c r="AV2" s="201" t="s">
        <v>154</v>
      </c>
      <c r="AW2" s="201" t="s">
        <v>156</v>
      </c>
      <c r="AX2" s="201" t="s">
        <v>158</v>
      </c>
      <c r="AY2" s="201" t="s">
        <v>160</v>
      </c>
      <c r="AZ2" s="201" t="s">
        <v>162</v>
      </c>
      <c r="BA2" s="201" t="s">
        <v>164</v>
      </c>
      <c r="BB2" s="201" t="s">
        <v>166</v>
      </c>
      <c r="BC2" s="201" t="s">
        <v>168</v>
      </c>
      <c r="BD2" s="201" t="s">
        <v>170</v>
      </c>
      <c r="BE2" s="201" t="s">
        <v>430</v>
      </c>
      <c r="BF2" s="201" t="s">
        <v>173</v>
      </c>
      <c r="BG2" s="201" t="s">
        <v>175</v>
      </c>
      <c r="BH2" s="201" t="s">
        <v>177</v>
      </c>
      <c r="BI2" s="201" t="s">
        <v>179</v>
      </c>
      <c r="BJ2" s="201" t="s">
        <v>181</v>
      </c>
      <c r="BK2" s="201" t="s">
        <v>183</v>
      </c>
      <c r="BL2" s="201" t="s">
        <v>185</v>
      </c>
      <c r="BM2" s="201" t="s">
        <v>187</v>
      </c>
      <c r="BN2" s="201" t="s">
        <v>189</v>
      </c>
      <c r="BO2" s="201" t="s">
        <v>431</v>
      </c>
      <c r="BP2" s="201" t="s">
        <v>432</v>
      </c>
      <c r="BQ2" s="201" t="s">
        <v>433</v>
      </c>
      <c r="BR2" s="201" t="s">
        <v>434</v>
      </c>
      <c r="BS2" s="201" t="s">
        <v>195</v>
      </c>
      <c r="BT2" s="201" t="s">
        <v>435</v>
      </c>
      <c r="BU2" s="201" t="s">
        <v>198</v>
      </c>
      <c r="BV2" s="201" t="s">
        <v>436</v>
      </c>
      <c r="BW2" s="201" t="s">
        <v>437</v>
      </c>
      <c r="BX2" s="201" t="s">
        <v>438</v>
      </c>
      <c r="BY2" s="201" t="s">
        <v>203</v>
      </c>
      <c r="BZ2" s="201" t="s">
        <v>205</v>
      </c>
      <c r="CA2" s="201" t="s">
        <v>207</v>
      </c>
      <c r="CB2" s="201" t="s">
        <v>209</v>
      </c>
      <c r="CC2" s="201" t="s">
        <v>211</v>
      </c>
      <c r="CD2" s="201" t="s">
        <v>213</v>
      </c>
      <c r="CE2" s="201" t="s">
        <v>439</v>
      </c>
      <c r="CF2" s="201" t="s">
        <v>216</v>
      </c>
      <c r="CG2" s="201" t="s">
        <v>218</v>
      </c>
      <c r="CH2" s="201" t="s">
        <v>220</v>
      </c>
      <c r="CI2" s="201" t="s">
        <v>222</v>
      </c>
      <c r="CJ2" s="201" t="s">
        <v>224</v>
      </c>
      <c r="CK2" s="201" t="s">
        <v>226</v>
      </c>
      <c r="CL2" s="201" t="s">
        <v>228</v>
      </c>
      <c r="CM2" s="201" t="s">
        <v>230</v>
      </c>
      <c r="CN2" s="201" t="s">
        <v>440</v>
      </c>
      <c r="CO2" s="201" t="s">
        <v>233</v>
      </c>
      <c r="CP2" s="201" t="s">
        <v>442</v>
      </c>
      <c r="CQ2" s="201" t="s">
        <v>444</v>
      </c>
      <c r="CR2" s="201" t="s">
        <v>235</v>
      </c>
      <c r="CS2" s="201" t="s">
        <v>237</v>
      </c>
      <c r="CT2" s="201" t="s">
        <v>239</v>
      </c>
      <c r="CU2" s="201" t="s">
        <v>241</v>
      </c>
      <c r="CV2" s="201" t="s">
        <v>243</v>
      </c>
      <c r="CW2" s="201" t="s">
        <v>245</v>
      </c>
      <c r="CX2" s="201" t="s">
        <v>247</v>
      </c>
      <c r="CY2" s="201" t="s">
        <v>249</v>
      </c>
      <c r="CZ2" s="201" t="s">
        <v>251</v>
      </c>
      <c r="DA2" s="201" t="s">
        <v>253</v>
      </c>
      <c r="DB2" s="201" t="s">
        <v>445</v>
      </c>
      <c r="DC2" s="201" t="s">
        <v>256</v>
      </c>
      <c r="DD2" s="201" t="s">
        <v>258</v>
      </c>
      <c r="DE2" s="201" t="s">
        <v>260</v>
      </c>
      <c r="DF2" s="201" t="s">
        <v>262</v>
      </c>
      <c r="DG2" s="201" t="s">
        <v>264</v>
      </c>
      <c r="DH2" s="201" t="s">
        <v>266</v>
      </c>
      <c r="DI2" s="201" t="s">
        <v>268</v>
      </c>
      <c r="DJ2" s="201" t="s">
        <v>270</v>
      </c>
      <c r="DK2" s="201" t="s">
        <v>446</v>
      </c>
      <c r="DL2" s="201" t="s">
        <v>273</v>
      </c>
      <c r="DM2" s="201" t="s">
        <v>275</v>
      </c>
      <c r="DN2" s="201" t="s">
        <v>277</v>
      </c>
      <c r="DO2" s="201" t="s">
        <v>279</v>
      </c>
      <c r="DP2" s="201" t="s">
        <v>281</v>
      </c>
      <c r="DQ2" s="201" t="s">
        <v>283</v>
      </c>
      <c r="DR2" s="201" t="s">
        <v>285</v>
      </c>
      <c r="DS2" s="201" t="s">
        <v>287</v>
      </c>
      <c r="DT2" s="201" t="s">
        <v>289</v>
      </c>
      <c r="DU2" s="201" t="s">
        <v>291</v>
      </c>
      <c r="DV2" s="201" t="s">
        <v>293</v>
      </c>
      <c r="DW2" s="201" t="s">
        <v>295</v>
      </c>
      <c r="DX2" s="201" t="s">
        <v>297</v>
      </c>
      <c r="DY2" s="201" t="s">
        <v>299</v>
      </c>
    </row>
    <row r="3" spans="1:129">
      <c r="A3" s="197" t="s">
        <v>481</v>
      </c>
      <c r="B3" s="195">
        <f t="array" ref="B3:DY71">TRANSPOSE('Tabela Recursos'!L6:CB133)</f>
        <v>11560</v>
      </c>
      <c r="C3" s="195">
        <v>32681</v>
      </c>
      <c r="D3" s="195">
        <v>14380</v>
      </c>
      <c r="E3" s="195">
        <v>53496</v>
      </c>
      <c r="F3" s="195">
        <v>153406</v>
      </c>
      <c r="G3" s="195">
        <v>57497</v>
      </c>
      <c r="H3" s="195">
        <v>10048</v>
      </c>
      <c r="I3" s="195">
        <v>22871</v>
      </c>
      <c r="J3" s="195">
        <v>24665</v>
      </c>
      <c r="K3" s="195">
        <v>4868</v>
      </c>
      <c r="L3" s="195">
        <v>2830</v>
      </c>
      <c r="M3" s="195">
        <v>480</v>
      </c>
      <c r="N3" s="195">
        <v>607</v>
      </c>
      <c r="O3" s="195">
        <v>1002</v>
      </c>
      <c r="P3" s="195">
        <v>466</v>
      </c>
      <c r="Q3" s="195">
        <v>0</v>
      </c>
      <c r="R3" s="195">
        <v>47</v>
      </c>
      <c r="S3" s="195">
        <v>0</v>
      </c>
      <c r="T3" s="195">
        <v>0</v>
      </c>
      <c r="U3" s="195">
        <v>0</v>
      </c>
      <c r="V3" s="195">
        <v>109</v>
      </c>
      <c r="W3" s="195">
        <v>27</v>
      </c>
      <c r="X3" s="195">
        <v>0</v>
      </c>
      <c r="Y3" s="195">
        <v>0</v>
      </c>
      <c r="Z3" s="195">
        <v>0</v>
      </c>
      <c r="AA3" s="195">
        <v>137</v>
      </c>
      <c r="AB3" s="195">
        <v>147</v>
      </c>
      <c r="AC3" s="195">
        <v>66</v>
      </c>
      <c r="AD3" s="195">
        <v>12</v>
      </c>
      <c r="AE3" s="195">
        <v>130</v>
      </c>
      <c r="AF3" s="195">
        <v>494</v>
      </c>
      <c r="AG3" s="195">
        <v>1863</v>
      </c>
      <c r="AH3" s="195">
        <v>0</v>
      </c>
      <c r="AI3" s="195">
        <v>18</v>
      </c>
      <c r="AJ3" s="195">
        <v>201</v>
      </c>
      <c r="AK3" s="195">
        <v>64</v>
      </c>
      <c r="AL3" s="195">
        <v>1417</v>
      </c>
      <c r="AM3" s="195">
        <v>0</v>
      </c>
      <c r="AN3" s="195">
        <v>0</v>
      </c>
      <c r="AO3" s="195">
        <v>0</v>
      </c>
      <c r="AP3" s="195">
        <v>0</v>
      </c>
      <c r="AQ3" s="195">
        <v>19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26</v>
      </c>
      <c r="BB3" s="195">
        <v>0</v>
      </c>
      <c r="BC3" s="195">
        <v>0</v>
      </c>
      <c r="BD3" s="195">
        <v>0</v>
      </c>
      <c r="BE3" s="195">
        <v>0</v>
      </c>
      <c r="BF3" s="195">
        <v>0</v>
      </c>
      <c r="BG3" s="195">
        <v>0</v>
      </c>
      <c r="BH3" s="195">
        <v>0</v>
      </c>
      <c r="BI3" s="195">
        <v>0</v>
      </c>
      <c r="BJ3" s="195">
        <v>0</v>
      </c>
      <c r="BK3" s="195">
        <v>0</v>
      </c>
      <c r="BL3" s="195">
        <v>0</v>
      </c>
      <c r="BM3" s="195">
        <v>0</v>
      </c>
      <c r="BN3" s="195">
        <v>0</v>
      </c>
      <c r="BO3" s="195">
        <v>0</v>
      </c>
      <c r="BP3" s="195">
        <v>0</v>
      </c>
      <c r="BQ3" s="195">
        <v>0</v>
      </c>
      <c r="BR3" s="195">
        <v>0</v>
      </c>
      <c r="BS3" s="195">
        <v>0</v>
      </c>
      <c r="BT3" s="195">
        <v>0</v>
      </c>
      <c r="BU3" s="195">
        <v>0</v>
      </c>
      <c r="BV3" s="195">
        <v>0</v>
      </c>
      <c r="BW3" s="195">
        <v>0</v>
      </c>
      <c r="BX3" s="195">
        <v>0</v>
      </c>
      <c r="BY3" s="195">
        <v>0</v>
      </c>
      <c r="BZ3" s="195">
        <v>0</v>
      </c>
      <c r="CA3" s="195">
        <v>0</v>
      </c>
      <c r="CB3" s="195">
        <v>0</v>
      </c>
      <c r="CC3" s="195">
        <v>0</v>
      </c>
      <c r="CD3" s="195">
        <v>0</v>
      </c>
      <c r="CE3" s="195">
        <v>0</v>
      </c>
      <c r="CF3" s="195">
        <v>0</v>
      </c>
      <c r="CG3" s="195">
        <v>0</v>
      </c>
      <c r="CH3" s="195">
        <v>0</v>
      </c>
      <c r="CI3" s="195">
        <v>0</v>
      </c>
      <c r="CJ3" s="195">
        <v>0</v>
      </c>
      <c r="CK3" s="195">
        <v>0</v>
      </c>
      <c r="CL3" s="195">
        <v>0</v>
      </c>
      <c r="CM3" s="195">
        <v>532</v>
      </c>
      <c r="CN3" s="195">
        <v>3</v>
      </c>
      <c r="CO3" s="195">
        <v>1800</v>
      </c>
      <c r="CP3" s="195">
        <v>0</v>
      </c>
      <c r="CQ3" s="195">
        <v>0</v>
      </c>
      <c r="CR3" s="195">
        <v>0</v>
      </c>
      <c r="CS3" s="195">
        <v>0</v>
      </c>
      <c r="CT3" s="195">
        <v>0</v>
      </c>
      <c r="CU3" s="195">
        <v>0</v>
      </c>
      <c r="CV3" s="195">
        <v>0</v>
      </c>
      <c r="CW3" s="195">
        <v>0</v>
      </c>
      <c r="CX3" s="195">
        <v>28</v>
      </c>
      <c r="CY3" s="195">
        <v>0</v>
      </c>
      <c r="CZ3" s="195">
        <v>0</v>
      </c>
      <c r="DA3" s="195">
        <v>0</v>
      </c>
      <c r="DB3" s="195">
        <v>0</v>
      </c>
      <c r="DC3" s="195">
        <v>0</v>
      </c>
      <c r="DD3" s="195">
        <v>0</v>
      </c>
      <c r="DE3" s="195">
        <v>40</v>
      </c>
      <c r="DF3" s="195">
        <v>0</v>
      </c>
      <c r="DG3" s="195">
        <v>0</v>
      </c>
      <c r="DH3" s="195">
        <v>0</v>
      </c>
      <c r="DI3" s="195">
        <v>0</v>
      </c>
      <c r="DJ3" s="195">
        <v>0</v>
      </c>
      <c r="DK3" s="195">
        <v>0</v>
      </c>
      <c r="DL3" s="195">
        <v>0</v>
      </c>
      <c r="DM3" s="195">
        <v>0</v>
      </c>
      <c r="DN3" s="195">
        <v>0</v>
      </c>
      <c r="DO3" s="195">
        <v>0</v>
      </c>
      <c r="DP3" s="195">
        <v>0</v>
      </c>
      <c r="DQ3" s="195">
        <v>0</v>
      </c>
      <c r="DR3" s="195">
        <v>0</v>
      </c>
      <c r="DS3" s="195">
        <v>0</v>
      </c>
      <c r="DT3" s="195">
        <v>0</v>
      </c>
      <c r="DU3" s="195">
        <v>0</v>
      </c>
      <c r="DV3" s="195">
        <v>0</v>
      </c>
      <c r="DW3" s="195">
        <v>0</v>
      </c>
      <c r="DX3" s="195">
        <v>0</v>
      </c>
      <c r="DY3" s="195">
        <v>0</v>
      </c>
    </row>
    <row r="4" spans="1:129">
      <c r="A4" s="197" t="s">
        <v>482</v>
      </c>
      <c r="B4" s="195">
        <v>365</v>
      </c>
      <c r="C4" s="195">
        <v>1747</v>
      </c>
      <c r="D4" s="195">
        <v>14</v>
      </c>
      <c r="E4" s="195">
        <v>289</v>
      </c>
      <c r="F4" s="195">
        <v>3723</v>
      </c>
      <c r="G4" s="195">
        <v>2256</v>
      </c>
      <c r="H4" s="195">
        <v>69</v>
      </c>
      <c r="I4" s="195">
        <v>810</v>
      </c>
      <c r="J4" s="195">
        <v>582</v>
      </c>
      <c r="K4" s="195">
        <v>67400</v>
      </c>
      <c r="L4" s="195">
        <v>26177</v>
      </c>
      <c r="M4" s="195">
        <v>7988</v>
      </c>
      <c r="N4" s="195">
        <v>30326</v>
      </c>
      <c r="O4" s="195">
        <v>1584</v>
      </c>
      <c r="P4" s="195">
        <v>537</v>
      </c>
      <c r="Q4" s="195">
        <v>0</v>
      </c>
      <c r="R4" s="195">
        <v>211</v>
      </c>
      <c r="S4" s="195">
        <v>0</v>
      </c>
      <c r="T4" s="195">
        <v>0</v>
      </c>
      <c r="U4" s="195">
        <v>0</v>
      </c>
      <c r="V4" s="195">
        <v>395</v>
      </c>
      <c r="W4" s="195">
        <v>46</v>
      </c>
      <c r="X4" s="195">
        <v>27</v>
      </c>
      <c r="Y4" s="195">
        <v>0</v>
      </c>
      <c r="Z4" s="195">
        <v>0</v>
      </c>
      <c r="AA4" s="195">
        <v>1352</v>
      </c>
      <c r="AB4" s="195">
        <v>50</v>
      </c>
      <c r="AC4" s="195">
        <v>31</v>
      </c>
      <c r="AD4" s="195">
        <v>3</v>
      </c>
      <c r="AE4" s="195">
        <v>64</v>
      </c>
      <c r="AF4" s="195">
        <v>30</v>
      </c>
      <c r="AG4" s="195">
        <v>677</v>
      </c>
      <c r="AH4" s="195">
        <v>0</v>
      </c>
      <c r="AI4" s="195">
        <v>25</v>
      </c>
      <c r="AJ4" s="195">
        <v>258</v>
      </c>
      <c r="AK4" s="195">
        <v>39</v>
      </c>
      <c r="AL4" s="195">
        <v>519</v>
      </c>
      <c r="AM4" s="195">
        <v>0</v>
      </c>
      <c r="AN4" s="195">
        <v>0</v>
      </c>
      <c r="AO4" s="195">
        <v>0</v>
      </c>
      <c r="AP4" s="195">
        <v>0</v>
      </c>
      <c r="AQ4" s="195">
        <v>23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 s="195">
        <v>0</v>
      </c>
      <c r="BD4" s="195">
        <v>0</v>
      </c>
      <c r="BE4" s="195">
        <v>0</v>
      </c>
      <c r="BF4" s="195">
        <v>0</v>
      </c>
      <c r="BG4" s="195">
        <v>0</v>
      </c>
      <c r="BH4" s="195">
        <v>0</v>
      </c>
      <c r="BI4" s="195">
        <v>0</v>
      </c>
      <c r="BJ4" s="195">
        <v>0</v>
      </c>
      <c r="BK4" s="195">
        <v>0</v>
      </c>
      <c r="BL4" s="195">
        <v>0</v>
      </c>
      <c r="BM4" s="195">
        <v>0</v>
      </c>
      <c r="BN4" s="195">
        <v>0</v>
      </c>
      <c r="BO4" s="195">
        <v>0</v>
      </c>
      <c r="BP4" s="195">
        <v>0</v>
      </c>
      <c r="BQ4" s="195">
        <v>0</v>
      </c>
      <c r="BR4" s="195">
        <v>0</v>
      </c>
      <c r="BS4" s="195">
        <v>0</v>
      </c>
      <c r="BT4" s="195">
        <v>0</v>
      </c>
      <c r="BU4" s="195">
        <v>0</v>
      </c>
      <c r="BV4" s="195">
        <v>0</v>
      </c>
      <c r="BW4" s="195">
        <v>0</v>
      </c>
      <c r="BX4" s="195">
        <v>0</v>
      </c>
      <c r="BY4" s="195">
        <v>0</v>
      </c>
      <c r="BZ4" s="195">
        <v>0</v>
      </c>
      <c r="CA4" s="195">
        <v>0</v>
      </c>
      <c r="CB4" s="195">
        <v>0</v>
      </c>
      <c r="CC4" s="195">
        <v>0</v>
      </c>
      <c r="CD4" s="195">
        <v>0</v>
      </c>
      <c r="CE4" s="195">
        <v>0</v>
      </c>
      <c r="CF4" s="195">
        <v>0</v>
      </c>
      <c r="CG4" s="195">
        <v>0</v>
      </c>
      <c r="CH4" s="195">
        <v>0</v>
      </c>
      <c r="CI4" s="195">
        <v>0</v>
      </c>
      <c r="CJ4" s="195">
        <v>0</v>
      </c>
      <c r="CK4" s="195">
        <v>0</v>
      </c>
      <c r="CL4" s="195">
        <v>0</v>
      </c>
      <c r="CM4" s="195">
        <v>943</v>
      </c>
      <c r="CN4" s="195">
        <v>6</v>
      </c>
      <c r="CO4" s="195">
        <v>3253</v>
      </c>
      <c r="CP4" s="195">
        <v>0</v>
      </c>
      <c r="CQ4" s="195">
        <v>0</v>
      </c>
      <c r="CR4" s="195">
        <v>0</v>
      </c>
      <c r="CS4" s="195">
        <v>0</v>
      </c>
      <c r="CT4" s="195">
        <v>0</v>
      </c>
      <c r="CU4" s="195">
        <v>0</v>
      </c>
      <c r="CV4" s="195">
        <v>0</v>
      </c>
      <c r="CW4" s="195">
        <v>0</v>
      </c>
      <c r="CX4" s="195">
        <v>117</v>
      </c>
      <c r="CY4" s="195">
        <v>0</v>
      </c>
      <c r="CZ4" s="195">
        <v>0</v>
      </c>
      <c r="DA4" s="195">
        <v>0</v>
      </c>
      <c r="DB4" s="195">
        <v>0</v>
      </c>
      <c r="DC4" s="195">
        <v>0</v>
      </c>
      <c r="DD4" s="195">
        <v>0</v>
      </c>
      <c r="DE4" s="195">
        <v>23</v>
      </c>
      <c r="DF4" s="195">
        <v>0</v>
      </c>
      <c r="DG4" s="195">
        <v>0</v>
      </c>
      <c r="DH4" s="195">
        <v>0</v>
      </c>
      <c r="DI4" s="195">
        <v>0</v>
      </c>
      <c r="DJ4" s="195">
        <v>0</v>
      </c>
      <c r="DK4" s="195">
        <v>0</v>
      </c>
      <c r="DL4" s="195">
        <v>0</v>
      </c>
      <c r="DM4" s="195">
        <v>0</v>
      </c>
      <c r="DN4" s="195">
        <v>0</v>
      </c>
      <c r="DO4" s="195">
        <v>0</v>
      </c>
      <c r="DP4" s="195">
        <v>0</v>
      </c>
      <c r="DQ4" s="195">
        <v>0</v>
      </c>
      <c r="DR4" s="195">
        <v>0</v>
      </c>
      <c r="DS4" s="195">
        <v>0</v>
      </c>
      <c r="DT4" s="195">
        <v>0</v>
      </c>
      <c r="DU4" s="195">
        <v>0</v>
      </c>
      <c r="DV4" s="195">
        <v>0</v>
      </c>
      <c r="DW4" s="195">
        <v>0</v>
      </c>
      <c r="DX4" s="195">
        <v>0</v>
      </c>
      <c r="DY4" s="195">
        <v>0</v>
      </c>
    </row>
    <row r="5" spans="1:129">
      <c r="A5" s="197" t="s">
        <v>483</v>
      </c>
      <c r="B5" s="195">
        <v>9</v>
      </c>
      <c r="C5" s="195">
        <v>60</v>
      </c>
      <c r="D5" s="195">
        <v>0</v>
      </c>
      <c r="E5" s="195">
        <v>1</v>
      </c>
      <c r="F5" s="195">
        <v>60</v>
      </c>
      <c r="G5" s="195">
        <v>122</v>
      </c>
      <c r="H5" s="195">
        <v>0</v>
      </c>
      <c r="I5" s="195">
        <v>26</v>
      </c>
      <c r="J5" s="195">
        <v>112</v>
      </c>
      <c r="K5" s="195">
        <v>250</v>
      </c>
      <c r="L5" s="195">
        <v>78</v>
      </c>
      <c r="M5" s="195">
        <v>0</v>
      </c>
      <c r="N5" s="195">
        <v>17</v>
      </c>
      <c r="O5" s="195">
        <v>22506</v>
      </c>
      <c r="P5" s="195">
        <v>13896</v>
      </c>
      <c r="Q5" s="195">
        <v>0</v>
      </c>
      <c r="R5" s="195">
        <v>18</v>
      </c>
      <c r="S5" s="195">
        <v>0</v>
      </c>
      <c r="T5" s="195">
        <v>0</v>
      </c>
      <c r="U5" s="195">
        <v>0</v>
      </c>
      <c r="V5" s="195">
        <v>4</v>
      </c>
      <c r="W5" s="195">
        <v>1</v>
      </c>
      <c r="X5" s="195">
        <v>0</v>
      </c>
      <c r="Y5" s="195">
        <v>9</v>
      </c>
      <c r="Z5" s="195">
        <v>0</v>
      </c>
      <c r="AA5" s="195">
        <v>4</v>
      </c>
      <c r="AB5" s="195">
        <v>3</v>
      </c>
      <c r="AC5" s="195">
        <v>26</v>
      </c>
      <c r="AD5" s="195">
        <v>2</v>
      </c>
      <c r="AE5" s="195">
        <v>2</v>
      </c>
      <c r="AF5" s="195">
        <v>8</v>
      </c>
      <c r="AG5" s="195">
        <v>312</v>
      </c>
      <c r="AH5" s="195">
        <v>0</v>
      </c>
      <c r="AI5" s="195">
        <v>3</v>
      </c>
      <c r="AJ5" s="195">
        <v>7</v>
      </c>
      <c r="AK5" s="195">
        <v>1</v>
      </c>
      <c r="AL5" s="195">
        <v>6</v>
      </c>
      <c r="AM5" s="195">
        <v>0</v>
      </c>
      <c r="AN5" s="195">
        <v>0</v>
      </c>
      <c r="AO5" s="195">
        <v>0</v>
      </c>
      <c r="AP5" s="195">
        <v>0</v>
      </c>
      <c r="AQ5" s="195">
        <v>4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 s="195">
        <v>0</v>
      </c>
      <c r="BD5" s="195">
        <v>0</v>
      </c>
      <c r="BE5" s="195">
        <v>0</v>
      </c>
      <c r="BF5" s="195">
        <v>0</v>
      </c>
      <c r="BG5" s="195">
        <v>0</v>
      </c>
      <c r="BH5" s="195">
        <v>0</v>
      </c>
      <c r="BI5" s="195">
        <v>0</v>
      </c>
      <c r="BJ5" s="195">
        <v>0</v>
      </c>
      <c r="BK5" s="195">
        <v>0</v>
      </c>
      <c r="BL5" s="195">
        <v>0</v>
      </c>
      <c r="BM5" s="195">
        <v>0</v>
      </c>
      <c r="BN5" s="195">
        <v>0</v>
      </c>
      <c r="BO5" s="195">
        <v>0</v>
      </c>
      <c r="BP5" s="195">
        <v>0</v>
      </c>
      <c r="BQ5" s="195">
        <v>0</v>
      </c>
      <c r="BR5" s="195">
        <v>0</v>
      </c>
      <c r="BS5" s="195">
        <v>0</v>
      </c>
      <c r="BT5" s="195">
        <v>0</v>
      </c>
      <c r="BU5" s="195">
        <v>0</v>
      </c>
      <c r="BV5" s="195">
        <v>0</v>
      </c>
      <c r="BW5" s="195">
        <v>0</v>
      </c>
      <c r="BX5" s="195">
        <v>0</v>
      </c>
      <c r="BY5" s="195">
        <v>0</v>
      </c>
      <c r="BZ5" s="195">
        <v>0</v>
      </c>
      <c r="CA5" s="195">
        <v>0</v>
      </c>
      <c r="CB5" s="195">
        <v>0</v>
      </c>
      <c r="CC5" s="195">
        <v>0</v>
      </c>
      <c r="CD5" s="195">
        <v>0</v>
      </c>
      <c r="CE5" s="195">
        <v>0</v>
      </c>
      <c r="CF5" s="195">
        <v>0</v>
      </c>
      <c r="CG5" s="195">
        <v>0</v>
      </c>
      <c r="CH5" s="195">
        <v>0</v>
      </c>
      <c r="CI5" s="195">
        <v>0</v>
      </c>
      <c r="CJ5" s="195">
        <v>0</v>
      </c>
      <c r="CK5" s="195">
        <v>0</v>
      </c>
      <c r="CL5" s="195">
        <v>0</v>
      </c>
      <c r="CM5" s="195">
        <v>68</v>
      </c>
      <c r="CN5" s="195">
        <v>0</v>
      </c>
      <c r="CO5" s="195">
        <v>241</v>
      </c>
      <c r="CP5" s="195">
        <v>0</v>
      </c>
      <c r="CQ5" s="195">
        <v>0</v>
      </c>
      <c r="CR5" s="195">
        <v>0</v>
      </c>
      <c r="CS5" s="195">
        <v>0</v>
      </c>
      <c r="CT5" s="195">
        <v>0</v>
      </c>
      <c r="CU5" s="195">
        <v>0</v>
      </c>
      <c r="CV5" s="195">
        <v>0</v>
      </c>
      <c r="CW5" s="195">
        <v>0</v>
      </c>
      <c r="CX5" s="195">
        <v>13</v>
      </c>
      <c r="CY5" s="195">
        <v>0</v>
      </c>
      <c r="CZ5" s="195">
        <v>0</v>
      </c>
      <c r="DA5" s="195">
        <v>0</v>
      </c>
      <c r="DB5" s="195">
        <v>0</v>
      </c>
      <c r="DC5" s="195">
        <v>0</v>
      </c>
      <c r="DD5" s="195">
        <v>0</v>
      </c>
      <c r="DE5" s="195">
        <v>1</v>
      </c>
      <c r="DF5" s="195">
        <v>0</v>
      </c>
      <c r="DG5" s="195">
        <v>0</v>
      </c>
      <c r="DH5" s="195">
        <v>0</v>
      </c>
      <c r="DI5" s="195">
        <v>0</v>
      </c>
      <c r="DJ5" s="195">
        <v>0</v>
      </c>
      <c r="DK5" s="195">
        <v>0</v>
      </c>
      <c r="DL5" s="195">
        <v>0</v>
      </c>
      <c r="DM5" s="195">
        <v>0</v>
      </c>
      <c r="DN5" s="195">
        <v>0</v>
      </c>
      <c r="DO5" s="195">
        <v>0</v>
      </c>
      <c r="DP5" s="195">
        <v>0</v>
      </c>
      <c r="DQ5" s="195">
        <v>0</v>
      </c>
      <c r="DR5" s="195">
        <v>0</v>
      </c>
      <c r="DS5" s="195">
        <v>0</v>
      </c>
      <c r="DT5" s="195">
        <v>0</v>
      </c>
      <c r="DU5" s="195">
        <v>0</v>
      </c>
      <c r="DV5" s="195">
        <v>0</v>
      </c>
      <c r="DW5" s="195">
        <v>0</v>
      </c>
      <c r="DX5" s="195">
        <v>0</v>
      </c>
      <c r="DY5" s="195">
        <v>0</v>
      </c>
    </row>
    <row r="6" spans="1:129">
      <c r="A6" s="197" t="s">
        <v>484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1127</v>
      </c>
      <c r="R6" s="195">
        <v>16974</v>
      </c>
      <c r="S6" s="195">
        <v>0</v>
      </c>
      <c r="T6" s="195">
        <v>0</v>
      </c>
      <c r="U6" s="195">
        <v>7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159</v>
      </c>
      <c r="AJ6" s="195">
        <v>6</v>
      </c>
      <c r="AK6" s="195">
        <v>0</v>
      </c>
      <c r="AL6" s="195">
        <v>0</v>
      </c>
      <c r="AM6" s="195">
        <v>0</v>
      </c>
      <c r="AN6" s="195">
        <v>0</v>
      </c>
      <c r="AO6" s="195">
        <v>0</v>
      </c>
      <c r="AP6" s="195">
        <v>0</v>
      </c>
      <c r="AQ6" s="195">
        <v>0</v>
      </c>
      <c r="AR6" s="195">
        <v>7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177</v>
      </c>
      <c r="BC6" s="195">
        <v>64</v>
      </c>
      <c r="BD6" s="195">
        <v>6</v>
      </c>
      <c r="BE6" s="195">
        <v>0</v>
      </c>
      <c r="BF6" s="195">
        <v>0</v>
      </c>
      <c r="BG6" s="195">
        <v>8</v>
      </c>
      <c r="BH6" s="195">
        <v>0</v>
      </c>
      <c r="BI6" s="195">
        <v>0</v>
      </c>
      <c r="BJ6" s="195">
        <v>0</v>
      </c>
      <c r="BK6" s="195">
        <v>0</v>
      </c>
      <c r="BL6" s="195">
        <v>0</v>
      </c>
      <c r="BM6" s="195">
        <v>810</v>
      </c>
      <c r="BN6" s="195">
        <v>110</v>
      </c>
      <c r="BO6" s="195">
        <v>459</v>
      </c>
      <c r="BP6" s="195">
        <v>0</v>
      </c>
      <c r="BQ6" s="195">
        <v>0</v>
      </c>
      <c r="BR6" s="195">
        <v>0</v>
      </c>
      <c r="BS6" s="195">
        <v>0</v>
      </c>
      <c r="BT6" s="195">
        <v>0</v>
      </c>
      <c r="BU6" s="195">
        <v>0</v>
      </c>
      <c r="BV6" s="195">
        <v>0</v>
      </c>
      <c r="BW6" s="195">
        <v>0</v>
      </c>
      <c r="BX6" s="195">
        <v>0</v>
      </c>
      <c r="BY6" s="195">
        <v>0</v>
      </c>
      <c r="BZ6" s="195">
        <v>0</v>
      </c>
      <c r="CA6" s="195">
        <v>0</v>
      </c>
      <c r="CB6" s="195">
        <v>0</v>
      </c>
      <c r="CC6" s="195">
        <v>0</v>
      </c>
      <c r="CD6" s="195">
        <v>0</v>
      </c>
      <c r="CE6" s="195">
        <v>0</v>
      </c>
      <c r="CF6" s="195">
        <v>0</v>
      </c>
      <c r="CG6" s="195">
        <v>0</v>
      </c>
      <c r="CH6" s="195">
        <v>0</v>
      </c>
      <c r="CI6" s="195">
        <v>0</v>
      </c>
      <c r="CJ6" s="195">
        <v>0</v>
      </c>
      <c r="CK6" s="195">
        <v>0</v>
      </c>
      <c r="CL6" s="195">
        <v>0</v>
      </c>
      <c r="CM6" s="195">
        <v>0</v>
      </c>
      <c r="CN6" s="195">
        <v>0</v>
      </c>
      <c r="CO6" s="195">
        <v>0</v>
      </c>
      <c r="CP6" s="195">
        <v>0</v>
      </c>
      <c r="CQ6" s="195">
        <v>26</v>
      </c>
      <c r="CR6" s="195">
        <v>0</v>
      </c>
      <c r="CS6" s="195">
        <v>0</v>
      </c>
      <c r="CT6" s="195">
        <v>0</v>
      </c>
      <c r="CU6" s="195">
        <v>0</v>
      </c>
      <c r="CV6" s="195">
        <v>0</v>
      </c>
      <c r="CW6" s="195">
        <v>0</v>
      </c>
      <c r="CX6" s="195">
        <v>0</v>
      </c>
      <c r="CY6" s="195">
        <v>0</v>
      </c>
      <c r="CZ6" s="195">
        <v>0</v>
      </c>
      <c r="DA6" s="195">
        <v>0</v>
      </c>
      <c r="DB6" s="195">
        <v>0</v>
      </c>
      <c r="DC6" s="195">
        <v>0</v>
      </c>
      <c r="DD6" s="195">
        <v>0</v>
      </c>
      <c r="DE6" s="195">
        <v>62</v>
      </c>
      <c r="DF6" s="195">
        <v>0</v>
      </c>
      <c r="DG6" s="195">
        <v>0</v>
      </c>
      <c r="DH6" s="195">
        <v>9</v>
      </c>
      <c r="DI6" s="195">
        <v>0</v>
      </c>
      <c r="DJ6" s="195">
        <v>0</v>
      </c>
      <c r="DK6" s="195">
        <v>0</v>
      </c>
      <c r="DL6" s="195">
        <v>0</v>
      </c>
      <c r="DM6" s="195">
        <v>0</v>
      </c>
      <c r="DN6" s="195">
        <v>0</v>
      </c>
      <c r="DO6" s="195">
        <v>0</v>
      </c>
      <c r="DP6" s="195">
        <v>0</v>
      </c>
      <c r="DQ6" s="195">
        <v>0</v>
      </c>
      <c r="DR6" s="195">
        <v>0</v>
      </c>
      <c r="DS6" s="195">
        <v>0</v>
      </c>
      <c r="DT6" s="195">
        <v>0</v>
      </c>
      <c r="DU6" s="195">
        <v>0</v>
      </c>
      <c r="DV6" s="195">
        <v>0</v>
      </c>
      <c r="DW6" s="195">
        <v>0</v>
      </c>
      <c r="DX6" s="195">
        <v>0</v>
      </c>
      <c r="DY6" s="195">
        <v>0</v>
      </c>
    </row>
    <row r="7" spans="1:129">
      <c r="A7" s="197" t="s">
        <v>485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53</v>
      </c>
      <c r="S7" s="195">
        <v>212592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0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 s="195">
        <v>0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2644</v>
      </c>
      <c r="BA7" s="195">
        <v>0</v>
      </c>
      <c r="BB7" s="195">
        <v>27</v>
      </c>
      <c r="BC7" s="195">
        <v>0</v>
      </c>
      <c r="BD7" s="195">
        <v>0</v>
      </c>
      <c r="BE7" s="195">
        <v>0</v>
      </c>
      <c r="BF7" s="195">
        <v>0</v>
      </c>
      <c r="BG7" s="195">
        <v>0</v>
      </c>
      <c r="BH7" s="195">
        <v>0</v>
      </c>
      <c r="BI7" s="195">
        <v>0</v>
      </c>
      <c r="BJ7" s="195">
        <v>0</v>
      </c>
      <c r="BK7" s="195">
        <v>0</v>
      </c>
      <c r="BL7" s="195">
        <v>0</v>
      </c>
      <c r="BM7" s="195">
        <v>0</v>
      </c>
      <c r="BN7" s="195">
        <v>0</v>
      </c>
      <c r="BO7" s="195">
        <v>0</v>
      </c>
      <c r="BP7" s="195">
        <v>0</v>
      </c>
      <c r="BQ7" s="195">
        <v>0</v>
      </c>
      <c r="BR7" s="195">
        <v>0</v>
      </c>
      <c r="BS7" s="195">
        <v>0</v>
      </c>
      <c r="BT7" s="195">
        <v>62</v>
      </c>
      <c r="BU7" s="195">
        <v>0</v>
      </c>
      <c r="BV7" s="195">
        <v>0</v>
      </c>
      <c r="BW7" s="195">
        <v>0</v>
      </c>
      <c r="BX7" s="195">
        <v>0</v>
      </c>
      <c r="BY7" s="195">
        <v>0</v>
      </c>
      <c r="BZ7" s="195">
        <v>0</v>
      </c>
      <c r="CA7" s="195">
        <v>0</v>
      </c>
      <c r="CB7" s="195">
        <v>6</v>
      </c>
      <c r="CC7" s="195">
        <v>0</v>
      </c>
      <c r="CD7" s="195">
        <v>0</v>
      </c>
      <c r="CE7" s="195">
        <v>0</v>
      </c>
      <c r="CF7" s="195">
        <v>0</v>
      </c>
      <c r="CG7" s="195">
        <v>0</v>
      </c>
      <c r="CH7" s="195">
        <v>0</v>
      </c>
      <c r="CI7" s="195">
        <v>0</v>
      </c>
      <c r="CJ7" s="195">
        <v>0</v>
      </c>
      <c r="CK7" s="195">
        <v>0</v>
      </c>
      <c r="CL7" s="195">
        <v>0</v>
      </c>
      <c r="CM7" s="195">
        <v>0</v>
      </c>
      <c r="CN7" s="195">
        <v>9961</v>
      </c>
      <c r="CO7" s="195">
        <v>0</v>
      </c>
      <c r="CP7" s="195">
        <v>0</v>
      </c>
      <c r="CQ7" s="195">
        <v>0</v>
      </c>
      <c r="CR7" s="195">
        <v>0</v>
      </c>
      <c r="CS7" s="195">
        <v>0</v>
      </c>
      <c r="CT7" s="195">
        <v>0</v>
      </c>
      <c r="CU7" s="195">
        <v>0</v>
      </c>
      <c r="CV7" s="195">
        <v>0</v>
      </c>
      <c r="CW7" s="195">
        <v>0</v>
      </c>
      <c r="CX7" s="195">
        <v>0</v>
      </c>
      <c r="CY7" s="195">
        <v>0</v>
      </c>
      <c r="CZ7" s="195">
        <v>0</v>
      </c>
      <c r="DA7" s="195">
        <v>0</v>
      </c>
      <c r="DB7" s="195">
        <v>0</v>
      </c>
      <c r="DC7" s="195">
        <v>0</v>
      </c>
      <c r="DD7" s="195">
        <v>0</v>
      </c>
      <c r="DE7" s="195">
        <v>543</v>
      </c>
      <c r="DF7" s="195">
        <v>0</v>
      </c>
      <c r="DG7" s="195">
        <v>0</v>
      </c>
      <c r="DH7" s="195">
        <v>50</v>
      </c>
      <c r="DI7" s="195">
        <v>0</v>
      </c>
      <c r="DJ7" s="195">
        <v>0</v>
      </c>
      <c r="DK7" s="195">
        <v>0</v>
      </c>
      <c r="DL7" s="195">
        <v>0</v>
      </c>
      <c r="DM7" s="195">
        <v>0</v>
      </c>
      <c r="DN7" s="195">
        <v>0</v>
      </c>
      <c r="DO7" s="195">
        <v>0</v>
      </c>
      <c r="DP7" s="195">
        <v>0</v>
      </c>
      <c r="DQ7" s="195">
        <v>0</v>
      </c>
      <c r="DR7" s="195">
        <v>0</v>
      </c>
      <c r="DS7" s="195">
        <v>0</v>
      </c>
      <c r="DT7" s="195">
        <v>0</v>
      </c>
      <c r="DU7" s="195">
        <v>0</v>
      </c>
      <c r="DV7" s="195">
        <v>0</v>
      </c>
      <c r="DW7" s="195">
        <v>0</v>
      </c>
      <c r="DX7" s="195">
        <v>0</v>
      </c>
      <c r="DY7" s="195">
        <v>0</v>
      </c>
    </row>
    <row r="8" spans="1:129">
      <c r="A8" s="197" t="s">
        <v>486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91741</v>
      </c>
      <c r="U8" s="195">
        <v>400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0</v>
      </c>
      <c r="AH8" s="195">
        <v>0</v>
      </c>
      <c r="AI8" s="195">
        <v>0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 s="195">
        <v>0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 s="195">
        <v>0</v>
      </c>
      <c r="BD8" s="195">
        <v>0</v>
      </c>
      <c r="BE8" s="195">
        <v>0</v>
      </c>
      <c r="BF8" s="195">
        <v>0</v>
      </c>
      <c r="BG8" s="195">
        <v>0</v>
      </c>
      <c r="BH8" s="195">
        <v>0</v>
      </c>
      <c r="BI8" s="195">
        <v>0</v>
      </c>
      <c r="BJ8" s="195">
        <v>0</v>
      </c>
      <c r="BK8" s="195">
        <v>0</v>
      </c>
      <c r="BL8" s="195">
        <v>0</v>
      </c>
      <c r="BM8" s="195">
        <v>0</v>
      </c>
      <c r="BN8" s="195">
        <v>0</v>
      </c>
      <c r="BO8" s="195">
        <v>0</v>
      </c>
      <c r="BP8" s="195">
        <v>0</v>
      </c>
      <c r="BQ8" s="195">
        <v>0</v>
      </c>
      <c r="BR8" s="195">
        <v>0</v>
      </c>
      <c r="BS8" s="195">
        <v>0</v>
      </c>
      <c r="BT8" s="195">
        <v>0</v>
      </c>
      <c r="BU8" s="195">
        <v>0</v>
      </c>
      <c r="BV8" s="195">
        <v>0</v>
      </c>
      <c r="BW8" s="195">
        <v>0</v>
      </c>
      <c r="BX8" s="195">
        <v>0</v>
      </c>
      <c r="BY8" s="195">
        <v>0</v>
      </c>
      <c r="BZ8" s="195">
        <v>0</v>
      </c>
      <c r="CA8" s="195">
        <v>0</v>
      </c>
      <c r="CB8" s="195">
        <v>0</v>
      </c>
      <c r="CC8" s="195">
        <v>29</v>
      </c>
      <c r="CD8" s="195">
        <v>0</v>
      </c>
      <c r="CE8" s="195">
        <v>0</v>
      </c>
      <c r="CF8" s="195">
        <v>0</v>
      </c>
      <c r="CG8" s="195">
        <v>0</v>
      </c>
      <c r="CH8" s="195">
        <v>0</v>
      </c>
      <c r="CI8" s="195">
        <v>0</v>
      </c>
      <c r="CJ8" s="195">
        <v>0</v>
      </c>
      <c r="CK8" s="195">
        <v>0</v>
      </c>
      <c r="CL8" s="195">
        <v>0</v>
      </c>
      <c r="CM8" s="195">
        <v>0</v>
      </c>
      <c r="CN8" s="195">
        <v>0</v>
      </c>
      <c r="CO8" s="195">
        <v>0</v>
      </c>
      <c r="CP8" s="195">
        <v>0</v>
      </c>
      <c r="CQ8" s="195">
        <v>7</v>
      </c>
      <c r="CR8" s="195">
        <v>0</v>
      </c>
      <c r="CS8" s="195">
        <v>0</v>
      </c>
      <c r="CT8" s="195">
        <v>0</v>
      </c>
      <c r="CU8" s="195">
        <v>0</v>
      </c>
      <c r="CV8" s="195">
        <v>0</v>
      </c>
      <c r="CW8" s="195">
        <v>0</v>
      </c>
      <c r="CX8" s="195">
        <v>0</v>
      </c>
      <c r="CY8" s="195">
        <v>0</v>
      </c>
      <c r="CZ8" s="195">
        <v>0</v>
      </c>
      <c r="DA8" s="195">
        <v>0</v>
      </c>
      <c r="DB8" s="195">
        <v>0</v>
      </c>
      <c r="DC8" s="195">
        <v>0</v>
      </c>
      <c r="DD8" s="195">
        <v>0</v>
      </c>
      <c r="DE8" s="195">
        <v>6</v>
      </c>
      <c r="DF8" s="195">
        <v>0</v>
      </c>
      <c r="DG8" s="195">
        <v>0</v>
      </c>
      <c r="DH8" s="195">
        <v>143</v>
      </c>
      <c r="DI8" s="195">
        <v>0</v>
      </c>
      <c r="DJ8" s="195">
        <v>0</v>
      </c>
      <c r="DK8" s="195">
        <v>0</v>
      </c>
      <c r="DL8" s="195">
        <v>0</v>
      </c>
      <c r="DM8" s="195">
        <v>0</v>
      </c>
      <c r="DN8" s="195">
        <v>0</v>
      </c>
      <c r="DO8" s="195">
        <v>0</v>
      </c>
      <c r="DP8" s="195">
        <v>0</v>
      </c>
      <c r="DQ8" s="195">
        <v>0</v>
      </c>
      <c r="DR8" s="195">
        <v>0</v>
      </c>
      <c r="DS8" s="195">
        <v>0</v>
      </c>
      <c r="DT8" s="195">
        <v>0</v>
      </c>
      <c r="DU8" s="195">
        <v>0</v>
      </c>
      <c r="DV8" s="195">
        <v>0</v>
      </c>
      <c r="DW8" s="195">
        <v>0</v>
      </c>
      <c r="DX8" s="195">
        <v>0</v>
      </c>
      <c r="DY8" s="195">
        <v>0</v>
      </c>
    </row>
    <row r="9" spans="1:129">
      <c r="A9" s="197" t="s">
        <v>487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75</v>
      </c>
      <c r="S9" s="195">
        <v>0</v>
      </c>
      <c r="T9" s="195">
        <v>0</v>
      </c>
      <c r="U9" s="195">
        <v>17095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0</v>
      </c>
      <c r="AI9" s="195">
        <v>0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 s="195">
        <v>0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38</v>
      </c>
      <c r="BC9" s="195">
        <v>0</v>
      </c>
      <c r="BD9" s="195">
        <v>0</v>
      </c>
      <c r="BE9" s="195">
        <v>0</v>
      </c>
      <c r="BF9" s="195">
        <v>0</v>
      </c>
      <c r="BG9" s="195">
        <v>0</v>
      </c>
      <c r="BH9" s="195">
        <v>0</v>
      </c>
      <c r="BI9" s="195">
        <v>0</v>
      </c>
      <c r="BJ9" s="195">
        <v>0</v>
      </c>
      <c r="BK9" s="195">
        <v>0</v>
      </c>
      <c r="BL9" s="195">
        <v>40</v>
      </c>
      <c r="BM9" s="195">
        <v>0</v>
      </c>
      <c r="BN9" s="195">
        <v>0</v>
      </c>
      <c r="BO9" s="195">
        <v>0</v>
      </c>
      <c r="BP9" s="195">
        <v>213</v>
      </c>
      <c r="BQ9" s="195">
        <v>0</v>
      </c>
      <c r="BR9" s="195">
        <v>803</v>
      </c>
      <c r="BS9" s="195">
        <v>0</v>
      </c>
      <c r="BT9" s="195">
        <v>0</v>
      </c>
      <c r="BU9" s="195">
        <v>0</v>
      </c>
      <c r="BV9" s="195">
        <v>0</v>
      </c>
      <c r="BW9" s="195">
        <v>0</v>
      </c>
      <c r="BX9" s="195">
        <v>0</v>
      </c>
      <c r="BY9" s="195">
        <v>0</v>
      </c>
      <c r="BZ9" s="195">
        <v>0</v>
      </c>
      <c r="CA9" s="195">
        <v>0</v>
      </c>
      <c r="CB9" s="195">
        <v>0</v>
      </c>
      <c r="CC9" s="195">
        <v>0</v>
      </c>
      <c r="CD9" s="195">
        <v>0</v>
      </c>
      <c r="CE9" s="195">
        <v>0</v>
      </c>
      <c r="CF9" s="195">
        <v>0</v>
      </c>
      <c r="CG9" s="195">
        <v>0</v>
      </c>
      <c r="CH9" s="195">
        <v>0</v>
      </c>
      <c r="CI9" s="195">
        <v>0</v>
      </c>
      <c r="CJ9" s="195">
        <v>0</v>
      </c>
      <c r="CK9" s="195">
        <v>0</v>
      </c>
      <c r="CL9" s="195">
        <v>0</v>
      </c>
      <c r="CM9" s="195">
        <v>0</v>
      </c>
      <c r="CN9" s="195">
        <v>0</v>
      </c>
      <c r="CO9" s="195">
        <v>0</v>
      </c>
      <c r="CP9" s="195">
        <v>0</v>
      </c>
      <c r="CQ9" s="195">
        <v>0</v>
      </c>
      <c r="CR9" s="195">
        <v>0</v>
      </c>
      <c r="CS9" s="195">
        <v>0</v>
      </c>
      <c r="CT9" s="195">
        <v>0</v>
      </c>
      <c r="CU9" s="195">
        <v>0</v>
      </c>
      <c r="CV9" s="195">
        <v>0</v>
      </c>
      <c r="CW9" s="195">
        <v>0</v>
      </c>
      <c r="CX9" s="195">
        <v>0</v>
      </c>
      <c r="CY9" s="195">
        <v>0</v>
      </c>
      <c r="CZ9" s="195">
        <v>0</v>
      </c>
      <c r="DA9" s="195">
        <v>0</v>
      </c>
      <c r="DB9" s="195">
        <v>0</v>
      </c>
      <c r="DC9" s="195">
        <v>0</v>
      </c>
      <c r="DD9" s="195">
        <v>0</v>
      </c>
      <c r="DE9" s="195">
        <v>0</v>
      </c>
      <c r="DF9" s="195">
        <v>0</v>
      </c>
      <c r="DG9" s="195">
        <v>0</v>
      </c>
      <c r="DH9" s="195">
        <v>9</v>
      </c>
      <c r="DI9" s="195">
        <v>0</v>
      </c>
      <c r="DJ9" s="195">
        <v>0</v>
      </c>
      <c r="DK9" s="195">
        <v>0</v>
      </c>
      <c r="DL9" s="195">
        <v>0</v>
      </c>
      <c r="DM9" s="195">
        <v>0</v>
      </c>
      <c r="DN9" s="195">
        <v>0</v>
      </c>
      <c r="DO9" s="195">
        <v>0</v>
      </c>
      <c r="DP9" s="195">
        <v>0</v>
      </c>
      <c r="DQ9" s="195">
        <v>0</v>
      </c>
      <c r="DR9" s="195">
        <v>0</v>
      </c>
      <c r="DS9" s="195">
        <v>0</v>
      </c>
      <c r="DT9" s="195">
        <v>0</v>
      </c>
      <c r="DU9" s="195">
        <v>0</v>
      </c>
      <c r="DV9" s="195">
        <v>0</v>
      </c>
      <c r="DW9" s="195">
        <v>0</v>
      </c>
      <c r="DX9" s="195">
        <v>0</v>
      </c>
      <c r="DY9" s="195">
        <v>0</v>
      </c>
    </row>
    <row r="10" spans="1:129">
      <c r="A10" s="197" t="s">
        <v>488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137443</v>
      </c>
      <c r="W10" s="195">
        <v>15167</v>
      </c>
      <c r="X10" s="195">
        <v>55202</v>
      </c>
      <c r="Y10" s="195">
        <v>4729</v>
      </c>
      <c r="Z10" s="195">
        <v>18781</v>
      </c>
      <c r="AA10" s="195">
        <v>53753</v>
      </c>
      <c r="AB10" s="195">
        <v>0</v>
      </c>
      <c r="AC10" s="195">
        <v>292</v>
      </c>
      <c r="AD10" s="195">
        <v>1464</v>
      </c>
      <c r="AE10" s="195">
        <v>0</v>
      </c>
      <c r="AF10" s="195">
        <v>0</v>
      </c>
      <c r="AG10" s="195">
        <v>228</v>
      </c>
      <c r="AH10" s="195">
        <v>1440</v>
      </c>
      <c r="AI10" s="195">
        <v>1456</v>
      </c>
      <c r="AJ10" s="195">
        <v>268</v>
      </c>
      <c r="AK10" s="195">
        <v>0</v>
      </c>
      <c r="AL10" s="195">
        <v>0</v>
      </c>
      <c r="AM10" s="195">
        <v>0</v>
      </c>
      <c r="AN10" s="195">
        <v>0</v>
      </c>
      <c r="AO10" s="195">
        <v>0</v>
      </c>
      <c r="AP10" s="195">
        <v>53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 s="195">
        <v>0</v>
      </c>
      <c r="BD10" s="195">
        <v>39</v>
      </c>
      <c r="BE10" s="195">
        <v>0</v>
      </c>
      <c r="BF10" s="195">
        <v>0</v>
      </c>
      <c r="BG10" s="195">
        <v>130</v>
      </c>
      <c r="BH10" s="195">
        <v>0</v>
      </c>
      <c r="BI10" s="195">
        <v>0</v>
      </c>
      <c r="BJ10" s="195">
        <v>0</v>
      </c>
      <c r="BK10" s="195">
        <v>0</v>
      </c>
      <c r="BL10" s="195">
        <v>69</v>
      </c>
      <c r="BM10" s="195">
        <v>0</v>
      </c>
      <c r="BN10" s="195">
        <v>0</v>
      </c>
      <c r="BO10" s="195">
        <v>0</v>
      </c>
      <c r="BP10" s="195">
        <v>0</v>
      </c>
      <c r="BQ10" s="195">
        <v>0</v>
      </c>
      <c r="BR10" s="195">
        <v>0</v>
      </c>
      <c r="BS10" s="195">
        <v>0</v>
      </c>
      <c r="BT10" s="195">
        <v>0</v>
      </c>
      <c r="BU10" s="195">
        <v>0</v>
      </c>
      <c r="BV10" s="195">
        <v>0</v>
      </c>
      <c r="BW10" s="195">
        <v>0</v>
      </c>
      <c r="BX10" s="195">
        <v>0</v>
      </c>
      <c r="BY10" s="195">
        <v>0</v>
      </c>
      <c r="BZ10" s="195">
        <v>0</v>
      </c>
      <c r="CA10" s="195">
        <v>0</v>
      </c>
      <c r="CB10" s="195">
        <v>0</v>
      </c>
      <c r="CC10" s="195">
        <v>359</v>
      </c>
      <c r="CD10" s="195">
        <v>0</v>
      </c>
      <c r="CE10" s="195">
        <v>0</v>
      </c>
      <c r="CF10" s="195">
        <v>0</v>
      </c>
      <c r="CG10" s="195">
        <v>0</v>
      </c>
      <c r="CH10" s="195">
        <v>0</v>
      </c>
      <c r="CI10" s="195">
        <v>37</v>
      </c>
      <c r="CJ10" s="195">
        <v>0</v>
      </c>
      <c r="CK10" s="195">
        <v>0</v>
      </c>
      <c r="CL10" s="195">
        <v>0</v>
      </c>
      <c r="CM10" s="195">
        <v>0</v>
      </c>
      <c r="CN10" s="195">
        <v>0</v>
      </c>
      <c r="CO10" s="195">
        <v>0</v>
      </c>
      <c r="CP10" s="195">
        <v>0</v>
      </c>
      <c r="CQ10" s="195">
        <v>1095</v>
      </c>
      <c r="CR10" s="195">
        <v>0</v>
      </c>
      <c r="CS10" s="195">
        <v>0</v>
      </c>
      <c r="CT10" s="195">
        <v>0</v>
      </c>
      <c r="CU10" s="195">
        <v>0</v>
      </c>
      <c r="CV10" s="195">
        <v>0</v>
      </c>
      <c r="CW10" s="195">
        <v>0</v>
      </c>
      <c r="CX10" s="195">
        <v>0</v>
      </c>
      <c r="CY10" s="195">
        <v>0</v>
      </c>
      <c r="CZ10" s="195">
        <v>0</v>
      </c>
      <c r="DA10" s="195">
        <v>0</v>
      </c>
      <c r="DB10" s="195">
        <v>0</v>
      </c>
      <c r="DC10" s="195">
        <v>0</v>
      </c>
      <c r="DD10" s="195">
        <v>0</v>
      </c>
      <c r="DE10" s="195">
        <v>183</v>
      </c>
      <c r="DF10" s="195">
        <v>0</v>
      </c>
      <c r="DG10" s="195">
        <v>0</v>
      </c>
      <c r="DH10" s="195">
        <v>218</v>
      </c>
      <c r="DI10" s="195">
        <v>0</v>
      </c>
      <c r="DJ10" s="195">
        <v>0</v>
      </c>
      <c r="DK10" s="195">
        <v>0</v>
      </c>
      <c r="DL10" s="195">
        <v>0</v>
      </c>
      <c r="DM10" s="195">
        <v>0</v>
      </c>
      <c r="DN10" s="195">
        <v>0</v>
      </c>
      <c r="DO10" s="195">
        <v>0</v>
      </c>
      <c r="DP10" s="195">
        <v>0</v>
      </c>
      <c r="DQ10" s="195">
        <v>0</v>
      </c>
      <c r="DR10" s="195">
        <v>0</v>
      </c>
      <c r="DS10" s="195">
        <v>0</v>
      </c>
      <c r="DT10" s="195">
        <v>0</v>
      </c>
      <c r="DU10" s="195">
        <v>0</v>
      </c>
      <c r="DV10" s="195">
        <v>0</v>
      </c>
      <c r="DW10" s="195">
        <v>0</v>
      </c>
      <c r="DX10" s="195">
        <v>0</v>
      </c>
      <c r="DY10" s="195">
        <v>0</v>
      </c>
    </row>
    <row r="11" spans="1:129">
      <c r="A11" s="197" t="s">
        <v>489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26606</v>
      </c>
      <c r="AC11" s="195">
        <v>0</v>
      </c>
      <c r="AD11" s="195">
        <v>0</v>
      </c>
      <c r="AE11" s="195">
        <v>17</v>
      </c>
      <c r="AF11" s="195">
        <v>57</v>
      </c>
      <c r="AG11" s="195">
        <v>48</v>
      </c>
      <c r="AH11" s="195">
        <v>0</v>
      </c>
      <c r="AI11" s="195">
        <v>35</v>
      </c>
      <c r="AJ11" s="195">
        <v>37</v>
      </c>
      <c r="AK11" s="195">
        <v>0</v>
      </c>
      <c r="AL11" s="195">
        <v>0</v>
      </c>
      <c r="AM11" s="195">
        <v>0</v>
      </c>
      <c r="AN11" s="195">
        <v>0</v>
      </c>
      <c r="AO11" s="195">
        <v>0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23554</v>
      </c>
      <c r="BB11" s="195">
        <v>6</v>
      </c>
      <c r="BC11" s="195">
        <v>0</v>
      </c>
      <c r="BD11" s="195">
        <v>0</v>
      </c>
      <c r="BE11" s="195">
        <v>0</v>
      </c>
      <c r="BF11" s="195">
        <v>0</v>
      </c>
      <c r="BG11" s="195">
        <v>0</v>
      </c>
      <c r="BH11" s="195">
        <v>0</v>
      </c>
      <c r="BI11" s="195">
        <v>0</v>
      </c>
      <c r="BJ11" s="195">
        <v>0</v>
      </c>
      <c r="BK11" s="195">
        <v>0</v>
      </c>
      <c r="BL11" s="195">
        <v>0</v>
      </c>
      <c r="BM11" s="195">
        <v>0</v>
      </c>
      <c r="BN11" s="195">
        <v>0</v>
      </c>
      <c r="BO11" s="195">
        <v>0</v>
      </c>
      <c r="BP11" s="195">
        <v>0</v>
      </c>
      <c r="BQ11" s="195">
        <v>0</v>
      </c>
      <c r="BR11" s="195">
        <v>0</v>
      </c>
      <c r="BS11" s="195">
        <v>0</v>
      </c>
      <c r="BT11" s="195">
        <v>0</v>
      </c>
      <c r="BU11" s="195">
        <v>0</v>
      </c>
      <c r="BV11" s="195">
        <v>0</v>
      </c>
      <c r="BW11" s="195">
        <v>0</v>
      </c>
      <c r="BX11" s="195">
        <v>0</v>
      </c>
      <c r="BY11" s="195">
        <v>0</v>
      </c>
      <c r="BZ11" s="195">
        <v>0</v>
      </c>
      <c r="CA11" s="195">
        <v>0</v>
      </c>
      <c r="CB11" s="195">
        <v>0</v>
      </c>
      <c r="CC11" s="195">
        <v>637</v>
      </c>
      <c r="CD11" s="195">
        <v>0</v>
      </c>
      <c r="CE11" s="195">
        <v>0</v>
      </c>
      <c r="CF11" s="195">
        <v>0</v>
      </c>
      <c r="CG11" s="195">
        <v>0</v>
      </c>
      <c r="CH11" s="195">
        <v>0</v>
      </c>
      <c r="CI11" s="195">
        <v>0</v>
      </c>
      <c r="CJ11" s="195">
        <v>10</v>
      </c>
      <c r="CK11" s="195">
        <v>0</v>
      </c>
      <c r="CL11" s="195">
        <v>0</v>
      </c>
      <c r="CM11" s="195">
        <v>0</v>
      </c>
      <c r="CN11" s="195">
        <v>0</v>
      </c>
      <c r="CO11" s="195">
        <v>0</v>
      </c>
      <c r="CP11" s="195">
        <v>0</v>
      </c>
      <c r="CQ11" s="195">
        <v>360</v>
      </c>
      <c r="CR11" s="195">
        <v>0</v>
      </c>
      <c r="CS11" s="195">
        <v>0</v>
      </c>
      <c r="CT11" s="195">
        <v>0</v>
      </c>
      <c r="CU11" s="195">
        <v>0</v>
      </c>
      <c r="CV11" s="195">
        <v>0</v>
      </c>
      <c r="CW11" s="195">
        <v>0</v>
      </c>
      <c r="CX11" s="195">
        <v>0</v>
      </c>
      <c r="CY11" s="195">
        <v>0</v>
      </c>
      <c r="CZ11" s="195">
        <v>0</v>
      </c>
      <c r="DA11" s="195">
        <v>0</v>
      </c>
      <c r="DB11" s="195">
        <v>0</v>
      </c>
      <c r="DC11" s="195">
        <v>0</v>
      </c>
      <c r="DD11" s="195">
        <v>0</v>
      </c>
      <c r="DE11" s="195">
        <v>128</v>
      </c>
      <c r="DF11" s="195">
        <v>0</v>
      </c>
      <c r="DG11" s="195">
        <v>0</v>
      </c>
      <c r="DH11" s="195">
        <v>60</v>
      </c>
      <c r="DI11" s="195">
        <v>0</v>
      </c>
      <c r="DJ11" s="195">
        <v>0</v>
      </c>
      <c r="DK11" s="195">
        <v>0</v>
      </c>
      <c r="DL11" s="195">
        <v>0</v>
      </c>
      <c r="DM11" s="195">
        <v>0</v>
      </c>
      <c r="DN11" s="195">
        <v>0</v>
      </c>
      <c r="DO11" s="195">
        <v>0</v>
      </c>
      <c r="DP11" s="195">
        <v>0</v>
      </c>
      <c r="DQ11" s="195">
        <v>0</v>
      </c>
      <c r="DR11" s="195">
        <v>0</v>
      </c>
      <c r="DS11" s="195">
        <v>0</v>
      </c>
      <c r="DT11" s="195">
        <v>0</v>
      </c>
      <c r="DU11" s="195">
        <v>0</v>
      </c>
      <c r="DV11" s="195">
        <v>0</v>
      </c>
      <c r="DW11" s="195">
        <v>0</v>
      </c>
      <c r="DX11" s="195">
        <v>0</v>
      </c>
      <c r="DY11" s="195">
        <v>0</v>
      </c>
    </row>
    <row r="12" spans="1:129">
      <c r="A12" s="197" t="s">
        <v>490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104</v>
      </c>
      <c r="S12" s="195">
        <v>0</v>
      </c>
      <c r="T12" s="195">
        <v>0</v>
      </c>
      <c r="U12" s="195">
        <v>0</v>
      </c>
      <c r="V12" s="195">
        <v>976</v>
      </c>
      <c r="W12" s="195">
        <v>283</v>
      </c>
      <c r="X12" s="195">
        <v>1623</v>
      </c>
      <c r="Y12" s="195">
        <v>37</v>
      </c>
      <c r="Z12" s="195">
        <v>0</v>
      </c>
      <c r="AA12" s="195">
        <v>1116</v>
      </c>
      <c r="AB12" s="195">
        <v>386</v>
      </c>
      <c r="AC12" s="195">
        <v>26916</v>
      </c>
      <c r="AD12" s="195">
        <v>71593</v>
      </c>
      <c r="AE12" s="195">
        <v>14813</v>
      </c>
      <c r="AF12" s="195">
        <v>15876</v>
      </c>
      <c r="AG12" s="195">
        <v>36394</v>
      </c>
      <c r="AH12" s="195">
        <v>34710</v>
      </c>
      <c r="AI12" s="195">
        <v>99617</v>
      </c>
      <c r="AJ12" s="195">
        <v>2382</v>
      </c>
      <c r="AK12" s="195">
        <v>0</v>
      </c>
      <c r="AL12" s="195">
        <v>0</v>
      </c>
      <c r="AM12" s="195">
        <v>0</v>
      </c>
      <c r="AN12" s="195">
        <v>0</v>
      </c>
      <c r="AO12" s="195">
        <v>0</v>
      </c>
      <c r="AP12" s="195">
        <v>35</v>
      </c>
      <c r="AQ12" s="195">
        <v>16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6081</v>
      </c>
      <c r="BB12" s="195">
        <v>106</v>
      </c>
      <c r="BC12" s="195">
        <v>499</v>
      </c>
      <c r="BD12" s="195">
        <v>713</v>
      </c>
      <c r="BE12" s="195">
        <v>0</v>
      </c>
      <c r="BF12" s="195">
        <v>8</v>
      </c>
      <c r="BG12" s="195">
        <v>1860</v>
      </c>
      <c r="BH12" s="195">
        <v>0</v>
      </c>
      <c r="BI12" s="195">
        <v>246</v>
      </c>
      <c r="BJ12" s="195">
        <v>343</v>
      </c>
      <c r="BK12" s="195">
        <v>15</v>
      </c>
      <c r="BL12" s="195">
        <v>44</v>
      </c>
      <c r="BM12" s="195">
        <v>0</v>
      </c>
      <c r="BN12" s="195">
        <v>0</v>
      </c>
      <c r="BO12" s="195">
        <v>0</v>
      </c>
      <c r="BP12" s="195">
        <v>0</v>
      </c>
      <c r="BQ12" s="195">
        <v>0</v>
      </c>
      <c r="BR12" s="195">
        <v>0</v>
      </c>
      <c r="BS12" s="195">
        <v>0</v>
      </c>
      <c r="BT12" s="195">
        <v>248</v>
      </c>
      <c r="BU12" s="195">
        <v>0</v>
      </c>
      <c r="BV12" s="195">
        <v>0</v>
      </c>
      <c r="BW12" s="195">
        <v>0</v>
      </c>
      <c r="BX12" s="195">
        <v>0</v>
      </c>
      <c r="BY12" s="195">
        <v>0</v>
      </c>
      <c r="BZ12" s="195">
        <v>0</v>
      </c>
      <c r="CA12" s="195">
        <v>0</v>
      </c>
      <c r="CB12" s="195">
        <v>0</v>
      </c>
      <c r="CC12" s="195">
        <v>46</v>
      </c>
      <c r="CD12" s="195">
        <v>0</v>
      </c>
      <c r="CE12" s="195">
        <v>0</v>
      </c>
      <c r="CF12" s="195">
        <v>0</v>
      </c>
      <c r="CG12" s="195">
        <v>0</v>
      </c>
      <c r="CH12" s="195">
        <v>0</v>
      </c>
      <c r="CI12" s="195">
        <v>0</v>
      </c>
      <c r="CJ12" s="195">
        <v>0</v>
      </c>
      <c r="CK12" s="195">
        <v>0</v>
      </c>
      <c r="CL12" s="195">
        <v>0</v>
      </c>
      <c r="CM12" s="195">
        <v>0</v>
      </c>
      <c r="CN12" s="195">
        <v>0</v>
      </c>
      <c r="CO12" s="195">
        <v>0</v>
      </c>
      <c r="CP12" s="195">
        <v>0</v>
      </c>
      <c r="CQ12" s="195">
        <v>6703</v>
      </c>
      <c r="CR12" s="195">
        <v>0</v>
      </c>
      <c r="CS12" s="195">
        <v>0</v>
      </c>
      <c r="CT12" s="195">
        <v>0</v>
      </c>
      <c r="CU12" s="195">
        <v>0</v>
      </c>
      <c r="CV12" s="195">
        <v>0</v>
      </c>
      <c r="CW12" s="195">
        <v>0</v>
      </c>
      <c r="CX12" s="195">
        <v>0</v>
      </c>
      <c r="CY12" s="195">
        <v>0</v>
      </c>
      <c r="CZ12" s="195">
        <v>0</v>
      </c>
      <c r="DA12" s="195">
        <v>0</v>
      </c>
      <c r="DB12" s="195">
        <v>0</v>
      </c>
      <c r="DC12" s="195">
        <v>0</v>
      </c>
      <c r="DD12" s="195">
        <v>0</v>
      </c>
      <c r="DE12" s="195">
        <v>899</v>
      </c>
      <c r="DF12" s="195">
        <v>0</v>
      </c>
      <c r="DG12" s="195">
        <v>0</v>
      </c>
      <c r="DH12" s="195">
        <v>255</v>
      </c>
      <c r="DI12" s="195">
        <v>0</v>
      </c>
      <c r="DJ12" s="195">
        <v>0</v>
      </c>
      <c r="DK12" s="195">
        <v>0</v>
      </c>
      <c r="DL12" s="195">
        <v>0</v>
      </c>
      <c r="DM12" s="195">
        <v>0</v>
      </c>
      <c r="DN12" s="195">
        <v>0</v>
      </c>
      <c r="DO12" s="195">
        <v>0</v>
      </c>
      <c r="DP12" s="195">
        <v>0</v>
      </c>
      <c r="DQ12" s="195">
        <v>0</v>
      </c>
      <c r="DR12" s="195">
        <v>0</v>
      </c>
      <c r="DS12" s="195">
        <v>0</v>
      </c>
      <c r="DT12" s="195">
        <v>0</v>
      </c>
      <c r="DU12" s="195">
        <v>0</v>
      </c>
      <c r="DV12" s="195">
        <v>0</v>
      </c>
      <c r="DW12" s="195">
        <v>0</v>
      </c>
      <c r="DX12" s="195">
        <v>0</v>
      </c>
      <c r="DY12" s="195">
        <v>0</v>
      </c>
    </row>
    <row r="13" spans="1:129">
      <c r="A13" s="197" t="s">
        <v>491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8</v>
      </c>
      <c r="AC13" s="195">
        <v>632</v>
      </c>
      <c r="AD13" s="195">
        <v>0</v>
      </c>
      <c r="AE13" s="195">
        <v>0</v>
      </c>
      <c r="AF13" s="195">
        <v>0</v>
      </c>
      <c r="AG13" s="195">
        <v>74</v>
      </c>
      <c r="AH13" s="195">
        <v>0</v>
      </c>
      <c r="AI13" s="195">
        <v>341</v>
      </c>
      <c r="AJ13" s="195">
        <v>75877</v>
      </c>
      <c r="AK13" s="195">
        <v>0</v>
      </c>
      <c r="AL13" s="195">
        <v>0</v>
      </c>
      <c r="AM13" s="195">
        <v>0</v>
      </c>
      <c r="AN13" s="195">
        <v>0</v>
      </c>
      <c r="AO13" s="195">
        <v>0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148</v>
      </c>
      <c r="BB13" s="195">
        <v>0</v>
      </c>
      <c r="BC13" s="195">
        <v>0</v>
      </c>
      <c r="BD13" s="195">
        <v>0</v>
      </c>
      <c r="BE13" s="195">
        <v>0</v>
      </c>
      <c r="BF13" s="195">
        <v>0</v>
      </c>
      <c r="BG13" s="195">
        <v>68</v>
      </c>
      <c r="BH13" s="195">
        <v>0</v>
      </c>
      <c r="BI13" s="195">
        <v>0</v>
      </c>
      <c r="BJ13" s="195">
        <v>0</v>
      </c>
      <c r="BK13" s="195">
        <v>0</v>
      </c>
      <c r="BL13" s="195">
        <v>0</v>
      </c>
      <c r="BM13" s="195">
        <v>0</v>
      </c>
      <c r="BN13" s="195">
        <v>0</v>
      </c>
      <c r="BO13" s="195">
        <v>0</v>
      </c>
      <c r="BP13" s="195">
        <v>0</v>
      </c>
      <c r="BQ13" s="195">
        <v>0</v>
      </c>
      <c r="BR13" s="195">
        <v>0</v>
      </c>
      <c r="BS13" s="195">
        <v>0</v>
      </c>
      <c r="BT13" s="195">
        <v>195</v>
      </c>
      <c r="BU13" s="195">
        <v>0</v>
      </c>
      <c r="BV13" s="195">
        <v>0</v>
      </c>
      <c r="BW13" s="195">
        <v>0</v>
      </c>
      <c r="BX13" s="195">
        <v>0</v>
      </c>
      <c r="BY13" s="195">
        <v>0</v>
      </c>
      <c r="BZ13" s="195">
        <v>0</v>
      </c>
      <c r="CA13" s="195">
        <v>0</v>
      </c>
      <c r="CB13" s="195">
        <v>0</v>
      </c>
      <c r="CC13" s="195">
        <v>94</v>
      </c>
      <c r="CD13" s="195">
        <v>0</v>
      </c>
      <c r="CE13" s="195">
        <v>0</v>
      </c>
      <c r="CF13" s="195">
        <v>0</v>
      </c>
      <c r="CG13" s="195">
        <v>0</v>
      </c>
      <c r="CH13" s="195">
        <v>0</v>
      </c>
      <c r="CI13" s="195">
        <v>0</v>
      </c>
      <c r="CJ13" s="195">
        <v>0</v>
      </c>
      <c r="CK13" s="195">
        <v>0</v>
      </c>
      <c r="CL13" s="195">
        <v>0</v>
      </c>
      <c r="CM13" s="195">
        <v>7</v>
      </c>
      <c r="CN13" s="195">
        <v>0</v>
      </c>
      <c r="CO13" s="195">
        <v>0</v>
      </c>
      <c r="CP13" s="195">
        <v>0</v>
      </c>
      <c r="CQ13" s="195">
        <v>710</v>
      </c>
      <c r="CR13" s="195">
        <v>0</v>
      </c>
      <c r="CS13" s="195">
        <v>0</v>
      </c>
      <c r="CT13" s="195">
        <v>0</v>
      </c>
      <c r="CU13" s="195">
        <v>0</v>
      </c>
      <c r="CV13" s="195">
        <v>0</v>
      </c>
      <c r="CW13" s="195">
        <v>0</v>
      </c>
      <c r="CX13" s="195">
        <v>0</v>
      </c>
      <c r="CY13" s="195">
        <v>0</v>
      </c>
      <c r="CZ13" s="195">
        <v>0</v>
      </c>
      <c r="DA13" s="195">
        <v>0</v>
      </c>
      <c r="DB13" s="195">
        <v>0</v>
      </c>
      <c r="DC13" s="195">
        <v>0</v>
      </c>
      <c r="DD13" s="195">
        <v>0</v>
      </c>
      <c r="DE13" s="195">
        <v>383</v>
      </c>
      <c r="DF13" s="195">
        <v>0</v>
      </c>
      <c r="DG13" s="195">
        <v>0</v>
      </c>
      <c r="DH13" s="195">
        <v>7</v>
      </c>
      <c r="DI13" s="195">
        <v>0</v>
      </c>
      <c r="DJ13" s="195">
        <v>0</v>
      </c>
      <c r="DK13" s="195">
        <v>0</v>
      </c>
      <c r="DL13" s="195">
        <v>0</v>
      </c>
      <c r="DM13" s="195">
        <v>0</v>
      </c>
      <c r="DN13" s="195">
        <v>0</v>
      </c>
      <c r="DO13" s="195">
        <v>0</v>
      </c>
      <c r="DP13" s="195">
        <v>0</v>
      </c>
      <c r="DQ13" s="195">
        <v>0</v>
      </c>
      <c r="DR13" s="195">
        <v>0</v>
      </c>
      <c r="DS13" s="195">
        <v>0</v>
      </c>
      <c r="DT13" s="195">
        <v>0</v>
      </c>
      <c r="DU13" s="195">
        <v>0</v>
      </c>
      <c r="DV13" s="195">
        <v>0</v>
      </c>
      <c r="DW13" s="195">
        <v>0</v>
      </c>
      <c r="DX13" s="195">
        <v>0</v>
      </c>
      <c r="DY13" s="195">
        <v>0</v>
      </c>
    </row>
    <row r="14" spans="1:129">
      <c r="A14" s="197" t="s">
        <v>492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5">
        <v>0</v>
      </c>
      <c r="AJ14" s="195">
        <v>0</v>
      </c>
      <c r="AK14" s="195">
        <v>15452</v>
      </c>
      <c r="AL14" s="195">
        <v>0</v>
      </c>
      <c r="AM14" s="195">
        <v>0</v>
      </c>
      <c r="AN14" s="195">
        <v>0</v>
      </c>
      <c r="AO14" s="195">
        <v>0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 s="195">
        <v>0</v>
      </c>
      <c r="BD14" s="195">
        <v>0</v>
      </c>
      <c r="BE14" s="195">
        <v>0</v>
      </c>
      <c r="BF14" s="195">
        <v>0</v>
      </c>
      <c r="BG14" s="195">
        <v>0</v>
      </c>
      <c r="BH14" s="195">
        <v>0</v>
      </c>
      <c r="BI14" s="195">
        <v>0</v>
      </c>
      <c r="BJ14" s="195">
        <v>0</v>
      </c>
      <c r="BK14" s="195">
        <v>0</v>
      </c>
      <c r="BL14" s="195">
        <v>0</v>
      </c>
      <c r="BM14" s="195">
        <v>0</v>
      </c>
      <c r="BN14" s="195">
        <v>0</v>
      </c>
      <c r="BO14" s="195">
        <v>0</v>
      </c>
      <c r="BP14" s="195">
        <v>0</v>
      </c>
      <c r="BQ14" s="195">
        <v>0</v>
      </c>
      <c r="BR14" s="195">
        <v>0</v>
      </c>
      <c r="BS14" s="195">
        <v>0</v>
      </c>
      <c r="BT14" s="195">
        <v>0</v>
      </c>
      <c r="BU14" s="195">
        <v>0</v>
      </c>
      <c r="BV14" s="195">
        <v>0</v>
      </c>
      <c r="BW14" s="195">
        <v>0</v>
      </c>
      <c r="BX14" s="195">
        <v>0</v>
      </c>
      <c r="BY14" s="195">
        <v>0</v>
      </c>
      <c r="BZ14" s="195">
        <v>0</v>
      </c>
      <c r="CA14" s="195">
        <v>0</v>
      </c>
      <c r="CB14" s="195">
        <v>0</v>
      </c>
      <c r="CC14" s="195">
        <v>61</v>
      </c>
      <c r="CD14" s="195">
        <v>0</v>
      </c>
      <c r="CE14" s="195">
        <v>0</v>
      </c>
      <c r="CF14" s="195">
        <v>0</v>
      </c>
      <c r="CG14" s="195">
        <v>0</v>
      </c>
      <c r="CH14" s="195">
        <v>0</v>
      </c>
      <c r="CI14" s="195">
        <v>0</v>
      </c>
      <c r="CJ14" s="195">
        <v>0</v>
      </c>
      <c r="CK14" s="195">
        <v>0</v>
      </c>
      <c r="CL14" s="195">
        <v>0</v>
      </c>
      <c r="CM14" s="195">
        <v>0</v>
      </c>
      <c r="CN14" s="195">
        <v>0</v>
      </c>
      <c r="CO14" s="195">
        <v>0</v>
      </c>
      <c r="CP14" s="195">
        <v>0</v>
      </c>
      <c r="CQ14" s="195">
        <v>99</v>
      </c>
      <c r="CR14" s="195">
        <v>0</v>
      </c>
      <c r="CS14" s="195">
        <v>0</v>
      </c>
      <c r="CT14" s="195">
        <v>0</v>
      </c>
      <c r="CU14" s="195">
        <v>0</v>
      </c>
      <c r="CV14" s="195">
        <v>0</v>
      </c>
      <c r="CW14" s="195">
        <v>0</v>
      </c>
      <c r="CX14" s="195">
        <v>0</v>
      </c>
      <c r="CY14" s="195">
        <v>0</v>
      </c>
      <c r="CZ14" s="195">
        <v>0</v>
      </c>
      <c r="DA14" s="195">
        <v>0</v>
      </c>
      <c r="DB14" s="195">
        <v>0</v>
      </c>
      <c r="DC14" s="195">
        <v>0</v>
      </c>
      <c r="DD14" s="195">
        <v>0</v>
      </c>
      <c r="DE14" s="195">
        <v>6</v>
      </c>
      <c r="DF14" s="195">
        <v>0</v>
      </c>
      <c r="DG14" s="195">
        <v>0</v>
      </c>
      <c r="DH14" s="195">
        <v>76</v>
      </c>
      <c r="DI14" s="195">
        <v>0</v>
      </c>
      <c r="DJ14" s="195">
        <v>0</v>
      </c>
      <c r="DK14" s="195">
        <v>0</v>
      </c>
      <c r="DL14" s="195">
        <v>0</v>
      </c>
      <c r="DM14" s="195">
        <v>0</v>
      </c>
      <c r="DN14" s="195">
        <v>0</v>
      </c>
      <c r="DO14" s="195">
        <v>0</v>
      </c>
      <c r="DP14" s="195">
        <v>0</v>
      </c>
      <c r="DQ14" s="195">
        <v>0</v>
      </c>
      <c r="DR14" s="195">
        <v>0</v>
      </c>
      <c r="DS14" s="195">
        <v>0</v>
      </c>
      <c r="DT14" s="195">
        <v>0</v>
      </c>
      <c r="DU14" s="195">
        <v>0</v>
      </c>
      <c r="DV14" s="195">
        <v>0</v>
      </c>
      <c r="DW14" s="195">
        <v>0</v>
      </c>
      <c r="DX14" s="195">
        <v>0</v>
      </c>
      <c r="DY14" s="195">
        <v>0</v>
      </c>
    </row>
    <row r="15" spans="1:129">
      <c r="A15" s="197" t="s">
        <v>493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13</v>
      </c>
      <c r="AE15" s="195">
        <v>0</v>
      </c>
      <c r="AF15" s="195">
        <v>0</v>
      </c>
      <c r="AG15" s="195">
        <v>0</v>
      </c>
      <c r="AH15" s="195">
        <v>0</v>
      </c>
      <c r="AI15" s="195">
        <v>0</v>
      </c>
      <c r="AJ15" s="195">
        <v>0</v>
      </c>
      <c r="AK15" s="195">
        <v>0</v>
      </c>
      <c r="AL15" s="195">
        <v>9690</v>
      </c>
      <c r="AM15" s="195">
        <v>18640</v>
      </c>
      <c r="AN15" s="195">
        <v>23497</v>
      </c>
      <c r="AO15" s="195">
        <v>406</v>
      </c>
      <c r="AP15" s="195">
        <v>51</v>
      </c>
      <c r="AQ15" s="195">
        <v>15</v>
      </c>
      <c r="AR15" s="195">
        <v>0</v>
      </c>
      <c r="AS15" s="195">
        <v>9</v>
      </c>
      <c r="AT15" s="195">
        <v>16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6</v>
      </c>
      <c r="BC15" s="195">
        <v>0</v>
      </c>
      <c r="BD15" s="195">
        <v>10</v>
      </c>
      <c r="BE15" s="195">
        <v>483</v>
      </c>
      <c r="BF15" s="195">
        <v>0</v>
      </c>
      <c r="BG15" s="195">
        <v>0</v>
      </c>
      <c r="BH15" s="195">
        <v>0</v>
      </c>
      <c r="BI15" s="195">
        <v>0</v>
      </c>
      <c r="BJ15" s="195">
        <v>0</v>
      </c>
      <c r="BK15" s="195">
        <v>31</v>
      </c>
      <c r="BL15" s="195">
        <v>346</v>
      </c>
      <c r="BM15" s="195">
        <v>0</v>
      </c>
      <c r="BN15" s="195">
        <v>0</v>
      </c>
      <c r="BO15" s="195">
        <v>55</v>
      </c>
      <c r="BP15" s="195">
        <v>0</v>
      </c>
      <c r="BQ15" s="195">
        <v>8</v>
      </c>
      <c r="BR15" s="195">
        <v>26</v>
      </c>
      <c r="BS15" s="195">
        <v>0</v>
      </c>
      <c r="BT15" s="195">
        <v>131</v>
      </c>
      <c r="BU15" s="195">
        <v>0</v>
      </c>
      <c r="BV15" s="195">
        <v>0</v>
      </c>
      <c r="BW15" s="195">
        <v>0</v>
      </c>
      <c r="BX15" s="195">
        <v>0</v>
      </c>
      <c r="BY15" s="195">
        <v>44</v>
      </c>
      <c r="BZ15" s="195">
        <v>0</v>
      </c>
      <c r="CA15" s="195">
        <v>13</v>
      </c>
      <c r="CB15" s="195">
        <v>7</v>
      </c>
      <c r="CC15" s="195">
        <v>14</v>
      </c>
      <c r="CD15" s="195">
        <v>0</v>
      </c>
      <c r="CE15" s="195">
        <v>63</v>
      </c>
      <c r="CF15" s="195">
        <v>168</v>
      </c>
      <c r="CG15" s="195">
        <v>0</v>
      </c>
      <c r="CH15" s="195">
        <v>7</v>
      </c>
      <c r="CI15" s="195">
        <v>288</v>
      </c>
      <c r="CJ15" s="195">
        <v>0</v>
      </c>
      <c r="CK15" s="195">
        <v>0</v>
      </c>
      <c r="CL15" s="195">
        <v>0</v>
      </c>
      <c r="CM15" s="195">
        <v>0</v>
      </c>
      <c r="CN15" s="195">
        <v>0</v>
      </c>
      <c r="CO15" s="195">
        <v>0</v>
      </c>
      <c r="CP15" s="195">
        <v>0</v>
      </c>
      <c r="CQ15" s="195">
        <v>275</v>
      </c>
      <c r="CR15" s="195">
        <v>0</v>
      </c>
      <c r="CS15" s="195">
        <v>0</v>
      </c>
      <c r="CT15" s="195">
        <v>0</v>
      </c>
      <c r="CU15" s="195">
        <v>0</v>
      </c>
      <c r="CV15" s="195">
        <v>0</v>
      </c>
      <c r="CW15" s="195">
        <v>0</v>
      </c>
      <c r="CX15" s="195">
        <v>0</v>
      </c>
      <c r="CY15" s="195">
        <v>0</v>
      </c>
      <c r="CZ15" s="195">
        <v>0</v>
      </c>
      <c r="DA15" s="195">
        <v>0</v>
      </c>
      <c r="DB15" s="195">
        <v>0</v>
      </c>
      <c r="DC15" s="195">
        <v>0</v>
      </c>
      <c r="DD15" s="195">
        <v>0</v>
      </c>
      <c r="DE15" s="195">
        <v>442</v>
      </c>
      <c r="DF15" s="195">
        <v>0</v>
      </c>
      <c r="DG15" s="195">
        <v>0</v>
      </c>
      <c r="DH15" s="195">
        <v>39</v>
      </c>
      <c r="DI15" s="195">
        <v>0</v>
      </c>
      <c r="DJ15" s="195">
        <v>0</v>
      </c>
      <c r="DK15" s="195">
        <v>0</v>
      </c>
      <c r="DL15" s="195">
        <v>0</v>
      </c>
      <c r="DM15" s="195">
        <v>0</v>
      </c>
      <c r="DN15" s="195">
        <v>0</v>
      </c>
      <c r="DO15" s="195">
        <v>0</v>
      </c>
      <c r="DP15" s="195">
        <v>0</v>
      </c>
      <c r="DQ15" s="195">
        <v>0</v>
      </c>
      <c r="DR15" s="195">
        <v>0</v>
      </c>
      <c r="DS15" s="195">
        <v>0</v>
      </c>
      <c r="DT15" s="195">
        <v>0</v>
      </c>
      <c r="DU15" s="195">
        <v>0</v>
      </c>
      <c r="DV15" s="195">
        <v>0</v>
      </c>
      <c r="DW15" s="195">
        <v>0</v>
      </c>
      <c r="DX15" s="195">
        <v>0</v>
      </c>
      <c r="DY15" s="195">
        <v>0</v>
      </c>
    </row>
    <row r="16" spans="1:129">
      <c r="A16" s="197" t="s">
        <v>494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0</v>
      </c>
      <c r="AH16" s="195">
        <v>0</v>
      </c>
      <c r="AI16" s="195">
        <v>0</v>
      </c>
      <c r="AJ16" s="195">
        <v>0</v>
      </c>
      <c r="AK16" s="195">
        <v>0</v>
      </c>
      <c r="AL16" s="195">
        <v>6</v>
      </c>
      <c r="AM16" s="195">
        <v>443</v>
      </c>
      <c r="AN16" s="195">
        <v>126</v>
      </c>
      <c r="AO16" s="195">
        <v>64788</v>
      </c>
      <c r="AP16" s="195">
        <v>278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 s="195">
        <v>0</v>
      </c>
      <c r="BD16" s="195">
        <v>0</v>
      </c>
      <c r="BE16" s="195">
        <v>0</v>
      </c>
      <c r="BF16" s="195">
        <v>0</v>
      </c>
      <c r="BG16" s="195">
        <v>0</v>
      </c>
      <c r="BH16" s="195">
        <v>0</v>
      </c>
      <c r="BI16" s="195">
        <v>0</v>
      </c>
      <c r="BJ16" s="195">
        <v>0</v>
      </c>
      <c r="BK16" s="195">
        <v>0</v>
      </c>
      <c r="BL16" s="195">
        <v>12</v>
      </c>
      <c r="BM16" s="195">
        <v>0</v>
      </c>
      <c r="BN16" s="195">
        <v>0</v>
      </c>
      <c r="BO16" s="195">
        <v>0</v>
      </c>
      <c r="BP16" s="195">
        <v>0</v>
      </c>
      <c r="BQ16" s="195">
        <v>0</v>
      </c>
      <c r="BR16" s="195">
        <v>0</v>
      </c>
      <c r="BS16" s="195">
        <v>0</v>
      </c>
      <c r="BT16" s="195">
        <v>0</v>
      </c>
      <c r="BU16" s="195">
        <v>0</v>
      </c>
      <c r="BV16" s="195">
        <v>0</v>
      </c>
      <c r="BW16" s="195">
        <v>0</v>
      </c>
      <c r="BX16" s="195">
        <v>0</v>
      </c>
      <c r="BY16" s="195">
        <v>0</v>
      </c>
      <c r="BZ16" s="195">
        <v>0</v>
      </c>
      <c r="CA16" s="195">
        <v>0</v>
      </c>
      <c r="CB16" s="195">
        <v>0</v>
      </c>
      <c r="CC16" s="195">
        <v>6</v>
      </c>
      <c r="CD16" s="195">
        <v>0</v>
      </c>
      <c r="CE16" s="195">
        <v>0</v>
      </c>
      <c r="CF16" s="195">
        <v>0</v>
      </c>
      <c r="CG16" s="195">
        <v>0</v>
      </c>
      <c r="CH16" s="195">
        <v>0</v>
      </c>
      <c r="CI16" s="195">
        <v>160</v>
      </c>
      <c r="CJ16" s="195">
        <v>0</v>
      </c>
      <c r="CK16" s="195">
        <v>0</v>
      </c>
      <c r="CL16" s="195">
        <v>0</v>
      </c>
      <c r="CM16" s="195">
        <v>0</v>
      </c>
      <c r="CN16" s="195">
        <v>0</v>
      </c>
      <c r="CO16" s="195">
        <v>0</v>
      </c>
      <c r="CP16" s="195">
        <v>0</v>
      </c>
      <c r="CQ16" s="195">
        <v>449</v>
      </c>
      <c r="CR16" s="195">
        <v>0</v>
      </c>
      <c r="CS16" s="195">
        <v>0</v>
      </c>
      <c r="CT16" s="195">
        <v>0</v>
      </c>
      <c r="CU16" s="195">
        <v>0</v>
      </c>
      <c r="CV16" s="195">
        <v>0</v>
      </c>
      <c r="CW16" s="195">
        <v>0</v>
      </c>
      <c r="CX16" s="195">
        <v>0</v>
      </c>
      <c r="CY16" s="195">
        <v>0</v>
      </c>
      <c r="CZ16" s="195">
        <v>0</v>
      </c>
      <c r="DA16" s="195">
        <v>0</v>
      </c>
      <c r="DB16" s="195">
        <v>0</v>
      </c>
      <c r="DC16" s="195">
        <v>0</v>
      </c>
      <c r="DD16" s="195">
        <v>0</v>
      </c>
      <c r="DE16" s="195">
        <v>80</v>
      </c>
      <c r="DF16" s="195">
        <v>0</v>
      </c>
      <c r="DG16" s="195">
        <v>0</v>
      </c>
      <c r="DH16" s="195">
        <v>84</v>
      </c>
      <c r="DI16" s="195">
        <v>0</v>
      </c>
      <c r="DJ16" s="195">
        <v>0</v>
      </c>
      <c r="DK16" s="195">
        <v>0</v>
      </c>
      <c r="DL16" s="195">
        <v>0</v>
      </c>
      <c r="DM16" s="195">
        <v>0</v>
      </c>
      <c r="DN16" s="195">
        <v>0</v>
      </c>
      <c r="DO16" s="195">
        <v>0</v>
      </c>
      <c r="DP16" s="195">
        <v>0</v>
      </c>
      <c r="DQ16" s="195">
        <v>0</v>
      </c>
      <c r="DR16" s="195">
        <v>0</v>
      </c>
      <c r="DS16" s="195">
        <v>0</v>
      </c>
      <c r="DT16" s="195">
        <v>0</v>
      </c>
      <c r="DU16" s="195">
        <v>0</v>
      </c>
      <c r="DV16" s="195">
        <v>0</v>
      </c>
      <c r="DW16" s="195">
        <v>0</v>
      </c>
      <c r="DX16" s="195">
        <v>0</v>
      </c>
      <c r="DY16" s="195">
        <v>0</v>
      </c>
    </row>
    <row r="17" spans="1:129">
      <c r="A17" s="197" t="s">
        <v>495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201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0</v>
      </c>
      <c r="AH17" s="195">
        <v>0</v>
      </c>
      <c r="AI17" s="195">
        <v>0</v>
      </c>
      <c r="AJ17" s="195">
        <v>0</v>
      </c>
      <c r="AK17" s="195">
        <v>0</v>
      </c>
      <c r="AL17" s="195">
        <v>0</v>
      </c>
      <c r="AM17" s="195">
        <v>0</v>
      </c>
      <c r="AN17" s="195">
        <v>56</v>
      </c>
      <c r="AO17" s="195">
        <v>112</v>
      </c>
      <c r="AP17" s="195">
        <v>42802</v>
      </c>
      <c r="AQ17" s="195">
        <v>0</v>
      </c>
      <c r="AR17" s="195">
        <v>0</v>
      </c>
      <c r="AS17" s="195">
        <v>0</v>
      </c>
      <c r="AT17" s="195">
        <v>15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 s="195">
        <v>0</v>
      </c>
      <c r="BD17" s="195">
        <v>0</v>
      </c>
      <c r="BE17" s="195">
        <v>0</v>
      </c>
      <c r="BF17" s="195">
        <v>0</v>
      </c>
      <c r="BG17" s="195">
        <v>13</v>
      </c>
      <c r="BH17" s="195">
        <v>0</v>
      </c>
      <c r="BI17" s="195">
        <v>0</v>
      </c>
      <c r="BJ17" s="195">
        <v>0</v>
      </c>
      <c r="BK17" s="195">
        <v>60</v>
      </c>
      <c r="BL17" s="195">
        <v>98</v>
      </c>
      <c r="BM17" s="195">
        <v>0</v>
      </c>
      <c r="BN17" s="195">
        <v>0</v>
      </c>
      <c r="BO17" s="195">
        <v>0</v>
      </c>
      <c r="BP17" s="195">
        <v>0</v>
      </c>
      <c r="BQ17" s="195">
        <v>0</v>
      </c>
      <c r="BR17" s="195">
        <v>0</v>
      </c>
      <c r="BS17" s="195">
        <v>0</v>
      </c>
      <c r="BT17" s="195">
        <v>7</v>
      </c>
      <c r="BU17" s="195">
        <v>0</v>
      </c>
      <c r="BV17" s="195">
        <v>0</v>
      </c>
      <c r="BW17" s="195">
        <v>0</v>
      </c>
      <c r="BX17" s="195">
        <v>0</v>
      </c>
      <c r="BY17" s="195">
        <v>0</v>
      </c>
      <c r="BZ17" s="195">
        <v>0</v>
      </c>
      <c r="CA17" s="195">
        <v>0</v>
      </c>
      <c r="CB17" s="195">
        <v>0</v>
      </c>
      <c r="CC17" s="195">
        <v>9</v>
      </c>
      <c r="CD17" s="195">
        <v>0</v>
      </c>
      <c r="CE17" s="195">
        <v>0</v>
      </c>
      <c r="CF17" s="195">
        <v>34</v>
      </c>
      <c r="CG17" s="195">
        <v>0</v>
      </c>
      <c r="CH17" s="195">
        <v>0</v>
      </c>
      <c r="CI17" s="195">
        <v>16</v>
      </c>
      <c r="CJ17" s="195">
        <v>0</v>
      </c>
      <c r="CK17" s="195">
        <v>0</v>
      </c>
      <c r="CL17" s="195">
        <v>0</v>
      </c>
      <c r="CM17" s="195">
        <v>0</v>
      </c>
      <c r="CN17" s="195">
        <v>0</v>
      </c>
      <c r="CO17" s="195">
        <v>0</v>
      </c>
      <c r="CP17" s="195">
        <v>0</v>
      </c>
      <c r="CQ17" s="195">
        <v>36</v>
      </c>
      <c r="CR17" s="195">
        <v>0</v>
      </c>
      <c r="CS17" s="195">
        <v>0</v>
      </c>
      <c r="CT17" s="195">
        <v>0</v>
      </c>
      <c r="CU17" s="195">
        <v>0</v>
      </c>
      <c r="CV17" s="195">
        <v>0</v>
      </c>
      <c r="CW17" s="195">
        <v>0</v>
      </c>
      <c r="CX17" s="195">
        <v>0</v>
      </c>
      <c r="CY17" s="195">
        <v>0</v>
      </c>
      <c r="CZ17" s="195">
        <v>0</v>
      </c>
      <c r="DA17" s="195">
        <v>0</v>
      </c>
      <c r="DB17" s="195">
        <v>0</v>
      </c>
      <c r="DC17" s="195">
        <v>0</v>
      </c>
      <c r="DD17" s="195">
        <v>0</v>
      </c>
      <c r="DE17" s="195">
        <v>14</v>
      </c>
      <c r="DF17" s="195">
        <v>0</v>
      </c>
      <c r="DG17" s="195">
        <v>0</v>
      </c>
      <c r="DH17" s="195">
        <v>375</v>
      </c>
      <c r="DI17" s="195">
        <v>0</v>
      </c>
      <c r="DJ17" s="195">
        <v>0</v>
      </c>
      <c r="DK17" s="195">
        <v>0</v>
      </c>
      <c r="DL17" s="195">
        <v>0</v>
      </c>
      <c r="DM17" s="195">
        <v>0</v>
      </c>
      <c r="DN17" s="195">
        <v>0</v>
      </c>
      <c r="DO17" s="195">
        <v>0</v>
      </c>
      <c r="DP17" s="195">
        <v>0</v>
      </c>
      <c r="DQ17" s="195">
        <v>0</v>
      </c>
      <c r="DR17" s="195">
        <v>0</v>
      </c>
      <c r="DS17" s="195">
        <v>0</v>
      </c>
      <c r="DT17" s="195">
        <v>0</v>
      </c>
      <c r="DU17" s="195">
        <v>0</v>
      </c>
      <c r="DV17" s="195">
        <v>0</v>
      </c>
      <c r="DW17" s="195">
        <v>0</v>
      </c>
      <c r="DX17" s="195">
        <v>0</v>
      </c>
      <c r="DY17" s="195">
        <v>0</v>
      </c>
    </row>
    <row r="18" spans="1:129">
      <c r="A18" s="197" t="s">
        <v>496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6</v>
      </c>
      <c r="AD18" s="195">
        <v>0</v>
      </c>
      <c r="AE18" s="195">
        <v>0</v>
      </c>
      <c r="AF18" s="195">
        <v>0</v>
      </c>
      <c r="AG18" s="195">
        <v>19</v>
      </c>
      <c r="AH18" s="195">
        <v>0</v>
      </c>
      <c r="AI18" s="195">
        <v>0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 s="195">
        <v>0</v>
      </c>
      <c r="AP18" s="195">
        <v>0</v>
      </c>
      <c r="AQ18" s="195">
        <v>31532</v>
      </c>
      <c r="AR18" s="195">
        <v>0</v>
      </c>
      <c r="AS18" s="195">
        <v>9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 s="195">
        <v>0</v>
      </c>
      <c r="BD18" s="195">
        <v>0</v>
      </c>
      <c r="BE18" s="195">
        <v>0</v>
      </c>
      <c r="BF18" s="195">
        <v>0</v>
      </c>
      <c r="BG18" s="195">
        <v>0</v>
      </c>
      <c r="BH18" s="195">
        <v>0</v>
      </c>
      <c r="BI18" s="195">
        <v>0</v>
      </c>
      <c r="BJ18" s="195">
        <v>0</v>
      </c>
      <c r="BK18" s="195">
        <v>0</v>
      </c>
      <c r="BL18" s="195">
        <v>14</v>
      </c>
      <c r="BM18" s="195">
        <v>0</v>
      </c>
      <c r="BN18" s="195">
        <v>0</v>
      </c>
      <c r="BO18" s="195">
        <v>0</v>
      </c>
      <c r="BP18" s="195">
        <v>0</v>
      </c>
      <c r="BQ18" s="195">
        <v>0</v>
      </c>
      <c r="BR18" s="195">
        <v>0</v>
      </c>
      <c r="BS18" s="195">
        <v>0</v>
      </c>
      <c r="BT18" s="195">
        <v>36</v>
      </c>
      <c r="BU18" s="195">
        <v>0</v>
      </c>
      <c r="BV18" s="195">
        <v>0</v>
      </c>
      <c r="BW18" s="195">
        <v>0</v>
      </c>
      <c r="BX18" s="195">
        <v>0</v>
      </c>
      <c r="BY18" s="195">
        <v>0</v>
      </c>
      <c r="BZ18" s="195">
        <v>0</v>
      </c>
      <c r="CA18" s="195">
        <v>0</v>
      </c>
      <c r="CB18" s="195">
        <v>0</v>
      </c>
      <c r="CC18" s="195">
        <v>11</v>
      </c>
      <c r="CD18" s="195">
        <v>0</v>
      </c>
      <c r="CE18" s="195">
        <v>0</v>
      </c>
      <c r="CF18" s="195">
        <v>0</v>
      </c>
      <c r="CG18" s="195">
        <v>0</v>
      </c>
      <c r="CH18" s="195">
        <v>51</v>
      </c>
      <c r="CI18" s="195">
        <v>25</v>
      </c>
      <c r="CJ18" s="195">
        <v>0</v>
      </c>
      <c r="CK18" s="195">
        <v>0</v>
      </c>
      <c r="CL18" s="195">
        <v>0</v>
      </c>
      <c r="CM18" s="195">
        <v>0</v>
      </c>
      <c r="CN18" s="195">
        <v>0</v>
      </c>
      <c r="CO18" s="195">
        <v>0</v>
      </c>
      <c r="CP18" s="195">
        <v>0</v>
      </c>
      <c r="CQ18" s="195">
        <v>59</v>
      </c>
      <c r="CR18" s="195">
        <v>0</v>
      </c>
      <c r="CS18" s="195">
        <v>0</v>
      </c>
      <c r="CT18" s="195">
        <v>0</v>
      </c>
      <c r="CU18" s="195">
        <v>0</v>
      </c>
      <c r="CV18" s="195">
        <v>0</v>
      </c>
      <c r="CW18" s="195">
        <v>0</v>
      </c>
      <c r="CX18" s="195">
        <v>0</v>
      </c>
      <c r="CY18" s="195">
        <v>0</v>
      </c>
      <c r="CZ18" s="195">
        <v>0</v>
      </c>
      <c r="DA18" s="195">
        <v>0</v>
      </c>
      <c r="DB18" s="195">
        <v>0</v>
      </c>
      <c r="DC18" s="195">
        <v>0</v>
      </c>
      <c r="DD18" s="195">
        <v>0</v>
      </c>
      <c r="DE18" s="195">
        <v>882</v>
      </c>
      <c r="DF18" s="195">
        <v>0</v>
      </c>
      <c r="DG18" s="195">
        <v>0</v>
      </c>
      <c r="DH18" s="195">
        <v>43</v>
      </c>
      <c r="DI18" s="195">
        <v>0</v>
      </c>
      <c r="DJ18" s="195">
        <v>0</v>
      </c>
      <c r="DK18" s="195">
        <v>0</v>
      </c>
      <c r="DL18" s="195">
        <v>0</v>
      </c>
      <c r="DM18" s="195">
        <v>0</v>
      </c>
      <c r="DN18" s="195">
        <v>0</v>
      </c>
      <c r="DO18" s="195">
        <v>0</v>
      </c>
      <c r="DP18" s="195">
        <v>0</v>
      </c>
      <c r="DQ18" s="195">
        <v>0</v>
      </c>
      <c r="DR18" s="195">
        <v>0</v>
      </c>
      <c r="DS18" s="195">
        <v>0</v>
      </c>
      <c r="DT18" s="195">
        <v>0</v>
      </c>
      <c r="DU18" s="195">
        <v>0</v>
      </c>
      <c r="DV18" s="195">
        <v>0</v>
      </c>
      <c r="DW18" s="195">
        <v>0</v>
      </c>
      <c r="DX18" s="195">
        <v>0</v>
      </c>
      <c r="DY18" s="195">
        <v>0</v>
      </c>
    </row>
    <row r="19" spans="1:129">
      <c r="A19" s="197" t="s">
        <v>497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13</v>
      </c>
      <c r="AH19" s="195">
        <v>0</v>
      </c>
      <c r="AI19" s="195">
        <v>0</v>
      </c>
      <c r="AJ19" s="195">
        <v>0</v>
      </c>
      <c r="AK19" s="195">
        <v>0</v>
      </c>
      <c r="AL19" s="195">
        <v>0</v>
      </c>
      <c r="AM19" s="195">
        <v>0</v>
      </c>
      <c r="AN19" s="195">
        <v>15</v>
      </c>
      <c r="AO19" s="195">
        <v>0</v>
      </c>
      <c r="AP19" s="195">
        <v>20</v>
      </c>
      <c r="AQ19" s="195">
        <v>28</v>
      </c>
      <c r="AR19" s="195">
        <v>38289</v>
      </c>
      <c r="AS19" s="195">
        <v>67845</v>
      </c>
      <c r="AT19" s="195">
        <v>285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9</v>
      </c>
      <c r="BC19" s="195">
        <v>0</v>
      </c>
      <c r="BD19" s="195">
        <v>0</v>
      </c>
      <c r="BE19" s="195">
        <v>6</v>
      </c>
      <c r="BF19" s="195">
        <v>0</v>
      </c>
      <c r="BG19" s="195">
        <v>23</v>
      </c>
      <c r="BH19" s="195">
        <v>0</v>
      </c>
      <c r="BI19" s="195">
        <v>151</v>
      </c>
      <c r="BJ19" s="195">
        <v>0</v>
      </c>
      <c r="BK19" s="195">
        <v>0</v>
      </c>
      <c r="BL19" s="195">
        <v>376</v>
      </c>
      <c r="BM19" s="195">
        <v>0</v>
      </c>
      <c r="BN19" s="195">
        <v>0</v>
      </c>
      <c r="BO19" s="195">
        <v>0</v>
      </c>
      <c r="BP19" s="195">
        <v>0</v>
      </c>
      <c r="BQ19" s="195">
        <v>0</v>
      </c>
      <c r="BR19" s="195">
        <v>25</v>
      </c>
      <c r="BS19" s="195">
        <v>0</v>
      </c>
      <c r="BT19" s="195">
        <v>18</v>
      </c>
      <c r="BU19" s="195">
        <v>0</v>
      </c>
      <c r="BV19" s="195">
        <v>14</v>
      </c>
      <c r="BW19" s="195">
        <v>0</v>
      </c>
      <c r="BX19" s="195">
        <v>0</v>
      </c>
      <c r="BY19" s="195">
        <v>0</v>
      </c>
      <c r="BZ19" s="195">
        <v>0</v>
      </c>
      <c r="CA19" s="195">
        <v>0</v>
      </c>
      <c r="CB19" s="195">
        <v>0</v>
      </c>
      <c r="CC19" s="195">
        <v>35</v>
      </c>
      <c r="CD19" s="195">
        <v>0</v>
      </c>
      <c r="CE19" s="195">
        <v>0</v>
      </c>
      <c r="CF19" s="195">
        <v>0</v>
      </c>
      <c r="CG19" s="195">
        <v>0</v>
      </c>
      <c r="CH19" s="195">
        <v>0</v>
      </c>
      <c r="CI19" s="195">
        <v>67</v>
      </c>
      <c r="CJ19" s="195">
        <v>84</v>
      </c>
      <c r="CK19" s="195">
        <v>0</v>
      </c>
      <c r="CL19" s="195">
        <v>0</v>
      </c>
      <c r="CM19" s="195">
        <v>0</v>
      </c>
      <c r="CN19" s="195">
        <v>0</v>
      </c>
      <c r="CO19" s="195">
        <v>0</v>
      </c>
      <c r="CP19" s="195">
        <v>0</v>
      </c>
      <c r="CQ19" s="195">
        <v>104</v>
      </c>
      <c r="CR19" s="195">
        <v>0</v>
      </c>
      <c r="CS19" s="195">
        <v>0</v>
      </c>
      <c r="CT19" s="195">
        <v>0</v>
      </c>
      <c r="CU19" s="195">
        <v>0</v>
      </c>
      <c r="CV19" s="195">
        <v>0</v>
      </c>
      <c r="CW19" s="195">
        <v>0</v>
      </c>
      <c r="CX19" s="195">
        <v>0</v>
      </c>
      <c r="CY19" s="195">
        <v>0</v>
      </c>
      <c r="CZ19" s="195">
        <v>0</v>
      </c>
      <c r="DA19" s="195">
        <v>0</v>
      </c>
      <c r="DB19" s="195">
        <v>0</v>
      </c>
      <c r="DC19" s="195">
        <v>0</v>
      </c>
      <c r="DD19" s="195">
        <v>0</v>
      </c>
      <c r="DE19" s="195">
        <v>1999</v>
      </c>
      <c r="DF19" s="195">
        <v>0</v>
      </c>
      <c r="DG19" s="195">
        <v>0</v>
      </c>
      <c r="DH19" s="195">
        <v>189</v>
      </c>
      <c r="DI19" s="195">
        <v>0</v>
      </c>
      <c r="DJ19" s="195">
        <v>0</v>
      </c>
      <c r="DK19" s="195">
        <v>0</v>
      </c>
      <c r="DL19" s="195">
        <v>0</v>
      </c>
      <c r="DM19" s="195">
        <v>0</v>
      </c>
      <c r="DN19" s="195">
        <v>0</v>
      </c>
      <c r="DO19" s="195">
        <v>0</v>
      </c>
      <c r="DP19" s="195">
        <v>0</v>
      </c>
      <c r="DQ19" s="195">
        <v>0</v>
      </c>
      <c r="DR19" s="195">
        <v>0</v>
      </c>
      <c r="DS19" s="195">
        <v>0</v>
      </c>
      <c r="DT19" s="195">
        <v>0</v>
      </c>
      <c r="DU19" s="195">
        <v>0</v>
      </c>
      <c r="DV19" s="195">
        <v>0</v>
      </c>
      <c r="DW19" s="195">
        <v>0</v>
      </c>
      <c r="DX19" s="195">
        <v>0</v>
      </c>
      <c r="DY19" s="195">
        <v>0</v>
      </c>
    </row>
    <row r="20" spans="1:129">
      <c r="A20" s="197" t="s">
        <v>498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0</v>
      </c>
      <c r="AJ20" s="195">
        <v>0</v>
      </c>
      <c r="AK20" s="195">
        <v>0</v>
      </c>
      <c r="AL20" s="195">
        <v>0</v>
      </c>
      <c r="AM20" s="195">
        <v>0</v>
      </c>
      <c r="AN20" s="195">
        <v>8</v>
      </c>
      <c r="AO20" s="195">
        <v>0</v>
      </c>
      <c r="AP20" s="195">
        <v>0</v>
      </c>
      <c r="AQ20" s="195">
        <v>0</v>
      </c>
      <c r="AR20" s="195">
        <v>0</v>
      </c>
      <c r="AS20" s="195">
        <v>612</v>
      </c>
      <c r="AT20" s="195">
        <v>18955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 s="195">
        <v>0</v>
      </c>
      <c r="BD20" s="195">
        <v>0</v>
      </c>
      <c r="BE20" s="195">
        <v>0</v>
      </c>
      <c r="BF20" s="195">
        <v>0</v>
      </c>
      <c r="BG20" s="195">
        <v>0</v>
      </c>
      <c r="BH20" s="195">
        <v>32</v>
      </c>
      <c r="BI20" s="195">
        <v>0</v>
      </c>
      <c r="BJ20" s="195">
        <v>0</v>
      </c>
      <c r="BK20" s="195">
        <v>0</v>
      </c>
      <c r="BL20" s="195">
        <v>104</v>
      </c>
      <c r="BM20" s="195">
        <v>0</v>
      </c>
      <c r="BN20" s="195">
        <v>0</v>
      </c>
      <c r="BO20" s="195">
        <v>0</v>
      </c>
      <c r="BP20" s="195">
        <v>0</v>
      </c>
      <c r="BQ20" s="195">
        <v>0</v>
      </c>
      <c r="BR20" s="195">
        <v>0</v>
      </c>
      <c r="BS20" s="195">
        <v>0</v>
      </c>
      <c r="BT20" s="195">
        <v>0</v>
      </c>
      <c r="BU20" s="195">
        <v>0</v>
      </c>
      <c r="BV20" s="195">
        <v>0</v>
      </c>
      <c r="BW20" s="195">
        <v>0</v>
      </c>
      <c r="BX20" s="195">
        <v>0</v>
      </c>
      <c r="BY20" s="195">
        <v>0</v>
      </c>
      <c r="BZ20" s="195">
        <v>0</v>
      </c>
      <c r="CA20" s="195">
        <v>0</v>
      </c>
      <c r="CB20" s="195">
        <v>0</v>
      </c>
      <c r="CC20" s="195">
        <v>3</v>
      </c>
      <c r="CD20" s="195">
        <v>0</v>
      </c>
      <c r="CE20" s="195">
        <v>0</v>
      </c>
      <c r="CF20" s="195">
        <v>0</v>
      </c>
      <c r="CG20" s="195">
        <v>0</v>
      </c>
      <c r="CH20" s="195">
        <v>0</v>
      </c>
      <c r="CI20" s="195">
        <v>236</v>
      </c>
      <c r="CJ20" s="195">
        <v>0</v>
      </c>
      <c r="CK20" s="195">
        <v>0</v>
      </c>
      <c r="CL20" s="195">
        <v>0</v>
      </c>
      <c r="CM20" s="195">
        <v>0</v>
      </c>
      <c r="CN20" s="195">
        <v>0</v>
      </c>
      <c r="CO20" s="195">
        <v>0</v>
      </c>
      <c r="CP20" s="195">
        <v>0</v>
      </c>
      <c r="CQ20" s="195">
        <v>134</v>
      </c>
      <c r="CR20" s="195">
        <v>0</v>
      </c>
      <c r="CS20" s="195">
        <v>0</v>
      </c>
      <c r="CT20" s="195">
        <v>0</v>
      </c>
      <c r="CU20" s="195">
        <v>0</v>
      </c>
      <c r="CV20" s="195">
        <v>0</v>
      </c>
      <c r="CW20" s="195">
        <v>0</v>
      </c>
      <c r="CX20" s="195">
        <v>0</v>
      </c>
      <c r="CY20" s="195">
        <v>0</v>
      </c>
      <c r="CZ20" s="195">
        <v>0</v>
      </c>
      <c r="DA20" s="195">
        <v>0</v>
      </c>
      <c r="DB20" s="195">
        <v>0</v>
      </c>
      <c r="DC20" s="195">
        <v>0</v>
      </c>
      <c r="DD20" s="195">
        <v>0</v>
      </c>
      <c r="DE20" s="195">
        <v>1239</v>
      </c>
      <c r="DF20" s="195">
        <v>0</v>
      </c>
      <c r="DG20" s="195">
        <v>0</v>
      </c>
      <c r="DH20" s="195">
        <v>10</v>
      </c>
      <c r="DI20" s="195">
        <v>0</v>
      </c>
      <c r="DJ20" s="195">
        <v>0</v>
      </c>
      <c r="DK20" s="195">
        <v>0</v>
      </c>
      <c r="DL20" s="195">
        <v>0</v>
      </c>
      <c r="DM20" s="195">
        <v>0</v>
      </c>
      <c r="DN20" s="195">
        <v>0</v>
      </c>
      <c r="DO20" s="195">
        <v>0</v>
      </c>
      <c r="DP20" s="195">
        <v>0</v>
      </c>
      <c r="DQ20" s="195">
        <v>0</v>
      </c>
      <c r="DR20" s="195">
        <v>0</v>
      </c>
      <c r="DS20" s="195">
        <v>0</v>
      </c>
      <c r="DT20" s="195">
        <v>0</v>
      </c>
      <c r="DU20" s="195">
        <v>0</v>
      </c>
      <c r="DV20" s="195">
        <v>0</v>
      </c>
      <c r="DW20" s="195">
        <v>0</v>
      </c>
      <c r="DX20" s="195">
        <v>0</v>
      </c>
      <c r="DY20" s="195">
        <v>0</v>
      </c>
    </row>
    <row r="21" spans="1:129">
      <c r="A21" s="197" t="s">
        <v>499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24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0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 s="195">
        <v>0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15832</v>
      </c>
      <c r="AV21" s="195">
        <v>104616</v>
      </c>
      <c r="AW21" s="195">
        <v>10393</v>
      </c>
      <c r="AX21" s="195">
        <v>19432</v>
      </c>
      <c r="AY21" s="195">
        <v>138837</v>
      </c>
      <c r="AZ21" s="195">
        <v>157680</v>
      </c>
      <c r="BA21" s="195">
        <v>0</v>
      </c>
      <c r="BB21" s="195">
        <v>103</v>
      </c>
      <c r="BC21" s="195">
        <v>0</v>
      </c>
      <c r="BD21" s="195">
        <v>31</v>
      </c>
      <c r="BE21" s="195">
        <v>0</v>
      </c>
      <c r="BF21" s="195">
        <v>0</v>
      </c>
      <c r="BG21" s="195">
        <v>234</v>
      </c>
      <c r="BH21" s="195">
        <v>7</v>
      </c>
      <c r="BI21" s="195">
        <v>0</v>
      </c>
      <c r="BJ21" s="195">
        <v>0</v>
      </c>
      <c r="BK21" s="195">
        <v>0</v>
      </c>
      <c r="BL21" s="195">
        <v>0</v>
      </c>
      <c r="BM21" s="195">
        <v>0</v>
      </c>
      <c r="BN21" s="195">
        <v>0</v>
      </c>
      <c r="BO21" s="195">
        <v>0</v>
      </c>
      <c r="BP21" s="195">
        <v>0</v>
      </c>
      <c r="BQ21" s="195">
        <v>0</v>
      </c>
      <c r="BR21" s="195">
        <v>0</v>
      </c>
      <c r="BS21" s="195">
        <v>0</v>
      </c>
      <c r="BT21" s="195">
        <v>0</v>
      </c>
      <c r="BU21" s="195">
        <v>0</v>
      </c>
      <c r="BV21" s="195">
        <v>0</v>
      </c>
      <c r="BW21" s="195">
        <v>0</v>
      </c>
      <c r="BX21" s="195">
        <v>0</v>
      </c>
      <c r="BY21" s="195">
        <v>0</v>
      </c>
      <c r="BZ21" s="195">
        <v>0</v>
      </c>
      <c r="CA21" s="195">
        <v>0</v>
      </c>
      <c r="CB21" s="195">
        <v>0</v>
      </c>
      <c r="CC21" s="195">
        <v>1</v>
      </c>
      <c r="CD21" s="195">
        <v>0</v>
      </c>
      <c r="CE21" s="195">
        <v>0</v>
      </c>
      <c r="CF21" s="195">
        <v>0</v>
      </c>
      <c r="CG21" s="195">
        <v>0</v>
      </c>
      <c r="CH21" s="195">
        <v>0</v>
      </c>
      <c r="CI21" s="195">
        <v>0</v>
      </c>
      <c r="CJ21" s="195">
        <v>0</v>
      </c>
      <c r="CK21" s="195">
        <v>0</v>
      </c>
      <c r="CL21" s="195">
        <v>0</v>
      </c>
      <c r="CM21" s="195">
        <v>0</v>
      </c>
      <c r="CN21" s="195">
        <v>0</v>
      </c>
      <c r="CO21" s="195">
        <v>0</v>
      </c>
      <c r="CP21" s="195">
        <v>0</v>
      </c>
      <c r="CQ21" s="195">
        <v>21</v>
      </c>
      <c r="CR21" s="195">
        <v>0</v>
      </c>
      <c r="CS21" s="195">
        <v>0</v>
      </c>
      <c r="CT21" s="195">
        <v>0</v>
      </c>
      <c r="CU21" s="195">
        <v>0</v>
      </c>
      <c r="CV21" s="195">
        <v>0</v>
      </c>
      <c r="CW21" s="195">
        <v>0</v>
      </c>
      <c r="CX21" s="195">
        <v>0</v>
      </c>
      <c r="CY21" s="195">
        <v>0</v>
      </c>
      <c r="CZ21" s="195">
        <v>0</v>
      </c>
      <c r="DA21" s="195">
        <v>0</v>
      </c>
      <c r="DB21" s="195">
        <v>0</v>
      </c>
      <c r="DC21" s="195">
        <v>0</v>
      </c>
      <c r="DD21" s="195">
        <v>0</v>
      </c>
      <c r="DE21" s="195">
        <v>290</v>
      </c>
      <c r="DF21" s="195">
        <v>0</v>
      </c>
      <c r="DG21" s="195">
        <v>0</v>
      </c>
      <c r="DH21" s="195">
        <v>0</v>
      </c>
      <c r="DI21" s="195">
        <v>0</v>
      </c>
      <c r="DJ21" s="195">
        <v>0</v>
      </c>
      <c r="DK21" s="195">
        <v>0</v>
      </c>
      <c r="DL21" s="195">
        <v>0</v>
      </c>
      <c r="DM21" s="195">
        <v>0</v>
      </c>
      <c r="DN21" s="195">
        <v>0</v>
      </c>
      <c r="DO21" s="195">
        <v>0</v>
      </c>
      <c r="DP21" s="195">
        <v>0</v>
      </c>
      <c r="DQ21" s="195">
        <v>0</v>
      </c>
      <c r="DR21" s="195">
        <v>0</v>
      </c>
      <c r="DS21" s="195">
        <v>0</v>
      </c>
      <c r="DT21" s="195">
        <v>0</v>
      </c>
      <c r="DU21" s="195">
        <v>0</v>
      </c>
      <c r="DV21" s="195">
        <v>0</v>
      </c>
      <c r="DW21" s="195">
        <v>0</v>
      </c>
      <c r="DX21" s="195">
        <v>0</v>
      </c>
      <c r="DY21" s="195">
        <v>0</v>
      </c>
    </row>
    <row r="22" spans="1:129">
      <c r="A22" s="197" t="s">
        <v>500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5484</v>
      </c>
      <c r="AC22" s="195">
        <v>0</v>
      </c>
      <c r="AD22" s="195">
        <v>791</v>
      </c>
      <c r="AE22" s="195">
        <v>0</v>
      </c>
      <c r="AF22" s="195">
        <v>0</v>
      </c>
      <c r="AG22" s="195">
        <v>166</v>
      </c>
      <c r="AH22" s="195">
        <v>0</v>
      </c>
      <c r="AI22" s="195">
        <v>20</v>
      </c>
      <c r="AJ22" s="195">
        <v>119</v>
      </c>
      <c r="AK22" s="195">
        <v>0</v>
      </c>
      <c r="AL22" s="195">
        <v>0</v>
      </c>
      <c r="AM22" s="195">
        <v>0</v>
      </c>
      <c r="AN22" s="195">
        <v>0</v>
      </c>
      <c r="AO22" s="195">
        <v>0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47445</v>
      </c>
      <c r="BB22" s="195">
        <v>19</v>
      </c>
      <c r="BC22" s="195">
        <v>0</v>
      </c>
      <c r="BD22" s="195">
        <v>39</v>
      </c>
      <c r="BE22" s="195">
        <v>0</v>
      </c>
      <c r="BF22" s="195">
        <v>0</v>
      </c>
      <c r="BG22" s="195">
        <v>0</v>
      </c>
      <c r="BH22" s="195">
        <v>0</v>
      </c>
      <c r="BI22" s="195">
        <v>183</v>
      </c>
      <c r="BJ22" s="195">
        <v>0</v>
      </c>
      <c r="BK22" s="195">
        <v>0</v>
      </c>
      <c r="BL22" s="195">
        <v>31</v>
      </c>
      <c r="BM22" s="195">
        <v>0</v>
      </c>
      <c r="BN22" s="195">
        <v>0</v>
      </c>
      <c r="BO22" s="195">
        <v>0</v>
      </c>
      <c r="BP22" s="195">
        <v>0</v>
      </c>
      <c r="BQ22" s="195">
        <v>0</v>
      </c>
      <c r="BR22" s="195">
        <v>0</v>
      </c>
      <c r="BS22" s="195">
        <v>0</v>
      </c>
      <c r="BT22" s="195">
        <v>0</v>
      </c>
      <c r="BU22" s="195">
        <v>0</v>
      </c>
      <c r="BV22" s="195">
        <v>0</v>
      </c>
      <c r="BW22" s="195">
        <v>0</v>
      </c>
      <c r="BX22" s="195">
        <v>0</v>
      </c>
      <c r="BY22" s="195">
        <v>0</v>
      </c>
      <c r="BZ22" s="195">
        <v>0</v>
      </c>
      <c r="CA22" s="195">
        <v>0</v>
      </c>
      <c r="CB22" s="195">
        <v>0</v>
      </c>
      <c r="CC22" s="195">
        <v>164</v>
      </c>
      <c r="CD22" s="195">
        <v>0</v>
      </c>
      <c r="CE22" s="195">
        <v>0</v>
      </c>
      <c r="CF22" s="195">
        <v>0</v>
      </c>
      <c r="CG22" s="195">
        <v>0</v>
      </c>
      <c r="CH22" s="195">
        <v>0</v>
      </c>
      <c r="CI22" s="195">
        <v>0</v>
      </c>
      <c r="CJ22" s="195">
        <v>18</v>
      </c>
      <c r="CK22" s="195">
        <v>0</v>
      </c>
      <c r="CL22" s="195">
        <v>0</v>
      </c>
      <c r="CM22" s="195">
        <v>0</v>
      </c>
      <c r="CN22" s="195">
        <v>0</v>
      </c>
      <c r="CO22" s="195">
        <v>0</v>
      </c>
      <c r="CP22" s="195">
        <v>0</v>
      </c>
      <c r="CQ22" s="195">
        <v>87</v>
      </c>
      <c r="CR22" s="195">
        <v>0</v>
      </c>
      <c r="CS22" s="195">
        <v>0</v>
      </c>
      <c r="CT22" s="195">
        <v>0</v>
      </c>
      <c r="CU22" s="195">
        <v>0</v>
      </c>
      <c r="CV22" s="195">
        <v>0</v>
      </c>
      <c r="CW22" s="195">
        <v>0</v>
      </c>
      <c r="CX22" s="195">
        <v>0</v>
      </c>
      <c r="CY22" s="195">
        <v>0</v>
      </c>
      <c r="CZ22" s="195">
        <v>0</v>
      </c>
      <c r="DA22" s="195">
        <v>0</v>
      </c>
      <c r="DB22" s="195">
        <v>0</v>
      </c>
      <c r="DC22" s="195">
        <v>0</v>
      </c>
      <c r="DD22" s="195">
        <v>0</v>
      </c>
      <c r="DE22" s="195">
        <v>71</v>
      </c>
      <c r="DF22" s="195">
        <v>0</v>
      </c>
      <c r="DG22" s="195">
        <v>0</v>
      </c>
      <c r="DH22" s="195">
        <v>0</v>
      </c>
      <c r="DI22" s="195">
        <v>0</v>
      </c>
      <c r="DJ22" s="195">
        <v>0</v>
      </c>
      <c r="DK22" s="195">
        <v>0</v>
      </c>
      <c r="DL22" s="195">
        <v>0</v>
      </c>
      <c r="DM22" s="195">
        <v>0</v>
      </c>
      <c r="DN22" s="195">
        <v>0</v>
      </c>
      <c r="DO22" s="195">
        <v>0</v>
      </c>
      <c r="DP22" s="195">
        <v>0</v>
      </c>
      <c r="DQ22" s="195">
        <v>0</v>
      </c>
      <c r="DR22" s="195">
        <v>0</v>
      </c>
      <c r="DS22" s="195">
        <v>0</v>
      </c>
      <c r="DT22" s="195">
        <v>0</v>
      </c>
      <c r="DU22" s="195">
        <v>0</v>
      </c>
      <c r="DV22" s="195">
        <v>0</v>
      </c>
      <c r="DW22" s="195">
        <v>0</v>
      </c>
      <c r="DX22" s="195">
        <v>0</v>
      </c>
      <c r="DY22" s="195">
        <v>0</v>
      </c>
    </row>
    <row r="23" spans="1:129">
      <c r="A23" s="197" t="s">
        <v>501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254</v>
      </c>
      <c r="S23" s="195">
        <v>0</v>
      </c>
      <c r="T23" s="195">
        <v>9</v>
      </c>
      <c r="U23" s="195">
        <v>18</v>
      </c>
      <c r="V23" s="195">
        <v>95</v>
      </c>
      <c r="W23" s="195">
        <v>0</v>
      </c>
      <c r="X23" s="195">
        <v>0</v>
      </c>
      <c r="Y23" s="195">
        <v>0</v>
      </c>
      <c r="Z23" s="195">
        <v>10</v>
      </c>
      <c r="AA23" s="195">
        <v>0</v>
      </c>
      <c r="AB23" s="195">
        <v>0</v>
      </c>
      <c r="AC23" s="195">
        <v>0</v>
      </c>
      <c r="AD23" s="195">
        <v>138</v>
      </c>
      <c r="AE23" s="195">
        <v>0</v>
      </c>
      <c r="AF23" s="195">
        <v>0</v>
      </c>
      <c r="AG23" s="195">
        <v>79</v>
      </c>
      <c r="AH23" s="195">
        <v>32</v>
      </c>
      <c r="AI23" s="195">
        <v>130</v>
      </c>
      <c r="AJ23" s="195">
        <v>0</v>
      </c>
      <c r="AK23" s="195">
        <v>0</v>
      </c>
      <c r="AL23" s="195">
        <v>34</v>
      </c>
      <c r="AM23" s="195">
        <v>0</v>
      </c>
      <c r="AN23" s="195">
        <v>11</v>
      </c>
      <c r="AO23" s="195">
        <v>0</v>
      </c>
      <c r="AP23" s="195">
        <v>14</v>
      </c>
      <c r="AQ23" s="195">
        <v>0</v>
      </c>
      <c r="AR23" s="195">
        <v>0</v>
      </c>
      <c r="AS23" s="195">
        <v>0</v>
      </c>
      <c r="AT23" s="195">
        <v>7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3446</v>
      </c>
      <c r="BA23" s="195">
        <v>77</v>
      </c>
      <c r="BB23" s="195">
        <v>30475</v>
      </c>
      <c r="BC23" s="195">
        <v>49230</v>
      </c>
      <c r="BD23" s="195">
        <v>42722</v>
      </c>
      <c r="BE23" s="195">
        <v>42746</v>
      </c>
      <c r="BF23" s="195">
        <v>232</v>
      </c>
      <c r="BG23" s="195">
        <v>2732</v>
      </c>
      <c r="BH23" s="195">
        <v>471</v>
      </c>
      <c r="BI23" s="195">
        <v>1127</v>
      </c>
      <c r="BJ23" s="195">
        <v>121</v>
      </c>
      <c r="BK23" s="195">
        <v>105</v>
      </c>
      <c r="BL23" s="195">
        <v>409</v>
      </c>
      <c r="BM23" s="195">
        <v>0</v>
      </c>
      <c r="BN23" s="195">
        <v>0</v>
      </c>
      <c r="BO23" s="195">
        <v>88</v>
      </c>
      <c r="BP23" s="195">
        <v>105</v>
      </c>
      <c r="BQ23" s="195">
        <v>0</v>
      </c>
      <c r="BR23" s="195">
        <v>9</v>
      </c>
      <c r="BS23" s="195">
        <v>0</v>
      </c>
      <c r="BT23" s="195">
        <v>0</v>
      </c>
      <c r="BU23" s="195">
        <v>0</v>
      </c>
      <c r="BV23" s="195">
        <v>0</v>
      </c>
      <c r="BW23" s="195">
        <v>0</v>
      </c>
      <c r="BX23" s="195">
        <v>0</v>
      </c>
      <c r="BY23" s="195">
        <v>0</v>
      </c>
      <c r="BZ23" s="195">
        <v>0</v>
      </c>
      <c r="CA23" s="195">
        <v>0</v>
      </c>
      <c r="CB23" s="195">
        <v>0</v>
      </c>
      <c r="CC23" s="195">
        <v>139</v>
      </c>
      <c r="CD23" s="195">
        <v>0</v>
      </c>
      <c r="CE23" s="195">
        <v>0</v>
      </c>
      <c r="CF23" s="195">
        <v>19</v>
      </c>
      <c r="CG23" s="195">
        <v>0</v>
      </c>
      <c r="CH23" s="195">
        <v>0</v>
      </c>
      <c r="CI23" s="195">
        <v>76</v>
      </c>
      <c r="CJ23" s="195">
        <v>0</v>
      </c>
      <c r="CK23" s="195">
        <v>0</v>
      </c>
      <c r="CL23" s="195">
        <v>0</v>
      </c>
      <c r="CM23" s="195">
        <v>0</v>
      </c>
      <c r="CN23" s="195">
        <v>0</v>
      </c>
      <c r="CO23" s="195">
        <v>0</v>
      </c>
      <c r="CP23" s="195">
        <v>0</v>
      </c>
      <c r="CQ23" s="195">
        <v>665</v>
      </c>
      <c r="CR23" s="195">
        <v>0</v>
      </c>
      <c r="CS23" s="195">
        <v>0</v>
      </c>
      <c r="CT23" s="195">
        <v>0</v>
      </c>
      <c r="CU23" s="195">
        <v>0</v>
      </c>
      <c r="CV23" s="195">
        <v>0</v>
      </c>
      <c r="CW23" s="195">
        <v>0</v>
      </c>
      <c r="CX23" s="195">
        <v>0</v>
      </c>
      <c r="CY23" s="195">
        <v>0</v>
      </c>
      <c r="CZ23" s="195">
        <v>0</v>
      </c>
      <c r="DA23" s="195">
        <v>0</v>
      </c>
      <c r="DB23" s="195">
        <v>0</v>
      </c>
      <c r="DC23" s="195">
        <v>0</v>
      </c>
      <c r="DD23" s="195">
        <v>0</v>
      </c>
      <c r="DE23" s="195">
        <v>3023</v>
      </c>
      <c r="DF23" s="195">
        <v>0</v>
      </c>
      <c r="DG23" s="195">
        <v>0</v>
      </c>
      <c r="DH23" s="195">
        <v>658</v>
      </c>
      <c r="DI23" s="195">
        <v>0</v>
      </c>
      <c r="DJ23" s="195">
        <v>0</v>
      </c>
      <c r="DK23" s="195">
        <v>0</v>
      </c>
      <c r="DL23" s="195">
        <v>0</v>
      </c>
      <c r="DM23" s="195">
        <v>0</v>
      </c>
      <c r="DN23" s="195">
        <v>0</v>
      </c>
      <c r="DO23" s="195">
        <v>0</v>
      </c>
      <c r="DP23" s="195">
        <v>0</v>
      </c>
      <c r="DQ23" s="195">
        <v>0</v>
      </c>
      <c r="DR23" s="195">
        <v>0</v>
      </c>
      <c r="DS23" s="195">
        <v>0</v>
      </c>
      <c r="DT23" s="195">
        <v>0</v>
      </c>
      <c r="DU23" s="195">
        <v>0</v>
      </c>
      <c r="DV23" s="195">
        <v>0</v>
      </c>
      <c r="DW23" s="195">
        <v>0</v>
      </c>
      <c r="DX23" s="195">
        <v>0</v>
      </c>
      <c r="DY23" s="195">
        <v>0</v>
      </c>
    </row>
    <row r="24" spans="1:129">
      <c r="A24" s="197" t="s">
        <v>502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18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8</v>
      </c>
      <c r="AC24" s="195">
        <v>56</v>
      </c>
      <c r="AD24" s="195">
        <v>21</v>
      </c>
      <c r="AE24" s="195">
        <v>0</v>
      </c>
      <c r="AF24" s="195">
        <v>0</v>
      </c>
      <c r="AG24" s="195">
        <v>0</v>
      </c>
      <c r="AH24" s="195">
        <v>16</v>
      </c>
      <c r="AI24" s="195">
        <v>407</v>
      </c>
      <c r="AJ24" s="195">
        <v>27</v>
      </c>
      <c r="AK24" s="195">
        <v>0</v>
      </c>
      <c r="AL24" s="195">
        <v>0</v>
      </c>
      <c r="AM24" s="195">
        <v>0</v>
      </c>
      <c r="AN24" s="195">
        <v>20</v>
      </c>
      <c r="AO24" s="195">
        <v>0</v>
      </c>
      <c r="AP24" s="195">
        <v>67</v>
      </c>
      <c r="AQ24" s="195">
        <v>13</v>
      </c>
      <c r="AR24" s="195">
        <v>0</v>
      </c>
      <c r="AS24" s="195">
        <v>0</v>
      </c>
      <c r="AT24" s="195">
        <v>15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133</v>
      </c>
      <c r="BA24" s="195">
        <v>20</v>
      </c>
      <c r="BB24" s="195">
        <v>1161</v>
      </c>
      <c r="BC24" s="195">
        <v>407</v>
      </c>
      <c r="BD24" s="195">
        <v>2198</v>
      </c>
      <c r="BE24" s="195">
        <v>1877</v>
      </c>
      <c r="BF24" s="195">
        <v>38273</v>
      </c>
      <c r="BG24" s="195">
        <v>22797</v>
      </c>
      <c r="BH24" s="195">
        <v>15747</v>
      </c>
      <c r="BI24" s="195">
        <v>828</v>
      </c>
      <c r="BJ24" s="195">
        <v>178</v>
      </c>
      <c r="BK24" s="195">
        <v>80</v>
      </c>
      <c r="BL24" s="195">
        <v>53</v>
      </c>
      <c r="BM24" s="195">
        <v>14</v>
      </c>
      <c r="BN24" s="195">
        <v>21</v>
      </c>
      <c r="BO24" s="195">
        <v>159</v>
      </c>
      <c r="BP24" s="195">
        <v>173</v>
      </c>
      <c r="BQ24" s="195">
        <v>0</v>
      </c>
      <c r="BR24" s="195">
        <v>32</v>
      </c>
      <c r="BS24" s="195">
        <v>0</v>
      </c>
      <c r="BT24" s="195">
        <v>43</v>
      </c>
      <c r="BU24" s="195">
        <v>0</v>
      </c>
      <c r="BV24" s="195">
        <v>0</v>
      </c>
      <c r="BW24" s="195">
        <v>0</v>
      </c>
      <c r="BX24" s="195">
        <v>0</v>
      </c>
      <c r="BY24" s="195">
        <v>9</v>
      </c>
      <c r="BZ24" s="195">
        <v>0</v>
      </c>
      <c r="CA24" s="195">
        <v>10</v>
      </c>
      <c r="CB24" s="195">
        <v>0</v>
      </c>
      <c r="CC24" s="195">
        <v>22</v>
      </c>
      <c r="CD24" s="195">
        <v>0</v>
      </c>
      <c r="CE24" s="195">
        <v>0</v>
      </c>
      <c r="CF24" s="195">
        <v>83</v>
      </c>
      <c r="CG24" s="195">
        <v>0</v>
      </c>
      <c r="CH24" s="195">
        <v>0</v>
      </c>
      <c r="CI24" s="195">
        <v>76</v>
      </c>
      <c r="CJ24" s="195">
        <v>0</v>
      </c>
      <c r="CK24" s="195">
        <v>0</v>
      </c>
      <c r="CL24" s="195">
        <v>0</v>
      </c>
      <c r="CM24" s="195">
        <v>0</v>
      </c>
      <c r="CN24" s="195">
        <v>0</v>
      </c>
      <c r="CO24" s="195">
        <v>0</v>
      </c>
      <c r="CP24" s="195">
        <v>0</v>
      </c>
      <c r="CQ24" s="195">
        <v>781</v>
      </c>
      <c r="CR24" s="195">
        <v>0</v>
      </c>
      <c r="CS24" s="195">
        <v>0</v>
      </c>
      <c r="CT24" s="195">
        <v>0</v>
      </c>
      <c r="CU24" s="195">
        <v>0</v>
      </c>
      <c r="CV24" s="195">
        <v>0</v>
      </c>
      <c r="CW24" s="195">
        <v>0</v>
      </c>
      <c r="CX24" s="195">
        <v>0</v>
      </c>
      <c r="CY24" s="195">
        <v>0</v>
      </c>
      <c r="CZ24" s="195">
        <v>0</v>
      </c>
      <c r="DA24" s="195">
        <v>0</v>
      </c>
      <c r="DB24" s="195">
        <v>0</v>
      </c>
      <c r="DC24" s="195">
        <v>0</v>
      </c>
      <c r="DD24" s="195">
        <v>0</v>
      </c>
      <c r="DE24" s="195">
        <v>1447</v>
      </c>
      <c r="DF24" s="195">
        <v>0</v>
      </c>
      <c r="DG24" s="195">
        <v>0</v>
      </c>
      <c r="DH24" s="195">
        <v>1018</v>
      </c>
      <c r="DI24" s="195">
        <v>0</v>
      </c>
      <c r="DJ24" s="195">
        <v>0</v>
      </c>
      <c r="DK24" s="195">
        <v>0</v>
      </c>
      <c r="DL24" s="195">
        <v>0</v>
      </c>
      <c r="DM24" s="195">
        <v>0</v>
      </c>
      <c r="DN24" s="195">
        <v>0</v>
      </c>
      <c r="DO24" s="195">
        <v>0</v>
      </c>
      <c r="DP24" s="195">
        <v>0</v>
      </c>
      <c r="DQ24" s="195">
        <v>0</v>
      </c>
      <c r="DR24" s="195">
        <v>0</v>
      </c>
      <c r="DS24" s="195">
        <v>0</v>
      </c>
      <c r="DT24" s="195">
        <v>0</v>
      </c>
      <c r="DU24" s="195">
        <v>0</v>
      </c>
      <c r="DV24" s="195">
        <v>0</v>
      </c>
      <c r="DW24" s="195">
        <v>0</v>
      </c>
      <c r="DX24" s="195">
        <v>0</v>
      </c>
      <c r="DY24" s="195">
        <v>0</v>
      </c>
    </row>
    <row r="25" spans="1:129">
      <c r="A25" s="197" t="s">
        <v>503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55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36</v>
      </c>
      <c r="AE25" s="195">
        <v>0</v>
      </c>
      <c r="AF25" s="195">
        <v>0</v>
      </c>
      <c r="AG25" s="195">
        <v>42</v>
      </c>
      <c r="AH25" s="195">
        <v>13</v>
      </c>
      <c r="AI25" s="195">
        <v>163</v>
      </c>
      <c r="AJ25" s="195">
        <v>0</v>
      </c>
      <c r="AK25" s="195">
        <v>0</v>
      </c>
      <c r="AL25" s="195">
        <v>0</v>
      </c>
      <c r="AM25" s="195">
        <v>0</v>
      </c>
      <c r="AN25" s="195">
        <v>60</v>
      </c>
      <c r="AO25" s="195">
        <v>0</v>
      </c>
      <c r="AP25" s="195">
        <v>42</v>
      </c>
      <c r="AQ25" s="195">
        <v>0</v>
      </c>
      <c r="AR25" s="195">
        <v>0</v>
      </c>
      <c r="AS25" s="195">
        <v>305</v>
      </c>
      <c r="AT25" s="195">
        <v>199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60</v>
      </c>
      <c r="BA25" s="195">
        <v>168</v>
      </c>
      <c r="BB25" s="195">
        <v>380</v>
      </c>
      <c r="BC25" s="195">
        <v>0</v>
      </c>
      <c r="BD25" s="195">
        <v>621</v>
      </c>
      <c r="BE25" s="195">
        <v>156</v>
      </c>
      <c r="BF25" s="195">
        <v>1184</v>
      </c>
      <c r="BG25" s="195">
        <v>368</v>
      </c>
      <c r="BH25" s="195">
        <v>108</v>
      </c>
      <c r="BI25" s="195">
        <v>44059</v>
      </c>
      <c r="BJ25" s="195">
        <v>423</v>
      </c>
      <c r="BK25" s="195">
        <v>0</v>
      </c>
      <c r="BL25" s="195">
        <v>93</v>
      </c>
      <c r="BM25" s="195">
        <v>0</v>
      </c>
      <c r="BN25" s="195">
        <v>0</v>
      </c>
      <c r="BO25" s="195">
        <v>10</v>
      </c>
      <c r="BP25" s="195">
        <v>0</v>
      </c>
      <c r="BQ25" s="195">
        <v>0</v>
      </c>
      <c r="BR25" s="195">
        <v>6</v>
      </c>
      <c r="BS25" s="195">
        <v>0</v>
      </c>
      <c r="BT25" s="195">
        <v>259</v>
      </c>
      <c r="BU25" s="195">
        <v>0</v>
      </c>
      <c r="BV25" s="195">
        <v>0</v>
      </c>
      <c r="BW25" s="195">
        <v>0</v>
      </c>
      <c r="BX25" s="195">
        <v>0</v>
      </c>
      <c r="BY25" s="195">
        <v>0</v>
      </c>
      <c r="BZ25" s="195">
        <v>0</v>
      </c>
      <c r="CA25" s="195">
        <v>0</v>
      </c>
      <c r="CB25" s="195">
        <v>0</v>
      </c>
      <c r="CC25" s="195">
        <v>46</v>
      </c>
      <c r="CD25" s="195">
        <v>0</v>
      </c>
      <c r="CE25" s="195">
        <v>0</v>
      </c>
      <c r="CF25" s="195">
        <v>0</v>
      </c>
      <c r="CG25" s="195">
        <v>0</v>
      </c>
      <c r="CH25" s="195">
        <v>0</v>
      </c>
      <c r="CI25" s="195">
        <v>547</v>
      </c>
      <c r="CJ25" s="195">
        <v>0</v>
      </c>
      <c r="CK25" s="195">
        <v>0</v>
      </c>
      <c r="CL25" s="195">
        <v>0</v>
      </c>
      <c r="CM25" s="195">
        <v>0</v>
      </c>
      <c r="CN25" s="195">
        <v>0</v>
      </c>
      <c r="CO25" s="195">
        <v>0</v>
      </c>
      <c r="CP25" s="195">
        <v>0</v>
      </c>
      <c r="CQ25" s="195">
        <v>285</v>
      </c>
      <c r="CR25" s="195">
        <v>0</v>
      </c>
      <c r="CS25" s="195">
        <v>0</v>
      </c>
      <c r="CT25" s="195">
        <v>0</v>
      </c>
      <c r="CU25" s="195">
        <v>0</v>
      </c>
      <c r="CV25" s="195">
        <v>0</v>
      </c>
      <c r="CW25" s="195">
        <v>0</v>
      </c>
      <c r="CX25" s="195">
        <v>0</v>
      </c>
      <c r="CY25" s="195">
        <v>0</v>
      </c>
      <c r="CZ25" s="195">
        <v>0</v>
      </c>
      <c r="DA25" s="195">
        <v>0</v>
      </c>
      <c r="DB25" s="195">
        <v>0</v>
      </c>
      <c r="DC25" s="195">
        <v>0</v>
      </c>
      <c r="DD25" s="195">
        <v>0</v>
      </c>
      <c r="DE25" s="195">
        <v>38</v>
      </c>
      <c r="DF25" s="195">
        <v>0</v>
      </c>
      <c r="DG25" s="195">
        <v>0</v>
      </c>
      <c r="DH25" s="195">
        <v>450</v>
      </c>
      <c r="DI25" s="195">
        <v>0</v>
      </c>
      <c r="DJ25" s="195">
        <v>0</v>
      </c>
      <c r="DK25" s="195">
        <v>0</v>
      </c>
      <c r="DL25" s="195">
        <v>0</v>
      </c>
      <c r="DM25" s="195">
        <v>0</v>
      </c>
      <c r="DN25" s="195">
        <v>0</v>
      </c>
      <c r="DO25" s="195">
        <v>0</v>
      </c>
      <c r="DP25" s="195">
        <v>0</v>
      </c>
      <c r="DQ25" s="195">
        <v>0</v>
      </c>
      <c r="DR25" s="195">
        <v>0</v>
      </c>
      <c r="DS25" s="195">
        <v>0</v>
      </c>
      <c r="DT25" s="195">
        <v>0</v>
      </c>
      <c r="DU25" s="195">
        <v>0</v>
      </c>
      <c r="DV25" s="195">
        <v>0</v>
      </c>
      <c r="DW25" s="195">
        <v>0</v>
      </c>
      <c r="DX25" s="195">
        <v>0</v>
      </c>
      <c r="DY25" s="195">
        <v>0</v>
      </c>
    </row>
    <row r="26" spans="1:129">
      <c r="A26" s="197" t="s">
        <v>504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0</v>
      </c>
      <c r="AH26" s="195">
        <v>106</v>
      </c>
      <c r="AI26" s="195">
        <v>699</v>
      </c>
      <c r="AJ26" s="195">
        <v>42</v>
      </c>
      <c r="AK26" s="195">
        <v>0</v>
      </c>
      <c r="AL26" s="195">
        <v>0</v>
      </c>
      <c r="AM26" s="195">
        <v>0</v>
      </c>
      <c r="AN26" s="195">
        <v>0</v>
      </c>
      <c r="AO26" s="195">
        <v>0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41</v>
      </c>
      <c r="BC26" s="195">
        <v>0</v>
      </c>
      <c r="BD26" s="195">
        <v>314</v>
      </c>
      <c r="BE26" s="195">
        <v>22</v>
      </c>
      <c r="BF26" s="195">
        <v>342</v>
      </c>
      <c r="BG26" s="195">
        <v>313</v>
      </c>
      <c r="BH26" s="195">
        <v>0</v>
      </c>
      <c r="BI26" s="195">
        <v>633</v>
      </c>
      <c r="BJ26" s="195">
        <v>69831</v>
      </c>
      <c r="BK26" s="195">
        <v>10</v>
      </c>
      <c r="BL26" s="195">
        <v>0</v>
      </c>
      <c r="BM26" s="195">
        <v>0</v>
      </c>
      <c r="BN26" s="195">
        <v>0</v>
      </c>
      <c r="BO26" s="195">
        <v>0</v>
      </c>
      <c r="BP26" s="195">
        <v>0</v>
      </c>
      <c r="BQ26" s="195">
        <v>0</v>
      </c>
      <c r="BR26" s="195">
        <v>0</v>
      </c>
      <c r="BS26" s="195">
        <v>0</v>
      </c>
      <c r="BT26" s="195">
        <v>0</v>
      </c>
      <c r="BU26" s="195">
        <v>0</v>
      </c>
      <c r="BV26" s="195">
        <v>0</v>
      </c>
      <c r="BW26" s="195">
        <v>0</v>
      </c>
      <c r="BX26" s="195">
        <v>0</v>
      </c>
      <c r="BY26" s="195">
        <v>0</v>
      </c>
      <c r="BZ26" s="195">
        <v>0</v>
      </c>
      <c r="CA26" s="195">
        <v>0</v>
      </c>
      <c r="CB26" s="195">
        <v>0</v>
      </c>
      <c r="CC26" s="195">
        <v>9</v>
      </c>
      <c r="CD26" s="195">
        <v>0</v>
      </c>
      <c r="CE26" s="195">
        <v>0</v>
      </c>
      <c r="CF26" s="195">
        <v>0</v>
      </c>
      <c r="CG26" s="195">
        <v>0</v>
      </c>
      <c r="CH26" s="195">
        <v>0</v>
      </c>
      <c r="CI26" s="195">
        <v>1813</v>
      </c>
      <c r="CJ26" s="195">
        <v>0</v>
      </c>
      <c r="CK26" s="195">
        <v>0</v>
      </c>
      <c r="CL26" s="195">
        <v>0</v>
      </c>
      <c r="CM26" s="195">
        <v>0</v>
      </c>
      <c r="CN26" s="195">
        <v>0</v>
      </c>
      <c r="CO26" s="195">
        <v>0</v>
      </c>
      <c r="CP26" s="195">
        <v>0</v>
      </c>
      <c r="CQ26" s="195">
        <v>400</v>
      </c>
      <c r="CR26" s="195">
        <v>0</v>
      </c>
      <c r="CS26" s="195">
        <v>0</v>
      </c>
      <c r="CT26" s="195">
        <v>0</v>
      </c>
      <c r="CU26" s="195">
        <v>0</v>
      </c>
      <c r="CV26" s="195">
        <v>0</v>
      </c>
      <c r="CW26" s="195">
        <v>0</v>
      </c>
      <c r="CX26" s="195">
        <v>0</v>
      </c>
      <c r="CY26" s="195">
        <v>0</v>
      </c>
      <c r="CZ26" s="195">
        <v>0</v>
      </c>
      <c r="DA26" s="195">
        <v>0</v>
      </c>
      <c r="DB26" s="195">
        <v>0</v>
      </c>
      <c r="DC26" s="195">
        <v>0</v>
      </c>
      <c r="DD26" s="195">
        <v>0</v>
      </c>
      <c r="DE26" s="195">
        <v>442</v>
      </c>
      <c r="DF26" s="195">
        <v>0</v>
      </c>
      <c r="DG26" s="195">
        <v>0</v>
      </c>
      <c r="DH26" s="195">
        <v>1227</v>
      </c>
      <c r="DI26" s="195">
        <v>0</v>
      </c>
      <c r="DJ26" s="195">
        <v>0</v>
      </c>
      <c r="DK26" s="195">
        <v>0</v>
      </c>
      <c r="DL26" s="195">
        <v>0</v>
      </c>
      <c r="DM26" s="195">
        <v>0</v>
      </c>
      <c r="DN26" s="195">
        <v>0</v>
      </c>
      <c r="DO26" s="195">
        <v>0</v>
      </c>
      <c r="DP26" s="195">
        <v>0</v>
      </c>
      <c r="DQ26" s="195">
        <v>0</v>
      </c>
      <c r="DR26" s="195">
        <v>0</v>
      </c>
      <c r="DS26" s="195">
        <v>0</v>
      </c>
      <c r="DT26" s="195">
        <v>0</v>
      </c>
      <c r="DU26" s="195">
        <v>0</v>
      </c>
      <c r="DV26" s="195">
        <v>0</v>
      </c>
      <c r="DW26" s="195">
        <v>0</v>
      </c>
      <c r="DX26" s="195">
        <v>0</v>
      </c>
      <c r="DY26" s="195">
        <v>0</v>
      </c>
    </row>
    <row r="27" spans="1:129">
      <c r="A27" s="197" t="s">
        <v>505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0</v>
      </c>
      <c r="AH27" s="195">
        <v>0</v>
      </c>
      <c r="AI27" s="195">
        <v>8</v>
      </c>
      <c r="AJ27" s="195">
        <v>0</v>
      </c>
      <c r="AK27" s="195">
        <v>0</v>
      </c>
      <c r="AL27" s="195">
        <v>0</v>
      </c>
      <c r="AM27" s="195">
        <v>160</v>
      </c>
      <c r="AN27" s="195">
        <v>1055</v>
      </c>
      <c r="AO27" s="195">
        <v>12</v>
      </c>
      <c r="AP27" s="195">
        <v>192</v>
      </c>
      <c r="AQ27" s="195">
        <v>32</v>
      </c>
      <c r="AR27" s="195">
        <v>0</v>
      </c>
      <c r="AS27" s="195">
        <v>484</v>
      </c>
      <c r="AT27" s="195">
        <v>90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51</v>
      </c>
      <c r="BC27" s="195">
        <v>6</v>
      </c>
      <c r="BD27" s="195">
        <v>36</v>
      </c>
      <c r="BE27" s="195">
        <v>744</v>
      </c>
      <c r="BF27" s="195">
        <v>0</v>
      </c>
      <c r="BG27" s="195">
        <v>150</v>
      </c>
      <c r="BH27" s="195">
        <v>11</v>
      </c>
      <c r="BI27" s="195">
        <v>21</v>
      </c>
      <c r="BJ27" s="195">
        <v>19</v>
      </c>
      <c r="BK27" s="195">
        <v>29361</v>
      </c>
      <c r="BL27" s="195">
        <v>79753</v>
      </c>
      <c r="BM27" s="195">
        <v>0</v>
      </c>
      <c r="BN27" s="195">
        <v>39</v>
      </c>
      <c r="BO27" s="195">
        <v>106</v>
      </c>
      <c r="BP27" s="195">
        <v>0</v>
      </c>
      <c r="BQ27" s="195">
        <v>415</v>
      </c>
      <c r="BR27" s="195">
        <v>153</v>
      </c>
      <c r="BS27" s="195">
        <v>20</v>
      </c>
      <c r="BT27" s="195">
        <v>469</v>
      </c>
      <c r="BU27" s="195">
        <v>0</v>
      </c>
      <c r="BV27" s="195">
        <v>0</v>
      </c>
      <c r="BW27" s="195">
        <v>201</v>
      </c>
      <c r="BX27" s="195">
        <v>19</v>
      </c>
      <c r="BY27" s="195">
        <v>259</v>
      </c>
      <c r="BZ27" s="195">
        <v>351</v>
      </c>
      <c r="CA27" s="195">
        <v>74</v>
      </c>
      <c r="CB27" s="195">
        <v>8</v>
      </c>
      <c r="CC27" s="195">
        <v>821</v>
      </c>
      <c r="CD27" s="195">
        <v>0</v>
      </c>
      <c r="CE27" s="195">
        <v>177</v>
      </c>
      <c r="CF27" s="195">
        <v>1126</v>
      </c>
      <c r="CG27" s="195">
        <v>149</v>
      </c>
      <c r="CH27" s="195">
        <v>313</v>
      </c>
      <c r="CI27" s="195">
        <v>850</v>
      </c>
      <c r="CJ27" s="195">
        <v>22</v>
      </c>
      <c r="CK27" s="195">
        <v>0</v>
      </c>
      <c r="CL27" s="195">
        <v>0</v>
      </c>
      <c r="CM27" s="195">
        <v>0</v>
      </c>
      <c r="CN27" s="195">
        <v>0</v>
      </c>
      <c r="CO27" s="195">
        <v>0</v>
      </c>
      <c r="CP27" s="195">
        <v>0</v>
      </c>
      <c r="CQ27" s="195">
        <v>622</v>
      </c>
      <c r="CR27" s="195">
        <v>0</v>
      </c>
      <c r="CS27" s="195">
        <v>0</v>
      </c>
      <c r="CT27" s="195">
        <v>0</v>
      </c>
      <c r="CU27" s="195">
        <v>0</v>
      </c>
      <c r="CV27" s="195">
        <v>0</v>
      </c>
      <c r="CW27" s="195">
        <v>0</v>
      </c>
      <c r="CX27" s="195">
        <v>0</v>
      </c>
      <c r="CY27" s="195">
        <v>0</v>
      </c>
      <c r="CZ27" s="195">
        <v>0</v>
      </c>
      <c r="DA27" s="195">
        <v>0</v>
      </c>
      <c r="DB27" s="195">
        <v>0</v>
      </c>
      <c r="DC27" s="195">
        <v>0</v>
      </c>
      <c r="DD27" s="195">
        <v>0</v>
      </c>
      <c r="DE27" s="195">
        <v>2336</v>
      </c>
      <c r="DF27" s="195">
        <v>0</v>
      </c>
      <c r="DG27" s="195">
        <v>0</v>
      </c>
      <c r="DH27" s="195">
        <v>502</v>
      </c>
      <c r="DI27" s="195">
        <v>0</v>
      </c>
      <c r="DJ27" s="195">
        <v>0</v>
      </c>
      <c r="DK27" s="195">
        <v>0</v>
      </c>
      <c r="DL27" s="195">
        <v>0</v>
      </c>
      <c r="DM27" s="195">
        <v>0</v>
      </c>
      <c r="DN27" s="195">
        <v>0</v>
      </c>
      <c r="DO27" s="195">
        <v>0</v>
      </c>
      <c r="DP27" s="195">
        <v>0</v>
      </c>
      <c r="DQ27" s="195">
        <v>0</v>
      </c>
      <c r="DR27" s="195">
        <v>0</v>
      </c>
      <c r="DS27" s="195">
        <v>0</v>
      </c>
      <c r="DT27" s="195">
        <v>0</v>
      </c>
      <c r="DU27" s="195">
        <v>0</v>
      </c>
      <c r="DV27" s="195">
        <v>0</v>
      </c>
      <c r="DW27" s="195">
        <v>0</v>
      </c>
      <c r="DX27" s="195">
        <v>0</v>
      </c>
      <c r="DY27" s="195">
        <v>0</v>
      </c>
    </row>
    <row r="28" spans="1:129">
      <c r="A28" s="197" t="s">
        <v>506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817</v>
      </c>
      <c r="S28" s="195">
        <v>0</v>
      </c>
      <c r="T28" s="195">
        <v>7</v>
      </c>
      <c r="U28" s="195">
        <v>10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0</v>
      </c>
      <c r="AH28" s="195">
        <v>0</v>
      </c>
      <c r="AI28" s="195">
        <v>0</v>
      </c>
      <c r="AJ28" s="195">
        <v>0</v>
      </c>
      <c r="AK28" s="195">
        <v>0</v>
      </c>
      <c r="AL28" s="195">
        <v>0</v>
      </c>
      <c r="AM28" s="195">
        <v>16</v>
      </c>
      <c r="AN28" s="195">
        <v>79</v>
      </c>
      <c r="AO28" s="195">
        <v>0</v>
      </c>
      <c r="AP28" s="195">
        <v>0</v>
      </c>
      <c r="AQ28" s="195">
        <v>0</v>
      </c>
      <c r="AR28" s="195">
        <v>0</v>
      </c>
      <c r="AS28" s="195">
        <v>61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15</v>
      </c>
      <c r="BA28" s="195">
        <v>0</v>
      </c>
      <c r="BB28" s="195">
        <v>220</v>
      </c>
      <c r="BC28" s="195">
        <v>28</v>
      </c>
      <c r="BD28" s="195">
        <v>76</v>
      </c>
      <c r="BE28" s="195">
        <v>35</v>
      </c>
      <c r="BF28" s="195">
        <v>0</v>
      </c>
      <c r="BG28" s="195">
        <v>399</v>
      </c>
      <c r="BH28" s="195">
        <v>357</v>
      </c>
      <c r="BI28" s="195">
        <v>15</v>
      </c>
      <c r="BJ28" s="195">
        <v>241</v>
      </c>
      <c r="BK28" s="195">
        <v>0</v>
      </c>
      <c r="BL28" s="195">
        <v>303</v>
      </c>
      <c r="BM28" s="195">
        <v>11338</v>
      </c>
      <c r="BN28" s="195">
        <v>19337</v>
      </c>
      <c r="BO28" s="195">
        <v>47191</v>
      </c>
      <c r="BP28" s="195">
        <v>0</v>
      </c>
      <c r="BQ28" s="195">
        <v>17</v>
      </c>
      <c r="BR28" s="195">
        <v>14</v>
      </c>
      <c r="BS28" s="195">
        <v>0</v>
      </c>
      <c r="BT28" s="195">
        <v>87</v>
      </c>
      <c r="BU28" s="195">
        <v>0</v>
      </c>
      <c r="BV28" s="195">
        <v>0</v>
      </c>
      <c r="BW28" s="195">
        <v>0</v>
      </c>
      <c r="BX28" s="195">
        <v>36</v>
      </c>
      <c r="BY28" s="195">
        <v>81</v>
      </c>
      <c r="BZ28" s="195">
        <v>45</v>
      </c>
      <c r="CA28" s="195">
        <v>38</v>
      </c>
      <c r="CB28" s="195">
        <v>0</v>
      </c>
      <c r="CC28" s="195">
        <v>164</v>
      </c>
      <c r="CD28" s="195">
        <v>0</v>
      </c>
      <c r="CE28" s="195">
        <v>192</v>
      </c>
      <c r="CF28" s="195">
        <v>94</v>
      </c>
      <c r="CG28" s="195">
        <v>0</v>
      </c>
      <c r="CH28" s="195">
        <v>8</v>
      </c>
      <c r="CI28" s="195">
        <v>106</v>
      </c>
      <c r="CJ28" s="195">
        <v>0</v>
      </c>
      <c r="CK28" s="195">
        <v>0</v>
      </c>
      <c r="CL28" s="195">
        <v>0</v>
      </c>
      <c r="CM28" s="195">
        <v>0</v>
      </c>
      <c r="CN28" s="195">
        <v>0</v>
      </c>
      <c r="CO28" s="195">
        <v>0</v>
      </c>
      <c r="CP28" s="195">
        <v>0</v>
      </c>
      <c r="CQ28" s="195">
        <v>468</v>
      </c>
      <c r="CR28" s="195">
        <v>0</v>
      </c>
      <c r="CS28" s="195">
        <v>0</v>
      </c>
      <c r="CT28" s="195">
        <v>0</v>
      </c>
      <c r="CU28" s="195">
        <v>0</v>
      </c>
      <c r="CV28" s="195">
        <v>0</v>
      </c>
      <c r="CW28" s="195">
        <v>0</v>
      </c>
      <c r="CX28" s="195">
        <v>0</v>
      </c>
      <c r="CY28" s="195">
        <v>0</v>
      </c>
      <c r="CZ28" s="195">
        <v>0</v>
      </c>
      <c r="DA28" s="195">
        <v>0</v>
      </c>
      <c r="DB28" s="195">
        <v>0</v>
      </c>
      <c r="DC28" s="195">
        <v>0</v>
      </c>
      <c r="DD28" s="195">
        <v>0</v>
      </c>
      <c r="DE28" s="195">
        <v>1406</v>
      </c>
      <c r="DF28" s="195">
        <v>0</v>
      </c>
      <c r="DG28" s="195">
        <v>0</v>
      </c>
      <c r="DH28" s="195">
        <v>587</v>
      </c>
      <c r="DI28" s="195">
        <v>0</v>
      </c>
      <c r="DJ28" s="195">
        <v>0</v>
      </c>
      <c r="DK28" s="195">
        <v>0</v>
      </c>
      <c r="DL28" s="195">
        <v>0</v>
      </c>
      <c r="DM28" s="195">
        <v>0</v>
      </c>
      <c r="DN28" s="195">
        <v>0</v>
      </c>
      <c r="DO28" s="195">
        <v>0</v>
      </c>
      <c r="DP28" s="195">
        <v>0</v>
      </c>
      <c r="DQ28" s="195">
        <v>0</v>
      </c>
      <c r="DR28" s="195">
        <v>0</v>
      </c>
      <c r="DS28" s="195">
        <v>0</v>
      </c>
      <c r="DT28" s="195">
        <v>0</v>
      </c>
      <c r="DU28" s="195">
        <v>0</v>
      </c>
      <c r="DV28" s="195">
        <v>0</v>
      </c>
      <c r="DW28" s="195">
        <v>0</v>
      </c>
      <c r="DX28" s="195">
        <v>0</v>
      </c>
      <c r="DY28" s="195">
        <v>0</v>
      </c>
    </row>
    <row r="29" spans="1:129">
      <c r="A29" s="197" t="s">
        <v>507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346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0</v>
      </c>
      <c r="AH29" s="195">
        <v>0</v>
      </c>
      <c r="AI29" s="195">
        <v>0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 s="195">
        <v>0</v>
      </c>
      <c r="AP29" s="195">
        <v>0</v>
      </c>
      <c r="AQ29" s="195">
        <v>20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67</v>
      </c>
      <c r="BA29" s="195">
        <v>0</v>
      </c>
      <c r="BB29" s="195">
        <v>182</v>
      </c>
      <c r="BC29" s="195">
        <v>0</v>
      </c>
      <c r="BD29" s="195">
        <v>46</v>
      </c>
      <c r="BE29" s="195">
        <v>335</v>
      </c>
      <c r="BF29" s="195">
        <v>0</v>
      </c>
      <c r="BG29" s="195">
        <v>275</v>
      </c>
      <c r="BH29" s="195">
        <v>0</v>
      </c>
      <c r="BI29" s="195">
        <v>0</v>
      </c>
      <c r="BJ29" s="195">
        <v>0</v>
      </c>
      <c r="BK29" s="195">
        <v>9</v>
      </c>
      <c r="BL29" s="195">
        <v>147</v>
      </c>
      <c r="BM29" s="195">
        <v>437</v>
      </c>
      <c r="BN29" s="195">
        <v>0</v>
      </c>
      <c r="BO29" s="195">
        <v>0</v>
      </c>
      <c r="BP29" s="195">
        <v>18969</v>
      </c>
      <c r="BQ29" s="195">
        <v>121464</v>
      </c>
      <c r="BR29" s="195">
        <v>516</v>
      </c>
      <c r="BS29" s="195">
        <v>0</v>
      </c>
      <c r="BT29" s="195">
        <v>3794</v>
      </c>
      <c r="BU29" s="195">
        <v>0</v>
      </c>
      <c r="BV29" s="195">
        <v>0</v>
      </c>
      <c r="BW29" s="195">
        <v>0</v>
      </c>
      <c r="BX29" s="195">
        <v>0</v>
      </c>
      <c r="BY29" s="195">
        <v>9</v>
      </c>
      <c r="BZ29" s="195">
        <v>0</v>
      </c>
      <c r="CA29" s="195">
        <v>62</v>
      </c>
      <c r="CB29" s="195">
        <v>122</v>
      </c>
      <c r="CC29" s="195">
        <v>216</v>
      </c>
      <c r="CD29" s="195">
        <v>0</v>
      </c>
      <c r="CE29" s="195">
        <v>0</v>
      </c>
      <c r="CF29" s="195">
        <v>132</v>
      </c>
      <c r="CG29" s="195">
        <v>0</v>
      </c>
      <c r="CH29" s="195">
        <v>0</v>
      </c>
      <c r="CI29" s="195">
        <v>6</v>
      </c>
      <c r="CJ29" s="195">
        <v>11</v>
      </c>
      <c r="CK29" s="195">
        <v>0</v>
      </c>
      <c r="CL29" s="195">
        <v>0</v>
      </c>
      <c r="CM29" s="195">
        <v>0</v>
      </c>
      <c r="CN29" s="195">
        <v>0</v>
      </c>
      <c r="CO29" s="195">
        <v>0</v>
      </c>
      <c r="CP29" s="195">
        <v>0</v>
      </c>
      <c r="CQ29" s="195">
        <v>70</v>
      </c>
      <c r="CR29" s="195">
        <v>0</v>
      </c>
      <c r="CS29" s="195">
        <v>0</v>
      </c>
      <c r="CT29" s="195">
        <v>0</v>
      </c>
      <c r="CU29" s="195">
        <v>0</v>
      </c>
      <c r="CV29" s="195">
        <v>0</v>
      </c>
      <c r="CW29" s="195">
        <v>0</v>
      </c>
      <c r="CX29" s="195">
        <v>0</v>
      </c>
      <c r="CY29" s="195">
        <v>0</v>
      </c>
      <c r="CZ29" s="195">
        <v>0</v>
      </c>
      <c r="DA29" s="195">
        <v>0</v>
      </c>
      <c r="DB29" s="195">
        <v>0</v>
      </c>
      <c r="DC29" s="195">
        <v>0</v>
      </c>
      <c r="DD29" s="195">
        <v>0</v>
      </c>
      <c r="DE29" s="195">
        <v>2534</v>
      </c>
      <c r="DF29" s="195">
        <v>0</v>
      </c>
      <c r="DG29" s="195">
        <v>0</v>
      </c>
      <c r="DH29" s="195">
        <v>296</v>
      </c>
      <c r="DI29" s="195">
        <v>0</v>
      </c>
      <c r="DJ29" s="195">
        <v>0</v>
      </c>
      <c r="DK29" s="195">
        <v>0</v>
      </c>
      <c r="DL29" s="195">
        <v>0</v>
      </c>
      <c r="DM29" s="195">
        <v>0</v>
      </c>
      <c r="DN29" s="195">
        <v>0</v>
      </c>
      <c r="DO29" s="195">
        <v>0</v>
      </c>
      <c r="DP29" s="195">
        <v>0</v>
      </c>
      <c r="DQ29" s="195">
        <v>0</v>
      </c>
      <c r="DR29" s="195">
        <v>0</v>
      </c>
      <c r="DS29" s="195">
        <v>0</v>
      </c>
      <c r="DT29" s="195">
        <v>0</v>
      </c>
      <c r="DU29" s="195">
        <v>0</v>
      </c>
      <c r="DV29" s="195">
        <v>0</v>
      </c>
      <c r="DW29" s="195">
        <v>0</v>
      </c>
      <c r="DX29" s="195">
        <v>0</v>
      </c>
      <c r="DY29" s="195">
        <v>0</v>
      </c>
    </row>
    <row r="30" spans="1:129">
      <c r="A30" s="197" t="s">
        <v>508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58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0</v>
      </c>
      <c r="AH30" s="195">
        <v>0</v>
      </c>
      <c r="AI30" s="195">
        <v>0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 s="195">
        <v>0</v>
      </c>
      <c r="AP30" s="195">
        <v>0</v>
      </c>
      <c r="AQ30" s="195">
        <v>0</v>
      </c>
      <c r="AR30" s="195">
        <v>0</v>
      </c>
      <c r="AS30" s="195">
        <v>7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2902</v>
      </c>
      <c r="BC30" s="195">
        <v>0</v>
      </c>
      <c r="BD30" s="195">
        <v>0</v>
      </c>
      <c r="BE30" s="195">
        <v>0</v>
      </c>
      <c r="BF30" s="195">
        <v>0</v>
      </c>
      <c r="BG30" s="195">
        <v>56</v>
      </c>
      <c r="BH30" s="195">
        <v>0</v>
      </c>
      <c r="BI30" s="195">
        <v>0</v>
      </c>
      <c r="BJ30" s="195">
        <v>0</v>
      </c>
      <c r="BK30" s="195">
        <v>0</v>
      </c>
      <c r="BL30" s="195">
        <v>33</v>
      </c>
      <c r="BM30" s="195">
        <v>0</v>
      </c>
      <c r="BN30" s="195">
        <v>0</v>
      </c>
      <c r="BO30" s="195">
        <v>10</v>
      </c>
      <c r="BP30" s="195">
        <v>99</v>
      </c>
      <c r="BQ30" s="195">
        <v>314</v>
      </c>
      <c r="BR30" s="195">
        <v>57302</v>
      </c>
      <c r="BS30" s="195">
        <v>6812</v>
      </c>
      <c r="BT30" s="195">
        <v>600</v>
      </c>
      <c r="BU30" s="195">
        <v>0</v>
      </c>
      <c r="BV30" s="195">
        <v>0</v>
      </c>
      <c r="BW30" s="195">
        <v>0</v>
      </c>
      <c r="BX30" s="195">
        <v>0</v>
      </c>
      <c r="BY30" s="195">
        <v>266</v>
      </c>
      <c r="BZ30" s="195">
        <v>0</v>
      </c>
      <c r="CA30" s="195">
        <v>79</v>
      </c>
      <c r="CB30" s="195">
        <v>207</v>
      </c>
      <c r="CC30" s="195">
        <v>278</v>
      </c>
      <c r="CD30" s="195">
        <v>0</v>
      </c>
      <c r="CE30" s="195">
        <v>20</v>
      </c>
      <c r="CF30" s="195">
        <v>450</v>
      </c>
      <c r="CG30" s="195">
        <v>62</v>
      </c>
      <c r="CH30" s="195">
        <v>0</v>
      </c>
      <c r="CI30" s="195">
        <v>150</v>
      </c>
      <c r="CJ30" s="195">
        <v>0</v>
      </c>
      <c r="CK30" s="195">
        <v>0</v>
      </c>
      <c r="CL30" s="195">
        <v>0</v>
      </c>
      <c r="CM30" s="195">
        <v>0</v>
      </c>
      <c r="CN30" s="195">
        <v>0</v>
      </c>
      <c r="CO30" s="195">
        <v>0</v>
      </c>
      <c r="CP30" s="195">
        <v>0</v>
      </c>
      <c r="CQ30" s="195">
        <v>359</v>
      </c>
      <c r="CR30" s="195">
        <v>0</v>
      </c>
      <c r="CS30" s="195">
        <v>0</v>
      </c>
      <c r="CT30" s="195">
        <v>0</v>
      </c>
      <c r="CU30" s="195">
        <v>0</v>
      </c>
      <c r="CV30" s="195">
        <v>0</v>
      </c>
      <c r="CW30" s="195">
        <v>0</v>
      </c>
      <c r="CX30" s="195">
        <v>0</v>
      </c>
      <c r="CY30" s="195">
        <v>0</v>
      </c>
      <c r="CZ30" s="195">
        <v>0</v>
      </c>
      <c r="DA30" s="195">
        <v>0</v>
      </c>
      <c r="DB30" s="195">
        <v>0</v>
      </c>
      <c r="DC30" s="195">
        <v>0</v>
      </c>
      <c r="DD30" s="195">
        <v>0</v>
      </c>
      <c r="DE30" s="195">
        <v>2982</v>
      </c>
      <c r="DF30" s="195">
        <v>0</v>
      </c>
      <c r="DG30" s="195">
        <v>0</v>
      </c>
      <c r="DH30" s="195">
        <v>102</v>
      </c>
      <c r="DI30" s="195">
        <v>0</v>
      </c>
      <c r="DJ30" s="195">
        <v>0</v>
      </c>
      <c r="DK30" s="195">
        <v>0</v>
      </c>
      <c r="DL30" s="195">
        <v>0</v>
      </c>
      <c r="DM30" s="195">
        <v>0</v>
      </c>
      <c r="DN30" s="195">
        <v>0</v>
      </c>
      <c r="DO30" s="195">
        <v>0</v>
      </c>
      <c r="DP30" s="195">
        <v>0</v>
      </c>
      <c r="DQ30" s="195">
        <v>0</v>
      </c>
      <c r="DR30" s="195">
        <v>0</v>
      </c>
      <c r="DS30" s="195">
        <v>0</v>
      </c>
      <c r="DT30" s="195">
        <v>0</v>
      </c>
      <c r="DU30" s="195">
        <v>0</v>
      </c>
      <c r="DV30" s="195">
        <v>0</v>
      </c>
      <c r="DW30" s="195">
        <v>0</v>
      </c>
      <c r="DX30" s="195">
        <v>0</v>
      </c>
      <c r="DY30" s="195">
        <v>0</v>
      </c>
    </row>
    <row r="31" spans="1:129">
      <c r="A31" s="197" t="s">
        <v>509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7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0</v>
      </c>
      <c r="AH31" s="195">
        <v>0</v>
      </c>
      <c r="AI31" s="195">
        <v>0</v>
      </c>
      <c r="AJ31" s="195">
        <v>0</v>
      </c>
      <c r="AK31" s="195">
        <v>0</v>
      </c>
      <c r="AL31" s="195">
        <v>0</v>
      </c>
      <c r="AM31" s="195">
        <v>0</v>
      </c>
      <c r="AN31" s="195">
        <v>30</v>
      </c>
      <c r="AO31" s="195">
        <v>0</v>
      </c>
      <c r="AP31" s="195">
        <v>6</v>
      </c>
      <c r="AQ31" s="195">
        <v>48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94</v>
      </c>
      <c r="BC31" s="195">
        <v>12</v>
      </c>
      <c r="BD31" s="195">
        <v>6</v>
      </c>
      <c r="BE31" s="195">
        <v>174</v>
      </c>
      <c r="BF31" s="195">
        <v>0</v>
      </c>
      <c r="BG31" s="195">
        <v>39</v>
      </c>
      <c r="BH31" s="195">
        <v>0</v>
      </c>
      <c r="BI31" s="195">
        <v>29</v>
      </c>
      <c r="BJ31" s="195">
        <v>0</v>
      </c>
      <c r="BK31" s="195">
        <v>8</v>
      </c>
      <c r="BL31" s="195">
        <v>637</v>
      </c>
      <c r="BM31" s="195">
        <v>0</v>
      </c>
      <c r="BN31" s="195">
        <v>96</v>
      </c>
      <c r="BO31" s="195">
        <v>35</v>
      </c>
      <c r="BP31" s="195">
        <v>0</v>
      </c>
      <c r="BQ31" s="195">
        <v>3329</v>
      </c>
      <c r="BR31" s="195">
        <v>610</v>
      </c>
      <c r="BS31" s="195">
        <v>65</v>
      </c>
      <c r="BT31" s="195">
        <v>90330</v>
      </c>
      <c r="BU31" s="195">
        <v>0</v>
      </c>
      <c r="BV31" s="195">
        <v>0</v>
      </c>
      <c r="BW31" s="195">
        <v>33</v>
      </c>
      <c r="BX31" s="195">
        <v>56</v>
      </c>
      <c r="BY31" s="195">
        <v>641</v>
      </c>
      <c r="BZ31" s="195">
        <v>416</v>
      </c>
      <c r="CA31" s="195">
        <v>261</v>
      </c>
      <c r="CB31" s="195">
        <v>73</v>
      </c>
      <c r="CC31" s="195">
        <v>1135</v>
      </c>
      <c r="CD31" s="195">
        <v>0</v>
      </c>
      <c r="CE31" s="195">
        <v>269</v>
      </c>
      <c r="CF31" s="195">
        <v>475</v>
      </c>
      <c r="CG31" s="195">
        <v>394</v>
      </c>
      <c r="CH31" s="195">
        <v>241</v>
      </c>
      <c r="CI31" s="195">
        <v>159</v>
      </c>
      <c r="CJ31" s="195">
        <v>358</v>
      </c>
      <c r="CK31" s="195">
        <v>0</v>
      </c>
      <c r="CL31" s="195">
        <v>0</v>
      </c>
      <c r="CM31" s="195">
        <v>0</v>
      </c>
      <c r="CN31" s="195">
        <v>0</v>
      </c>
      <c r="CO31" s="195">
        <v>0</v>
      </c>
      <c r="CP31" s="195">
        <v>0</v>
      </c>
      <c r="CQ31" s="195">
        <v>636</v>
      </c>
      <c r="CR31" s="195">
        <v>0</v>
      </c>
      <c r="CS31" s="195">
        <v>0</v>
      </c>
      <c r="CT31" s="195">
        <v>0</v>
      </c>
      <c r="CU31" s="195">
        <v>0</v>
      </c>
      <c r="CV31" s="195">
        <v>0</v>
      </c>
      <c r="CW31" s="195">
        <v>0</v>
      </c>
      <c r="CX31" s="195">
        <v>0</v>
      </c>
      <c r="CY31" s="195">
        <v>0</v>
      </c>
      <c r="CZ31" s="195">
        <v>0</v>
      </c>
      <c r="DA31" s="195">
        <v>0</v>
      </c>
      <c r="DB31" s="195">
        <v>0</v>
      </c>
      <c r="DC31" s="195">
        <v>0</v>
      </c>
      <c r="DD31" s="195">
        <v>0</v>
      </c>
      <c r="DE31" s="195">
        <v>1058</v>
      </c>
      <c r="DF31" s="195">
        <v>0</v>
      </c>
      <c r="DG31" s="195">
        <v>0</v>
      </c>
      <c r="DH31" s="195">
        <v>194</v>
      </c>
      <c r="DI31" s="195">
        <v>0</v>
      </c>
      <c r="DJ31" s="195">
        <v>0</v>
      </c>
      <c r="DK31" s="195">
        <v>0</v>
      </c>
      <c r="DL31" s="195">
        <v>0</v>
      </c>
      <c r="DM31" s="195">
        <v>0</v>
      </c>
      <c r="DN31" s="195">
        <v>0</v>
      </c>
      <c r="DO31" s="195">
        <v>0</v>
      </c>
      <c r="DP31" s="195">
        <v>0</v>
      </c>
      <c r="DQ31" s="195">
        <v>0</v>
      </c>
      <c r="DR31" s="195">
        <v>0</v>
      </c>
      <c r="DS31" s="195">
        <v>0</v>
      </c>
      <c r="DT31" s="195">
        <v>0</v>
      </c>
      <c r="DU31" s="195">
        <v>0</v>
      </c>
      <c r="DV31" s="195">
        <v>0</v>
      </c>
      <c r="DW31" s="195">
        <v>0</v>
      </c>
      <c r="DX31" s="195">
        <v>0</v>
      </c>
      <c r="DY31" s="195">
        <v>0</v>
      </c>
    </row>
    <row r="32" spans="1:129">
      <c r="A32" s="197" t="s">
        <v>510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0</v>
      </c>
      <c r="AH32" s="195">
        <v>0</v>
      </c>
      <c r="AI32" s="195">
        <v>0</v>
      </c>
      <c r="AJ32" s="195">
        <v>0</v>
      </c>
      <c r="AK32" s="195">
        <v>0</v>
      </c>
      <c r="AL32" s="195">
        <v>0</v>
      </c>
      <c r="AM32" s="195">
        <v>0</v>
      </c>
      <c r="AN32" s="195">
        <v>65</v>
      </c>
      <c r="AO32" s="195">
        <v>0</v>
      </c>
      <c r="AP32" s="195">
        <v>22</v>
      </c>
      <c r="AQ32" s="195">
        <v>0</v>
      </c>
      <c r="AR32" s="195">
        <v>0</v>
      </c>
      <c r="AS32" s="195">
        <v>33</v>
      </c>
      <c r="AT32" s="195">
        <v>14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 s="195">
        <v>0</v>
      </c>
      <c r="BD32" s="195">
        <v>0</v>
      </c>
      <c r="BE32" s="195">
        <v>0</v>
      </c>
      <c r="BF32" s="195">
        <v>0</v>
      </c>
      <c r="BG32" s="195">
        <v>31</v>
      </c>
      <c r="BH32" s="195">
        <v>0</v>
      </c>
      <c r="BI32" s="195">
        <v>0</v>
      </c>
      <c r="BJ32" s="195">
        <v>0</v>
      </c>
      <c r="BK32" s="195">
        <v>16</v>
      </c>
      <c r="BL32" s="195">
        <v>104</v>
      </c>
      <c r="BM32" s="195">
        <v>0</v>
      </c>
      <c r="BN32" s="195">
        <v>0</v>
      </c>
      <c r="BO32" s="195">
        <v>0</v>
      </c>
      <c r="BP32" s="195">
        <v>0</v>
      </c>
      <c r="BQ32" s="195">
        <v>17</v>
      </c>
      <c r="BR32" s="195">
        <v>18</v>
      </c>
      <c r="BS32" s="195">
        <v>0</v>
      </c>
      <c r="BT32" s="195">
        <v>123</v>
      </c>
      <c r="BU32" s="195">
        <v>7830</v>
      </c>
      <c r="BV32" s="195">
        <v>23722</v>
      </c>
      <c r="BW32" s="195">
        <v>54482</v>
      </c>
      <c r="BX32" s="195">
        <v>9149</v>
      </c>
      <c r="BY32" s="195">
        <v>1485</v>
      </c>
      <c r="BZ32" s="195">
        <v>839</v>
      </c>
      <c r="CA32" s="195">
        <v>28</v>
      </c>
      <c r="CB32" s="195">
        <v>0</v>
      </c>
      <c r="CC32" s="195">
        <v>2724</v>
      </c>
      <c r="CD32" s="195">
        <v>0</v>
      </c>
      <c r="CE32" s="195">
        <v>61</v>
      </c>
      <c r="CF32" s="195">
        <v>85</v>
      </c>
      <c r="CG32" s="195">
        <v>33</v>
      </c>
      <c r="CH32" s="195">
        <v>0</v>
      </c>
      <c r="CI32" s="195">
        <v>390</v>
      </c>
      <c r="CJ32" s="195">
        <v>95</v>
      </c>
      <c r="CK32" s="195">
        <v>0</v>
      </c>
      <c r="CL32" s="195">
        <v>0</v>
      </c>
      <c r="CM32" s="195">
        <v>0</v>
      </c>
      <c r="CN32" s="195">
        <v>0</v>
      </c>
      <c r="CO32" s="195">
        <v>0</v>
      </c>
      <c r="CP32" s="195">
        <v>0</v>
      </c>
      <c r="CQ32" s="195">
        <v>419</v>
      </c>
      <c r="CR32" s="195">
        <v>0</v>
      </c>
      <c r="CS32" s="195">
        <v>0</v>
      </c>
      <c r="CT32" s="195">
        <v>0</v>
      </c>
      <c r="CU32" s="195">
        <v>0</v>
      </c>
      <c r="CV32" s="195">
        <v>0</v>
      </c>
      <c r="CW32" s="195">
        <v>0</v>
      </c>
      <c r="CX32" s="195">
        <v>0</v>
      </c>
      <c r="CY32" s="195">
        <v>0</v>
      </c>
      <c r="CZ32" s="195">
        <v>0</v>
      </c>
      <c r="DA32" s="195">
        <v>0</v>
      </c>
      <c r="DB32" s="195">
        <v>0</v>
      </c>
      <c r="DC32" s="195">
        <v>0</v>
      </c>
      <c r="DD32" s="195">
        <v>0</v>
      </c>
      <c r="DE32" s="195">
        <v>82</v>
      </c>
      <c r="DF32" s="195">
        <v>0</v>
      </c>
      <c r="DG32" s="195">
        <v>0</v>
      </c>
      <c r="DH32" s="195">
        <v>976</v>
      </c>
      <c r="DI32" s="195">
        <v>0</v>
      </c>
      <c r="DJ32" s="195">
        <v>0</v>
      </c>
      <c r="DK32" s="195">
        <v>0</v>
      </c>
      <c r="DL32" s="195">
        <v>0</v>
      </c>
      <c r="DM32" s="195">
        <v>0</v>
      </c>
      <c r="DN32" s="195">
        <v>0</v>
      </c>
      <c r="DO32" s="195">
        <v>0</v>
      </c>
      <c r="DP32" s="195">
        <v>0</v>
      </c>
      <c r="DQ32" s="195">
        <v>0</v>
      </c>
      <c r="DR32" s="195">
        <v>0</v>
      </c>
      <c r="DS32" s="195">
        <v>0</v>
      </c>
      <c r="DT32" s="195">
        <v>0</v>
      </c>
      <c r="DU32" s="195">
        <v>0</v>
      </c>
      <c r="DV32" s="195">
        <v>0</v>
      </c>
      <c r="DW32" s="195">
        <v>701</v>
      </c>
      <c r="DX32" s="195">
        <v>0</v>
      </c>
      <c r="DY32" s="195">
        <v>0</v>
      </c>
    </row>
    <row r="33" spans="1:129">
      <c r="A33" s="197" t="s">
        <v>511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0</v>
      </c>
      <c r="AH33" s="195">
        <v>0</v>
      </c>
      <c r="AI33" s="195">
        <v>0</v>
      </c>
      <c r="AJ33" s="195">
        <v>0</v>
      </c>
      <c r="AK33" s="195">
        <v>0</v>
      </c>
      <c r="AL33" s="195">
        <v>0</v>
      </c>
      <c r="AM33" s="195">
        <v>0</v>
      </c>
      <c r="AN33" s="195">
        <v>34</v>
      </c>
      <c r="AO33" s="195">
        <v>0</v>
      </c>
      <c r="AP33" s="195">
        <v>0</v>
      </c>
      <c r="AQ33" s="195">
        <v>0</v>
      </c>
      <c r="AR33" s="195">
        <v>0</v>
      </c>
      <c r="AS33" s="195">
        <v>0</v>
      </c>
      <c r="AT33" s="195">
        <v>23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13</v>
      </c>
      <c r="BC33" s="195">
        <v>0</v>
      </c>
      <c r="BD33" s="195">
        <v>0</v>
      </c>
      <c r="BE33" s="195">
        <v>10</v>
      </c>
      <c r="BF33" s="195">
        <v>0</v>
      </c>
      <c r="BG33" s="195">
        <v>40</v>
      </c>
      <c r="BH33" s="195">
        <v>0</v>
      </c>
      <c r="BI33" s="195">
        <v>0</v>
      </c>
      <c r="BJ33" s="195">
        <v>0</v>
      </c>
      <c r="BK33" s="195">
        <v>0</v>
      </c>
      <c r="BL33" s="195">
        <v>187</v>
      </c>
      <c r="BM33" s="195">
        <v>0</v>
      </c>
      <c r="BN33" s="195">
        <v>0</v>
      </c>
      <c r="BO33" s="195">
        <v>35</v>
      </c>
      <c r="BP33" s="195">
        <v>0</v>
      </c>
      <c r="BQ33" s="195">
        <v>359</v>
      </c>
      <c r="BR33" s="195">
        <v>656</v>
      </c>
      <c r="BS33" s="195">
        <v>6</v>
      </c>
      <c r="BT33" s="195">
        <v>575</v>
      </c>
      <c r="BU33" s="195">
        <v>103</v>
      </c>
      <c r="BV33" s="195">
        <v>160</v>
      </c>
      <c r="BW33" s="195">
        <v>369</v>
      </c>
      <c r="BX33" s="195">
        <v>328</v>
      </c>
      <c r="BY33" s="195">
        <v>53217</v>
      </c>
      <c r="BZ33" s="195">
        <v>18363</v>
      </c>
      <c r="CA33" s="195">
        <v>31</v>
      </c>
      <c r="CB33" s="195">
        <v>0</v>
      </c>
      <c r="CC33" s="195">
        <v>1569</v>
      </c>
      <c r="CD33" s="195">
        <v>0</v>
      </c>
      <c r="CE33" s="195">
        <v>78</v>
      </c>
      <c r="CF33" s="195">
        <v>299</v>
      </c>
      <c r="CG33" s="195">
        <v>140</v>
      </c>
      <c r="CH33" s="195">
        <v>133</v>
      </c>
      <c r="CI33" s="195">
        <v>0</v>
      </c>
      <c r="CJ33" s="195">
        <v>734</v>
      </c>
      <c r="CK33" s="195">
        <v>0</v>
      </c>
      <c r="CL33" s="195">
        <v>0</v>
      </c>
      <c r="CM33" s="195">
        <v>0</v>
      </c>
      <c r="CN33" s="195">
        <v>0</v>
      </c>
      <c r="CO33" s="195">
        <v>0</v>
      </c>
      <c r="CP33" s="195">
        <v>0</v>
      </c>
      <c r="CQ33" s="195">
        <v>540</v>
      </c>
      <c r="CR33" s="195">
        <v>0</v>
      </c>
      <c r="CS33" s="195">
        <v>0</v>
      </c>
      <c r="CT33" s="195">
        <v>0</v>
      </c>
      <c r="CU33" s="195">
        <v>0</v>
      </c>
      <c r="CV33" s="195">
        <v>0</v>
      </c>
      <c r="CW33" s="195">
        <v>0</v>
      </c>
      <c r="CX33" s="195">
        <v>0</v>
      </c>
      <c r="CY33" s="195">
        <v>0</v>
      </c>
      <c r="CZ33" s="195">
        <v>0</v>
      </c>
      <c r="DA33" s="195">
        <v>0</v>
      </c>
      <c r="DB33" s="195">
        <v>0</v>
      </c>
      <c r="DC33" s="195">
        <v>0</v>
      </c>
      <c r="DD33" s="195">
        <v>0</v>
      </c>
      <c r="DE33" s="195">
        <v>1225</v>
      </c>
      <c r="DF33" s="195">
        <v>0</v>
      </c>
      <c r="DG33" s="195">
        <v>0</v>
      </c>
      <c r="DH33" s="195">
        <v>718</v>
      </c>
      <c r="DI33" s="195">
        <v>0</v>
      </c>
      <c r="DJ33" s="195">
        <v>0</v>
      </c>
      <c r="DK33" s="195">
        <v>0</v>
      </c>
      <c r="DL33" s="195">
        <v>0</v>
      </c>
      <c r="DM33" s="195">
        <v>0</v>
      </c>
      <c r="DN33" s="195">
        <v>0</v>
      </c>
      <c r="DO33" s="195">
        <v>0</v>
      </c>
      <c r="DP33" s="195">
        <v>0</v>
      </c>
      <c r="DQ33" s="195">
        <v>0</v>
      </c>
      <c r="DR33" s="195">
        <v>0</v>
      </c>
      <c r="DS33" s="195">
        <v>0</v>
      </c>
      <c r="DT33" s="195">
        <v>0</v>
      </c>
      <c r="DU33" s="195">
        <v>0</v>
      </c>
      <c r="DV33" s="195">
        <v>0</v>
      </c>
      <c r="DW33" s="195">
        <v>0</v>
      </c>
      <c r="DX33" s="195">
        <v>0</v>
      </c>
      <c r="DY33" s="195">
        <v>0</v>
      </c>
    </row>
    <row r="34" spans="1:129">
      <c r="A34" s="197" t="s">
        <v>512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183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0</v>
      </c>
      <c r="AH34" s="195">
        <v>0</v>
      </c>
      <c r="AI34" s="195">
        <v>0</v>
      </c>
      <c r="AJ34" s="195">
        <v>0</v>
      </c>
      <c r="AK34" s="195">
        <v>0</v>
      </c>
      <c r="AL34" s="195">
        <v>0</v>
      </c>
      <c r="AM34" s="195">
        <v>0</v>
      </c>
      <c r="AN34" s="195">
        <v>143</v>
      </c>
      <c r="AO34" s="195">
        <v>0</v>
      </c>
      <c r="AP34" s="195">
        <v>6</v>
      </c>
      <c r="AQ34" s="195">
        <v>25</v>
      </c>
      <c r="AR34" s="195">
        <v>0</v>
      </c>
      <c r="AS34" s="195">
        <v>28</v>
      </c>
      <c r="AT34" s="195">
        <v>27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 s="195">
        <v>0</v>
      </c>
      <c r="BD34" s="195">
        <v>23</v>
      </c>
      <c r="BE34" s="195">
        <v>0</v>
      </c>
      <c r="BF34" s="195">
        <v>18</v>
      </c>
      <c r="BG34" s="195">
        <v>19</v>
      </c>
      <c r="BH34" s="195">
        <v>59</v>
      </c>
      <c r="BI34" s="195">
        <v>25</v>
      </c>
      <c r="BJ34" s="195">
        <v>0</v>
      </c>
      <c r="BK34" s="195">
        <v>210</v>
      </c>
      <c r="BL34" s="195">
        <v>313</v>
      </c>
      <c r="BM34" s="195">
        <v>0</v>
      </c>
      <c r="BN34" s="195">
        <v>0</v>
      </c>
      <c r="BO34" s="195">
        <v>76</v>
      </c>
      <c r="BP34" s="195">
        <v>0</v>
      </c>
      <c r="BQ34" s="195">
        <v>515</v>
      </c>
      <c r="BR34" s="195">
        <v>248</v>
      </c>
      <c r="BS34" s="195">
        <v>53</v>
      </c>
      <c r="BT34" s="195">
        <v>2036</v>
      </c>
      <c r="BU34" s="195">
        <v>27</v>
      </c>
      <c r="BV34" s="195">
        <v>192</v>
      </c>
      <c r="BW34" s="195">
        <v>0</v>
      </c>
      <c r="BX34" s="195">
        <v>339</v>
      </c>
      <c r="BY34" s="195">
        <v>1261</v>
      </c>
      <c r="BZ34" s="195">
        <v>401</v>
      </c>
      <c r="CA34" s="195">
        <v>31507</v>
      </c>
      <c r="CB34" s="195">
        <v>21292</v>
      </c>
      <c r="CC34" s="195">
        <v>66259</v>
      </c>
      <c r="CD34" s="195">
        <v>0</v>
      </c>
      <c r="CE34" s="195">
        <v>184</v>
      </c>
      <c r="CF34" s="195">
        <v>601</v>
      </c>
      <c r="CG34" s="195">
        <v>108</v>
      </c>
      <c r="CH34" s="195">
        <v>148</v>
      </c>
      <c r="CI34" s="195">
        <v>78</v>
      </c>
      <c r="CJ34" s="195">
        <v>1087</v>
      </c>
      <c r="CK34" s="195">
        <v>0</v>
      </c>
      <c r="CL34" s="195">
        <v>0</v>
      </c>
      <c r="CM34" s="195">
        <v>0</v>
      </c>
      <c r="CN34" s="195">
        <v>0</v>
      </c>
      <c r="CO34" s="195">
        <v>0</v>
      </c>
      <c r="CP34" s="195">
        <v>0</v>
      </c>
      <c r="CQ34" s="195">
        <v>910</v>
      </c>
      <c r="CR34" s="195">
        <v>0</v>
      </c>
      <c r="CS34" s="195">
        <v>0</v>
      </c>
      <c r="CT34" s="195">
        <v>0</v>
      </c>
      <c r="CU34" s="195">
        <v>0</v>
      </c>
      <c r="CV34" s="195">
        <v>0</v>
      </c>
      <c r="CW34" s="195">
        <v>0</v>
      </c>
      <c r="CX34" s="195">
        <v>0</v>
      </c>
      <c r="CY34" s="195">
        <v>0</v>
      </c>
      <c r="CZ34" s="195">
        <v>0</v>
      </c>
      <c r="DA34" s="195">
        <v>0</v>
      </c>
      <c r="DB34" s="195">
        <v>0</v>
      </c>
      <c r="DC34" s="195">
        <v>0</v>
      </c>
      <c r="DD34" s="195">
        <v>0</v>
      </c>
      <c r="DE34" s="195">
        <v>114</v>
      </c>
      <c r="DF34" s="195">
        <v>0</v>
      </c>
      <c r="DG34" s="195">
        <v>0</v>
      </c>
      <c r="DH34" s="195">
        <v>798</v>
      </c>
      <c r="DI34" s="195">
        <v>0</v>
      </c>
      <c r="DJ34" s="195">
        <v>0</v>
      </c>
      <c r="DK34" s="195">
        <v>0</v>
      </c>
      <c r="DL34" s="195">
        <v>0</v>
      </c>
      <c r="DM34" s="195">
        <v>0</v>
      </c>
      <c r="DN34" s="195">
        <v>0</v>
      </c>
      <c r="DO34" s="195">
        <v>0</v>
      </c>
      <c r="DP34" s="195">
        <v>0</v>
      </c>
      <c r="DQ34" s="195">
        <v>0</v>
      </c>
      <c r="DR34" s="195">
        <v>0</v>
      </c>
      <c r="DS34" s="195">
        <v>0</v>
      </c>
      <c r="DT34" s="195">
        <v>0</v>
      </c>
      <c r="DU34" s="195">
        <v>0</v>
      </c>
      <c r="DV34" s="195">
        <v>0</v>
      </c>
      <c r="DW34" s="195">
        <v>0</v>
      </c>
      <c r="DX34" s="195">
        <v>0</v>
      </c>
      <c r="DY34" s="195">
        <v>0</v>
      </c>
    </row>
    <row r="35" spans="1:129">
      <c r="A35" s="197" t="s">
        <v>513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0</v>
      </c>
      <c r="AH35" s="195">
        <v>0</v>
      </c>
      <c r="AI35" s="195">
        <v>0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 s="195">
        <v>0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 s="195">
        <v>0</v>
      </c>
      <c r="BD35" s="195">
        <v>0</v>
      </c>
      <c r="BE35" s="195">
        <v>0</v>
      </c>
      <c r="BF35" s="195">
        <v>0</v>
      </c>
      <c r="BG35" s="195">
        <v>0</v>
      </c>
      <c r="BH35" s="195">
        <v>0</v>
      </c>
      <c r="BI35" s="195">
        <v>0</v>
      </c>
      <c r="BJ35" s="195">
        <v>0</v>
      </c>
      <c r="BK35" s="195">
        <v>0</v>
      </c>
      <c r="BL35" s="195">
        <v>0</v>
      </c>
      <c r="BM35" s="195">
        <v>0</v>
      </c>
      <c r="BN35" s="195">
        <v>0</v>
      </c>
      <c r="BO35" s="195">
        <v>39</v>
      </c>
      <c r="BP35" s="195">
        <v>0</v>
      </c>
      <c r="BQ35" s="195">
        <v>0</v>
      </c>
      <c r="BR35" s="195">
        <v>0</v>
      </c>
      <c r="BS35" s="195">
        <v>0</v>
      </c>
      <c r="BT35" s="195">
        <v>85</v>
      </c>
      <c r="BU35" s="195">
        <v>0</v>
      </c>
      <c r="BV35" s="195">
        <v>0</v>
      </c>
      <c r="BW35" s="195">
        <v>0</v>
      </c>
      <c r="BX35" s="195">
        <v>0</v>
      </c>
      <c r="BY35" s="195">
        <v>999</v>
      </c>
      <c r="BZ35" s="195">
        <v>0</v>
      </c>
      <c r="CA35" s="195">
        <v>31</v>
      </c>
      <c r="CB35" s="195">
        <v>95</v>
      </c>
      <c r="CC35" s="195">
        <v>374</v>
      </c>
      <c r="CD35" s="195">
        <v>131459</v>
      </c>
      <c r="CE35" s="195">
        <v>50010</v>
      </c>
      <c r="CF35" s="195">
        <v>913</v>
      </c>
      <c r="CG35" s="195">
        <v>508</v>
      </c>
      <c r="CH35" s="195">
        <v>0</v>
      </c>
      <c r="CI35" s="195">
        <v>0</v>
      </c>
      <c r="CJ35" s="195">
        <v>0</v>
      </c>
      <c r="CK35" s="195">
        <v>0</v>
      </c>
      <c r="CL35" s="195">
        <v>0</v>
      </c>
      <c r="CM35" s="195">
        <v>0</v>
      </c>
      <c r="CN35" s="195">
        <v>0</v>
      </c>
      <c r="CO35" s="195">
        <v>0</v>
      </c>
      <c r="CP35" s="195">
        <v>1962</v>
      </c>
      <c r="CQ35" s="195">
        <v>0</v>
      </c>
      <c r="CR35" s="195">
        <v>0</v>
      </c>
      <c r="CS35" s="195">
        <v>0</v>
      </c>
      <c r="CT35" s="195">
        <v>0</v>
      </c>
      <c r="CU35" s="195">
        <v>0</v>
      </c>
      <c r="CV35" s="195">
        <v>0</v>
      </c>
      <c r="CW35" s="195">
        <v>0</v>
      </c>
      <c r="CX35" s="195">
        <v>0</v>
      </c>
      <c r="CY35" s="195">
        <v>0</v>
      </c>
      <c r="CZ35" s="195">
        <v>0</v>
      </c>
      <c r="DA35" s="195">
        <v>0</v>
      </c>
      <c r="DB35" s="195">
        <v>0</v>
      </c>
      <c r="DC35" s="195">
        <v>0</v>
      </c>
      <c r="DD35" s="195">
        <v>0</v>
      </c>
      <c r="DE35" s="195">
        <v>146</v>
      </c>
      <c r="DF35" s="195">
        <v>0</v>
      </c>
      <c r="DG35" s="195">
        <v>0</v>
      </c>
      <c r="DH35" s="195">
        <v>1294</v>
      </c>
      <c r="DI35" s="195">
        <v>0</v>
      </c>
      <c r="DJ35" s="195">
        <v>0</v>
      </c>
      <c r="DK35" s="195">
        <v>0</v>
      </c>
      <c r="DL35" s="195">
        <v>0</v>
      </c>
      <c r="DM35" s="195">
        <v>0</v>
      </c>
      <c r="DN35" s="195">
        <v>0</v>
      </c>
      <c r="DO35" s="195">
        <v>0</v>
      </c>
      <c r="DP35" s="195">
        <v>0</v>
      </c>
      <c r="DQ35" s="195">
        <v>0</v>
      </c>
      <c r="DR35" s="195">
        <v>0</v>
      </c>
      <c r="DS35" s="195">
        <v>0</v>
      </c>
      <c r="DT35" s="195">
        <v>0</v>
      </c>
      <c r="DU35" s="195">
        <v>0</v>
      </c>
      <c r="DV35" s="195">
        <v>0</v>
      </c>
      <c r="DW35" s="195">
        <v>0</v>
      </c>
      <c r="DX35" s="195">
        <v>0</v>
      </c>
      <c r="DY35" s="195">
        <v>0</v>
      </c>
    </row>
    <row r="36" spans="1:129">
      <c r="A36" s="197" t="s">
        <v>514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0</v>
      </c>
      <c r="AH36" s="195">
        <v>0</v>
      </c>
      <c r="AI36" s="195">
        <v>0</v>
      </c>
      <c r="AJ36" s="195">
        <v>0</v>
      </c>
      <c r="AK36" s="195">
        <v>0</v>
      </c>
      <c r="AL36" s="195">
        <v>0</v>
      </c>
      <c r="AM36" s="195">
        <v>0</v>
      </c>
      <c r="AN36" s="195">
        <v>45</v>
      </c>
      <c r="AO36" s="195">
        <v>0</v>
      </c>
      <c r="AP36" s="195">
        <v>10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 s="195">
        <v>0</v>
      </c>
      <c r="BD36" s="195">
        <v>0</v>
      </c>
      <c r="BE36" s="195">
        <v>17</v>
      </c>
      <c r="BF36" s="195">
        <v>0</v>
      </c>
      <c r="BG36" s="195">
        <v>0</v>
      </c>
      <c r="BH36" s="195">
        <v>0</v>
      </c>
      <c r="BI36" s="195">
        <v>0</v>
      </c>
      <c r="BJ36" s="195">
        <v>0</v>
      </c>
      <c r="BK36" s="195">
        <v>121</v>
      </c>
      <c r="BL36" s="195">
        <v>239</v>
      </c>
      <c r="BM36" s="195">
        <v>0</v>
      </c>
      <c r="BN36" s="195">
        <v>0</v>
      </c>
      <c r="BO36" s="195">
        <v>154</v>
      </c>
      <c r="BP36" s="195">
        <v>0</v>
      </c>
      <c r="BQ36" s="195">
        <v>200</v>
      </c>
      <c r="BR36" s="195">
        <v>79</v>
      </c>
      <c r="BS36" s="195">
        <v>11</v>
      </c>
      <c r="BT36" s="195">
        <v>1595</v>
      </c>
      <c r="BU36" s="195">
        <v>14</v>
      </c>
      <c r="BV36" s="195">
        <v>0</v>
      </c>
      <c r="BW36" s="195">
        <v>124</v>
      </c>
      <c r="BX36" s="195">
        <v>388</v>
      </c>
      <c r="BY36" s="195">
        <v>1723</v>
      </c>
      <c r="BZ36" s="195">
        <v>145</v>
      </c>
      <c r="CA36" s="195">
        <v>405</v>
      </c>
      <c r="CB36" s="195">
        <v>189</v>
      </c>
      <c r="CC36" s="195">
        <v>2488</v>
      </c>
      <c r="CD36" s="195">
        <v>10</v>
      </c>
      <c r="CE36" s="195">
        <v>894</v>
      </c>
      <c r="CF36" s="195">
        <v>94038</v>
      </c>
      <c r="CG36" s="195">
        <v>596</v>
      </c>
      <c r="CH36" s="195">
        <v>97</v>
      </c>
      <c r="CI36" s="195">
        <v>0</v>
      </c>
      <c r="CJ36" s="195">
        <v>6</v>
      </c>
      <c r="CK36" s="195">
        <v>0</v>
      </c>
      <c r="CL36" s="195">
        <v>0</v>
      </c>
      <c r="CM36" s="195">
        <v>0</v>
      </c>
      <c r="CN36" s="195">
        <v>0</v>
      </c>
      <c r="CO36" s="195">
        <v>0</v>
      </c>
      <c r="CP36" s="195">
        <v>564</v>
      </c>
      <c r="CQ36" s="195">
        <v>0</v>
      </c>
      <c r="CR36" s="195">
        <v>0</v>
      </c>
      <c r="CS36" s="195">
        <v>0</v>
      </c>
      <c r="CT36" s="195">
        <v>0</v>
      </c>
      <c r="CU36" s="195">
        <v>0</v>
      </c>
      <c r="CV36" s="195">
        <v>0</v>
      </c>
      <c r="CW36" s="195">
        <v>0</v>
      </c>
      <c r="CX36" s="195">
        <v>0</v>
      </c>
      <c r="CY36" s="195">
        <v>0</v>
      </c>
      <c r="CZ36" s="195">
        <v>0</v>
      </c>
      <c r="DA36" s="195">
        <v>0</v>
      </c>
      <c r="DB36" s="195">
        <v>0</v>
      </c>
      <c r="DC36" s="195">
        <v>0</v>
      </c>
      <c r="DD36" s="195">
        <v>0</v>
      </c>
      <c r="DE36" s="195">
        <v>922</v>
      </c>
      <c r="DF36" s="195">
        <v>0</v>
      </c>
      <c r="DG36" s="195">
        <v>0</v>
      </c>
      <c r="DH36" s="195">
        <v>918</v>
      </c>
      <c r="DI36" s="195">
        <v>0</v>
      </c>
      <c r="DJ36" s="195">
        <v>0</v>
      </c>
      <c r="DK36" s="195">
        <v>0</v>
      </c>
      <c r="DL36" s="195">
        <v>0</v>
      </c>
      <c r="DM36" s="195">
        <v>0</v>
      </c>
      <c r="DN36" s="195">
        <v>0</v>
      </c>
      <c r="DO36" s="195">
        <v>0</v>
      </c>
      <c r="DP36" s="195">
        <v>0</v>
      </c>
      <c r="DQ36" s="195">
        <v>0</v>
      </c>
      <c r="DR36" s="195">
        <v>0</v>
      </c>
      <c r="DS36" s="195">
        <v>0</v>
      </c>
      <c r="DT36" s="195">
        <v>0</v>
      </c>
      <c r="DU36" s="195">
        <v>0</v>
      </c>
      <c r="DV36" s="195">
        <v>0</v>
      </c>
      <c r="DW36" s="195">
        <v>0</v>
      </c>
      <c r="DX36" s="195">
        <v>0</v>
      </c>
      <c r="DY36" s="195">
        <v>0</v>
      </c>
    </row>
    <row r="37" spans="1:129">
      <c r="A37" s="197" t="s">
        <v>515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0</v>
      </c>
      <c r="AH37" s="195">
        <v>0</v>
      </c>
      <c r="AI37" s="195">
        <v>0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 s="195">
        <v>0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 s="195">
        <v>0</v>
      </c>
      <c r="BD37" s="195">
        <v>0</v>
      </c>
      <c r="BE37" s="195">
        <v>0</v>
      </c>
      <c r="BF37" s="195">
        <v>0</v>
      </c>
      <c r="BG37" s="195">
        <v>0</v>
      </c>
      <c r="BH37" s="195">
        <v>0</v>
      </c>
      <c r="BI37" s="195">
        <v>0</v>
      </c>
      <c r="BJ37" s="195">
        <v>0</v>
      </c>
      <c r="BK37" s="195">
        <v>0</v>
      </c>
      <c r="BL37" s="195">
        <v>42</v>
      </c>
      <c r="BM37" s="195">
        <v>0</v>
      </c>
      <c r="BN37" s="195">
        <v>0</v>
      </c>
      <c r="BO37" s="195">
        <v>0</v>
      </c>
      <c r="BP37" s="195">
        <v>0</v>
      </c>
      <c r="BQ37" s="195">
        <v>200</v>
      </c>
      <c r="BR37" s="195">
        <v>0</v>
      </c>
      <c r="BS37" s="195">
        <v>0</v>
      </c>
      <c r="BT37" s="195">
        <v>391</v>
      </c>
      <c r="BU37" s="195">
        <v>0</v>
      </c>
      <c r="BV37" s="195">
        <v>0</v>
      </c>
      <c r="BW37" s="195">
        <v>0</v>
      </c>
      <c r="BX37" s="195">
        <v>0</v>
      </c>
      <c r="BY37" s="195">
        <v>52</v>
      </c>
      <c r="BZ37" s="195">
        <v>31</v>
      </c>
      <c r="CA37" s="195">
        <v>0</v>
      </c>
      <c r="CB37" s="195">
        <v>80</v>
      </c>
      <c r="CC37" s="195">
        <v>196</v>
      </c>
      <c r="CD37" s="195">
        <v>0</v>
      </c>
      <c r="CE37" s="195">
        <v>0</v>
      </c>
      <c r="CF37" s="195">
        <v>513</v>
      </c>
      <c r="CG37" s="195">
        <v>37943</v>
      </c>
      <c r="CH37" s="195">
        <v>39</v>
      </c>
      <c r="CI37" s="195">
        <v>7</v>
      </c>
      <c r="CJ37" s="195">
        <v>341</v>
      </c>
      <c r="CK37" s="195">
        <v>0</v>
      </c>
      <c r="CL37" s="195">
        <v>0</v>
      </c>
      <c r="CM37" s="195">
        <v>0</v>
      </c>
      <c r="CN37" s="195">
        <v>0</v>
      </c>
      <c r="CO37" s="195">
        <v>0</v>
      </c>
      <c r="CP37" s="195">
        <v>0</v>
      </c>
      <c r="CQ37" s="195">
        <v>102</v>
      </c>
      <c r="CR37" s="195">
        <v>0</v>
      </c>
      <c r="CS37" s="195">
        <v>0</v>
      </c>
      <c r="CT37" s="195">
        <v>0</v>
      </c>
      <c r="CU37" s="195">
        <v>0</v>
      </c>
      <c r="CV37" s="195">
        <v>0</v>
      </c>
      <c r="CW37" s="195">
        <v>0</v>
      </c>
      <c r="CX37" s="195">
        <v>0</v>
      </c>
      <c r="CY37" s="195">
        <v>0</v>
      </c>
      <c r="CZ37" s="195">
        <v>0</v>
      </c>
      <c r="DA37" s="195">
        <v>0</v>
      </c>
      <c r="DB37" s="195">
        <v>0</v>
      </c>
      <c r="DC37" s="195">
        <v>0</v>
      </c>
      <c r="DD37" s="195">
        <v>0</v>
      </c>
      <c r="DE37" s="195">
        <v>38</v>
      </c>
      <c r="DF37" s="195">
        <v>0</v>
      </c>
      <c r="DG37" s="195">
        <v>0</v>
      </c>
      <c r="DH37" s="195">
        <v>1838</v>
      </c>
      <c r="DI37" s="195">
        <v>0</v>
      </c>
      <c r="DJ37" s="195">
        <v>0</v>
      </c>
      <c r="DK37" s="195">
        <v>0</v>
      </c>
      <c r="DL37" s="195">
        <v>0</v>
      </c>
      <c r="DM37" s="195">
        <v>0</v>
      </c>
      <c r="DN37" s="195">
        <v>0</v>
      </c>
      <c r="DO37" s="195">
        <v>0</v>
      </c>
      <c r="DP37" s="195">
        <v>0</v>
      </c>
      <c r="DQ37" s="195">
        <v>0</v>
      </c>
      <c r="DR37" s="195">
        <v>0</v>
      </c>
      <c r="DS37" s="195">
        <v>0</v>
      </c>
      <c r="DT37" s="195">
        <v>0</v>
      </c>
      <c r="DU37" s="195">
        <v>0</v>
      </c>
      <c r="DV37" s="195">
        <v>0</v>
      </c>
      <c r="DW37" s="195">
        <v>0</v>
      </c>
      <c r="DX37" s="195">
        <v>0</v>
      </c>
      <c r="DY37" s="195">
        <v>0</v>
      </c>
    </row>
    <row r="38" spans="1:129">
      <c r="A38" s="197" t="s">
        <v>516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9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0</v>
      </c>
      <c r="AH38" s="195">
        <v>0</v>
      </c>
      <c r="AI38" s="195">
        <v>0</v>
      </c>
      <c r="AJ38" s="195">
        <v>0</v>
      </c>
      <c r="AK38" s="195">
        <v>0</v>
      </c>
      <c r="AL38" s="195">
        <v>11</v>
      </c>
      <c r="AM38" s="195">
        <v>26</v>
      </c>
      <c r="AN38" s="195">
        <v>418</v>
      </c>
      <c r="AO38" s="195">
        <v>85</v>
      </c>
      <c r="AP38" s="195">
        <v>29</v>
      </c>
      <c r="AQ38" s="195">
        <v>172</v>
      </c>
      <c r="AR38" s="195">
        <v>0</v>
      </c>
      <c r="AS38" s="195">
        <v>0</v>
      </c>
      <c r="AT38" s="195">
        <v>46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22</v>
      </c>
      <c r="BA38" s="195">
        <v>0</v>
      </c>
      <c r="BB38" s="195">
        <v>0</v>
      </c>
      <c r="BC38" s="195">
        <v>0</v>
      </c>
      <c r="BD38" s="195">
        <v>0</v>
      </c>
      <c r="BE38" s="195">
        <v>143</v>
      </c>
      <c r="BF38" s="195">
        <v>0</v>
      </c>
      <c r="BG38" s="195">
        <v>111</v>
      </c>
      <c r="BH38" s="195">
        <v>0</v>
      </c>
      <c r="BI38" s="195">
        <v>148</v>
      </c>
      <c r="BJ38" s="195">
        <v>158</v>
      </c>
      <c r="BK38" s="195">
        <v>17</v>
      </c>
      <c r="BL38" s="195">
        <v>639</v>
      </c>
      <c r="BM38" s="195">
        <v>0</v>
      </c>
      <c r="BN38" s="195">
        <v>67</v>
      </c>
      <c r="BO38" s="195">
        <v>263</v>
      </c>
      <c r="BP38" s="195">
        <v>0</v>
      </c>
      <c r="BQ38" s="195">
        <v>0</v>
      </c>
      <c r="BR38" s="195">
        <v>7</v>
      </c>
      <c r="BS38" s="195">
        <v>6</v>
      </c>
      <c r="BT38" s="195">
        <v>974</v>
      </c>
      <c r="BU38" s="195">
        <v>0</v>
      </c>
      <c r="BV38" s="195">
        <v>0</v>
      </c>
      <c r="BW38" s="195">
        <v>0</v>
      </c>
      <c r="BX38" s="195">
        <v>224</v>
      </c>
      <c r="BY38" s="195">
        <v>33</v>
      </c>
      <c r="BZ38" s="195">
        <v>72</v>
      </c>
      <c r="CA38" s="195">
        <v>42</v>
      </c>
      <c r="CB38" s="195">
        <v>0</v>
      </c>
      <c r="CC38" s="195">
        <v>534</v>
      </c>
      <c r="CD38" s="195">
        <v>0</v>
      </c>
      <c r="CE38" s="195">
        <v>0</v>
      </c>
      <c r="CF38" s="195">
        <v>0</v>
      </c>
      <c r="CG38" s="195">
        <v>133</v>
      </c>
      <c r="CH38" s="195">
        <v>36958</v>
      </c>
      <c r="CI38" s="195">
        <v>33042</v>
      </c>
      <c r="CJ38" s="195">
        <v>14</v>
      </c>
      <c r="CK38" s="195">
        <v>0</v>
      </c>
      <c r="CL38" s="195">
        <v>0</v>
      </c>
      <c r="CM38" s="195">
        <v>0</v>
      </c>
      <c r="CN38" s="195">
        <v>0</v>
      </c>
      <c r="CO38" s="195">
        <v>0</v>
      </c>
      <c r="CP38" s="195">
        <v>0</v>
      </c>
      <c r="CQ38" s="195">
        <v>322</v>
      </c>
      <c r="CR38" s="195">
        <v>0</v>
      </c>
      <c r="CS38" s="195">
        <v>0</v>
      </c>
      <c r="CT38" s="195">
        <v>0</v>
      </c>
      <c r="CU38" s="195">
        <v>0</v>
      </c>
      <c r="CV38" s="195">
        <v>0</v>
      </c>
      <c r="CW38" s="195">
        <v>0</v>
      </c>
      <c r="CX38" s="195">
        <v>0</v>
      </c>
      <c r="CY38" s="195">
        <v>0</v>
      </c>
      <c r="CZ38" s="195">
        <v>0</v>
      </c>
      <c r="DA38" s="195">
        <v>0</v>
      </c>
      <c r="DB38" s="195">
        <v>0</v>
      </c>
      <c r="DC38" s="195">
        <v>0</v>
      </c>
      <c r="DD38" s="195">
        <v>0</v>
      </c>
      <c r="DE38" s="195">
        <v>328</v>
      </c>
      <c r="DF38" s="195">
        <v>0</v>
      </c>
      <c r="DG38" s="195">
        <v>0</v>
      </c>
      <c r="DH38" s="195">
        <v>182</v>
      </c>
      <c r="DI38" s="195">
        <v>0</v>
      </c>
      <c r="DJ38" s="195">
        <v>0</v>
      </c>
      <c r="DK38" s="195">
        <v>0</v>
      </c>
      <c r="DL38" s="195">
        <v>0</v>
      </c>
      <c r="DM38" s="195">
        <v>0</v>
      </c>
      <c r="DN38" s="195">
        <v>0</v>
      </c>
      <c r="DO38" s="195">
        <v>0</v>
      </c>
      <c r="DP38" s="195">
        <v>0</v>
      </c>
      <c r="DQ38" s="195">
        <v>0</v>
      </c>
      <c r="DR38" s="195">
        <v>0</v>
      </c>
      <c r="DS38" s="195">
        <v>0</v>
      </c>
      <c r="DT38" s="195">
        <v>0</v>
      </c>
      <c r="DU38" s="195">
        <v>0</v>
      </c>
      <c r="DV38" s="195">
        <v>0</v>
      </c>
      <c r="DW38" s="195">
        <v>0</v>
      </c>
      <c r="DX38" s="195">
        <v>0</v>
      </c>
      <c r="DY38" s="195">
        <v>0</v>
      </c>
    </row>
    <row r="39" spans="1:129">
      <c r="A39" s="197" t="s">
        <v>517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0</v>
      </c>
      <c r="AH39" s="195">
        <v>0</v>
      </c>
      <c r="AI39" s="195">
        <v>0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 s="195">
        <v>0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 s="195">
        <v>0</v>
      </c>
      <c r="BD39" s="195">
        <v>0</v>
      </c>
      <c r="BE39" s="195">
        <v>0</v>
      </c>
      <c r="BF39" s="195">
        <v>0</v>
      </c>
      <c r="BG39" s="195">
        <v>0</v>
      </c>
      <c r="BH39" s="195">
        <v>0</v>
      </c>
      <c r="BI39" s="195">
        <v>0</v>
      </c>
      <c r="BJ39" s="195">
        <v>0</v>
      </c>
      <c r="BK39" s="195">
        <v>0</v>
      </c>
      <c r="BL39" s="195">
        <v>0</v>
      </c>
      <c r="BM39" s="195">
        <v>0</v>
      </c>
      <c r="BN39" s="195">
        <v>0</v>
      </c>
      <c r="BO39" s="195">
        <v>168</v>
      </c>
      <c r="BP39" s="195">
        <v>0</v>
      </c>
      <c r="BQ39" s="195">
        <v>42</v>
      </c>
      <c r="BR39" s="195">
        <v>0</v>
      </c>
      <c r="BS39" s="195">
        <v>0</v>
      </c>
      <c r="BT39" s="195">
        <v>299</v>
      </c>
      <c r="BU39" s="195">
        <v>0</v>
      </c>
      <c r="BV39" s="195">
        <v>6</v>
      </c>
      <c r="BW39" s="195">
        <v>0</v>
      </c>
      <c r="BX39" s="195">
        <v>102</v>
      </c>
      <c r="BY39" s="195">
        <v>302</v>
      </c>
      <c r="BZ39" s="195">
        <v>10</v>
      </c>
      <c r="CA39" s="195">
        <v>107</v>
      </c>
      <c r="CB39" s="195">
        <v>25</v>
      </c>
      <c r="CC39" s="195">
        <v>741</v>
      </c>
      <c r="CD39" s="195">
        <v>0</v>
      </c>
      <c r="CE39" s="195">
        <v>10</v>
      </c>
      <c r="CF39" s="195">
        <v>0</v>
      </c>
      <c r="CG39" s="195">
        <v>205</v>
      </c>
      <c r="CH39" s="195">
        <v>21</v>
      </c>
      <c r="CI39" s="195">
        <v>97</v>
      </c>
      <c r="CJ39" s="195">
        <v>77375</v>
      </c>
      <c r="CK39" s="195">
        <v>0</v>
      </c>
      <c r="CL39" s="195">
        <v>0</v>
      </c>
      <c r="CM39" s="195">
        <v>0</v>
      </c>
      <c r="CN39" s="195">
        <v>0</v>
      </c>
      <c r="CO39" s="195">
        <v>0</v>
      </c>
      <c r="CP39" s="195">
        <v>0</v>
      </c>
      <c r="CQ39" s="195">
        <v>348</v>
      </c>
      <c r="CR39" s="195">
        <v>0</v>
      </c>
      <c r="CS39" s="195">
        <v>0</v>
      </c>
      <c r="CT39" s="195">
        <v>0</v>
      </c>
      <c r="CU39" s="195">
        <v>0</v>
      </c>
      <c r="CV39" s="195">
        <v>0</v>
      </c>
      <c r="CW39" s="195">
        <v>0</v>
      </c>
      <c r="CX39" s="195">
        <v>0</v>
      </c>
      <c r="CY39" s="195">
        <v>0</v>
      </c>
      <c r="CZ39" s="195">
        <v>0</v>
      </c>
      <c r="DA39" s="195">
        <v>0</v>
      </c>
      <c r="DB39" s="195">
        <v>0</v>
      </c>
      <c r="DC39" s="195">
        <v>0</v>
      </c>
      <c r="DD39" s="195">
        <v>0</v>
      </c>
      <c r="DE39" s="195">
        <v>47</v>
      </c>
      <c r="DF39" s="195">
        <v>0</v>
      </c>
      <c r="DG39" s="195">
        <v>0</v>
      </c>
      <c r="DH39" s="195">
        <v>63</v>
      </c>
      <c r="DI39" s="195">
        <v>0</v>
      </c>
      <c r="DJ39" s="195">
        <v>0</v>
      </c>
      <c r="DK39" s="195">
        <v>0</v>
      </c>
      <c r="DL39" s="195">
        <v>0</v>
      </c>
      <c r="DM39" s="195">
        <v>0</v>
      </c>
      <c r="DN39" s="195">
        <v>0</v>
      </c>
      <c r="DO39" s="195">
        <v>0</v>
      </c>
      <c r="DP39" s="195">
        <v>0</v>
      </c>
      <c r="DQ39" s="195">
        <v>0</v>
      </c>
      <c r="DR39" s="195">
        <v>0</v>
      </c>
      <c r="DS39" s="195">
        <v>0</v>
      </c>
      <c r="DT39" s="195">
        <v>0</v>
      </c>
      <c r="DU39" s="195">
        <v>0</v>
      </c>
      <c r="DV39" s="195">
        <v>0</v>
      </c>
      <c r="DW39" s="195">
        <v>0</v>
      </c>
      <c r="DX39" s="195">
        <v>0</v>
      </c>
      <c r="DY39" s="195">
        <v>0</v>
      </c>
    </row>
    <row r="40" spans="1:129">
      <c r="A40" s="197" t="s">
        <v>518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0</v>
      </c>
      <c r="AH40" s="195">
        <v>0</v>
      </c>
      <c r="AI40" s="195">
        <v>0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 s="195">
        <v>0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 s="195">
        <v>0</v>
      </c>
      <c r="BD40" s="195">
        <v>0</v>
      </c>
      <c r="BE40" s="195">
        <v>0</v>
      </c>
      <c r="BF40" s="195">
        <v>0</v>
      </c>
      <c r="BG40" s="195">
        <v>0</v>
      </c>
      <c r="BH40" s="195">
        <v>0</v>
      </c>
      <c r="BI40" s="195">
        <v>0</v>
      </c>
      <c r="BJ40" s="195">
        <v>0</v>
      </c>
      <c r="BK40" s="195">
        <v>0</v>
      </c>
      <c r="BL40" s="195">
        <v>0</v>
      </c>
      <c r="BM40" s="195">
        <v>0</v>
      </c>
      <c r="BN40" s="195">
        <v>0</v>
      </c>
      <c r="BO40" s="195">
        <v>0</v>
      </c>
      <c r="BP40" s="195">
        <v>0</v>
      </c>
      <c r="BQ40" s="195">
        <v>0</v>
      </c>
      <c r="BR40" s="195">
        <v>0</v>
      </c>
      <c r="BS40" s="195">
        <v>0</v>
      </c>
      <c r="BT40" s="195">
        <v>0</v>
      </c>
      <c r="BU40" s="195">
        <v>0</v>
      </c>
      <c r="BV40" s="195">
        <v>0</v>
      </c>
      <c r="BW40" s="195">
        <v>0</v>
      </c>
      <c r="BX40" s="195">
        <v>0</v>
      </c>
      <c r="BY40" s="195">
        <v>0</v>
      </c>
      <c r="BZ40" s="195">
        <v>0</v>
      </c>
      <c r="CA40" s="195">
        <v>0</v>
      </c>
      <c r="CB40" s="195">
        <v>0</v>
      </c>
      <c r="CC40" s="195">
        <v>10</v>
      </c>
      <c r="CD40" s="195">
        <v>0</v>
      </c>
      <c r="CE40" s="195">
        <v>0</v>
      </c>
      <c r="CF40" s="195">
        <v>0</v>
      </c>
      <c r="CG40" s="195">
        <v>0</v>
      </c>
      <c r="CH40" s="195">
        <v>0</v>
      </c>
      <c r="CI40" s="195">
        <v>0</v>
      </c>
      <c r="CJ40" s="195">
        <v>0</v>
      </c>
      <c r="CK40" s="195">
        <v>318037</v>
      </c>
      <c r="CL40" s="195">
        <v>0</v>
      </c>
      <c r="CM40" s="195">
        <v>0</v>
      </c>
      <c r="CN40" s="195">
        <v>0</v>
      </c>
      <c r="CO40" s="195">
        <v>0</v>
      </c>
      <c r="CP40" s="195">
        <v>0</v>
      </c>
      <c r="CQ40" s="195">
        <v>0</v>
      </c>
      <c r="CR40" s="195">
        <v>0</v>
      </c>
      <c r="CS40" s="195">
        <v>0</v>
      </c>
      <c r="CT40" s="195">
        <v>0</v>
      </c>
      <c r="CU40" s="195">
        <v>0</v>
      </c>
      <c r="CV40" s="195">
        <v>0</v>
      </c>
      <c r="CW40" s="195">
        <v>0</v>
      </c>
      <c r="CX40" s="195">
        <v>0</v>
      </c>
      <c r="CY40" s="195">
        <v>0</v>
      </c>
      <c r="CZ40" s="195">
        <v>0</v>
      </c>
      <c r="DA40" s="195">
        <v>0</v>
      </c>
      <c r="DB40" s="195">
        <v>0</v>
      </c>
      <c r="DC40" s="195">
        <v>0</v>
      </c>
      <c r="DD40" s="195">
        <v>0</v>
      </c>
      <c r="DE40" s="195">
        <v>4791</v>
      </c>
      <c r="DF40" s="195">
        <v>0</v>
      </c>
      <c r="DG40" s="195">
        <v>0</v>
      </c>
      <c r="DH40" s="195">
        <v>301</v>
      </c>
      <c r="DI40" s="195">
        <v>0</v>
      </c>
      <c r="DJ40" s="195">
        <v>0</v>
      </c>
      <c r="DK40" s="195">
        <v>0</v>
      </c>
      <c r="DL40" s="195">
        <v>0</v>
      </c>
      <c r="DM40" s="195">
        <v>0</v>
      </c>
      <c r="DN40" s="195">
        <v>0</v>
      </c>
      <c r="DO40" s="195">
        <v>0</v>
      </c>
      <c r="DP40" s="195">
        <v>0</v>
      </c>
      <c r="DQ40" s="195">
        <v>0</v>
      </c>
      <c r="DR40" s="195">
        <v>0</v>
      </c>
      <c r="DS40" s="195">
        <v>0</v>
      </c>
      <c r="DT40" s="195">
        <v>0</v>
      </c>
      <c r="DU40" s="195">
        <v>0</v>
      </c>
      <c r="DV40" s="195">
        <v>0</v>
      </c>
      <c r="DW40" s="195">
        <v>0</v>
      </c>
      <c r="DX40" s="195">
        <v>0</v>
      </c>
      <c r="DY40" s="195">
        <v>0</v>
      </c>
    </row>
    <row r="41" spans="1:129">
      <c r="A41" s="197" t="s">
        <v>519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0</v>
      </c>
      <c r="AH41" s="195">
        <v>0</v>
      </c>
      <c r="AI41" s="195">
        <v>0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 s="195">
        <v>0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 s="195">
        <v>0</v>
      </c>
      <c r="BD41" s="195">
        <v>0</v>
      </c>
      <c r="BE41" s="195">
        <v>0</v>
      </c>
      <c r="BF41" s="195">
        <v>0</v>
      </c>
      <c r="BG41" s="195">
        <v>0</v>
      </c>
      <c r="BH41" s="195">
        <v>0</v>
      </c>
      <c r="BI41" s="195">
        <v>0</v>
      </c>
      <c r="BJ41" s="195">
        <v>0</v>
      </c>
      <c r="BK41" s="195">
        <v>0</v>
      </c>
      <c r="BL41" s="195">
        <v>0</v>
      </c>
      <c r="BM41" s="195">
        <v>0</v>
      </c>
      <c r="BN41" s="195">
        <v>0</v>
      </c>
      <c r="BO41" s="195">
        <v>0</v>
      </c>
      <c r="BP41" s="195">
        <v>0</v>
      </c>
      <c r="BQ41" s="195">
        <v>0</v>
      </c>
      <c r="BR41" s="195">
        <v>0</v>
      </c>
      <c r="BS41" s="195">
        <v>0</v>
      </c>
      <c r="BT41" s="195">
        <v>0</v>
      </c>
      <c r="BU41" s="195">
        <v>0</v>
      </c>
      <c r="BV41" s="195">
        <v>0</v>
      </c>
      <c r="BW41" s="195">
        <v>0</v>
      </c>
      <c r="BX41" s="195">
        <v>0</v>
      </c>
      <c r="BY41" s="195">
        <v>0</v>
      </c>
      <c r="BZ41" s="195">
        <v>0</v>
      </c>
      <c r="CA41" s="195">
        <v>0</v>
      </c>
      <c r="CB41" s="195">
        <v>0</v>
      </c>
      <c r="CC41" s="195">
        <v>0</v>
      </c>
      <c r="CD41" s="195">
        <v>0</v>
      </c>
      <c r="CE41" s="195">
        <v>0</v>
      </c>
      <c r="CF41" s="195">
        <v>0</v>
      </c>
      <c r="CG41" s="195">
        <v>0</v>
      </c>
      <c r="CH41" s="195">
        <v>0</v>
      </c>
      <c r="CI41" s="195">
        <v>0</v>
      </c>
      <c r="CJ41" s="195">
        <v>0</v>
      </c>
      <c r="CK41" s="195">
        <v>0</v>
      </c>
      <c r="CL41" s="195">
        <v>81409</v>
      </c>
      <c r="CM41" s="195">
        <v>0</v>
      </c>
      <c r="CN41" s="195">
        <v>0</v>
      </c>
      <c r="CO41" s="195">
        <v>0</v>
      </c>
      <c r="CP41" s="195">
        <v>0</v>
      </c>
      <c r="CQ41" s="195">
        <v>0</v>
      </c>
      <c r="CR41" s="195">
        <v>239</v>
      </c>
      <c r="CS41" s="195">
        <v>0</v>
      </c>
      <c r="CT41" s="195">
        <v>0</v>
      </c>
      <c r="CU41" s="195">
        <v>0</v>
      </c>
      <c r="CV41" s="195">
        <v>0</v>
      </c>
      <c r="CW41" s="195">
        <v>0</v>
      </c>
      <c r="CX41" s="195">
        <v>0</v>
      </c>
      <c r="CY41" s="195">
        <v>0</v>
      </c>
      <c r="CZ41" s="195">
        <v>0</v>
      </c>
      <c r="DA41" s="195">
        <v>0</v>
      </c>
      <c r="DB41" s="195">
        <v>0</v>
      </c>
      <c r="DC41" s="195">
        <v>0</v>
      </c>
      <c r="DD41" s="195">
        <v>0</v>
      </c>
      <c r="DE41" s="195">
        <v>540</v>
      </c>
      <c r="DF41" s="195">
        <v>0</v>
      </c>
      <c r="DG41" s="195">
        <v>0</v>
      </c>
      <c r="DH41" s="195">
        <v>32</v>
      </c>
      <c r="DI41" s="195">
        <v>0</v>
      </c>
      <c r="DJ41" s="195">
        <v>0</v>
      </c>
      <c r="DK41" s="195">
        <v>0</v>
      </c>
      <c r="DL41" s="195">
        <v>0</v>
      </c>
      <c r="DM41" s="195">
        <v>0</v>
      </c>
      <c r="DN41" s="195">
        <v>0</v>
      </c>
      <c r="DO41" s="195">
        <v>0</v>
      </c>
      <c r="DP41" s="195">
        <v>0</v>
      </c>
      <c r="DQ41" s="195">
        <v>0</v>
      </c>
      <c r="DR41" s="195">
        <v>0</v>
      </c>
      <c r="DS41" s="195">
        <v>0</v>
      </c>
      <c r="DT41" s="195">
        <v>0</v>
      </c>
      <c r="DU41" s="195">
        <v>0</v>
      </c>
      <c r="DV41" s="195">
        <v>0</v>
      </c>
      <c r="DW41" s="195">
        <v>0</v>
      </c>
      <c r="DX41" s="195">
        <v>0</v>
      </c>
      <c r="DY41" s="195">
        <v>0</v>
      </c>
    </row>
    <row r="42" spans="1:129">
      <c r="A42" s="197" t="s">
        <v>520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0</v>
      </c>
      <c r="AH42" s="195">
        <v>0</v>
      </c>
      <c r="AI42" s="195">
        <v>0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 s="195">
        <v>0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 s="195">
        <v>0</v>
      </c>
      <c r="BD42" s="195">
        <v>0</v>
      </c>
      <c r="BE42" s="195">
        <v>0</v>
      </c>
      <c r="BF42" s="195">
        <v>0</v>
      </c>
      <c r="BG42" s="195">
        <v>0</v>
      </c>
      <c r="BH42" s="195">
        <v>0</v>
      </c>
      <c r="BI42" s="195">
        <v>0</v>
      </c>
      <c r="BJ42" s="195">
        <v>0</v>
      </c>
      <c r="BK42" s="195">
        <v>0</v>
      </c>
      <c r="BL42" s="195">
        <v>0</v>
      </c>
      <c r="BM42" s="195">
        <v>0</v>
      </c>
      <c r="BN42" s="195">
        <v>0</v>
      </c>
      <c r="BO42" s="195">
        <v>0</v>
      </c>
      <c r="BP42" s="195">
        <v>0</v>
      </c>
      <c r="BQ42" s="195">
        <v>0</v>
      </c>
      <c r="BR42" s="195">
        <v>0</v>
      </c>
      <c r="BS42" s="195">
        <v>0</v>
      </c>
      <c r="BT42" s="195">
        <v>0</v>
      </c>
      <c r="BU42" s="195">
        <v>0</v>
      </c>
      <c r="BV42" s="195">
        <v>0</v>
      </c>
      <c r="BW42" s="195">
        <v>0</v>
      </c>
      <c r="BX42" s="195">
        <v>0</v>
      </c>
      <c r="BY42" s="195">
        <v>0</v>
      </c>
      <c r="BZ42" s="195">
        <v>0</v>
      </c>
      <c r="CA42" s="195">
        <v>0</v>
      </c>
      <c r="CB42" s="195">
        <v>57</v>
      </c>
      <c r="CC42" s="195">
        <v>0</v>
      </c>
      <c r="CD42" s="195">
        <v>0</v>
      </c>
      <c r="CE42" s="195">
        <v>0</v>
      </c>
      <c r="CF42" s="195">
        <v>0</v>
      </c>
      <c r="CG42" s="195">
        <v>0</v>
      </c>
      <c r="CH42" s="195">
        <v>0</v>
      </c>
      <c r="CI42" s="195">
        <v>0</v>
      </c>
      <c r="CJ42" s="195">
        <v>0</v>
      </c>
      <c r="CK42" s="195">
        <v>0</v>
      </c>
      <c r="CL42" s="195">
        <v>0</v>
      </c>
      <c r="CM42" s="195">
        <v>320465</v>
      </c>
      <c r="CN42" s="195">
        <v>91112</v>
      </c>
      <c r="CO42" s="195">
        <v>137289</v>
      </c>
      <c r="CP42" s="195">
        <v>0</v>
      </c>
      <c r="CQ42" s="195">
        <v>0</v>
      </c>
      <c r="CR42" s="195">
        <v>0</v>
      </c>
      <c r="CS42" s="195">
        <v>0</v>
      </c>
      <c r="CT42" s="195">
        <v>0</v>
      </c>
      <c r="CU42" s="195">
        <v>0</v>
      </c>
      <c r="CV42" s="195">
        <v>0</v>
      </c>
      <c r="CW42" s="195">
        <v>0</v>
      </c>
      <c r="CX42" s="195">
        <v>0</v>
      </c>
      <c r="CY42" s="195">
        <v>0</v>
      </c>
      <c r="CZ42" s="195">
        <v>0</v>
      </c>
      <c r="DA42" s="195">
        <v>0</v>
      </c>
      <c r="DB42" s="195">
        <v>0</v>
      </c>
      <c r="DC42" s="195">
        <v>0</v>
      </c>
      <c r="DD42" s="195">
        <v>0</v>
      </c>
      <c r="DE42" s="195">
        <v>1928</v>
      </c>
      <c r="DF42" s="195">
        <v>0</v>
      </c>
      <c r="DG42" s="195">
        <v>0</v>
      </c>
      <c r="DH42" s="195">
        <v>26</v>
      </c>
      <c r="DI42" s="195">
        <v>0</v>
      </c>
      <c r="DJ42" s="195">
        <v>0</v>
      </c>
      <c r="DK42" s="195">
        <v>1196</v>
      </c>
      <c r="DL42" s="195">
        <v>0</v>
      </c>
      <c r="DM42" s="195">
        <v>0</v>
      </c>
      <c r="DN42" s="195">
        <v>0</v>
      </c>
      <c r="DO42" s="195">
        <v>0</v>
      </c>
      <c r="DP42" s="195">
        <v>0</v>
      </c>
      <c r="DQ42" s="195">
        <v>0</v>
      </c>
      <c r="DR42" s="195">
        <v>0</v>
      </c>
      <c r="DS42" s="195">
        <v>0</v>
      </c>
      <c r="DT42" s="195">
        <v>0</v>
      </c>
      <c r="DU42" s="195">
        <v>0</v>
      </c>
      <c r="DV42" s="195">
        <v>0</v>
      </c>
      <c r="DW42" s="195">
        <v>0</v>
      </c>
      <c r="DX42" s="195">
        <v>0</v>
      </c>
      <c r="DY42" s="195">
        <v>0</v>
      </c>
    </row>
    <row r="43" spans="1:129">
      <c r="A43" s="197" t="s">
        <v>521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0</v>
      </c>
      <c r="AH43" s="195">
        <v>0</v>
      </c>
      <c r="AI43" s="195">
        <v>0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 s="195">
        <v>0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 s="195">
        <v>0</v>
      </c>
      <c r="BD43" s="195">
        <v>0</v>
      </c>
      <c r="BE43" s="195">
        <v>0</v>
      </c>
      <c r="BF43" s="195">
        <v>0</v>
      </c>
      <c r="BG43" s="195">
        <v>0</v>
      </c>
      <c r="BH43" s="195">
        <v>0</v>
      </c>
      <c r="BI43" s="195">
        <v>0</v>
      </c>
      <c r="BJ43" s="195">
        <v>0</v>
      </c>
      <c r="BK43" s="195">
        <v>0</v>
      </c>
      <c r="BL43" s="195">
        <v>0</v>
      </c>
      <c r="BM43" s="195">
        <v>0</v>
      </c>
      <c r="BN43" s="195">
        <v>0</v>
      </c>
      <c r="BO43" s="195">
        <v>0</v>
      </c>
      <c r="BP43" s="195">
        <v>0</v>
      </c>
      <c r="BQ43" s="195">
        <v>0</v>
      </c>
      <c r="BR43" s="195">
        <v>0</v>
      </c>
      <c r="BS43" s="195">
        <v>0</v>
      </c>
      <c r="BT43" s="195">
        <v>0</v>
      </c>
      <c r="BU43" s="195">
        <v>0</v>
      </c>
      <c r="BV43" s="195">
        <v>0</v>
      </c>
      <c r="BW43" s="195">
        <v>0</v>
      </c>
      <c r="BX43" s="195">
        <v>0</v>
      </c>
      <c r="BY43" s="195">
        <v>0</v>
      </c>
      <c r="BZ43" s="195">
        <v>0</v>
      </c>
      <c r="CA43" s="195">
        <v>0</v>
      </c>
      <c r="CB43" s="195">
        <v>0</v>
      </c>
      <c r="CC43" s="195">
        <v>0</v>
      </c>
      <c r="CD43" s="195">
        <v>0</v>
      </c>
      <c r="CE43" s="195">
        <v>0</v>
      </c>
      <c r="CF43" s="195">
        <v>2382</v>
      </c>
      <c r="CG43" s="195">
        <v>0</v>
      </c>
      <c r="CH43" s="195">
        <v>0</v>
      </c>
      <c r="CI43" s="195">
        <v>25</v>
      </c>
      <c r="CJ43" s="195">
        <v>0</v>
      </c>
      <c r="CK43" s="195">
        <v>0</v>
      </c>
      <c r="CL43" s="195">
        <v>0</v>
      </c>
      <c r="CM43" s="195">
        <v>0</v>
      </c>
      <c r="CN43" s="195">
        <v>0</v>
      </c>
      <c r="CO43" s="195">
        <v>0</v>
      </c>
      <c r="CP43" s="195">
        <v>171555</v>
      </c>
      <c r="CQ43" s="195">
        <v>100</v>
      </c>
      <c r="CR43" s="195">
        <v>0</v>
      </c>
      <c r="CS43" s="195">
        <v>0</v>
      </c>
      <c r="CT43" s="195">
        <v>0</v>
      </c>
      <c r="CU43" s="195">
        <v>0</v>
      </c>
      <c r="CV43" s="195">
        <v>550</v>
      </c>
      <c r="CW43" s="195">
        <v>0</v>
      </c>
      <c r="CX43" s="195">
        <v>0</v>
      </c>
      <c r="CY43" s="195">
        <v>0</v>
      </c>
      <c r="CZ43" s="195">
        <v>0</v>
      </c>
      <c r="DA43" s="195">
        <v>0</v>
      </c>
      <c r="DB43" s="195">
        <v>0</v>
      </c>
      <c r="DC43" s="195">
        <v>0</v>
      </c>
      <c r="DD43" s="195">
        <v>0</v>
      </c>
      <c r="DE43" s="195">
        <v>11</v>
      </c>
      <c r="DF43" s="195">
        <v>0</v>
      </c>
      <c r="DG43" s="195">
        <v>0</v>
      </c>
      <c r="DH43" s="195">
        <v>0</v>
      </c>
      <c r="DI43" s="195">
        <v>0</v>
      </c>
      <c r="DJ43" s="195">
        <v>0</v>
      </c>
      <c r="DK43" s="195">
        <v>470</v>
      </c>
      <c r="DL43" s="195">
        <v>0</v>
      </c>
      <c r="DM43" s="195">
        <v>0</v>
      </c>
      <c r="DN43" s="195">
        <v>0</v>
      </c>
      <c r="DO43" s="195">
        <v>0</v>
      </c>
      <c r="DP43" s="195">
        <v>0</v>
      </c>
      <c r="DQ43" s="195">
        <v>0</v>
      </c>
      <c r="DR43" s="195">
        <v>0</v>
      </c>
      <c r="DS43" s="195">
        <v>0</v>
      </c>
      <c r="DT43" s="195">
        <v>0</v>
      </c>
      <c r="DU43" s="195">
        <v>0</v>
      </c>
      <c r="DV43" s="195">
        <v>0</v>
      </c>
      <c r="DW43" s="195">
        <v>0</v>
      </c>
      <c r="DX43" s="195">
        <v>0</v>
      </c>
      <c r="DY43" s="195">
        <v>0</v>
      </c>
    </row>
    <row r="44" spans="1:129">
      <c r="A44" s="197" t="s">
        <v>522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175</v>
      </c>
      <c r="K44" s="195">
        <v>28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128</v>
      </c>
      <c r="S44" s="195">
        <v>192</v>
      </c>
      <c r="T44" s="195">
        <v>0</v>
      </c>
      <c r="U44" s="195">
        <v>0</v>
      </c>
      <c r="V44" s="195">
        <v>1171</v>
      </c>
      <c r="W44" s="195">
        <v>0</v>
      </c>
      <c r="X44" s="195">
        <v>3140</v>
      </c>
      <c r="Y44" s="195">
        <v>0</v>
      </c>
      <c r="Z44" s="195">
        <v>3548</v>
      </c>
      <c r="AA44" s="195">
        <v>0</v>
      </c>
      <c r="AB44" s="195">
        <v>0</v>
      </c>
      <c r="AC44" s="195">
        <v>176</v>
      </c>
      <c r="AD44" s="195">
        <v>5832</v>
      </c>
      <c r="AE44" s="195">
        <v>260</v>
      </c>
      <c r="AF44" s="195">
        <v>907</v>
      </c>
      <c r="AG44" s="195">
        <v>1573</v>
      </c>
      <c r="AH44" s="195">
        <v>263</v>
      </c>
      <c r="AI44" s="195">
        <v>27126</v>
      </c>
      <c r="AJ44" s="195">
        <v>1429</v>
      </c>
      <c r="AK44" s="195">
        <v>0</v>
      </c>
      <c r="AL44" s="195">
        <v>0</v>
      </c>
      <c r="AM44" s="195">
        <v>0</v>
      </c>
      <c r="AN44" s="195">
        <v>52</v>
      </c>
      <c r="AO44" s="195">
        <v>551</v>
      </c>
      <c r="AP44" s="195">
        <v>0</v>
      </c>
      <c r="AQ44" s="195">
        <v>64</v>
      </c>
      <c r="AR44" s="195">
        <v>0</v>
      </c>
      <c r="AS44" s="195">
        <v>220</v>
      </c>
      <c r="AT44" s="195">
        <v>364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2708</v>
      </c>
      <c r="BA44" s="195">
        <v>675</v>
      </c>
      <c r="BB44" s="195">
        <v>0</v>
      </c>
      <c r="BC44" s="195">
        <v>438</v>
      </c>
      <c r="BD44" s="195">
        <v>0</v>
      </c>
      <c r="BE44" s="195">
        <v>0</v>
      </c>
      <c r="BF44" s="195">
        <v>0</v>
      </c>
      <c r="BG44" s="195">
        <v>0</v>
      </c>
      <c r="BH44" s="195">
        <v>21</v>
      </c>
      <c r="BI44" s="195">
        <v>64</v>
      </c>
      <c r="BJ44" s="195">
        <v>8330</v>
      </c>
      <c r="BK44" s="195">
        <v>66</v>
      </c>
      <c r="BL44" s="195">
        <v>564</v>
      </c>
      <c r="BM44" s="195">
        <v>0</v>
      </c>
      <c r="BN44" s="195">
        <v>490</v>
      </c>
      <c r="BO44" s="195">
        <v>0</v>
      </c>
      <c r="BP44" s="195">
        <v>0</v>
      </c>
      <c r="BQ44" s="195">
        <v>0</v>
      </c>
      <c r="BR44" s="195">
        <v>0</v>
      </c>
      <c r="BS44" s="195">
        <v>0</v>
      </c>
      <c r="BT44" s="195">
        <v>520</v>
      </c>
      <c r="BU44" s="195">
        <v>0</v>
      </c>
      <c r="BV44" s="195">
        <v>1115</v>
      </c>
      <c r="BW44" s="195">
        <v>105</v>
      </c>
      <c r="BX44" s="195">
        <v>253</v>
      </c>
      <c r="BY44" s="195">
        <v>134</v>
      </c>
      <c r="BZ44" s="195">
        <v>578</v>
      </c>
      <c r="CA44" s="195">
        <v>133</v>
      </c>
      <c r="CB44" s="195">
        <v>0</v>
      </c>
      <c r="CC44" s="195">
        <v>463</v>
      </c>
      <c r="CD44" s="195">
        <v>0</v>
      </c>
      <c r="CE44" s="195">
        <v>0</v>
      </c>
      <c r="CF44" s="195">
        <v>0</v>
      </c>
      <c r="CG44" s="195">
        <v>0</v>
      </c>
      <c r="CH44" s="195">
        <v>1069</v>
      </c>
      <c r="CI44" s="195">
        <v>257</v>
      </c>
      <c r="CJ44" s="195">
        <v>5776</v>
      </c>
      <c r="CK44" s="195">
        <v>0</v>
      </c>
      <c r="CL44" s="195">
        <v>0</v>
      </c>
      <c r="CM44" s="195">
        <v>0</v>
      </c>
      <c r="CN44" s="195">
        <v>0</v>
      </c>
      <c r="CO44" s="195">
        <v>0</v>
      </c>
      <c r="CP44" s="195">
        <v>56</v>
      </c>
      <c r="CQ44" s="195">
        <v>1028622</v>
      </c>
      <c r="CR44" s="195">
        <v>1543</v>
      </c>
      <c r="CS44" s="195">
        <v>0</v>
      </c>
      <c r="CT44" s="195">
        <v>0</v>
      </c>
      <c r="CU44" s="195">
        <v>0</v>
      </c>
      <c r="CV44" s="195">
        <v>1509</v>
      </c>
      <c r="CW44" s="195">
        <v>0</v>
      </c>
      <c r="CX44" s="195">
        <v>0</v>
      </c>
      <c r="CY44" s="195">
        <v>3001</v>
      </c>
      <c r="CZ44" s="195">
        <v>0</v>
      </c>
      <c r="DA44" s="195">
        <v>0</v>
      </c>
      <c r="DB44" s="195">
        <v>0</v>
      </c>
      <c r="DC44" s="195">
        <v>718</v>
      </c>
      <c r="DD44" s="195">
        <v>0</v>
      </c>
      <c r="DE44" s="195">
        <v>2631</v>
      </c>
      <c r="DF44" s="195">
        <v>0</v>
      </c>
      <c r="DG44" s="195">
        <v>1272</v>
      </c>
      <c r="DH44" s="195">
        <v>718</v>
      </c>
      <c r="DI44" s="195">
        <v>0</v>
      </c>
      <c r="DJ44" s="195">
        <v>226</v>
      </c>
      <c r="DK44" s="195">
        <v>2637</v>
      </c>
      <c r="DL44" s="195">
        <v>0</v>
      </c>
      <c r="DM44" s="195">
        <v>239</v>
      </c>
      <c r="DN44" s="195">
        <v>0</v>
      </c>
      <c r="DO44" s="195">
        <v>0</v>
      </c>
      <c r="DP44" s="195">
        <v>0</v>
      </c>
      <c r="DQ44" s="195">
        <v>0</v>
      </c>
      <c r="DR44" s="195">
        <v>0</v>
      </c>
      <c r="DS44" s="195">
        <v>0</v>
      </c>
      <c r="DT44" s="195">
        <v>0</v>
      </c>
      <c r="DU44" s="195">
        <v>11</v>
      </c>
      <c r="DV44" s="195">
        <v>0</v>
      </c>
      <c r="DW44" s="195">
        <v>5962</v>
      </c>
      <c r="DX44" s="195">
        <v>476</v>
      </c>
      <c r="DY44" s="195">
        <v>0</v>
      </c>
    </row>
    <row r="45" spans="1:129">
      <c r="A45" s="197" t="s">
        <v>523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285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0</v>
      </c>
      <c r="AH45" s="195">
        <v>47</v>
      </c>
      <c r="AI45" s="195">
        <v>0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 s="195">
        <v>0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231</v>
      </c>
      <c r="BB45" s="195">
        <v>0</v>
      </c>
      <c r="BC45" s="195">
        <v>0</v>
      </c>
      <c r="BD45" s="195">
        <v>0</v>
      </c>
      <c r="BE45" s="195">
        <v>0</v>
      </c>
      <c r="BF45" s="195">
        <v>0</v>
      </c>
      <c r="BG45" s="195">
        <v>0</v>
      </c>
      <c r="BH45" s="195">
        <v>0</v>
      </c>
      <c r="BI45" s="195">
        <v>0</v>
      </c>
      <c r="BJ45" s="195">
        <v>0</v>
      </c>
      <c r="BK45" s="195">
        <v>0</v>
      </c>
      <c r="BL45" s="195">
        <v>54</v>
      </c>
      <c r="BM45" s="195">
        <v>0</v>
      </c>
      <c r="BN45" s="195">
        <v>0</v>
      </c>
      <c r="BO45" s="195">
        <v>0</v>
      </c>
      <c r="BP45" s="195">
        <v>0</v>
      </c>
      <c r="BQ45" s="195">
        <v>61</v>
      </c>
      <c r="BR45" s="195">
        <v>0</v>
      </c>
      <c r="BS45" s="195">
        <v>0</v>
      </c>
      <c r="BT45" s="195">
        <v>0</v>
      </c>
      <c r="BU45" s="195">
        <v>0</v>
      </c>
      <c r="BV45" s="195">
        <v>0</v>
      </c>
      <c r="BW45" s="195">
        <v>0</v>
      </c>
      <c r="BX45" s="195">
        <v>0</v>
      </c>
      <c r="BY45" s="195">
        <v>0</v>
      </c>
      <c r="BZ45" s="195">
        <v>0</v>
      </c>
      <c r="CA45" s="195">
        <v>0</v>
      </c>
      <c r="CB45" s="195">
        <v>0</v>
      </c>
      <c r="CC45" s="195">
        <v>0</v>
      </c>
      <c r="CD45" s="195">
        <v>0</v>
      </c>
      <c r="CE45" s="195">
        <v>0</v>
      </c>
      <c r="CF45" s="195">
        <v>0</v>
      </c>
      <c r="CG45" s="195">
        <v>0</v>
      </c>
      <c r="CH45" s="195">
        <v>0</v>
      </c>
      <c r="CI45" s="195">
        <v>0</v>
      </c>
      <c r="CJ45" s="195">
        <v>0</v>
      </c>
      <c r="CK45" s="195">
        <v>0</v>
      </c>
      <c r="CL45" s="195">
        <v>0</v>
      </c>
      <c r="CM45" s="195">
        <v>0</v>
      </c>
      <c r="CN45" s="195">
        <v>0</v>
      </c>
      <c r="CO45" s="195">
        <v>0</v>
      </c>
      <c r="CP45" s="195">
        <v>0</v>
      </c>
      <c r="CQ45" s="195">
        <v>237</v>
      </c>
      <c r="CR45" s="195">
        <v>279239</v>
      </c>
      <c r="CS45" s="195">
        <v>100466</v>
      </c>
      <c r="CT45" s="195">
        <v>1454</v>
      </c>
      <c r="CU45" s="195">
        <v>0</v>
      </c>
      <c r="CV45" s="195">
        <v>1835</v>
      </c>
      <c r="CW45" s="195">
        <v>0</v>
      </c>
      <c r="CX45" s="195">
        <v>0</v>
      </c>
      <c r="CY45" s="195">
        <v>0</v>
      </c>
      <c r="CZ45" s="195">
        <v>0</v>
      </c>
      <c r="DA45" s="195">
        <v>0</v>
      </c>
      <c r="DB45" s="195">
        <v>0</v>
      </c>
      <c r="DC45" s="195">
        <v>0</v>
      </c>
      <c r="DD45" s="195">
        <v>0</v>
      </c>
      <c r="DE45" s="195">
        <v>1898</v>
      </c>
      <c r="DF45" s="195">
        <v>0</v>
      </c>
      <c r="DG45" s="195">
        <v>0</v>
      </c>
      <c r="DH45" s="195">
        <v>0</v>
      </c>
      <c r="DI45" s="195">
        <v>0</v>
      </c>
      <c r="DJ45" s="195">
        <v>13006</v>
      </c>
      <c r="DK45" s="195">
        <v>0</v>
      </c>
      <c r="DL45" s="195">
        <v>0</v>
      </c>
      <c r="DM45" s="195">
        <v>0</v>
      </c>
      <c r="DN45" s="195">
        <v>0</v>
      </c>
      <c r="DO45" s="195">
        <v>0</v>
      </c>
      <c r="DP45" s="195">
        <v>0</v>
      </c>
      <c r="DQ45" s="195">
        <v>0</v>
      </c>
      <c r="DR45" s="195">
        <v>0</v>
      </c>
      <c r="DS45" s="195">
        <v>0</v>
      </c>
      <c r="DT45" s="195">
        <v>0</v>
      </c>
      <c r="DU45" s="195">
        <v>0</v>
      </c>
      <c r="DV45" s="195">
        <v>0</v>
      </c>
      <c r="DW45" s="195">
        <v>0</v>
      </c>
      <c r="DX45" s="195">
        <v>0</v>
      </c>
      <c r="DY45" s="195">
        <v>0</v>
      </c>
    </row>
    <row r="46" spans="1:129">
      <c r="A46" s="197" t="s">
        <v>524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0</v>
      </c>
      <c r="AH46" s="195">
        <v>0</v>
      </c>
      <c r="AI46" s="195">
        <v>0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 s="195">
        <v>0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 s="195">
        <v>0</v>
      </c>
      <c r="BD46" s="195">
        <v>0</v>
      </c>
      <c r="BE46" s="195">
        <v>0</v>
      </c>
      <c r="BF46" s="195">
        <v>0</v>
      </c>
      <c r="BG46" s="195">
        <v>0</v>
      </c>
      <c r="BH46" s="195">
        <v>0</v>
      </c>
      <c r="BI46" s="195">
        <v>0</v>
      </c>
      <c r="BJ46" s="195">
        <v>0</v>
      </c>
      <c r="BK46" s="195">
        <v>0</v>
      </c>
      <c r="BL46" s="195">
        <v>0</v>
      </c>
      <c r="BM46" s="195">
        <v>0</v>
      </c>
      <c r="BN46" s="195">
        <v>0</v>
      </c>
      <c r="BO46" s="195">
        <v>0</v>
      </c>
      <c r="BP46" s="195">
        <v>0</v>
      </c>
      <c r="BQ46" s="195">
        <v>0</v>
      </c>
      <c r="BR46" s="195">
        <v>0</v>
      </c>
      <c r="BS46" s="195">
        <v>0</v>
      </c>
      <c r="BT46" s="195">
        <v>0</v>
      </c>
      <c r="BU46" s="195">
        <v>0</v>
      </c>
      <c r="BV46" s="195">
        <v>0</v>
      </c>
      <c r="BW46" s="195">
        <v>0</v>
      </c>
      <c r="BX46" s="195">
        <v>0</v>
      </c>
      <c r="BY46" s="195">
        <v>0</v>
      </c>
      <c r="BZ46" s="195">
        <v>0</v>
      </c>
      <c r="CA46" s="195">
        <v>0</v>
      </c>
      <c r="CB46" s="195">
        <v>0</v>
      </c>
      <c r="CC46" s="195">
        <v>0</v>
      </c>
      <c r="CD46" s="195">
        <v>0</v>
      </c>
      <c r="CE46" s="195">
        <v>0</v>
      </c>
      <c r="CF46" s="195">
        <v>0</v>
      </c>
      <c r="CG46" s="195">
        <v>0</v>
      </c>
      <c r="CH46" s="195">
        <v>0</v>
      </c>
      <c r="CI46" s="195">
        <v>0</v>
      </c>
      <c r="CJ46" s="195">
        <v>0</v>
      </c>
      <c r="CK46" s="195">
        <v>0</v>
      </c>
      <c r="CL46" s="195">
        <v>0</v>
      </c>
      <c r="CM46" s="195">
        <v>0</v>
      </c>
      <c r="CN46" s="195">
        <v>0</v>
      </c>
      <c r="CO46" s="195">
        <v>0</v>
      </c>
      <c r="CP46" s="195">
        <v>0</v>
      </c>
      <c r="CQ46" s="195">
        <v>12</v>
      </c>
      <c r="CR46" s="195">
        <v>0</v>
      </c>
      <c r="CS46" s="195">
        <v>0</v>
      </c>
      <c r="CT46" s="195">
        <v>22533</v>
      </c>
      <c r="CU46" s="195">
        <v>0</v>
      </c>
      <c r="CV46" s="195">
        <v>0</v>
      </c>
      <c r="CW46" s="195">
        <v>0</v>
      </c>
      <c r="CX46" s="195">
        <v>0</v>
      </c>
      <c r="CY46" s="195">
        <v>0</v>
      </c>
      <c r="CZ46" s="195">
        <v>0</v>
      </c>
      <c r="DA46" s="195">
        <v>0</v>
      </c>
      <c r="DB46" s="195">
        <v>0</v>
      </c>
      <c r="DC46" s="195">
        <v>0</v>
      </c>
      <c r="DD46" s="195">
        <v>0</v>
      </c>
      <c r="DE46" s="195">
        <v>497</v>
      </c>
      <c r="DF46" s="195">
        <v>0</v>
      </c>
      <c r="DG46" s="195">
        <v>0</v>
      </c>
      <c r="DH46" s="195">
        <v>0</v>
      </c>
      <c r="DI46" s="195">
        <v>0</v>
      </c>
      <c r="DJ46" s="195">
        <v>0</v>
      </c>
      <c r="DK46" s="195">
        <v>0</v>
      </c>
      <c r="DL46" s="195">
        <v>0</v>
      </c>
      <c r="DM46" s="195">
        <v>0</v>
      </c>
      <c r="DN46" s="195">
        <v>0</v>
      </c>
      <c r="DO46" s="195">
        <v>0</v>
      </c>
      <c r="DP46" s="195">
        <v>0</v>
      </c>
      <c r="DQ46" s="195">
        <v>0</v>
      </c>
      <c r="DR46" s="195">
        <v>0</v>
      </c>
      <c r="DS46" s="195">
        <v>0</v>
      </c>
      <c r="DT46" s="195">
        <v>0</v>
      </c>
      <c r="DU46" s="195">
        <v>0</v>
      </c>
      <c r="DV46" s="195">
        <v>0</v>
      </c>
      <c r="DW46" s="195">
        <v>0</v>
      </c>
      <c r="DX46" s="195">
        <v>0</v>
      </c>
      <c r="DY46" s="195">
        <v>0</v>
      </c>
    </row>
    <row r="47" spans="1:129">
      <c r="A47" s="197" t="s">
        <v>525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0</v>
      </c>
      <c r="AH47" s="195">
        <v>0</v>
      </c>
      <c r="AI47" s="195">
        <v>0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 s="195">
        <v>0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 s="195">
        <v>0</v>
      </c>
      <c r="BD47" s="195">
        <v>0</v>
      </c>
      <c r="BE47" s="195">
        <v>0</v>
      </c>
      <c r="BF47" s="195">
        <v>0</v>
      </c>
      <c r="BG47" s="195">
        <v>0</v>
      </c>
      <c r="BH47" s="195">
        <v>0</v>
      </c>
      <c r="BI47" s="195">
        <v>0</v>
      </c>
      <c r="BJ47" s="195">
        <v>0</v>
      </c>
      <c r="BK47" s="195">
        <v>0</v>
      </c>
      <c r="BL47" s="195">
        <v>0</v>
      </c>
      <c r="BM47" s="195">
        <v>0</v>
      </c>
      <c r="BN47" s="195">
        <v>0</v>
      </c>
      <c r="BO47" s="195">
        <v>0</v>
      </c>
      <c r="BP47" s="195">
        <v>0</v>
      </c>
      <c r="BQ47" s="195">
        <v>0</v>
      </c>
      <c r="BR47" s="195">
        <v>0</v>
      </c>
      <c r="BS47" s="195">
        <v>0</v>
      </c>
      <c r="BT47" s="195">
        <v>0</v>
      </c>
      <c r="BU47" s="195">
        <v>0</v>
      </c>
      <c r="BV47" s="195">
        <v>0</v>
      </c>
      <c r="BW47" s="195">
        <v>0</v>
      </c>
      <c r="BX47" s="195">
        <v>0</v>
      </c>
      <c r="BY47" s="195">
        <v>0</v>
      </c>
      <c r="BZ47" s="195">
        <v>0</v>
      </c>
      <c r="CA47" s="195">
        <v>0</v>
      </c>
      <c r="CB47" s="195">
        <v>0</v>
      </c>
      <c r="CC47" s="195">
        <v>0</v>
      </c>
      <c r="CD47" s="195">
        <v>0</v>
      </c>
      <c r="CE47" s="195">
        <v>0</v>
      </c>
      <c r="CF47" s="195">
        <v>0</v>
      </c>
      <c r="CG47" s="195">
        <v>0</v>
      </c>
      <c r="CH47" s="195">
        <v>0</v>
      </c>
      <c r="CI47" s="195">
        <v>0</v>
      </c>
      <c r="CJ47" s="195">
        <v>0</v>
      </c>
      <c r="CK47" s="195">
        <v>0</v>
      </c>
      <c r="CL47" s="195">
        <v>0</v>
      </c>
      <c r="CM47" s="195">
        <v>0</v>
      </c>
      <c r="CN47" s="195">
        <v>0</v>
      </c>
      <c r="CO47" s="195">
        <v>0</v>
      </c>
      <c r="CP47" s="195">
        <v>0</v>
      </c>
      <c r="CQ47" s="195">
        <v>0</v>
      </c>
      <c r="CR47" s="195">
        <v>0</v>
      </c>
      <c r="CS47" s="195">
        <v>0</v>
      </c>
      <c r="CT47" s="195">
        <v>0</v>
      </c>
      <c r="CU47" s="195">
        <v>44296</v>
      </c>
      <c r="CV47" s="195">
        <v>0</v>
      </c>
      <c r="CW47" s="195">
        <v>0</v>
      </c>
      <c r="CX47" s="195">
        <v>0</v>
      </c>
      <c r="CY47" s="195">
        <v>0</v>
      </c>
      <c r="CZ47" s="195">
        <v>0</v>
      </c>
      <c r="DA47" s="195">
        <v>0</v>
      </c>
      <c r="DB47" s="195">
        <v>0</v>
      </c>
      <c r="DC47" s="195">
        <v>0</v>
      </c>
      <c r="DD47" s="195">
        <v>0</v>
      </c>
      <c r="DE47" s="195">
        <v>511</v>
      </c>
      <c r="DF47" s="195">
        <v>0</v>
      </c>
      <c r="DG47" s="195">
        <v>0</v>
      </c>
      <c r="DH47" s="195">
        <v>0</v>
      </c>
      <c r="DI47" s="195">
        <v>0</v>
      </c>
      <c r="DJ47" s="195">
        <v>0</v>
      </c>
      <c r="DK47" s="195">
        <v>0</v>
      </c>
      <c r="DL47" s="195">
        <v>0</v>
      </c>
      <c r="DM47" s="195">
        <v>0</v>
      </c>
      <c r="DN47" s="195">
        <v>0</v>
      </c>
      <c r="DO47" s="195">
        <v>0</v>
      </c>
      <c r="DP47" s="195">
        <v>0</v>
      </c>
      <c r="DQ47" s="195">
        <v>0</v>
      </c>
      <c r="DR47" s="195">
        <v>0</v>
      </c>
      <c r="DS47" s="195">
        <v>0</v>
      </c>
      <c r="DT47" s="195">
        <v>0</v>
      </c>
      <c r="DU47" s="195">
        <v>0</v>
      </c>
      <c r="DV47" s="195">
        <v>0</v>
      </c>
      <c r="DW47" s="195">
        <v>0</v>
      </c>
      <c r="DX47" s="195">
        <v>0</v>
      </c>
      <c r="DY47" s="195">
        <v>0</v>
      </c>
    </row>
    <row r="48" spans="1:129">
      <c r="A48" s="197" t="s">
        <v>526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0</v>
      </c>
      <c r="AH48" s="195">
        <v>0</v>
      </c>
      <c r="AI48" s="195">
        <v>0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 s="195">
        <v>0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 s="195">
        <v>0</v>
      </c>
      <c r="BD48" s="195">
        <v>0</v>
      </c>
      <c r="BE48" s="195">
        <v>0</v>
      </c>
      <c r="BF48" s="195">
        <v>0</v>
      </c>
      <c r="BG48" s="195">
        <v>0</v>
      </c>
      <c r="BH48" s="195">
        <v>0</v>
      </c>
      <c r="BI48" s="195">
        <v>0</v>
      </c>
      <c r="BJ48" s="195">
        <v>0</v>
      </c>
      <c r="BK48" s="195">
        <v>0</v>
      </c>
      <c r="BL48" s="195">
        <v>0</v>
      </c>
      <c r="BM48" s="195">
        <v>0</v>
      </c>
      <c r="BN48" s="195">
        <v>0</v>
      </c>
      <c r="BO48" s="195">
        <v>0</v>
      </c>
      <c r="BP48" s="195">
        <v>0</v>
      </c>
      <c r="BQ48" s="195">
        <v>0</v>
      </c>
      <c r="BR48" s="195">
        <v>0</v>
      </c>
      <c r="BS48" s="195">
        <v>0</v>
      </c>
      <c r="BT48" s="195">
        <v>0</v>
      </c>
      <c r="BU48" s="195">
        <v>0</v>
      </c>
      <c r="BV48" s="195">
        <v>0</v>
      </c>
      <c r="BW48" s="195">
        <v>0</v>
      </c>
      <c r="BX48" s="195">
        <v>0</v>
      </c>
      <c r="BY48" s="195">
        <v>0</v>
      </c>
      <c r="BZ48" s="195">
        <v>0</v>
      </c>
      <c r="CA48" s="195">
        <v>0</v>
      </c>
      <c r="CB48" s="195">
        <v>0</v>
      </c>
      <c r="CC48" s="195">
        <v>4</v>
      </c>
      <c r="CD48" s="195">
        <v>0</v>
      </c>
      <c r="CE48" s="195">
        <v>0</v>
      </c>
      <c r="CF48" s="195">
        <v>0</v>
      </c>
      <c r="CG48" s="195">
        <v>0</v>
      </c>
      <c r="CH48" s="195">
        <v>0</v>
      </c>
      <c r="CI48" s="195">
        <v>0</v>
      </c>
      <c r="CJ48" s="195">
        <v>0</v>
      </c>
      <c r="CK48" s="195">
        <v>0</v>
      </c>
      <c r="CL48" s="195">
        <v>0</v>
      </c>
      <c r="CM48" s="195">
        <v>0</v>
      </c>
      <c r="CN48" s="195">
        <v>0</v>
      </c>
      <c r="CO48" s="195">
        <v>0</v>
      </c>
      <c r="CP48" s="195">
        <v>59</v>
      </c>
      <c r="CQ48" s="195">
        <v>102</v>
      </c>
      <c r="CR48" s="195">
        <v>0</v>
      </c>
      <c r="CS48" s="195">
        <v>0</v>
      </c>
      <c r="CT48" s="195">
        <v>2567</v>
      </c>
      <c r="CU48" s="195">
        <v>0</v>
      </c>
      <c r="CV48" s="195">
        <v>110473</v>
      </c>
      <c r="CW48" s="195">
        <v>24465</v>
      </c>
      <c r="CX48" s="195">
        <v>0</v>
      </c>
      <c r="CY48" s="195">
        <v>82</v>
      </c>
      <c r="CZ48" s="195">
        <v>0</v>
      </c>
      <c r="DA48" s="195">
        <v>0</v>
      </c>
      <c r="DB48" s="195">
        <v>54</v>
      </c>
      <c r="DC48" s="195">
        <v>0</v>
      </c>
      <c r="DD48" s="195">
        <v>0</v>
      </c>
      <c r="DE48" s="195">
        <v>984</v>
      </c>
      <c r="DF48" s="195">
        <v>0</v>
      </c>
      <c r="DG48" s="195">
        <v>0</v>
      </c>
      <c r="DH48" s="195">
        <v>0</v>
      </c>
      <c r="DI48" s="195">
        <v>0</v>
      </c>
      <c r="DJ48" s="195">
        <v>54</v>
      </c>
      <c r="DK48" s="195">
        <v>0</v>
      </c>
      <c r="DL48" s="195">
        <v>0</v>
      </c>
      <c r="DM48" s="195">
        <v>0</v>
      </c>
      <c r="DN48" s="195">
        <v>0</v>
      </c>
      <c r="DO48" s="195">
        <v>0</v>
      </c>
      <c r="DP48" s="195">
        <v>0</v>
      </c>
      <c r="DQ48" s="195">
        <v>0</v>
      </c>
      <c r="DR48" s="195">
        <v>0</v>
      </c>
      <c r="DS48" s="195">
        <v>0</v>
      </c>
      <c r="DT48" s="195">
        <v>0</v>
      </c>
      <c r="DU48" s="195">
        <v>0</v>
      </c>
      <c r="DV48" s="195">
        <v>0</v>
      </c>
      <c r="DW48" s="195">
        <v>0</v>
      </c>
      <c r="DX48" s="195">
        <v>0</v>
      </c>
      <c r="DY48" s="195">
        <v>0</v>
      </c>
    </row>
    <row r="49" spans="1:129">
      <c r="A49" s="197" t="s">
        <v>527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0</v>
      </c>
      <c r="AH49" s="195">
        <v>0</v>
      </c>
      <c r="AI49" s="195">
        <v>0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 s="195">
        <v>0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 s="195">
        <v>0</v>
      </c>
      <c r="BD49" s="195">
        <v>0</v>
      </c>
      <c r="BE49" s="195">
        <v>0</v>
      </c>
      <c r="BF49" s="195">
        <v>0</v>
      </c>
      <c r="BG49" s="195">
        <v>0</v>
      </c>
      <c r="BH49" s="195">
        <v>0</v>
      </c>
      <c r="BI49" s="195">
        <v>0</v>
      </c>
      <c r="BJ49" s="195">
        <v>0</v>
      </c>
      <c r="BK49" s="195">
        <v>0</v>
      </c>
      <c r="BL49" s="195">
        <v>0</v>
      </c>
      <c r="BM49" s="195">
        <v>0</v>
      </c>
      <c r="BN49" s="195">
        <v>0</v>
      </c>
      <c r="BO49" s="195">
        <v>0</v>
      </c>
      <c r="BP49" s="195">
        <v>0</v>
      </c>
      <c r="BQ49" s="195">
        <v>0</v>
      </c>
      <c r="BR49" s="195">
        <v>0</v>
      </c>
      <c r="BS49" s="195">
        <v>0</v>
      </c>
      <c r="BT49" s="195">
        <v>0</v>
      </c>
      <c r="BU49" s="195">
        <v>0</v>
      </c>
      <c r="BV49" s="195">
        <v>0</v>
      </c>
      <c r="BW49" s="195">
        <v>0</v>
      </c>
      <c r="BX49" s="195">
        <v>0</v>
      </c>
      <c r="BY49" s="195">
        <v>0</v>
      </c>
      <c r="BZ49" s="195">
        <v>0</v>
      </c>
      <c r="CA49" s="195">
        <v>0</v>
      </c>
      <c r="CB49" s="195">
        <v>0</v>
      </c>
      <c r="CC49" s="195">
        <v>0</v>
      </c>
      <c r="CD49" s="195">
        <v>0</v>
      </c>
      <c r="CE49" s="195">
        <v>0</v>
      </c>
      <c r="CF49" s="195">
        <v>0</v>
      </c>
      <c r="CG49" s="195">
        <v>0</v>
      </c>
      <c r="CH49" s="195">
        <v>0</v>
      </c>
      <c r="CI49" s="195">
        <v>0</v>
      </c>
      <c r="CJ49" s="195">
        <v>0</v>
      </c>
      <c r="CK49" s="195">
        <v>0</v>
      </c>
      <c r="CL49" s="195">
        <v>0</v>
      </c>
      <c r="CM49" s="195">
        <v>0</v>
      </c>
      <c r="CN49" s="195">
        <v>0</v>
      </c>
      <c r="CO49" s="195">
        <v>0</v>
      </c>
      <c r="CP49" s="195">
        <v>0</v>
      </c>
      <c r="CQ49" s="195">
        <v>124</v>
      </c>
      <c r="CR49" s="195">
        <v>0</v>
      </c>
      <c r="CS49" s="195">
        <v>0</v>
      </c>
      <c r="CT49" s="195">
        <v>0</v>
      </c>
      <c r="CU49" s="195">
        <v>0</v>
      </c>
      <c r="CV49" s="195">
        <v>0</v>
      </c>
      <c r="CW49" s="195">
        <v>0</v>
      </c>
      <c r="CX49" s="195">
        <v>27438</v>
      </c>
      <c r="CY49" s="195">
        <v>0</v>
      </c>
      <c r="CZ49" s="195">
        <v>0</v>
      </c>
      <c r="DA49" s="195">
        <v>0</v>
      </c>
      <c r="DB49" s="195">
        <v>0</v>
      </c>
      <c r="DC49" s="195">
        <v>0</v>
      </c>
      <c r="DD49" s="195">
        <v>0</v>
      </c>
      <c r="DE49" s="195">
        <v>225</v>
      </c>
      <c r="DF49" s="195">
        <v>0</v>
      </c>
      <c r="DG49" s="195">
        <v>0</v>
      </c>
      <c r="DH49" s="195">
        <v>0</v>
      </c>
      <c r="DI49" s="195">
        <v>0</v>
      </c>
      <c r="DJ49" s="195">
        <v>0</v>
      </c>
      <c r="DK49" s="195">
        <v>0</v>
      </c>
      <c r="DL49" s="195">
        <v>0</v>
      </c>
      <c r="DM49" s="195">
        <v>0</v>
      </c>
      <c r="DN49" s="195">
        <v>0</v>
      </c>
      <c r="DO49" s="195">
        <v>0</v>
      </c>
      <c r="DP49" s="195">
        <v>0</v>
      </c>
      <c r="DQ49" s="195">
        <v>0</v>
      </c>
      <c r="DR49" s="195">
        <v>0</v>
      </c>
      <c r="DS49" s="195">
        <v>0</v>
      </c>
      <c r="DT49" s="195">
        <v>0</v>
      </c>
      <c r="DU49" s="195">
        <v>0</v>
      </c>
      <c r="DV49" s="195">
        <v>0</v>
      </c>
      <c r="DW49" s="195">
        <v>0</v>
      </c>
      <c r="DX49" s="195">
        <v>0</v>
      </c>
      <c r="DY49" s="195">
        <v>0</v>
      </c>
    </row>
    <row r="50" spans="1:129">
      <c r="A50" s="197" t="s">
        <v>528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0</v>
      </c>
      <c r="AH50" s="195">
        <v>0</v>
      </c>
      <c r="AI50" s="195">
        <v>0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 s="195">
        <v>0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 s="195">
        <v>0</v>
      </c>
      <c r="BD50" s="195">
        <v>0</v>
      </c>
      <c r="BE50" s="195">
        <v>0</v>
      </c>
      <c r="BF50" s="195">
        <v>0</v>
      </c>
      <c r="BG50" s="195">
        <v>0</v>
      </c>
      <c r="BH50" s="195">
        <v>0</v>
      </c>
      <c r="BI50" s="195">
        <v>0</v>
      </c>
      <c r="BJ50" s="195">
        <v>0</v>
      </c>
      <c r="BK50" s="195">
        <v>0</v>
      </c>
      <c r="BL50" s="195">
        <v>0</v>
      </c>
      <c r="BM50" s="195">
        <v>0</v>
      </c>
      <c r="BN50" s="195">
        <v>0</v>
      </c>
      <c r="BO50" s="195">
        <v>0</v>
      </c>
      <c r="BP50" s="195">
        <v>0</v>
      </c>
      <c r="BQ50" s="195">
        <v>0</v>
      </c>
      <c r="BR50" s="195">
        <v>0</v>
      </c>
      <c r="BS50" s="195">
        <v>0</v>
      </c>
      <c r="BT50" s="195">
        <v>0</v>
      </c>
      <c r="BU50" s="195">
        <v>0</v>
      </c>
      <c r="BV50" s="195">
        <v>0</v>
      </c>
      <c r="BW50" s="195">
        <v>0</v>
      </c>
      <c r="BX50" s="195">
        <v>0</v>
      </c>
      <c r="BY50" s="195">
        <v>0</v>
      </c>
      <c r="BZ50" s="195">
        <v>0</v>
      </c>
      <c r="CA50" s="195">
        <v>0</v>
      </c>
      <c r="CB50" s="195">
        <v>0</v>
      </c>
      <c r="CC50" s="195">
        <v>0</v>
      </c>
      <c r="CD50" s="195">
        <v>0</v>
      </c>
      <c r="CE50" s="195">
        <v>0</v>
      </c>
      <c r="CF50" s="195">
        <v>0</v>
      </c>
      <c r="CG50" s="195">
        <v>0</v>
      </c>
      <c r="CH50" s="195">
        <v>0</v>
      </c>
      <c r="CI50" s="195">
        <v>0</v>
      </c>
      <c r="CJ50" s="195">
        <v>0</v>
      </c>
      <c r="CK50" s="195">
        <v>0</v>
      </c>
      <c r="CL50" s="195">
        <v>0</v>
      </c>
      <c r="CM50" s="195">
        <v>0</v>
      </c>
      <c r="CN50" s="195">
        <v>0</v>
      </c>
      <c r="CO50" s="195">
        <v>0</v>
      </c>
      <c r="CP50" s="195">
        <v>0</v>
      </c>
      <c r="CQ50" s="195">
        <v>105</v>
      </c>
      <c r="CR50" s="195">
        <v>0</v>
      </c>
      <c r="CS50" s="195">
        <v>0</v>
      </c>
      <c r="CT50" s="195">
        <v>0</v>
      </c>
      <c r="CU50" s="195">
        <v>0</v>
      </c>
      <c r="CV50" s="195">
        <v>0</v>
      </c>
      <c r="CW50" s="195">
        <v>0</v>
      </c>
      <c r="CX50" s="195">
        <v>0</v>
      </c>
      <c r="CY50" s="195">
        <v>275025</v>
      </c>
      <c r="CZ50" s="195">
        <v>0</v>
      </c>
      <c r="DA50" s="195">
        <v>0</v>
      </c>
      <c r="DB50" s="195">
        <v>0</v>
      </c>
      <c r="DC50" s="195">
        <v>0</v>
      </c>
      <c r="DD50" s="195">
        <v>0</v>
      </c>
      <c r="DE50" s="195">
        <v>1200</v>
      </c>
      <c r="DF50" s="195">
        <v>0</v>
      </c>
      <c r="DG50" s="195">
        <v>0</v>
      </c>
      <c r="DH50" s="195">
        <v>0</v>
      </c>
      <c r="DI50" s="195">
        <v>0</v>
      </c>
      <c r="DJ50" s="195">
        <v>0</v>
      </c>
      <c r="DK50" s="195">
        <v>608</v>
      </c>
      <c r="DL50" s="195">
        <v>0</v>
      </c>
      <c r="DM50" s="195">
        <v>0</v>
      </c>
      <c r="DN50" s="195">
        <v>0</v>
      </c>
      <c r="DO50" s="195">
        <v>0</v>
      </c>
      <c r="DP50" s="195">
        <v>0</v>
      </c>
      <c r="DQ50" s="195">
        <v>0</v>
      </c>
      <c r="DR50" s="195">
        <v>0</v>
      </c>
      <c r="DS50" s="195">
        <v>0</v>
      </c>
      <c r="DT50" s="195">
        <v>0</v>
      </c>
      <c r="DU50" s="195">
        <v>0</v>
      </c>
      <c r="DV50" s="195">
        <v>0</v>
      </c>
      <c r="DW50" s="195">
        <v>0</v>
      </c>
      <c r="DX50" s="195">
        <v>0</v>
      </c>
      <c r="DY50" s="195">
        <v>0</v>
      </c>
    </row>
    <row r="51" spans="1:129">
      <c r="A51" s="197" t="s">
        <v>529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0</v>
      </c>
      <c r="AH51" s="195">
        <v>0</v>
      </c>
      <c r="AI51" s="195">
        <v>0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 s="195">
        <v>0</v>
      </c>
      <c r="AP51" s="195">
        <v>0</v>
      </c>
      <c r="AQ51" s="195">
        <v>0</v>
      </c>
      <c r="AR51" s="195">
        <v>0</v>
      </c>
      <c r="AS51" s="195">
        <v>0</v>
      </c>
      <c r="AT51" s="195">
        <v>876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 s="195">
        <v>0</v>
      </c>
      <c r="BD51" s="195">
        <v>0</v>
      </c>
      <c r="BE51" s="195">
        <v>0</v>
      </c>
      <c r="BF51" s="195">
        <v>0</v>
      </c>
      <c r="BG51" s="195">
        <v>0</v>
      </c>
      <c r="BH51" s="195">
        <v>0</v>
      </c>
      <c r="BI51" s="195">
        <v>0</v>
      </c>
      <c r="BJ51" s="195">
        <v>0</v>
      </c>
      <c r="BK51" s="195">
        <v>0</v>
      </c>
      <c r="BL51" s="195">
        <v>0</v>
      </c>
      <c r="BM51" s="195">
        <v>0</v>
      </c>
      <c r="BN51" s="195">
        <v>0</v>
      </c>
      <c r="BO51" s="195">
        <v>0</v>
      </c>
      <c r="BP51" s="195">
        <v>0</v>
      </c>
      <c r="BQ51" s="195">
        <v>0</v>
      </c>
      <c r="BR51" s="195">
        <v>0</v>
      </c>
      <c r="BS51" s="195">
        <v>0</v>
      </c>
      <c r="BT51" s="195">
        <v>0</v>
      </c>
      <c r="BU51" s="195">
        <v>0</v>
      </c>
      <c r="BV51" s="195">
        <v>0</v>
      </c>
      <c r="BW51" s="195">
        <v>0</v>
      </c>
      <c r="BX51" s="195">
        <v>0</v>
      </c>
      <c r="BY51" s="195">
        <v>0</v>
      </c>
      <c r="BZ51" s="195">
        <v>0</v>
      </c>
      <c r="CA51" s="195">
        <v>0</v>
      </c>
      <c r="CB51" s="195">
        <v>0</v>
      </c>
      <c r="CC51" s="195">
        <v>0</v>
      </c>
      <c r="CD51" s="195">
        <v>0</v>
      </c>
      <c r="CE51" s="195">
        <v>0</v>
      </c>
      <c r="CF51" s="195">
        <v>0</v>
      </c>
      <c r="CG51" s="195">
        <v>0</v>
      </c>
      <c r="CH51" s="195">
        <v>0</v>
      </c>
      <c r="CI51" s="195">
        <v>0</v>
      </c>
      <c r="CJ51" s="195">
        <v>0</v>
      </c>
      <c r="CK51" s="195">
        <v>0</v>
      </c>
      <c r="CL51" s="195">
        <v>0</v>
      </c>
      <c r="CM51" s="195">
        <v>0</v>
      </c>
      <c r="CN51" s="195">
        <v>0</v>
      </c>
      <c r="CO51" s="195">
        <v>0</v>
      </c>
      <c r="CP51" s="195">
        <v>0</v>
      </c>
      <c r="CQ51" s="195">
        <v>93</v>
      </c>
      <c r="CR51" s="195">
        <v>0</v>
      </c>
      <c r="CS51" s="195">
        <v>0</v>
      </c>
      <c r="CT51" s="195">
        <v>0</v>
      </c>
      <c r="CU51" s="195">
        <v>0</v>
      </c>
      <c r="CV51" s="195">
        <v>0</v>
      </c>
      <c r="CW51" s="195">
        <v>0</v>
      </c>
      <c r="CX51" s="195">
        <v>0</v>
      </c>
      <c r="CY51" s="195">
        <v>0</v>
      </c>
      <c r="CZ51" s="195">
        <v>16639</v>
      </c>
      <c r="DA51" s="195">
        <v>0</v>
      </c>
      <c r="DB51" s="195">
        <v>0</v>
      </c>
      <c r="DC51" s="195">
        <v>0</v>
      </c>
      <c r="DD51" s="195">
        <v>0</v>
      </c>
      <c r="DE51" s="195">
        <v>273</v>
      </c>
      <c r="DF51" s="195">
        <v>0</v>
      </c>
      <c r="DG51" s="195">
        <v>0</v>
      </c>
      <c r="DH51" s="195">
        <v>22</v>
      </c>
      <c r="DI51" s="195">
        <v>0</v>
      </c>
      <c r="DJ51" s="195">
        <v>0</v>
      </c>
      <c r="DK51" s="195">
        <v>0</v>
      </c>
      <c r="DL51" s="195">
        <v>0</v>
      </c>
      <c r="DM51" s="195">
        <v>0</v>
      </c>
      <c r="DN51" s="195">
        <v>0</v>
      </c>
      <c r="DO51" s="195">
        <v>0</v>
      </c>
      <c r="DP51" s="195">
        <v>0</v>
      </c>
      <c r="DQ51" s="195">
        <v>0</v>
      </c>
      <c r="DR51" s="195">
        <v>0</v>
      </c>
      <c r="DS51" s="195">
        <v>0</v>
      </c>
      <c r="DT51" s="195">
        <v>0</v>
      </c>
      <c r="DU51" s="195">
        <v>0</v>
      </c>
      <c r="DV51" s="195">
        <v>0</v>
      </c>
      <c r="DW51" s="195">
        <v>0</v>
      </c>
      <c r="DX51" s="195">
        <v>0</v>
      </c>
      <c r="DY51" s="195">
        <v>0</v>
      </c>
    </row>
    <row r="52" spans="1:129">
      <c r="A52" s="197" t="s">
        <v>530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0</v>
      </c>
      <c r="AH52" s="195">
        <v>0</v>
      </c>
      <c r="AI52" s="195">
        <v>0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 s="195">
        <v>0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 s="195">
        <v>0</v>
      </c>
      <c r="BD52" s="195">
        <v>0</v>
      </c>
      <c r="BE52" s="195">
        <v>0</v>
      </c>
      <c r="BF52" s="195">
        <v>0</v>
      </c>
      <c r="BG52" s="195">
        <v>0</v>
      </c>
      <c r="BH52" s="195">
        <v>0</v>
      </c>
      <c r="BI52" s="195">
        <v>0</v>
      </c>
      <c r="BJ52" s="195">
        <v>0</v>
      </c>
      <c r="BK52" s="195">
        <v>0</v>
      </c>
      <c r="BL52" s="195">
        <v>0</v>
      </c>
      <c r="BM52" s="195">
        <v>0</v>
      </c>
      <c r="BN52" s="195">
        <v>0</v>
      </c>
      <c r="BO52" s="195">
        <v>0</v>
      </c>
      <c r="BP52" s="195">
        <v>0</v>
      </c>
      <c r="BQ52" s="195">
        <v>0</v>
      </c>
      <c r="BR52" s="195">
        <v>0</v>
      </c>
      <c r="BS52" s="195">
        <v>0</v>
      </c>
      <c r="BT52" s="195">
        <v>0</v>
      </c>
      <c r="BU52" s="195">
        <v>0</v>
      </c>
      <c r="BV52" s="195">
        <v>0</v>
      </c>
      <c r="BW52" s="195">
        <v>0</v>
      </c>
      <c r="BX52" s="195">
        <v>0</v>
      </c>
      <c r="BY52" s="195">
        <v>0</v>
      </c>
      <c r="BZ52" s="195">
        <v>0</v>
      </c>
      <c r="CA52" s="195">
        <v>0</v>
      </c>
      <c r="CB52" s="195">
        <v>0</v>
      </c>
      <c r="CC52" s="195">
        <v>0</v>
      </c>
      <c r="CD52" s="195">
        <v>0</v>
      </c>
      <c r="CE52" s="195">
        <v>0</v>
      </c>
      <c r="CF52" s="195">
        <v>0</v>
      </c>
      <c r="CG52" s="195">
        <v>0</v>
      </c>
      <c r="CH52" s="195">
        <v>0</v>
      </c>
      <c r="CI52" s="195">
        <v>0</v>
      </c>
      <c r="CJ52" s="195">
        <v>0</v>
      </c>
      <c r="CK52" s="195">
        <v>0</v>
      </c>
      <c r="CL52" s="195">
        <v>0</v>
      </c>
      <c r="CM52" s="195">
        <v>0</v>
      </c>
      <c r="CN52" s="195">
        <v>0</v>
      </c>
      <c r="CO52" s="195">
        <v>0</v>
      </c>
      <c r="CP52" s="195">
        <v>0</v>
      </c>
      <c r="CQ52" s="195">
        <v>77</v>
      </c>
      <c r="CR52" s="195">
        <v>0</v>
      </c>
      <c r="CS52" s="195">
        <v>0</v>
      </c>
      <c r="CT52" s="195">
        <v>0</v>
      </c>
      <c r="CU52" s="195">
        <v>0</v>
      </c>
      <c r="CV52" s="195">
        <v>0</v>
      </c>
      <c r="CW52" s="195">
        <v>0</v>
      </c>
      <c r="CX52" s="195">
        <v>0</v>
      </c>
      <c r="CY52" s="195">
        <v>0</v>
      </c>
      <c r="CZ52" s="195">
        <v>0</v>
      </c>
      <c r="DA52" s="195">
        <v>43751</v>
      </c>
      <c r="DB52" s="195">
        <v>0</v>
      </c>
      <c r="DC52" s="195">
        <v>0</v>
      </c>
      <c r="DD52" s="195">
        <v>0</v>
      </c>
      <c r="DE52" s="195">
        <v>46</v>
      </c>
      <c r="DF52" s="195">
        <v>0</v>
      </c>
      <c r="DG52" s="195">
        <v>0</v>
      </c>
      <c r="DH52" s="195">
        <v>0</v>
      </c>
      <c r="DI52" s="195">
        <v>0</v>
      </c>
      <c r="DJ52" s="195">
        <v>0</v>
      </c>
      <c r="DK52" s="195">
        <v>0</v>
      </c>
      <c r="DL52" s="195">
        <v>0</v>
      </c>
      <c r="DM52" s="195">
        <v>0</v>
      </c>
      <c r="DN52" s="195">
        <v>0</v>
      </c>
      <c r="DO52" s="195">
        <v>0</v>
      </c>
      <c r="DP52" s="195">
        <v>0</v>
      </c>
      <c r="DQ52" s="195">
        <v>0</v>
      </c>
      <c r="DR52" s="195">
        <v>0</v>
      </c>
      <c r="DS52" s="195">
        <v>0</v>
      </c>
      <c r="DT52" s="195">
        <v>0</v>
      </c>
      <c r="DU52" s="195">
        <v>0</v>
      </c>
      <c r="DV52" s="195">
        <v>0</v>
      </c>
      <c r="DW52" s="195">
        <v>0</v>
      </c>
      <c r="DX52" s="195">
        <v>0</v>
      </c>
      <c r="DY52" s="195">
        <v>0</v>
      </c>
    </row>
    <row r="53" spans="1:129">
      <c r="A53" s="197" t="s">
        <v>531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0</v>
      </c>
      <c r="AH53" s="195">
        <v>0</v>
      </c>
      <c r="AI53" s="195">
        <v>0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 s="195">
        <v>0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 s="195">
        <v>0</v>
      </c>
      <c r="BD53" s="195">
        <v>0</v>
      </c>
      <c r="BE53" s="195">
        <v>0</v>
      </c>
      <c r="BF53" s="195">
        <v>0</v>
      </c>
      <c r="BG53" s="195">
        <v>0</v>
      </c>
      <c r="BH53" s="195">
        <v>0</v>
      </c>
      <c r="BI53" s="195">
        <v>0</v>
      </c>
      <c r="BJ53" s="195">
        <v>0</v>
      </c>
      <c r="BK53" s="195">
        <v>0</v>
      </c>
      <c r="BL53" s="195">
        <v>0</v>
      </c>
      <c r="BM53" s="195">
        <v>0</v>
      </c>
      <c r="BN53" s="195">
        <v>0</v>
      </c>
      <c r="BO53" s="195">
        <v>0</v>
      </c>
      <c r="BP53" s="195">
        <v>0</v>
      </c>
      <c r="BQ53" s="195">
        <v>0</v>
      </c>
      <c r="BR53" s="195">
        <v>0</v>
      </c>
      <c r="BS53" s="195">
        <v>0</v>
      </c>
      <c r="BT53" s="195">
        <v>0</v>
      </c>
      <c r="BU53" s="195">
        <v>0</v>
      </c>
      <c r="BV53" s="195">
        <v>0</v>
      </c>
      <c r="BW53" s="195">
        <v>0</v>
      </c>
      <c r="BX53" s="195">
        <v>0</v>
      </c>
      <c r="BY53" s="195">
        <v>0</v>
      </c>
      <c r="BZ53" s="195">
        <v>0</v>
      </c>
      <c r="CA53" s="195">
        <v>0</v>
      </c>
      <c r="CB53" s="195">
        <v>0</v>
      </c>
      <c r="CC53" s="195">
        <v>0</v>
      </c>
      <c r="CD53" s="195">
        <v>0</v>
      </c>
      <c r="CE53" s="195">
        <v>0</v>
      </c>
      <c r="CF53" s="195">
        <v>0</v>
      </c>
      <c r="CG53" s="195">
        <v>0</v>
      </c>
      <c r="CH53" s="195">
        <v>0</v>
      </c>
      <c r="CI53" s="195">
        <v>0</v>
      </c>
      <c r="CJ53" s="195">
        <v>0</v>
      </c>
      <c r="CK53" s="195">
        <v>0</v>
      </c>
      <c r="CL53" s="195">
        <v>0</v>
      </c>
      <c r="CM53" s="195">
        <v>0</v>
      </c>
      <c r="CN53" s="195">
        <v>0</v>
      </c>
      <c r="CO53" s="195">
        <v>0</v>
      </c>
      <c r="CP53" s="195">
        <v>0</v>
      </c>
      <c r="CQ53" s="195">
        <v>601</v>
      </c>
      <c r="CR53" s="195">
        <v>0</v>
      </c>
      <c r="CS53" s="195">
        <v>0</v>
      </c>
      <c r="CT53" s="195">
        <v>0</v>
      </c>
      <c r="CU53" s="195">
        <v>0</v>
      </c>
      <c r="CV53" s="195">
        <v>0</v>
      </c>
      <c r="CW53" s="195">
        <v>0</v>
      </c>
      <c r="CX53" s="195">
        <v>0</v>
      </c>
      <c r="CY53" s="195">
        <v>0</v>
      </c>
      <c r="CZ53" s="195">
        <v>0</v>
      </c>
      <c r="DA53" s="195">
        <v>0</v>
      </c>
      <c r="DB53" s="195">
        <v>165776</v>
      </c>
      <c r="DC53" s="195">
        <v>0</v>
      </c>
      <c r="DD53" s="195">
        <v>0</v>
      </c>
      <c r="DE53" s="195">
        <v>104</v>
      </c>
      <c r="DF53" s="195">
        <v>0</v>
      </c>
      <c r="DG53" s="195">
        <v>0</v>
      </c>
      <c r="DH53" s="195">
        <v>398</v>
      </c>
      <c r="DI53" s="195">
        <v>0</v>
      </c>
      <c r="DJ53" s="195">
        <v>0</v>
      </c>
      <c r="DK53" s="195">
        <v>0</v>
      </c>
      <c r="DL53" s="195">
        <v>0</v>
      </c>
      <c r="DM53" s="195">
        <v>0</v>
      </c>
      <c r="DN53" s="195">
        <v>0</v>
      </c>
      <c r="DO53" s="195">
        <v>0</v>
      </c>
      <c r="DP53" s="195">
        <v>0</v>
      </c>
      <c r="DQ53" s="195">
        <v>0</v>
      </c>
      <c r="DR53" s="195">
        <v>0</v>
      </c>
      <c r="DS53" s="195">
        <v>0</v>
      </c>
      <c r="DT53" s="195">
        <v>0</v>
      </c>
      <c r="DU53" s="195">
        <v>0</v>
      </c>
      <c r="DV53" s="195">
        <v>0</v>
      </c>
      <c r="DW53" s="195">
        <v>0</v>
      </c>
      <c r="DX53" s="195">
        <v>0</v>
      </c>
      <c r="DY53" s="195">
        <v>0</v>
      </c>
    </row>
    <row r="54" spans="1:129">
      <c r="A54" s="197" t="s">
        <v>532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0</v>
      </c>
      <c r="AH54" s="195">
        <v>0</v>
      </c>
      <c r="AI54" s="195">
        <v>0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 s="195">
        <v>0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 s="195">
        <v>0</v>
      </c>
      <c r="BD54" s="195">
        <v>0</v>
      </c>
      <c r="BE54" s="195">
        <v>0</v>
      </c>
      <c r="BF54" s="195">
        <v>0</v>
      </c>
      <c r="BG54" s="195">
        <v>0</v>
      </c>
      <c r="BH54" s="195">
        <v>0</v>
      </c>
      <c r="BI54" s="195">
        <v>0</v>
      </c>
      <c r="BJ54" s="195">
        <v>0</v>
      </c>
      <c r="BK54" s="195">
        <v>0</v>
      </c>
      <c r="BL54" s="195">
        <v>0</v>
      </c>
      <c r="BM54" s="195">
        <v>0</v>
      </c>
      <c r="BN54" s="195">
        <v>0</v>
      </c>
      <c r="BO54" s="195">
        <v>0</v>
      </c>
      <c r="BP54" s="195">
        <v>0</v>
      </c>
      <c r="BQ54" s="195">
        <v>0</v>
      </c>
      <c r="BR54" s="195">
        <v>0</v>
      </c>
      <c r="BS54" s="195">
        <v>0</v>
      </c>
      <c r="BT54" s="195">
        <v>0</v>
      </c>
      <c r="BU54" s="195">
        <v>8</v>
      </c>
      <c r="BV54" s="195">
        <v>80</v>
      </c>
      <c r="BW54" s="195">
        <v>0</v>
      </c>
      <c r="BX54" s="195">
        <v>0</v>
      </c>
      <c r="BY54" s="195">
        <v>0</v>
      </c>
      <c r="BZ54" s="195">
        <v>0</v>
      </c>
      <c r="CA54" s="195">
        <v>0</v>
      </c>
      <c r="CB54" s="195">
        <v>0</v>
      </c>
      <c r="CC54" s="195">
        <v>39</v>
      </c>
      <c r="CD54" s="195">
        <v>0</v>
      </c>
      <c r="CE54" s="195">
        <v>0</v>
      </c>
      <c r="CF54" s="195">
        <v>0</v>
      </c>
      <c r="CG54" s="195">
        <v>0</v>
      </c>
      <c r="CH54" s="195">
        <v>0</v>
      </c>
      <c r="CI54" s="195">
        <v>0</v>
      </c>
      <c r="CJ54" s="195">
        <v>0</v>
      </c>
      <c r="CK54" s="195">
        <v>0</v>
      </c>
      <c r="CL54" s="195">
        <v>0</v>
      </c>
      <c r="CM54" s="195">
        <v>0</v>
      </c>
      <c r="CN54" s="195">
        <v>0</v>
      </c>
      <c r="CO54" s="195">
        <v>0</v>
      </c>
      <c r="CP54" s="195">
        <v>0</v>
      </c>
      <c r="CQ54" s="195">
        <v>1062</v>
      </c>
      <c r="CR54" s="195">
        <v>0</v>
      </c>
      <c r="CS54" s="195">
        <v>0</v>
      </c>
      <c r="CT54" s="195">
        <v>0</v>
      </c>
      <c r="CU54" s="195">
        <v>0</v>
      </c>
      <c r="CV54" s="195">
        <v>0</v>
      </c>
      <c r="CW54" s="195">
        <v>0</v>
      </c>
      <c r="CX54" s="195">
        <v>0</v>
      </c>
      <c r="CY54" s="195">
        <v>0</v>
      </c>
      <c r="CZ54" s="195">
        <v>0</v>
      </c>
      <c r="DA54" s="195">
        <v>0</v>
      </c>
      <c r="DB54" s="195">
        <v>0</v>
      </c>
      <c r="DC54" s="195">
        <v>164118</v>
      </c>
      <c r="DD54" s="195">
        <v>0</v>
      </c>
      <c r="DE54" s="195">
        <v>402</v>
      </c>
      <c r="DF54" s="195">
        <v>0</v>
      </c>
      <c r="DG54" s="195">
        <v>0</v>
      </c>
      <c r="DH54" s="195">
        <v>1679</v>
      </c>
      <c r="DI54" s="195">
        <v>0</v>
      </c>
      <c r="DJ54" s="195">
        <v>0</v>
      </c>
      <c r="DK54" s="195">
        <v>0</v>
      </c>
      <c r="DL54" s="195">
        <v>0</v>
      </c>
      <c r="DM54" s="195">
        <v>0</v>
      </c>
      <c r="DN54" s="195">
        <v>0</v>
      </c>
      <c r="DO54" s="195">
        <v>0</v>
      </c>
      <c r="DP54" s="195">
        <v>0</v>
      </c>
      <c r="DQ54" s="195">
        <v>0</v>
      </c>
      <c r="DR54" s="195">
        <v>0</v>
      </c>
      <c r="DS54" s="195">
        <v>0</v>
      </c>
      <c r="DT54" s="195">
        <v>0</v>
      </c>
      <c r="DU54" s="195">
        <v>0</v>
      </c>
      <c r="DV54" s="195">
        <v>0</v>
      </c>
      <c r="DW54" s="195">
        <v>22</v>
      </c>
      <c r="DX54" s="195">
        <v>0</v>
      </c>
      <c r="DY54" s="195">
        <v>0</v>
      </c>
    </row>
    <row r="55" spans="1:129">
      <c r="A55" s="197" t="s">
        <v>533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0</v>
      </c>
      <c r="AH55" s="195">
        <v>0</v>
      </c>
      <c r="AI55" s="195">
        <v>0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 s="195">
        <v>0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 s="195">
        <v>0</v>
      </c>
      <c r="BD55" s="195">
        <v>0</v>
      </c>
      <c r="BE55" s="195">
        <v>0</v>
      </c>
      <c r="BF55" s="195">
        <v>0</v>
      </c>
      <c r="BG55" s="195">
        <v>0</v>
      </c>
      <c r="BH55" s="195">
        <v>0</v>
      </c>
      <c r="BI55" s="195">
        <v>0</v>
      </c>
      <c r="BJ55" s="195">
        <v>0</v>
      </c>
      <c r="BK55" s="195">
        <v>0</v>
      </c>
      <c r="BL55" s="195">
        <v>0</v>
      </c>
      <c r="BM55" s="195">
        <v>0</v>
      </c>
      <c r="BN55" s="195">
        <v>0</v>
      </c>
      <c r="BO55" s="195">
        <v>0</v>
      </c>
      <c r="BP55" s="195">
        <v>0</v>
      </c>
      <c r="BQ55" s="195">
        <v>0</v>
      </c>
      <c r="BR55" s="195">
        <v>0</v>
      </c>
      <c r="BS55" s="195">
        <v>0</v>
      </c>
      <c r="BT55" s="195">
        <v>0</v>
      </c>
      <c r="BU55" s="195">
        <v>0</v>
      </c>
      <c r="BV55" s="195">
        <v>0</v>
      </c>
      <c r="BW55" s="195">
        <v>0</v>
      </c>
      <c r="BX55" s="195">
        <v>0</v>
      </c>
      <c r="BY55" s="195">
        <v>0</v>
      </c>
      <c r="BZ55" s="195">
        <v>0</v>
      </c>
      <c r="CA55" s="195">
        <v>0</v>
      </c>
      <c r="CB55" s="195">
        <v>0</v>
      </c>
      <c r="CC55" s="195">
        <v>0</v>
      </c>
      <c r="CD55" s="195">
        <v>0</v>
      </c>
      <c r="CE55" s="195">
        <v>0</v>
      </c>
      <c r="CF55" s="195">
        <v>0</v>
      </c>
      <c r="CG55" s="195">
        <v>0</v>
      </c>
      <c r="CH55" s="195">
        <v>0</v>
      </c>
      <c r="CI55" s="195">
        <v>0</v>
      </c>
      <c r="CJ55" s="195">
        <v>0</v>
      </c>
      <c r="CK55" s="195">
        <v>0</v>
      </c>
      <c r="CL55" s="195">
        <v>0</v>
      </c>
      <c r="CM55" s="195">
        <v>0</v>
      </c>
      <c r="CN55" s="195">
        <v>0</v>
      </c>
      <c r="CO55" s="195">
        <v>0</v>
      </c>
      <c r="CP55" s="195">
        <v>0</v>
      </c>
      <c r="CQ55" s="195">
        <v>0</v>
      </c>
      <c r="CR55" s="195">
        <v>0</v>
      </c>
      <c r="CS55" s="195">
        <v>0</v>
      </c>
      <c r="CT55" s="195">
        <v>0</v>
      </c>
      <c r="CU55" s="195">
        <v>0</v>
      </c>
      <c r="CV55" s="195">
        <v>0</v>
      </c>
      <c r="CW55" s="195">
        <v>0</v>
      </c>
      <c r="CX55" s="195">
        <v>0</v>
      </c>
      <c r="CY55" s="195">
        <v>0</v>
      </c>
      <c r="CZ55" s="195">
        <v>0</v>
      </c>
      <c r="DA55" s="195">
        <v>0</v>
      </c>
      <c r="DB55" s="195">
        <v>0</v>
      </c>
      <c r="DC55" s="195">
        <v>1281</v>
      </c>
      <c r="DD55" s="195">
        <v>634562</v>
      </c>
      <c r="DE55" s="195">
        <v>11022</v>
      </c>
      <c r="DF55" s="195">
        <v>0</v>
      </c>
      <c r="DG55" s="195">
        <v>0</v>
      </c>
      <c r="DH55" s="195">
        <v>156</v>
      </c>
      <c r="DI55" s="195">
        <v>0</v>
      </c>
      <c r="DJ55" s="195">
        <v>0</v>
      </c>
      <c r="DK55" s="195">
        <v>628</v>
      </c>
      <c r="DL55" s="195">
        <v>0</v>
      </c>
      <c r="DM55" s="195">
        <v>0</v>
      </c>
      <c r="DN55" s="195">
        <v>0</v>
      </c>
      <c r="DO55" s="195">
        <v>0</v>
      </c>
      <c r="DP55" s="195">
        <v>0</v>
      </c>
      <c r="DQ55" s="195">
        <v>0</v>
      </c>
      <c r="DR55" s="195">
        <v>0</v>
      </c>
      <c r="DS55" s="195">
        <v>0</v>
      </c>
      <c r="DT55" s="195">
        <v>0</v>
      </c>
      <c r="DU55" s="195">
        <v>1360</v>
      </c>
      <c r="DV55" s="195">
        <v>0</v>
      </c>
      <c r="DW55" s="195">
        <v>0</v>
      </c>
      <c r="DX55" s="195">
        <v>0</v>
      </c>
      <c r="DY55" s="195">
        <v>0</v>
      </c>
    </row>
    <row r="56" spans="1:129">
      <c r="A56" s="197" t="s">
        <v>534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0</v>
      </c>
      <c r="AH56" s="195">
        <v>0</v>
      </c>
      <c r="AI56" s="195">
        <v>0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 s="195">
        <v>0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 s="195">
        <v>0</v>
      </c>
      <c r="BD56" s="195">
        <v>0</v>
      </c>
      <c r="BE56" s="195">
        <v>0</v>
      </c>
      <c r="BF56" s="195">
        <v>0</v>
      </c>
      <c r="BG56" s="195">
        <v>0</v>
      </c>
      <c r="BH56" s="195">
        <v>0</v>
      </c>
      <c r="BI56" s="195">
        <v>0</v>
      </c>
      <c r="BJ56" s="195">
        <v>0</v>
      </c>
      <c r="BK56" s="195">
        <v>0</v>
      </c>
      <c r="BL56" s="195">
        <v>0</v>
      </c>
      <c r="BM56" s="195">
        <v>0</v>
      </c>
      <c r="BN56" s="195">
        <v>0</v>
      </c>
      <c r="BO56" s="195">
        <v>0</v>
      </c>
      <c r="BP56" s="195">
        <v>0</v>
      </c>
      <c r="BQ56" s="195">
        <v>0</v>
      </c>
      <c r="BR56" s="195">
        <v>0</v>
      </c>
      <c r="BS56" s="195">
        <v>0</v>
      </c>
      <c r="BT56" s="195">
        <v>0</v>
      </c>
      <c r="BU56" s="195">
        <v>0</v>
      </c>
      <c r="BV56" s="195">
        <v>0</v>
      </c>
      <c r="BW56" s="195">
        <v>0</v>
      </c>
      <c r="BX56" s="195">
        <v>0</v>
      </c>
      <c r="BY56" s="195">
        <v>0</v>
      </c>
      <c r="BZ56" s="195">
        <v>0</v>
      </c>
      <c r="CA56" s="195">
        <v>0</v>
      </c>
      <c r="CB56" s="195">
        <v>0</v>
      </c>
      <c r="CC56" s="195">
        <v>0</v>
      </c>
      <c r="CD56" s="195">
        <v>0</v>
      </c>
      <c r="CE56" s="195">
        <v>0</v>
      </c>
      <c r="CF56" s="195">
        <v>0</v>
      </c>
      <c r="CG56" s="195">
        <v>0</v>
      </c>
      <c r="CH56" s="195">
        <v>0</v>
      </c>
      <c r="CI56" s="195">
        <v>0</v>
      </c>
      <c r="CJ56" s="195">
        <v>0</v>
      </c>
      <c r="CK56" s="195">
        <v>0</v>
      </c>
      <c r="CL56" s="195">
        <v>0</v>
      </c>
      <c r="CM56" s="195">
        <v>0</v>
      </c>
      <c r="CN56" s="195">
        <v>0</v>
      </c>
      <c r="CO56" s="195">
        <v>0</v>
      </c>
      <c r="CP56" s="195">
        <v>0</v>
      </c>
      <c r="CQ56" s="195">
        <v>0</v>
      </c>
      <c r="CR56" s="195">
        <v>0</v>
      </c>
      <c r="CS56" s="195">
        <v>0</v>
      </c>
      <c r="CT56" s="195">
        <v>0</v>
      </c>
      <c r="CU56" s="195">
        <v>0</v>
      </c>
      <c r="CV56" s="195">
        <v>0</v>
      </c>
      <c r="CW56" s="195">
        <v>0</v>
      </c>
      <c r="CX56" s="195">
        <v>0</v>
      </c>
      <c r="CY56" s="195">
        <v>0</v>
      </c>
      <c r="CZ56" s="195">
        <v>0</v>
      </c>
      <c r="DA56" s="195">
        <v>0</v>
      </c>
      <c r="DB56" s="195">
        <v>0</v>
      </c>
      <c r="DC56" s="195">
        <v>0</v>
      </c>
      <c r="DD56" s="195">
        <v>0</v>
      </c>
      <c r="DE56" s="195">
        <v>179547</v>
      </c>
      <c r="DF56" s="195">
        <v>460205</v>
      </c>
      <c r="DG56" s="195">
        <v>0</v>
      </c>
      <c r="DH56" s="195">
        <v>0</v>
      </c>
      <c r="DI56" s="195">
        <v>0</v>
      </c>
      <c r="DJ56" s="195">
        <v>0</v>
      </c>
      <c r="DK56" s="195">
        <v>0</v>
      </c>
      <c r="DL56" s="195">
        <v>0</v>
      </c>
      <c r="DM56" s="195">
        <v>0</v>
      </c>
      <c r="DN56" s="195">
        <v>0</v>
      </c>
      <c r="DO56" s="195">
        <v>0</v>
      </c>
      <c r="DP56" s="195">
        <v>0</v>
      </c>
      <c r="DQ56" s="195">
        <v>0</v>
      </c>
      <c r="DR56" s="195">
        <v>0</v>
      </c>
      <c r="DS56" s="195">
        <v>0</v>
      </c>
      <c r="DT56" s="195">
        <v>0</v>
      </c>
      <c r="DU56" s="195">
        <v>0</v>
      </c>
      <c r="DV56" s="195">
        <v>0</v>
      </c>
      <c r="DW56" s="195">
        <v>0</v>
      </c>
      <c r="DX56" s="195">
        <v>0</v>
      </c>
      <c r="DY56" s="195">
        <v>0</v>
      </c>
    </row>
    <row r="57" spans="1:129">
      <c r="A57" s="197" t="s">
        <v>535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0</v>
      </c>
      <c r="AH57" s="195">
        <v>0</v>
      </c>
      <c r="AI57" s="195">
        <v>0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 s="195">
        <v>0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 s="195">
        <v>0</v>
      </c>
      <c r="BD57" s="195">
        <v>0</v>
      </c>
      <c r="BE57" s="195">
        <v>0</v>
      </c>
      <c r="BF57" s="195">
        <v>0</v>
      </c>
      <c r="BG57" s="195">
        <v>0</v>
      </c>
      <c r="BH57" s="195">
        <v>0</v>
      </c>
      <c r="BI57" s="195">
        <v>0</v>
      </c>
      <c r="BJ57" s="195">
        <v>0</v>
      </c>
      <c r="BK57" s="195">
        <v>0</v>
      </c>
      <c r="BL57" s="195">
        <v>0</v>
      </c>
      <c r="BM57" s="195">
        <v>0</v>
      </c>
      <c r="BN57" s="195">
        <v>0</v>
      </c>
      <c r="BO57" s="195">
        <v>0</v>
      </c>
      <c r="BP57" s="195">
        <v>0</v>
      </c>
      <c r="BQ57" s="195">
        <v>0</v>
      </c>
      <c r="BR57" s="195">
        <v>0</v>
      </c>
      <c r="BS57" s="195">
        <v>0</v>
      </c>
      <c r="BT57" s="195">
        <v>0</v>
      </c>
      <c r="BU57" s="195">
        <v>0</v>
      </c>
      <c r="BV57" s="195">
        <v>0</v>
      </c>
      <c r="BW57" s="195">
        <v>0</v>
      </c>
      <c r="BX57" s="195">
        <v>0</v>
      </c>
      <c r="BY57" s="195">
        <v>0</v>
      </c>
      <c r="BZ57" s="195">
        <v>0</v>
      </c>
      <c r="CA57" s="195">
        <v>0</v>
      </c>
      <c r="CB57" s="195">
        <v>0</v>
      </c>
      <c r="CC57" s="195">
        <v>0</v>
      </c>
      <c r="CD57" s="195">
        <v>0</v>
      </c>
      <c r="CE57" s="195">
        <v>0</v>
      </c>
      <c r="CF57" s="195">
        <v>0</v>
      </c>
      <c r="CG57" s="195">
        <v>0</v>
      </c>
      <c r="CH57" s="195">
        <v>0</v>
      </c>
      <c r="CI57" s="195">
        <v>0</v>
      </c>
      <c r="CJ57" s="195">
        <v>0</v>
      </c>
      <c r="CK57" s="195">
        <v>0</v>
      </c>
      <c r="CL57" s="195">
        <v>0</v>
      </c>
      <c r="CM57" s="195">
        <v>0</v>
      </c>
      <c r="CN57" s="195">
        <v>0</v>
      </c>
      <c r="CO57" s="195">
        <v>0</v>
      </c>
      <c r="CP57" s="195">
        <v>0</v>
      </c>
      <c r="CQ57" s="195">
        <v>106</v>
      </c>
      <c r="CR57" s="195">
        <v>0</v>
      </c>
      <c r="CS57" s="195">
        <v>0</v>
      </c>
      <c r="CT57" s="195">
        <v>0</v>
      </c>
      <c r="CU57" s="195">
        <v>0</v>
      </c>
      <c r="CV57" s="195">
        <v>0</v>
      </c>
      <c r="CW57" s="195">
        <v>0</v>
      </c>
      <c r="CX57" s="195">
        <v>0</v>
      </c>
      <c r="CY57" s="195">
        <v>0</v>
      </c>
      <c r="CZ57" s="195">
        <v>0</v>
      </c>
      <c r="DA57" s="195">
        <v>0</v>
      </c>
      <c r="DB57" s="195">
        <v>0</v>
      </c>
      <c r="DC57" s="195">
        <v>0</v>
      </c>
      <c r="DD57" s="195">
        <v>0</v>
      </c>
      <c r="DE57" s="195">
        <v>223</v>
      </c>
      <c r="DF57" s="195">
        <v>0</v>
      </c>
      <c r="DG57" s="195">
        <v>228284</v>
      </c>
      <c r="DH57" s="195">
        <v>0</v>
      </c>
      <c r="DI57" s="195">
        <v>0</v>
      </c>
      <c r="DJ57" s="195">
        <v>0</v>
      </c>
      <c r="DK57" s="195">
        <v>0</v>
      </c>
      <c r="DL57" s="195">
        <v>0</v>
      </c>
      <c r="DM57" s="195">
        <v>0</v>
      </c>
      <c r="DN57" s="195">
        <v>0</v>
      </c>
      <c r="DO57" s="195">
        <v>0</v>
      </c>
      <c r="DP57" s="195">
        <v>0</v>
      </c>
      <c r="DQ57" s="195">
        <v>0</v>
      </c>
      <c r="DR57" s="195">
        <v>0</v>
      </c>
      <c r="DS57" s="195">
        <v>0</v>
      </c>
      <c r="DT57" s="195">
        <v>0</v>
      </c>
      <c r="DU57" s="195">
        <v>0</v>
      </c>
      <c r="DV57" s="195">
        <v>0</v>
      </c>
      <c r="DW57" s="195">
        <v>0</v>
      </c>
      <c r="DX57" s="195">
        <v>0</v>
      </c>
      <c r="DY57" s="195">
        <v>0</v>
      </c>
    </row>
    <row r="58" spans="1:129">
      <c r="A58" s="197" t="s">
        <v>536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0</v>
      </c>
      <c r="AH58" s="195">
        <v>0</v>
      </c>
      <c r="AI58" s="195">
        <v>0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 s="195">
        <v>0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 s="195">
        <v>0</v>
      </c>
      <c r="BD58" s="195">
        <v>0</v>
      </c>
      <c r="BE58" s="195">
        <v>0</v>
      </c>
      <c r="BF58" s="195">
        <v>0</v>
      </c>
      <c r="BG58" s="195">
        <v>0</v>
      </c>
      <c r="BH58" s="195">
        <v>0</v>
      </c>
      <c r="BI58" s="195">
        <v>0</v>
      </c>
      <c r="BJ58" s="195">
        <v>0</v>
      </c>
      <c r="BK58" s="195">
        <v>0</v>
      </c>
      <c r="BL58" s="195">
        <v>87</v>
      </c>
      <c r="BM58" s="195">
        <v>0</v>
      </c>
      <c r="BN58" s="195">
        <v>0</v>
      </c>
      <c r="BO58" s="195">
        <v>0</v>
      </c>
      <c r="BP58" s="195">
        <v>0</v>
      </c>
      <c r="BQ58" s="195">
        <v>0</v>
      </c>
      <c r="BR58" s="195">
        <v>0</v>
      </c>
      <c r="BS58" s="195">
        <v>0</v>
      </c>
      <c r="BT58" s="195">
        <v>322</v>
      </c>
      <c r="BU58" s="195">
        <v>0</v>
      </c>
      <c r="BV58" s="195">
        <v>0</v>
      </c>
      <c r="BW58" s="195">
        <v>0</v>
      </c>
      <c r="BX58" s="195">
        <v>0</v>
      </c>
      <c r="BY58" s="195">
        <v>0</v>
      </c>
      <c r="BZ58" s="195">
        <v>0</v>
      </c>
      <c r="CA58" s="195">
        <v>0</v>
      </c>
      <c r="CB58" s="195">
        <v>0</v>
      </c>
      <c r="CC58" s="195">
        <v>270</v>
      </c>
      <c r="CD58" s="195">
        <v>0</v>
      </c>
      <c r="CE58" s="195">
        <v>0</v>
      </c>
      <c r="CF58" s="195">
        <v>0</v>
      </c>
      <c r="CG58" s="195">
        <v>0</v>
      </c>
      <c r="CH58" s="195">
        <v>0</v>
      </c>
      <c r="CI58" s="195">
        <v>0</v>
      </c>
      <c r="CJ58" s="195">
        <v>0</v>
      </c>
      <c r="CK58" s="195">
        <v>0</v>
      </c>
      <c r="CL58" s="195">
        <v>0</v>
      </c>
      <c r="CM58" s="195">
        <v>0</v>
      </c>
      <c r="CN58" s="195">
        <v>0</v>
      </c>
      <c r="CO58" s="195">
        <v>0</v>
      </c>
      <c r="CP58" s="195">
        <v>0</v>
      </c>
      <c r="CQ58" s="195">
        <v>53</v>
      </c>
      <c r="CR58" s="195">
        <v>0</v>
      </c>
      <c r="CS58" s="195">
        <v>0</v>
      </c>
      <c r="CT58" s="195">
        <v>0</v>
      </c>
      <c r="CU58" s="195">
        <v>0</v>
      </c>
      <c r="CV58" s="195">
        <v>0</v>
      </c>
      <c r="CW58" s="195">
        <v>0</v>
      </c>
      <c r="CX58" s="195">
        <v>0</v>
      </c>
      <c r="CY58" s="195">
        <v>0</v>
      </c>
      <c r="CZ58" s="195">
        <v>0</v>
      </c>
      <c r="DA58" s="195">
        <v>0</v>
      </c>
      <c r="DB58" s="195">
        <v>0</v>
      </c>
      <c r="DC58" s="195">
        <v>0</v>
      </c>
      <c r="DD58" s="195">
        <v>0</v>
      </c>
      <c r="DE58" s="195">
        <v>729</v>
      </c>
      <c r="DF58" s="195">
        <v>0</v>
      </c>
      <c r="DG58" s="195">
        <v>0</v>
      </c>
      <c r="DH58" s="195">
        <v>5064</v>
      </c>
      <c r="DI58" s="195">
        <v>56366</v>
      </c>
      <c r="DJ58" s="195">
        <v>0</v>
      </c>
      <c r="DK58" s="195">
        <v>0</v>
      </c>
      <c r="DL58" s="195">
        <v>0</v>
      </c>
      <c r="DM58" s="195">
        <v>0</v>
      </c>
      <c r="DN58" s="195">
        <v>0</v>
      </c>
      <c r="DO58" s="195">
        <v>0</v>
      </c>
      <c r="DP58" s="195">
        <v>0</v>
      </c>
      <c r="DQ58" s="195">
        <v>0</v>
      </c>
      <c r="DR58" s="195">
        <v>0</v>
      </c>
      <c r="DS58" s="195">
        <v>0</v>
      </c>
      <c r="DT58" s="195">
        <v>0</v>
      </c>
      <c r="DU58" s="195">
        <v>0</v>
      </c>
      <c r="DV58" s="195">
        <v>0</v>
      </c>
      <c r="DW58" s="195">
        <v>0</v>
      </c>
      <c r="DX58" s="195">
        <v>0</v>
      </c>
      <c r="DY58" s="195">
        <v>0</v>
      </c>
    </row>
    <row r="59" spans="1:129">
      <c r="A59" s="197" t="s">
        <v>537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0</v>
      </c>
      <c r="AH59" s="195">
        <v>0</v>
      </c>
      <c r="AI59" s="195">
        <v>0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 s="195">
        <v>0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 s="195">
        <v>0</v>
      </c>
      <c r="BD59" s="195">
        <v>0</v>
      </c>
      <c r="BE59" s="195">
        <v>0</v>
      </c>
      <c r="BF59" s="195">
        <v>0</v>
      </c>
      <c r="BG59" s="195">
        <v>0</v>
      </c>
      <c r="BH59" s="195">
        <v>0</v>
      </c>
      <c r="BI59" s="195">
        <v>0</v>
      </c>
      <c r="BJ59" s="195">
        <v>0</v>
      </c>
      <c r="BK59" s="195">
        <v>0</v>
      </c>
      <c r="BL59" s="195">
        <v>0</v>
      </c>
      <c r="BM59" s="195">
        <v>0</v>
      </c>
      <c r="BN59" s="195">
        <v>0</v>
      </c>
      <c r="BO59" s="195">
        <v>0</v>
      </c>
      <c r="BP59" s="195">
        <v>0</v>
      </c>
      <c r="BQ59" s="195">
        <v>0</v>
      </c>
      <c r="BR59" s="195">
        <v>0</v>
      </c>
      <c r="BS59" s="195">
        <v>0</v>
      </c>
      <c r="BT59" s="195">
        <v>0</v>
      </c>
      <c r="BU59" s="195">
        <v>0</v>
      </c>
      <c r="BV59" s="195">
        <v>0</v>
      </c>
      <c r="BW59" s="195">
        <v>0</v>
      </c>
      <c r="BX59" s="195">
        <v>0</v>
      </c>
      <c r="BY59" s="195">
        <v>0</v>
      </c>
      <c r="BZ59" s="195">
        <v>0</v>
      </c>
      <c r="CA59" s="195">
        <v>0</v>
      </c>
      <c r="CB59" s="195">
        <v>0</v>
      </c>
      <c r="CC59" s="195">
        <v>0</v>
      </c>
      <c r="CD59" s="195">
        <v>0</v>
      </c>
      <c r="CE59" s="195">
        <v>0</v>
      </c>
      <c r="CF59" s="195">
        <v>0</v>
      </c>
      <c r="CG59" s="195">
        <v>0</v>
      </c>
      <c r="CH59" s="195">
        <v>0</v>
      </c>
      <c r="CI59" s="195">
        <v>0</v>
      </c>
      <c r="CJ59" s="195">
        <v>0</v>
      </c>
      <c r="CK59" s="195">
        <v>0</v>
      </c>
      <c r="CL59" s="195">
        <v>0</v>
      </c>
      <c r="CM59" s="195">
        <v>0</v>
      </c>
      <c r="CN59" s="195">
        <v>0</v>
      </c>
      <c r="CO59" s="195">
        <v>0</v>
      </c>
      <c r="CP59" s="195">
        <v>0</v>
      </c>
      <c r="CQ59" s="195">
        <v>52</v>
      </c>
      <c r="CR59" s="195">
        <v>0</v>
      </c>
      <c r="CS59" s="195">
        <v>0</v>
      </c>
      <c r="CT59" s="195">
        <v>0</v>
      </c>
      <c r="CU59" s="195">
        <v>0</v>
      </c>
      <c r="CV59" s="195">
        <v>0</v>
      </c>
      <c r="CW59" s="195">
        <v>0</v>
      </c>
      <c r="CX59" s="195">
        <v>0</v>
      </c>
      <c r="CY59" s="195">
        <v>0</v>
      </c>
      <c r="CZ59" s="195">
        <v>0</v>
      </c>
      <c r="DA59" s="195">
        <v>0</v>
      </c>
      <c r="DB59" s="195">
        <v>0</v>
      </c>
      <c r="DC59" s="195">
        <v>0</v>
      </c>
      <c r="DD59" s="195">
        <v>0</v>
      </c>
      <c r="DE59" s="195">
        <v>124</v>
      </c>
      <c r="DF59" s="195">
        <v>0</v>
      </c>
      <c r="DG59" s="195">
        <v>0</v>
      </c>
      <c r="DH59" s="195">
        <v>0</v>
      </c>
      <c r="DI59" s="195">
        <v>0</v>
      </c>
      <c r="DJ59" s="195">
        <v>104644</v>
      </c>
      <c r="DK59" s="195">
        <v>0</v>
      </c>
      <c r="DL59" s="195">
        <v>0</v>
      </c>
      <c r="DM59" s="195">
        <v>0</v>
      </c>
      <c r="DN59" s="195">
        <v>0</v>
      </c>
      <c r="DO59" s="195">
        <v>0</v>
      </c>
      <c r="DP59" s="195">
        <v>0</v>
      </c>
      <c r="DQ59" s="195">
        <v>0</v>
      </c>
      <c r="DR59" s="195">
        <v>0</v>
      </c>
      <c r="DS59" s="195">
        <v>0</v>
      </c>
      <c r="DT59" s="195">
        <v>0</v>
      </c>
      <c r="DU59" s="195">
        <v>0</v>
      </c>
      <c r="DV59" s="195">
        <v>0</v>
      </c>
      <c r="DW59" s="195">
        <v>0</v>
      </c>
      <c r="DX59" s="195">
        <v>0</v>
      </c>
      <c r="DY59" s="195">
        <v>0</v>
      </c>
    </row>
    <row r="60" spans="1:129">
      <c r="A60" s="197" t="s">
        <v>538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0</v>
      </c>
      <c r="AH60" s="195">
        <v>0</v>
      </c>
      <c r="AI60" s="195">
        <v>0</v>
      </c>
      <c r="AJ60" s="195">
        <v>0</v>
      </c>
      <c r="AK60" s="195">
        <v>0</v>
      </c>
      <c r="AL60" s="195">
        <v>0</v>
      </c>
      <c r="AM60" s="195">
        <v>0</v>
      </c>
      <c r="AN60" s="195">
        <v>59</v>
      </c>
      <c r="AO60" s="195">
        <v>0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 s="195">
        <v>0</v>
      </c>
      <c r="BD60" s="195">
        <v>0</v>
      </c>
      <c r="BE60" s="195">
        <v>0</v>
      </c>
      <c r="BF60" s="195">
        <v>0</v>
      </c>
      <c r="BG60" s="195">
        <v>0</v>
      </c>
      <c r="BH60" s="195">
        <v>0</v>
      </c>
      <c r="BI60" s="195">
        <v>0</v>
      </c>
      <c r="BJ60" s="195">
        <v>0</v>
      </c>
      <c r="BK60" s="195">
        <v>0</v>
      </c>
      <c r="BL60" s="195">
        <v>0</v>
      </c>
      <c r="BM60" s="195">
        <v>0</v>
      </c>
      <c r="BN60" s="195">
        <v>0</v>
      </c>
      <c r="BO60" s="195">
        <v>0</v>
      </c>
      <c r="BP60" s="195">
        <v>0</v>
      </c>
      <c r="BQ60" s="195">
        <v>0</v>
      </c>
      <c r="BR60" s="195">
        <v>0</v>
      </c>
      <c r="BS60" s="195">
        <v>0</v>
      </c>
      <c r="BT60" s="195">
        <v>0</v>
      </c>
      <c r="BU60" s="195">
        <v>0</v>
      </c>
      <c r="BV60" s="195">
        <v>0</v>
      </c>
      <c r="BW60" s="195">
        <v>0</v>
      </c>
      <c r="BX60" s="195">
        <v>0</v>
      </c>
      <c r="BY60" s="195">
        <v>0</v>
      </c>
      <c r="BZ60" s="195">
        <v>0</v>
      </c>
      <c r="CA60" s="195">
        <v>0</v>
      </c>
      <c r="CB60" s="195">
        <v>0</v>
      </c>
      <c r="CC60" s="195">
        <v>0</v>
      </c>
      <c r="CD60" s="195">
        <v>0</v>
      </c>
      <c r="CE60" s="195">
        <v>101</v>
      </c>
      <c r="CF60" s="195">
        <v>0</v>
      </c>
      <c r="CG60" s="195">
        <v>0</v>
      </c>
      <c r="CH60" s="195">
        <v>0</v>
      </c>
      <c r="CI60" s="195">
        <v>0</v>
      </c>
      <c r="CJ60" s="195">
        <v>2472</v>
      </c>
      <c r="CK60" s="195">
        <v>0</v>
      </c>
      <c r="CL60" s="195">
        <v>0</v>
      </c>
      <c r="CM60" s="195">
        <v>0</v>
      </c>
      <c r="CN60" s="195">
        <v>0</v>
      </c>
      <c r="CO60" s="195">
        <v>0</v>
      </c>
      <c r="CP60" s="195">
        <v>334</v>
      </c>
      <c r="CQ60" s="195">
        <v>0</v>
      </c>
      <c r="CR60" s="195">
        <v>0</v>
      </c>
      <c r="CS60" s="195">
        <v>0</v>
      </c>
      <c r="CT60" s="195">
        <v>0</v>
      </c>
      <c r="CU60" s="195">
        <v>0</v>
      </c>
      <c r="CV60" s="195">
        <v>0</v>
      </c>
      <c r="CW60" s="195">
        <v>0</v>
      </c>
      <c r="CX60" s="195">
        <v>0</v>
      </c>
      <c r="CY60" s="195">
        <v>0</v>
      </c>
      <c r="CZ60" s="195">
        <v>0</v>
      </c>
      <c r="DA60" s="195">
        <v>0</v>
      </c>
      <c r="DB60" s="195">
        <v>0</v>
      </c>
      <c r="DC60" s="195">
        <v>0</v>
      </c>
      <c r="DD60" s="195">
        <v>0</v>
      </c>
      <c r="DE60" s="195">
        <v>2123</v>
      </c>
      <c r="DF60" s="195">
        <v>0</v>
      </c>
      <c r="DG60" s="195">
        <v>0</v>
      </c>
      <c r="DH60" s="195">
        <v>86</v>
      </c>
      <c r="DI60" s="195">
        <v>0</v>
      </c>
      <c r="DJ60" s="195">
        <v>0</v>
      </c>
      <c r="DK60" s="195">
        <v>43287</v>
      </c>
      <c r="DL60" s="195">
        <v>0</v>
      </c>
      <c r="DM60" s="195">
        <v>0</v>
      </c>
      <c r="DN60" s="195">
        <v>0</v>
      </c>
      <c r="DO60" s="195">
        <v>0</v>
      </c>
      <c r="DP60" s="195">
        <v>0</v>
      </c>
      <c r="DQ60" s="195">
        <v>0</v>
      </c>
      <c r="DR60" s="195">
        <v>0</v>
      </c>
      <c r="DS60" s="195">
        <v>0</v>
      </c>
      <c r="DT60" s="195">
        <v>0</v>
      </c>
      <c r="DU60" s="195">
        <v>0</v>
      </c>
      <c r="DV60" s="195">
        <v>0</v>
      </c>
      <c r="DW60" s="195">
        <v>17</v>
      </c>
      <c r="DX60" s="195">
        <v>0</v>
      </c>
      <c r="DY60" s="195">
        <v>0</v>
      </c>
    </row>
    <row r="61" spans="1:129">
      <c r="A61" s="197" t="s">
        <v>539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95">
        <v>0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 s="195">
        <v>0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 s="195">
        <v>0</v>
      </c>
      <c r="BD61" s="195">
        <v>0</v>
      </c>
      <c r="BE61" s="195">
        <v>0</v>
      </c>
      <c r="BF61" s="195">
        <v>0</v>
      </c>
      <c r="BG61" s="195">
        <v>0</v>
      </c>
      <c r="BH61" s="195">
        <v>0</v>
      </c>
      <c r="BI61" s="195">
        <v>0</v>
      </c>
      <c r="BJ61" s="195">
        <v>0</v>
      </c>
      <c r="BK61" s="195">
        <v>0</v>
      </c>
      <c r="BL61" s="195">
        <v>0</v>
      </c>
      <c r="BM61" s="195">
        <v>0</v>
      </c>
      <c r="BN61" s="195">
        <v>0</v>
      </c>
      <c r="BO61" s="195">
        <v>0</v>
      </c>
      <c r="BP61" s="195">
        <v>0</v>
      </c>
      <c r="BQ61" s="195">
        <v>0</v>
      </c>
      <c r="BR61" s="195">
        <v>0</v>
      </c>
      <c r="BS61" s="195">
        <v>0</v>
      </c>
      <c r="BT61" s="195">
        <v>0</v>
      </c>
      <c r="BU61" s="195">
        <v>0</v>
      </c>
      <c r="BV61" s="195">
        <v>0</v>
      </c>
      <c r="BW61" s="195">
        <v>0</v>
      </c>
      <c r="BX61" s="195">
        <v>0</v>
      </c>
      <c r="BY61" s="195">
        <v>0</v>
      </c>
      <c r="BZ61" s="195">
        <v>0</v>
      </c>
      <c r="CA61" s="195">
        <v>0</v>
      </c>
      <c r="CB61" s="195">
        <v>0</v>
      </c>
      <c r="CC61" s="195">
        <v>0</v>
      </c>
      <c r="CD61" s="195">
        <v>0</v>
      </c>
      <c r="CE61" s="195">
        <v>0</v>
      </c>
      <c r="CF61" s="195">
        <v>0</v>
      </c>
      <c r="CG61" s="195">
        <v>0</v>
      </c>
      <c r="CH61" s="195">
        <v>0</v>
      </c>
      <c r="CI61" s="195">
        <v>0</v>
      </c>
      <c r="CJ61" s="195">
        <v>0</v>
      </c>
      <c r="CK61" s="195">
        <v>0</v>
      </c>
      <c r="CL61" s="195">
        <v>0</v>
      </c>
      <c r="CM61" s="195">
        <v>0</v>
      </c>
      <c r="CN61" s="195">
        <v>0</v>
      </c>
      <c r="CO61" s="195">
        <v>0</v>
      </c>
      <c r="CP61" s="195">
        <v>0</v>
      </c>
      <c r="CQ61" s="195">
        <v>79</v>
      </c>
      <c r="CR61" s="195">
        <v>0</v>
      </c>
      <c r="CS61" s="195">
        <v>0</v>
      </c>
      <c r="CT61" s="195">
        <v>0</v>
      </c>
      <c r="CU61" s="195">
        <v>0</v>
      </c>
      <c r="CV61" s="195">
        <v>0</v>
      </c>
      <c r="CW61" s="195">
        <v>0</v>
      </c>
      <c r="CX61" s="195">
        <v>0</v>
      </c>
      <c r="CY61" s="195">
        <v>0</v>
      </c>
      <c r="CZ61" s="195">
        <v>0</v>
      </c>
      <c r="DA61" s="195">
        <v>0</v>
      </c>
      <c r="DB61" s="195">
        <v>0</v>
      </c>
      <c r="DC61" s="195">
        <v>0</v>
      </c>
      <c r="DD61" s="195">
        <v>0</v>
      </c>
      <c r="DE61" s="195">
        <v>1336</v>
      </c>
      <c r="DF61" s="195">
        <v>0</v>
      </c>
      <c r="DG61" s="195">
        <v>0</v>
      </c>
      <c r="DH61" s="195">
        <v>28</v>
      </c>
      <c r="DI61" s="195">
        <v>0</v>
      </c>
      <c r="DJ61" s="195">
        <v>0</v>
      </c>
      <c r="DK61" s="195">
        <v>0</v>
      </c>
      <c r="DL61" s="195">
        <v>112986</v>
      </c>
      <c r="DM61" s="195">
        <v>147286</v>
      </c>
      <c r="DN61" s="195">
        <v>0</v>
      </c>
      <c r="DO61" s="195">
        <v>0</v>
      </c>
      <c r="DP61" s="195">
        <v>0</v>
      </c>
      <c r="DQ61" s="195">
        <v>0</v>
      </c>
      <c r="DR61" s="195">
        <v>0</v>
      </c>
      <c r="DS61" s="195">
        <v>0</v>
      </c>
      <c r="DT61" s="195">
        <v>0</v>
      </c>
      <c r="DU61" s="195">
        <v>0</v>
      </c>
      <c r="DV61" s="195">
        <v>0</v>
      </c>
      <c r="DW61" s="195">
        <v>0</v>
      </c>
      <c r="DX61" s="195">
        <v>0</v>
      </c>
      <c r="DY61" s="195">
        <v>0</v>
      </c>
    </row>
    <row r="62" spans="1:129">
      <c r="A62" s="197" t="s">
        <v>540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0</v>
      </c>
      <c r="AH62" s="195">
        <v>0</v>
      </c>
      <c r="AI62" s="195">
        <v>0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 s="195">
        <v>0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 s="195">
        <v>0</v>
      </c>
      <c r="BD62" s="195">
        <v>0</v>
      </c>
      <c r="BE62" s="195">
        <v>0</v>
      </c>
      <c r="BF62" s="195">
        <v>0</v>
      </c>
      <c r="BG62" s="195">
        <v>0</v>
      </c>
      <c r="BH62" s="195">
        <v>0</v>
      </c>
      <c r="BI62" s="195">
        <v>0</v>
      </c>
      <c r="BJ62" s="195">
        <v>0</v>
      </c>
      <c r="BK62" s="195">
        <v>0</v>
      </c>
      <c r="BL62" s="195">
        <v>0</v>
      </c>
      <c r="BM62" s="195">
        <v>0</v>
      </c>
      <c r="BN62" s="195">
        <v>0</v>
      </c>
      <c r="BO62" s="195">
        <v>0</v>
      </c>
      <c r="BP62" s="195">
        <v>0</v>
      </c>
      <c r="BQ62" s="195">
        <v>0</v>
      </c>
      <c r="BR62" s="195">
        <v>0</v>
      </c>
      <c r="BS62" s="195">
        <v>0</v>
      </c>
      <c r="BT62" s="195">
        <v>0</v>
      </c>
      <c r="BU62" s="195">
        <v>0</v>
      </c>
      <c r="BV62" s="195">
        <v>0</v>
      </c>
      <c r="BW62" s="195">
        <v>0</v>
      </c>
      <c r="BX62" s="195">
        <v>0</v>
      </c>
      <c r="BY62" s="195">
        <v>0</v>
      </c>
      <c r="BZ62" s="195">
        <v>0</v>
      </c>
      <c r="CA62" s="195">
        <v>0</v>
      </c>
      <c r="CB62" s="195">
        <v>0</v>
      </c>
      <c r="CC62" s="195">
        <v>0</v>
      </c>
      <c r="CD62" s="195">
        <v>0</v>
      </c>
      <c r="CE62" s="195">
        <v>0</v>
      </c>
      <c r="CF62" s="195">
        <v>0</v>
      </c>
      <c r="CG62" s="195">
        <v>0</v>
      </c>
      <c r="CH62" s="195">
        <v>0</v>
      </c>
      <c r="CI62" s="195">
        <v>0</v>
      </c>
      <c r="CJ62" s="195">
        <v>0</v>
      </c>
      <c r="CK62" s="195">
        <v>0</v>
      </c>
      <c r="CL62" s="195">
        <v>0</v>
      </c>
      <c r="CM62" s="195">
        <v>0</v>
      </c>
      <c r="CN62" s="195">
        <v>0</v>
      </c>
      <c r="CO62" s="195">
        <v>0</v>
      </c>
      <c r="CP62" s="195">
        <v>0</v>
      </c>
      <c r="CQ62" s="195">
        <v>50</v>
      </c>
      <c r="CR62" s="195">
        <v>0</v>
      </c>
      <c r="CS62" s="195">
        <v>0</v>
      </c>
      <c r="CT62" s="195">
        <v>0</v>
      </c>
      <c r="CU62" s="195">
        <v>0</v>
      </c>
      <c r="CV62" s="195">
        <v>0</v>
      </c>
      <c r="CW62" s="195">
        <v>0</v>
      </c>
      <c r="CX62" s="195">
        <v>0</v>
      </c>
      <c r="CY62" s="195">
        <v>0</v>
      </c>
      <c r="CZ62" s="195">
        <v>0</v>
      </c>
      <c r="DA62" s="195">
        <v>0</v>
      </c>
      <c r="DB62" s="195">
        <v>0</v>
      </c>
      <c r="DC62" s="195">
        <v>0</v>
      </c>
      <c r="DD62" s="195">
        <v>0</v>
      </c>
      <c r="DE62" s="195">
        <v>51</v>
      </c>
      <c r="DF62" s="195">
        <v>0</v>
      </c>
      <c r="DG62" s="195">
        <v>0</v>
      </c>
      <c r="DH62" s="195">
        <v>0</v>
      </c>
      <c r="DI62" s="195">
        <v>0</v>
      </c>
      <c r="DJ62" s="195">
        <v>0</v>
      </c>
      <c r="DK62" s="195">
        <v>0</v>
      </c>
      <c r="DL62" s="195">
        <v>0</v>
      </c>
      <c r="DM62" s="195">
        <v>0</v>
      </c>
      <c r="DN62" s="195">
        <v>42995</v>
      </c>
      <c r="DO62" s="195">
        <v>0</v>
      </c>
      <c r="DP62" s="195">
        <v>0</v>
      </c>
      <c r="DQ62" s="195">
        <v>0</v>
      </c>
      <c r="DR62" s="195">
        <v>0</v>
      </c>
      <c r="DS62" s="195">
        <v>0</v>
      </c>
      <c r="DT62" s="195">
        <v>0</v>
      </c>
      <c r="DU62" s="195">
        <v>0</v>
      </c>
      <c r="DV62" s="195">
        <v>0</v>
      </c>
      <c r="DW62" s="195">
        <v>0</v>
      </c>
      <c r="DX62" s="195">
        <v>0</v>
      </c>
      <c r="DY62" s="195">
        <v>0</v>
      </c>
    </row>
    <row r="63" spans="1:129">
      <c r="A63" s="197" t="s">
        <v>541</v>
      </c>
      <c r="B63" s="195">
        <v>242</v>
      </c>
      <c r="C63" s="195">
        <v>170</v>
      </c>
      <c r="D63" s="195">
        <v>1</v>
      </c>
      <c r="E63" s="195">
        <v>0</v>
      </c>
      <c r="F63" s="195">
        <v>0</v>
      </c>
      <c r="G63" s="195">
        <v>320</v>
      </c>
      <c r="H63" s="195">
        <v>0</v>
      </c>
      <c r="I63" s="195">
        <v>219</v>
      </c>
      <c r="J63" s="195">
        <v>12</v>
      </c>
      <c r="K63" s="195">
        <v>30</v>
      </c>
      <c r="L63" s="195">
        <v>1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20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0</v>
      </c>
      <c r="AH63" s="195">
        <v>0</v>
      </c>
      <c r="AI63" s="195">
        <v>0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 s="195">
        <v>0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1490</v>
      </c>
      <c r="BC63" s="195">
        <v>0</v>
      </c>
      <c r="BD63" s="195">
        <v>0</v>
      </c>
      <c r="BE63" s="195">
        <v>0</v>
      </c>
      <c r="BF63" s="195">
        <v>0</v>
      </c>
      <c r="BG63" s="195">
        <v>43</v>
      </c>
      <c r="BH63" s="195">
        <v>0</v>
      </c>
      <c r="BI63" s="195">
        <v>0</v>
      </c>
      <c r="BJ63" s="195">
        <v>343</v>
      </c>
      <c r="BK63" s="195">
        <v>0</v>
      </c>
      <c r="BL63" s="195">
        <v>0</v>
      </c>
      <c r="BM63" s="195">
        <v>0</v>
      </c>
      <c r="BN63" s="195">
        <v>0</v>
      </c>
      <c r="BO63" s="195">
        <v>0</v>
      </c>
      <c r="BP63" s="195">
        <v>0</v>
      </c>
      <c r="BQ63" s="195">
        <v>0</v>
      </c>
      <c r="BR63" s="195">
        <v>0</v>
      </c>
      <c r="BS63" s="195">
        <v>0</v>
      </c>
      <c r="BT63" s="195">
        <v>250</v>
      </c>
      <c r="BU63" s="195">
        <v>0</v>
      </c>
      <c r="BV63" s="195">
        <v>0</v>
      </c>
      <c r="BW63" s="195">
        <v>0</v>
      </c>
      <c r="BX63" s="195">
        <v>0</v>
      </c>
      <c r="BY63" s="195">
        <v>0</v>
      </c>
      <c r="BZ63" s="195">
        <v>0</v>
      </c>
      <c r="CA63" s="195">
        <v>0</v>
      </c>
      <c r="CB63" s="195">
        <v>0</v>
      </c>
      <c r="CC63" s="195">
        <v>219</v>
      </c>
      <c r="CD63" s="195">
        <v>0</v>
      </c>
      <c r="CE63" s="195">
        <v>0</v>
      </c>
      <c r="CF63" s="195">
        <v>0</v>
      </c>
      <c r="CG63" s="195">
        <v>0</v>
      </c>
      <c r="CH63" s="195">
        <v>0</v>
      </c>
      <c r="CI63" s="195">
        <v>0</v>
      </c>
      <c r="CJ63" s="195">
        <v>2</v>
      </c>
      <c r="CK63" s="195">
        <v>504</v>
      </c>
      <c r="CL63" s="195">
        <v>6360</v>
      </c>
      <c r="CM63" s="195">
        <v>0</v>
      </c>
      <c r="CN63" s="195">
        <v>0</v>
      </c>
      <c r="CO63" s="195">
        <v>1</v>
      </c>
      <c r="CP63" s="195">
        <v>0</v>
      </c>
      <c r="CQ63" s="195">
        <v>302</v>
      </c>
      <c r="CR63" s="195">
        <v>0</v>
      </c>
      <c r="CS63" s="195">
        <v>2553</v>
      </c>
      <c r="CT63" s="195">
        <v>43</v>
      </c>
      <c r="CU63" s="195">
        <v>2</v>
      </c>
      <c r="CV63" s="195">
        <v>4010</v>
      </c>
      <c r="CW63" s="195">
        <v>0</v>
      </c>
      <c r="CX63" s="195">
        <v>708</v>
      </c>
      <c r="CY63" s="195">
        <v>532</v>
      </c>
      <c r="CZ63" s="195">
        <v>491</v>
      </c>
      <c r="DA63" s="195">
        <v>26</v>
      </c>
      <c r="DB63" s="195">
        <v>0</v>
      </c>
      <c r="DC63" s="195">
        <v>1655</v>
      </c>
      <c r="DD63" s="195">
        <v>300</v>
      </c>
      <c r="DE63" s="195">
        <v>2239</v>
      </c>
      <c r="DF63" s="195">
        <v>0</v>
      </c>
      <c r="DG63" s="195">
        <v>4937</v>
      </c>
      <c r="DH63" s="195">
        <v>10145</v>
      </c>
      <c r="DI63" s="195">
        <v>2247</v>
      </c>
      <c r="DJ63" s="195">
        <v>7651</v>
      </c>
      <c r="DK63" s="195">
        <v>0</v>
      </c>
      <c r="DL63" s="195">
        <v>0</v>
      </c>
      <c r="DM63" s="195">
        <v>836</v>
      </c>
      <c r="DN63" s="195">
        <v>0</v>
      </c>
      <c r="DO63" s="195">
        <v>790204</v>
      </c>
      <c r="DP63" s="195">
        <v>13863</v>
      </c>
      <c r="DQ63" s="195">
        <v>0</v>
      </c>
      <c r="DR63" s="195">
        <v>4061</v>
      </c>
      <c r="DS63" s="195">
        <v>0</v>
      </c>
      <c r="DT63" s="195">
        <v>768</v>
      </c>
      <c r="DU63" s="195">
        <v>964</v>
      </c>
      <c r="DV63" s="195">
        <v>0</v>
      </c>
      <c r="DW63" s="195">
        <v>0</v>
      </c>
      <c r="DX63" s="195">
        <v>0</v>
      </c>
      <c r="DY63" s="195">
        <v>0</v>
      </c>
    </row>
    <row r="64" spans="1:129">
      <c r="A64" s="197" t="s">
        <v>542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0</v>
      </c>
      <c r="AH64" s="195">
        <v>0</v>
      </c>
      <c r="AI64" s="195">
        <v>0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 s="195">
        <v>0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4</v>
      </c>
      <c r="BC64" s="195">
        <v>0</v>
      </c>
      <c r="BD64" s="195">
        <v>0</v>
      </c>
      <c r="BE64" s="195">
        <v>0</v>
      </c>
      <c r="BF64" s="195">
        <v>0</v>
      </c>
      <c r="BG64" s="195">
        <v>0</v>
      </c>
      <c r="BH64" s="195">
        <v>0</v>
      </c>
      <c r="BI64" s="195">
        <v>0</v>
      </c>
      <c r="BJ64" s="195">
        <v>0</v>
      </c>
      <c r="BK64" s="195">
        <v>0</v>
      </c>
      <c r="BL64" s="195">
        <v>0</v>
      </c>
      <c r="BM64" s="195">
        <v>0</v>
      </c>
      <c r="BN64" s="195">
        <v>0</v>
      </c>
      <c r="BO64" s="195">
        <v>0</v>
      </c>
      <c r="BP64" s="195">
        <v>0</v>
      </c>
      <c r="BQ64" s="195">
        <v>0</v>
      </c>
      <c r="BR64" s="195">
        <v>0</v>
      </c>
      <c r="BS64" s="195">
        <v>0</v>
      </c>
      <c r="BT64" s="195">
        <v>0</v>
      </c>
      <c r="BU64" s="195">
        <v>0</v>
      </c>
      <c r="BV64" s="195">
        <v>0</v>
      </c>
      <c r="BW64" s="195">
        <v>0</v>
      </c>
      <c r="BX64" s="195">
        <v>0</v>
      </c>
      <c r="BY64" s="195">
        <v>0</v>
      </c>
      <c r="BZ64" s="195">
        <v>0</v>
      </c>
      <c r="CA64" s="195">
        <v>0</v>
      </c>
      <c r="CB64" s="195">
        <v>0</v>
      </c>
      <c r="CC64" s="195">
        <v>0</v>
      </c>
      <c r="CD64" s="195">
        <v>0</v>
      </c>
      <c r="CE64" s="195">
        <v>0</v>
      </c>
      <c r="CF64" s="195">
        <v>0</v>
      </c>
      <c r="CG64" s="195">
        <v>0</v>
      </c>
      <c r="CH64" s="195">
        <v>0</v>
      </c>
      <c r="CI64" s="195">
        <v>0</v>
      </c>
      <c r="CJ64" s="195">
        <v>0</v>
      </c>
      <c r="CK64" s="195">
        <v>0</v>
      </c>
      <c r="CL64" s="195">
        <v>0</v>
      </c>
      <c r="CM64" s="195">
        <v>0</v>
      </c>
      <c r="CN64" s="195">
        <v>0</v>
      </c>
      <c r="CO64" s="195">
        <v>0</v>
      </c>
      <c r="CP64" s="195">
        <v>0</v>
      </c>
      <c r="CQ64" s="195">
        <v>8</v>
      </c>
      <c r="CR64" s="195">
        <v>0</v>
      </c>
      <c r="CS64" s="195">
        <v>0</v>
      </c>
      <c r="CT64" s="195">
        <v>0</v>
      </c>
      <c r="CU64" s="195">
        <v>0</v>
      </c>
      <c r="CV64" s="195">
        <v>0</v>
      </c>
      <c r="CW64" s="195">
        <v>0</v>
      </c>
      <c r="CX64" s="195">
        <v>33</v>
      </c>
      <c r="CY64" s="195">
        <v>0</v>
      </c>
      <c r="CZ64" s="195">
        <v>0</v>
      </c>
      <c r="DA64" s="195">
        <v>0</v>
      </c>
      <c r="DB64" s="195">
        <v>0</v>
      </c>
      <c r="DC64" s="195">
        <v>0</v>
      </c>
      <c r="DD64" s="195">
        <v>0</v>
      </c>
      <c r="DE64" s="195">
        <v>152</v>
      </c>
      <c r="DF64" s="195">
        <v>0</v>
      </c>
      <c r="DG64" s="195">
        <v>115</v>
      </c>
      <c r="DH64" s="195">
        <v>13655</v>
      </c>
      <c r="DI64" s="195">
        <v>113</v>
      </c>
      <c r="DJ64" s="195">
        <v>13</v>
      </c>
      <c r="DK64" s="195">
        <v>0</v>
      </c>
      <c r="DL64" s="195">
        <v>0</v>
      </c>
      <c r="DM64" s="195">
        <v>266</v>
      </c>
      <c r="DN64" s="195">
        <v>0</v>
      </c>
      <c r="DO64" s="195">
        <v>0</v>
      </c>
      <c r="DP64" s="195">
        <v>0</v>
      </c>
      <c r="DQ64" s="195">
        <v>335689</v>
      </c>
      <c r="DR64" s="195">
        <v>923</v>
      </c>
      <c r="DS64" s="195">
        <v>0</v>
      </c>
      <c r="DT64" s="195">
        <v>121</v>
      </c>
      <c r="DU64" s="195">
        <v>3</v>
      </c>
      <c r="DV64" s="195">
        <v>0</v>
      </c>
      <c r="DW64" s="195">
        <v>0</v>
      </c>
      <c r="DX64" s="195">
        <v>0</v>
      </c>
      <c r="DY64" s="195">
        <v>0</v>
      </c>
    </row>
    <row r="65" spans="1:129">
      <c r="A65" s="197" t="s">
        <v>543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0</v>
      </c>
      <c r="AH65" s="195">
        <v>0</v>
      </c>
      <c r="AI65" s="195">
        <v>0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 s="195">
        <v>0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 s="195">
        <v>0</v>
      </c>
      <c r="BD65" s="195">
        <v>0</v>
      </c>
      <c r="BE65" s="195">
        <v>0</v>
      </c>
      <c r="BF65" s="195">
        <v>0</v>
      </c>
      <c r="BG65" s="195">
        <v>0</v>
      </c>
      <c r="BH65" s="195">
        <v>0</v>
      </c>
      <c r="BI65" s="195">
        <v>0</v>
      </c>
      <c r="BJ65" s="195">
        <v>0</v>
      </c>
      <c r="BK65" s="195">
        <v>0</v>
      </c>
      <c r="BL65" s="195">
        <v>0</v>
      </c>
      <c r="BM65" s="195">
        <v>0</v>
      </c>
      <c r="BN65" s="195">
        <v>0</v>
      </c>
      <c r="BO65" s="195">
        <v>0</v>
      </c>
      <c r="BP65" s="195">
        <v>0</v>
      </c>
      <c r="BQ65" s="195">
        <v>0</v>
      </c>
      <c r="BR65" s="195">
        <v>0</v>
      </c>
      <c r="BS65" s="195">
        <v>0</v>
      </c>
      <c r="BT65" s="195">
        <v>0</v>
      </c>
      <c r="BU65" s="195">
        <v>0</v>
      </c>
      <c r="BV65" s="195">
        <v>0</v>
      </c>
      <c r="BW65" s="195">
        <v>0</v>
      </c>
      <c r="BX65" s="195">
        <v>0</v>
      </c>
      <c r="BY65" s="195">
        <v>0</v>
      </c>
      <c r="BZ65" s="195">
        <v>0</v>
      </c>
      <c r="CA65" s="195">
        <v>0</v>
      </c>
      <c r="CB65" s="195">
        <v>0</v>
      </c>
      <c r="CC65" s="195">
        <v>0</v>
      </c>
      <c r="CD65" s="195">
        <v>0</v>
      </c>
      <c r="CE65" s="195">
        <v>0</v>
      </c>
      <c r="CF65" s="195">
        <v>0</v>
      </c>
      <c r="CG65" s="195">
        <v>0</v>
      </c>
      <c r="CH65" s="195">
        <v>0</v>
      </c>
      <c r="CI65" s="195">
        <v>0</v>
      </c>
      <c r="CJ65" s="195">
        <v>0</v>
      </c>
      <c r="CK65" s="195">
        <v>0</v>
      </c>
      <c r="CL65" s="195">
        <v>0</v>
      </c>
      <c r="CM65" s="195">
        <v>0</v>
      </c>
      <c r="CN65" s="195">
        <v>0</v>
      </c>
      <c r="CO65" s="195">
        <v>0</v>
      </c>
      <c r="CP65" s="195">
        <v>0</v>
      </c>
      <c r="CQ65" s="195">
        <v>256</v>
      </c>
      <c r="CR65" s="195">
        <v>0</v>
      </c>
      <c r="CS65" s="195">
        <v>0</v>
      </c>
      <c r="CT65" s="195">
        <v>0</v>
      </c>
      <c r="CU65" s="195">
        <v>0</v>
      </c>
      <c r="CV65" s="195">
        <v>0</v>
      </c>
      <c r="CW65" s="195">
        <v>0</v>
      </c>
      <c r="CX65" s="195">
        <v>0</v>
      </c>
      <c r="CY65" s="195">
        <v>0</v>
      </c>
      <c r="CZ65" s="195">
        <v>0</v>
      </c>
      <c r="DA65" s="195">
        <v>0</v>
      </c>
      <c r="DB65" s="195">
        <v>0</v>
      </c>
      <c r="DC65" s="195">
        <v>0</v>
      </c>
      <c r="DD65" s="195">
        <v>0</v>
      </c>
      <c r="DE65" s="195">
        <v>378</v>
      </c>
      <c r="DF65" s="195">
        <v>0</v>
      </c>
      <c r="DG65" s="195">
        <v>0</v>
      </c>
      <c r="DH65" s="195">
        <v>725</v>
      </c>
      <c r="DI65" s="195">
        <v>0</v>
      </c>
      <c r="DJ65" s="195">
        <v>0</v>
      </c>
      <c r="DK65" s="195">
        <v>0</v>
      </c>
      <c r="DL65" s="195">
        <v>0</v>
      </c>
      <c r="DM65" s="195">
        <v>0</v>
      </c>
      <c r="DN65" s="195">
        <v>0</v>
      </c>
      <c r="DO65" s="195">
        <v>0</v>
      </c>
      <c r="DP65" s="195">
        <v>0</v>
      </c>
      <c r="DQ65" s="195">
        <v>0</v>
      </c>
      <c r="DR65" s="195">
        <v>142078</v>
      </c>
      <c r="DS65" s="195">
        <v>0</v>
      </c>
      <c r="DT65" s="195">
        <v>0</v>
      </c>
      <c r="DU65" s="195">
        <v>0</v>
      </c>
      <c r="DV65" s="195">
        <v>0</v>
      </c>
      <c r="DW65" s="195">
        <v>0</v>
      </c>
      <c r="DX65" s="195">
        <v>0</v>
      </c>
      <c r="DY65" s="195">
        <v>0</v>
      </c>
    </row>
    <row r="66" spans="1:129">
      <c r="A66" s="197" t="s">
        <v>544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0</v>
      </c>
      <c r="AH66" s="195">
        <v>0</v>
      </c>
      <c r="AI66" s="195">
        <v>0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 s="195">
        <v>0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 s="195">
        <v>0</v>
      </c>
      <c r="BD66" s="195">
        <v>0</v>
      </c>
      <c r="BE66" s="195">
        <v>0</v>
      </c>
      <c r="BF66" s="195">
        <v>0</v>
      </c>
      <c r="BG66" s="195">
        <v>0</v>
      </c>
      <c r="BH66" s="195">
        <v>0</v>
      </c>
      <c r="BI66" s="195">
        <v>0</v>
      </c>
      <c r="BJ66" s="195">
        <v>0</v>
      </c>
      <c r="BK66" s="195">
        <v>0</v>
      </c>
      <c r="BL66" s="195">
        <v>0</v>
      </c>
      <c r="BM66" s="195">
        <v>0</v>
      </c>
      <c r="BN66" s="195">
        <v>0</v>
      </c>
      <c r="BO66" s="195">
        <v>0</v>
      </c>
      <c r="BP66" s="195">
        <v>0</v>
      </c>
      <c r="BQ66" s="195">
        <v>0</v>
      </c>
      <c r="BR66" s="195">
        <v>0</v>
      </c>
      <c r="BS66" s="195">
        <v>0</v>
      </c>
      <c r="BT66" s="195">
        <v>0</v>
      </c>
      <c r="BU66" s="195">
        <v>0</v>
      </c>
      <c r="BV66" s="195">
        <v>0</v>
      </c>
      <c r="BW66" s="195">
        <v>0</v>
      </c>
      <c r="BX66" s="195">
        <v>0</v>
      </c>
      <c r="BY66" s="195">
        <v>0</v>
      </c>
      <c r="BZ66" s="195">
        <v>0</v>
      </c>
      <c r="CA66" s="195">
        <v>0</v>
      </c>
      <c r="CB66" s="195">
        <v>0</v>
      </c>
      <c r="CC66" s="195">
        <v>0</v>
      </c>
      <c r="CD66" s="195">
        <v>0</v>
      </c>
      <c r="CE66" s="195">
        <v>0</v>
      </c>
      <c r="CF66" s="195">
        <v>0</v>
      </c>
      <c r="CG66" s="195">
        <v>0</v>
      </c>
      <c r="CH66" s="195">
        <v>0</v>
      </c>
      <c r="CI66" s="195">
        <v>0</v>
      </c>
      <c r="CJ66" s="195">
        <v>0</v>
      </c>
      <c r="CK66" s="195">
        <v>0</v>
      </c>
      <c r="CL66" s="195">
        <v>0</v>
      </c>
      <c r="CM66" s="195">
        <v>0</v>
      </c>
      <c r="CN66" s="195">
        <v>0</v>
      </c>
      <c r="CO66" s="195">
        <v>0</v>
      </c>
      <c r="CP66" s="195">
        <v>0</v>
      </c>
      <c r="CQ66" s="195">
        <v>0</v>
      </c>
      <c r="CR66" s="195">
        <v>0</v>
      </c>
      <c r="CS66" s="195">
        <v>0</v>
      </c>
      <c r="CT66" s="195">
        <v>0</v>
      </c>
      <c r="CU66" s="195">
        <v>0</v>
      </c>
      <c r="CV66" s="195">
        <v>0</v>
      </c>
      <c r="CW66" s="195">
        <v>0</v>
      </c>
      <c r="CX66" s="195">
        <v>0</v>
      </c>
      <c r="CY66" s="195">
        <v>0</v>
      </c>
      <c r="CZ66" s="195">
        <v>0</v>
      </c>
      <c r="DA66" s="195">
        <v>0</v>
      </c>
      <c r="DB66" s="195">
        <v>0</v>
      </c>
      <c r="DC66" s="195">
        <v>0</v>
      </c>
      <c r="DD66" s="195">
        <v>0</v>
      </c>
      <c r="DE66" s="195">
        <v>1</v>
      </c>
      <c r="DF66" s="195">
        <v>0</v>
      </c>
      <c r="DG66" s="195">
        <v>0</v>
      </c>
      <c r="DH66" s="195">
        <v>1461</v>
      </c>
      <c r="DI66" s="195">
        <v>0</v>
      </c>
      <c r="DJ66" s="195">
        <v>0</v>
      </c>
      <c r="DK66" s="195">
        <v>0</v>
      </c>
      <c r="DL66" s="195">
        <v>0</v>
      </c>
      <c r="DM66" s="195">
        <v>0</v>
      </c>
      <c r="DN66" s="195">
        <v>0</v>
      </c>
      <c r="DO66" s="195">
        <v>0</v>
      </c>
      <c r="DP66" s="195">
        <v>0</v>
      </c>
      <c r="DQ66" s="195">
        <v>0</v>
      </c>
      <c r="DR66" s="195">
        <v>0</v>
      </c>
      <c r="DS66" s="195">
        <v>198509</v>
      </c>
      <c r="DT66" s="195">
        <v>2745</v>
      </c>
      <c r="DU66" s="195">
        <v>0</v>
      </c>
      <c r="DV66" s="195">
        <v>0</v>
      </c>
      <c r="DW66" s="195">
        <v>0</v>
      </c>
      <c r="DX66" s="195">
        <v>0</v>
      </c>
      <c r="DY66" s="195">
        <v>0</v>
      </c>
    </row>
    <row r="67" spans="1:129">
      <c r="A67" s="197" t="s">
        <v>545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0</v>
      </c>
      <c r="AH67" s="195">
        <v>0</v>
      </c>
      <c r="AI67" s="195">
        <v>0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 s="195">
        <v>0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 s="195">
        <v>0</v>
      </c>
      <c r="BD67" s="195">
        <v>0</v>
      </c>
      <c r="BE67" s="195">
        <v>0</v>
      </c>
      <c r="BF67" s="195">
        <v>0</v>
      </c>
      <c r="BG67" s="195">
        <v>0</v>
      </c>
      <c r="BH67" s="195">
        <v>0</v>
      </c>
      <c r="BI67" s="195">
        <v>0</v>
      </c>
      <c r="BJ67" s="195">
        <v>0</v>
      </c>
      <c r="BK67" s="195">
        <v>0</v>
      </c>
      <c r="BL67" s="195">
        <v>0</v>
      </c>
      <c r="BM67" s="195">
        <v>0</v>
      </c>
      <c r="BN67" s="195">
        <v>0</v>
      </c>
      <c r="BO67" s="195">
        <v>0</v>
      </c>
      <c r="BP67" s="195">
        <v>0</v>
      </c>
      <c r="BQ67" s="195">
        <v>0</v>
      </c>
      <c r="BR67" s="195">
        <v>0</v>
      </c>
      <c r="BS67" s="195">
        <v>0</v>
      </c>
      <c r="BT67" s="195">
        <v>0</v>
      </c>
      <c r="BU67" s="195">
        <v>0</v>
      </c>
      <c r="BV67" s="195">
        <v>0</v>
      </c>
      <c r="BW67" s="195">
        <v>0</v>
      </c>
      <c r="BX67" s="195">
        <v>0</v>
      </c>
      <c r="BY67" s="195">
        <v>0</v>
      </c>
      <c r="BZ67" s="195">
        <v>0</v>
      </c>
      <c r="CA67" s="195">
        <v>0</v>
      </c>
      <c r="CB67" s="195">
        <v>0</v>
      </c>
      <c r="CC67" s="195">
        <v>0</v>
      </c>
      <c r="CD67" s="195">
        <v>0</v>
      </c>
      <c r="CE67" s="195">
        <v>0</v>
      </c>
      <c r="CF67" s="195">
        <v>0</v>
      </c>
      <c r="CG67" s="195">
        <v>0</v>
      </c>
      <c r="CH67" s="195">
        <v>0</v>
      </c>
      <c r="CI67" s="195">
        <v>0</v>
      </c>
      <c r="CJ67" s="195">
        <v>0</v>
      </c>
      <c r="CK67" s="195">
        <v>0</v>
      </c>
      <c r="CL67" s="195">
        <v>0</v>
      </c>
      <c r="CM67" s="195">
        <v>0</v>
      </c>
      <c r="CN67" s="195">
        <v>0</v>
      </c>
      <c r="CO67" s="195">
        <v>0</v>
      </c>
      <c r="CP67" s="195">
        <v>0</v>
      </c>
      <c r="CQ67" s="195">
        <v>0</v>
      </c>
      <c r="CR67" s="195">
        <v>0</v>
      </c>
      <c r="CS67" s="195">
        <v>0</v>
      </c>
      <c r="CT67" s="195">
        <v>0</v>
      </c>
      <c r="CU67" s="195">
        <v>0</v>
      </c>
      <c r="CV67" s="195">
        <v>0</v>
      </c>
      <c r="CW67" s="195">
        <v>0</v>
      </c>
      <c r="CX67" s="195">
        <v>0</v>
      </c>
      <c r="CY67" s="195">
        <v>0</v>
      </c>
      <c r="CZ67" s="195">
        <v>0</v>
      </c>
      <c r="DA67" s="195">
        <v>0</v>
      </c>
      <c r="DB67" s="195">
        <v>0</v>
      </c>
      <c r="DC67" s="195">
        <v>0</v>
      </c>
      <c r="DD67" s="195">
        <v>0</v>
      </c>
      <c r="DE67" s="195">
        <v>364</v>
      </c>
      <c r="DF67" s="195">
        <v>0</v>
      </c>
      <c r="DG67" s="195">
        <v>0</v>
      </c>
      <c r="DH67" s="195">
        <v>23</v>
      </c>
      <c r="DI67" s="195">
        <v>0</v>
      </c>
      <c r="DJ67" s="195">
        <v>0</v>
      </c>
      <c r="DK67" s="195">
        <v>0</v>
      </c>
      <c r="DL67" s="195">
        <v>0</v>
      </c>
      <c r="DM67" s="195">
        <v>0</v>
      </c>
      <c r="DN67" s="195">
        <v>0</v>
      </c>
      <c r="DO67" s="195">
        <v>0</v>
      </c>
      <c r="DP67" s="195">
        <v>0</v>
      </c>
      <c r="DQ67" s="195">
        <v>0</v>
      </c>
      <c r="DR67" s="195">
        <v>0</v>
      </c>
      <c r="DS67" s="195">
        <v>0</v>
      </c>
      <c r="DT67" s="195">
        <v>302486</v>
      </c>
      <c r="DU67" s="195">
        <v>0</v>
      </c>
      <c r="DV67" s="195">
        <v>0</v>
      </c>
      <c r="DW67" s="195">
        <v>0</v>
      </c>
      <c r="DX67" s="195">
        <v>0</v>
      </c>
      <c r="DY67" s="195">
        <v>0</v>
      </c>
    </row>
    <row r="68" spans="1:129">
      <c r="A68" s="197" t="s">
        <v>546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0</v>
      </c>
      <c r="AH68" s="195">
        <v>0</v>
      </c>
      <c r="AI68" s="195">
        <v>0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 s="195">
        <v>0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 s="195">
        <v>0</v>
      </c>
      <c r="BD68" s="195">
        <v>0</v>
      </c>
      <c r="BE68" s="195">
        <v>0</v>
      </c>
      <c r="BF68" s="195">
        <v>0</v>
      </c>
      <c r="BG68" s="195">
        <v>0</v>
      </c>
      <c r="BH68" s="195">
        <v>0</v>
      </c>
      <c r="BI68" s="195">
        <v>0</v>
      </c>
      <c r="BJ68" s="195">
        <v>0</v>
      </c>
      <c r="BK68" s="195">
        <v>0</v>
      </c>
      <c r="BL68" s="195">
        <v>0</v>
      </c>
      <c r="BM68" s="195">
        <v>0</v>
      </c>
      <c r="BN68" s="195">
        <v>0</v>
      </c>
      <c r="BO68" s="195">
        <v>0</v>
      </c>
      <c r="BP68" s="195">
        <v>0</v>
      </c>
      <c r="BQ68" s="195">
        <v>0</v>
      </c>
      <c r="BR68" s="195">
        <v>0</v>
      </c>
      <c r="BS68" s="195">
        <v>0</v>
      </c>
      <c r="BT68" s="195">
        <v>0</v>
      </c>
      <c r="BU68" s="195">
        <v>0</v>
      </c>
      <c r="BV68" s="195">
        <v>0</v>
      </c>
      <c r="BW68" s="195">
        <v>0</v>
      </c>
      <c r="BX68" s="195">
        <v>0</v>
      </c>
      <c r="BY68" s="195">
        <v>0</v>
      </c>
      <c r="BZ68" s="195">
        <v>0</v>
      </c>
      <c r="CA68" s="195">
        <v>0</v>
      </c>
      <c r="CB68" s="195">
        <v>0</v>
      </c>
      <c r="CC68" s="195">
        <v>0</v>
      </c>
      <c r="CD68" s="195">
        <v>0</v>
      </c>
      <c r="CE68" s="195">
        <v>0</v>
      </c>
      <c r="CF68" s="195">
        <v>0</v>
      </c>
      <c r="CG68" s="195">
        <v>0</v>
      </c>
      <c r="CH68" s="195">
        <v>0</v>
      </c>
      <c r="CI68" s="195">
        <v>0</v>
      </c>
      <c r="CJ68" s="195">
        <v>0</v>
      </c>
      <c r="CK68" s="195">
        <v>0</v>
      </c>
      <c r="CL68" s="195">
        <v>0</v>
      </c>
      <c r="CM68" s="195">
        <v>0</v>
      </c>
      <c r="CN68" s="195">
        <v>0</v>
      </c>
      <c r="CO68" s="195">
        <v>0</v>
      </c>
      <c r="CP68" s="195">
        <v>0</v>
      </c>
      <c r="CQ68" s="195">
        <v>58</v>
      </c>
      <c r="CR68" s="195">
        <v>0</v>
      </c>
      <c r="CS68" s="195">
        <v>0</v>
      </c>
      <c r="CT68" s="195">
        <v>0</v>
      </c>
      <c r="CU68" s="195">
        <v>0</v>
      </c>
      <c r="CV68" s="195">
        <v>0</v>
      </c>
      <c r="CW68" s="195">
        <v>0</v>
      </c>
      <c r="CX68" s="195">
        <v>0</v>
      </c>
      <c r="CY68" s="195">
        <v>0</v>
      </c>
      <c r="CZ68" s="195">
        <v>0</v>
      </c>
      <c r="DA68" s="195">
        <v>0</v>
      </c>
      <c r="DB68" s="195">
        <v>0</v>
      </c>
      <c r="DC68" s="195">
        <v>0</v>
      </c>
      <c r="DD68" s="195">
        <v>0</v>
      </c>
      <c r="DE68" s="195">
        <v>262</v>
      </c>
      <c r="DF68" s="195">
        <v>0</v>
      </c>
      <c r="DG68" s="195">
        <v>0</v>
      </c>
      <c r="DH68" s="195">
        <v>0</v>
      </c>
      <c r="DI68" s="195">
        <v>0</v>
      </c>
      <c r="DJ68" s="195">
        <v>2892</v>
      </c>
      <c r="DK68" s="195">
        <v>0</v>
      </c>
      <c r="DL68" s="195">
        <v>0</v>
      </c>
      <c r="DM68" s="195">
        <v>0</v>
      </c>
      <c r="DN68" s="195">
        <v>0</v>
      </c>
      <c r="DO68" s="195">
        <v>0</v>
      </c>
      <c r="DP68" s="195">
        <v>0</v>
      </c>
      <c r="DQ68" s="195">
        <v>0</v>
      </c>
      <c r="DR68" s="195">
        <v>0</v>
      </c>
      <c r="DS68" s="195">
        <v>0</v>
      </c>
      <c r="DT68" s="195">
        <v>0</v>
      </c>
      <c r="DU68" s="195">
        <v>37154</v>
      </c>
      <c r="DV68" s="195">
        <v>0</v>
      </c>
      <c r="DW68" s="195">
        <v>0</v>
      </c>
      <c r="DX68" s="195">
        <v>0</v>
      </c>
      <c r="DY68" s="195">
        <v>0</v>
      </c>
    </row>
    <row r="69" spans="1:129">
      <c r="A69" s="197" t="s">
        <v>547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0</v>
      </c>
      <c r="AH69" s="195">
        <v>0</v>
      </c>
      <c r="AI69" s="195">
        <v>0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 s="195">
        <v>0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 s="195">
        <v>0</v>
      </c>
      <c r="BD69" s="195">
        <v>0</v>
      </c>
      <c r="BE69" s="195">
        <v>0</v>
      </c>
      <c r="BF69" s="195">
        <v>0</v>
      </c>
      <c r="BG69" s="195">
        <v>0</v>
      </c>
      <c r="BH69" s="195">
        <v>0</v>
      </c>
      <c r="BI69" s="195">
        <v>0</v>
      </c>
      <c r="BJ69" s="195">
        <v>0</v>
      </c>
      <c r="BK69" s="195">
        <v>0</v>
      </c>
      <c r="BL69" s="195">
        <v>0</v>
      </c>
      <c r="BM69" s="195">
        <v>0</v>
      </c>
      <c r="BN69" s="195">
        <v>0</v>
      </c>
      <c r="BO69" s="195">
        <v>0</v>
      </c>
      <c r="BP69" s="195">
        <v>0</v>
      </c>
      <c r="BQ69" s="195">
        <v>0</v>
      </c>
      <c r="BR69" s="195">
        <v>0</v>
      </c>
      <c r="BS69" s="195">
        <v>0</v>
      </c>
      <c r="BT69" s="195">
        <v>0</v>
      </c>
      <c r="BU69" s="195">
        <v>0</v>
      </c>
      <c r="BV69" s="195">
        <v>0</v>
      </c>
      <c r="BW69" s="195">
        <v>0</v>
      </c>
      <c r="BX69" s="195">
        <v>0</v>
      </c>
      <c r="BY69" s="195">
        <v>0</v>
      </c>
      <c r="BZ69" s="195">
        <v>0</v>
      </c>
      <c r="CA69" s="195">
        <v>0</v>
      </c>
      <c r="CB69" s="195">
        <v>0</v>
      </c>
      <c r="CC69" s="195">
        <v>0</v>
      </c>
      <c r="CD69" s="195">
        <v>0</v>
      </c>
      <c r="CE69" s="195">
        <v>0</v>
      </c>
      <c r="CF69" s="195">
        <v>0</v>
      </c>
      <c r="CG69" s="195">
        <v>0</v>
      </c>
      <c r="CH69" s="195">
        <v>0</v>
      </c>
      <c r="CI69" s="195">
        <v>0</v>
      </c>
      <c r="CJ69" s="195">
        <v>0</v>
      </c>
      <c r="CK69" s="195">
        <v>0</v>
      </c>
      <c r="CL69" s="195">
        <v>0</v>
      </c>
      <c r="CM69" s="195">
        <v>0</v>
      </c>
      <c r="CN69" s="195">
        <v>0</v>
      </c>
      <c r="CO69" s="195">
        <v>0</v>
      </c>
      <c r="CP69" s="195">
        <v>0</v>
      </c>
      <c r="CQ69" s="195">
        <v>540</v>
      </c>
      <c r="CR69" s="195">
        <v>0</v>
      </c>
      <c r="CS69" s="195">
        <v>0</v>
      </c>
      <c r="CT69" s="195">
        <v>0</v>
      </c>
      <c r="CU69" s="195">
        <v>0</v>
      </c>
      <c r="CV69" s="195">
        <v>0</v>
      </c>
      <c r="CW69" s="195">
        <v>0</v>
      </c>
      <c r="CX69" s="195">
        <v>0</v>
      </c>
      <c r="CY69" s="195">
        <v>0</v>
      </c>
      <c r="CZ69" s="195">
        <v>0</v>
      </c>
      <c r="DA69" s="195">
        <v>0</v>
      </c>
      <c r="DB69" s="195">
        <v>0</v>
      </c>
      <c r="DC69" s="195">
        <v>136</v>
      </c>
      <c r="DD69" s="195">
        <v>0</v>
      </c>
      <c r="DE69" s="195">
        <v>582</v>
      </c>
      <c r="DF69" s="195">
        <v>0</v>
      </c>
      <c r="DG69" s="195">
        <v>0</v>
      </c>
      <c r="DH69" s="195">
        <v>0</v>
      </c>
      <c r="DI69" s="195">
        <v>0</v>
      </c>
      <c r="DJ69" s="195">
        <v>0</v>
      </c>
      <c r="DK69" s="195">
        <v>0</v>
      </c>
      <c r="DL69" s="195">
        <v>0</v>
      </c>
      <c r="DM69" s="195">
        <v>0</v>
      </c>
      <c r="DN69" s="195">
        <v>0</v>
      </c>
      <c r="DO69" s="195">
        <v>0</v>
      </c>
      <c r="DP69" s="195">
        <v>0</v>
      </c>
      <c r="DQ69" s="195">
        <v>0</v>
      </c>
      <c r="DR69" s="195">
        <v>0</v>
      </c>
      <c r="DS69" s="195">
        <v>0</v>
      </c>
      <c r="DT69" s="195">
        <v>0</v>
      </c>
      <c r="DU69" s="195">
        <v>0</v>
      </c>
      <c r="DV69" s="195">
        <v>88964</v>
      </c>
      <c r="DW69" s="195">
        <v>24459</v>
      </c>
      <c r="DX69" s="195">
        <v>57238</v>
      </c>
      <c r="DY69" s="195">
        <v>0</v>
      </c>
    </row>
    <row r="70" spans="1:129">
      <c r="A70" s="197" t="s">
        <v>548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  <c r="DF70" s="195">
        <v>0</v>
      </c>
      <c r="DG70" s="195">
        <v>0</v>
      </c>
      <c r="DH70" s="195">
        <v>0</v>
      </c>
      <c r="DI70" s="195">
        <v>0</v>
      </c>
      <c r="DJ70" s="195">
        <v>0</v>
      </c>
      <c r="DK70" s="195">
        <v>0</v>
      </c>
      <c r="DL70" s="195">
        <v>0</v>
      </c>
      <c r="DM70" s="195">
        <v>0</v>
      </c>
      <c r="DN70" s="195">
        <v>0</v>
      </c>
      <c r="DO70" s="195">
        <v>0</v>
      </c>
      <c r="DP70" s="195">
        <v>0</v>
      </c>
      <c r="DQ70" s="195">
        <v>0</v>
      </c>
      <c r="DR70" s="195">
        <v>0</v>
      </c>
      <c r="DS70" s="195">
        <v>0</v>
      </c>
      <c r="DT70" s="195">
        <v>0</v>
      </c>
      <c r="DU70" s="195">
        <v>0</v>
      </c>
      <c r="DV70" s="195">
        <v>0</v>
      </c>
      <c r="DW70" s="195">
        <v>0</v>
      </c>
      <c r="DX70" s="195">
        <v>0</v>
      </c>
      <c r="DY70" s="195">
        <v>74451</v>
      </c>
    </row>
    <row r="71" spans="1:129">
      <c r="A71" s="198" t="s">
        <v>549</v>
      </c>
      <c r="B71" s="196">
        <v>12176</v>
      </c>
      <c r="C71" s="196">
        <v>34658</v>
      </c>
      <c r="D71" s="196">
        <v>14395</v>
      </c>
      <c r="E71" s="196">
        <v>53786</v>
      </c>
      <c r="F71" s="196">
        <v>157189</v>
      </c>
      <c r="G71" s="196">
        <v>60195</v>
      </c>
      <c r="H71" s="196">
        <v>10117</v>
      </c>
      <c r="I71" s="196">
        <v>23926</v>
      </c>
      <c r="J71" s="196">
        <v>25546</v>
      </c>
      <c r="K71" s="196">
        <v>72576</v>
      </c>
      <c r="L71" s="196">
        <v>29086</v>
      </c>
      <c r="M71" s="196">
        <v>8468</v>
      </c>
      <c r="N71" s="196">
        <v>30950</v>
      </c>
      <c r="O71" s="196">
        <v>25377</v>
      </c>
      <c r="P71" s="196">
        <v>14899</v>
      </c>
      <c r="Q71" s="196">
        <v>1127</v>
      </c>
      <c r="R71" s="196">
        <v>18726</v>
      </c>
      <c r="S71" s="196">
        <v>212991</v>
      </c>
      <c r="T71" s="196">
        <v>92103</v>
      </c>
      <c r="U71" s="196">
        <v>17588</v>
      </c>
      <c r="V71" s="196">
        <v>140458</v>
      </c>
      <c r="W71" s="196">
        <v>15524</v>
      </c>
      <c r="X71" s="196">
        <v>59992</v>
      </c>
      <c r="Y71" s="196">
        <v>4775</v>
      </c>
      <c r="Z71" s="196">
        <v>22339</v>
      </c>
      <c r="AA71" s="196">
        <v>56362</v>
      </c>
      <c r="AB71" s="196">
        <v>32692</v>
      </c>
      <c r="AC71" s="196">
        <v>28201</v>
      </c>
      <c r="AD71" s="196">
        <v>79905</v>
      </c>
      <c r="AE71" s="196">
        <v>15286</v>
      </c>
      <c r="AF71" s="196">
        <v>17372</v>
      </c>
      <c r="AG71" s="196">
        <v>41488</v>
      </c>
      <c r="AH71" s="196">
        <v>36627</v>
      </c>
      <c r="AI71" s="196">
        <v>130207</v>
      </c>
      <c r="AJ71" s="196">
        <v>80653</v>
      </c>
      <c r="AK71" s="196">
        <v>15556</v>
      </c>
      <c r="AL71" s="196">
        <v>11683</v>
      </c>
      <c r="AM71" s="196">
        <v>19285</v>
      </c>
      <c r="AN71" s="196">
        <v>25773</v>
      </c>
      <c r="AO71" s="196">
        <v>65954</v>
      </c>
      <c r="AP71" s="196">
        <v>43627</v>
      </c>
      <c r="AQ71" s="196">
        <v>32011</v>
      </c>
      <c r="AR71" s="196">
        <v>38296</v>
      </c>
      <c r="AS71" s="196">
        <v>69613</v>
      </c>
      <c r="AT71" s="196">
        <v>20932</v>
      </c>
      <c r="AU71" s="196">
        <v>15832</v>
      </c>
      <c r="AV71" s="196">
        <v>104616</v>
      </c>
      <c r="AW71" s="196">
        <v>10393</v>
      </c>
      <c r="AX71" s="196">
        <v>19432</v>
      </c>
      <c r="AY71" s="196">
        <v>138837</v>
      </c>
      <c r="AZ71" s="196">
        <v>166775</v>
      </c>
      <c r="BA71" s="196">
        <v>78425</v>
      </c>
      <c r="BB71" s="196">
        <v>37504</v>
      </c>
      <c r="BC71" s="196">
        <v>50684</v>
      </c>
      <c r="BD71" s="196">
        <v>46880</v>
      </c>
      <c r="BE71" s="196">
        <v>46748</v>
      </c>
      <c r="BF71" s="196">
        <v>40057</v>
      </c>
      <c r="BG71" s="196">
        <v>29709</v>
      </c>
      <c r="BH71" s="196">
        <v>16813</v>
      </c>
      <c r="BI71" s="196">
        <v>47529</v>
      </c>
      <c r="BJ71" s="196">
        <v>79987</v>
      </c>
      <c r="BK71" s="196">
        <v>30109</v>
      </c>
      <c r="BL71" s="196">
        <v>84791</v>
      </c>
      <c r="BM71" s="196">
        <v>12599</v>
      </c>
      <c r="BN71" s="196">
        <v>20160</v>
      </c>
      <c r="BO71" s="196">
        <v>48848</v>
      </c>
      <c r="BP71" s="196">
        <v>19559</v>
      </c>
      <c r="BQ71" s="196">
        <v>126941</v>
      </c>
      <c r="BR71" s="196">
        <v>60504</v>
      </c>
      <c r="BS71" s="196">
        <v>6973</v>
      </c>
      <c r="BT71" s="196">
        <v>103449</v>
      </c>
      <c r="BU71" s="196">
        <v>7982</v>
      </c>
      <c r="BV71" s="196">
        <v>25289</v>
      </c>
      <c r="BW71" s="196">
        <v>55314</v>
      </c>
      <c r="BX71" s="196">
        <v>10894</v>
      </c>
      <c r="BY71" s="196">
        <v>60515</v>
      </c>
      <c r="BZ71" s="196">
        <v>21251</v>
      </c>
      <c r="CA71" s="196">
        <v>32821</v>
      </c>
      <c r="CB71" s="196">
        <v>22161</v>
      </c>
      <c r="CC71" s="196">
        <v>80189</v>
      </c>
      <c r="CD71" s="196">
        <v>131469</v>
      </c>
      <c r="CE71" s="196">
        <v>52059</v>
      </c>
      <c r="CF71" s="196">
        <v>101412</v>
      </c>
      <c r="CG71" s="196">
        <v>40271</v>
      </c>
      <c r="CH71" s="196">
        <v>39085</v>
      </c>
      <c r="CI71" s="196">
        <v>38508</v>
      </c>
      <c r="CJ71" s="196">
        <v>88405</v>
      </c>
      <c r="CK71" s="196">
        <v>318541</v>
      </c>
      <c r="CL71" s="196">
        <v>87769</v>
      </c>
      <c r="CM71" s="196">
        <v>322015</v>
      </c>
      <c r="CN71" s="196">
        <v>101082</v>
      </c>
      <c r="CO71" s="196">
        <v>142584</v>
      </c>
      <c r="CP71" s="196">
        <v>174530</v>
      </c>
      <c r="CQ71" s="196">
        <v>1049731</v>
      </c>
      <c r="CR71" s="196">
        <v>281021</v>
      </c>
      <c r="CS71" s="196">
        <v>103019</v>
      </c>
      <c r="CT71" s="196">
        <v>26597</v>
      </c>
      <c r="CU71" s="196">
        <v>44298</v>
      </c>
      <c r="CV71" s="196">
        <v>118377</v>
      </c>
      <c r="CW71" s="196">
        <v>24465</v>
      </c>
      <c r="CX71" s="196">
        <v>28337</v>
      </c>
      <c r="CY71" s="196">
        <v>278640</v>
      </c>
      <c r="CZ71" s="196">
        <v>17130</v>
      </c>
      <c r="DA71" s="196">
        <v>43777</v>
      </c>
      <c r="DB71" s="196">
        <v>165830</v>
      </c>
      <c r="DC71" s="196">
        <v>167908</v>
      </c>
      <c r="DD71" s="196">
        <v>634862</v>
      </c>
      <c r="DE71" s="196">
        <v>240633</v>
      </c>
      <c r="DF71" s="196">
        <v>460205</v>
      </c>
      <c r="DG71" s="196">
        <v>234608</v>
      </c>
      <c r="DH71" s="196">
        <v>47907</v>
      </c>
      <c r="DI71" s="196">
        <v>58726</v>
      </c>
      <c r="DJ71" s="196">
        <v>128486</v>
      </c>
      <c r="DK71" s="196">
        <v>48826</v>
      </c>
      <c r="DL71" s="196">
        <v>112986</v>
      </c>
      <c r="DM71" s="196">
        <v>148627</v>
      </c>
      <c r="DN71" s="196">
        <v>42995</v>
      </c>
      <c r="DO71" s="196">
        <v>790204</v>
      </c>
      <c r="DP71" s="196">
        <v>13863</v>
      </c>
      <c r="DQ71" s="196">
        <v>335689</v>
      </c>
      <c r="DR71" s="196">
        <v>147062</v>
      </c>
      <c r="DS71" s="196">
        <v>198509</v>
      </c>
      <c r="DT71" s="196">
        <v>306120</v>
      </c>
      <c r="DU71" s="196">
        <v>39492</v>
      </c>
      <c r="DV71" s="196">
        <v>88964</v>
      </c>
      <c r="DW71" s="196">
        <v>31161</v>
      </c>
      <c r="DX71" s="196">
        <v>57714</v>
      </c>
      <c r="DY71" s="196">
        <v>74451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Y130"/>
  <sheetViews>
    <sheetView zoomScale="70" zoomScaleNormal="70" workbookViewId="0">
      <pane xSplit="2" ySplit="2" topLeftCell="C74" activePane="bottomRight" state="frozen"/>
      <selection activeCell="B3" sqref="B3"/>
      <selection pane="topRight" activeCell="B3" sqref="B3"/>
      <selection pane="bottomLeft" activeCell="B3" sqref="B3"/>
      <selection pane="bottomRight" activeCell="C95" sqref="C95"/>
    </sheetView>
  </sheetViews>
  <sheetFormatPr defaultColWidth="9.1796875" defaultRowHeight="13"/>
  <cols>
    <col min="1" max="1" width="7.7265625" style="27" customWidth="1"/>
    <col min="2" max="2" width="49" style="27" customWidth="1"/>
    <col min="3" max="16384" width="9.1796875" style="15"/>
  </cols>
  <sheetData>
    <row r="1" spans="1:77">
      <c r="A1" s="31" t="s">
        <v>411</v>
      </c>
    </row>
    <row r="2" spans="1:77" s="131" customFormat="1" ht="83.25" customHeight="1">
      <c r="A2" s="27"/>
      <c r="B2" s="130"/>
      <c r="C2" s="127" t="s">
        <v>6</v>
      </c>
      <c r="D2" s="127" t="s">
        <v>7</v>
      </c>
      <c r="E2" s="127" t="s">
        <v>8</v>
      </c>
      <c r="F2" s="128" t="s">
        <v>363</v>
      </c>
      <c r="G2" s="127" t="s">
        <v>9</v>
      </c>
      <c r="H2" s="127" t="s">
        <v>10</v>
      </c>
      <c r="I2" s="127" t="s">
        <v>364</v>
      </c>
      <c r="J2" s="127" t="s">
        <v>11</v>
      </c>
      <c r="K2" s="127" t="s">
        <v>12</v>
      </c>
      <c r="L2" s="127" t="s">
        <v>13</v>
      </c>
      <c r="M2" s="127" t="s">
        <v>14</v>
      </c>
      <c r="N2" s="127" t="s">
        <v>15</v>
      </c>
      <c r="O2" s="127" t="s">
        <v>16</v>
      </c>
      <c r="P2" s="127" t="s">
        <v>17</v>
      </c>
      <c r="Q2" s="127" t="s">
        <v>18</v>
      </c>
      <c r="R2" s="127" t="s">
        <v>19</v>
      </c>
      <c r="S2" s="127" t="s">
        <v>20</v>
      </c>
      <c r="T2" s="127" t="s">
        <v>21</v>
      </c>
      <c r="U2" s="127" t="s">
        <v>22</v>
      </c>
      <c r="V2" s="127" t="s">
        <v>23</v>
      </c>
      <c r="W2" s="127" t="s">
        <v>24</v>
      </c>
      <c r="X2" s="127" t="s">
        <v>25</v>
      </c>
      <c r="Y2" s="127" t="s">
        <v>26</v>
      </c>
      <c r="Z2" s="127" t="s">
        <v>27</v>
      </c>
      <c r="AA2" s="127" t="s">
        <v>28</v>
      </c>
      <c r="AB2" s="127" t="s">
        <v>365</v>
      </c>
      <c r="AC2" s="127" t="s">
        <v>366</v>
      </c>
      <c r="AD2" s="127" t="s">
        <v>367</v>
      </c>
      <c r="AE2" s="127" t="s">
        <v>29</v>
      </c>
      <c r="AF2" s="127" t="s">
        <v>30</v>
      </c>
      <c r="AG2" s="127" t="s">
        <v>31</v>
      </c>
      <c r="AH2" s="127" t="s">
        <v>32</v>
      </c>
      <c r="AI2" s="127" t="s">
        <v>33</v>
      </c>
      <c r="AJ2" s="127" t="s">
        <v>34</v>
      </c>
      <c r="AK2" s="127" t="s">
        <v>35</v>
      </c>
      <c r="AL2" s="127" t="s">
        <v>36</v>
      </c>
      <c r="AM2" s="127" t="s">
        <v>37</v>
      </c>
      <c r="AN2" s="127" t="s">
        <v>38</v>
      </c>
      <c r="AO2" s="127" t="s">
        <v>39</v>
      </c>
      <c r="AP2" s="127" t="s">
        <v>40</v>
      </c>
      <c r="AQ2" s="127" t="s">
        <v>368</v>
      </c>
      <c r="AR2" s="127" t="s">
        <v>369</v>
      </c>
      <c r="AS2" s="127" t="s">
        <v>41</v>
      </c>
      <c r="AT2" s="127" t="s">
        <v>42</v>
      </c>
      <c r="AU2" s="127" t="s">
        <v>43</v>
      </c>
      <c r="AV2" s="127" t="s">
        <v>44</v>
      </c>
      <c r="AW2" s="127" t="s">
        <v>45</v>
      </c>
      <c r="AX2" s="127" t="s">
        <v>46</v>
      </c>
      <c r="AY2" s="127" t="s">
        <v>47</v>
      </c>
      <c r="AZ2" s="127" t="s">
        <v>48</v>
      </c>
      <c r="BA2" s="127" t="s">
        <v>49</v>
      </c>
      <c r="BB2" s="127" t="s">
        <v>50</v>
      </c>
      <c r="BC2" s="128" t="s">
        <v>51</v>
      </c>
      <c r="BD2" s="127" t="s">
        <v>52</v>
      </c>
      <c r="BE2" s="127" t="s">
        <v>53</v>
      </c>
      <c r="BF2" s="127" t="s">
        <v>54</v>
      </c>
      <c r="BG2" s="127" t="s">
        <v>55</v>
      </c>
      <c r="BH2" s="127" t="s">
        <v>370</v>
      </c>
      <c r="BI2" s="127" t="s">
        <v>56</v>
      </c>
      <c r="BJ2" s="127" t="s">
        <v>57</v>
      </c>
      <c r="BK2" s="127" t="s">
        <v>58</v>
      </c>
      <c r="BL2" s="127" t="s">
        <v>59</v>
      </c>
      <c r="BM2" s="127" t="s">
        <v>60</v>
      </c>
      <c r="BN2" s="127" t="s">
        <v>61</v>
      </c>
      <c r="BO2" s="127" t="s">
        <v>62</v>
      </c>
      <c r="BP2" s="127" t="s">
        <v>63</v>
      </c>
      <c r="BQ2" s="127" t="s">
        <v>64</v>
      </c>
      <c r="BR2" s="127" t="s">
        <v>65</v>
      </c>
      <c r="BS2" s="129" t="s">
        <v>66</v>
      </c>
      <c r="BT2" s="127" t="s">
        <v>304</v>
      </c>
      <c r="BU2" s="127" t="s">
        <v>305</v>
      </c>
      <c r="BV2" s="127" t="s">
        <v>306</v>
      </c>
      <c r="BW2" s="127" t="s">
        <v>307</v>
      </c>
      <c r="BX2" s="127" t="s">
        <v>308</v>
      </c>
      <c r="BY2" s="127" t="s">
        <v>309</v>
      </c>
    </row>
    <row r="3" spans="1:77">
      <c r="A3" s="72" t="s">
        <v>67</v>
      </c>
      <c r="B3" s="68" t="s">
        <v>68</v>
      </c>
      <c r="C3" s="19">
        <f>IF('Tabela Usos'!$CA6=0,0,'Tabela Usos'!C6/'Tabela Usos'!$CA6)</f>
        <v>1.3982977245092931E-2</v>
      </c>
      <c r="D3" s="19">
        <f>IF('Tabela Usos'!$CA6=0,0,'Tabela Usos'!D6/'Tabela Usos'!$CA6)</f>
        <v>1.2853916970644433E-2</v>
      </c>
      <c r="E3" s="19">
        <f>IF('Tabela Usos'!$CA6=0,0,'Tabela Usos'!E6/'Tabela Usos'!$CA6)</f>
        <v>0</v>
      </c>
      <c r="F3" s="19">
        <f>IF('Tabela Usos'!$CA6=0,0,'Tabela Usos'!F6/'Tabela Usos'!$CA6)</f>
        <v>0</v>
      </c>
      <c r="G3" s="19">
        <f>IF('Tabela Usos'!$CA6=0,0,'Tabela Usos'!G6/'Tabela Usos'!$CA6)</f>
        <v>0</v>
      </c>
      <c r="H3" s="19">
        <f>IF('Tabela Usos'!$CA6=0,0,'Tabela Usos'!H6/'Tabela Usos'!$CA6)</f>
        <v>0</v>
      </c>
      <c r="I3" s="19">
        <f>IF('Tabela Usos'!$CA6=0,0,'Tabela Usos'!I6/'Tabela Usos'!$CA6)</f>
        <v>0</v>
      </c>
      <c r="J3" s="19">
        <f>IF('Tabela Usos'!$CA6=0,0,'Tabela Usos'!J6/'Tabela Usos'!$CA6)</f>
        <v>2.3883967344102831E-3</v>
      </c>
      <c r="K3" s="19">
        <f>IF('Tabela Usos'!$CA6=0,0,'Tabela Usos'!K6/'Tabela Usos'!$CA6)</f>
        <v>0</v>
      </c>
      <c r="L3" s="19">
        <f>IF('Tabela Usos'!$CA6=0,0,'Tabela Usos'!L6/'Tabela Usos'!$CA6)</f>
        <v>0.71968907417057493</v>
      </c>
      <c r="M3" s="19">
        <f>IF('Tabela Usos'!$CA6=0,0,'Tabela Usos'!M6/'Tabela Usos'!$CA6)</f>
        <v>1.7587285044293903E-2</v>
      </c>
      <c r="N3" s="19">
        <f>IF('Tabela Usos'!$CA6=0,0,'Tabela Usos'!N6/'Tabela Usos'!$CA6)</f>
        <v>0</v>
      </c>
      <c r="O3" s="19">
        <f>IF('Tabela Usos'!$CA6=0,0,'Tabela Usos'!O6/'Tabela Usos'!$CA6)</f>
        <v>0</v>
      </c>
      <c r="P3" s="19">
        <f>IF('Tabela Usos'!$CA6=0,0,'Tabela Usos'!P6/'Tabela Usos'!$CA6)</f>
        <v>0</v>
      </c>
      <c r="Q3" s="19">
        <f>IF('Tabela Usos'!$CA6=0,0,'Tabela Usos'!Q6/'Tabela Usos'!$CA6)</f>
        <v>0</v>
      </c>
      <c r="R3" s="19">
        <f>IF('Tabela Usos'!$CA6=0,0,'Tabela Usos'!R6/'Tabela Usos'!$CA6)</f>
        <v>0</v>
      </c>
      <c r="S3" s="19">
        <f>IF('Tabela Usos'!$CA6=0,0,'Tabela Usos'!S6/'Tabela Usos'!$CA6)</f>
        <v>0</v>
      </c>
      <c r="T3" s="19">
        <f>IF('Tabela Usos'!$CA6=0,0,'Tabela Usos'!T6/'Tabela Usos'!$CA6)</f>
        <v>0</v>
      </c>
      <c r="U3" s="19">
        <f>IF('Tabela Usos'!$CA6=0,0,'Tabela Usos'!U6/'Tabela Usos'!$CA6)</f>
        <v>0</v>
      </c>
      <c r="V3" s="19">
        <f>IF('Tabela Usos'!$CA6=0,0,'Tabela Usos'!V6/'Tabela Usos'!$CA6)</f>
        <v>0</v>
      </c>
      <c r="W3" s="19">
        <f>IF('Tabela Usos'!$CA6=0,0,'Tabela Usos'!W6/'Tabela Usos'!$CA6)</f>
        <v>0</v>
      </c>
      <c r="X3" s="19">
        <f>IF('Tabela Usos'!$CA6=0,0,'Tabela Usos'!X6/'Tabela Usos'!$CA6)</f>
        <v>0</v>
      </c>
      <c r="Y3" s="19">
        <f>IF('Tabela Usos'!$CA6=0,0,'Tabela Usos'!Y6/'Tabela Usos'!$CA6)</f>
        <v>0</v>
      </c>
      <c r="Z3" s="19">
        <f>IF('Tabela Usos'!$CA6=0,0,'Tabela Usos'!Z6/'Tabela Usos'!$CA6)</f>
        <v>0</v>
      </c>
      <c r="AA3" s="19">
        <f>IF('Tabela Usos'!$CA6=0,0,'Tabela Usos'!AA6/'Tabela Usos'!$CA6)</f>
        <v>0</v>
      </c>
      <c r="AB3" s="19">
        <f>IF('Tabela Usos'!$CA6=0,0,'Tabela Usos'!AB6/'Tabela Usos'!$CA6)</f>
        <v>0</v>
      </c>
      <c r="AC3" s="19">
        <f>IF('Tabela Usos'!$CA6=0,0,'Tabela Usos'!AC6/'Tabela Usos'!$CA6)</f>
        <v>0</v>
      </c>
      <c r="AD3" s="19">
        <f>IF('Tabela Usos'!$CA6=0,0,'Tabela Usos'!AD6/'Tabela Usos'!$CA6)</f>
        <v>0</v>
      </c>
      <c r="AE3" s="19">
        <f>IF('Tabela Usos'!$CA6=0,0,'Tabela Usos'!AE6/'Tabela Usos'!$CA6)</f>
        <v>0</v>
      </c>
      <c r="AF3" s="19">
        <f>IF('Tabela Usos'!$CA6=0,0,'Tabela Usos'!AF6/'Tabela Usos'!$CA6)</f>
        <v>0</v>
      </c>
      <c r="AG3" s="19">
        <f>IF('Tabela Usos'!$CA6=0,0,'Tabela Usos'!AG6/'Tabela Usos'!$CA6)</f>
        <v>0</v>
      </c>
      <c r="AH3" s="19">
        <f>IF('Tabela Usos'!$CA6=0,0,'Tabela Usos'!AH6/'Tabela Usos'!$CA6)</f>
        <v>0</v>
      </c>
      <c r="AI3" s="19">
        <f>IF('Tabela Usos'!$CA6=0,0,'Tabela Usos'!AI6/'Tabela Usos'!$CA6)</f>
        <v>0</v>
      </c>
      <c r="AJ3" s="19">
        <f>IF('Tabela Usos'!$CA6=0,0,'Tabela Usos'!AJ6/'Tabela Usos'!$CA6)</f>
        <v>0</v>
      </c>
      <c r="AK3" s="19">
        <f>IF('Tabela Usos'!$CA6=0,0,'Tabela Usos'!AK6/'Tabela Usos'!$CA6)</f>
        <v>0</v>
      </c>
      <c r="AL3" s="19">
        <f>IF('Tabela Usos'!$CA6=0,0,'Tabela Usos'!AL6/'Tabela Usos'!$CA6)</f>
        <v>0</v>
      </c>
      <c r="AM3" s="19">
        <f>IF('Tabela Usos'!$CA6=0,0,'Tabela Usos'!AM6/'Tabela Usos'!$CA6)</f>
        <v>0</v>
      </c>
      <c r="AN3" s="19">
        <f>IF('Tabela Usos'!$CA6=0,0,'Tabela Usos'!AN6/'Tabela Usos'!$CA6)</f>
        <v>0</v>
      </c>
      <c r="AO3" s="19">
        <f>IF('Tabela Usos'!$CA6=0,0,'Tabela Usos'!AO6/'Tabela Usos'!$CA6)</f>
        <v>0</v>
      </c>
      <c r="AP3" s="19">
        <f>IF('Tabela Usos'!$CA6=0,0,'Tabela Usos'!AP6/'Tabela Usos'!$CA6)</f>
        <v>0</v>
      </c>
      <c r="AQ3" s="19">
        <f>IF('Tabela Usos'!$CA6=0,0,'Tabela Usos'!AQ6/'Tabela Usos'!$CA6)</f>
        <v>0</v>
      </c>
      <c r="AR3" s="19">
        <f>IF('Tabela Usos'!$CA6=0,0,'Tabela Usos'!AR6/'Tabela Usos'!$CA6)</f>
        <v>3.0962306756991489E-2</v>
      </c>
      <c r="AS3" s="19">
        <f>IF('Tabela Usos'!$CA6=0,0,'Tabela Usos'!AS6/'Tabela Usos'!$CA6)</f>
        <v>0</v>
      </c>
      <c r="AT3" s="19">
        <f>IF('Tabela Usos'!$CA6=0,0,'Tabela Usos'!AT6/'Tabela Usos'!$CA6)</f>
        <v>0</v>
      </c>
      <c r="AU3" s="19">
        <f>IF('Tabela Usos'!$CA6=0,0,'Tabela Usos'!AU6/'Tabela Usos'!$CA6)</f>
        <v>0</v>
      </c>
      <c r="AV3" s="19">
        <f>IF('Tabela Usos'!$CA6=0,0,'Tabela Usos'!AV6/'Tabela Usos'!$CA6)</f>
        <v>0</v>
      </c>
      <c r="AW3" s="19">
        <f>IF('Tabela Usos'!$CA6=0,0,'Tabela Usos'!AW6/'Tabela Usos'!$CA6)</f>
        <v>4.342539517109606E-5</v>
      </c>
      <c r="AX3" s="19">
        <f>IF('Tabela Usos'!$CA6=0,0,'Tabela Usos'!AX6/'Tabela Usos'!$CA6)</f>
        <v>0</v>
      </c>
      <c r="AY3" s="19">
        <f>IF('Tabela Usos'!$CA6=0,0,'Tabela Usos'!AY6/'Tabela Usos'!$CA6)</f>
        <v>0</v>
      </c>
      <c r="AZ3" s="19">
        <f>IF('Tabela Usos'!$CA6=0,0,'Tabela Usos'!AZ6/'Tabela Usos'!$CA6)</f>
        <v>0</v>
      </c>
      <c r="BA3" s="19">
        <f>IF('Tabela Usos'!$CA6=0,0,'Tabela Usos'!BA6/'Tabela Usos'!$CA6)</f>
        <v>0</v>
      </c>
      <c r="BB3" s="19">
        <f>IF('Tabela Usos'!$CA6=0,0,'Tabela Usos'!BB6/'Tabela Usos'!$CA6)</f>
        <v>0</v>
      </c>
      <c r="BC3" s="19">
        <f>IF('Tabela Usos'!$CA6=0,0,'Tabela Usos'!BC6/'Tabela Usos'!$CA6)</f>
        <v>0</v>
      </c>
      <c r="BD3" s="19">
        <f>IF('Tabela Usos'!$CA6=0,0,'Tabela Usos'!BD6/'Tabela Usos'!$CA6)</f>
        <v>0</v>
      </c>
      <c r="BE3" s="19">
        <f>IF('Tabela Usos'!$CA6=0,0,'Tabela Usos'!BE6/'Tabela Usos'!$CA6)</f>
        <v>0</v>
      </c>
      <c r="BF3" s="19">
        <f>IF('Tabela Usos'!$CA6=0,0,'Tabela Usos'!BF6/'Tabela Usos'!$CA6)</f>
        <v>0</v>
      </c>
      <c r="BG3" s="19">
        <f>IF('Tabela Usos'!$CA6=0,0,'Tabela Usos'!BG6/'Tabela Usos'!$CA6)</f>
        <v>0</v>
      </c>
      <c r="BH3" s="19">
        <f>IF('Tabela Usos'!$CA6=0,0,'Tabela Usos'!BH6/'Tabela Usos'!$CA6)</f>
        <v>0</v>
      </c>
      <c r="BI3" s="19">
        <f>IF('Tabela Usos'!$CA6=0,0,'Tabela Usos'!BI6/'Tabela Usos'!$CA6)</f>
        <v>0</v>
      </c>
      <c r="BJ3" s="19">
        <f>IF('Tabela Usos'!$CA6=0,0,'Tabela Usos'!BJ6/'Tabela Usos'!$CA6)</f>
        <v>0</v>
      </c>
      <c r="BK3" s="19">
        <f>IF('Tabela Usos'!$CA6=0,0,'Tabela Usos'!BK6/'Tabela Usos'!$CA6)</f>
        <v>1.0291818655549765E-2</v>
      </c>
      <c r="BL3" s="19">
        <f>IF('Tabela Usos'!$CA6=0,0,'Tabela Usos'!BL6/'Tabela Usos'!$CA6)</f>
        <v>0</v>
      </c>
      <c r="BM3" s="19">
        <f>IF('Tabela Usos'!$CA6=0,0,'Tabela Usos'!BM6/'Tabela Usos'!$CA6)</f>
        <v>0</v>
      </c>
      <c r="BN3" s="19">
        <f>IF('Tabela Usos'!$CA6=0,0,'Tabela Usos'!BN6/'Tabela Usos'!$CA6)</f>
        <v>0</v>
      </c>
      <c r="BO3" s="19">
        <f>IF('Tabela Usos'!$CA6=0,0,'Tabela Usos'!BO6/'Tabela Usos'!$CA6)</f>
        <v>0</v>
      </c>
      <c r="BP3" s="19">
        <f>IF('Tabela Usos'!$CA6=0,0,'Tabela Usos'!BP6/'Tabela Usos'!$CA6)</f>
        <v>0</v>
      </c>
      <c r="BQ3" s="19">
        <f>IF('Tabela Usos'!$CA6=0,0,'Tabela Usos'!BQ6/'Tabela Usos'!$CA6)</f>
        <v>0</v>
      </c>
      <c r="BR3" s="19">
        <f>IF('Tabela Usos'!$CA6=0,0,'Tabela Usos'!BR6/'Tabela Usos'!$CA6)</f>
        <v>0</v>
      </c>
      <c r="BS3" s="19">
        <f>IF('Tabela Usos'!$CA6=0,0,'Tabela Usos'!BS6/'Tabela Usos'!$CA6)</f>
        <v>0.80779920097272884</v>
      </c>
      <c r="BT3" s="19">
        <f>IF('Tabela Usos'!$CA6=0,0,'Tabela Usos'!BT6/'Tabela Usos'!$CA6)</f>
        <v>3.6737884314747261E-2</v>
      </c>
      <c r="BU3" s="19">
        <f>IF('Tabela Usos'!$CA6=0,0,'Tabela Usos'!BU6/'Tabela Usos'!$CA6)</f>
        <v>0</v>
      </c>
      <c r="BV3" s="19">
        <f>IF('Tabela Usos'!$CA6=0,0,'Tabela Usos'!BV6/'Tabela Usos'!$CA6)</f>
        <v>0</v>
      </c>
      <c r="BW3" s="19">
        <f>IF('Tabela Usos'!$CA6=0,0,'Tabela Usos'!BW6/'Tabela Usos'!$CA6)</f>
        <v>3.0701754385964911E-2</v>
      </c>
      <c r="BX3" s="19">
        <f>IF('Tabela Usos'!$CA6=0,0,'Tabela Usos'!BX6/'Tabela Usos'!$CA6)</f>
        <v>0</v>
      </c>
      <c r="BY3" s="19">
        <f>IF('Tabela Usos'!$CA6=0,0,'Tabela Usos'!BY6/'Tabela Usos'!$CA6)</f>
        <v>0.12476116032655897</v>
      </c>
    </row>
    <row r="4" spans="1:77">
      <c r="A4" s="72" t="s">
        <v>69</v>
      </c>
      <c r="B4" s="68" t="s">
        <v>70</v>
      </c>
      <c r="C4" s="19">
        <f>IF('Tabela Usos'!$CA7=0,0,'Tabela Usos'!C7/'Tabela Usos'!$CA7)</f>
        <v>2.9730531407579801E-2</v>
      </c>
      <c r="D4" s="19">
        <f>IF('Tabela Usos'!$CA7=0,0,'Tabela Usos'!D7/'Tabela Usos'!$CA7)</f>
        <v>0.11187167727656468</v>
      </c>
      <c r="E4" s="19">
        <f>IF('Tabela Usos'!$CA7=0,0,'Tabela Usos'!E7/'Tabela Usos'!$CA7)</f>
        <v>3.8788874438131746E-4</v>
      </c>
      <c r="F4" s="19">
        <f>IF('Tabela Usos'!$CA7=0,0,'Tabela Usos'!F7/'Tabela Usos'!$CA7)</f>
        <v>0</v>
      </c>
      <c r="G4" s="19">
        <f>IF('Tabela Usos'!$CA7=0,0,'Tabela Usos'!G7/'Tabela Usos'!$CA7)</f>
        <v>0</v>
      </c>
      <c r="H4" s="19">
        <f>IF('Tabela Usos'!$CA7=0,0,'Tabela Usos'!H7/'Tabela Usos'!$CA7)</f>
        <v>0</v>
      </c>
      <c r="I4" s="19">
        <f>IF('Tabela Usos'!$CA7=0,0,'Tabela Usos'!I7/'Tabela Usos'!$CA7)</f>
        <v>0</v>
      </c>
      <c r="J4" s="19">
        <f>IF('Tabela Usos'!$CA7=0,0,'Tabela Usos'!J7/'Tabela Usos'!$CA7)</f>
        <v>1.9576973098774729E-2</v>
      </c>
      <c r="K4" s="19">
        <f>IF('Tabela Usos'!$CA7=0,0,'Tabela Usos'!K7/'Tabela Usos'!$CA7)</f>
        <v>0</v>
      </c>
      <c r="L4" s="19">
        <f>IF('Tabela Usos'!$CA7=0,0,'Tabela Usos'!L7/'Tabela Usos'!$CA7)</f>
        <v>0.32251808246058367</v>
      </c>
      <c r="M4" s="19">
        <f>IF('Tabela Usos'!$CA7=0,0,'Tabela Usos'!M7/'Tabela Usos'!$CA7)</f>
        <v>0</v>
      </c>
      <c r="N4" s="19">
        <f>IF('Tabela Usos'!$CA7=0,0,'Tabela Usos'!N7/'Tabela Usos'!$CA7)</f>
        <v>0</v>
      </c>
      <c r="O4" s="19">
        <f>IF('Tabela Usos'!$CA7=0,0,'Tabela Usos'!O7/'Tabela Usos'!$CA7)</f>
        <v>0</v>
      </c>
      <c r="P4" s="19">
        <f>IF('Tabela Usos'!$CA7=0,0,'Tabela Usos'!P7/'Tabela Usos'!$CA7)</f>
        <v>0</v>
      </c>
      <c r="Q4" s="19">
        <f>IF('Tabela Usos'!$CA7=0,0,'Tabela Usos'!Q7/'Tabela Usos'!$CA7)</f>
        <v>0</v>
      </c>
      <c r="R4" s="19">
        <f>IF('Tabela Usos'!$CA7=0,0,'Tabela Usos'!R7/'Tabela Usos'!$CA7)</f>
        <v>0</v>
      </c>
      <c r="S4" s="19">
        <f>IF('Tabela Usos'!$CA7=0,0,'Tabela Usos'!S7/'Tabela Usos'!$CA7)</f>
        <v>0</v>
      </c>
      <c r="T4" s="19">
        <f>IF('Tabela Usos'!$CA7=0,0,'Tabela Usos'!T7/'Tabela Usos'!$CA7)</f>
        <v>0</v>
      </c>
      <c r="U4" s="19">
        <f>IF('Tabela Usos'!$CA7=0,0,'Tabela Usos'!U7/'Tabela Usos'!$CA7)</f>
        <v>0</v>
      </c>
      <c r="V4" s="19">
        <f>IF('Tabela Usos'!$CA7=0,0,'Tabela Usos'!V7/'Tabela Usos'!$CA7)</f>
        <v>0</v>
      </c>
      <c r="W4" s="19">
        <f>IF('Tabela Usos'!$CA7=0,0,'Tabela Usos'!W7/'Tabela Usos'!$CA7)</f>
        <v>0</v>
      </c>
      <c r="X4" s="19">
        <f>IF('Tabela Usos'!$CA7=0,0,'Tabela Usos'!X7/'Tabela Usos'!$CA7)</f>
        <v>0</v>
      </c>
      <c r="Y4" s="19">
        <f>IF('Tabela Usos'!$CA7=0,0,'Tabela Usos'!Y7/'Tabela Usos'!$CA7)</f>
        <v>0</v>
      </c>
      <c r="Z4" s="19">
        <f>IF('Tabela Usos'!$CA7=0,0,'Tabela Usos'!Z7/'Tabela Usos'!$CA7)</f>
        <v>0</v>
      </c>
      <c r="AA4" s="19">
        <f>IF('Tabela Usos'!$CA7=0,0,'Tabela Usos'!AA7/'Tabela Usos'!$CA7)</f>
        <v>0</v>
      </c>
      <c r="AB4" s="19">
        <f>IF('Tabela Usos'!$CA7=0,0,'Tabela Usos'!AB7/'Tabela Usos'!$CA7)</f>
        <v>0</v>
      </c>
      <c r="AC4" s="19">
        <f>IF('Tabela Usos'!$CA7=0,0,'Tabela Usos'!AC7/'Tabela Usos'!$CA7)</f>
        <v>0</v>
      </c>
      <c r="AD4" s="19">
        <f>IF('Tabela Usos'!$CA7=0,0,'Tabela Usos'!AD7/'Tabela Usos'!$CA7)</f>
        <v>0</v>
      </c>
      <c r="AE4" s="19">
        <f>IF('Tabela Usos'!$CA7=0,0,'Tabela Usos'!AE7/'Tabela Usos'!$CA7)</f>
        <v>0</v>
      </c>
      <c r="AF4" s="19">
        <f>IF('Tabela Usos'!$CA7=0,0,'Tabela Usos'!AF7/'Tabela Usos'!$CA7)</f>
        <v>0</v>
      </c>
      <c r="AG4" s="19">
        <f>IF('Tabela Usos'!$CA7=0,0,'Tabela Usos'!AG7/'Tabela Usos'!$CA7)</f>
        <v>0</v>
      </c>
      <c r="AH4" s="19">
        <f>IF('Tabela Usos'!$CA7=0,0,'Tabela Usos'!AH7/'Tabela Usos'!$CA7)</f>
        <v>0</v>
      </c>
      <c r="AI4" s="19">
        <f>IF('Tabela Usos'!$CA7=0,0,'Tabela Usos'!AI7/'Tabela Usos'!$CA7)</f>
        <v>0</v>
      </c>
      <c r="AJ4" s="19">
        <f>IF('Tabela Usos'!$CA7=0,0,'Tabela Usos'!AJ7/'Tabela Usos'!$CA7)</f>
        <v>0</v>
      </c>
      <c r="AK4" s="19">
        <f>IF('Tabela Usos'!$CA7=0,0,'Tabela Usos'!AK7/'Tabela Usos'!$CA7)</f>
        <v>0</v>
      </c>
      <c r="AL4" s="19">
        <f>IF('Tabela Usos'!$CA7=0,0,'Tabela Usos'!AL7/'Tabela Usos'!$CA7)</f>
        <v>0</v>
      </c>
      <c r="AM4" s="19">
        <f>IF('Tabela Usos'!$CA7=0,0,'Tabela Usos'!AM7/'Tabela Usos'!$CA7)</f>
        <v>0</v>
      </c>
      <c r="AN4" s="19">
        <f>IF('Tabela Usos'!$CA7=0,0,'Tabela Usos'!AN7/'Tabela Usos'!$CA7)</f>
        <v>0</v>
      </c>
      <c r="AO4" s="19">
        <f>IF('Tabela Usos'!$CA7=0,0,'Tabela Usos'!AO7/'Tabela Usos'!$CA7)</f>
        <v>0</v>
      </c>
      <c r="AP4" s="19">
        <f>IF('Tabela Usos'!$CA7=0,0,'Tabela Usos'!AP7/'Tabela Usos'!$CA7)</f>
        <v>0</v>
      </c>
      <c r="AQ4" s="19">
        <f>IF('Tabela Usos'!$CA7=0,0,'Tabela Usos'!AQ7/'Tabela Usos'!$CA7)</f>
        <v>0</v>
      </c>
      <c r="AR4" s="19">
        <f>IF('Tabela Usos'!$CA7=0,0,'Tabela Usos'!AR7/'Tabela Usos'!$CA7)</f>
        <v>1.4397517512035959E-2</v>
      </c>
      <c r="AS4" s="19">
        <f>IF('Tabela Usos'!$CA7=0,0,'Tabela Usos'!AS7/'Tabela Usos'!$CA7)</f>
        <v>0</v>
      </c>
      <c r="AT4" s="19">
        <f>IF('Tabela Usos'!$CA7=0,0,'Tabela Usos'!AT7/'Tabela Usos'!$CA7)</f>
        <v>0</v>
      </c>
      <c r="AU4" s="19">
        <f>IF('Tabela Usos'!$CA7=0,0,'Tabela Usos'!AU7/'Tabela Usos'!$CA7)</f>
        <v>0</v>
      </c>
      <c r="AV4" s="19">
        <f>IF('Tabela Usos'!$CA7=0,0,'Tabela Usos'!AV7/'Tabela Usos'!$CA7)</f>
        <v>0</v>
      </c>
      <c r="AW4" s="19">
        <f>IF('Tabela Usos'!$CA7=0,0,'Tabela Usos'!AW7/'Tabela Usos'!$CA7)</f>
        <v>0</v>
      </c>
      <c r="AX4" s="19">
        <f>IF('Tabela Usos'!$CA7=0,0,'Tabela Usos'!AX7/'Tabela Usos'!$CA7)</f>
        <v>5.9324160905377963E-3</v>
      </c>
      <c r="AY4" s="19">
        <f>IF('Tabela Usos'!$CA7=0,0,'Tabela Usos'!AY7/'Tabela Usos'!$CA7)</f>
        <v>0</v>
      </c>
      <c r="AZ4" s="19">
        <f>IF('Tabela Usos'!$CA7=0,0,'Tabela Usos'!AZ7/'Tabela Usos'!$CA7)</f>
        <v>0</v>
      </c>
      <c r="BA4" s="19">
        <f>IF('Tabela Usos'!$CA7=0,0,'Tabela Usos'!BA7/'Tabela Usos'!$CA7)</f>
        <v>0</v>
      </c>
      <c r="BB4" s="19">
        <f>IF('Tabela Usos'!$CA7=0,0,'Tabela Usos'!BB7/'Tabela Usos'!$CA7)</f>
        <v>0</v>
      </c>
      <c r="BC4" s="19">
        <f>IF('Tabela Usos'!$CA7=0,0,'Tabela Usos'!BC7/'Tabela Usos'!$CA7)</f>
        <v>0</v>
      </c>
      <c r="BD4" s="19">
        <f>IF('Tabela Usos'!$CA7=0,0,'Tabela Usos'!BD7/'Tabela Usos'!$CA7)</f>
        <v>0</v>
      </c>
      <c r="BE4" s="19">
        <f>IF('Tabela Usos'!$CA7=0,0,'Tabela Usos'!BE7/'Tabela Usos'!$CA7)</f>
        <v>0</v>
      </c>
      <c r="BF4" s="19">
        <f>IF('Tabela Usos'!$CA7=0,0,'Tabela Usos'!BF7/'Tabela Usos'!$CA7)</f>
        <v>0</v>
      </c>
      <c r="BG4" s="19">
        <f>IF('Tabela Usos'!$CA7=0,0,'Tabela Usos'!BG7/'Tabela Usos'!$CA7)</f>
        <v>0</v>
      </c>
      <c r="BH4" s="19">
        <f>IF('Tabela Usos'!$CA7=0,0,'Tabela Usos'!BH7/'Tabela Usos'!$CA7)</f>
        <v>0</v>
      </c>
      <c r="BI4" s="19">
        <f>IF('Tabela Usos'!$CA7=0,0,'Tabela Usos'!BI7/'Tabela Usos'!$CA7)</f>
        <v>0</v>
      </c>
      <c r="BJ4" s="19">
        <f>IF('Tabela Usos'!$CA7=0,0,'Tabela Usos'!BJ7/'Tabela Usos'!$CA7)</f>
        <v>0</v>
      </c>
      <c r="BK4" s="19">
        <f>IF('Tabela Usos'!$CA7=0,0,'Tabela Usos'!BK7/'Tabela Usos'!$CA7)</f>
        <v>6.023684030392224E-3</v>
      </c>
      <c r="BL4" s="19">
        <f>IF('Tabela Usos'!$CA7=0,0,'Tabela Usos'!BL7/'Tabela Usos'!$CA7)</f>
        <v>2.2816984963606908E-5</v>
      </c>
      <c r="BM4" s="19">
        <f>IF('Tabela Usos'!$CA7=0,0,'Tabela Usos'!BM7/'Tabela Usos'!$CA7)</f>
        <v>0</v>
      </c>
      <c r="BN4" s="19">
        <f>IF('Tabela Usos'!$CA7=0,0,'Tabela Usos'!BN7/'Tabela Usos'!$CA7)</f>
        <v>4.5633969927213817E-5</v>
      </c>
      <c r="BO4" s="19">
        <f>IF('Tabela Usos'!$CA7=0,0,'Tabela Usos'!BO7/'Tabela Usos'!$CA7)</f>
        <v>6.8450954890820722E-5</v>
      </c>
      <c r="BP4" s="19">
        <f>IF('Tabela Usos'!$CA7=0,0,'Tabela Usos'!BP7/'Tabela Usos'!$CA7)</f>
        <v>0</v>
      </c>
      <c r="BQ4" s="19">
        <f>IF('Tabela Usos'!$CA7=0,0,'Tabela Usos'!BQ7/'Tabela Usos'!$CA7)</f>
        <v>0</v>
      </c>
      <c r="BR4" s="19">
        <f>IF('Tabela Usos'!$CA7=0,0,'Tabela Usos'!BR7/'Tabela Usos'!$CA7)</f>
        <v>0</v>
      </c>
      <c r="BS4" s="19">
        <f>IF('Tabela Usos'!$CA7=0,0,'Tabela Usos'!BS7/'Tabela Usos'!$CA7)</f>
        <v>0.51057567253063185</v>
      </c>
      <c r="BT4" s="19">
        <f>IF('Tabela Usos'!$CA7=0,0,'Tabela Usos'!BT7/'Tabela Usos'!$CA7)</f>
        <v>0.3421863234992128</v>
      </c>
      <c r="BU4" s="19">
        <f>IF('Tabela Usos'!$CA7=0,0,'Tabela Usos'!BU7/'Tabela Usos'!$CA7)</f>
        <v>0</v>
      </c>
      <c r="BV4" s="19">
        <f>IF('Tabela Usos'!$CA7=0,0,'Tabela Usos'!BV7/'Tabela Usos'!$CA7)</f>
        <v>0</v>
      </c>
      <c r="BW4" s="19">
        <f>IF('Tabela Usos'!$CA7=0,0,'Tabela Usos'!BW7/'Tabela Usos'!$CA7)</f>
        <v>8.8187646884340706E-2</v>
      </c>
      <c r="BX4" s="19">
        <f>IF('Tabela Usos'!$CA7=0,0,'Tabela Usos'!BX7/'Tabela Usos'!$CA7)</f>
        <v>0</v>
      </c>
      <c r="BY4" s="19">
        <f>IF('Tabela Usos'!$CA7=0,0,'Tabela Usos'!BY7/'Tabela Usos'!$CA7)</f>
        <v>5.905035708581468E-2</v>
      </c>
    </row>
    <row r="5" spans="1:77">
      <c r="A5" s="72" t="s">
        <v>71</v>
      </c>
      <c r="B5" s="68" t="s">
        <v>424</v>
      </c>
      <c r="C5" s="19">
        <f>IF('Tabela Usos'!$CA8=0,0,'Tabela Usos'!C8/'Tabela Usos'!$CA8)</f>
        <v>2.7900329335736034E-2</v>
      </c>
      <c r="D5" s="19">
        <f>IF('Tabela Usos'!$CA8=0,0,'Tabela Usos'!D8/'Tabela Usos'!$CA8)</f>
        <v>1.3670539986329461E-3</v>
      </c>
      <c r="E5" s="19">
        <f>IF('Tabela Usos'!$CA8=0,0,'Tabela Usos'!E8/'Tabela Usos'!$CA8)</f>
        <v>0</v>
      </c>
      <c r="F5" s="19">
        <f>IF('Tabela Usos'!$CA8=0,0,'Tabela Usos'!F8/'Tabela Usos'!$CA8)</f>
        <v>0</v>
      </c>
      <c r="G5" s="19">
        <f>IF('Tabela Usos'!$CA8=0,0,'Tabela Usos'!G8/'Tabela Usos'!$CA8)</f>
        <v>0</v>
      </c>
      <c r="H5" s="19">
        <f>IF('Tabela Usos'!$CA8=0,0,'Tabela Usos'!H8/'Tabela Usos'!$CA8)</f>
        <v>0</v>
      </c>
      <c r="I5" s="19">
        <f>IF('Tabela Usos'!$CA8=0,0,'Tabela Usos'!I8/'Tabela Usos'!$CA8)</f>
        <v>0</v>
      </c>
      <c r="J5" s="19">
        <f>IF('Tabela Usos'!$CA8=0,0,'Tabela Usos'!J8/'Tabela Usos'!$CA8)</f>
        <v>0</v>
      </c>
      <c r="K5" s="19">
        <f>IF('Tabela Usos'!$CA8=0,0,'Tabela Usos'!K8/'Tabela Usos'!$CA8)</f>
        <v>0</v>
      </c>
      <c r="L5" s="19">
        <f>IF('Tabela Usos'!$CA8=0,0,'Tabela Usos'!L8/'Tabela Usos'!$CA8)</f>
        <v>5.5800658671472068E-2</v>
      </c>
      <c r="M5" s="19">
        <f>IF('Tabela Usos'!$CA8=0,0,'Tabela Usos'!M8/'Tabela Usos'!$CA8)</f>
        <v>0</v>
      </c>
      <c r="N5" s="19">
        <f>IF('Tabela Usos'!$CA8=0,0,'Tabela Usos'!N8/'Tabela Usos'!$CA8)</f>
        <v>0</v>
      </c>
      <c r="O5" s="19">
        <f>IF('Tabela Usos'!$CA8=0,0,'Tabela Usos'!O8/'Tabela Usos'!$CA8)</f>
        <v>0.35419126328217237</v>
      </c>
      <c r="P5" s="19">
        <f>IF('Tabela Usos'!$CA8=0,0,'Tabela Usos'!P8/'Tabela Usos'!$CA8)</f>
        <v>0</v>
      </c>
      <c r="Q5" s="19">
        <f>IF('Tabela Usos'!$CA8=0,0,'Tabela Usos'!Q8/'Tabela Usos'!$CA8)</f>
        <v>0</v>
      </c>
      <c r="R5" s="19">
        <f>IF('Tabela Usos'!$CA8=0,0,'Tabela Usos'!R8/'Tabela Usos'!$CA8)</f>
        <v>0</v>
      </c>
      <c r="S5" s="19">
        <f>IF('Tabela Usos'!$CA8=0,0,'Tabela Usos'!S8/'Tabela Usos'!$CA8)</f>
        <v>0</v>
      </c>
      <c r="T5" s="19">
        <f>IF('Tabela Usos'!$CA8=0,0,'Tabela Usos'!T8/'Tabela Usos'!$CA8)</f>
        <v>0</v>
      </c>
      <c r="U5" s="19">
        <f>IF('Tabela Usos'!$CA8=0,0,'Tabela Usos'!U8/'Tabela Usos'!$CA8)</f>
        <v>0</v>
      </c>
      <c r="V5" s="19">
        <f>IF('Tabela Usos'!$CA8=0,0,'Tabela Usos'!V8/'Tabela Usos'!$CA8)</f>
        <v>5.2196607220530667E-3</v>
      </c>
      <c r="W5" s="19">
        <f>IF('Tabela Usos'!$CA8=0,0,'Tabela Usos'!W8/'Tabela Usos'!$CA8)</f>
        <v>0</v>
      </c>
      <c r="X5" s="19">
        <f>IF('Tabela Usos'!$CA8=0,0,'Tabela Usos'!X8/'Tabela Usos'!$CA8)</f>
        <v>0</v>
      </c>
      <c r="Y5" s="19">
        <f>IF('Tabela Usos'!$CA8=0,0,'Tabela Usos'!Y8/'Tabela Usos'!$CA8)</f>
        <v>0</v>
      </c>
      <c r="Z5" s="19">
        <f>IF('Tabela Usos'!$CA8=0,0,'Tabela Usos'!Z8/'Tabela Usos'!$CA8)</f>
        <v>0</v>
      </c>
      <c r="AA5" s="19">
        <f>IF('Tabela Usos'!$CA8=0,0,'Tabela Usos'!AA8/'Tabela Usos'!$CA8)</f>
        <v>0</v>
      </c>
      <c r="AB5" s="19">
        <f>IF('Tabela Usos'!$CA8=0,0,'Tabela Usos'!AB8/'Tabela Usos'!$CA8)</f>
        <v>0</v>
      </c>
      <c r="AC5" s="19">
        <f>IF('Tabela Usos'!$CA8=0,0,'Tabela Usos'!AC8/'Tabela Usos'!$CA8)</f>
        <v>0</v>
      </c>
      <c r="AD5" s="19">
        <f>IF('Tabela Usos'!$CA8=0,0,'Tabela Usos'!AD8/'Tabela Usos'!$CA8)</f>
        <v>0</v>
      </c>
      <c r="AE5" s="19">
        <f>IF('Tabela Usos'!$CA8=0,0,'Tabela Usos'!AE8/'Tabela Usos'!$CA8)</f>
        <v>0</v>
      </c>
      <c r="AF5" s="19">
        <f>IF('Tabela Usos'!$CA8=0,0,'Tabela Usos'!AF8/'Tabela Usos'!$CA8)</f>
        <v>0</v>
      </c>
      <c r="AG5" s="19">
        <f>IF('Tabela Usos'!$CA8=0,0,'Tabela Usos'!AG8/'Tabela Usos'!$CA8)</f>
        <v>0</v>
      </c>
      <c r="AH5" s="19">
        <f>IF('Tabela Usos'!$CA8=0,0,'Tabela Usos'!AH8/'Tabela Usos'!$CA8)</f>
        <v>0</v>
      </c>
      <c r="AI5" s="19">
        <f>IF('Tabela Usos'!$CA8=0,0,'Tabela Usos'!AI8/'Tabela Usos'!$CA8)</f>
        <v>0</v>
      </c>
      <c r="AJ5" s="19">
        <f>IF('Tabela Usos'!$CA8=0,0,'Tabela Usos'!AJ8/'Tabela Usos'!$CA8)</f>
        <v>0</v>
      </c>
      <c r="AK5" s="19">
        <f>IF('Tabela Usos'!$CA8=0,0,'Tabela Usos'!AK8/'Tabela Usos'!$CA8)</f>
        <v>0</v>
      </c>
      <c r="AL5" s="19">
        <f>IF('Tabela Usos'!$CA8=0,0,'Tabela Usos'!AL8/'Tabela Usos'!$CA8)</f>
        <v>0</v>
      </c>
      <c r="AM5" s="19">
        <f>IF('Tabela Usos'!$CA8=0,0,'Tabela Usos'!AM8/'Tabela Usos'!$CA8)</f>
        <v>0</v>
      </c>
      <c r="AN5" s="19">
        <f>IF('Tabela Usos'!$CA8=0,0,'Tabela Usos'!AN8/'Tabela Usos'!$CA8)</f>
        <v>0</v>
      </c>
      <c r="AO5" s="19">
        <f>IF('Tabela Usos'!$CA8=0,0,'Tabela Usos'!AO8/'Tabela Usos'!$CA8)</f>
        <v>0</v>
      </c>
      <c r="AP5" s="19">
        <f>IF('Tabela Usos'!$CA8=0,0,'Tabela Usos'!AP8/'Tabela Usos'!$CA8)</f>
        <v>0</v>
      </c>
      <c r="AQ5" s="19">
        <f>IF('Tabela Usos'!$CA8=0,0,'Tabela Usos'!AQ8/'Tabela Usos'!$CA8)</f>
        <v>0</v>
      </c>
      <c r="AR5" s="19">
        <f>IF('Tabela Usos'!$CA8=0,0,'Tabela Usos'!AR8/'Tabela Usos'!$CA8)</f>
        <v>1.5348288075560802E-2</v>
      </c>
      <c r="AS5" s="19">
        <f>IF('Tabela Usos'!$CA8=0,0,'Tabela Usos'!AS8/'Tabela Usos'!$CA8)</f>
        <v>0</v>
      </c>
      <c r="AT5" s="19">
        <f>IF('Tabela Usos'!$CA8=0,0,'Tabela Usos'!AT8/'Tabela Usos'!$CA8)</f>
        <v>0</v>
      </c>
      <c r="AU5" s="19">
        <f>IF('Tabela Usos'!$CA8=0,0,'Tabela Usos'!AU8/'Tabela Usos'!$CA8)</f>
        <v>0</v>
      </c>
      <c r="AV5" s="19">
        <f>IF('Tabela Usos'!$CA8=0,0,'Tabela Usos'!AV8/'Tabela Usos'!$CA8)</f>
        <v>0</v>
      </c>
      <c r="AW5" s="19">
        <f>IF('Tabela Usos'!$CA8=0,0,'Tabela Usos'!AW8/'Tabela Usos'!$CA8)</f>
        <v>0</v>
      </c>
      <c r="AX5" s="19">
        <f>IF('Tabela Usos'!$CA8=0,0,'Tabela Usos'!AX8/'Tabela Usos'!$CA8)</f>
        <v>0</v>
      </c>
      <c r="AY5" s="19">
        <f>IF('Tabela Usos'!$CA8=0,0,'Tabela Usos'!AY8/'Tabela Usos'!$CA8)</f>
        <v>0</v>
      </c>
      <c r="AZ5" s="19">
        <f>IF('Tabela Usos'!$CA8=0,0,'Tabela Usos'!AZ8/'Tabela Usos'!$CA8)</f>
        <v>0</v>
      </c>
      <c r="BA5" s="19">
        <f>IF('Tabela Usos'!$CA8=0,0,'Tabela Usos'!BA8/'Tabela Usos'!$CA8)</f>
        <v>0</v>
      </c>
      <c r="BB5" s="19">
        <f>IF('Tabela Usos'!$CA8=0,0,'Tabela Usos'!BB8/'Tabela Usos'!$CA8)</f>
        <v>0</v>
      </c>
      <c r="BC5" s="19">
        <f>IF('Tabela Usos'!$CA8=0,0,'Tabela Usos'!BC8/'Tabela Usos'!$CA8)</f>
        <v>0</v>
      </c>
      <c r="BD5" s="19">
        <f>IF('Tabela Usos'!$CA8=0,0,'Tabela Usos'!BD8/'Tabela Usos'!$CA8)</f>
        <v>0</v>
      </c>
      <c r="BE5" s="19">
        <f>IF('Tabela Usos'!$CA8=0,0,'Tabela Usos'!BE8/'Tabela Usos'!$CA8)</f>
        <v>0</v>
      </c>
      <c r="BF5" s="19">
        <f>IF('Tabela Usos'!$CA8=0,0,'Tabela Usos'!BF8/'Tabela Usos'!$CA8)</f>
        <v>0</v>
      </c>
      <c r="BG5" s="19">
        <f>IF('Tabela Usos'!$CA8=0,0,'Tabela Usos'!BG8/'Tabela Usos'!$CA8)</f>
        <v>0</v>
      </c>
      <c r="BH5" s="19">
        <f>IF('Tabela Usos'!$CA8=0,0,'Tabela Usos'!BH8/'Tabela Usos'!$CA8)</f>
        <v>0</v>
      </c>
      <c r="BI5" s="19">
        <f>IF('Tabela Usos'!$CA8=0,0,'Tabela Usos'!BI8/'Tabela Usos'!$CA8)</f>
        <v>0</v>
      </c>
      <c r="BJ5" s="19">
        <f>IF('Tabela Usos'!$CA8=0,0,'Tabela Usos'!BJ8/'Tabela Usos'!$CA8)</f>
        <v>0</v>
      </c>
      <c r="BK5" s="19">
        <f>IF('Tabela Usos'!$CA8=0,0,'Tabela Usos'!BK8/'Tabela Usos'!$CA8)</f>
        <v>0</v>
      </c>
      <c r="BL5" s="19">
        <f>IF('Tabela Usos'!$CA8=0,0,'Tabela Usos'!BL8/'Tabela Usos'!$CA8)</f>
        <v>0</v>
      </c>
      <c r="BM5" s="19">
        <f>IF('Tabela Usos'!$CA8=0,0,'Tabela Usos'!BM8/'Tabela Usos'!$CA8)</f>
        <v>0</v>
      </c>
      <c r="BN5" s="19">
        <f>IF('Tabela Usos'!$CA8=0,0,'Tabela Usos'!BN8/'Tabela Usos'!$CA8)</f>
        <v>0</v>
      </c>
      <c r="BO5" s="19">
        <f>IF('Tabela Usos'!$CA8=0,0,'Tabela Usos'!BO8/'Tabela Usos'!$CA8)</f>
        <v>0</v>
      </c>
      <c r="BP5" s="19">
        <f>IF('Tabela Usos'!$CA8=0,0,'Tabela Usos'!BP8/'Tabela Usos'!$CA8)</f>
        <v>0</v>
      </c>
      <c r="BQ5" s="19">
        <f>IF('Tabela Usos'!$CA8=0,0,'Tabela Usos'!BQ8/'Tabela Usos'!$CA8)</f>
        <v>0</v>
      </c>
      <c r="BR5" s="19">
        <f>IF('Tabela Usos'!$CA8=0,0,'Tabela Usos'!BR8/'Tabela Usos'!$CA8)</f>
        <v>0</v>
      </c>
      <c r="BS5" s="19">
        <f>IF('Tabela Usos'!$CA8=0,0,'Tabela Usos'!BS8/'Tabela Usos'!$CA8)</f>
        <v>0.4598272540856273</v>
      </c>
      <c r="BT5" s="19">
        <f>IF('Tabela Usos'!$CA8=0,0,'Tabela Usos'!BT8/'Tabela Usos'!$CA8)</f>
        <v>0.39178524824457839</v>
      </c>
      <c r="BU5" s="19">
        <f>IF('Tabela Usos'!$CA8=0,0,'Tabela Usos'!BU8/'Tabela Usos'!$CA8)</f>
        <v>0</v>
      </c>
      <c r="BV5" s="19">
        <f>IF('Tabela Usos'!$CA8=0,0,'Tabela Usos'!BV8/'Tabela Usos'!$CA8)</f>
        <v>0</v>
      </c>
      <c r="BW5" s="19">
        <f>IF('Tabela Usos'!$CA8=0,0,'Tabela Usos'!BW8/'Tabela Usos'!$CA8)</f>
        <v>4.3497172683775554E-4</v>
      </c>
      <c r="BX5" s="19">
        <f>IF('Tabela Usos'!$CA8=0,0,'Tabela Usos'!BX8/'Tabela Usos'!$CA8)</f>
        <v>0</v>
      </c>
      <c r="BY5" s="19">
        <f>IF('Tabela Usos'!$CA8=0,0,'Tabela Usos'!BY8/'Tabela Usos'!$CA8)</f>
        <v>0.14795252594295658</v>
      </c>
    </row>
    <row r="6" spans="1:77">
      <c r="A6" s="72" t="s">
        <v>72</v>
      </c>
      <c r="B6" s="68" t="s">
        <v>73</v>
      </c>
      <c r="C6" s="19">
        <f>IF('Tabela Usos'!$CA9=0,0,'Tabela Usos'!C9/'Tabela Usos'!$CA9)</f>
        <v>1.3234433621312772E-2</v>
      </c>
      <c r="D6" s="19">
        <f>IF('Tabela Usos'!$CA9=0,0,'Tabela Usos'!D9/'Tabela Usos'!$CA9)</f>
        <v>3.3731456303996146E-3</v>
      </c>
      <c r="E6" s="19">
        <f>IF('Tabela Usos'!$CA9=0,0,'Tabela Usos'!E9/'Tabela Usos'!$CA9)</f>
        <v>6.8839706742849271E-5</v>
      </c>
      <c r="F6" s="19">
        <f>IF('Tabela Usos'!$CA9=0,0,'Tabela Usos'!F9/'Tabela Usos'!$CA9)</f>
        <v>0</v>
      </c>
      <c r="G6" s="19">
        <f>IF('Tabela Usos'!$CA9=0,0,'Tabela Usos'!G9/'Tabela Usos'!$CA9)</f>
        <v>0</v>
      </c>
      <c r="H6" s="19">
        <f>IF('Tabela Usos'!$CA9=0,0,'Tabela Usos'!H9/'Tabela Usos'!$CA9)</f>
        <v>0</v>
      </c>
      <c r="I6" s="19">
        <f>IF('Tabela Usos'!$CA9=0,0,'Tabela Usos'!I9/'Tabela Usos'!$CA9)</f>
        <v>0</v>
      </c>
      <c r="J6" s="19">
        <f>IF('Tabela Usos'!$CA9=0,0,'Tabela Usos'!J9/'Tabela Usos'!$CA9)</f>
        <v>0</v>
      </c>
      <c r="K6" s="19">
        <f>IF('Tabela Usos'!$CA9=0,0,'Tabela Usos'!K9/'Tabela Usos'!$CA9)</f>
        <v>0.52373248889959734</v>
      </c>
      <c r="L6" s="19">
        <f>IF('Tabela Usos'!$CA9=0,0,'Tabela Usos'!L9/'Tabela Usos'!$CA9)</f>
        <v>0</v>
      </c>
      <c r="M6" s="19">
        <f>IF('Tabela Usos'!$CA9=0,0,'Tabela Usos'!M9/'Tabela Usos'!$CA9)</f>
        <v>3.3920765497538981E-2</v>
      </c>
      <c r="N6" s="19">
        <f>IF('Tabela Usos'!$CA9=0,0,'Tabela Usos'!N9/'Tabela Usos'!$CA9)</f>
        <v>0</v>
      </c>
      <c r="O6" s="19">
        <f>IF('Tabela Usos'!$CA9=0,0,'Tabela Usos'!O9/'Tabela Usos'!$CA9)</f>
        <v>0</v>
      </c>
      <c r="P6" s="19">
        <f>IF('Tabela Usos'!$CA9=0,0,'Tabela Usos'!P9/'Tabela Usos'!$CA9)</f>
        <v>0</v>
      </c>
      <c r="Q6" s="19">
        <f>IF('Tabela Usos'!$CA9=0,0,'Tabela Usos'!Q9/'Tabela Usos'!$CA9)</f>
        <v>0</v>
      </c>
      <c r="R6" s="19">
        <f>IF('Tabela Usos'!$CA9=0,0,'Tabela Usos'!R9/'Tabela Usos'!$CA9)</f>
        <v>0</v>
      </c>
      <c r="S6" s="19">
        <f>IF('Tabela Usos'!$CA9=0,0,'Tabela Usos'!S9/'Tabela Usos'!$CA9)</f>
        <v>0</v>
      </c>
      <c r="T6" s="19">
        <f>IF('Tabela Usos'!$CA9=0,0,'Tabela Usos'!T9/'Tabela Usos'!$CA9)</f>
        <v>0</v>
      </c>
      <c r="U6" s="19">
        <f>IF('Tabela Usos'!$CA9=0,0,'Tabela Usos'!U9/'Tabela Usos'!$CA9)</f>
        <v>0</v>
      </c>
      <c r="V6" s="19">
        <f>IF('Tabela Usos'!$CA9=0,0,'Tabela Usos'!V9/'Tabela Usos'!$CA9)</f>
        <v>0.37259491274567169</v>
      </c>
      <c r="W6" s="19">
        <f>IF('Tabela Usos'!$CA9=0,0,'Tabela Usos'!W9/'Tabela Usos'!$CA9)</f>
        <v>0</v>
      </c>
      <c r="X6" s="19">
        <f>IF('Tabela Usos'!$CA9=0,0,'Tabela Usos'!X9/'Tabela Usos'!$CA9)</f>
        <v>0</v>
      </c>
      <c r="Y6" s="19">
        <f>IF('Tabela Usos'!$CA9=0,0,'Tabela Usos'!Y9/'Tabela Usos'!$CA9)</f>
        <v>0</v>
      </c>
      <c r="Z6" s="19">
        <f>IF('Tabela Usos'!$CA9=0,0,'Tabela Usos'!Z9/'Tabela Usos'!$CA9)</f>
        <v>0</v>
      </c>
      <c r="AA6" s="19">
        <f>IF('Tabela Usos'!$CA9=0,0,'Tabela Usos'!AA9/'Tabela Usos'!$CA9)</f>
        <v>0</v>
      </c>
      <c r="AB6" s="19">
        <f>IF('Tabela Usos'!$CA9=0,0,'Tabela Usos'!AB9/'Tabela Usos'!$CA9)</f>
        <v>0</v>
      </c>
      <c r="AC6" s="19">
        <f>IF('Tabela Usos'!$CA9=0,0,'Tabela Usos'!AC9/'Tabela Usos'!$CA9)</f>
        <v>0</v>
      </c>
      <c r="AD6" s="19">
        <f>IF('Tabela Usos'!$CA9=0,0,'Tabela Usos'!AD9/'Tabela Usos'!$CA9)</f>
        <v>0</v>
      </c>
      <c r="AE6" s="19">
        <f>IF('Tabela Usos'!$CA9=0,0,'Tabela Usos'!AE9/'Tabela Usos'!$CA9)</f>
        <v>0</v>
      </c>
      <c r="AF6" s="19">
        <f>IF('Tabela Usos'!$CA9=0,0,'Tabela Usos'!AF9/'Tabela Usos'!$CA9)</f>
        <v>0</v>
      </c>
      <c r="AG6" s="19">
        <f>IF('Tabela Usos'!$CA9=0,0,'Tabela Usos'!AG9/'Tabela Usos'!$CA9)</f>
        <v>0</v>
      </c>
      <c r="AH6" s="19">
        <f>IF('Tabela Usos'!$CA9=0,0,'Tabela Usos'!AH9/'Tabela Usos'!$CA9)</f>
        <v>0</v>
      </c>
      <c r="AI6" s="19">
        <f>IF('Tabela Usos'!$CA9=0,0,'Tabela Usos'!AI9/'Tabela Usos'!$CA9)</f>
        <v>0</v>
      </c>
      <c r="AJ6" s="19">
        <f>IF('Tabela Usos'!$CA9=0,0,'Tabela Usos'!AJ9/'Tabela Usos'!$CA9)</f>
        <v>0</v>
      </c>
      <c r="AK6" s="19">
        <f>IF('Tabela Usos'!$CA9=0,0,'Tabela Usos'!AK9/'Tabela Usos'!$CA9)</f>
        <v>0</v>
      </c>
      <c r="AL6" s="19">
        <f>IF('Tabela Usos'!$CA9=0,0,'Tabela Usos'!AL9/'Tabela Usos'!$CA9)</f>
        <v>0</v>
      </c>
      <c r="AM6" s="19">
        <f>IF('Tabela Usos'!$CA9=0,0,'Tabela Usos'!AM9/'Tabela Usos'!$CA9)</f>
        <v>0</v>
      </c>
      <c r="AN6" s="19">
        <f>IF('Tabela Usos'!$CA9=0,0,'Tabela Usos'!AN9/'Tabela Usos'!$CA9)</f>
        <v>0</v>
      </c>
      <c r="AO6" s="19">
        <f>IF('Tabela Usos'!$CA9=0,0,'Tabela Usos'!AO9/'Tabela Usos'!$CA9)</f>
        <v>0</v>
      </c>
      <c r="AP6" s="19">
        <f>IF('Tabela Usos'!$CA9=0,0,'Tabela Usos'!AP9/'Tabela Usos'!$CA9)</f>
        <v>0</v>
      </c>
      <c r="AQ6" s="19">
        <f>IF('Tabela Usos'!$CA9=0,0,'Tabela Usos'!AQ9/'Tabela Usos'!$CA9)</f>
        <v>0</v>
      </c>
      <c r="AR6" s="19">
        <f>IF('Tabela Usos'!$CA9=0,0,'Tabela Usos'!AR9/'Tabela Usos'!$CA9)</f>
        <v>0</v>
      </c>
      <c r="AS6" s="19">
        <f>IF('Tabela Usos'!$CA9=0,0,'Tabela Usos'!AS9/'Tabela Usos'!$CA9)</f>
        <v>0</v>
      </c>
      <c r="AT6" s="19">
        <f>IF('Tabela Usos'!$CA9=0,0,'Tabela Usos'!AT9/'Tabela Usos'!$CA9)</f>
        <v>0</v>
      </c>
      <c r="AU6" s="19">
        <f>IF('Tabela Usos'!$CA9=0,0,'Tabela Usos'!AU9/'Tabela Usos'!$CA9)</f>
        <v>0</v>
      </c>
      <c r="AV6" s="19">
        <f>IF('Tabela Usos'!$CA9=0,0,'Tabela Usos'!AV9/'Tabela Usos'!$CA9)</f>
        <v>0</v>
      </c>
      <c r="AW6" s="19">
        <f>IF('Tabela Usos'!$CA9=0,0,'Tabela Usos'!AW9/'Tabela Usos'!$CA9)</f>
        <v>0</v>
      </c>
      <c r="AX6" s="19">
        <f>IF('Tabela Usos'!$CA9=0,0,'Tabela Usos'!AX9/'Tabela Usos'!$CA9)</f>
        <v>2.5573951054968506E-2</v>
      </c>
      <c r="AY6" s="19">
        <f>IF('Tabela Usos'!$CA9=0,0,'Tabela Usos'!AY9/'Tabela Usos'!$CA9)</f>
        <v>0</v>
      </c>
      <c r="AZ6" s="19">
        <f>IF('Tabela Usos'!$CA9=0,0,'Tabela Usos'!AZ9/'Tabela Usos'!$CA9)</f>
        <v>0</v>
      </c>
      <c r="BA6" s="19">
        <f>IF('Tabela Usos'!$CA9=0,0,'Tabela Usos'!BA9/'Tabela Usos'!$CA9)</f>
        <v>0</v>
      </c>
      <c r="BB6" s="19">
        <f>IF('Tabela Usos'!$CA9=0,0,'Tabela Usos'!BB9/'Tabela Usos'!$CA9)</f>
        <v>0</v>
      </c>
      <c r="BC6" s="19">
        <f>IF('Tabela Usos'!$CA9=0,0,'Tabela Usos'!BC9/'Tabela Usos'!$CA9)</f>
        <v>0</v>
      </c>
      <c r="BD6" s="19">
        <f>IF('Tabela Usos'!$CA9=0,0,'Tabela Usos'!BD9/'Tabela Usos'!$CA9)</f>
        <v>0</v>
      </c>
      <c r="BE6" s="19">
        <f>IF('Tabela Usos'!$CA9=0,0,'Tabela Usos'!BE9/'Tabela Usos'!$CA9)</f>
        <v>0</v>
      </c>
      <c r="BF6" s="19">
        <f>IF('Tabela Usos'!$CA9=0,0,'Tabela Usos'!BF9/'Tabela Usos'!$CA9)</f>
        <v>0</v>
      </c>
      <c r="BG6" s="19">
        <f>IF('Tabela Usos'!$CA9=0,0,'Tabela Usos'!BG9/'Tabela Usos'!$CA9)</f>
        <v>0</v>
      </c>
      <c r="BH6" s="19">
        <f>IF('Tabela Usos'!$CA9=0,0,'Tabela Usos'!BH9/'Tabela Usos'!$CA9)</f>
        <v>0</v>
      </c>
      <c r="BI6" s="19">
        <f>IF('Tabela Usos'!$CA9=0,0,'Tabela Usos'!BI9/'Tabela Usos'!$CA9)</f>
        <v>0</v>
      </c>
      <c r="BJ6" s="19">
        <f>IF('Tabela Usos'!$CA9=0,0,'Tabela Usos'!BJ9/'Tabela Usos'!$CA9)</f>
        <v>0</v>
      </c>
      <c r="BK6" s="19">
        <f>IF('Tabela Usos'!$CA9=0,0,'Tabela Usos'!BK9/'Tabela Usos'!$CA9)</f>
        <v>0</v>
      </c>
      <c r="BL6" s="19">
        <f>IF('Tabela Usos'!$CA9=0,0,'Tabela Usos'!BL9/'Tabela Usos'!$CA9)</f>
        <v>0</v>
      </c>
      <c r="BM6" s="19">
        <f>IF('Tabela Usos'!$CA9=0,0,'Tabela Usos'!BM9/'Tabela Usos'!$CA9)</f>
        <v>0</v>
      </c>
      <c r="BN6" s="19">
        <f>IF('Tabela Usos'!$CA9=0,0,'Tabela Usos'!BN9/'Tabela Usos'!$CA9)</f>
        <v>0</v>
      </c>
      <c r="BO6" s="19">
        <f>IF('Tabela Usos'!$CA9=0,0,'Tabela Usos'!BO9/'Tabela Usos'!$CA9)</f>
        <v>0</v>
      </c>
      <c r="BP6" s="19">
        <f>IF('Tabela Usos'!$CA9=0,0,'Tabela Usos'!BP9/'Tabela Usos'!$CA9)</f>
        <v>0</v>
      </c>
      <c r="BQ6" s="19">
        <f>IF('Tabela Usos'!$CA9=0,0,'Tabela Usos'!BQ9/'Tabela Usos'!$CA9)</f>
        <v>0</v>
      </c>
      <c r="BR6" s="19">
        <f>IF('Tabela Usos'!$CA9=0,0,'Tabela Usos'!BR9/'Tabela Usos'!$CA9)</f>
        <v>0</v>
      </c>
      <c r="BS6" s="19">
        <f>IF('Tabela Usos'!$CA9=0,0,'Tabela Usos'!BS9/'Tabela Usos'!$CA9)</f>
        <v>0.97249853715623169</v>
      </c>
      <c r="BT6" s="19">
        <f>IF('Tabela Usos'!$CA9=0,0,'Tabela Usos'!BT9/'Tabela Usos'!$CA9)</f>
        <v>0</v>
      </c>
      <c r="BU6" s="19">
        <f>IF('Tabela Usos'!$CA9=0,0,'Tabela Usos'!BU9/'Tabela Usos'!$CA9)</f>
        <v>0</v>
      </c>
      <c r="BV6" s="19">
        <f>IF('Tabela Usos'!$CA9=0,0,'Tabela Usos'!BV9/'Tabela Usos'!$CA9)</f>
        <v>0</v>
      </c>
      <c r="BW6" s="19">
        <f>IF('Tabela Usos'!$CA9=0,0,'Tabela Usos'!BW9/'Tabela Usos'!$CA9)</f>
        <v>2.7501462843768285E-2</v>
      </c>
      <c r="BX6" s="19">
        <f>IF('Tabela Usos'!$CA9=0,0,'Tabela Usos'!BX9/'Tabela Usos'!$CA9)</f>
        <v>0</v>
      </c>
      <c r="BY6" s="19">
        <f>IF('Tabela Usos'!$CA9=0,0,'Tabela Usos'!BY9/'Tabela Usos'!$CA9)</f>
        <v>0</v>
      </c>
    </row>
    <row r="7" spans="1:77">
      <c r="A7" s="73" t="s">
        <v>74</v>
      </c>
      <c r="B7" s="41" t="s">
        <v>75</v>
      </c>
      <c r="C7" s="19">
        <f>IF('Tabela Usos'!$CA10=0,0,'Tabela Usos'!C10/'Tabela Usos'!$CA10)</f>
        <v>1.6643800996461837E-2</v>
      </c>
      <c r="D7" s="19">
        <f>IF('Tabela Usos'!$CA10=0,0,'Tabela Usos'!D10/'Tabela Usos'!$CA10)</f>
        <v>1.4200784653524924E-3</v>
      </c>
      <c r="E7" s="19">
        <f>IF('Tabela Usos'!$CA10=0,0,'Tabela Usos'!E10/'Tabela Usos'!$CA10)</f>
        <v>1.2034563265699088E-5</v>
      </c>
      <c r="F7" s="19">
        <f>IF('Tabela Usos'!$CA10=0,0,'Tabela Usos'!F10/'Tabela Usos'!$CA10)</f>
        <v>0</v>
      </c>
      <c r="G7" s="19">
        <f>IF('Tabela Usos'!$CA10=0,0,'Tabela Usos'!G10/'Tabela Usos'!$CA10)</f>
        <v>0</v>
      </c>
      <c r="H7" s="19">
        <f>IF('Tabela Usos'!$CA10=0,0,'Tabela Usos'!H10/'Tabela Usos'!$CA10)</f>
        <v>0</v>
      </c>
      <c r="I7" s="19">
        <f>IF('Tabela Usos'!$CA10=0,0,'Tabela Usos'!I10/'Tabela Usos'!$CA10)</f>
        <v>0</v>
      </c>
      <c r="J7" s="19">
        <f>IF('Tabela Usos'!$CA10=0,0,'Tabela Usos'!J10/'Tabela Usos'!$CA10)</f>
        <v>3.5140924735841336E-3</v>
      </c>
      <c r="K7" s="19">
        <f>IF('Tabela Usos'!$CA10=0,0,'Tabela Usos'!K10/'Tabela Usos'!$CA10)</f>
        <v>0</v>
      </c>
      <c r="L7" s="19">
        <f>IF('Tabela Usos'!$CA10=0,0,'Tabela Usos'!L10/'Tabela Usos'!$CA10)</f>
        <v>0.25032493320817389</v>
      </c>
      <c r="M7" s="19">
        <f>IF('Tabela Usos'!$CA10=0,0,'Tabela Usos'!M10/'Tabela Usos'!$CA10)</f>
        <v>0</v>
      </c>
      <c r="N7" s="19">
        <f>IF('Tabela Usos'!$CA10=0,0,'Tabela Usos'!N10/'Tabela Usos'!$CA10)</f>
        <v>0</v>
      </c>
      <c r="O7" s="19">
        <f>IF('Tabela Usos'!$CA10=0,0,'Tabela Usos'!O10/'Tabela Usos'!$CA10)</f>
        <v>0</v>
      </c>
      <c r="P7" s="19">
        <f>IF('Tabela Usos'!$CA10=0,0,'Tabela Usos'!P10/'Tabela Usos'!$CA10)</f>
        <v>0</v>
      </c>
      <c r="Q7" s="19">
        <f>IF('Tabela Usos'!$CA10=0,0,'Tabela Usos'!Q10/'Tabela Usos'!$CA10)</f>
        <v>0</v>
      </c>
      <c r="R7" s="19">
        <f>IF('Tabela Usos'!$CA10=0,0,'Tabela Usos'!R10/'Tabela Usos'!$CA10)</f>
        <v>0</v>
      </c>
      <c r="S7" s="19">
        <f>IF('Tabela Usos'!$CA10=0,0,'Tabela Usos'!S10/'Tabela Usos'!$CA10)</f>
        <v>0</v>
      </c>
      <c r="T7" s="19">
        <f>IF('Tabela Usos'!$CA10=0,0,'Tabela Usos'!T10/'Tabela Usos'!$CA10)</f>
        <v>0</v>
      </c>
      <c r="U7" s="19">
        <f>IF('Tabela Usos'!$CA10=0,0,'Tabela Usos'!U10/'Tabela Usos'!$CA10)</f>
        <v>0</v>
      </c>
      <c r="V7" s="19">
        <f>IF('Tabela Usos'!$CA10=0,0,'Tabela Usos'!V10/'Tabela Usos'!$CA10)</f>
        <v>1.4026283486172287E-2</v>
      </c>
      <c r="W7" s="19">
        <f>IF('Tabela Usos'!$CA10=0,0,'Tabela Usos'!W10/'Tabela Usos'!$CA10)</f>
        <v>0</v>
      </c>
      <c r="X7" s="19">
        <f>IF('Tabela Usos'!$CA10=0,0,'Tabela Usos'!X10/'Tabela Usos'!$CA10)</f>
        <v>0</v>
      </c>
      <c r="Y7" s="19">
        <f>IF('Tabela Usos'!$CA10=0,0,'Tabela Usos'!Y10/'Tabela Usos'!$CA10)</f>
        <v>0</v>
      </c>
      <c r="Z7" s="19">
        <f>IF('Tabela Usos'!$CA10=0,0,'Tabela Usos'!Z10/'Tabela Usos'!$CA10)</f>
        <v>0</v>
      </c>
      <c r="AA7" s="19">
        <f>IF('Tabela Usos'!$CA10=0,0,'Tabela Usos'!AA10/'Tabela Usos'!$CA10)</f>
        <v>0</v>
      </c>
      <c r="AB7" s="19">
        <f>IF('Tabela Usos'!$CA10=0,0,'Tabela Usos'!AB10/'Tabela Usos'!$CA10)</f>
        <v>0</v>
      </c>
      <c r="AC7" s="19">
        <f>IF('Tabela Usos'!$CA10=0,0,'Tabela Usos'!AC10/'Tabela Usos'!$CA10)</f>
        <v>0</v>
      </c>
      <c r="AD7" s="19">
        <f>IF('Tabela Usos'!$CA10=0,0,'Tabela Usos'!AD10/'Tabela Usos'!$CA10)</f>
        <v>0</v>
      </c>
      <c r="AE7" s="19">
        <f>IF('Tabela Usos'!$CA10=0,0,'Tabela Usos'!AE10/'Tabela Usos'!$CA10)</f>
        <v>0</v>
      </c>
      <c r="AF7" s="19">
        <f>IF('Tabela Usos'!$CA10=0,0,'Tabela Usos'!AF10/'Tabela Usos'!$CA10)</f>
        <v>0</v>
      </c>
      <c r="AG7" s="19">
        <f>IF('Tabela Usos'!$CA10=0,0,'Tabela Usos'!AG10/'Tabela Usos'!$CA10)</f>
        <v>0</v>
      </c>
      <c r="AH7" s="19">
        <f>IF('Tabela Usos'!$CA10=0,0,'Tabela Usos'!AH10/'Tabela Usos'!$CA10)</f>
        <v>0</v>
      </c>
      <c r="AI7" s="19">
        <f>IF('Tabela Usos'!$CA10=0,0,'Tabela Usos'!AI10/'Tabela Usos'!$CA10)</f>
        <v>0</v>
      </c>
      <c r="AJ7" s="19">
        <f>IF('Tabela Usos'!$CA10=0,0,'Tabela Usos'!AJ10/'Tabela Usos'!$CA10)</f>
        <v>0</v>
      </c>
      <c r="AK7" s="19">
        <f>IF('Tabela Usos'!$CA10=0,0,'Tabela Usos'!AK10/'Tabela Usos'!$CA10)</f>
        <v>0</v>
      </c>
      <c r="AL7" s="19">
        <f>IF('Tabela Usos'!$CA10=0,0,'Tabela Usos'!AL10/'Tabela Usos'!$CA10)</f>
        <v>0</v>
      </c>
      <c r="AM7" s="19">
        <f>IF('Tabela Usos'!$CA10=0,0,'Tabela Usos'!AM10/'Tabela Usos'!$CA10)</f>
        <v>0</v>
      </c>
      <c r="AN7" s="19">
        <f>IF('Tabela Usos'!$CA10=0,0,'Tabela Usos'!AN10/'Tabela Usos'!$CA10)</f>
        <v>0</v>
      </c>
      <c r="AO7" s="19">
        <f>IF('Tabela Usos'!$CA10=0,0,'Tabela Usos'!AO10/'Tabela Usos'!$CA10)</f>
        <v>0</v>
      </c>
      <c r="AP7" s="19">
        <f>IF('Tabela Usos'!$CA10=0,0,'Tabela Usos'!AP10/'Tabela Usos'!$CA10)</f>
        <v>0</v>
      </c>
      <c r="AQ7" s="19">
        <f>IF('Tabela Usos'!$CA10=0,0,'Tabela Usos'!AQ10/'Tabela Usos'!$CA10)</f>
        <v>0</v>
      </c>
      <c r="AR7" s="19">
        <f>IF('Tabela Usos'!$CA10=0,0,'Tabela Usos'!AR10/'Tabela Usos'!$CA10)</f>
        <v>6.9361205381856694E-2</v>
      </c>
      <c r="AS7" s="19">
        <f>IF('Tabela Usos'!$CA10=0,0,'Tabela Usos'!AS10/'Tabela Usos'!$CA10)</f>
        <v>0</v>
      </c>
      <c r="AT7" s="19">
        <f>IF('Tabela Usos'!$CA10=0,0,'Tabela Usos'!AT10/'Tabela Usos'!$CA10)</f>
        <v>0</v>
      </c>
      <c r="AU7" s="19">
        <f>IF('Tabela Usos'!$CA10=0,0,'Tabela Usos'!AU10/'Tabela Usos'!$CA10)</f>
        <v>0</v>
      </c>
      <c r="AV7" s="19">
        <f>IF('Tabela Usos'!$CA10=0,0,'Tabela Usos'!AV10/'Tabela Usos'!$CA10)</f>
        <v>0</v>
      </c>
      <c r="AW7" s="19">
        <f>IF('Tabela Usos'!$CA10=0,0,'Tabela Usos'!AW10/'Tabela Usos'!$CA10)</f>
        <v>0</v>
      </c>
      <c r="AX7" s="19">
        <f>IF('Tabela Usos'!$CA10=0,0,'Tabela Usos'!AX10/'Tabela Usos'!$CA10)</f>
        <v>0</v>
      </c>
      <c r="AY7" s="19">
        <f>IF('Tabela Usos'!$CA10=0,0,'Tabela Usos'!AY10/'Tabela Usos'!$CA10)</f>
        <v>0</v>
      </c>
      <c r="AZ7" s="19">
        <f>IF('Tabela Usos'!$CA10=0,0,'Tabela Usos'!AZ10/'Tabela Usos'!$CA10)</f>
        <v>0</v>
      </c>
      <c r="BA7" s="19">
        <f>IF('Tabela Usos'!$CA10=0,0,'Tabela Usos'!BA10/'Tabela Usos'!$CA10)</f>
        <v>0</v>
      </c>
      <c r="BB7" s="19">
        <f>IF('Tabela Usos'!$CA10=0,0,'Tabela Usos'!BB10/'Tabela Usos'!$CA10)</f>
        <v>0</v>
      </c>
      <c r="BC7" s="19">
        <f>IF('Tabela Usos'!$CA10=0,0,'Tabela Usos'!BC10/'Tabela Usos'!$CA10)</f>
        <v>0</v>
      </c>
      <c r="BD7" s="19">
        <f>IF('Tabela Usos'!$CA10=0,0,'Tabela Usos'!BD10/'Tabela Usos'!$CA10)</f>
        <v>0</v>
      </c>
      <c r="BE7" s="19">
        <f>IF('Tabela Usos'!$CA10=0,0,'Tabela Usos'!BE10/'Tabela Usos'!$CA10)</f>
        <v>0</v>
      </c>
      <c r="BF7" s="19">
        <f>IF('Tabela Usos'!$CA10=0,0,'Tabela Usos'!BF10/'Tabela Usos'!$CA10)</f>
        <v>0</v>
      </c>
      <c r="BG7" s="19">
        <f>IF('Tabela Usos'!$CA10=0,0,'Tabela Usos'!BG10/'Tabela Usos'!$CA10)</f>
        <v>0</v>
      </c>
      <c r="BH7" s="19">
        <f>IF('Tabela Usos'!$CA10=0,0,'Tabela Usos'!BH10/'Tabela Usos'!$CA10)</f>
        <v>0</v>
      </c>
      <c r="BI7" s="19">
        <f>IF('Tabela Usos'!$CA10=0,0,'Tabela Usos'!BI10/'Tabela Usos'!$CA10)</f>
        <v>0</v>
      </c>
      <c r="BJ7" s="19">
        <f>IF('Tabela Usos'!$CA10=0,0,'Tabela Usos'!BJ10/'Tabela Usos'!$CA10)</f>
        <v>0</v>
      </c>
      <c r="BK7" s="19">
        <f>IF('Tabela Usos'!$CA10=0,0,'Tabela Usos'!BK10/'Tabela Usos'!$CA10)</f>
        <v>0</v>
      </c>
      <c r="BL7" s="19">
        <f>IF('Tabela Usos'!$CA10=0,0,'Tabela Usos'!BL10/'Tabela Usos'!$CA10)</f>
        <v>0</v>
      </c>
      <c r="BM7" s="19">
        <f>IF('Tabela Usos'!$CA10=0,0,'Tabela Usos'!BM10/'Tabela Usos'!$CA10)</f>
        <v>0</v>
      </c>
      <c r="BN7" s="19">
        <f>IF('Tabela Usos'!$CA10=0,0,'Tabela Usos'!BN10/'Tabela Usos'!$CA10)</f>
        <v>0</v>
      </c>
      <c r="BO7" s="19">
        <f>IF('Tabela Usos'!$CA10=0,0,'Tabela Usos'!BO10/'Tabela Usos'!$CA10)</f>
        <v>0</v>
      </c>
      <c r="BP7" s="19">
        <f>IF('Tabela Usos'!$CA10=0,0,'Tabela Usos'!BP10/'Tabela Usos'!$CA10)</f>
        <v>0</v>
      </c>
      <c r="BQ7" s="19">
        <f>IF('Tabela Usos'!$CA10=0,0,'Tabela Usos'!BQ10/'Tabela Usos'!$CA10)</f>
        <v>0</v>
      </c>
      <c r="BR7" s="19">
        <f>IF('Tabela Usos'!$CA10=0,0,'Tabela Usos'!BR10/'Tabela Usos'!$CA10)</f>
        <v>0</v>
      </c>
      <c r="BS7" s="19">
        <f>IF('Tabela Usos'!$CA10=0,0,'Tabela Usos'!BS10/'Tabela Usos'!$CA10)</f>
        <v>0.35530242857486699</v>
      </c>
      <c r="BT7" s="19">
        <f>IF('Tabela Usos'!$CA10=0,0,'Tabela Usos'!BT10/'Tabela Usos'!$CA10)</f>
        <v>0.74680482345295685</v>
      </c>
      <c r="BU7" s="19">
        <f>IF('Tabela Usos'!$CA10=0,0,'Tabela Usos'!BU10/'Tabela Usos'!$CA10)</f>
        <v>0</v>
      </c>
      <c r="BV7" s="19">
        <f>IF('Tabela Usos'!$CA10=0,0,'Tabela Usos'!BV10/'Tabela Usos'!$CA10)</f>
        <v>0</v>
      </c>
      <c r="BW7" s="19">
        <f>IF('Tabela Usos'!$CA10=0,0,'Tabela Usos'!BW10/'Tabela Usos'!$CA10)</f>
        <v>6.9800466941054707E-4</v>
      </c>
      <c r="BX7" s="19">
        <f>IF('Tabela Usos'!$CA10=0,0,'Tabela Usos'!BX10/'Tabela Usos'!$CA10)</f>
        <v>0</v>
      </c>
      <c r="BY7" s="19">
        <f>IF('Tabela Usos'!$CA10=0,0,'Tabela Usos'!BY10/'Tabela Usos'!$CA10)</f>
        <v>-0.10280525669723446</v>
      </c>
    </row>
    <row r="8" spans="1:77">
      <c r="A8" s="72" t="s">
        <v>76</v>
      </c>
      <c r="B8" s="68" t="s">
        <v>77</v>
      </c>
      <c r="C8" s="19">
        <f>IF('Tabela Usos'!$CA11=0,0,'Tabela Usos'!C11/'Tabela Usos'!$CA11)</f>
        <v>5.5577723308442115E-2</v>
      </c>
      <c r="D8" s="19">
        <f>IF('Tabela Usos'!$CA11=0,0,'Tabela Usos'!D11/'Tabela Usos'!$CA11)</f>
        <v>1.0819130137376731E-2</v>
      </c>
      <c r="E8" s="19">
        <f>IF('Tabela Usos'!$CA11=0,0,'Tabela Usos'!E11/'Tabela Usos'!$CA11)</f>
        <v>7.0683463489710997E-4</v>
      </c>
      <c r="F8" s="19">
        <f>IF('Tabela Usos'!$CA11=0,0,'Tabela Usos'!F11/'Tabela Usos'!$CA11)</f>
        <v>0</v>
      </c>
      <c r="G8" s="19">
        <f>IF('Tabela Usos'!$CA11=0,0,'Tabela Usos'!G11/'Tabela Usos'!$CA11)</f>
        <v>0</v>
      </c>
      <c r="H8" s="19">
        <f>IF('Tabela Usos'!$CA11=0,0,'Tabela Usos'!H11/'Tabela Usos'!$CA11)</f>
        <v>0</v>
      </c>
      <c r="I8" s="19">
        <f>IF('Tabela Usos'!$CA11=0,0,'Tabela Usos'!I11/'Tabela Usos'!$CA11)</f>
        <v>0</v>
      </c>
      <c r="J8" s="19">
        <f>IF('Tabela Usos'!$CA11=0,0,'Tabela Usos'!J11/'Tabela Usos'!$CA11)</f>
        <v>3.9901955195804597E-4</v>
      </c>
      <c r="K8" s="19">
        <f>IF('Tabela Usos'!$CA11=0,0,'Tabela Usos'!K11/'Tabela Usos'!$CA11)</f>
        <v>0</v>
      </c>
      <c r="L8" s="19">
        <f>IF('Tabela Usos'!$CA11=0,0,'Tabela Usos'!L11/'Tabela Usos'!$CA11)</f>
        <v>7.2803967394402327E-2</v>
      </c>
      <c r="M8" s="19">
        <f>IF('Tabela Usos'!$CA11=0,0,'Tabela Usos'!M11/'Tabela Usos'!$CA11)</f>
        <v>0</v>
      </c>
      <c r="N8" s="19">
        <f>IF('Tabela Usos'!$CA11=0,0,'Tabela Usos'!N11/'Tabela Usos'!$CA11)</f>
        <v>8.5013965684318529E-2</v>
      </c>
      <c r="O8" s="19">
        <f>IF('Tabela Usos'!$CA11=0,0,'Tabela Usos'!O11/'Tabela Usos'!$CA11)</f>
        <v>0</v>
      </c>
      <c r="P8" s="19">
        <f>IF('Tabela Usos'!$CA11=0,0,'Tabela Usos'!P11/'Tabela Usos'!$CA11)</f>
        <v>0</v>
      </c>
      <c r="Q8" s="19">
        <f>IF('Tabela Usos'!$CA11=0,0,'Tabela Usos'!Q11/'Tabela Usos'!$CA11)</f>
        <v>0</v>
      </c>
      <c r="R8" s="19">
        <f>IF('Tabela Usos'!$CA11=0,0,'Tabela Usos'!R11/'Tabela Usos'!$CA11)</f>
        <v>0</v>
      </c>
      <c r="S8" s="19">
        <f>IF('Tabela Usos'!$CA11=0,0,'Tabela Usos'!S11/'Tabela Usos'!$CA11)</f>
        <v>0</v>
      </c>
      <c r="T8" s="19">
        <f>IF('Tabela Usos'!$CA11=0,0,'Tabela Usos'!T11/'Tabela Usos'!$CA11)</f>
        <v>0</v>
      </c>
      <c r="U8" s="19">
        <f>IF('Tabela Usos'!$CA11=0,0,'Tabela Usos'!U11/'Tabela Usos'!$CA11)</f>
        <v>0</v>
      </c>
      <c r="V8" s="19">
        <f>IF('Tabela Usos'!$CA11=0,0,'Tabela Usos'!V11/'Tabela Usos'!$CA11)</f>
        <v>5.8142848999600981E-3</v>
      </c>
      <c r="W8" s="19">
        <f>IF('Tabela Usos'!$CA11=0,0,'Tabela Usos'!W11/'Tabela Usos'!$CA11)</f>
        <v>0</v>
      </c>
      <c r="X8" s="19">
        <f>IF('Tabela Usos'!$CA11=0,0,'Tabela Usos'!X11/'Tabela Usos'!$CA11)</f>
        <v>0</v>
      </c>
      <c r="Y8" s="19">
        <f>IF('Tabela Usos'!$CA11=0,0,'Tabela Usos'!Y11/'Tabela Usos'!$CA11)</f>
        <v>0</v>
      </c>
      <c r="Z8" s="19">
        <f>IF('Tabela Usos'!$CA11=0,0,'Tabela Usos'!Z11/'Tabela Usos'!$CA11)</f>
        <v>0</v>
      </c>
      <c r="AA8" s="19">
        <f>IF('Tabela Usos'!$CA11=0,0,'Tabela Usos'!AA11/'Tabela Usos'!$CA11)</f>
        <v>0</v>
      </c>
      <c r="AB8" s="19">
        <f>IF('Tabela Usos'!$CA11=0,0,'Tabela Usos'!AB11/'Tabela Usos'!$CA11)</f>
        <v>0</v>
      </c>
      <c r="AC8" s="19">
        <f>IF('Tabela Usos'!$CA11=0,0,'Tabela Usos'!AC11/'Tabela Usos'!$CA11)</f>
        <v>0</v>
      </c>
      <c r="AD8" s="19">
        <f>IF('Tabela Usos'!$CA11=0,0,'Tabela Usos'!AD11/'Tabela Usos'!$CA11)</f>
        <v>0</v>
      </c>
      <c r="AE8" s="19">
        <f>IF('Tabela Usos'!$CA11=0,0,'Tabela Usos'!AE11/'Tabela Usos'!$CA11)</f>
        <v>0</v>
      </c>
      <c r="AF8" s="19">
        <f>IF('Tabela Usos'!$CA11=0,0,'Tabela Usos'!AF11/'Tabela Usos'!$CA11)</f>
        <v>0</v>
      </c>
      <c r="AG8" s="19">
        <f>IF('Tabela Usos'!$CA11=0,0,'Tabela Usos'!AG11/'Tabela Usos'!$CA11)</f>
        <v>0</v>
      </c>
      <c r="AH8" s="19">
        <f>IF('Tabela Usos'!$CA11=0,0,'Tabela Usos'!AH11/'Tabela Usos'!$CA11)</f>
        <v>0</v>
      </c>
      <c r="AI8" s="19">
        <f>IF('Tabela Usos'!$CA11=0,0,'Tabela Usos'!AI11/'Tabela Usos'!$CA11)</f>
        <v>0</v>
      </c>
      <c r="AJ8" s="19">
        <f>IF('Tabela Usos'!$CA11=0,0,'Tabela Usos'!AJ11/'Tabela Usos'!$CA11)</f>
        <v>0</v>
      </c>
      <c r="AK8" s="19">
        <f>IF('Tabela Usos'!$CA11=0,0,'Tabela Usos'!AK11/'Tabela Usos'!$CA11)</f>
        <v>0</v>
      </c>
      <c r="AL8" s="19">
        <f>IF('Tabela Usos'!$CA11=0,0,'Tabela Usos'!AL11/'Tabela Usos'!$CA11)</f>
        <v>0</v>
      </c>
      <c r="AM8" s="19">
        <f>IF('Tabela Usos'!$CA11=0,0,'Tabela Usos'!AM11/'Tabela Usos'!$CA11)</f>
        <v>0</v>
      </c>
      <c r="AN8" s="19">
        <f>IF('Tabela Usos'!$CA11=0,0,'Tabela Usos'!AN11/'Tabela Usos'!$CA11)</f>
        <v>0</v>
      </c>
      <c r="AO8" s="19">
        <f>IF('Tabela Usos'!$CA11=0,0,'Tabela Usos'!AO11/'Tabela Usos'!$CA11)</f>
        <v>4.7882346234965511E-4</v>
      </c>
      <c r="AP8" s="19">
        <f>IF('Tabela Usos'!$CA11=0,0,'Tabela Usos'!AP11/'Tabela Usos'!$CA11)</f>
        <v>3.4201675882118224E-5</v>
      </c>
      <c r="AQ8" s="19">
        <f>IF('Tabela Usos'!$CA11=0,0,'Tabela Usos'!AQ11/'Tabela Usos'!$CA11)</f>
        <v>0</v>
      </c>
      <c r="AR8" s="19">
        <f>IF('Tabela Usos'!$CA11=0,0,'Tabela Usos'!AR11/'Tabela Usos'!$CA11)</f>
        <v>5.1302513823177336E-3</v>
      </c>
      <c r="AS8" s="19">
        <f>IF('Tabela Usos'!$CA11=0,0,'Tabela Usos'!AS11/'Tabela Usos'!$CA11)</f>
        <v>0</v>
      </c>
      <c r="AT8" s="19">
        <f>IF('Tabela Usos'!$CA11=0,0,'Tabela Usos'!AT11/'Tabela Usos'!$CA11)</f>
        <v>0</v>
      </c>
      <c r="AU8" s="19">
        <f>IF('Tabela Usos'!$CA11=0,0,'Tabela Usos'!AU11/'Tabela Usos'!$CA11)</f>
        <v>0</v>
      </c>
      <c r="AV8" s="19">
        <f>IF('Tabela Usos'!$CA11=0,0,'Tabela Usos'!AV11/'Tabela Usos'!$CA11)</f>
        <v>0</v>
      </c>
      <c r="AW8" s="19">
        <f>IF('Tabela Usos'!$CA11=0,0,'Tabela Usos'!AW11/'Tabela Usos'!$CA11)</f>
        <v>2.8045374223336942E-3</v>
      </c>
      <c r="AX8" s="19">
        <f>IF('Tabela Usos'!$CA11=0,0,'Tabela Usos'!AX11/'Tabela Usos'!$CA11)</f>
        <v>2.9196830644701591E-2</v>
      </c>
      <c r="AY8" s="19">
        <f>IF('Tabela Usos'!$CA11=0,0,'Tabela Usos'!AY11/'Tabela Usos'!$CA11)</f>
        <v>0</v>
      </c>
      <c r="AZ8" s="19">
        <f>IF('Tabela Usos'!$CA11=0,0,'Tabela Usos'!AZ11/'Tabela Usos'!$CA11)</f>
        <v>0</v>
      </c>
      <c r="BA8" s="19">
        <f>IF('Tabela Usos'!$CA11=0,0,'Tabela Usos'!BA11/'Tabela Usos'!$CA11)</f>
        <v>0</v>
      </c>
      <c r="BB8" s="19">
        <f>IF('Tabela Usos'!$CA11=0,0,'Tabela Usos'!BB11/'Tabela Usos'!$CA11)</f>
        <v>0</v>
      </c>
      <c r="BC8" s="19">
        <f>IF('Tabela Usos'!$CA11=0,0,'Tabela Usos'!BC11/'Tabela Usos'!$CA11)</f>
        <v>0</v>
      </c>
      <c r="BD8" s="19">
        <f>IF('Tabela Usos'!$CA11=0,0,'Tabela Usos'!BD11/'Tabela Usos'!$CA11)</f>
        <v>0</v>
      </c>
      <c r="BE8" s="19">
        <f>IF('Tabela Usos'!$CA11=0,0,'Tabela Usos'!BE11/'Tabela Usos'!$CA11)</f>
        <v>5.7002793136863709E-5</v>
      </c>
      <c r="BF8" s="19">
        <f>IF('Tabela Usos'!$CA11=0,0,'Tabela Usos'!BF11/'Tabela Usos'!$CA11)</f>
        <v>0</v>
      </c>
      <c r="BG8" s="19">
        <f>IF('Tabela Usos'!$CA11=0,0,'Tabela Usos'!BG11/'Tabela Usos'!$CA11)</f>
        <v>0</v>
      </c>
      <c r="BH8" s="19">
        <f>IF('Tabela Usos'!$CA11=0,0,'Tabela Usos'!BH11/'Tabela Usos'!$CA11)</f>
        <v>0</v>
      </c>
      <c r="BI8" s="19">
        <f>IF('Tabela Usos'!$CA11=0,0,'Tabela Usos'!BI11/'Tabela Usos'!$CA11)</f>
        <v>2.0064983184176024E-3</v>
      </c>
      <c r="BJ8" s="19">
        <f>IF('Tabela Usos'!$CA11=0,0,'Tabela Usos'!BJ11/'Tabela Usos'!$CA11)</f>
        <v>0</v>
      </c>
      <c r="BK8" s="19">
        <f>IF('Tabela Usos'!$CA11=0,0,'Tabela Usos'!BK11/'Tabela Usos'!$CA11)</f>
        <v>8.2198027703357466E-3</v>
      </c>
      <c r="BL8" s="19">
        <f>IF('Tabela Usos'!$CA11=0,0,'Tabela Usos'!BL11/'Tabela Usos'!$CA11)</f>
        <v>4.7312318303596879E-3</v>
      </c>
      <c r="BM8" s="19">
        <f>IF('Tabela Usos'!$CA11=0,0,'Tabela Usos'!BM11/'Tabela Usos'!$CA11)</f>
        <v>6.7263295901499171E-4</v>
      </c>
      <c r="BN8" s="19">
        <f>IF('Tabela Usos'!$CA11=0,0,'Tabela Usos'!BN11/'Tabela Usos'!$CA11)</f>
        <v>4.5944251268312149E-3</v>
      </c>
      <c r="BO8" s="19">
        <f>IF('Tabela Usos'!$CA11=0,0,'Tabela Usos'!BO11/'Tabela Usos'!$CA11)</f>
        <v>2.6107279256683577E-3</v>
      </c>
      <c r="BP8" s="19">
        <f>IF('Tabela Usos'!$CA11=0,0,'Tabela Usos'!BP11/'Tabela Usos'!$CA11)</f>
        <v>1.1400558627372741E-5</v>
      </c>
      <c r="BQ8" s="19">
        <f>IF('Tabela Usos'!$CA11=0,0,'Tabela Usos'!BQ11/'Tabela Usos'!$CA11)</f>
        <v>3.9103916091888504E-3</v>
      </c>
      <c r="BR8" s="19">
        <f>IF('Tabela Usos'!$CA11=0,0,'Tabela Usos'!BR11/'Tabela Usos'!$CA11)</f>
        <v>0</v>
      </c>
      <c r="BS8" s="19">
        <f>IF('Tabela Usos'!$CA11=0,0,'Tabela Usos'!BS11/'Tabela Usos'!$CA11)</f>
        <v>0.29559368409052045</v>
      </c>
      <c r="BT8" s="19">
        <f>IF('Tabela Usos'!$CA11=0,0,'Tabela Usos'!BT11/'Tabela Usos'!$CA11)</f>
        <v>1.8411902183206978E-2</v>
      </c>
      <c r="BU8" s="19">
        <f>IF('Tabela Usos'!$CA11=0,0,'Tabela Usos'!BU11/'Tabela Usos'!$CA11)</f>
        <v>7.1823519352448269E-4</v>
      </c>
      <c r="BV8" s="19">
        <f>IF('Tabela Usos'!$CA11=0,0,'Tabela Usos'!BV11/'Tabela Usos'!$CA11)</f>
        <v>0</v>
      </c>
      <c r="BW8" s="19">
        <f>IF('Tabela Usos'!$CA11=0,0,'Tabela Usos'!BW11/'Tabela Usos'!$CA11)</f>
        <v>0.68802371316194488</v>
      </c>
      <c r="BX8" s="19">
        <f>IF('Tabela Usos'!$CA11=0,0,'Tabela Usos'!BX11/'Tabela Usos'!$CA11)</f>
        <v>0</v>
      </c>
      <c r="BY8" s="19">
        <f>IF('Tabela Usos'!$CA11=0,0,'Tabela Usos'!BY11/'Tabela Usos'!$CA11)</f>
        <v>-2.7475346291968307E-3</v>
      </c>
    </row>
    <row r="9" spans="1:77">
      <c r="A9" s="72" t="s">
        <v>78</v>
      </c>
      <c r="B9" s="68" t="s">
        <v>79</v>
      </c>
      <c r="C9" s="19">
        <f>IF('Tabela Usos'!$CA12=0,0,'Tabela Usos'!C12/'Tabela Usos'!$CA12)</f>
        <v>8.7428963966776992E-4</v>
      </c>
      <c r="D9" s="19">
        <f>IF('Tabela Usos'!$CA12=0,0,'Tabela Usos'!D12/'Tabela Usos'!$CA12)</f>
        <v>9.9918815962030854E-4</v>
      </c>
      <c r="E9" s="19">
        <f>IF('Tabela Usos'!$CA12=0,0,'Tabela Usos'!E12/'Tabela Usos'!$CA12)</f>
        <v>4.9959407981015427E-4</v>
      </c>
      <c r="F9" s="19">
        <f>IF('Tabela Usos'!$CA12=0,0,'Tabela Usos'!F12/'Tabela Usos'!$CA12)</f>
        <v>0</v>
      </c>
      <c r="G9" s="19">
        <f>IF('Tabela Usos'!$CA12=0,0,'Tabela Usos'!G12/'Tabela Usos'!$CA12)</f>
        <v>0</v>
      </c>
      <c r="H9" s="19">
        <f>IF('Tabela Usos'!$CA12=0,0,'Tabela Usos'!H12/'Tabela Usos'!$CA12)</f>
        <v>0</v>
      </c>
      <c r="I9" s="19">
        <f>IF('Tabela Usos'!$CA12=0,0,'Tabela Usos'!I12/'Tabela Usos'!$CA12)</f>
        <v>0</v>
      </c>
      <c r="J9" s="19">
        <f>IF('Tabela Usos'!$CA12=0,0,'Tabela Usos'!J12/'Tabela Usos'!$CA12)</f>
        <v>0</v>
      </c>
      <c r="K9" s="19">
        <f>IF('Tabela Usos'!$CA12=0,0,'Tabela Usos'!K12/'Tabela Usos'!$CA12)</f>
        <v>0</v>
      </c>
      <c r="L9" s="19">
        <f>IF('Tabela Usos'!$CA12=0,0,'Tabela Usos'!L12/'Tabela Usos'!$CA12)</f>
        <v>0.6968088428152126</v>
      </c>
      <c r="M9" s="19">
        <f>IF('Tabela Usos'!$CA12=0,0,'Tabela Usos'!M12/'Tabela Usos'!$CA12)</f>
        <v>0</v>
      </c>
      <c r="N9" s="19">
        <f>IF('Tabela Usos'!$CA12=0,0,'Tabela Usos'!N12/'Tabela Usos'!$CA12)</f>
        <v>0</v>
      </c>
      <c r="O9" s="19">
        <f>IF('Tabela Usos'!$CA12=0,0,'Tabela Usos'!O12/'Tabela Usos'!$CA12)</f>
        <v>0</v>
      </c>
      <c r="P9" s="19">
        <f>IF('Tabela Usos'!$CA12=0,0,'Tabela Usos'!P12/'Tabela Usos'!$CA12)</f>
        <v>0</v>
      </c>
      <c r="Q9" s="19">
        <f>IF('Tabela Usos'!$CA12=0,0,'Tabela Usos'!Q12/'Tabela Usos'!$CA12)</f>
        <v>0</v>
      </c>
      <c r="R9" s="19">
        <f>IF('Tabela Usos'!$CA12=0,0,'Tabela Usos'!R12/'Tabela Usos'!$CA12)</f>
        <v>0</v>
      </c>
      <c r="S9" s="19">
        <f>IF('Tabela Usos'!$CA12=0,0,'Tabela Usos'!S12/'Tabela Usos'!$CA12)</f>
        <v>0</v>
      </c>
      <c r="T9" s="19">
        <f>IF('Tabela Usos'!$CA12=0,0,'Tabela Usos'!T12/'Tabela Usos'!$CA12)</f>
        <v>0</v>
      </c>
      <c r="U9" s="19">
        <f>IF('Tabela Usos'!$CA12=0,0,'Tabela Usos'!U12/'Tabela Usos'!$CA12)</f>
        <v>0</v>
      </c>
      <c r="V9" s="19">
        <f>IF('Tabela Usos'!$CA12=0,0,'Tabela Usos'!V12/'Tabela Usos'!$CA12)</f>
        <v>0</v>
      </c>
      <c r="W9" s="19">
        <f>IF('Tabela Usos'!$CA12=0,0,'Tabela Usos'!W12/'Tabela Usos'!$CA12)</f>
        <v>0</v>
      </c>
      <c r="X9" s="19">
        <f>IF('Tabela Usos'!$CA12=0,0,'Tabela Usos'!X12/'Tabela Usos'!$CA12)</f>
        <v>0</v>
      </c>
      <c r="Y9" s="19">
        <f>IF('Tabela Usos'!$CA12=0,0,'Tabela Usos'!Y12/'Tabela Usos'!$CA12)</f>
        <v>0</v>
      </c>
      <c r="Z9" s="19">
        <f>IF('Tabela Usos'!$CA12=0,0,'Tabela Usos'!Z12/'Tabela Usos'!$CA12)</f>
        <v>0</v>
      </c>
      <c r="AA9" s="19">
        <f>IF('Tabela Usos'!$CA12=0,0,'Tabela Usos'!AA12/'Tabela Usos'!$CA12)</f>
        <v>0</v>
      </c>
      <c r="AB9" s="19">
        <f>IF('Tabela Usos'!$CA12=0,0,'Tabela Usos'!AB12/'Tabela Usos'!$CA12)</f>
        <v>0</v>
      </c>
      <c r="AC9" s="19">
        <f>IF('Tabela Usos'!$CA12=0,0,'Tabela Usos'!AC12/'Tabela Usos'!$CA12)</f>
        <v>0</v>
      </c>
      <c r="AD9" s="19">
        <f>IF('Tabela Usos'!$CA12=0,0,'Tabela Usos'!AD12/'Tabela Usos'!$CA12)</f>
        <v>0</v>
      </c>
      <c r="AE9" s="19">
        <f>IF('Tabela Usos'!$CA12=0,0,'Tabela Usos'!AE12/'Tabela Usos'!$CA12)</f>
        <v>0</v>
      </c>
      <c r="AF9" s="19">
        <f>IF('Tabela Usos'!$CA12=0,0,'Tabela Usos'!AF12/'Tabela Usos'!$CA12)</f>
        <v>0</v>
      </c>
      <c r="AG9" s="19">
        <f>IF('Tabela Usos'!$CA12=0,0,'Tabela Usos'!AG12/'Tabela Usos'!$CA12)</f>
        <v>0</v>
      </c>
      <c r="AH9" s="19">
        <f>IF('Tabela Usos'!$CA12=0,0,'Tabela Usos'!AH12/'Tabela Usos'!$CA12)</f>
        <v>0</v>
      </c>
      <c r="AI9" s="19">
        <f>IF('Tabela Usos'!$CA12=0,0,'Tabela Usos'!AI12/'Tabela Usos'!$CA12)</f>
        <v>0</v>
      </c>
      <c r="AJ9" s="19">
        <f>IF('Tabela Usos'!$CA12=0,0,'Tabela Usos'!AJ12/'Tabela Usos'!$CA12)</f>
        <v>0</v>
      </c>
      <c r="AK9" s="19">
        <f>IF('Tabela Usos'!$CA12=0,0,'Tabela Usos'!AK12/'Tabela Usos'!$CA12)</f>
        <v>0</v>
      </c>
      <c r="AL9" s="19">
        <f>IF('Tabela Usos'!$CA12=0,0,'Tabela Usos'!AL12/'Tabela Usos'!$CA12)</f>
        <v>0</v>
      </c>
      <c r="AM9" s="19">
        <f>IF('Tabela Usos'!$CA12=0,0,'Tabela Usos'!AM12/'Tabela Usos'!$CA12)</f>
        <v>0</v>
      </c>
      <c r="AN9" s="19">
        <f>IF('Tabela Usos'!$CA12=0,0,'Tabela Usos'!AN12/'Tabela Usos'!$CA12)</f>
        <v>0</v>
      </c>
      <c r="AO9" s="19">
        <f>IF('Tabela Usos'!$CA12=0,0,'Tabela Usos'!AO12/'Tabela Usos'!$CA12)</f>
        <v>0</v>
      </c>
      <c r="AP9" s="19">
        <f>IF('Tabela Usos'!$CA12=0,0,'Tabela Usos'!AP12/'Tabela Usos'!$CA12)</f>
        <v>0</v>
      </c>
      <c r="AQ9" s="19">
        <f>IF('Tabela Usos'!$CA12=0,0,'Tabela Usos'!AQ12/'Tabela Usos'!$CA12)</f>
        <v>0</v>
      </c>
      <c r="AR9" s="19">
        <f>IF('Tabela Usos'!$CA12=0,0,'Tabela Usos'!AR12/'Tabela Usos'!$CA12)</f>
        <v>0</v>
      </c>
      <c r="AS9" s="19">
        <f>IF('Tabela Usos'!$CA12=0,0,'Tabela Usos'!AS12/'Tabela Usos'!$CA12)</f>
        <v>0</v>
      </c>
      <c r="AT9" s="19">
        <f>IF('Tabela Usos'!$CA12=0,0,'Tabela Usos'!AT12/'Tabela Usos'!$CA12)</f>
        <v>0</v>
      </c>
      <c r="AU9" s="19">
        <f>IF('Tabela Usos'!$CA12=0,0,'Tabela Usos'!AU12/'Tabela Usos'!$CA12)</f>
        <v>0</v>
      </c>
      <c r="AV9" s="19">
        <f>IF('Tabela Usos'!$CA12=0,0,'Tabela Usos'!AV12/'Tabela Usos'!$CA12)</f>
        <v>0</v>
      </c>
      <c r="AW9" s="19">
        <f>IF('Tabela Usos'!$CA12=0,0,'Tabela Usos'!AW12/'Tabela Usos'!$CA12)</f>
        <v>8.61799787672516E-3</v>
      </c>
      <c r="AX9" s="19">
        <f>IF('Tabela Usos'!$CA12=0,0,'Tabela Usos'!AX12/'Tabela Usos'!$CA12)</f>
        <v>3.6407918566164994E-2</v>
      </c>
      <c r="AY9" s="19">
        <f>IF('Tabela Usos'!$CA12=0,0,'Tabela Usos'!AY12/'Tabela Usos'!$CA12)</f>
        <v>0</v>
      </c>
      <c r="AZ9" s="19">
        <f>IF('Tabela Usos'!$CA12=0,0,'Tabela Usos'!AZ12/'Tabela Usos'!$CA12)</f>
        <v>0</v>
      </c>
      <c r="BA9" s="19">
        <f>IF('Tabela Usos'!$CA12=0,0,'Tabela Usos'!BA12/'Tabela Usos'!$CA12)</f>
        <v>0</v>
      </c>
      <c r="BB9" s="19">
        <f>IF('Tabela Usos'!$CA12=0,0,'Tabela Usos'!BB12/'Tabela Usos'!$CA12)</f>
        <v>0</v>
      </c>
      <c r="BC9" s="19">
        <f>IF('Tabela Usos'!$CA12=0,0,'Tabela Usos'!BC12/'Tabela Usos'!$CA12)</f>
        <v>0</v>
      </c>
      <c r="BD9" s="19">
        <f>IF('Tabela Usos'!$CA12=0,0,'Tabela Usos'!BD12/'Tabela Usos'!$CA12)</f>
        <v>0</v>
      </c>
      <c r="BE9" s="19">
        <f>IF('Tabela Usos'!$CA12=0,0,'Tabela Usos'!BE12/'Tabela Usos'!$CA12)</f>
        <v>0</v>
      </c>
      <c r="BF9" s="19">
        <f>IF('Tabela Usos'!$CA12=0,0,'Tabela Usos'!BF12/'Tabela Usos'!$CA12)</f>
        <v>0</v>
      </c>
      <c r="BG9" s="19">
        <f>IF('Tabela Usos'!$CA12=0,0,'Tabela Usos'!BG12/'Tabela Usos'!$CA12)</f>
        <v>0</v>
      </c>
      <c r="BH9" s="19">
        <f>IF('Tabela Usos'!$CA12=0,0,'Tabela Usos'!BH12/'Tabela Usos'!$CA12)</f>
        <v>0</v>
      </c>
      <c r="BI9" s="19">
        <f>IF('Tabela Usos'!$CA12=0,0,'Tabela Usos'!BI12/'Tabela Usos'!$CA12)</f>
        <v>0</v>
      </c>
      <c r="BJ9" s="19">
        <f>IF('Tabela Usos'!$CA12=0,0,'Tabela Usos'!BJ12/'Tabela Usos'!$CA12)</f>
        <v>0</v>
      </c>
      <c r="BK9" s="19">
        <f>IF('Tabela Usos'!$CA12=0,0,'Tabela Usos'!BK12/'Tabela Usos'!$CA12)</f>
        <v>7.493911197152314E-4</v>
      </c>
      <c r="BL9" s="19">
        <f>IF('Tabela Usos'!$CA12=0,0,'Tabela Usos'!BL12/'Tabela Usos'!$CA12)</f>
        <v>4.9959407981015427E-4</v>
      </c>
      <c r="BM9" s="19">
        <f>IF('Tabela Usos'!$CA12=0,0,'Tabela Usos'!BM12/'Tabela Usos'!$CA12)</f>
        <v>0</v>
      </c>
      <c r="BN9" s="19">
        <f>IF('Tabela Usos'!$CA12=0,0,'Tabela Usos'!BN12/'Tabela Usos'!$CA12)</f>
        <v>3.746955598576157E-4</v>
      </c>
      <c r="BO9" s="19">
        <f>IF('Tabela Usos'!$CA12=0,0,'Tabela Usos'!BO12/'Tabela Usos'!$CA12)</f>
        <v>0</v>
      </c>
      <c r="BP9" s="19">
        <f>IF('Tabela Usos'!$CA12=0,0,'Tabela Usos'!BP12/'Tabela Usos'!$CA12)</f>
        <v>0</v>
      </c>
      <c r="BQ9" s="19">
        <f>IF('Tabela Usos'!$CA12=0,0,'Tabela Usos'!BQ12/'Tabela Usos'!$CA12)</f>
        <v>4.3714481983388496E-4</v>
      </c>
      <c r="BR9" s="19">
        <f>IF('Tabela Usos'!$CA12=0,0,'Tabela Usos'!BR12/'Tabela Usos'!$CA12)</f>
        <v>0</v>
      </c>
      <c r="BS9" s="19">
        <f>IF('Tabela Usos'!$CA12=0,0,'Tabela Usos'!BS12/'Tabela Usos'!$CA12)</f>
        <v>0.74626865671641796</v>
      </c>
      <c r="BT9" s="19">
        <f>IF('Tabela Usos'!$CA12=0,0,'Tabela Usos'!BT12/'Tabela Usos'!$CA12)</f>
        <v>2.7477674389558486E-3</v>
      </c>
      <c r="BU9" s="19">
        <f>IF('Tabela Usos'!$CA12=0,0,'Tabela Usos'!BU12/'Tabela Usos'!$CA12)</f>
        <v>0</v>
      </c>
      <c r="BV9" s="19">
        <f>IF('Tabela Usos'!$CA12=0,0,'Tabela Usos'!BV12/'Tabela Usos'!$CA12)</f>
        <v>0</v>
      </c>
      <c r="BW9" s="19">
        <f>IF('Tabela Usos'!$CA12=0,0,'Tabela Usos'!BW12/'Tabela Usos'!$CA12)</f>
        <v>0.23356023231124712</v>
      </c>
      <c r="BX9" s="19">
        <f>IF('Tabela Usos'!$CA12=0,0,'Tabela Usos'!BX12/'Tabela Usos'!$CA12)</f>
        <v>1.742334353337913E-2</v>
      </c>
      <c r="BY9" s="19">
        <f>IF('Tabela Usos'!$CA12=0,0,'Tabela Usos'!BY12/'Tabela Usos'!$CA12)</f>
        <v>0</v>
      </c>
    </row>
    <row r="10" spans="1:77">
      <c r="A10" s="72" t="s">
        <v>80</v>
      </c>
      <c r="B10" s="68" t="s">
        <v>81</v>
      </c>
      <c r="C10" s="19">
        <f>IF('Tabela Usos'!$CA13=0,0,'Tabela Usos'!C13/'Tabela Usos'!$CA13)</f>
        <v>1.542233470420753E-3</v>
      </c>
      <c r="D10" s="19">
        <f>IF('Tabela Usos'!$CA13=0,0,'Tabela Usos'!D13/'Tabela Usos'!$CA13)</f>
        <v>5.6944005061689337E-3</v>
      </c>
      <c r="E10" s="19">
        <f>IF('Tabela Usos'!$CA13=0,0,'Tabela Usos'!E13/'Tabela Usos'!$CA13)</f>
        <v>3.9544447959506484E-5</v>
      </c>
      <c r="F10" s="19">
        <f>IF('Tabela Usos'!$CA13=0,0,'Tabela Usos'!F13/'Tabela Usos'!$CA13)</f>
        <v>0</v>
      </c>
      <c r="G10" s="19">
        <f>IF('Tabela Usos'!$CA13=0,0,'Tabela Usos'!G13/'Tabela Usos'!$CA13)</f>
        <v>0</v>
      </c>
      <c r="H10" s="19">
        <f>IF('Tabela Usos'!$CA13=0,0,'Tabela Usos'!H13/'Tabela Usos'!$CA13)</f>
        <v>0</v>
      </c>
      <c r="I10" s="19">
        <f>IF('Tabela Usos'!$CA13=0,0,'Tabela Usos'!I13/'Tabela Usos'!$CA13)</f>
        <v>0</v>
      </c>
      <c r="J10" s="19">
        <f>IF('Tabela Usos'!$CA13=0,0,'Tabela Usos'!J13/'Tabela Usos'!$CA13)</f>
        <v>0</v>
      </c>
      <c r="K10" s="19">
        <f>IF('Tabela Usos'!$CA13=0,0,'Tabela Usos'!K13/'Tabela Usos'!$CA13)</f>
        <v>0</v>
      </c>
      <c r="L10" s="19">
        <f>IF('Tabela Usos'!$CA13=0,0,'Tabela Usos'!L13/'Tabela Usos'!$CA13)</f>
        <v>0.27783929136349256</v>
      </c>
      <c r="M10" s="19">
        <f>IF('Tabela Usos'!$CA13=0,0,'Tabela Usos'!M13/'Tabela Usos'!$CA13)</f>
        <v>0</v>
      </c>
      <c r="N10" s="19">
        <f>IF('Tabela Usos'!$CA13=0,0,'Tabela Usos'!N13/'Tabela Usos'!$CA13)</f>
        <v>0</v>
      </c>
      <c r="O10" s="19">
        <f>IF('Tabela Usos'!$CA13=0,0,'Tabela Usos'!O13/'Tabela Usos'!$CA13)</f>
        <v>0</v>
      </c>
      <c r="P10" s="19">
        <f>IF('Tabela Usos'!$CA13=0,0,'Tabela Usos'!P13/'Tabela Usos'!$CA13)</f>
        <v>0</v>
      </c>
      <c r="Q10" s="19">
        <f>IF('Tabela Usos'!$CA13=0,0,'Tabela Usos'!Q13/'Tabela Usos'!$CA13)</f>
        <v>0</v>
      </c>
      <c r="R10" s="19">
        <f>IF('Tabela Usos'!$CA13=0,0,'Tabela Usos'!R13/'Tabela Usos'!$CA13)</f>
        <v>0</v>
      </c>
      <c r="S10" s="19">
        <f>IF('Tabela Usos'!$CA13=0,0,'Tabela Usos'!S13/'Tabela Usos'!$CA13)</f>
        <v>0</v>
      </c>
      <c r="T10" s="19">
        <f>IF('Tabela Usos'!$CA13=0,0,'Tabela Usos'!T13/'Tabela Usos'!$CA13)</f>
        <v>0</v>
      </c>
      <c r="U10" s="19">
        <f>IF('Tabela Usos'!$CA13=0,0,'Tabela Usos'!U13/'Tabela Usos'!$CA13)</f>
        <v>0</v>
      </c>
      <c r="V10" s="19">
        <f>IF('Tabela Usos'!$CA13=0,0,'Tabela Usos'!V13/'Tabela Usos'!$CA13)</f>
        <v>0</v>
      </c>
      <c r="W10" s="19">
        <f>IF('Tabela Usos'!$CA13=0,0,'Tabela Usos'!W13/'Tabela Usos'!$CA13)</f>
        <v>0</v>
      </c>
      <c r="X10" s="19">
        <f>IF('Tabela Usos'!$CA13=0,0,'Tabela Usos'!X13/'Tabela Usos'!$CA13)</f>
        <v>0</v>
      </c>
      <c r="Y10" s="19">
        <f>IF('Tabela Usos'!$CA13=0,0,'Tabela Usos'!Y13/'Tabela Usos'!$CA13)</f>
        <v>0</v>
      </c>
      <c r="Z10" s="19">
        <f>IF('Tabela Usos'!$CA13=0,0,'Tabela Usos'!Z13/'Tabela Usos'!$CA13)</f>
        <v>0</v>
      </c>
      <c r="AA10" s="19">
        <f>IF('Tabela Usos'!$CA13=0,0,'Tabela Usos'!AA13/'Tabela Usos'!$CA13)</f>
        <v>0</v>
      </c>
      <c r="AB10" s="19">
        <f>IF('Tabela Usos'!$CA13=0,0,'Tabela Usos'!AB13/'Tabela Usos'!$CA13)</f>
        <v>0</v>
      </c>
      <c r="AC10" s="19">
        <f>IF('Tabela Usos'!$CA13=0,0,'Tabela Usos'!AC13/'Tabela Usos'!$CA13)</f>
        <v>0</v>
      </c>
      <c r="AD10" s="19">
        <f>IF('Tabela Usos'!$CA13=0,0,'Tabela Usos'!AD13/'Tabela Usos'!$CA13)</f>
        <v>0</v>
      </c>
      <c r="AE10" s="19">
        <f>IF('Tabela Usos'!$CA13=0,0,'Tabela Usos'!AE13/'Tabela Usos'!$CA13)</f>
        <v>0</v>
      </c>
      <c r="AF10" s="19">
        <f>IF('Tabela Usos'!$CA13=0,0,'Tabela Usos'!AF13/'Tabela Usos'!$CA13)</f>
        <v>0</v>
      </c>
      <c r="AG10" s="19">
        <f>IF('Tabela Usos'!$CA13=0,0,'Tabela Usos'!AG13/'Tabela Usos'!$CA13)</f>
        <v>0</v>
      </c>
      <c r="AH10" s="19">
        <f>IF('Tabela Usos'!$CA13=0,0,'Tabela Usos'!AH13/'Tabela Usos'!$CA13)</f>
        <v>0</v>
      </c>
      <c r="AI10" s="19">
        <f>IF('Tabela Usos'!$CA13=0,0,'Tabela Usos'!AI13/'Tabela Usos'!$CA13)</f>
        <v>0</v>
      </c>
      <c r="AJ10" s="19">
        <f>IF('Tabela Usos'!$CA13=0,0,'Tabela Usos'!AJ13/'Tabela Usos'!$CA13)</f>
        <v>0</v>
      </c>
      <c r="AK10" s="19">
        <f>IF('Tabela Usos'!$CA13=0,0,'Tabela Usos'!AK13/'Tabela Usos'!$CA13)</f>
        <v>0</v>
      </c>
      <c r="AL10" s="19">
        <f>IF('Tabela Usos'!$CA13=0,0,'Tabela Usos'!AL13/'Tabela Usos'!$CA13)</f>
        <v>0</v>
      </c>
      <c r="AM10" s="19">
        <f>IF('Tabela Usos'!$CA13=0,0,'Tabela Usos'!AM13/'Tabela Usos'!$CA13)</f>
        <v>0</v>
      </c>
      <c r="AN10" s="19">
        <f>IF('Tabela Usos'!$CA13=0,0,'Tabela Usos'!AN13/'Tabela Usos'!$CA13)</f>
        <v>0</v>
      </c>
      <c r="AO10" s="19">
        <f>IF('Tabela Usos'!$CA13=0,0,'Tabela Usos'!AO13/'Tabela Usos'!$CA13)</f>
        <v>0</v>
      </c>
      <c r="AP10" s="19">
        <f>IF('Tabela Usos'!$CA13=0,0,'Tabela Usos'!AP13/'Tabela Usos'!$CA13)</f>
        <v>0</v>
      </c>
      <c r="AQ10" s="19">
        <f>IF('Tabela Usos'!$CA13=0,0,'Tabela Usos'!AQ13/'Tabela Usos'!$CA13)</f>
        <v>0</v>
      </c>
      <c r="AR10" s="19">
        <f>IF('Tabela Usos'!$CA13=0,0,'Tabela Usos'!AR13/'Tabela Usos'!$CA13)</f>
        <v>0</v>
      </c>
      <c r="AS10" s="19">
        <f>IF('Tabela Usos'!$CA13=0,0,'Tabela Usos'!AS13/'Tabela Usos'!$CA13)</f>
        <v>0</v>
      </c>
      <c r="AT10" s="19">
        <f>IF('Tabela Usos'!$CA13=0,0,'Tabela Usos'!AT13/'Tabela Usos'!$CA13)</f>
        <v>0</v>
      </c>
      <c r="AU10" s="19">
        <f>IF('Tabela Usos'!$CA13=0,0,'Tabela Usos'!AU13/'Tabela Usos'!$CA13)</f>
        <v>0</v>
      </c>
      <c r="AV10" s="19">
        <f>IF('Tabela Usos'!$CA13=0,0,'Tabela Usos'!AV13/'Tabela Usos'!$CA13)</f>
        <v>0</v>
      </c>
      <c r="AW10" s="19">
        <f>IF('Tabela Usos'!$CA13=0,0,'Tabela Usos'!AW13/'Tabela Usos'!$CA13)</f>
        <v>0</v>
      </c>
      <c r="AX10" s="19">
        <f>IF('Tabela Usos'!$CA13=0,0,'Tabela Usos'!AX13/'Tabela Usos'!$CA13)</f>
        <v>0</v>
      </c>
      <c r="AY10" s="19">
        <f>IF('Tabela Usos'!$CA13=0,0,'Tabela Usos'!AY13/'Tabela Usos'!$CA13)</f>
        <v>0</v>
      </c>
      <c r="AZ10" s="19">
        <f>IF('Tabela Usos'!$CA13=0,0,'Tabela Usos'!AZ13/'Tabela Usos'!$CA13)</f>
        <v>0</v>
      </c>
      <c r="BA10" s="19">
        <f>IF('Tabela Usos'!$CA13=0,0,'Tabela Usos'!BA13/'Tabela Usos'!$CA13)</f>
        <v>0</v>
      </c>
      <c r="BB10" s="19">
        <f>IF('Tabela Usos'!$CA13=0,0,'Tabela Usos'!BB13/'Tabela Usos'!$CA13)</f>
        <v>0</v>
      </c>
      <c r="BC10" s="19">
        <f>IF('Tabela Usos'!$CA13=0,0,'Tabela Usos'!BC13/'Tabela Usos'!$CA13)</f>
        <v>0</v>
      </c>
      <c r="BD10" s="19">
        <f>IF('Tabela Usos'!$CA13=0,0,'Tabela Usos'!BD13/'Tabela Usos'!$CA13)</f>
        <v>0</v>
      </c>
      <c r="BE10" s="19">
        <f>IF('Tabela Usos'!$CA13=0,0,'Tabela Usos'!BE13/'Tabela Usos'!$CA13)</f>
        <v>0</v>
      </c>
      <c r="BF10" s="19">
        <f>IF('Tabela Usos'!$CA13=0,0,'Tabela Usos'!BF13/'Tabela Usos'!$CA13)</f>
        <v>1.1863334387851945E-4</v>
      </c>
      <c r="BG10" s="19">
        <f>IF('Tabela Usos'!$CA13=0,0,'Tabela Usos'!BG13/'Tabela Usos'!$CA13)</f>
        <v>0</v>
      </c>
      <c r="BH10" s="19">
        <f>IF('Tabela Usos'!$CA13=0,0,'Tabela Usos'!BH13/'Tabela Usos'!$CA13)</f>
        <v>0</v>
      </c>
      <c r="BI10" s="19">
        <f>IF('Tabela Usos'!$CA13=0,0,'Tabela Usos'!BI13/'Tabela Usos'!$CA13)</f>
        <v>0</v>
      </c>
      <c r="BJ10" s="19">
        <f>IF('Tabela Usos'!$CA13=0,0,'Tabela Usos'!BJ13/'Tabela Usos'!$CA13)</f>
        <v>0</v>
      </c>
      <c r="BK10" s="19">
        <f>IF('Tabela Usos'!$CA13=0,0,'Tabela Usos'!BK13/'Tabela Usos'!$CA13)</f>
        <v>3.1635558367605187E-4</v>
      </c>
      <c r="BL10" s="19">
        <f>IF('Tabela Usos'!$CA13=0,0,'Tabela Usos'!BL13/'Tabela Usos'!$CA13)</f>
        <v>0</v>
      </c>
      <c r="BM10" s="19">
        <f>IF('Tabela Usos'!$CA13=0,0,'Tabela Usos'!BM13/'Tabela Usos'!$CA13)</f>
        <v>0</v>
      </c>
      <c r="BN10" s="19">
        <f>IF('Tabela Usos'!$CA13=0,0,'Tabela Usos'!BN13/'Tabela Usos'!$CA13)</f>
        <v>0</v>
      </c>
      <c r="BO10" s="19">
        <f>IF('Tabela Usos'!$CA13=0,0,'Tabela Usos'!BO13/'Tabela Usos'!$CA13)</f>
        <v>0</v>
      </c>
      <c r="BP10" s="19">
        <f>IF('Tabela Usos'!$CA13=0,0,'Tabela Usos'!BP13/'Tabela Usos'!$CA13)</f>
        <v>0</v>
      </c>
      <c r="BQ10" s="19">
        <f>IF('Tabela Usos'!$CA13=0,0,'Tabela Usos'!BQ13/'Tabela Usos'!$CA13)</f>
        <v>4.3498892755457132E-4</v>
      </c>
      <c r="BR10" s="19">
        <f>IF('Tabela Usos'!$CA13=0,0,'Tabela Usos'!BR13/'Tabela Usos'!$CA13)</f>
        <v>0</v>
      </c>
      <c r="BS10" s="19">
        <f>IF('Tabela Usos'!$CA13=0,0,'Tabela Usos'!BS13/'Tabela Usos'!$CA13)</f>
        <v>0.28598544764315093</v>
      </c>
      <c r="BT10" s="19">
        <f>IF('Tabela Usos'!$CA13=0,0,'Tabela Usos'!BT13/'Tabela Usos'!$CA13)</f>
        <v>0.6315643783612781</v>
      </c>
      <c r="BU10" s="19">
        <f>IF('Tabela Usos'!$CA13=0,0,'Tabela Usos'!BU13/'Tabela Usos'!$CA13)</f>
        <v>0</v>
      </c>
      <c r="BV10" s="19">
        <f>IF('Tabela Usos'!$CA13=0,0,'Tabela Usos'!BV13/'Tabela Usos'!$CA13)</f>
        <v>0</v>
      </c>
      <c r="BW10" s="19">
        <f>IF('Tabela Usos'!$CA13=0,0,'Tabela Usos'!BW13/'Tabela Usos'!$CA13)</f>
        <v>2.2382157545080671E-2</v>
      </c>
      <c r="BX10" s="19">
        <f>IF('Tabela Usos'!$CA13=0,0,'Tabela Usos'!BX13/'Tabela Usos'!$CA13)</f>
        <v>8.6206896551724137E-3</v>
      </c>
      <c r="BY10" s="19">
        <f>IF('Tabela Usos'!$CA13=0,0,'Tabela Usos'!BY13/'Tabela Usos'!$CA13)</f>
        <v>5.1447326795317938E-2</v>
      </c>
    </row>
    <row r="11" spans="1:77">
      <c r="A11" s="72" t="s">
        <v>82</v>
      </c>
      <c r="B11" s="68" t="s">
        <v>83</v>
      </c>
      <c r="C11" s="19">
        <f>IF('Tabela Usos'!$CA14=0,0,'Tabela Usos'!C14/'Tabela Usos'!$CA14)</f>
        <v>4.0636722131384053E-3</v>
      </c>
      <c r="D11" s="19">
        <f>IF('Tabela Usos'!$CA14=0,0,'Tabela Usos'!D14/'Tabela Usos'!$CA14)</f>
        <v>5.770895450610753E-4</v>
      </c>
      <c r="E11" s="19">
        <f>IF('Tabela Usos'!$CA14=0,0,'Tabela Usos'!E14/'Tabela Usos'!$CA14)</f>
        <v>2.4045397710878137E-5</v>
      </c>
      <c r="F11" s="19">
        <f>IF('Tabela Usos'!$CA14=0,0,'Tabela Usos'!F14/'Tabela Usos'!$CA14)</f>
        <v>0</v>
      </c>
      <c r="G11" s="19">
        <f>IF('Tabela Usos'!$CA14=0,0,'Tabela Usos'!G14/'Tabela Usos'!$CA14)</f>
        <v>0</v>
      </c>
      <c r="H11" s="19">
        <f>IF('Tabela Usos'!$CA14=0,0,'Tabela Usos'!H14/'Tabela Usos'!$CA14)</f>
        <v>0</v>
      </c>
      <c r="I11" s="19">
        <f>IF('Tabela Usos'!$CA14=0,0,'Tabela Usos'!I14/'Tabela Usos'!$CA14)</f>
        <v>0</v>
      </c>
      <c r="J11" s="19">
        <f>IF('Tabela Usos'!$CA14=0,0,'Tabela Usos'!J14/'Tabela Usos'!$CA14)</f>
        <v>2.4045397710878137E-5</v>
      </c>
      <c r="K11" s="19">
        <f>IF('Tabela Usos'!$CA14=0,0,'Tabela Usos'!K14/'Tabela Usos'!$CA14)</f>
        <v>0</v>
      </c>
      <c r="L11" s="19">
        <f>IF('Tabela Usos'!$CA14=0,0,'Tabela Usos'!L14/'Tabela Usos'!$CA14)</f>
        <v>8.6827931133980962E-2</v>
      </c>
      <c r="M11" s="19">
        <f>IF('Tabela Usos'!$CA14=0,0,'Tabela Usos'!M14/'Tabela Usos'!$CA14)</f>
        <v>5.5304414735019719E-4</v>
      </c>
      <c r="N11" s="19">
        <f>IF('Tabela Usos'!$CA14=0,0,'Tabela Usos'!N14/'Tabela Usos'!$CA14)</f>
        <v>0</v>
      </c>
      <c r="O11" s="19">
        <f>IF('Tabela Usos'!$CA14=0,0,'Tabela Usos'!O14/'Tabela Usos'!$CA14)</f>
        <v>0</v>
      </c>
      <c r="P11" s="19">
        <f>IF('Tabela Usos'!$CA14=0,0,'Tabela Usos'!P14/'Tabela Usos'!$CA14)</f>
        <v>0</v>
      </c>
      <c r="Q11" s="19">
        <f>IF('Tabela Usos'!$CA14=0,0,'Tabela Usos'!Q14/'Tabela Usos'!$CA14)</f>
        <v>0</v>
      </c>
      <c r="R11" s="19">
        <f>IF('Tabela Usos'!$CA14=0,0,'Tabela Usos'!R14/'Tabela Usos'!$CA14)</f>
        <v>0</v>
      </c>
      <c r="S11" s="19">
        <f>IF('Tabela Usos'!$CA14=0,0,'Tabela Usos'!S14/'Tabela Usos'!$CA14)</f>
        <v>0</v>
      </c>
      <c r="T11" s="19">
        <f>IF('Tabela Usos'!$CA14=0,0,'Tabela Usos'!T14/'Tabela Usos'!$CA14)</f>
        <v>0</v>
      </c>
      <c r="U11" s="19">
        <f>IF('Tabela Usos'!$CA14=0,0,'Tabela Usos'!U14/'Tabela Usos'!$CA14)</f>
        <v>0</v>
      </c>
      <c r="V11" s="19">
        <f>IF('Tabela Usos'!$CA14=0,0,'Tabela Usos'!V14/'Tabela Usos'!$CA14)</f>
        <v>0</v>
      </c>
      <c r="W11" s="19">
        <f>IF('Tabela Usos'!$CA14=0,0,'Tabela Usos'!W14/'Tabela Usos'!$CA14)</f>
        <v>0</v>
      </c>
      <c r="X11" s="19">
        <f>IF('Tabela Usos'!$CA14=0,0,'Tabela Usos'!X14/'Tabela Usos'!$CA14)</f>
        <v>0</v>
      </c>
      <c r="Y11" s="19">
        <f>IF('Tabela Usos'!$CA14=0,0,'Tabela Usos'!Y14/'Tabela Usos'!$CA14)</f>
        <v>0</v>
      </c>
      <c r="Z11" s="19">
        <f>IF('Tabela Usos'!$CA14=0,0,'Tabela Usos'!Z14/'Tabela Usos'!$CA14)</f>
        <v>0</v>
      </c>
      <c r="AA11" s="19">
        <f>IF('Tabela Usos'!$CA14=0,0,'Tabela Usos'!AA14/'Tabela Usos'!$CA14)</f>
        <v>0</v>
      </c>
      <c r="AB11" s="19">
        <f>IF('Tabela Usos'!$CA14=0,0,'Tabela Usos'!AB14/'Tabela Usos'!$CA14)</f>
        <v>0</v>
      </c>
      <c r="AC11" s="19">
        <f>IF('Tabela Usos'!$CA14=0,0,'Tabela Usos'!AC14/'Tabela Usos'!$CA14)</f>
        <v>0</v>
      </c>
      <c r="AD11" s="19">
        <f>IF('Tabela Usos'!$CA14=0,0,'Tabela Usos'!AD14/'Tabela Usos'!$CA14)</f>
        <v>0</v>
      </c>
      <c r="AE11" s="19">
        <f>IF('Tabela Usos'!$CA14=0,0,'Tabela Usos'!AE14/'Tabela Usos'!$CA14)</f>
        <v>0</v>
      </c>
      <c r="AF11" s="19">
        <f>IF('Tabela Usos'!$CA14=0,0,'Tabela Usos'!AF14/'Tabela Usos'!$CA14)</f>
        <v>0</v>
      </c>
      <c r="AG11" s="19">
        <f>IF('Tabela Usos'!$CA14=0,0,'Tabela Usos'!AG14/'Tabela Usos'!$CA14)</f>
        <v>0</v>
      </c>
      <c r="AH11" s="19">
        <f>IF('Tabela Usos'!$CA14=0,0,'Tabela Usos'!AH14/'Tabela Usos'!$CA14)</f>
        <v>0</v>
      </c>
      <c r="AI11" s="19">
        <f>IF('Tabela Usos'!$CA14=0,0,'Tabela Usos'!AI14/'Tabela Usos'!$CA14)</f>
        <v>0</v>
      </c>
      <c r="AJ11" s="19">
        <f>IF('Tabela Usos'!$CA14=0,0,'Tabela Usos'!AJ14/'Tabela Usos'!$CA14)</f>
        <v>0</v>
      </c>
      <c r="AK11" s="19">
        <f>IF('Tabela Usos'!$CA14=0,0,'Tabela Usos'!AK14/'Tabela Usos'!$CA14)</f>
        <v>0</v>
      </c>
      <c r="AL11" s="19">
        <f>IF('Tabela Usos'!$CA14=0,0,'Tabela Usos'!AL14/'Tabela Usos'!$CA14)</f>
        <v>0</v>
      </c>
      <c r="AM11" s="19">
        <f>IF('Tabela Usos'!$CA14=0,0,'Tabela Usos'!AM14/'Tabela Usos'!$CA14)</f>
        <v>0</v>
      </c>
      <c r="AN11" s="19">
        <f>IF('Tabela Usos'!$CA14=0,0,'Tabela Usos'!AN14/'Tabela Usos'!$CA14)</f>
        <v>0</v>
      </c>
      <c r="AO11" s="19">
        <f>IF('Tabela Usos'!$CA14=0,0,'Tabela Usos'!AO14/'Tabela Usos'!$CA14)</f>
        <v>0</v>
      </c>
      <c r="AP11" s="19">
        <f>IF('Tabela Usos'!$CA14=0,0,'Tabela Usos'!AP14/'Tabela Usos'!$CA14)</f>
        <v>0</v>
      </c>
      <c r="AQ11" s="19">
        <f>IF('Tabela Usos'!$CA14=0,0,'Tabela Usos'!AQ14/'Tabela Usos'!$CA14)</f>
        <v>0</v>
      </c>
      <c r="AR11" s="19">
        <f>IF('Tabela Usos'!$CA14=0,0,'Tabela Usos'!AR14/'Tabela Usos'!$CA14)</f>
        <v>3.6789458497643551E-3</v>
      </c>
      <c r="AS11" s="19">
        <f>IF('Tabela Usos'!$CA14=0,0,'Tabela Usos'!AS14/'Tabela Usos'!$CA14)</f>
        <v>0</v>
      </c>
      <c r="AT11" s="19">
        <f>IF('Tabela Usos'!$CA14=0,0,'Tabela Usos'!AT14/'Tabela Usos'!$CA14)</f>
        <v>0</v>
      </c>
      <c r="AU11" s="19">
        <f>IF('Tabela Usos'!$CA14=0,0,'Tabela Usos'!AU14/'Tabela Usos'!$CA14)</f>
        <v>0</v>
      </c>
      <c r="AV11" s="19">
        <f>IF('Tabela Usos'!$CA14=0,0,'Tabela Usos'!AV14/'Tabela Usos'!$CA14)</f>
        <v>0</v>
      </c>
      <c r="AW11" s="19">
        <f>IF('Tabela Usos'!$CA14=0,0,'Tabela Usos'!AW14/'Tabela Usos'!$CA14)</f>
        <v>7.2136193132634418E-4</v>
      </c>
      <c r="AX11" s="19">
        <f>IF('Tabela Usos'!$CA14=0,0,'Tabela Usos'!AX14/'Tabela Usos'!$CA14)</f>
        <v>2.039049725882466E-2</v>
      </c>
      <c r="AY11" s="19">
        <f>IF('Tabela Usos'!$CA14=0,0,'Tabela Usos'!AY14/'Tabela Usos'!$CA14)</f>
        <v>0</v>
      </c>
      <c r="AZ11" s="19">
        <f>IF('Tabela Usos'!$CA14=0,0,'Tabela Usos'!AZ14/'Tabela Usos'!$CA14)</f>
        <v>0</v>
      </c>
      <c r="BA11" s="19">
        <f>IF('Tabela Usos'!$CA14=0,0,'Tabela Usos'!BA14/'Tabela Usos'!$CA14)</f>
        <v>0</v>
      </c>
      <c r="BB11" s="19">
        <f>IF('Tabela Usos'!$CA14=0,0,'Tabela Usos'!BB14/'Tabela Usos'!$CA14)</f>
        <v>0</v>
      </c>
      <c r="BC11" s="19">
        <f>IF('Tabela Usos'!$CA14=0,0,'Tabela Usos'!BC14/'Tabela Usos'!$CA14)</f>
        <v>0</v>
      </c>
      <c r="BD11" s="19">
        <f>IF('Tabela Usos'!$CA14=0,0,'Tabela Usos'!BD14/'Tabela Usos'!$CA14)</f>
        <v>0</v>
      </c>
      <c r="BE11" s="19">
        <f>IF('Tabela Usos'!$CA14=0,0,'Tabela Usos'!BE14/'Tabela Usos'!$CA14)</f>
        <v>0</v>
      </c>
      <c r="BF11" s="19">
        <f>IF('Tabela Usos'!$CA14=0,0,'Tabela Usos'!BF14/'Tabela Usos'!$CA14)</f>
        <v>4.8090795421756275E-5</v>
      </c>
      <c r="BG11" s="19">
        <f>IF('Tabela Usos'!$CA14=0,0,'Tabela Usos'!BG14/'Tabela Usos'!$CA14)</f>
        <v>0</v>
      </c>
      <c r="BH11" s="19">
        <f>IF('Tabela Usos'!$CA14=0,0,'Tabela Usos'!BH14/'Tabela Usos'!$CA14)</f>
        <v>0</v>
      </c>
      <c r="BI11" s="19">
        <f>IF('Tabela Usos'!$CA14=0,0,'Tabela Usos'!BI14/'Tabela Usos'!$CA14)</f>
        <v>0</v>
      </c>
      <c r="BJ11" s="19">
        <f>IF('Tabela Usos'!$CA14=0,0,'Tabela Usos'!BJ14/'Tabela Usos'!$CA14)</f>
        <v>0</v>
      </c>
      <c r="BK11" s="19">
        <f>IF('Tabela Usos'!$CA14=0,0,'Tabela Usos'!BK14/'Tabela Usos'!$CA14)</f>
        <v>4.3281715879580646E-3</v>
      </c>
      <c r="BL11" s="19">
        <f>IF('Tabela Usos'!$CA14=0,0,'Tabela Usos'!BL14/'Tabela Usos'!$CA14)</f>
        <v>2.3564489756660576E-3</v>
      </c>
      <c r="BM11" s="19">
        <f>IF('Tabela Usos'!$CA14=0,0,'Tabela Usos'!BM14/'Tabela Usos'!$CA14)</f>
        <v>7.2136193132634412E-5</v>
      </c>
      <c r="BN11" s="19">
        <f>IF('Tabela Usos'!$CA14=0,0,'Tabela Usos'!BN14/'Tabela Usos'!$CA14)</f>
        <v>1.899586419159373E-3</v>
      </c>
      <c r="BO11" s="19">
        <f>IF('Tabela Usos'!$CA14=0,0,'Tabela Usos'!BO14/'Tabela Usos'!$CA14)</f>
        <v>6.9731653361546596E-4</v>
      </c>
      <c r="BP11" s="19">
        <f>IF('Tabela Usos'!$CA14=0,0,'Tabela Usos'!BP14/'Tabela Usos'!$CA14)</f>
        <v>0</v>
      </c>
      <c r="BQ11" s="19">
        <f>IF('Tabela Usos'!$CA14=0,0,'Tabela Usos'!BQ14/'Tabela Usos'!$CA14)</f>
        <v>7.2136193132634412E-5</v>
      </c>
      <c r="BR11" s="19">
        <f>IF('Tabela Usos'!$CA14=0,0,'Tabela Usos'!BR14/'Tabela Usos'!$CA14)</f>
        <v>0</v>
      </c>
      <c r="BS11" s="19">
        <f>IF('Tabela Usos'!$CA14=0,0,'Tabela Usos'!BS14/'Tabela Usos'!$CA14)</f>
        <v>0.12633451957295375</v>
      </c>
      <c r="BT11" s="19">
        <f>IF('Tabela Usos'!$CA14=0,0,'Tabela Usos'!BT14/'Tabela Usos'!$CA14)</f>
        <v>4.7177070308742908E-2</v>
      </c>
      <c r="BU11" s="19">
        <f>IF('Tabela Usos'!$CA14=0,0,'Tabela Usos'!BU14/'Tabela Usos'!$CA14)</f>
        <v>1.2022698855439069E-4</v>
      </c>
      <c r="BV11" s="19">
        <f>IF('Tabela Usos'!$CA14=0,0,'Tabela Usos'!BV14/'Tabela Usos'!$CA14)</f>
        <v>0</v>
      </c>
      <c r="BW11" s="19">
        <f>IF('Tabela Usos'!$CA14=0,0,'Tabela Usos'!BW14/'Tabela Usos'!$CA14)</f>
        <v>0.82196787534865823</v>
      </c>
      <c r="BX11" s="19">
        <f>IF('Tabela Usos'!$CA14=0,0,'Tabela Usos'!BX14/'Tabela Usos'!$CA14)</f>
        <v>4.4003077810906991E-3</v>
      </c>
      <c r="BY11" s="19">
        <f>IF('Tabela Usos'!$CA14=0,0,'Tabela Usos'!BY14/'Tabela Usos'!$CA14)</f>
        <v>0</v>
      </c>
    </row>
    <row r="12" spans="1:77">
      <c r="A12" s="73" t="s">
        <v>84</v>
      </c>
      <c r="B12" s="41" t="s">
        <v>425</v>
      </c>
      <c r="C12" s="19">
        <f>IF('Tabela Usos'!$CA15=0,0,'Tabela Usos'!C15/'Tabela Usos'!$CA15)</f>
        <v>6.6046786215039482E-3</v>
      </c>
      <c r="D12" s="19">
        <f>IF('Tabela Usos'!$CA15=0,0,'Tabela Usos'!D15/'Tabela Usos'!$CA15)</f>
        <v>3.1891865298993925E-2</v>
      </c>
      <c r="E12" s="19">
        <f>IF('Tabela Usos'!$CA15=0,0,'Tabela Usos'!E15/'Tabela Usos'!$CA15)</f>
        <v>1.5988979903082184E-4</v>
      </c>
      <c r="F12" s="19">
        <f>IF('Tabela Usos'!$CA15=0,0,'Tabela Usos'!F15/'Tabela Usos'!$CA15)</f>
        <v>0</v>
      </c>
      <c r="G12" s="19">
        <f>IF('Tabela Usos'!$CA15=0,0,'Tabela Usos'!G15/'Tabela Usos'!$CA15)</f>
        <v>0</v>
      </c>
      <c r="H12" s="19">
        <f>IF('Tabela Usos'!$CA15=0,0,'Tabela Usos'!H15/'Tabela Usos'!$CA15)</f>
        <v>0</v>
      </c>
      <c r="I12" s="19">
        <f>IF('Tabela Usos'!$CA15=0,0,'Tabela Usos'!I15/'Tabela Usos'!$CA15)</f>
        <v>0</v>
      </c>
      <c r="J12" s="19">
        <f>IF('Tabela Usos'!$CA15=0,0,'Tabela Usos'!J15/'Tabela Usos'!$CA15)</f>
        <v>0.7258504907386909</v>
      </c>
      <c r="K12" s="19">
        <f>IF('Tabela Usos'!$CA15=0,0,'Tabela Usos'!K15/'Tabela Usos'!$CA15)</f>
        <v>0</v>
      </c>
      <c r="L12" s="19">
        <f>IF('Tabela Usos'!$CA15=0,0,'Tabela Usos'!L15/'Tabela Usos'!$CA15)</f>
        <v>4.7966939709246552E-4</v>
      </c>
      <c r="M12" s="19">
        <f>IF('Tabela Usos'!$CA15=0,0,'Tabela Usos'!M15/'Tabela Usos'!$CA15)</f>
        <v>0</v>
      </c>
      <c r="N12" s="19">
        <f>IF('Tabela Usos'!$CA15=0,0,'Tabela Usos'!N15/'Tabela Usos'!$CA15)</f>
        <v>0</v>
      </c>
      <c r="O12" s="19">
        <f>IF('Tabela Usos'!$CA15=0,0,'Tabela Usos'!O15/'Tabela Usos'!$CA15)</f>
        <v>0</v>
      </c>
      <c r="P12" s="19">
        <f>IF('Tabela Usos'!$CA15=0,0,'Tabela Usos'!P15/'Tabela Usos'!$CA15)</f>
        <v>0</v>
      </c>
      <c r="Q12" s="19">
        <f>IF('Tabela Usos'!$CA15=0,0,'Tabela Usos'!Q15/'Tabela Usos'!$CA15)</f>
        <v>0</v>
      </c>
      <c r="R12" s="19">
        <f>IF('Tabela Usos'!$CA15=0,0,'Tabela Usos'!R15/'Tabela Usos'!$CA15)</f>
        <v>0</v>
      </c>
      <c r="S12" s="19">
        <f>IF('Tabela Usos'!$CA15=0,0,'Tabela Usos'!S15/'Tabela Usos'!$CA15)</f>
        <v>0</v>
      </c>
      <c r="T12" s="19">
        <f>IF('Tabela Usos'!$CA15=0,0,'Tabela Usos'!T15/'Tabela Usos'!$CA15)</f>
        <v>0</v>
      </c>
      <c r="U12" s="19">
        <f>IF('Tabela Usos'!$CA15=0,0,'Tabela Usos'!U15/'Tabela Usos'!$CA15)</f>
        <v>0</v>
      </c>
      <c r="V12" s="19">
        <f>IF('Tabela Usos'!$CA15=0,0,'Tabela Usos'!V15/'Tabela Usos'!$CA15)</f>
        <v>0</v>
      </c>
      <c r="W12" s="19">
        <f>IF('Tabela Usos'!$CA15=0,0,'Tabela Usos'!W15/'Tabela Usos'!$CA15)</f>
        <v>0</v>
      </c>
      <c r="X12" s="19">
        <f>IF('Tabela Usos'!$CA15=0,0,'Tabela Usos'!X15/'Tabela Usos'!$CA15)</f>
        <v>0</v>
      </c>
      <c r="Y12" s="19">
        <f>IF('Tabela Usos'!$CA15=0,0,'Tabela Usos'!Y15/'Tabela Usos'!$CA15)</f>
        <v>0</v>
      </c>
      <c r="Z12" s="19">
        <f>IF('Tabela Usos'!$CA15=0,0,'Tabela Usos'!Z15/'Tabela Usos'!$CA15)</f>
        <v>0</v>
      </c>
      <c r="AA12" s="19">
        <f>IF('Tabela Usos'!$CA15=0,0,'Tabela Usos'!AA15/'Tabela Usos'!$CA15)</f>
        <v>0</v>
      </c>
      <c r="AB12" s="19">
        <f>IF('Tabela Usos'!$CA15=0,0,'Tabela Usos'!AB15/'Tabela Usos'!$CA15)</f>
        <v>0</v>
      </c>
      <c r="AC12" s="19">
        <f>IF('Tabela Usos'!$CA15=0,0,'Tabela Usos'!AC15/'Tabela Usos'!$CA15)</f>
        <v>0</v>
      </c>
      <c r="AD12" s="19">
        <f>IF('Tabela Usos'!$CA15=0,0,'Tabela Usos'!AD15/'Tabela Usos'!$CA15)</f>
        <v>0</v>
      </c>
      <c r="AE12" s="19">
        <f>IF('Tabela Usos'!$CA15=0,0,'Tabela Usos'!AE15/'Tabela Usos'!$CA15)</f>
        <v>0</v>
      </c>
      <c r="AF12" s="19">
        <f>IF('Tabela Usos'!$CA15=0,0,'Tabela Usos'!AF15/'Tabela Usos'!$CA15)</f>
        <v>0</v>
      </c>
      <c r="AG12" s="19">
        <f>IF('Tabela Usos'!$CA15=0,0,'Tabela Usos'!AG15/'Tabela Usos'!$CA15)</f>
        <v>0</v>
      </c>
      <c r="AH12" s="19">
        <f>IF('Tabela Usos'!$CA15=0,0,'Tabela Usos'!AH15/'Tabela Usos'!$CA15)</f>
        <v>0</v>
      </c>
      <c r="AI12" s="19">
        <f>IF('Tabela Usos'!$CA15=0,0,'Tabela Usos'!AI15/'Tabela Usos'!$CA15)</f>
        <v>0</v>
      </c>
      <c r="AJ12" s="19">
        <f>IF('Tabela Usos'!$CA15=0,0,'Tabela Usos'!AJ15/'Tabela Usos'!$CA15)</f>
        <v>0</v>
      </c>
      <c r="AK12" s="19">
        <f>IF('Tabela Usos'!$CA15=0,0,'Tabela Usos'!AK15/'Tabela Usos'!$CA15)</f>
        <v>0</v>
      </c>
      <c r="AL12" s="19">
        <f>IF('Tabela Usos'!$CA15=0,0,'Tabela Usos'!AL15/'Tabela Usos'!$CA15)</f>
        <v>0</v>
      </c>
      <c r="AM12" s="19">
        <f>IF('Tabela Usos'!$CA15=0,0,'Tabela Usos'!AM15/'Tabela Usos'!$CA15)</f>
        <v>0</v>
      </c>
      <c r="AN12" s="19">
        <f>IF('Tabela Usos'!$CA15=0,0,'Tabela Usos'!AN15/'Tabela Usos'!$CA15)</f>
        <v>0</v>
      </c>
      <c r="AO12" s="19">
        <f>IF('Tabela Usos'!$CA15=0,0,'Tabela Usos'!AO15/'Tabela Usos'!$CA15)</f>
        <v>0</v>
      </c>
      <c r="AP12" s="19">
        <f>IF('Tabela Usos'!$CA15=0,0,'Tabela Usos'!AP15/'Tabela Usos'!$CA15)</f>
        <v>0</v>
      </c>
      <c r="AQ12" s="19">
        <f>IF('Tabela Usos'!$CA15=0,0,'Tabela Usos'!AQ15/'Tabela Usos'!$CA15)</f>
        <v>0</v>
      </c>
      <c r="AR12" s="19">
        <f>IF('Tabela Usos'!$CA15=0,0,'Tabela Usos'!AR15/'Tabela Usos'!$CA15)</f>
        <v>0</v>
      </c>
      <c r="AS12" s="19">
        <f>IF('Tabela Usos'!$CA15=0,0,'Tabela Usos'!AS15/'Tabela Usos'!$CA15)</f>
        <v>0</v>
      </c>
      <c r="AT12" s="19">
        <f>IF('Tabela Usos'!$CA15=0,0,'Tabela Usos'!AT15/'Tabela Usos'!$CA15)</f>
        <v>0</v>
      </c>
      <c r="AU12" s="19">
        <f>IF('Tabela Usos'!$CA15=0,0,'Tabela Usos'!AU15/'Tabela Usos'!$CA15)</f>
        <v>0</v>
      </c>
      <c r="AV12" s="19">
        <f>IF('Tabela Usos'!$CA15=0,0,'Tabela Usos'!AV15/'Tabela Usos'!$CA15)</f>
        <v>0</v>
      </c>
      <c r="AW12" s="19">
        <f>IF('Tabela Usos'!$CA15=0,0,'Tabela Usos'!AW15/'Tabela Usos'!$CA15)</f>
        <v>0</v>
      </c>
      <c r="AX12" s="19">
        <f>IF('Tabela Usos'!$CA15=0,0,'Tabela Usos'!AX15/'Tabela Usos'!$CA15)</f>
        <v>0</v>
      </c>
      <c r="AY12" s="19">
        <f>IF('Tabela Usos'!$CA15=0,0,'Tabela Usos'!AY15/'Tabela Usos'!$CA15)</f>
        <v>0</v>
      </c>
      <c r="AZ12" s="19">
        <f>IF('Tabela Usos'!$CA15=0,0,'Tabela Usos'!AZ15/'Tabela Usos'!$CA15)</f>
        <v>0</v>
      </c>
      <c r="BA12" s="19">
        <f>IF('Tabela Usos'!$CA15=0,0,'Tabela Usos'!BA15/'Tabela Usos'!$CA15)</f>
        <v>0</v>
      </c>
      <c r="BB12" s="19">
        <f>IF('Tabela Usos'!$CA15=0,0,'Tabela Usos'!BB15/'Tabela Usos'!$CA15)</f>
        <v>0</v>
      </c>
      <c r="BC12" s="19">
        <f>IF('Tabela Usos'!$CA15=0,0,'Tabela Usos'!BC15/'Tabela Usos'!$CA15)</f>
        <v>0</v>
      </c>
      <c r="BD12" s="19">
        <f>IF('Tabela Usos'!$CA15=0,0,'Tabela Usos'!BD15/'Tabela Usos'!$CA15)</f>
        <v>0</v>
      </c>
      <c r="BE12" s="19">
        <f>IF('Tabela Usos'!$CA15=0,0,'Tabela Usos'!BE15/'Tabela Usos'!$CA15)</f>
        <v>0</v>
      </c>
      <c r="BF12" s="19">
        <f>IF('Tabela Usos'!$CA15=0,0,'Tabela Usos'!BF15/'Tabela Usos'!$CA15)</f>
        <v>0</v>
      </c>
      <c r="BG12" s="19">
        <f>IF('Tabela Usos'!$CA15=0,0,'Tabela Usos'!BG15/'Tabela Usos'!$CA15)</f>
        <v>8.6094507170442531E-5</v>
      </c>
      <c r="BH12" s="19">
        <f>IF('Tabela Usos'!$CA15=0,0,'Tabela Usos'!BH15/'Tabela Usos'!$CA15)</f>
        <v>0</v>
      </c>
      <c r="BI12" s="19">
        <f>IF('Tabela Usos'!$CA15=0,0,'Tabela Usos'!BI15/'Tabela Usos'!$CA15)</f>
        <v>0</v>
      </c>
      <c r="BJ12" s="19">
        <f>IF('Tabela Usos'!$CA15=0,0,'Tabela Usos'!BJ15/'Tabela Usos'!$CA15)</f>
        <v>0</v>
      </c>
      <c r="BK12" s="19">
        <f>IF('Tabela Usos'!$CA15=0,0,'Tabela Usos'!BK15/'Tabela Usos'!$CA15)</f>
        <v>1.9186775883698621E-3</v>
      </c>
      <c r="BL12" s="19">
        <f>IF('Tabela Usos'!$CA15=0,0,'Tabela Usos'!BL15/'Tabela Usos'!$CA15)</f>
        <v>7.5025213391385632E-4</v>
      </c>
      <c r="BM12" s="19">
        <f>IF('Tabela Usos'!$CA15=0,0,'Tabela Usos'!BM15/'Tabela Usos'!$CA15)</f>
        <v>4.9196861240252869E-5</v>
      </c>
      <c r="BN12" s="19">
        <f>IF('Tabela Usos'!$CA15=0,0,'Tabela Usos'!BN15/'Tabela Usos'!$CA15)</f>
        <v>0</v>
      </c>
      <c r="BO12" s="19">
        <f>IF('Tabela Usos'!$CA15=0,0,'Tabela Usos'!BO15/'Tabela Usos'!$CA15)</f>
        <v>1.2545199616264483E-3</v>
      </c>
      <c r="BP12" s="19">
        <f>IF('Tabela Usos'!$CA15=0,0,'Tabela Usos'!BP15/'Tabela Usos'!$CA15)</f>
        <v>0</v>
      </c>
      <c r="BQ12" s="19">
        <f>IF('Tabela Usos'!$CA15=0,0,'Tabela Usos'!BQ15/'Tabela Usos'!$CA15)</f>
        <v>0</v>
      </c>
      <c r="BR12" s="19">
        <f>IF('Tabela Usos'!$CA15=0,0,'Tabela Usos'!BR15/'Tabela Usos'!$CA15)</f>
        <v>0</v>
      </c>
      <c r="BS12" s="19">
        <f>IF('Tabela Usos'!$CA15=0,0,'Tabela Usos'!BS15/'Tabela Usos'!$CA15)</f>
        <v>0.76904533490763294</v>
      </c>
      <c r="BT12" s="19">
        <f>IF('Tabela Usos'!$CA15=0,0,'Tabela Usos'!BT15/'Tabela Usos'!$CA15)</f>
        <v>3.2223944112365628E-2</v>
      </c>
      <c r="BU12" s="19">
        <f>IF('Tabela Usos'!$CA15=0,0,'Tabela Usos'!BU15/'Tabela Usos'!$CA15)</f>
        <v>0</v>
      </c>
      <c r="BV12" s="19">
        <f>IF('Tabela Usos'!$CA15=0,0,'Tabela Usos'!BV15/'Tabela Usos'!$CA15)</f>
        <v>0</v>
      </c>
      <c r="BW12" s="19">
        <f>IF('Tabela Usos'!$CA15=0,0,'Tabela Usos'!BW15/'Tabela Usos'!$CA15)</f>
        <v>1.4599168573045039E-2</v>
      </c>
      <c r="BX12" s="19">
        <f>IF('Tabela Usos'!$CA15=0,0,'Tabela Usos'!BX15/'Tabela Usos'!$CA15)</f>
        <v>0.19815265786042852</v>
      </c>
      <c r="BY12" s="19">
        <f>IF('Tabela Usos'!$CA15=0,0,'Tabela Usos'!BY15/'Tabela Usos'!$CA15)</f>
        <v>-1.4021105453472068E-2</v>
      </c>
    </row>
    <row r="13" spans="1:77">
      <c r="A13" s="72" t="s">
        <v>85</v>
      </c>
      <c r="B13" s="68" t="s">
        <v>86</v>
      </c>
      <c r="C13" s="19">
        <f>IF('Tabela Usos'!$CA16=0,0,'Tabela Usos'!C16/'Tabela Usos'!$CA16)</f>
        <v>2.1782233516713673E-3</v>
      </c>
      <c r="D13" s="19">
        <f>IF('Tabela Usos'!$CA16=0,0,'Tabela Usos'!D16/'Tabela Usos'!$CA16)</f>
        <v>4.5742690385098719E-2</v>
      </c>
      <c r="E13" s="19">
        <f>IF('Tabela Usos'!$CA16=0,0,'Tabela Usos'!E16/'Tabela Usos'!$CA16)</f>
        <v>1.3683710798961155E-3</v>
      </c>
      <c r="F13" s="19">
        <f>IF('Tabela Usos'!$CA16=0,0,'Tabela Usos'!F16/'Tabela Usos'!$CA16)</f>
        <v>0</v>
      </c>
      <c r="G13" s="19">
        <f>IF('Tabela Usos'!$CA16=0,0,'Tabela Usos'!G16/'Tabela Usos'!$CA16)</f>
        <v>0</v>
      </c>
      <c r="H13" s="19">
        <f>IF('Tabela Usos'!$CA16=0,0,'Tabela Usos'!H16/'Tabela Usos'!$CA16)</f>
        <v>0</v>
      </c>
      <c r="I13" s="19">
        <f>IF('Tabela Usos'!$CA16=0,0,'Tabela Usos'!I16/'Tabela Usos'!$CA16)</f>
        <v>0</v>
      </c>
      <c r="J13" s="19">
        <f>IF('Tabela Usos'!$CA16=0,0,'Tabela Usos'!J16/'Tabela Usos'!$CA16)</f>
        <v>0.56443910748694459</v>
      </c>
      <c r="K13" s="19">
        <f>IF('Tabela Usos'!$CA16=0,0,'Tabela Usos'!K16/'Tabela Usos'!$CA16)</f>
        <v>0</v>
      </c>
      <c r="L13" s="19">
        <f>IF('Tabela Usos'!$CA16=0,0,'Tabela Usos'!L16/'Tabela Usos'!$CA16)</f>
        <v>0</v>
      </c>
      <c r="M13" s="19">
        <f>IF('Tabela Usos'!$CA16=0,0,'Tabela Usos'!M16/'Tabela Usos'!$CA16)</f>
        <v>0</v>
      </c>
      <c r="N13" s="19">
        <f>IF('Tabela Usos'!$CA16=0,0,'Tabela Usos'!N16/'Tabela Usos'!$CA16)</f>
        <v>0</v>
      </c>
      <c r="O13" s="19">
        <f>IF('Tabela Usos'!$CA16=0,0,'Tabela Usos'!O16/'Tabela Usos'!$CA16)</f>
        <v>0</v>
      </c>
      <c r="P13" s="19">
        <f>IF('Tabela Usos'!$CA16=0,0,'Tabela Usos'!P16/'Tabela Usos'!$CA16)</f>
        <v>0</v>
      </c>
      <c r="Q13" s="19">
        <f>IF('Tabela Usos'!$CA16=0,0,'Tabela Usos'!Q16/'Tabela Usos'!$CA16)</f>
        <v>0</v>
      </c>
      <c r="R13" s="19">
        <f>IF('Tabela Usos'!$CA16=0,0,'Tabela Usos'!R16/'Tabela Usos'!$CA16)</f>
        <v>0</v>
      </c>
      <c r="S13" s="19">
        <f>IF('Tabela Usos'!$CA16=0,0,'Tabela Usos'!S16/'Tabela Usos'!$CA16)</f>
        <v>0</v>
      </c>
      <c r="T13" s="19">
        <f>IF('Tabela Usos'!$CA16=0,0,'Tabela Usos'!T16/'Tabela Usos'!$CA16)</f>
        <v>0</v>
      </c>
      <c r="U13" s="19">
        <f>IF('Tabela Usos'!$CA16=0,0,'Tabela Usos'!U16/'Tabela Usos'!$CA16)</f>
        <v>0</v>
      </c>
      <c r="V13" s="19">
        <f>IF('Tabela Usos'!$CA16=0,0,'Tabela Usos'!V16/'Tabela Usos'!$CA16)</f>
        <v>0</v>
      </c>
      <c r="W13" s="19">
        <f>IF('Tabela Usos'!$CA16=0,0,'Tabela Usos'!W16/'Tabela Usos'!$CA16)</f>
        <v>0</v>
      </c>
      <c r="X13" s="19">
        <f>IF('Tabela Usos'!$CA16=0,0,'Tabela Usos'!X16/'Tabela Usos'!$CA16)</f>
        <v>0</v>
      </c>
      <c r="Y13" s="19">
        <f>IF('Tabela Usos'!$CA16=0,0,'Tabela Usos'!Y16/'Tabela Usos'!$CA16)</f>
        <v>0</v>
      </c>
      <c r="Z13" s="19">
        <f>IF('Tabela Usos'!$CA16=0,0,'Tabela Usos'!Z16/'Tabela Usos'!$CA16)</f>
        <v>0</v>
      </c>
      <c r="AA13" s="19">
        <f>IF('Tabela Usos'!$CA16=0,0,'Tabela Usos'!AA16/'Tabela Usos'!$CA16)</f>
        <v>0</v>
      </c>
      <c r="AB13" s="19">
        <f>IF('Tabela Usos'!$CA16=0,0,'Tabela Usos'!AB16/'Tabela Usos'!$CA16)</f>
        <v>0</v>
      </c>
      <c r="AC13" s="19">
        <f>IF('Tabela Usos'!$CA16=0,0,'Tabela Usos'!AC16/'Tabela Usos'!$CA16)</f>
        <v>0</v>
      </c>
      <c r="AD13" s="19">
        <f>IF('Tabela Usos'!$CA16=0,0,'Tabela Usos'!AD16/'Tabela Usos'!$CA16)</f>
        <v>0</v>
      </c>
      <c r="AE13" s="19">
        <f>IF('Tabela Usos'!$CA16=0,0,'Tabela Usos'!AE16/'Tabela Usos'!$CA16)</f>
        <v>0</v>
      </c>
      <c r="AF13" s="19">
        <f>IF('Tabela Usos'!$CA16=0,0,'Tabela Usos'!AF16/'Tabela Usos'!$CA16)</f>
        <v>0</v>
      </c>
      <c r="AG13" s="19">
        <f>IF('Tabela Usos'!$CA16=0,0,'Tabela Usos'!AG16/'Tabela Usos'!$CA16)</f>
        <v>0</v>
      </c>
      <c r="AH13" s="19">
        <f>IF('Tabela Usos'!$CA16=0,0,'Tabela Usos'!AH16/'Tabela Usos'!$CA16)</f>
        <v>0</v>
      </c>
      <c r="AI13" s="19">
        <f>IF('Tabela Usos'!$CA16=0,0,'Tabela Usos'!AI16/'Tabela Usos'!$CA16)</f>
        <v>0</v>
      </c>
      <c r="AJ13" s="19">
        <f>IF('Tabela Usos'!$CA16=0,0,'Tabela Usos'!AJ16/'Tabela Usos'!$CA16)</f>
        <v>0</v>
      </c>
      <c r="AK13" s="19">
        <f>IF('Tabela Usos'!$CA16=0,0,'Tabela Usos'!AK16/'Tabela Usos'!$CA16)</f>
        <v>0</v>
      </c>
      <c r="AL13" s="19">
        <f>IF('Tabela Usos'!$CA16=0,0,'Tabela Usos'!AL16/'Tabela Usos'!$CA16)</f>
        <v>0</v>
      </c>
      <c r="AM13" s="19">
        <f>IF('Tabela Usos'!$CA16=0,0,'Tabela Usos'!AM16/'Tabela Usos'!$CA16)</f>
        <v>0</v>
      </c>
      <c r="AN13" s="19">
        <f>IF('Tabela Usos'!$CA16=0,0,'Tabela Usos'!AN16/'Tabela Usos'!$CA16)</f>
        <v>0</v>
      </c>
      <c r="AO13" s="19">
        <f>IF('Tabela Usos'!$CA16=0,0,'Tabela Usos'!AO16/'Tabela Usos'!$CA16)</f>
        <v>0</v>
      </c>
      <c r="AP13" s="19">
        <f>IF('Tabela Usos'!$CA16=0,0,'Tabela Usos'!AP16/'Tabela Usos'!$CA16)</f>
        <v>0</v>
      </c>
      <c r="AQ13" s="19">
        <f>IF('Tabela Usos'!$CA16=0,0,'Tabela Usos'!AQ16/'Tabela Usos'!$CA16)</f>
        <v>0</v>
      </c>
      <c r="AR13" s="19">
        <f>IF('Tabela Usos'!$CA16=0,0,'Tabela Usos'!AR16/'Tabela Usos'!$CA16)</f>
        <v>0</v>
      </c>
      <c r="AS13" s="19">
        <f>IF('Tabela Usos'!$CA16=0,0,'Tabela Usos'!AS16/'Tabela Usos'!$CA16)</f>
        <v>0</v>
      </c>
      <c r="AT13" s="19">
        <f>IF('Tabela Usos'!$CA16=0,0,'Tabela Usos'!AT16/'Tabela Usos'!$CA16)</f>
        <v>0</v>
      </c>
      <c r="AU13" s="19">
        <f>IF('Tabela Usos'!$CA16=0,0,'Tabela Usos'!AU16/'Tabela Usos'!$CA16)</f>
        <v>0</v>
      </c>
      <c r="AV13" s="19">
        <f>IF('Tabela Usos'!$CA16=0,0,'Tabela Usos'!AV16/'Tabela Usos'!$CA16)</f>
        <v>0</v>
      </c>
      <c r="AW13" s="19">
        <f>IF('Tabela Usos'!$CA16=0,0,'Tabela Usos'!AW16/'Tabela Usos'!$CA16)</f>
        <v>0</v>
      </c>
      <c r="AX13" s="19">
        <f>IF('Tabela Usos'!$CA16=0,0,'Tabela Usos'!AX16/'Tabela Usos'!$CA16)</f>
        <v>3.1556312658828785E-3</v>
      </c>
      <c r="AY13" s="19">
        <f>IF('Tabela Usos'!$CA16=0,0,'Tabela Usos'!AY16/'Tabela Usos'!$CA16)</f>
        <v>0</v>
      </c>
      <c r="AZ13" s="19">
        <f>IF('Tabela Usos'!$CA16=0,0,'Tabela Usos'!AZ16/'Tabela Usos'!$CA16)</f>
        <v>0</v>
      </c>
      <c r="BA13" s="19">
        <f>IF('Tabela Usos'!$CA16=0,0,'Tabela Usos'!BA16/'Tabela Usos'!$CA16)</f>
        <v>0</v>
      </c>
      <c r="BB13" s="19">
        <f>IF('Tabela Usos'!$CA16=0,0,'Tabela Usos'!BB16/'Tabela Usos'!$CA16)</f>
        <v>0</v>
      </c>
      <c r="BC13" s="19">
        <f>IF('Tabela Usos'!$CA16=0,0,'Tabela Usos'!BC16/'Tabela Usos'!$CA16)</f>
        <v>0</v>
      </c>
      <c r="BD13" s="19">
        <f>IF('Tabela Usos'!$CA16=0,0,'Tabela Usos'!BD16/'Tabela Usos'!$CA16)</f>
        <v>0</v>
      </c>
      <c r="BE13" s="19">
        <f>IF('Tabela Usos'!$CA16=0,0,'Tabela Usos'!BE16/'Tabela Usos'!$CA16)</f>
        <v>0</v>
      </c>
      <c r="BF13" s="19">
        <f>IF('Tabela Usos'!$CA16=0,0,'Tabela Usos'!BF16/'Tabela Usos'!$CA16)</f>
        <v>0</v>
      </c>
      <c r="BG13" s="19">
        <f>IF('Tabela Usos'!$CA16=0,0,'Tabela Usos'!BG16/'Tabela Usos'!$CA16)</f>
        <v>0</v>
      </c>
      <c r="BH13" s="19">
        <f>IF('Tabela Usos'!$CA16=0,0,'Tabela Usos'!BH16/'Tabela Usos'!$CA16)</f>
        <v>0</v>
      </c>
      <c r="BI13" s="19">
        <f>IF('Tabela Usos'!$CA16=0,0,'Tabela Usos'!BI16/'Tabela Usos'!$CA16)</f>
        <v>0</v>
      </c>
      <c r="BJ13" s="19">
        <f>IF('Tabela Usos'!$CA16=0,0,'Tabela Usos'!BJ16/'Tabela Usos'!$CA16)</f>
        <v>0</v>
      </c>
      <c r="BK13" s="19">
        <f>IF('Tabela Usos'!$CA16=0,0,'Tabela Usos'!BK16/'Tabela Usos'!$CA16)</f>
        <v>0</v>
      </c>
      <c r="BL13" s="19">
        <f>IF('Tabela Usos'!$CA16=0,0,'Tabela Usos'!BL16/'Tabela Usos'!$CA16)</f>
        <v>0</v>
      </c>
      <c r="BM13" s="19">
        <f>IF('Tabela Usos'!$CA16=0,0,'Tabela Usos'!BM16/'Tabela Usos'!$CA16)</f>
        <v>0</v>
      </c>
      <c r="BN13" s="19">
        <f>IF('Tabela Usos'!$CA16=0,0,'Tabela Usos'!BN16/'Tabela Usos'!$CA16)</f>
        <v>0</v>
      </c>
      <c r="BO13" s="19">
        <f>IF('Tabela Usos'!$CA16=0,0,'Tabela Usos'!BO16/'Tabela Usos'!$CA16)</f>
        <v>0</v>
      </c>
      <c r="BP13" s="19">
        <f>IF('Tabela Usos'!$CA16=0,0,'Tabela Usos'!BP16/'Tabela Usos'!$CA16)</f>
        <v>0</v>
      </c>
      <c r="BQ13" s="19">
        <f>IF('Tabela Usos'!$CA16=0,0,'Tabela Usos'!BQ16/'Tabela Usos'!$CA16)</f>
        <v>2.7925940406043172E-4</v>
      </c>
      <c r="BR13" s="19">
        <f>IF('Tabela Usos'!$CA16=0,0,'Tabela Usos'!BR16/'Tabela Usos'!$CA16)</f>
        <v>0</v>
      </c>
      <c r="BS13" s="19">
        <f>IF('Tabela Usos'!$CA16=0,0,'Tabela Usos'!BS16/'Tabela Usos'!$CA16)</f>
        <v>0.61716328297355416</v>
      </c>
      <c r="BT13" s="19">
        <f>IF('Tabela Usos'!$CA16=0,0,'Tabela Usos'!BT16/'Tabela Usos'!$CA16)</f>
        <v>0</v>
      </c>
      <c r="BU13" s="19">
        <f>IF('Tabela Usos'!$CA16=0,0,'Tabela Usos'!BU16/'Tabela Usos'!$CA16)</f>
        <v>0</v>
      </c>
      <c r="BV13" s="19">
        <f>IF('Tabela Usos'!$CA16=0,0,'Tabela Usos'!BV16/'Tabela Usos'!$CA16)</f>
        <v>0</v>
      </c>
      <c r="BW13" s="19">
        <f>IF('Tabela Usos'!$CA16=0,0,'Tabela Usos'!BW16/'Tabela Usos'!$CA16)</f>
        <v>0.38283671702644584</v>
      </c>
      <c r="BX13" s="19">
        <f>IF('Tabela Usos'!$CA16=0,0,'Tabela Usos'!BX16/'Tabela Usos'!$CA16)</f>
        <v>0</v>
      </c>
      <c r="BY13" s="19">
        <f>IF('Tabela Usos'!$CA16=0,0,'Tabela Usos'!BY16/'Tabela Usos'!$CA16)</f>
        <v>0</v>
      </c>
    </row>
    <row r="14" spans="1:77">
      <c r="A14" s="72" t="s">
        <v>87</v>
      </c>
      <c r="B14" s="68" t="s">
        <v>88</v>
      </c>
      <c r="C14" s="19">
        <f>IF('Tabela Usos'!$CA17=0,0,'Tabela Usos'!C17/'Tabela Usos'!$CA17)</f>
        <v>4.4425181493119512E-3</v>
      </c>
      <c r="D14" s="19">
        <f>IF('Tabela Usos'!$CA17=0,0,'Tabela Usos'!D17/'Tabela Usos'!$CA17)</f>
        <v>2.5029797377830752E-2</v>
      </c>
      <c r="E14" s="19">
        <f>IF('Tabela Usos'!$CA17=0,0,'Tabela Usos'!E17/'Tabela Usos'!$CA17)</f>
        <v>2.1670820240546104E-4</v>
      </c>
      <c r="F14" s="19">
        <f>IF('Tabela Usos'!$CA17=0,0,'Tabela Usos'!F17/'Tabela Usos'!$CA17)</f>
        <v>0</v>
      </c>
      <c r="G14" s="19">
        <f>IF('Tabela Usos'!$CA17=0,0,'Tabela Usos'!G17/'Tabela Usos'!$CA17)</f>
        <v>0</v>
      </c>
      <c r="H14" s="19">
        <f>IF('Tabela Usos'!$CA17=0,0,'Tabela Usos'!H17/'Tabela Usos'!$CA17)</f>
        <v>0</v>
      </c>
      <c r="I14" s="19">
        <f>IF('Tabela Usos'!$CA17=0,0,'Tabela Usos'!I17/'Tabela Usos'!$CA17)</f>
        <v>0</v>
      </c>
      <c r="J14" s="19">
        <f>IF('Tabela Usos'!$CA17=0,0,'Tabela Usos'!J17/'Tabela Usos'!$CA17)</f>
        <v>0.92967818831942794</v>
      </c>
      <c r="K14" s="19">
        <f>IF('Tabela Usos'!$CA17=0,0,'Tabela Usos'!K17/'Tabela Usos'!$CA17)</f>
        <v>0</v>
      </c>
      <c r="L14" s="19">
        <f>IF('Tabela Usos'!$CA17=0,0,'Tabela Usos'!L17/'Tabela Usos'!$CA17)</f>
        <v>0</v>
      </c>
      <c r="M14" s="19">
        <f>IF('Tabela Usos'!$CA17=0,0,'Tabela Usos'!M17/'Tabela Usos'!$CA17)</f>
        <v>0</v>
      </c>
      <c r="N14" s="19">
        <f>IF('Tabela Usos'!$CA17=0,0,'Tabela Usos'!N17/'Tabela Usos'!$CA17)</f>
        <v>0</v>
      </c>
      <c r="O14" s="19">
        <f>IF('Tabela Usos'!$CA17=0,0,'Tabela Usos'!O17/'Tabela Usos'!$CA17)</f>
        <v>0</v>
      </c>
      <c r="P14" s="19">
        <f>IF('Tabela Usos'!$CA17=0,0,'Tabela Usos'!P17/'Tabela Usos'!$CA17)</f>
        <v>0</v>
      </c>
      <c r="Q14" s="19">
        <f>IF('Tabela Usos'!$CA17=0,0,'Tabela Usos'!Q17/'Tabela Usos'!$CA17)</f>
        <v>0</v>
      </c>
      <c r="R14" s="19">
        <f>IF('Tabela Usos'!$CA17=0,0,'Tabela Usos'!R17/'Tabela Usos'!$CA17)</f>
        <v>0</v>
      </c>
      <c r="S14" s="19">
        <f>IF('Tabela Usos'!$CA17=0,0,'Tabela Usos'!S17/'Tabela Usos'!$CA17)</f>
        <v>0</v>
      </c>
      <c r="T14" s="19">
        <f>IF('Tabela Usos'!$CA17=0,0,'Tabela Usos'!T17/'Tabela Usos'!$CA17)</f>
        <v>0</v>
      </c>
      <c r="U14" s="19">
        <f>IF('Tabela Usos'!$CA17=0,0,'Tabela Usos'!U17/'Tabela Usos'!$CA17)</f>
        <v>0</v>
      </c>
      <c r="V14" s="19">
        <f>IF('Tabela Usos'!$CA17=0,0,'Tabela Usos'!V17/'Tabela Usos'!$CA17)</f>
        <v>0</v>
      </c>
      <c r="W14" s="19">
        <f>IF('Tabela Usos'!$CA17=0,0,'Tabela Usos'!W17/'Tabela Usos'!$CA17)</f>
        <v>0</v>
      </c>
      <c r="X14" s="19">
        <f>IF('Tabela Usos'!$CA17=0,0,'Tabela Usos'!X17/'Tabela Usos'!$CA17)</f>
        <v>0</v>
      </c>
      <c r="Y14" s="19">
        <f>IF('Tabela Usos'!$CA17=0,0,'Tabela Usos'!Y17/'Tabela Usos'!$CA17)</f>
        <v>0</v>
      </c>
      <c r="Z14" s="19">
        <f>IF('Tabela Usos'!$CA17=0,0,'Tabela Usos'!Z17/'Tabela Usos'!$CA17)</f>
        <v>0</v>
      </c>
      <c r="AA14" s="19">
        <f>IF('Tabela Usos'!$CA17=0,0,'Tabela Usos'!AA17/'Tabela Usos'!$CA17)</f>
        <v>0</v>
      </c>
      <c r="AB14" s="19">
        <f>IF('Tabela Usos'!$CA17=0,0,'Tabela Usos'!AB17/'Tabela Usos'!$CA17)</f>
        <v>0</v>
      </c>
      <c r="AC14" s="19">
        <f>IF('Tabela Usos'!$CA17=0,0,'Tabela Usos'!AC17/'Tabela Usos'!$CA17)</f>
        <v>0</v>
      </c>
      <c r="AD14" s="19">
        <f>IF('Tabela Usos'!$CA17=0,0,'Tabela Usos'!AD17/'Tabela Usos'!$CA17)</f>
        <v>0</v>
      </c>
      <c r="AE14" s="19">
        <f>IF('Tabela Usos'!$CA17=0,0,'Tabela Usos'!AE17/'Tabela Usos'!$CA17)</f>
        <v>0</v>
      </c>
      <c r="AF14" s="19">
        <f>IF('Tabela Usos'!$CA17=0,0,'Tabela Usos'!AF17/'Tabela Usos'!$CA17)</f>
        <v>0</v>
      </c>
      <c r="AG14" s="19">
        <f>IF('Tabela Usos'!$CA17=0,0,'Tabela Usos'!AG17/'Tabela Usos'!$CA17)</f>
        <v>0</v>
      </c>
      <c r="AH14" s="19">
        <f>IF('Tabela Usos'!$CA17=0,0,'Tabela Usos'!AH17/'Tabela Usos'!$CA17)</f>
        <v>0</v>
      </c>
      <c r="AI14" s="19">
        <f>IF('Tabela Usos'!$CA17=0,0,'Tabela Usos'!AI17/'Tabela Usos'!$CA17)</f>
        <v>0</v>
      </c>
      <c r="AJ14" s="19">
        <f>IF('Tabela Usos'!$CA17=0,0,'Tabela Usos'!AJ17/'Tabela Usos'!$CA17)</f>
        <v>0</v>
      </c>
      <c r="AK14" s="19">
        <f>IF('Tabela Usos'!$CA17=0,0,'Tabela Usos'!AK17/'Tabela Usos'!$CA17)</f>
        <v>0</v>
      </c>
      <c r="AL14" s="19">
        <f>IF('Tabela Usos'!$CA17=0,0,'Tabela Usos'!AL17/'Tabela Usos'!$CA17)</f>
        <v>0</v>
      </c>
      <c r="AM14" s="19">
        <f>IF('Tabela Usos'!$CA17=0,0,'Tabela Usos'!AM17/'Tabela Usos'!$CA17)</f>
        <v>0</v>
      </c>
      <c r="AN14" s="19">
        <f>IF('Tabela Usos'!$CA17=0,0,'Tabela Usos'!AN17/'Tabela Usos'!$CA17)</f>
        <v>0</v>
      </c>
      <c r="AO14" s="19">
        <f>IF('Tabela Usos'!$CA17=0,0,'Tabela Usos'!AO17/'Tabela Usos'!$CA17)</f>
        <v>0</v>
      </c>
      <c r="AP14" s="19">
        <f>IF('Tabela Usos'!$CA17=0,0,'Tabela Usos'!AP17/'Tabela Usos'!$CA17)</f>
        <v>0</v>
      </c>
      <c r="AQ14" s="19">
        <f>IF('Tabela Usos'!$CA17=0,0,'Tabela Usos'!AQ17/'Tabela Usos'!$CA17)</f>
        <v>0</v>
      </c>
      <c r="AR14" s="19">
        <f>IF('Tabela Usos'!$CA17=0,0,'Tabela Usos'!AR17/'Tabela Usos'!$CA17)</f>
        <v>0</v>
      </c>
      <c r="AS14" s="19">
        <f>IF('Tabela Usos'!$CA17=0,0,'Tabela Usos'!AS17/'Tabela Usos'!$CA17)</f>
        <v>0</v>
      </c>
      <c r="AT14" s="19">
        <f>IF('Tabela Usos'!$CA17=0,0,'Tabela Usos'!AT17/'Tabela Usos'!$CA17)</f>
        <v>0</v>
      </c>
      <c r="AU14" s="19">
        <f>IF('Tabela Usos'!$CA17=0,0,'Tabela Usos'!AU17/'Tabela Usos'!$CA17)</f>
        <v>0</v>
      </c>
      <c r="AV14" s="19">
        <f>IF('Tabela Usos'!$CA17=0,0,'Tabela Usos'!AV17/'Tabela Usos'!$CA17)</f>
        <v>0</v>
      </c>
      <c r="AW14" s="19">
        <f>IF('Tabela Usos'!$CA17=0,0,'Tabela Usos'!AW17/'Tabela Usos'!$CA17)</f>
        <v>0</v>
      </c>
      <c r="AX14" s="19">
        <f>IF('Tabela Usos'!$CA17=0,0,'Tabela Usos'!AX17/'Tabela Usos'!$CA17)</f>
        <v>0</v>
      </c>
      <c r="AY14" s="19">
        <f>IF('Tabela Usos'!$CA17=0,0,'Tabela Usos'!AY17/'Tabela Usos'!$CA17)</f>
        <v>0</v>
      </c>
      <c r="AZ14" s="19">
        <f>IF('Tabela Usos'!$CA17=0,0,'Tabela Usos'!AZ17/'Tabela Usos'!$CA17)</f>
        <v>0</v>
      </c>
      <c r="BA14" s="19">
        <f>IF('Tabela Usos'!$CA17=0,0,'Tabela Usos'!BA17/'Tabela Usos'!$CA17)</f>
        <v>0</v>
      </c>
      <c r="BB14" s="19">
        <f>IF('Tabela Usos'!$CA17=0,0,'Tabela Usos'!BB17/'Tabela Usos'!$CA17)</f>
        <v>0</v>
      </c>
      <c r="BC14" s="19">
        <f>IF('Tabela Usos'!$CA17=0,0,'Tabela Usos'!BC17/'Tabela Usos'!$CA17)</f>
        <v>0</v>
      </c>
      <c r="BD14" s="19">
        <f>IF('Tabela Usos'!$CA17=0,0,'Tabela Usos'!BD17/'Tabela Usos'!$CA17)</f>
        <v>0</v>
      </c>
      <c r="BE14" s="19">
        <f>IF('Tabela Usos'!$CA17=0,0,'Tabela Usos'!BE17/'Tabela Usos'!$CA17)</f>
        <v>0</v>
      </c>
      <c r="BF14" s="19">
        <f>IF('Tabela Usos'!$CA17=0,0,'Tabela Usos'!BF17/'Tabela Usos'!$CA17)</f>
        <v>0</v>
      </c>
      <c r="BG14" s="19">
        <f>IF('Tabela Usos'!$CA17=0,0,'Tabela Usos'!BG17/'Tabela Usos'!$CA17)</f>
        <v>0</v>
      </c>
      <c r="BH14" s="19">
        <f>IF('Tabela Usos'!$CA17=0,0,'Tabela Usos'!BH17/'Tabela Usos'!$CA17)</f>
        <v>0</v>
      </c>
      <c r="BI14" s="19">
        <f>IF('Tabela Usos'!$CA17=0,0,'Tabela Usos'!BI17/'Tabela Usos'!$CA17)</f>
        <v>0</v>
      </c>
      <c r="BJ14" s="19">
        <f>IF('Tabela Usos'!$CA17=0,0,'Tabela Usos'!BJ17/'Tabela Usos'!$CA17)</f>
        <v>0</v>
      </c>
      <c r="BK14" s="19">
        <f>IF('Tabela Usos'!$CA17=0,0,'Tabela Usos'!BK17/'Tabela Usos'!$CA17)</f>
        <v>0</v>
      </c>
      <c r="BL14" s="19">
        <f>IF('Tabela Usos'!$CA17=0,0,'Tabela Usos'!BL17/'Tabela Usos'!$CA17)</f>
        <v>0</v>
      </c>
      <c r="BM14" s="19">
        <f>IF('Tabela Usos'!$CA17=0,0,'Tabela Usos'!BM17/'Tabela Usos'!$CA17)</f>
        <v>0</v>
      </c>
      <c r="BN14" s="19">
        <f>IF('Tabela Usos'!$CA17=0,0,'Tabela Usos'!BN17/'Tabela Usos'!$CA17)</f>
        <v>0</v>
      </c>
      <c r="BO14" s="19">
        <f>IF('Tabela Usos'!$CA17=0,0,'Tabela Usos'!BO17/'Tabela Usos'!$CA17)</f>
        <v>0</v>
      </c>
      <c r="BP14" s="19">
        <f>IF('Tabela Usos'!$CA17=0,0,'Tabela Usos'!BP17/'Tabela Usos'!$CA17)</f>
        <v>0</v>
      </c>
      <c r="BQ14" s="19">
        <f>IF('Tabela Usos'!$CA17=0,0,'Tabela Usos'!BQ17/'Tabela Usos'!$CA17)</f>
        <v>0</v>
      </c>
      <c r="BR14" s="19">
        <f>IF('Tabela Usos'!$CA17=0,0,'Tabela Usos'!BR17/'Tabela Usos'!$CA17)</f>
        <v>0</v>
      </c>
      <c r="BS14" s="19">
        <f>IF('Tabela Usos'!$CA17=0,0,'Tabela Usos'!BS17/'Tabela Usos'!$CA17)</f>
        <v>0.95936721204897601</v>
      </c>
      <c r="BT14" s="19">
        <f>IF('Tabela Usos'!$CA17=0,0,'Tabela Usos'!BT17/'Tabela Usos'!$CA17)</f>
        <v>2.0587279228518798E-3</v>
      </c>
      <c r="BU14" s="19">
        <f>IF('Tabela Usos'!$CA17=0,0,'Tabela Usos'!BU17/'Tabela Usos'!$CA17)</f>
        <v>0</v>
      </c>
      <c r="BV14" s="19">
        <f>IF('Tabela Usos'!$CA17=0,0,'Tabela Usos'!BV17/'Tabela Usos'!$CA17)</f>
        <v>0</v>
      </c>
      <c r="BW14" s="19">
        <f>IF('Tabela Usos'!$CA17=0,0,'Tabela Usos'!BW17/'Tabela Usos'!$CA17)</f>
        <v>3.4023187777657386E-2</v>
      </c>
      <c r="BX14" s="19">
        <f>IF('Tabela Usos'!$CA17=0,0,'Tabela Usos'!BX17/'Tabela Usos'!$CA17)</f>
        <v>4.550872250514682E-3</v>
      </c>
      <c r="BY14" s="19">
        <f>IF('Tabela Usos'!$CA17=0,0,'Tabela Usos'!BY17/'Tabela Usos'!$CA17)</f>
        <v>0</v>
      </c>
    </row>
    <row r="15" spans="1:77">
      <c r="A15" s="72" t="s">
        <v>89</v>
      </c>
      <c r="B15" s="68" t="s">
        <v>90</v>
      </c>
      <c r="C15" s="19">
        <f>IF('Tabela Usos'!$CA18=0,0,'Tabela Usos'!C18/'Tabela Usos'!$CA18)</f>
        <v>3.6901385178861566E-3</v>
      </c>
      <c r="D15" s="19">
        <f>IF('Tabela Usos'!$CA18=0,0,'Tabela Usos'!D18/'Tabela Usos'!$CA18)</f>
        <v>7.3031696637567811E-2</v>
      </c>
      <c r="E15" s="19">
        <f>IF('Tabela Usos'!$CA18=0,0,'Tabela Usos'!E18/'Tabela Usos'!$CA18)</f>
        <v>5.5076694296808304E-5</v>
      </c>
      <c r="F15" s="19">
        <f>IF('Tabela Usos'!$CA18=0,0,'Tabela Usos'!F18/'Tabela Usos'!$CA18)</f>
        <v>0</v>
      </c>
      <c r="G15" s="19">
        <f>IF('Tabela Usos'!$CA18=0,0,'Tabela Usos'!G18/'Tabela Usos'!$CA18)</f>
        <v>0</v>
      </c>
      <c r="H15" s="19">
        <f>IF('Tabela Usos'!$CA18=0,0,'Tabela Usos'!H18/'Tabela Usos'!$CA18)</f>
        <v>0</v>
      </c>
      <c r="I15" s="19">
        <f>IF('Tabela Usos'!$CA18=0,0,'Tabela Usos'!I18/'Tabela Usos'!$CA18)</f>
        <v>0</v>
      </c>
      <c r="J15" s="19">
        <f>IF('Tabela Usos'!$CA18=0,0,'Tabela Usos'!J18/'Tabela Usos'!$CA18)</f>
        <v>0.41560873516371549</v>
      </c>
      <c r="K15" s="19">
        <f>IF('Tabela Usos'!$CA18=0,0,'Tabela Usos'!K18/'Tabela Usos'!$CA18)</f>
        <v>0</v>
      </c>
      <c r="L15" s="19">
        <f>IF('Tabela Usos'!$CA18=0,0,'Tabela Usos'!L18/'Tabela Usos'!$CA18)</f>
        <v>6.4770192493046566E-2</v>
      </c>
      <c r="M15" s="19">
        <f>IF('Tabela Usos'!$CA18=0,0,'Tabela Usos'!M18/'Tabela Usos'!$CA18)</f>
        <v>0</v>
      </c>
      <c r="N15" s="19">
        <f>IF('Tabela Usos'!$CA18=0,0,'Tabela Usos'!N18/'Tabela Usos'!$CA18)</f>
        <v>0</v>
      </c>
      <c r="O15" s="19">
        <f>IF('Tabela Usos'!$CA18=0,0,'Tabela Usos'!O18/'Tabela Usos'!$CA18)</f>
        <v>0</v>
      </c>
      <c r="P15" s="19">
        <f>IF('Tabela Usos'!$CA18=0,0,'Tabela Usos'!P18/'Tabela Usos'!$CA18)</f>
        <v>0</v>
      </c>
      <c r="Q15" s="19">
        <f>IF('Tabela Usos'!$CA18=0,0,'Tabela Usos'!Q18/'Tabela Usos'!$CA18)</f>
        <v>0</v>
      </c>
      <c r="R15" s="19">
        <f>IF('Tabela Usos'!$CA18=0,0,'Tabela Usos'!R18/'Tabela Usos'!$CA18)</f>
        <v>0</v>
      </c>
      <c r="S15" s="19">
        <f>IF('Tabela Usos'!$CA18=0,0,'Tabela Usos'!S18/'Tabela Usos'!$CA18)</f>
        <v>0</v>
      </c>
      <c r="T15" s="19">
        <f>IF('Tabela Usos'!$CA18=0,0,'Tabela Usos'!T18/'Tabela Usos'!$CA18)</f>
        <v>0</v>
      </c>
      <c r="U15" s="19">
        <f>IF('Tabela Usos'!$CA18=0,0,'Tabela Usos'!U18/'Tabela Usos'!$CA18)</f>
        <v>0</v>
      </c>
      <c r="V15" s="19">
        <f>IF('Tabela Usos'!$CA18=0,0,'Tabela Usos'!V18/'Tabela Usos'!$CA18)</f>
        <v>0</v>
      </c>
      <c r="W15" s="19">
        <f>IF('Tabela Usos'!$CA18=0,0,'Tabela Usos'!W18/'Tabela Usos'!$CA18)</f>
        <v>0</v>
      </c>
      <c r="X15" s="19">
        <f>IF('Tabela Usos'!$CA18=0,0,'Tabela Usos'!X18/'Tabela Usos'!$CA18)</f>
        <v>0</v>
      </c>
      <c r="Y15" s="19">
        <f>IF('Tabela Usos'!$CA18=0,0,'Tabela Usos'!Y18/'Tabela Usos'!$CA18)</f>
        <v>0</v>
      </c>
      <c r="Z15" s="19">
        <f>IF('Tabela Usos'!$CA18=0,0,'Tabela Usos'!Z18/'Tabela Usos'!$CA18)</f>
        <v>0</v>
      </c>
      <c r="AA15" s="19">
        <f>IF('Tabela Usos'!$CA18=0,0,'Tabela Usos'!AA18/'Tabela Usos'!$CA18)</f>
        <v>0</v>
      </c>
      <c r="AB15" s="19">
        <f>IF('Tabela Usos'!$CA18=0,0,'Tabela Usos'!AB18/'Tabela Usos'!$CA18)</f>
        <v>0</v>
      </c>
      <c r="AC15" s="19">
        <f>IF('Tabela Usos'!$CA18=0,0,'Tabela Usos'!AC18/'Tabela Usos'!$CA18)</f>
        <v>0</v>
      </c>
      <c r="AD15" s="19">
        <f>IF('Tabela Usos'!$CA18=0,0,'Tabela Usos'!AD18/'Tabela Usos'!$CA18)</f>
        <v>0</v>
      </c>
      <c r="AE15" s="19">
        <f>IF('Tabela Usos'!$CA18=0,0,'Tabela Usos'!AE18/'Tabela Usos'!$CA18)</f>
        <v>0</v>
      </c>
      <c r="AF15" s="19">
        <f>IF('Tabela Usos'!$CA18=0,0,'Tabela Usos'!AF18/'Tabela Usos'!$CA18)</f>
        <v>0</v>
      </c>
      <c r="AG15" s="19">
        <f>IF('Tabela Usos'!$CA18=0,0,'Tabela Usos'!AG18/'Tabela Usos'!$CA18)</f>
        <v>0</v>
      </c>
      <c r="AH15" s="19">
        <f>IF('Tabela Usos'!$CA18=0,0,'Tabela Usos'!AH18/'Tabela Usos'!$CA18)</f>
        <v>0</v>
      </c>
      <c r="AI15" s="19">
        <f>IF('Tabela Usos'!$CA18=0,0,'Tabela Usos'!AI18/'Tabela Usos'!$CA18)</f>
        <v>0</v>
      </c>
      <c r="AJ15" s="19">
        <f>IF('Tabela Usos'!$CA18=0,0,'Tabela Usos'!AJ18/'Tabela Usos'!$CA18)</f>
        <v>0</v>
      </c>
      <c r="AK15" s="19">
        <f>IF('Tabela Usos'!$CA18=0,0,'Tabela Usos'!AK18/'Tabela Usos'!$CA18)</f>
        <v>0</v>
      </c>
      <c r="AL15" s="19">
        <f>IF('Tabela Usos'!$CA18=0,0,'Tabela Usos'!AL18/'Tabela Usos'!$CA18)</f>
        <v>0</v>
      </c>
      <c r="AM15" s="19">
        <f>IF('Tabela Usos'!$CA18=0,0,'Tabela Usos'!AM18/'Tabela Usos'!$CA18)</f>
        <v>0</v>
      </c>
      <c r="AN15" s="19">
        <f>IF('Tabela Usos'!$CA18=0,0,'Tabela Usos'!AN18/'Tabela Usos'!$CA18)</f>
        <v>0</v>
      </c>
      <c r="AO15" s="19">
        <f>IF('Tabela Usos'!$CA18=0,0,'Tabela Usos'!AO18/'Tabela Usos'!$CA18)</f>
        <v>0</v>
      </c>
      <c r="AP15" s="19">
        <f>IF('Tabela Usos'!$CA18=0,0,'Tabela Usos'!AP18/'Tabela Usos'!$CA18)</f>
        <v>0</v>
      </c>
      <c r="AQ15" s="19">
        <f>IF('Tabela Usos'!$CA18=0,0,'Tabela Usos'!AQ18/'Tabela Usos'!$CA18)</f>
        <v>0</v>
      </c>
      <c r="AR15" s="19">
        <f>IF('Tabela Usos'!$CA18=0,0,'Tabela Usos'!AR18/'Tabela Usos'!$CA18)</f>
        <v>2.4784512433563739E-4</v>
      </c>
      <c r="AS15" s="19">
        <f>IF('Tabela Usos'!$CA18=0,0,'Tabela Usos'!AS18/'Tabela Usos'!$CA18)</f>
        <v>0</v>
      </c>
      <c r="AT15" s="19">
        <f>IF('Tabela Usos'!$CA18=0,0,'Tabela Usos'!AT18/'Tabela Usos'!$CA18)</f>
        <v>0</v>
      </c>
      <c r="AU15" s="19">
        <f>IF('Tabela Usos'!$CA18=0,0,'Tabela Usos'!AU18/'Tabela Usos'!$CA18)</f>
        <v>0</v>
      </c>
      <c r="AV15" s="19">
        <f>IF('Tabela Usos'!$CA18=0,0,'Tabela Usos'!AV18/'Tabela Usos'!$CA18)</f>
        <v>0</v>
      </c>
      <c r="AW15" s="19">
        <f>IF('Tabela Usos'!$CA18=0,0,'Tabela Usos'!AW18/'Tabela Usos'!$CA18)</f>
        <v>1.0437033569245174E-2</v>
      </c>
      <c r="AX15" s="19">
        <f>IF('Tabela Usos'!$CA18=0,0,'Tabela Usos'!AX18/'Tabela Usos'!$CA18)</f>
        <v>4.9679178255721095E-2</v>
      </c>
      <c r="AY15" s="19">
        <f>IF('Tabela Usos'!$CA18=0,0,'Tabela Usos'!AY18/'Tabela Usos'!$CA18)</f>
        <v>0</v>
      </c>
      <c r="AZ15" s="19">
        <f>IF('Tabela Usos'!$CA18=0,0,'Tabela Usos'!AZ18/'Tabela Usos'!$CA18)</f>
        <v>0</v>
      </c>
      <c r="BA15" s="19">
        <f>IF('Tabela Usos'!$CA18=0,0,'Tabela Usos'!BA18/'Tabela Usos'!$CA18)</f>
        <v>0</v>
      </c>
      <c r="BB15" s="19">
        <f>IF('Tabela Usos'!$CA18=0,0,'Tabela Usos'!BB18/'Tabela Usos'!$CA18)</f>
        <v>0</v>
      </c>
      <c r="BC15" s="19">
        <f>IF('Tabela Usos'!$CA18=0,0,'Tabela Usos'!BC18/'Tabela Usos'!$CA18)</f>
        <v>0</v>
      </c>
      <c r="BD15" s="19">
        <f>IF('Tabela Usos'!$CA18=0,0,'Tabela Usos'!BD18/'Tabela Usos'!$CA18)</f>
        <v>0</v>
      </c>
      <c r="BE15" s="19">
        <f>IF('Tabela Usos'!$CA18=0,0,'Tabela Usos'!BE18/'Tabela Usos'!$CA18)</f>
        <v>0</v>
      </c>
      <c r="BF15" s="19">
        <f>IF('Tabela Usos'!$CA18=0,0,'Tabela Usos'!BF18/'Tabela Usos'!$CA18)</f>
        <v>0</v>
      </c>
      <c r="BG15" s="19">
        <f>IF('Tabela Usos'!$CA18=0,0,'Tabela Usos'!BG18/'Tabela Usos'!$CA18)</f>
        <v>0</v>
      </c>
      <c r="BH15" s="19">
        <f>IF('Tabela Usos'!$CA18=0,0,'Tabela Usos'!BH18/'Tabela Usos'!$CA18)</f>
        <v>0</v>
      </c>
      <c r="BI15" s="19">
        <f>IF('Tabela Usos'!$CA18=0,0,'Tabela Usos'!BI18/'Tabela Usos'!$CA18)</f>
        <v>0</v>
      </c>
      <c r="BJ15" s="19">
        <f>IF('Tabela Usos'!$CA18=0,0,'Tabela Usos'!BJ18/'Tabela Usos'!$CA18)</f>
        <v>0</v>
      </c>
      <c r="BK15" s="19">
        <f>IF('Tabela Usos'!$CA18=0,0,'Tabela Usos'!BK18/'Tabela Usos'!$CA18)</f>
        <v>1.9001459532398866E-3</v>
      </c>
      <c r="BL15" s="19">
        <f>IF('Tabela Usos'!$CA18=0,0,'Tabela Usos'!BL18/'Tabela Usos'!$CA18)</f>
        <v>1.2392256216781868E-3</v>
      </c>
      <c r="BM15" s="19">
        <f>IF('Tabela Usos'!$CA18=0,0,'Tabela Usos'!BM18/'Tabela Usos'!$CA18)</f>
        <v>2.7538347148404151E-4</v>
      </c>
      <c r="BN15" s="19">
        <f>IF('Tabela Usos'!$CA18=0,0,'Tabela Usos'!BN18/'Tabela Usos'!$CA18)</f>
        <v>1.3493790102718035E-3</v>
      </c>
      <c r="BO15" s="19">
        <f>IF('Tabela Usos'!$CA18=0,0,'Tabela Usos'!BO18/'Tabela Usos'!$CA18)</f>
        <v>4.6815190152287061E-4</v>
      </c>
      <c r="BP15" s="19">
        <f>IF('Tabela Usos'!$CA18=0,0,'Tabela Usos'!BP18/'Tabela Usos'!$CA18)</f>
        <v>0</v>
      </c>
      <c r="BQ15" s="19">
        <f>IF('Tabela Usos'!$CA18=0,0,'Tabela Usos'!BQ18/'Tabela Usos'!$CA18)</f>
        <v>0</v>
      </c>
      <c r="BR15" s="19">
        <f>IF('Tabela Usos'!$CA18=0,0,'Tabela Usos'!BR18/'Tabela Usos'!$CA18)</f>
        <v>0</v>
      </c>
      <c r="BS15" s="19">
        <f>IF('Tabela Usos'!$CA18=0,0,'Tabela Usos'!BS18/'Tabela Usos'!$CA18)</f>
        <v>0.62275218241401153</v>
      </c>
      <c r="BT15" s="19">
        <f>IF('Tabela Usos'!$CA18=0,0,'Tabela Usos'!BT18/'Tabela Usos'!$CA18)</f>
        <v>2.6436813262467988E-2</v>
      </c>
      <c r="BU15" s="19">
        <f>IF('Tabela Usos'!$CA18=0,0,'Tabela Usos'!BU18/'Tabela Usos'!$CA18)</f>
        <v>2.7538347148404152E-5</v>
      </c>
      <c r="BV15" s="19">
        <f>IF('Tabela Usos'!$CA18=0,0,'Tabela Usos'!BV18/'Tabela Usos'!$CA18)</f>
        <v>0</v>
      </c>
      <c r="BW15" s="19">
        <f>IF('Tabela Usos'!$CA18=0,0,'Tabela Usos'!BW18/'Tabela Usos'!$CA18)</f>
        <v>0.34800209291438328</v>
      </c>
      <c r="BX15" s="19">
        <f>IF('Tabela Usos'!$CA18=0,0,'Tabela Usos'!BX18/'Tabela Usos'!$CA18)</f>
        <v>3.3321400049569024E-3</v>
      </c>
      <c r="BY15" s="19">
        <f>IF('Tabela Usos'!$CA18=0,0,'Tabela Usos'!BY18/'Tabela Usos'!$CA18)</f>
        <v>-5.5076694296808302E-4</v>
      </c>
    </row>
    <row r="16" spans="1:77">
      <c r="A16" s="72" t="s">
        <v>91</v>
      </c>
      <c r="B16" s="68" t="s">
        <v>92</v>
      </c>
      <c r="C16" s="19">
        <f>IF('Tabela Usos'!$CA19=0,0,'Tabela Usos'!C19/'Tabela Usos'!$CA19)</f>
        <v>6.2393836447464206E-2</v>
      </c>
      <c r="D16" s="19">
        <f>IF('Tabela Usos'!$CA19=0,0,'Tabela Usos'!D19/'Tabela Usos'!$CA19)</f>
        <v>6.2757825770444073E-2</v>
      </c>
      <c r="E16" s="19">
        <f>IF('Tabela Usos'!$CA19=0,0,'Tabela Usos'!E19/'Tabela Usos'!$CA19)</f>
        <v>7.2373210385828682E-2</v>
      </c>
      <c r="F16" s="19">
        <f>IF('Tabela Usos'!$CA19=0,0,'Tabela Usos'!F19/'Tabela Usos'!$CA19)</f>
        <v>6.0664887163309877E-5</v>
      </c>
      <c r="G16" s="19">
        <f>IF('Tabela Usos'!$CA19=0,0,'Tabela Usos'!G19/'Tabela Usos'!$CA19)</f>
        <v>0</v>
      </c>
      <c r="H16" s="19">
        <f>IF('Tabela Usos'!$CA19=0,0,'Tabela Usos'!H19/'Tabela Usos'!$CA19)</f>
        <v>0</v>
      </c>
      <c r="I16" s="19">
        <f>IF('Tabela Usos'!$CA19=0,0,'Tabela Usos'!I19/'Tabela Usos'!$CA19)</f>
        <v>0</v>
      </c>
      <c r="J16" s="19">
        <f>IF('Tabela Usos'!$CA19=0,0,'Tabela Usos'!J19/'Tabela Usos'!$CA19)</f>
        <v>1.0586022809997573E-2</v>
      </c>
      <c r="K16" s="19">
        <f>IF('Tabela Usos'!$CA19=0,0,'Tabela Usos'!K19/'Tabela Usos'!$CA19)</f>
        <v>0</v>
      </c>
      <c r="L16" s="19">
        <f>IF('Tabela Usos'!$CA19=0,0,'Tabela Usos'!L19/'Tabela Usos'!$CA19)</f>
        <v>5.8541616112594034E-3</v>
      </c>
      <c r="M16" s="19">
        <f>IF('Tabela Usos'!$CA19=0,0,'Tabela Usos'!M19/'Tabela Usos'!$CA19)</f>
        <v>6.0664887163309877E-5</v>
      </c>
      <c r="N16" s="19">
        <f>IF('Tabela Usos'!$CA19=0,0,'Tabela Usos'!N19/'Tabela Usos'!$CA19)</f>
        <v>1.2132977432661975E-4</v>
      </c>
      <c r="O16" s="19">
        <f>IF('Tabela Usos'!$CA19=0,0,'Tabela Usos'!O19/'Tabela Usos'!$CA19)</f>
        <v>1.0009706381946129E-3</v>
      </c>
      <c r="P16" s="19">
        <f>IF('Tabela Usos'!$CA19=0,0,'Tabela Usos'!P19/'Tabela Usos'!$CA19)</f>
        <v>2.7299199223489444E-4</v>
      </c>
      <c r="Q16" s="19">
        <f>IF('Tabela Usos'!$CA19=0,0,'Tabela Usos'!Q19/'Tabela Usos'!$CA19)</f>
        <v>3.0332443581654941E-4</v>
      </c>
      <c r="R16" s="19">
        <f>IF('Tabela Usos'!$CA19=0,0,'Tabela Usos'!R19/'Tabela Usos'!$CA19)</f>
        <v>9.0117689881096821E-2</v>
      </c>
      <c r="S16" s="19">
        <f>IF('Tabela Usos'!$CA19=0,0,'Tabela Usos'!S19/'Tabela Usos'!$CA19)</f>
        <v>0.14626304295074011</v>
      </c>
      <c r="T16" s="19">
        <f>IF('Tabela Usos'!$CA19=0,0,'Tabela Usos'!T19/'Tabela Usos'!$CA19)</f>
        <v>0</v>
      </c>
      <c r="U16" s="19">
        <f>IF('Tabela Usos'!$CA19=0,0,'Tabela Usos'!U19/'Tabela Usos'!$CA19)</f>
        <v>0</v>
      </c>
      <c r="V16" s="19">
        <f>IF('Tabela Usos'!$CA19=0,0,'Tabela Usos'!V19/'Tabela Usos'!$CA19)</f>
        <v>6.0664887163309877E-5</v>
      </c>
      <c r="W16" s="19">
        <f>IF('Tabela Usos'!$CA19=0,0,'Tabela Usos'!W19/'Tabela Usos'!$CA19)</f>
        <v>7.1887891288522207E-3</v>
      </c>
      <c r="X16" s="19">
        <f>IF('Tabela Usos'!$CA19=0,0,'Tabela Usos'!X19/'Tabela Usos'!$CA19)</f>
        <v>0</v>
      </c>
      <c r="Y16" s="19">
        <f>IF('Tabela Usos'!$CA19=0,0,'Tabela Usos'!Y19/'Tabela Usos'!$CA19)</f>
        <v>0</v>
      </c>
      <c r="Z16" s="19">
        <f>IF('Tabela Usos'!$CA19=0,0,'Tabela Usos'!Z19/'Tabela Usos'!$CA19)</f>
        <v>0</v>
      </c>
      <c r="AA16" s="19">
        <f>IF('Tabela Usos'!$CA19=0,0,'Tabela Usos'!AA19/'Tabela Usos'!$CA19)</f>
        <v>3.2243387527299203E-2</v>
      </c>
      <c r="AB16" s="19">
        <f>IF('Tabela Usos'!$CA19=0,0,'Tabela Usos'!AB19/'Tabela Usos'!$CA19)</f>
        <v>2.4872603736957048E-3</v>
      </c>
      <c r="AC16" s="19">
        <f>IF('Tabela Usos'!$CA19=0,0,'Tabela Usos'!AC19/'Tabela Usos'!$CA19)</f>
        <v>4.110046105314244E-2</v>
      </c>
      <c r="AD16" s="19">
        <f>IF('Tabela Usos'!$CA19=0,0,'Tabela Usos'!AD19/'Tabela Usos'!$CA19)</f>
        <v>0</v>
      </c>
      <c r="AE16" s="19">
        <f>IF('Tabela Usos'!$CA19=0,0,'Tabela Usos'!AE19/'Tabela Usos'!$CA19)</f>
        <v>2.4265954865323951E-4</v>
      </c>
      <c r="AF16" s="19">
        <f>IF('Tabela Usos'!$CA19=0,0,'Tabela Usos'!AF19/'Tabela Usos'!$CA19)</f>
        <v>0</v>
      </c>
      <c r="AG16" s="19">
        <f>IF('Tabela Usos'!$CA19=0,0,'Tabela Usos'!AG19/'Tabela Usos'!$CA19)</f>
        <v>0</v>
      </c>
      <c r="AH16" s="19">
        <f>IF('Tabela Usos'!$CA19=0,0,'Tabela Usos'!AH19/'Tabela Usos'!$CA19)</f>
        <v>0</v>
      </c>
      <c r="AI16" s="19">
        <f>IF('Tabela Usos'!$CA19=0,0,'Tabela Usos'!AI19/'Tabela Usos'!$CA19)</f>
        <v>0</v>
      </c>
      <c r="AJ16" s="19">
        <f>IF('Tabela Usos'!$CA19=0,0,'Tabela Usos'!AJ19/'Tabela Usos'!$CA19)</f>
        <v>0</v>
      </c>
      <c r="AK16" s="19">
        <f>IF('Tabela Usos'!$CA19=0,0,'Tabela Usos'!AK19/'Tabela Usos'!$CA19)</f>
        <v>0</v>
      </c>
      <c r="AL16" s="19">
        <f>IF('Tabela Usos'!$CA19=0,0,'Tabela Usos'!AL19/'Tabela Usos'!$CA19)</f>
        <v>9.0997330744964819E-5</v>
      </c>
      <c r="AM16" s="19">
        <f>IF('Tabela Usos'!$CA19=0,0,'Tabela Usos'!AM19/'Tabela Usos'!$CA19)</f>
        <v>0</v>
      </c>
      <c r="AN16" s="19">
        <f>IF('Tabela Usos'!$CA19=0,0,'Tabela Usos'!AN19/'Tabela Usos'!$CA19)</f>
        <v>0</v>
      </c>
      <c r="AO16" s="19">
        <f>IF('Tabela Usos'!$CA19=0,0,'Tabela Usos'!AO19/'Tabela Usos'!$CA19)</f>
        <v>0</v>
      </c>
      <c r="AP16" s="19">
        <f>IF('Tabela Usos'!$CA19=0,0,'Tabela Usos'!AP19/'Tabela Usos'!$CA19)</f>
        <v>3.1909730647900994E-2</v>
      </c>
      <c r="AQ16" s="19">
        <f>IF('Tabela Usos'!$CA19=0,0,'Tabela Usos'!AQ19/'Tabela Usos'!$CA19)</f>
        <v>0</v>
      </c>
      <c r="AR16" s="19">
        <f>IF('Tabela Usos'!$CA19=0,0,'Tabela Usos'!AR19/'Tabela Usos'!$CA19)</f>
        <v>6.0058238291676776E-3</v>
      </c>
      <c r="AS16" s="19">
        <f>IF('Tabela Usos'!$CA19=0,0,'Tabela Usos'!AS19/'Tabela Usos'!$CA19)</f>
        <v>0</v>
      </c>
      <c r="AT16" s="19">
        <f>IF('Tabela Usos'!$CA19=0,0,'Tabela Usos'!AT19/'Tabela Usos'!$CA19)</f>
        <v>0</v>
      </c>
      <c r="AU16" s="19">
        <f>IF('Tabela Usos'!$CA19=0,0,'Tabela Usos'!AU19/'Tabela Usos'!$CA19)</f>
        <v>0</v>
      </c>
      <c r="AV16" s="19">
        <f>IF('Tabela Usos'!$CA19=0,0,'Tabela Usos'!AV19/'Tabela Usos'!$CA19)</f>
        <v>0</v>
      </c>
      <c r="AW16" s="19">
        <f>IF('Tabela Usos'!$CA19=0,0,'Tabela Usos'!AW19/'Tabela Usos'!$CA19)</f>
        <v>0</v>
      </c>
      <c r="AX16" s="19">
        <f>IF('Tabela Usos'!$CA19=0,0,'Tabela Usos'!AX19/'Tabela Usos'!$CA19)</f>
        <v>0</v>
      </c>
      <c r="AY16" s="19">
        <f>IF('Tabela Usos'!$CA19=0,0,'Tabela Usos'!AY19/'Tabela Usos'!$CA19)</f>
        <v>0</v>
      </c>
      <c r="AZ16" s="19">
        <f>IF('Tabela Usos'!$CA19=0,0,'Tabela Usos'!AZ19/'Tabela Usos'!$CA19)</f>
        <v>0</v>
      </c>
      <c r="BA16" s="19">
        <f>IF('Tabela Usos'!$CA19=0,0,'Tabela Usos'!BA19/'Tabela Usos'!$CA19)</f>
        <v>0</v>
      </c>
      <c r="BB16" s="19">
        <f>IF('Tabela Usos'!$CA19=0,0,'Tabela Usos'!BB19/'Tabela Usos'!$CA19)</f>
        <v>0</v>
      </c>
      <c r="BC16" s="19">
        <f>IF('Tabela Usos'!$CA19=0,0,'Tabela Usos'!BC19/'Tabela Usos'!$CA19)</f>
        <v>0</v>
      </c>
      <c r="BD16" s="19">
        <f>IF('Tabela Usos'!$CA19=0,0,'Tabela Usos'!BD19/'Tabela Usos'!$CA19)</f>
        <v>0</v>
      </c>
      <c r="BE16" s="19">
        <f>IF('Tabela Usos'!$CA19=0,0,'Tabela Usos'!BE19/'Tabela Usos'!$CA19)</f>
        <v>0</v>
      </c>
      <c r="BF16" s="19">
        <f>IF('Tabela Usos'!$CA19=0,0,'Tabela Usos'!BF19/'Tabela Usos'!$CA19)</f>
        <v>1.2132977432661975E-4</v>
      </c>
      <c r="BG16" s="19">
        <f>IF('Tabela Usos'!$CA19=0,0,'Tabela Usos'!BG19/'Tabela Usos'!$CA19)</f>
        <v>0</v>
      </c>
      <c r="BH16" s="19">
        <f>IF('Tabela Usos'!$CA19=0,0,'Tabela Usos'!BH19/'Tabela Usos'!$CA19)</f>
        <v>0</v>
      </c>
      <c r="BI16" s="19">
        <f>IF('Tabela Usos'!$CA19=0,0,'Tabela Usos'!BI19/'Tabela Usos'!$CA19)</f>
        <v>0</v>
      </c>
      <c r="BJ16" s="19">
        <f>IF('Tabela Usos'!$CA19=0,0,'Tabela Usos'!BJ19/'Tabela Usos'!$CA19)</f>
        <v>0</v>
      </c>
      <c r="BK16" s="19">
        <f>IF('Tabela Usos'!$CA19=0,0,'Tabela Usos'!BK19/'Tabela Usos'!$CA19)</f>
        <v>3.6398932297985928E-4</v>
      </c>
      <c r="BL16" s="19">
        <f>IF('Tabela Usos'!$CA19=0,0,'Tabela Usos'!BL19/'Tabela Usos'!$CA19)</f>
        <v>2.4265954865323951E-4</v>
      </c>
      <c r="BM16" s="19">
        <f>IF('Tabela Usos'!$CA19=0,0,'Tabela Usos'!BM19/'Tabela Usos'!$CA19)</f>
        <v>0</v>
      </c>
      <c r="BN16" s="19">
        <f>IF('Tabela Usos'!$CA19=0,0,'Tabela Usos'!BN19/'Tabela Usos'!$CA19)</f>
        <v>0</v>
      </c>
      <c r="BO16" s="19">
        <f>IF('Tabela Usos'!$CA19=0,0,'Tabela Usos'!BO19/'Tabela Usos'!$CA19)</f>
        <v>0</v>
      </c>
      <c r="BP16" s="19">
        <f>IF('Tabela Usos'!$CA19=0,0,'Tabela Usos'!BP19/'Tabela Usos'!$CA19)</f>
        <v>0</v>
      </c>
      <c r="BQ16" s="19">
        <f>IF('Tabela Usos'!$CA19=0,0,'Tabela Usos'!BQ19/'Tabela Usos'!$CA19)</f>
        <v>0</v>
      </c>
      <c r="BR16" s="19">
        <f>IF('Tabela Usos'!$CA19=0,0,'Tabela Usos'!BR19/'Tabela Usos'!$CA19)</f>
        <v>0</v>
      </c>
      <c r="BS16" s="19">
        <f>IF('Tabela Usos'!$CA19=0,0,'Tabela Usos'!BS19/'Tabela Usos'!$CA19)</f>
        <v>0.57422348944430968</v>
      </c>
      <c r="BT16" s="19">
        <f>IF('Tabela Usos'!$CA19=0,0,'Tabela Usos'!BT19/'Tabela Usos'!$CA19)</f>
        <v>9.0481679204076682E-2</v>
      </c>
      <c r="BU16" s="19">
        <f>IF('Tabela Usos'!$CA19=0,0,'Tabela Usos'!BU19/'Tabela Usos'!$CA19)</f>
        <v>0</v>
      </c>
      <c r="BV16" s="19">
        <f>IF('Tabela Usos'!$CA19=0,0,'Tabela Usos'!BV19/'Tabela Usos'!$CA19)</f>
        <v>0</v>
      </c>
      <c r="BW16" s="19">
        <f>IF('Tabela Usos'!$CA19=0,0,'Tabela Usos'!BW19/'Tabela Usos'!$CA19)</f>
        <v>0.29416403785488959</v>
      </c>
      <c r="BX16" s="19">
        <f>IF('Tabela Usos'!$CA19=0,0,'Tabela Usos'!BX19/'Tabela Usos'!$CA19)</f>
        <v>3.5185634554719729E-2</v>
      </c>
      <c r="BY16" s="19">
        <f>IF('Tabela Usos'!$CA19=0,0,'Tabela Usos'!BY19/'Tabela Usos'!$CA19)</f>
        <v>5.9451589420043676E-3</v>
      </c>
    </row>
    <row r="17" spans="1:77">
      <c r="A17" s="73" t="s">
        <v>93</v>
      </c>
      <c r="B17" s="41" t="s">
        <v>94</v>
      </c>
      <c r="C17" s="19">
        <f>IF('Tabela Usos'!$CA20=0,0,'Tabela Usos'!C20/'Tabela Usos'!$CA20)</f>
        <v>1.5409677277330163E-3</v>
      </c>
      <c r="D17" s="19">
        <f>IF('Tabela Usos'!$CA20=0,0,'Tabela Usos'!D20/'Tabela Usos'!$CA20)</f>
        <v>1.7170783251882183E-3</v>
      </c>
      <c r="E17" s="19">
        <f>IF('Tabela Usos'!$CA20=0,0,'Tabela Usos'!E20/'Tabela Usos'!$CA20)</f>
        <v>3.3461013516488357E-2</v>
      </c>
      <c r="F17" s="19">
        <f>IF('Tabela Usos'!$CA20=0,0,'Tabela Usos'!F20/'Tabela Usos'!$CA20)</f>
        <v>0</v>
      </c>
      <c r="G17" s="19">
        <f>IF('Tabela Usos'!$CA20=0,0,'Tabela Usos'!G20/'Tabela Usos'!$CA20)</f>
        <v>0</v>
      </c>
      <c r="H17" s="19">
        <f>IF('Tabela Usos'!$CA20=0,0,'Tabela Usos'!H20/'Tabela Usos'!$CA20)</f>
        <v>0</v>
      </c>
      <c r="I17" s="19">
        <f>IF('Tabela Usos'!$CA20=0,0,'Tabela Usos'!I20/'Tabela Usos'!$CA20)</f>
        <v>0</v>
      </c>
      <c r="J17" s="19">
        <f>IF('Tabela Usos'!$CA20=0,0,'Tabela Usos'!J20/'Tabela Usos'!$CA20)</f>
        <v>9.6948883899088623E-2</v>
      </c>
      <c r="K17" s="19">
        <f>IF('Tabela Usos'!$CA20=0,0,'Tabela Usos'!K20/'Tabela Usos'!$CA20)</f>
        <v>0</v>
      </c>
      <c r="L17" s="19">
        <f>IF('Tabela Usos'!$CA20=0,0,'Tabela Usos'!L20/'Tabela Usos'!$CA20)</f>
        <v>0</v>
      </c>
      <c r="M17" s="19">
        <f>IF('Tabela Usos'!$CA20=0,0,'Tabela Usos'!M20/'Tabela Usos'!$CA20)</f>
        <v>0</v>
      </c>
      <c r="N17" s="19">
        <f>IF('Tabela Usos'!$CA20=0,0,'Tabela Usos'!N20/'Tabela Usos'!$CA20)</f>
        <v>0</v>
      </c>
      <c r="O17" s="19">
        <f>IF('Tabela Usos'!$CA20=0,0,'Tabela Usos'!O20/'Tabela Usos'!$CA20)</f>
        <v>0</v>
      </c>
      <c r="P17" s="19">
        <f>IF('Tabela Usos'!$CA20=0,0,'Tabela Usos'!P20/'Tabela Usos'!$CA20)</f>
        <v>0</v>
      </c>
      <c r="Q17" s="19">
        <f>IF('Tabela Usos'!$CA20=0,0,'Tabela Usos'!Q20/'Tabela Usos'!$CA20)</f>
        <v>0</v>
      </c>
      <c r="R17" s="19">
        <f>IF('Tabela Usos'!$CA20=0,0,'Tabela Usos'!R20/'Tabela Usos'!$CA20)</f>
        <v>0</v>
      </c>
      <c r="S17" s="19">
        <f>IF('Tabela Usos'!$CA20=0,0,'Tabela Usos'!S20/'Tabela Usos'!$CA20)</f>
        <v>0</v>
      </c>
      <c r="T17" s="19">
        <f>IF('Tabela Usos'!$CA20=0,0,'Tabela Usos'!T20/'Tabela Usos'!$CA20)</f>
        <v>0</v>
      </c>
      <c r="U17" s="19">
        <f>IF('Tabela Usos'!$CA20=0,0,'Tabela Usos'!U20/'Tabela Usos'!$CA20)</f>
        <v>0</v>
      </c>
      <c r="V17" s="19">
        <f>IF('Tabela Usos'!$CA20=0,0,'Tabela Usos'!V20/'Tabela Usos'!$CA20)</f>
        <v>0</v>
      </c>
      <c r="W17" s="19">
        <f>IF('Tabela Usos'!$CA20=0,0,'Tabela Usos'!W20/'Tabela Usos'!$CA20)</f>
        <v>0</v>
      </c>
      <c r="X17" s="19">
        <f>IF('Tabela Usos'!$CA20=0,0,'Tabela Usos'!X20/'Tabela Usos'!$CA20)</f>
        <v>0</v>
      </c>
      <c r="Y17" s="19">
        <f>IF('Tabela Usos'!$CA20=0,0,'Tabela Usos'!Y20/'Tabela Usos'!$CA20)</f>
        <v>0</v>
      </c>
      <c r="Z17" s="19">
        <f>IF('Tabela Usos'!$CA20=0,0,'Tabela Usos'!Z20/'Tabela Usos'!$CA20)</f>
        <v>0</v>
      </c>
      <c r="AA17" s="19">
        <f>IF('Tabela Usos'!$CA20=0,0,'Tabela Usos'!AA20/'Tabela Usos'!$CA20)</f>
        <v>0</v>
      </c>
      <c r="AB17" s="19">
        <f>IF('Tabela Usos'!$CA20=0,0,'Tabela Usos'!AB20/'Tabela Usos'!$CA20)</f>
        <v>0</v>
      </c>
      <c r="AC17" s="19">
        <f>IF('Tabela Usos'!$CA20=0,0,'Tabela Usos'!AC20/'Tabela Usos'!$CA20)</f>
        <v>0</v>
      </c>
      <c r="AD17" s="19">
        <f>IF('Tabela Usos'!$CA20=0,0,'Tabela Usos'!AD20/'Tabela Usos'!$CA20)</f>
        <v>0</v>
      </c>
      <c r="AE17" s="19">
        <f>IF('Tabela Usos'!$CA20=0,0,'Tabela Usos'!AE20/'Tabela Usos'!$CA20)</f>
        <v>0</v>
      </c>
      <c r="AF17" s="19">
        <f>IF('Tabela Usos'!$CA20=0,0,'Tabela Usos'!AF20/'Tabela Usos'!$CA20)</f>
        <v>0</v>
      </c>
      <c r="AG17" s="19">
        <f>IF('Tabela Usos'!$CA20=0,0,'Tabela Usos'!AG20/'Tabela Usos'!$CA20)</f>
        <v>0</v>
      </c>
      <c r="AH17" s="19">
        <f>IF('Tabela Usos'!$CA20=0,0,'Tabela Usos'!AH20/'Tabela Usos'!$CA20)</f>
        <v>0</v>
      </c>
      <c r="AI17" s="19">
        <f>IF('Tabela Usos'!$CA20=0,0,'Tabela Usos'!AI20/'Tabela Usos'!$CA20)</f>
        <v>0</v>
      </c>
      <c r="AJ17" s="19">
        <f>IF('Tabela Usos'!$CA20=0,0,'Tabela Usos'!AJ20/'Tabela Usos'!$CA20)</f>
        <v>0</v>
      </c>
      <c r="AK17" s="19">
        <f>IF('Tabela Usos'!$CA20=0,0,'Tabela Usos'!AK20/'Tabela Usos'!$CA20)</f>
        <v>0</v>
      </c>
      <c r="AL17" s="19">
        <f>IF('Tabela Usos'!$CA20=0,0,'Tabela Usos'!AL20/'Tabela Usos'!$CA20)</f>
        <v>0</v>
      </c>
      <c r="AM17" s="19">
        <f>IF('Tabela Usos'!$CA20=0,0,'Tabela Usos'!AM20/'Tabela Usos'!$CA20)</f>
        <v>0</v>
      </c>
      <c r="AN17" s="19">
        <f>IF('Tabela Usos'!$CA20=0,0,'Tabela Usos'!AN20/'Tabela Usos'!$CA20)</f>
        <v>0</v>
      </c>
      <c r="AO17" s="19">
        <f>IF('Tabela Usos'!$CA20=0,0,'Tabela Usos'!AO20/'Tabela Usos'!$CA20)</f>
        <v>0</v>
      </c>
      <c r="AP17" s="19">
        <f>IF('Tabela Usos'!$CA20=0,0,'Tabela Usos'!AP20/'Tabela Usos'!$CA20)</f>
        <v>0</v>
      </c>
      <c r="AQ17" s="19">
        <f>IF('Tabela Usos'!$CA20=0,0,'Tabela Usos'!AQ20/'Tabela Usos'!$CA20)</f>
        <v>0</v>
      </c>
      <c r="AR17" s="19">
        <f>IF('Tabela Usos'!$CA20=0,0,'Tabela Usos'!AR20/'Tabela Usos'!$CA20)</f>
        <v>0</v>
      </c>
      <c r="AS17" s="19">
        <f>IF('Tabela Usos'!$CA20=0,0,'Tabela Usos'!AS20/'Tabela Usos'!$CA20)</f>
        <v>0</v>
      </c>
      <c r="AT17" s="19">
        <f>IF('Tabela Usos'!$CA20=0,0,'Tabela Usos'!AT20/'Tabela Usos'!$CA20)</f>
        <v>0</v>
      </c>
      <c r="AU17" s="19">
        <f>IF('Tabela Usos'!$CA20=0,0,'Tabela Usos'!AU20/'Tabela Usos'!$CA20)</f>
        <v>0</v>
      </c>
      <c r="AV17" s="19">
        <f>IF('Tabela Usos'!$CA20=0,0,'Tabela Usos'!AV20/'Tabela Usos'!$CA20)</f>
        <v>0</v>
      </c>
      <c r="AW17" s="19">
        <f>IF('Tabela Usos'!$CA20=0,0,'Tabela Usos'!AW20/'Tabela Usos'!$CA20)</f>
        <v>3.0379078061022321E-3</v>
      </c>
      <c r="AX17" s="19">
        <f>IF('Tabela Usos'!$CA20=0,0,'Tabela Usos'!AX20/'Tabela Usos'!$CA20)</f>
        <v>3.7731695504777001E-2</v>
      </c>
      <c r="AY17" s="19">
        <f>IF('Tabela Usos'!$CA20=0,0,'Tabela Usos'!AY20/'Tabela Usos'!$CA20)</f>
        <v>0</v>
      </c>
      <c r="AZ17" s="19">
        <f>IF('Tabela Usos'!$CA20=0,0,'Tabela Usos'!AZ20/'Tabela Usos'!$CA20)</f>
        <v>0</v>
      </c>
      <c r="BA17" s="19">
        <f>IF('Tabela Usos'!$CA20=0,0,'Tabela Usos'!BA20/'Tabela Usos'!$CA20)</f>
        <v>0</v>
      </c>
      <c r="BB17" s="19">
        <f>IF('Tabela Usos'!$CA20=0,0,'Tabela Usos'!BB20/'Tabela Usos'!$CA20)</f>
        <v>0</v>
      </c>
      <c r="BC17" s="19">
        <f>IF('Tabela Usos'!$CA20=0,0,'Tabela Usos'!BC20/'Tabela Usos'!$CA20)</f>
        <v>0</v>
      </c>
      <c r="BD17" s="19">
        <f>IF('Tabela Usos'!$CA20=0,0,'Tabela Usos'!BD20/'Tabela Usos'!$CA20)</f>
        <v>0</v>
      </c>
      <c r="BE17" s="19">
        <f>IF('Tabela Usos'!$CA20=0,0,'Tabela Usos'!BE20/'Tabela Usos'!$CA20)</f>
        <v>0</v>
      </c>
      <c r="BF17" s="19">
        <f>IF('Tabela Usos'!$CA20=0,0,'Tabela Usos'!BF20/'Tabela Usos'!$CA20)</f>
        <v>0</v>
      </c>
      <c r="BG17" s="19">
        <f>IF('Tabela Usos'!$CA20=0,0,'Tabela Usos'!BG20/'Tabela Usos'!$CA20)</f>
        <v>0</v>
      </c>
      <c r="BH17" s="19">
        <f>IF('Tabela Usos'!$CA20=0,0,'Tabela Usos'!BH20/'Tabela Usos'!$CA20)</f>
        <v>0</v>
      </c>
      <c r="BI17" s="19">
        <f>IF('Tabela Usos'!$CA20=0,0,'Tabela Usos'!BI20/'Tabela Usos'!$CA20)</f>
        <v>0</v>
      </c>
      <c r="BJ17" s="19">
        <f>IF('Tabela Usos'!$CA20=0,0,'Tabela Usos'!BJ20/'Tabela Usos'!$CA20)</f>
        <v>0</v>
      </c>
      <c r="BK17" s="19">
        <f>IF('Tabela Usos'!$CA20=0,0,'Tabela Usos'!BK20/'Tabela Usos'!$CA20)</f>
        <v>5.4154008717474571E-3</v>
      </c>
      <c r="BL17" s="19">
        <f>IF('Tabela Usos'!$CA20=0,0,'Tabela Usos'!BL20/'Tabela Usos'!$CA20)</f>
        <v>4.2706819882886455E-3</v>
      </c>
      <c r="BM17" s="19">
        <f>IF('Tabela Usos'!$CA20=0,0,'Tabela Usos'!BM20/'Tabela Usos'!$CA20)</f>
        <v>6.1638709109320658E-4</v>
      </c>
      <c r="BN17" s="19">
        <f>IF('Tabela Usos'!$CA20=0,0,'Tabela Usos'!BN20/'Tabela Usos'!$CA20)</f>
        <v>4.2266543389248446E-3</v>
      </c>
      <c r="BO17" s="19">
        <f>IF('Tabela Usos'!$CA20=0,0,'Tabela Usos'!BO20/'Tabela Usos'!$CA20)</f>
        <v>1.3648571302778145E-3</v>
      </c>
      <c r="BP17" s="19">
        <f>IF('Tabela Usos'!$CA20=0,0,'Tabela Usos'!BP20/'Tabela Usos'!$CA20)</f>
        <v>0</v>
      </c>
      <c r="BQ17" s="19">
        <f>IF('Tabela Usos'!$CA20=0,0,'Tabela Usos'!BQ20/'Tabela Usos'!$CA20)</f>
        <v>0</v>
      </c>
      <c r="BR17" s="19">
        <f>IF('Tabela Usos'!$CA20=0,0,'Tabela Usos'!BR20/'Tabela Usos'!$CA20)</f>
        <v>0</v>
      </c>
      <c r="BS17" s="19">
        <f>IF('Tabela Usos'!$CA20=0,0,'Tabela Usos'!BS20/'Tabela Usos'!$CA20)</f>
        <v>0.19033152819970942</v>
      </c>
      <c r="BT17" s="19">
        <f>IF('Tabela Usos'!$CA20=0,0,'Tabela Usos'!BT20/'Tabela Usos'!$CA20)</f>
        <v>3.5442257737859376E-2</v>
      </c>
      <c r="BU17" s="19">
        <f>IF('Tabela Usos'!$CA20=0,0,'Tabela Usos'!BU20/'Tabela Usos'!$CA20)</f>
        <v>1.3208294809140139E-4</v>
      </c>
      <c r="BV17" s="19">
        <f>IF('Tabela Usos'!$CA20=0,0,'Tabela Usos'!BV20/'Tabela Usos'!$CA20)</f>
        <v>0</v>
      </c>
      <c r="BW17" s="19">
        <f>IF('Tabela Usos'!$CA20=0,0,'Tabela Usos'!BW20/'Tabela Usos'!$CA20)</f>
        <v>0.77409413111433978</v>
      </c>
      <c r="BX17" s="19">
        <f>IF('Tabela Usos'!$CA20=0,0,'Tabela Usos'!BX20/'Tabela Usos'!$CA20)</f>
        <v>0</v>
      </c>
      <c r="BY17" s="19">
        <f>IF('Tabela Usos'!$CA20=0,0,'Tabela Usos'!BY20/'Tabela Usos'!$CA20)</f>
        <v>0</v>
      </c>
    </row>
    <row r="18" spans="1:77">
      <c r="A18" s="72" t="s">
        <v>95</v>
      </c>
      <c r="B18" s="68" t="s">
        <v>96</v>
      </c>
      <c r="C18" s="19">
        <f>IF('Tabela Usos'!$CA21=0,0,'Tabela Usos'!C21/'Tabela Usos'!$CA21)</f>
        <v>0</v>
      </c>
      <c r="D18" s="19">
        <f>IF('Tabela Usos'!$CA21=0,0,'Tabela Usos'!D21/'Tabela Usos'!$CA21)</f>
        <v>0</v>
      </c>
      <c r="E18" s="19">
        <f>IF('Tabela Usos'!$CA21=0,0,'Tabela Usos'!E21/'Tabela Usos'!$CA21)</f>
        <v>0</v>
      </c>
      <c r="F18" s="19">
        <f>IF('Tabela Usos'!$CA21=0,0,'Tabela Usos'!F21/'Tabela Usos'!$CA21)</f>
        <v>0</v>
      </c>
      <c r="G18" s="19">
        <f>IF('Tabela Usos'!$CA21=0,0,'Tabela Usos'!G21/'Tabela Usos'!$CA21)</f>
        <v>0</v>
      </c>
      <c r="H18" s="19">
        <f>IF('Tabela Usos'!$CA21=0,0,'Tabela Usos'!H21/'Tabela Usos'!$CA21)</f>
        <v>0</v>
      </c>
      <c r="I18" s="19">
        <f>IF('Tabela Usos'!$CA21=0,0,'Tabela Usos'!I21/'Tabela Usos'!$CA21)</f>
        <v>4.5463401961421058E-4</v>
      </c>
      <c r="J18" s="19">
        <f>IF('Tabela Usos'!$CA21=0,0,'Tabela Usos'!J21/'Tabela Usos'!$CA21)</f>
        <v>8.4432032214067673E-4</v>
      </c>
      <c r="K18" s="19">
        <f>IF('Tabela Usos'!$CA21=0,0,'Tabela Usos'!K21/'Tabela Usos'!$CA21)</f>
        <v>0</v>
      </c>
      <c r="L18" s="19">
        <f>IF('Tabela Usos'!$CA21=0,0,'Tabela Usos'!L21/'Tabela Usos'!$CA21)</f>
        <v>8.4432032214067673E-4</v>
      </c>
      <c r="M18" s="19">
        <f>IF('Tabela Usos'!$CA21=0,0,'Tabela Usos'!M21/'Tabela Usos'!$CA21)</f>
        <v>0</v>
      </c>
      <c r="N18" s="19">
        <f>IF('Tabela Usos'!$CA21=0,0,'Tabela Usos'!N21/'Tabela Usos'!$CA21)</f>
        <v>0</v>
      </c>
      <c r="O18" s="19">
        <f>IF('Tabela Usos'!$CA21=0,0,'Tabela Usos'!O21/'Tabela Usos'!$CA21)</f>
        <v>0</v>
      </c>
      <c r="P18" s="19">
        <f>IF('Tabela Usos'!$CA21=0,0,'Tabela Usos'!P21/'Tabela Usos'!$CA21)</f>
        <v>0</v>
      </c>
      <c r="Q18" s="19">
        <f>IF('Tabela Usos'!$CA21=0,0,'Tabela Usos'!Q21/'Tabela Usos'!$CA21)</f>
        <v>0</v>
      </c>
      <c r="R18" s="19">
        <f>IF('Tabela Usos'!$CA21=0,0,'Tabela Usos'!R21/'Tabela Usos'!$CA21)</f>
        <v>0</v>
      </c>
      <c r="S18" s="19">
        <f>IF('Tabela Usos'!$CA21=0,0,'Tabela Usos'!S21/'Tabela Usos'!$CA21)</f>
        <v>0</v>
      </c>
      <c r="T18" s="19">
        <f>IF('Tabela Usos'!$CA21=0,0,'Tabela Usos'!T21/'Tabela Usos'!$CA21)</f>
        <v>0</v>
      </c>
      <c r="U18" s="19">
        <f>IF('Tabela Usos'!$CA21=0,0,'Tabela Usos'!U21/'Tabela Usos'!$CA21)</f>
        <v>4.2865493277911282E-3</v>
      </c>
      <c r="V18" s="19">
        <f>IF('Tabela Usos'!$CA21=0,0,'Tabela Usos'!V21/'Tabela Usos'!$CA21)</f>
        <v>0</v>
      </c>
      <c r="W18" s="19">
        <f>IF('Tabela Usos'!$CA21=0,0,'Tabela Usos'!W21/'Tabela Usos'!$CA21)</f>
        <v>6.5597194258621809E-3</v>
      </c>
      <c r="X18" s="19">
        <f>IF('Tabela Usos'!$CA21=0,0,'Tabela Usos'!X21/'Tabela Usos'!$CA21)</f>
        <v>0</v>
      </c>
      <c r="Y18" s="19">
        <f>IF('Tabela Usos'!$CA21=0,0,'Tabela Usos'!Y21/'Tabela Usos'!$CA21)</f>
        <v>0</v>
      </c>
      <c r="Z18" s="19">
        <f>IF('Tabela Usos'!$CA21=0,0,'Tabela Usos'!Z21/'Tabela Usos'!$CA21)</f>
        <v>0</v>
      </c>
      <c r="AA18" s="19">
        <f>IF('Tabela Usos'!$CA21=0,0,'Tabela Usos'!AA21/'Tabela Usos'!$CA21)</f>
        <v>0</v>
      </c>
      <c r="AB18" s="19">
        <f>IF('Tabela Usos'!$CA21=0,0,'Tabela Usos'!AB21/'Tabela Usos'!$CA21)</f>
        <v>4.5463401961421058E-4</v>
      </c>
      <c r="AC18" s="19">
        <f>IF('Tabela Usos'!$CA21=0,0,'Tabela Usos'!AC21/'Tabela Usos'!$CA21)</f>
        <v>0.79937650191595766</v>
      </c>
      <c r="AD18" s="19">
        <f>IF('Tabela Usos'!$CA21=0,0,'Tabela Usos'!AD21/'Tabela Usos'!$CA21)</f>
        <v>4.8580892381632788E-2</v>
      </c>
      <c r="AE18" s="19">
        <f>IF('Tabela Usos'!$CA21=0,0,'Tabela Usos'!AE21/'Tabela Usos'!$CA21)</f>
        <v>0</v>
      </c>
      <c r="AF18" s="19">
        <f>IF('Tabela Usos'!$CA21=0,0,'Tabela Usos'!AF21/'Tabela Usos'!$CA21)</f>
        <v>0</v>
      </c>
      <c r="AG18" s="19">
        <f>IF('Tabela Usos'!$CA21=0,0,'Tabela Usos'!AG21/'Tabela Usos'!$CA21)</f>
        <v>0</v>
      </c>
      <c r="AH18" s="19">
        <f>IF('Tabela Usos'!$CA21=0,0,'Tabela Usos'!AH21/'Tabela Usos'!$CA21)</f>
        <v>0</v>
      </c>
      <c r="AI18" s="19">
        <f>IF('Tabela Usos'!$CA21=0,0,'Tabela Usos'!AI21/'Tabela Usos'!$CA21)</f>
        <v>0</v>
      </c>
      <c r="AJ18" s="19">
        <f>IF('Tabela Usos'!$CA21=0,0,'Tabela Usos'!AJ21/'Tabela Usos'!$CA21)</f>
        <v>6.170033123335715E-3</v>
      </c>
      <c r="AK18" s="19">
        <f>IF('Tabela Usos'!$CA21=0,0,'Tabela Usos'!AK21/'Tabela Usos'!$CA21)</f>
        <v>0</v>
      </c>
      <c r="AL18" s="19">
        <f>IF('Tabela Usos'!$CA21=0,0,'Tabela Usos'!AL21/'Tabela Usos'!$CA21)</f>
        <v>0</v>
      </c>
      <c r="AM18" s="19">
        <f>IF('Tabela Usos'!$CA21=0,0,'Tabela Usos'!AM21/'Tabela Usos'!$CA21)</f>
        <v>0</v>
      </c>
      <c r="AN18" s="19">
        <f>IF('Tabela Usos'!$CA21=0,0,'Tabela Usos'!AN21/'Tabela Usos'!$CA21)</f>
        <v>0.14613236344742483</v>
      </c>
      <c r="AO18" s="19">
        <f>IF('Tabela Usos'!$CA21=0,0,'Tabela Usos'!AO21/'Tabela Usos'!$CA21)</f>
        <v>0</v>
      </c>
      <c r="AP18" s="19">
        <f>IF('Tabela Usos'!$CA21=0,0,'Tabela Usos'!AP21/'Tabela Usos'!$CA21)</f>
        <v>0</v>
      </c>
      <c r="AQ18" s="19">
        <f>IF('Tabela Usos'!$CA21=0,0,'Tabela Usos'!AQ21/'Tabela Usos'!$CA21)</f>
        <v>0</v>
      </c>
      <c r="AR18" s="19">
        <f>IF('Tabela Usos'!$CA21=0,0,'Tabela Usos'!AR21/'Tabela Usos'!$CA21)</f>
        <v>0</v>
      </c>
      <c r="AS18" s="19">
        <f>IF('Tabela Usos'!$CA21=0,0,'Tabela Usos'!AS21/'Tabela Usos'!$CA21)</f>
        <v>0</v>
      </c>
      <c r="AT18" s="19">
        <f>IF('Tabela Usos'!$CA21=0,0,'Tabela Usos'!AT21/'Tabela Usos'!$CA21)</f>
        <v>0</v>
      </c>
      <c r="AU18" s="19">
        <f>IF('Tabela Usos'!$CA21=0,0,'Tabela Usos'!AU21/'Tabela Usos'!$CA21)</f>
        <v>0</v>
      </c>
      <c r="AV18" s="19">
        <f>IF('Tabela Usos'!$CA21=0,0,'Tabela Usos'!AV21/'Tabela Usos'!$CA21)</f>
        <v>0</v>
      </c>
      <c r="AW18" s="19">
        <f>IF('Tabela Usos'!$CA21=0,0,'Tabela Usos'!AW21/'Tabela Usos'!$CA21)</f>
        <v>0</v>
      </c>
      <c r="AX18" s="19">
        <f>IF('Tabela Usos'!$CA21=0,0,'Tabela Usos'!AX21/'Tabela Usos'!$CA21)</f>
        <v>0</v>
      </c>
      <c r="AY18" s="19">
        <f>IF('Tabela Usos'!$CA21=0,0,'Tabela Usos'!AY21/'Tabela Usos'!$CA21)</f>
        <v>0</v>
      </c>
      <c r="AZ18" s="19">
        <f>IF('Tabela Usos'!$CA21=0,0,'Tabela Usos'!AZ21/'Tabela Usos'!$CA21)</f>
        <v>0</v>
      </c>
      <c r="BA18" s="19">
        <f>IF('Tabela Usos'!$CA21=0,0,'Tabela Usos'!BA21/'Tabela Usos'!$CA21)</f>
        <v>0</v>
      </c>
      <c r="BB18" s="19">
        <f>IF('Tabela Usos'!$CA21=0,0,'Tabela Usos'!BB21/'Tabela Usos'!$CA21)</f>
        <v>0</v>
      </c>
      <c r="BC18" s="19">
        <f>IF('Tabela Usos'!$CA21=0,0,'Tabela Usos'!BC21/'Tabela Usos'!$CA21)</f>
        <v>0</v>
      </c>
      <c r="BD18" s="19">
        <f>IF('Tabela Usos'!$CA21=0,0,'Tabela Usos'!BD21/'Tabela Usos'!$CA21)</f>
        <v>0</v>
      </c>
      <c r="BE18" s="19">
        <f>IF('Tabela Usos'!$CA21=0,0,'Tabela Usos'!BE21/'Tabela Usos'!$CA21)</f>
        <v>0</v>
      </c>
      <c r="BF18" s="19">
        <f>IF('Tabela Usos'!$CA21=0,0,'Tabela Usos'!BF21/'Tabela Usos'!$CA21)</f>
        <v>5.1958173670195494E-4</v>
      </c>
      <c r="BG18" s="19">
        <f>IF('Tabela Usos'!$CA21=0,0,'Tabela Usos'!BG21/'Tabela Usos'!$CA21)</f>
        <v>0</v>
      </c>
      <c r="BH18" s="19">
        <f>IF('Tabela Usos'!$CA21=0,0,'Tabela Usos'!BH21/'Tabela Usos'!$CA21)</f>
        <v>0</v>
      </c>
      <c r="BI18" s="19">
        <f>IF('Tabela Usos'!$CA21=0,0,'Tabela Usos'!BI21/'Tabela Usos'!$CA21)</f>
        <v>0</v>
      </c>
      <c r="BJ18" s="19">
        <f>IF('Tabela Usos'!$CA21=0,0,'Tabela Usos'!BJ21/'Tabela Usos'!$CA21)</f>
        <v>0</v>
      </c>
      <c r="BK18" s="19">
        <f>IF('Tabela Usos'!$CA21=0,0,'Tabela Usos'!BK21/'Tabela Usos'!$CA21)</f>
        <v>0</v>
      </c>
      <c r="BL18" s="19">
        <f>IF('Tabela Usos'!$CA21=0,0,'Tabela Usos'!BL21/'Tabela Usos'!$CA21)</f>
        <v>0</v>
      </c>
      <c r="BM18" s="19">
        <f>IF('Tabela Usos'!$CA21=0,0,'Tabela Usos'!BM21/'Tabela Usos'!$CA21)</f>
        <v>0</v>
      </c>
      <c r="BN18" s="19">
        <f>IF('Tabela Usos'!$CA21=0,0,'Tabela Usos'!BN21/'Tabela Usos'!$CA21)</f>
        <v>0</v>
      </c>
      <c r="BO18" s="19">
        <f>IF('Tabela Usos'!$CA21=0,0,'Tabela Usos'!BO21/'Tabela Usos'!$CA21)</f>
        <v>0</v>
      </c>
      <c r="BP18" s="19">
        <f>IF('Tabela Usos'!$CA21=0,0,'Tabela Usos'!BP21/'Tabela Usos'!$CA21)</f>
        <v>0</v>
      </c>
      <c r="BQ18" s="19">
        <f>IF('Tabela Usos'!$CA21=0,0,'Tabela Usos'!BQ21/'Tabela Usos'!$CA21)</f>
        <v>0</v>
      </c>
      <c r="BR18" s="19">
        <f>IF('Tabela Usos'!$CA21=0,0,'Tabela Usos'!BR21/'Tabela Usos'!$CA21)</f>
        <v>0</v>
      </c>
      <c r="BS18" s="19">
        <f>IF('Tabela Usos'!$CA21=0,0,'Tabela Usos'!BS21/'Tabela Usos'!$CA21)</f>
        <v>1.0142235500422161</v>
      </c>
      <c r="BT18" s="19">
        <f>IF('Tabela Usos'!$CA21=0,0,'Tabela Usos'!BT21/'Tabela Usos'!$CA21)</f>
        <v>6.4947717087744368E-5</v>
      </c>
      <c r="BU18" s="19">
        <f>IF('Tabela Usos'!$CA21=0,0,'Tabela Usos'!BU21/'Tabela Usos'!$CA21)</f>
        <v>0</v>
      </c>
      <c r="BV18" s="19">
        <f>IF('Tabela Usos'!$CA21=0,0,'Tabela Usos'!BV21/'Tabela Usos'!$CA21)</f>
        <v>0</v>
      </c>
      <c r="BW18" s="19">
        <f>IF('Tabela Usos'!$CA21=0,0,'Tabela Usos'!BW21/'Tabela Usos'!$CA21)</f>
        <v>0</v>
      </c>
      <c r="BX18" s="19">
        <f>IF('Tabela Usos'!$CA21=0,0,'Tabela Usos'!BX21/'Tabela Usos'!$CA21)</f>
        <v>0</v>
      </c>
      <c r="BY18" s="19">
        <f>IF('Tabela Usos'!$CA21=0,0,'Tabela Usos'!BY21/'Tabela Usos'!$CA21)</f>
        <v>-1.4288497759303761E-2</v>
      </c>
    </row>
    <row r="19" spans="1:77">
      <c r="A19" s="72" t="s">
        <v>97</v>
      </c>
      <c r="B19" s="68" t="s">
        <v>426</v>
      </c>
      <c r="C19" s="19">
        <f>IF('Tabela Usos'!$CA22=0,0,'Tabela Usos'!C22/'Tabela Usos'!$CA22)</f>
        <v>2.7578223417656874E-3</v>
      </c>
      <c r="D19" s="19">
        <f>IF('Tabela Usos'!$CA22=0,0,'Tabela Usos'!D22/'Tabela Usos'!$CA22)</f>
        <v>2.2981852848047393E-2</v>
      </c>
      <c r="E19" s="19">
        <f>IF('Tabela Usos'!$CA22=0,0,'Tabela Usos'!E22/'Tabela Usos'!$CA22)</f>
        <v>6.8094378809029315E-4</v>
      </c>
      <c r="F19" s="19">
        <f>IF('Tabela Usos'!$CA22=0,0,'Tabela Usos'!F22/'Tabela Usos'!$CA22)</f>
        <v>1.5185046474413537E-2</v>
      </c>
      <c r="G19" s="19">
        <f>IF('Tabela Usos'!$CA22=0,0,'Tabela Usos'!G22/'Tabela Usos'!$CA22)</f>
        <v>4.306969459671104E-2</v>
      </c>
      <c r="H19" s="19">
        <f>IF('Tabela Usos'!$CA22=0,0,'Tabela Usos'!H22/'Tabela Usos'!$CA22)</f>
        <v>0</v>
      </c>
      <c r="I19" s="19">
        <f>IF('Tabela Usos'!$CA22=0,0,'Tabela Usos'!I22/'Tabela Usos'!$CA22)</f>
        <v>0</v>
      </c>
      <c r="J19" s="19">
        <f>IF('Tabela Usos'!$CA22=0,0,'Tabela Usos'!J22/'Tabela Usos'!$CA22)</f>
        <v>2.8599639099792314E-3</v>
      </c>
      <c r="K19" s="19">
        <f>IF('Tabela Usos'!$CA22=0,0,'Tabela Usos'!K22/'Tabela Usos'!$CA22)</f>
        <v>4.085662728541759E-4</v>
      </c>
      <c r="L19" s="19">
        <f>IF('Tabela Usos'!$CA22=0,0,'Tabela Usos'!L22/'Tabela Usos'!$CA22)</f>
        <v>1.5219093663818052E-2</v>
      </c>
      <c r="M19" s="19">
        <f>IF('Tabela Usos'!$CA22=0,0,'Tabela Usos'!M22/'Tabela Usos'!$CA22)</f>
        <v>0</v>
      </c>
      <c r="N19" s="19">
        <f>IF('Tabela Usos'!$CA22=0,0,'Tabela Usos'!N22/'Tabela Usos'!$CA22)</f>
        <v>0</v>
      </c>
      <c r="O19" s="19">
        <f>IF('Tabela Usos'!$CA22=0,0,'Tabela Usos'!O22/'Tabela Usos'!$CA22)</f>
        <v>0</v>
      </c>
      <c r="P19" s="19">
        <f>IF('Tabela Usos'!$CA22=0,0,'Tabela Usos'!P22/'Tabela Usos'!$CA22)</f>
        <v>0</v>
      </c>
      <c r="Q19" s="19">
        <f>IF('Tabela Usos'!$CA22=0,0,'Tabela Usos'!Q22/'Tabela Usos'!$CA22)</f>
        <v>0</v>
      </c>
      <c r="R19" s="19">
        <f>IF('Tabela Usos'!$CA22=0,0,'Tabela Usos'!R22/'Tabela Usos'!$CA22)</f>
        <v>0</v>
      </c>
      <c r="S19" s="19">
        <f>IF('Tabela Usos'!$CA22=0,0,'Tabela Usos'!S22/'Tabela Usos'!$CA22)</f>
        <v>1.3618875761805863E-4</v>
      </c>
      <c r="T19" s="19">
        <f>IF('Tabela Usos'!$CA22=0,0,'Tabela Usos'!T22/'Tabela Usos'!$CA22)</f>
        <v>0</v>
      </c>
      <c r="U19" s="19">
        <f>IF('Tabela Usos'!$CA22=0,0,'Tabela Usos'!U22/'Tabela Usos'!$CA22)</f>
        <v>0</v>
      </c>
      <c r="V19" s="19">
        <f>IF('Tabela Usos'!$CA22=0,0,'Tabela Usos'!V22/'Tabela Usos'!$CA22)</f>
        <v>1.3074120731333629E-2</v>
      </c>
      <c r="W19" s="19">
        <f>IF('Tabela Usos'!$CA22=0,0,'Tabela Usos'!W22/'Tabela Usos'!$CA22)</f>
        <v>0.16472030233904192</v>
      </c>
      <c r="X19" s="19">
        <f>IF('Tabela Usos'!$CA22=0,0,'Tabela Usos'!X22/'Tabela Usos'!$CA22)</f>
        <v>3.2685301828334072E-3</v>
      </c>
      <c r="Y19" s="19">
        <f>IF('Tabela Usos'!$CA22=0,0,'Tabela Usos'!Y22/'Tabela Usos'!$CA22)</f>
        <v>0</v>
      </c>
      <c r="Z19" s="19">
        <f>IF('Tabela Usos'!$CA22=0,0,'Tabela Usos'!Z22/'Tabela Usos'!$CA22)</f>
        <v>0</v>
      </c>
      <c r="AA19" s="19">
        <f>IF('Tabela Usos'!$CA22=0,0,'Tabela Usos'!AA22/'Tabela Usos'!$CA22)</f>
        <v>0</v>
      </c>
      <c r="AB19" s="19">
        <f>IF('Tabela Usos'!$CA22=0,0,'Tabela Usos'!AB22/'Tabela Usos'!$CA22)</f>
        <v>0.24966803990330599</v>
      </c>
      <c r="AC19" s="19">
        <f>IF('Tabela Usos'!$CA22=0,0,'Tabela Usos'!AC22/'Tabela Usos'!$CA22)</f>
        <v>2.5603486432195021E-2</v>
      </c>
      <c r="AD19" s="19">
        <f>IF('Tabela Usos'!$CA22=0,0,'Tabela Usos'!AD22/'Tabela Usos'!$CA22)</f>
        <v>1.6002179020121889E-2</v>
      </c>
      <c r="AE19" s="19">
        <f>IF('Tabela Usos'!$CA22=0,0,'Tabela Usos'!AE22/'Tabela Usos'!$CA22)</f>
        <v>3.4047189404514656E-5</v>
      </c>
      <c r="AF19" s="19">
        <f>IF('Tabela Usos'!$CA22=0,0,'Tabela Usos'!AF22/'Tabela Usos'!$CA22)</f>
        <v>0</v>
      </c>
      <c r="AG19" s="19">
        <f>IF('Tabela Usos'!$CA22=0,0,'Tabela Usos'!AG22/'Tabela Usos'!$CA22)</f>
        <v>1.9406897960573355E-3</v>
      </c>
      <c r="AH19" s="19">
        <f>IF('Tabela Usos'!$CA22=0,0,'Tabela Usos'!AH22/'Tabela Usos'!$CA22)</f>
        <v>0</v>
      </c>
      <c r="AI19" s="19">
        <f>IF('Tabela Usos'!$CA22=0,0,'Tabela Usos'!AI22/'Tabela Usos'!$CA22)</f>
        <v>0</v>
      </c>
      <c r="AJ19" s="19">
        <f>IF('Tabela Usos'!$CA22=0,0,'Tabela Usos'!AJ22/'Tabela Usos'!$CA22)</f>
        <v>1.4980763337986449E-3</v>
      </c>
      <c r="AK19" s="19">
        <f>IF('Tabela Usos'!$CA22=0,0,'Tabela Usos'!AK22/'Tabela Usos'!$CA22)</f>
        <v>0</v>
      </c>
      <c r="AL19" s="19">
        <f>IF('Tabela Usos'!$CA22=0,0,'Tabela Usos'!AL22/'Tabela Usos'!$CA22)</f>
        <v>1.6002179020121888E-3</v>
      </c>
      <c r="AM19" s="19">
        <f>IF('Tabela Usos'!$CA22=0,0,'Tabela Usos'!AM22/'Tabela Usos'!$CA22)</f>
        <v>0</v>
      </c>
      <c r="AN19" s="19">
        <f>IF('Tabela Usos'!$CA22=0,0,'Tabela Usos'!AN22/'Tabela Usos'!$CA22)</f>
        <v>0</v>
      </c>
      <c r="AO19" s="19">
        <f>IF('Tabela Usos'!$CA22=0,0,'Tabela Usos'!AO22/'Tabela Usos'!$CA22)</f>
        <v>2.032617207449525E-2</v>
      </c>
      <c r="AP19" s="19">
        <f>IF('Tabela Usos'!$CA22=0,0,'Tabela Usos'!AP22/'Tabela Usos'!$CA22)</f>
        <v>0.30094310714650507</v>
      </c>
      <c r="AQ19" s="19">
        <f>IF('Tabela Usos'!$CA22=0,0,'Tabela Usos'!AQ22/'Tabela Usos'!$CA22)</f>
        <v>0</v>
      </c>
      <c r="AR19" s="19">
        <f>IF('Tabela Usos'!$CA22=0,0,'Tabela Usos'!AR22/'Tabela Usos'!$CA22)</f>
        <v>3.881379592114671E-3</v>
      </c>
      <c r="AS19" s="19">
        <f>IF('Tabela Usos'!$CA22=0,0,'Tabela Usos'!AS22/'Tabela Usos'!$CA22)</f>
        <v>0</v>
      </c>
      <c r="AT19" s="19">
        <f>IF('Tabela Usos'!$CA22=0,0,'Tabela Usos'!AT22/'Tabela Usos'!$CA22)</f>
        <v>0</v>
      </c>
      <c r="AU19" s="19">
        <f>IF('Tabela Usos'!$CA22=0,0,'Tabela Usos'!AU22/'Tabela Usos'!$CA22)</f>
        <v>0</v>
      </c>
      <c r="AV19" s="19">
        <f>IF('Tabela Usos'!$CA22=0,0,'Tabela Usos'!AV22/'Tabela Usos'!$CA22)</f>
        <v>2.0428313642708795E-4</v>
      </c>
      <c r="AW19" s="19">
        <f>IF('Tabela Usos'!$CA22=0,0,'Tabela Usos'!AW22/'Tabela Usos'!$CA22)</f>
        <v>0</v>
      </c>
      <c r="AX19" s="19">
        <f>IF('Tabela Usos'!$CA22=0,0,'Tabela Usos'!AX22/'Tabela Usos'!$CA22)</f>
        <v>0</v>
      </c>
      <c r="AY19" s="19">
        <f>IF('Tabela Usos'!$CA22=0,0,'Tabela Usos'!AY22/'Tabela Usos'!$CA22)</f>
        <v>0</v>
      </c>
      <c r="AZ19" s="19">
        <f>IF('Tabela Usos'!$CA22=0,0,'Tabela Usos'!AZ22/'Tabela Usos'!$CA22)</f>
        <v>0</v>
      </c>
      <c r="BA19" s="19">
        <f>IF('Tabela Usos'!$CA22=0,0,'Tabela Usos'!BA22/'Tabela Usos'!$CA22)</f>
        <v>0</v>
      </c>
      <c r="BB19" s="19">
        <f>IF('Tabela Usos'!$CA22=0,0,'Tabela Usos'!BB22/'Tabela Usos'!$CA22)</f>
        <v>0</v>
      </c>
      <c r="BC19" s="19">
        <f>IF('Tabela Usos'!$CA22=0,0,'Tabela Usos'!BC22/'Tabela Usos'!$CA22)</f>
        <v>0</v>
      </c>
      <c r="BD19" s="19">
        <f>IF('Tabela Usos'!$CA22=0,0,'Tabela Usos'!BD22/'Tabela Usos'!$CA22)</f>
        <v>1.8419529467842428E-2</v>
      </c>
      <c r="BE19" s="19">
        <f>IF('Tabela Usos'!$CA22=0,0,'Tabela Usos'!BE22/'Tabela Usos'!$CA22)</f>
        <v>0</v>
      </c>
      <c r="BF19" s="19">
        <f>IF('Tabela Usos'!$CA22=0,0,'Tabela Usos'!BF22/'Tabela Usos'!$CA22)</f>
        <v>0</v>
      </c>
      <c r="BG19" s="19">
        <f>IF('Tabela Usos'!$CA22=0,0,'Tabela Usos'!BG22/'Tabela Usos'!$CA22)</f>
        <v>0</v>
      </c>
      <c r="BH19" s="19">
        <f>IF('Tabela Usos'!$CA22=0,0,'Tabela Usos'!BH22/'Tabela Usos'!$CA22)</f>
        <v>0</v>
      </c>
      <c r="BI19" s="19">
        <f>IF('Tabela Usos'!$CA22=0,0,'Tabela Usos'!BI22/'Tabela Usos'!$CA22)</f>
        <v>0</v>
      </c>
      <c r="BJ19" s="19">
        <f>IF('Tabela Usos'!$CA22=0,0,'Tabela Usos'!BJ22/'Tabela Usos'!$CA22)</f>
        <v>0</v>
      </c>
      <c r="BK19" s="19">
        <f>IF('Tabela Usos'!$CA22=0,0,'Tabela Usos'!BK22/'Tabela Usos'!$CA22)</f>
        <v>3.7111436450920974E-3</v>
      </c>
      <c r="BL19" s="19">
        <f>IF('Tabela Usos'!$CA22=0,0,'Tabela Usos'!BL22/'Tabela Usos'!$CA22)</f>
        <v>8.1713254570835181E-4</v>
      </c>
      <c r="BM19" s="19">
        <f>IF('Tabela Usos'!$CA22=0,0,'Tabela Usos'!BM22/'Tabela Usos'!$CA22)</f>
        <v>0</v>
      </c>
      <c r="BN19" s="19">
        <f>IF('Tabela Usos'!$CA22=0,0,'Tabela Usos'!BN22/'Tabela Usos'!$CA22)</f>
        <v>1.7023594702257329E-4</v>
      </c>
      <c r="BO19" s="19">
        <f>IF('Tabela Usos'!$CA22=0,0,'Tabela Usos'!BO22/'Tabela Usos'!$CA22)</f>
        <v>3.4047189404514656E-5</v>
      </c>
      <c r="BP19" s="19">
        <f>IF('Tabela Usos'!$CA22=0,0,'Tabela Usos'!BP22/'Tabela Usos'!$CA22)</f>
        <v>0</v>
      </c>
      <c r="BQ19" s="19">
        <f>IF('Tabela Usos'!$CA22=0,0,'Tabela Usos'!BQ22/'Tabela Usos'!$CA22)</f>
        <v>0</v>
      </c>
      <c r="BR19" s="19">
        <f>IF('Tabela Usos'!$CA22=0,0,'Tabela Usos'!BR22/'Tabela Usos'!$CA22)</f>
        <v>0</v>
      </c>
      <c r="BS19" s="19">
        <f>IF('Tabela Usos'!$CA22=0,0,'Tabela Usos'!BS22/'Tabela Usos'!$CA22)</f>
        <v>0.92921589322801401</v>
      </c>
      <c r="BT19" s="19">
        <f>IF('Tabela Usos'!$CA22=0,0,'Tabela Usos'!BT22/'Tabela Usos'!$CA22)</f>
        <v>8.1883490517857746E-2</v>
      </c>
      <c r="BU19" s="19">
        <f>IF('Tabela Usos'!$CA22=0,0,'Tabela Usos'!BU22/'Tabela Usos'!$CA22)</f>
        <v>0</v>
      </c>
      <c r="BV19" s="19">
        <f>IF('Tabela Usos'!$CA22=0,0,'Tabela Usos'!BV22/'Tabela Usos'!$CA22)</f>
        <v>0</v>
      </c>
      <c r="BW19" s="19">
        <f>IF('Tabela Usos'!$CA22=0,0,'Tabela Usos'!BW22/'Tabela Usos'!$CA22)</f>
        <v>0</v>
      </c>
      <c r="BX19" s="19">
        <f>IF('Tabela Usos'!$CA22=0,0,'Tabela Usos'!BX22/'Tabela Usos'!$CA22)</f>
        <v>0</v>
      </c>
      <c r="BY19" s="19">
        <f>IF('Tabela Usos'!$CA22=0,0,'Tabela Usos'!BY22/'Tabela Usos'!$CA22)</f>
        <v>-1.1099383745871778E-2</v>
      </c>
    </row>
    <row r="20" spans="1:77">
      <c r="A20" s="72" t="s">
        <v>98</v>
      </c>
      <c r="B20" s="68" t="s">
        <v>99</v>
      </c>
      <c r="C20" s="19">
        <f>IF('Tabela Usos'!$CA23=0,0,'Tabela Usos'!C23/'Tabela Usos'!$CA23)</f>
        <v>0</v>
      </c>
      <c r="D20" s="19">
        <f>IF('Tabela Usos'!$CA23=0,0,'Tabela Usos'!D23/'Tabela Usos'!$CA23)</f>
        <v>0</v>
      </c>
      <c r="E20" s="19">
        <f>IF('Tabela Usos'!$CA23=0,0,'Tabela Usos'!E23/'Tabela Usos'!$CA23)</f>
        <v>0</v>
      </c>
      <c r="F20" s="19">
        <f>IF('Tabela Usos'!$CA23=0,0,'Tabela Usos'!F23/'Tabela Usos'!$CA23)</f>
        <v>8.1691671125670375E-6</v>
      </c>
      <c r="G20" s="19">
        <f>IF('Tabela Usos'!$CA23=0,0,'Tabela Usos'!G23/'Tabela Usos'!$CA23)</f>
        <v>3.3027942636108538E-2</v>
      </c>
      <c r="H20" s="19">
        <f>IF('Tabela Usos'!$CA23=0,0,'Tabela Usos'!H23/'Tabela Usos'!$CA23)</f>
        <v>4.8606544319773875E-4</v>
      </c>
      <c r="I20" s="19">
        <f>IF('Tabela Usos'!$CA23=0,0,'Tabela Usos'!I23/'Tabela Usos'!$CA23)</f>
        <v>6.53533369005363E-5</v>
      </c>
      <c r="J20" s="19">
        <f>IF('Tabela Usos'!$CA23=0,0,'Tabela Usos'!J23/'Tabela Usos'!$CA23)</f>
        <v>2.981745996086969E-4</v>
      </c>
      <c r="K20" s="19">
        <f>IF('Tabela Usos'!$CA23=0,0,'Tabela Usos'!K23/'Tabela Usos'!$CA23)</f>
        <v>0</v>
      </c>
      <c r="L20" s="19">
        <f>IF('Tabela Usos'!$CA23=0,0,'Tabela Usos'!L23/'Tabela Usos'!$CA23)</f>
        <v>2.9368155769678504E-3</v>
      </c>
      <c r="M20" s="19">
        <f>IF('Tabela Usos'!$CA23=0,0,'Tabela Usos'!M23/'Tabela Usos'!$CA23)</f>
        <v>5.1874211164800691E-4</v>
      </c>
      <c r="N20" s="19">
        <f>IF('Tabela Usos'!$CA23=0,0,'Tabela Usos'!N23/'Tabela Usos'!$CA23)</f>
        <v>0</v>
      </c>
      <c r="O20" s="19">
        <f>IF('Tabela Usos'!$CA23=0,0,'Tabela Usos'!O23/'Tabela Usos'!$CA23)</f>
        <v>4.5338877474747059E-4</v>
      </c>
      <c r="P20" s="19">
        <f>IF('Tabela Usos'!$CA23=0,0,'Tabela Usos'!P23/'Tabela Usos'!$CA23)</f>
        <v>0</v>
      </c>
      <c r="Q20" s="19">
        <f>IF('Tabela Usos'!$CA23=0,0,'Tabela Usos'!Q23/'Tabela Usos'!$CA23)</f>
        <v>0</v>
      </c>
      <c r="R20" s="19">
        <f>IF('Tabela Usos'!$CA23=0,0,'Tabela Usos'!R23/'Tabela Usos'!$CA23)</f>
        <v>2.0014459425789243E-4</v>
      </c>
      <c r="S20" s="19">
        <f>IF('Tabela Usos'!$CA23=0,0,'Tabela Usos'!S23/'Tabela Usos'!$CA23)</f>
        <v>2.6958251471471228E-3</v>
      </c>
      <c r="T20" s="19">
        <f>IF('Tabela Usos'!$CA23=0,0,'Tabela Usos'!T23/'Tabela Usos'!$CA23)</f>
        <v>0</v>
      </c>
      <c r="U20" s="19">
        <f>IF('Tabela Usos'!$CA23=0,0,'Tabela Usos'!U23/'Tabela Usos'!$CA23)</f>
        <v>0.54744856488156746</v>
      </c>
      <c r="V20" s="19">
        <f>IF('Tabela Usos'!$CA23=0,0,'Tabela Usos'!V23/'Tabela Usos'!$CA23)</f>
        <v>0</v>
      </c>
      <c r="W20" s="19">
        <f>IF('Tabela Usos'!$CA23=0,0,'Tabela Usos'!W23/'Tabela Usos'!$CA23)</f>
        <v>6.7477320349803738E-3</v>
      </c>
      <c r="X20" s="19">
        <f>IF('Tabela Usos'!$CA23=0,0,'Tabela Usos'!X23/'Tabela Usos'!$CA23)</f>
        <v>2.9000543249612986E-4</v>
      </c>
      <c r="Y20" s="19">
        <f>IF('Tabela Usos'!$CA23=0,0,'Tabela Usos'!Y23/'Tabela Usos'!$CA23)</f>
        <v>9.8030005350804457E-5</v>
      </c>
      <c r="Z20" s="19">
        <f>IF('Tabela Usos'!$CA23=0,0,'Tabela Usos'!Z23/'Tabela Usos'!$CA23)</f>
        <v>1.3887584091363964E-4</v>
      </c>
      <c r="AA20" s="19">
        <f>IF('Tabela Usos'!$CA23=0,0,'Tabela Usos'!AA23/'Tabela Usos'!$CA23)</f>
        <v>3.2268210094639802E-4</v>
      </c>
      <c r="AB20" s="19">
        <f>IF('Tabela Usos'!$CA23=0,0,'Tabela Usos'!AB23/'Tabela Usos'!$CA23)</f>
        <v>2.046376361698043E-3</v>
      </c>
      <c r="AC20" s="19">
        <f>IF('Tabela Usos'!$CA23=0,0,'Tabela Usos'!AC23/'Tabela Usos'!$CA23)</f>
        <v>1.3560817406861284E-3</v>
      </c>
      <c r="AD20" s="19">
        <f>IF('Tabela Usos'!$CA23=0,0,'Tabela Usos'!AD23/'Tabela Usos'!$CA23)</f>
        <v>1.1845292313222206E-3</v>
      </c>
      <c r="AE20" s="19">
        <f>IF('Tabela Usos'!$CA23=0,0,'Tabela Usos'!AE23/'Tabela Usos'!$CA23)</f>
        <v>1.3887584091363966E-3</v>
      </c>
      <c r="AF20" s="19">
        <f>IF('Tabela Usos'!$CA23=0,0,'Tabela Usos'!AF23/'Tabela Usos'!$CA23)</f>
        <v>0</v>
      </c>
      <c r="AG20" s="19">
        <f>IF('Tabela Usos'!$CA23=0,0,'Tabela Usos'!AG23/'Tabela Usos'!$CA23)</f>
        <v>7.3522504013103339E-5</v>
      </c>
      <c r="AH20" s="19">
        <f>IF('Tabela Usos'!$CA23=0,0,'Tabela Usos'!AH23/'Tabela Usos'!$CA23)</f>
        <v>6.126875334425278E-5</v>
      </c>
      <c r="AI20" s="19">
        <f>IF('Tabela Usos'!$CA23=0,0,'Tabela Usos'!AI23/'Tabela Usos'!$CA23)</f>
        <v>2.8592084893984632E-4</v>
      </c>
      <c r="AJ20" s="19">
        <f>IF('Tabela Usos'!$CA23=0,0,'Tabela Usos'!AJ23/'Tabela Usos'!$CA23)</f>
        <v>6.0451836632996079E-4</v>
      </c>
      <c r="AK20" s="19">
        <f>IF('Tabela Usos'!$CA23=0,0,'Tabela Usos'!AK23/'Tabela Usos'!$CA23)</f>
        <v>0</v>
      </c>
      <c r="AL20" s="19">
        <f>IF('Tabela Usos'!$CA23=0,0,'Tabela Usos'!AL23/'Tabela Usos'!$CA23)</f>
        <v>0</v>
      </c>
      <c r="AM20" s="19">
        <f>IF('Tabela Usos'!$CA23=0,0,'Tabela Usos'!AM23/'Tabela Usos'!$CA23)</f>
        <v>0</v>
      </c>
      <c r="AN20" s="19">
        <f>IF('Tabela Usos'!$CA23=0,0,'Tabela Usos'!AN23/'Tabela Usos'!$CA23)</f>
        <v>4.6417207533605911E-2</v>
      </c>
      <c r="AO20" s="19">
        <f>IF('Tabela Usos'!$CA23=0,0,'Tabela Usos'!AO23/'Tabela Usos'!$CA23)</f>
        <v>0</v>
      </c>
      <c r="AP20" s="19">
        <f>IF('Tabela Usos'!$CA23=0,0,'Tabela Usos'!AP23/'Tabela Usos'!$CA23)</f>
        <v>0</v>
      </c>
      <c r="AQ20" s="19">
        <f>IF('Tabela Usos'!$CA23=0,0,'Tabela Usos'!AQ23/'Tabela Usos'!$CA23)</f>
        <v>0</v>
      </c>
      <c r="AR20" s="19">
        <f>IF('Tabela Usos'!$CA23=0,0,'Tabela Usos'!AR23/'Tabela Usos'!$CA23)</f>
        <v>0</v>
      </c>
      <c r="AS20" s="19">
        <f>IF('Tabela Usos'!$CA23=0,0,'Tabela Usos'!AS23/'Tabela Usos'!$CA23)</f>
        <v>0</v>
      </c>
      <c r="AT20" s="19">
        <f>IF('Tabela Usos'!$CA23=0,0,'Tabela Usos'!AT23/'Tabela Usos'!$CA23)</f>
        <v>0</v>
      </c>
      <c r="AU20" s="19">
        <f>IF('Tabela Usos'!$CA23=0,0,'Tabela Usos'!AU23/'Tabela Usos'!$CA23)</f>
        <v>0</v>
      </c>
      <c r="AV20" s="19">
        <f>IF('Tabela Usos'!$CA23=0,0,'Tabela Usos'!AV23/'Tabela Usos'!$CA23)</f>
        <v>0</v>
      </c>
      <c r="AW20" s="19">
        <f>IF('Tabela Usos'!$CA23=0,0,'Tabela Usos'!AW23/'Tabela Usos'!$CA23)</f>
        <v>0</v>
      </c>
      <c r="AX20" s="19">
        <f>IF('Tabela Usos'!$CA23=0,0,'Tabela Usos'!AX23/'Tabela Usos'!$CA23)</f>
        <v>0</v>
      </c>
      <c r="AY20" s="19">
        <f>IF('Tabela Usos'!$CA23=0,0,'Tabela Usos'!AY23/'Tabela Usos'!$CA23)</f>
        <v>0</v>
      </c>
      <c r="AZ20" s="19">
        <f>IF('Tabela Usos'!$CA23=0,0,'Tabela Usos'!AZ23/'Tabela Usos'!$CA23)</f>
        <v>0</v>
      </c>
      <c r="BA20" s="19">
        <f>IF('Tabela Usos'!$CA23=0,0,'Tabela Usos'!BA23/'Tabela Usos'!$CA23)</f>
        <v>0</v>
      </c>
      <c r="BB20" s="19">
        <f>IF('Tabela Usos'!$CA23=0,0,'Tabela Usos'!BB23/'Tabela Usos'!$CA23)</f>
        <v>0</v>
      </c>
      <c r="BC20" s="19">
        <f>IF('Tabela Usos'!$CA23=0,0,'Tabela Usos'!BC23/'Tabela Usos'!$CA23)</f>
        <v>0</v>
      </c>
      <c r="BD20" s="19">
        <f>IF('Tabela Usos'!$CA23=0,0,'Tabela Usos'!BD23/'Tabela Usos'!$CA23)</f>
        <v>0</v>
      </c>
      <c r="BE20" s="19">
        <f>IF('Tabela Usos'!$CA23=0,0,'Tabela Usos'!BE23/'Tabela Usos'!$CA23)</f>
        <v>0</v>
      </c>
      <c r="BF20" s="19">
        <f>IF('Tabela Usos'!$CA23=0,0,'Tabela Usos'!BF23/'Tabela Usos'!$CA23)</f>
        <v>2.614133476021452E-4</v>
      </c>
      <c r="BG20" s="19">
        <f>IF('Tabela Usos'!$CA23=0,0,'Tabela Usos'!BG23/'Tabela Usos'!$CA23)</f>
        <v>0</v>
      </c>
      <c r="BH20" s="19">
        <f>IF('Tabela Usos'!$CA23=0,0,'Tabela Usos'!BH23/'Tabela Usos'!$CA23)</f>
        <v>0</v>
      </c>
      <c r="BI20" s="19">
        <f>IF('Tabela Usos'!$CA23=0,0,'Tabela Usos'!BI23/'Tabela Usos'!$CA23)</f>
        <v>0</v>
      </c>
      <c r="BJ20" s="19">
        <f>IF('Tabela Usos'!$CA23=0,0,'Tabela Usos'!BJ23/'Tabela Usos'!$CA23)</f>
        <v>0</v>
      </c>
      <c r="BK20" s="19">
        <f>IF('Tabela Usos'!$CA23=0,0,'Tabela Usos'!BK23/'Tabela Usos'!$CA23)</f>
        <v>0</v>
      </c>
      <c r="BL20" s="19">
        <f>IF('Tabela Usos'!$CA23=0,0,'Tabela Usos'!BL23/'Tabela Usos'!$CA23)</f>
        <v>0</v>
      </c>
      <c r="BM20" s="19">
        <f>IF('Tabela Usos'!$CA23=0,0,'Tabela Usos'!BM23/'Tabela Usos'!$CA23)</f>
        <v>0</v>
      </c>
      <c r="BN20" s="19">
        <f>IF('Tabela Usos'!$CA23=0,0,'Tabela Usos'!BN23/'Tabela Usos'!$CA23)</f>
        <v>0</v>
      </c>
      <c r="BO20" s="19">
        <f>IF('Tabela Usos'!$CA23=0,0,'Tabela Usos'!BO23/'Tabela Usos'!$CA23)</f>
        <v>0</v>
      </c>
      <c r="BP20" s="19">
        <f>IF('Tabela Usos'!$CA23=0,0,'Tabela Usos'!BP23/'Tabela Usos'!$CA23)</f>
        <v>0</v>
      </c>
      <c r="BQ20" s="19">
        <f>IF('Tabela Usos'!$CA23=0,0,'Tabela Usos'!BQ23/'Tabela Usos'!$CA23)</f>
        <v>0</v>
      </c>
      <c r="BR20" s="19">
        <f>IF('Tabela Usos'!$CA23=0,0,'Tabela Usos'!BR23/'Tabela Usos'!$CA23)</f>
        <v>0</v>
      </c>
      <c r="BS20" s="19">
        <f>IF('Tabela Usos'!$CA23=0,0,'Tabela Usos'!BS23/'Tabela Usos'!$CA23)</f>
        <v>0.64941610878062928</v>
      </c>
      <c r="BT20" s="19">
        <f>IF('Tabela Usos'!$CA23=0,0,'Tabela Usos'!BT23/'Tabela Usos'!$CA23)</f>
        <v>0.38032782867622733</v>
      </c>
      <c r="BU20" s="19">
        <f>IF('Tabela Usos'!$CA23=0,0,'Tabela Usos'!BU23/'Tabela Usos'!$CA23)</f>
        <v>0</v>
      </c>
      <c r="BV20" s="19">
        <f>IF('Tabela Usos'!$CA23=0,0,'Tabela Usos'!BV23/'Tabela Usos'!$CA23)</f>
        <v>0</v>
      </c>
      <c r="BW20" s="19">
        <f>IF('Tabela Usos'!$CA23=0,0,'Tabela Usos'!BW23/'Tabela Usos'!$CA23)</f>
        <v>0</v>
      </c>
      <c r="BX20" s="19">
        <f>IF('Tabela Usos'!$CA23=0,0,'Tabela Usos'!BX23/'Tabela Usos'!$CA23)</f>
        <v>1.9646846905723728E-2</v>
      </c>
      <c r="BY20" s="19">
        <f>IF('Tabela Usos'!$CA23=0,0,'Tabela Usos'!BY23/'Tabela Usos'!$CA23)</f>
        <v>-4.9390784362580313E-2</v>
      </c>
    </row>
    <row r="21" spans="1:77">
      <c r="A21" s="72" t="s">
        <v>100</v>
      </c>
      <c r="B21" s="68" t="s">
        <v>101</v>
      </c>
      <c r="C21" s="19">
        <f>IF('Tabela Usos'!$CA24=0,0,'Tabela Usos'!C24/'Tabela Usos'!$CA24)</f>
        <v>0</v>
      </c>
      <c r="D21" s="19">
        <f>IF('Tabela Usos'!$CA24=0,0,'Tabela Usos'!D24/'Tabela Usos'!$CA24)</f>
        <v>0</v>
      </c>
      <c r="E21" s="19">
        <f>IF('Tabela Usos'!$CA24=0,0,'Tabela Usos'!E24/'Tabela Usos'!$CA24)</f>
        <v>0</v>
      </c>
      <c r="F21" s="19">
        <f>IF('Tabela Usos'!$CA24=0,0,'Tabela Usos'!F24/'Tabela Usos'!$CA24)</f>
        <v>0</v>
      </c>
      <c r="G21" s="19">
        <f>IF('Tabela Usos'!$CA24=0,0,'Tabela Usos'!G24/'Tabela Usos'!$CA24)</f>
        <v>0</v>
      </c>
      <c r="H21" s="19">
        <f>IF('Tabela Usos'!$CA24=0,0,'Tabela Usos'!H24/'Tabela Usos'!$CA24)</f>
        <v>1.9972445155260952E-2</v>
      </c>
      <c r="I21" s="19">
        <f>IF('Tabela Usos'!$CA24=0,0,'Tabela Usos'!I24/'Tabela Usos'!$CA24)</f>
        <v>2.89036832927076E-4</v>
      </c>
      <c r="J21" s="19">
        <f>IF('Tabela Usos'!$CA24=0,0,'Tabela Usos'!J24/'Tabela Usos'!$CA24)</f>
        <v>0</v>
      </c>
      <c r="K21" s="19">
        <f>IF('Tabela Usos'!$CA24=0,0,'Tabela Usos'!K24/'Tabela Usos'!$CA24)</f>
        <v>0</v>
      </c>
      <c r="L21" s="19">
        <f>IF('Tabela Usos'!$CA24=0,0,'Tabela Usos'!L24/'Tabela Usos'!$CA24)</f>
        <v>0</v>
      </c>
      <c r="M21" s="19">
        <f>IF('Tabela Usos'!$CA24=0,0,'Tabela Usos'!M24/'Tabela Usos'!$CA24)</f>
        <v>0</v>
      </c>
      <c r="N21" s="19">
        <f>IF('Tabela Usos'!$CA24=0,0,'Tabela Usos'!N24/'Tabela Usos'!$CA24)</f>
        <v>0</v>
      </c>
      <c r="O21" s="19">
        <f>IF('Tabela Usos'!$CA24=0,0,'Tabela Usos'!O24/'Tabela Usos'!$CA24)</f>
        <v>0</v>
      </c>
      <c r="P21" s="19">
        <f>IF('Tabela Usos'!$CA24=0,0,'Tabela Usos'!P24/'Tabela Usos'!$CA24)</f>
        <v>0</v>
      </c>
      <c r="Q21" s="19">
        <f>IF('Tabela Usos'!$CA24=0,0,'Tabela Usos'!Q24/'Tabela Usos'!$CA24)</f>
        <v>0</v>
      </c>
      <c r="R21" s="19">
        <f>IF('Tabela Usos'!$CA24=0,0,'Tabela Usos'!R24/'Tabela Usos'!$CA24)</f>
        <v>0</v>
      </c>
      <c r="S21" s="19">
        <f>IF('Tabela Usos'!$CA24=0,0,'Tabela Usos'!S24/'Tabela Usos'!$CA24)</f>
        <v>0</v>
      </c>
      <c r="T21" s="19">
        <f>IF('Tabela Usos'!$CA24=0,0,'Tabela Usos'!T24/'Tabela Usos'!$CA24)</f>
        <v>0</v>
      </c>
      <c r="U21" s="19">
        <f>IF('Tabela Usos'!$CA24=0,0,'Tabela Usos'!U24/'Tabela Usos'!$CA24)</f>
        <v>0</v>
      </c>
      <c r="V21" s="19">
        <f>IF('Tabela Usos'!$CA24=0,0,'Tabela Usos'!V24/'Tabela Usos'!$CA24)</f>
        <v>0</v>
      </c>
      <c r="W21" s="19">
        <f>IF('Tabela Usos'!$CA24=0,0,'Tabela Usos'!W24/'Tabela Usos'!$CA24)</f>
        <v>0</v>
      </c>
      <c r="X21" s="19">
        <f>IF('Tabela Usos'!$CA24=0,0,'Tabela Usos'!X24/'Tabela Usos'!$CA24)</f>
        <v>0</v>
      </c>
      <c r="Y21" s="19">
        <f>IF('Tabela Usos'!$CA24=0,0,'Tabela Usos'!Y24/'Tabela Usos'!$CA24)</f>
        <v>0</v>
      </c>
      <c r="Z21" s="19">
        <f>IF('Tabela Usos'!$CA24=0,0,'Tabela Usos'!Z24/'Tabela Usos'!$CA24)</f>
        <v>0</v>
      </c>
      <c r="AA21" s="19">
        <f>IF('Tabela Usos'!$CA24=0,0,'Tabela Usos'!AA24/'Tabela Usos'!$CA24)</f>
        <v>0</v>
      </c>
      <c r="AB21" s="19">
        <f>IF('Tabela Usos'!$CA24=0,0,'Tabela Usos'!AB24/'Tabela Usos'!$CA24)</f>
        <v>1.1754164539034425E-3</v>
      </c>
      <c r="AC21" s="19">
        <f>IF('Tabela Usos'!$CA24=0,0,'Tabela Usos'!AC24/'Tabela Usos'!$CA24)</f>
        <v>0.18812443999113621</v>
      </c>
      <c r="AD21" s="19">
        <f>IF('Tabela Usos'!$CA24=0,0,'Tabela Usos'!AD24/'Tabela Usos'!$CA24)</f>
        <v>0</v>
      </c>
      <c r="AE21" s="19">
        <f>IF('Tabela Usos'!$CA24=0,0,'Tabela Usos'!AE24/'Tabela Usos'!$CA24)</f>
        <v>0</v>
      </c>
      <c r="AF21" s="19">
        <f>IF('Tabela Usos'!$CA24=0,0,'Tabela Usos'!AF24/'Tabela Usos'!$CA24)</f>
        <v>0</v>
      </c>
      <c r="AG21" s="19">
        <f>IF('Tabela Usos'!$CA24=0,0,'Tabela Usos'!AG24/'Tabela Usos'!$CA24)</f>
        <v>0</v>
      </c>
      <c r="AH21" s="19">
        <f>IF('Tabela Usos'!$CA24=0,0,'Tabela Usos'!AH24/'Tabela Usos'!$CA24)</f>
        <v>0</v>
      </c>
      <c r="AI21" s="19">
        <f>IF('Tabela Usos'!$CA24=0,0,'Tabela Usos'!AI24/'Tabela Usos'!$CA24)</f>
        <v>0</v>
      </c>
      <c r="AJ21" s="19">
        <f>IF('Tabela Usos'!$CA24=0,0,'Tabela Usos'!AJ24/'Tabela Usos'!$CA24)</f>
        <v>0</v>
      </c>
      <c r="AK21" s="19">
        <f>IF('Tabela Usos'!$CA24=0,0,'Tabela Usos'!AK24/'Tabela Usos'!$CA24)</f>
        <v>0</v>
      </c>
      <c r="AL21" s="19">
        <f>IF('Tabela Usos'!$CA24=0,0,'Tabela Usos'!AL24/'Tabela Usos'!$CA24)</f>
        <v>0</v>
      </c>
      <c r="AM21" s="19">
        <f>IF('Tabela Usos'!$CA24=0,0,'Tabela Usos'!AM24/'Tabela Usos'!$CA24)</f>
        <v>0</v>
      </c>
      <c r="AN21" s="19">
        <f>IF('Tabela Usos'!$CA24=0,0,'Tabela Usos'!AN24/'Tabela Usos'!$CA24)</f>
        <v>0</v>
      </c>
      <c r="AO21" s="19">
        <f>IF('Tabela Usos'!$CA24=0,0,'Tabela Usos'!AO24/'Tabela Usos'!$CA24)</f>
        <v>0</v>
      </c>
      <c r="AP21" s="19">
        <f>IF('Tabela Usos'!$CA24=0,0,'Tabela Usos'!AP24/'Tabela Usos'!$CA24)</f>
        <v>0</v>
      </c>
      <c r="AQ21" s="19">
        <f>IF('Tabela Usos'!$CA24=0,0,'Tabela Usos'!AQ24/'Tabela Usos'!$CA24)</f>
        <v>0</v>
      </c>
      <c r="AR21" s="19">
        <f>IF('Tabela Usos'!$CA24=0,0,'Tabela Usos'!AR24/'Tabela Usos'!$CA24)</f>
        <v>0</v>
      </c>
      <c r="AS21" s="19">
        <f>IF('Tabela Usos'!$CA24=0,0,'Tabela Usos'!AS24/'Tabela Usos'!$CA24)</f>
        <v>0</v>
      </c>
      <c r="AT21" s="19">
        <f>IF('Tabela Usos'!$CA24=0,0,'Tabela Usos'!AT24/'Tabela Usos'!$CA24)</f>
        <v>0</v>
      </c>
      <c r="AU21" s="19">
        <f>IF('Tabela Usos'!$CA24=0,0,'Tabela Usos'!AU24/'Tabela Usos'!$CA24)</f>
        <v>0</v>
      </c>
      <c r="AV21" s="19">
        <f>IF('Tabela Usos'!$CA24=0,0,'Tabela Usos'!AV24/'Tabela Usos'!$CA24)</f>
        <v>0</v>
      </c>
      <c r="AW21" s="19">
        <f>IF('Tabela Usos'!$CA24=0,0,'Tabela Usos'!AW24/'Tabela Usos'!$CA24)</f>
        <v>0</v>
      </c>
      <c r="AX21" s="19">
        <f>IF('Tabela Usos'!$CA24=0,0,'Tabela Usos'!AX24/'Tabela Usos'!$CA24)</f>
        <v>0</v>
      </c>
      <c r="AY21" s="19">
        <f>IF('Tabela Usos'!$CA24=0,0,'Tabela Usos'!AY24/'Tabela Usos'!$CA24)</f>
        <v>0</v>
      </c>
      <c r="AZ21" s="19">
        <f>IF('Tabela Usos'!$CA24=0,0,'Tabela Usos'!AZ24/'Tabela Usos'!$CA24)</f>
        <v>0</v>
      </c>
      <c r="BA21" s="19">
        <f>IF('Tabela Usos'!$CA24=0,0,'Tabela Usos'!BA24/'Tabela Usos'!$CA24)</f>
        <v>0</v>
      </c>
      <c r="BB21" s="19">
        <f>IF('Tabela Usos'!$CA24=0,0,'Tabela Usos'!BB24/'Tabela Usos'!$CA24)</f>
        <v>0</v>
      </c>
      <c r="BC21" s="19">
        <f>IF('Tabela Usos'!$CA24=0,0,'Tabela Usos'!BC24/'Tabela Usos'!$CA24)</f>
        <v>0</v>
      </c>
      <c r="BD21" s="19">
        <f>IF('Tabela Usos'!$CA24=0,0,'Tabela Usos'!BD24/'Tabela Usos'!$CA24)</f>
        <v>0</v>
      </c>
      <c r="BE21" s="19">
        <f>IF('Tabela Usos'!$CA24=0,0,'Tabela Usos'!BE24/'Tabela Usos'!$CA24)</f>
        <v>0</v>
      </c>
      <c r="BF21" s="19">
        <f>IF('Tabela Usos'!$CA24=0,0,'Tabela Usos'!BF24/'Tabela Usos'!$CA24)</f>
        <v>4.8172805487846005E-5</v>
      </c>
      <c r="BG21" s="19">
        <f>IF('Tabela Usos'!$CA24=0,0,'Tabela Usos'!BG24/'Tabela Usos'!$CA24)</f>
        <v>0</v>
      </c>
      <c r="BH21" s="19">
        <f>IF('Tabela Usos'!$CA24=0,0,'Tabela Usos'!BH24/'Tabela Usos'!$CA24)</f>
        <v>0</v>
      </c>
      <c r="BI21" s="19">
        <f>IF('Tabela Usos'!$CA24=0,0,'Tabela Usos'!BI24/'Tabela Usos'!$CA24)</f>
        <v>0</v>
      </c>
      <c r="BJ21" s="19">
        <f>IF('Tabela Usos'!$CA24=0,0,'Tabela Usos'!BJ24/'Tabela Usos'!$CA24)</f>
        <v>0</v>
      </c>
      <c r="BK21" s="19">
        <f>IF('Tabela Usos'!$CA24=0,0,'Tabela Usos'!BK24/'Tabela Usos'!$CA24)</f>
        <v>0</v>
      </c>
      <c r="BL21" s="19">
        <f>IF('Tabela Usos'!$CA24=0,0,'Tabela Usos'!BL24/'Tabela Usos'!$CA24)</f>
        <v>0</v>
      </c>
      <c r="BM21" s="19">
        <f>IF('Tabela Usos'!$CA24=0,0,'Tabela Usos'!BM24/'Tabela Usos'!$CA24)</f>
        <v>0</v>
      </c>
      <c r="BN21" s="19">
        <f>IF('Tabela Usos'!$CA24=0,0,'Tabela Usos'!BN24/'Tabela Usos'!$CA24)</f>
        <v>0</v>
      </c>
      <c r="BO21" s="19">
        <f>IF('Tabela Usos'!$CA24=0,0,'Tabela Usos'!BO24/'Tabela Usos'!$CA24)</f>
        <v>0</v>
      </c>
      <c r="BP21" s="19">
        <f>IF('Tabela Usos'!$CA24=0,0,'Tabela Usos'!BP24/'Tabela Usos'!$CA24)</f>
        <v>0</v>
      </c>
      <c r="BQ21" s="19">
        <f>IF('Tabela Usos'!$CA24=0,0,'Tabela Usos'!BQ24/'Tabela Usos'!$CA24)</f>
        <v>0</v>
      </c>
      <c r="BR21" s="19">
        <f>IF('Tabela Usos'!$CA24=0,0,'Tabela Usos'!BR24/'Tabela Usos'!$CA24)</f>
        <v>0</v>
      </c>
      <c r="BS21" s="19">
        <f>IF('Tabela Usos'!$CA24=0,0,'Tabela Usos'!BS24/'Tabela Usos'!$CA24)</f>
        <v>0.20960951123871552</v>
      </c>
      <c r="BT21" s="19">
        <f>IF('Tabela Usos'!$CA24=0,0,'Tabela Usos'!BT24/'Tabela Usos'!$CA24)</f>
        <v>0.71610802269902596</v>
      </c>
      <c r="BU21" s="19">
        <f>IF('Tabela Usos'!$CA24=0,0,'Tabela Usos'!BU24/'Tabela Usos'!$CA24)</f>
        <v>0</v>
      </c>
      <c r="BV21" s="19">
        <f>IF('Tabela Usos'!$CA24=0,0,'Tabela Usos'!BV24/'Tabela Usos'!$CA24)</f>
        <v>0</v>
      </c>
      <c r="BW21" s="19">
        <f>IF('Tabela Usos'!$CA24=0,0,'Tabela Usos'!BW24/'Tabela Usos'!$CA24)</f>
        <v>0</v>
      </c>
      <c r="BX21" s="19">
        <f>IF('Tabela Usos'!$CA24=0,0,'Tabela Usos'!BX24/'Tabela Usos'!$CA24)</f>
        <v>0</v>
      </c>
      <c r="BY21" s="19">
        <f>IF('Tabela Usos'!$CA24=0,0,'Tabela Usos'!BY24/'Tabela Usos'!$CA24)</f>
        <v>7.4282466062258537E-2</v>
      </c>
    </row>
    <row r="22" spans="1:77">
      <c r="A22" s="73" t="s">
        <v>102</v>
      </c>
      <c r="B22" s="41" t="s">
        <v>427</v>
      </c>
      <c r="C22" s="19">
        <f>IF('Tabela Usos'!$CA25=0,0,'Tabela Usos'!C25/'Tabela Usos'!$CA25)</f>
        <v>0</v>
      </c>
      <c r="D22" s="19">
        <f>IF('Tabela Usos'!$CA25=0,0,'Tabela Usos'!D25/'Tabela Usos'!$CA25)</f>
        <v>0</v>
      </c>
      <c r="E22" s="19">
        <f>IF('Tabela Usos'!$CA25=0,0,'Tabela Usos'!E25/'Tabela Usos'!$CA25)</f>
        <v>0</v>
      </c>
      <c r="F22" s="19">
        <f>IF('Tabela Usos'!$CA25=0,0,'Tabela Usos'!F25/'Tabela Usos'!$CA25)</f>
        <v>0</v>
      </c>
      <c r="G22" s="19">
        <f>IF('Tabela Usos'!$CA25=0,0,'Tabela Usos'!G25/'Tabela Usos'!$CA25)</f>
        <v>4.6183102417821243E-3</v>
      </c>
      <c r="H22" s="19">
        <f>IF('Tabela Usos'!$CA25=0,0,'Tabela Usos'!H25/'Tabela Usos'!$CA25)</f>
        <v>7.7618659525749987E-4</v>
      </c>
      <c r="I22" s="19">
        <f>IF('Tabela Usos'!$CA25=0,0,'Tabela Usos'!I25/'Tabela Usos'!$CA25)</f>
        <v>5.9184227888384365E-2</v>
      </c>
      <c r="J22" s="19">
        <f>IF('Tabela Usos'!$CA25=0,0,'Tabela Usos'!J25/'Tabela Usos'!$CA25)</f>
        <v>0</v>
      </c>
      <c r="K22" s="19">
        <f>IF('Tabela Usos'!$CA25=0,0,'Tabela Usos'!K25/'Tabela Usos'!$CA25)</f>
        <v>0</v>
      </c>
      <c r="L22" s="19">
        <f>IF('Tabela Usos'!$CA25=0,0,'Tabela Usos'!L25/'Tabela Usos'!$CA25)</f>
        <v>0</v>
      </c>
      <c r="M22" s="19">
        <f>IF('Tabela Usos'!$CA25=0,0,'Tabela Usos'!M25/'Tabela Usos'!$CA25)</f>
        <v>0</v>
      </c>
      <c r="N22" s="19">
        <f>IF('Tabela Usos'!$CA25=0,0,'Tabela Usos'!N25/'Tabela Usos'!$CA25)</f>
        <v>0</v>
      </c>
      <c r="O22" s="19">
        <f>IF('Tabela Usos'!$CA25=0,0,'Tabela Usos'!O25/'Tabela Usos'!$CA25)</f>
        <v>0</v>
      </c>
      <c r="P22" s="19">
        <f>IF('Tabela Usos'!$CA25=0,0,'Tabela Usos'!P25/'Tabela Usos'!$CA25)</f>
        <v>0</v>
      </c>
      <c r="Q22" s="19">
        <f>IF('Tabela Usos'!$CA25=0,0,'Tabela Usos'!Q25/'Tabela Usos'!$CA25)</f>
        <v>0</v>
      </c>
      <c r="R22" s="19">
        <f>IF('Tabela Usos'!$CA25=0,0,'Tabela Usos'!R25/'Tabela Usos'!$CA25)</f>
        <v>0</v>
      </c>
      <c r="S22" s="19">
        <f>IF('Tabela Usos'!$CA25=0,0,'Tabela Usos'!S25/'Tabela Usos'!$CA25)</f>
        <v>0</v>
      </c>
      <c r="T22" s="19">
        <f>IF('Tabela Usos'!$CA25=0,0,'Tabela Usos'!T25/'Tabela Usos'!$CA25)</f>
        <v>0</v>
      </c>
      <c r="U22" s="19">
        <f>IF('Tabela Usos'!$CA25=0,0,'Tabela Usos'!U25/'Tabela Usos'!$CA25)</f>
        <v>0</v>
      </c>
      <c r="V22" s="19">
        <f>IF('Tabela Usos'!$CA25=0,0,'Tabela Usos'!V25/'Tabela Usos'!$CA25)</f>
        <v>0</v>
      </c>
      <c r="W22" s="19">
        <f>IF('Tabela Usos'!$CA25=0,0,'Tabela Usos'!W25/'Tabela Usos'!$CA25)</f>
        <v>0</v>
      </c>
      <c r="X22" s="19">
        <f>IF('Tabela Usos'!$CA25=0,0,'Tabela Usos'!X25/'Tabela Usos'!$CA25)</f>
        <v>0</v>
      </c>
      <c r="Y22" s="19">
        <f>IF('Tabela Usos'!$CA25=0,0,'Tabela Usos'!Y25/'Tabela Usos'!$CA25)</f>
        <v>0</v>
      </c>
      <c r="Z22" s="19">
        <f>IF('Tabela Usos'!$CA25=0,0,'Tabela Usos'!Z25/'Tabela Usos'!$CA25)</f>
        <v>0</v>
      </c>
      <c r="AA22" s="19">
        <f>IF('Tabela Usos'!$CA25=0,0,'Tabela Usos'!AA25/'Tabela Usos'!$CA25)</f>
        <v>0</v>
      </c>
      <c r="AB22" s="19">
        <f>IF('Tabela Usos'!$CA25=0,0,'Tabela Usos'!AB25/'Tabela Usos'!$CA25)</f>
        <v>2.2121317964838745E-3</v>
      </c>
      <c r="AC22" s="19">
        <f>IF('Tabela Usos'!$CA25=0,0,'Tabela Usos'!AC25/'Tabela Usos'!$CA25)</f>
        <v>0.11114992044087399</v>
      </c>
      <c r="AD22" s="19">
        <f>IF('Tabela Usos'!$CA25=0,0,'Tabela Usos'!AD25/'Tabela Usos'!$CA25)</f>
        <v>0.38300927542981333</v>
      </c>
      <c r="AE22" s="19">
        <f>IF('Tabela Usos'!$CA25=0,0,'Tabela Usos'!AE25/'Tabela Usos'!$CA25)</f>
        <v>0</v>
      </c>
      <c r="AF22" s="19">
        <f>IF('Tabela Usos'!$CA25=0,0,'Tabela Usos'!AF25/'Tabela Usos'!$CA25)</f>
        <v>0</v>
      </c>
      <c r="AG22" s="19">
        <f>IF('Tabela Usos'!$CA25=0,0,'Tabela Usos'!AG25/'Tabela Usos'!$CA25)</f>
        <v>0</v>
      </c>
      <c r="AH22" s="19">
        <f>IF('Tabela Usos'!$CA25=0,0,'Tabela Usos'!AH25/'Tabela Usos'!$CA25)</f>
        <v>0</v>
      </c>
      <c r="AI22" s="19">
        <f>IF('Tabela Usos'!$CA25=0,0,'Tabela Usos'!AI25/'Tabela Usos'!$CA25)</f>
        <v>0</v>
      </c>
      <c r="AJ22" s="19">
        <f>IF('Tabela Usos'!$CA25=0,0,'Tabela Usos'!AJ25/'Tabela Usos'!$CA25)</f>
        <v>6.2094927620599989E-4</v>
      </c>
      <c r="AK22" s="19">
        <f>IF('Tabela Usos'!$CA25=0,0,'Tabela Usos'!AK25/'Tabela Usos'!$CA25)</f>
        <v>0</v>
      </c>
      <c r="AL22" s="19">
        <f>IF('Tabela Usos'!$CA25=0,0,'Tabela Usos'!AL25/'Tabela Usos'!$CA25)</f>
        <v>0</v>
      </c>
      <c r="AM22" s="19">
        <f>IF('Tabela Usos'!$CA25=0,0,'Tabela Usos'!AM25/'Tabela Usos'!$CA25)</f>
        <v>0</v>
      </c>
      <c r="AN22" s="19">
        <f>IF('Tabela Usos'!$CA25=0,0,'Tabela Usos'!AN25/'Tabela Usos'!$CA25)</f>
        <v>0</v>
      </c>
      <c r="AO22" s="19">
        <f>IF('Tabela Usos'!$CA25=0,0,'Tabela Usos'!AO25/'Tabela Usos'!$CA25)</f>
        <v>0</v>
      </c>
      <c r="AP22" s="19">
        <f>IF('Tabela Usos'!$CA25=0,0,'Tabela Usos'!AP25/'Tabela Usos'!$CA25)</f>
        <v>0</v>
      </c>
      <c r="AQ22" s="19">
        <f>IF('Tabela Usos'!$CA25=0,0,'Tabela Usos'!AQ25/'Tabela Usos'!$CA25)</f>
        <v>0</v>
      </c>
      <c r="AR22" s="19">
        <f>IF('Tabela Usos'!$CA25=0,0,'Tabela Usos'!AR25/'Tabela Usos'!$CA25)</f>
        <v>0</v>
      </c>
      <c r="AS22" s="19">
        <f>IF('Tabela Usos'!$CA25=0,0,'Tabela Usos'!AS25/'Tabela Usos'!$CA25)</f>
        <v>0</v>
      </c>
      <c r="AT22" s="19">
        <f>IF('Tabela Usos'!$CA25=0,0,'Tabela Usos'!AT25/'Tabela Usos'!$CA25)</f>
        <v>0</v>
      </c>
      <c r="AU22" s="19">
        <f>IF('Tabela Usos'!$CA25=0,0,'Tabela Usos'!AU25/'Tabela Usos'!$CA25)</f>
        <v>0</v>
      </c>
      <c r="AV22" s="19">
        <f>IF('Tabela Usos'!$CA25=0,0,'Tabela Usos'!AV25/'Tabela Usos'!$CA25)</f>
        <v>0</v>
      </c>
      <c r="AW22" s="19">
        <f>IF('Tabela Usos'!$CA25=0,0,'Tabela Usos'!AW25/'Tabela Usos'!$CA25)</f>
        <v>0</v>
      </c>
      <c r="AX22" s="19">
        <f>IF('Tabela Usos'!$CA25=0,0,'Tabela Usos'!AX25/'Tabela Usos'!$CA25)</f>
        <v>0</v>
      </c>
      <c r="AY22" s="19">
        <f>IF('Tabela Usos'!$CA25=0,0,'Tabela Usos'!AY25/'Tabela Usos'!$CA25)</f>
        <v>0</v>
      </c>
      <c r="AZ22" s="19">
        <f>IF('Tabela Usos'!$CA25=0,0,'Tabela Usos'!AZ25/'Tabela Usos'!$CA25)</f>
        <v>0</v>
      </c>
      <c r="BA22" s="19">
        <f>IF('Tabela Usos'!$CA25=0,0,'Tabela Usos'!BA25/'Tabela Usos'!$CA25)</f>
        <v>0</v>
      </c>
      <c r="BB22" s="19">
        <f>IF('Tabela Usos'!$CA25=0,0,'Tabela Usos'!BB25/'Tabela Usos'!$CA25)</f>
        <v>0</v>
      </c>
      <c r="BC22" s="19">
        <f>IF('Tabela Usos'!$CA25=0,0,'Tabela Usos'!BC25/'Tabela Usos'!$CA25)</f>
        <v>0</v>
      </c>
      <c r="BD22" s="19">
        <f>IF('Tabela Usos'!$CA25=0,0,'Tabela Usos'!BD25/'Tabela Usos'!$CA25)</f>
        <v>0</v>
      </c>
      <c r="BE22" s="19">
        <f>IF('Tabela Usos'!$CA25=0,0,'Tabela Usos'!BE25/'Tabela Usos'!$CA25)</f>
        <v>0</v>
      </c>
      <c r="BF22" s="19">
        <f>IF('Tabela Usos'!$CA25=0,0,'Tabela Usos'!BF25/'Tabela Usos'!$CA25)</f>
        <v>3.8809329762874993E-5</v>
      </c>
      <c r="BG22" s="19">
        <f>IF('Tabela Usos'!$CA25=0,0,'Tabela Usos'!BG25/'Tabela Usos'!$CA25)</f>
        <v>0</v>
      </c>
      <c r="BH22" s="19">
        <f>IF('Tabela Usos'!$CA25=0,0,'Tabela Usos'!BH25/'Tabela Usos'!$CA25)</f>
        <v>0</v>
      </c>
      <c r="BI22" s="19">
        <f>IF('Tabela Usos'!$CA25=0,0,'Tabela Usos'!BI25/'Tabela Usos'!$CA25)</f>
        <v>0</v>
      </c>
      <c r="BJ22" s="19">
        <f>IF('Tabela Usos'!$CA25=0,0,'Tabela Usos'!BJ25/'Tabela Usos'!$CA25)</f>
        <v>0</v>
      </c>
      <c r="BK22" s="19">
        <f>IF('Tabela Usos'!$CA25=0,0,'Tabela Usos'!BK25/'Tabela Usos'!$CA25)</f>
        <v>0</v>
      </c>
      <c r="BL22" s="19">
        <f>IF('Tabela Usos'!$CA25=0,0,'Tabela Usos'!BL25/'Tabela Usos'!$CA25)</f>
        <v>0</v>
      </c>
      <c r="BM22" s="19">
        <f>IF('Tabela Usos'!$CA25=0,0,'Tabela Usos'!BM25/'Tabela Usos'!$CA25)</f>
        <v>0</v>
      </c>
      <c r="BN22" s="19">
        <f>IF('Tabela Usos'!$CA25=0,0,'Tabela Usos'!BN25/'Tabela Usos'!$CA25)</f>
        <v>0</v>
      </c>
      <c r="BO22" s="19">
        <f>IF('Tabela Usos'!$CA25=0,0,'Tabela Usos'!BO25/'Tabela Usos'!$CA25)</f>
        <v>0</v>
      </c>
      <c r="BP22" s="19">
        <f>IF('Tabela Usos'!$CA25=0,0,'Tabela Usos'!BP25/'Tabela Usos'!$CA25)</f>
        <v>0</v>
      </c>
      <c r="BQ22" s="19">
        <f>IF('Tabela Usos'!$CA25=0,0,'Tabela Usos'!BQ25/'Tabela Usos'!$CA25)</f>
        <v>0</v>
      </c>
      <c r="BR22" s="19">
        <f>IF('Tabela Usos'!$CA25=0,0,'Tabela Usos'!BR25/'Tabela Usos'!$CA25)</f>
        <v>0</v>
      </c>
      <c r="BS22" s="19">
        <f>IF('Tabela Usos'!$CA25=0,0,'Tabela Usos'!BS25/'Tabela Usos'!$CA25)</f>
        <v>0.56160981099856411</v>
      </c>
      <c r="BT22" s="19">
        <f>IF('Tabela Usos'!$CA25=0,0,'Tabela Usos'!BT25/'Tabela Usos'!$CA25)</f>
        <v>0.48829898707649316</v>
      </c>
      <c r="BU22" s="19">
        <f>IF('Tabela Usos'!$CA25=0,0,'Tabela Usos'!BU25/'Tabela Usos'!$CA25)</f>
        <v>0</v>
      </c>
      <c r="BV22" s="19">
        <f>IF('Tabela Usos'!$CA25=0,0,'Tabela Usos'!BV25/'Tabela Usos'!$CA25)</f>
        <v>0</v>
      </c>
      <c r="BW22" s="19">
        <f>IF('Tabela Usos'!$CA25=0,0,'Tabela Usos'!BW25/'Tabela Usos'!$CA25)</f>
        <v>0</v>
      </c>
      <c r="BX22" s="19">
        <f>IF('Tabela Usos'!$CA25=0,0,'Tabela Usos'!BX25/'Tabela Usos'!$CA25)</f>
        <v>0</v>
      </c>
      <c r="BY22" s="19">
        <f>IF('Tabela Usos'!$CA25=0,0,'Tabela Usos'!BY25/'Tabela Usos'!$CA25)</f>
        <v>-4.9908798075057242E-2</v>
      </c>
    </row>
    <row r="23" spans="1:77">
      <c r="A23" s="72" t="s">
        <v>103</v>
      </c>
      <c r="B23" s="74" t="s">
        <v>428</v>
      </c>
      <c r="C23" s="19">
        <f>IF('Tabela Usos'!$CA26=0,0,'Tabela Usos'!C26/'Tabela Usos'!$CA26)</f>
        <v>3.9431010518222058E-5</v>
      </c>
      <c r="D23" s="19">
        <f>IF('Tabela Usos'!$CA26=0,0,'Tabela Usos'!D26/'Tabela Usos'!$CA26)</f>
        <v>1.1789872144948395E-2</v>
      </c>
      <c r="E23" s="19">
        <f>IF('Tabela Usos'!$CA26=0,0,'Tabela Usos'!E26/'Tabela Usos'!$CA26)</f>
        <v>4.9288763147777573E-6</v>
      </c>
      <c r="F23" s="19">
        <f>IF('Tabela Usos'!$CA26=0,0,'Tabela Usos'!F26/'Tabela Usos'!$CA26)</f>
        <v>0</v>
      </c>
      <c r="G23" s="19">
        <f>IF('Tabela Usos'!$CA26=0,0,'Tabela Usos'!G26/'Tabela Usos'!$CA26)</f>
        <v>0</v>
      </c>
      <c r="H23" s="19">
        <f>IF('Tabela Usos'!$CA26=0,0,'Tabela Usos'!H26/'Tabela Usos'!$CA26)</f>
        <v>0</v>
      </c>
      <c r="I23" s="19">
        <f>IF('Tabela Usos'!$CA26=0,0,'Tabela Usos'!I26/'Tabela Usos'!$CA26)</f>
        <v>0</v>
      </c>
      <c r="J23" s="19">
        <f>IF('Tabela Usos'!$CA26=0,0,'Tabela Usos'!J26/'Tabela Usos'!$CA26)</f>
        <v>2.7424267815423439E-2</v>
      </c>
      <c r="K23" s="19">
        <f>IF('Tabela Usos'!$CA26=0,0,'Tabela Usos'!K26/'Tabela Usos'!$CA26)</f>
        <v>0</v>
      </c>
      <c r="L23" s="19">
        <f>IF('Tabela Usos'!$CA26=0,0,'Tabela Usos'!L26/'Tabela Usos'!$CA26)</f>
        <v>3.2234851098646529E-3</v>
      </c>
      <c r="M23" s="19">
        <f>IF('Tabela Usos'!$CA26=0,0,'Tabela Usos'!M26/'Tabela Usos'!$CA26)</f>
        <v>0</v>
      </c>
      <c r="N23" s="19">
        <f>IF('Tabela Usos'!$CA26=0,0,'Tabela Usos'!N26/'Tabela Usos'!$CA26)</f>
        <v>0</v>
      </c>
      <c r="O23" s="19">
        <f>IF('Tabela Usos'!$CA26=0,0,'Tabela Usos'!O26/'Tabela Usos'!$CA26)</f>
        <v>0</v>
      </c>
      <c r="P23" s="19">
        <f>IF('Tabela Usos'!$CA26=0,0,'Tabela Usos'!P26/'Tabela Usos'!$CA26)</f>
        <v>0</v>
      </c>
      <c r="Q23" s="19">
        <f>IF('Tabela Usos'!$CA26=0,0,'Tabela Usos'!Q26/'Tabela Usos'!$CA26)</f>
        <v>1.0853385645140622E-2</v>
      </c>
      <c r="R23" s="19">
        <f>IF('Tabela Usos'!$CA26=0,0,'Tabela Usos'!R26/'Tabela Usos'!$CA26)</f>
        <v>0</v>
      </c>
      <c r="S23" s="19">
        <f>IF('Tabela Usos'!$CA26=0,0,'Tabela Usos'!S26/'Tabela Usos'!$CA26)</f>
        <v>0</v>
      </c>
      <c r="T23" s="19">
        <f>IF('Tabela Usos'!$CA26=0,0,'Tabela Usos'!T26/'Tabela Usos'!$CA26)</f>
        <v>0</v>
      </c>
      <c r="U23" s="19">
        <f>IF('Tabela Usos'!$CA26=0,0,'Tabela Usos'!U26/'Tabela Usos'!$CA26)</f>
        <v>0</v>
      </c>
      <c r="V23" s="19">
        <f>IF('Tabela Usos'!$CA26=0,0,'Tabela Usos'!V26/'Tabela Usos'!$CA26)</f>
        <v>5.0028094594994233E-3</v>
      </c>
      <c r="W23" s="19">
        <f>IF('Tabela Usos'!$CA26=0,0,'Tabela Usos'!W26/'Tabela Usos'!$CA26)</f>
        <v>0</v>
      </c>
      <c r="X23" s="19">
        <f>IF('Tabela Usos'!$CA26=0,0,'Tabela Usos'!X26/'Tabela Usos'!$CA26)</f>
        <v>0</v>
      </c>
      <c r="Y23" s="19">
        <f>IF('Tabela Usos'!$CA26=0,0,'Tabela Usos'!Y26/'Tabela Usos'!$CA26)</f>
        <v>1.2627781118460614E-2</v>
      </c>
      <c r="Z23" s="19">
        <f>IF('Tabela Usos'!$CA26=0,0,'Tabela Usos'!Z26/'Tabela Usos'!$CA26)</f>
        <v>0</v>
      </c>
      <c r="AA23" s="19">
        <f>IF('Tabela Usos'!$CA26=0,0,'Tabela Usos'!AA26/'Tabela Usos'!$CA26)</f>
        <v>0</v>
      </c>
      <c r="AB23" s="19">
        <f>IF('Tabela Usos'!$CA26=0,0,'Tabela Usos'!AB26/'Tabela Usos'!$CA26)</f>
        <v>0</v>
      </c>
      <c r="AC23" s="19">
        <f>IF('Tabela Usos'!$CA26=0,0,'Tabela Usos'!AC26/'Tabela Usos'!$CA26)</f>
        <v>0</v>
      </c>
      <c r="AD23" s="19">
        <f>IF('Tabela Usos'!$CA26=0,0,'Tabela Usos'!AD26/'Tabela Usos'!$CA26)</f>
        <v>0</v>
      </c>
      <c r="AE23" s="19">
        <f>IF('Tabela Usos'!$CA26=0,0,'Tabela Usos'!AE26/'Tabela Usos'!$CA26)</f>
        <v>4.1895448675610935E-4</v>
      </c>
      <c r="AF23" s="19">
        <f>IF('Tabela Usos'!$CA26=0,0,'Tabela Usos'!AF26/'Tabela Usos'!$CA26)</f>
        <v>0</v>
      </c>
      <c r="AG23" s="19">
        <f>IF('Tabela Usos'!$CA26=0,0,'Tabela Usos'!AG26/'Tabela Usos'!$CA26)</f>
        <v>0</v>
      </c>
      <c r="AH23" s="19">
        <f>IF('Tabela Usos'!$CA26=0,0,'Tabela Usos'!AH26/'Tabela Usos'!$CA26)</f>
        <v>0</v>
      </c>
      <c r="AI23" s="19">
        <f>IF('Tabela Usos'!$CA26=0,0,'Tabela Usos'!AI26/'Tabela Usos'!$CA26)</f>
        <v>0</v>
      </c>
      <c r="AJ23" s="19">
        <f>IF('Tabela Usos'!$CA26=0,0,'Tabela Usos'!AJ26/'Tabela Usos'!$CA26)</f>
        <v>0</v>
      </c>
      <c r="AK23" s="19">
        <f>IF('Tabela Usos'!$CA26=0,0,'Tabela Usos'!AK26/'Tabela Usos'!$CA26)</f>
        <v>0</v>
      </c>
      <c r="AL23" s="19">
        <f>IF('Tabela Usos'!$CA26=0,0,'Tabela Usos'!AL26/'Tabela Usos'!$CA26)</f>
        <v>4.9288763147777573E-6</v>
      </c>
      <c r="AM23" s="19">
        <f>IF('Tabela Usos'!$CA26=0,0,'Tabela Usos'!AM26/'Tabela Usos'!$CA26)</f>
        <v>0</v>
      </c>
      <c r="AN23" s="19">
        <f>IF('Tabela Usos'!$CA26=0,0,'Tabela Usos'!AN26/'Tabela Usos'!$CA26)</f>
        <v>0</v>
      </c>
      <c r="AO23" s="19">
        <f>IF('Tabela Usos'!$CA26=0,0,'Tabela Usos'!AO26/'Tabela Usos'!$CA26)</f>
        <v>0</v>
      </c>
      <c r="AP23" s="19">
        <f>IF('Tabela Usos'!$CA26=0,0,'Tabela Usos'!AP26/'Tabela Usos'!$CA26)</f>
        <v>0</v>
      </c>
      <c r="AQ23" s="19">
        <f>IF('Tabela Usos'!$CA26=0,0,'Tabela Usos'!AQ26/'Tabela Usos'!$CA26)</f>
        <v>0</v>
      </c>
      <c r="AR23" s="19">
        <f>IF('Tabela Usos'!$CA26=0,0,'Tabela Usos'!AR26/'Tabela Usos'!$CA26)</f>
        <v>0</v>
      </c>
      <c r="AS23" s="19">
        <f>IF('Tabela Usos'!$CA26=0,0,'Tabela Usos'!AS26/'Tabela Usos'!$CA26)</f>
        <v>0</v>
      </c>
      <c r="AT23" s="19">
        <f>IF('Tabela Usos'!$CA26=0,0,'Tabela Usos'!AT26/'Tabela Usos'!$CA26)</f>
        <v>0</v>
      </c>
      <c r="AU23" s="19">
        <f>IF('Tabela Usos'!$CA26=0,0,'Tabela Usos'!AU26/'Tabela Usos'!$CA26)</f>
        <v>0</v>
      </c>
      <c r="AV23" s="19">
        <f>IF('Tabela Usos'!$CA26=0,0,'Tabela Usos'!AV26/'Tabela Usos'!$CA26)</f>
        <v>0</v>
      </c>
      <c r="AW23" s="19">
        <f>IF('Tabela Usos'!$CA26=0,0,'Tabela Usos'!AW26/'Tabela Usos'!$CA26)</f>
        <v>1.8286131127825478E-3</v>
      </c>
      <c r="AX23" s="19">
        <f>IF('Tabela Usos'!$CA26=0,0,'Tabela Usos'!AX26/'Tabela Usos'!$CA26)</f>
        <v>8.3953550269609531E-2</v>
      </c>
      <c r="AY23" s="19">
        <f>IF('Tabela Usos'!$CA26=0,0,'Tabela Usos'!AY26/'Tabela Usos'!$CA26)</f>
        <v>0</v>
      </c>
      <c r="AZ23" s="19">
        <f>IF('Tabela Usos'!$CA26=0,0,'Tabela Usos'!AZ26/'Tabela Usos'!$CA26)</f>
        <v>0</v>
      </c>
      <c r="BA23" s="19">
        <f>IF('Tabela Usos'!$CA26=0,0,'Tabela Usos'!BA26/'Tabela Usos'!$CA26)</f>
        <v>0</v>
      </c>
      <c r="BB23" s="19">
        <f>IF('Tabela Usos'!$CA26=0,0,'Tabela Usos'!BB26/'Tabela Usos'!$CA26)</f>
        <v>0</v>
      </c>
      <c r="BC23" s="19">
        <f>IF('Tabela Usos'!$CA26=0,0,'Tabela Usos'!BC26/'Tabela Usos'!$CA26)</f>
        <v>0</v>
      </c>
      <c r="BD23" s="19">
        <f>IF('Tabela Usos'!$CA26=0,0,'Tabela Usos'!BD26/'Tabela Usos'!$CA26)</f>
        <v>0</v>
      </c>
      <c r="BE23" s="19">
        <f>IF('Tabela Usos'!$CA26=0,0,'Tabela Usos'!BE26/'Tabela Usos'!$CA26)</f>
        <v>0</v>
      </c>
      <c r="BF23" s="19">
        <f>IF('Tabela Usos'!$CA26=0,0,'Tabela Usos'!BF26/'Tabela Usos'!$CA26)</f>
        <v>0</v>
      </c>
      <c r="BG23" s="19">
        <f>IF('Tabela Usos'!$CA26=0,0,'Tabela Usos'!BG26/'Tabela Usos'!$CA26)</f>
        <v>0</v>
      </c>
      <c r="BH23" s="19">
        <f>IF('Tabela Usos'!$CA26=0,0,'Tabela Usos'!BH26/'Tabela Usos'!$CA26)</f>
        <v>0</v>
      </c>
      <c r="BI23" s="19">
        <f>IF('Tabela Usos'!$CA26=0,0,'Tabela Usos'!BI26/'Tabela Usos'!$CA26)</f>
        <v>0</v>
      </c>
      <c r="BJ23" s="19">
        <f>IF('Tabela Usos'!$CA26=0,0,'Tabela Usos'!BJ26/'Tabela Usos'!$CA26)</f>
        <v>0</v>
      </c>
      <c r="BK23" s="19">
        <f>IF('Tabela Usos'!$CA26=0,0,'Tabela Usos'!BK26/'Tabela Usos'!$CA26)</f>
        <v>8.3938763640665198E-3</v>
      </c>
      <c r="BL23" s="19">
        <f>IF('Tabela Usos'!$CA26=0,0,'Tabela Usos'!BL26/'Tabela Usos'!$CA26)</f>
        <v>5.6238478751614203E-3</v>
      </c>
      <c r="BM23" s="19">
        <f>IF('Tabela Usos'!$CA26=0,0,'Tabela Usos'!BM26/'Tabela Usos'!$CA26)</f>
        <v>9.4141537612255153E-4</v>
      </c>
      <c r="BN23" s="19">
        <f>IF('Tabela Usos'!$CA26=0,0,'Tabela Usos'!BN26/'Tabela Usos'!$CA26)</f>
        <v>5.4513372041441995E-3</v>
      </c>
      <c r="BO23" s="19">
        <f>IF('Tabela Usos'!$CA26=0,0,'Tabela Usos'!BO26/'Tabela Usos'!$CA26)</f>
        <v>2.8784637678302099E-3</v>
      </c>
      <c r="BP23" s="19">
        <f>IF('Tabela Usos'!$CA26=0,0,'Tabela Usos'!BP26/'Tabela Usos'!$CA26)</f>
        <v>1.9715505259111029E-5</v>
      </c>
      <c r="BQ23" s="19">
        <f>IF('Tabela Usos'!$CA26=0,0,'Tabela Usos'!BQ26/'Tabela Usos'!$CA26)</f>
        <v>6.7525605512455266E-4</v>
      </c>
      <c r="BR23" s="19">
        <f>IF('Tabela Usos'!$CA26=0,0,'Tabela Usos'!BR26/'Tabela Usos'!$CA26)</f>
        <v>0</v>
      </c>
      <c r="BS23" s="19">
        <f>IF('Tabela Usos'!$CA26=0,0,'Tabela Usos'!BS26/'Tabela Usos'!$CA26)</f>
        <v>0.18115592007334169</v>
      </c>
      <c r="BT23" s="19">
        <f>IF('Tabela Usos'!$CA26=0,0,'Tabela Usos'!BT26/'Tabela Usos'!$CA26)</f>
        <v>0.14283883560225941</v>
      </c>
      <c r="BU23" s="19">
        <f>IF('Tabela Usos'!$CA26=0,0,'Tabela Usos'!BU26/'Tabela Usos'!$CA26)</f>
        <v>3.893812288674428E-4</v>
      </c>
      <c r="BV23" s="19">
        <f>IF('Tabela Usos'!$CA26=0,0,'Tabela Usos'!BV26/'Tabela Usos'!$CA26)</f>
        <v>0</v>
      </c>
      <c r="BW23" s="19">
        <f>IF('Tabela Usos'!$CA26=0,0,'Tabela Usos'!BW26/'Tabela Usos'!$CA26)</f>
        <v>0.67170233530159795</v>
      </c>
      <c r="BX23" s="19">
        <f>IF('Tabela Usos'!$CA26=0,0,'Tabela Usos'!BX26/'Tabela Usos'!$CA26)</f>
        <v>0</v>
      </c>
      <c r="BY23" s="19">
        <f>IF('Tabela Usos'!$CA26=0,0,'Tabela Usos'!BY26/'Tabela Usos'!$CA26)</f>
        <v>3.9135277939335387E-3</v>
      </c>
    </row>
    <row r="24" spans="1:77">
      <c r="A24" s="72" t="s">
        <v>104</v>
      </c>
      <c r="B24" s="68" t="s">
        <v>105</v>
      </c>
      <c r="C24" s="19">
        <f>IF('Tabela Usos'!$CA27=0,0,'Tabela Usos'!C27/'Tabela Usos'!$CA27)</f>
        <v>0</v>
      </c>
      <c r="D24" s="19">
        <f>IF('Tabela Usos'!$CA27=0,0,'Tabela Usos'!D27/'Tabela Usos'!$CA27)</f>
        <v>0</v>
      </c>
      <c r="E24" s="19">
        <f>IF('Tabela Usos'!$CA27=0,0,'Tabela Usos'!E27/'Tabela Usos'!$CA27)</f>
        <v>0</v>
      </c>
      <c r="F24" s="19">
        <f>IF('Tabela Usos'!$CA27=0,0,'Tabela Usos'!F27/'Tabela Usos'!$CA27)</f>
        <v>0</v>
      </c>
      <c r="G24" s="19">
        <f>IF('Tabela Usos'!$CA27=0,0,'Tabela Usos'!G27/'Tabela Usos'!$CA27)</f>
        <v>0</v>
      </c>
      <c r="H24" s="19">
        <f>IF('Tabela Usos'!$CA27=0,0,'Tabela Usos'!H27/'Tabela Usos'!$CA27)</f>
        <v>0</v>
      </c>
      <c r="I24" s="19">
        <f>IF('Tabela Usos'!$CA27=0,0,'Tabela Usos'!I27/'Tabela Usos'!$CA27)</f>
        <v>0</v>
      </c>
      <c r="J24" s="19">
        <f>IF('Tabela Usos'!$CA27=0,0,'Tabela Usos'!J27/'Tabela Usos'!$CA27)</f>
        <v>0.25510365564171544</v>
      </c>
      <c r="K24" s="19">
        <f>IF('Tabela Usos'!$CA27=0,0,'Tabela Usos'!K27/'Tabela Usos'!$CA27)</f>
        <v>0</v>
      </c>
      <c r="L24" s="19">
        <f>IF('Tabela Usos'!$CA27=0,0,'Tabela Usos'!L27/'Tabela Usos'!$CA27)</f>
        <v>1.0550192541013873E-4</v>
      </c>
      <c r="M24" s="19">
        <f>IF('Tabela Usos'!$CA27=0,0,'Tabela Usos'!M27/'Tabela Usos'!$CA27)</f>
        <v>0</v>
      </c>
      <c r="N24" s="19">
        <f>IF('Tabela Usos'!$CA27=0,0,'Tabela Usos'!N27/'Tabela Usos'!$CA27)</f>
        <v>0</v>
      </c>
      <c r="O24" s="19">
        <f>IF('Tabela Usos'!$CA27=0,0,'Tabela Usos'!O27/'Tabela Usos'!$CA27)</f>
        <v>0</v>
      </c>
      <c r="P24" s="19">
        <f>IF('Tabela Usos'!$CA27=0,0,'Tabela Usos'!P27/'Tabela Usos'!$CA27)</f>
        <v>0</v>
      </c>
      <c r="Q24" s="19">
        <f>IF('Tabela Usos'!$CA27=0,0,'Tabela Usos'!Q27/'Tabela Usos'!$CA27)</f>
        <v>0</v>
      </c>
      <c r="R24" s="19">
        <f>IF('Tabela Usos'!$CA27=0,0,'Tabela Usos'!R27/'Tabela Usos'!$CA27)</f>
        <v>0</v>
      </c>
      <c r="S24" s="19">
        <f>IF('Tabela Usos'!$CA27=0,0,'Tabela Usos'!S27/'Tabela Usos'!$CA27)</f>
        <v>0</v>
      </c>
      <c r="T24" s="19">
        <f>IF('Tabela Usos'!$CA27=0,0,'Tabela Usos'!T27/'Tabela Usos'!$CA27)</f>
        <v>0</v>
      </c>
      <c r="U24" s="19">
        <f>IF('Tabela Usos'!$CA27=0,0,'Tabela Usos'!U27/'Tabela Usos'!$CA27)</f>
        <v>0</v>
      </c>
      <c r="V24" s="19">
        <f>IF('Tabela Usos'!$CA27=0,0,'Tabela Usos'!V27/'Tabela Usos'!$CA27)</f>
        <v>0</v>
      </c>
      <c r="W24" s="19">
        <f>IF('Tabela Usos'!$CA27=0,0,'Tabela Usos'!W27/'Tabela Usos'!$CA27)</f>
        <v>0</v>
      </c>
      <c r="X24" s="19">
        <f>IF('Tabela Usos'!$CA27=0,0,'Tabela Usos'!X27/'Tabela Usos'!$CA27)</f>
        <v>0</v>
      </c>
      <c r="Y24" s="19">
        <f>IF('Tabela Usos'!$CA27=0,0,'Tabela Usos'!Y27/'Tabela Usos'!$CA27)</f>
        <v>0</v>
      </c>
      <c r="Z24" s="19">
        <f>IF('Tabela Usos'!$CA27=0,0,'Tabela Usos'!Z27/'Tabela Usos'!$CA27)</f>
        <v>0</v>
      </c>
      <c r="AA24" s="19">
        <f>IF('Tabela Usos'!$CA27=0,0,'Tabela Usos'!AA27/'Tabela Usos'!$CA27)</f>
        <v>0</v>
      </c>
      <c r="AB24" s="19">
        <f>IF('Tabela Usos'!$CA27=0,0,'Tabela Usos'!AB27/'Tabela Usos'!$CA27)</f>
        <v>0</v>
      </c>
      <c r="AC24" s="19">
        <f>IF('Tabela Usos'!$CA27=0,0,'Tabela Usos'!AC27/'Tabela Usos'!$CA27)</f>
        <v>0</v>
      </c>
      <c r="AD24" s="19">
        <f>IF('Tabela Usos'!$CA27=0,0,'Tabela Usos'!AD27/'Tabela Usos'!$CA27)</f>
        <v>0</v>
      </c>
      <c r="AE24" s="19">
        <f>IF('Tabela Usos'!$CA27=0,0,'Tabela Usos'!AE27/'Tabela Usos'!$CA27)</f>
        <v>0</v>
      </c>
      <c r="AF24" s="19">
        <f>IF('Tabela Usos'!$CA27=0,0,'Tabela Usos'!AF27/'Tabela Usos'!$CA27)</f>
        <v>0</v>
      </c>
      <c r="AG24" s="19">
        <f>IF('Tabela Usos'!$CA27=0,0,'Tabela Usos'!AG27/'Tabela Usos'!$CA27)</f>
        <v>0</v>
      </c>
      <c r="AH24" s="19">
        <f>IF('Tabela Usos'!$CA27=0,0,'Tabela Usos'!AH27/'Tabela Usos'!$CA27)</f>
        <v>0</v>
      </c>
      <c r="AI24" s="19">
        <f>IF('Tabela Usos'!$CA27=0,0,'Tabela Usos'!AI27/'Tabela Usos'!$CA27)</f>
        <v>0</v>
      </c>
      <c r="AJ24" s="19">
        <f>IF('Tabela Usos'!$CA27=0,0,'Tabela Usos'!AJ27/'Tabela Usos'!$CA27)</f>
        <v>0</v>
      </c>
      <c r="AK24" s="19">
        <f>IF('Tabela Usos'!$CA27=0,0,'Tabela Usos'!AK27/'Tabela Usos'!$CA27)</f>
        <v>0</v>
      </c>
      <c r="AL24" s="19">
        <f>IF('Tabela Usos'!$CA27=0,0,'Tabela Usos'!AL27/'Tabela Usos'!$CA27)</f>
        <v>0</v>
      </c>
      <c r="AM24" s="19">
        <f>IF('Tabela Usos'!$CA27=0,0,'Tabela Usos'!AM27/'Tabela Usos'!$CA27)</f>
        <v>0</v>
      </c>
      <c r="AN24" s="19">
        <f>IF('Tabela Usos'!$CA27=0,0,'Tabela Usos'!AN27/'Tabela Usos'!$CA27)</f>
        <v>0</v>
      </c>
      <c r="AO24" s="19">
        <f>IF('Tabela Usos'!$CA27=0,0,'Tabela Usos'!AO27/'Tabela Usos'!$CA27)</f>
        <v>0</v>
      </c>
      <c r="AP24" s="19">
        <f>IF('Tabela Usos'!$CA27=0,0,'Tabela Usos'!AP27/'Tabela Usos'!$CA27)</f>
        <v>0</v>
      </c>
      <c r="AQ24" s="19">
        <f>IF('Tabela Usos'!$CA27=0,0,'Tabela Usos'!AQ27/'Tabela Usos'!$CA27)</f>
        <v>0</v>
      </c>
      <c r="AR24" s="19">
        <f>IF('Tabela Usos'!$CA27=0,0,'Tabela Usos'!AR27/'Tabela Usos'!$CA27)</f>
        <v>0</v>
      </c>
      <c r="AS24" s="19">
        <f>IF('Tabela Usos'!$CA27=0,0,'Tabela Usos'!AS27/'Tabela Usos'!$CA27)</f>
        <v>0</v>
      </c>
      <c r="AT24" s="19">
        <f>IF('Tabela Usos'!$CA27=0,0,'Tabela Usos'!AT27/'Tabela Usos'!$CA27)</f>
        <v>0</v>
      </c>
      <c r="AU24" s="19">
        <f>IF('Tabela Usos'!$CA27=0,0,'Tabela Usos'!AU27/'Tabela Usos'!$CA27)</f>
        <v>0</v>
      </c>
      <c r="AV24" s="19">
        <f>IF('Tabela Usos'!$CA27=0,0,'Tabela Usos'!AV27/'Tabela Usos'!$CA27)</f>
        <v>0</v>
      </c>
      <c r="AW24" s="19">
        <f>IF('Tabela Usos'!$CA27=0,0,'Tabela Usos'!AW27/'Tabela Usos'!$CA27)</f>
        <v>5.2750962705069371E-4</v>
      </c>
      <c r="AX24" s="19">
        <f>IF('Tabela Usos'!$CA27=0,0,'Tabela Usos'!AX27/'Tabela Usos'!$CA27)</f>
        <v>5.2645460779659231E-2</v>
      </c>
      <c r="AY24" s="19">
        <f>IF('Tabela Usos'!$CA27=0,0,'Tabela Usos'!AY27/'Tabela Usos'!$CA27)</f>
        <v>0</v>
      </c>
      <c r="AZ24" s="19">
        <f>IF('Tabela Usos'!$CA27=0,0,'Tabela Usos'!AZ27/'Tabela Usos'!$CA27)</f>
        <v>0</v>
      </c>
      <c r="BA24" s="19">
        <f>IF('Tabela Usos'!$CA27=0,0,'Tabela Usos'!BA27/'Tabela Usos'!$CA27)</f>
        <v>0</v>
      </c>
      <c r="BB24" s="19">
        <f>IF('Tabela Usos'!$CA27=0,0,'Tabela Usos'!BB27/'Tabela Usos'!$CA27)</f>
        <v>0</v>
      </c>
      <c r="BC24" s="19">
        <f>IF('Tabela Usos'!$CA27=0,0,'Tabela Usos'!BC27/'Tabela Usos'!$CA27)</f>
        <v>0</v>
      </c>
      <c r="BD24" s="19">
        <f>IF('Tabela Usos'!$CA27=0,0,'Tabela Usos'!BD27/'Tabela Usos'!$CA27)</f>
        <v>0</v>
      </c>
      <c r="BE24" s="19">
        <f>IF('Tabela Usos'!$CA27=0,0,'Tabela Usos'!BE27/'Tabela Usos'!$CA27)</f>
        <v>0</v>
      </c>
      <c r="BF24" s="19">
        <f>IF('Tabela Usos'!$CA27=0,0,'Tabela Usos'!BF27/'Tabela Usos'!$CA27)</f>
        <v>0</v>
      </c>
      <c r="BG24" s="19">
        <f>IF('Tabela Usos'!$CA27=0,0,'Tabela Usos'!BG27/'Tabela Usos'!$CA27)</f>
        <v>0</v>
      </c>
      <c r="BH24" s="19">
        <f>IF('Tabela Usos'!$CA27=0,0,'Tabela Usos'!BH27/'Tabela Usos'!$CA27)</f>
        <v>0</v>
      </c>
      <c r="BI24" s="19">
        <f>IF('Tabela Usos'!$CA27=0,0,'Tabela Usos'!BI27/'Tabela Usos'!$CA27)</f>
        <v>0</v>
      </c>
      <c r="BJ24" s="19">
        <f>IF('Tabela Usos'!$CA27=0,0,'Tabela Usos'!BJ27/'Tabela Usos'!$CA27)</f>
        <v>0</v>
      </c>
      <c r="BK24" s="19">
        <f>IF('Tabela Usos'!$CA27=0,0,'Tabela Usos'!BK27/'Tabela Usos'!$CA27)</f>
        <v>1.7935327319723584E-3</v>
      </c>
      <c r="BL24" s="19">
        <f>IF('Tabela Usos'!$CA27=0,0,'Tabela Usos'!BL27/'Tabela Usos'!$CA27)</f>
        <v>1.3715250303318036E-3</v>
      </c>
      <c r="BM24" s="19">
        <f>IF('Tabela Usos'!$CA27=0,0,'Tabela Usos'!BM27/'Tabela Usos'!$CA27)</f>
        <v>1.5825288811520811E-4</v>
      </c>
      <c r="BN24" s="19">
        <f>IF('Tabela Usos'!$CA27=0,0,'Tabela Usos'!BN27/'Tabela Usos'!$CA27)</f>
        <v>1.424275993036873E-3</v>
      </c>
      <c r="BO24" s="19">
        <f>IF('Tabela Usos'!$CA27=0,0,'Tabela Usos'!BO27/'Tabela Usos'!$CA27)</f>
        <v>2.4792952471382602E-3</v>
      </c>
      <c r="BP24" s="19">
        <f>IF('Tabela Usos'!$CA27=0,0,'Tabela Usos'!BP27/'Tabela Usos'!$CA27)</f>
        <v>0</v>
      </c>
      <c r="BQ24" s="19">
        <f>IF('Tabela Usos'!$CA27=0,0,'Tabela Usos'!BQ27/'Tabela Usos'!$CA27)</f>
        <v>0</v>
      </c>
      <c r="BR24" s="19">
        <f>IF('Tabela Usos'!$CA27=0,0,'Tabela Usos'!BR27/'Tabela Usos'!$CA27)</f>
        <v>0</v>
      </c>
      <c r="BS24" s="19">
        <f>IF('Tabela Usos'!$CA27=0,0,'Tabela Usos'!BS27/'Tabela Usos'!$CA27)</f>
        <v>0.31560900986443002</v>
      </c>
      <c r="BT24" s="19">
        <f>IF('Tabela Usos'!$CA27=0,0,'Tabela Usos'!BT27/'Tabela Usos'!$CA27)</f>
        <v>0.20636176610223136</v>
      </c>
      <c r="BU24" s="19">
        <f>IF('Tabela Usos'!$CA27=0,0,'Tabela Usos'!BU27/'Tabela Usos'!$CA27)</f>
        <v>0</v>
      </c>
      <c r="BV24" s="19">
        <f>IF('Tabela Usos'!$CA27=0,0,'Tabela Usos'!BV27/'Tabela Usos'!$CA27)</f>
        <v>0</v>
      </c>
      <c r="BW24" s="19">
        <f>IF('Tabela Usos'!$CA27=0,0,'Tabela Usos'!BW27/'Tabela Usos'!$CA27)</f>
        <v>0.48631112517803449</v>
      </c>
      <c r="BX24" s="19">
        <f>IF('Tabela Usos'!$CA27=0,0,'Tabela Usos'!BX27/'Tabela Usos'!$CA27)</f>
        <v>0</v>
      </c>
      <c r="BY24" s="19">
        <f>IF('Tabela Usos'!$CA27=0,0,'Tabela Usos'!BY27/'Tabela Usos'!$CA27)</f>
        <v>-8.2819011446958902E-3</v>
      </c>
    </row>
    <row r="25" spans="1:77">
      <c r="A25" s="75" t="s">
        <v>106</v>
      </c>
      <c r="B25" s="68" t="s">
        <v>107</v>
      </c>
      <c r="C25" s="19">
        <f>IF('Tabela Usos'!$CA28=0,0,'Tabela Usos'!C28/'Tabela Usos'!$CA28)</f>
        <v>0</v>
      </c>
      <c r="D25" s="19">
        <f>IF('Tabela Usos'!$CA28=0,0,'Tabela Usos'!D28/'Tabela Usos'!$CA28)</f>
        <v>0</v>
      </c>
      <c r="E25" s="19">
        <f>IF('Tabela Usos'!$CA28=0,0,'Tabela Usos'!E28/'Tabela Usos'!$CA28)</f>
        <v>0</v>
      </c>
      <c r="F25" s="19">
        <f>IF('Tabela Usos'!$CA28=0,0,'Tabela Usos'!F28/'Tabela Usos'!$CA28)</f>
        <v>0</v>
      </c>
      <c r="G25" s="19">
        <f>IF('Tabela Usos'!$CA28=0,0,'Tabela Usos'!G28/'Tabela Usos'!$CA28)</f>
        <v>0</v>
      </c>
      <c r="H25" s="19">
        <f>IF('Tabela Usos'!$CA28=0,0,'Tabela Usos'!H28/'Tabela Usos'!$CA28)</f>
        <v>0</v>
      </c>
      <c r="I25" s="19">
        <f>IF('Tabela Usos'!$CA28=0,0,'Tabela Usos'!I28/'Tabela Usos'!$CA28)</f>
        <v>0</v>
      </c>
      <c r="J25" s="19">
        <f>IF('Tabela Usos'!$CA28=0,0,'Tabela Usos'!J28/'Tabela Usos'!$CA28)</f>
        <v>5.44145697786836E-2</v>
      </c>
      <c r="K25" s="19">
        <f>IF('Tabela Usos'!$CA28=0,0,'Tabela Usos'!K28/'Tabela Usos'!$CA28)</f>
        <v>0</v>
      </c>
      <c r="L25" s="19">
        <f>IF('Tabela Usos'!$CA28=0,0,'Tabela Usos'!L28/'Tabela Usos'!$CA28)</f>
        <v>5.6178307334535285E-4</v>
      </c>
      <c r="M25" s="19">
        <f>IF('Tabela Usos'!$CA28=0,0,'Tabela Usos'!M28/'Tabela Usos'!$CA28)</f>
        <v>0</v>
      </c>
      <c r="N25" s="19">
        <f>IF('Tabela Usos'!$CA28=0,0,'Tabela Usos'!N28/'Tabela Usos'!$CA28)</f>
        <v>0</v>
      </c>
      <c r="O25" s="19">
        <f>IF('Tabela Usos'!$CA28=0,0,'Tabela Usos'!O28/'Tabela Usos'!$CA28)</f>
        <v>0</v>
      </c>
      <c r="P25" s="19">
        <f>IF('Tabela Usos'!$CA28=0,0,'Tabela Usos'!P28/'Tabela Usos'!$CA28)</f>
        <v>0</v>
      </c>
      <c r="Q25" s="19">
        <f>IF('Tabela Usos'!$CA28=0,0,'Tabela Usos'!Q28/'Tabela Usos'!$CA28)</f>
        <v>0</v>
      </c>
      <c r="R25" s="19">
        <f>IF('Tabela Usos'!$CA28=0,0,'Tabela Usos'!R28/'Tabela Usos'!$CA28)</f>
        <v>0</v>
      </c>
      <c r="S25" s="19">
        <f>IF('Tabela Usos'!$CA28=0,0,'Tabela Usos'!S28/'Tabela Usos'!$CA28)</f>
        <v>0</v>
      </c>
      <c r="T25" s="19">
        <f>IF('Tabela Usos'!$CA28=0,0,'Tabela Usos'!T28/'Tabela Usos'!$CA28)</f>
        <v>0</v>
      </c>
      <c r="U25" s="19">
        <f>IF('Tabela Usos'!$CA28=0,0,'Tabela Usos'!U28/'Tabela Usos'!$CA28)</f>
        <v>0</v>
      </c>
      <c r="V25" s="19">
        <f>IF('Tabela Usos'!$CA28=0,0,'Tabela Usos'!V28/'Tabela Usos'!$CA28)</f>
        <v>0</v>
      </c>
      <c r="W25" s="19">
        <f>IF('Tabela Usos'!$CA28=0,0,'Tabela Usos'!W28/'Tabela Usos'!$CA28)</f>
        <v>0</v>
      </c>
      <c r="X25" s="19">
        <f>IF('Tabela Usos'!$CA28=0,0,'Tabela Usos'!X28/'Tabela Usos'!$CA28)</f>
        <v>0</v>
      </c>
      <c r="Y25" s="19">
        <f>IF('Tabela Usos'!$CA28=0,0,'Tabela Usos'!Y28/'Tabela Usos'!$CA28)</f>
        <v>0</v>
      </c>
      <c r="Z25" s="19">
        <f>IF('Tabela Usos'!$CA28=0,0,'Tabela Usos'!Z28/'Tabela Usos'!$CA28)</f>
        <v>0</v>
      </c>
      <c r="AA25" s="19">
        <f>IF('Tabela Usos'!$CA28=0,0,'Tabela Usos'!AA28/'Tabela Usos'!$CA28)</f>
        <v>0</v>
      </c>
      <c r="AB25" s="19">
        <f>IF('Tabela Usos'!$CA28=0,0,'Tabela Usos'!AB28/'Tabela Usos'!$CA28)</f>
        <v>0</v>
      </c>
      <c r="AC25" s="19">
        <f>IF('Tabela Usos'!$CA28=0,0,'Tabela Usos'!AC28/'Tabela Usos'!$CA28)</f>
        <v>0</v>
      </c>
      <c r="AD25" s="19">
        <f>IF('Tabela Usos'!$CA28=0,0,'Tabela Usos'!AD28/'Tabela Usos'!$CA28)</f>
        <v>0</v>
      </c>
      <c r="AE25" s="19">
        <f>IF('Tabela Usos'!$CA28=0,0,'Tabela Usos'!AE28/'Tabela Usos'!$CA28)</f>
        <v>0</v>
      </c>
      <c r="AF25" s="19">
        <f>IF('Tabela Usos'!$CA28=0,0,'Tabela Usos'!AF28/'Tabela Usos'!$CA28)</f>
        <v>0</v>
      </c>
      <c r="AG25" s="19">
        <f>IF('Tabela Usos'!$CA28=0,0,'Tabela Usos'!AG28/'Tabela Usos'!$CA28)</f>
        <v>0</v>
      </c>
      <c r="AH25" s="19">
        <f>IF('Tabela Usos'!$CA28=0,0,'Tabela Usos'!AH28/'Tabela Usos'!$CA28)</f>
        <v>0</v>
      </c>
      <c r="AI25" s="19">
        <f>IF('Tabela Usos'!$CA28=0,0,'Tabela Usos'!AI28/'Tabela Usos'!$CA28)</f>
        <v>0</v>
      </c>
      <c r="AJ25" s="19">
        <f>IF('Tabela Usos'!$CA28=0,0,'Tabela Usos'!AJ28/'Tabela Usos'!$CA28)</f>
        <v>0</v>
      </c>
      <c r="AK25" s="19">
        <f>IF('Tabela Usos'!$CA28=0,0,'Tabela Usos'!AK28/'Tabela Usos'!$CA28)</f>
        <v>0</v>
      </c>
      <c r="AL25" s="19">
        <f>IF('Tabela Usos'!$CA28=0,0,'Tabela Usos'!AL28/'Tabela Usos'!$CA28)</f>
        <v>0</v>
      </c>
      <c r="AM25" s="19">
        <f>IF('Tabela Usos'!$CA28=0,0,'Tabela Usos'!AM28/'Tabela Usos'!$CA28)</f>
        <v>0</v>
      </c>
      <c r="AN25" s="19">
        <f>IF('Tabela Usos'!$CA28=0,0,'Tabela Usos'!AN28/'Tabela Usos'!$CA28)</f>
        <v>0</v>
      </c>
      <c r="AO25" s="19">
        <f>IF('Tabela Usos'!$CA28=0,0,'Tabela Usos'!AO28/'Tabela Usos'!$CA28)</f>
        <v>0</v>
      </c>
      <c r="AP25" s="19">
        <f>IF('Tabela Usos'!$CA28=0,0,'Tabela Usos'!AP28/'Tabela Usos'!$CA28)</f>
        <v>0</v>
      </c>
      <c r="AQ25" s="19">
        <f>IF('Tabela Usos'!$CA28=0,0,'Tabela Usos'!AQ28/'Tabela Usos'!$CA28)</f>
        <v>0</v>
      </c>
      <c r="AR25" s="19">
        <f>IF('Tabela Usos'!$CA28=0,0,'Tabela Usos'!AR28/'Tabela Usos'!$CA28)</f>
        <v>6.4017140916098354E-3</v>
      </c>
      <c r="AS25" s="19">
        <f>IF('Tabela Usos'!$CA28=0,0,'Tabela Usos'!AS28/'Tabela Usos'!$CA28)</f>
        <v>0</v>
      </c>
      <c r="AT25" s="19">
        <f>IF('Tabela Usos'!$CA28=0,0,'Tabela Usos'!AT28/'Tabela Usos'!$CA28)</f>
        <v>0</v>
      </c>
      <c r="AU25" s="19">
        <f>IF('Tabela Usos'!$CA28=0,0,'Tabela Usos'!AU28/'Tabela Usos'!$CA28)</f>
        <v>0</v>
      </c>
      <c r="AV25" s="19">
        <f>IF('Tabela Usos'!$CA28=0,0,'Tabela Usos'!AV28/'Tabela Usos'!$CA28)</f>
        <v>0</v>
      </c>
      <c r="AW25" s="19">
        <f>IF('Tabela Usos'!$CA28=0,0,'Tabela Usos'!AW28/'Tabela Usos'!$CA28)</f>
        <v>5.7484779598129137E-4</v>
      </c>
      <c r="AX25" s="19">
        <f>IF('Tabela Usos'!$CA28=0,0,'Tabela Usos'!AX28/'Tabela Usos'!$CA28)</f>
        <v>5.7210420422774425E-2</v>
      </c>
      <c r="AY25" s="19">
        <f>IF('Tabela Usos'!$CA28=0,0,'Tabela Usos'!AY28/'Tabela Usos'!$CA28)</f>
        <v>0</v>
      </c>
      <c r="AZ25" s="19">
        <f>IF('Tabela Usos'!$CA28=0,0,'Tabela Usos'!AZ28/'Tabela Usos'!$CA28)</f>
        <v>0</v>
      </c>
      <c r="BA25" s="19">
        <f>IF('Tabela Usos'!$CA28=0,0,'Tabela Usos'!BA28/'Tabela Usos'!$CA28)</f>
        <v>0</v>
      </c>
      <c r="BB25" s="19">
        <f>IF('Tabela Usos'!$CA28=0,0,'Tabela Usos'!BB28/'Tabela Usos'!$CA28)</f>
        <v>0</v>
      </c>
      <c r="BC25" s="19">
        <f>IF('Tabela Usos'!$CA28=0,0,'Tabela Usos'!BC28/'Tabela Usos'!$CA28)</f>
        <v>0</v>
      </c>
      <c r="BD25" s="19">
        <f>IF('Tabela Usos'!$CA28=0,0,'Tabela Usos'!BD28/'Tabela Usos'!$CA28)</f>
        <v>0</v>
      </c>
      <c r="BE25" s="19">
        <f>IF('Tabela Usos'!$CA28=0,0,'Tabela Usos'!BE28/'Tabela Usos'!$CA28)</f>
        <v>0</v>
      </c>
      <c r="BF25" s="19">
        <f>IF('Tabela Usos'!$CA28=0,0,'Tabela Usos'!BF28/'Tabela Usos'!$CA28)</f>
        <v>0</v>
      </c>
      <c r="BG25" s="19">
        <f>IF('Tabela Usos'!$CA28=0,0,'Tabela Usos'!BG28/'Tabela Usos'!$CA28)</f>
        <v>0</v>
      </c>
      <c r="BH25" s="19">
        <f>IF('Tabela Usos'!$CA28=0,0,'Tabela Usos'!BH28/'Tabela Usos'!$CA28)</f>
        <v>0</v>
      </c>
      <c r="BI25" s="19">
        <f>IF('Tabela Usos'!$CA28=0,0,'Tabela Usos'!BI28/'Tabela Usos'!$CA28)</f>
        <v>0</v>
      </c>
      <c r="BJ25" s="19">
        <f>IF('Tabela Usos'!$CA28=0,0,'Tabela Usos'!BJ28/'Tabela Usos'!$CA28)</f>
        <v>0</v>
      </c>
      <c r="BK25" s="19">
        <f>IF('Tabela Usos'!$CA28=0,0,'Tabela Usos'!BK28/'Tabela Usos'!$CA28)</f>
        <v>4.5595881999425155E-3</v>
      </c>
      <c r="BL25" s="19">
        <f>IF('Tabela Usos'!$CA28=0,0,'Tabela Usos'!BL28/'Tabela Usos'!$CA28)</f>
        <v>3.2923101042564868E-3</v>
      </c>
      <c r="BM25" s="19">
        <f>IF('Tabela Usos'!$CA28=0,0,'Tabela Usos'!BM28/'Tabela Usos'!$CA28)</f>
        <v>5.7484779598129137E-4</v>
      </c>
      <c r="BN25" s="19">
        <f>IF('Tabela Usos'!$CA28=0,0,'Tabela Usos'!BN28/'Tabela Usos'!$CA28)</f>
        <v>3.2531159363486713E-3</v>
      </c>
      <c r="BO25" s="19">
        <f>IF('Tabela Usos'!$CA28=0,0,'Tabela Usos'!BO28/'Tabela Usos'!$CA28)</f>
        <v>1.8551906143032583E-3</v>
      </c>
      <c r="BP25" s="19">
        <f>IF('Tabela Usos'!$CA28=0,0,'Tabela Usos'!BP28/'Tabela Usos'!$CA28)</f>
        <v>0</v>
      </c>
      <c r="BQ25" s="19">
        <f>IF('Tabela Usos'!$CA28=0,0,'Tabela Usos'!BQ28/'Tabela Usos'!$CA28)</f>
        <v>5.6178307334535285E-4</v>
      </c>
      <c r="BR25" s="19">
        <f>IF('Tabela Usos'!$CA28=0,0,'Tabela Usos'!BR28/'Tabela Usos'!$CA28)</f>
        <v>0</v>
      </c>
      <c r="BS25" s="19">
        <f>IF('Tabela Usos'!$CA28=0,0,'Tabela Usos'!BS28/'Tabela Usos'!$CA28)</f>
        <v>0.13326017088657208</v>
      </c>
      <c r="BT25" s="19">
        <f>IF('Tabela Usos'!$CA28=0,0,'Tabela Usos'!BT28/'Tabela Usos'!$CA28)</f>
        <v>0.32734969036607353</v>
      </c>
      <c r="BU25" s="19">
        <f>IF('Tabela Usos'!$CA28=0,0,'Tabela Usos'!BU28/'Tabela Usos'!$CA28)</f>
        <v>0</v>
      </c>
      <c r="BV25" s="19">
        <f>IF('Tabela Usos'!$CA28=0,0,'Tabela Usos'!BV28/'Tabela Usos'!$CA28)</f>
        <v>0</v>
      </c>
      <c r="BW25" s="19">
        <f>IF('Tabela Usos'!$CA28=0,0,'Tabela Usos'!BW28/'Tabela Usos'!$CA28)</f>
        <v>0.54134984714274514</v>
      </c>
      <c r="BX25" s="19">
        <f>IF('Tabela Usos'!$CA28=0,0,'Tabela Usos'!BX28/'Tabela Usos'!$CA28)</f>
        <v>0</v>
      </c>
      <c r="BY25" s="19">
        <f>IF('Tabela Usos'!$CA28=0,0,'Tabela Usos'!BY28/'Tabela Usos'!$CA28)</f>
        <v>-1.9597083953907658E-3</v>
      </c>
    </row>
    <row r="26" spans="1:77">
      <c r="A26" s="75" t="s">
        <v>108</v>
      </c>
      <c r="B26" s="68" t="s">
        <v>109</v>
      </c>
      <c r="C26" s="19">
        <f>IF('Tabela Usos'!$CA29=0,0,'Tabela Usos'!C29/'Tabela Usos'!$CA29)</f>
        <v>0</v>
      </c>
      <c r="D26" s="19">
        <f>IF('Tabela Usos'!$CA29=0,0,'Tabela Usos'!D29/'Tabela Usos'!$CA29)</f>
        <v>0</v>
      </c>
      <c r="E26" s="19">
        <f>IF('Tabela Usos'!$CA29=0,0,'Tabela Usos'!E29/'Tabela Usos'!$CA29)</f>
        <v>0</v>
      </c>
      <c r="F26" s="19">
        <f>IF('Tabela Usos'!$CA29=0,0,'Tabela Usos'!F29/'Tabela Usos'!$CA29)</f>
        <v>0</v>
      </c>
      <c r="G26" s="19">
        <f>IF('Tabela Usos'!$CA29=0,0,'Tabela Usos'!G29/'Tabela Usos'!$CA29)</f>
        <v>0</v>
      </c>
      <c r="H26" s="19">
        <f>IF('Tabela Usos'!$CA29=0,0,'Tabela Usos'!H29/'Tabela Usos'!$CA29)</f>
        <v>0</v>
      </c>
      <c r="I26" s="19">
        <f>IF('Tabela Usos'!$CA29=0,0,'Tabela Usos'!I29/'Tabela Usos'!$CA29)</f>
        <v>0</v>
      </c>
      <c r="J26" s="19">
        <f>IF('Tabela Usos'!$CA29=0,0,'Tabela Usos'!J29/'Tabela Usos'!$CA29)</f>
        <v>0</v>
      </c>
      <c r="K26" s="19">
        <f>IF('Tabela Usos'!$CA29=0,0,'Tabela Usos'!K29/'Tabela Usos'!$CA29)</f>
        <v>0</v>
      </c>
      <c r="L26" s="19">
        <f>IF('Tabela Usos'!$CA29=0,0,'Tabela Usos'!L29/'Tabela Usos'!$CA29)</f>
        <v>2.0938754144128424E-3</v>
      </c>
      <c r="M26" s="19">
        <f>IF('Tabela Usos'!$CA29=0,0,'Tabela Usos'!M29/'Tabela Usos'!$CA29)</f>
        <v>0</v>
      </c>
      <c r="N26" s="19">
        <f>IF('Tabela Usos'!$CA29=0,0,'Tabela Usos'!N29/'Tabela Usos'!$CA29)</f>
        <v>0</v>
      </c>
      <c r="O26" s="19">
        <f>IF('Tabela Usos'!$CA29=0,0,'Tabela Usos'!O29/'Tabela Usos'!$CA29)</f>
        <v>0</v>
      </c>
      <c r="P26" s="19">
        <f>IF('Tabela Usos'!$CA29=0,0,'Tabela Usos'!P29/'Tabela Usos'!$CA29)</f>
        <v>0</v>
      </c>
      <c r="Q26" s="19">
        <f>IF('Tabela Usos'!$CA29=0,0,'Tabela Usos'!Q29/'Tabela Usos'!$CA29)</f>
        <v>0</v>
      </c>
      <c r="R26" s="19">
        <f>IF('Tabela Usos'!$CA29=0,0,'Tabela Usos'!R29/'Tabela Usos'!$CA29)</f>
        <v>0</v>
      </c>
      <c r="S26" s="19">
        <f>IF('Tabela Usos'!$CA29=0,0,'Tabela Usos'!S29/'Tabela Usos'!$CA29)</f>
        <v>0</v>
      </c>
      <c r="T26" s="19">
        <f>IF('Tabela Usos'!$CA29=0,0,'Tabela Usos'!T29/'Tabela Usos'!$CA29)</f>
        <v>0</v>
      </c>
      <c r="U26" s="19">
        <f>IF('Tabela Usos'!$CA29=0,0,'Tabela Usos'!U29/'Tabela Usos'!$CA29)</f>
        <v>0</v>
      </c>
      <c r="V26" s="19">
        <f>IF('Tabela Usos'!$CA29=0,0,'Tabela Usos'!V29/'Tabela Usos'!$CA29)</f>
        <v>0</v>
      </c>
      <c r="W26" s="19">
        <f>IF('Tabela Usos'!$CA29=0,0,'Tabela Usos'!W29/'Tabela Usos'!$CA29)</f>
        <v>0</v>
      </c>
      <c r="X26" s="19">
        <f>IF('Tabela Usos'!$CA29=0,0,'Tabela Usos'!X29/'Tabela Usos'!$CA29)</f>
        <v>0</v>
      </c>
      <c r="Y26" s="19">
        <f>IF('Tabela Usos'!$CA29=0,0,'Tabela Usos'!Y29/'Tabela Usos'!$CA29)</f>
        <v>0</v>
      </c>
      <c r="Z26" s="19">
        <f>IF('Tabela Usos'!$CA29=0,0,'Tabela Usos'!Z29/'Tabela Usos'!$CA29)</f>
        <v>0</v>
      </c>
      <c r="AA26" s="19">
        <f>IF('Tabela Usos'!$CA29=0,0,'Tabela Usos'!AA29/'Tabela Usos'!$CA29)</f>
        <v>0</v>
      </c>
      <c r="AB26" s="19">
        <f>IF('Tabela Usos'!$CA29=0,0,'Tabela Usos'!AB29/'Tabela Usos'!$CA29)</f>
        <v>0</v>
      </c>
      <c r="AC26" s="19">
        <f>IF('Tabela Usos'!$CA29=0,0,'Tabela Usos'!AC29/'Tabela Usos'!$CA29)</f>
        <v>0</v>
      </c>
      <c r="AD26" s="19">
        <f>IF('Tabela Usos'!$CA29=0,0,'Tabela Usos'!AD29/'Tabela Usos'!$CA29)</f>
        <v>0</v>
      </c>
      <c r="AE26" s="19">
        <f>IF('Tabela Usos'!$CA29=0,0,'Tabela Usos'!AE29/'Tabela Usos'!$CA29)</f>
        <v>0</v>
      </c>
      <c r="AF26" s="19">
        <f>IF('Tabela Usos'!$CA29=0,0,'Tabela Usos'!AF29/'Tabela Usos'!$CA29)</f>
        <v>0</v>
      </c>
      <c r="AG26" s="19">
        <f>IF('Tabela Usos'!$CA29=0,0,'Tabela Usos'!AG29/'Tabela Usos'!$CA29)</f>
        <v>0</v>
      </c>
      <c r="AH26" s="19">
        <f>IF('Tabela Usos'!$CA29=0,0,'Tabela Usos'!AH29/'Tabela Usos'!$CA29)</f>
        <v>0</v>
      </c>
      <c r="AI26" s="19">
        <f>IF('Tabela Usos'!$CA29=0,0,'Tabela Usos'!AI29/'Tabela Usos'!$CA29)</f>
        <v>0</v>
      </c>
      <c r="AJ26" s="19">
        <f>IF('Tabela Usos'!$CA29=0,0,'Tabela Usos'!AJ29/'Tabela Usos'!$CA29)</f>
        <v>0</v>
      </c>
      <c r="AK26" s="19">
        <f>IF('Tabela Usos'!$CA29=0,0,'Tabela Usos'!AK29/'Tabela Usos'!$CA29)</f>
        <v>0</v>
      </c>
      <c r="AL26" s="19">
        <f>IF('Tabela Usos'!$CA29=0,0,'Tabela Usos'!AL29/'Tabela Usos'!$CA29)</f>
        <v>0</v>
      </c>
      <c r="AM26" s="19">
        <f>IF('Tabela Usos'!$CA29=0,0,'Tabela Usos'!AM29/'Tabela Usos'!$CA29)</f>
        <v>0</v>
      </c>
      <c r="AN26" s="19">
        <f>IF('Tabela Usos'!$CA29=0,0,'Tabela Usos'!AN29/'Tabela Usos'!$CA29)</f>
        <v>0</v>
      </c>
      <c r="AO26" s="19">
        <f>IF('Tabela Usos'!$CA29=0,0,'Tabela Usos'!AO29/'Tabela Usos'!$CA29)</f>
        <v>0</v>
      </c>
      <c r="AP26" s="19">
        <f>IF('Tabela Usos'!$CA29=0,0,'Tabela Usos'!AP29/'Tabela Usos'!$CA29)</f>
        <v>0</v>
      </c>
      <c r="AQ26" s="19">
        <f>IF('Tabela Usos'!$CA29=0,0,'Tabela Usos'!AQ29/'Tabela Usos'!$CA29)</f>
        <v>0</v>
      </c>
      <c r="AR26" s="19">
        <f>IF('Tabela Usos'!$CA29=0,0,'Tabela Usos'!AR29/'Tabela Usos'!$CA29)</f>
        <v>0</v>
      </c>
      <c r="AS26" s="19">
        <f>IF('Tabela Usos'!$CA29=0,0,'Tabela Usos'!AS29/'Tabela Usos'!$CA29)</f>
        <v>0</v>
      </c>
      <c r="AT26" s="19">
        <f>IF('Tabela Usos'!$CA29=0,0,'Tabela Usos'!AT29/'Tabela Usos'!$CA29)</f>
        <v>0</v>
      </c>
      <c r="AU26" s="19">
        <f>IF('Tabela Usos'!$CA29=0,0,'Tabela Usos'!AU29/'Tabela Usos'!$CA29)</f>
        <v>0</v>
      </c>
      <c r="AV26" s="19">
        <f>IF('Tabela Usos'!$CA29=0,0,'Tabela Usos'!AV29/'Tabela Usos'!$CA29)</f>
        <v>0</v>
      </c>
      <c r="AW26" s="19">
        <f>IF('Tabela Usos'!$CA29=0,0,'Tabela Usos'!AW29/'Tabela Usos'!$CA29)</f>
        <v>1.395916942941895E-3</v>
      </c>
      <c r="AX26" s="19">
        <f>IF('Tabela Usos'!$CA29=0,0,'Tabela Usos'!AX29/'Tabela Usos'!$CA29)</f>
        <v>0.1133310068050951</v>
      </c>
      <c r="AY26" s="19">
        <f>IF('Tabela Usos'!$CA29=0,0,'Tabela Usos'!AY29/'Tabela Usos'!$CA29)</f>
        <v>0</v>
      </c>
      <c r="AZ26" s="19">
        <f>IF('Tabela Usos'!$CA29=0,0,'Tabela Usos'!AZ29/'Tabela Usos'!$CA29)</f>
        <v>0</v>
      </c>
      <c r="BA26" s="19">
        <f>IF('Tabela Usos'!$CA29=0,0,'Tabela Usos'!BA29/'Tabela Usos'!$CA29)</f>
        <v>0</v>
      </c>
      <c r="BB26" s="19">
        <f>IF('Tabela Usos'!$CA29=0,0,'Tabela Usos'!BB29/'Tabela Usos'!$CA29)</f>
        <v>0</v>
      </c>
      <c r="BC26" s="19">
        <f>IF('Tabela Usos'!$CA29=0,0,'Tabela Usos'!BC29/'Tabela Usos'!$CA29)</f>
        <v>0</v>
      </c>
      <c r="BD26" s="19">
        <f>IF('Tabela Usos'!$CA29=0,0,'Tabela Usos'!BD29/'Tabela Usos'!$CA29)</f>
        <v>0</v>
      </c>
      <c r="BE26" s="19">
        <f>IF('Tabela Usos'!$CA29=0,0,'Tabela Usos'!BE29/'Tabela Usos'!$CA29)</f>
        <v>0</v>
      </c>
      <c r="BF26" s="19">
        <f>IF('Tabela Usos'!$CA29=0,0,'Tabela Usos'!BF29/'Tabela Usos'!$CA29)</f>
        <v>0</v>
      </c>
      <c r="BG26" s="19">
        <f>IF('Tabela Usos'!$CA29=0,0,'Tabela Usos'!BG29/'Tabela Usos'!$CA29)</f>
        <v>0</v>
      </c>
      <c r="BH26" s="19">
        <f>IF('Tabela Usos'!$CA29=0,0,'Tabela Usos'!BH29/'Tabela Usos'!$CA29)</f>
        <v>0</v>
      </c>
      <c r="BI26" s="19">
        <f>IF('Tabela Usos'!$CA29=0,0,'Tabela Usos'!BI29/'Tabela Usos'!$CA29)</f>
        <v>0</v>
      </c>
      <c r="BJ26" s="19">
        <f>IF('Tabela Usos'!$CA29=0,0,'Tabela Usos'!BJ29/'Tabela Usos'!$CA29)</f>
        <v>0</v>
      </c>
      <c r="BK26" s="19">
        <f>IF('Tabela Usos'!$CA29=0,0,'Tabela Usos'!BK29/'Tabela Usos'!$CA29)</f>
        <v>6.6306054789740014E-3</v>
      </c>
      <c r="BL26" s="19">
        <f>IF('Tabela Usos'!$CA29=0,0,'Tabela Usos'!BL29/'Tabela Usos'!$CA29)</f>
        <v>4.7984644913627635E-3</v>
      </c>
      <c r="BM26" s="19">
        <f>IF('Tabela Usos'!$CA29=0,0,'Tabela Usos'!BM29/'Tabela Usos'!$CA29)</f>
        <v>2.617344268016053E-4</v>
      </c>
      <c r="BN26" s="19">
        <f>IF('Tabela Usos'!$CA29=0,0,'Tabela Usos'!BN29/'Tabela Usos'!$CA29)</f>
        <v>4.9729541092305004E-3</v>
      </c>
      <c r="BO26" s="19">
        <f>IF('Tabela Usos'!$CA29=0,0,'Tabela Usos'!BO29/'Tabela Usos'!$CA29)</f>
        <v>1.0469377072064212E-3</v>
      </c>
      <c r="BP26" s="19">
        <f>IF('Tabela Usos'!$CA29=0,0,'Tabela Usos'!BP29/'Tabela Usos'!$CA29)</f>
        <v>0</v>
      </c>
      <c r="BQ26" s="19">
        <f>IF('Tabela Usos'!$CA29=0,0,'Tabela Usos'!BQ29/'Tabela Usos'!$CA29)</f>
        <v>6.979584714709475E-4</v>
      </c>
      <c r="BR26" s="19">
        <f>IF('Tabela Usos'!$CA29=0,0,'Tabela Usos'!BR29/'Tabela Usos'!$CA29)</f>
        <v>0</v>
      </c>
      <c r="BS26" s="19">
        <f>IF('Tabela Usos'!$CA29=0,0,'Tabela Usos'!BS29/'Tabela Usos'!$CA29)</f>
        <v>0.13522945384749607</v>
      </c>
      <c r="BT26" s="19">
        <f>IF('Tabela Usos'!$CA29=0,0,'Tabela Usos'!BT29/'Tabela Usos'!$CA29)</f>
        <v>7.1802477752573715E-2</v>
      </c>
      <c r="BU26" s="19">
        <f>IF('Tabela Usos'!$CA29=0,0,'Tabela Usos'!BU29/'Tabela Usos'!$CA29)</f>
        <v>0</v>
      </c>
      <c r="BV26" s="19">
        <f>IF('Tabela Usos'!$CA29=0,0,'Tabela Usos'!BV29/'Tabela Usos'!$CA29)</f>
        <v>0</v>
      </c>
      <c r="BW26" s="19">
        <f>IF('Tabela Usos'!$CA29=0,0,'Tabela Usos'!BW29/'Tabela Usos'!$CA29)</f>
        <v>0.80169254929331701</v>
      </c>
      <c r="BX26" s="19">
        <f>IF('Tabela Usos'!$CA29=0,0,'Tabela Usos'!BX29/'Tabela Usos'!$CA29)</f>
        <v>0</v>
      </c>
      <c r="BY26" s="19">
        <f>IF('Tabela Usos'!$CA29=0,0,'Tabela Usos'!BY29/'Tabela Usos'!$CA29)</f>
        <v>-8.7244808933868434E-3</v>
      </c>
    </row>
    <row r="27" spans="1:77">
      <c r="A27" s="40" t="s">
        <v>110</v>
      </c>
      <c r="B27" s="41" t="s">
        <v>111</v>
      </c>
      <c r="C27" s="19">
        <f>IF('Tabela Usos'!$CA30=0,0,'Tabela Usos'!C30/'Tabela Usos'!$CA30)</f>
        <v>0</v>
      </c>
      <c r="D27" s="19">
        <f>IF('Tabela Usos'!$CA30=0,0,'Tabela Usos'!D30/'Tabela Usos'!$CA30)</f>
        <v>0</v>
      </c>
      <c r="E27" s="19">
        <f>IF('Tabela Usos'!$CA30=0,0,'Tabela Usos'!E30/'Tabela Usos'!$CA30)</f>
        <v>0</v>
      </c>
      <c r="F27" s="19">
        <f>IF('Tabela Usos'!$CA30=0,0,'Tabela Usos'!F30/'Tabela Usos'!$CA30)</f>
        <v>0</v>
      </c>
      <c r="G27" s="19">
        <f>IF('Tabela Usos'!$CA30=0,0,'Tabela Usos'!G30/'Tabela Usos'!$CA30)</f>
        <v>0</v>
      </c>
      <c r="H27" s="19">
        <f>IF('Tabela Usos'!$CA30=0,0,'Tabela Usos'!H30/'Tabela Usos'!$CA30)</f>
        <v>0</v>
      </c>
      <c r="I27" s="19">
        <f>IF('Tabela Usos'!$CA30=0,0,'Tabela Usos'!I30/'Tabela Usos'!$CA30)</f>
        <v>0</v>
      </c>
      <c r="J27" s="19">
        <f>IF('Tabela Usos'!$CA30=0,0,'Tabela Usos'!J30/'Tabela Usos'!$CA30)</f>
        <v>0.35283260862764726</v>
      </c>
      <c r="K27" s="19">
        <f>IF('Tabela Usos'!$CA30=0,0,'Tabela Usos'!K30/'Tabela Usos'!$CA30)</f>
        <v>0</v>
      </c>
      <c r="L27" s="19">
        <f>IF('Tabela Usos'!$CA30=0,0,'Tabela Usos'!L30/'Tabela Usos'!$CA30)</f>
        <v>7.4451778396471364E-3</v>
      </c>
      <c r="M27" s="19">
        <f>IF('Tabela Usos'!$CA30=0,0,'Tabela Usos'!M30/'Tabela Usos'!$CA30)</f>
        <v>0</v>
      </c>
      <c r="N27" s="19">
        <f>IF('Tabela Usos'!$CA30=0,0,'Tabela Usos'!N30/'Tabela Usos'!$CA30)</f>
        <v>0</v>
      </c>
      <c r="O27" s="19">
        <f>IF('Tabela Usos'!$CA30=0,0,'Tabela Usos'!O30/'Tabela Usos'!$CA30)</f>
        <v>0</v>
      </c>
      <c r="P27" s="19">
        <f>IF('Tabela Usos'!$CA30=0,0,'Tabela Usos'!P30/'Tabela Usos'!$CA30)</f>
        <v>0</v>
      </c>
      <c r="Q27" s="19">
        <f>IF('Tabela Usos'!$CA30=0,0,'Tabela Usos'!Q30/'Tabela Usos'!$CA30)</f>
        <v>0</v>
      </c>
      <c r="R27" s="19">
        <f>IF('Tabela Usos'!$CA30=0,0,'Tabela Usos'!R30/'Tabela Usos'!$CA30)</f>
        <v>0</v>
      </c>
      <c r="S27" s="19">
        <f>IF('Tabela Usos'!$CA30=0,0,'Tabela Usos'!S30/'Tabela Usos'!$CA30)</f>
        <v>0</v>
      </c>
      <c r="T27" s="19">
        <f>IF('Tabela Usos'!$CA30=0,0,'Tabela Usos'!T30/'Tabela Usos'!$CA30)</f>
        <v>0</v>
      </c>
      <c r="U27" s="19">
        <f>IF('Tabela Usos'!$CA30=0,0,'Tabela Usos'!U30/'Tabela Usos'!$CA30)</f>
        <v>0</v>
      </c>
      <c r="V27" s="19">
        <f>IF('Tabela Usos'!$CA30=0,0,'Tabela Usos'!V30/'Tabela Usos'!$CA30)</f>
        <v>0</v>
      </c>
      <c r="W27" s="19">
        <f>IF('Tabela Usos'!$CA30=0,0,'Tabela Usos'!W30/'Tabela Usos'!$CA30)</f>
        <v>0</v>
      </c>
      <c r="X27" s="19">
        <f>IF('Tabela Usos'!$CA30=0,0,'Tabela Usos'!X30/'Tabela Usos'!$CA30)</f>
        <v>0</v>
      </c>
      <c r="Y27" s="19">
        <f>IF('Tabela Usos'!$CA30=0,0,'Tabela Usos'!Y30/'Tabela Usos'!$CA30)</f>
        <v>0</v>
      </c>
      <c r="Z27" s="19">
        <f>IF('Tabela Usos'!$CA30=0,0,'Tabela Usos'!Z30/'Tabela Usos'!$CA30)</f>
        <v>0</v>
      </c>
      <c r="AA27" s="19">
        <f>IF('Tabela Usos'!$CA30=0,0,'Tabela Usos'!AA30/'Tabela Usos'!$CA30)</f>
        <v>0</v>
      </c>
      <c r="AB27" s="19">
        <f>IF('Tabela Usos'!$CA30=0,0,'Tabela Usos'!AB30/'Tabela Usos'!$CA30)</f>
        <v>0</v>
      </c>
      <c r="AC27" s="19">
        <f>IF('Tabela Usos'!$CA30=0,0,'Tabela Usos'!AC30/'Tabela Usos'!$CA30)</f>
        <v>0</v>
      </c>
      <c r="AD27" s="19">
        <f>IF('Tabela Usos'!$CA30=0,0,'Tabela Usos'!AD30/'Tabela Usos'!$CA30)</f>
        <v>0</v>
      </c>
      <c r="AE27" s="19">
        <f>IF('Tabela Usos'!$CA30=0,0,'Tabela Usos'!AE30/'Tabela Usos'!$CA30)</f>
        <v>0</v>
      </c>
      <c r="AF27" s="19">
        <f>IF('Tabela Usos'!$CA30=0,0,'Tabela Usos'!AF30/'Tabela Usos'!$CA30)</f>
        <v>0</v>
      </c>
      <c r="AG27" s="19">
        <f>IF('Tabela Usos'!$CA30=0,0,'Tabela Usos'!AG30/'Tabela Usos'!$CA30)</f>
        <v>0</v>
      </c>
      <c r="AH27" s="19">
        <f>IF('Tabela Usos'!$CA30=0,0,'Tabela Usos'!AH30/'Tabela Usos'!$CA30)</f>
        <v>0</v>
      </c>
      <c r="AI27" s="19">
        <f>IF('Tabela Usos'!$CA30=0,0,'Tabela Usos'!AI30/'Tabela Usos'!$CA30)</f>
        <v>0</v>
      </c>
      <c r="AJ27" s="19">
        <f>IF('Tabela Usos'!$CA30=0,0,'Tabela Usos'!AJ30/'Tabela Usos'!$CA30)</f>
        <v>0</v>
      </c>
      <c r="AK27" s="19">
        <f>IF('Tabela Usos'!$CA30=0,0,'Tabela Usos'!AK30/'Tabela Usos'!$CA30)</f>
        <v>0</v>
      </c>
      <c r="AL27" s="19">
        <f>IF('Tabela Usos'!$CA30=0,0,'Tabela Usos'!AL30/'Tabela Usos'!$CA30)</f>
        <v>0</v>
      </c>
      <c r="AM27" s="19">
        <f>IF('Tabela Usos'!$CA30=0,0,'Tabela Usos'!AM30/'Tabela Usos'!$CA30)</f>
        <v>0</v>
      </c>
      <c r="AN27" s="19">
        <f>IF('Tabela Usos'!$CA30=0,0,'Tabela Usos'!AN30/'Tabela Usos'!$CA30)</f>
        <v>0</v>
      </c>
      <c r="AO27" s="19">
        <f>IF('Tabela Usos'!$CA30=0,0,'Tabela Usos'!AO30/'Tabela Usos'!$CA30)</f>
        <v>0</v>
      </c>
      <c r="AP27" s="19">
        <f>IF('Tabela Usos'!$CA30=0,0,'Tabela Usos'!AP30/'Tabela Usos'!$CA30)</f>
        <v>0</v>
      </c>
      <c r="AQ27" s="19">
        <f>IF('Tabela Usos'!$CA30=0,0,'Tabela Usos'!AQ30/'Tabela Usos'!$CA30)</f>
        <v>0</v>
      </c>
      <c r="AR27" s="19">
        <f>IF('Tabela Usos'!$CA30=0,0,'Tabela Usos'!AR30/'Tabela Usos'!$CA30)</f>
        <v>0</v>
      </c>
      <c r="AS27" s="19">
        <f>IF('Tabela Usos'!$CA30=0,0,'Tabela Usos'!AS30/'Tabela Usos'!$CA30)</f>
        <v>0</v>
      </c>
      <c r="AT27" s="19">
        <f>IF('Tabela Usos'!$CA30=0,0,'Tabela Usos'!AT30/'Tabela Usos'!$CA30)</f>
        <v>0</v>
      </c>
      <c r="AU27" s="19">
        <f>IF('Tabela Usos'!$CA30=0,0,'Tabela Usos'!AU30/'Tabela Usos'!$CA30)</f>
        <v>0</v>
      </c>
      <c r="AV27" s="19">
        <f>IF('Tabela Usos'!$CA30=0,0,'Tabela Usos'!AV30/'Tabela Usos'!$CA30)</f>
        <v>0</v>
      </c>
      <c r="AW27" s="19">
        <f>IF('Tabela Usos'!$CA30=0,0,'Tabela Usos'!AW30/'Tabela Usos'!$CA30)</f>
        <v>4.2231050771107705E-3</v>
      </c>
      <c r="AX27" s="19">
        <f>IF('Tabela Usos'!$CA30=0,0,'Tabela Usos'!AX30/'Tabela Usos'!$CA30)</f>
        <v>1.8143710701661087E-2</v>
      </c>
      <c r="AY27" s="19">
        <f>IF('Tabela Usos'!$CA30=0,0,'Tabela Usos'!AY30/'Tabela Usos'!$CA30)</f>
        <v>0</v>
      </c>
      <c r="AZ27" s="19">
        <f>IF('Tabela Usos'!$CA30=0,0,'Tabela Usos'!AZ30/'Tabela Usos'!$CA30)</f>
        <v>0</v>
      </c>
      <c r="BA27" s="19">
        <f>IF('Tabela Usos'!$CA30=0,0,'Tabela Usos'!BA30/'Tabela Usos'!$CA30)</f>
        <v>0</v>
      </c>
      <c r="BB27" s="19">
        <f>IF('Tabela Usos'!$CA30=0,0,'Tabela Usos'!BB30/'Tabela Usos'!$CA30)</f>
        <v>0</v>
      </c>
      <c r="BC27" s="19">
        <f>IF('Tabela Usos'!$CA30=0,0,'Tabela Usos'!BC30/'Tabela Usos'!$CA30)</f>
        <v>0</v>
      </c>
      <c r="BD27" s="19">
        <f>IF('Tabela Usos'!$CA30=0,0,'Tabela Usos'!BD30/'Tabela Usos'!$CA30)</f>
        <v>0</v>
      </c>
      <c r="BE27" s="19">
        <f>IF('Tabela Usos'!$CA30=0,0,'Tabela Usos'!BE30/'Tabela Usos'!$CA30)</f>
        <v>0</v>
      </c>
      <c r="BF27" s="19">
        <f>IF('Tabela Usos'!$CA30=0,0,'Tabela Usos'!BF30/'Tabela Usos'!$CA30)</f>
        <v>0</v>
      </c>
      <c r="BG27" s="19">
        <f>IF('Tabela Usos'!$CA30=0,0,'Tabela Usos'!BG30/'Tabela Usos'!$CA30)</f>
        <v>0</v>
      </c>
      <c r="BH27" s="19">
        <f>IF('Tabela Usos'!$CA30=0,0,'Tabela Usos'!BH30/'Tabela Usos'!$CA30)</f>
        <v>0</v>
      </c>
      <c r="BI27" s="19">
        <f>IF('Tabela Usos'!$CA30=0,0,'Tabela Usos'!BI30/'Tabela Usos'!$CA30)</f>
        <v>0</v>
      </c>
      <c r="BJ27" s="19">
        <f>IF('Tabela Usos'!$CA30=0,0,'Tabela Usos'!BJ30/'Tabela Usos'!$CA30)</f>
        <v>0</v>
      </c>
      <c r="BK27" s="19">
        <f>IF('Tabela Usos'!$CA30=0,0,'Tabela Usos'!BK30/'Tabela Usos'!$CA30)</f>
        <v>3.0218662996214847E-2</v>
      </c>
      <c r="BL27" s="19">
        <f>IF('Tabela Usos'!$CA30=0,0,'Tabela Usos'!BL30/'Tabela Usos'!$CA30)</f>
        <v>1.0479557043200801E-2</v>
      </c>
      <c r="BM27" s="19">
        <f>IF('Tabela Usos'!$CA30=0,0,'Tabela Usos'!BM30/'Tabela Usos'!$CA30)</f>
        <v>1.3764194325398067E-3</v>
      </c>
      <c r="BN27" s="19">
        <f>IF('Tabela Usos'!$CA30=0,0,'Tabela Usos'!BN30/'Tabela Usos'!$CA30)</f>
        <v>1.0041605405574498E-2</v>
      </c>
      <c r="BO27" s="19">
        <f>IF('Tabela Usos'!$CA30=0,0,'Tabela Usos'!BO30/'Tabela Usos'!$CA30)</f>
        <v>6.2877342259204808E-3</v>
      </c>
      <c r="BP27" s="19">
        <f>IF('Tabela Usos'!$CA30=0,0,'Tabela Usos'!BP30/'Tabela Usos'!$CA30)</f>
        <v>0</v>
      </c>
      <c r="BQ27" s="19">
        <f>IF('Tabela Usos'!$CA30=0,0,'Tabela Usos'!BQ30/'Tabela Usos'!$CA30)</f>
        <v>2.1897581881315107E-4</v>
      </c>
      <c r="BR27" s="19">
        <f>IF('Tabela Usos'!$CA30=0,0,'Tabela Usos'!BR30/'Tabela Usos'!$CA30)</f>
        <v>0</v>
      </c>
      <c r="BS27" s="19">
        <f>IF('Tabela Usos'!$CA30=0,0,'Tabela Usos'!BS30/'Tabela Usos'!$CA30)</f>
        <v>0.44126755716832983</v>
      </c>
      <c r="BT27" s="19">
        <f>IF('Tabela Usos'!$CA30=0,0,'Tabela Usos'!BT30/'Tabela Usos'!$CA30)</f>
        <v>3.1282259830450154E-5</v>
      </c>
      <c r="BU27" s="19">
        <f>IF('Tabela Usos'!$CA30=0,0,'Tabela Usos'!BU30/'Tabela Usos'!$CA30)</f>
        <v>3.1282259830450152E-4</v>
      </c>
      <c r="BV27" s="19">
        <f>IF('Tabela Usos'!$CA30=0,0,'Tabela Usos'!BV30/'Tabela Usos'!$CA30)</f>
        <v>0</v>
      </c>
      <c r="BW27" s="19">
        <f>IF('Tabela Usos'!$CA30=0,0,'Tabela Usos'!BW30/'Tabela Usos'!$CA30)</f>
        <v>0.56611505615165636</v>
      </c>
      <c r="BX27" s="19">
        <f>IF('Tabela Usos'!$CA30=0,0,'Tabela Usos'!BX30/'Tabela Usos'!$CA30)</f>
        <v>0</v>
      </c>
      <c r="BY27" s="19">
        <f>IF('Tabela Usos'!$CA30=0,0,'Tabela Usos'!BY30/'Tabela Usos'!$CA30)</f>
        <v>-7.7267181781211875E-3</v>
      </c>
    </row>
    <row r="28" spans="1:77">
      <c r="A28" s="75" t="s">
        <v>112</v>
      </c>
      <c r="B28" s="68" t="s">
        <v>113</v>
      </c>
      <c r="C28" s="19">
        <f>IF('Tabela Usos'!$CA31=0,0,'Tabela Usos'!C31/'Tabela Usos'!$CA31)</f>
        <v>0</v>
      </c>
      <c r="D28" s="19">
        <f>IF('Tabela Usos'!$CA31=0,0,'Tabela Usos'!D31/'Tabela Usos'!$CA31)</f>
        <v>0</v>
      </c>
      <c r="E28" s="19">
        <f>IF('Tabela Usos'!$CA31=0,0,'Tabela Usos'!E31/'Tabela Usos'!$CA31)</f>
        <v>0</v>
      </c>
      <c r="F28" s="19">
        <f>IF('Tabela Usos'!$CA31=0,0,'Tabela Usos'!F31/'Tabela Usos'!$CA31)</f>
        <v>0</v>
      </c>
      <c r="G28" s="19">
        <f>IF('Tabela Usos'!$CA31=0,0,'Tabela Usos'!G31/'Tabela Usos'!$CA31)</f>
        <v>0</v>
      </c>
      <c r="H28" s="19">
        <f>IF('Tabela Usos'!$CA31=0,0,'Tabela Usos'!H31/'Tabela Usos'!$CA31)</f>
        <v>0</v>
      </c>
      <c r="I28" s="19">
        <f>IF('Tabela Usos'!$CA31=0,0,'Tabela Usos'!I31/'Tabela Usos'!$CA31)</f>
        <v>0</v>
      </c>
      <c r="J28" s="19">
        <f>IF('Tabela Usos'!$CA31=0,0,'Tabela Usos'!J31/'Tabela Usos'!$CA31)</f>
        <v>8.1858655813639741E-2</v>
      </c>
      <c r="K28" s="19">
        <f>IF('Tabela Usos'!$CA31=0,0,'Tabela Usos'!K31/'Tabela Usos'!$CA31)</f>
        <v>0</v>
      </c>
      <c r="L28" s="19">
        <f>IF('Tabela Usos'!$CA31=0,0,'Tabela Usos'!L31/'Tabela Usos'!$CA31)</f>
        <v>2.5599802127133316E-2</v>
      </c>
      <c r="M28" s="19">
        <f>IF('Tabela Usos'!$CA31=0,0,'Tabela Usos'!M31/'Tabela Usos'!$CA31)</f>
        <v>0</v>
      </c>
      <c r="N28" s="19">
        <f>IF('Tabela Usos'!$CA31=0,0,'Tabela Usos'!N31/'Tabela Usos'!$CA31)</f>
        <v>0</v>
      </c>
      <c r="O28" s="19">
        <f>IF('Tabela Usos'!$CA31=0,0,'Tabela Usos'!O31/'Tabela Usos'!$CA31)</f>
        <v>0</v>
      </c>
      <c r="P28" s="19">
        <f>IF('Tabela Usos'!$CA31=0,0,'Tabela Usos'!P31/'Tabela Usos'!$CA31)</f>
        <v>0</v>
      </c>
      <c r="Q28" s="19">
        <f>IF('Tabela Usos'!$CA31=0,0,'Tabela Usos'!Q31/'Tabela Usos'!$CA31)</f>
        <v>0</v>
      </c>
      <c r="R28" s="19">
        <f>IF('Tabela Usos'!$CA31=0,0,'Tabela Usos'!R31/'Tabela Usos'!$CA31)</f>
        <v>0</v>
      </c>
      <c r="S28" s="19">
        <f>IF('Tabela Usos'!$CA31=0,0,'Tabela Usos'!S31/'Tabela Usos'!$CA31)</f>
        <v>0</v>
      </c>
      <c r="T28" s="19">
        <f>IF('Tabela Usos'!$CA31=0,0,'Tabela Usos'!T31/'Tabela Usos'!$CA31)</f>
        <v>0</v>
      </c>
      <c r="U28" s="19">
        <f>IF('Tabela Usos'!$CA31=0,0,'Tabela Usos'!U31/'Tabela Usos'!$CA31)</f>
        <v>0</v>
      </c>
      <c r="V28" s="19">
        <f>IF('Tabela Usos'!$CA31=0,0,'Tabela Usos'!V31/'Tabela Usos'!$CA31)</f>
        <v>0</v>
      </c>
      <c r="W28" s="19">
        <f>IF('Tabela Usos'!$CA31=0,0,'Tabela Usos'!W31/'Tabela Usos'!$CA31)</f>
        <v>0</v>
      </c>
      <c r="X28" s="19">
        <f>IF('Tabela Usos'!$CA31=0,0,'Tabela Usos'!X31/'Tabela Usos'!$CA31)</f>
        <v>2.3609830683785668E-4</v>
      </c>
      <c r="Y28" s="19">
        <f>IF('Tabela Usos'!$CA31=0,0,'Tabela Usos'!Y31/'Tabela Usos'!$CA31)</f>
        <v>0</v>
      </c>
      <c r="Z28" s="19">
        <f>IF('Tabela Usos'!$CA31=0,0,'Tabela Usos'!Z31/'Tabela Usos'!$CA31)</f>
        <v>2.2485553032176825E-5</v>
      </c>
      <c r="AA28" s="19">
        <f>IF('Tabela Usos'!$CA31=0,0,'Tabela Usos'!AA31/'Tabela Usos'!$CA31)</f>
        <v>0</v>
      </c>
      <c r="AB28" s="19">
        <f>IF('Tabela Usos'!$CA31=0,0,'Tabela Usos'!AB31/'Tabela Usos'!$CA31)</f>
        <v>0</v>
      </c>
      <c r="AC28" s="19">
        <f>IF('Tabela Usos'!$CA31=0,0,'Tabela Usos'!AC31/'Tabela Usos'!$CA31)</f>
        <v>0</v>
      </c>
      <c r="AD28" s="19">
        <f>IF('Tabela Usos'!$CA31=0,0,'Tabela Usos'!AD31/'Tabela Usos'!$CA31)</f>
        <v>0</v>
      </c>
      <c r="AE28" s="19">
        <f>IF('Tabela Usos'!$CA31=0,0,'Tabela Usos'!AE31/'Tabela Usos'!$CA31)</f>
        <v>0</v>
      </c>
      <c r="AF28" s="19">
        <f>IF('Tabela Usos'!$CA31=0,0,'Tabela Usos'!AF31/'Tabela Usos'!$CA31)</f>
        <v>0</v>
      </c>
      <c r="AG28" s="19">
        <f>IF('Tabela Usos'!$CA31=0,0,'Tabela Usos'!AG31/'Tabela Usos'!$CA31)</f>
        <v>0</v>
      </c>
      <c r="AH28" s="19">
        <f>IF('Tabela Usos'!$CA31=0,0,'Tabela Usos'!AH31/'Tabela Usos'!$CA31)</f>
        <v>0</v>
      </c>
      <c r="AI28" s="19">
        <f>IF('Tabela Usos'!$CA31=0,0,'Tabela Usos'!AI31/'Tabela Usos'!$CA31)</f>
        <v>0</v>
      </c>
      <c r="AJ28" s="19">
        <f>IF('Tabela Usos'!$CA31=0,0,'Tabela Usos'!AJ31/'Tabela Usos'!$CA31)</f>
        <v>0</v>
      </c>
      <c r="AK28" s="19">
        <f>IF('Tabela Usos'!$CA31=0,0,'Tabela Usos'!AK31/'Tabela Usos'!$CA31)</f>
        <v>0</v>
      </c>
      <c r="AL28" s="19">
        <f>IF('Tabela Usos'!$CA31=0,0,'Tabela Usos'!AL31/'Tabela Usos'!$CA31)</f>
        <v>0</v>
      </c>
      <c r="AM28" s="19">
        <f>IF('Tabela Usos'!$CA31=0,0,'Tabela Usos'!AM31/'Tabela Usos'!$CA31)</f>
        <v>0</v>
      </c>
      <c r="AN28" s="19">
        <f>IF('Tabela Usos'!$CA31=0,0,'Tabela Usos'!AN31/'Tabela Usos'!$CA31)</f>
        <v>0</v>
      </c>
      <c r="AO28" s="19">
        <f>IF('Tabela Usos'!$CA31=0,0,'Tabela Usos'!AO31/'Tabela Usos'!$CA31)</f>
        <v>0</v>
      </c>
      <c r="AP28" s="19">
        <f>IF('Tabela Usos'!$CA31=0,0,'Tabela Usos'!AP31/'Tabela Usos'!$CA31)</f>
        <v>0</v>
      </c>
      <c r="AQ28" s="19">
        <f>IF('Tabela Usos'!$CA31=0,0,'Tabela Usos'!AQ31/'Tabela Usos'!$CA31)</f>
        <v>0</v>
      </c>
      <c r="AR28" s="19">
        <f>IF('Tabela Usos'!$CA31=0,0,'Tabela Usos'!AR31/'Tabela Usos'!$CA31)</f>
        <v>2.1361275380567986E-4</v>
      </c>
      <c r="AS28" s="19">
        <f>IF('Tabela Usos'!$CA31=0,0,'Tabela Usos'!AS31/'Tabela Usos'!$CA31)</f>
        <v>0</v>
      </c>
      <c r="AT28" s="19">
        <f>IF('Tabela Usos'!$CA31=0,0,'Tabela Usos'!AT31/'Tabela Usos'!$CA31)</f>
        <v>0</v>
      </c>
      <c r="AU28" s="19">
        <f>IF('Tabela Usos'!$CA31=0,0,'Tabela Usos'!AU31/'Tabela Usos'!$CA31)</f>
        <v>0</v>
      </c>
      <c r="AV28" s="19">
        <f>IF('Tabela Usos'!$CA31=0,0,'Tabela Usos'!AV31/'Tabela Usos'!$CA31)</f>
        <v>0</v>
      </c>
      <c r="AW28" s="19">
        <f>IF('Tabela Usos'!$CA31=0,0,'Tabela Usos'!AW31/'Tabela Usos'!$CA31)</f>
        <v>1.281676522834079E-3</v>
      </c>
      <c r="AX28" s="19">
        <f>IF('Tabela Usos'!$CA31=0,0,'Tabela Usos'!AX31/'Tabela Usos'!$CA31)</f>
        <v>2.30926629640456E-2</v>
      </c>
      <c r="AY28" s="19">
        <f>IF('Tabela Usos'!$CA31=0,0,'Tabela Usos'!AY31/'Tabela Usos'!$CA31)</f>
        <v>0</v>
      </c>
      <c r="AZ28" s="19">
        <f>IF('Tabela Usos'!$CA31=0,0,'Tabela Usos'!AZ31/'Tabela Usos'!$CA31)</f>
        <v>0</v>
      </c>
      <c r="BA28" s="19">
        <f>IF('Tabela Usos'!$CA31=0,0,'Tabela Usos'!BA31/'Tabela Usos'!$CA31)</f>
        <v>0</v>
      </c>
      <c r="BB28" s="19">
        <f>IF('Tabela Usos'!$CA31=0,0,'Tabela Usos'!BB31/'Tabela Usos'!$CA31)</f>
        <v>0</v>
      </c>
      <c r="BC28" s="19">
        <f>IF('Tabela Usos'!$CA31=0,0,'Tabela Usos'!BC31/'Tabela Usos'!$CA31)</f>
        <v>0</v>
      </c>
      <c r="BD28" s="19">
        <f>IF('Tabela Usos'!$CA31=0,0,'Tabela Usos'!BD31/'Tabela Usos'!$CA31)</f>
        <v>0</v>
      </c>
      <c r="BE28" s="19">
        <f>IF('Tabela Usos'!$CA31=0,0,'Tabela Usos'!BE31/'Tabela Usos'!$CA31)</f>
        <v>0</v>
      </c>
      <c r="BF28" s="19">
        <f>IF('Tabela Usos'!$CA31=0,0,'Tabela Usos'!BF31/'Tabela Usos'!$CA31)</f>
        <v>1.1242776516088413E-5</v>
      </c>
      <c r="BG28" s="19">
        <f>IF('Tabela Usos'!$CA31=0,0,'Tabela Usos'!BG31/'Tabela Usos'!$CA31)</f>
        <v>0</v>
      </c>
      <c r="BH28" s="19">
        <f>IF('Tabela Usos'!$CA31=0,0,'Tabela Usos'!BH31/'Tabela Usos'!$CA31)</f>
        <v>0</v>
      </c>
      <c r="BI28" s="19">
        <f>IF('Tabela Usos'!$CA31=0,0,'Tabela Usos'!BI31/'Tabela Usos'!$CA31)</f>
        <v>0</v>
      </c>
      <c r="BJ28" s="19">
        <f>IF('Tabela Usos'!$CA31=0,0,'Tabela Usos'!BJ31/'Tabela Usos'!$CA31)</f>
        <v>0</v>
      </c>
      <c r="BK28" s="19">
        <f>IF('Tabela Usos'!$CA31=0,0,'Tabela Usos'!BK31/'Tabela Usos'!$CA31)</f>
        <v>2.8106941290221032E-3</v>
      </c>
      <c r="BL28" s="19">
        <f>IF('Tabela Usos'!$CA31=0,0,'Tabela Usos'!BL31/'Tabela Usos'!$CA31)</f>
        <v>1.877543678186765E-3</v>
      </c>
      <c r="BM28" s="19">
        <f>IF('Tabela Usos'!$CA31=0,0,'Tabela Usos'!BM31/'Tabela Usos'!$CA31)</f>
        <v>2.5858385987003352E-4</v>
      </c>
      <c r="BN28" s="19">
        <f>IF('Tabela Usos'!$CA31=0,0,'Tabela Usos'!BN31/'Tabela Usos'!$CA31)</f>
        <v>2.0236997728959143E-3</v>
      </c>
      <c r="BO28" s="19">
        <f>IF('Tabela Usos'!$CA31=0,0,'Tabela Usos'!BO31/'Tabela Usos'!$CA31)</f>
        <v>1.2367054167697256E-3</v>
      </c>
      <c r="BP28" s="19">
        <f>IF('Tabela Usos'!$CA31=0,0,'Tabela Usos'!BP31/'Tabela Usos'!$CA31)</f>
        <v>0</v>
      </c>
      <c r="BQ28" s="19">
        <f>IF('Tabela Usos'!$CA31=0,0,'Tabela Usos'!BQ31/'Tabela Usos'!$CA31)</f>
        <v>6.1835270838486278E-4</v>
      </c>
      <c r="BR28" s="19">
        <f>IF('Tabela Usos'!$CA31=0,0,'Tabela Usos'!BR31/'Tabela Usos'!$CA31)</f>
        <v>0</v>
      </c>
      <c r="BS28" s="19">
        <f>IF('Tabela Usos'!$CA31=0,0,'Tabela Usos'!BS31/'Tabela Usos'!$CA31)</f>
        <v>0.14114181638297393</v>
      </c>
      <c r="BT28" s="19">
        <f>IF('Tabela Usos'!$CA31=0,0,'Tabela Usos'!BT31/'Tabela Usos'!$CA31)</f>
        <v>2.4396825039911855E-3</v>
      </c>
      <c r="BU28" s="19">
        <f>IF('Tabela Usos'!$CA31=0,0,'Tabela Usos'!BU31/'Tabela Usos'!$CA31)</f>
        <v>5.6213882580442064E-5</v>
      </c>
      <c r="BV28" s="19">
        <f>IF('Tabela Usos'!$CA31=0,0,'Tabela Usos'!BV31/'Tabela Usos'!$CA31)</f>
        <v>0</v>
      </c>
      <c r="BW28" s="19">
        <f>IF('Tabela Usos'!$CA31=0,0,'Tabela Usos'!BW31/'Tabela Usos'!$CA31)</f>
        <v>0.85719425269264493</v>
      </c>
      <c r="BX28" s="19">
        <f>IF('Tabela Usos'!$CA31=0,0,'Tabela Usos'!BX31/'Tabela Usos'!$CA31)</f>
        <v>0</v>
      </c>
      <c r="BY28" s="19">
        <f>IF('Tabela Usos'!$CA31=0,0,'Tabela Usos'!BY31/'Tabela Usos'!$CA31)</f>
        <v>-8.3196546219054261E-4</v>
      </c>
    </row>
    <row r="29" spans="1:77">
      <c r="A29" s="75" t="s">
        <v>114</v>
      </c>
      <c r="B29" s="68" t="s">
        <v>115</v>
      </c>
      <c r="C29" s="19">
        <f>IF('Tabela Usos'!$CA32=0,0,'Tabela Usos'!C32/'Tabela Usos'!$CA32)</f>
        <v>4.4248818090779942E-4</v>
      </c>
      <c r="D29" s="19">
        <f>IF('Tabela Usos'!$CA32=0,0,'Tabela Usos'!D32/'Tabela Usos'!$CA32)</f>
        <v>1.9795523882717345E-3</v>
      </c>
      <c r="E29" s="19">
        <f>IF('Tabela Usos'!$CA32=0,0,'Tabela Usos'!E32/'Tabela Usos'!$CA32)</f>
        <v>2.3288851626726287E-5</v>
      </c>
      <c r="F29" s="19">
        <f>IF('Tabela Usos'!$CA32=0,0,'Tabela Usos'!F32/'Tabela Usos'!$CA32)</f>
        <v>0</v>
      </c>
      <c r="G29" s="19">
        <f>IF('Tabela Usos'!$CA32=0,0,'Tabela Usos'!G32/'Tabela Usos'!$CA32)</f>
        <v>0</v>
      </c>
      <c r="H29" s="19">
        <f>IF('Tabela Usos'!$CA32=0,0,'Tabela Usos'!H32/'Tabela Usos'!$CA32)</f>
        <v>0</v>
      </c>
      <c r="I29" s="19">
        <f>IF('Tabela Usos'!$CA32=0,0,'Tabela Usos'!I32/'Tabela Usos'!$CA32)</f>
        <v>0</v>
      </c>
      <c r="J29" s="19">
        <f>IF('Tabela Usos'!$CA32=0,0,'Tabela Usos'!J32/'Tabela Usos'!$CA32)</f>
        <v>9.1059409860499776E-3</v>
      </c>
      <c r="K29" s="19">
        <f>IF('Tabela Usos'!$CA32=0,0,'Tabela Usos'!K32/'Tabela Usos'!$CA32)</f>
        <v>2.8831598313887142E-2</v>
      </c>
      <c r="L29" s="19">
        <f>IF('Tabela Usos'!$CA32=0,0,'Tabela Usos'!L32/'Tabela Usos'!$CA32)</f>
        <v>0.1232446028086355</v>
      </c>
      <c r="M29" s="19">
        <f>IF('Tabela Usos'!$CA32=0,0,'Tabela Usos'!M32/'Tabela Usos'!$CA32)</f>
        <v>2.5501292531265284E-2</v>
      </c>
      <c r="N29" s="19">
        <f>IF('Tabela Usos'!$CA32=0,0,'Tabela Usos'!N32/'Tabela Usos'!$CA32)</f>
        <v>0</v>
      </c>
      <c r="O29" s="19">
        <f>IF('Tabela Usos'!$CA32=0,0,'Tabela Usos'!O32/'Tabela Usos'!$CA32)</f>
        <v>0</v>
      </c>
      <c r="P29" s="19">
        <f>IF('Tabela Usos'!$CA32=0,0,'Tabela Usos'!P32/'Tabela Usos'!$CA32)</f>
        <v>0</v>
      </c>
      <c r="Q29" s="19">
        <f>IF('Tabela Usos'!$CA32=0,0,'Tabela Usos'!Q32/'Tabela Usos'!$CA32)</f>
        <v>0</v>
      </c>
      <c r="R29" s="19">
        <f>IF('Tabela Usos'!$CA32=0,0,'Tabela Usos'!R32/'Tabela Usos'!$CA32)</f>
        <v>0</v>
      </c>
      <c r="S29" s="19">
        <f>IF('Tabela Usos'!$CA32=0,0,'Tabela Usos'!S32/'Tabela Usos'!$CA32)</f>
        <v>0</v>
      </c>
      <c r="T29" s="19">
        <f>IF('Tabela Usos'!$CA32=0,0,'Tabela Usos'!T32/'Tabela Usos'!$CA32)</f>
        <v>0</v>
      </c>
      <c r="U29" s="19">
        <f>IF('Tabela Usos'!$CA32=0,0,'Tabela Usos'!U32/'Tabela Usos'!$CA32)</f>
        <v>0</v>
      </c>
      <c r="V29" s="19">
        <f>IF('Tabela Usos'!$CA32=0,0,'Tabela Usos'!V32/'Tabela Usos'!$CA32)</f>
        <v>1.8840680966021567E-2</v>
      </c>
      <c r="W29" s="19">
        <f>IF('Tabela Usos'!$CA32=0,0,'Tabela Usos'!W32/'Tabela Usos'!$CA32)</f>
        <v>0</v>
      </c>
      <c r="X29" s="19">
        <f>IF('Tabela Usos'!$CA32=0,0,'Tabela Usos'!X32/'Tabela Usos'!$CA32)</f>
        <v>1.1760870071496775E-2</v>
      </c>
      <c r="Y29" s="19">
        <f>IF('Tabela Usos'!$CA32=0,0,'Tabela Usos'!Y32/'Tabela Usos'!$CA32)</f>
        <v>0</v>
      </c>
      <c r="Z29" s="19">
        <f>IF('Tabela Usos'!$CA32=0,0,'Tabela Usos'!Z32/'Tabela Usos'!$CA32)</f>
        <v>2.3288851626726287E-5</v>
      </c>
      <c r="AA29" s="19">
        <f>IF('Tabela Usos'!$CA32=0,0,'Tabela Usos'!AA32/'Tabela Usos'!$CA32)</f>
        <v>0</v>
      </c>
      <c r="AB29" s="19">
        <f>IF('Tabela Usos'!$CA32=0,0,'Tabela Usos'!AB32/'Tabela Usos'!$CA32)</f>
        <v>0</v>
      </c>
      <c r="AC29" s="19">
        <f>IF('Tabela Usos'!$CA32=0,0,'Tabela Usos'!AC32/'Tabela Usos'!$CA32)</f>
        <v>0</v>
      </c>
      <c r="AD29" s="19">
        <f>IF('Tabela Usos'!$CA32=0,0,'Tabela Usos'!AD32/'Tabela Usos'!$CA32)</f>
        <v>0</v>
      </c>
      <c r="AE29" s="19">
        <f>IF('Tabela Usos'!$CA32=0,0,'Tabela Usos'!AE32/'Tabela Usos'!$CA32)</f>
        <v>0</v>
      </c>
      <c r="AF29" s="19">
        <f>IF('Tabela Usos'!$CA32=0,0,'Tabela Usos'!AF32/'Tabela Usos'!$CA32)</f>
        <v>0</v>
      </c>
      <c r="AG29" s="19">
        <f>IF('Tabela Usos'!$CA32=0,0,'Tabela Usos'!AG32/'Tabela Usos'!$CA32)</f>
        <v>0</v>
      </c>
      <c r="AH29" s="19">
        <f>IF('Tabela Usos'!$CA32=0,0,'Tabela Usos'!AH32/'Tabela Usos'!$CA32)</f>
        <v>0</v>
      </c>
      <c r="AI29" s="19">
        <f>IF('Tabela Usos'!$CA32=0,0,'Tabela Usos'!AI32/'Tabela Usos'!$CA32)</f>
        <v>0</v>
      </c>
      <c r="AJ29" s="19">
        <f>IF('Tabela Usos'!$CA32=0,0,'Tabela Usos'!AJ32/'Tabela Usos'!$CA32)</f>
        <v>0</v>
      </c>
      <c r="AK29" s="19">
        <f>IF('Tabela Usos'!$CA32=0,0,'Tabela Usos'!AK32/'Tabela Usos'!$CA32)</f>
        <v>0</v>
      </c>
      <c r="AL29" s="19">
        <f>IF('Tabela Usos'!$CA32=0,0,'Tabela Usos'!AL32/'Tabela Usos'!$CA32)</f>
        <v>0</v>
      </c>
      <c r="AM29" s="19">
        <f>IF('Tabela Usos'!$CA32=0,0,'Tabela Usos'!AM32/'Tabela Usos'!$CA32)</f>
        <v>0</v>
      </c>
      <c r="AN29" s="19">
        <f>IF('Tabela Usos'!$CA32=0,0,'Tabela Usos'!AN32/'Tabela Usos'!$CA32)</f>
        <v>0</v>
      </c>
      <c r="AO29" s="19">
        <f>IF('Tabela Usos'!$CA32=0,0,'Tabela Usos'!AO32/'Tabela Usos'!$CA32)</f>
        <v>0</v>
      </c>
      <c r="AP29" s="19">
        <f>IF('Tabela Usos'!$CA32=0,0,'Tabela Usos'!AP32/'Tabela Usos'!$CA32)</f>
        <v>0</v>
      </c>
      <c r="AQ29" s="19">
        <f>IF('Tabela Usos'!$CA32=0,0,'Tabela Usos'!AQ32/'Tabela Usos'!$CA32)</f>
        <v>0</v>
      </c>
      <c r="AR29" s="19">
        <f>IF('Tabela Usos'!$CA32=0,0,'Tabela Usos'!AR32/'Tabela Usos'!$CA32)</f>
        <v>3.0275507114744171E-4</v>
      </c>
      <c r="AS29" s="19">
        <f>IF('Tabela Usos'!$CA32=0,0,'Tabela Usos'!AS32/'Tabela Usos'!$CA32)</f>
        <v>0</v>
      </c>
      <c r="AT29" s="19">
        <f>IF('Tabela Usos'!$CA32=0,0,'Tabela Usos'!AT32/'Tabela Usos'!$CA32)</f>
        <v>0</v>
      </c>
      <c r="AU29" s="19">
        <f>IF('Tabela Usos'!$CA32=0,0,'Tabela Usos'!AU32/'Tabela Usos'!$CA32)</f>
        <v>0</v>
      </c>
      <c r="AV29" s="19">
        <f>IF('Tabela Usos'!$CA32=0,0,'Tabela Usos'!AV32/'Tabela Usos'!$CA32)</f>
        <v>0</v>
      </c>
      <c r="AW29" s="19">
        <f>IF('Tabela Usos'!$CA32=0,0,'Tabela Usos'!AW32/'Tabela Usos'!$CA32)</f>
        <v>6.9866554880178858E-5</v>
      </c>
      <c r="AX29" s="19">
        <f>IF('Tabela Usos'!$CA32=0,0,'Tabela Usos'!AX32/'Tabela Usos'!$CA32)</f>
        <v>2.9390530752928572E-2</v>
      </c>
      <c r="AY29" s="19">
        <f>IF('Tabela Usos'!$CA32=0,0,'Tabela Usos'!AY32/'Tabela Usos'!$CA32)</f>
        <v>0</v>
      </c>
      <c r="AZ29" s="19">
        <f>IF('Tabela Usos'!$CA32=0,0,'Tabela Usos'!AZ32/'Tabela Usos'!$CA32)</f>
        <v>0</v>
      </c>
      <c r="BA29" s="19">
        <f>IF('Tabela Usos'!$CA32=0,0,'Tabela Usos'!BA32/'Tabela Usos'!$CA32)</f>
        <v>0</v>
      </c>
      <c r="BB29" s="19">
        <f>IF('Tabela Usos'!$CA32=0,0,'Tabela Usos'!BB32/'Tabela Usos'!$CA32)</f>
        <v>0</v>
      </c>
      <c r="BC29" s="19">
        <f>IF('Tabela Usos'!$CA32=0,0,'Tabela Usos'!BC32/'Tabela Usos'!$CA32)</f>
        <v>6.9866554880178858E-5</v>
      </c>
      <c r="BD29" s="19">
        <f>IF('Tabela Usos'!$CA32=0,0,'Tabela Usos'!BD32/'Tabela Usos'!$CA32)</f>
        <v>0</v>
      </c>
      <c r="BE29" s="19">
        <f>IF('Tabela Usos'!$CA32=0,0,'Tabela Usos'!BE32/'Tabela Usos'!$CA32)</f>
        <v>0</v>
      </c>
      <c r="BF29" s="19">
        <f>IF('Tabela Usos'!$CA32=0,0,'Tabela Usos'!BF32/'Tabela Usos'!$CA32)</f>
        <v>4.6577703253452574E-5</v>
      </c>
      <c r="BG29" s="19">
        <f>IF('Tabela Usos'!$CA32=0,0,'Tabela Usos'!BG32/'Tabela Usos'!$CA32)</f>
        <v>0</v>
      </c>
      <c r="BH29" s="19">
        <f>IF('Tabela Usos'!$CA32=0,0,'Tabela Usos'!BH32/'Tabela Usos'!$CA32)</f>
        <v>0</v>
      </c>
      <c r="BI29" s="19">
        <f>IF('Tabela Usos'!$CA32=0,0,'Tabela Usos'!BI32/'Tabela Usos'!$CA32)</f>
        <v>2.3288851626726287E-5</v>
      </c>
      <c r="BJ29" s="19">
        <f>IF('Tabela Usos'!$CA32=0,0,'Tabela Usos'!BJ32/'Tabela Usos'!$CA32)</f>
        <v>0</v>
      </c>
      <c r="BK29" s="19">
        <f>IF('Tabela Usos'!$CA32=0,0,'Tabela Usos'!BK32/'Tabela Usos'!$CA32)</f>
        <v>3.2138615244882273E-3</v>
      </c>
      <c r="BL29" s="19">
        <f>IF('Tabela Usos'!$CA32=0,0,'Tabela Usos'!BL32/'Tabela Usos'!$CA32)</f>
        <v>2.3288851626726286E-3</v>
      </c>
      <c r="BM29" s="19">
        <f>IF('Tabela Usos'!$CA32=0,0,'Tabela Usos'!BM32/'Tabela Usos'!$CA32)</f>
        <v>1.6302196138708399E-4</v>
      </c>
      <c r="BN29" s="19">
        <f>IF('Tabela Usos'!$CA32=0,0,'Tabela Usos'!BN32/'Tabela Usos'!$CA32)</f>
        <v>2.3055963110459022E-3</v>
      </c>
      <c r="BO29" s="19">
        <f>IF('Tabela Usos'!$CA32=0,0,'Tabela Usos'!BO32/'Tabela Usos'!$CA32)</f>
        <v>6.7537669717506225E-4</v>
      </c>
      <c r="BP29" s="19">
        <f>IF('Tabela Usos'!$CA32=0,0,'Tabela Usos'!BP32/'Tabela Usos'!$CA32)</f>
        <v>0</v>
      </c>
      <c r="BQ29" s="19">
        <f>IF('Tabela Usos'!$CA32=0,0,'Tabela Usos'!BQ32/'Tabela Usos'!$CA32)</f>
        <v>1.6302196138708399E-4</v>
      </c>
      <c r="BR29" s="19">
        <f>IF('Tabela Usos'!$CA32=0,0,'Tabela Usos'!BR32/'Tabela Usos'!$CA32)</f>
        <v>0</v>
      </c>
      <c r="BS29" s="19">
        <f>IF('Tabela Usos'!$CA32=0,0,'Tabela Usos'!BS32/'Tabela Usos'!$CA32)</f>
        <v>0.25850625305666175</v>
      </c>
      <c r="BT29" s="19">
        <f>IF('Tabela Usos'!$CA32=0,0,'Tabela Usos'!BT32/'Tabela Usos'!$CA32)</f>
        <v>0.55748853024057388</v>
      </c>
      <c r="BU29" s="19">
        <f>IF('Tabela Usos'!$CA32=0,0,'Tabela Usos'!BU32/'Tabela Usos'!$CA32)</f>
        <v>0</v>
      </c>
      <c r="BV29" s="19">
        <f>IF('Tabela Usos'!$CA32=0,0,'Tabela Usos'!BV32/'Tabela Usos'!$CA32)</f>
        <v>0</v>
      </c>
      <c r="BW29" s="19">
        <f>IF('Tabela Usos'!$CA32=0,0,'Tabela Usos'!BW32/'Tabela Usos'!$CA32)</f>
        <v>0.20331167470132047</v>
      </c>
      <c r="BX29" s="19">
        <f>IF('Tabela Usos'!$CA32=0,0,'Tabela Usos'!BX32/'Tabela Usos'!$CA32)</f>
        <v>0</v>
      </c>
      <c r="BY29" s="19">
        <f>IF('Tabela Usos'!$CA32=0,0,'Tabela Usos'!BY32/'Tabela Usos'!$CA32)</f>
        <v>-1.9306457998556091E-2</v>
      </c>
    </row>
    <row r="30" spans="1:77">
      <c r="A30" s="75" t="s">
        <v>116</v>
      </c>
      <c r="B30" s="68" t="s">
        <v>117</v>
      </c>
      <c r="C30" s="19">
        <f>IF('Tabela Usos'!$CA33=0,0,'Tabela Usos'!C33/'Tabela Usos'!$CA33)</f>
        <v>0</v>
      </c>
      <c r="D30" s="19">
        <f>IF('Tabela Usos'!$CA33=0,0,'Tabela Usos'!D33/'Tabela Usos'!$CA33)</f>
        <v>0</v>
      </c>
      <c r="E30" s="19">
        <f>IF('Tabela Usos'!$CA33=0,0,'Tabela Usos'!E33/'Tabela Usos'!$CA33)</f>
        <v>0</v>
      </c>
      <c r="F30" s="19">
        <f>IF('Tabela Usos'!$CA33=0,0,'Tabela Usos'!F33/'Tabela Usos'!$CA33)</f>
        <v>0</v>
      </c>
      <c r="G30" s="19">
        <f>IF('Tabela Usos'!$CA33=0,0,'Tabela Usos'!G33/'Tabela Usos'!$CA33)</f>
        <v>0</v>
      </c>
      <c r="H30" s="19">
        <f>IF('Tabela Usos'!$CA33=0,0,'Tabela Usos'!H33/'Tabela Usos'!$CA33)</f>
        <v>0</v>
      </c>
      <c r="I30" s="19">
        <f>IF('Tabela Usos'!$CA33=0,0,'Tabela Usos'!I33/'Tabela Usos'!$CA33)</f>
        <v>0</v>
      </c>
      <c r="J30" s="19">
        <f>IF('Tabela Usos'!$CA33=0,0,'Tabela Usos'!J33/'Tabela Usos'!$CA33)</f>
        <v>3.4849634078842171E-3</v>
      </c>
      <c r="K30" s="19">
        <f>IF('Tabela Usos'!$CA33=0,0,'Tabela Usos'!K33/'Tabela Usos'!$CA33)</f>
        <v>0</v>
      </c>
      <c r="L30" s="19">
        <f>IF('Tabela Usos'!$CA33=0,0,'Tabela Usos'!L33/'Tabela Usos'!$CA33)</f>
        <v>5.9695373198581418E-2</v>
      </c>
      <c r="M30" s="19">
        <f>IF('Tabela Usos'!$CA33=0,0,'Tabela Usos'!M33/'Tabela Usos'!$CA33)</f>
        <v>1.2955863963428384E-2</v>
      </c>
      <c r="N30" s="19">
        <f>IF('Tabela Usos'!$CA33=0,0,'Tabela Usos'!N33/'Tabela Usos'!$CA33)</f>
        <v>0</v>
      </c>
      <c r="O30" s="19">
        <f>IF('Tabela Usos'!$CA33=0,0,'Tabela Usos'!O33/'Tabela Usos'!$CA33)</f>
        <v>0</v>
      </c>
      <c r="P30" s="19">
        <f>IF('Tabela Usos'!$CA33=0,0,'Tabela Usos'!P33/'Tabela Usos'!$CA33)</f>
        <v>0</v>
      </c>
      <c r="Q30" s="19">
        <f>IF('Tabela Usos'!$CA33=0,0,'Tabela Usos'!Q33/'Tabela Usos'!$CA33)</f>
        <v>0</v>
      </c>
      <c r="R30" s="19">
        <f>IF('Tabela Usos'!$CA33=0,0,'Tabela Usos'!R33/'Tabela Usos'!$CA33)</f>
        <v>0</v>
      </c>
      <c r="S30" s="19">
        <f>IF('Tabela Usos'!$CA33=0,0,'Tabela Usos'!S33/'Tabela Usos'!$CA33)</f>
        <v>0</v>
      </c>
      <c r="T30" s="19">
        <f>IF('Tabela Usos'!$CA33=0,0,'Tabela Usos'!T33/'Tabela Usos'!$CA33)</f>
        <v>0</v>
      </c>
      <c r="U30" s="19">
        <f>IF('Tabela Usos'!$CA33=0,0,'Tabela Usos'!U33/'Tabela Usos'!$CA33)</f>
        <v>0</v>
      </c>
      <c r="V30" s="19">
        <f>IF('Tabela Usos'!$CA33=0,0,'Tabela Usos'!V33/'Tabela Usos'!$CA33)</f>
        <v>0</v>
      </c>
      <c r="W30" s="19">
        <f>IF('Tabela Usos'!$CA33=0,0,'Tabela Usos'!W33/'Tabela Usos'!$CA33)</f>
        <v>0</v>
      </c>
      <c r="X30" s="19">
        <f>IF('Tabela Usos'!$CA33=0,0,'Tabela Usos'!X33/'Tabela Usos'!$CA33)</f>
        <v>0</v>
      </c>
      <c r="Y30" s="19">
        <f>IF('Tabela Usos'!$CA33=0,0,'Tabela Usos'!Y33/'Tabela Usos'!$CA33)</f>
        <v>0</v>
      </c>
      <c r="Z30" s="19">
        <f>IF('Tabela Usos'!$CA33=0,0,'Tabela Usos'!Z33/'Tabela Usos'!$CA33)</f>
        <v>0</v>
      </c>
      <c r="AA30" s="19">
        <f>IF('Tabela Usos'!$CA33=0,0,'Tabela Usos'!AA33/'Tabela Usos'!$CA33)</f>
        <v>0</v>
      </c>
      <c r="AB30" s="19">
        <f>IF('Tabela Usos'!$CA33=0,0,'Tabela Usos'!AB33/'Tabela Usos'!$CA33)</f>
        <v>0</v>
      </c>
      <c r="AC30" s="19">
        <f>IF('Tabela Usos'!$CA33=0,0,'Tabela Usos'!AC33/'Tabela Usos'!$CA33)</f>
        <v>0</v>
      </c>
      <c r="AD30" s="19">
        <f>IF('Tabela Usos'!$CA33=0,0,'Tabela Usos'!AD33/'Tabela Usos'!$CA33)</f>
        <v>0</v>
      </c>
      <c r="AE30" s="19">
        <f>IF('Tabela Usos'!$CA33=0,0,'Tabela Usos'!AE33/'Tabela Usos'!$CA33)</f>
        <v>0</v>
      </c>
      <c r="AF30" s="19">
        <f>IF('Tabela Usos'!$CA33=0,0,'Tabela Usos'!AF33/'Tabela Usos'!$CA33)</f>
        <v>0</v>
      </c>
      <c r="AG30" s="19">
        <f>IF('Tabela Usos'!$CA33=0,0,'Tabela Usos'!AG33/'Tabela Usos'!$CA33)</f>
        <v>0</v>
      </c>
      <c r="AH30" s="19">
        <f>IF('Tabela Usos'!$CA33=0,0,'Tabela Usos'!AH33/'Tabela Usos'!$CA33)</f>
        <v>0</v>
      </c>
      <c r="AI30" s="19">
        <f>IF('Tabela Usos'!$CA33=0,0,'Tabela Usos'!AI33/'Tabela Usos'!$CA33)</f>
        <v>0</v>
      </c>
      <c r="AJ30" s="19">
        <f>IF('Tabela Usos'!$CA33=0,0,'Tabela Usos'!AJ33/'Tabela Usos'!$CA33)</f>
        <v>0</v>
      </c>
      <c r="AK30" s="19">
        <f>IF('Tabela Usos'!$CA33=0,0,'Tabela Usos'!AK33/'Tabela Usos'!$CA33)</f>
        <v>0</v>
      </c>
      <c r="AL30" s="19">
        <f>IF('Tabela Usos'!$CA33=0,0,'Tabela Usos'!AL33/'Tabela Usos'!$CA33)</f>
        <v>0</v>
      </c>
      <c r="AM30" s="19">
        <f>IF('Tabela Usos'!$CA33=0,0,'Tabela Usos'!AM33/'Tabela Usos'!$CA33)</f>
        <v>0</v>
      </c>
      <c r="AN30" s="19">
        <f>IF('Tabela Usos'!$CA33=0,0,'Tabela Usos'!AN33/'Tabela Usos'!$CA33)</f>
        <v>0</v>
      </c>
      <c r="AO30" s="19">
        <f>IF('Tabela Usos'!$CA33=0,0,'Tabela Usos'!AO33/'Tabela Usos'!$CA33)</f>
        <v>0</v>
      </c>
      <c r="AP30" s="19">
        <f>IF('Tabela Usos'!$CA33=0,0,'Tabela Usos'!AP33/'Tabela Usos'!$CA33)</f>
        <v>0</v>
      </c>
      <c r="AQ30" s="19">
        <f>IF('Tabela Usos'!$CA33=0,0,'Tabela Usos'!AQ33/'Tabela Usos'!$CA33)</f>
        <v>0</v>
      </c>
      <c r="AR30" s="19">
        <f>IF('Tabela Usos'!$CA33=0,0,'Tabela Usos'!AR33/'Tabela Usos'!$CA33)</f>
        <v>0</v>
      </c>
      <c r="AS30" s="19">
        <f>IF('Tabela Usos'!$CA33=0,0,'Tabela Usos'!AS33/'Tabela Usos'!$CA33)</f>
        <v>1.8449806277034091E-4</v>
      </c>
      <c r="AT30" s="19">
        <f>IF('Tabela Usos'!$CA33=0,0,'Tabela Usos'!AT33/'Tabela Usos'!$CA33)</f>
        <v>0</v>
      </c>
      <c r="AU30" s="19">
        <f>IF('Tabela Usos'!$CA33=0,0,'Tabela Usos'!AU33/'Tabela Usos'!$CA33)</f>
        <v>0</v>
      </c>
      <c r="AV30" s="19">
        <f>IF('Tabela Usos'!$CA33=0,0,'Tabela Usos'!AV33/'Tabela Usos'!$CA33)</f>
        <v>0</v>
      </c>
      <c r="AW30" s="19">
        <f>IF('Tabela Usos'!$CA33=0,0,'Tabela Usos'!AW33/'Tabela Usos'!$CA33)</f>
        <v>4.0999569504520201E-5</v>
      </c>
      <c r="AX30" s="19">
        <f>IF('Tabela Usos'!$CA33=0,0,'Tabela Usos'!AX33/'Tabela Usos'!$CA33)</f>
        <v>4.8010495889793156E-2</v>
      </c>
      <c r="AY30" s="19">
        <f>IF('Tabela Usos'!$CA33=0,0,'Tabela Usos'!AY33/'Tabela Usos'!$CA33)</f>
        <v>0</v>
      </c>
      <c r="AZ30" s="19">
        <f>IF('Tabela Usos'!$CA33=0,0,'Tabela Usos'!AZ33/'Tabela Usos'!$CA33)</f>
        <v>0</v>
      </c>
      <c r="BA30" s="19">
        <f>IF('Tabela Usos'!$CA33=0,0,'Tabela Usos'!BA33/'Tabela Usos'!$CA33)</f>
        <v>0</v>
      </c>
      <c r="BB30" s="19">
        <f>IF('Tabela Usos'!$CA33=0,0,'Tabela Usos'!BB33/'Tabela Usos'!$CA33)</f>
        <v>0</v>
      </c>
      <c r="BC30" s="19">
        <f>IF('Tabela Usos'!$CA33=0,0,'Tabela Usos'!BC33/'Tabela Usos'!$CA33)</f>
        <v>0</v>
      </c>
      <c r="BD30" s="19">
        <f>IF('Tabela Usos'!$CA33=0,0,'Tabela Usos'!BD33/'Tabela Usos'!$CA33)</f>
        <v>0</v>
      </c>
      <c r="BE30" s="19">
        <f>IF('Tabela Usos'!$CA33=0,0,'Tabela Usos'!BE33/'Tabela Usos'!$CA33)</f>
        <v>0</v>
      </c>
      <c r="BF30" s="19">
        <f>IF('Tabela Usos'!$CA33=0,0,'Tabela Usos'!BF33/'Tabela Usos'!$CA33)</f>
        <v>4.0999569504520201E-5</v>
      </c>
      <c r="BG30" s="19">
        <f>IF('Tabela Usos'!$CA33=0,0,'Tabela Usos'!BG33/'Tabela Usos'!$CA33)</f>
        <v>0</v>
      </c>
      <c r="BH30" s="19">
        <f>IF('Tabela Usos'!$CA33=0,0,'Tabela Usos'!BH33/'Tabela Usos'!$CA33)</f>
        <v>0</v>
      </c>
      <c r="BI30" s="19">
        <f>IF('Tabela Usos'!$CA33=0,0,'Tabela Usos'!BI33/'Tabela Usos'!$CA33)</f>
        <v>0</v>
      </c>
      <c r="BJ30" s="19">
        <f>IF('Tabela Usos'!$CA33=0,0,'Tabela Usos'!BJ33/'Tabela Usos'!$CA33)</f>
        <v>0</v>
      </c>
      <c r="BK30" s="19">
        <f>IF('Tabela Usos'!$CA33=0,0,'Tabela Usos'!BK33/'Tabela Usos'!$CA33)</f>
        <v>1.2258871281851541E-2</v>
      </c>
      <c r="BL30" s="19">
        <f>IF('Tabela Usos'!$CA33=0,0,'Tabela Usos'!BL33/'Tabela Usos'!$CA33)</f>
        <v>8.1999139009040403E-3</v>
      </c>
      <c r="BM30" s="19">
        <f>IF('Tabela Usos'!$CA33=0,0,'Tabela Usos'!BM33/'Tabela Usos'!$CA33)</f>
        <v>1.0044894528607449E-3</v>
      </c>
      <c r="BN30" s="19">
        <f>IF('Tabela Usos'!$CA33=0,0,'Tabela Usos'!BN33/'Tabela Usos'!$CA33)</f>
        <v>7.9539164838769195E-3</v>
      </c>
      <c r="BO30" s="19">
        <f>IF('Tabela Usos'!$CA33=0,0,'Tabela Usos'!BO33/'Tabela Usos'!$CA33)</f>
        <v>2.6034726635370329E-3</v>
      </c>
      <c r="BP30" s="19">
        <f>IF('Tabela Usos'!$CA33=0,0,'Tabela Usos'!BP33/'Tabela Usos'!$CA33)</f>
        <v>0</v>
      </c>
      <c r="BQ30" s="19">
        <f>IF('Tabela Usos'!$CA33=0,0,'Tabela Usos'!BQ33/'Tabela Usos'!$CA33)</f>
        <v>2.2549763227486112E-4</v>
      </c>
      <c r="BR30" s="19">
        <f>IF('Tabela Usos'!$CA33=0,0,'Tabela Usos'!BR33/'Tabela Usos'!$CA33)</f>
        <v>0</v>
      </c>
      <c r="BS30" s="19">
        <f>IF('Tabela Usos'!$CA33=0,0,'Tabela Usos'!BS33/'Tabela Usos'!$CA33)</f>
        <v>0.1566593550767717</v>
      </c>
      <c r="BT30" s="19">
        <f>IF('Tabela Usos'!$CA33=0,0,'Tabela Usos'!BT33/'Tabela Usos'!$CA33)</f>
        <v>0.24564892068633279</v>
      </c>
      <c r="BU30" s="19">
        <f>IF('Tabela Usos'!$CA33=0,0,'Tabela Usos'!BU33/'Tabela Usos'!$CA33)</f>
        <v>2.6649720177938132E-4</v>
      </c>
      <c r="BV30" s="19">
        <f>IF('Tabela Usos'!$CA33=0,0,'Tabela Usos'!BV33/'Tabela Usos'!$CA33)</f>
        <v>0</v>
      </c>
      <c r="BW30" s="19">
        <f>IF('Tabela Usos'!$CA33=0,0,'Tabela Usos'!BW33/'Tabela Usos'!$CA33)</f>
        <v>0.63274635616326025</v>
      </c>
      <c r="BX30" s="19">
        <f>IF('Tabela Usos'!$CA33=0,0,'Tabela Usos'!BX33/'Tabela Usos'!$CA33)</f>
        <v>0</v>
      </c>
      <c r="BY30" s="19">
        <f>IF('Tabela Usos'!$CA33=0,0,'Tabela Usos'!BY33/'Tabela Usos'!$CA33)</f>
        <v>-3.5321129128144155E-2</v>
      </c>
    </row>
    <row r="31" spans="1:77">
      <c r="A31" s="75" t="s">
        <v>118</v>
      </c>
      <c r="B31" s="68" t="s">
        <v>119</v>
      </c>
      <c r="C31" s="19">
        <f>IF('Tabela Usos'!$CA34=0,0,'Tabela Usos'!C34/'Tabela Usos'!$CA34)</f>
        <v>4.9979946317835434E-3</v>
      </c>
      <c r="D31" s="19">
        <f>IF('Tabela Usos'!$CA34=0,0,'Tabela Usos'!D34/'Tabela Usos'!$CA34)</f>
        <v>2.8301401700963603E-2</v>
      </c>
      <c r="E31" s="19">
        <f>IF('Tabela Usos'!$CA34=0,0,'Tabela Usos'!E34/'Tabela Usos'!$CA34)</f>
        <v>6.1703637429426464E-5</v>
      </c>
      <c r="F31" s="19">
        <f>IF('Tabela Usos'!$CA34=0,0,'Tabela Usos'!F34/'Tabela Usos'!$CA34)</f>
        <v>0</v>
      </c>
      <c r="G31" s="19">
        <f>IF('Tabela Usos'!$CA34=0,0,'Tabela Usos'!G34/'Tabela Usos'!$CA34)</f>
        <v>0</v>
      </c>
      <c r="H31" s="19">
        <f>IF('Tabela Usos'!$CA34=0,0,'Tabela Usos'!H34/'Tabela Usos'!$CA34)</f>
        <v>0</v>
      </c>
      <c r="I31" s="19">
        <f>IF('Tabela Usos'!$CA34=0,0,'Tabela Usos'!I34/'Tabela Usos'!$CA34)</f>
        <v>0</v>
      </c>
      <c r="J31" s="19">
        <f>IF('Tabela Usos'!$CA34=0,0,'Tabela Usos'!J34/'Tabela Usos'!$CA34)</f>
        <v>9.7944240479642938E-2</v>
      </c>
      <c r="K31" s="19">
        <f>IF('Tabela Usos'!$CA34=0,0,'Tabela Usos'!K34/'Tabela Usos'!$CA34)</f>
        <v>0</v>
      </c>
      <c r="L31" s="19">
        <f>IF('Tabela Usos'!$CA34=0,0,'Tabela Usos'!L34/'Tabela Usos'!$CA34)</f>
        <v>0.20890794845689487</v>
      </c>
      <c r="M31" s="19">
        <f>IF('Tabela Usos'!$CA34=0,0,'Tabela Usos'!M34/'Tabela Usos'!$CA34)</f>
        <v>0</v>
      </c>
      <c r="N31" s="19">
        <f>IF('Tabela Usos'!$CA34=0,0,'Tabela Usos'!N34/'Tabela Usos'!$CA34)</f>
        <v>0</v>
      </c>
      <c r="O31" s="19">
        <f>IF('Tabela Usos'!$CA34=0,0,'Tabela Usos'!O34/'Tabela Usos'!$CA34)</f>
        <v>0</v>
      </c>
      <c r="P31" s="19">
        <f>IF('Tabela Usos'!$CA34=0,0,'Tabela Usos'!P34/'Tabela Usos'!$CA34)</f>
        <v>0</v>
      </c>
      <c r="Q31" s="19">
        <f>IF('Tabela Usos'!$CA34=0,0,'Tabela Usos'!Q34/'Tabela Usos'!$CA34)</f>
        <v>0</v>
      </c>
      <c r="R31" s="19">
        <f>IF('Tabela Usos'!$CA34=0,0,'Tabela Usos'!R34/'Tabela Usos'!$CA34)</f>
        <v>0</v>
      </c>
      <c r="S31" s="19">
        <f>IF('Tabela Usos'!$CA34=0,0,'Tabela Usos'!S34/'Tabela Usos'!$CA34)</f>
        <v>0</v>
      </c>
      <c r="T31" s="19">
        <f>IF('Tabela Usos'!$CA34=0,0,'Tabela Usos'!T34/'Tabela Usos'!$CA34)</f>
        <v>0</v>
      </c>
      <c r="U31" s="19">
        <f>IF('Tabela Usos'!$CA34=0,0,'Tabela Usos'!U34/'Tabela Usos'!$CA34)</f>
        <v>0</v>
      </c>
      <c r="V31" s="19">
        <f>IF('Tabela Usos'!$CA34=0,0,'Tabela Usos'!V34/'Tabela Usos'!$CA34)</f>
        <v>4.3655323481319223E-2</v>
      </c>
      <c r="W31" s="19">
        <f>IF('Tabela Usos'!$CA34=0,0,'Tabela Usos'!W34/'Tabela Usos'!$CA34)</f>
        <v>2.0567879143142154E-5</v>
      </c>
      <c r="X31" s="19">
        <f>IF('Tabela Usos'!$CA34=0,0,'Tabela Usos'!X34/'Tabela Usos'!$CA34)</f>
        <v>1.0489618363002499E-3</v>
      </c>
      <c r="Y31" s="19">
        <f>IF('Tabela Usos'!$CA34=0,0,'Tabela Usos'!Y34/'Tabela Usos'!$CA34)</f>
        <v>1.1086086858153621E-2</v>
      </c>
      <c r="Z31" s="19">
        <f>IF('Tabela Usos'!$CA34=0,0,'Tabela Usos'!Z34/'Tabela Usos'!$CA34)</f>
        <v>0</v>
      </c>
      <c r="AA31" s="19">
        <f>IF('Tabela Usos'!$CA34=0,0,'Tabela Usos'!AA34/'Tabela Usos'!$CA34)</f>
        <v>0</v>
      </c>
      <c r="AB31" s="19">
        <f>IF('Tabela Usos'!$CA34=0,0,'Tabela Usos'!AB34/'Tabela Usos'!$CA34)</f>
        <v>0</v>
      </c>
      <c r="AC31" s="19">
        <f>IF('Tabela Usos'!$CA34=0,0,'Tabela Usos'!AC34/'Tabela Usos'!$CA34)</f>
        <v>0</v>
      </c>
      <c r="AD31" s="19">
        <f>IF('Tabela Usos'!$CA34=0,0,'Tabela Usos'!AD34/'Tabela Usos'!$CA34)</f>
        <v>0</v>
      </c>
      <c r="AE31" s="19">
        <f>IF('Tabela Usos'!$CA34=0,0,'Tabela Usos'!AE34/'Tabela Usos'!$CA34)</f>
        <v>0</v>
      </c>
      <c r="AF31" s="19">
        <f>IF('Tabela Usos'!$CA34=0,0,'Tabela Usos'!AF34/'Tabela Usos'!$CA34)</f>
        <v>0</v>
      </c>
      <c r="AG31" s="19">
        <f>IF('Tabela Usos'!$CA34=0,0,'Tabela Usos'!AG34/'Tabela Usos'!$CA34)</f>
        <v>0</v>
      </c>
      <c r="AH31" s="19">
        <f>IF('Tabela Usos'!$CA34=0,0,'Tabela Usos'!AH34/'Tabela Usos'!$CA34)</f>
        <v>0</v>
      </c>
      <c r="AI31" s="19">
        <f>IF('Tabela Usos'!$CA34=0,0,'Tabela Usos'!AI34/'Tabela Usos'!$CA34)</f>
        <v>0</v>
      </c>
      <c r="AJ31" s="19">
        <f>IF('Tabela Usos'!$CA34=0,0,'Tabela Usos'!AJ34/'Tabela Usos'!$CA34)</f>
        <v>0</v>
      </c>
      <c r="AK31" s="19">
        <f>IF('Tabela Usos'!$CA34=0,0,'Tabela Usos'!AK34/'Tabela Usos'!$CA34)</f>
        <v>0</v>
      </c>
      <c r="AL31" s="19">
        <f>IF('Tabela Usos'!$CA34=0,0,'Tabela Usos'!AL34/'Tabela Usos'!$CA34)</f>
        <v>7.1987577000997546E-5</v>
      </c>
      <c r="AM31" s="19">
        <f>IF('Tabela Usos'!$CA34=0,0,'Tabela Usos'!AM34/'Tabela Usos'!$CA34)</f>
        <v>0</v>
      </c>
      <c r="AN31" s="19">
        <f>IF('Tabela Usos'!$CA34=0,0,'Tabela Usos'!AN34/'Tabela Usos'!$CA34)</f>
        <v>0</v>
      </c>
      <c r="AO31" s="19">
        <f>IF('Tabela Usos'!$CA34=0,0,'Tabela Usos'!AO34/'Tabela Usos'!$CA34)</f>
        <v>0</v>
      </c>
      <c r="AP31" s="19">
        <f>IF('Tabela Usos'!$CA34=0,0,'Tabela Usos'!AP34/'Tabela Usos'!$CA34)</f>
        <v>0</v>
      </c>
      <c r="AQ31" s="19">
        <f>IF('Tabela Usos'!$CA34=0,0,'Tabela Usos'!AQ34/'Tabela Usos'!$CA34)</f>
        <v>0</v>
      </c>
      <c r="AR31" s="19">
        <f>IF('Tabela Usos'!$CA34=0,0,'Tabela Usos'!AR34/'Tabela Usos'!$CA34)</f>
        <v>5.2448091815012494E-3</v>
      </c>
      <c r="AS31" s="19">
        <f>IF('Tabela Usos'!$CA34=0,0,'Tabela Usos'!AS34/'Tabela Usos'!$CA34)</f>
        <v>0</v>
      </c>
      <c r="AT31" s="19">
        <f>IF('Tabela Usos'!$CA34=0,0,'Tabela Usos'!AT34/'Tabela Usos'!$CA34)</f>
        <v>0</v>
      </c>
      <c r="AU31" s="19">
        <f>IF('Tabela Usos'!$CA34=0,0,'Tabela Usos'!AU34/'Tabela Usos'!$CA34)</f>
        <v>0</v>
      </c>
      <c r="AV31" s="19">
        <f>IF('Tabela Usos'!$CA34=0,0,'Tabela Usos'!AV34/'Tabela Usos'!$CA34)</f>
        <v>0</v>
      </c>
      <c r="AW31" s="19">
        <f>IF('Tabela Usos'!$CA34=0,0,'Tabela Usos'!AW34/'Tabela Usos'!$CA34)</f>
        <v>5.1419697857855389E-5</v>
      </c>
      <c r="AX31" s="19">
        <f>IF('Tabela Usos'!$CA34=0,0,'Tabela Usos'!AX34/'Tabela Usos'!$CA34)</f>
        <v>3.6507985479077326E-2</v>
      </c>
      <c r="AY31" s="19">
        <f>IF('Tabela Usos'!$CA34=0,0,'Tabela Usos'!AY34/'Tabela Usos'!$CA34)</f>
        <v>0</v>
      </c>
      <c r="AZ31" s="19">
        <f>IF('Tabela Usos'!$CA34=0,0,'Tabela Usos'!AZ34/'Tabela Usos'!$CA34)</f>
        <v>0</v>
      </c>
      <c r="BA31" s="19">
        <f>IF('Tabela Usos'!$CA34=0,0,'Tabela Usos'!BA34/'Tabela Usos'!$CA34)</f>
        <v>0</v>
      </c>
      <c r="BB31" s="19">
        <f>IF('Tabela Usos'!$CA34=0,0,'Tabela Usos'!BB34/'Tabela Usos'!$CA34)</f>
        <v>0</v>
      </c>
      <c r="BC31" s="19">
        <f>IF('Tabela Usos'!$CA34=0,0,'Tabela Usos'!BC34/'Tabela Usos'!$CA34)</f>
        <v>0</v>
      </c>
      <c r="BD31" s="19">
        <f>IF('Tabela Usos'!$CA34=0,0,'Tabela Usos'!BD34/'Tabela Usos'!$CA34)</f>
        <v>0</v>
      </c>
      <c r="BE31" s="19">
        <f>IF('Tabela Usos'!$CA34=0,0,'Tabela Usos'!BE34/'Tabela Usos'!$CA34)</f>
        <v>0</v>
      </c>
      <c r="BF31" s="19">
        <f>IF('Tabela Usos'!$CA34=0,0,'Tabela Usos'!BF34/'Tabela Usos'!$CA34)</f>
        <v>1.0283939571571077E-5</v>
      </c>
      <c r="BG31" s="19">
        <f>IF('Tabela Usos'!$CA34=0,0,'Tabela Usos'!BG34/'Tabela Usos'!$CA34)</f>
        <v>0</v>
      </c>
      <c r="BH31" s="19">
        <f>IF('Tabela Usos'!$CA34=0,0,'Tabela Usos'!BH34/'Tabela Usos'!$CA34)</f>
        <v>0</v>
      </c>
      <c r="BI31" s="19">
        <f>IF('Tabela Usos'!$CA34=0,0,'Tabela Usos'!BI34/'Tabela Usos'!$CA34)</f>
        <v>0</v>
      </c>
      <c r="BJ31" s="19">
        <f>IF('Tabela Usos'!$CA34=0,0,'Tabela Usos'!BJ34/'Tabela Usos'!$CA34)</f>
        <v>0</v>
      </c>
      <c r="BK31" s="19">
        <f>IF('Tabela Usos'!$CA34=0,0,'Tabela Usos'!BK34/'Tabela Usos'!$CA34)</f>
        <v>1.7585536667386542E-3</v>
      </c>
      <c r="BL31" s="19">
        <f>IF('Tabela Usos'!$CA34=0,0,'Tabela Usos'!BL34/'Tabela Usos'!$CA34)</f>
        <v>1.2546406277316716E-3</v>
      </c>
      <c r="BM31" s="19">
        <f>IF('Tabela Usos'!$CA34=0,0,'Tabela Usos'!BM34/'Tabela Usos'!$CA34)</f>
        <v>9.2555456144139696E-5</v>
      </c>
      <c r="BN31" s="19">
        <f>IF('Tabela Usos'!$CA34=0,0,'Tabela Usos'!BN34/'Tabela Usos'!$CA34)</f>
        <v>1.3060603255895269E-3</v>
      </c>
      <c r="BO31" s="19">
        <f>IF('Tabela Usos'!$CA34=0,0,'Tabela Usos'!BO34/'Tabela Usos'!$CA34)</f>
        <v>3.3937000586184554E-4</v>
      </c>
      <c r="BP31" s="19">
        <f>IF('Tabela Usos'!$CA34=0,0,'Tabela Usos'!BP34/'Tabela Usos'!$CA34)</f>
        <v>0</v>
      </c>
      <c r="BQ31" s="19">
        <f>IF('Tabela Usos'!$CA34=0,0,'Tabela Usos'!BQ34/'Tabela Usos'!$CA34)</f>
        <v>1.2340727485885293E-4</v>
      </c>
      <c r="BR31" s="19">
        <f>IF('Tabela Usos'!$CA34=0,0,'Tabela Usos'!BR34/'Tabela Usos'!$CA34)</f>
        <v>0</v>
      </c>
      <c r="BS31" s="19">
        <f>IF('Tabela Usos'!$CA34=0,0,'Tabela Usos'!BS34/'Tabela Usos'!$CA34)</f>
        <v>0.44278530219356432</v>
      </c>
      <c r="BT31" s="19">
        <f>IF('Tabela Usos'!$CA34=0,0,'Tabela Usos'!BT34/'Tabela Usos'!$CA34)</f>
        <v>0.29442918993407996</v>
      </c>
      <c r="BU31" s="19">
        <f>IF('Tabela Usos'!$CA34=0,0,'Tabela Usos'!BU34/'Tabela Usos'!$CA34)</f>
        <v>0</v>
      </c>
      <c r="BV31" s="19">
        <f>IF('Tabela Usos'!$CA34=0,0,'Tabela Usos'!BV34/'Tabela Usos'!$CA34)</f>
        <v>0</v>
      </c>
      <c r="BW31" s="19">
        <f>IF('Tabela Usos'!$CA34=0,0,'Tabela Usos'!BW34/'Tabela Usos'!$CA34)</f>
        <v>0.24442867573710136</v>
      </c>
      <c r="BX31" s="19">
        <f>IF('Tabela Usos'!$CA34=0,0,'Tabela Usos'!BX34/'Tabela Usos'!$CA34)</f>
        <v>0</v>
      </c>
      <c r="BY31" s="19">
        <f>IF('Tabela Usos'!$CA34=0,0,'Tabela Usos'!BY34/'Tabela Usos'!$CA34)</f>
        <v>1.8356832135254374E-2</v>
      </c>
    </row>
    <row r="32" spans="1:77">
      <c r="A32" s="40" t="s">
        <v>120</v>
      </c>
      <c r="B32" s="41" t="s">
        <v>121</v>
      </c>
      <c r="C32" s="19">
        <f>IF('Tabela Usos'!$CA35=0,0,'Tabela Usos'!C35/'Tabela Usos'!$CA35)</f>
        <v>0</v>
      </c>
      <c r="D32" s="19">
        <f>IF('Tabela Usos'!$CA35=0,0,'Tabela Usos'!D35/'Tabela Usos'!$CA35)</f>
        <v>0</v>
      </c>
      <c r="E32" s="19">
        <f>IF('Tabela Usos'!$CA35=0,0,'Tabela Usos'!E35/'Tabela Usos'!$CA35)</f>
        <v>0</v>
      </c>
      <c r="F32" s="19">
        <f>IF('Tabela Usos'!$CA35=0,0,'Tabela Usos'!F35/'Tabela Usos'!$CA35)</f>
        <v>0</v>
      </c>
      <c r="G32" s="19">
        <f>IF('Tabela Usos'!$CA35=0,0,'Tabela Usos'!G35/'Tabela Usos'!$CA35)</f>
        <v>0</v>
      </c>
      <c r="H32" s="19">
        <f>IF('Tabela Usos'!$CA35=0,0,'Tabela Usos'!H35/'Tabela Usos'!$CA35)</f>
        <v>0</v>
      </c>
      <c r="I32" s="19">
        <f>IF('Tabela Usos'!$CA35=0,0,'Tabela Usos'!I35/'Tabela Usos'!$CA35)</f>
        <v>0</v>
      </c>
      <c r="J32" s="19">
        <f>IF('Tabela Usos'!$CA35=0,0,'Tabela Usos'!J35/'Tabela Usos'!$CA35)</f>
        <v>0</v>
      </c>
      <c r="K32" s="19">
        <f>IF('Tabela Usos'!$CA35=0,0,'Tabela Usos'!K35/'Tabela Usos'!$CA35)</f>
        <v>0</v>
      </c>
      <c r="L32" s="19">
        <f>IF('Tabela Usos'!$CA35=0,0,'Tabela Usos'!L35/'Tabela Usos'!$CA35)</f>
        <v>1.2116443745082613E-2</v>
      </c>
      <c r="M32" s="19">
        <f>IF('Tabela Usos'!$CA35=0,0,'Tabela Usos'!M35/'Tabela Usos'!$CA35)</f>
        <v>0</v>
      </c>
      <c r="N32" s="19">
        <f>IF('Tabela Usos'!$CA35=0,0,'Tabela Usos'!N35/'Tabela Usos'!$CA35)</f>
        <v>0</v>
      </c>
      <c r="O32" s="19">
        <f>IF('Tabela Usos'!$CA35=0,0,'Tabela Usos'!O35/'Tabela Usos'!$CA35)</f>
        <v>0</v>
      </c>
      <c r="P32" s="19">
        <f>IF('Tabela Usos'!$CA35=0,0,'Tabela Usos'!P35/'Tabela Usos'!$CA35)</f>
        <v>0</v>
      </c>
      <c r="Q32" s="19">
        <f>IF('Tabela Usos'!$CA35=0,0,'Tabela Usos'!Q35/'Tabela Usos'!$CA35)</f>
        <v>0</v>
      </c>
      <c r="R32" s="19">
        <f>IF('Tabela Usos'!$CA35=0,0,'Tabela Usos'!R35/'Tabela Usos'!$CA35)</f>
        <v>0</v>
      </c>
      <c r="S32" s="19">
        <f>IF('Tabela Usos'!$CA35=0,0,'Tabela Usos'!S35/'Tabela Usos'!$CA35)</f>
        <v>0</v>
      </c>
      <c r="T32" s="19">
        <f>IF('Tabela Usos'!$CA35=0,0,'Tabela Usos'!T35/'Tabela Usos'!$CA35)</f>
        <v>0</v>
      </c>
      <c r="U32" s="19">
        <f>IF('Tabela Usos'!$CA35=0,0,'Tabela Usos'!U35/'Tabela Usos'!$CA35)</f>
        <v>0</v>
      </c>
      <c r="V32" s="19">
        <f>IF('Tabela Usos'!$CA35=0,0,'Tabela Usos'!V35/'Tabela Usos'!$CA35)</f>
        <v>0</v>
      </c>
      <c r="W32" s="19">
        <f>IF('Tabela Usos'!$CA35=0,0,'Tabela Usos'!W35/'Tabela Usos'!$CA35)</f>
        <v>0</v>
      </c>
      <c r="X32" s="19">
        <f>IF('Tabela Usos'!$CA35=0,0,'Tabela Usos'!X35/'Tabela Usos'!$CA35)</f>
        <v>0</v>
      </c>
      <c r="Y32" s="19">
        <f>IF('Tabela Usos'!$CA35=0,0,'Tabela Usos'!Y35/'Tabela Usos'!$CA35)</f>
        <v>0</v>
      </c>
      <c r="Z32" s="19">
        <f>IF('Tabela Usos'!$CA35=0,0,'Tabela Usos'!Z35/'Tabela Usos'!$CA35)</f>
        <v>0</v>
      </c>
      <c r="AA32" s="19">
        <f>IF('Tabela Usos'!$CA35=0,0,'Tabela Usos'!AA35/'Tabela Usos'!$CA35)</f>
        <v>0</v>
      </c>
      <c r="AB32" s="19">
        <f>IF('Tabela Usos'!$CA35=0,0,'Tabela Usos'!AB35/'Tabela Usos'!$CA35)</f>
        <v>0</v>
      </c>
      <c r="AC32" s="19">
        <f>IF('Tabela Usos'!$CA35=0,0,'Tabela Usos'!AC35/'Tabela Usos'!$CA35)</f>
        <v>0</v>
      </c>
      <c r="AD32" s="19">
        <f>IF('Tabela Usos'!$CA35=0,0,'Tabela Usos'!AD35/'Tabela Usos'!$CA35)</f>
        <v>0</v>
      </c>
      <c r="AE32" s="19">
        <f>IF('Tabela Usos'!$CA35=0,0,'Tabela Usos'!AE35/'Tabela Usos'!$CA35)</f>
        <v>0</v>
      </c>
      <c r="AF32" s="19">
        <f>IF('Tabela Usos'!$CA35=0,0,'Tabela Usos'!AF35/'Tabela Usos'!$CA35)</f>
        <v>0</v>
      </c>
      <c r="AG32" s="19">
        <f>IF('Tabela Usos'!$CA35=0,0,'Tabela Usos'!AG35/'Tabela Usos'!$CA35)</f>
        <v>0</v>
      </c>
      <c r="AH32" s="19">
        <f>IF('Tabela Usos'!$CA35=0,0,'Tabela Usos'!AH35/'Tabela Usos'!$CA35)</f>
        <v>0</v>
      </c>
      <c r="AI32" s="19">
        <f>IF('Tabela Usos'!$CA35=0,0,'Tabela Usos'!AI35/'Tabela Usos'!$CA35)</f>
        <v>0</v>
      </c>
      <c r="AJ32" s="19">
        <f>IF('Tabela Usos'!$CA35=0,0,'Tabela Usos'!AJ35/'Tabela Usos'!$CA35)</f>
        <v>0</v>
      </c>
      <c r="AK32" s="19">
        <f>IF('Tabela Usos'!$CA35=0,0,'Tabela Usos'!AK35/'Tabela Usos'!$CA35)</f>
        <v>0</v>
      </c>
      <c r="AL32" s="19">
        <f>IF('Tabela Usos'!$CA35=0,0,'Tabela Usos'!AL35/'Tabela Usos'!$CA35)</f>
        <v>0</v>
      </c>
      <c r="AM32" s="19">
        <f>IF('Tabela Usos'!$CA35=0,0,'Tabela Usos'!AM35/'Tabela Usos'!$CA35)</f>
        <v>0</v>
      </c>
      <c r="AN32" s="19">
        <f>IF('Tabela Usos'!$CA35=0,0,'Tabela Usos'!AN35/'Tabela Usos'!$CA35)</f>
        <v>0</v>
      </c>
      <c r="AO32" s="19">
        <f>IF('Tabela Usos'!$CA35=0,0,'Tabela Usos'!AO35/'Tabela Usos'!$CA35)</f>
        <v>0</v>
      </c>
      <c r="AP32" s="19">
        <f>IF('Tabela Usos'!$CA35=0,0,'Tabela Usos'!AP35/'Tabela Usos'!$CA35)</f>
        <v>0</v>
      </c>
      <c r="AQ32" s="19">
        <f>IF('Tabela Usos'!$CA35=0,0,'Tabela Usos'!AQ35/'Tabela Usos'!$CA35)</f>
        <v>4.4846577498033049E-3</v>
      </c>
      <c r="AR32" s="19">
        <f>IF('Tabela Usos'!$CA35=0,0,'Tabela Usos'!AR35/'Tabela Usos'!$CA35)</f>
        <v>1.1801730920535012E-3</v>
      </c>
      <c r="AS32" s="19">
        <f>IF('Tabela Usos'!$CA35=0,0,'Tabela Usos'!AS35/'Tabela Usos'!$CA35)</f>
        <v>0</v>
      </c>
      <c r="AT32" s="19">
        <f>IF('Tabela Usos'!$CA35=0,0,'Tabela Usos'!AT35/'Tabela Usos'!$CA35)</f>
        <v>0</v>
      </c>
      <c r="AU32" s="19">
        <f>IF('Tabela Usos'!$CA35=0,0,'Tabela Usos'!AU35/'Tabela Usos'!$CA35)</f>
        <v>1.4948859166011015E-3</v>
      </c>
      <c r="AV32" s="19">
        <f>IF('Tabela Usos'!$CA35=0,0,'Tabela Usos'!AV35/'Tabela Usos'!$CA35)</f>
        <v>0</v>
      </c>
      <c r="AW32" s="19">
        <f>IF('Tabela Usos'!$CA35=0,0,'Tabela Usos'!AW35/'Tabela Usos'!$CA35)</f>
        <v>3.8552321007081039E-3</v>
      </c>
      <c r="AX32" s="19">
        <f>IF('Tabela Usos'!$CA35=0,0,'Tabela Usos'!AX35/'Tabela Usos'!$CA35)</f>
        <v>0.11719118804091266</v>
      </c>
      <c r="AY32" s="19">
        <f>IF('Tabela Usos'!$CA35=0,0,'Tabela Usos'!AY35/'Tabela Usos'!$CA35)</f>
        <v>0</v>
      </c>
      <c r="AZ32" s="19">
        <f>IF('Tabela Usos'!$CA35=0,0,'Tabela Usos'!AZ35/'Tabela Usos'!$CA35)</f>
        <v>0</v>
      </c>
      <c r="BA32" s="19">
        <f>IF('Tabela Usos'!$CA35=0,0,'Tabela Usos'!BA35/'Tabela Usos'!$CA35)</f>
        <v>0</v>
      </c>
      <c r="BB32" s="19">
        <f>IF('Tabela Usos'!$CA35=0,0,'Tabela Usos'!BB35/'Tabela Usos'!$CA35)</f>
        <v>0</v>
      </c>
      <c r="BC32" s="19">
        <f>IF('Tabela Usos'!$CA35=0,0,'Tabela Usos'!BC35/'Tabela Usos'!$CA35)</f>
        <v>7.9464988198269075E-3</v>
      </c>
      <c r="BD32" s="19">
        <f>IF('Tabela Usos'!$CA35=0,0,'Tabela Usos'!BD35/'Tabela Usos'!$CA35)</f>
        <v>7.4744295830055075E-4</v>
      </c>
      <c r="BE32" s="19">
        <f>IF('Tabela Usos'!$CA35=0,0,'Tabela Usos'!BE35/'Tabela Usos'!$CA35)</f>
        <v>7.0810385523210071E-4</v>
      </c>
      <c r="BF32" s="19">
        <f>IF('Tabela Usos'!$CA35=0,0,'Tabela Usos'!BF35/'Tabela Usos'!$CA35)</f>
        <v>0</v>
      </c>
      <c r="BG32" s="19">
        <f>IF('Tabela Usos'!$CA35=0,0,'Tabela Usos'!BG35/'Tabela Usos'!$CA35)</f>
        <v>0</v>
      </c>
      <c r="BH32" s="19">
        <f>IF('Tabela Usos'!$CA35=0,0,'Tabela Usos'!BH35/'Tabela Usos'!$CA35)</f>
        <v>0</v>
      </c>
      <c r="BI32" s="19">
        <f>IF('Tabela Usos'!$CA35=0,0,'Tabela Usos'!BI35/'Tabela Usos'!$CA35)</f>
        <v>3.9339103068450039E-5</v>
      </c>
      <c r="BJ32" s="19">
        <f>IF('Tabela Usos'!$CA35=0,0,'Tabela Usos'!BJ35/'Tabela Usos'!$CA35)</f>
        <v>0</v>
      </c>
      <c r="BK32" s="19">
        <f>IF('Tabela Usos'!$CA35=0,0,'Tabela Usos'!BK35/'Tabela Usos'!$CA35)</f>
        <v>5.035405192761605E-3</v>
      </c>
      <c r="BL32" s="19">
        <f>IF('Tabela Usos'!$CA35=0,0,'Tabela Usos'!BL35/'Tabela Usos'!$CA35)</f>
        <v>3.6978756884343037E-3</v>
      </c>
      <c r="BM32" s="19">
        <f>IF('Tabela Usos'!$CA35=0,0,'Tabela Usos'!BM35/'Tabela Usos'!$CA35)</f>
        <v>5.1140833988985051E-4</v>
      </c>
      <c r="BN32" s="19">
        <f>IF('Tabela Usos'!$CA35=0,0,'Tabela Usos'!BN35/'Tabela Usos'!$CA35)</f>
        <v>3.3044846577498033E-3</v>
      </c>
      <c r="BO32" s="19">
        <f>IF('Tabela Usos'!$CA35=0,0,'Tabela Usos'!BO35/'Tabela Usos'!$CA35)</f>
        <v>3.0291109362706532E-3</v>
      </c>
      <c r="BP32" s="19">
        <f>IF('Tabela Usos'!$CA35=0,0,'Tabela Usos'!BP35/'Tabela Usos'!$CA35)</f>
        <v>0</v>
      </c>
      <c r="BQ32" s="19">
        <f>IF('Tabela Usos'!$CA35=0,0,'Tabela Usos'!BQ35/'Tabela Usos'!$CA35)</f>
        <v>7.0810385523210071E-4</v>
      </c>
      <c r="BR32" s="19">
        <f>IF('Tabela Usos'!$CA35=0,0,'Tabela Usos'!BR35/'Tabela Usos'!$CA35)</f>
        <v>0</v>
      </c>
      <c r="BS32" s="19">
        <f>IF('Tabela Usos'!$CA35=0,0,'Tabela Usos'!BS35/'Tabela Usos'!$CA35)</f>
        <v>0.16605035405192761</v>
      </c>
      <c r="BT32" s="19">
        <f>IF('Tabela Usos'!$CA35=0,0,'Tabela Usos'!BT35/'Tabela Usos'!$CA35)</f>
        <v>8.6821400472069238E-2</v>
      </c>
      <c r="BU32" s="19">
        <f>IF('Tabela Usos'!$CA35=0,0,'Tabela Usos'!BU35/'Tabela Usos'!$CA35)</f>
        <v>1.1801730920535012E-4</v>
      </c>
      <c r="BV32" s="19">
        <f>IF('Tabela Usos'!$CA35=0,0,'Tabela Usos'!BV35/'Tabela Usos'!$CA35)</f>
        <v>0</v>
      </c>
      <c r="BW32" s="19">
        <f>IF('Tabela Usos'!$CA35=0,0,'Tabela Usos'!BW35/'Tabela Usos'!$CA35)</f>
        <v>0.75369787568843427</v>
      </c>
      <c r="BX32" s="19">
        <f>IF('Tabela Usos'!$CA35=0,0,'Tabela Usos'!BX35/'Tabela Usos'!$CA35)</f>
        <v>0</v>
      </c>
      <c r="BY32" s="19">
        <f>IF('Tabela Usos'!$CA35=0,0,'Tabela Usos'!BY35/'Tabela Usos'!$CA35)</f>
        <v>-6.6876475216365071E-3</v>
      </c>
    </row>
    <row r="33" spans="1:77">
      <c r="A33" s="75" t="s">
        <v>122</v>
      </c>
      <c r="B33" s="68" t="s">
        <v>123</v>
      </c>
      <c r="C33" s="19">
        <f>IF('Tabela Usos'!$CA36=0,0,'Tabela Usos'!C36/'Tabela Usos'!$CA36)</f>
        <v>6.1004541449196769E-4</v>
      </c>
      <c r="D33" s="19">
        <f>IF('Tabela Usos'!$CA36=0,0,'Tabela Usos'!D36/'Tabela Usos'!$CA36)</f>
        <v>1.5251135362299194E-3</v>
      </c>
      <c r="E33" s="19">
        <f>IF('Tabela Usos'!$CA36=0,0,'Tabela Usos'!E36/'Tabela Usos'!$CA36)</f>
        <v>0</v>
      </c>
      <c r="F33" s="19">
        <f>IF('Tabela Usos'!$CA36=0,0,'Tabela Usos'!F36/'Tabela Usos'!$CA36)</f>
        <v>0</v>
      </c>
      <c r="G33" s="19">
        <f>IF('Tabela Usos'!$CA36=0,0,'Tabela Usos'!G36/'Tabela Usos'!$CA36)</f>
        <v>0</v>
      </c>
      <c r="H33" s="19">
        <f>IF('Tabela Usos'!$CA36=0,0,'Tabela Usos'!H36/'Tabela Usos'!$CA36)</f>
        <v>0</v>
      </c>
      <c r="I33" s="19">
        <f>IF('Tabela Usos'!$CA36=0,0,'Tabela Usos'!I36/'Tabela Usos'!$CA36)</f>
        <v>0</v>
      </c>
      <c r="J33" s="19">
        <f>IF('Tabela Usos'!$CA36=0,0,'Tabela Usos'!J36/'Tabela Usos'!$CA36)</f>
        <v>0</v>
      </c>
      <c r="K33" s="19">
        <f>IF('Tabela Usos'!$CA36=0,0,'Tabela Usos'!K36/'Tabela Usos'!$CA36)</f>
        <v>0</v>
      </c>
      <c r="L33" s="19">
        <f>IF('Tabela Usos'!$CA36=0,0,'Tabela Usos'!L36/'Tabela Usos'!$CA36)</f>
        <v>1.3658239002236833E-2</v>
      </c>
      <c r="M33" s="19">
        <f>IF('Tabela Usos'!$CA36=0,0,'Tabela Usos'!M36/'Tabela Usos'!$CA36)</f>
        <v>0</v>
      </c>
      <c r="N33" s="19">
        <f>IF('Tabela Usos'!$CA36=0,0,'Tabela Usos'!N36/'Tabela Usos'!$CA36)</f>
        <v>0</v>
      </c>
      <c r="O33" s="19">
        <f>IF('Tabela Usos'!$CA36=0,0,'Tabela Usos'!O36/'Tabela Usos'!$CA36)</f>
        <v>0</v>
      </c>
      <c r="P33" s="19">
        <f>IF('Tabela Usos'!$CA36=0,0,'Tabela Usos'!P36/'Tabela Usos'!$CA36)</f>
        <v>0</v>
      </c>
      <c r="Q33" s="19">
        <f>IF('Tabela Usos'!$CA36=0,0,'Tabela Usos'!Q36/'Tabela Usos'!$CA36)</f>
        <v>0</v>
      </c>
      <c r="R33" s="19">
        <f>IF('Tabela Usos'!$CA36=0,0,'Tabela Usos'!R36/'Tabela Usos'!$CA36)</f>
        <v>0</v>
      </c>
      <c r="S33" s="19">
        <f>IF('Tabela Usos'!$CA36=0,0,'Tabela Usos'!S36/'Tabela Usos'!$CA36)</f>
        <v>0</v>
      </c>
      <c r="T33" s="19">
        <f>IF('Tabela Usos'!$CA36=0,0,'Tabela Usos'!T36/'Tabela Usos'!$CA36)</f>
        <v>0</v>
      </c>
      <c r="U33" s="19">
        <f>IF('Tabela Usos'!$CA36=0,0,'Tabela Usos'!U36/'Tabela Usos'!$CA36)</f>
        <v>0</v>
      </c>
      <c r="V33" s="19">
        <f>IF('Tabela Usos'!$CA36=0,0,'Tabela Usos'!V36/'Tabela Usos'!$CA36)</f>
        <v>0</v>
      </c>
      <c r="W33" s="19">
        <f>IF('Tabela Usos'!$CA36=0,0,'Tabela Usos'!W36/'Tabela Usos'!$CA36)</f>
        <v>0</v>
      </c>
      <c r="X33" s="19">
        <f>IF('Tabela Usos'!$CA36=0,0,'Tabela Usos'!X36/'Tabela Usos'!$CA36)</f>
        <v>0</v>
      </c>
      <c r="Y33" s="19">
        <f>IF('Tabela Usos'!$CA36=0,0,'Tabela Usos'!Y36/'Tabela Usos'!$CA36)</f>
        <v>0</v>
      </c>
      <c r="Z33" s="19">
        <f>IF('Tabela Usos'!$CA36=0,0,'Tabela Usos'!Z36/'Tabela Usos'!$CA36)</f>
        <v>0</v>
      </c>
      <c r="AA33" s="19">
        <f>IF('Tabela Usos'!$CA36=0,0,'Tabela Usos'!AA36/'Tabela Usos'!$CA36)</f>
        <v>0</v>
      </c>
      <c r="AB33" s="19">
        <f>IF('Tabela Usos'!$CA36=0,0,'Tabela Usos'!AB36/'Tabela Usos'!$CA36)</f>
        <v>0</v>
      </c>
      <c r="AC33" s="19">
        <f>IF('Tabela Usos'!$CA36=0,0,'Tabela Usos'!AC36/'Tabela Usos'!$CA36)</f>
        <v>0</v>
      </c>
      <c r="AD33" s="19">
        <f>IF('Tabela Usos'!$CA36=0,0,'Tabela Usos'!AD36/'Tabela Usos'!$CA36)</f>
        <v>0</v>
      </c>
      <c r="AE33" s="19">
        <f>IF('Tabela Usos'!$CA36=0,0,'Tabela Usos'!AE36/'Tabela Usos'!$CA36)</f>
        <v>0</v>
      </c>
      <c r="AF33" s="19">
        <f>IF('Tabela Usos'!$CA36=0,0,'Tabela Usos'!AF36/'Tabela Usos'!$CA36)</f>
        <v>0</v>
      </c>
      <c r="AG33" s="19">
        <f>IF('Tabela Usos'!$CA36=0,0,'Tabela Usos'!AG36/'Tabela Usos'!$CA36)</f>
        <v>0</v>
      </c>
      <c r="AH33" s="19">
        <f>IF('Tabela Usos'!$CA36=0,0,'Tabela Usos'!AH36/'Tabela Usos'!$CA36)</f>
        <v>0</v>
      </c>
      <c r="AI33" s="19">
        <f>IF('Tabela Usos'!$CA36=0,0,'Tabela Usos'!AI36/'Tabela Usos'!$CA36)</f>
        <v>0</v>
      </c>
      <c r="AJ33" s="19">
        <f>IF('Tabela Usos'!$CA36=0,0,'Tabela Usos'!AJ36/'Tabela Usos'!$CA36)</f>
        <v>0</v>
      </c>
      <c r="AK33" s="19">
        <f>IF('Tabela Usos'!$CA36=0,0,'Tabela Usos'!AK36/'Tabela Usos'!$CA36)</f>
        <v>0</v>
      </c>
      <c r="AL33" s="19">
        <f>IF('Tabela Usos'!$CA36=0,0,'Tabela Usos'!AL36/'Tabela Usos'!$CA36)</f>
        <v>0</v>
      </c>
      <c r="AM33" s="19">
        <f>IF('Tabela Usos'!$CA36=0,0,'Tabela Usos'!AM36/'Tabela Usos'!$CA36)</f>
        <v>0</v>
      </c>
      <c r="AN33" s="19">
        <f>IF('Tabela Usos'!$CA36=0,0,'Tabela Usos'!AN36/'Tabela Usos'!$CA36)</f>
        <v>0</v>
      </c>
      <c r="AO33" s="19">
        <f>IF('Tabela Usos'!$CA36=0,0,'Tabela Usos'!AO36/'Tabela Usos'!$CA36)</f>
        <v>0</v>
      </c>
      <c r="AP33" s="19">
        <f>IF('Tabela Usos'!$CA36=0,0,'Tabela Usos'!AP36/'Tabela Usos'!$CA36)</f>
        <v>0</v>
      </c>
      <c r="AQ33" s="19">
        <f>IF('Tabela Usos'!$CA36=0,0,'Tabela Usos'!AQ36/'Tabela Usos'!$CA36)</f>
        <v>0</v>
      </c>
      <c r="AR33" s="19">
        <f>IF('Tabela Usos'!$CA36=0,0,'Tabela Usos'!AR36/'Tabela Usos'!$CA36)</f>
        <v>0</v>
      </c>
      <c r="AS33" s="19">
        <f>IF('Tabela Usos'!$CA36=0,0,'Tabela Usos'!AS36/'Tabela Usos'!$CA36)</f>
        <v>0</v>
      </c>
      <c r="AT33" s="19">
        <f>IF('Tabela Usos'!$CA36=0,0,'Tabela Usos'!AT36/'Tabela Usos'!$CA36)</f>
        <v>0</v>
      </c>
      <c r="AU33" s="19">
        <f>IF('Tabela Usos'!$CA36=0,0,'Tabela Usos'!AU36/'Tabela Usos'!$CA36)</f>
        <v>0</v>
      </c>
      <c r="AV33" s="19">
        <f>IF('Tabela Usos'!$CA36=0,0,'Tabela Usos'!AV36/'Tabela Usos'!$CA36)</f>
        <v>0</v>
      </c>
      <c r="AW33" s="19">
        <f>IF('Tabela Usos'!$CA36=0,0,'Tabela Usos'!AW36/'Tabela Usos'!$CA36)</f>
        <v>2.7113129532976344E-4</v>
      </c>
      <c r="AX33" s="19">
        <f>IF('Tabela Usos'!$CA36=0,0,'Tabela Usos'!AX36/'Tabela Usos'!$CA36)</f>
        <v>4.9345895750016945E-2</v>
      </c>
      <c r="AY33" s="19">
        <f>IF('Tabela Usos'!$CA36=0,0,'Tabela Usos'!AY36/'Tabela Usos'!$CA36)</f>
        <v>0</v>
      </c>
      <c r="AZ33" s="19">
        <f>IF('Tabela Usos'!$CA36=0,0,'Tabela Usos'!AZ36/'Tabela Usos'!$CA36)</f>
        <v>0</v>
      </c>
      <c r="BA33" s="19">
        <f>IF('Tabela Usos'!$CA36=0,0,'Tabela Usos'!BA36/'Tabela Usos'!$CA36)</f>
        <v>0</v>
      </c>
      <c r="BB33" s="19">
        <f>IF('Tabela Usos'!$CA36=0,0,'Tabela Usos'!BB36/'Tabela Usos'!$CA36)</f>
        <v>0</v>
      </c>
      <c r="BC33" s="19">
        <f>IF('Tabela Usos'!$CA36=0,0,'Tabela Usos'!BC36/'Tabela Usos'!$CA36)</f>
        <v>0</v>
      </c>
      <c r="BD33" s="19">
        <f>IF('Tabela Usos'!$CA36=0,0,'Tabela Usos'!BD36/'Tabela Usos'!$CA36)</f>
        <v>0</v>
      </c>
      <c r="BE33" s="19">
        <f>IF('Tabela Usos'!$CA36=0,0,'Tabela Usos'!BE36/'Tabela Usos'!$CA36)</f>
        <v>0</v>
      </c>
      <c r="BF33" s="19">
        <f>IF('Tabela Usos'!$CA36=0,0,'Tabela Usos'!BF36/'Tabela Usos'!$CA36)</f>
        <v>0</v>
      </c>
      <c r="BG33" s="19">
        <f>IF('Tabela Usos'!$CA36=0,0,'Tabela Usos'!BG36/'Tabela Usos'!$CA36)</f>
        <v>0</v>
      </c>
      <c r="BH33" s="19">
        <f>IF('Tabela Usos'!$CA36=0,0,'Tabela Usos'!BH36/'Tabela Usos'!$CA36)</f>
        <v>0</v>
      </c>
      <c r="BI33" s="19">
        <f>IF('Tabela Usos'!$CA36=0,0,'Tabela Usos'!BI36/'Tabela Usos'!$CA36)</f>
        <v>0</v>
      </c>
      <c r="BJ33" s="19">
        <f>IF('Tabela Usos'!$CA36=0,0,'Tabela Usos'!BJ36/'Tabela Usos'!$CA36)</f>
        <v>0</v>
      </c>
      <c r="BK33" s="19">
        <f>IF('Tabela Usos'!$CA36=0,0,'Tabela Usos'!BK36/'Tabela Usos'!$CA36)</f>
        <v>1.4539415712058565E-2</v>
      </c>
      <c r="BL33" s="19">
        <f>IF('Tabela Usos'!$CA36=0,0,'Tabela Usos'!BL36/'Tabela Usos'!$CA36)</f>
        <v>9.760726631871483E-3</v>
      </c>
      <c r="BM33" s="19">
        <f>IF('Tabela Usos'!$CA36=0,0,'Tabela Usos'!BM36/'Tabela Usos'!$CA36)</f>
        <v>8.4728529790551073E-4</v>
      </c>
      <c r="BN33" s="19">
        <f>IF('Tabela Usos'!$CA36=0,0,'Tabela Usos'!BN36/'Tabela Usos'!$CA36)</f>
        <v>9.3879211007930584E-3</v>
      </c>
      <c r="BO33" s="19">
        <f>IF('Tabela Usos'!$CA36=0,0,'Tabela Usos'!BO36/'Tabela Usos'!$CA36)</f>
        <v>2.7452043652138546E-3</v>
      </c>
      <c r="BP33" s="19">
        <f>IF('Tabela Usos'!$CA36=0,0,'Tabela Usos'!BP36/'Tabela Usos'!$CA36)</f>
        <v>0</v>
      </c>
      <c r="BQ33" s="19">
        <f>IF('Tabela Usos'!$CA36=0,0,'Tabela Usos'!BQ36/'Tabela Usos'!$CA36)</f>
        <v>6.778282383244086E-4</v>
      </c>
      <c r="BR33" s="19">
        <f>IF('Tabela Usos'!$CA36=0,0,'Tabela Usos'!BR36/'Tabela Usos'!$CA36)</f>
        <v>0</v>
      </c>
      <c r="BS33" s="19">
        <f>IF('Tabela Usos'!$CA36=0,0,'Tabela Usos'!BS36/'Tabela Usos'!$CA36)</f>
        <v>0.10336880634447231</v>
      </c>
      <c r="BT33" s="19">
        <f>IF('Tabela Usos'!$CA36=0,0,'Tabela Usos'!BT36/'Tabela Usos'!$CA36)</f>
        <v>3.3721954856639327E-2</v>
      </c>
      <c r="BU33" s="19">
        <f>IF('Tabela Usos'!$CA36=0,0,'Tabela Usos'!BU36/'Tabela Usos'!$CA36)</f>
        <v>3.0502270724598384E-4</v>
      </c>
      <c r="BV33" s="19">
        <f>IF('Tabela Usos'!$CA36=0,0,'Tabela Usos'!BV36/'Tabela Usos'!$CA36)</f>
        <v>0</v>
      </c>
      <c r="BW33" s="19">
        <f>IF('Tabela Usos'!$CA36=0,0,'Tabela Usos'!BW36/'Tabela Usos'!$CA36)</f>
        <v>0.80919135091167893</v>
      </c>
      <c r="BX33" s="19">
        <f>IF('Tabela Usos'!$CA36=0,0,'Tabela Usos'!BX36/'Tabela Usos'!$CA36)</f>
        <v>0</v>
      </c>
      <c r="BY33" s="19">
        <f>IF('Tabela Usos'!$CA36=0,0,'Tabela Usos'!BY36/'Tabela Usos'!$CA36)</f>
        <v>5.3412865179963395E-2</v>
      </c>
    </row>
    <row r="34" spans="1:77">
      <c r="A34" s="75" t="s">
        <v>124</v>
      </c>
      <c r="B34" s="68" t="s">
        <v>125</v>
      </c>
      <c r="C34" s="19">
        <f>IF('Tabela Usos'!$CA37=0,0,'Tabela Usos'!C37/'Tabela Usos'!$CA37)</f>
        <v>3.1689192400931662E-4</v>
      </c>
      <c r="D34" s="19">
        <f>IF('Tabela Usos'!$CA37=0,0,'Tabela Usos'!D37/'Tabela Usos'!$CA37)</f>
        <v>7.7955413306291885E-3</v>
      </c>
      <c r="E34" s="19">
        <f>IF('Tabela Usos'!$CA37=0,0,'Tabela Usos'!E37/'Tabela Usos'!$CA37)</f>
        <v>1.5844596200465831E-5</v>
      </c>
      <c r="F34" s="19">
        <f>IF('Tabela Usos'!$CA37=0,0,'Tabela Usos'!F37/'Tabela Usos'!$CA37)</f>
        <v>5.3871627081583824E-4</v>
      </c>
      <c r="G34" s="19">
        <f>IF('Tabela Usos'!$CA37=0,0,'Tabela Usos'!G37/'Tabela Usos'!$CA37)</f>
        <v>0</v>
      </c>
      <c r="H34" s="19">
        <f>IF('Tabela Usos'!$CA37=0,0,'Tabela Usos'!H37/'Tabela Usos'!$CA37)</f>
        <v>9.506757720279499E-5</v>
      </c>
      <c r="I34" s="19">
        <f>IF('Tabela Usos'!$CA37=0,0,'Tabela Usos'!I37/'Tabela Usos'!$CA37)</f>
        <v>0</v>
      </c>
      <c r="J34" s="19">
        <f>IF('Tabela Usos'!$CA37=0,0,'Tabela Usos'!J37/'Tabela Usos'!$CA37)</f>
        <v>7.9397271560534277E-2</v>
      </c>
      <c r="K34" s="19">
        <f>IF('Tabela Usos'!$CA37=0,0,'Tabela Usos'!K37/'Tabela Usos'!$CA37)</f>
        <v>0</v>
      </c>
      <c r="L34" s="19">
        <f>IF('Tabela Usos'!$CA37=0,0,'Tabela Usos'!L37/'Tabela Usos'!$CA37)</f>
        <v>0.198469412007035</v>
      </c>
      <c r="M34" s="19">
        <f>IF('Tabela Usos'!$CA37=0,0,'Tabela Usos'!M37/'Tabela Usos'!$CA37)</f>
        <v>3.5903854990255571E-2</v>
      </c>
      <c r="N34" s="19">
        <f>IF('Tabela Usos'!$CA37=0,0,'Tabela Usos'!N37/'Tabela Usos'!$CA37)</f>
        <v>0</v>
      </c>
      <c r="O34" s="19">
        <f>IF('Tabela Usos'!$CA37=0,0,'Tabela Usos'!O37/'Tabela Usos'!$CA37)</f>
        <v>0</v>
      </c>
      <c r="P34" s="19">
        <f>IF('Tabela Usos'!$CA37=0,0,'Tabela Usos'!P37/'Tabela Usos'!$CA37)</f>
        <v>0</v>
      </c>
      <c r="Q34" s="19">
        <f>IF('Tabela Usos'!$CA37=0,0,'Tabela Usos'!Q37/'Tabela Usos'!$CA37)</f>
        <v>0</v>
      </c>
      <c r="R34" s="19">
        <f>IF('Tabela Usos'!$CA37=0,0,'Tabela Usos'!R37/'Tabela Usos'!$CA37)</f>
        <v>0</v>
      </c>
      <c r="S34" s="19">
        <f>IF('Tabela Usos'!$CA37=0,0,'Tabela Usos'!S37/'Tabela Usos'!$CA37)</f>
        <v>1.4909765024638347E-2</v>
      </c>
      <c r="T34" s="19">
        <f>IF('Tabela Usos'!$CA37=0,0,'Tabela Usos'!T37/'Tabela Usos'!$CA37)</f>
        <v>0</v>
      </c>
      <c r="U34" s="19">
        <f>IF('Tabela Usos'!$CA37=0,0,'Tabela Usos'!U37/'Tabela Usos'!$CA37)</f>
        <v>0</v>
      </c>
      <c r="V34" s="19">
        <f>IF('Tabela Usos'!$CA37=0,0,'Tabela Usos'!V37/'Tabela Usos'!$CA37)</f>
        <v>0</v>
      </c>
      <c r="W34" s="19">
        <f>IF('Tabela Usos'!$CA37=0,0,'Tabela Usos'!W37/'Tabela Usos'!$CA37)</f>
        <v>0</v>
      </c>
      <c r="X34" s="19">
        <f>IF('Tabela Usos'!$CA37=0,0,'Tabela Usos'!X37/'Tabela Usos'!$CA37)</f>
        <v>8.4768589672492203E-3</v>
      </c>
      <c r="Y34" s="19">
        <f>IF('Tabela Usos'!$CA37=0,0,'Tabela Usos'!Y37/'Tabela Usos'!$CA37)</f>
        <v>0</v>
      </c>
      <c r="Z34" s="19">
        <f>IF('Tabela Usos'!$CA37=0,0,'Tabela Usos'!Z37/'Tabela Usos'!$CA37)</f>
        <v>0</v>
      </c>
      <c r="AA34" s="19">
        <f>IF('Tabela Usos'!$CA37=0,0,'Tabela Usos'!AA37/'Tabela Usos'!$CA37)</f>
        <v>0</v>
      </c>
      <c r="AB34" s="19">
        <f>IF('Tabela Usos'!$CA37=0,0,'Tabela Usos'!AB37/'Tabela Usos'!$CA37)</f>
        <v>0</v>
      </c>
      <c r="AC34" s="19">
        <f>IF('Tabela Usos'!$CA37=0,0,'Tabela Usos'!AC37/'Tabela Usos'!$CA37)</f>
        <v>0</v>
      </c>
      <c r="AD34" s="19">
        <f>IF('Tabela Usos'!$CA37=0,0,'Tabela Usos'!AD37/'Tabela Usos'!$CA37)</f>
        <v>0</v>
      </c>
      <c r="AE34" s="19">
        <f>IF('Tabela Usos'!$CA37=0,0,'Tabela Usos'!AE37/'Tabela Usos'!$CA37)</f>
        <v>0</v>
      </c>
      <c r="AF34" s="19">
        <f>IF('Tabela Usos'!$CA37=0,0,'Tabela Usos'!AF37/'Tabela Usos'!$CA37)</f>
        <v>0</v>
      </c>
      <c r="AG34" s="19">
        <f>IF('Tabela Usos'!$CA37=0,0,'Tabela Usos'!AG37/'Tabela Usos'!$CA37)</f>
        <v>0</v>
      </c>
      <c r="AH34" s="19">
        <f>IF('Tabela Usos'!$CA37=0,0,'Tabela Usos'!AH37/'Tabela Usos'!$CA37)</f>
        <v>0</v>
      </c>
      <c r="AI34" s="19">
        <f>IF('Tabela Usos'!$CA37=0,0,'Tabela Usos'!AI37/'Tabela Usos'!$CA37)</f>
        <v>0</v>
      </c>
      <c r="AJ34" s="19">
        <f>IF('Tabela Usos'!$CA37=0,0,'Tabela Usos'!AJ37/'Tabela Usos'!$CA37)</f>
        <v>0</v>
      </c>
      <c r="AK34" s="19">
        <f>IF('Tabela Usos'!$CA37=0,0,'Tabela Usos'!AK37/'Tabela Usos'!$CA37)</f>
        <v>0</v>
      </c>
      <c r="AL34" s="19">
        <f>IF('Tabela Usos'!$CA37=0,0,'Tabela Usos'!AL37/'Tabela Usos'!$CA37)</f>
        <v>0</v>
      </c>
      <c r="AM34" s="19">
        <f>IF('Tabela Usos'!$CA37=0,0,'Tabela Usos'!AM37/'Tabela Usos'!$CA37)</f>
        <v>0</v>
      </c>
      <c r="AN34" s="19">
        <f>IF('Tabela Usos'!$CA37=0,0,'Tabela Usos'!AN37/'Tabela Usos'!$CA37)</f>
        <v>0</v>
      </c>
      <c r="AO34" s="19">
        <f>IF('Tabela Usos'!$CA37=0,0,'Tabela Usos'!AO37/'Tabela Usos'!$CA37)</f>
        <v>0</v>
      </c>
      <c r="AP34" s="19">
        <f>IF('Tabela Usos'!$CA37=0,0,'Tabela Usos'!AP37/'Tabela Usos'!$CA37)</f>
        <v>0</v>
      </c>
      <c r="AQ34" s="19">
        <f>IF('Tabela Usos'!$CA37=0,0,'Tabela Usos'!AQ37/'Tabela Usos'!$CA37)</f>
        <v>0</v>
      </c>
      <c r="AR34" s="19">
        <f>IF('Tabela Usos'!$CA37=0,0,'Tabela Usos'!AR37/'Tabela Usos'!$CA37)</f>
        <v>6.656314863815696E-2</v>
      </c>
      <c r="AS34" s="19">
        <f>IF('Tabela Usos'!$CA37=0,0,'Tabela Usos'!AS37/'Tabela Usos'!$CA37)</f>
        <v>0</v>
      </c>
      <c r="AT34" s="19">
        <f>IF('Tabela Usos'!$CA37=0,0,'Tabela Usos'!AT37/'Tabela Usos'!$CA37)</f>
        <v>0</v>
      </c>
      <c r="AU34" s="19">
        <f>IF('Tabela Usos'!$CA37=0,0,'Tabela Usos'!AU37/'Tabela Usos'!$CA37)</f>
        <v>0</v>
      </c>
      <c r="AV34" s="19">
        <f>IF('Tabela Usos'!$CA37=0,0,'Tabela Usos'!AV37/'Tabela Usos'!$CA37)</f>
        <v>0</v>
      </c>
      <c r="AW34" s="19">
        <f>IF('Tabela Usos'!$CA37=0,0,'Tabela Usos'!AW37/'Tabela Usos'!$CA37)</f>
        <v>4.7533788601397495E-5</v>
      </c>
      <c r="AX34" s="19">
        <f>IF('Tabela Usos'!$CA37=0,0,'Tabela Usos'!AX37/'Tabela Usos'!$CA37)</f>
        <v>5.0227369955476685E-2</v>
      </c>
      <c r="AY34" s="19">
        <f>IF('Tabela Usos'!$CA37=0,0,'Tabela Usos'!AY37/'Tabela Usos'!$CA37)</f>
        <v>0</v>
      </c>
      <c r="AZ34" s="19">
        <f>IF('Tabela Usos'!$CA37=0,0,'Tabela Usos'!AZ37/'Tabela Usos'!$CA37)</f>
        <v>0</v>
      </c>
      <c r="BA34" s="19">
        <f>IF('Tabela Usos'!$CA37=0,0,'Tabela Usos'!BA37/'Tabela Usos'!$CA37)</f>
        <v>0</v>
      </c>
      <c r="BB34" s="19">
        <f>IF('Tabela Usos'!$CA37=0,0,'Tabela Usos'!BB37/'Tabela Usos'!$CA37)</f>
        <v>0</v>
      </c>
      <c r="BC34" s="19">
        <f>IF('Tabela Usos'!$CA37=0,0,'Tabela Usos'!BC37/'Tabela Usos'!$CA37)</f>
        <v>0</v>
      </c>
      <c r="BD34" s="19">
        <f>IF('Tabela Usos'!$CA37=0,0,'Tabela Usos'!BD37/'Tabela Usos'!$CA37)</f>
        <v>0</v>
      </c>
      <c r="BE34" s="19">
        <f>IF('Tabela Usos'!$CA37=0,0,'Tabela Usos'!BE37/'Tabela Usos'!$CA37)</f>
        <v>0</v>
      </c>
      <c r="BF34" s="19">
        <f>IF('Tabela Usos'!$CA37=0,0,'Tabela Usos'!BF37/'Tabela Usos'!$CA37)</f>
        <v>4.7533788601397495E-5</v>
      </c>
      <c r="BG34" s="19">
        <f>IF('Tabela Usos'!$CA37=0,0,'Tabela Usos'!BG37/'Tabela Usos'!$CA37)</f>
        <v>0</v>
      </c>
      <c r="BH34" s="19">
        <f>IF('Tabela Usos'!$CA37=0,0,'Tabela Usos'!BH37/'Tabela Usos'!$CA37)</f>
        <v>0</v>
      </c>
      <c r="BI34" s="19">
        <f>IF('Tabela Usos'!$CA37=0,0,'Tabela Usos'!BI37/'Tabela Usos'!$CA37)</f>
        <v>0</v>
      </c>
      <c r="BJ34" s="19">
        <f>IF('Tabela Usos'!$CA37=0,0,'Tabela Usos'!BJ37/'Tabela Usos'!$CA37)</f>
        <v>0</v>
      </c>
      <c r="BK34" s="19">
        <f>IF('Tabela Usos'!$CA37=0,0,'Tabela Usos'!BK37/'Tabela Usos'!$CA37)</f>
        <v>2.0122637174591605E-3</v>
      </c>
      <c r="BL34" s="19">
        <f>IF('Tabela Usos'!$CA37=0,0,'Tabela Usos'!BL37/'Tabela Usos'!$CA37)</f>
        <v>1.4418582542423907E-3</v>
      </c>
      <c r="BM34" s="19">
        <f>IF('Tabela Usos'!$CA37=0,0,'Tabela Usos'!BM37/'Tabela Usos'!$CA37)</f>
        <v>7.9222981002329156E-5</v>
      </c>
      <c r="BN34" s="19">
        <f>IF('Tabela Usos'!$CA37=0,0,'Tabela Usos'!BN37/'Tabela Usos'!$CA37)</f>
        <v>1.029898753030279E-3</v>
      </c>
      <c r="BO34" s="19">
        <f>IF('Tabela Usos'!$CA37=0,0,'Tabela Usos'!BO37/'Tabela Usos'!$CA37)</f>
        <v>4.2780409741257746E-4</v>
      </c>
      <c r="BP34" s="19">
        <f>IF('Tabela Usos'!$CA37=0,0,'Tabela Usos'!BP37/'Tabela Usos'!$CA37)</f>
        <v>0</v>
      </c>
      <c r="BQ34" s="19">
        <f>IF('Tabela Usos'!$CA37=0,0,'Tabela Usos'!BQ37/'Tabela Usos'!$CA37)</f>
        <v>8.8729738722608659E-4</v>
      </c>
      <c r="BR34" s="19">
        <f>IF('Tabela Usos'!$CA37=0,0,'Tabela Usos'!BR37/'Tabela Usos'!$CA37)</f>
        <v>0</v>
      </c>
      <c r="BS34" s="19">
        <f>IF('Tabela Usos'!$CA37=0,0,'Tabela Usos'!BS37/'Tabela Usos'!$CA37)</f>
        <v>0.4686831556097793</v>
      </c>
      <c r="BT34" s="19">
        <f>IF('Tabela Usos'!$CA37=0,0,'Tabela Usos'!BT37/'Tabela Usos'!$CA37)</f>
        <v>1.0330676722703722E-2</v>
      </c>
      <c r="BU34" s="19">
        <f>IF('Tabela Usos'!$CA37=0,0,'Tabela Usos'!BU37/'Tabela Usos'!$CA37)</f>
        <v>1.4260136580419248E-4</v>
      </c>
      <c r="BV34" s="19">
        <f>IF('Tabela Usos'!$CA37=0,0,'Tabela Usos'!BV37/'Tabela Usos'!$CA37)</f>
        <v>0</v>
      </c>
      <c r="BW34" s="19">
        <f>IF('Tabela Usos'!$CA37=0,0,'Tabela Usos'!BW37/'Tabela Usos'!$CA37)</f>
        <v>0.53540475020994094</v>
      </c>
      <c r="BX34" s="19">
        <f>IF('Tabela Usos'!$CA37=0,0,'Tabela Usos'!BX37/'Tabela Usos'!$CA37)</f>
        <v>0</v>
      </c>
      <c r="BY34" s="19">
        <f>IF('Tabela Usos'!$CA37=0,0,'Tabela Usos'!BY37/'Tabela Usos'!$CA37)</f>
        <v>-1.4561183908228099E-2</v>
      </c>
    </row>
    <row r="35" spans="1:77">
      <c r="A35" s="75" t="s">
        <v>126</v>
      </c>
      <c r="B35" s="68" t="s">
        <v>127</v>
      </c>
      <c r="C35" s="19">
        <f>IF('Tabela Usos'!$CA38=0,0,'Tabela Usos'!C38/'Tabela Usos'!$CA38)</f>
        <v>2.6948316700966878E-2</v>
      </c>
      <c r="D35" s="19">
        <f>IF('Tabela Usos'!$CA38=0,0,'Tabela Usos'!D38/'Tabela Usos'!$CA38)</f>
        <v>0.30831359453267582</v>
      </c>
      <c r="E35" s="19">
        <f>IF('Tabela Usos'!$CA38=0,0,'Tabela Usos'!E38/'Tabela Usos'!$CA38)</f>
        <v>2.5006795324816526E-2</v>
      </c>
      <c r="F35" s="19">
        <f>IF('Tabela Usos'!$CA38=0,0,'Tabela Usos'!F38/'Tabela Usos'!$CA38)</f>
        <v>0</v>
      </c>
      <c r="G35" s="19">
        <f>IF('Tabela Usos'!$CA38=0,0,'Tabela Usos'!G38/'Tabela Usos'!$CA38)</f>
        <v>0</v>
      </c>
      <c r="H35" s="19">
        <f>IF('Tabela Usos'!$CA38=0,0,'Tabela Usos'!H38/'Tabela Usos'!$CA38)</f>
        <v>0</v>
      </c>
      <c r="I35" s="19">
        <f>IF('Tabela Usos'!$CA38=0,0,'Tabela Usos'!I38/'Tabela Usos'!$CA38)</f>
        <v>0</v>
      </c>
      <c r="J35" s="19">
        <f>IF('Tabela Usos'!$CA38=0,0,'Tabela Usos'!J38/'Tabela Usos'!$CA38)</f>
        <v>0.32403991767949364</v>
      </c>
      <c r="K35" s="19">
        <f>IF('Tabela Usos'!$CA38=0,0,'Tabela Usos'!K38/'Tabela Usos'!$CA38)</f>
        <v>0</v>
      </c>
      <c r="L35" s="19">
        <f>IF('Tabela Usos'!$CA38=0,0,'Tabela Usos'!L38/'Tabela Usos'!$CA38)</f>
        <v>2.4501999767017436E-2</v>
      </c>
      <c r="M35" s="19">
        <f>IF('Tabela Usos'!$CA38=0,0,'Tabela Usos'!M38/'Tabela Usos'!$CA38)</f>
        <v>0</v>
      </c>
      <c r="N35" s="19">
        <f>IF('Tabela Usos'!$CA38=0,0,'Tabela Usos'!N38/'Tabela Usos'!$CA38)</f>
        <v>0</v>
      </c>
      <c r="O35" s="19">
        <f>IF('Tabela Usos'!$CA38=0,0,'Tabela Usos'!O38/'Tabela Usos'!$CA38)</f>
        <v>0</v>
      </c>
      <c r="P35" s="19">
        <f>IF('Tabela Usos'!$CA38=0,0,'Tabela Usos'!P38/'Tabela Usos'!$CA38)</f>
        <v>0</v>
      </c>
      <c r="Q35" s="19">
        <f>IF('Tabela Usos'!$CA38=0,0,'Tabela Usos'!Q38/'Tabela Usos'!$CA38)</f>
        <v>0</v>
      </c>
      <c r="R35" s="19">
        <f>IF('Tabela Usos'!$CA38=0,0,'Tabela Usos'!R38/'Tabela Usos'!$CA38)</f>
        <v>0</v>
      </c>
      <c r="S35" s="19">
        <f>IF('Tabela Usos'!$CA38=0,0,'Tabela Usos'!S38/'Tabela Usos'!$CA38)</f>
        <v>0</v>
      </c>
      <c r="T35" s="19">
        <f>IF('Tabela Usos'!$CA38=0,0,'Tabela Usos'!T38/'Tabela Usos'!$CA38)</f>
        <v>0</v>
      </c>
      <c r="U35" s="19">
        <f>IF('Tabela Usos'!$CA38=0,0,'Tabela Usos'!U38/'Tabela Usos'!$CA38)</f>
        <v>0</v>
      </c>
      <c r="V35" s="19">
        <f>IF('Tabela Usos'!$CA38=0,0,'Tabela Usos'!V38/'Tabela Usos'!$CA38)</f>
        <v>0</v>
      </c>
      <c r="W35" s="19">
        <f>IF('Tabela Usos'!$CA38=0,0,'Tabela Usos'!W38/'Tabela Usos'!$CA38)</f>
        <v>0</v>
      </c>
      <c r="X35" s="19">
        <f>IF('Tabela Usos'!$CA38=0,0,'Tabela Usos'!X38/'Tabela Usos'!$CA38)</f>
        <v>0</v>
      </c>
      <c r="Y35" s="19">
        <f>IF('Tabela Usos'!$CA38=0,0,'Tabela Usos'!Y38/'Tabela Usos'!$CA38)</f>
        <v>0</v>
      </c>
      <c r="Z35" s="19">
        <f>IF('Tabela Usos'!$CA38=0,0,'Tabela Usos'!Z38/'Tabela Usos'!$CA38)</f>
        <v>0</v>
      </c>
      <c r="AA35" s="19">
        <f>IF('Tabela Usos'!$CA38=0,0,'Tabela Usos'!AA38/'Tabela Usos'!$CA38)</f>
        <v>0</v>
      </c>
      <c r="AB35" s="19">
        <f>IF('Tabela Usos'!$CA38=0,0,'Tabela Usos'!AB38/'Tabela Usos'!$CA38)</f>
        <v>0</v>
      </c>
      <c r="AC35" s="19">
        <f>IF('Tabela Usos'!$CA38=0,0,'Tabela Usos'!AC38/'Tabela Usos'!$CA38)</f>
        <v>0</v>
      </c>
      <c r="AD35" s="19">
        <f>IF('Tabela Usos'!$CA38=0,0,'Tabela Usos'!AD38/'Tabela Usos'!$CA38)</f>
        <v>0</v>
      </c>
      <c r="AE35" s="19">
        <f>IF('Tabela Usos'!$CA38=0,0,'Tabela Usos'!AE38/'Tabela Usos'!$CA38)</f>
        <v>0</v>
      </c>
      <c r="AF35" s="19">
        <f>IF('Tabela Usos'!$CA38=0,0,'Tabela Usos'!AF38/'Tabela Usos'!$CA38)</f>
        <v>0</v>
      </c>
      <c r="AG35" s="19">
        <f>IF('Tabela Usos'!$CA38=0,0,'Tabela Usos'!AG38/'Tabela Usos'!$CA38)</f>
        <v>0</v>
      </c>
      <c r="AH35" s="19">
        <f>IF('Tabela Usos'!$CA38=0,0,'Tabela Usos'!AH38/'Tabela Usos'!$CA38)</f>
        <v>0</v>
      </c>
      <c r="AI35" s="19">
        <f>IF('Tabela Usos'!$CA38=0,0,'Tabela Usos'!AI38/'Tabela Usos'!$CA38)</f>
        <v>0</v>
      </c>
      <c r="AJ35" s="19">
        <f>IF('Tabela Usos'!$CA38=0,0,'Tabela Usos'!AJ38/'Tabela Usos'!$CA38)</f>
        <v>0</v>
      </c>
      <c r="AK35" s="19">
        <f>IF('Tabela Usos'!$CA38=0,0,'Tabela Usos'!AK38/'Tabela Usos'!$CA38)</f>
        <v>0</v>
      </c>
      <c r="AL35" s="19">
        <f>IF('Tabela Usos'!$CA38=0,0,'Tabela Usos'!AL38/'Tabela Usos'!$CA38)</f>
        <v>0</v>
      </c>
      <c r="AM35" s="19">
        <f>IF('Tabela Usos'!$CA38=0,0,'Tabela Usos'!AM38/'Tabela Usos'!$CA38)</f>
        <v>0</v>
      </c>
      <c r="AN35" s="19">
        <f>IF('Tabela Usos'!$CA38=0,0,'Tabela Usos'!AN38/'Tabela Usos'!$CA38)</f>
        <v>0</v>
      </c>
      <c r="AO35" s="19">
        <f>IF('Tabela Usos'!$CA38=0,0,'Tabela Usos'!AO38/'Tabela Usos'!$CA38)</f>
        <v>0</v>
      </c>
      <c r="AP35" s="19">
        <f>IF('Tabela Usos'!$CA38=0,0,'Tabela Usos'!AP38/'Tabela Usos'!$CA38)</f>
        <v>0</v>
      </c>
      <c r="AQ35" s="19">
        <f>IF('Tabela Usos'!$CA38=0,0,'Tabela Usos'!AQ38/'Tabela Usos'!$CA38)</f>
        <v>0</v>
      </c>
      <c r="AR35" s="19">
        <f>IF('Tabela Usos'!$CA38=0,0,'Tabela Usos'!AR38/'Tabela Usos'!$CA38)</f>
        <v>0</v>
      </c>
      <c r="AS35" s="19">
        <f>IF('Tabela Usos'!$CA38=0,0,'Tabela Usos'!AS38/'Tabela Usos'!$CA38)</f>
        <v>0</v>
      </c>
      <c r="AT35" s="19">
        <f>IF('Tabela Usos'!$CA38=0,0,'Tabela Usos'!AT38/'Tabela Usos'!$CA38)</f>
        <v>0</v>
      </c>
      <c r="AU35" s="19">
        <f>IF('Tabela Usos'!$CA38=0,0,'Tabela Usos'!AU38/'Tabela Usos'!$CA38)</f>
        <v>0</v>
      </c>
      <c r="AV35" s="19">
        <f>IF('Tabela Usos'!$CA38=0,0,'Tabela Usos'!AV38/'Tabela Usos'!$CA38)</f>
        <v>0</v>
      </c>
      <c r="AW35" s="19">
        <f>IF('Tabela Usos'!$CA38=0,0,'Tabela Usos'!AW38/'Tabela Usos'!$CA38)</f>
        <v>0</v>
      </c>
      <c r="AX35" s="19">
        <f>IF('Tabela Usos'!$CA38=0,0,'Tabela Usos'!AX38/'Tabela Usos'!$CA38)</f>
        <v>0</v>
      </c>
      <c r="AY35" s="19">
        <f>IF('Tabela Usos'!$CA38=0,0,'Tabela Usos'!AY38/'Tabela Usos'!$CA38)</f>
        <v>0</v>
      </c>
      <c r="AZ35" s="19">
        <f>IF('Tabela Usos'!$CA38=0,0,'Tabela Usos'!AZ38/'Tabela Usos'!$CA38)</f>
        <v>0</v>
      </c>
      <c r="BA35" s="19">
        <f>IF('Tabela Usos'!$CA38=0,0,'Tabela Usos'!BA38/'Tabela Usos'!$CA38)</f>
        <v>0</v>
      </c>
      <c r="BB35" s="19">
        <f>IF('Tabela Usos'!$CA38=0,0,'Tabela Usos'!BB38/'Tabela Usos'!$CA38)</f>
        <v>0</v>
      </c>
      <c r="BC35" s="19">
        <f>IF('Tabela Usos'!$CA38=0,0,'Tabela Usos'!BC38/'Tabela Usos'!$CA38)</f>
        <v>0</v>
      </c>
      <c r="BD35" s="19">
        <f>IF('Tabela Usos'!$CA38=0,0,'Tabela Usos'!BD38/'Tabela Usos'!$CA38)</f>
        <v>0</v>
      </c>
      <c r="BE35" s="19">
        <f>IF('Tabela Usos'!$CA38=0,0,'Tabela Usos'!BE38/'Tabela Usos'!$CA38)</f>
        <v>0</v>
      </c>
      <c r="BF35" s="19">
        <f>IF('Tabela Usos'!$CA38=0,0,'Tabela Usos'!BF38/'Tabela Usos'!$CA38)</f>
        <v>0</v>
      </c>
      <c r="BG35" s="19">
        <f>IF('Tabela Usos'!$CA38=0,0,'Tabela Usos'!BG38/'Tabela Usos'!$CA38)</f>
        <v>6.6011726789111944E-4</v>
      </c>
      <c r="BH35" s="19">
        <f>IF('Tabela Usos'!$CA38=0,0,'Tabela Usos'!BH38/'Tabela Usos'!$CA38)</f>
        <v>0</v>
      </c>
      <c r="BI35" s="19">
        <f>IF('Tabela Usos'!$CA38=0,0,'Tabela Usos'!BI38/'Tabela Usos'!$CA38)</f>
        <v>0</v>
      </c>
      <c r="BJ35" s="19">
        <f>IF('Tabela Usos'!$CA38=0,0,'Tabela Usos'!BJ38/'Tabela Usos'!$CA38)</f>
        <v>0</v>
      </c>
      <c r="BK35" s="19">
        <f>IF('Tabela Usos'!$CA38=0,0,'Tabela Usos'!BK38/'Tabela Usos'!$CA38)</f>
        <v>1.7085388110123093E-3</v>
      </c>
      <c r="BL35" s="19">
        <f>IF('Tabela Usos'!$CA38=0,0,'Tabela Usos'!BL38/'Tabela Usos'!$CA38)</f>
        <v>1.3202345357822389E-3</v>
      </c>
      <c r="BM35" s="19">
        <f>IF('Tabela Usos'!$CA38=0,0,'Tabela Usos'!BM38/'Tabela Usos'!$CA38)</f>
        <v>0</v>
      </c>
      <c r="BN35" s="19">
        <f>IF('Tabela Usos'!$CA38=0,0,'Tabela Usos'!BN38/'Tabela Usos'!$CA38)</f>
        <v>1.359064963305246E-4</v>
      </c>
      <c r="BO35" s="19">
        <f>IF('Tabela Usos'!$CA38=0,0,'Tabela Usos'!BO38/'Tabela Usos'!$CA38)</f>
        <v>1.9415213761503515E-4</v>
      </c>
      <c r="BP35" s="19">
        <f>IF('Tabela Usos'!$CA38=0,0,'Tabela Usos'!BP38/'Tabela Usos'!$CA38)</f>
        <v>7.3777812293713359E-4</v>
      </c>
      <c r="BQ35" s="19">
        <f>IF('Tabela Usos'!$CA38=0,0,'Tabela Usos'!BQ38/'Tabela Usos'!$CA38)</f>
        <v>1.6444686055993477E-2</v>
      </c>
      <c r="BR35" s="19">
        <f>IF('Tabela Usos'!$CA38=0,0,'Tabela Usos'!BR38/'Tabela Usos'!$CA38)</f>
        <v>0</v>
      </c>
      <c r="BS35" s="19">
        <f>IF('Tabela Usos'!$CA38=0,0,'Tabela Usos'!BS38/'Tabela Usos'!$CA38)</f>
        <v>0.73001203743253218</v>
      </c>
      <c r="BT35" s="19">
        <f>IF('Tabela Usos'!$CA38=0,0,'Tabela Usos'!BT38/'Tabela Usos'!$CA38)</f>
        <v>1.9803518036733584E-2</v>
      </c>
      <c r="BU35" s="19">
        <f>IF('Tabela Usos'!$CA38=0,0,'Tabela Usos'!BU38/'Tabela Usos'!$CA38)</f>
        <v>0</v>
      </c>
      <c r="BV35" s="19">
        <f>IF('Tabela Usos'!$CA38=0,0,'Tabela Usos'!BV38/'Tabela Usos'!$CA38)</f>
        <v>0</v>
      </c>
      <c r="BW35" s="19">
        <f>IF('Tabela Usos'!$CA38=0,0,'Tabela Usos'!BW38/'Tabela Usos'!$CA38)</f>
        <v>0.29045159787209257</v>
      </c>
      <c r="BX35" s="19">
        <f>IF('Tabela Usos'!$CA38=0,0,'Tabela Usos'!BX38/'Tabela Usos'!$CA38)</f>
        <v>0</v>
      </c>
      <c r="BY35" s="19">
        <f>IF('Tabela Usos'!$CA38=0,0,'Tabela Usos'!BY38/'Tabela Usos'!$CA38)</f>
        <v>-4.0267153341358289E-2</v>
      </c>
    </row>
    <row r="36" spans="1:77">
      <c r="A36" s="75" t="s">
        <v>128</v>
      </c>
      <c r="B36" s="68" t="s">
        <v>129</v>
      </c>
      <c r="C36" s="19">
        <f>IF('Tabela Usos'!$CA39=0,0,'Tabela Usos'!C39/'Tabela Usos'!$CA39)</f>
        <v>7.7824930529804665E-5</v>
      </c>
      <c r="D36" s="19">
        <f>IF('Tabela Usos'!$CA39=0,0,'Tabela Usos'!D39/'Tabela Usos'!$CA39)</f>
        <v>7.0958024894821894E-4</v>
      </c>
      <c r="E36" s="19">
        <f>IF('Tabela Usos'!$CA39=0,0,'Tabela Usos'!E39/'Tabela Usos'!$CA39)</f>
        <v>2.2889685449942547E-5</v>
      </c>
      <c r="F36" s="19">
        <f>IF('Tabela Usos'!$CA39=0,0,'Tabela Usos'!F39/'Tabela Usos'!$CA39)</f>
        <v>0</v>
      </c>
      <c r="G36" s="19">
        <f>IF('Tabela Usos'!$CA39=0,0,'Tabela Usos'!G39/'Tabela Usos'!$CA39)</f>
        <v>0</v>
      </c>
      <c r="H36" s="19">
        <f>IF('Tabela Usos'!$CA39=0,0,'Tabela Usos'!H39/'Tabela Usos'!$CA39)</f>
        <v>0</v>
      </c>
      <c r="I36" s="19">
        <f>IF('Tabela Usos'!$CA39=0,0,'Tabela Usos'!I39/'Tabela Usos'!$CA39)</f>
        <v>0</v>
      </c>
      <c r="J36" s="19">
        <f>IF('Tabela Usos'!$CA39=0,0,'Tabela Usos'!J39/'Tabela Usos'!$CA39)</f>
        <v>1.8723762698053002E-2</v>
      </c>
      <c r="K36" s="19">
        <f>IF('Tabela Usos'!$CA39=0,0,'Tabela Usos'!K39/'Tabela Usos'!$CA39)</f>
        <v>0</v>
      </c>
      <c r="L36" s="19">
        <f>IF('Tabela Usos'!$CA39=0,0,'Tabela Usos'!L39/'Tabela Usos'!$CA39)</f>
        <v>3.8532496486433282E-2</v>
      </c>
      <c r="M36" s="19">
        <f>IF('Tabela Usos'!$CA39=0,0,'Tabela Usos'!M39/'Tabela Usos'!$CA39)</f>
        <v>1.6251676669459209E-3</v>
      </c>
      <c r="N36" s="19">
        <f>IF('Tabela Usos'!$CA39=0,0,'Tabela Usos'!N39/'Tabela Usos'!$CA39)</f>
        <v>0</v>
      </c>
      <c r="O36" s="19">
        <f>IF('Tabela Usos'!$CA39=0,0,'Tabela Usos'!O39/'Tabela Usos'!$CA39)</f>
        <v>0</v>
      </c>
      <c r="P36" s="19">
        <f>IF('Tabela Usos'!$CA39=0,0,'Tabela Usos'!P39/'Tabela Usos'!$CA39)</f>
        <v>0</v>
      </c>
      <c r="Q36" s="19">
        <f>IF('Tabela Usos'!$CA39=0,0,'Tabela Usos'!Q39/'Tabela Usos'!$CA39)</f>
        <v>0</v>
      </c>
      <c r="R36" s="19">
        <f>IF('Tabela Usos'!$CA39=0,0,'Tabela Usos'!R39/'Tabela Usos'!$CA39)</f>
        <v>0</v>
      </c>
      <c r="S36" s="19">
        <f>IF('Tabela Usos'!$CA39=0,0,'Tabela Usos'!S39/'Tabela Usos'!$CA39)</f>
        <v>0</v>
      </c>
      <c r="T36" s="19">
        <f>IF('Tabela Usos'!$CA39=0,0,'Tabela Usos'!T39/'Tabela Usos'!$CA39)</f>
        <v>0</v>
      </c>
      <c r="U36" s="19">
        <f>IF('Tabela Usos'!$CA39=0,0,'Tabela Usos'!U39/'Tabela Usos'!$CA39)</f>
        <v>0</v>
      </c>
      <c r="V36" s="19">
        <f>IF('Tabela Usos'!$CA39=0,0,'Tabela Usos'!V39/'Tabela Usos'!$CA39)</f>
        <v>0</v>
      </c>
      <c r="W36" s="19">
        <f>IF('Tabela Usos'!$CA39=0,0,'Tabela Usos'!W39/'Tabela Usos'!$CA39)</f>
        <v>0</v>
      </c>
      <c r="X36" s="19">
        <f>IF('Tabela Usos'!$CA39=0,0,'Tabela Usos'!X39/'Tabela Usos'!$CA39)</f>
        <v>1.007146159797472E-4</v>
      </c>
      <c r="Y36" s="19">
        <f>IF('Tabela Usos'!$CA39=0,0,'Tabela Usos'!Y39/'Tabela Usos'!$CA39)</f>
        <v>0</v>
      </c>
      <c r="Z36" s="19">
        <f>IF('Tabela Usos'!$CA39=0,0,'Tabela Usos'!Z39/'Tabela Usos'!$CA39)</f>
        <v>3.2045559629919563E-5</v>
      </c>
      <c r="AA36" s="19">
        <f>IF('Tabela Usos'!$CA39=0,0,'Tabela Usos'!AA39/'Tabela Usos'!$CA39)</f>
        <v>0</v>
      </c>
      <c r="AB36" s="19">
        <f>IF('Tabela Usos'!$CA39=0,0,'Tabela Usos'!AB39/'Tabela Usos'!$CA39)</f>
        <v>0</v>
      </c>
      <c r="AC36" s="19">
        <f>IF('Tabela Usos'!$CA39=0,0,'Tabela Usos'!AC39/'Tabela Usos'!$CA39)</f>
        <v>0</v>
      </c>
      <c r="AD36" s="19">
        <f>IF('Tabela Usos'!$CA39=0,0,'Tabela Usos'!AD39/'Tabela Usos'!$CA39)</f>
        <v>0</v>
      </c>
      <c r="AE36" s="19">
        <f>IF('Tabela Usos'!$CA39=0,0,'Tabela Usos'!AE39/'Tabela Usos'!$CA39)</f>
        <v>0</v>
      </c>
      <c r="AF36" s="19">
        <f>IF('Tabela Usos'!$CA39=0,0,'Tabela Usos'!AF39/'Tabela Usos'!$CA39)</f>
        <v>0</v>
      </c>
      <c r="AG36" s="19">
        <f>IF('Tabela Usos'!$CA39=0,0,'Tabela Usos'!AG39/'Tabela Usos'!$CA39)</f>
        <v>0</v>
      </c>
      <c r="AH36" s="19">
        <f>IF('Tabela Usos'!$CA39=0,0,'Tabela Usos'!AH39/'Tabela Usos'!$CA39)</f>
        <v>0</v>
      </c>
      <c r="AI36" s="19">
        <f>IF('Tabela Usos'!$CA39=0,0,'Tabela Usos'!AI39/'Tabela Usos'!$CA39)</f>
        <v>0</v>
      </c>
      <c r="AJ36" s="19">
        <f>IF('Tabela Usos'!$CA39=0,0,'Tabela Usos'!AJ39/'Tabela Usos'!$CA39)</f>
        <v>9.155874179977019E-6</v>
      </c>
      <c r="AK36" s="19">
        <f>IF('Tabela Usos'!$CA39=0,0,'Tabela Usos'!AK39/'Tabela Usos'!$CA39)</f>
        <v>0</v>
      </c>
      <c r="AL36" s="19">
        <f>IF('Tabela Usos'!$CA39=0,0,'Tabela Usos'!AL39/'Tabela Usos'!$CA39)</f>
        <v>0</v>
      </c>
      <c r="AM36" s="19">
        <f>IF('Tabela Usos'!$CA39=0,0,'Tabela Usos'!AM39/'Tabela Usos'!$CA39)</f>
        <v>0</v>
      </c>
      <c r="AN36" s="19">
        <f>IF('Tabela Usos'!$CA39=0,0,'Tabela Usos'!AN39/'Tabela Usos'!$CA39)</f>
        <v>0</v>
      </c>
      <c r="AO36" s="19">
        <f>IF('Tabela Usos'!$CA39=0,0,'Tabela Usos'!AO39/'Tabela Usos'!$CA39)</f>
        <v>0</v>
      </c>
      <c r="AP36" s="19">
        <f>IF('Tabela Usos'!$CA39=0,0,'Tabela Usos'!AP39/'Tabela Usos'!$CA39)</f>
        <v>0</v>
      </c>
      <c r="AQ36" s="19">
        <f>IF('Tabela Usos'!$CA39=0,0,'Tabela Usos'!AQ39/'Tabela Usos'!$CA39)</f>
        <v>0</v>
      </c>
      <c r="AR36" s="19">
        <f>IF('Tabela Usos'!$CA39=0,0,'Tabela Usos'!AR39/'Tabela Usos'!$CA39)</f>
        <v>1.7945513392754956E-3</v>
      </c>
      <c r="AS36" s="19">
        <f>IF('Tabela Usos'!$CA39=0,0,'Tabela Usos'!AS39/'Tabela Usos'!$CA39)</f>
        <v>1.3733811269965528E-5</v>
      </c>
      <c r="AT36" s="19">
        <f>IF('Tabela Usos'!$CA39=0,0,'Tabela Usos'!AT39/'Tabela Usos'!$CA39)</f>
        <v>0</v>
      </c>
      <c r="AU36" s="19">
        <f>IF('Tabela Usos'!$CA39=0,0,'Tabela Usos'!AU39/'Tabela Usos'!$CA39)</f>
        <v>0</v>
      </c>
      <c r="AV36" s="19">
        <f>IF('Tabela Usos'!$CA39=0,0,'Tabela Usos'!AV39/'Tabela Usos'!$CA39)</f>
        <v>1.1902636433970124E-4</v>
      </c>
      <c r="AW36" s="19">
        <f>IF('Tabela Usos'!$CA39=0,0,'Tabela Usos'!AW39/'Tabela Usos'!$CA39)</f>
        <v>1.4786736800662884E-3</v>
      </c>
      <c r="AX36" s="19">
        <f>IF('Tabela Usos'!$CA39=0,0,'Tabela Usos'!AX39/'Tabela Usos'!$CA39)</f>
        <v>3.2347703477858807E-2</v>
      </c>
      <c r="AY36" s="19">
        <f>IF('Tabela Usos'!$CA39=0,0,'Tabela Usos'!AY39/'Tabela Usos'!$CA39)</f>
        <v>0</v>
      </c>
      <c r="AZ36" s="19">
        <f>IF('Tabela Usos'!$CA39=0,0,'Tabela Usos'!AZ39/'Tabela Usos'!$CA39)</f>
        <v>0</v>
      </c>
      <c r="BA36" s="19">
        <f>IF('Tabela Usos'!$CA39=0,0,'Tabela Usos'!BA39/'Tabela Usos'!$CA39)</f>
        <v>1.0529255306973571E-4</v>
      </c>
      <c r="BB36" s="19">
        <f>IF('Tabela Usos'!$CA39=0,0,'Tabela Usos'!BB39/'Tabela Usos'!$CA39)</f>
        <v>0</v>
      </c>
      <c r="BC36" s="19">
        <f>IF('Tabela Usos'!$CA39=0,0,'Tabela Usos'!BC39/'Tabela Usos'!$CA39)</f>
        <v>9.155874179977019E-6</v>
      </c>
      <c r="BD36" s="19">
        <f>IF('Tabela Usos'!$CA39=0,0,'Tabela Usos'!BD39/'Tabela Usos'!$CA39)</f>
        <v>0</v>
      </c>
      <c r="BE36" s="19">
        <f>IF('Tabela Usos'!$CA39=0,0,'Tabela Usos'!BE39/'Tabela Usos'!$CA39)</f>
        <v>1.0987049015972423E-4</v>
      </c>
      <c r="BF36" s="19">
        <f>IF('Tabela Usos'!$CA39=0,0,'Tabela Usos'!BF39/'Tabela Usos'!$CA39)</f>
        <v>2.2889685449942547E-5</v>
      </c>
      <c r="BG36" s="19">
        <f>IF('Tabela Usos'!$CA39=0,0,'Tabela Usos'!BG39/'Tabela Usos'!$CA39)</f>
        <v>1.1444842724971274E-4</v>
      </c>
      <c r="BH36" s="19">
        <f>IF('Tabela Usos'!$CA39=0,0,'Tabela Usos'!BH39/'Tabela Usos'!$CA39)</f>
        <v>0</v>
      </c>
      <c r="BI36" s="19">
        <f>IF('Tabela Usos'!$CA39=0,0,'Tabela Usos'!BI39/'Tabela Usos'!$CA39)</f>
        <v>0</v>
      </c>
      <c r="BJ36" s="19">
        <f>IF('Tabela Usos'!$CA39=0,0,'Tabela Usos'!BJ39/'Tabela Usos'!$CA39)</f>
        <v>0</v>
      </c>
      <c r="BK36" s="19">
        <f>IF('Tabela Usos'!$CA39=0,0,'Tabela Usos'!BK39/'Tabela Usos'!$CA39)</f>
        <v>5.3607643323765443E-3</v>
      </c>
      <c r="BL36" s="19">
        <f>IF('Tabela Usos'!$CA39=0,0,'Tabela Usos'!BL39/'Tabela Usos'!$CA39)</f>
        <v>5.1364454149671075E-3</v>
      </c>
      <c r="BM36" s="19">
        <f>IF('Tabela Usos'!$CA39=0,0,'Tabela Usos'!BM39/'Tabela Usos'!$CA39)</f>
        <v>8.0113899074798914E-4</v>
      </c>
      <c r="BN36" s="19">
        <f>IF('Tabela Usos'!$CA39=0,0,'Tabela Usos'!BN39/'Tabela Usos'!$CA39)</f>
        <v>9.7098045678656285E-3</v>
      </c>
      <c r="BO36" s="19">
        <f>IF('Tabela Usos'!$CA39=0,0,'Tabela Usos'!BO39/'Tabela Usos'!$CA39)</f>
        <v>3.3098485160616923E-3</v>
      </c>
      <c r="BP36" s="19">
        <f>IF('Tabela Usos'!$CA39=0,0,'Tabela Usos'!BP39/'Tabela Usos'!$CA39)</f>
        <v>3.2045559629919563E-5</v>
      </c>
      <c r="BQ36" s="19">
        <f>IF('Tabela Usos'!$CA39=0,0,'Tabela Usos'!BQ39/'Tabela Usos'!$CA39)</f>
        <v>2.0600716904948293E-4</v>
      </c>
      <c r="BR36" s="19">
        <f>IF('Tabela Usos'!$CA39=0,0,'Tabela Usos'!BR39/'Tabela Usos'!$CA39)</f>
        <v>0</v>
      </c>
      <c r="BS36" s="19">
        <f>IF('Tabela Usos'!$CA39=0,0,'Tabela Usos'!BS39/'Tabela Usos'!$CA39)</f>
        <v>0.12050503801976753</v>
      </c>
      <c r="BT36" s="19">
        <f>IF('Tabela Usos'!$CA39=0,0,'Tabela Usos'!BT39/'Tabela Usos'!$CA39)</f>
        <v>1.8769542068952889E-2</v>
      </c>
      <c r="BU36" s="19">
        <f>IF('Tabela Usos'!$CA39=0,0,'Tabela Usos'!BU39/'Tabela Usos'!$CA39)</f>
        <v>1.1902636433970124E-4</v>
      </c>
      <c r="BV36" s="19">
        <f>IF('Tabela Usos'!$CA39=0,0,'Tabela Usos'!BV39/'Tabela Usos'!$CA39)</f>
        <v>0</v>
      </c>
      <c r="BW36" s="19">
        <f>IF('Tabela Usos'!$CA39=0,0,'Tabela Usos'!BW39/'Tabela Usos'!$CA39)</f>
        <v>0.83584890976428206</v>
      </c>
      <c r="BX36" s="19">
        <f>IF('Tabela Usos'!$CA39=0,0,'Tabela Usos'!BX39/'Tabela Usos'!$CA39)</f>
        <v>0</v>
      </c>
      <c r="BY36" s="19">
        <f>IF('Tabela Usos'!$CA39=0,0,'Tabela Usos'!BY39/'Tabela Usos'!$CA39)</f>
        <v>2.4757483782657859E-2</v>
      </c>
    </row>
    <row r="37" spans="1:77">
      <c r="A37" s="40" t="s">
        <v>130</v>
      </c>
      <c r="B37" s="41" t="s">
        <v>131</v>
      </c>
      <c r="C37" s="19">
        <f>IF('Tabela Usos'!$CA40=0,0,'Tabela Usos'!C40/'Tabela Usos'!$CA40)</f>
        <v>0</v>
      </c>
      <c r="D37" s="19">
        <f>IF('Tabela Usos'!$CA40=0,0,'Tabela Usos'!D40/'Tabela Usos'!$CA40)</f>
        <v>0</v>
      </c>
      <c r="E37" s="19">
        <f>IF('Tabela Usos'!$CA40=0,0,'Tabela Usos'!E40/'Tabela Usos'!$CA40)</f>
        <v>0</v>
      </c>
      <c r="F37" s="19">
        <f>IF('Tabela Usos'!$CA40=0,0,'Tabela Usos'!F40/'Tabela Usos'!$CA40)</f>
        <v>0</v>
      </c>
      <c r="G37" s="19">
        <f>IF('Tabela Usos'!$CA40=0,0,'Tabela Usos'!G40/'Tabela Usos'!$CA40)</f>
        <v>0</v>
      </c>
      <c r="H37" s="19">
        <f>IF('Tabela Usos'!$CA40=0,0,'Tabela Usos'!H40/'Tabela Usos'!$CA40)</f>
        <v>0</v>
      </c>
      <c r="I37" s="19">
        <f>IF('Tabela Usos'!$CA40=0,0,'Tabela Usos'!I40/'Tabela Usos'!$CA40)</f>
        <v>0</v>
      </c>
      <c r="J37" s="19">
        <f>IF('Tabela Usos'!$CA40=0,0,'Tabela Usos'!J40/'Tabela Usos'!$CA40)</f>
        <v>4.7015341132988194E-3</v>
      </c>
      <c r="K37" s="19">
        <f>IF('Tabela Usos'!$CA40=0,0,'Tabela Usos'!K40/'Tabela Usos'!$CA40)</f>
        <v>0</v>
      </c>
      <c r="L37" s="19">
        <f>IF('Tabela Usos'!$CA40=0,0,'Tabela Usos'!L40/'Tabela Usos'!$CA40)</f>
        <v>2.0382373323549794E-5</v>
      </c>
      <c r="M37" s="19">
        <f>IF('Tabela Usos'!$CA40=0,0,'Tabela Usos'!M40/'Tabela Usos'!$CA40)</f>
        <v>8.8051852757735111E-2</v>
      </c>
      <c r="N37" s="19">
        <f>IF('Tabela Usos'!$CA40=0,0,'Tabela Usos'!N40/'Tabela Usos'!$CA40)</f>
        <v>0</v>
      </c>
      <c r="O37" s="19">
        <f>IF('Tabela Usos'!$CA40=0,0,'Tabela Usos'!O40/'Tabela Usos'!$CA40)</f>
        <v>0</v>
      </c>
      <c r="P37" s="19">
        <f>IF('Tabela Usos'!$CA40=0,0,'Tabela Usos'!P40/'Tabela Usos'!$CA40)</f>
        <v>0</v>
      </c>
      <c r="Q37" s="19">
        <f>IF('Tabela Usos'!$CA40=0,0,'Tabela Usos'!Q40/'Tabela Usos'!$CA40)</f>
        <v>0</v>
      </c>
      <c r="R37" s="19">
        <f>IF('Tabela Usos'!$CA40=0,0,'Tabela Usos'!R40/'Tabela Usos'!$CA40)</f>
        <v>0</v>
      </c>
      <c r="S37" s="19">
        <f>IF('Tabela Usos'!$CA40=0,0,'Tabela Usos'!S40/'Tabela Usos'!$CA40)</f>
        <v>0</v>
      </c>
      <c r="T37" s="19">
        <f>IF('Tabela Usos'!$CA40=0,0,'Tabela Usos'!T40/'Tabela Usos'!$CA40)</f>
        <v>0</v>
      </c>
      <c r="U37" s="19">
        <f>IF('Tabela Usos'!$CA40=0,0,'Tabela Usos'!U40/'Tabela Usos'!$CA40)</f>
        <v>0</v>
      </c>
      <c r="V37" s="19">
        <f>IF('Tabela Usos'!$CA40=0,0,'Tabela Usos'!V40/'Tabela Usos'!$CA40)</f>
        <v>0</v>
      </c>
      <c r="W37" s="19">
        <f>IF('Tabela Usos'!$CA40=0,0,'Tabela Usos'!W40/'Tabela Usos'!$CA40)</f>
        <v>0</v>
      </c>
      <c r="X37" s="19">
        <f>IF('Tabela Usos'!$CA40=0,0,'Tabela Usos'!X40/'Tabela Usos'!$CA40)</f>
        <v>0</v>
      </c>
      <c r="Y37" s="19">
        <f>IF('Tabela Usos'!$CA40=0,0,'Tabela Usos'!Y40/'Tabela Usos'!$CA40)</f>
        <v>0</v>
      </c>
      <c r="Z37" s="19">
        <f>IF('Tabela Usos'!$CA40=0,0,'Tabela Usos'!Z40/'Tabela Usos'!$CA40)</f>
        <v>0</v>
      </c>
      <c r="AA37" s="19">
        <f>IF('Tabela Usos'!$CA40=0,0,'Tabela Usos'!AA40/'Tabela Usos'!$CA40)</f>
        <v>0</v>
      </c>
      <c r="AB37" s="19">
        <f>IF('Tabela Usos'!$CA40=0,0,'Tabela Usos'!AB40/'Tabela Usos'!$CA40)</f>
        <v>0</v>
      </c>
      <c r="AC37" s="19">
        <f>IF('Tabela Usos'!$CA40=0,0,'Tabela Usos'!AC40/'Tabela Usos'!$CA40)</f>
        <v>0</v>
      </c>
      <c r="AD37" s="19">
        <f>IF('Tabela Usos'!$CA40=0,0,'Tabela Usos'!AD40/'Tabela Usos'!$CA40)</f>
        <v>0</v>
      </c>
      <c r="AE37" s="19">
        <f>IF('Tabela Usos'!$CA40=0,0,'Tabela Usos'!AE40/'Tabela Usos'!$CA40)</f>
        <v>0</v>
      </c>
      <c r="AF37" s="19">
        <f>IF('Tabela Usos'!$CA40=0,0,'Tabela Usos'!AF40/'Tabela Usos'!$CA40)</f>
        <v>0</v>
      </c>
      <c r="AG37" s="19">
        <f>IF('Tabela Usos'!$CA40=0,0,'Tabela Usos'!AG40/'Tabela Usos'!$CA40)</f>
        <v>0</v>
      </c>
      <c r="AH37" s="19">
        <f>IF('Tabela Usos'!$CA40=0,0,'Tabela Usos'!AH40/'Tabela Usos'!$CA40)</f>
        <v>0</v>
      </c>
      <c r="AI37" s="19">
        <f>IF('Tabela Usos'!$CA40=0,0,'Tabela Usos'!AI40/'Tabela Usos'!$CA40)</f>
        <v>0</v>
      </c>
      <c r="AJ37" s="19">
        <f>IF('Tabela Usos'!$CA40=0,0,'Tabela Usos'!AJ40/'Tabela Usos'!$CA40)</f>
        <v>0</v>
      </c>
      <c r="AK37" s="19">
        <f>IF('Tabela Usos'!$CA40=0,0,'Tabela Usos'!AK40/'Tabela Usos'!$CA40)</f>
        <v>0</v>
      </c>
      <c r="AL37" s="19">
        <f>IF('Tabela Usos'!$CA40=0,0,'Tabela Usos'!AL40/'Tabela Usos'!$CA40)</f>
        <v>0</v>
      </c>
      <c r="AM37" s="19">
        <f>IF('Tabela Usos'!$CA40=0,0,'Tabela Usos'!AM40/'Tabela Usos'!$CA40)</f>
        <v>0</v>
      </c>
      <c r="AN37" s="19">
        <f>IF('Tabela Usos'!$CA40=0,0,'Tabela Usos'!AN40/'Tabela Usos'!$CA40)</f>
        <v>0</v>
      </c>
      <c r="AO37" s="19">
        <f>IF('Tabela Usos'!$CA40=0,0,'Tabela Usos'!AO40/'Tabela Usos'!$CA40)</f>
        <v>0</v>
      </c>
      <c r="AP37" s="19">
        <f>IF('Tabela Usos'!$CA40=0,0,'Tabela Usos'!AP40/'Tabela Usos'!$CA40)</f>
        <v>0</v>
      </c>
      <c r="AQ37" s="19">
        <f>IF('Tabela Usos'!$CA40=0,0,'Tabela Usos'!AQ40/'Tabela Usos'!$CA40)</f>
        <v>6.7941244411832648E-6</v>
      </c>
      <c r="AR37" s="19">
        <f>IF('Tabela Usos'!$CA40=0,0,'Tabela Usos'!AR40/'Tabela Usos'!$CA40)</f>
        <v>8.8323617735382447E-5</v>
      </c>
      <c r="AS37" s="19">
        <f>IF('Tabela Usos'!$CA40=0,0,'Tabela Usos'!AS40/'Tabela Usos'!$CA40)</f>
        <v>6.1147119970649384E-5</v>
      </c>
      <c r="AT37" s="19">
        <f>IF('Tabela Usos'!$CA40=0,0,'Tabela Usos'!AT40/'Tabela Usos'!$CA40)</f>
        <v>0</v>
      </c>
      <c r="AU37" s="19">
        <f>IF('Tabela Usos'!$CA40=0,0,'Tabela Usos'!AU40/'Tabela Usos'!$CA40)</f>
        <v>9.5117742176565706E-5</v>
      </c>
      <c r="AV37" s="19">
        <f>IF('Tabela Usos'!$CA40=0,0,'Tabela Usos'!AV40/'Tabela Usos'!$CA40)</f>
        <v>0</v>
      </c>
      <c r="AW37" s="19">
        <f>IF('Tabela Usos'!$CA40=0,0,'Tabela Usos'!AW40/'Tabela Usos'!$CA40)</f>
        <v>5.938064761594173E-3</v>
      </c>
      <c r="AX37" s="19">
        <f>IF('Tabela Usos'!$CA40=0,0,'Tabela Usos'!AX40/'Tabela Usos'!$CA40)</f>
        <v>0.34517549223431576</v>
      </c>
      <c r="AY37" s="19">
        <f>IF('Tabela Usos'!$CA40=0,0,'Tabela Usos'!AY40/'Tabela Usos'!$CA40)</f>
        <v>0</v>
      </c>
      <c r="AZ37" s="19">
        <f>IF('Tabela Usos'!$CA40=0,0,'Tabela Usos'!AZ40/'Tabela Usos'!$CA40)</f>
        <v>0</v>
      </c>
      <c r="BA37" s="19">
        <f>IF('Tabela Usos'!$CA40=0,0,'Tabela Usos'!BA40/'Tabela Usos'!$CA40)</f>
        <v>0</v>
      </c>
      <c r="BB37" s="19">
        <f>IF('Tabela Usos'!$CA40=0,0,'Tabela Usos'!BB40/'Tabela Usos'!$CA40)</f>
        <v>0</v>
      </c>
      <c r="BC37" s="19">
        <f>IF('Tabela Usos'!$CA40=0,0,'Tabela Usos'!BC40/'Tabela Usos'!$CA40)</f>
        <v>1.1482070305599717E-3</v>
      </c>
      <c r="BD37" s="19">
        <f>IF('Tabela Usos'!$CA40=0,0,'Tabela Usos'!BD40/'Tabela Usos'!$CA40)</f>
        <v>0</v>
      </c>
      <c r="BE37" s="19">
        <f>IF('Tabela Usos'!$CA40=0,0,'Tabela Usos'!BE40/'Tabela Usos'!$CA40)</f>
        <v>1.358824888236653E-5</v>
      </c>
      <c r="BF37" s="19">
        <f>IF('Tabela Usos'!$CA40=0,0,'Tabela Usos'!BF40/'Tabela Usos'!$CA40)</f>
        <v>0</v>
      </c>
      <c r="BG37" s="19">
        <f>IF('Tabela Usos'!$CA40=0,0,'Tabela Usos'!BG40/'Tabela Usos'!$CA40)</f>
        <v>0</v>
      </c>
      <c r="BH37" s="19">
        <f>IF('Tabela Usos'!$CA40=0,0,'Tabela Usos'!BH40/'Tabela Usos'!$CA40)</f>
        <v>0</v>
      </c>
      <c r="BI37" s="19">
        <f>IF('Tabela Usos'!$CA40=0,0,'Tabela Usos'!BI40/'Tabela Usos'!$CA40)</f>
        <v>6.7941244411832648E-6</v>
      </c>
      <c r="BJ37" s="19">
        <f>IF('Tabela Usos'!$CA40=0,0,'Tabela Usos'!BJ40/'Tabela Usos'!$CA40)</f>
        <v>0</v>
      </c>
      <c r="BK37" s="19">
        <f>IF('Tabela Usos'!$CA40=0,0,'Tabela Usos'!BK40/'Tabela Usos'!$CA40)</f>
        <v>1.0462951639422227E-3</v>
      </c>
      <c r="BL37" s="19">
        <f>IF('Tabela Usos'!$CA40=0,0,'Tabela Usos'!BL40/'Tabela Usos'!$CA40)</f>
        <v>7.6094193741252565E-4</v>
      </c>
      <c r="BM37" s="19">
        <f>IF('Tabela Usos'!$CA40=0,0,'Tabela Usos'!BM40/'Tabela Usos'!$CA40)</f>
        <v>9.5117742176565706E-5</v>
      </c>
      <c r="BN37" s="19">
        <f>IF('Tabela Usos'!$CA40=0,0,'Tabela Usos'!BN40/'Tabela Usos'!$CA40)</f>
        <v>7.6094193741252565E-4</v>
      </c>
      <c r="BO37" s="19">
        <f>IF('Tabela Usos'!$CA40=0,0,'Tabela Usos'!BO40/'Tabela Usos'!$CA40)</f>
        <v>2.0654138301197124E-3</v>
      </c>
      <c r="BP37" s="19">
        <f>IF('Tabela Usos'!$CA40=0,0,'Tabela Usos'!BP40/'Tabela Usos'!$CA40)</f>
        <v>2.8535322652969714E-4</v>
      </c>
      <c r="BQ37" s="19">
        <f>IF('Tabela Usos'!$CA40=0,0,'Tabela Usos'!BQ40/'Tabela Usos'!$CA40)</f>
        <v>1.2229423994129877E-4</v>
      </c>
      <c r="BR37" s="19">
        <f>IF('Tabela Usos'!$CA40=0,0,'Tabela Usos'!BR40/'Tabela Usos'!$CA40)</f>
        <v>0</v>
      </c>
      <c r="BS37" s="19">
        <f>IF('Tabela Usos'!$CA40=0,0,'Tabela Usos'!BS40/'Tabela Usos'!$CA40)</f>
        <v>0.45044365632600925</v>
      </c>
      <c r="BT37" s="19">
        <f>IF('Tabela Usos'!$CA40=0,0,'Tabela Usos'!BT40/'Tabela Usos'!$CA40)</f>
        <v>2.3854170912994441E-2</v>
      </c>
      <c r="BU37" s="19">
        <f>IF('Tabela Usos'!$CA40=0,0,'Tabela Usos'!BU40/'Tabela Usos'!$CA40)</f>
        <v>0</v>
      </c>
      <c r="BV37" s="19">
        <f>IF('Tabela Usos'!$CA40=0,0,'Tabela Usos'!BV40/'Tabela Usos'!$CA40)</f>
        <v>0</v>
      </c>
      <c r="BW37" s="19">
        <f>IF('Tabela Usos'!$CA40=0,0,'Tabela Usos'!BW40/'Tabela Usos'!$CA40)</f>
        <v>0.52762490997785116</v>
      </c>
      <c r="BX37" s="19">
        <f>IF('Tabela Usos'!$CA40=0,0,'Tabela Usos'!BX40/'Tabela Usos'!$CA40)</f>
        <v>0</v>
      </c>
      <c r="BY37" s="19">
        <f>IF('Tabela Usos'!$CA40=0,0,'Tabela Usos'!BY40/'Tabela Usos'!$CA40)</f>
        <v>-1.9227372168548638E-3</v>
      </c>
    </row>
    <row r="38" spans="1:77">
      <c r="A38" s="75" t="s">
        <v>132</v>
      </c>
      <c r="B38" s="68" t="s">
        <v>133</v>
      </c>
      <c r="C38" s="19">
        <f>IF('Tabela Usos'!$CA41=0,0,'Tabela Usos'!C41/'Tabela Usos'!$CA41)</f>
        <v>0</v>
      </c>
      <c r="D38" s="19">
        <f>IF('Tabela Usos'!$CA41=0,0,'Tabela Usos'!D41/'Tabela Usos'!$CA41)</f>
        <v>0</v>
      </c>
      <c r="E38" s="19">
        <f>IF('Tabela Usos'!$CA41=0,0,'Tabela Usos'!E41/'Tabela Usos'!$CA41)</f>
        <v>0</v>
      </c>
      <c r="F38" s="19">
        <f>IF('Tabela Usos'!$CA41=0,0,'Tabela Usos'!F41/'Tabela Usos'!$CA41)</f>
        <v>0</v>
      </c>
      <c r="G38" s="19">
        <f>IF('Tabela Usos'!$CA41=0,0,'Tabela Usos'!G41/'Tabela Usos'!$CA41)</f>
        <v>0</v>
      </c>
      <c r="H38" s="19">
        <f>IF('Tabela Usos'!$CA41=0,0,'Tabela Usos'!H41/'Tabela Usos'!$CA41)</f>
        <v>0</v>
      </c>
      <c r="I38" s="19">
        <f>IF('Tabela Usos'!$CA41=0,0,'Tabela Usos'!I41/'Tabela Usos'!$CA41)</f>
        <v>0</v>
      </c>
      <c r="J38" s="19">
        <f>IF('Tabela Usos'!$CA41=0,0,'Tabela Usos'!J41/'Tabela Usos'!$CA41)</f>
        <v>0</v>
      </c>
      <c r="K38" s="19">
        <f>IF('Tabela Usos'!$CA41=0,0,'Tabela Usos'!K41/'Tabela Usos'!$CA41)</f>
        <v>0</v>
      </c>
      <c r="L38" s="19">
        <f>IF('Tabela Usos'!$CA41=0,0,'Tabela Usos'!L41/'Tabela Usos'!$CA41)</f>
        <v>0</v>
      </c>
      <c r="M38" s="19">
        <f>IF('Tabela Usos'!$CA41=0,0,'Tabela Usos'!M41/'Tabela Usos'!$CA41)</f>
        <v>0</v>
      </c>
      <c r="N38" s="19">
        <f>IF('Tabela Usos'!$CA41=0,0,'Tabela Usos'!N41/'Tabela Usos'!$CA41)</f>
        <v>2.9690008645177225E-2</v>
      </c>
      <c r="O38" s="19">
        <f>IF('Tabela Usos'!$CA41=0,0,'Tabela Usos'!O41/'Tabela Usos'!$CA41)</f>
        <v>0</v>
      </c>
      <c r="P38" s="19">
        <f>IF('Tabela Usos'!$CA41=0,0,'Tabela Usos'!P41/'Tabela Usos'!$CA41)</f>
        <v>0</v>
      </c>
      <c r="Q38" s="19">
        <f>IF('Tabela Usos'!$CA41=0,0,'Tabela Usos'!Q41/'Tabela Usos'!$CA41)</f>
        <v>0</v>
      </c>
      <c r="R38" s="19">
        <f>IF('Tabela Usos'!$CA41=0,0,'Tabela Usos'!R41/'Tabela Usos'!$CA41)</f>
        <v>0</v>
      </c>
      <c r="S38" s="19">
        <f>IF('Tabela Usos'!$CA41=0,0,'Tabela Usos'!S41/'Tabela Usos'!$CA41)</f>
        <v>0</v>
      </c>
      <c r="T38" s="19">
        <f>IF('Tabela Usos'!$CA41=0,0,'Tabela Usos'!T41/'Tabela Usos'!$CA41)</f>
        <v>0</v>
      </c>
      <c r="U38" s="19">
        <f>IF('Tabela Usos'!$CA41=0,0,'Tabela Usos'!U41/'Tabela Usos'!$CA41)</f>
        <v>0</v>
      </c>
      <c r="V38" s="19">
        <f>IF('Tabela Usos'!$CA41=0,0,'Tabela Usos'!V41/'Tabela Usos'!$CA41)</f>
        <v>0</v>
      </c>
      <c r="W38" s="19">
        <f>IF('Tabela Usos'!$CA41=0,0,'Tabela Usos'!W41/'Tabela Usos'!$CA41)</f>
        <v>0</v>
      </c>
      <c r="X38" s="19">
        <f>IF('Tabela Usos'!$CA41=0,0,'Tabela Usos'!X41/'Tabela Usos'!$CA41)</f>
        <v>0</v>
      </c>
      <c r="Y38" s="19">
        <f>IF('Tabela Usos'!$CA41=0,0,'Tabela Usos'!Y41/'Tabela Usos'!$CA41)</f>
        <v>0</v>
      </c>
      <c r="Z38" s="19">
        <f>IF('Tabela Usos'!$CA41=0,0,'Tabela Usos'!Z41/'Tabela Usos'!$CA41)</f>
        <v>0</v>
      </c>
      <c r="AA38" s="19">
        <f>IF('Tabela Usos'!$CA41=0,0,'Tabela Usos'!AA41/'Tabela Usos'!$CA41)</f>
        <v>0</v>
      </c>
      <c r="AB38" s="19">
        <f>IF('Tabela Usos'!$CA41=0,0,'Tabela Usos'!AB41/'Tabela Usos'!$CA41)</f>
        <v>0</v>
      </c>
      <c r="AC38" s="19">
        <f>IF('Tabela Usos'!$CA41=0,0,'Tabela Usos'!AC41/'Tabela Usos'!$CA41)</f>
        <v>0</v>
      </c>
      <c r="AD38" s="19">
        <f>IF('Tabela Usos'!$CA41=0,0,'Tabela Usos'!AD41/'Tabela Usos'!$CA41)</f>
        <v>0</v>
      </c>
      <c r="AE38" s="19">
        <f>IF('Tabela Usos'!$CA41=0,0,'Tabela Usos'!AE41/'Tabela Usos'!$CA41)</f>
        <v>0</v>
      </c>
      <c r="AF38" s="19">
        <f>IF('Tabela Usos'!$CA41=0,0,'Tabela Usos'!AF41/'Tabela Usos'!$CA41)</f>
        <v>0</v>
      </c>
      <c r="AG38" s="19">
        <f>IF('Tabela Usos'!$CA41=0,0,'Tabela Usos'!AG41/'Tabela Usos'!$CA41)</f>
        <v>0</v>
      </c>
      <c r="AH38" s="19">
        <f>IF('Tabela Usos'!$CA41=0,0,'Tabela Usos'!AH41/'Tabela Usos'!$CA41)</f>
        <v>0</v>
      </c>
      <c r="AI38" s="19">
        <f>IF('Tabela Usos'!$CA41=0,0,'Tabela Usos'!AI41/'Tabela Usos'!$CA41)</f>
        <v>0</v>
      </c>
      <c r="AJ38" s="19">
        <f>IF('Tabela Usos'!$CA41=0,0,'Tabela Usos'!AJ41/'Tabela Usos'!$CA41)</f>
        <v>0</v>
      </c>
      <c r="AK38" s="19">
        <f>IF('Tabela Usos'!$CA41=0,0,'Tabela Usos'!AK41/'Tabela Usos'!$CA41)</f>
        <v>0</v>
      </c>
      <c r="AL38" s="19">
        <f>IF('Tabela Usos'!$CA41=0,0,'Tabela Usos'!AL41/'Tabela Usos'!$CA41)</f>
        <v>0</v>
      </c>
      <c r="AM38" s="19">
        <f>IF('Tabela Usos'!$CA41=0,0,'Tabela Usos'!AM41/'Tabela Usos'!$CA41)</f>
        <v>0</v>
      </c>
      <c r="AN38" s="19">
        <f>IF('Tabela Usos'!$CA41=0,0,'Tabela Usos'!AN41/'Tabela Usos'!$CA41)</f>
        <v>0</v>
      </c>
      <c r="AO38" s="19">
        <f>IF('Tabela Usos'!$CA41=0,0,'Tabela Usos'!AO41/'Tabela Usos'!$CA41)</f>
        <v>0</v>
      </c>
      <c r="AP38" s="19">
        <f>IF('Tabela Usos'!$CA41=0,0,'Tabela Usos'!AP41/'Tabela Usos'!$CA41)</f>
        <v>0</v>
      </c>
      <c r="AQ38" s="19">
        <f>IF('Tabela Usos'!$CA41=0,0,'Tabela Usos'!AQ41/'Tabela Usos'!$CA41)</f>
        <v>0</v>
      </c>
      <c r="AR38" s="19">
        <f>IF('Tabela Usos'!$CA41=0,0,'Tabela Usos'!AR41/'Tabela Usos'!$CA41)</f>
        <v>0</v>
      </c>
      <c r="AS38" s="19">
        <f>IF('Tabela Usos'!$CA41=0,0,'Tabela Usos'!AS41/'Tabela Usos'!$CA41)</f>
        <v>0</v>
      </c>
      <c r="AT38" s="19">
        <f>IF('Tabela Usos'!$CA41=0,0,'Tabela Usos'!AT41/'Tabela Usos'!$CA41)</f>
        <v>0</v>
      </c>
      <c r="AU38" s="19">
        <f>IF('Tabela Usos'!$CA41=0,0,'Tabela Usos'!AU41/'Tabela Usos'!$CA41)</f>
        <v>0</v>
      </c>
      <c r="AV38" s="19">
        <f>IF('Tabela Usos'!$CA41=0,0,'Tabela Usos'!AV41/'Tabela Usos'!$CA41)</f>
        <v>0</v>
      </c>
      <c r="AW38" s="19">
        <f>IF('Tabela Usos'!$CA41=0,0,'Tabela Usos'!AW41/'Tabela Usos'!$CA41)</f>
        <v>0</v>
      </c>
      <c r="AX38" s="19">
        <f>IF('Tabela Usos'!$CA41=0,0,'Tabela Usos'!AX41/'Tabela Usos'!$CA41)</f>
        <v>0</v>
      </c>
      <c r="AY38" s="19">
        <f>IF('Tabela Usos'!$CA41=0,0,'Tabela Usos'!AY41/'Tabela Usos'!$CA41)</f>
        <v>0</v>
      </c>
      <c r="AZ38" s="19">
        <f>IF('Tabela Usos'!$CA41=0,0,'Tabela Usos'!AZ41/'Tabela Usos'!$CA41)</f>
        <v>0</v>
      </c>
      <c r="BA38" s="19">
        <f>IF('Tabela Usos'!$CA41=0,0,'Tabela Usos'!BA41/'Tabela Usos'!$CA41)</f>
        <v>0</v>
      </c>
      <c r="BB38" s="19">
        <f>IF('Tabela Usos'!$CA41=0,0,'Tabela Usos'!BB41/'Tabela Usos'!$CA41)</f>
        <v>0</v>
      </c>
      <c r="BC38" s="19">
        <f>IF('Tabela Usos'!$CA41=0,0,'Tabela Usos'!BC41/'Tabela Usos'!$CA41)</f>
        <v>0</v>
      </c>
      <c r="BD38" s="19">
        <f>IF('Tabela Usos'!$CA41=0,0,'Tabela Usos'!BD41/'Tabela Usos'!$CA41)</f>
        <v>0</v>
      </c>
      <c r="BE38" s="19">
        <f>IF('Tabela Usos'!$CA41=0,0,'Tabela Usos'!BE41/'Tabela Usos'!$CA41)</f>
        <v>0</v>
      </c>
      <c r="BF38" s="19">
        <f>IF('Tabela Usos'!$CA41=0,0,'Tabela Usos'!BF41/'Tabela Usos'!$CA41)</f>
        <v>0</v>
      </c>
      <c r="BG38" s="19">
        <f>IF('Tabela Usos'!$CA41=0,0,'Tabela Usos'!BG41/'Tabela Usos'!$CA41)</f>
        <v>0</v>
      </c>
      <c r="BH38" s="19">
        <f>IF('Tabela Usos'!$CA41=0,0,'Tabela Usos'!BH41/'Tabela Usos'!$CA41)</f>
        <v>0</v>
      </c>
      <c r="BI38" s="19">
        <f>IF('Tabela Usos'!$CA41=0,0,'Tabela Usos'!BI41/'Tabela Usos'!$CA41)</f>
        <v>0</v>
      </c>
      <c r="BJ38" s="19">
        <f>IF('Tabela Usos'!$CA41=0,0,'Tabela Usos'!BJ41/'Tabela Usos'!$CA41)</f>
        <v>0</v>
      </c>
      <c r="BK38" s="19">
        <f>IF('Tabela Usos'!$CA41=0,0,'Tabela Usos'!BK41/'Tabela Usos'!$CA41)</f>
        <v>0</v>
      </c>
      <c r="BL38" s="19">
        <f>IF('Tabela Usos'!$CA41=0,0,'Tabela Usos'!BL41/'Tabela Usos'!$CA41)</f>
        <v>0</v>
      </c>
      <c r="BM38" s="19">
        <f>IF('Tabela Usos'!$CA41=0,0,'Tabela Usos'!BM41/'Tabela Usos'!$CA41)</f>
        <v>0</v>
      </c>
      <c r="BN38" s="19">
        <f>IF('Tabela Usos'!$CA41=0,0,'Tabela Usos'!BN41/'Tabela Usos'!$CA41)</f>
        <v>0</v>
      </c>
      <c r="BO38" s="19">
        <f>IF('Tabela Usos'!$CA41=0,0,'Tabela Usos'!BO41/'Tabela Usos'!$CA41)</f>
        <v>0</v>
      </c>
      <c r="BP38" s="19">
        <f>IF('Tabela Usos'!$CA41=0,0,'Tabela Usos'!BP41/'Tabela Usos'!$CA41)</f>
        <v>0</v>
      </c>
      <c r="BQ38" s="19">
        <f>IF('Tabela Usos'!$CA41=0,0,'Tabela Usos'!BQ41/'Tabela Usos'!$CA41)</f>
        <v>0</v>
      </c>
      <c r="BR38" s="19">
        <f>IF('Tabela Usos'!$CA41=0,0,'Tabela Usos'!BR41/'Tabela Usos'!$CA41)</f>
        <v>0</v>
      </c>
      <c r="BS38" s="19">
        <f>IF('Tabela Usos'!$CA41=0,0,'Tabela Usos'!BS41/'Tabela Usos'!$CA41)</f>
        <v>2.9690008645177225E-2</v>
      </c>
      <c r="BT38" s="19">
        <f>IF('Tabela Usos'!$CA41=0,0,'Tabela Usos'!BT41/'Tabela Usos'!$CA41)</f>
        <v>0.17688032604668397</v>
      </c>
      <c r="BU38" s="19">
        <f>IF('Tabela Usos'!$CA41=0,0,'Tabela Usos'!BU41/'Tabela Usos'!$CA41)</f>
        <v>0</v>
      </c>
      <c r="BV38" s="19">
        <f>IF('Tabela Usos'!$CA41=0,0,'Tabela Usos'!BV41/'Tabela Usos'!$CA41)</f>
        <v>0</v>
      </c>
      <c r="BW38" s="19">
        <f>IF('Tabela Usos'!$CA41=0,0,'Tabela Usos'!BW41/'Tabela Usos'!$CA41)</f>
        <v>0.77416327034704213</v>
      </c>
      <c r="BX38" s="19">
        <f>IF('Tabela Usos'!$CA41=0,0,'Tabela Usos'!BX41/'Tabela Usos'!$CA41)</f>
        <v>0</v>
      </c>
      <c r="BY38" s="19">
        <f>IF('Tabela Usos'!$CA41=0,0,'Tabela Usos'!BY41/'Tabela Usos'!$CA41)</f>
        <v>1.9266394961096701E-2</v>
      </c>
    </row>
    <row r="39" spans="1:77">
      <c r="A39" s="75" t="s">
        <v>134</v>
      </c>
      <c r="B39" s="68" t="s">
        <v>135</v>
      </c>
      <c r="C39" s="19">
        <f>IF('Tabela Usos'!$CA42=0,0,'Tabela Usos'!C42/'Tabela Usos'!$CA42)</f>
        <v>9.0335282876831315E-3</v>
      </c>
      <c r="D39" s="19">
        <f>IF('Tabela Usos'!$CA42=0,0,'Tabela Usos'!D42/'Tabela Usos'!$CA42)</f>
        <v>1.7372169784006023E-4</v>
      </c>
      <c r="E39" s="19">
        <f>IF('Tabela Usos'!$CA42=0,0,'Tabela Usos'!E42/'Tabela Usos'!$CA42)</f>
        <v>0</v>
      </c>
      <c r="F39" s="19">
        <f>IF('Tabela Usos'!$CA42=0,0,'Tabela Usos'!F42/'Tabela Usos'!$CA42)</f>
        <v>0</v>
      </c>
      <c r="G39" s="19">
        <f>IF('Tabela Usos'!$CA42=0,0,'Tabela Usos'!G42/'Tabela Usos'!$CA42)</f>
        <v>0</v>
      </c>
      <c r="H39" s="19">
        <f>IF('Tabela Usos'!$CA42=0,0,'Tabela Usos'!H42/'Tabela Usos'!$CA42)</f>
        <v>0</v>
      </c>
      <c r="I39" s="19">
        <f>IF('Tabela Usos'!$CA42=0,0,'Tabela Usos'!I42/'Tabela Usos'!$CA42)</f>
        <v>0</v>
      </c>
      <c r="J39" s="19">
        <f>IF('Tabela Usos'!$CA42=0,0,'Tabela Usos'!J42/'Tabela Usos'!$CA42)</f>
        <v>0</v>
      </c>
      <c r="K39" s="19">
        <f>IF('Tabela Usos'!$CA42=0,0,'Tabela Usos'!K42/'Tabela Usos'!$CA42)</f>
        <v>0</v>
      </c>
      <c r="L39" s="19">
        <f>IF('Tabela Usos'!$CA42=0,0,'Tabela Usos'!L42/'Tabela Usos'!$CA42)</f>
        <v>0</v>
      </c>
      <c r="M39" s="19">
        <f>IF('Tabela Usos'!$CA42=0,0,'Tabela Usos'!M42/'Tabela Usos'!$CA42)</f>
        <v>0</v>
      </c>
      <c r="N39" s="19">
        <f>IF('Tabela Usos'!$CA42=0,0,'Tabela Usos'!N42/'Tabela Usos'!$CA42)</f>
        <v>0</v>
      </c>
      <c r="O39" s="19">
        <f>IF('Tabela Usos'!$CA42=0,0,'Tabela Usos'!O42/'Tabela Usos'!$CA42)</f>
        <v>0.4895477445132897</v>
      </c>
      <c r="P39" s="19">
        <f>IF('Tabela Usos'!$CA42=0,0,'Tabela Usos'!P42/'Tabela Usos'!$CA42)</f>
        <v>0.38201401355029241</v>
      </c>
      <c r="Q39" s="19">
        <f>IF('Tabela Usos'!$CA42=0,0,'Tabela Usos'!Q42/'Tabela Usos'!$CA42)</f>
        <v>3.7639701198679716E-3</v>
      </c>
      <c r="R39" s="19">
        <f>IF('Tabela Usos'!$CA42=0,0,'Tabela Usos'!R42/'Tabela Usos'!$CA42)</f>
        <v>0</v>
      </c>
      <c r="S39" s="19">
        <f>IF('Tabela Usos'!$CA42=0,0,'Tabela Usos'!S42/'Tabela Usos'!$CA42)</f>
        <v>0</v>
      </c>
      <c r="T39" s="19">
        <f>IF('Tabela Usos'!$CA42=0,0,'Tabela Usos'!T42/'Tabela Usos'!$CA42)</f>
        <v>0</v>
      </c>
      <c r="U39" s="19">
        <f>IF('Tabela Usos'!$CA42=0,0,'Tabela Usos'!U42/'Tabela Usos'!$CA42)</f>
        <v>0</v>
      </c>
      <c r="V39" s="19">
        <f>IF('Tabela Usos'!$CA42=0,0,'Tabela Usos'!V42/'Tabela Usos'!$CA42)</f>
        <v>0</v>
      </c>
      <c r="W39" s="19">
        <f>IF('Tabela Usos'!$CA42=0,0,'Tabela Usos'!W42/'Tabela Usos'!$CA42)</f>
        <v>0</v>
      </c>
      <c r="X39" s="19">
        <f>IF('Tabela Usos'!$CA42=0,0,'Tabela Usos'!X42/'Tabela Usos'!$CA42)</f>
        <v>0</v>
      </c>
      <c r="Y39" s="19">
        <f>IF('Tabela Usos'!$CA42=0,0,'Tabela Usos'!Y42/'Tabela Usos'!$CA42)</f>
        <v>0</v>
      </c>
      <c r="Z39" s="19">
        <f>IF('Tabela Usos'!$CA42=0,0,'Tabela Usos'!Z42/'Tabela Usos'!$CA42)</f>
        <v>9.4967861485899582E-3</v>
      </c>
      <c r="AA39" s="19">
        <f>IF('Tabela Usos'!$CA42=0,0,'Tabela Usos'!AA42/'Tabela Usos'!$CA42)</f>
        <v>4.5746713764549191E-3</v>
      </c>
      <c r="AB39" s="19">
        <f>IF('Tabela Usos'!$CA42=0,0,'Tabela Usos'!AB42/'Tabela Usos'!$CA42)</f>
        <v>0</v>
      </c>
      <c r="AC39" s="19">
        <f>IF('Tabela Usos'!$CA42=0,0,'Tabela Usos'!AC42/'Tabela Usos'!$CA42)</f>
        <v>0</v>
      </c>
      <c r="AD39" s="19">
        <f>IF('Tabela Usos'!$CA42=0,0,'Tabela Usos'!AD42/'Tabela Usos'!$CA42)</f>
        <v>0</v>
      </c>
      <c r="AE39" s="19">
        <f>IF('Tabela Usos'!$CA42=0,0,'Tabela Usos'!AE42/'Tabela Usos'!$CA42)</f>
        <v>1.3318663501071283E-3</v>
      </c>
      <c r="AF39" s="19">
        <f>IF('Tabela Usos'!$CA42=0,0,'Tabela Usos'!AF42/'Tabela Usos'!$CA42)</f>
        <v>0</v>
      </c>
      <c r="AG39" s="19">
        <f>IF('Tabela Usos'!$CA42=0,0,'Tabela Usos'!AG42/'Tabela Usos'!$CA42)</f>
        <v>0</v>
      </c>
      <c r="AH39" s="19">
        <f>IF('Tabela Usos'!$CA42=0,0,'Tabela Usos'!AH42/'Tabela Usos'!$CA42)</f>
        <v>0</v>
      </c>
      <c r="AI39" s="19">
        <f>IF('Tabela Usos'!$CA42=0,0,'Tabela Usos'!AI42/'Tabela Usos'!$CA42)</f>
        <v>0</v>
      </c>
      <c r="AJ39" s="19">
        <f>IF('Tabela Usos'!$CA42=0,0,'Tabela Usos'!AJ42/'Tabela Usos'!$CA42)</f>
        <v>0</v>
      </c>
      <c r="AK39" s="19">
        <f>IF('Tabela Usos'!$CA42=0,0,'Tabela Usos'!AK42/'Tabela Usos'!$CA42)</f>
        <v>5.7907232613353411E-5</v>
      </c>
      <c r="AL39" s="19">
        <f>IF('Tabela Usos'!$CA42=0,0,'Tabela Usos'!AL42/'Tabela Usos'!$CA42)</f>
        <v>5.1537437025884533E-3</v>
      </c>
      <c r="AM39" s="19">
        <f>IF('Tabela Usos'!$CA42=0,0,'Tabela Usos'!AM42/'Tabela Usos'!$CA42)</f>
        <v>0</v>
      </c>
      <c r="AN39" s="19">
        <f>IF('Tabela Usos'!$CA42=0,0,'Tabela Usos'!AN42/'Tabela Usos'!$CA42)</f>
        <v>0</v>
      </c>
      <c r="AO39" s="19">
        <f>IF('Tabela Usos'!$CA42=0,0,'Tabela Usos'!AO42/'Tabela Usos'!$CA42)</f>
        <v>0</v>
      </c>
      <c r="AP39" s="19">
        <f>IF('Tabela Usos'!$CA42=0,0,'Tabela Usos'!AP42/'Tabela Usos'!$CA42)</f>
        <v>0</v>
      </c>
      <c r="AQ39" s="19">
        <f>IF('Tabela Usos'!$CA42=0,0,'Tabela Usos'!AQ42/'Tabela Usos'!$CA42)</f>
        <v>0</v>
      </c>
      <c r="AR39" s="19">
        <f>IF('Tabela Usos'!$CA42=0,0,'Tabela Usos'!AR42/'Tabela Usos'!$CA42)</f>
        <v>0</v>
      </c>
      <c r="AS39" s="19">
        <f>IF('Tabela Usos'!$CA42=0,0,'Tabela Usos'!AS42/'Tabela Usos'!$CA42)</f>
        <v>0</v>
      </c>
      <c r="AT39" s="19">
        <f>IF('Tabela Usos'!$CA42=0,0,'Tabela Usos'!AT42/'Tabela Usos'!$CA42)</f>
        <v>0</v>
      </c>
      <c r="AU39" s="19">
        <f>IF('Tabela Usos'!$CA42=0,0,'Tabela Usos'!AU42/'Tabela Usos'!$CA42)</f>
        <v>0</v>
      </c>
      <c r="AV39" s="19">
        <f>IF('Tabela Usos'!$CA42=0,0,'Tabela Usos'!AV42/'Tabela Usos'!$CA42)</f>
        <v>0</v>
      </c>
      <c r="AW39" s="19">
        <f>IF('Tabela Usos'!$CA42=0,0,'Tabela Usos'!AW42/'Tabela Usos'!$CA42)</f>
        <v>0</v>
      </c>
      <c r="AX39" s="19">
        <f>IF('Tabela Usos'!$CA42=0,0,'Tabela Usos'!AX42/'Tabela Usos'!$CA42)</f>
        <v>0</v>
      </c>
      <c r="AY39" s="19">
        <f>IF('Tabela Usos'!$CA42=0,0,'Tabela Usos'!AY42/'Tabela Usos'!$CA42)</f>
        <v>0</v>
      </c>
      <c r="AZ39" s="19">
        <f>IF('Tabela Usos'!$CA42=0,0,'Tabela Usos'!AZ42/'Tabela Usos'!$CA42)</f>
        <v>0</v>
      </c>
      <c r="BA39" s="19">
        <f>IF('Tabela Usos'!$CA42=0,0,'Tabela Usos'!BA42/'Tabela Usos'!$CA42)</f>
        <v>0</v>
      </c>
      <c r="BB39" s="19">
        <f>IF('Tabela Usos'!$CA42=0,0,'Tabela Usos'!BB42/'Tabela Usos'!$CA42)</f>
        <v>0</v>
      </c>
      <c r="BC39" s="19">
        <f>IF('Tabela Usos'!$CA42=0,0,'Tabela Usos'!BC42/'Tabela Usos'!$CA42)</f>
        <v>0</v>
      </c>
      <c r="BD39" s="19">
        <f>IF('Tabela Usos'!$CA42=0,0,'Tabela Usos'!BD42/'Tabela Usos'!$CA42)</f>
        <v>0</v>
      </c>
      <c r="BE39" s="19">
        <f>IF('Tabela Usos'!$CA42=0,0,'Tabela Usos'!BE42/'Tabela Usos'!$CA42)</f>
        <v>0</v>
      </c>
      <c r="BF39" s="19">
        <f>IF('Tabela Usos'!$CA42=0,0,'Tabela Usos'!BF42/'Tabela Usos'!$CA42)</f>
        <v>1.1581446522670682E-4</v>
      </c>
      <c r="BG39" s="19">
        <f>IF('Tabela Usos'!$CA42=0,0,'Tabela Usos'!BG42/'Tabela Usos'!$CA42)</f>
        <v>0</v>
      </c>
      <c r="BH39" s="19">
        <f>IF('Tabela Usos'!$CA42=0,0,'Tabela Usos'!BH42/'Tabela Usos'!$CA42)</f>
        <v>0</v>
      </c>
      <c r="BI39" s="19">
        <f>IF('Tabela Usos'!$CA42=0,0,'Tabela Usos'!BI42/'Tabela Usos'!$CA42)</f>
        <v>0</v>
      </c>
      <c r="BJ39" s="19">
        <f>IF('Tabela Usos'!$CA42=0,0,'Tabela Usos'!BJ42/'Tabela Usos'!$CA42)</f>
        <v>0</v>
      </c>
      <c r="BK39" s="19">
        <f>IF('Tabela Usos'!$CA42=0,0,'Tabela Usos'!BK42/'Tabela Usos'!$CA42)</f>
        <v>0</v>
      </c>
      <c r="BL39" s="19">
        <f>IF('Tabela Usos'!$CA42=0,0,'Tabela Usos'!BL42/'Tabela Usos'!$CA42)</f>
        <v>0</v>
      </c>
      <c r="BM39" s="19">
        <f>IF('Tabela Usos'!$CA42=0,0,'Tabela Usos'!BM42/'Tabela Usos'!$CA42)</f>
        <v>0</v>
      </c>
      <c r="BN39" s="19">
        <f>IF('Tabela Usos'!$CA42=0,0,'Tabela Usos'!BN42/'Tabela Usos'!$CA42)</f>
        <v>0</v>
      </c>
      <c r="BO39" s="19">
        <f>IF('Tabela Usos'!$CA42=0,0,'Tabela Usos'!BO42/'Tabela Usos'!$CA42)</f>
        <v>0</v>
      </c>
      <c r="BP39" s="19">
        <f>IF('Tabela Usos'!$CA42=0,0,'Tabela Usos'!BP42/'Tabela Usos'!$CA42)</f>
        <v>0</v>
      </c>
      <c r="BQ39" s="19">
        <f>IF('Tabela Usos'!$CA42=0,0,'Tabela Usos'!BQ42/'Tabela Usos'!$CA42)</f>
        <v>0</v>
      </c>
      <c r="BR39" s="19">
        <f>IF('Tabela Usos'!$CA42=0,0,'Tabela Usos'!BR42/'Tabela Usos'!$CA42)</f>
        <v>0</v>
      </c>
      <c r="BS39" s="19">
        <f>IF('Tabela Usos'!$CA42=0,0,'Tabela Usos'!BS42/'Tabela Usos'!$CA42)</f>
        <v>0.90526376744455384</v>
      </c>
      <c r="BT39" s="19">
        <f>IF('Tabela Usos'!$CA42=0,0,'Tabela Usos'!BT42/'Tabela Usos'!$CA42)</f>
        <v>1.8067056575366263E-2</v>
      </c>
      <c r="BU39" s="19">
        <f>IF('Tabela Usos'!$CA42=0,0,'Tabela Usos'!BU42/'Tabela Usos'!$CA42)</f>
        <v>0</v>
      </c>
      <c r="BV39" s="19">
        <f>IF('Tabela Usos'!$CA42=0,0,'Tabela Usos'!BV42/'Tabela Usos'!$CA42)</f>
        <v>0</v>
      </c>
      <c r="BW39" s="19">
        <f>IF('Tabela Usos'!$CA42=0,0,'Tabela Usos'!BW42/'Tabela Usos'!$CA42)</f>
        <v>5.3853726330418666E-3</v>
      </c>
      <c r="BX39" s="19">
        <f>IF('Tabela Usos'!$CA42=0,0,'Tabela Usos'!BX42/'Tabela Usos'!$CA42)</f>
        <v>0</v>
      </c>
      <c r="BY39" s="19">
        <f>IF('Tabela Usos'!$CA42=0,0,'Tabela Usos'!BY42/'Tabela Usos'!$CA42)</f>
        <v>7.1283803347038044E-2</v>
      </c>
    </row>
    <row r="40" spans="1:77">
      <c r="A40" s="75" t="s">
        <v>136</v>
      </c>
      <c r="B40" s="68" t="s">
        <v>137</v>
      </c>
      <c r="C40" s="19">
        <f>IF('Tabela Usos'!$CA43=0,0,'Tabela Usos'!C43/'Tabela Usos'!$CA43)</f>
        <v>1.4615055341527548E-2</v>
      </c>
      <c r="D40" s="19">
        <f>IF('Tabela Usos'!$CA43=0,0,'Tabela Usos'!D43/'Tabela Usos'!$CA43)</f>
        <v>0</v>
      </c>
      <c r="E40" s="19">
        <f>IF('Tabela Usos'!$CA43=0,0,'Tabela Usos'!E43/'Tabela Usos'!$CA43)</f>
        <v>0</v>
      </c>
      <c r="F40" s="19">
        <f>IF('Tabela Usos'!$CA43=0,0,'Tabela Usos'!F43/'Tabela Usos'!$CA43)</f>
        <v>4.0359567051917082E-3</v>
      </c>
      <c r="G40" s="19">
        <f>IF('Tabela Usos'!$CA43=0,0,'Tabela Usos'!G43/'Tabela Usos'!$CA43)</f>
        <v>0</v>
      </c>
      <c r="H40" s="19">
        <f>IF('Tabela Usos'!$CA43=0,0,'Tabela Usos'!H43/'Tabela Usos'!$CA43)</f>
        <v>0</v>
      </c>
      <c r="I40" s="19">
        <f>IF('Tabela Usos'!$CA43=0,0,'Tabela Usos'!I43/'Tabela Usos'!$CA43)</f>
        <v>3.0575429584785663E-5</v>
      </c>
      <c r="J40" s="19">
        <f>IF('Tabela Usos'!$CA43=0,0,'Tabela Usos'!J43/'Tabela Usos'!$CA43)</f>
        <v>0</v>
      </c>
      <c r="K40" s="19">
        <f>IF('Tabela Usos'!$CA43=0,0,'Tabela Usos'!K43/'Tabela Usos'!$CA43)</f>
        <v>1.3147434721457836E-3</v>
      </c>
      <c r="L40" s="19">
        <f>IF('Tabela Usos'!$CA43=0,0,'Tabela Usos'!L43/'Tabela Usos'!$CA43)</f>
        <v>4.8003424448113492E-3</v>
      </c>
      <c r="M40" s="19">
        <f>IF('Tabela Usos'!$CA43=0,0,'Tabela Usos'!M43/'Tabela Usos'!$CA43)</f>
        <v>0</v>
      </c>
      <c r="N40" s="19">
        <f>IF('Tabela Usos'!$CA43=0,0,'Tabela Usos'!N43/'Tabela Usos'!$CA43)</f>
        <v>0</v>
      </c>
      <c r="O40" s="19">
        <f>IF('Tabela Usos'!$CA43=0,0,'Tabela Usos'!O43/'Tabela Usos'!$CA43)</f>
        <v>0.11835748792270531</v>
      </c>
      <c r="P40" s="19">
        <f>IF('Tabela Usos'!$CA43=0,0,'Tabela Usos'!P43/'Tabela Usos'!$CA43)</f>
        <v>0.5322570782119489</v>
      </c>
      <c r="Q40" s="19">
        <f>IF('Tabela Usos'!$CA43=0,0,'Tabela Usos'!Q43/'Tabela Usos'!$CA43)</f>
        <v>0.10618846694796062</v>
      </c>
      <c r="R40" s="19">
        <f>IF('Tabela Usos'!$CA43=0,0,'Tabela Usos'!R43/'Tabela Usos'!$CA43)</f>
        <v>0</v>
      </c>
      <c r="S40" s="19">
        <f>IF('Tabela Usos'!$CA43=0,0,'Tabela Usos'!S43/'Tabela Usos'!$CA43)</f>
        <v>0</v>
      </c>
      <c r="T40" s="19">
        <f>IF('Tabela Usos'!$CA43=0,0,'Tabela Usos'!T43/'Tabela Usos'!$CA43)</f>
        <v>0</v>
      </c>
      <c r="U40" s="19">
        <f>IF('Tabela Usos'!$CA43=0,0,'Tabela Usos'!U43/'Tabela Usos'!$CA43)</f>
        <v>0</v>
      </c>
      <c r="V40" s="19">
        <f>IF('Tabela Usos'!$CA43=0,0,'Tabela Usos'!V43/'Tabela Usos'!$CA43)</f>
        <v>0</v>
      </c>
      <c r="W40" s="19">
        <f>IF('Tabela Usos'!$CA43=0,0,'Tabela Usos'!W43/'Tabela Usos'!$CA43)</f>
        <v>0</v>
      </c>
      <c r="X40" s="19">
        <f>IF('Tabela Usos'!$CA43=0,0,'Tabela Usos'!X43/'Tabela Usos'!$CA43)</f>
        <v>4.2805601418699935E-4</v>
      </c>
      <c r="Y40" s="19">
        <f>IF('Tabela Usos'!$CA43=0,0,'Tabela Usos'!Y43/'Tabela Usos'!$CA43)</f>
        <v>0</v>
      </c>
      <c r="Z40" s="19">
        <f>IF('Tabela Usos'!$CA43=0,0,'Tabela Usos'!Z43/'Tabela Usos'!$CA43)</f>
        <v>7.9496116920442733E-4</v>
      </c>
      <c r="AA40" s="19">
        <f>IF('Tabela Usos'!$CA43=0,0,'Tabela Usos'!AA43/'Tabela Usos'!$CA43)</f>
        <v>6.7265945086528471E-4</v>
      </c>
      <c r="AB40" s="19">
        <f>IF('Tabela Usos'!$CA43=0,0,'Tabela Usos'!AB43/'Tabela Usos'!$CA43)</f>
        <v>1.8345257750871399E-4</v>
      </c>
      <c r="AC40" s="19">
        <f>IF('Tabela Usos'!$CA43=0,0,'Tabela Usos'!AC43/'Tabela Usos'!$CA43)</f>
        <v>0</v>
      </c>
      <c r="AD40" s="19">
        <f>IF('Tabela Usos'!$CA43=0,0,'Tabela Usos'!AD43/'Tabela Usos'!$CA43)</f>
        <v>0</v>
      </c>
      <c r="AE40" s="19">
        <f>IF('Tabela Usos'!$CA43=0,0,'Tabela Usos'!AE43/'Tabela Usos'!$CA43)</f>
        <v>1.559346908824069E-3</v>
      </c>
      <c r="AF40" s="19">
        <f>IF('Tabela Usos'!$CA43=0,0,'Tabela Usos'!AF43/'Tabela Usos'!$CA43)</f>
        <v>0</v>
      </c>
      <c r="AG40" s="19">
        <f>IF('Tabela Usos'!$CA43=0,0,'Tabela Usos'!AG43/'Tabela Usos'!$CA43)</f>
        <v>9.1726288754356996E-5</v>
      </c>
      <c r="AH40" s="19">
        <f>IF('Tabela Usos'!$CA43=0,0,'Tabela Usos'!AH43/'Tabela Usos'!$CA43)</f>
        <v>0</v>
      </c>
      <c r="AI40" s="19">
        <f>IF('Tabela Usos'!$CA43=0,0,'Tabela Usos'!AI43/'Tabela Usos'!$CA43)</f>
        <v>0</v>
      </c>
      <c r="AJ40" s="19">
        <f>IF('Tabela Usos'!$CA43=0,0,'Tabela Usos'!AJ43/'Tabela Usos'!$CA43)</f>
        <v>7.4879227053140096E-2</v>
      </c>
      <c r="AK40" s="19">
        <f>IF('Tabela Usos'!$CA43=0,0,'Tabela Usos'!AK43/'Tabela Usos'!$CA43)</f>
        <v>2.0791292117654254E-3</v>
      </c>
      <c r="AL40" s="19">
        <f>IF('Tabela Usos'!$CA43=0,0,'Tabela Usos'!AL43/'Tabela Usos'!$CA43)</f>
        <v>4.7605943863511281E-2</v>
      </c>
      <c r="AM40" s="19">
        <f>IF('Tabela Usos'!$CA43=0,0,'Tabela Usos'!AM43/'Tabela Usos'!$CA43)</f>
        <v>0</v>
      </c>
      <c r="AN40" s="19">
        <f>IF('Tabela Usos'!$CA43=0,0,'Tabela Usos'!AN43/'Tabela Usos'!$CA43)</f>
        <v>0</v>
      </c>
      <c r="AO40" s="19">
        <f>IF('Tabela Usos'!$CA43=0,0,'Tabela Usos'!AO43/'Tabela Usos'!$CA43)</f>
        <v>0</v>
      </c>
      <c r="AP40" s="19">
        <f>IF('Tabela Usos'!$CA43=0,0,'Tabela Usos'!AP43/'Tabela Usos'!$CA43)</f>
        <v>0</v>
      </c>
      <c r="AQ40" s="19">
        <f>IF('Tabela Usos'!$CA43=0,0,'Tabela Usos'!AQ43/'Tabela Usos'!$CA43)</f>
        <v>0</v>
      </c>
      <c r="AR40" s="19">
        <f>IF('Tabela Usos'!$CA43=0,0,'Tabela Usos'!AR43/'Tabela Usos'!$CA43)</f>
        <v>1.5287714792392834E-4</v>
      </c>
      <c r="AS40" s="19">
        <f>IF('Tabela Usos'!$CA43=0,0,'Tabela Usos'!AS43/'Tabela Usos'!$CA43)</f>
        <v>0</v>
      </c>
      <c r="AT40" s="19">
        <f>IF('Tabela Usos'!$CA43=0,0,'Tabela Usos'!AT43/'Tabela Usos'!$CA43)</f>
        <v>0</v>
      </c>
      <c r="AU40" s="19">
        <f>IF('Tabela Usos'!$CA43=0,0,'Tabela Usos'!AU43/'Tabela Usos'!$CA43)</f>
        <v>0</v>
      </c>
      <c r="AV40" s="19">
        <f>IF('Tabela Usos'!$CA43=0,0,'Tabela Usos'!AV43/'Tabela Usos'!$CA43)</f>
        <v>0</v>
      </c>
      <c r="AW40" s="19">
        <f>IF('Tabela Usos'!$CA43=0,0,'Tabela Usos'!AW43/'Tabela Usos'!$CA43)</f>
        <v>0</v>
      </c>
      <c r="AX40" s="19">
        <f>IF('Tabela Usos'!$CA43=0,0,'Tabela Usos'!AX43/'Tabela Usos'!$CA43)</f>
        <v>0</v>
      </c>
      <c r="AY40" s="19">
        <f>IF('Tabela Usos'!$CA43=0,0,'Tabela Usos'!AY43/'Tabela Usos'!$CA43)</f>
        <v>0</v>
      </c>
      <c r="AZ40" s="19">
        <f>IF('Tabela Usos'!$CA43=0,0,'Tabela Usos'!AZ43/'Tabela Usos'!$CA43)</f>
        <v>2.1402800709349967E-4</v>
      </c>
      <c r="BA40" s="19">
        <f>IF('Tabela Usos'!$CA43=0,0,'Tabela Usos'!BA43/'Tabela Usos'!$CA43)</f>
        <v>0</v>
      </c>
      <c r="BB40" s="19">
        <f>IF('Tabela Usos'!$CA43=0,0,'Tabela Usos'!BB43/'Tabela Usos'!$CA43)</f>
        <v>0</v>
      </c>
      <c r="BC40" s="19">
        <f>IF('Tabela Usos'!$CA43=0,0,'Tabela Usos'!BC43/'Tabela Usos'!$CA43)</f>
        <v>0</v>
      </c>
      <c r="BD40" s="19">
        <f>IF('Tabela Usos'!$CA43=0,0,'Tabela Usos'!BD43/'Tabela Usos'!$CA43)</f>
        <v>0</v>
      </c>
      <c r="BE40" s="19">
        <f>IF('Tabela Usos'!$CA43=0,0,'Tabela Usos'!BE43/'Tabela Usos'!$CA43)</f>
        <v>0</v>
      </c>
      <c r="BF40" s="19">
        <f>IF('Tabela Usos'!$CA43=0,0,'Tabela Usos'!BF43/'Tabela Usos'!$CA43)</f>
        <v>0</v>
      </c>
      <c r="BG40" s="19">
        <f>IF('Tabela Usos'!$CA43=0,0,'Tabela Usos'!BG43/'Tabela Usos'!$CA43)</f>
        <v>0</v>
      </c>
      <c r="BH40" s="19">
        <f>IF('Tabela Usos'!$CA43=0,0,'Tabela Usos'!BH43/'Tabela Usos'!$CA43)</f>
        <v>0</v>
      </c>
      <c r="BI40" s="19">
        <f>IF('Tabela Usos'!$CA43=0,0,'Tabela Usos'!BI43/'Tabela Usos'!$CA43)</f>
        <v>0</v>
      </c>
      <c r="BJ40" s="19">
        <f>IF('Tabela Usos'!$CA43=0,0,'Tabela Usos'!BJ43/'Tabela Usos'!$CA43)</f>
        <v>0</v>
      </c>
      <c r="BK40" s="19">
        <f>IF('Tabela Usos'!$CA43=0,0,'Tabela Usos'!BK43/'Tabela Usos'!$CA43)</f>
        <v>1.5287714792392834E-4</v>
      </c>
      <c r="BL40" s="19">
        <f>IF('Tabela Usos'!$CA43=0,0,'Tabela Usos'!BL43/'Tabela Usos'!$CA43)</f>
        <v>0</v>
      </c>
      <c r="BM40" s="19">
        <f>IF('Tabela Usos'!$CA43=0,0,'Tabela Usos'!BM43/'Tabela Usos'!$CA43)</f>
        <v>0</v>
      </c>
      <c r="BN40" s="19">
        <f>IF('Tabela Usos'!$CA43=0,0,'Tabela Usos'!BN43/'Tabela Usos'!$CA43)</f>
        <v>0</v>
      </c>
      <c r="BO40" s="19">
        <f>IF('Tabela Usos'!$CA43=0,0,'Tabela Usos'!BO43/'Tabela Usos'!$CA43)</f>
        <v>0</v>
      </c>
      <c r="BP40" s="19">
        <f>IF('Tabela Usos'!$CA43=0,0,'Tabela Usos'!BP43/'Tabela Usos'!$CA43)</f>
        <v>0</v>
      </c>
      <c r="BQ40" s="19">
        <f>IF('Tabela Usos'!$CA43=0,0,'Tabela Usos'!BQ43/'Tabela Usos'!$CA43)</f>
        <v>1.9874029230110683E-3</v>
      </c>
      <c r="BR40" s="19">
        <f>IF('Tabela Usos'!$CA43=0,0,'Tabela Usos'!BR43/'Tabela Usos'!$CA43)</f>
        <v>0</v>
      </c>
      <c r="BS40" s="19">
        <f>IF('Tabela Usos'!$CA43=0,0,'Tabela Usos'!BS43/'Tabela Usos'!$CA43)</f>
        <v>0.9124013942395891</v>
      </c>
      <c r="BT40" s="19">
        <f>IF('Tabela Usos'!$CA43=0,0,'Tabela Usos'!BT43/'Tabela Usos'!$CA43)</f>
        <v>2.6508897450009172E-2</v>
      </c>
      <c r="BU40" s="19">
        <f>IF('Tabela Usos'!$CA43=0,0,'Tabela Usos'!BU43/'Tabela Usos'!$CA43)</f>
        <v>0</v>
      </c>
      <c r="BV40" s="19">
        <f>IF('Tabela Usos'!$CA43=0,0,'Tabela Usos'!BV43/'Tabela Usos'!$CA43)</f>
        <v>0</v>
      </c>
      <c r="BW40" s="19">
        <f>IF('Tabela Usos'!$CA43=0,0,'Tabela Usos'!BW43/'Tabela Usos'!$CA43)</f>
        <v>4.8920687335657069E-2</v>
      </c>
      <c r="BX40" s="19">
        <f>IF('Tabela Usos'!$CA43=0,0,'Tabela Usos'!BX43/'Tabela Usos'!$CA43)</f>
        <v>0</v>
      </c>
      <c r="BY40" s="19">
        <f>IF('Tabela Usos'!$CA43=0,0,'Tabela Usos'!BY43/'Tabela Usos'!$CA43)</f>
        <v>1.2169020974744696E-2</v>
      </c>
    </row>
    <row r="41" spans="1:77">
      <c r="A41" s="75" t="s">
        <v>138</v>
      </c>
      <c r="B41" s="68" t="s">
        <v>429</v>
      </c>
      <c r="C41" s="19">
        <f>IF('Tabela Usos'!$CA44=0,0,'Tabela Usos'!C44/'Tabela Usos'!$CA44)</f>
        <v>1.2295719844357976E-2</v>
      </c>
      <c r="D41" s="19">
        <f>IF('Tabela Usos'!$CA44=0,0,'Tabela Usos'!D44/'Tabela Usos'!$CA44)</f>
        <v>2.4210981409424989E-4</v>
      </c>
      <c r="E41" s="19">
        <f>IF('Tabela Usos'!$CA44=0,0,'Tabela Usos'!E44/'Tabela Usos'!$CA44)</f>
        <v>5.1880674448767835E-5</v>
      </c>
      <c r="F41" s="19">
        <f>IF('Tabela Usos'!$CA44=0,0,'Tabela Usos'!F44/'Tabela Usos'!$CA44)</f>
        <v>2.7669693039342846E-3</v>
      </c>
      <c r="G41" s="19">
        <f>IF('Tabela Usos'!$CA44=0,0,'Tabela Usos'!G44/'Tabela Usos'!$CA44)</f>
        <v>4.6865542585386947E-3</v>
      </c>
      <c r="H41" s="19">
        <f>IF('Tabela Usos'!$CA44=0,0,'Tabela Usos'!H44/'Tabela Usos'!$CA44)</f>
        <v>0</v>
      </c>
      <c r="I41" s="19">
        <f>IF('Tabela Usos'!$CA44=0,0,'Tabela Usos'!I44/'Tabela Usos'!$CA44)</f>
        <v>1.2105490704712495E-4</v>
      </c>
      <c r="J41" s="19">
        <f>IF('Tabela Usos'!$CA44=0,0,'Tabela Usos'!J44/'Tabela Usos'!$CA44)</f>
        <v>0</v>
      </c>
      <c r="K41" s="19">
        <f>IF('Tabela Usos'!$CA44=0,0,'Tabela Usos'!K44/'Tabela Usos'!$CA44)</f>
        <v>1.8504107220060529E-3</v>
      </c>
      <c r="L41" s="19">
        <f>IF('Tabela Usos'!$CA44=0,0,'Tabela Usos'!L44/'Tabela Usos'!$CA44)</f>
        <v>4.6000864677907477E-3</v>
      </c>
      <c r="M41" s="19">
        <f>IF('Tabela Usos'!$CA44=0,0,'Tabela Usos'!M44/'Tabela Usos'!$CA44)</f>
        <v>0</v>
      </c>
      <c r="N41" s="19">
        <f>IF('Tabela Usos'!$CA44=0,0,'Tabela Usos'!N44/'Tabela Usos'!$CA44)</f>
        <v>0</v>
      </c>
      <c r="O41" s="19">
        <f>IF('Tabela Usos'!$CA44=0,0,'Tabela Usos'!O44/'Tabela Usos'!$CA44)</f>
        <v>7.8581928231733683E-2</v>
      </c>
      <c r="P41" s="19">
        <f>IF('Tabela Usos'!$CA44=0,0,'Tabela Usos'!P44/'Tabela Usos'!$CA44)</f>
        <v>1.5166450497189796E-2</v>
      </c>
      <c r="Q41" s="19">
        <f>IF('Tabela Usos'!$CA44=0,0,'Tabela Usos'!Q44/'Tabela Usos'!$CA44)</f>
        <v>2.7133592736705577E-2</v>
      </c>
      <c r="R41" s="19">
        <f>IF('Tabela Usos'!$CA44=0,0,'Tabela Usos'!R44/'Tabela Usos'!$CA44)</f>
        <v>0</v>
      </c>
      <c r="S41" s="19">
        <f>IF('Tabela Usos'!$CA44=0,0,'Tabela Usos'!S44/'Tabela Usos'!$CA44)</f>
        <v>3.545179420665802E-3</v>
      </c>
      <c r="T41" s="19">
        <f>IF('Tabela Usos'!$CA44=0,0,'Tabela Usos'!T44/'Tabela Usos'!$CA44)</f>
        <v>0</v>
      </c>
      <c r="U41" s="19">
        <f>IF('Tabela Usos'!$CA44=0,0,'Tabela Usos'!U44/'Tabela Usos'!$CA44)</f>
        <v>0</v>
      </c>
      <c r="V41" s="19">
        <f>IF('Tabela Usos'!$CA44=0,0,'Tabela Usos'!V44/'Tabela Usos'!$CA44)</f>
        <v>0</v>
      </c>
      <c r="W41" s="19">
        <f>IF('Tabela Usos'!$CA44=0,0,'Tabela Usos'!W44/'Tabela Usos'!$CA44)</f>
        <v>0</v>
      </c>
      <c r="X41" s="19">
        <f>IF('Tabela Usos'!$CA44=0,0,'Tabela Usos'!X44/'Tabela Usos'!$CA44)</f>
        <v>6.9174232598357116E-4</v>
      </c>
      <c r="Y41" s="19">
        <f>IF('Tabela Usos'!$CA44=0,0,'Tabela Usos'!Y44/'Tabela Usos'!$CA44)</f>
        <v>0</v>
      </c>
      <c r="Z41" s="19">
        <f>IF('Tabela Usos'!$CA44=0,0,'Tabela Usos'!Z44/'Tabela Usos'!$CA44)</f>
        <v>1.729355814958928E-5</v>
      </c>
      <c r="AA41" s="19">
        <f>IF('Tabela Usos'!$CA44=0,0,'Tabela Usos'!AA44/'Tabela Usos'!$CA44)</f>
        <v>1.5062689148292261E-2</v>
      </c>
      <c r="AB41" s="19">
        <f>IF('Tabela Usos'!$CA44=0,0,'Tabela Usos'!AB44/'Tabela Usos'!$CA44)</f>
        <v>3.1128404669260703E-4</v>
      </c>
      <c r="AC41" s="19">
        <f>IF('Tabela Usos'!$CA44=0,0,'Tabela Usos'!AC44/'Tabela Usos'!$CA44)</f>
        <v>0</v>
      </c>
      <c r="AD41" s="19">
        <f>IF('Tabela Usos'!$CA44=0,0,'Tabela Usos'!AD44/'Tabela Usos'!$CA44)</f>
        <v>0</v>
      </c>
      <c r="AE41" s="19">
        <f>IF('Tabela Usos'!$CA44=0,0,'Tabela Usos'!AE44/'Tabela Usos'!$CA44)</f>
        <v>3.4587116299178559E-5</v>
      </c>
      <c r="AF41" s="19">
        <f>IF('Tabela Usos'!$CA44=0,0,'Tabela Usos'!AF44/'Tabela Usos'!$CA44)</f>
        <v>0</v>
      </c>
      <c r="AG41" s="19">
        <f>IF('Tabela Usos'!$CA44=0,0,'Tabela Usos'!AG44/'Tabela Usos'!$CA44)</f>
        <v>1.3834846519671424E-4</v>
      </c>
      <c r="AH41" s="19">
        <f>IF('Tabela Usos'!$CA44=0,0,'Tabela Usos'!AH44/'Tabela Usos'!$CA44)</f>
        <v>1.3834846519671424E-4</v>
      </c>
      <c r="AI41" s="19">
        <f>IF('Tabela Usos'!$CA44=0,0,'Tabela Usos'!AI44/'Tabela Usos'!$CA44)</f>
        <v>1.0376134889753567E-4</v>
      </c>
      <c r="AJ41" s="19">
        <f>IF('Tabela Usos'!$CA44=0,0,'Tabela Usos'!AJ44/'Tabela Usos'!$CA44)</f>
        <v>0</v>
      </c>
      <c r="AK41" s="19">
        <f>IF('Tabela Usos'!$CA44=0,0,'Tabela Usos'!AK44/'Tabela Usos'!$CA44)</f>
        <v>1.3488975356679637E-3</v>
      </c>
      <c r="AL41" s="19">
        <f>IF('Tabela Usos'!$CA44=0,0,'Tabela Usos'!AL44/'Tabela Usos'!$CA44)</f>
        <v>1.028966709900562E-2</v>
      </c>
      <c r="AM41" s="19">
        <f>IF('Tabela Usos'!$CA44=0,0,'Tabela Usos'!AM44/'Tabela Usos'!$CA44)</f>
        <v>1.729355814958928E-5</v>
      </c>
      <c r="AN41" s="19">
        <f>IF('Tabela Usos'!$CA44=0,0,'Tabela Usos'!AN44/'Tabela Usos'!$CA44)</f>
        <v>7.9550367488110676E-4</v>
      </c>
      <c r="AO41" s="19">
        <f>IF('Tabela Usos'!$CA44=0,0,'Tabela Usos'!AO44/'Tabela Usos'!$CA44)</f>
        <v>2.5940337224383917E-4</v>
      </c>
      <c r="AP41" s="19">
        <f>IF('Tabela Usos'!$CA44=0,0,'Tabela Usos'!AP44/'Tabela Usos'!$CA44)</f>
        <v>1.5754431474275833E-2</v>
      </c>
      <c r="AQ41" s="19">
        <f>IF('Tabela Usos'!$CA44=0,0,'Tabela Usos'!AQ44/'Tabela Usos'!$CA44)</f>
        <v>3.4587116299178559E-5</v>
      </c>
      <c r="AR41" s="19">
        <f>IF('Tabela Usos'!$CA44=0,0,'Tabela Usos'!AR44/'Tabela Usos'!$CA44)</f>
        <v>3.5278858625162127E-3</v>
      </c>
      <c r="AS41" s="19">
        <f>IF('Tabela Usos'!$CA44=0,0,'Tabela Usos'!AS44/'Tabela Usos'!$CA44)</f>
        <v>1.3316039775183744E-3</v>
      </c>
      <c r="AT41" s="19">
        <f>IF('Tabela Usos'!$CA44=0,0,'Tabela Usos'!AT44/'Tabela Usos'!$CA44)</f>
        <v>3.6316472114137483E-4</v>
      </c>
      <c r="AU41" s="19">
        <f>IF('Tabela Usos'!$CA44=0,0,'Tabela Usos'!AU44/'Tabela Usos'!$CA44)</f>
        <v>0</v>
      </c>
      <c r="AV41" s="19">
        <f>IF('Tabela Usos'!$CA44=0,0,'Tabela Usos'!AV44/'Tabela Usos'!$CA44)</f>
        <v>0</v>
      </c>
      <c r="AW41" s="19">
        <f>IF('Tabela Usos'!$CA44=0,0,'Tabela Usos'!AW44/'Tabela Usos'!$CA44)</f>
        <v>8.9061824470384778E-3</v>
      </c>
      <c r="AX41" s="19">
        <f>IF('Tabela Usos'!$CA44=0,0,'Tabela Usos'!AX44/'Tabela Usos'!$CA44)</f>
        <v>6.4677907479463899E-3</v>
      </c>
      <c r="AY41" s="19">
        <f>IF('Tabela Usos'!$CA44=0,0,'Tabela Usos'!AY44/'Tabela Usos'!$CA44)</f>
        <v>0</v>
      </c>
      <c r="AZ41" s="19">
        <f>IF('Tabela Usos'!$CA44=0,0,'Tabela Usos'!AZ44/'Tabela Usos'!$CA44)</f>
        <v>0</v>
      </c>
      <c r="BA41" s="19">
        <f>IF('Tabela Usos'!$CA44=0,0,'Tabela Usos'!BA44/'Tabela Usos'!$CA44)</f>
        <v>0</v>
      </c>
      <c r="BB41" s="19">
        <f>IF('Tabela Usos'!$CA44=0,0,'Tabela Usos'!BB44/'Tabela Usos'!$CA44)</f>
        <v>0</v>
      </c>
      <c r="BC41" s="19">
        <f>IF('Tabela Usos'!$CA44=0,0,'Tabela Usos'!BC44/'Tabela Usos'!$CA44)</f>
        <v>0</v>
      </c>
      <c r="BD41" s="19">
        <f>IF('Tabela Usos'!$CA44=0,0,'Tabela Usos'!BD44/'Tabela Usos'!$CA44)</f>
        <v>0</v>
      </c>
      <c r="BE41" s="19">
        <f>IF('Tabela Usos'!$CA44=0,0,'Tabela Usos'!BE44/'Tabela Usos'!$CA44)</f>
        <v>0</v>
      </c>
      <c r="BF41" s="19">
        <f>IF('Tabela Usos'!$CA44=0,0,'Tabela Usos'!BF44/'Tabela Usos'!$CA44)</f>
        <v>5.1880674448767835E-5</v>
      </c>
      <c r="BG41" s="19">
        <f>IF('Tabela Usos'!$CA44=0,0,'Tabela Usos'!BG44/'Tabela Usos'!$CA44)</f>
        <v>0</v>
      </c>
      <c r="BH41" s="19">
        <f>IF('Tabela Usos'!$CA44=0,0,'Tabela Usos'!BH44/'Tabela Usos'!$CA44)</f>
        <v>0</v>
      </c>
      <c r="BI41" s="19">
        <f>IF('Tabela Usos'!$CA44=0,0,'Tabela Usos'!BI44/'Tabela Usos'!$CA44)</f>
        <v>2.7669693039342847E-4</v>
      </c>
      <c r="BJ41" s="19">
        <f>IF('Tabela Usos'!$CA44=0,0,'Tabela Usos'!BJ44/'Tabela Usos'!$CA44)</f>
        <v>0</v>
      </c>
      <c r="BK41" s="19">
        <f>IF('Tabela Usos'!$CA44=0,0,'Tabela Usos'!BK44/'Tabela Usos'!$CA44)</f>
        <v>1.4180717682663207E-3</v>
      </c>
      <c r="BL41" s="19">
        <f>IF('Tabela Usos'!$CA44=0,0,'Tabela Usos'!BL44/'Tabela Usos'!$CA44)</f>
        <v>1.2451361867704281E-3</v>
      </c>
      <c r="BM41" s="19">
        <f>IF('Tabela Usos'!$CA44=0,0,'Tabela Usos'!BM44/'Tabela Usos'!$CA44)</f>
        <v>0</v>
      </c>
      <c r="BN41" s="19">
        <f>IF('Tabela Usos'!$CA44=0,0,'Tabela Usos'!BN44/'Tabela Usos'!$CA44)</f>
        <v>6.2256809338521405E-4</v>
      </c>
      <c r="BO41" s="19">
        <f>IF('Tabela Usos'!$CA44=0,0,'Tabela Usos'!BO44/'Tabela Usos'!$CA44)</f>
        <v>3.8045827929096413E-4</v>
      </c>
      <c r="BP41" s="19">
        <f>IF('Tabela Usos'!$CA44=0,0,'Tabela Usos'!BP44/'Tabela Usos'!$CA44)</f>
        <v>0</v>
      </c>
      <c r="BQ41" s="19">
        <f>IF('Tabela Usos'!$CA44=0,0,'Tabela Usos'!BQ44/'Tabela Usos'!$CA44)</f>
        <v>2.6044098573281452E-2</v>
      </c>
      <c r="BR41" s="19">
        <f>IF('Tabela Usos'!$CA44=0,0,'Tabela Usos'!BR44/'Tabela Usos'!$CA44)</f>
        <v>0</v>
      </c>
      <c r="BS41" s="19">
        <f>IF('Tabela Usos'!$CA44=0,0,'Tabela Usos'!BS44/'Tabela Usos'!$CA44)</f>
        <v>0.24667531344574145</v>
      </c>
      <c r="BT41" s="19">
        <f>IF('Tabela Usos'!$CA44=0,0,'Tabela Usos'!BT44/'Tabela Usos'!$CA44)</f>
        <v>2.1271076523994813E-2</v>
      </c>
      <c r="BU41" s="19">
        <f>IF('Tabela Usos'!$CA44=0,0,'Tabela Usos'!BU44/'Tabela Usos'!$CA44)</f>
        <v>0</v>
      </c>
      <c r="BV41" s="19">
        <f>IF('Tabela Usos'!$CA44=0,0,'Tabela Usos'!BV44/'Tabela Usos'!$CA44)</f>
        <v>0</v>
      </c>
      <c r="BW41" s="19">
        <f>IF('Tabela Usos'!$CA44=0,0,'Tabela Usos'!BW44/'Tabela Usos'!$CA44)</f>
        <v>0.70927799394725466</v>
      </c>
      <c r="BX41" s="19">
        <f>IF('Tabela Usos'!$CA44=0,0,'Tabela Usos'!BX44/'Tabela Usos'!$CA44)</f>
        <v>0</v>
      </c>
      <c r="BY41" s="19">
        <f>IF('Tabela Usos'!$CA44=0,0,'Tabela Usos'!BY44/'Tabela Usos'!$CA44)</f>
        <v>2.2775616083009081E-2</v>
      </c>
    </row>
    <row r="42" spans="1:77">
      <c r="A42" s="40" t="s">
        <v>139</v>
      </c>
      <c r="B42" s="41" t="s">
        <v>140</v>
      </c>
      <c r="C42" s="19">
        <f>IF('Tabela Usos'!$CA45=0,0,'Tabela Usos'!C45/'Tabela Usos'!$CA45)</f>
        <v>1.2732527788741899E-5</v>
      </c>
      <c r="D42" s="19">
        <f>IF('Tabela Usos'!$CA45=0,0,'Tabela Usos'!D45/'Tabela Usos'!$CA45)</f>
        <v>1.2732527788741899E-5</v>
      </c>
      <c r="E42" s="19">
        <f>IF('Tabela Usos'!$CA45=0,0,'Tabela Usos'!E45/'Tabela Usos'!$CA45)</f>
        <v>1.1459275009867709E-4</v>
      </c>
      <c r="F42" s="19">
        <f>IF('Tabela Usos'!$CA45=0,0,'Tabela Usos'!F45/'Tabela Usos'!$CA45)</f>
        <v>2.5465055577483799E-5</v>
      </c>
      <c r="G42" s="19">
        <f>IF('Tabela Usos'!$CA45=0,0,'Tabela Usos'!G45/'Tabela Usos'!$CA45)</f>
        <v>1.2477877232967062E-3</v>
      </c>
      <c r="H42" s="19">
        <f>IF('Tabela Usos'!$CA45=0,0,'Tabela Usos'!H45/'Tabela Usos'!$CA45)</f>
        <v>0</v>
      </c>
      <c r="I42" s="19">
        <f>IF('Tabela Usos'!$CA45=0,0,'Tabela Usos'!I45/'Tabela Usos'!$CA45)</f>
        <v>0</v>
      </c>
      <c r="J42" s="19">
        <f>IF('Tabela Usos'!$CA45=0,0,'Tabela Usos'!J45/'Tabela Usos'!$CA45)</f>
        <v>6.3662638943709493E-5</v>
      </c>
      <c r="K42" s="19">
        <f>IF('Tabela Usos'!$CA45=0,0,'Tabela Usos'!K45/'Tabela Usos'!$CA45)</f>
        <v>0</v>
      </c>
      <c r="L42" s="19">
        <f>IF('Tabela Usos'!$CA45=0,0,'Tabela Usos'!L45/'Tabela Usos'!$CA45)</f>
        <v>7.0028902838080448E-5</v>
      </c>
      <c r="M42" s="19">
        <f>IF('Tabela Usos'!$CA45=0,0,'Tabela Usos'!M45/'Tabela Usos'!$CA45)</f>
        <v>0</v>
      </c>
      <c r="N42" s="19">
        <f>IF('Tabela Usos'!$CA45=0,0,'Tabela Usos'!N45/'Tabela Usos'!$CA45)</f>
        <v>0</v>
      </c>
      <c r="O42" s="19">
        <f>IF('Tabela Usos'!$CA45=0,0,'Tabela Usos'!O45/'Tabela Usos'!$CA45)</f>
        <v>8.9127694521193298E-5</v>
      </c>
      <c r="P42" s="19">
        <f>IF('Tabela Usos'!$CA45=0,0,'Tabela Usos'!P45/'Tabela Usos'!$CA45)</f>
        <v>2.1352449101720166E-2</v>
      </c>
      <c r="Q42" s="19">
        <f>IF('Tabela Usos'!$CA45=0,0,'Tabela Usos'!Q45/'Tabela Usos'!$CA45)</f>
        <v>0</v>
      </c>
      <c r="R42" s="19">
        <f>IF('Tabela Usos'!$CA45=0,0,'Tabela Usos'!R45/'Tabela Usos'!$CA45)</f>
        <v>0</v>
      </c>
      <c r="S42" s="19">
        <f>IF('Tabela Usos'!$CA45=0,0,'Tabela Usos'!S45/'Tabela Usos'!$CA45)</f>
        <v>0</v>
      </c>
      <c r="T42" s="19">
        <f>IF('Tabela Usos'!$CA45=0,0,'Tabela Usos'!T45/'Tabela Usos'!$CA45)</f>
        <v>0</v>
      </c>
      <c r="U42" s="19">
        <f>IF('Tabela Usos'!$CA45=0,0,'Tabela Usos'!U45/'Tabela Usos'!$CA45)</f>
        <v>0</v>
      </c>
      <c r="V42" s="19">
        <f>IF('Tabela Usos'!$CA45=0,0,'Tabela Usos'!V45/'Tabela Usos'!$CA45)</f>
        <v>0</v>
      </c>
      <c r="W42" s="19">
        <f>IF('Tabela Usos'!$CA45=0,0,'Tabela Usos'!W45/'Tabela Usos'!$CA45)</f>
        <v>0</v>
      </c>
      <c r="X42" s="19">
        <f>IF('Tabela Usos'!$CA45=0,0,'Tabela Usos'!X45/'Tabela Usos'!$CA45)</f>
        <v>9.549395841556424E-5</v>
      </c>
      <c r="Y42" s="19">
        <f>IF('Tabela Usos'!$CA45=0,0,'Tabela Usos'!Y45/'Tabela Usos'!$CA45)</f>
        <v>0</v>
      </c>
      <c r="Z42" s="19">
        <f>IF('Tabela Usos'!$CA45=0,0,'Tabela Usos'!Z45/'Tabela Usos'!$CA45)</f>
        <v>0</v>
      </c>
      <c r="AA42" s="19">
        <f>IF('Tabela Usos'!$CA45=0,0,'Tabela Usos'!AA45/'Tabela Usos'!$CA45)</f>
        <v>0</v>
      </c>
      <c r="AB42" s="19">
        <f>IF('Tabela Usos'!$CA45=0,0,'Tabela Usos'!AB45/'Tabela Usos'!$CA45)</f>
        <v>1.400578056761609E-4</v>
      </c>
      <c r="AC42" s="19">
        <f>IF('Tabela Usos'!$CA45=0,0,'Tabela Usos'!AC45/'Tabela Usos'!$CA45)</f>
        <v>5.7296375049338545E-5</v>
      </c>
      <c r="AD42" s="19">
        <f>IF('Tabela Usos'!$CA45=0,0,'Tabela Usos'!AD45/'Tabela Usos'!$CA45)</f>
        <v>0</v>
      </c>
      <c r="AE42" s="19">
        <f>IF('Tabela Usos'!$CA45=0,0,'Tabela Usos'!AE45/'Tabela Usos'!$CA45)</f>
        <v>4.4563847260596645E-4</v>
      </c>
      <c r="AF42" s="19">
        <f>IF('Tabela Usos'!$CA45=0,0,'Tabela Usos'!AF45/'Tabela Usos'!$CA45)</f>
        <v>0</v>
      </c>
      <c r="AG42" s="19">
        <f>IF('Tabela Usos'!$CA45=0,0,'Tabela Usos'!AG45/'Tabela Usos'!$CA45)</f>
        <v>1.2732527788741899E-5</v>
      </c>
      <c r="AH42" s="19">
        <f>IF('Tabela Usos'!$CA45=0,0,'Tabela Usos'!AH45/'Tabela Usos'!$CA45)</f>
        <v>1.2732527788741899E-5</v>
      </c>
      <c r="AI42" s="19">
        <f>IF('Tabela Usos'!$CA45=0,0,'Tabela Usos'!AI45/'Tabela Usos'!$CA45)</f>
        <v>0</v>
      </c>
      <c r="AJ42" s="19">
        <f>IF('Tabela Usos'!$CA45=0,0,'Tabela Usos'!AJ45/'Tabela Usos'!$CA45)</f>
        <v>0</v>
      </c>
      <c r="AK42" s="19">
        <f>IF('Tabela Usos'!$CA45=0,0,'Tabela Usos'!AK45/'Tabela Usos'!$CA45)</f>
        <v>0</v>
      </c>
      <c r="AL42" s="19">
        <f>IF('Tabela Usos'!$CA45=0,0,'Tabela Usos'!AL45/'Tabela Usos'!$CA45)</f>
        <v>0</v>
      </c>
      <c r="AM42" s="19">
        <f>IF('Tabela Usos'!$CA45=0,0,'Tabela Usos'!AM45/'Tabela Usos'!$CA45)</f>
        <v>6.3662638943709496E-6</v>
      </c>
      <c r="AN42" s="19">
        <f>IF('Tabela Usos'!$CA45=0,0,'Tabela Usos'!AN45/'Tabela Usos'!$CA45)</f>
        <v>1.4324093762334636E-3</v>
      </c>
      <c r="AO42" s="19">
        <f>IF('Tabela Usos'!$CA45=0,0,'Tabela Usos'!AO45/'Tabela Usos'!$CA45)</f>
        <v>1.2987178344516738E-3</v>
      </c>
      <c r="AP42" s="19">
        <f>IF('Tabela Usos'!$CA45=0,0,'Tabela Usos'!AP45/'Tabela Usos'!$CA45)</f>
        <v>4.0744088923974078E-4</v>
      </c>
      <c r="AQ42" s="19">
        <f>IF('Tabela Usos'!$CA45=0,0,'Tabela Usos'!AQ45/'Tabela Usos'!$CA45)</f>
        <v>6.3662638943709496E-6</v>
      </c>
      <c r="AR42" s="19">
        <f>IF('Tabela Usos'!$CA45=0,0,'Tabela Usos'!AR45/'Tabela Usos'!$CA45)</f>
        <v>4.2972281287003908E-3</v>
      </c>
      <c r="AS42" s="19">
        <f>IF('Tabela Usos'!$CA45=0,0,'Tabela Usos'!AS45/'Tabela Usos'!$CA45)</f>
        <v>2.380982696494735E-3</v>
      </c>
      <c r="AT42" s="19">
        <f>IF('Tabela Usos'!$CA45=0,0,'Tabela Usos'!AT45/'Tabela Usos'!$CA45)</f>
        <v>8.9127694521193298E-5</v>
      </c>
      <c r="AU42" s="19">
        <f>IF('Tabela Usos'!$CA45=0,0,'Tabela Usos'!AU45/'Tabela Usos'!$CA45)</f>
        <v>1.8334840015788334E-3</v>
      </c>
      <c r="AV42" s="19">
        <f>IF('Tabela Usos'!$CA45=0,0,'Tabela Usos'!AV45/'Tabela Usos'!$CA45)</f>
        <v>1.1650262926698838E-3</v>
      </c>
      <c r="AW42" s="19">
        <f>IF('Tabela Usos'!$CA45=0,0,'Tabela Usos'!AW45/'Tabela Usos'!$CA45)</f>
        <v>1.1140961815149161E-3</v>
      </c>
      <c r="AX42" s="19">
        <f>IF('Tabela Usos'!$CA45=0,0,'Tabela Usos'!AX45/'Tabela Usos'!$CA45)</f>
        <v>2.6610983078470571E-3</v>
      </c>
      <c r="AY42" s="19">
        <f>IF('Tabela Usos'!$CA45=0,0,'Tabela Usos'!AY45/'Tabela Usos'!$CA45)</f>
        <v>0</v>
      </c>
      <c r="AZ42" s="19">
        <f>IF('Tabela Usos'!$CA45=0,0,'Tabela Usos'!AZ45/'Tabela Usos'!$CA45)</f>
        <v>1.5342695985433989E-3</v>
      </c>
      <c r="BA42" s="19">
        <f>IF('Tabela Usos'!$CA45=0,0,'Tabela Usos'!BA45/'Tabela Usos'!$CA45)</f>
        <v>4.138071531341117E-4</v>
      </c>
      <c r="BB42" s="19">
        <f>IF('Tabela Usos'!$CA45=0,0,'Tabela Usos'!BB45/'Tabela Usos'!$CA45)</f>
        <v>0</v>
      </c>
      <c r="BC42" s="19">
        <f>IF('Tabela Usos'!$CA45=0,0,'Tabela Usos'!BC45/'Tabela Usos'!$CA45)</f>
        <v>6.6400132418289E-3</v>
      </c>
      <c r="BD42" s="19">
        <f>IF('Tabela Usos'!$CA45=0,0,'Tabela Usos'!BD45/'Tabela Usos'!$CA45)</f>
        <v>4.010746253453698E-4</v>
      </c>
      <c r="BE42" s="19">
        <f>IF('Tabela Usos'!$CA45=0,0,'Tabela Usos'!BE45/'Tabela Usos'!$CA45)</f>
        <v>8.9127694521193298E-5</v>
      </c>
      <c r="BF42" s="19">
        <f>IF('Tabela Usos'!$CA45=0,0,'Tabela Usos'!BF45/'Tabela Usos'!$CA45)</f>
        <v>1.7570888348463821E-3</v>
      </c>
      <c r="BG42" s="19">
        <f>IF('Tabela Usos'!$CA45=0,0,'Tabela Usos'!BG45/'Tabela Usos'!$CA45)</f>
        <v>4.010746253453698E-4</v>
      </c>
      <c r="BH42" s="19">
        <f>IF('Tabela Usos'!$CA45=0,0,'Tabela Usos'!BH45/'Tabela Usos'!$CA45)</f>
        <v>0</v>
      </c>
      <c r="BI42" s="19">
        <f>IF('Tabela Usos'!$CA45=0,0,'Tabela Usos'!BI45/'Tabela Usos'!$CA45)</f>
        <v>1.7570888348463821E-3</v>
      </c>
      <c r="BJ42" s="19">
        <f>IF('Tabela Usos'!$CA45=0,0,'Tabela Usos'!BJ45/'Tabela Usos'!$CA45)</f>
        <v>2.3618839048116223E-3</v>
      </c>
      <c r="BK42" s="19">
        <f>IF('Tabela Usos'!$CA45=0,0,'Tabela Usos'!BK45/'Tabela Usos'!$CA45)</f>
        <v>7.4485287564140107E-3</v>
      </c>
      <c r="BL42" s="19">
        <f>IF('Tabela Usos'!$CA45=0,0,'Tabela Usos'!BL45/'Tabela Usos'!$CA45)</f>
        <v>6.5699843389908199E-3</v>
      </c>
      <c r="BM42" s="19">
        <f>IF('Tabela Usos'!$CA45=0,0,'Tabela Usos'!BM45/'Tabela Usos'!$CA45)</f>
        <v>0</v>
      </c>
      <c r="BN42" s="19">
        <f>IF('Tabela Usos'!$CA45=0,0,'Tabela Usos'!BN45/'Tabela Usos'!$CA45)</f>
        <v>4.8383605597219218E-4</v>
      </c>
      <c r="BO42" s="19">
        <f>IF('Tabela Usos'!$CA45=0,0,'Tabela Usos'!BO45/'Tabela Usos'!$CA45)</f>
        <v>4.3927220871159552E-4</v>
      </c>
      <c r="BP42" s="19">
        <f>IF('Tabela Usos'!$CA45=0,0,'Tabela Usos'!BP45/'Tabela Usos'!$CA45)</f>
        <v>1.4133105845503507E-3</v>
      </c>
      <c r="BQ42" s="19">
        <f>IF('Tabela Usos'!$CA45=0,0,'Tabela Usos'!BQ45/'Tabela Usos'!$CA45)</f>
        <v>1.1242822037459096E-2</v>
      </c>
      <c r="BR42" s="19">
        <f>IF('Tabela Usos'!$CA45=0,0,'Tabela Usos'!BR45/'Tabela Usos'!$CA45)</f>
        <v>0</v>
      </c>
      <c r="BS42" s="19">
        <f>IF('Tabela Usos'!$CA45=0,0,'Tabela Usos'!BS45/'Tabela Usos'!$CA45)</f>
        <v>8.3398057016259436E-2</v>
      </c>
      <c r="BT42" s="19">
        <f>IF('Tabela Usos'!$CA45=0,0,'Tabela Usos'!BT45/'Tabela Usos'!$CA45)</f>
        <v>1.4164937164975362E-2</v>
      </c>
      <c r="BU42" s="19">
        <f>IF('Tabela Usos'!$CA45=0,0,'Tabela Usos'!BU45/'Tabela Usos'!$CA45)</f>
        <v>1.782553890423866E-4</v>
      </c>
      <c r="BV42" s="19">
        <f>IF('Tabela Usos'!$CA45=0,0,'Tabela Usos'!BV45/'Tabela Usos'!$CA45)</f>
        <v>0</v>
      </c>
      <c r="BW42" s="19">
        <f>IF('Tabela Usos'!$CA45=0,0,'Tabela Usos'!BW45/'Tabela Usos'!$CA45)</f>
        <v>0.88600567870739377</v>
      </c>
      <c r="BX42" s="19">
        <f>IF('Tabela Usos'!$CA45=0,0,'Tabela Usos'!BX45/'Tabela Usos'!$CA45)</f>
        <v>0</v>
      </c>
      <c r="BY42" s="19">
        <f>IF('Tabela Usos'!$CA45=0,0,'Tabela Usos'!BY45/'Tabela Usos'!$CA45)</f>
        <v>1.6253071722329034E-2</v>
      </c>
    </row>
    <row r="43" spans="1:77">
      <c r="A43" s="75" t="s">
        <v>141</v>
      </c>
      <c r="B43" s="68" t="s">
        <v>142</v>
      </c>
      <c r="C43" s="19">
        <f>IF('Tabela Usos'!$CA46=0,0,'Tabela Usos'!C46/'Tabela Usos'!$CA46)</f>
        <v>2.4338006230529594E-5</v>
      </c>
      <c r="D43" s="19">
        <f>IF('Tabela Usos'!$CA46=0,0,'Tabela Usos'!D46/'Tabela Usos'!$CA46)</f>
        <v>1.2169003115264797E-5</v>
      </c>
      <c r="E43" s="19">
        <f>IF('Tabela Usos'!$CA46=0,0,'Tabela Usos'!E46/'Tabela Usos'!$CA46)</f>
        <v>0</v>
      </c>
      <c r="F43" s="19">
        <f>IF('Tabela Usos'!$CA46=0,0,'Tabela Usos'!F46/'Tabela Usos'!$CA46)</f>
        <v>0</v>
      </c>
      <c r="G43" s="19">
        <f>IF('Tabela Usos'!$CA46=0,0,'Tabela Usos'!G46/'Tabela Usos'!$CA46)</f>
        <v>1.4602803738317756E-4</v>
      </c>
      <c r="H43" s="19">
        <f>IF('Tabela Usos'!$CA46=0,0,'Tabela Usos'!H46/'Tabela Usos'!$CA46)</f>
        <v>0</v>
      </c>
      <c r="I43" s="19">
        <f>IF('Tabela Usos'!$CA46=0,0,'Tabela Usos'!I46/'Tabela Usos'!$CA46)</f>
        <v>0</v>
      </c>
      <c r="J43" s="19">
        <f>IF('Tabela Usos'!$CA46=0,0,'Tabela Usos'!J46/'Tabela Usos'!$CA46)</f>
        <v>7.301401869158878E-5</v>
      </c>
      <c r="K43" s="19">
        <f>IF('Tabela Usos'!$CA46=0,0,'Tabela Usos'!K46/'Tabela Usos'!$CA46)</f>
        <v>0</v>
      </c>
      <c r="L43" s="19">
        <f>IF('Tabela Usos'!$CA46=0,0,'Tabela Usos'!L46/'Tabela Usos'!$CA46)</f>
        <v>1.2169003115264798E-4</v>
      </c>
      <c r="M43" s="19">
        <f>IF('Tabela Usos'!$CA46=0,0,'Tabela Usos'!M46/'Tabela Usos'!$CA46)</f>
        <v>0</v>
      </c>
      <c r="N43" s="19">
        <f>IF('Tabela Usos'!$CA46=0,0,'Tabela Usos'!N46/'Tabela Usos'!$CA46)</f>
        <v>0</v>
      </c>
      <c r="O43" s="19">
        <f>IF('Tabela Usos'!$CA46=0,0,'Tabela Usos'!O46/'Tabela Usos'!$CA46)</f>
        <v>0</v>
      </c>
      <c r="P43" s="19">
        <f>IF('Tabela Usos'!$CA46=0,0,'Tabela Usos'!P46/'Tabela Usos'!$CA46)</f>
        <v>0</v>
      </c>
      <c r="Q43" s="19">
        <f>IF('Tabela Usos'!$CA46=0,0,'Tabela Usos'!Q46/'Tabela Usos'!$CA46)</f>
        <v>0.10330266744548286</v>
      </c>
      <c r="R43" s="19">
        <f>IF('Tabela Usos'!$CA46=0,0,'Tabela Usos'!R46/'Tabela Usos'!$CA46)</f>
        <v>0</v>
      </c>
      <c r="S43" s="19">
        <f>IF('Tabela Usos'!$CA46=0,0,'Tabela Usos'!S46/'Tabela Usos'!$CA46)</f>
        <v>1.49678738317757E-3</v>
      </c>
      <c r="T43" s="19">
        <f>IF('Tabela Usos'!$CA46=0,0,'Tabela Usos'!T46/'Tabela Usos'!$CA46)</f>
        <v>0</v>
      </c>
      <c r="U43" s="19">
        <f>IF('Tabela Usos'!$CA46=0,0,'Tabela Usos'!U46/'Tabela Usos'!$CA46)</f>
        <v>0</v>
      </c>
      <c r="V43" s="19">
        <f>IF('Tabela Usos'!$CA46=0,0,'Tabela Usos'!V46/'Tabela Usos'!$CA46)</f>
        <v>0</v>
      </c>
      <c r="W43" s="19">
        <f>IF('Tabela Usos'!$CA46=0,0,'Tabela Usos'!W46/'Tabela Usos'!$CA46)</f>
        <v>0</v>
      </c>
      <c r="X43" s="19">
        <f>IF('Tabela Usos'!$CA46=0,0,'Tabela Usos'!X46/'Tabela Usos'!$CA46)</f>
        <v>3.650700934579439E-5</v>
      </c>
      <c r="Y43" s="19">
        <f>IF('Tabela Usos'!$CA46=0,0,'Tabela Usos'!Y46/'Tabela Usos'!$CA46)</f>
        <v>0</v>
      </c>
      <c r="Z43" s="19">
        <f>IF('Tabela Usos'!$CA46=0,0,'Tabela Usos'!Z46/'Tabela Usos'!$CA46)</f>
        <v>0</v>
      </c>
      <c r="AA43" s="19">
        <f>IF('Tabela Usos'!$CA46=0,0,'Tabela Usos'!AA46/'Tabela Usos'!$CA46)</f>
        <v>0</v>
      </c>
      <c r="AB43" s="19">
        <f>IF('Tabela Usos'!$CA46=0,0,'Tabela Usos'!AB46/'Tabela Usos'!$CA46)</f>
        <v>0</v>
      </c>
      <c r="AC43" s="19">
        <f>IF('Tabela Usos'!$CA46=0,0,'Tabela Usos'!AC46/'Tabela Usos'!$CA46)</f>
        <v>0</v>
      </c>
      <c r="AD43" s="19">
        <f>IF('Tabela Usos'!$CA46=0,0,'Tabela Usos'!AD46/'Tabela Usos'!$CA46)</f>
        <v>0</v>
      </c>
      <c r="AE43" s="19">
        <f>IF('Tabela Usos'!$CA46=0,0,'Tabela Usos'!AE46/'Tabela Usos'!$CA46)</f>
        <v>4.745911214953271E-4</v>
      </c>
      <c r="AF43" s="19">
        <f>IF('Tabela Usos'!$CA46=0,0,'Tabela Usos'!AF46/'Tabela Usos'!$CA46)</f>
        <v>0</v>
      </c>
      <c r="AG43" s="19">
        <f>IF('Tabela Usos'!$CA46=0,0,'Tabela Usos'!AG46/'Tabela Usos'!$CA46)</f>
        <v>0</v>
      </c>
      <c r="AH43" s="19">
        <f>IF('Tabela Usos'!$CA46=0,0,'Tabela Usos'!AH46/'Tabela Usos'!$CA46)</f>
        <v>0</v>
      </c>
      <c r="AI43" s="19">
        <f>IF('Tabela Usos'!$CA46=0,0,'Tabela Usos'!AI46/'Tabela Usos'!$CA46)</f>
        <v>2.4338006230529594E-5</v>
      </c>
      <c r="AJ43" s="19">
        <f>IF('Tabela Usos'!$CA46=0,0,'Tabela Usos'!AJ46/'Tabela Usos'!$CA46)</f>
        <v>9.7352024922118377E-5</v>
      </c>
      <c r="AK43" s="19">
        <f>IF('Tabela Usos'!$CA46=0,0,'Tabela Usos'!AK46/'Tabela Usos'!$CA46)</f>
        <v>0</v>
      </c>
      <c r="AL43" s="19">
        <f>IF('Tabela Usos'!$CA46=0,0,'Tabela Usos'!AL46/'Tabela Usos'!$CA46)</f>
        <v>7.6664719626168222E-4</v>
      </c>
      <c r="AM43" s="19">
        <f>IF('Tabela Usos'!$CA46=0,0,'Tabela Usos'!AM46/'Tabela Usos'!$CA46)</f>
        <v>0</v>
      </c>
      <c r="AN43" s="19">
        <f>IF('Tabela Usos'!$CA46=0,0,'Tabela Usos'!AN46/'Tabela Usos'!$CA46)</f>
        <v>3.0544197819314641E-3</v>
      </c>
      <c r="AO43" s="19">
        <f>IF('Tabela Usos'!$CA46=0,0,'Tabela Usos'!AO46/'Tabela Usos'!$CA46)</f>
        <v>0</v>
      </c>
      <c r="AP43" s="19">
        <f>IF('Tabela Usos'!$CA46=0,0,'Tabela Usos'!AP46/'Tabela Usos'!$CA46)</f>
        <v>4.9892912772585664E-4</v>
      </c>
      <c r="AQ43" s="19">
        <f>IF('Tabela Usos'!$CA46=0,0,'Tabela Usos'!AQ46/'Tabela Usos'!$CA46)</f>
        <v>0</v>
      </c>
      <c r="AR43" s="19">
        <f>IF('Tabela Usos'!$CA46=0,0,'Tabela Usos'!AR46/'Tabela Usos'!$CA46)</f>
        <v>0</v>
      </c>
      <c r="AS43" s="19">
        <f>IF('Tabela Usos'!$CA46=0,0,'Tabela Usos'!AS46/'Tabela Usos'!$CA46)</f>
        <v>0</v>
      </c>
      <c r="AT43" s="19">
        <f>IF('Tabela Usos'!$CA46=0,0,'Tabela Usos'!AT46/'Tabela Usos'!$CA46)</f>
        <v>0</v>
      </c>
      <c r="AU43" s="19">
        <f>IF('Tabela Usos'!$CA46=0,0,'Tabela Usos'!AU46/'Tabela Usos'!$CA46)</f>
        <v>0</v>
      </c>
      <c r="AV43" s="19">
        <f>IF('Tabela Usos'!$CA46=0,0,'Tabela Usos'!AV46/'Tabela Usos'!$CA46)</f>
        <v>0</v>
      </c>
      <c r="AW43" s="19">
        <f>IF('Tabela Usos'!$CA46=0,0,'Tabela Usos'!AW46/'Tabela Usos'!$CA46)</f>
        <v>1.2169003115264797E-5</v>
      </c>
      <c r="AX43" s="19">
        <f>IF('Tabela Usos'!$CA46=0,0,'Tabela Usos'!AX46/'Tabela Usos'!$CA46)</f>
        <v>0</v>
      </c>
      <c r="AY43" s="19">
        <f>IF('Tabela Usos'!$CA46=0,0,'Tabela Usos'!AY46/'Tabela Usos'!$CA46)</f>
        <v>0</v>
      </c>
      <c r="AZ43" s="19">
        <f>IF('Tabela Usos'!$CA46=0,0,'Tabela Usos'!AZ46/'Tabela Usos'!$CA46)</f>
        <v>5.3543613707165104E-4</v>
      </c>
      <c r="BA43" s="19">
        <f>IF('Tabela Usos'!$CA46=0,0,'Tabela Usos'!BA46/'Tabela Usos'!$CA46)</f>
        <v>0</v>
      </c>
      <c r="BB43" s="19">
        <f>IF('Tabela Usos'!$CA46=0,0,'Tabela Usos'!BB46/'Tabela Usos'!$CA46)</f>
        <v>4.8676012461059189E-5</v>
      </c>
      <c r="BC43" s="19">
        <f>IF('Tabela Usos'!$CA46=0,0,'Tabela Usos'!BC46/'Tabela Usos'!$CA46)</f>
        <v>0</v>
      </c>
      <c r="BD43" s="19">
        <f>IF('Tabela Usos'!$CA46=0,0,'Tabela Usos'!BD46/'Tabela Usos'!$CA46)</f>
        <v>0</v>
      </c>
      <c r="BE43" s="19">
        <f>IF('Tabela Usos'!$CA46=0,0,'Tabela Usos'!BE46/'Tabela Usos'!$CA46)</f>
        <v>0</v>
      </c>
      <c r="BF43" s="19">
        <f>IF('Tabela Usos'!$CA46=0,0,'Tabela Usos'!BF46/'Tabela Usos'!$CA46)</f>
        <v>0</v>
      </c>
      <c r="BG43" s="19">
        <f>IF('Tabela Usos'!$CA46=0,0,'Tabela Usos'!BG46/'Tabela Usos'!$CA46)</f>
        <v>0</v>
      </c>
      <c r="BH43" s="19">
        <f>IF('Tabela Usos'!$CA46=0,0,'Tabela Usos'!BH46/'Tabela Usos'!$CA46)</f>
        <v>0</v>
      </c>
      <c r="BI43" s="19">
        <f>IF('Tabela Usos'!$CA46=0,0,'Tabela Usos'!BI46/'Tabela Usos'!$CA46)</f>
        <v>7.301401869158878E-5</v>
      </c>
      <c r="BJ43" s="19">
        <f>IF('Tabela Usos'!$CA46=0,0,'Tabela Usos'!BJ46/'Tabela Usos'!$CA46)</f>
        <v>1.2169003115264797E-3</v>
      </c>
      <c r="BK43" s="19">
        <f>IF('Tabela Usos'!$CA46=0,0,'Tabela Usos'!BK46/'Tabela Usos'!$CA46)</f>
        <v>4.624221183800623E-4</v>
      </c>
      <c r="BL43" s="19">
        <f>IF('Tabela Usos'!$CA46=0,0,'Tabela Usos'!BL46/'Tabela Usos'!$CA46)</f>
        <v>1.2169003115264797E-5</v>
      </c>
      <c r="BM43" s="19">
        <f>IF('Tabela Usos'!$CA46=0,0,'Tabela Usos'!BM46/'Tabela Usos'!$CA46)</f>
        <v>0</v>
      </c>
      <c r="BN43" s="19">
        <f>IF('Tabela Usos'!$CA46=0,0,'Tabela Usos'!BN46/'Tabela Usos'!$CA46)</f>
        <v>1.2169003115264797E-5</v>
      </c>
      <c r="BO43" s="19">
        <f>IF('Tabela Usos'!$CA46=0,0,'Tabela Usos'!BO46/'Tabela Usos'!$CA46)</f>
        <v>0</v>
      </c>
      <c r="BP43" s="19">
        <f>IF('Tabela Usos'!$CA46=0,0,'Tabela Usos'!BP46/'Tabela Usos'!$CA46)</f>
        <v>0</v>
      </c>
      <c r="BQ43" s="19">
        <f>IF('Tabela Usos'!$CA46=0,0,'Tabela Usos'!BQ46/'Tabela Usos'!$CA46)</f>
        <v>0</v>
      </c>
      <c r="BR43" s="19">
        <f>IF('Tabela Usos'!$CA46=0,0,'Tabela Usos'!BR46/'Tabela Usos'!$CA46)</f>
        <v>0</v>
      </c>
      <c r="BS43" s="19">
        <f>IF('Tabela Usos'!$CA46=0,0,'Tabela Usos'!BS46/'Tabela Usos'!$CA46)</f>
        <v>0.11250243380062305</v>
      </c>
      <c r="BT43" s="19">
        <f>IF('Tabela Usos'!$CA46=0,0,'Tabela Usos'!BT46/'Tabela Usos'!$CA46)</f>
        <v>0.11519178348909657</v>
      </c>
      <c r="BU43" s="19">
        <f>IF('Tabela Usos'!$CA46=0,0,'Tabela Usos'!BU46/'Tabela Usos'!$CA46)</f>
        <v>0</v>
      </c>
      <c r="BV43" s="19">
        <f>IF('Tabela Usos'!$CA46=0,0,'Tabela Usos'!BV46/'Tabela Usos'!$CA46)</f>
        <v>0</v>
      </c>
      <c r="BW43" s="19">
        <f>IF('Tabela Usos'!$CA46=0,0,'Tabela Usos'!BW46/'Tabela Usos'!$CA46)</f>
        <v>0.75621836059190028</v>
      </c>
      <c r="BX43" s="19">
        <f>IF('Tabela Usos'!$CA46=0,0,'Tabela Usos'!BX46/'Tabela Usos'!$CA46)</f>
        <v>0</v>
      </c>
      <c r="BY43" s="19">
        <f>IF('Tabela Usos'!$CA46=0,0,'Tabela Usos'!BY46/'Tabela Usos'!$CA46)</f>
        <v>1.6087422118380063E-2</v>
      </c>
    </row>
    <row r="44" spans="1:77">
      <c r="A44" s="75" t="s">
        <v>143</v>
      </c>
      <c r="B44" s="68" t="s">
        <v>144</v>
      </c>
      <c r="C44" s="19">
        <f>IF('Tabela Usos'!$CA47=0,0,'Tabela Usos'!C47/'Tabela Usos'!$CA47)</f>
        <v>1.8841401201677814E-2</v>
      </c>
      <c r="D44" s="19">
        <f>IF('Tabela Usos'!$CA47=0,0,'Tabela Usos'!D47/'Tabela Usos'!$CA47)</f>
        <v>1.3377168121528171E-2</v>
      </c>
      <c r="E44" s="19">
        <f>IF('Tabela Usos'!$CA47=0,0,'Tabela Usos'!E47/'Tabela Usos'!$CA47)</f>
        <v>8.8425348599931977E-4</v>
      </c>
      <c r="F44" s="19">
        <f>IF('Tabela Usos'!$CA47=0,0,'Tabela Usos'!F47/'Tabela Usos'!$CA47)</f>
        <v>1.5871216415372407E-4</v>
      </c>
      <c r="G44" s="19">
        <f>IF('Tabela Usos'!$CA47=0,0,'Tabela Usos'!G47/'Tabela Usos'!$CA47)</f>
        <v>0</v>
      </c>
      <c r="H44" s="19">
        <f>IF('Tabela Usos'!$CA47=0,0,'Tabela Usos'!H47/'Tabela Usos'!$CA47)</f>
        <v>0</v>
      </c>
      <c r="I44" s="19">
        <f>IF('Tabela Usos'!$CA47=0,0,'Tabela Usos'!I47/'Tabela Usos'!$CA47)</f>
        <v>0</v>
      </c>
      <c r="J44" s="19">
        <f>IF('Tabela Usos'!$CA47=0,0,'Tabela Usos'!J47/'Tabela Usos'!$CA47)</f>
        <v>1.6097948078449156E-3</v>
      </c>
      <c r="K44" s="19">
        <f>IF('Tabela Usos'!$CA47=0,0,'Tabela Usos'!K47/'Tabela Usos'!$CA47)</f>
        <v>0</v>
      </c>
      <c r="L44" s="19">
        <f>IF('Tabela Usos'!$CA47=0,0,'Tabela Usos'!L47/'Tabela Usos'!$CA47)</f>
        <v>1.2946377961682349E-2</v>
      </c>
      <c r="M44" s="19">
        <f>IF('Tabela Usos'!$CA47=0,0,'Tabela Usos'!M47/'Tabela Usos'!$CA47)</f>
        <v>2.879492121074708E-3</v>
      </c>
      <c r="N44" s="19">
        <f>IF('Tabela Usos'!$CA47=0,0,'Tabela Usos'!N47/'Tabela Usos'!$CA47)</f>
        <v>0</v>
      </c>
      <c r="O44" s="19">
        <f>IF('Tabela Usos'!$CA47=0,0,'Tabela Usos'!O47/'Tabela Usos'!$CA47)</f>
        <v>9.7494615123001926E-4</v>
      </c>
      <c r="P44" s="19">
        <f>IF('Tabela Usos'!$CA47=0,0,'Tabela Usos'!P47/'Tabela Usos'!$CA47)</f>
        <v>0</v>
      </c>
      <c r="Q44" s="19">
        <f>IF('Tabela Usos'!$CA47=0,0,'Tabela Usos'!Q47/'Tabela Usos'!$CA47)</f>
        <v>0</v>
      </c>
      <c r="R44" s="19">
        <f>IF('Tabela Usos'!$CA47=0,0,'Tabela Usos'!R47/'Tabela Usos'!$CA47)</f>
        <v>0.11678947965083324</v>
      </c>
      <c r="S44" s="19">
        <f>IF('Tabela Usos'!$CA47=0,0,'Tabela Usos'!S47/'Tabela Usos'!$CA47)</f>
        <v>1.8002494048293845E-2</v>
      </c>
      <c r="T44" s="19">
        <f>IF('Tabela Usos'!$CA47=0,0,'Tabela Usos'!T47/'Tabela Usos'!$CA47)</f>
        <v>0</v>
      </c>
      <c r="U44" s="19">
        <f>IF('Tabela Usos'!$CA47=0,0,'Tabela Usos'!U47/'Tabela Usos'!$CA47)</f>
        <v>0</v>
      </c>
      <c r="V44" s="19">
        <f>IF('Tabela Usos'!$CA47=0,0,'Tabela Usos'!V47/'Tabela Usos'!$CA47)</f>
        <v>0</v>
      </c>
      <c r="W44" s="19">
        <f>IF('Tabela Usos'!$CA47=0,0,'Tabela Usos'!W47/'Tabela Usos'!$CA47)</f>
        <v>7.482144881532706E-4</v>
      </c>
      <c r="X44" s="19">
        <f>IF('Tabela Usos'!$CA47=0,0,'Tabela Usos'!X47/'Tabela Usos'!$CA47)</f>
        <v>1.5871216415372406E-3</v>
      </c>
      <c r="Y44" s="19">
        <f>IF('Tabela Usos'!$CA47=0,0,'Tabela Usos'!Y47/'Tabela Usos'!$CA47)</f>
        <v>0</v>
      </c>
      <c r="Z44" s="19">
        <f>IF('Tabela Usos'!$CA47=0,0,'Tabela Usos'!Z47/'Tabela Usos'!$CA47)</f>
        <v>0</v>
      </c>
      <c r="AA44" s="19">
        <f>IF('Tabela Usos'!$CA47=0,0,'Tabela Usos'!AA47/'Tabela Usos'!$CA47)</f>
        <v>0</v>
      </c>
      <c r="AB44" s="19">
        <f>IF('Tabela Usos'!$CA47=0,0,'Tabela Usos'!AB47/'Tabela Usos'!$CA47)</f>
        <v>1.201677814306768E-3</v>
      </c>
      <c r="AC44" s="19">
        <f>IF('Tabela Usos'!$CA47=0,0,'Tabela Usos'!AC47/'Tabela Usos'!$CA47)</f>
        <v>5.8950232399954659E-4</v>
      </c>
      <c r="AD44" s="19">
        <f>IF('Tabela Usos'!$CA47=0,0,'Tabela Usos'!AD47/'Tabela Usos'!$CA47)</f>
        <v>0</v>
      </c>
      <c r="AE44" s="19">
        <f>IF('Tabela Usos'!$CA47=0,0,'Tabela Usos'!AE47/'Tabela Usos'!$CA47)</f>
        <v>7.8675887087631784E-3</v>
      </c>
      <c r="AF44" s="19">
        <f>IF('Tabela Usos'!$CA47=0,0,'Tabela Usos'!AF47/'Tabela Usos'!$CA47)</f>
        <v>0</v>
      </c>
      <c r="AG44" s="19">
        <f>IF('Tabela Usos'!$CA47=0,0,'Tabela Usos'!AG47/'Tabela Usos'!$CA47)</f>
        <v>1.1336583153837434E-4</v>
      </c>
      <c r="AH44" s="19">
        <f>IF('Tabela Usos'!$CA47=0,0,'Tabela Usos'!AH47/'Tabela Usos'!$CA47)</f>
        <v>8.6384763632241235E-3</v>
      </c>
      <c r="AI44" s="19">
        <f>IF('Tabela Usos'!$CA47=0,0,'Tabela Usos'!AI47/'Tabela Usos'!$CA47)</f>
        <v>4.4892869289196238E-3</v>
      </c>
      <c r="AJ44" s="19">
        <f>IF('Tabela Usos'!$CA47=0,0,'Tabela Usos'!AJ47/'Tabela Usos'!$CA47)</f>
        <v>2.9928579526130824E-3</v>
      </c>
      <c r="AK44" s="19">
        <f>IF('Tabela Usos'!$CA47=0,0,'Tabela Usos'!AK47/'Tabela Usos'!$CA47)</f>
        <v>3.7183992744586783E-3</v>
      </c>
      <c r="AL44" s="19">
        <f>IF('Tabela Usos'!$CA47=0,0,'Tabela Usos'!AL47/'Tabela Usos'!$CA47)</f>
        <v>0.1689604353247931</v>
      </c>
      <c r="AM44" s="19">
        <f>IF('Tabela Usos'!$CA47=0,0,'Tabela Usos'!AM47/'Tabela Usos'!$CA47)</f>
        <v>0</v>
      </c>
      <c r="AN44" s="19">
        <f>IF('Tabela Usos'!$CA47=0,0,'Tabela Usos'!AN47/'Tabela Usos'!$CA47)</f>
        <v>1.3467860786758871E-2</v>
      </c>
      <c r="AO44" s="19">
        <f>IF('Tabela Usos'!$CA47=0,0,'Tabela Usos'!AO47/'Tabela Usos'!$CA47)</f>
        <v>1.5871216415372407E-4</v>
      </c>
      <c r="AP44" s="19">
        <f>IF('Tabela Usos'!$CA47=0,0,'Tabela Usos'!AP47/'Tabela Usos'!$CA47)</f>
        <v>0.1724067566035597</v>
      </c>
      <c r="AQ44" s="19">
        <f>IF('Tabela Usos'!$CA47=0,0,'Tabela Usos'!AQ47/'Tabela Usos'!$CA47)</f>
        <v>0</v>
      </c>
      <c r="AR44" s="19">
        <f>IF('Tabela Usos'!$CA47=0,0,'Tabela Usos'!AR47/'Tabela Usos'!$CA47)</f>
        <v>7.7791633601632465E-2</v>
      </c>
      <c r="AS44" s="19">
        <f>IF('Tabela Usos'!$CA47=0,0,'Tabela Usos'!AS47/'Tabela Usos'!$CA47)</f>
        <v>0</v>
      </c>
      <c r="AT44" s="19">
        <f>IF('Tabela Usos'!$CA47=0,0,'Tabela Usos'!AT47/'Tabela Usos'!$CA47)</f>
        <v>0</v>
      </c>
      <c r="AU44" s="19">
        <f>IF('Tabela Usos'!$CA47=0,0,'Tabela Usos'!AU47/'Tabela Usos'!$CA47)</f>
        <v>0</v>
      </c>
      <c r="AV44" s="19">
        <f>IF('Tabela Usos'!$CA47=0,0,'Tabela Usos'!AV47/'Tabela Usos'!$CA47)</f>
        <v>3.2422627819975059E-3</v>
      </c>
      <c r="AW44" s="19">
        <f>IF('Tabela Usos'!$CA47=0,0,'Tabela Usos'!AW47/'Tabela Usos'!$CA47)</f>
        <v>0</v>
      </c>
      <c r="AX44" s="19">
        <f>IF('Tabela Usos'!$CA47=0,0,'Tabela Usos'!AX47/'Tabela Usos'!$CA47)</f>
        <v>0</v>
      </c>
      <c r="AY44" s="19">
        <f>IF('Tabela Usos'!$CA47=0,0,'Tabela Usos'!AY47/'Tabela Usos'!$CA47)</f>
        <v>0</v>
      </c>
      <c r="AZ44" s="19">
        <f>IF('Tabela Usos'!$CA47=0,0,'Tabela Usos'!AZ47/'Tabela Usos'!$CA47)</f>
        <v>3.7864187733817026E-3</v>
      </c>
      <c r="BA44" s="19">
        <f>IF('Tabela Usos'!$CA47=0,0,'Tabela Usos'!BA47/'Tabela Usos'!$CA47)</f>
        <v>0</v>
      </c>
      <c r="BB44" s="19">
        <f>IF('Tabela Usos'!$CA47=0,0,'Tabela Usos'!BB47/'Tabela Usos'!$CA47)</f>
        <v>0</v>
      </c>
      <c r="BC44" s="19">
        <f>IF('Tabela Usos'!$CA47=0,0,'Tabela Usos'!BC47/'Tabela Usos'!$CA47)</f>
        <v>0</v>
      </c>
      <c r="BD44" s="19">
        <f>IF('Tabela Usos'!$CA47=0,0,'Tabela Usos'!BD47/'Tabela Usos'!$CA47)</f>
        <v>1.4510826436911916E-2</v>
      </c>
      <c r="BE44" s="19">
        <f>IF('Tabela Usos'!$CA47=0,0,'Tabela Usos'!BE47/'Tabela Usos'!$CA47)</f>
        <v>0</v>
      </c>
      <c r="BF44" s="19">
        <f>IF('Tabela Usos'!$CA47=0,0,'Tabela Usos'!BF47/'Tabela Usos'!$CA47)</f>
        <v>0</v>
      </c>
      <c r="BG44" s="19">
        <f>IF('Tabela Usos'!$CA47=0,0,'Tabela Usos'!BG47/'Tabela Usos'!$CA47)</f>
        <v>0</v>
      </c>
      <c r="BH44" s="19">
        <f>IF('Tabela Usos'!$CA47=0,0,'Tabela Usos'!BH47/'Tabela Usos'!$CA47)</f>
        <v>0</v>
      </c>
      <c r="BI44" s="19">
        <f>IF('Tabela Usos'!$CA47=0,0,'Tabela Usos'!BI47/'Tabela Usos'!$CA47)</f>
        <v>4.1945357669198506E-3</v>
      </c>
      <c r="BJ44" s="19">
        <f>IF('Tabela Usos'!$CA47=0,0,'Tabela Usos'!BJ47/'Tabela Usos'!$CA47)</f>
        <v>0</v>
      </c>
      <c r="BK44" s="19">
        <f>IF('Tabela Usos'!$CA47=0,0,'Tabela Usos'!BK47/'Tabela Usos'!$CA47)</f>
        <v>2.403355628613536E-3</v>
      </c>
      <c r="BL44" s="19">
        <f>IF('Tabela Usos'!$CA47=0,0,'Tabela Usos'!BL47/'Tabela Usos'!$CA47)</f>
        <v>7.482144881532706E-4</v>
      </c>
      <c r="BM44" s="19">
        <f>IF('Tabela Usos'!$CA47=0,0,'Tabela Usos'!BM47/'Tabela Usos'!$CA47)</f>
        <v>0</v>
      </c>
      <c r="BN44" s="19">
        <f>IF('Tabela Usos'!$CA47=0,0,'Tabela Usos'!BN47/'Tabela Usos'!$CA47)</f>
        <v>6.8019498923024599E-5</v>
      </c>
      <c r="BO44" s="19">
        <f>IF('Tabela Usos'!$CA47=0,0,'Tabela Usos'!BO47/'Tabela Usos'!$CA47)</f>
        <v>0</v>
      </c>
      <c r="BP44" s="19">
        <f>IF('Tabela Usos'!$CA47=0,0,'Tabela Usos'!BP47/'Tabela Usos'!$CA47)</f>
        <v>0</v>
      </c>
      <c r="BQ44" s="19">
        <f>IF('Tabela Usos'!$CA47=0,0,'Tabela Usos'!BQ47/'Tabela Usos'!$CA47)</f>
        <v>7.0740278879945582E-3</v>
      </c>
      <c r="BR44" s="19">
        <f>IF('Tabela Usos'!$CA47=0,0,'Tabela Usos'!BR47/'Tabela Usos'!$CA47)</f>
        <v>0</v>
      </c>
      <c r="BS44" s="19">
        <f>IF('Tabela Usos'!$CA47=0,0,'Tabela Usos'!BS47/'Tabela Usos'!$CA47)</f>
        <v>0.68722367078562518</v>
      </c>
      <c r="BT44" s="19">
        <f>IF('Tabela Usos'!$CA47=0,0,'Tabela Usos'!BT47/'Tabela Usos'!$CA47)</f>
        <v>0.25602539394626461</v>
      </c>
      <c r="BU44" s="19">
        <f>IF('Tabela Usos'!$CA47=0,0,'Tabela Usos'!BU47/'Tabela Usos'!$CA47)</f>
        <v>0</v>
      </c>
      <c r="BV44" s="19">
        <f>IF('Tabela Usos'!$CA47=0,0,'Tabela Usos'!BV47/'Tabela Usos'!$CA47)</f>
        <v>0</v>
      </c>
      <c r="BW44" s="19">
        <f>IF('Tabela Usos'!$CA47=0,0,'Tabela Usos'!BW47/'Tabela Usos'!$CA47)</f>
        <v>6.2895363337490087E-2</v>
      </c>
      <c r="BX44" s="19">
        <f>IF('Tabela Usos'!$CA47=0,0,'Tabela Usos'!BX47/'Tabela Usos'!$CA47)</f>
        <v>2.0859313003060878E-3</v>
      </c>
      <c r="BY44" s="19">
        <f>IF('Tabela Usos'!$CA47=0,0,'Tabela Usos'!BY47/'Tabela Usos'!$CA47)</f>
        <v>-8.2303593696859759E-3</v>
      </c>
    </row>
    <row r="45" spans="1:77">
      <c r="A45" s="75" t="s">
        <v>145</v>
      </c>
      <c r="B45" s="68" t="s">
        <v>146</v>
      </c>
      <c r="C45" s="19">
        <f>IF('Tabela Usos'!$CA48=0,0,'Tabela Usos'!C48/'Tabela Usos'!$CA48)</f>
        <v>0</v>
      </c>
      <c r="D45" s="19">
        <f>IF('Tabela Usos'!$CA48=0,0,'Tabela Usos'!D48/'Tabela Usos'!$CA48)</f>
        <v>0</v>
      </c>
      <c r="E45" s="19">
        <f>IF('Tabela Usos'!$CA48=0,0,'Tabela Usos'!E48/'Tabela Usos'!$CA48)</f>
        <v>0</v>
      </c>
      <c r="F45" s="19">
        <f>IF('Tabela Usos'!$CA48=0,0,'Tabela Usos'!F48/'Tabela Usos'!$CA48)</f>
        <v>0</v>
      </c>
      <c r="G45" s="19">
        <f>IF('Tabela Usos'!$CA48=0,0,'Tabela Usos'!G48/'Tabela Usos'!$CA48)</f>
        <v>0</v>
      </c>
      <c r="H45" s="19">
        <f>IF('Tabela Usos'!$CA48=0,0,'Tabela Usos'!H48/'Tabela Usos'!$CA48)</f>
        <v>0</v>
      </c>
      <c r="I45" s="19">
        <f>IF('Tabela Usos'!$CA48=0,0,'Tabela Usos'!I48/'Tabela Usos'!$CA48)</f>
        <v>0</v>
      </c>
      <c r="J45" s="19">
        <f>IF('Tabela Usos'!$CA48=0,0,'Tabela Usos'!J48/'Tabela Usos'!$CA48)</f>
        <v>0</v>
      </c>
      <c r="K45" s="19">
        <f>IF('Tabela Usos'!$CA48=0,0,'Tabela Usos'!K48/'Tabela Usos'!$CA48)</f>
        <v>0</v>
      </c>
      <c r="L45" s="19">
        <f>IF('Tabela Usos'!$CA48=0,0,'Tabela Usos'!L48/'Tabela Usos'!$CA48)</f>
        <v>0</v>
      </c>
      <c r="M45" s="19">
        <f>IF('Tabela Usos'!$CA48=0,0,'Tabela Usos'!M48/'Tabela Usos'!$CA48)</f>
        <v>0</v>
      </c>
      <c r="N45" s="19">
        <f>IF('Tabela Usos'!$CA48=0,0,'Tabela Usos'!N48/'Tabela Usos'!$CA48)</f>
        <v>0</v>
      </c>
      <c r="O45" s="19">
        <f>IF('Tabela Usos'!$CA48=0,0,'Tabela Usos'!O48/'Tabela Usos'!$CA48)</f>
        <v>0</v>
      </c>
      <c r="P45" s="19">
        <f>IF('Tabela Usos'!$CA48=0,0,'Tabela Usos'!P48/'Tabela Usos'!$CA48)</f>
        <v>0</v>
      </c>
      <c r="Q45" s="19">
        <f>IF('Tabela Usos'!$CA48=0,0,'Tabela Usos'!Q48/'Tabela Usos'!$CA48)</f>
        <v>0</v>
      </c>
      <c r="R45" s="19">
        <f>IF('Tabela Usos'!$CA48=0,0,'Tabela Usos'!R48/'Tabela Usos'!$CA48)</f>
        <v>0</v>
      </c>
      <c r="S45" s="19">
        <f>IF('Tabela Usos'!$CA48=0,0,'Tabela Usos'!S48/'Tabela Usos'!$CA48)</f>
        <v>0.26495381473654217</v>
      </c>
      <c r="T45" s="19">
        <f>IF('Tabela Usos'!$CA48=0,0,'Tabela Usos'!T48/'Tabela Usos'!$CA48)</f>
        <v>0</v>
      </c>
      <c r="U45" s="19">
        <f>IF('Tabela Usos'!$CA48=0,0,'Tabela Usos'!U48/'Tabela Usos'!$CA48)</f>
        <v>0</v>
      </c>
      <c r="V45" s="19">
        <f>IF('Tabela Usos'!$CA48=0,0,'Tabela Usos'!V48/'Tabela Usos'!$CA48)</f>
        <v>0</v>
      </c>
      <c r="W45" s="19">
        <f>IF('Tabela Usos'!$CA48=0,0,'Tabela Usos'!W48/'Tabela Usos'!$CA48)</f>
        <v>9.4982546956996652E-4</v>
      </c>
      <c r="X45" s="19">
        <f>IF('Tabela Usos'!$CA48=0,0,'Tabela Usos'!X48/'Tabela Usos'!$CA48)</f>
        <v>0</v>
      </c>
      <c r="Y45" s="19">
        <f>IF('Tabela Usos'!$CA48=0,0,'Tabela Usos'!Y48/'Tabela Usos'!$CA48)</f>
        <v>0</v>
      </c>
      <c r="Z45" s="19">
        <f>IF('Tabela Usos'!$CA48=0,0,'Tabela Usos'!Z48/'Tabela Usos'!$CA48)</f>
        <v>0</v>
      </c>
      <c r="AA45" s="19">
        <f>IF('Tabela Usos'!$CA48=0,0,'Tabela Usos'!AA48/'Tabela Usos'!$CA48)</f>
        <v>0</v>
      </c>
      <c r="AB45" s="19">
        <f>IF('Tabela Usos'!$CA48=0,0,'Tabela Usos'!AB48/'Tabela Usos'!$CA48)</f>
        <v>0</v>
      </c>
      <c r="AC45" s="19">
        <f>IF('Tabela Usos'!$CA48=0,0,'Tabela Usos'!AC48/'Tabela Usos'!$CA48)</f>
        <v>0</v>
      </c>
      <c r="AD45" s="19">
        <f>IF('Tabela Usos'!$CA48=0,0,'Tabela Usos'!AD48/'Tabela Usos'!$CA48)</f>
        <v>0</v>
      </c>
      <c r="AE45" s="19">
        <f>IF('Tabela Usos'!$CA48=0,0,'Tabela Usos'!AE48/'Tabela Usos'!$CA48)</f>
        <v>0</v>
      </c>
      <c r="AF45" s="19">
        <f>IF('Tabela Usos'!$CA48=0,0,'Tabela Usos'!AF48/'Tabela Usos'!$CA48)</f>
        <v>0</v>
      </c>
      <c r="AG45" s="19">
        <f>IF('Tabela Usos'!$CA48=0,0,'Tabela Usos'!AG48/'Tabela Usos'!$CA48)</f>
        <v>0</v>
      </c>
      <c r="AH45" s="19">
        <f>IF('Tabela Usos'!$CA48=0,0,'Tabela Usos'!AH48/'Tabela Usos'!$CA48)</f>
        <v>0</v>
      </c>
      <c r="AI45" s="19">
        <f>IF('Tabela Usos'!$CA48=0,0,'Tabela Usos'!AI48/'Tabela Usos'!$CA48)</f>
        <v>0</v>
      </c>
      <c r="AJ45" s="19">
        <f>IF('Tabela Usos'!$CA48=0,0,'Tabela Usos'!AJ48/'Tabela Usos'!$CA48)</f>
        <v>0</v>
      </c>
      <c r="AK45" s="19">
        <f>IF('Tabela Usos'!$CA48=0,0,'Tabela Usos'!AK48/'Tabela Usos'!$CA48)</f>
        <v>0</v>
      </c>
      <c r="AL45" s="19">
        <f>IF('Tabela Usos'!$CA48=0,0,'Tabela Usos'!AL48/'Tabela Usos'!$CA48)</f>
        <v>0</v>
      </c>
      <c r="AM45" s="19">
        <f>IF('Tabela Usos'!$CA48=0,0,'Tabela Usos'!AM48/'Tabela Usos'!$CA48)</f>
        <v>0</v>
      </c>
      <c r="AN45" s="19">
        <f>IF('Tabela Usos'!$CA48=0,0,'Tabela Usos'!AN48/'Tabela Usos'!$CA48)</f>
        <v>0</v>
      </c>
      <c r="AO45" s="19">
        <f>IF('Tabela Usos'!$CA48=0,0,'Tabela Usos'!AO48/'Tabela Usos'!$CA48)</f>
        <v>0</v>
      </c>
      <c r="AP45" s="19">
        <f>IF('Tabela Usos'!$CA48=0,0,'Tabela Usos'!AP48/'Tabela Usos'!$CA48)</f>
        <v>0</v>
      </c>
      <c r="AQ45" s="19">
        <f>IF('Tabela Usos'!$CA48=0,0,'Tabela Usos'!AQ48/'Tabela Usos'!$CA48)</f>
        <v>0</v>
      </c>
      <c r="AR45" s="19">
        <f>IF('Tabela Usos'!$CA48=0,0,'Tabela Usos'!AR48/'Tabela Usos'!$CA48)</f>
        <v>0</v>
      </c>
      <c r="AS45" s="19">
        <f>IF('Tabela Usos'!$CA48=0,0,'Tabela Usos'!AS48/'Tabela Usos'!$CA48)</f>
        <v>0</v>
      </c>
      <c r="AT45" s="19">
        <f>IF('Tabela Usos'!$CA48=0,0,'Tabela Usos'!AT48/'Tabela Usos'!$CA48)</f>
        <v>0</v>
      </c>
      <c r="AU45" s="19">
        <f>IF('Tabela Usos'!$CA48=0,0,'Tabela Usos'!AU48/'Tabela Usos'!$CA48)</f>
        <v>0</v>
      </c>
      <c r="AV45" s="19">
        <f>IF('Tabela Usos'!$CA48=0,0,'Tabela Usos'!AV48/'Tabela Usos'!$CA48)</f>
        <v>0</v>
      </c>
      <c r="AW45" s="19">
        <f>IF('Tabela Usos'!$CA48=0,0,'Tabela Usos'!AW48/'Tabela Usos'!$CA48)</f>
        <v>0</v>
      </c>
      <c r="AX45" s="19">
        <f>IF('Tabela Usos'!$CA48=0,0,'Tabela Usos'!AX48/'Tabela Usos'!$CA48)</f>
        <v>0</v>
      </c>
      <c r="AY45" s="19">
        <f>IF('Tabela Usos'!$CA48=0,0,'Tabela Usos'!AY48/'Tabela Usos'!$CA48)</f>
        <v>0</v>
      </c>
      <c r="AZ45" s="19">
        <f>IF('Tabela Usos'!$CA48=0,0,'Tabela Usos'!AZ48/'Tabela Usos'!$CA48)</f>
        <v>0</v>
      </c>
      <c r="BA45" s="19">
        <f>IF('Tabela Usos'!$CA48=0,0,'Tabela Usos'!BA48/'Tabela Usos'!$CA48)</f>
        <v>0</v>
      </c>
      <c r="BB45" s="19">
        <f>IF('Tabela Usos'!$CA48=0,0,'Tabela Usos'!BB48/'Tabela Usos'!$CA48)</f>
        <v>0</v>
      </c>
      <c r="BC45" s="19">
        <f>IF('Tabela Usos'!$CA48=0,0,'Tabela Usos'!BC48/'Tabela Usos'!$CA48)</f>
        <v>0</v>
      </c>
      <c r="BD45" s="19">
        <f>IF('Tabela Usos'!$CA48=0,0,'Tabela Usos'!BD48/'Tabela Usos'!$CA48)</f>
        <v>0</v>
      </c>
      <c r="BE45" s="19">
        <f>IF('Tabela Usos'!$CA48=0,0,'Tabela Usos'!BE48/'Tabela Usos'!$CA48)</f>
        <v>0</v>
      </c>
      <c r="BF45" s="19">
        <f>IF('Tabela Usos'!$CA48=0,0,'Tabela Usos'!BF48/'Tabela Usos'!$CA48)</f>
        <v>0</v>
      </c>
      <c r="BG45" s="19">
        <f>IF('Tabela Usos'!$CA48=0,0,'Tabela Usos'!BG48/'Tabela Usos'!$CA48)</f>
        <v>0</v>
      </c>
      <c r="BH45" s="19">
        <f>IF('Tabela Usos'!$CA48=0,0,'Tabela Usos'!BH48/'Tabela Usos'!$CA48)</f>
        <v>0</v>
      </c>
      <c r="BI45" s="19">
        <f>IF('Tabela Usos'!$CA48=0,0,'Tabela Usos'!BI48/'Tabela Usos'!$CA48)</f>
        <v>0</v>
      </c>
      <c r="BJ45" s="19">
        <f>IF('Tabela Usos'!$CA48=0,0,'Tabela Usos'!BJ48/'Tabela Usos'!$CA48)</f>
        <v>0</v>
      </c>
      <c r="BK45" s="19">
        <f>IF('Tabela Usos'!$CA48=0,0,'Tabela Usos'!BK48/'Tabela Usos'!$CA48)</f>
        <v>0</v>
      </c>
      <c r="BL45" s="19">
        <f>IF('Tabela Usos'!$CA48=0,0,'Tabela Usos'!BL48/'Tabela Usos'!$CA48)</f>
        <v>0</v>
      </c>
      <c r="BM45" s="19">
        <f>IF('Tabela Usos'!$CA48=0,0,'Tabela Usos'!BM48/'Tabela Usos'!$CA48)</f>
        <v>0</v>
      </c>
      <c r="BN45" s="19">
        <f>IF('Tabela Usos'!$CA48=0,0,'Tabela Usos'!BN48/'Tabela Usos'!$CA48)</f>
        <v>0</v>
      </c>
      <c r="BO45" s="19">
        <f>IF('Tabela Usos'!$CA48=0,0,'Tabela Usos'!BO48/'Tabela Usos'!$CA48)</f>
        <v>0</v>
      </c>
      <c r="BP45" s="19">
        <f>IF('Tabela Usos'!$CA48=0,0,'Tabela Usos'!BP48/'Tabela Usos'!$CA48)</f>
        <v>0</v>
      </c>
      <c r="BQ45" s="19">
        <f>IF('Tabela Usos'!$CA48=0,0,'Tabela Usos'!BQ48/'Tabela Usos'!$CA48)</f>
        <v>0</v>
      </c>
      <c r="BR45" s="19">
        <f>IF('Tabela Usos'!$CA48=0,0,'Tabela Usos'!BR48/'Tabela Usos'!$CA48)</f>
        <v>0</v>
      </c>
      <c r="BS45" s="19">
        <f>IF('Tabela Usos'!$CA48=0,0,'Tabela Usos'!BS48/'Tabela Usos'!$CA48)</f>
        <v>0.26590364020611212</v>
      </c>
      <c r="BT45" s="19">
        <f>IF('Tabela Usos'!$CA48=0,0,'Tabela Usos'!BT48/'Tabela Usos'!$CA48)</f>
        <v>0.71716572079880325</v>
      </c>
      <c r="BU45" s="19">
        <f>IF('Tabela Usos'!$CA48=0,0,'Tabela Usos'!BU48/'Tabela Usos'!$CA48)</f>
        <v>0</v>
      </c>
      <c r="BV45" s="19">
        <f>IF('Tabela Usos'!$CA48=0,0,'Tabela Usos'!BV48/'Tabela Usos'!$CA48)</f>
        <v>0</v>
      </c>
      <c r="BW45" s="19">
        <f>IF('Tabela Usos'!$CA48=0,0,'Tabela Usos'!BW48/'Tabela Usos'!$CA48)</f>
        <v>0</v>
      </c>
      <c r="BX45" s="19">
        <f>IF('Tabela Usos'!$CA48=0,0,'Tabela Usos'!BX48/'Tabela Usos'!$CA48)</f>
        <v>0</v>
      </c>
      <c r="BY45" s="19">
        <f>IF('Tabela Usos'!$CA48=0,0,'Tabela Usos'!BY48/'Tabela Usos'!$CA48)</f>
        <v>1.6930638995084655E-2</v>
      </c>
    </row>
    <row r="46" spans="1:77">
      <c r="A46" s="75" t="s">
        <v>147</v>
      </c>
      <c r="B46" s="68" t="s">
        <v>148</v>
      </c>
      <c r="C46" s="19">
        <f>IF('Tabela Usos'!$CA49=0,0,'Tabela Usos'!C49/'Tabela Usos'!$CA49)</f>
        <v>7.1499157123757484E-3</v>
      </c>
      <c r="D46" s="19">
        <f>IF('Tabela Usos'!$CA49=0,0,'Tabela Usos'!D49/'Tabela Usos'!$CA49)</f>
        <v>2.4026817028037746E-3</v>
      </c>
      <c r="E46" s="19">
        <f>IF('Tabela Usos'!$CA49=0,0,'Tabela Usos'!E49/'Tabela Usos'!$CA49)</f>
        <v>3.0033521285047183E-4</v>
      </c>
      <c r="F46" s="19">
        <f>IF('Tabela Usos'!$CA49=0,0,'Tabela Usos'!F49/'Tabela Usos'!$CA49)</f>
        <v>3.8752930690383462E-5</v>
      </c>
      <c r="G46" s="19">
        <f>IF('Tabela Usos'!$CA49=0,0,'Tabela Usos'!G49/'Tabela Usos'!$CA49)</f>
        <v>7.9443507915286093E-4</v>
      </c>
      <c r="H46" s="19">
        <f>IF('Tabela Usos'!$CA49=0,0,'Tabela Usos'!H49/'Tabela Usos'!$CA49)</f>
        <v>1.6663760196864888E-3</v>
      </c>
      <c r="I46" s="19">
        <f>IF('Tabela Usos'!$CA49=0,0,'Tabela Usos'!I49/'Tabela Usos'!$CA49)</f>
        <v>2.7127051483268424E-4</v>
      </c>
      <c r="J46" s="19">
        <f>IF('Tabela Usos'!$CA49=0,0,'Tabela Usos'!J49/'Tabela Usos'!$CA49)</f>
        <v>4.3713305818752546E-2</v>
      </c>
      <c r="K46" s="19">
        <f>IF('Tabela Usos'!$CA49=0,0,'Tabela Usos'!K49/'Tabela Usos'!$CA49)</f>
        <v>2.1314111879710903E-4</v>
      </c>
      <c r="L46" s="19">
        <f>IF('Tabela Usos'!$CA49=0,0,'Tabela Usos'!L49/'Tabela Usos'!$CA49)</f>
        <v>5.279117983297487E-2</v>
      </c>
      <c r="M46" s="19">
        <f>IF('Tabela Usos'!$CA49=0,0,'Tabela Usos'!M49/'Tabela Usos'!$CA49)</f>
        <v>3.1099226879032727E-3</v>
      </c>
      <c r="N46" s="19">
        <f>IF('Tabela Usos'!$CA49=0,0,'Tabela Usos'!N49/'Tabela Usos'!$CA49)</f>
        <v>7.8862213954930347E-3</v>
      </c>
      <c r="O46" s="19">
        <f>IF('Tabela Usos'!$CA49=0,0,'Tabela Usos'!O49/'Tabela Usos'!$CA49)</f>
        <v>7.9055978608382257E-3</v>
      </c>
      <c r="P46" s="19">
        <f>IF('Tabela Usos'!$CA49=0,0,'Tabela Usos'!P49/'Tabela Usos'!$CA49)</f>
        <v>4.456587029394098E-3</v>
      </c>
      <c r="Q46" s="19">
        <f>IF('Tabela Usos'!$CA49=0,0,'Tabela Usos'!Q49/'Tabela Usos'!$CA49)</f>
        <v>8.8841093607704077E-3</v>
      </c>
      <c r="R46" s="19">
        <f>IF('Tabela Usos'!$CA49=0,0,'Tabela Usos'!R49/'Tabela Usos'!$CA49)</f>
        <v>1.4832684221744269E-2</v>
      </c>
      <c r="S46" s="19">
        <f>IF('Tabela Usos'!$CA49=0,0,'Tabela Usos'!S49/'Tabela Usos'!$CA49)</f>
        <v>0.11824487976903253</v>
      </c>
      <c r="T46" s="19">
        <f>IF('Tabela Usos'!$CA49=0,0,'Tabela Usos'!T49/'Tabela Usos'!$CA49)</f>
        <v>1.5879013350384621E-2</v>
      </c>
      <c r="U46" s="19">
        <f>IF('Tabela Usos'!$CA49=0,0,'Tabela Usos'!U49/'Tabela Usos'!$CA49)</f>
        <v>2.2186052820244531E-3</v>
      </c>
      <c r="V46" s="19">
        <f>IF('Tabela Usos'!$CA49=0,0,'Tabela Usos'!V49/'Tabela Usos'!$CA49)</f>
        <v>7.8474684648026502E-4</v>
      </c>
      <c r="W46" s="19">
        <f>IF('Tabela Usos'!$CA49=0,0,'Tabela Usos'!W49/'Tabela Usos'!$CA49)</f>
        <v>8.9131740587881957E-4</v>
      </c>
      <c r="X46" s="19">
        <f>IF('Tabela Usos'!$CA49=0,0,'Tabela Usos'!X49/'Tabela Usos'!$CA49)</f>
        <v>2.9064698017787593E-3</v>
      </c>
      <c r="Y46" s="19">
        <f>IF('Tabela Usos'!$CA49=0,0,'Tabela Usos'!Y49/'Tabela Usos'!$CA49)</f>
        <v>2.1943847003429634E-2</v>
      </c>
      <c r="Z46" s="19">
        <f>IF('Tabela Usos'!$CA49=0,0,'Tabela Usos'!Z49/'Tabela Usos'!$CA49)</f>
        <v>1.3088802340677014E-2</v>
      </c>
      <c r="AA46" s="19">
        <f>IF('Tabela Usos'!$CA49=0,0,'Tabela Usos'!AA49/'Tabela Usos'!$CA49)</f>
        <v>3.1137979809723111E-2</v>
      </c>
      <c r="AB46" s="19">
        <f>IF('Tabela Usos'!$CA49=0,0,'Tabela Usos'!AB49/'Tabela Usos'!$CA49)</f>
        <v>2.1711329419287332E-2</v>
      </c>
      <c r="AC46" s="19">
        <f>IF('Tabela Usos'!$CA49=0,0,'Tabela Usos'!AC49/'Tabela Usos'!$CA49)</f>
        <v>4.1659400492162219E-4</v>
      </c>
      <c r="AD46" s="19">
        <f>IF('Tabela Usos'!$CA49=0,0,'Tabela Usos'!AD49/'Tabela Usos'!$CA49)</f>
        <v>1.5501172276153385E-4</v>
      </c>
      <c r="AE46" s="19">
        <f>IF('Tabela Usos'!$CA49=0,0,'Tabela Usos'!AE49/'Tabela Usos'!$CA49)</f>
        <v>1.7622895231451878E-2</v>
      </c>
      <c r="AF46" s="19">
        <f>IF('Tabela Usos'!$CA49=0,0,'Tabela Usos'!AF49/'Tabela Usos'!$CA49)</f>
        <v>1.0269526632951618E-2</v>
      </c>
      <c r="AG46" s="19">
        <f>IF('Tabela Usos'!$CA49=0,0,'Tabela Usos'!AG49/'Tabela Usos'!$CA49)</f>
        <v>5.3188397372551299E-3</v>
      </c>
      <c r="AH46" s="19">
        <f>IF('Tabela Usos'!$CA49=0,0,'Tabela Usos'!AH49/'Tabela Usos'!$CA49)</f>
        <v>1.7341936483946598E-3</v>
      </c>
      <c r="AI46" s="19">
        <f>IF('Tabela Usos'!$CA49=0,0,'Tabela Usos'!AI49/'Tabela Usos'!$CA49)</f>
        <v>4.1271871185258385E-3</v>
      </c>
      <c r="AJ46" s="19">
        <f>IF('Tabela Usos'!$CA49=0,0,'Tabela Usos'!AJ49/'Tabela Usos'!$CA49)</f>
        <v>1.0317967796314597E-2</v>
      </c>
      <c r="AK46" s="19">
        <f>IF('Tabela Usos'!$CA49=0,0,'Tabela Usos'!AK49/'Tabela Usos'!$CA49)</f>
        <v>6.6848805440911465E-4</v>
      </c>
      <c r="AL46" s="19">
        <f>IF('Tabela Usos'!$CA49=0,0,'Tabela Usos'!AL49/'Tabela Usos'!$CA49)</f>
        <v>1.2575326009029433E-2</v>
      </c>
      <c r="AM46" s="19">
        <f>IF('Tabela Usos'!$CA49=0,0,'Tabela Usos'!AM49/'Tabela Usos'!$CA49)</f>
        <v>2.1314111879710903E-4</v>
      </c>
      <c r="AN46" s="19">
        <f>IF('Tabela Usos'!$CA49=0,0,'Tabela Usos'!AN49/'Tabela Usos'!$CA49)</f>
        <v>9.4944680191439475E-4</v>
      </c>
      <c r="AO46" s="19">
        <f>IF('Tabela Usos'!$CA49=0,0,'Tabela Usos'!AO49/'Tabela Usos'!$CA49)</f>
        <v>7.5568214846247748E-4</v>
      </c>
      <c r="AP46" s="19">
        <f>IF('Tabela Usos'!$CA49=0,0,'Tabela Usos'!AP49/'Tabela Usos'!$CA49)</f>
        <v>3.86560483636575E-3</v>
      </c>
      <c r="AQ46" s="19">
        <f>IF('Tabela Usos'!$CA49=0,0,'Tabela Usos'!AQ49/'Tabela Usos'!$CA49)</f>
        <v>8.4287624251584026E-3</v>
      </c>
      <c r="AR46" s="19">
        <f>IF('Tabela Usos'!$CA49=0,0,'Tabela Usos'!AR49/'Tabela Usos'!$CA49)</f>
        <v>7.8494061113371705E-2</v>
      </c>
      <c r="AS46" s="19">
        <f>IF('Tabela Usos'!$CA49=0,0,'Tabela Usos'!AS49/'Tabela Usos'!$CA49)</f>
        <v>2.3348640740956036E-3</v>
      </c>
      <c r="AT46" s="19">
        <f>IF('Tabela Usos'!$CA49=0,0,'Tabela Usos'!AT49/'Tabela Usos'!$CA49)</f>
        <v>6.297351237187312E-4</v>
      </c>
      <c r="AU46" s="19">
        <f>IF('Tabela Usos'!$CA49=0,0,'Tabela Usos'!AU49/'Tabela Usos'!$CA49)</f>
        <v>2.1314111879710903E-4</v>
      </c>
      <c r="AV46" s="19">
        <f>IF('Tabela Usos'!$CA49=0,0,'Tabela Usos'!AV49/'Tabela Usos'!$CA49)</f>
        <v>4.0206165591272838E-3</v>
      </c>
      <c r="AW46" s="19">
        <f>IF('Tabela Usos'!$CA49=0,0,'Tabela Usos'!AW49/'Tabela Usos'!$CA49)</f>
        <v>2.5092522622023289E-3</v>
      </c>
      <c r="AX46" s="19">
        <f>IF('Tabela Usos'!$CA49=0,0,'Tabela Usos'!AX49/'Tabela Usos'!$CA49)</f>
        <v>1.8485147939312909E-2</v>
      </c>
      <c r="AY46" s="19">
        <f>IF('Tabela Usos'!$CA49=0,0,'Tabela Usos'!AY49/'Tabela Usos'!$CA49)</f>
        <v>1.1228661667538607E-2</v>
      </c>
      <c r="AZ46" s="19">
        <f>IF('Tabela Usos'!$CA49=0,0,'Tabela Usos'!AZ49/'Tabela Usos'!$CA49)</f>
        <v>1.6954407177042763E-3</v>
      </c>
      <c r="BA46" s="19">
        <f>IF('Tabela Usos'!$CA49=0,0,'Tabela Usos'!BA49/'Tabela Usos'!$CA49)</f>
        <v>4.3597047026681392E-4</v>
      </c>
      <c r="BB46" s="19">
        <f>IF('Tabela Usos'!$CA49=0,0,'Tabela Usos'!BB49/'Tabela Usos'!$CA49)</f>
        <v>8.0606095835997604E-3</v>
      </c>
      <c r="BC46" s="19">
        <f>IF('Tabela Usos'!$CA49=0,0,'Tabela Usos'!BC49/'Tabela Usos'!$CA49)</f>
        <v>1.9802747582785947E-2</v>
      </c>
      <c r="BD46" s="19">
        <f>IF('Tabela Usos'!$CA49=0,0,'Tabela Usos'!BD49/'Tabela Usos'!$CA49)</f>
        <v>3.9818636284369002E-3</v>
      </c>
      <c r="BE46" s="19">
        <f>IF('Tabela Usos'!$CA49=0,0,'Tabela Usos'!BE49/'Tabela Usos'!$CA49)</f>
        <v>2.1498188300490224E-2</v>
      </c>
      <c r="BF46" s="19">
        <f>IF('Tabela Usos'!$CA49=0,0,'Tabela Usos'!BF49/'Tabela Usos'!$CA49)</f>
        <v>5.3963455986358972E-3</v>
      </c>
      <c r="BG46" s="19">
        <f>IF('Tabela Usos'!$CA49=0,0,'Tabela Usos'!BG49/'Tabela Usos'!$CA49)</f>
        <v>7.0917863163401729E-3</v>
      </c>
      <c r="BH46" s="19">
        <f>IF('Tabela Usos'!$CA49=0,0,'Tabela Usos'!BH49/'Tabela Usos'!$CA49)</f>
        <v>6.413610029258463E-3</v>
      </c>
      <c r="BI46" s="19">
        <f>IF('Tabela Usos'!$CA49=0,0,'Tabela Usos'!BI49/'Tabela Usos'!$CA49)</f>
        <v>2.7495204324827063E-2</v>
      </c>
      <c r="BJ46" s="19">
        <f>IF('Tabela Usos'!$CA49=0,0,'Tabela Usos'!BJ49/'Tabela Usos'!$CA49)</f>
        <v>4.940998663023891E-4</v>
      </c>
      <c r="BK46" s="19">
        <f>IF('Tabela Usos'!$CA49=0,0,'Tabela Usos'!BK49/'Tabela Usos'!$CA49)</f>
        <v>1.1955279117983298E-2</v>
      </c>
      <c r="BL46" s="19">
        <f>IF('Tabela Usos'!$CA49=0,0,'Tabela Usos'!BL49/'Tabela Usos'!$CA49)</f>
        <v>9.4944680191439475E-3</v>
      </c>
      <c r="BM46" s="19">
        <f>IF('Tabela Usos'!$CA49=0,0,'Tabela Usos'!BM49/'Tabela Usos'!$CA49)</f>
        <v>6.5589335193474005E-3</v>
      </c>
      <c r="BN46" s="19">
        <f>IF('Tabela Usos'!$CA49=0,0,'Tabela Usos'!BN49/'Tabela Usos'!$CA49)</f>
        <v>1.7632583464124475E-3</v>
      </c>
      <c r="BO46" s="19">
        <f>IF('Tabela Usos'!$CA49=0,0,'Tabela Usos'!BO49/'Tabela Usos'!$CA49)</f>
        <v>1.1868085023929935E-2</v>
      </c>
      <c r="BP46" s="19">
        <f>IF('Tabela Usos'!$CA49=0,0,'Tabela Usos'!BP49/'Tabela Usos'!$CA49)</f>
        <v>3.875293069038346E-4</v>
      </c>
      <c r="BQ46" s="19">
        <f>IF('Tabela Usos'!$CA49=0,0,'Tabela Usos'!BQ49/'Tabela Usos'!$CA49)</f>
        <v>7.7021449747137127E-3</v>
      </c>
      <c r="BR46" s="19">
        <f>IF('Tabela Usos'!$CA49=0,0,'Tabela Usos'!BR49/'Tabela Usos'!$CA49)</f>
        <v>0</v>
      </c>
      <c r="BS46" s="19">
        <f>IF('Tabela Usos'!$CA49=0,0,'Tabela Usos'!BS49/'Tabela Usos'!$CA49)</f>
        <v>0.73265321939971706</v>
      </c>
      <c r="BT46" s="19">
        <f>IF('Tabela Usos'!$CA49=0,0,'Tabela Usos'!BT49/'Tabela Usos'!$CA49)</f>
        <v>7.3184909608789164E-2</v>
      </c>
      <c r="BU46" s="19">
        <f>IF('Tabela Usos'!$CA49=0,0,'Tabela Usos'!BU49/'Tabela Usos'!$CA49)</f>
        <v>0</v>
      </c>
      <c r="BV46" s="19">
        <f>IF('Tabela Usos'!$CA49=0,0,'Tabela Usos'!BV49/'Tabela Usos'!$CA49)</f>
        <v>0</v>
      </c>
      <c r="BW46" s="19">
        <f>IF('Tabela Usos'!$CA49=0,0,'Tabela Usos'!BW49/'Tabela Usos'!$CA49)</f>
        <v>0.19350307116975721</v>
      </c>
      <c r="BX46" s="19">
        <f>IF('Tabela Usos'!$CA49=0,0,'Tabela Usos'!BX49/'Tabela Usos'!$CA49)</f>
        <v>0</v>
      </c>
      <c r="BY46" s="19">
        <f>IF('Tabela Usos'!$CA49=0,0,'Tabela Usos'!BY49/'Tabela Usos'!$CA49)</f>
        <v>6.5879982173651884E-4</v>
      </c>
    </row>
    <row r="47" spans="1:77">
      <c r="A47" s="75" t="s">
        <v>149</v>
      </c>
      <c r="B47" s="68" t="s">
        <v>150</v>
      </c>
      <c r="C47" s="19">
        <f>IF('Tabela Usos'!$CA50=0,0,'Tabela Usos'!C50/'Tabela Usos'!$CA50)</f>
        <v>2.8541774779449922E-4</v>
      </c>
      <c r="D47" s="19">
        <f>IF('Tabela Usos'!$CA50=0,0,'Tabela Usos'!D50/'Tabela Usos'!$CA50)</f>
        <v>0</v>
      </c>
      <c r="E47" s="19">
        <f>IF('Tabela Usos'!$CA50=0,0,'Tabela Usos'!E50/'Tabela Usos'!$CA50)</f>
        <v>1.0378827192527245E-4</v>
      </c>
      <c r="F47" s="19">
        <f>IF('Tabela Usos'!$CA50=0,0,'Tabela Usos'!F50/'Tabela Usos'!$CA50)</f>
        <v>0</v>
      </c>
      <c r="G47" s="19">
        <f>IF('Tabela Usos'!$CA50=0,0,'Tabela Usos'!G50/'Tabela Usos'!$CA50)</f>
        <v>1.2973533990659055E-4</v>
      </c>
      <c r="H47" s="19">
        <f>IF('Tabela Usos'!$CA50=0,0,'Tabela Usos'!H50/'Tabela Usos'!$CA50)</f>
        <v>6.7462376751427084E-4</v>
      </c>
      <c r="I47" s="19">
        <f>IF('Tabela Usos'!$CA50=0,0,'Tabela Usos'!I50/'Tabela Usos'!$CA50)</f>
        <v>1.8162947586922677E-4</v>
      </c>
      <c r="J47" s="19">
        <f>IF('Tabela Usos'!$CA50=0,0,'Tabela Usos'!J50/'Tabela Usos'!$CA50)</f>
        <v>2.4649714582252206E-3</v>
      </c>
      <c r="K47" s="19">
        <f>IF('Tabela Usos'!$CA50=0,0,'Tabela Usos'!K50/'Tabela Usos'!$CA50)</f>
        <v>5.189413596263622E-4</v>
      </c>
      <c r="L47" s="19">
        <f>IF('Tabela Usos'!$CA50=0,0,'Tabela Usos'!L50/'Tabela Usos'!$CA50)</f>
        <v>3.3731188375713543E-3</v>
      </c>
      <c r="M47" s="19">
        <f>IF('Tabela Usos'!$CA50=0,0,'Tabela Usos'!M50/'Tabela Usos'!$CA50)</f>
        <v>1.1235080435910741E-2</v>
      </c>
      <c r="N47" s="19">
        <f>IF('Tabela Usos'!$CA50=0,0,'Tabela Usos'!N50/'Tabela Usos'!$CA50)</f>
        <v>0</v>
      </c>
      <c r="O47" s="19">
        <f>IF('Tabela Usos'!$CA50=0,0,'Tabela Usos'!O50/'Tabela Usos'!$CA50)</f>
        <v>4.9299429164504412E-4</v>
      </c>
      <c r="P47" s="19">
        <f>IF('Tabela Usos'!$CA50=0,0,'Tabela Usos'!P50/'Tabela Usos'!$CA50)</f>
        <v>4.4110015568240787E-4</v>
      </c>
      <c r="Q47" s="19">
        <f>IF('Tabela Usos'!$CA50=0,0,'Tabela Usos'!Q50/'Tabela Usos'!$CA50)</f>
        <v>2.075765438505449E-4</v>
      </c>
      <c r="R47" s="19">
        <f>IF('Tabela Usos'!$CA50=0,0,'Tabela Usos'!R50/'Tabela Usos'!$CA50)</f>
        <v>9.6004151530877007E-4</v>
      </c>
      <c r="S47" s="19">
        <f>IF('Tabela Usos'!$CA50=0,0,'Tabela Usos'!S50/'Tabela Usos'!$CA50)</f>
        <v>6.3310845874416195E-3</v>
      </c>
      <c r="T47" s="19">
        <f>IF('Tabela Usos'!$CA50=0,0,'Tabela Usos'!T50/'Tabela Usos'!$CA50)</f>
        <v>5.1427088738972497E-2</v>
      </c>
      <c r="U47" s="19">
        <f>IF('Tabela Usos'!$CA50=0,0,'Tabela Usos'!U50/'Tabela Usos'!$CA50)</f>
        <v>2.075765438505449E-4</v>
      </c>
      <c r="V47" s="19">
        <f>IF('Tabela Usos'!$CA50=0,0,'Tabela Usos'!V50/'Tabela Usos'!$CA50)</f>
        <v>4.151530877010898E-4</v>
      </c>
      <c r="W47" s="19">
        <f>IF('Tabela Usos'!$CA50=0,0,'Tabela Usos'!W50/'Tabela Usos'!$CA50)</f>
        <v>2.5947067981318112E-5</v>
      </c>
      <c r="X47" s="19">
        <f>IF('Tabela Usos'!$CA50=0,0,'Tabela Usos'!X50/'Tabela Usos'!$CA50)</f>
        <v>9.8598858329008825E-4</v>
      </c>
      <c r="Y47" s="19">
        <f>IF('Tabela Usos'!$CA50=0,0,'Tabela Usos'!Y50/'Tabela Usos'!$CA50)</f>
        <v>0</v>
      </c>
      <c r="Z47" s="19">
        <f>IF('Tabela Usos'!$CA50=0,0,'Tabela Usos'!Z50/'Tabela Usos'!$CA50)</f>
        <v>4.151530877010898E-4</v>
      </c>
      <c r="AA47" s="19">
        <f>IF('Tabela Usos'!$CA50=0,0,'Tabela Usos'!AA50/'Tabela Usos'!$CA50)</f>
        <v>1.0638297872340426E-3</v>
      </c>
      <c r="AB47" s="19">
        <f>IF('Tabela Usos'!$CA50=0,0,'Tabela Usos'!AB50/'Tabela Usos'!$CA50)</f>
        <v>3.3731188375713542E-4</v>
      </c>
      <c r="AC47" s="19">
        <f>IF('Tabela Usos'!$CA50=0,0,'Tabela Usos'!AC50/'Tabela Usos'!$CA50)</f>
        <v>7.7841203943954335E-4</v>
      </c>
      <c r="AD47" s="19">
        <f>IF('Tabela Usos'!$CA50=0,0,'Tabela Usos'!AD50/'Tabela Usos'!$CA50)</f>
        <v>5.1894135962636225E-5</v>
      </c>
      <c r="AE47" s="19">
        <f>IF('Tabela Usos'!$CA50=0,0,'Tabela Usos'!AE50/'Tabela Usos'!$CA50)</f>
        <v>8.8220031136481574E-4</v>
      </c>
      <c r="AF47" s="19">
        <f>IF('Tabela Usos'!$CA50=0,0,'Tabela Usos'!AF50/'Tabela Usos'!$CA50)</f>
        <v>9.6263622210690184E-3</v>
      </c>
      <c r="AG47" s="19">
        <f>IF('Tabela Usos'!$CA50=0,0,'Tabela Usos'!AG50/'Tabela Usos'!$CA50)</f>
        <v>3.6325895173845355E-4</v>
      </c>
      <c r="AH47" s="19">
        <f>IF('Tabela Usos'!$CA50=0,0,'Tabela Usos'!AH50/'Tabela Usos'!$CA50)</f>
        <v>7.7841203943954335E-4</v>
      </c>
      <c r="AI47" s="19">
        <f>IF('Tabela Usos'!$CA50=0,0,'Tabela Usos'!AI50/'Tabela Usos'!$CA50)</f>
        <v>1.0119356512714064E-3</v>
      </c>
      <c r="AJ47" s="19">
        <f>IF('Tabela Usos'!$CA50=0,0,'Tabela Usos'!AJ50/'Tabela Usos'!$CA50)</f>
        <v>8.8220031136481574E-4</v>
      </c>
      <c r="AK47" s="19">
        <f>IF('Tabela Usos'!$CA50=0,0,'Tabela Usos'!AK50/'Tabela Usos'!$CA50)</f>
        <v>2.075765438505449E-4</v>
      </c>
      <c r="AL47" s="19">
        <f>IF('Tabela Usos'!$CA50=0,0,'Tabela Usos'!AL50/'Tabela Usos'!$CA50)</f>
        <v>1.1676180591593151E-3</v>
      </c>
      <c r="AM47" s="19">
        <f>IF('Tabela Usos'!$CA50=0,0,'Tabela Usos'!AM50/'Tabela Usos'!$CA50)</f>
        <v>0</v>
      </c>
      <c r="AN47" s="19">
        <f>IF('Tabela Usos'!$CA50=0,0,'Tabela Usos'!AN50/'Tabela Usos'!$CA50)</f>
        <v>1.2714063310845874E-3</v>
      </c>
      <c r="AO47" s="19">
        <f>IF('Tabela Usos'!$CA50=0,0,'Tabela Usos'!AO50/'Tabela Usos'!$CA50)</f>
        <v>4.151530877010898E-4</v>
      </c>
      <c r="AP47" s="19">
        <f>IF('Tabela Usos'!$CA50=0,0,'Tabela Usos'!AP50/'Tabela Usos'!$CA50)</f>
        <v>1.3751946030098599E-3</v>
      </c>
      <c r="AQ47" s="19">
        <f>IF('Tabela Usos'!$CA50=0,0,'Tabela Usos'!AQ50/'Tabela Usos'!$CA50)</f>
        <v>4.2553191489361703E-3</v>
      </c>
      <c r="AR47" s="19">
        <f>IF('Tabela Usos'!$CA50=0,0,'Tabela Usos'!AR50/'Tabela Usos'!$CA50)</f>
        <v>0.33627400103788274</v>
      </c>
      <c r="AS47" s="19">
        <f>IF('Tabela Usos'!$CA50=0,0,'Tabela Usos'!AS50/'Tabela Usos'!$CA50)</f>
        <v>2.3871302542812661E-3</v>
      </c>
      <c r="AT47" s="19">
        <f>IF('Tabela Usos'!$CA50=0,0,'Tabela Usos'!AT50/'Tabela Usos'!$CA50)</f>
        <v>2.5947067981318112E-5</v>
      </c>
      <c r="AU47" s="19">
        <f>IF('Tabela Usos'!$CA50=0,0,'Tabela Usos'!AU50/'Tabela Usos'!$CA50)</f>
        <v>1.7125064867669953E-3</v>
      </c>
      <c r="AV47" s="19">
        <f>IF('Tabela Usos'!$CA50=0,0,'Tabela Usos'!AV50/'Tabela Usos'!$CA50)</f>
        <v>2.2833419823559938E-3</v>
      </c>
      <c r="AW47" s="19">
        <f>IF('Tabela Usos'!$CA50=0,0,'Tabela Usos'!AW50/'Tabela Usos'!$CA50)</f>
        <v>7.7841203943954337E-5</v>
      </c>
      <c r="AX47" s="19">
        <f>IF('Tabela Usos'!$CA50=0,0,'Tabela Usos'!AX50/'Tabela Usos'!$CA50)</f>
        <v>2.7763362740010379E-3</v>
      </c>
      <c r="AY47" s="19">
        <f>IF('Tabela Usos'!$CA50=0,0,'Tabela Usos'!AY50/'Tabela Usos'!$CA50)</f>
        <v>6.1702127659574467E-2</v>
      </c>
      <c r="AZ47" s="19">
        <f>IF('Tabela Usos'!$CA50=0,0,'Tabela Usos'!AZ50/'Tabela Usos'!$CA50)</f>
        <v>1.0845874416190971E-2</v>
      </c>
      <c r="BA47" s="19">
        <f>IF('Tabela Usos'!$CA50=0,0,'Tabela Usos'!BA50/'Tabela Usos'!$CA50)</f>
        <v>3.0902957965749871E-2</v>
      </c>
      <c r="BB47" s="19">
        <f>IF('Tabela Usos'!$CA50=0,0,'Tabela Usos'!BB50/'Tabela Usos'!$CA50)</f>
        <v>2.7270368448365334E-2</v>
      </c>
      <c r="BC47" s="19">
        <f>IF('Tabela Usos'!$CA50=0,0,'Tabela Usos'!BC50/'Tabela Usos'!$CA50)</f>
        <v>7.3871302542812656E-2</v>
      </c>
      <c r="BD47" s="19">
        <f>IF('Tabela Usos'!$CA50=0,0,'Tabela Usos'!BD50/'Tabela Usos'!$CA50)</f>
        <v>1.6320705760249091E-2</v>
      </c>
      <c r="BE47" s="19">
        <f>IF('Tabela Usos'!$CA50=0,0,'Tabela Usos'!BE50/'Tabela Usos'!$CA50)</f>
        <v>2.6699532952776335E-2</v>
      </c>
      <c r="BF47" s="19">
        <f>IF('Tabela Usos'!$CA50=0,0,'Tabela Usos'!BF50/'Tabela Usos'!$CA50)</f>
        <v>1.1338868707836014E-2</v>
      </c>
      <c r="BG47" s="19">
        <f>IF('Tabela Usos'!$CA50=0,0,'Tabela Usos'!BG50/'Tabela Usos'!$CA50)</f>
        <v>0.10926310326933057</v>
      </c>
      <c r="BH47" s="19">
        <f>IF('Tabela Usos'!$CA50=0,0,'Tabela Usos'!BH50/'Tabela Usos'!$CA50)</f>
        <v>2.6725480020757656E-3</v>
      </c>
      <c r="BI47" s="19">
        <f>IF('Tabela Usos'!$CA50=0,0,'Tabela Usos'!BI50/'Tabela Usos'!$CA50)</f>
        <v>6.5438505448884271E-2</v>
      </c>
      <c r="BJ47" s="19">
        <f>IF('Tabela Usos'!$CA50=0,0,'Tabela Usos'!BJ50/'Tabela Usos'!$CA50)</f>
        <v>5.1894135962636225E-5</v>
      </c>
      <c r="BK47" s="19">
        <f>IF('Tabela Usos'!$CA50=0,0,'Tabela Usos'!BK50/'Tabela Usos'!$CA50)</f>
        <v>5.3658536585365853E-2</v>
      </c>
      <c r="BL47" s="19">
        <f>IF('Tabela Usos'!$CA50=0,0,'Tabela Usos'!BL50/'Tabela Usos'!$CA50)</f>
        <v>1.0923715620134925E-2</v>
      </c>
      <c r="BM47" s="19">
        <f>IF('Tabela Usos'!$CA50=0,0,'Tabela Usos'!BM50/'Tabela Usos'!$CA50)</f>
        <v>4.9299429164504412E-4</v>
      </c>
      <c r="BN47" s="19">
        <f>IF('Tabela Usos'!$CA50=0,0,'Tabela Usos'!BN50/'Tabela Usos'!$CA50)</f>
        <v>3.8920601971977166E-3</v>
      </c>
      <c r="BO47" s="19">
        <f>IF('Tabela Usos'!$CA50=0,0,'Tabela Usos'!BO50/'Tabela Usos'!$CA50)</f>
        <v>1.1157239231966787E-3</v>
      </c>
      <c r="BP47" s="19">
        <f>IF('Tabela Usos'!$CA50=0,0,'Tabela Usos'!BP50/'Tabela Usos'!$CA50)</f>
        <v>1.5983393876491957E-2</v>
      </c>
      <c r="BQ47" s="19">
        <f>IF('Tabela Usos'!$CA50=0,0,'Tabela Usos'!BQ50/'Tabela Usos'!$CA50)</f>
        <v>1.6580176440062273E-2</v>
      </c>
      <c r="BR47" s="19">
        <f>IF('Tabela Usos'!$CA50=0,0,'Tabela Usos'!BR50/'Tabela Usos'!$CA50)</f>
        <v>0</v>
      </c>
      <c r="BS47" s="19">
        <f>IF('Tabela Usos'!$CA50=0,0,'Tabela Usos'!BS50/'Tabela Usos'!$CA50)</f>
        <v>0.98990659055526731</v>
      </c>
      <c r="BT47" s="19">
        <f>IF('Tabela Usos'!$CA50=0,0,'Tabela Usos'!BT50/'Tabela Usos'!$CA50)</f>
        <v>3.3212247016087184E-3</v>
      </c>
      <c r="BU47" s="19">
        <f>IF('Tabela Usos'!$CA50=0,0,'Tabela Usos'!BU50/'Tabela Usos'!$CA50)</f>
        <v>0</v>
      </c>
      <c r="BV47" s="19">
        <f>IF('Tabela Usos'!$CA50=0,0,'Tabela Usos'!BV50/'Tabela Usos'!$CA50)</f>
        <v>0</v>
      </c>
      <c r="BW47" s="19">
        <f>IF('Tabela Usos'!$CA50=0,0,'Tabela Usos'!BW50/'Tabela Usos'!$CA50)</f>
        <v>1.9486248053969903E-2</v>
      </c>
      <c r="BX47" s="19">
        <f>IF('Tabela Usos'!$CA50=0,0,'Tabela Usos'!BX50/'Tabela Usos'!$CA50)</f>
        <v>0</v>
      </c>
      <c r="BY47" s="19">
        <f>IF('Tabela Usos'!$CA50=0,0,'Tabela Usos'!BY50/'Tabela Usos'!$CA50)</f>
        <v>-1.2714063310845874E-2</v>
      </c>
    </row>
    <row r="48" spans="1:77">
      <c r="A48" s="75" t="s">
        <v>151</v>
      </c>
      <c r="B48" s="68" t="s">
        <v>152</v>
      </c>
      <c r="C48" s="19">
        <f>IF('Tabela Usos'!$CA51=0,0,'Tabela Usos'!C51/'Tabela Usos'!$CA51)</f>
        <v>0</v>
      </c>
      <c r="D48" s="19">
        <f>IF('Tabela Usos'!$CA51=0,0,'Tabela Usos'!D51/'Tabela Usos'!$CA51)</f>
        <v>0</v>
      </c>
      <c r="E48" s="19">
        <f>IF('Tabela Usos'!$CA51=0,0,'Tabela Usos'!E51/'Tabela Usos'!$CA51)</f>
        <v>0</v>
      </c>
      <c r="F48" s="19">
        <f>IF('Tabela Usos'!$CA51=0,0,'Tabela Usos'!F51/'Tabela Usos'!$CA51)</f>
        <v>0</v>
      </c>
      <c r="G48" s="19">
        <f>IF('Tabela Usos'!$CA51=0,0,'Tabela Usos'!G51/'Tabela Usos'!$CA51)</f>
        <v>0.16805335900433199</v>
      </c>
      <c r="H48" s="19">
        <f>IF('Tabela Usos'!$CA51=0,0,'Tabela Usos'!H51/'Tabela Usos'!$CA51)</f>
        <v>0</v>
      </c>
      <c r="I48" s="19">
        <f>IF('Tabela Usos'!$CA51=0,0,'Tabela Usos'!I51/'Tabela Usos'!$CA51)</f>
        <v>0</v>
      </c>
      <c r="J48" s="19">
        <f>IF('Tabela Usos'!$CA51=0,0,'Tabela Usos'!J51/'Tabela Usos'!$CA51)</f>
        <v>0</v>
      </c>
      <c r="K48" s="19">
        <f>IF('Tabela Usos'!$CA51=0,0,'Tabela Usos'!K51/'Tabela Usos'!$CA51)</f>
        <v>0</v>
      </c>
      <c r="L48" s="19">
        <f>IF('Tabela Usos'!$CA51=0,0,'Tabela Usos'!L51/'Tabela Usos'!$CA51)</f>
        <v>0</v>
      </c>
      <c r="M48" s="19">
        <f>IF('Tabela Usos'!$CA51=0,0,'Tabela Usos'!M51/'Tabela Usos'!$CA51)</f>
        <v>0</v>
      </c>
      <c r="N48" s="19">
        <f>IF('Tabela Usos'!$CA51=0,0,'Tabela Usos'!N51/'Tabela Usos'!$CA51)</f>
        <v>0</v>
      </c>
      <c r="O48" s="19">
        <f>IF('Tabela Usos'!$CA51=0,0,'Tabela Usos'!O51/'Tabela Usos'!$CA51)</f>
        <v>0</v>
      </c>
      <c r="P48" s="19">
        <f>IF('Tabela Usos'!$CA51=0,0,'Tabela Usos'!P51/'Tabela Usos'!$CA51)</f>
        <v>0</v>
      </c>
      <c r="Q48" s="19">
        <f>IF('Tabela Usos'!$CA51=0,0,'Tabela Usos'!Q51/'Tabela Usos'!$CA51)</f>
        <v>0</v>
      </c>
      <c r="R48" s="19">
        <f>IF('Tabela Usos'!$CA51=0,0,'Tabela Usos'!R51/'Tabela Usos'!$CA51)</f>
        <v>0</v>
      </c>
      <c r="S48" s="19">
        <f>IF('Tabela Usos'!$CA51=0,0,'Tabela Usos'!S51/'Tabela Usos'!$CA51)</f>
        <v>0</v>
      </c>
      <c r="T48" s="19">
        <f>IF('Tabela Usos'!$CA51=0,0,'Tabela Usos'!T51/'Tabela Usos'!$CA51)</f>
        <v>0</v>
      </c>
      <c r="U48" s="19">
        <f>IF('Tabela Usos'!$CA51=0,0,'Tabela Usos'!U51/'Tabela Usos'!$CA51)</f>
        <v>0</v>
      </c>
      <c r="V48" s="19">
        <f>IF('Tabela Usos'!$CA51=0,0,'Tabela Usos'!V51/'Tabela Usos'!$CA51)</f>
        <v>0</v>
      </c>
      <c r="W48" s="19">
        <f>IF('Tabela Usos'!$CA51=0,0,'Tabela Usos'!W51/'Tabela Usos'!$CA51)</f>
        <v>0</v>
      </c>
      <c r="X48" s="19">
        <f>IF('Tabela Usos'!$CA51=0,0,'Tabela Usos'!X51/'Tabela Usos'!$CA51)</f>
        <v>0</v>
      </c>
      <c r="Y48" s="19">
        <f>IF('Tabela Usos'!$CA51=0,0,'Tabela Usos'!Y51/'Tabela Usos'!$CA51)</f>
        <v>0</v>
      </c>
      <c r="Z48" s="19">
        <f>IF('Tabela Usos'!$CA51=0,0,'Tabela Usos'!Z51/'Tabela Usos'!$CA51)</f>
        <v>0</v>
      </c>
      <c r="AA48" s="19">
        <f>IF('Tabela Usos'!$CA51=0,0,'Tabela Usos'!AA51/'Tabela Usos'!$CA51)</f>
        <v>0</v>
      </c>
      <c r="AB48" s="19">
        <f>IF('Tabela Usos'!$CA51=0,0,'Tabela Usos'!AB51/'Tabela Usos'!$CA51)</f>
        <v>0</v>
      </c>
      <c r="AC48" s="19">
        <f>IF('Tabela Usos'!$CA51=0,0,'Tabela Usos'!AC51/'Tabela Usos'!$CA51)</f>
        <v>0</v>
      </c>
      <c r="AD48" s="19">
        <f>IF('Tabela Usos'!$CA51=0,0,'Tabela Usos'!AD51/'Tabela Usos'!$CA51)</f>
        <v>0</v>
      </c>
      <c r="AE48" s="19">
        <f>IF('Tabela Usos'!$CA51=0,0,'Tabela Usos'!AE51/'Tabela Usos'!$CA51)</f>
        <v>0</v>
      </c>
      <c r="AF48" s="19">
        <f>IF('Tabela Usos'!$CA51=0,0,'Tabela Usos'!AF51/'Tabela Usos'!$CA51)</f>
        <v>0</v>
      </c>
      <c r="AG48" s="19">
        <f>IF('Tabela Usos'!$CA51=0,0,'Tabela Usos'!AG51/'Tabela Usos'!$CA51)</f>
        <v>0</v>
      </c>
      <c r="AH48" s="19">
        <f>IF('Tabela Usos'!$CA51=0,0,'Tabela Usos'!AH51/'Tabela Usos'!$CA51)</f>
        <v>0</v>
      </c>
      <c r="AI48" s="19">
        <f>IF('Tabela Usos'!$CA51=0,0,'Tabela Usos'!AI51/'Tabela Usos'!$CA51)</f>
        <v>0</v>
      </c>
      <c r="AJ48" s="19">
        <f>IF('Tabela Usos'!$CA51=0,0,'Tabela Usos'!AJ51/'Tabela Usos'!$CA51)</f>
        <v>0</v>
      </c>
      <c r="AK48" s="19">
        <f>IF('Tabela Usos'!$CA51=0,0,'Tabela Usos'!AK51/'Tabela Usos'!$CA51)</f>
        <v>0</v>
      </c>
      <c r="AL48" s="19">
        <f>IF('Tabela Usos'!$CA51=0,0,'Tabela Usos'!AL51/'Tabela Usos'!$CA51)</f>
        <v>0</v>
      </c>
      <c r="AM48" s="19">
        <f>IF('Tabela Usos'!$CA51=0,0,'Tabela Usos'!AM51/'Tabela Usos'!$CA51)</f>
        <v>0</v>
      </c>
      <c r="AN48" s="19">
        <f>IF('Tabela Usos'!$CA51=0,0,'Tabela Usos'!AN51/'Tabela Usos'!$CA51)</f>
        <v>0</v>
      </c>
      <c r="AO48" s="19">
        <f>IF('Tabela Usos'!$CA51=0,0,'Tabela Usos'!AO51/'Tabela Usos'!$CA51)</f>
        <v>0</v>
      </c>
      <c r="AP48" s="19">
        <f>IF('Tabela Usos'!$CA51=0,0,'Tabela Usos'!AP51/'Tabela Usos'!$CA51)</f>
        <v>0</v>
      </c>
      <c r="AQ48" s="19">
        <f>IF('Tabela Usos'!$CA51=0,0,'Tabela Usos'!AQ51/'Tabela Usos'!$CA51)</f>
        <v>0</v>
      </c>
      <c r="AR48" s="19">
        <f>IF('Tabela Usos'!$CA51=0,0,'Tabela Usos'!AR51/'Tabela Usos'!$CA51)</f>
        <v>0</v>
      </c>
      <c r="AS48" s="19">
        <f>IF('Tabela Usos'!$CA51=0,0,'Tabela Usos'!AS51/'Tabela Usos'!$CA51)</f>
        <v>0</v>
      </c>
      <c r="AT48" s="19">
        <f>IF('Tabela Usos'!$CA51=0,0,'Tabela Usos'!AT51/'Tabela Usos'!$CA51)</f>
        <v>0</v>
      </c>
      <c r="AU48" s="19">
        <f>IF('Tabela Usos'!$CA51=0,0,'Tabela Usos'!AU51/'Tabela Usos'!$CA51)</f>
        <v>0.54820188406793646</v>
      </c>
      <c r="AV48" s="19">
        <f>IF('Tabela Usos'!$CA51=0,0,'Tabela Usos'!AV51/'Tabela Usos'!$CA51)</f>
        <v>0</v>
      </c>
      <c r="AW48" s="19">
        <f>IF('Tabela Usos'!$CA51=0,0,'Tabela Usos'!AW51/'Tabela Usos'!$CA51)</f>
        <v>0</v>
      </c>
      <c r="AX48" s="19">
        <f>IF('Tabela Usos'!$CA51=0,0,'Tabela Usos'!AX51/'Tabela Usos'!$CA51)</f>
        <v>0</v>
      </c>
      <c r="AY48" s="19">
        <f>IF('Tabela Usos'!$CA51=0,0,'Tabela Usos'!AY51/'Tabela Usos'!$CA51)</f>
        <v>0</v>
      </c>
      <c r="AZ48" s="19">
        <f>IF('Tabela Usos'!$CA51=0,0,'Tabela Usos'!AZ51/'Tabela Usos'!$CA51)</f>
        <v>0</v>
      </c>
      <c r="BA48" s="19">
        <f>IF('Tabela Usos'!$CA51=0,0,'Tabela Usos'!BA51/'Tabela Usos'!$CA51)</f>
        <v>0</v>
      </c>
      <c r="BB48" s="19">
        <f>IF('Tabela Usos'!$CA51=0,0,'Tabela Usos'!BB51/'Tabela Usos'!$CA51)</f>
        <v>0</v>
      </c>
      <c r="BC48" s="19">
        <f>IF('Tabela Usos'!$CA51=0,0,'Tabela Usos'!BC51/'Tabela Usos'!$CA51)</f>
        <v>0</v>
      </c>
      <c r="BD48" s="19">
        <f>IF('Tabela Usos'!$CA51=0,0,'Tabela Usos'!BD51/'Tabela Usos'!$CA51)</f>
        <v>0</v>
      </c>
      <c r="BE48" s="19">
        <f>IF('Tabela Usos'!$CA51=0,0,'Tabela Usos'!BE51/'Tabela Usos'!$CA51)</f>
        <v>0</v>
      </c>
      <c r="BF48" s="19">
        <f>IF('Tabela Usos'!$CA51=0,0,'Tabela Usos'!BF51/'Tabela Usos'!$CA51)</f>
        <v>0</v>
      </c>
      <c r="BG48" s="19">
        <f>IF('Tabela Usos'!$CA51=0,0,'Tabela Usos'!BG51/'Tabela Usos'!$CA51)</f>
        <v>0</v>
      </c>
      <c r="BH48" s="19">
        <f>IF('Tabela Usos'!$CA51=0,0,'Tabela Usos'!BH51/'Tabela Usos'!$CA51)</f>
        <v>0</v>
      </c>
      <c r="BI48" s="19">
        <f>IF('Tabela Usos'!$CA51=0,0,'Tabela Usos'!BI51/'Tabela Usos'!$CA51)</f>
        <v>0</v>
      </c>
      <c r="BJ48" s="19">
        <f>IF('Tabela Usos'!$CA51=0,0,'Tabela Usos'!BJ51/'Tabela Usos'!$CA51)</f>
        <v>0</v>
      </c>
      <c r="BK48" s="19">
        <f>IF('Tabela Usos'!$CA51=0,0,'Tabela Usos'!BK51/'Tabela Usos'!$CA51)</f>
        <v>1.8737536959361891E-2</v>
      </c>
      <c r="BL48" s="19">
        <f>IF('Tabela Usos'!$CA51=0,0,'Tabela Usos'!BL51/'Tabela Usos'!$CA51)</f>
        <v>0</v>
      </c>
      <c r="BM48" s="19">
        <f>IF('Tabela Usos'!$CA51=0,0,'Tabela Usos'!BM51/'Tabela Usos'!$CA51)</f>
        <v>0</v>
      </c>
      <c r="BN48" s="19">
        <f>IF('Tabela Usos'!$CA51=0,0,'Tabela Usos'!BN51/'Tabela Usos'!$CA51)</f>
        <v>0</v>
      </c>
      <c r="BO48" s="19">
        <f>IF('Tabela Usos'!$CA51=0,0,'Tabela Usos'!BO51/'Tabela Usos'!$CA51)</f>
        <v>0</v>
      </c>
      <c r="BP48" s="19">
        <f>IF('Tabela Usos'!$CA51=0,0,'Tabela Usos'!BP51/'Tabela Usos'!$CA51)</f>
        <v>0</v>
      </c>
      <c r="BQ48" s="19">
        <f>IF('Tabela Usos'!$CA51=0,0,'Tabela Usos'!BQ51/'Tabela Usos'!$CA51)</f>
        <v>0</v>
      </c>
      <c r="BR48" s="19">
        <f>IF('Tabela Usos'!$CA51=0,0,'Tabela Usos'!BR51/'Tabela Usos'!$CA51)</f>
        <v>0</v>
      </c>
      <c r="BS48" s="19">
        <f>IF('Tabela Usos'!$CA51=0,0,'Tabela Usos'!BS51/'Tabela Usos'!$CA51)</f>
        <v>0.73499278003163038</v>
      </c>
      <c r="BT48" s="19">
        <f>IF('Tabela Usos'!$CA51=0,0,'Tabela Usos'!BT51/'Tabela Usos'!$CA51)</f>
        <v>0.21230145086983429</v>
      </c>
      <c r="BU48" s="19">
        <f>IF('Tabela Usos'!$CA51=0,0,'Tabela Usos'!BU51/'Tabela Usos'!$CA51)</f>
        <v>0</v>
      </c>
      <c r="BV48" s="19">
        <f>IF('Tabela Usos'!$CA51=0,0,'Tabela Usos'!BV51/'Tabela Usos'!$CA51)</f>
        <v>0</v>
      </c>
      <c r="BW48" s="19">
        <f>IF('Tabela Usos'!$CA51=0,0,'Tabela Usos'!BW51/'Tabela Usos'!$CA51)</f>
        <v>2.3757134016365263E-2</v>
      </c>
      <c r="BX48" s="19">
        <f>IF('Tabela Usos'!$CA51=0,0,'Tabela Usos'!BX51/'Tabela Usos'!$CA51)</f>
        <v>0</v>
      </c>
      <c r="BY48" s="19">
        <f>IF('Tabela Usos'!$CA51=0,0,'Tabela Usos'!BY51/'Tabela Usos'!$CA51)</f>
        <v>2.8948635082170115E-2</v>
      </c>
    </row>
    <row r="49" spans="1:77">
      <c r="A49" s="75" t="s">
        <v>153</v>
      </c>
      <c r="B49" s="68" t="s">
        <v>154</v>
      </c>
      <c r="C49" s="19">
        <f>IF('Tabela Usos'!$CA52=0,0,'Tabela Usos'!C52/'Tabela Usos'!$CA52)</f>
        <v>7.0879391717706252E-3</v>
      </c>
      <c r="D49" s="19">
        <f>IF('Tabela Usos'!$CA52=0,0,'Tabela Usos'!D52/'Tabela Usos'!$CA52)</f>
        <v>6.5270231222060429E-3</v>
      </c>
      <c r="E49" s="19">
        <f>IF('Tabela Usos'!$CA52=0,0,'Tabela Usos'!E52/'Tabela Usos'!$CA52)</f>
        <v>7.1389315399128593E-4</v>
      </c>
      <c r="F49" s="19">
        <f>IF('Tabela Usos'!$CA52=0,0,'Tabela Usos'!F52/'Tabela Usos'!$CA52)</f>
        <v>1.1331637364941046E-5</v>
      </c>
      <c r="G49" s="19">
        <f>IF('Tabela Usos'!$CA52=0,0,'Tabela Usos'!G52/'Tabela Usos'!$CA52)</f>
        <v>2.5099576763344417E-3</v>
      </c>
      <c r="H49" s="19">
        <f>IF('Tabela Usos'!$CA52=0,0,'Tabela Usos'!H52/'Tabela Usos'!$CA52)</f>
        <v>1.1331637364941046E-5</v>
      </c>
      <c r="I49" s="19">
        <f>IF('Tabela Usos'!$CA52=0,0,'Tabela Usos'!I52/'Tabela Usos'!$CA52)</f>
        <v>3.3994912094823145E-5</v>
      </c>
      <c r="J49" s="19">
        <f>IF('Tabela Usos'!$CA52=0,0,'Tabela Usos'!J52/'Tabela Usos'!$CA52)</f>
        <v>3.9490756216819549E-3</v>
      </c>
      <c r="K49" s="19">
        <f>IF('Tabela Usos'!$CA52=0,0,'Tabela Usos'!K52/'Tabela Usos'!$CA52)</f>
        <v>7.3655642872116813E-5</v>
      </c>
      <c r="L49" s="19">
        <f>IF('Tabela Usos'!$CA52=0,0,'Tabela Usos'!L52/'Tabela Usos'!$CA52)</f>
        <v>5.6658186824705241E-4</v>
      </c>
      <c r="M49" s="19">
        <f>IF('Tabela Usos'!$CA52=0,0,'Tabela Usos'!M52/'Tabela Usos'!$CA52)</f>
        <v>7.8754879686340274E-4</v>
      </c>
      <c r="N49" s="19">
        <f>IF('Tabela Usos'!$CA52=0,0,'Tabela Usos'!N52/'Tabela Usos'!$CA52)</f>
        <v>5.6658186824705232E-6</v>
      </c>
      <c r="O49" s="19">
        <f>IF('Tabela Usos'!$CA52=0,0,'Tabela Usos'!O52/'Tabela Usos'!$CA52)</f>
        <v>5.6658186824705232E-6</v>
      </c>
      <c r="P49" s="19">
        <f>IF('Tabela Usos'!$CA52=0,0,'Tabela Usos'!P52/'Tabela Usos'!$CA52)</f>
        <v>0</v>
      </c>
      <c r="Q49" s="19">
        <f>IF('Tabela Usos'!$CA52=0,0,'Tabela Usos'!Q52/'Tabela Usos'!$CA52)</f>
        <v>0</v>
      </c>
      <c r="R49" s="19">
        <f>IF('Tabela Usos'!$CA52=0,0,'Tabela Usos'!R52/'Tabela Usos'!$CA52)</f>
        <v>1.354130665110455E-3</v>
      </c>
      <c r="S49" s="19">
        <f>IF('Tabela Usos'!$CA52=0,0,'Tabela Usos'!S52/'Tabela Usos'!$CA52)</f>
        <v>1.8130619783905674E-4</v>
      </c>
      <c r="T49" s="19">
        <f>IF('Tabela Usos'!$CA52=0,0,'Tabela Usos'!T52/'Tabela Usos'!$CA52)</f>
        <v>0</v>
      </c>
      <c r="U49" s="19">
        <f>IF('Tabela Usos'!$CA52=0,0,'Tabela Usos'!U52/'Tabela Usos'!$CA52)</f>
        <v>5.099236814223471E-5</v>
      </c>
      <c r="V49" s="19">
        <f>IF('Tabela Usos'!$CA52=0,0,'Tabela Usos'!V52/'Tabela Usos'!$CA52)</f>
        <v>0</v>
      </c>
      <c r="W49" s="19">
        <f>IF('Tabela Usos'!$CA52=0,0,'Tabela Usos'!W52/'Tabela Usos'!$CA52)</f>
        <v>5.6658186824705232E-6</v>
      </c>
      <c r="X49" s="19">
        <f>IF('Tabela Usos'!$CA52=0,0,'Tabela Usos'!X52/'Tabela Usos'!$CA52)</f>
        <v>1.6997456047411572E-5</v>
      </c>
      <c r="Y49" s="19">
        <f>IF('Tabela Usos'!$CA52=0,0,'Tabela Usos'!Y52/'Tabela Usos'!$CA52)</f>
        <v>0</v>
      </c>
      <c r="Z49" s="19">
        <f>IF('Tabela Usos'!$CA52=0,0,'Tabela Usos'!Z52/'Tabela Usos'!$CA52)</f>
        <v>0</v>
      </c>
      <c r="AA49" s="19">
        <f>IF('Tabela Usos'!$CA52=0,0,'Tabela Usos'!AA52/'Tabela Usos'!$CA52)</f>
        <v>0</v>
      </c>
      <c r="AB49" s="19">
        <f>IF('Tabela Usos'!$CA52=0,0,'Tabela Usos'!AB52/'Tabela Usos'!$CA52)</f>
        <v>1.6997456047411572E-5</v>
      </c>
      <c r="AC49" s="19">
        <f>IF('Tabela Usos'!$CA52=0,0,'Tabela Usos'!AC52/'Tabela Usos'!$CA52)</f>
        <v>1.1331637364941046E-5</v>
      </c>
      <c r="AD49" s="19">
        <f>IF('Tabela Usos'!$CA52=0,0,'Tabela Usos'!AD52/'Tabela Usos'!$CA52)</f>
        <v>5.6658186824705232E-6</v>
      </c>
      <c r="AE49" s="19">
        <f>IF('Tabela Usos'!$CA52=0,0,'Tabela Usos'!AE52/'Tabela Usos'!$CA52)</f>
        <v>1.1331637364941047E-4</v>
      </c>
      <c r="AF49" s="19">
        <f>IF('Tabela Usos'!$CA52=0,0,'Tabela Usos'!AF52/'Tabela Usos'!$CA52)</f>
        <v>0</v>
      </c>
      <c r="AG49" s="19">
        <f>IF('Tabela Usos'!$CA52=0,0,'Tabela Usos'!AG52/'Tabela Usos'!$CA52)</f>
        <v>1.6997456047411572E-5</v>
      </c>
      <c r="AH49" s="19">
        <f>IF('Tabela Usos'!$CA52=0,0,'Tabela Usos'!AH52/'Tabela Usos'!$CA52)</f>
        <v>3.3994912094823145E-5</v>
      </c>
      <c r="AI49" s="19">
        <f>IF('Tabela Usos'!$CA52=0,0,'Tabela Usos'!AI52/'Tabela Usos'!$CA52)</f>
        <v>3.1728584621834929E-4</v>
      </c>
      <c r="AJ49" s="19">
        <f>IF('Tabela Usos'!$CA52=0,0,'Tabela Usos'!AJ52/'Tabela Usos'!$CA52)</f>
        <v>6.2324005507175765E-5</v>
      </c>
      <c r="AK49" s="19">
        <f>IF('Tabela Usos'!$CA52=0,0,'Tabela Usos'!AK52/'Tabela Usos'!$CA52)</f>
        <v>1.1331637364941046E-5</v>
      </c>
      <c r="AL49" s="19">
        <f>IF('Tabela Usos'!$CA52=0,0,'Tabela Usos'!AL52/'Tabela Usos'!$CA52)</f>
        <v>4.5326549459764186E-5</v>
      </c>
      <c r="AM49" s="19">
        <f>IF('Tabela Usos'!$CA52=0,0,'Tabela Usos'!AM52/'Tabela Usos'!$CA52)</f>
        <v>7.3655642872116813E-5</v>
      </c>
      <c r="AN49" s="19">
        <f>IF('Tabela Usos'!$CA52=0,0,'Tabela Usos'!AN52/'Tabela Usos'!$CA52)</f>
        <v>2.9462257148846725E-4</v>
      </c>
      <c r="AO49" s="19">
        <f>IF('Tabela Usos'!$CA52=0,0,'Tabela Usos'!AO52/'Tabela Usos'!$CA52)</f>
        <v>1.0821713683518701E-3</v>
      </c>
      <c r="AP49" s="19">
        <f>IF('Tabela Usos'!$CA52=0,0,'Tabela Usos'!AP52/'Tabela Usos'!$CA52)</f>
        <v>7.1785922706901536E-3</v>
      </c>
      <c r="AQ49" s="19">
        <f>IF('Tabela Usos'!$CA52=0,0,'Tabela Usos'!AQ52/'Tabela Usos'!$CA52)</f>
        <v>7.6828501334300298E-3</v>
      </c>
      <c r="AR49" s="19">
        <f>IF('Tabela Usos'!$CA52=0,0,'Tabela Usos'!AR52/'Tabela Usos'!$CA52)</f>
        <v>1.6323223624197577E-2</v>
      </c>
      <c r="AS49" s="19">
        <f>IF('Tabela Usos'!$CA52=0,0,'Tabela Usos'!AS52/'Tabela Usos'!$CA52)</f>
        <v>1.4413842728205012E-2</v>
      </c>
      <c r="AT49" s="19">
        <f>IF('Tabela Usos'!$CA52=0,0,'Tabela Usos'!AT52/'Tabela Usos'!$CA52)</f>
        <v>2.1530110993387989E-4</v>
      </c>
      <c r="AU49" s="19">
        <f>IF('Tabela Usos'!$CA52=0,0,'Tabela Usos'!AU52/'Tabela Usos'!$CA52)</f>
        <v>8.6120443973551955E-4</v>
      </c>
      <c r="AV49" s="19">
        <f>IF('Tabela Usos'!$CA52=0,0,'Tabela Usos'!AV52/'Tabela Usos'!$CA52)</f>
        <v>9.6318917601998899E-4</v>
      </c>
      <c r="AW49" s="19">
        <f>IF('Tabela Usos'!$CA52=0,0,'Tabela Usos'!AW52/'Tabela Usos'!$CA52)</f>
        <v>5.0992368142234717E-4</v>
      </c>
      <c r="AX49" s="19">
        <f>IF('Tabela Usos'!$CA52=0,0,'Tabela Usos'!AX52/'Tabela Usos'!$CA52)</f>
        <v>1.6374215992339812E-3</v>
      </c>
      <c r="AY49" s="19">
        <f>IF('Tabela Usos'!$CA52=0,0,'Tabela Usos'!AY52/'Tabela Usos'!$CA52)</f>
        <v>2.0396947256893884E-4</v>
      </c>
      <c r="AZ49" s="19">
        <f>IF('Tabela Usos'!$CA52=0,0,'Tabela Usos'!AZ52/'Tabela Usos'!$CA52)</f>
        <v>4.7026295064505345E-4</v>
      </c>
      <c r="BA49" s="19">
        <f>IF('Tabela Usos'!$CA52=0,0,'Tabela Usos'!BA52/'Tabela Usos'!$CA52)</f>
        <v>8.1587789027575536E-4</v>
      </c>
      <c r="BB49" s="19">
        <f>IF('Tabela Usos'!$CA52=0,0,'Tabela Usos'!BB52/'Tabela Usos'!$CA52)</f>
        <v>1.6317557805515107E-3</v>
      </c>
      <c r="BC49" s="19">
        <f>IF('Tabela Usos'!$CA52=0,0,'Tabela Usos'!BC52/'Tabela Usos'!$CA52)</f>
        <v>5.6884819572004053E-3</v>
      </c>
      <c r="BD49" s="19">
        <f>IF('Tabela Usos'!$CA52=0,0,'Tabela Usos'!BD52/'Tabela Usos'!$CA52)</f>
        <v>9.0653098919528375E-4</v>
      </c>
      <c r="BE49" s="19">
        <f>IF('Tabela Usos'!$CA52=0,0,'Tabela Usos'!BE52/'Tabela Usos'!$CA52)</f>
        <v>5.4618492099015844E-3</v>
      </c>
      <c r="BF49" s="19">
        <f>IF('Tabela Usos'!$CA52=0,0,'Tabela Usos'!BF52/'Tabela Usos'!$CA52)</f>
        <v>2.9575573522496131E-3</v>
      </c>
      <c r="BG49" s="19">
        <f>IF('Tabela Usos'!$CA52=0,0,'Tabela Usos'!BG52/'Tabela Usos'!$CA52)</f>
        <v>1.0425106375745764E-3</v>
      </c>
      <c r="BH49" s="19">
        <f>IF('Tabela Usos'!$CA52=0,0,'Tabela Usos'!BH52/'Tabela Usos'!$CA52)</f>
        <v>4.1927058250281878E-3</v>
      </c>
      <c r="BI49" s="19">
        <f>IF('Tabela Usos'!$CA52=0,0,'Tabela Usos'!BI52/'Tabela Usos'!$CA52)</f>
        <v>5.2408822812852343E-3</v>
      </c>
      <c r="BJ49" s="19">
        <f>IF('Tabela Usos'!$CA52=0,0,'Tabela Usos'!BJ52/'Tabela Usos'!$CA52)</f>
        <v>1.0878371870343406E-3</v>
      </c>
      <c r="BK49" s="19">
        <f>IF('Tabela Usos'!$CA52=0,0,'Tabela Usos'!BK52/'Tabela Usos'!$CA52)</f>
        <v>1.2351484727785741E-2</v>
      </c>
      <c r="BL49" s="19">
        <f>IF('Tabela Usos'!$CA52=0,0,'Tabela Usos'!BL52/'Tabela Usos'!$CA52)</f>
        <v>1.3767939398403371E-3</v>
      </c>
      <c r="BM49" s="19">
        <f>IF('Tabela Usos'!$CA52=0,0,'Tabela Usos'!BM52/'Tabela Usos'!$CA52)</f>
        <v>3.1162002753587877E-4</v>
      </c>
      <c r="BN49" s="19">
        <f>IF('Tabela Usos'!$CA52=0,0,'Tabela Usos'!BN52/'Tabela Usos'!$CA52)</f>
        <v>3.3994912094823139E-4</v>
      </c>
      <c r="BO49" s="19">
        <f>IF('Tabela Usos'!$CA52=0,0,'Tabela Usos'!BO52/'Tabela Usos'!$CA52)</f>
        <v>2.4816285829220891E-3</v>
      </c>
      <c r="BP49" s="19">
        <f>IF('Tabela Usos'!$CA52=0,0,'Tabela Usos'!BP52/'Tabela Usos'!$CA52)</f>
        <v>8.498728023705785E-4</v>
      </c>
      <c r="BQ49" s="19">
        <f>IF('Tabela Usos'!$CA52=0,0,'Tabela Usos'!BQ52/'Tabela Usos'!$CA52)</f>
        <v>2.5382867697467944E-3</v>
      </c>
      <c r="BR49" s="19">
        <f>IF('Tabela Usos'!$CA52=0,0,'Tabela Usos'!BR52/'Tabela Usos'!$CA52)</f>
        <v>0</v>
      </c>
      <c r="BS49" s="19">
        <f>IF('Tabela Usos'!$CA52=0,0,'Tabela Usos'!BS52/'Tabela Usos'!$CA52)</f>
        <v>0.12571318492665598</v>
      </c>
      <c r="BT49" s="19">
        <f>IF('Tabela Usos'!$CA52=0,0,'Tabela Usos'!BT52/'Tabela Usos'!$CA52)</f>
        <v>0</v>
      </c>
      <c r="BU49" s="19">
        <f>IF('Tabela Usos'!$CA52=0,0,'Tabela Usos'!BU52/'Tabela Usos'!$CA52)</f>
        <v>0</v>
      </c>
      <c r="BV49" s="19">
        <f>IF('Tabela Usos'!$CA52=0,0,'Tabela Usos'!BV52/'Tabela Usos'!$CA52)</f>
        <v>0</v>
      </c>
      <c r="BW49" s="19">
        <f>IF('Tabela Usos'!$CA52=0,0,'Tabela Usos'!BW52/'Tabela Usos'!$CA52)</f>
        <v>0.87428681507334405</v>
      </c>
      <c r="BX49" s="19">
        <f>IF('Tabela Usos'!$CA52=0,0,'Tabela Usos'!BX52/'Tabela Usos'!$CA52)</f>
        <v>0</v>
      </c>
      <c r="BY49" s="19">
        <f>IF('Tabela Usos'!$CA52=0,0,'Tabela Usos'!BY52/'Tabela Usos'!$CA52)</f>
        <v>0</v>
      </c>
    </row>
    <row r="50" spans="1:77">
      <c r="A50" s="40" t="s">
        <v>155</v>
      </c>
      <c r="B50" s="41" t="s">
        <v>156</v>
      </c>
      <c r="C50" s="19">
        <f>IF('Tabela Usos'!$CA53=0,0,'Tabela Usos'!C53/'Tabela Usos'!$CA53)</f>
        <v>0</v>
      </c>
      <c r="D50" s="19">
        <f>IF('Tabela Usos'!$CA53=0,0,'Tabela Usos'!D53/'Tabela Usos'!$CA53)</f>
        <v>0</v>
      </c>
      <c r="E50" s="19">
        <f>IF('Tabela Usos'!$CA53=0,0,'Tabela Usos'!E53/'Tabela Usos'!$CA53)</f>
        <v>0</v>
      </c>
      <c r="F50" s="19">
        <f>IF('Tabela Usos'!$CA53=0,0,'Tabela Usos'!F53/'Tabela Usos'!$CA53)</f>
        <v>0</v>
      </c>
      <c r="G50" s="19">
        <f>IF('Tabela Usos'!$CA53=0,0,'Tabela Usos'!G53/'Tabela Usos'!$CA53)</f>
        <v>0</v>
      </c>
      <c r="H50" s="19">
        <f>IF('Tabela Usos'!$CA53=0,0,'Tabela Usos'!H53/'Tabela Usos'!$CA53)</f>
        <v>0</v>
      </c>
      <c r="I50" s="19">
        <f>IF('Tabela Usos'!$CA53=0,0,'Tabela Usos'!I53/'Tabela Usos'!$CA53)</f>
        <v>0</v>
      </c>
      <c r="J50" s="19">
        <f>IF('Tabela Usos'!$CA53=0,0,'Tabela Usos'!J53/'Tabela Usos'!$CA53)</f>
        <v>0</v>
      </c>
      <c r="K50" s="19">
        <f>IF('Tabela Usos'!$CA53=0,0,'Tabela Usos'!K53/'Tabela Usos'!$CA53)</f>
        <v>0</v>
      </c>
      <c r="L50" s="19">
        <f>IF('Tabela Usos'!$CA53=0,0,'Tabela Usos'!L53/'Tabela Usos'!$CA53)</f>
        <v>0</v>
      </c>
      <c r="M50" s="19">
        <f>IF('Tabela Usos'!$CA53=0,0,'Tabela Usos'!M53/'Tabela Usos'!$CA53)</f>
        <v>0</v>
      </c>
      <c r="N50" s="19">
        <f>IF('Tabela Usos'!$CA53=0,0,'Tabela Usos'!N53/'Tabela Usos'!$CA53)</f>
        <v>0</v>
      </c>
      <c r="O50" s="19">
        <f>IF('Tabela Usos'!$CA53=0,0,'Tabela Usos'!O53/'Tabela Usos'!$CA53)</f>
        <v>0</v>
      </c>
      <c r="P50" s="19">
        <f>IF('Tabela Usos'!$CA53=0,0,'Tabela Usos'!P53/'Tabela Usos'!$CA53)</f>
        <v>0</v>
      </c>
      <c r="Q50" s="19">
        <f>IF('Tabela Usos'!$CA53=0,0,'Tabela Usos'!Q53/'Tabela Usos'!$CA53)</f>
        <v>0</v>
      </c>
      <c r="R50" s="19">
        <f>IF('Tabela Usos'!$CA53=0,0,'Tabela Usos'!R53/'Tabela Usos'!$CA53)</f>
        <v>0</v>
      </c>
      <c r="S50" s="19">
        <f>IF('Tabela Usos'!$CA53=0,0,'Tabela Usos'!S53/'Tabela Usos'!$CA53)</f>
        <v>0</v>
      </c>
      <c r="T50" s="19">
        <f>IF('Tabela Usos'!$CA53=0,0,'Tabela Usos'!T53/'Tabela Usos'!$CA53)</f>
        <v>0</v>
      </c>
      <c r="U50" s="19">
        <f>IF('Tabela Usos'!$CA53=0,0,'Tabela Usos'!U53/'Tabela Usos'!$CA53)</f>
        <v>0.10181203931203932</v>
      </c>
      <c r="V50" s="19">
        <f>IF('Tabela Usos'!$CA53=0,0,'Tabela Usos'!V53/'Tabela Usos'!$CA53)</f>
        <v>0</v>
      </c>
      <c r="W50" s="19">
        <f>IF('Tabela Usos'!$CA53=0,0,'Tabela Usos'!W53/'Tabela Usos'!$CA53)</f>
        <v>0.84643734643734647</v>
      </c>
      <c r="X50" s="19">
        <f>IF('Tabela Usos'!$CA53=0,0,'Tabela Usos'!X53/'Tabela Usos'!$CA53)</f>
        <v>0</v>
      </c>
      <c r="Y50" s="19">
        <f>IF('Tabela Usos'!$CA53=0,0,'Tabela Usos'!Y53/'Tabela Usos'!$CA53)</f>
        <v>0</v>
      </c>
      <c r="Z50" s="19">
        <f>IF('Tabela Usos'!$CA53=0,0,'Tabela Usos'!Z53/'Tabela Usos'!$CA53)</f>
        <v>0</v>
      </c>
      <c r="AA50" s="19">
        <f>IF('Tabela Usos'!$CA53=0,0,'Tabela Usos'!AA53/'Tabela Usos'!$CA53)</f>
        <v>0</v>
      </c>
      <c r="AB50" s="19">
        <f>IF('Tabela Usos'!$CA53=0,0,'Tabela Usos'!AB53/'Tabela Usos'!$CA53)</f>
        <v>0</v>
      </c>
      <c r="AC50" s="19">
        <f>IF('Tabela Usos'!$CA53=0,0,'Tabela Usos'!AC53/'Tabela Usos'!$CA53)</f>
        <v>0</v>
      </c>
      <c r="AD50" s="19">
        <f>IF('Tabela Usos'!$CA53=0,0,'Tabela Usos'!AD53/'Tabela Usos'!$CA53)</f>
        <v>0</v>
      </c>
      <c r="AE50" s="19">
        <f>IF('Tabela Usos'!$CA53=0,0,'Tabela Usos'!AE53/'Tabela Usos'!$CA53)</f>
        <v>0</v>
      </c>
      <c r="AF50" s="19">
        <f>IF('Tabela Usos'!$CA53=0,0,'Tabela Usos'!AF53/'Tabela Usos'!$CA53)</f>
        <v>0</v>
      </c>
      <c r="AG50" s="19">
        <f>IF('Tabela Usos'!$CA53=0,0,'Tabela Usos'!AG53/'Tabela Usos'!$CA53)</f>
        <v>0</v>
      </c>
      <c r="AH50" s="19">
        <f>IF('Tabela Usos'!$CA53=0,0,'Tabela Usos'!AH53/'Tabela Usos'!$CA53)</f>
        <v>0</v>
      </c>
      <c r="AI50" s="19">
        <f>IF('Tabela Usos'!$CA53=0,0,'Tabela Usos'!AI53/'Tabela Usos'!$CA53)</f>
        <v>0</v>
      </c>
      <c r="AJ50" s="19">
        <f>IF('Tabela Usos'!$CA53=0,0,'Tabela Usos'!AJ53/'Tabela Usos'!$CA53)</f>
        <v>0</v>
      </c>
      <c r="AK50" s="19">
        <f>IF('Tabela Usos'!$CA53=0,0,'Tabela Usos'!AK53/'Tabela Usos'!$CA53)</f>
        <v>0</v>
      </c>
      <c r="AL50" s="19">
        <f>IF('Tabela Usos'!$CA53=0,0,'Tabela Usos'!AL53/'Tabela Usos'!$CA53)</f>
        <v>0</v>
      </c>
      <c r="AM50" s="19">
        <f>IF('Tabela Usos'!$CA53=0,0,'Tabela Usos'!AM53/'Tabela Usos'!$CA53)</f>
        <v>0</v>
      </c>
      <c r="AN50" s="19">
        <f>IF('Tabela Usos'!$CA53=0,0,'Tabela Usos'!AN53/'Tabela Usos'!$CA53)</f>
        <v>0</v>
      </c>
      <c r="AO50" s="19">
        <f>IF('Tabela Usos'!$CA53=0,0,'Tabela Usos'!AO53/'Tabela Usos'!$CA53)</f>
        <v>0</v>
      </c>
      <c r="AP50" s="19">
        <f>IF('Tabela Usos'!$CA53=0,0,'Tabela Usos'!AP53/'Tabela Usos'!$CA53)</f>
        <v>0</v>
      </c>
      <c r="AQ50" s="19">
        <f>IF('Tabela Usos'!$CA53=0,0,'Tabela Usos'!AQ53/'Tabela Usos'!$CA53)</f>
        <v>0</v>
      </c>
      <c r="AR50" s="19">
        <f>IF('Tabela Usos'!$CA53=0,0,'Tabela Usos'!AR53/'Tabela Usos'!$CA53)</f>
        <v>0</v>
      </c>
      <c r="AS50" s="19">
        <f>IF('Tabela Usos'!$CA53=0,0,'Tabela Usos'!AS53/'Tabela Usos'!$CA53)</f>
        <v>0</v>
      </c>
      <c r="AT50" s="19">
        <f>IF('Tabela Usos'!$CA53=0,0,'Tabela Usos'!AT53/'Tabela Usos'!$CA53)</f>
        <v>0</v>
      </c>
      <c r="AU50" s="19">
        <f>IF('Tabela Usos'!$CA53=0,0,'Tabela Usos'!AU53/'Tabela Usos'!$CA53)</f>
        <v>0</v>
      </c>
      <c r="AV50" s="19">
        <f>IF('Tabela Usos'!$CA53=0,0,'Tabela Usos'!AV53/'Tabela Usos'!$CA53)</f>
        <v>0</v>
      </c>
      <c r="AW50" s="19">
        <f>IF('Tabela Usos'!$CA53=0,0,'Tabela Usos'!AW53/'Tabela Usos'!$CA53)</f>
        <v>0</v>
      </c>
      <c r="AX50" s="19">
        <f>IF('Tabela Usos'!$CA53=0,0,'Tabela Usos'!AX53/'Tabela Usos'!$CA53)</f>
        <v>0</v>
      </c>
      <c r="AY50" s="19">
        <f>IF('Tabela Usos'!$CA53=0,0,'Tabela Usos'!AY53/'Tabela Usos'!$CA53)</f>
        <v>0</v>
      </c>
      <c r="AZ50" s="19">
        <f>IF('Tabela Usos'!$CA53=0,0,'Tabela Usos'!AZ53/'Tabela Usos'!$CA53)</f>
        <v>0</v>
      </c>
      <c r="BA50" s="19">
        <f>IF('Tabela Usos'!$CA53=0,0,'Tabela Usos'!BA53/'Tabela Usos'!$CA53)</f>
        <v>0</v>
      </c>
      <c r="BB50" s="19">
        <f>IF('Tabela Usos'!$CA53=0,0,'Tabela Usos'!BB53/'Tabela Usos'!$CA53)</f>
        <v>0</v>
      </c>
      <c r="BC50" s="19">
        <f>IF('Tabela Usos'!$CA53=0,0,'Tabela Usos'!BC53/'Tabela Usos'!$CA53)</f>
        <v>0</v>
      </c>
      <c r="BD50" s="19">
        <f>IF('Tabela Usos'!$CA53=0,0,'Tabela Usos'!BD53/'Tabela Usos'!$CA53)</f>
        <v>0</v>
      </c>
      <c r="BE50" s="19">
        <f>IF('Tabela Usos'!$CA53=0,0,'Tabela Usos'!BE53/'Tabela Usos'!$CA53)</f>
        <v>0</v>
      </c>
      <c r="BF50" s="19">
        <f>IF('Tabela Usos'!$CA53=0,0,'Tabela Usos'!BF53/'Tabela Usos'!$CA53)</f>
        <v>0</v>
      </c>
      <c r="BG50" s="19">
        <f>IF('Tabela Usos'!$CA53=0,0,'Tabela Usos'!BG53/'Tabela Usos'!$CA53)</f>
        <v>0</v>
      </c>
      <c r="BH50" s="19">
        <f>IF('Tabela Usos'!$CA53=0,0,'Tabela Usos'!BH53/'Tabela Usos'!$CA53)</f>
        <v>0</v>
      </c>
      <c r="BI50" s="19">
        <f>IF('Tabela Usos'!$CA53=0,0,'Tabela Usos'!BI53/'Tabela Usos'!$CA53)</f>
        <v>0</v>
      </c>
      <c r="BJ50" s="19">
        <f>IF('Tabela Usos'!$CA53=0,0,'Tabela Usos'!BJ53/'Tabela Usos'!$CA53)</f>
        <v>0</v>
      </c>
      <c r="BK50" s="19">
        <f>IF('Tabela Usos'!$CA53=0,0,'Tabela Usos'!BK53/'Tabela Usos'!$CA53)</f>
        <v>0</v>
      </c>
      <c r="BL50" s="19">
        <f>IF('Tabela Usos'!$CA53=0,0,'Tabela Usos'!BL53/'Tabela Usos'!$CA53)</f>
        <v>0</v>
      </c>
      <c r="BM50" s="19">
        <f>IF('Tabela Usos'!$CA53=0,0,'Tabela Usos'!BM53/'Tabela Usos'!$CA53)</f>
        <v>0</v>
      </c>
      <c r="BN50" s="19">
        <f>IF('Tabela Usos'!$CA53=0,0,'Tabela Usos'!BN53/'Tabela Usos'!$CA53)</f>
        <v>0</v>
      </c>
      <c r="BO50" s="19">
        <f>IF('Tabela Usos'!$CA53=0,0,'Tabela Usos'!BO53/'Tabela Usos'!$CA53)</f>
        <v>0</v>
      </c>
      <c r="BP50" s="19">
        <f>IF('Tabela Usos'!$CA53=0,0,'Tabela Usos'!BP53/'Tabela Usos'!$CA53)</f>
        <v>0</v>
      </c>
      <c r="BQ50" s="19">
        <f>IF('Tabela Usos'!$CA53=0,0,'Tabela Usos'!BQ53/'Tabela Usos'!$CA53)</f>
        <v>0</v>
      </c>
      <c r="BR50" s="19">
        <f>IF('Tabela Usos'!$CA53=0,0,'Tabela Usos'!BR53/'Tabela Usos'!$CA53)</f>
        <v>0</v>
      </c>
      <c r="BS50" s="19">
        <f>IF('Tabela Usos'!$CA53=0,0,'Tabela Usos'!BS53/'Tabela Usos'!$CA53)</f>
        <v>0.94824938574938578</v>
      </c>
      <c r="BT50" s="19">
        <f>IF('Tabela Usos'!$CA53=0,0,'Tabela Usos'!BT53/'Tabela Usos'!$CA53)</f>
        <v>0</v>
      </c>
      <c r="BU50" s="19">
        <f>IF('Tabela Usos'!$CA53=0,0,'Tabela Usos'!BU53/'Tabela Usos'!$CA53)</f>
        <v>0</v>
      </c>
      <c r="BV50" s="19">
        <f>IF('Tabela Usos'!$CA53=0,0,'Tabela Usos'!BV53/'Tabela Usos'!$CA53)</f>
        <v>0</v>
      </c>
      <c r="BW50" s="19">
        <f>IF('Tabela Usos'!$CA53=0,0,'Tabela Usos'!BW53/'Tabela Usos'!$CA53)</f>
        <v>0</v>
      </c>
      <c r="BX50" s="19">
        <f>IF('Tabela Usos'!$CA53=0,0,'Tabela Usos'!BX53/'Tabela Usos'!$CA53)</f>
        <v>0</v>
      </c>
      <c r="BY50" s="19">
        <f>IF('Tabela Usos'!$CA53=0,0,'Tabela Usos'!BY53/'Tabela Usos'!$CA53)</f>
        <v>5.1750614250614252E-2</v>
      </c>
    </row>
    <row r="51" spans="1:77">
      <c r="A51" s="75" t="s">
        <v>157</v>
      </c>
      <c r="B51" s="68" t="s">
        <v>158</v>
      </c>
      <c r="C51" s="19">
        <f>IF('Tabela Usos'!$CA54=0,0,'Tabela Usos'!C54/'Tabela Usos'!$CA54)</f>
        <v>4.2765206560099649E-3</v>
      </c>
      <c r="D51" s="19">
        <f>IF('Tabela Usos'!$CA54=0,0,'Tabela Usos'!D54/'Tabela Usos'!$CA54)</f>
        <v>2.4496574631513389E-3</v>
      </c>
      <c r="E51" s="19">
        <f>IF('Tabela Usos'!$CA54=0,0,'Tabela Usos'!E54/'Tabela Usos'!$CA54)</f>
        <v>4.1519618019514223E-4</v>
      </c>
      <c r="F51" s="19">
        <f>IF('Tabela Usos'!$CA54=0,0,'Tabela Usos'!F54/'Tabela Usos'!$CA54)</f>
        <v>2.5036329665767076E-2</v>
      </c>
      <c r="G51" s="19">
        <f>IF('Tabela Usos'!$CA54=0,0,'Tabela Usos'!G54/'Tabela Usos'!$CA54)</f>
        <v>2.4081378451318246E-3</v>
      </c>
      <c r="H51" s="19">
        <f>IF('Tabela Usos'!$CA54=0,0,'Tabela Usos'!H54/'Tabela Usos'!$CA54)</f>
        <v>0</v>
      </c>
      <c r="I51" s="19">
        <f>IF('Tabela Usos'!$CA54=0,0,'Tabela Usos'!I54/'Tabela Usos'!$CA54)</f>
        <v>1.6441768735727631E-2</v>
      </c>
      <c r="J51" s="19">
        <f>IF('Tabela Usos'!$CA54=0,0,'Tabela Usos'!J54/'Tabela Usos'!$CA54)</f>
        <v>3.2551380527299147E-2</v>
      </c>
      <c r="K51" s="19">
        <f>IF('Tabela Usos'!$CA54=0,0,'Tabela Usos'!K54/'Tabela Usos'!$CA54)</f>
        <v>0</v>
      </c>
      <c r="L51" s="19">
        <f>IF('Tabela Usos'!$CA54=0,0,'Tabela Usos'!L54/'Tabela Usos'!$CA54)</f>
        <v>1.7728876894332571E-2</v>
      </c>
      <c r="M51" s="19">
        <f>IF('Tabela Usos'!$CA54=0,0,'Tabela Usos'!M54/'Tabela Usos'!$CA54)</f>
        <v>6.1864230849076191E-3</v>
      </c>
      <c r="N51" s="19">
        <f>IF('Tabela Usos'!$CA54=0,0,'Tabela Usos'!N54/'Tabela Usos'!$CA54)</f>
        <v>0</v>
      </c>
      <c r="O51" s="19">
        <f>IF('Tabela Usos'!$CA54=0,0,'Tabela Usos'!O54/'Tabela Usos'!$CA54)</f>
        <v>1.9514220469171685E-3</v>
      </c>
      <c r="P51" s="19">
        <f>IF('Tabela Usos'!$CA54=0,0,'Tabela Usos'!P54/'Tabela Usos'!$CA54)</f>
        <v>0</v>
      </c>
      <c r="Q51" s="19">
        <f>IF('Tabela Usos'!$CA54=0,0,'Tabela Usos'!Q54/'Tabela Usos'!$CA54)</f>
        <v>0</v>
      </c>
      <c r="R51" s="19">
        <f>IF('Tabela Usos'!$CA54=0,0,'Tabela Usos'!R54/'Tabela Usos'!$CA54)</f>
        <v>2.075980900975711E-3</v>
      </c>
      <c r="S51" s="19">
        <f>IF('Tabela Usos'!$CA54=0,0,'Tabela Usos'!S54/'Tabela Usos'!$CA54)</f>
        <v>6.1365995432842019E-2</v>
      </c>
      <c r="T51" s="19">
        <f>IF('Tabela Usos'!$CA54=0,0,'Tabela Usos'!T54/'Tabela Usos'!$CA54)</f>
        <v>0</v>
      </c>
      <c r="U51" s="19">
        <f>IF('Tabela Usos'!$CA54=0,0,'Tabela Usos'!U54/'Tabela Usos'!$CA54)</f>
        <v>1.9306622379074111E-2</v>
      </c>
      <c r="V51" s="19">
        <f>IF('Tabela Usos'!$CA54=0,0,'Tabela Usos'!V54/'Tabela Usos'!$CA54)</f>
        <v>0</v>
      </c>
      <c r="W51" s="19">
        <f>IF('Tabela Usos'!$CA54=0,0,'Tabela Usos'!W54/'Tabela Usos'!$CA54)</f>
        <v>4.6045256383641271E-2</v>
      </c>
      <c r="X51" s="19">
        <f>IF('Tabela Usos'!$CA54=0,0,'Tabela Usos'!X54/'Tabela Usos'!$CA54)</f>
        <v>7.3489723894540173E-3</v>
      </c>
      <c r="Y51" s="19">
        <f>IF('Tabela Usos'!$CA54=0,0,'Tabela Usos'!Y54/'Tabela Usos'!$CA54)</f>
        <v>8.3039236039028446E-4</v>
      </c>
      <c r="Z51" s="19">
        <f>IF('Tabela Usos'!$CA54=0,0,'Tabela Usos'!Z54/'Tabela Usos'!$CA54)</f>
        <v>5.397550342536849E-4</v>
      </c>
      <c r="AA51" s="19">
        <f>IF('Tabela Usos'!$CA54=0,0,'Tabela Usos'!AA54/'Tabela Usos'!$CA54)</f>
        <v>2.3666182271123107E-3</v>
      </c>
      <c r="AB51" s="19">
        <f>IF('Tabela Usos'!$CA54=0,0,'Tabela Usos'!AB54/'Tabela Usos'!$CA54)</f>
        <v>3.1305791986713724E-2</v>
      </c>
      <c r="AC51" s="19">
        <f>IF('Tabela Usos'!$CA54=0,0,'Tabela Usos'!AC54/'Tabela Usos'!$CA54)</f>
        <v>1.9348141997093626E-2</v>
      </c>
      <c r="AD51" s="19">
        <f>IF('Tabela Usos'!$CA54=0,0,'Tabela Usos'!AD54/'Tabela Usos'!$CA54)</f>
        <v>0.1173759601411667</v>
      </c>
      <c r="AE51" s="19">
        <f>IF('Tabela Usos'!$CA54=0,0,'Tabela Usos'!AE54/'Tabela Usos'!$CA54)</f>
        <v>1.2455885405854266E-3</v>
      </c>
      <c r="AF51" s="19">
        <f>IF('Tabela Usos'!$CA54=0,0,'Tabela Usos'!AF54/'Tabela Usos'!$CA54)</f>
        <v>0</v>
      </c>
      <c r="AG51" s="19">
        <f>IF('Tabela Usos'!$CA54=0,0,'Tabela Usos'!AG54/'Tabela Usos'!$CA54)</f>
        <v>2.0759809009757111E-4</v>
      </c>
      <c r="AH51" s="19">
        <f>IF('Tabela Usos'!$CA54=0,0,'Tabela Usos'!AH54/'Tabela Usos'!$CA54)</f>
        <v>4.8162756902636493E-3</v>
      </c>
      <c r="AI51" s="19">
        <f>IF('Tabela Usos'!$CA54=0,0,'Tabela Usos'!AI54/'Tabela Usos'!$CA54)</f>
        <v>1.2455885405854267E-4</v>
      </c>
      <c r="AJ51" s="19">
        <f>IF('Tabela Usos'!$CA54=0,0,'Tabela Usos'!AJ54/'Tabela Usos'!$CA54)</f>
        <v>1.2455885405854267E-4</v>
      </c>
      <c r="AK51" s="19">
        <f>IF('Tabela Usos'!$CA54=0,0,'Tabela Usos'!AK54/'Tabela Usos'!$CA54)</f>
        <v>3.3215694415611376E-4</v>
      </c>
      <c r="AL51" s="19">
        <f>IF('Tabela Usos'!$CA54=0,0,'Tabela Usos'!AL54/'Tabela Usos'!$CA54)</f>
        <v>1.2455885405854267E-4</v>
      </c>
      <c r="AM51" s="19">
        <f>IF('Tabela Usos'!$CA54=0,0,'Tabela Usos'!AM54/'Tabela Usos'!$CA54)</f>
        <v>4.982354162341707E-4</v>
      </c>
      <c r="AN51" s="19">
        <f>IF('Tabela Usos'!$CA54=0,0,'Tabela Usos'!AN54/'Tabela Usos'!$CA54)</f>
        <v>5.9206975295827281E-2</v>
      </c>
      <c r="AO51" s="19">
        <f>IF('Tabela Usos'!$CA54=0,0,'Tabela Usos'!AO54/'Tabela Usos'!$CA54)</f>
        <v>4.4425991280880213E-3</v>
      </c>
      <c r="AP51" s="19">
        <f>IF('Tabela Usos'!$CA54=0,0,'Tabela Usos'!AP54/'Tabela Usos'!$CA54)</f>
        <v>4.089682374922151E-2</v>
      </c>
      <c r="AQ51" s="19">
        <f>IF('Tabela Usos'!$CA54=0,0,'Tabela Usos'!AQ54/'Tabela Usos'!$CA54)</f>
        <v>2.9063732613659955E-4</v>
      </c>
      <c r="AR51" s="19">
        <f>IF('Tabela Usos'!$CA54=0,0,'Tabela Usos'!AR54/'Tabela Usos'!$CA54)</f>
        <v>3.8862362466265309E-2</v>
      </c>
      <c r="AS51" s="19">
        <f>IF('Tabela Usos'!$CA54=0,0,'Tabela Usos'!AS54/'Tabela Usos'!$CA54)</f>
        <v>8.303923603902844E-5</v>
      </c>
      <c r="AT51" s="19">
        <f>IF('Tabela Usos'!$CA54=0,0,'Tabela Usos'!AT54/'Tabela Usos'!$CA54)</f>
        <v>6.5019721818559265E-2</v>
      </c>
      <c r="AU51" s="19">
        <f>IF('Tabela Usos'!$CA54=0,0,'Tabela Usos'!AU54/'Tabela Usos'!$CA54)</f>
        <v>0</v>
      </c>
      <c r="AV51" s="19">
        <f>IF('Tabela Usos'!$CA54=0,0,'Tabela Usos'!AV54/'Tabela Usos'!$CA54)</f>
        <v>2.6572555532489103E-2</v>
      </c>
      <c r="AW51" s="19">
        <f>IF('Tabela Usos'!$CA54=0,0,'Tabela Usos'!AW54/'Tabela Usos'!$CA54)</f>
        <v>0</v>
      </c>
      <c r="AX51" s="19">
        <f>IF('Tabela Usos'!$CA54=0,0,'Tabela Usos'!AX54/'Tabela Usos'!$CA54)</f>
        <v>0</v>
      </c>
      <c r="AY51" s="19">
        <f>IF('Tabela Usos'!$CA54=0,0,'Tabela Usos'!AY54/'Tabela Usos'!$CA54)</f>
        <v>0</v>
      </c>
      <c r="AZ51" s="19">
        <f>IF('Tabela Usos'!$CA54=0,0,'Tabela Usos'!AZ54/'Tabela Usos'!$CA54)</f>
        <v>0</v>
      </c>
      <c r="BA51" s="19">
        <f>IF('Tabela Usos'!$CA54=0,0,'Tabela Usos'!BA54/'Tabela Usos'!$CA54)</f>
        <v>0</v>
      </c>
      <c r="BB51" s="19">
        <f>IF('Tabela Usos'!$CA54=0,0,'Tabela Usos'!BB54/'Tabela Usos'!$CA54)</f>
        <v>0</v>
      </c>
      <c r="BC51" s="19">
        <f>IF('Tabela Usos'!$CA54=0,0,'Tabela Usos'!BC54/'Tabela Usos'!$CA54)</f>
        <v>0</v>
      </c>
      <c r="BD51" s="19">
        <f>IF('Tabela Usos'!$CA54=0,0,'Tabela Usos'!BD54/'Tabela Usos'!$CA54)</f>
        <v>0</v>
      </c>
      <c r="BE51" s="19">
        <f>IF('Tabela Usos'!$CA54=0,0,'Tabela Usos'!BE54/'Tabela Usos'!$CA54)</f>
        <v>0</v>
      </c>
      <c r="BF51" s="19">
        <f>IF('Tabela Usos'!$CA54=0,0,'Tabela Usos'!BF54/'Tabela Usos'!$CA54)</f>
        <v>8.303923603902844E-5</v>
      </c>
      <c r="BG51" s="19">
        <f>IF('Tabela Usos'!$CA54=0,0,'Tabela Usos'!BG54/'Tabela Usos'!$CA54)</f>
        <v>0</v>
      </c>
      <c r="BH51" s="19">
        <f>IF('Tabela Usos'!$CA54=0,0,'Tabela Usos'!BH54/'Tabela Usos'!$CA54)</f>
        <v>3.7367656217562797E-4</v>
      </c>
      <c r="BI51" s="19">
        <f>IF('Tabela Usos'!$CA54=0,0,'Tabela Usos'!BI54/'Tabela Usos'!$CA54)</f>
        <v>7.4735312435125593E-4</v>
      </c>
      <c r="BJ51" s="19">
        <f>IF('Tabela Usos'!$CA54=0,0,'Tabela Usos'!BJ54/'Tabela Usos'!$CA54)</f>
        <v>0</v>
      </c>
      <c r="BK51" s="19">
        <f>IF('Tabela Usos'!$CA54=0,0,'Tabela Usos'!BK54/'Tabela Usos'!$CA54)</f>
        <v>0</v>
      </c>
      <c r="BL51" s="19">
        <f>IF('Tabela Usos'!$CA54=0,0,'Tabela Usos'!BL54/'Tabela Usos'!$CA54)</f>
        <v>0</v>
      </c>
      <c r="BM51" s="19">
        <f>IF('Tabela Usos'!$CA54=0,0,'Tabela Usos'!BM54/'Tabela Usos'!$CA54)</f>
        <v>0</v>
      </c>
      <c r="BN51" s="19">
        <f>IF('Tabela Usos'!$CA54=0,0,'Tabela Usos'!BN54/'Tabela Usos'!$CA54)</f>
        <v>0</v>
      </c>
      <c r="BO51" s="19">
        <f>IF('Tabela Usos'!$CA54=0,0,'Tabela Usos'!BO54/'Tabela Usos'!$CA54)</f>
        <v>0</v>
      </c>
      <c r="BP51" s="19">
        <f>IF('Tabela Usos'!$CA54=0,0,'Tabela Usos'!BP54/'Tabela Usos'!$CA54)</f>
        <v>0</v>
      </c>
      <c r="BQ51" s="19">
        <f>IF('Tabela Usos'!$CA54=0,0,'Tabela Usos'!BQ54/'Tabela Usos'!$CA54)</f>
        <v>0</v>
      </c>
      <c r="BR51" s="19">
        <f>IF('Tabela Usos'!$CA54=0,0,'Tabela Usos'!BR54/'Tabela Usos'!$CA54)</f>
        <v>0</v>
      </c>
      <c r="BS51" s="19">
        <f>IF('Tabela Usos'!$CA54=0,0,'Tabela Usos'!BS54/'Tabela Usos'!$CA54)</f>
        <v>0.66140751505086148</v>
      </c>
      <c r="BT51" s="19">
        <f>IF('Tabela Usos'!$CA54=0,0,'Tabela Usos'!BT54/'Tabela Usos'!$CA54)</f>
        <v>0.45555324891011001</v>
      </c>
      <c r="BU51" s="19">
        <f>IF('Tabela Usos'!$CA54=0,0,'Tabela Usos'!BU54/'Tabela Usos'!$CA54)</f>
        <v>0</v>
      </c>
      <c r="BV51" s="19">
        <f>IF('Tabela Usos'!$CA54=0,0,'Tabela Usos'!BV54/'Tabela Usos'!$CA54)</f>
        <v>0</v>
      </c>
      <c r="BW51" s="19">
        <f>IF('Tabela Usos'!$CA54=0,0,'Tabela Usos'!BW54/'Tabela Usos'!$CA54)</f>
        <v>0</v>
      </c>
      <c r="BX51" s="19">
        <f>IF('Tabela Usos'!$CA54=0,0,'Tabela Usos'!BX54/'Tabela Usos'!$CA54)</f>
        <v>0</v>
      </c>
      <c r="BY51" s="19">
        <f>IF('Tabela Usos'!$CA54=0,0,'Tabela Usos'!BY54/'Tabela Usos'!$CA54)</f>
        <v>-0.11696076396097156</v>
      </c>
    </row>
    <row r="52" spans="1:77">
      <c r="A52" s="75" t="s">
        <v>159</v>
      </c>
      <c r="B52" s="68" t="s">
        <v>160</v>
      </c>
      <c r="C52" s="19">
        <f>IF('Tabela Usos'!$CA55=0,0,'Tabela Usos'!C55/'Tabela Usos'!$CA55)</f>
        <v>8.1660045744552781E-2</v>
      </c>
      <c r="D52" s="19">
        <f>IF('Tabela Usos'!$CA55=0,0,'Tabela Usos'!D55/'Tabela Usos'!$CA55)</f>
        <v>2.3058866016612497E-2</v>
      </c>
      <c r="E52" s="19">
        <f>IF('Tabela Usos'!$CA55=0,0,'Tabela Usos'!E55/'Tabela Usos'!$CA55)</f>
        <v>4.3517515348501261E-3</v>
      </c>
      <c r="F52" s="19">
        <f>IF('Tabela Usos'!$CA55=0,0,'Tabela Usos'!F55/'Tabela Usos'!$CA55)</f>
        <v>4.9596725653063677E-3</v>
      </c>
      <c r="G52" s="19">
        <f>IF('Tabela Usos'!$CA55=0,0,'Tabela Usos'!G55/'Tabela Usos'!$CA55)</f>
        <v>1.8779342723004694E-3</v>
      </c>
      <c r="H52" s="19">
        <f>IF('Tabela Usos'!$CA55=0,0,'Tabela Usos'!H55/'Tabela Usos'!$CA55)</f>
        <v>3.5626579992777178E-2</v>
      </c>
      <c r="I52" s="19">
        <f>IF('Tabela Usos'!$CA55=0,0,'Tabela Usos'!I55/'Tabela Usos'!$CA55)</f>
        <v>6.7533405561574578E-3</v>
      </c>
      <c r="J52" s="19">
        <f>IF('Tabela Usos'!$CA55=0,0,'Tabela Usos'!J55/'Tabela Usos'!$CA55)</f>
        <v>1.5613338148549417E-2</v>
      </c>
      <c r="K52" s="19">
        <f>IF('Tabela Usos'!$CA55=0,0,'Tabela Usos'!K55/'Tabela Usos'!$CA55)</f>
        <v>6.9098350788491638E-3</v>
      </c>
      <c r="L52" s="19">
        <f>IF('Tabela Usos'!$CA55=0,0,'Tabela Usos'!L55/'Tabela Usos'!$CA55)</f>
        <v>2.246298302636331E-2</v>
      </c>
      <c r="M52" s="19">
        <f>IF('Tabela Usos'!$CA55=0,0,'Tabela Usos'!M55/'Tabela Usos'!$CA55)</f>
        <v>3.6234501023233419E-3</v>
      </c>
      <c r="N52" s="19">
        <f>IF('Tabela Usos'!$CA55=0,0,'Tabela Usos'!N55/'Tabela Usos'!$CA55)</f>
        <v>1.2639942217407006E-4</v>
      </c>
      <c r="O52" s="19">
        <f>IF('Tabela Usos'!$CA55=0,0,'Tabela Usos'!O55/'Tabela Usos'!$CA55)</f>
        <v>1.0834236186348862E-3</v>
      </c>
      <c r="P52" s="19">
        <f>IF('Tabela Usos'!$CA55=0,0,'Tabela Usos'!P55/'Tabela Usos'!$CA55)</f>
        <v>7.5237751294089325E-4</v>
      </c>
      <c r="Q52" s="19">
        <f>IF('Tabela Usos'!$CA55=0,0,'Tabela Usos'!Q55/'Tabela Usos'!$CA55)</f>
        <v>8.6673889490790899E-4</v>
      </c>
      <c r="R52" s="19">
        <f>IF('Tabela Usos'!$CA55=0,0,'Tabela Usos'!R55/'Tabela Usos'!$CA55)</f>
        <v>6.5607319128445894E-4</v>
      </c>
      <c r="S52" s="19">
        <f>IF('Tabela Usos'!$CA55=0,0,'Tabela Usos'!S55/'Tabela Usos'!$CA55)</f>
        <v>3.557240881184543E-3</v>
      </c>
      <c r="T52" s="19">
        <f>IF('Tabela Usos'!$CA55=0,0,'Tabela Usos'!T55/'Tabela Usos'!$CA55)</f>
        <v>1.6251354279523295E-4</v>
      </c>
      <c r="U52" s="19">
        <f>IF('Tabela Usos'!$CA55=0,0,'Tabela Usos'!U55/'Tabela Usos'!$CA55)</f>
        <v>1.9862766341639581E-4</v>
      </c>
      <c r="V52" s="19">
        <f>IF('Tabela Usos'!$CA55=0,0,'Tabela Usos'!V55/'Tabela Usos'!$CA55)</f>
        <v>8.6553509088720358E-3</v>
      </c>
      <c r="W52" s="19">
        <f>IF('Tabela Usos'!$CA55=0,0,'Tabela Usos'!W55/'Tabela Usos'!$CA55)</f>
        <v>6.9399301793667987E-3</v>
      </c>
      <c r="X52" s="19">
        <f>IF('Tabela Usos'!$CA55=0,0,'Tabela Usos'!X55/'Tabela Usos'!$CA55)</f>
        <v>2.1969423377874082E-3</v>
      </c>
      <c r="Y52" s="19">
        <f>IF('Tabela Usos'!$CA55=0,0,'Tabela Usos'!Y55/'Tabela Usos'!$CA55)</f>
        <v>1.8598772119898881E-3</v>
      </c>
      <c r="Z52" s="19">
        <f>IF('Tabela Usos'!$CA55=0,0,'Tabela Usos'!Z55/'Tabela Usos'!$CA55)</f>
        <v>1.2760322619477548E-3</v>
      </c>
      <c r="AA52" s="19">
        <f>IF('Tabela Usos'!$CA55=0,0,'Tabela Usos'!AA55/'Tabela Usos'!$CA55)</f>
        <v>4.9897676658240036E-3</v>
      </c>
      <c r="AB52" s="19">
        <f>IF('Tabela Usos'!$CA55=0,0,'Tabela Usos'!AB55/'Tabela Usos'!$CA55)</f>
        <v>6.3801613097387742E-3</v>
      </c>
      <c r="AC52" s="19">
        <f>IF('Tabela Usos'!$CA55=0,0,'Tabela Usos'!AC55/'Tabela Usos'!$CA55)</f>
        <v>6.4824846514987362E-3</v>
      </c>
      <c r="AD52" s="19">
        <f>IF('Tabela Usos'!$CA55=0,0,'Tabela Usos'!AD55/'Tabela Usos'!$CA55)</f>
        <v>1.3964126640182979E-3</v>
      </c>
      <c r="AE52" s="19">
        <f>IF('Tabela Usos'!$CA55=0,0,'Tabela Usos'!AE55/'Tabela Usos'!$CA55)</f>
        <v>2.3113037197544238E-3</v>
      </c>
      <c r="AF52" s="19">
        <f>IF('Tabela Usos'!$CA55=0,0,'Tabela Usos'!AF55/'Tabela Usos'!$CA55)</f>
        <v>1.5167930660888408E-3</v>
      </c>
      <c r="AG52" s="19">
        <f>IF('Tabela Usos'!$CA55=0,0,'Tabela Usos'!AG55/'Tabela Usos'!$CA55)</f>
        <v>1.6612495485734922E-3</v>
      </c>
      <c r="AH52" s="19">
        <f>IF('Tabela Usos'!$CA55=0,0,'Tabela Usos'!AH55/'Tabela Usos'!$CA55)</f>
        <v>1.9080293728181053E-3</v>
      </c>
      <c r="AI52" s="19">
        <f>IF('Tabela Usos'!$CA55=0,0,'Tabela Usos'!AI55/'Tabela Usos'!$CA55)</f>
        <v>6.7834356566750936E-3</v>
      </c>
      <c r="AJ52" s="19">
        <f>IF('Tabela Usos'!$CA55=0,0,'Tabela Usos'!AJ55/'Tabela Usos'!$CA55)</f>
        <v>1.5529071867100036E-3</v>
      </c>
      <c r="AK52" s="19">
        <f>IF('Tabela Usos'!$CA55=0,0,'Tabela Usos'!AK55/'Tabela Usos'!$CA55)</f>
        <v>6.4403515107740465E-4</v>
      </c>
      <c r="AL52" s="19">
        <f>IF('Tabela Usos'!$CA55=0,0,'Tabela Usos'!AL55/'Tabela Usos'!$CA55)</f>
        <v>1.6431924882629107E-3</v>
      </c>
      <c r="AM52" s="19">
        <f>IF('Tabela Usos'!$CA55=0,0,'Tabela Usos'!AM55/'Tabela Usos'!$CA55)</f>
        <v>1.6191164078488021E-3</v>
      </c>
      <c r="AN52" s="19">
        <f>IF('Tabela Usos'!$CA55=0,0,'Tabela Usos'!AN55/'Tabela Usos'!$CA55)</f>
        <v>1.3422414830865535E-2</v>
      </c>
      <c r="AO52" s="19">
        <f>IF('Tabela Usos'!$CA55=0,0,'Tabela Usos'!AO55/'Tabela Usos'!$CA55)</f>
        <v>5.5013843746238109E-3</v>
      </c>
      <c r="AP52" s="19">
        <f>IF('Tabela Usos'!$CA55=0,0,'Tabela Usos'!AP55/'Tabela Usos'!$CA55)</f>
        <v>3.1930901649211509E-2</v>
      </c>
      <c r="AQ52" s="19">
        <f>IF('Tabela Usos'!$CA55=0,0,'Tabela Usos'!AQ55/'Tabela Usos'!$CA55)</f>
        <v>1.1436138196701576E-3</v>
      </c>
      <c r="AR52" s="19">
        <f>IF('Tabela Usos'!$CA55=0,0,'Tabela Usos'!AR55/'Tabela Usos'!$CA55)</f>
        <v>7.5875767425063204E-2</v>
      </c>
      <c r="AS52" s="19">
        <f>IF('Tabela Usos'!$CA55=0,0,'Tabela Usos'!AS55/'Tabela Usos'!$CA55)</f>
        <v>0.52942097026604074</v>
      </c>
      <c r="AT52" s="19">
        <f>IF('Tabela Usos'!$CA55=0,0,'Tabela Usos'!AT55/'Tabela Usos'!$CA55)</f>
        <v>3.1058143734200073E-3</v>
      </c>
      <c r="AU52" s="19">
        <f>IF('Tabela Usos'!$CA55=0,0,'Tabela Usos'!AU55/'Tabela Usos'!$CA55)</f>
        <v>4.6346454797159022E-4</v>
      </c>
      <c r="AV52" s="19">
        <f>IF('Tabela Usos'!$CA55=0,0,'Tabela Usos'!AV55/'Tabela Usos'!$CA55)</f>
        <v>1.0461056939930179E-2</v>
      </c>
      <c r="AW52" s="19">
        <f>IF('Tabela Usos'!$CA55=0,0,'Tabela Usos'!AW55/'Tabela Usos'!$CA55)</f>
        <v>1.3843746238112434E-4</v>
      </c>
      <c r="AX52" s="19">
        <f>IF('Tabela Usos'!$CA55=0,0,'Tabela Usos'!AX55/'Tabela Usos'!$CA55)</f>
        <v>3.0095100517635728E-5</v>
      </c>
      <c r="AY52" s="19">
        <f>IF('Tabela Usos'!$CA55=0,0,'Tabela Usos'!AY55/'Tabela Usos'!$CA55)</f>
        <v>1.2038040207054292E-5</v>
      </c>
      <c r="AZ52" s="19">
        <f>IF('Tabela Usos'!$CA55=0,0,'Tabela Usos'!AZ55/'Tabela Usos'!$CA55)</f>
        <v>5.4171180931744312E-5</v>
      </c>
      <c r="BA52" s="19">
        <f>IF('Tabela Usos'!$CA55=0,0,'Tabela Usos'!BA55/'Tabela Usos'!$CA55)</f>
        <v>1.2038040207054292E-5</v>
      </c>
      <c r="BB52" s="19">
        <f>IF('Tabela Usos'!$CA55=0,0,'Tabela Usos'!BB55/'Tabela Usos'!$CA55)</f>
        <v>0</v>
      </c>
      <c r="BC52" s="19">
        <f>IF('Tabela Usos'!$CA55=0,0,'Tabela Usos'!BC55/'Tabela Usos'!$CA55)</f>
        <v>0</v>
      </c>
      <c r="BD52" s="19">
        <f>IF('Tabela Usos'!$CA55=0,0,'Tabela Usos'!BD55/'Tabela Usos'!$CA55)</f>
        <v>1.2038040207054292E-5</v>
      </c>
      <c r="BE52" s="19">
        <f>IF('Tabela Usos'!$CA55=0,0,'Tabela Usos'!BE55/'Tabela Usos'!$CA55)</f>
        <v>0</v>
      </c>
      <c r="BF52" s="19">
        <f>IF('Tabela Usos'!$CA55=0,0,'Tabela Usos'!BF55/'Tabela Usos'!$CA55)</f>
        <v>7.8247261345852889E-5</v>
      </c>
      <c r="BG52" s="19">
        <f>IF('Tabela Usos'!$CA55=0,0,'Tabela Usos'!BG55/'Tabela Usos'!$CA55)</f>
        <v>6.0190201035271459E-6</v>
      </c>
      <c r="BH52" s="19">
        <f>IF('Tabela Usos'!$CA55=0,0,'Tabela Usos'!BH55/'Tabela Usos'!$CA55)</f>
        <v>6.3199711087035025E-4</v>
      </c>
      <c r="BI52" s="19">
        <f>IF('Tabela Usos'!$CA55=0,0,'Tabela Usos'!BI55/'Tabela Usos'!$CA55)</f>
        <v>6.0190201035271459E-6</v>
      </c>
      <c r="BJ52" s="19">
        <f>IF('Tabela Usos'!$CA55=0,0,'Tabela Usos'!BJ55/'Tabela Usos'!$CA55)</f>
        <v>2.4316841218249667E-3</v>
      </c>
      <c r="BK52" s="19">
        <f>IF('Tabela Usos'!$CA55=0,0,'Tabela Usos'!BK55/'Tabela Usos'!$CA55)</f>
        <v>3.0757192729023715E-3</v>
      </c>
      <c r="BL52" s="19">
        <f>IF('Tabela Usos'!$CA55=0,0,'Tabela Usos'!BL55/'Tabela Usos'!$CA55)</f>
        <v>7.8849163356205611E-4</v>
      </c>
      <c r="BM52" s="19">
        <f>IF('Tabela Usos'!$CA55=0,0,'Tabela Usos'!BM55/'Tabela Usos'!$CA55)</f>
        <v>6.9820633200914895E-4</v>
      </c>
      <c r="BN52" s="19">
        <f>IF('Tabela Usos'!$CA55=0,0,'Tabela Usos'!BN55/'Tabela Usos'!$CA55)</f>
        <v>1.7455158300228724E-4</v>
      </c>
      <c r="BO52" s="19">
        <f>IF('Tabela Usos'!$CA55=0,0,'Tabela Usos'!BO55/'Tabela Usos'!$CA55)</f>
        <v>3.791982665222102E-4</v>
      </c>
      <c r="BP52" s="19">
        <f>IF('Tabela Usos'!$CA55=0,0,'Tabela Usos'!BP55/'Tabela Usos'!$CA55)</f>
        <v>3.6716022631515591E-4</v>
      </c>
      <c r="BQ52" s="19">
        <f>IF('Tabela Usos'!$CA55=0,0,'Tabela Usos'!BQ55/'Tabela Usos'!$CA55)</f>
        <v>1.5890213073311665E-3</v>
      </c>
      <c r="BR52" s="19">
        <f>IF('Tabela Usos'!$CA55=0,0,'Tabela Usos'!BR55/'Tabela Usos'!$CA55)</f>
        <v>0</v>
      </c>
      <c r="BS52" s="19">
        <f>IF('Tabela Usos'!$CA55=0,0,'Tabela Usos'!BS55/'Tabela Usos'!$CA55)</f>
        <v>0.95592873480197427</v>
      </c>
      <c r="BT52" s="19">
        <f>IF('Tabela Usos'!$CA55=0,0,'Tabela Usos'!BT55/'Tabela Usos'!$CA55)</f>
        <v>0</v>
      </c>
      <c r="BU52" s="19">
        <f>IF('Tabela Usos'!$CA55=0,0,'Tabela Usos'!BU55/'Tabela Usos'!$CA55)</f>
        <v>0</v>
      </c>
      <c r="BV52" s="19">
        <f>IF('Tabela Usos'!$CA55=0,0,'Tabela Usos'!BV55/'Tabela Usos'!$CA55)</f>
        <v>0</v>
      </c>
      <c r="BW52" s="19">
        <f>IF('Tabela Usos'!$CA55=0,0,'Tabela Usos'!BW55/'Tabela Usos'!$CA55)</f>
        <v>4.4071265198025761E-2</v>
      </c>
      <c r="BX52" s="19">
        <f>IF('Tabela Usos'!$CA55=0,0,'Tabela Usos'!BX55/'Tabela Usos'!$CA55)</f>
        <v>0</v>
      </c>
      <c r="BY52" s="19">
        <f>IF('Tabela Usos'!$CA55=0,0,'Tabela Usos'!BY55/'Tabela Usos'!$CA55)</f>
        <v>0</v>
      </c>
    </row>
    <row r="53" spans="1:77">
      <c r="A53" s="75" t="s">
        <v>161</v>
      </c>
      <c r="B53" s="68" t="s">
        <v>162</v>
      </c>
      <c r="C53" s="19">
        <f>IF('Tabela Usos'!$CA56=0,0,'Tabela Usos'!C56/'Tabela Usos'!$CA56)</f>
        <v>7.3370963032990868E-3</v>
      </c>
      <c r="D53" s="19">
        <f>IF('Tabela Usos'!$CA56=0,0,'Tabela Usos'!D56/'Tabela Usos'!$CA56)</f>
        <v>5.2482308943541545E-3</v>
      </c>
      <c r="E53" s="19">
        <f>IF('Tabela Usos'!$CA56=0,0,'Tabela Usos'!E56/'Tabela Usos'!$CA56)</f>
        <v>3.0238151510517315E-4</v>
      </c>
      <c r="F53" s="19">
        <f>IF('Tabela Usos'!$CA56=0,0,'Tabela Usos'!F56/'Tabela Usos'!$CA56)</f>
        <v>1.0079383836839105E-4</v>
      </c>
      <c r="G53" s="19">
        <f>IF('Tabela Usos'!$CA56=0,0,'Tabela Usos'!G56/'Tabela Usos'!$CA56)</f>
        <v>5.8947017197514212E-3</v>
      </c>
      <c r="H53" s="19">
        <f>IF('Tabela Usos'!$CA56=0,0,'Tabela Usos'!H56/'Tabela Usos'!$CA56)</f>
        <v>2.6484449943694477E-3</v>
      </c>
      <c r="I53" s="19">
        <f>IF('Tabela Usos'!$CA56=0,0,'Tabela Usos'!I56/'Tabela Usos'!$CA56)</f>
        <v>4.7963964464958498E-4</v>
      </c>
      <c r="J53" s="19">
        <f>IF('Tabela Usos'!$CA56=0,0,'Tabela Usos'!J56/'Tabela Usos'!$CA56)</f>
        <v>4.7963964464958498E-4</v>
      </c>
      <c r="K53" s="19">
        <f>IF('Tabela Usos'!$CA56=0,0,'Tabela Usos'!K56/'Tabela Usos'!$CA56)</f>
        <v>3.4756495989100365E-6</v>
      </c>
      <c r="L53" s="19">
        <f>IF('Tabela Usos'!$CA56=0,0,'Tabela Usos'!L56/'Tabela Usos'!$CA56)</f>
        <v>2.989058655062631E-3</v>
      </c>
      <c r="M53" s="19">
        <f>IF('Tabela Usos'!$CA56=0,0,'Tabela Usos'!M56/'Tabela Usos'!$CA56)</f>
        <v>3.7189450708337388E-4</v>
      </c>
      <c r="N53" s="19">
        <f>IF('Tabela Usos'!$CA56=0,0,'Tabela Usos'!N56/'Tabela Usos'!$CA56)</f>
        <v>1.737824799455018E-5</v>
      </c>
      <c r="O53" s="19">
        <f>IF('Tabela Usos'!$CA56=0,0,'Tabela Usos'!O56/'Tabela Usos'!$CA56)</f>
        <v>4.0665100307247425E-4</v>
      </c>
      <c r="P53" s="19">
        <f>IF('Tabela Usos'!$CA56=0,0,'Tabela Usos'!P56/'Tabela Usos'!$CA56)</f>
        <v>0</v>
      </c>
      <c r="Q53" s="19">
        <f>IF('Tabela Usos'!$CA56=0,0,'Tabela Usos'!Q56/'Tabela Usos'!$CA56)</f>
        <v>4.7268834545176493E-4</v>
      </c>
      <c r="R53" s="19">
        <f>IF('Tabela Usos'!$CA56=0,0,'Tabela Usos'!R56/'Tabela Usos'!$CA56)</f>
        <v>0</v>
      </c>
      <c r="S53" s="19">
        <f>IF('Tabela Usos'!$CA56=0,0,'Tabela Usos'!S56/'Tabela Usos'!$CA56)</f>
        <v>2.7110066871498281E-3</v>
      </c>
      <c r="T53" s="19">
        <f>IF('Tabela Usos'!$CA56=0,0,'Tabela Usos'!T56/'Tabela Usos'!$CA56)</f>
        <v>0</v>
      </c>
      <c r="U53" s="19">
        <f>IF('Tabela Usos'!$CA56=0,0,'Tabela Usos'!U56/'Tabela Usos'!$CA56)</f>
        <v>0.72685564932085811</v>
      </c>
      <c r="V53" s="19">
        <f>IF('Tabela Usos'!$CA56=0,0,'Tabela Usos'!V56/'Tabela Usos'!$CA56)</f>
        <v>0</v>
      </c>
      <c r="W53" s="19">
        <f>IF('Tabela Usos'!$CA56=0,0,'Tabela Usos'!W56/'Tabela Usos'!$CA56)</f>
        <v>6.534221245950868E-3</v>
      </c>
      <c r="X53" s="19">
        <f>IF('Tabela Usos'!$CA56=0,0,'Tabela Usos'!X56/'Tabela Usos'!$CA56)</f>
        <v>3.249732374980884E-3</v>
      </c>
      <c r="Y53" s="19">
        <f>IF('Tabela Usos'!$CA56=0,0,'Tabela Usos'!Y56/'Tabela Usos'!$CA56)</f>
        <v>1.3068442491901736E-3</v>
      </c>
      <c r="Z53" s="19">
        <f>IF('Tabela Usos'!$CA56=0,0,'Tabela Usos'!Z56/'Tabela Usos'!$CA56)</f>
        <v>3.82321455880104E-5</v>
      </c>
      <c r="AA53" s="19">
        <f>IF('Tabela Usos'!$CA56=0,0,'Tabela Usos'!AA56/'Tabela Usos'!$CA56)</f>
        <v>6.2214127820489646E-3</v>
      </c>
      <c r="AB53" s="19">
        <f>IF('Tabela Usos'!$CA56=0,0,'Tabela Usos'!AB56/'Tabela Usos'!$CA56)</f>
        <v>1.0235788068790056E-2</v>
      </c>
      <c r="AC53" s="19">
        <f>IF('Tabela Usos'!$CA56=0,0,'Tabela Usos'!AC56/'Tabela Usos'!$CA56)</f>
        <v>1.1330617692446717E-2</v>
      </c>
      <c r="AD53" s="19">
        <f>IF('Tabela Usos'!$CA56=0,0,'Tabela Usos'!AD56/'Tabela Usos'!$CA56)</f>
        <v>8.237289549416786E-4</v>
      </c>
      <c r="AE53" s="19">
        <f>IF('Tabela Usos'!$CA56=0,0,'Tabela Usos'!AE56/'Tabela Usos'!$CA56)</f>
        <v>6.2909257740271661E-4</v>
      </c>
      <c r="AF53" s="19">
        <f>IF('Tabela Usos'!$CA56=0,0,'Tabela Usos'!AF56/'Tabela Usos'!$CA56)</f>
        <v>3.4756495989100365E-6</v>
      </c>
      <c r="AG53" s="19">
        <f>IF('Tabela Usos'!$CA56=0,0,'Tabela Usos'!AG56/'Tabela Usos'!$CA56)</f>
        <v>2.5406998568032364E-3</v>
      </c>
      <c r="AH53" s="19">
        <f>IF('Tabela Usos'!$CA56=0,0,'Tabela Usos'!AH56/'Tabela Usos'!$CA56)</f>
        <v>8.133020061449485E-4</v>
      </c>
      <c r="AI53" s="19">
        <f>IF('Tabela Usos'!$CA56=0,0,'Tabela Usos'!AI56/'Tabela Usos'!$CA56)</f>
        <v>6.9512991978200724E-4</v>
      </c>
      <c r="AJ53" s="19">
        <f>IF('Tabela Usos'!$CA56=0,0,'Tabela Usos'!AJ56/'Tabela Usos'!$CA56)</f>
        <v>1.2790390523988934E-3</v>
      </c>
      <c r="AK53" s="19">
        <f>IF('Tabela Usos'!$CA56=0,0,'Tabela Usos'!AK56/'Tabela Usos'!$CA56)</f>
        <v>7.298864157711076E-5</v>
      </c>
      <c r="AL53" s="19">
        <f>IF('Tabela Usos'!$CA56=0,0,'Tabela Usos'!AL56/'Tabela Usos'!$CA56)</f>
        <v>3.3713801109427351E-4</v>
      </c>
      <c r="AM53" s="19">
        <f>IF('Tabela Usos'!$CA56=0,0,'Tabela Usos'!AM56/'Tabela Usos'!$CA56)</f>
        <v>9.0714454531551944E-4</v>
      </c>
      <c r="AN53" s="19">
        <f>IF('Tabela Usos'!$CA56=0,0,'Tabela Usos'!AN56/'Tabela Usos'!$CA56)</f>
        <v>1.0009870844860905E-3</v>
      </c>
      <c r="AO53" s="19">
        <f>IF('Tabela Usos'!$CA56=0,0,'Tabela Usos'!AO56/'Tabela Usos'!$CA56)</f>
        <v>6.186656286059865E-4</v>
      </c>
      <c r="AP53" s="19">
        <f>IF('Tabela Usos'!$CA56=0,0,'Tabela Usos'!AP56/'Tabela Usos'!$CA56)</f>
        <v>6.0024468573176325E-3</v>
      </c>
      <c r="AQ53" s="19">
        <f>IF('Tabela Usos'!$CA56=0,0,'Tabela Usos'!AQ56/'Tabela Usos'!$CA56)</f>
        <v>1.737824799455018E-5</v>
      </c>
      <c r="AR53" s="19">
        <f>IF('Tabela Usos'!$CA56=0,0,'Tabela Usos'!AR56/'Tabela Usos'!$CA56)</f>
        <v>2.1170181706961031E-2</v>
      </c>
      <c r="AS53" s="19">
        <f>IF('Tabela Usos'!$CA56=0,0,'Tabela Usos'!AS56/'Tabela Usos'!$CA56)</f>
        <v>1.640854175645428E-2</v>
      </c>
      <c r="AT53" s="19">
        <f>IF('Tabela Usos'!$CA56=0,0,'Tabela Usos'!AT56/'Tabela Usos'!$CA56)</f>
        <v>2.3981982232479249E-4</v>
      </c>
      <c r="AU53" s="19">
        <f>IF('Tabela Usos'!$CA56=0,0,'Tabela Usos'!AU56/'Tabela Usos'!$CA56)</f>
        <v>0</v>
      </c>
      <c r="AV53" s="19">
        <f>IF('Tabela Usos'!$CA56=0,0,'Tabela Usos'!AV56/'Tabela Usos'!$CA56)</f>
        <v>4.4488314866048467E-4</v>
      </c>
      <c r="AW53" s="19">
        <f>IF('Tabela Usos'!$CA56=0,0,'Tabela Usos'!AW56/'Tabela Usos'!$CA56)</f>
        <v>7.64642911760208E-5</v>
      </c>
      <c r="AX53" s="19">
        <f>IF('Tabela Usos'!$CA56=0,0,'Tabela Usos'!AX56/'Tabela Usos'!$CA56)</f>
        <v>1.3249176271045058E-2</v>
      </c>
      <c r="AY53" s="19">
        <f>IF('Tabela Usos'!$CA56=0,0,'Tabela Usos'!AY56/'Tabela Usos'!$CA56)</f>
        <v>0</v>
      </c>
      <c r="AZ53" s="19">
        <f>IF('Tabela Usos'!$CA56=0,0,'Tabela Usos'!AZ56/'Tabela Usos'!$CA56)</f>
        <v>1.3902598395640146E-5</v>
      </c>
      <c r="BA53" s="19">
        <f>IF('Tabela Usos'!$CA56=0,0,'Tabela Usos'!BA56/'Tabela Usos'!$CA56)</f>
        <v>0</v>
      </c>
      <c r="BB53" s="19">
        <f>IF('Tabela Usos'!$CA56=0,0,'Tabela Usos'!BB56/'Tabela Usos'!$CA56)</f>
        <v>0</v>
      </c>
      <c r="BC53" s="19">
        <f>IF('Tabela Usos'!$CA56=0,0,'Tabela Usos'!BC56/'Tabela Usos'!$CA56)</f>
        <v>0</v>
      </c>
      <c r="BD53" s="19">
        <f>IF('Tabela Usos'!$CA56=0,0,'Tabela Usos'!BD56/'Tabela Usos'!$CA56)</f>
        <v>1.3902598395640146E-5</v>
      </c>
      <c r="BE53" s="19">
        <f>IF('Tabela Usos'!$CA56=0,0,'Tabela Usos'!BE56/'Tabela Usos'!$CA56)</f>
        <v>0</v>
      </c>
      <c r="BF53" s="19">
        <f>IF('Tabela Usos'!$CA56=0,0,'Tabela Usos'!BF56/'Tabela Usos'!$CA56)</f>
        <v>5.5610393582560577E-4</v>
      </c>
      <c r="BG53" s="19">
        <f>IF('Tabela Usos'!$CA56=0,0,'Tabela Usos'!BG56/'Tabela Usos'!$CA56)</f>
        <v>1.3207468475858139E-4</v>
      </c>
      <c r="BH53" s="19">
        <f>IF('Tabela Usos'!$CA56=0,0,'Tabela Usos'!BH56/'Tabela Usos'!$CA56)</f>
        <v>1.1608669660359522E-3</v>
      </c>
      <c r="BI53" s="19">
        <f>IF('Tabela Usos'!$CA56=0,0,'Tabela Usos'!BI56/'Tabela Usos'!$CA56)</f>
        <v>6.9512991978200729E-6</v>
      </c>
      <c r="BJ53" s="19">
        <f>IF('Tabela Usos'!$CA56=0,0,'Tabela Usos'!BJ56/'Tabela Usos'!$CA56)</f>
        <v>0</v>
      </c>
      <c r="BK53" s="19">
        <f>IF('Tabela Usos'!$CA56=0,0,'Tabela Usos'!BK56/'Tabela Usos'!$CA56)</f>
        <v>2.492040762418496E-3</v>
      </c>
      <c r="BL53" s="19">
        <f>IF('Tabela Usos'!$CA56=0,0,'Tabela Usos'!BL56/'Tabela Usos'!$CA56)</f>
        <v>5.0049354224304524E-4</v>
      </c>
      <c r="BM53" s="19">
        <f>IF('Tabela Usos'!$CA56=0,0,'Tabela Usos'!BM56/'Tabela Usos'!$CA56)</f>
        <v>0</v>
      </c>
      <c r="BN53" s="19">
        <f>IF('Tabela Usos'!$CA56=0,0,'Tabela Usos'!BN56/'Tabela Usos'!$CA56)</f>
        <v>8.3415590373840865E-5</v>
      </c>
      <c r="BO53" s="19">
        <f>IF('Tabela Usos'!$CA56=0,0,'Tabela Usos'!BO56/'Tabela Usos'!$CA56)</f>
        <v>2.2939287352806239E-4</v>
      </c>
      <c r="BP53" s="19">
        <f>IF('Tabela Usos'!$CA56=0,0,'Tabela Usos'!BP56/'Tabela Usos'!$CA56)</f>
        <v>1.3902598395640146E-5</v>
      </c>
      <c r="BQ53" s="19">
        <f>IF('Tabela Usos'!$CA56=0,0,'Tabela Usos'!BQ56/'Tabela Usos'!$CA56)</f>
        <v>1.4945293275313155E-3</v>
      </c>
      <c r="BR53" s="19">
        <f>IF('Tabela Usos'!$CA56=0,0,'Tabela Usos'!BR56/'Tabela Usos'!$CA56)</f>
        <v>0</v>
      </c>
      <c r="BS53" s="19">
        <f>IF('Tabela Usos'!$CA56=0,0,'Tabela Usos'!BS56/'Tabela Usos'!$CA56)</f>
        <v>0.86926344033699898</v>
      </c>
      <c r="BT53" s="19">
        <f>IF('Tabela Usos'!$CA56=0,0,'Tabela Usos'!BT56/'Tabela Usos'!$CA56)</f>
        <v>2.1427379777280375E-2</v>
      </c>
      <c r="BU53" s="19">
        <f>IF('Tabela Usos'!$CA56=0,0,'Tabela Usos'!BU56/'Tabela Usos'!$CA56)</f>
        <v>0</v>
      </c>
      <c r="BV53" s="19">
        <f>IF('Tabela Usos'!$CA56=0,0,'Tabela Usos'!BV56/'Tabela Usos'!$CA56)</f>
        <v>0</v>
      </c>
      <c r="BW53" s="19">
        <f>IF('Tabela Usos'!$CA56=0,0,'Tabela Usos'!BW56/'Tabela Usos'!$CA56)</f>
        <v>0.12654840189631442</v>
      </c>
      <c r="BX53" s="19">
        <f>IF('Tabela Usos'!$CA56=0,0,'Tabela Usos'!BX56/'Tabela Usos'!$CA56)</f>
        <v>0</v>
      </c>
      <c r="BY53" s="19">
        <f>IF('Tabela Usos'!$CA56=0,0,'Tabela Usos'!BY56/'Tabela Usos'!$CA56)</f>
        <v>-1.7239222010593781E-2</v>
      </c>
    </row>
    <row r="54" spans="1:77">
      <c r="A54" s="75" t="s">
        <v>163</v>
      </c>
      <c r="B54" s="68" t="s">
        <v>164</v>
      </c>
      <c r="C54" s="19">
        <f>IF('Tabela Usos'!$CA57=0,0,'Tabela Usos'!C57/'Tabela Usos'!$CA57)</f>
        <v>1.4878608062455145E-3</v>
      </c>
      <c r="D54" s="19">
        <f>IF('Tabela Usos'!$CA57=0,0,'Tabela Usos'!D57/'Tabela Usos'!$CA57)</f>
        <v>1.3915874599590402E-3</v>
      </c>
      <c r="E54" s="19">
        <f>IF('Tabela Usos'!$CA57=0,0,'Tabela Usos'!E57/'Tabela Usos'!$CA57)</f>
        <v>6.1264856727756475E-5</v>
      </c>
      <c r="F54" s="19">
        <f>IF('Tabela Usos'!$CA57=0,0,'Tabela Usos'!F57/'Tabela Usos'!$CA57)</f>
        <v>4.3760611948397488E-5</v>
      </c>
      <c r="G54" s="19">
        <f>IF('Tabela Usos'!$CA57=0,0,'Tabela Usos'!G57/'Tabela Usos'!$CA57)</f>
        <v>1.3303226032312836E-2</v>
      </c>
      <c r="H54" s="19">
        <f>IF('Tabela Usos'!$CA57=0,0,'Tabela Usos'!H57/'Tabela Usos'!$CA57)</f>
        <v>0</v>
      </c>
      <c r="I54" s="19">
        <f>IF('Tabela Usos'!$CA57=0,0,'Tabela Usos'!I57/'Tabela Usos'!$CA57)</f>
        <v>8.7521223896794969E-6</v>
      </c>
      <c r="J54" s="19">
        <f>IF('Tabela Usos'!$CA57=0,0,'Tabela Usos'!J57/'Tabela Usos'!$CA57)</f>
        <v>1.8729541913914125E-3</v>
      </c>
      <c r="K54" s="19">
        <f>IF('Tabela Usos'!$CA57=0,0,'Tabela Usos'!K57/'Tabela Usos'!$CA57)</f>
        <v>8.927164837473087E-4</v>
      </c>
      <c r="L54" s="19">
        <f>IF('Tabela Usos'!$CA57=0,0,'Tabela Usos'!L57/'Tabela Usos'!$CA57)</f>
        <v>1.4178438271280785E-3</v>
      </c>
      <c r="M54" s="19">
        <f>IF('Tabela Usos'!$CA57=0,0,'Tabela Usos'!M57/'Tabela Usos'!$CA57)</f>
        <v>6.651613016156418E-4</v>
      </c>
      <c r="N54" s="19">
        <f>IF('Tabela Usos'!$CA57=0,0,'Tabela Usos'!N57/'Tabela Usos'!$CA57)</f>
        <v>0</v>
      </c>
      <c r="O54" s="19">
        <f>IF('Tabela Usos'!$CA57=0,0,'Tabela Usos'!O57/'Tabela Usos'!$CA57)</f>
        <v>0</v>
      </c>
      <c r="P54" s="19">
        <f>IF('Tabela Usos'!$CA57=0,0,'Tabela Usos'!P57/'Tabela Usos'!$CA57)</f>
        <v>0</v>
      </c>
      <c r="Q54" s="19">
        <f>IF('Tabela Usos'!$CA57=0,0,'Tabela Usos'!Q57/'Tabela Usos'!$CA57)</f>
        <v>0</v>
      </c>
      <c r="R54" s="19">
        <f>IF('Tabela Usos'!$CA57=0,0,'Tabela Usos'!R57/'Tabela Usos'!$CA57)</f>
        <v>5.601358329394878E-4</v>
      </c>
      <c r="S54" s="19">
        <f>IF('Tabela Usos'!$CA57=0,0,'Tabela Usos'!S57/'Tabela Usos'!$CA57)</f>
        <v>6.1264856727756475E-5</v>
      </c>
      <c r="T54" s="19">
        <f>IF('Tabela Usos'!$CA57=0,0,'Tabela Usos'!T57/'Tabela Usos'!$CA57)</f>
        <v>0</v>
      </c>
      <c r="U54" s="19">
        <f>IF('Tabela Usos'!$CA57=0,0,'Tabela Usos'!U57/'Tabela Usos'!$CA57)</f>
        <v>0.32550893591695984</v>
      </c>
      <c r="V54" s="19">
        <f>IF('Tabela Usos'!$CA57=0,0,'Tabela Usos'!V57/'Tabela Usos'!$CA57)</f>
        <v>6.940433055015841E-3</v>
      </c>
      <c r="W54" s="19">
        <f>IF('Tabela Usos'!$CA57=0,0,'Tabela Usos'!W57/'Tabela Usos'!$CA57)</f>
        <v>5.811409266747186E-3</v>
      </c>
      <c r="X54" s="19">
        <f>IF('Tabela Usos'!$CA57=0,0,'Tabela Usos'!X57/'Tabela Usos'!$CA57)</f>
        <v>4.7961630695443642E-3</v>
      </c>
      <c r="Y54" s="19">
        <f>IF('Tabela Usos'!$CA57=0,0,'Tabela Usos'!Y57/'Tabela Usos'!$CA57)</f>
        <v>2.6247615046648812E-2</v>
      </c>
      <c r="Z54" s="19">
        <f>IF('Tabela Usos'!$CA57=0,0,'Tabela Usos'!Z57/'Tabela Usos'!$CA57)</f>
        <v>1.5176180223704249E-2</v>
      </c>
      <c r="AA54" s="19">
        <f>IF('Tabela Usos'!$CA57=0,0,'Tabela Usos'!AA57/'Tabela Usos'!$CA57)</f>
        <v>0</v>
      </c>
      <c r="AB54" s="19">
        <f>IF('Tabela Usos'!$CA57=0,0,'Tabela Usos'!AB57/'Tabela Usos'!$CA57)</f>
        <v>8.7521223896794969E-6</v>
      </c>
      <c r="AC54" s="19">
        <f>IF('Tabela Usos'!$CA57=0,0,'Tabela Usos'!AC57/'Tabela Usos'!$CA57)</f>
        <v>0</v>
      </c>
      <c r="AD54" s="19">
        <f>IF('Tabela Usos'!$CA57=0,0,'Tabela Usos'!AD57/'Tabela Usos'!$CA57)</f>
        <v>0</v>
      </c>
      <c r="AE54" s="19">
        <f>IF('Tabela Usos'!$CA57=0,0,'Tabela Usos'!AE57/'Tabela Usos'!$CA57)</f>
        <v>6.0389644488788535E-4</v>
      </c>
      <c r="AF54" s="19">
        <f>IF('Tabela Usos'!$CA57=0,0,'Tabela Usos'!AF57/'Tabela Usos'!$CA57)</f>
        <v>0</v>
      </c>
      <c r="AG54" s="19">
        <f>IF('Tabela Usos'!$CA57=0,0,'Tabela Usos'!AG57/'Tabela Usos'!$CA57)</f>
        <v>3.5008489558717987E-5</v>
      </c>
      <c r="AH54" s="19">
        <f>IF('Tabela Usos'!$CA57=0,0,'Tabela Usos'!AH57/'Tabela Usos'!$CA57)</f>
        <v>1.7504244779358994E-5</v>
      </c>
      <c r="AI54" s="19">
        <f>IF('Tabela Usos'!$CA57=0,0,'Tabela Usos'!AI57/'Tabela Usos'!$CA57)</f>
        <v>2.450594269110259E-4</v>
      </c>
      <c r="AJ54" s="19">
        <f>IF('Tabela Usos'!$CA57=0,0,'Tabela Usos'!AJ57/'Tabela Usos'!$CA57)</f>
        <v>2.6256367169038491E-5</v>
      </c>
      <c r="AK54" s="19">
        <f>IF('Tabela Usos'!$CA57=0,0,'Tabela Usos'!AK57/'Tabela Usos'!$CA57)</f>
        <v>0</v>
      </c>
      <c r="AL54" s="19">
        <f>IF('Tabela Usos'!$CA57=0,0,'Tabela Usos'!AL57/'Tabela Usos'!$CA57)</f>
        <v>3.5008489558717987E-5</v>
      </c>
      <c r="AM54" s="19">
        <f>IF('Tabela Usos'!$CA57=0,0,'Tabela Usos'!AM57/'Tabela Usos'!$CA57)</f>
        <v>1.7504244779358994E-5</v>
      </c>
      <c r="AN54" s="19">
        <f>IF('Tabela Usos'!$CA57=0,0,'Tabela Usos'!AN57/'Tabela Usos'!$CA57)</f>
        <v>1.4003395823487195E-4</v>
      </c>
      <c r="AO54" s="19">
        <f>IF('Tabela Usos'!$CA57=0,0,'Tabela Usos'!AO57/'Tabela Usos'!$CA57)</f>
        <v>3.938455075355774E-4</v>
      </c>
      <c r="AP54" s="19">
        <f>IF('Tabela Usos'!$CA57=0,0,'Tabela Usos'!AP57/'Tabela Usos'!$CA57)</f>
        <v>5.9689474697614169E-3</v>
      </c>
      <c r="AQ54" s="19">
        <f>IF('Tabela Usos'!$CA57=0,0,'Tabela Usos'!AQ57/'Tabela Usos'!$CA57)</f>
        <v>5.7939050219678271E-3</v>
      </c>
      <c r="AR54" s="19">
        <f>IF('Tabela Usos'!$CA57=0,0,'Tabela Usos'!AR57/'Tabela Usos'!$CA57)</f>
        <v>9.776120709271998E-3</v>
      </c>
      <c r="AS54" s="19">
        <f>IF('Tabela Usos'!$CA57=0,0,'Tabela Usos'!AS57/'Tabela Usos'!$CA57)</f>
        <v>1.4904864429624184E-2</v>
      </c>
      <c r="AT54" s="19">
        <f>IF('Tabela Usos'!$CA57=0,0,'Tabela Usos'!AT57/'Tabela Usos'!$CA57)</f>
        <v>7.8769101507115475E-5</v>
      </c>
      <c r="AU54" s="19">
        <f>IF('Tabela Usos'!$CA57=0,0,'Tabela Usos'!AU57/'Tabela Usos'!$CA57)</f>
        <v>3.850933851458979E-4</v>
      </c>
      <c r="AV54" s="19">
        <f>IF('Tabela Usos'!$CA57=0,0,'Tabela Usos'!AV57/'Tabela Usos'!$CA57)</f>
        <v>9.102207285266677E-4</v>
      </c>
      <c r="AW54" s="19">
        <f>IF('Tabela Usos'!$CA57=0,0,'Tabela Usos'!AW57/'Tabela Usos'!$CA57)</f>
        <v>1.6629032540391045E-4</v>
      </c>
      <c r="AX54" s="19">
        <f>IF('Tabela Usos'!$CA57=0,0,'Tabela Usos'!AX57/'Tabela Usos'!$CA57)</f>
        <v>6.7391342400532125E-4</v>
      </c>
      <c r="AY54" s="19">
        <f>IF('Tabela Usos'!$CA57=0,0,'Tabela Usos'!AY57/'Tabela Usos'!$CA57)</f>
        <v>7.0016979117435975E-5</v>
      </c>
      <c r="AZ54" s="19">
        <f>IF('Tabela Usos'!$CA57=0,0,'Tabela Usos'!AZ57/'Tabela Usos'!$CA57)</f>
        <v>1.5753820301423095E-4</v>
      </c>
      <c r="BA54" s="19">
        <f>IF('Tabela Usos'!$CA57=0,0,'Tabela Usos'!BA57/'Tabela Usos'!$CA57)</f>
        <v>3.938455075355774E-4</v>
      </c>
      <c r="BB54" s="19">
        <f>IF('Tabela Usos'!$CA57=0,0,'Tabela Usos'!BB57/'Tabela Usos'!$CA57)</f>
        <v>6.3890493444660335E-4</v>
      </c>
      <c r="BC54" s="19">
        <f>IF('Tabela Usos'!$CA57=0,0,'Tabela Usos'!BC57/'Tabela Usos'!$CA57)</f>
        <v>2.4243379019412209E-3</v>
      </c>
      <c r="BD54" s="19">
        <f>IF('Tabela Usos'!$CA57=0,0,'Tabela Usos'!BD57/'Tabela Usos'!$CA57)</f>
        <v>2.975721612491029E-4</v>
      </c>
      <c r="BE54" s="19">
        <f>IF('Tabela Usos'!$CA57=0,0,'Tabela Usos'!BE57/'Tabela Usos'!$CA57)</f>
        <v>2.5031070034483363E-3</v>
      </c>
      <c r="BF54" s="19">
        <f>IF('Tabela Usos'!$CA57=0,0,'Tabela Usos'!BF57/'Tabela Usos'!$CA57)</f>
        <v>2.0042360272366049E-3</v>
      </c>
      <c r="BG54" s="19">
        <f>IF('Tabela Usos'!$CA57=0,0,'Tabela Usos'!BG57/'Tabela Usos'!$CA57)</f>
        <v>7.6143464790211625E-4</v>
      </c>
      <c r="BH54" s="19">
        <f>IF('Tabela Usos'!$CA57=0,0,'Tabela Usos'!BH57/'Tabela Usos'!$CA57)</f>
        <v>1.986731782457246E-3</v>
      </c>
      <c r="BI54" s="19">
        <f>IF('Tabela Usos'!$CA57=0,0,'Tabela Usos'!BI57/'Tabela Usos'!$CA57)</f>
        <v>2.2055348421992334E-3</v>
      </c>
      <c r="BJ54" s="19">
        <f>IF('Tabela Usos'!$CA57=0,0,'Tabela Usos'!BJ57/'Tabela Usos'!$CA57)</f>
        <v>1.3565789704003222E-3</v>
      </c>
      <c r="BK54" s="19">
        <f>IF('Tabela Usos'!$CA57=0,0,'Tabela Usos'!BK57/'Tabela Usos'!$CA57)</f>
        <v>1.1176460291620718E-2</v>
      </c>
      <c r="BL54" s="19">
        <f>IF('Tabela Usos'!$CA57=0,0,'Tabela Usos'!BL57/'Tabela Usos'!$CA57)</f>
        <v>1.339074725620963E-3</v>
      </c>
      <c r="BM54" s="19">
        <f>IF('Tabela Usos'!$CA57=0,0,'Tabela Usos'!BM57/'Tabela Usos'!$CA57)</f>
        <v>1.0502546867615396E-4</v>
      </c>
      <c r="BN54" s="19">
        <f>IF('Tabela Usos'!$CA57=0,0,'Tabela Usos'!BN57/'Tabela Usos'!$CA57)</f>
        <v>3.588370179768594E-4</v>
      </c>
      <c r="BO54" s="19">
        <f>IF('Tabela Usos'!$CA57=0,0,'Tabela Usos'!BO57/'Tabela Usos'!$CA57)</f>
        <v>1.7241681107668611E-3</v>
      </c>
      <c r="BP54" s="19">
        <f>IF('Tabela Usos'!$CA57=0,0,'Tabela Usos'!BP57/'Tabela Usos'!$CA57)</f>
        <v>2.800679164697439E-4</v>
      </c>
      <c r="BQ54" s="19">
        <f>IF('Tabela Usos'!$CA57=0,0,'Tabela Usos'!BQ57/'Tabela Usos'!$CA57)</f>
        <v>2.8882003885942341E-3</v>
      </c>
      <c r="BR54" s="19">
        <f>IF('Tabela Usos'!$CA57=0,0,'Tabela Usos'!BR57/'Tabela Usos'!$CA57)</f>
        <v>0</v>
      </c>
      <c r="BS54" s="19">
        <f>IF('Tabela Usos'!$CA57=0,0,'Tabela Usos'!BS57/'Tabela Usos'!$CA57)</f>
        <v>0.47909993173344534</v>
      </c>
      <c r="BT54" s="19">
        <f>IF('Tabela Usos'!$CA57=0,0,'Tabela Usos'!BT57/'Tabela Usos'!$CA57)</f>
        <v>3.0361112569798177E-2</v>
      </c>
      <c r="BU54" s="19">
        <f>IF('Tabela Usos'!$CA57=0,0,'Tabela Usos'!BU57/'Tabela Usos'!$CA57)</f>
        <v>0</v>
      </c>
      <c r="BV54" s="19">
        <f>IF('Tabela Usos'!$CA57=0,0,'Tabela Usos'!BV57/'Tabela Usos'!$CA57)</f>
        <v>0</v>
      </c>
      <c r="BW54" s="19">
        <f>IF('Tabela Usos'!$CA57=0,0,'Tabela Usos'!BW57/'Tabela Usos'!$CA57)</f>
        <v>0.4834322323163367</v>
      </c>
      <c r="BX54" s="19">
        <f>IF('Tabela Usos'!$CA57=0,0,'Tabela Usos'!BX57/'Tabela Usos'!$CA57)</f>
        <v>0</v>
      </c>
      <c r="BY54" s="19">
        <f>IF('Tabela Usos'!$CA57=0,0,'Tabela Usos'!BY57/'Tabela Usos'!$CA57)</f>
        <v>7.1067233804197518E-3</v>
      </c>
    </row>
    <row r="55" spans="1:77">
      <c r="A55" s="40" t="s">
        <v>165</v>
      </c>
      <c r="B55" s="41" t="s">
        <v>166</v>
      </c>
      <c r="C55" s="19">
        <f>IF('Tabela Usos'!$CA58=0,0,'Tabela Usos'!C58/'Tabela Usos'!$CA58)</f>
        <v>0.11167240719479525</v>
      </c>
      <c r="D55" s="19">
        <f>IF('Tabela Usos'!$CA58=0,0,'Tabela Usos'!D58/'Tabela Usos'!$CA58)</f>
        <v>2.2120168388825107E-2</v>
      </c>
      <c r="E55" s="19">
        <f>IF('Tabela Usos'!$CA58=0,0,'Tabela Usos'!E58/'Tabela Usos'!$CA58)</f>
        <v>1.3886610901536274E-3</v>
      </c>
      <c r="F55" s="19">
        <f>IF('Tabela Usos'!$CA58=0,0,'Tabela Usos'!F58/'Tabela Usos'!$CA58)</f>
        <v>1.5636105188343995E-3</v>
      </c>
      <c r="G55" s="19">
        <f>IF('Tabela Usos'!$CA58=0,0,'Tabela Usos'!G58/'Tabela Usos'!$CA58)</f>
        <v>4.6798972172106504E-2</v>
      </c>
      <c r="H55" s="19">
        <f>IF('Tabela Usos'!$CA58=0,0,'Tabela Usos'!H58/'Tabela Usos'!$CA58)</f>
        <v>1.0934339292548247E-5</v>
      </c>
      <c r="I55" s="19">
        <f>IF('Tabela Usos'!$CA58=0,0,'Tabela Usos'!I58/'Tabela Usos'!$CA58)</f>
        <v>1.541741840249303E-3</v>
      </c>
      <c r="J55" s="19">
        <f>IF('Tabela Usos'!$CA58=0,0,'Tabela Usos'!J58/'Tabela Usos'!$CA58)</f>
        <v>1.0934339292548247E-5</v>
      </c>
      <c r="K55" s="19">
        <f>IF('Tabela Usos'!$CA58=0,0,'Tabela Usos'!K58/'Tabela Usos'!$CA58)</f>
        <v>1.6182822152971408E-3</v>
      </c>
      <c r="L55" s="19">
        <f>IF('Tabela Usos'!$CA58=0,0,'Tabela Usos'!L58/'Tabela Usos'!$CA58)</f>
        <v>1.2651030561478323E-2</v>
      </c>
      <c r="M55" s="19">
        <f>IF('Tabela Usos'!$CA58=0,0,'Tabela Usos'!M58/'Tabela Usos'!$CA58)</f>
        <v>1.3558580722759827E-3</v>
      </c>
      <c r="N55" s="19">
        <f>IF('Tabela Usos'!$CA58=0,0,'Tabela Usos'!N58/'Tabela Usos'!$CA58)</f>
        <v>0</v>
      </c>
      <c r="O55" s="19">
        <f>IF('Tabela Usos'!$CA58=0,0,'Tabela Usos'!O58/'Tabela Usos'!$CA58)</f>
        <v>3.575528948663277E-3</v>
      </c>
      <c r="P55" s="19">
        <f>IF('Tabela Usos'!$CA58=0,0,'Tabela Usos'!P58/'Tabela Usos'!$CA58)</f>
        <v>0</v>
      </c>
      <c r="Q55" s="19">
        <f>IF('Tabela Usos'!$CA58=0,0,'Tabela Usos'!Q58/'Tabela Usos'!$CA58)</f>
        <v>3.9800995024875619E-3</v>
      </c>
      <c r="R55" s="19">
        <f>IF('Tabela Usos'!$CA58=0,0,'Tabela Usos'!R58/'Tabela Usos'!$CA58)</f>
        <v>0</v>
      </c>
      <c r="S55" s="19">
        <f>IF('Tabela Usos'!$CA58=0,0,'Tabela Usos'!S58/'Tabela Usos'!$CA58)</f>
        <v>6.8602044721447708E-2</v>
      </c>
      <c r="T55" s="19">
        <f>IF('Tabela Usos'!$CA58=0,0,'Tabela Usos'!T58/'Tabela Usos'!$CA58)</f>
        <v>1.7494942868077196E-4</v>
      </c>
      <c r="U55" s="19">
        <f>IF('Tabela Usos'!$CA58=0,0,'Tabela Usos'!U58/'Tabela Usos'!$CA58)</f>
        <v>0</v>
      </c>
      <c r="V55" s="19">
        <f>IF('Tabela Usos'!$CA58=0,0,'Tabela Usos'!V58/'Tabela Usos'!$CA58)</f>
        <v>1.9681810726586847E-4</v>
      </c>
      <c r="W55" s="19">
        <f>IF('Tabela Usos'!$CA58=0,0,'Tabela Usos'!W58/'Tabela Usos'!$CA58)</f>
        <v>0.46310207205729592</v>
      </c>
      <c r="X55" s="19">
        <f>IF('Tabela Usos'!$CA58=0,0,'Tabela Usos'!X58/'Tabela Usos'!$CA58)</f>
        <v>5.9417199715707178E-2</v>
      </c>
      <c r="Y55" s="19">
        <f>IF('Tabela Usos'!$CA58=0,0,'Tabela Usos'!Y58/'Tabela Usos'!$CA58)</f>
        <v>2.3574435514734021E-2</v>
      </c>
      <c r="Z55" s="19">
        <f>IF('Tabela Usos'!$CA58=0,0,'Tabela Usos'!Z58/'Tabela Usos'!$CA58)</f>
        <v>4.1441145918757862E-3</v>
      </c>
      <c r="AA55" s="19">
        <f>IF('Tabela Usos'!$CA58=0,0,'Tabela Usos'!AA58/'Tabela Usos'!$CA58)</f>
        <v>9.9721174348040027E-3</v>
      </c>
      <c r="AB55" s="19">
        <f>IF('Tabela Usos'!$CA58=0,0,'Tabela Usos'!AB58/'Tabela Usos'!$CA58)</f>
        <v>3.3043573342080808E-2</v>
      </c>
      <c r="AC55" s="19">
        <f>IF('Tabela Usos'!$CA58=0,0,'Tabela Usos'!AC58/'Tabela Usos'!$CA58)</f>
        <v>1.3361762615493959E-2</v>
      </c>
      <c r="AD55" s="19">
        <f>IF('Tabela Usos'!$CA58=0,0,'Tabela Usos'!AD58/'Tabela Usos'!$CA58)</f>
        <v>1.6270296867311792E-2</v>
      </c>
      <c r="AE55" s="19">
        <f>IF('Tabela Usos'!$CA58=0,0,'Tabela Usos'!AE58/'Tabela Usos'!$CA58)</f>
        <v>6.746487343502269E-3</v>
      </c>
      <c r="AF55" s="19">
        <f>IF('Tabela Usos'!$CA58=0,0,'Tabela Usos'!AF58/'Tabela Usos'!$CA58)</f>
        <v>0</v>
      </c>
      <c r="AG55" s="19">
        <f>IF('Tabela Usos'!$CA58=0,0,'Tabela Usos'!AG58/'Tabela Usos'!$CA58)</f>
        <v>3.575528948663277E-3</v>
      </c>
      <c r="AH55" s="19">
        <f>IF('Tabela Usos'!$CA58=0,0,'Tabela Usos'!AH58/'Tabela Usos'!$CA58)</f>
        <v>2.952271608988027E-4</v>
      </c>
      <c r="AI55" s="19">
        <f>IF('Tabela Usos'!$CA58=0,0,'Tabela Usos'!AI58/'Tabela Usos'!$CA58)</f>
        <v>1.6401508938822371E-4</v>
      </c>
      <c r="AJ55" s="19">
        <f>IF('Tabela Usos'!$CA58=0,0,'Tabela Usos'!AJ58/'Tabela Usos'!$CA58)</f>
        <v>1.5308075009567548E-4</v>
      </c>
      <c r="AK55" s="19">
        <f>IF('Tabela Usos'!$CA58=0,0,'Tabela Usos'!AK58/'Tabela Usos'!$CA58)</f>
        <v>1.6510852331747853E-3</v>
      </c>
      <c r="AL55" s="19">
        <f>IF('Tabela Usos'!$CA58=0,0,'Tabela Usos'!AL58/'Tabela Usos'!$CA58)</f>
        <v>3.8926247881471763E-3</v>
      </c>
      <c r="AM55" s="19">
        <f>IF('Tabela Usos'!$CA58=0,0,'Tabela Usos'!AM58/'Tabela Usos'!$CA58)</f>
        <v>3.5208572522005357E-3</v>
      </c>
      <c r="AN55" s="19">
        <f>IF('Tabela Usos'!$CA58=0,0,'Tabela Usos'!AN58/'Tabela Usos'!$CA58)</f>
        <v>4.5486851457000712E-3</v>
      </c>
      <c r="AO55" s="19">
        <f>IF('Tabela Usos'!$CA58=0,0,'Tabela Usos'!AO58/'Tabela Usos'!$CA58)</f>
        <v>1.6860751189109398E-2</v>
      </c>
      <c r="AP55" s="19">
        <f>IF('Tabela Usos'!$CA58=0,0,'Tabela Usos'!AP58/'Tabela Usos'!$CA58)</f>
        <v>1.0934339292548247E-5</v>
      </c>
      <c r="AQ55" s="19">
        <f>IF('Tabela Usos'!$CA58=0,0,'Tabela Usos'!AQ58/'Tabela Usos'!$CA58)</f>
        <v>0</v>
      </c>
      <c r="AR55" s="19">
        <f>IF('Tabela Usos'!$CA58=0,0,'Tabela Usos'!AR58/'Tabela Usos'!$CA58)</f>
        <v>8.2772948444590228E-3</v>
      </c>
      <c r="AS55" s="19">
        <f>IF('Tabela Usos'!$CA58=0,0,'Tabela Usos'!AS58/'Tabela Usos'!$CA58)</f>
        <v>1.0934339292548247E-5</v>
      </c>
      <c r="AT55" s="19">
        <f>IF('Tabela Usos'!$CA58=0,0,'Tabela Usos'!AT58/'Tabela Usos'!$CA58)</f>
        <v>0</v>
      </c>
      <c r="AU55" s="19">
        <f>IF('Tabela Usos'!$CA58=0,0,'Tabela Usos'!AU58/'Tabela Usos'!$CA58)</f>
        <v>0</v>
      </c>
      <c r="AV55" s="19">
        <f>IF('Tabela Usos'!$CA58=0,0,'Tabela Usos'!AV58/'Tabela Usos'!$CA58)</f>
        <v>0</v>
      </c>
      <c r="AW55" s="19">
        <f>IF('Tabela Usos'!$CA58=0,0,'Tabela Usos'!AW58/'Tabela Usos'!$CA58)</f>
        <v>0</v>
      </c>
      <c r="AX55" s="19">
        <f>IF('Tabela Usos'!$CA58=0,0,'Tabela Usos'!AX58/'Tabela Usos'!$CA58)</f>
        <v>0</v>
      </c>
      <c r="AY55" s="19">
        <f>IF('Tabela Usos'!$CA58=0,0,'Tabela Usos'!AY58/'Tabela Usos'!$CA58)</f>
        <v>0</v>
      </c>
      <c r="AZ55" s="19">
        <f>IF('Tabela Usos'!$CA58=0,0,'Tabela Usos'!AZ58/'Tabela Usos'!$CA58)</f>
        <v>0</v>
      </c>
      <c r="BA55" s="19">
        <f>IF('Tabela Usos'!$CA58=0,0,'Tabela Usos'!BA58/'Tabela Usos'!$CA58)</f>
        <v>0</v>
      </c>
      <c r="BB55" s="19">
        <f>IF('Tabela Usos'!$CA58=0,0,'Tabela Usos'!BB58/'Tabela Usos'!$CA58)</f>
        <v>0</v>
      </c>
      <c r="BC55" s="19">
        <f>IF('Tabela Usos'!$CA58=0,0,'Tabela Usos'!BC58/'Tabela Usos'!$CA58)</f>
        <v>0</v>
      </c>
      <c r="BD55" s="19">
        <f>IF('Tabela Usos'!$CA58=0,0,'Tabela Usos'!BD58/'Tabela Usos'!$CA58)</f>
        <v>0</v>
      </c>
      <c r="BE55" s="19">
        <f>IF('Tabela Usos'!$CA58=0,0,'Tabela Usos'!BE58/'Tabela Usos'!$CA58)</f>
        <v>0</v>
      </c>
      <c r="BF55" s="19">
        <f>IF('Tabela Usos'!$CA58=0,0,'Tabela Usos'!BF58/'Tabela Usos'!$CA58)</f>
        <v>1.0934339292548247E-4</v>
      </c>
      <c r="BG55" s="19">
        <f>IF('Tabela Usos'!$CA58=0,0,'Tabela Usos'!BG58/'Tabela Usos'!$CA58)</f>
        <v>4.373735717019299E-5</v>
      </c>
      <c r="BH55" s="19">
        <f>IF('Tabela Usos'!$CA58=0,0,'Tabela Usos'!BH58/'Tabela Usos'!$CA58)</f>
        <v>0</v>
      </c>
      <c r="BI55" s="19">
        <f>IF('Tabela Usos'!$CA58=0,0,'Tabela Usos'!BI58/'Tabela Usos'!$CA58)</f>
        <v>0</v>
      </c>
      <c r="BJ55" s="19">
        <f>IF('Tabela Usos'!$CA58=0,0,'Tabela Usos'!BJ58/'Tabela Usos'!$CA58)</f>
        <v>0</v>
      </c>
      <c r="BK55" s="19">
        <f>IF('Tabela Usos'!$CA58=0,0,'Tabela Usos'!BK58/'Tabela Usos'!$CA58)</f>
        <v>1.0934339292548247E-4</v>
      </c>
      <c r="BL55" s="19">
        <f>IF('Tabela Usos'!$CA58=0,0,'Tabela Usos'!BL58/'Tabela Usos'!$CA58)</f>
        <v>3.9363621453173694E-4</v>
      </c>
      <c r="BM55" s="19">
        <f>IF('Tabela Usos'!$CA58=0,0,'Tabela Usos'!BM58/'Tabela Usos'!$CA58)</f>
        <v>0</v>
      </c>
      <c r="BN55" s="19">
        <f>IF('Tabela Usos'!$CA58=0,0,'Tabela Usos'!BN58/'Tabela Usos'!$CA58)</f>
        <v>3.9144934667322724E-3</v>
      </c>
      <c r="BO55" s="19">
        <f>IF('Tabela Usos'!$CA58=0,0,'Tabela Usos'!BO58/'Tabela Usos'!$CA58)</f>
        <v>1.3711661472855503E-2</v>
      </c>
      <c r="BP55" s="19">
        <f>IF('Tabela Usos'!$CA58=0,0,'Tabela Usos'!BP58/'Tabela Usos'!$CA58)</f>
        <v>0</v>
      </c>
      <c r="BQ55" s="19">
        <f>IF('Tabela Usos'!$CA58=0,0,'Tabela Usos'!BQ58/'Tabela Usos'!$CA58)</f>
        <v>9.4035317915914934E-3</v>
      </c>
      <c r="BR55" s="19">
        <f>IF('Tabela Usos'!$CA58=0,0,'Tabela Usos'!BR58/'Tabela Usos'!$CA58)</f>
        <v>0</v>
      </c>
      <c r="BS55" s="19">
        <f>IF('Tabela Usos'!$CA58=0,0,'Tabela Usos'!BS58/'Tabela Usos'!$CA58)</f>
        <v>0.97754086709310595</v>
      </c>
      <c r="BT55" s="19">
        <f>IF('Tabela Usos'!$CA58=0,0,'Tabela Usos'!BT58/'Tabela Usos'!$CA58)</f>
        <v>3.1348750751735828E-2</v>
      </c>
      <c r="BU55" s="19">
        <f>IF('Tabela Usos'!$CA58=0,0,'Tabela Usos'!BU58/'Tabela Usos'!$CA58)</f>
        <v>0</v>
      </c>
      <c r="BV55" s="19">
        <f>IF('Tabela Usos'!$CA58=0,0,'Tabela Usos'!BV58/'Tabela Usos'!$CA58)</f>
        <v>0</v>
      </c>
      <c r="BW55" s="19">
        <f>IF('Tabela Usos'!$CA58=0,0,'Tabela Usos'!BW58/'Tabela Usos'!$CA58)</f>
        <v>3.3896451806899566E-4</v>
      </c>
      <c r="BX55" s="19">
        <f>IF('Tabela Usos'!$CA58=0,0,'Tabela Usos'!BX58/'Tabela Usos'!$CA58)</f>
        <v>0</v>
      </c>
      <c r="BY55" s="19">
        <f>IF('Tabela Usos'!$CA58=0,0,'Tabela Usos'!BY58/'Tabela Usos'!$CA58)</f>
        <v>-9.2285823629107214E-3</v>
      </c>
    </row>
    <row r="56" spans="1:77">
      <c r="A56" s="75" t="s">
        <v>167</v>
      </c>
      <c r="B56" s="68" t="s">
        <v>168</v>
      </c>
      <c r="C56" s="19">
        <f>IF('Tabela Usos'!$CA59=0,0,'Tabela Usos'!C59/'Tabela Usos'!$CA59)</f>
        <v>0.86308568899706806</v>
      </c>
      <c r="D56" s="19">
        <f>IF('Tabela Usos'!$CA59=0,0,'Tabela Usos'!D59/'Tabela Usos'!$CA59)</f>
        <v>8.0834762405266367E-2</v>
      </c>
      <c r="E56" s="19">
        <f>IF('Tabela Usos'!$CA59=0,0,'Tabela Usos'!E59/'Tabela Usos'!$CA59)</f>
        <v>6.0712507606350613E-3</v>
      </c>
      <c r="F56" s="19">
        <f>IF('Tabela Usos'!$CA59=0,0,'Tabela Usos'!F59/'Tabela Usos'!$CA59)</f>
        <v>0</v>
      </c>
      <c r="G56" s="19">
        <f>IF('Tabela Usos'!$CA59=0,0,'Tabela Usos'!G59/'Tabela Usos'!$CA59)</f>
        <v>0</v>
      </c>
      <c r="H56" s="19">
        <f>IF('Tabela Usos'!$CA59=0,0,'Tabela Usos'!H59/'Tabela Usos'!$CA59)</f>
        <v>0</v>
      </c>
      <c r="I56" s="19">
        <f>IF('Tabela Usos'!$CA59=0,0,'Tabela Usos'!I59/'Tabela Usos'!$CA59)</f>
        <v>0</v>
      </c>
      <c r="J56" s="19">
        <f>IF('Tabela Usos'!$CA59=0,0,'Tabela Usos'!J59/'Tabela Usos'!$CA59)</f>
        <v>0</v>
      </c>
      <c r="K56" s="19">
        <f>IF('Tabela Usos'!$CA59=0,0,'Tabela Usos'!K59/'Tabela Usos'!$CA59)</f>
        <v>2.4063727388394093E-3</v>
      </c>
      <c r="L56" s="19">
        <f>IF('Tabela Usos'!$CA59=0,0,'Tabela Usos'!L59/'Tabela Usos'!$CA59)</f>
        <v>0</v>
      </c>
      <c r="M56" s="19">
        <f>IF('Tabela Usos'!$CA59=0,0,'Tabela Usos'!M59/'Tabela Usos'!$CA59)</f>
        <v>0</v>
      </c>
      <c r="N56" s="19">
        <f>IF('Tabela Usos'!$CA59=0,0,'Tabela Usos'!N59/'Tabela Usos'!$CA59)</f>
        <v>0</v>
      </c>
      <c r="O56" s="19">
        <f>IF('Tabela Usos'!$CA59=0,0,'Tabela Usos'!O59/'Tabela Usos'!$CA59)</f>
        <v>0</v>
      </c>
      <c r="P56" s="19">
        <f>IF('Tabela Usos'!$CA59=0,0,'Tabela Usos'!P59/'Tabela Usos'!$CA59)</f>
        <v>0</v>
      </c>
      <c r="Q56" s="19">
        <f>IF('Tabela Usos'!$CA59=0,0,'Tabela Usos'!Q59/'Tabela Usos'!$CA59)</f>
        <v>0</v>
      </c>
      <c r="R56" s="19">
        <f>IF('Tabela Usos'!$CA59=0,0,'Tabela Usos'!R59/'Tabela Usos'!$CA59)</f>
        <v>0</v>
      </c>
      <c r="S56" s="19">
        <f>IF('Tabela Usos'!$CA59=0,0,'Tabela Usos'!S59/'Tabela Usos'!$CA59)</f>
        <v>0</v>
      </c>
      <c r="T56" s="19">
        <f>IF('Tabela Usos'!$CA59=0,0,'Tabela Usos'!T59/'Tabela Usos'!$CA59)</f>
        <v>0</v>
      </c>
      <c r="U56" s="19">
        <f>IF('Tabela Usos'!$CA59=0,0,'Tabela Usos'!U59/'Tabela Usos'!$CA59)</f>
        <v>0</v>
      </c>
      <c r="V56" s="19">
        <f>IF('Tabela Usos'!$CA59=0,0,'Tabela Usos'!V59/'Tabela Usos'!$CA59)</f>
        <v>0</v>
      </c>
      <c r="W56" s="19">
        <f>IF('Tabela Usos'!$CA59=0,0,'Tabela Usos'!W59/'Tabela Usos'!$CA59)</f>
        <v>3.3896664269513745E-2</v>
      </c>
      <c r="X56" s="19">
        <f>IF('Tabela Usos'!$CA59=0,0,'Tabela Usos'!X59/'Tabela Usos'!$CA59)</f>
        <v>3.595729379874979E-4</v>
      </c>
      <c r="Y56" s="19">
        <f>IF('Tabela Usos'!$CA59=0,0,'Tabela Usos'!Y59/'Tabela Usos'!$CA59)</f>
        <v>0</v>
      </c>
      <c r="Z56" s="19">
        <f>IF('Tabela Usos'!$CA59=0,0,'Tabela Usos'!Z59/'Tabela Usos'!$CA59)</f>
        <v>0</v>
      </c>
      <c r="AA56" s="19">
        <f>IF('Tabela Usos'!$CA59=0,0,'Tabela Usos'!AA59/'Tabela Usos'!$CA59)</f>
        <v>0</v>
      </c>
      <c r="AB56" s="19">
        <f>IF('Tabela Usos'!$CA59=0,0,'Tabela Usos'!AB59/'Tabela Usos'!$CA59)</f>
        <v>0</v>
      </c>
      <c r="AC56" s="19">
        <f>IF('Tabela Usos'!$CA59=0,0,'Tabela Usos'!AC59/'Tabela Usos'!$CA59)</f>
        <v>0</v>
      </c>
      <c r="AD56" s="19">
        <f>IF('Tabela Usos'!$CA59=0,0,'Tabela Usos'!AD59/'Tabela Usos'!$CA59)</f>
        <v>0</v>
      </c>
      <c r="AE56" s="19">
        <f>IF('Tabela Usos'!$CA59=0,0,'Tabela Usos'!AE59/'Tabela Usos'!$CA59)</f>
        <v>0</v>
      </c>
      <c r="AF56" s="19">
        <f>IF('Tabela Usos'!$CA59=0,0,'Tabela Usos'!AF59/'Tabela Usos'!$CA59)</f>
        <v>0</v>
      </c>
      <c r="AG56" s="19">
        <f>IF('Tabela Usos'!$CA59=0,0,'Tabela Usos'!AG59/'Tabela Usos'!$CA59)</f>
        <v>0</v>
      </c>
      <c r="AH56" s="19">
        <f>IF('Tabela Usos'!$CA59=0,0,'Tabela Usos'!AH59/'Tabela Usos'!$CA59)</f>
        <v>0</v>
      </c>
      <c r="AI56" s="19">
        <f>IF('Tabela Usos'!$CA59=0,0,'Tabela Usos'!AI59/'Tabela Usos'!$CA59)</f>
        <v>0</v>
      </c>
      <c r="AJ56" s="19">
        <f>IF('Tabela Usos'!$CA59=0,0,'Tabela Usos'!AJ59/'Tabela Usos'!$CA59)</f>
        <v>0</v>
      </c>
      <c r="AK56" s="19">
        <f>IF('Tabela Usos'!$CA59=0,0,'Tabela Usos'!AK59/'Tabela Usos'!$CA59)</f>
        <v>0</v>
      </c>
      <c r="AL56" s="19">
        <f>IF('Tabela Usos'!$CA59=0,0,'Tabela Usos'!AL59/'Tabela Usos'!$CA59)</f>
        <v>0</v>
      </c>
      <c r="AM56" s="19">
        <f>IF('Tabela Usos'!$CA59=0,0,'Tabela Usos'!AM59/'Tabela Usos'!$CA59)</f>
        <v>0</v>
      </c>
      <c r="AN56" s="19">
        <f>IF('Tabela Usos'!$CA59=0,0,'Tabela Usos'!AN59/'Tabela Usos'!$CA59)</f>
        <v>0</v>
      </c>
      <c r="AO56" s="19">
        <f>IF('Tabela Usos'!$CA59=0,0,'Tabela Usos'!AO59/'Tabela Usos'!$CA59)</f>
        <v>0</v>
      </c>
      <c r="AP56" s="19">
        <f>IF('Tabela Usos'!$CA59=0,0,'Tabela Usos'!AP59/'Tabela Usos'!$CA59)</f>
        <v>0</v>
      </c>
      <c r="AQ56" s="19">
        <f>IF('Tabela Usos'!$CA59=0,0,'Tabela Usos'!AQ59/'Tabela Usos'!$CA59)</f>
        <v>0</v>
      </c>
      <c r="AR56" s="19">
        <f>IF('Tabela Usos'!$CA59=0,0,'Tabela Usos'!AR59/'Tabela Usos'!$CA59)</f>
        <v>0</v>
      </c>
      <c r="AS56" s="19">
        <f>IF('Tabela Usos'!$CA59=0,0,'Tabela Usos'!AS59/'Tabela Usos'!$CA59)</f>
        <v>0</v>
      </c>
      <c r="AT56" s="19">
        <f>IF('Tabela Usos'!$CA59=0,0,'Tabela Usos'!AT59/'Tabela Usos'!$CA59)</f>
        <v>0</v>
      </c>
      <c r="AU56" s="19">
        <f>IF('Tabela Usos'!$CA59=0,0,'Tabela Usos'!AU59/'Tabela Usos'!$CA59)</f>
        <v>0</v>
      </c>
      <c r="AV56" s="19">
        <f>IF('Tabela Usos'!$CA59=0,0,'Tabela Usos'!AV59/'Tabela Usos'!$CA59)</f>
        <v>0</v>
      </c>
      <c r="AW56" s="19">
        <f>IF('Tabela Usos'!$CA59=0,0,'Tabela Usos'!AW59/'Tabela Usos'!$CA59)</f>
        <v>0</v>
      </c>
      <c r="AX56" s="19">
        <f>IF('Tabela Usos'!$CA59=0,0,'Tabela Usos'!AX59/'Tabela Usos'!$CA59)</f>
        <v>0</v>
      </c>
      <c r="AY56" s="19">
        <f>IF('Tabela Usos'!$CA59=0,0,'Tabela Usos'!AY59/'Tabela Usos'!$CA59)</f>
        <v>0</v>
      </c>
      <c r="AZ56" s="19">
        <f>IF('Tabela Usos'!$CA59=0,0,'Tabela Usos'!AZ59/'Tabela Usos'!$CA59)</f>
        <v>0</v>
      </c>
      <c r="BA56" s="19">
        <f>IF('Tabela Usos'!$CA59=0,0,'Tabela Usos'!BA59/'Tabela Usos'!$CA59)</f>
        <v>0</v>
      </c>
      <c r="BB56" s="19">
        <f>IF('Tabela Usos'!$CA59=0,0,'Tabela Usos'!BB59/'Tabela Usos'!$CA59)</f>
        <v>0</v>
      </c>
      <c r="BC56" s="19">
        <f>IF('Tabela Usos'!$CA59=0,0,'Tabela Usos'!BC59/'Tabela Usos'!$CA59)</f>
        <v>0</v>
      </c>
      <c r="BD56" s="19">
        <f>IF('Tabela Usos'!$CA59=0,0,'Tabela Usos'!BD59/'Tabela Usos'!$CA59)</f>
        <v>0</v>
      </c>
      <c r="BE56" s="19">
        <f>IF('Tabela Usos'!$CA59=0,0,'Tabela Usos'!BE59/'Tabela Usos'!$CA59)</f>
        <v>0</v>
      </c>
      <c r="BF56" s="19">
        <f>IF('Tabela Usos'!$CA59=0,0,'Tabela Usos'!BF59/'Tabela Usos'!$CA59)</f>
        <v>0</v>
      </c>
      <c r="BG56" s="19">
        <f>IF('Tabela Usos'!$CA59=0,0,'Tabela Usos'!BG59/'Tabela Usos'!$CA59)</f>
        <v>0</v>
      </c>
      <c r="BH56" s="19">
        <f>IF('Tabela Usos'!$CA59=0,0,'Tabela Usos'!BH59/'Tabela Usos'!$CA59)</f>
        <v>0</v>
      </c>
      <c r="BI56" s="19">
        <f>IF('Tabela Usos'!$CA59=0,0,'Tabela Usos'!BI59/'Tabela Usos'!$CA59)</f>
        <v>0</v>
      </c>
      <c r="BJ56" s="19">
        <f>IF('Tabela Usos'!$CA59=0,0,'Tabela Usos'!BJ59/'Tabela Usos'!$CA59)</f>
        <v>0</v>
      </c>
      <c r="BK56" s="19">
        <f>IF('Tabela Usos'!$CA59=0,0,'Tabela Usos'!BK59/'Tabela Usos'!$CA59)</f>
        <v>6.9148641920672673E-5</v>
      </c>
      <c r="BL56" s="19">
        <f>IF('Tabela Usos'!$CA59=0,0,'Tabela Usos'!BL59/'Tabela Usos'!$CA59)</f>
        <v>0</v>
      </c>
      <c r="BM56" s="19">
        <f>IF('Tabela Usos'!$CA59=0,0,'Tabela Usos'!BM59/'Tabela Usos'!$CA59)</f>
        <v>0</v>
      </c>
      <c r="BN56" s="19">
        <f>IF('Tabela Usos'!$CA59=0,0,'Tabela Usos'!BN59/'Tabela Usos'!$CA59)</f>
        <v>0</v>
      </c>
      <c r="BO56" s="19">
        <f>IF('Tabela Usos'!$CA59=0,0,'Tabela Usos'!BO59/'Tabela Usos'!$CA59)</f>
        <v>0</v>
      </c>
      <c r="BP56" s="19">
        <f>IF('Tabela Usos'!$CA59=0,0,'Tabela Usos'!BP59/'Tabela Usos'!$CA59)</f>
        <v>0</v>
      </c>
      <c r="BQ56" s="19">
        <f>IF('Tabela Usos'!$CA59=0,0,'Tabela Usos'!BQ59/'Tabela Usos'!$CA59)</f>
        <v>0</v>
      </c>
      <c r="BR56" s="19">
        <f>IF('Tabela Usos'!$CA59=0,0,'Tabela Usos'!BR59/'Tabela Usos'!$CA59)</f>
        <v>0</v>
      </c>
      <c r="BS56" s="19">
        <f>IF('Tabela Usos'!$CA59=0,0,'Tabela Usos'!BS59/'Tabela Usos'!$CA59)</f>
        <v>0.98672346075123085</v>
      </c>
      <c r="BT56" s="19">
        <f>IF('Tabela Usos'!$CA59=0,0,'Tabela Usos'!BT59/'Tabela Usos'!$CA59)</f>
        <v>1.012336117718648E-2</v>
      </c>
      <c r="BU56" s="19">
        <f>IF('Tabela Usos'!$CA59=0,0,'Tabela Usos'!BU59/'Tabela Usos'!$CA59)</f>
        <v>0</v>
      </c>
      <c r="BV56" s="19">
        <f>IF('Tabela Usos'!$CA59=0,0,'Tabela Usos'!BV59/'Tabela Usos'!$CA59)</f>
        <v>0</v>
      </c>
      <c r="BW56" s="19">
        <f>IF('Tabela Usos'!$CA59=0,0,'Tabela Usos'!BW59/'Tabela Usos'!$CA59)</f>
        <v>0</v>
      </c>
      <c r="BX56" s="19">
        <f>IF('Tabela Usos'!$CA59=0,0,'Tabela Usos'!BX59/'Tabela Usos'!$CA59)</f>
        <v>0</v>
      </c>
      <c r="BY56" s="19">
        <f>IF('Tabela Usos'!$CA59=0,0,'Tabela Usos'!BY59/'Tabela Usos'!$CA59)</f>
        <v>3.1531780715826742E-3</v>
      </c>
    </row>
    <row r="57" spans="1:77">
      <c r="A57" s="75" t="s">
        <v>169</v>
      </c>
      <c r="B57" s="68" t="s">
        <v>170</v>
      </c>
      <c r="C57" s="19">
        <f>IF('Tabela Usos'!$CA60=0,0,'Tabela Usos'!C60/'Tabela Usos'!$CA60)</f>
        <v>0</v>
      </c>
      <c r="D57" s="19">
        <f>IF('Tabela Usos'!$CA60=0,0,'Tabela Usos'!D60/'Tabela Usos'!$CA60)</f>
        <v>3.2446112414964145E-5</v>
      </c>
      <c r="E57" s="19">
        <f>IF('Tabela Usos'!$CA60=0,0,'Tabela Usos'!E60/'Tabela Usos'!$CA60)</f>
        <v>0</v>
      </c>
      <c r="F57" s="19">
        <f>IF('Tabela Usos'!$CA60=0,0,'Tabela Usos'!F60/'Tabela Usos'!$CA60)</f>
        <v>0</v>
      </c>
      <c r="G57" s="19">
        <f>IF('Tabela Usos'!$CA60=0,0,'Tabela Usos'!G60/'Tabela Usos'!$CA60)</f>
        <v>4.9826413298579939E-2</v>
      </c>
      <c r="H57" s="19">
        <f>IF('Tabela Usos'!$CA60=0,0,'Tabela Usos'!H60/'Tabela Usos'!$CA60)</f>
        <v>7.1381447312921127E-3</v>
      </c>
      <c r="I57" s="19">
        <f>IF('Tabela Usos'!$CA60=0,0,'Tabela Usos'!I60/'Tabela Usos'!$CA60)</f>
        <v>1.6871978455781356E-3</v>
      </c>
      <c r="J57" s="19">
        <f>IF('Tabela Usos'!$CA60=0,0,'Tabela Usos'!J60/'Tabela Usos'!$CA60)</f>
        <v>6.9110219443873633E-3</v>
      </c>
      <c r="K57" s="19">
        <f>IF('Tabela Usos'!$CA60=0,0,'Tabela Usos'!K60/'Tabela Usos'!$CA60)</f>
        <v>0</v>
      </c>
      <c r="L57" s="19">
        <f>IF('Tabela Usos'!$CA60=0,0,'Tabela Usos'!L60/'Tabela Usos'!$CA60)</f>
        <v>6.900206573582375E-3</v>
      </c>
      <c r="M57" s="19">
        <f>IF('Tabela Usos'!$CA60=0,0,'Tabela Usos'!M60/'Tabela Usos'!$CA60)</f>
        <v>3.7853797817458172E-4</v>
      </c>
      <c r="N57" s="19">
        <f>IF('Tabela Usos'!$CA60=0,0,'Tabela Usos'!N60/'Tabela Usos'!$CA60)</f>
        <v>0</v>
      </c>
      <c r="O57" s="19">
        <f>IF('Tabela Usos'!$CA60=0,0,'Tabela Usos'!O60/'Tabela Usos'!$CA60)</f>
        <v>1.8159007581574935E-2</v>
      </c>
      <c r="P57" s="19">
        <f>IF('Tabela Usos'!$CA60=0,0,'Tabela Usos'!P60/'Tabela Usos'!$CA60)</f>
        <v>2.8444425217118569E-3</v>
      </c>
      <c r="Q57" s="19">
        <f>IF('Tabela Usos'!$CA60=0,0,'Tabela Usos'!Q60/'Tabela Usos'!$CA60)</f>
        <v>1.0772109321768097E-2</v>
      </c>
      <c r="R57" s="19">
        <f>IF('Tabela Usos'!$CA60=0,0,'Tabela Usos'!R60/'Tabela Usos'!$CA60)</f>
        <v>0</v>
      </c>
      <c r="S57" s="19">
        <f>IF('Tabela Usos'!$CA60=0,0,'Tabela Usos'!S60/'Tabela Usos'!$CA60)</f>
        <v>2.7644087777549453E-2</v>
      </c>
      <c r="T57" s="19">
        <f>IF('Tabela Usos'!$CA60=0,0,'Tabela Usos'!T60/'Tabela Usos'!$CA60)</f>
        <v>0</v>
      </c>
      <c r="U57" s="19">
        <f>IF('Tabela Usos'!$CA60=0,0,'Tabela Usos'!U60/'Tabela Usos'!$CA60)</f>
        <v>0</v>
      </c>
      <c r="V57" s="19">
        <f>IF('Tabela Usos'!$CA60=0,0,'Tabela Usos'!V60/'Tabela Usos'!$CA60)</f>
        <v>1.5217226722618184E-2</v>
      </c>
      <c r="W57" s="19">
        <f>IF('Tabela Usos'!$CA60=0,0,'Tabela Usos'!W60/'Tabela Usos'!$CA60)</f>
        <v>0.37623430419311926</v>
      </c>
      <c r="X57" s="19">
        <f>IF('Tabela Usos'!$CA60=0,0,'Tabela Usos'!X60/'Tabela Usos'!$CA60)</f>
        <v>0.22205037799720964</v>
      </c>
      <c r="Y57" s="19">
        <f>IF('Tabela Usos'!$CA60=0,0,'Tabela Usos'!Y60/'Tabela Usos'!$CA60)</f>
        <v>6.8969619623408793E-2</v>
      </c>
      <c r="Z57" s="19">
        <f>IF('Tabela Usos'!$CA60=0,0,'Tabela Usos'!Z60/'Tabela Usos'!$CA60)</f>
        <v>3.7107537231913998E-2</v>
      </c>
      <c r="AA57" s="19">
        <f>IF('Tabela Usos'!$CA60=0,0,'Tabela Usos'!AA60/'Tabela Usos'!$CA60)</f>
        <v>3.857842766139237E-2</v>
      </c>
      <c r="AB57" s="19">
        <f>IF('Tabela Usos'!$CA60=0,0,'Tabela Usos'!AB60/'Tabela Usos'!$CA60)</f>
        <v>0</v>
      </c>
      <c r="AC57" s="19">
        <f>IF('Tabela Usos'!$CA60=0,0,'Tabela Usos'!AC60/'Tabela Usos'!$CA60)</f>
        <v>1.014481781507879E-2</v>
      </c>
      <c r="AD57" s="19">
        <f>IF('Tabela Usos'!$CA60=0,0,'Tabela Usos'!AD60/'Tabela Usos'!$CA60)</f>
        <v>5.6131774477887978E-3</v>
      </c>
      <c r="AE57" s="19">
        <f>IF('Tabela Usos'!$CA60=0,0,'Tabela Usos'!AE60/'Tabela Usos'!$CA60)</f>
        <v>7.0516217648522077E-3</v>
      </c>
      <c r="AF57" s="19">
        <f>IF('Tabela Usos'!$CA60=0,0,'Tabela Usos'!AF60/'Tabela Usos'!$CA60)</f>
        <v>0</v>
      </c>
      <c r="AG57" s="19">
        <f>IF('Tabela Usos'!$CA60=0,0,'Tabela Usos'!AG60/'Tabela Usos'!$CA60)</f>
        <v>1.6223056207482073E-3</v>
      </c>
      <c r="AH57" s="19">
        <f>IF('Tabela Usos'!$CA60=0,0,'Tabela Usos'!AH60/'Tabela Usos'!$CA60)</f>
        <v>1.0815370804988049E-4</v>
      </c>
      <c r="AI57" s="19">
        <f>IF('Tabela Usos'!$CA60=0,0,'Tabela Usos'!AI60/'Tabela Usos'!$CA60)</f>
        <v>4.5424557380949806E-4</v>
      </c>
      <c r="AJ57" s="19">
        <f>IF('Tabela Usos'!$CA60=0,0,'Tabela Usos'!AJ60/'Tabela Usos'!$CA60)</f>
        <v>0</v>
      </c>
      <c r="AK57" s="19">
        <f>IF('Tabela Usos'!$CA60=0,0,'Tabela Usos'!AK60/'Tabela Usos'!$CA60)</f>
        <v>1.0815370804988049E-5</v>
      </c>
      <c r="AL57" s="19">
        <f>IF('Tabela Usos'!$CA60=0,0,'Tabela Usos'!AL60/'Tabela Usos'!$CA60)</f>
        <v>4.7695785249997295E-3</v>
      </c>
      <c r="AM57" s="19">
        <f>IF('Tabela Usos'!$CA60=0,0,'Tabela Usos'!AM60/'Tabela Usos'!$CA60)</f>
        <v>0</v>
      </c>
      <c r="AN57" s="19">
        <f>IF('Tabela Usos'!$CA60=0,0,'Tabela Usos'!AN60/'Tabela Usos'!$CA60)</f>
        <v>1.8386130368479683E-4</v>
      </c>
      <c r="AO57" s="19">
        <f>IF('Tabela Usos'!$CA60=0,0,'Tabela Usos'!AO60/'Tabela Usos'!$CA60)</f>
        <v>2.8660732633218329E-3</v>
      </c>
      <c r="AP57" s="19">
        <f>IF('Tabela Usos'!$CA60=0,0,'Tabela Usos'!AP60/'Tabela Usos'!$CA60)</f>
        <v>0</v>
      </c>
      <c r="AQ57" s="19">
        <f>IF('Tabela Usos'!$CA60=0,0,'Tabela Usos'!AQ60/'Tabela Usos'!$CA60)</f>
        <v>0</v>
      </c>
      <c r="AR57" s="19">
        <f>IF('Tabela Usos'!$CA60=0,0,'Tabela Usos'!AR60/'Tabela Usos'!$CA60)</f>
        <v>1.3951828338434583E-3</v>
      </c>
      <c r="AS57" s="19">
        <f>IF('Tabela Usos'!$CA60=0,0,'Tabela Usos'!AS60/'Tabela Usos'!$CA60)</f>
        <v>0</v>
      </c>
      <c r="AT57" s="19">
        <f>IF('Tabela Usos'!$CA60=0,0,'Tabela Usos'!AT60/'Tabela Usos'!$CA60)</f>
        <v>0</v>
      </c>
      <c r="AU57" s="19">
        <f>IF('Tabela Usos'!$CA60=0,0,'Tabela Usos'!AU60/'Tabela Usos'!$CA60)</f>
        <v>0</v>
      </c>
      <c r="AV57" s="19">
        <f>IF('Tabela Usos'!$CA60=0,0,'Tabela Usos'!AV60/'Tabela Usos'!$CA60)</f>
        <v>0</v>
      </c>
      <c r="AW57" s="19">
        <f>IF('Tabela Usos'!$CA60=0,0,'Tabela Usos'!AW60/'Tabela Usos'!$CA60)</f>
        <v>0</v>
      </c>
      <c r="AX57" s="19">
        <f>IF('Tabela Usos'!$CA60=0,0,'Tabela Usos'!AX60/'Tabela Usos'!$CA60)</f>
        <v>0</v>
      </c>
      <c r="AY57" s="19">
        <f>IF('Tabela Usos'!$CA60=0,0,'Tabela Usos'!AY60/'Tabela Usos'!$CA60)</f>
        <v>0</v>
      </c>
      <c r="AZ57" s="19">
        <f>IF('Tabela Usos'!$CA60=0,0,'Tabela Usos'!AZ60/'Tabela Usos'!$CA60)</f>
        <v>0</v>
      </c>
      <c r="BA57" s="19">
        <f>IF('Tabela Usos'!$CA60=0,0,'Tabela Usos'!BA60/'Tabela Usos'!$CA60)</f>
        <v>0</v>
      </c>
      <c r="BB57" s="19">
        <f>IF('Tabela Usos'!$CA60=0,0,'Tabela Usos'!BB60/'Tabela Usos'!$CA60)</f>
        <v>0</v>
      </c>
      <c r="BC57" s="19">
        <f>IF('Tabela Usos'!$CA60=0,0,'Tabela Usos'!BC60/'Tabela Usos'!$CA60)</f>
        <v>0</v>
      </c>
      <c r="BD57" s="19">
        <f>IF('Tabela Usos'!$CA60=0,0,'Tabela Usos'!BD60/'Tabela Usos'!$CA60)</f>
        <v>0</v>
      </c>
      <c r="BE57" s="19">
        <f>IF('Tabela Usos'!$CA60=0,0,'Tabela Usos'!BE60/'Tabela Usos'!$CA60)</f>
        <v>0</v>
      </c>
      <c r="BF57" s="19">
        <f>IF('Tabela Usos'!$CA60=0,0,'Tabela Usos'!BF60/'Tabela Usos'!$CA60)</f>
        <v>4.217994613945339E-4</v>
      </c>
      <c r="BG57" s="19">
        <f>IF('Tabela Usos'!$CA60=0,0,'Tabela Usos'!BG60/'Tabela Usos'!$CA60)</f>
        <v>0</v>
      </c>
      <c r="BH57" s="19">
        <f>IF('Tabela Usos'!$CA60=0,0,'Tabela Usos'!BH60/'Tabela Usos'!$CA60)</f>
        <v>0</v>
      </c>
      <c r="BI57" s="19">
        <f>IF('Tabela Usos'!$CA60=0,0,'Tabela Usos'!BI60/'Tabela Usos'!$CA60)</f>
        <v>0</v>
      </c>
      <c r="BJ57" s="19">
        <f>IF('Tabela Usos'!$CA60=0,0,'Tabela Usos'!BJ60/'Tabela Usos'!$CA60)</f>
        <v>0</v>
      </c>
      <c r="BK57" s="19">
        <f>IF('Tabela Usos'!$CA60=0,0,'Tabela Usos'!BK60/'Tabela Usos'!$CA60)</f>
        <v>1.1896907885486854E-4</v>
      </c>
      <c r="BL57" s="19">
        <f>IF('Tabela Usos'!$CA60=0,0,'Tabela Usos'!BL60/'Tabela Usos'!$CA60)</f>
        <v>4.4343020300450999E-4</v>
      </c>
      <c r="BM57" s="19">
        <f>IF('Tabela Usos'!$CA60=0,0,'Tabela Usos'!BM60/'Tabela Usos'!$CA60)</f>
        <v>0</v>
      </c>
      <c r="BN57" s="19">
        <f>IF('Tabela Usos'!$CA60=0,0,'Tabela Usos'!BN60/'Tabela Usos'!$CA60)</f>
        <v>1.4708904294783746E-3</v>
      </c>
      <c r="BO57" s="19">
        <f>IF('Tabela Usos'!$CA60=0,0,'Tabela Usos'!BO60/'Tabela Usos'!$CA60)</f>
        <v>1.2870291257935779E-3</v>
      </c>
      <c r="BP57" s="19">
        <f>IF('Tabela Usos'!$CA60=0,0,'Tabela Usos'!BP60/'Tabela Usos'!$CA60)</f>
        <v>0</v>
      </c>
      <c r="BQ57" s="19">
        <f>IF('Tabela Usos'!$CA60=0,0,'Tabela Usos'!BQ60/'Tabela Usos'!$CA60)</f>
        <v>0</v>
      </c>
      <c r="BR57" s="19">
        <f>IF('Tabela Usos'!$CA60=0,0,'Tabela Usos'!BR60/'Tabela Usos'!$CA60)</f>
        <v>0</v>
      </c>
      <c r="BS57" s="19">
        <f>IF('Tabela Usos'!$CA60=0,0,'Tabela Usos'!BS60/'Tabela Usos'!$CA60)</f>
        <v>0.92841306064178408</v>
      </c>
      <c r="BT57" s="19">
        <f>IF('Tabela Usos'!$CA60=0,0,'Tabela Usos'!BT60/'Tabela Usos'!$CA60)</f>
        <v>0.10024767199143422</v>
      </c>
      <c r="BU57" s="19">
        <f>IF('Tabela Usos'!$CA60=0,0,'Tabela Usos'!BU60/'Tabela Usos'!$CA60)</f>
        <v>0</v>
      </c>
      <c r="BV57" s="19">
        <f>IF('Tabela Usos'!$CA60=0,0,'Tabela Usos'!BV60/'Tabela Usos'!$CA60)</f>
        <v>0</v>
      </c>
      <c r="BW57" s="19">
        <f>IF('Tabela Usos'!$CA60=0,0,'Tabela Usos'!BW60/'Tabela Usos'!$CA60)</f>
        <v>0</v>
      </c>
      <c r="BX57" s="19">
        <f>IF('Tabela Usos'!$CA60=0,0,'Tabela Usos'!BX60/'Tabela Usos'!$CA60)</f>
        <v>0</v>
      </c>
      <c r="BY57" s="19">
        <f>IF('Tabela Usos'!$CA60=0,0,'Tabela Usos'!BY60/'Tabela Usos'!$CA60)</f>
        <v>-2.866073263321833E-2</v>
      </c>
    </row>
    <row r="58" spans="1:77">
      <c r="A58" s="75" t="s">
        <v>171</v>
      </c>
      <c r="B58" s="68" t="s">
        <v>430</v>
      </c>
      <c r="C58" s="19">
        <f>IF('Tabela Usos'!$CA61=0,0,'Tabela Usos'!C61/'Tabela Usos'!$CA61)</f>
        <v>2.218872475128128E-3</v>
      </c>
      <c r="D58" s="19">
        <f>IF('Tabela Usos'!$CA61=0,0,'Tabela Usos'!D61/'Tabela Usos'!$CA61)</f>
        <v>1.0853180584865843E-4</v>
      </c>
      <c r="E58" s="19">
        <f>IF('Tabela Usos'!$CA61=0,0,'Tabela Usos'!E61/'Tabela Usos'!$CA61)</f>
        <v>0</v>
      </c>
      <c r="F58" s="19">
        <f>IF('Tabela Usos'!$CA61=0,0,'Tabela Usos'!F61/'Tabela Usos'!$CA61)</f>
        <v>0</v>
      </c>
      <c r="G58" s="19">
        <f>IF('Tabela Usos'!$CA61=0,0,'Tabela Usos'!G61/'Tabela Usos'!$CA61)</f>
        <v>3.6201386795296955E-2</v>
      </c>
      <c r="H58" s="19">
        <f>IF('Tabela Usos'!$CA61=0,0,'Tabela Usos'!H61/'Tabela Usos'!$CA61)</f>
        <v>0</v>
      </c>
      <c r="I58" s="19">
        <f>IF('Tabela Usos'!$CA61=0,0,'Tabela Usos'!I61/'Tabela Usos'!$CA61)</f>
        <v>0</v>
      </c>
      <c r="J58" s="19">
        <f>IF('Tabela Usos'!$CA61=0,0,'Tabela Usos'!J61/'Tabela Usos'!$CA61)</f>
        <v>2.411817907747965E-5</v>
      </c>
      <c r="K58" s="19">
        <f>IF('Tabela Usos'!$CA61=0,0,'Tabela Usos'!K61/'Tabela Usos'!$CA61)</f>
        <v>3.6177268616219474E-5</v>
      </c>
      <c r="L58" s="19">
        <f>IF('Tabela Usos'!$CA61=0,0,'Tabela Usos'!L61/'Tabela Usos'!$CA61)</f>
        <v>1.5676816400361773E-4</v>
      </c>
      <c r="M58" s="19">
        <f>IF('Tabela Usos'!$CA61=0,0,'Tabela Usos'!M61/'Tabela Usos'!$CA61)</f>
        <v>0</v>
      </c>
      <c r="N58" s="19">
        <f>IF('Tabela Usos'!$CA61=0,0,'Tabela Usos'!N61/'Tabela Usos'!$CA61)</f>
        <v>3.7383177570093456E-4</v>
      </c>
      <c r="O58" s="19">
        <f>IF('Tabela Usos'!$CA61=0,0,'Tabela Usos'!O61/'Tabela Usos'!$CA61)</f>
        <v>7.0497437443473018E-2</v>
      </c>
      <c r="P58" s="19">
        <f>IF('Tabela Usos'!$CA61=0,0,'Tabela Usos'!P61/'Tabela Usos'!$CA61)</f>
        <v>0</v>
      </c>
      <c r="Q58" s="19">
        <f>IF('Tabela Usos'!$CA61=0,0,'Tabela Usos'!Q61/'Tabela Usos'!$CA61)</f>
        <v>2.3792583659933676E-2</v>
      </c>
      <c r="R58" s="19">
        <f>IF('Tabela Usos'!$CA61=0,0,'Tabela Usos'!R61/'Tabela Usos'!$CA61)</f>
        <v>1.6291829966837503E-2</v>
      </c>
      <c r="S58" s="19">
        <f>IF('Tabela Usos'!$CA61=0,0,'Tabela Usos'!S61/'Tabela Usos'!$CA61)</f>
        <v>2.9219173952366596E-2</v>
      </c>
      <c r="T58" s="19">
        <f>IF('Tabela Usos'!$CA61=0,0,'Tabela Usos'!T61/'Tabela Usos'!$CA61)</f>
        <v>6.0295447693699126E-4</v>
      </c>
      <c r="U58" s="19">
        <f>IF('Tabela Usos'!$CA61=0,0,'Tabela Usos'!U61/'Tabela Usos'!$CA61)</f>
        <v>0</v>
      </c>
      <c r="V58" s="19">
        <f>IF('Tabela Usos'!$CA61=0,0,'Tabela Usos'!V61/'Tabela Usos'!$CA61)</f>
        <v>0</v>
      </c>
      <c r="W58" s="19">
        <f>IF('Tabela Usos'!$CA61=0,0,'Tabela Usos'!W61/'Tabela Usos'!$CA61)</f>
        <v>4.3026831474223697E-2</v>
      </c>
      <c r="X58" s="19">
        <f>IF('Tabela Usos'!$CA61=0,0,'Tabela Usos'!X61/'Tabela Usos'!$CA61)</f>
        <v>3.7588182092252037E-2</v>
      </c>
      <c r="Y58" s="19">
        <f>IF('Tabela Usos'!$CA61=0,0,'Tabela Usos'!Y61/'Tabela Usos'!$CA61)</f>
        <v>2.077781127524872E-2</v>
      </c>
      <c r="Z58" s="19">
        <f>IF('Tabela Usos'!$CA61=0,0,'Tabela Usos'!Z61/'Tabela Usos'!$CA61)</f>
        <v>1.4109134760325595E-3</v>
      </c>
      <c r="AA58" s="19">
        <f>IF('Tabela Usos'!$CA61=0,0,'Tabela Usos'!AA61/'Tabela Usos'!$CA61)</f>
        <v>0.37701537533916191</v>
      </c>
      <c r="AB58" s="19">
        <f>IF('Tabela Usos'!$CA61=0,0,'Tabela Usos'!AB61/'Tabela Usos'!$CA61)</f>
        <v>3.032861018993066E-2</v>
      </c>
      <c r="AC58" s="19">
        <f>IF('Tabela Usos'!$CA61=0,0,'Tabela Usos'!AC61/'Tabela Usos'!$CA61)</f>
        <v>1.2059089538739825E-5</v>
      </c>
      <c r="AD58" s="19">
        <f>IF('Tabela Usos'!$CA61=0,0,'Tabela Usos'!AD61/'Tabela Usos'!$CA61)</f>
        <v>4.4980403979499551E-3</v>
      </c>
      <c r="AE58" s="19">
        <f>IF('Tabela Usos'!$CA61=0,0,'Tabela Usos'!AE61/'Tabela Usos'!$CA61)</f>
        <v>1.859511606873681E-2</v>
      </c>
      <c r="AF58" s="19">
        <f>IF('Tabela Usos'!$CA61=0,0,'Tabela Usos'!AF61/'Tabela Usos'!$CA61)</f>
        <v>4.1242086222490204E-3</v>
      </c>
      <c r="AG58" s="19">
        <f>IF('Tabela Usos'!$CA61=0,0,'Tabela Usos'!AG61/'Tabela Usos'!$CA61)</f>
        <v>5.5085921012963522E-2</v>
      </c>
      <c r="AH58" s="19">
        <f>IF('Tabela Usos'!$CA61=0,0,'Tabela Usos'!AH61/'Tabela Usos'!$CA61)</f>
        <v>2.8338860416038591E-3</v>
      </c>
      <c r="AI58" s="19">
        <f>IF('Tabela Usos'!$CA61=0,0,'Tabela Usos'!AI61/'Tabela Usos'!$CA61)</f>
        <v>1.5194452818812179E-3</v>
      </c>
      <c r="AJ58" s="19">
        <f>IF('Tabela Usos'!$CA61=0,0,'Tabela Usos'!AJ61/'Tabela Usos'!$CA61)</f>
        <v>2.8929755803436839E-2</v>
      </c>
      <c r="AK58" s="19">
        <f>IF('Tabela Usos'!$CA61=0,0,'Tabela Usos'!AK61/'Tabela Usos'!$CA61)</f>
        <v>5.0768766958094666E-3</v>
      </c>
      <c r="AL58" s="19">
        <f>IF('Tabela Usos'!$CA61=0,0,'Tabela Usos'!AL61/'Tabela Usos'!$CA61)</f>
        <v>3.4742236961109438E-2</v>
      </c>
      <c r="AM58" s="19">
        <f>IF('Tabela Usos'!$CA61=0,0,'Tabela Usos'!AM61/'Tabela Usos'!$CA61)</f>
        <v>0</v>
      </c>
      <c r="AN58" s="19">
        <f>IF('Tabela Usos'!$CA61=0,0,'Tabela Usos'!AN61/'Tabela Usos'!$CA61)</f>
        <v>0</v>
      </c>
      <c r="AO58" s="19">
        <f>IF('Tabela Usos'!$CA61=0,0,'Tabela Usos'!AO61/'Tabela Usos'!$CA61)</f>
        <v>0</v>
      </c>
      <c r="AP58" s="19">
        <f>IF('Tabela Usos'!$CA61=0,0,'Tabela Usos'!AP61/'Tabela Usos'!$CA61)</f>
        <v>1.2059089538739825E-5</v>
      </c>
      <c r="AQ58" s="19">
        <f>IF('Tabela Usos'!$CA61=0,0,'Tabela Usos'!AQ61/'Tabela Usos'!$CA61)</f>
        <v>0</v>
      </c>
      <c r="AR58" s="19">
        <f>IF('Tabela Usos'!$CA61=0,0,'Tabela Usos'!AR61/'Tabela Usos'!$CA61)</f>
        <v>0</v>
      </c>
      <c r="AS58" s="19">
        <f>IF('Tabela Usos'!$CA61=0,0,'Tabela Usos'!AS61/'Tabela Usos'!$CA61)</f>
        <v>0</v>
      </c>
      <c r="AT58" s="19">
        <f>IF('Tabela Usos'!$CA61=0,0,'Tabela Usos'!AT61/'Tabela Usos'!$CA61)</f>
        <v>0</v>
      </c>
      <c r="AU58" s="19">
        <f>IF('Tabela Usos'!$CA61=0,0,'Tabela Usos'!AU61/'Tabela Usos'!$CA61)</f>
        <v>0</v>
      </c>
      <c r="AV58" s="19">
        <f>IF('Tabela Usos'!$CA61=0,0,'Tabela Usos'!AV61/'Tabela Usos'!$CA61)</f>
        <v>0</v>
      </c>
      <c r="AW58" s="19">
        <f>IF('Tabela Usos'!$CA61=0,0,'Tabela Usos'!AW61/'Tabela Usos'!$CA61)</f>
        <v>0</v>
      </c>
      <c r="AX58" s="19">
        <f>IF('Tabela Usos'!$CA61=0,0,'Tabela Usos'!AX61/'Tabela Usos'!$CA61)</f>
        <v>0</v>
      </c>
      <c r="AY58" s="19">
        <f>IF('Tabela Usos'!$CA61=0,0,'Tabela Usos'!AY61/'Tabela Usos'!$CA61)</f>
        <v>0</v>
      </c>
      <c r="AZ58" s="19">
        <f>IF('Tabela Usos'!$CA61=0,0,'Tabela Usos'!AZ61/'Tabela Usos'!$CA61)</f>
        <v>0</v>
      </c>
      <c r="BA58" s="19">
        <f>IF('Tabela Usos'!$CA61=0,0,'Tabela Usos'!BA61/'Tabela Usos'!$CA61)</f>
        <v>0</v>
      </c>
      <c r="BB58" s="19">
        <f>IF('Tabela Usos'!$CA61=0,0,'Tabela Usos'!BB61/'Tabela Usos'!$CA61)</f>
        <v>0</v>
      </c>
      <c r="BC58" s="19">
        <f>IF('Tabela Usos'!$CA61=0,0,'Tabela Usos'!BC61/'Tabela Usos'!$CA61)</f>
        <v>0</v>
      </c>
      <c r="BD58" s="19">
        <f>IF('Tabela Usos'!$CA61=0,0,'Tabela Usos'!BD61/'Tabela Usos'!$CA61)</f>
        <v>0</v>
      </c>
      <c r="BE58" s="19">
        <f>IF('Tabela Usos'!$CA61=0,0,'Tabela Usos'!BE61/'Tabela Usos'!$CA61)</f>
        <v>0</v>
      </c>
      <c r="BF58" s="19">
        <f>IF('Tabela Usos'!$CA61=0,0,'Tabela Usos'!BF61/'Tabela Usos'!$CA61)</f>
        <v>1.4470907446487789E-4</v>
      </c>
      <c r="BG58" s="19">
        <f>IF('Tabela Usos'!$CA61=0,0,'Tabela Usos'!BG61/'Tabela Usos'!$CA61)</f>
        <v>0</v>
      </c>
      <c r="BH58" s="19">
        <f>IF('Tabela Usos'!$CA61=0,0,'Tabela Usos'!BH61/'Tabela Usos'!$CA61)</f>
        <v>0</v>
      </c>
      <c r="BI58" s="19">
        <f>IF('Tabela Usos'!$CA61=0,0,'Tabela Usos'!BI61/'Tabela Usos'!$CA61)</f>
        <v>0</v>
      </c>
      <c r="BJ58" s="19">
        <f>IF('Tabela Usos'!$CA61=0,0,'Tabela Usos'!BJ61/'Tabela Usos'!$CA61)</f>
        <v>0</v>
      </c>
      <c r="BK58" s="19">
        <f>IF('Tabela Usos'!$CA61=0,0,'Tabela Usos'!BK61/'Tabela Usos'!$CA61)</f>
        <v>0</v>
      </c>
      <c r="BL58" s="19">
        <f>IF('Tabela Usos'!$CA61=0,0,'Tabela Usos'!BL61/'Tabela Usos'!$CA61)</f>
        <v>0</v>
      </c>
      <c r="BM58" s="19">
        <f>IF('Tabela Usos'!$CA61=0,0,'Tabela Usos'!BM61/'Tabela Usos'!$CA61)</f>
        <v>0</v>
      </c>
      <c r="BN58" s="19">
        <f>IF('Tabela Usos'!$CA61=0,0,'Tabela Usos'!BN61/'Tabela Usos'!$CA61)</f>
        <v>0</v>
      </c>
      <c r="BO58" s="19">
        <f>IF('Tabela Usos'!$CA61=0,0,'Tabela Usos'!BO61/'Tabela Usos'!$CA61)</f>
        <v>0</v>
      </c>
      <c r="BP58" s="19">
        <f>IF('Tabela Usos'!$CA61=0,0,'Tabela Usos'!BP61/'Tabela Usos'!$CA61)</f>
        <v>0</v>
      </c>
      <c r="BQ58" s="19">
        <f>IF('Tabela Usos'!$CA61=0,0,'Tabela Usos'!BQ61/'Tabela Usos'!$CA61)</f>
        <v>0</v>
      </c>
      <c r="BR58" s="19">
        <f>IF('Tabela Usos'!$CA61=0,0,'Tabela Usos'!BR61/'Tabela Usos'!$CA61)</f>
        <v>0</v>
      </c>
      <c r="BS58" s="19">
        <f>IF('Tabela Usos'!$CA61=0,0,'Tabela Usos'!BS61/'Tabela Usos'!$CA61)</f>
        <v>0.84524570394935183</v>
      </c>
      <c r="BT58" s="19">
        <f>IF('Tabela Usos'!$CA61=0,0,'Tabela Usos'!BT61/'Tabela Usos'!$CA61)</f>
        <v>0.1141875188423274</v>
      </c>
      <c r="BU58" s="19">
        <f>IF('Tabela Usos'!$CA61=0,0,'Tabela Usos'!BU61/'Tabela Usos'!$CA61)</f>
        <v>0</v>
      </c>
      <c r="BV58" s="19">
        <f>IF('Tabela Usos'!$CA61=0,0,'Tabela Usos'!BV61/'Tabela Usos'!$CA61)</f>
        <v>0</v>
      </c>
      <c r="BW58" s="19">
        <f>IF('Tabela Usos'!$CA61=0,0,'Tabela Usos'!BW61/'Tabela Usos'!$CA61)</f>
        <v>0</v>
      </c>
      <c r="BX58" s="19">
        <f>IF('Tabela Usos'!$CA61=0,0,'Tabela Usos'!BX61/'Tabela Usos'!$CA61)</f>
        <v>0</v>
      </c>
      <c r="BY58" s="19">
        <f>IF('Tabela Usos'!$CA61=0,0,'Tabela Usos'!BY61/'Tabela Usos'!$CA61)</f>
        <v>4.0566777208320769E-2</v>
      </c>
    </row>
    <row r="59" spans="1:77">
      <c r="A59" s="75" t="s">
        <v>172</v>
      </c>
      <c r="B59" s="68" t="s">
        <v>173</v>
      </c>
      <c r="C59" s="19">
        <f>IF('Tabela Usos'!$CA62=0,0,'Tabela Usos'!C62/'Tabela Usos'!$CA62)</f>
        <v>0.62792487245988537</v>
      </c>
      <c r="D59" s="19">
        <f>IF('Tabela Usos'!$CA62=0,0,'Tabela Usos'!D62/'Tabela Usos'!$CA62)</f>
        <v>6.9242169464474021E-2</v>
      </c>
      <c r="E59" s="19">
        <f>IF('Tabela Usos'!$CA62=0,0,'Tabela Usos'!E62/'Tabela Usos'!$CA62)</f>
        <v>2.2087952803032463E-3</v>
      </c>
      <c r="F59" s="19">
        <f>IF('Tabela Usos'!$CA62=0,0,'Tabela Usos'!F62/'Tabela Usos'!$CA62)</f>
        <v>0</v>
      </c>
      <c r="G59" s="19">
        <f>IF('Tabela Usos'!$CA62=0,0,'Tabela Usos'!G62/'Tabela Usos'!$CA62)</f>
        <v>0</v>
      </c>
      <c r="H59" s="19">
        <f>IF('Tabela Usos'!$CA62=0,0,'Tabela Usos'!H62/'Tabela Usos'!$CA62)</f>
        <v>0</v>
      </c>
      <c r="I59" s="19">
        <f>IF('Tabela Usos'!$CA62=0,0,'Tabela Usos'!I62/'Tabela Usos'!$CA62)</f>
        <v>0</v>
      </c>
      <c r="J59" s="19">
        <f>IF('Tabela Usos'!$CA62=0,0,'Tabela Usos'!J62/'Tabela Usos'!$CA62)</f>
        <v>0</v>
      </c>
      <c r="K59" s="19">
        <f>IF('Tabela Usos'!$CA62=0,0,'Tabela Usos'!K62/'Tabela Usos'!$CA62)</f>
        <v>5.7001168523954744E-4</v>
      </c>
      <c r="L59" s="19">
        <f>IF('Tabela Usos'!$CA62=0,0,'Tabela Usos'!L62/'Tabela Usos'!$CA62)</f>
        <v>1.4250292130988685E-5</v>
      </c>
      <c r="M59" s="19">
        <f>IF('Tabela Usos'!$CA62=0,0,'Tabela Usos'!M62/'Tabela Usos'!$CA62)</f>
        <v>0</v>
      </c>
      <c r="N59" s="19">
        <f>IF('Tabela Usos'!$CA62=0,0,'Tabela Usos'!N62/'Tabela Usos'!$CA62)</f>
        <v>0</v>
      </c>
      <c r="O59" s="19">
        <f>IF('Tabela Usos'!$CA62=0,0,'Tabela Usos'!O62/'Tabela Usos'!$CA62)</f>
        <v>0</v>
      </c>
      <c r="P59" s="19">
        <f>IF('Tabela Usos'!$CA62=0,0,'Tabela Usos'!P62/'Tabela Usos'!$CA62)</f>
        <v>0</v>
      </c>
      <c r="Q59" s="19">
        <f>IF('Tabela Usos'!$CA62=0,0,'Tabela Usos'!Q62/'Tabela Usos'!$CA62)</f>
        <v>0</v>
      </c>
      <c r="R59" s="19">
        <f>IF('Tabela Usos'!$CA62=0,0,'Tabela Usos'!R62/'Tabela Usos'!$CA62)</f>
        <v>0</v>
      </c>
      <c r="S59" s="19">
        <f>IF('Tabela Usos'!$CA62=0,0,'Tabela Usos'!S62/'Tabela Usos'!$CA62)</f>
        <v>0</v>
      </c>
      <c r="T59" s="19">
        <f>IF('Tabela Usos'!$CA62=0,0,'Tabela Usos'!T62/'Tabela Usos'!$CA62)</f>
        <v>0</v>
      </c>
      <c r="U59" s="19">
        <f>IF('Tabela Usos'!$CA62=0,0,'Tabela Usos'!U62/'Tabela Usos'!$CA62)</f>
        <v>0</v>
      </c>
      <c r="V59" s="19">
        <f>IF('Tabela Usos'!$CA62=0,0,'Tabela Usos'!V62/'Tabela Usos'!$CA62)</f>
        <v>0</v>
      </c>
      <c r="W59" s="19">
        <f>IF('Tabela Usos'!$CA62=0,0,'Tabela Usos'!W62/'Tabela Usos'!$CA62)</f>
        <v>0</v>
      </c>
      <c r="X59" s="19">
        <f>IF('Tabela Usos'!$CA62=0,0,'Tabela Usos'!X62/'Tabela Usos'!$CA62)</f>
        <v>0.17640436628950892</v>
      </c>
      <c r="Y59" s="19">
        <f>IF('Tabela Usos'!$CA62=0,0,'Tabela Usos'!Y62/'Tabela Usos'!$CA62)</f>
        <v>1.8340125972582437E-2</v>
      </c>
      <c r="Z59" s="19">
        <f>IF('Tabela Usos'!$CA62=0,0,'Tabela Usos'!Z62/'Tabela Usos'!$CA62)</f>
        <v>0</v>
      </c>
      <c r="AA59" s="19">
        <f>IF('Tabela Usos'!$CA62=0,0,'Tabela Usos'!AA62/'Tabela Usos'!$CA62)</f>
        <v>0</v>
      </c>
      <c r="AB59" s="19">
        <f>IF('Tabela Usos'!$CA62=0,0,'Tabela Usos'!AB62/'Tabela Usos'!$CA62)</f>
        <v>0</v>
      </c>
      <c r="AC59" s="19">
        <f>IF('Tabela Usos'!$CA62=0,0,'Tabela Usos'!AC62/'Tabela Usos'!$CA62)</f>
        <v>0</v>
      </c>
      <c r="AD59" s="19">
        <f>IF('Tabela Usos'!$CA62=0,0,'Tabela Usos'!AD62/'Tabela Usos'!$CA62)</f>
        <v>0</v>
      </c>
      <c r="AE59" s="19">
        <f>IF('Tabela Usos'!$CA62=0,0,'Tabela Usos'!AE62/'Tabela Usos'!$CA62)</f>
        <v>1.0972724940861288E-3</v>
      </c>
      <c r="AF59" s="19">
        <f>IF('Tabela Usos'!$CA62=0,0,'Tabela Usos'!AF62/'Tabela Usos'!$CA62)</f>
        <v>0</v>
      </c>
      <c r="AG59" s="19">
        <f>IF('Tabela Usos'!$CA62=0,0,'Tabela Usos'!AG62/'Tabela Usos'!$CA62)</f>
        <v>0</v>
      </c>
      <c r="AH59" s="19">
        <f>IF('Tabela Usos'!$CA62=0,0,'Tabela Usos'!AH62/'Tabela Usos'!$CA62)</f>
        <v>0</v>
      </c>
      <c r="AI59" s="19">
        <f>IF('Tabela Usos'!$CA62=0,0,'Tabela Usos'!AI62/'Tabela Usos'!$CA62)</f>
        <v>0</v>
      </c>
      <c r="AJ59" s="19">
        <f>IF('Tabela Usos'!$CA62=0,0,'Tabela Usos'!AJ62/'Tabela Usos'!$CA62)</f>
        <v>0</v>
      </c>
      <c r="AK59" s="19">
        <f>IF('Tabela Usos'!$CA62=0,0,'Tabela Usos'!AK62/'Tabela Usos'!$CA62)</f>
        <v>0</v>
      </c>
      <c r="AL59" s="19">
        <f>IF('Tabela Usos'!$CA62=0,0,'Tabela Usos'!AL62/'Tabela Usos'!$CA62)</f>
        <v>0</v>
      </c>
      <c r="AM59" s="19">
        <f>IF('Tabela Usos'!$CA62=0,0,'Tabela Usos'!AM62/'Tabela Usos'!$CA62)</f>
        <v>0</v>
      </c>
      <c r="AN59" s="19">
        <f>IF('Tabela Usos'!$CA62=0,0,'Tabela Usos'!AN62/'Tabela Usos'!$CA62)</f>
        <v>0</v>
      </c>
      <c r="AO59" s="19">
        <f>IF('Tabela Usos'!$CA62=0,0,'Tabela Usos'!AO62/'Tabela Usos'!$CA62)</f>
        <v>0</v>
      </c>
      <c r="AP59" s="19">
        <f>IF('Tabela Usos'!$CA62=0,0,'Tabela Usos'!AP62/'Tabela Usos'!$CA62)</f>
        <v>0</v>
      </c>
      <c r="AQ59" s="19">
        <f>IF('Tabela Usos'!$CA62=0,0,'Tabela Usos'!AQ62/'Tabela Usos'!$CA62)</f>
        <v>0</v>
      </c>
      <c r="AR59" s="19">
        <f>IF('Tabela Usos'!$CA62=0,0,'Tabela Usos'!AR62/'Tabela Usos'!$CA62)</f>
        <v>0</v>
      </c>
      <c r="AS59" s="19">
        <f>IF('Tabela Usos'!$CA62=0,0,'Tabela Usos'!AS62/'Tabela Usos'!$CA62)</f>
        <v>0</v>
      </c>
      <c r="AT59" s="19">
        <f>IF('Tabela Usos'!$CA62=0,0,'Tabela Usos'!AT62/'Tabela Usos'!$CA62)</f>
        <v>0</v>
      </c>
      <c r="AU59" s="19">
        <f>IF('Tabela Usos'!$CA62=0,0,'Tabela Usos'!AU62/'Tabela Usos'!$CA62)</f>
        <v>0</v>
      </c>
      <c r="AV59" s="19">
        <f>IF('Tabela Usos'!$CA62=0,0,'Tabela Usos'!AV62/'Tabela Usos'!$CA62)</f>
        <v>0</v>
      </c>
      <c r="AW59" s="19">
        <f>IF('Tabela Usos'!$CA62=0,0,'Tabela Usos'!AW62/'Tabela Usos'!$CA62)</f>
        <v>1.8525379770285291E-4</v>
      </c>
      <c r="AX59" s="19">
        <f>IF('Tabela Usos'!$CA62=0,0,'Tabela Usos'!AX62/'Tabela Usos'!$CA62)</f>
        <v>0</v>
      </c>
      <c r="AY59" s="19">
        <f>IF('Tabela Usos'!$CA62=0,0,'Tabela Usos'!AY62/'Tabela Usos'!$CA62)</f>
        <v>0</v>
      </c>
      <c r="AZ59" s="19">
        <f>IF('Tabela Usos'!$CA62=0,0,'Tabela Usos'!AZ62/'Tabela Usos'!$CA62)</f>
        <v>0</v>
      </c>
      <c r="BA59" s="19">
        <f>IF('Tabela Usos'!$CA62=0,0,'Tabela Usos'!BA62/'Tabela Usos'!$CA62)</f>
        <v>0</v>
      </c>
      <c r="BB59" s="19">
        <f>IF('Tabela Usos'!$CA62=0,0,'Tabela Usos'!BB62/'Tabela Usos'!$CA62)</f>
        <v>0</v>
      </c>
      <c r="BC59" s="19">
        <f>IF('Tabela Usos'!$CA62=0,0,'Tabela Usos'!BC62/'Tabela Usos'!$CA62)</f>
        <v>0</v>
      </c>
      <c r="BD59" s="19">
        <f>IF('Tabela Usos'!$CA62=0,0,'Tabela Usos'!BD62/'Tabela Usos'!$CA62)</f>
        <v>0</v>
      </c>
      <c r="BE59" s="19">
        <f>IF('Tabela Usos'!$CA62=0,0,'Tabela Usos'!BE62/'Tabela Usos'!$CA62)</f>
        <v>0</v>
      </c>
      <c r="BF59" s="19">
        <f>IF('Tabela Usos'!$CA62=0,0,'Tabela Usos'!BF62/'Tabela Usos'!$CA62)</f>
        <v>2.4225496622680764E-4</v>
      </c>
      <c r="BG59" s="19">
        <f>IF('Tabela Usos'!$CA62=0,0,'Tabela Usos'!BG62/'Tabela Usos'!$CA62)</f>
        <v>2.5650525835779634E-4</v>
      </c>
      <c r="BH59" s="19">
        <f>IF('Tabela Usos'!$CA62=0,0,'Tabela Usos'!BH62/'Tabela Usos'!$CA62)</f>
        <v>0</v>
      </c>
      <c r="BI59" s="19">
        <f>IF('Tabela Usos'!$CA62=0,0,'Tabela Usos'!BI62/'Tabela Usos'!$CA62)</f>
        <v>3.0638128081625672E-2</v>
      </c>
      <c r="BJ59" s="19">
        <f>IF('Tabela Usos'!$CA62=0,0,'Tabela Usos'!BJ62/'Tabela Usos'!$CA62)</f>
        <v>0</v>
      </c>
      <c r="BK59" s="19">
        <f>IF('Tabela Usos'!$CA62=0,0,'Tabela Usos'!BK62/'Tabela Usos'!$CA62)</f>
        <v>0</v>
      </c>
      <c r="BL59" s="19">
        <f>IF('Tabela Usos'!$CA62=0,0,'Tabela Usos'!BL62/'Tabela Usos'!$CA62)</f>
        <v>0</v>
      </c>
      <c r="BM59" s="19">
        <f>IF('Tabela Usos'!$CA62=0,0,'Tabela Usos'!BM62/'Tabela Usos'!$CA62)</f>
        <v>0</v>
      </c>
      <c r="BN59" s="19">
        <f>IF('Tabela Usos'!$CA62=0,0,'Tabela Usos'!BN62/'Tabela Usos'!$CA62)</f>
        <v>0</v>
      </c>
      <c r="BO59" s="19">
        <f>IF('Tabela Usos'!$CA62=0,0,'Tabela Usos'!BO62/'Tabela Usos'!$CA62)</f>
        <v>0</v>
      </c>
      <c r="BP59" s="19">
        <f>IF('Tabela Usos'!$CA62=0,0,'Tabela Usos'!BP62/'Tabela Usos'!$CA62)</f>
        <v>5.7001168523954738E-5</v>
      </c>
      <c r="BQ59" s="19">
        <f>IF('Tabela Usos'!$CA62=0,0,'Tabela Usos'!BQ62/'Tabela Usos'!$CA62)</f>
        <v>0</v>
      </c>
      <c r="BR59" s="19">
        <f>IF('Tabela Usos'!$CA62=0,0,'Tabela Usos'!BR62/'Tabela Usos'!$CA62)</f>
        <v>0</v>
      </c>
      <c r="BS59" s="19">
        <f>IF('Tabela Usos'!$CA62=0,0,'Tabela Usos'!BS62/'Tabela Usos'!$CA62)</f>
        <v>0.92718100721064778</v>
      </c>
      <c r="BT59" s="19">
        <f>IF('Tabela Usos'!$CA62=0,0,'Tabela Usos'!BT62/'Tabela Usos'!$CA62)</f>
        <v>1.7470858152592129E-2</v>
      </c>
      <c r="BU59" s="19">
        <f>IF('Tabela Usos'!$CA62=0,0,'Tabela Usos'!BU62/'Tabela Usos'!$CA62)</f>
        <v>0</v>
      </c>
      <c r="BV59" s="19">
        <f>IF('Tabela Usos'!$CA62=0,0,'Tabela Usos'!BV62/'Tabela Usos'!$CA62)</f>
        <v>0</v>
      </c>
      <c r="BW59" s="19">
        <f>IF('Tabela Usos'!$CA62=0,0,'Tabela Usos'!BW62/'Tabela Usos'!$CA62)</f>
        <v>1.0673468806110526E-2</v>
      </c>
      <c r="BX59" s="19">
        <f>IF('Tabela Usos'!$CA62=0,0,'Tabela Usos'!BX62/'Tabela Usos'!$CA62)</f>
        <v>0</v>
      </c>
      <c r="BY59" s="19">
        <f>IF('Tabela Usos'!$CA62=0,0,'Tabela Usos'!BY62/'Tabela Usos'!$CA62)</f>
        <v>4.4674665830649531E-2</v>
      </c>
    </row>
    <row r="60" spans="1:77">
      <c r="A60" s="75" t="s">
        <v>174</v>
      </c>
      <c r="B60" s="68" t="s">
        <v>175</v>
      </c>
      <c r="C60" s="19">
        <f>IF('Tabela Usos'!$CA63=0,0,'Tabela Usos'!C63/'Tabela Usos'!$CA63)</f>
        <v>2.1852191774835016E-5</v>
      </c>
      <c r="D60" s="19">
        <f>IF('Tabela Usos'!$CA63=0,0,'Tabela Usos'!D63/'Tabela Usos'!$CA63)</f>
        <v>9.3964424631790564E-4</v>
      </c>
      <c r="E60" s="19">
        <f>IF('Tabela Usos'!$CA63=0,0,'Tabela Usos'!E63/'Tabela Usos'!$CA63)</f>
        <v>0</v>
      </c>
      <c r="F60" s="19">
        <f>IF('Tabela Usos'!$CA63=0,0,'Tabela Usos'!F63/'Tabela Usos'!$CA63)</f>
        <v>7.5062278746558284E-2</v>
      </c>
      <c r="G60" s="19">
        <f>IF('Tabela Usos'!$CA63=0,0,'Tabela Usos'!G63/'Tabela Usos'!$CA63)</f>
        <v>1.6716926707748787E-2</v>
      </c>
      <c r="H60" s="19">
        <f>IF('Tabela Usos'!$CA63=0,0,'Tabela Usos'!H63/'Tabela Usos'!$CA63)</f>
        <v>1.2171670818583103E-2</v>
      </c>
      <c r="I60" s="19">
        <f>IF('Tabela Usos'!$CA63=0,0,'Tabela Usos'!I63/'Tabela Usos'!$CA63)</f>
        <v>5.113412875311394E-3</v>
      </c>
      <c r="J60" s="19">
        <f>IF('Tabela Usos'!$CA63=0,0,'Tabela Usos'!J63/'Tabela Usos'!$CA63)</f>
        <v>3.7148726017219524E-2</v>
      </c>
      <c r="K60" s="19">
        <f>IF('Tabela Usos'!$CA63=0,0,'Tabela Usos'!K63/'Tabela Usos'!$CA63)</f>
        <v>3.9333945194703029E-4</v>
      </c>
      <c r="L60" s="19">
        <f>IF('Tabela Usos'!$CA63=0,0,'Tabela Usos'!L63/'Tabela Usos'!$CA63)</f>
        <v>0.10657313928587037</v>
      </c>
      <c r="M60" s="19">
        <f>IF('Tabela Usos'!$CA63=0,0,'Tabela Usos'!M63/'Tabela Usos'!$CA63)</f>
        <v>4.5452558891656836E-3</v>
      </c>
      <c r="N60" s="19">
        <f>IF('Tabela Usos'!$CA63=0,0,'Tabela Usos'!N63/'Tabela Usos'!$CA63)</f>
        <v>1.0926095887417508E-4</v>
      </c>
      <c r="O60" s="19">
        <f>IF('Tabela Usos'!$CA63=0,0,'Tabela Usos'!O63/'Tabela Usos'!$CA63)</f>
        <v>5.0915606835365591E-3</v>
      </c>
      <c r="P60" s="19">
        <f>IF('Tabela Usos'!$CA63=0,0,'Tabela Usos'!P63/'Tabela Usos'!$CA63)</f>
        <v>0</v>
      </c>
      <c r="Q60" s="19">
        <f>IF('Tabela Usos'!$CA63=0,0,'Tabela Usos'!Q63/'Tabela Usos'!$CA63)</f>
        <v>3.6930204099471179E-3</v>
      </c>
      <c r="R60" s="19">
        <f>IF('Tabela Usos'!$CA63=0,0,'Tabela Usos'!R63/'Tabela Usos'!$CA63)</f>
        <v>2.0584764651894585E-2</v>
      </c>
      <c r="S60" s="19">
        <f>IF('Tabela Usos'!$CA63=0,0,'Tabela Usos'!S63/'Tabela Usos'!$CA63)</f>
        <v>1.995105109042437E-2</v>
      </c>
      <c r="T60" s="19">
        <f>IF('Tabela Usos'!$CA63=0,0,'Tabela Usos'!T63/'Tabela Usos'!$CA63)</f>
        <v>7.8449368471657701E-3</v>
      </c>
      <c r="U60" s="19">
        <f>IF('Tabela Usos'!$CA63=0,0,'Tabela Usos'!U63/'Tabela Usos'!$CA63)</f>
        <v>1.350465451684804E-2</v>
      </c>
      <c r="V60" s="19">
        <f>IF('Tabela Usos'!$CA63=0,0,'Tabela Usos'!V63/'Tabela Usos'!$CA63)</f>
        <v>6.1841702722783094E-3</v>
      </c>
      <c r="W60" s="19">
        <f>IF('Tabela Usos'!$CA63=0,0,'Tabela Usos'!W63/'Tabela Usos'!$CA63)</f>
        <v>2.8866745334557055E-2</v>
      </c>
      <c r="X60" s="19">
        <f>IF('Tabela Usos'!$CA63=0,0,'Tabela Usos'!X63/'Tabela Usos'!$CA63)</f>
        <v>0.10406013723176434</v>
      </c>
      <c r="Y60" s="19">
        <f>IF('Tabela Usos'!$CA63=0,0,'Tabela Usos'!Y63/'Tabela Usos'!$CA63)</f>
        <v>3.8438005331934796E-2</v>
      </c>
      <c r="Z60" s="19">
        <f>IF('Tabela Usos'!$CA63=0,0,'Tabela Usos'!Z63/'Tabela Usos'!$CA63)</f>
        <v>3.6689829989947992E-2</v>
      </c>
      <c r="AA60" s="19">
        <f>IF('Tabela Usos'!$CA63=0,0,'Tabela Usos'!AA63/'Tabela Usos'!$CA63)</f>
        <v>4.6239237795550892E-2</v>
      </c>
      <c r="AB60" s="19">
        <f>IF('Tabela Usos'!$CA63=0,0,'Tabela Usos'!AB63/'Tabela Usos'!$CA63)</f>
        <v>1.2674271229404309E-2</v>
      </c>
      <c r="AC60" s="19">
        <f>IF('Tabela Usos'!$CA63=0,0,'Tabela Usos'!AC63/'Tabela Usos'!$CA63)</f>
        <v>1.7066561776146148E-2</v>
      </c>
      <c r="AD60" s="19">
        <f>IF('Tabela Usos'!$CA63=0,0,'Tabela Usos'!AD63/'Tabela Usos'!$CA63)</f>
        <v>1.7044709584371313E-3</v>
      </c>
      <c r="AE60" s="19">
        <f>IF('Tabela Usos'!$CA63=0,0,'Tabela Usos'!AE63/'Tabela Usos'!$CA63)</f>
        <v>6.9489969843975347E-3</v>
      </c>
      <c r="AF60" s="19">
        <f>IF('Tabela Usos'!$CA63=0,0,'Tabela Usos'!AF63/'Tabela Usos'!$CA63)</f>
        <v>6.5556575324505044E-5</v>
      </c>
      <c r="AG60" s="19">
        <f>IF('Tabela Usos'!$CA63=0,0,'Tabela Usos'!AG63/'Tabela Usos'!$CA63)</f>
        <v>3.7585769852716226E-3</v>
      </c>
      <c r="AH60" s="19">
        <f>IF('Tabela Usos'!$CA63=0,0,'Tabela Usos'!AH63/'Tabela Usos'!$CA63)</f>
        <v>5.6597176696822687E-3</v>
      </c>
      <c r="AI60" s="19">
        <f>IF('Tabela Usos'!$CA63=0,0,'Tabela Usos'!AI63/'Tabela Usos'!$CA63)</f>
        <v>2.6659673965298719E-3</v>
      </c>
      <c r="AJ60" s="19">
        <f>IF('Tabela Usos'!$CA63=0,0,'Tabela Usos'!AJ63/'Tabela Usos'!$CA63)</f>
        <v>5.6815698614571045E-4</v>
      </c>
      <c r="AK60" s="19">
        <f>IF('Tabela Usos'!$CA63=0,0,'Tabela Usos'!AK63/'Tabela Usos'!$CA63)</f>
        <v>1.201870547615926E-3</v>
      </c>
      <c r="AL60" s="19">
        <f>IF('Tabela Usos'!$CA63=0,0,'Tabela Usos'!AL63/'Tabela Usos'!$CA63)</f>
        <v>1.2433897119881123E-2</v>
      </c>
      <c r="AM60" s="19">
        <f>IF('Tabela Usos'!$CA63=0,0,'Tabela Usos'!AM63/'Tabela Usos'!$CA63)</f>
        <v>1.0904243695642673E-2</v>
      </c>
      <c r="AN60" s="19">
        <f>IF('Tabela Usos'!$CA63=0,0,'Tabela Usos'!AN63/'Tabela Usos'!$CA63)</f>
        <v>6.7741794501988552E-4</v>
      </c>
      <c r="AO60" s="19">
        <f>IF('Tabela Usos'!$CA63=0,0,'Tabela Usos'!AO63/'Tabela Usos'!$CA63)</f>
        <v>7.9323456142651114E-3</v>
      </c>
      <c r="AP60" s="19">
        <f>IF('Tabela Usos'!$CA63=0,0,'Tabela Usos'!AP63/'Tabela Usos'!$CA63)</f>
        <v>1.3897993968795069E-2</v>
      </c>
      <c r="AQ60" s="19">
        <f>IF('Tabela Usos'!$CA63=0,0,'Tabela Usos'!AQ63/'Tabela Usos'!$CA63)</f>
        <v>1.2892793147152659E-3</v>
      </c>
      <c r="AR60" s="19">
        <f>IF('Tabela Usos'!$CA63=0,0,'Tabela Usos'!AR63/'Tabela Usos'!$CA63)</f>
        <v>6.6081027927101091E-2</v>
      </c>
      <c r="AS60" s="19">
        <f>IF('Tabela Usos'!$CA63=0,0,'Tabela Usos'!AS63/'Tabela Usos'!$CA63)</f>
        <v>1.9666972597351515E-4</v>
      </c>
      <c r="AT60" s="19">
        <f>IF('Tabela Usos'!$CA63=0,0,'Tabela Usos'!AT63/'Tabela Usos'!$CA63)</f>
        <v>0</v>
      </c>
      <c r="AU60" s="19">
        <f>IF('Tabela Usos'!$CA63=0,0,'Tabela Usos'!AU63/'Tabela Usos'!$CA63)</f>
        <v>0</v>
      </c>
      <c r="AV60" s="19">
        <f>IF('Tabela Usos'!$CA63=0,0,'Tabela Usos'!AV63/'Tabela Usos'!$CA63)</f>
        <v>1.5515056160132861E-3</v>
      </c>
      <c r="AW60" s="19">
        <f>IF('Tabela Usos'!$CA63=0,0,'Tabela Usos'!AW63/'Tabela Usos'!$CA63)</f>
        <v>0</v>
      </c>
      <c r="AX60" s="19">
        <f>IF('Tabela Usos'!$CA63=0,0,'Tabela Usos'!AX63/'Tabela Usos'!$CA63)</f>
        <v>0</v>
      </c>
      <c r="AY60" s="19">
        <f>IF('Tabela Usos'!$CA63=0,0,'Tabela Usos'!AY63/'Tabela Usos'!$CA63)</f>
        <v>0</v>
      </c>
      <c r="AZ60" s="19">
        <f>IF('Tabela Usos'!$CA63=0,0,'Tabela Usos'!AZ63/'Tabela Usos'!$CA63)</f>
        <v>0</v>
      </c>
      <c r="BA60" s="19">
        <f>IF('Tabela Usos'!$CA63=0,0,'Tabela Usos'!BA63/'Tabela Usos'!$CA63)</f>
        <v>2.1852191774835016E-5</v>
      </c>
      <c r="BB60" s="19">
        <f>IF('Tabela Usos'!$CA63=0,0,'Tabela Usos'!BB63/'Tabela Usos'!$CA63)</f>
        <v>2.1852191774835016E-5</v>
      </c>
      <c r="BC60" s="19">
        <f>IF('Tabela Usos'!$CA63=0,0,'Tabela Usos'!BC63/'Tabela Usos'!$CA63)</f>
        <v>1.245574931165596E-3</v>
      </c>
      <c r="BD60" s="19">
        <f>IF('Tabela Usos'!$CA63=0,0,'Tabela Usos'!BD63/'Tabela Usos'!$CA63)</f>
        <v>1.0270530134172458E-3</v>
      </c>
      <c r="BE60" s="19">
        <f>IF('Tabela Usos'!$CA63=0,0,'Tabela Usos'!BE63/'Tabela Usos'!$CA63)</f>
        <v>0</v>
      </c>
      <c r="BF60" s="19">
        <f>IF('Tabela Usos'!$CA63=0,0,'Tabela Usos'!BF63/'Tabela Usos'!$CA63)</f>
        <v>3.2778287662252526E-4</v>
      </c>
      <c r="BG60" s="19">
        <f>IF('Tabela Usos'!$CA63=0,0,'Tabela Usos'!BG63/'Tabela Usos'!$CA63)</f>
        <v>5.0260041082120536E-4</v>
      </c>
      <c r="BH60" s="19">
        <f>IF('Tabela Usos'!$CA63=0,0,'Tabela Usos'!BH63/'Tabela Usos'!$CA63)</f>
        <v>0</v>
      </c>
      <c r="BI60" s="19">
        <f>IF('Tabela Usos'!$CA63=0,0,'Tabela Usos'!BI63/'Tabela Usos'!$CA63)</f>
        <v>3.0593068484769024E-3</v>
      </c>
      <c r="BJ60" s="19">
        <f>IF('Tabela Usos'!$CA63=0,0,'Tabela Usos'!BJ63/'Tabela Usos'!$CA63)</f>
        <v>2.1852191774835016E-5</v>
      </c>
      <c r="BK60" s="19">
        <f>IF('Tabela Usos'!$CA63=0,0,'Tabela Usos'!BK63/'Tabela Usos'!$CA63)</f>
        <v>2.1415147939338316E-3</v>
      </c>
      <c r="BL60" s="19">
        <f>IF('Tabela Usos'!$CA63=0,0,'Tabela Usos'!BL63/'Tabela Usos'!$CA63)</f>
        <v>9.1560683536558718E-3</v>
      </c>
      <c r="BM60" s="19">
        <f>IF('Tabela Usos'!$CA63=0,0,'Tabela Usos'!BM63/'Tabela Usos'!$CA63)</f>
        <v>0</v>
      </c>
      <c r="BN60" s="19">
        <f>IF('Tabela Usos'!$CA63=0,0,'Tabela Usos'!BN63/'Tabela Usos'!$CA63)</f>
        <v>3.0418250950570342E-2</v>
      </c>
      <c r="BO60" s="19">
        <f>IF('Tabela Usos'!$CA63=0,0,'Tabela Usos'!BO63/'Tabela Usos'!$CA63)</f>
        <v>0</v>
      </c>
      <c r="BP60" s="19">
        <f>IF('Tabela Usos'!$CA63=0,0,'Tabela Usos'!BP63/'Tabela Usos'!$CA63)</f>
        <v>2.4037410952318518E-4</v>
      </c>
      <c r="BQ60" s="19">
        <f>IF('Tabela Usos'!$CA63=0,0,'Tabela Usos'!BQ63/'Tabela Usos'!$CA63)</f>
        <v>3.9333945194703029E-4</v>
      </c>
      <c r="BR60" s="19">
        <f>IF('Tabela Usos'!$CA63=0,0,'Tabela Usos'!BR63/'Tabela Usos'!$CA63)</f>
        <v>0</v>
      </c>
      <c r="BS60" s="19">
        <f>IF('Tabela Usos'!$CA63=0,0,'Tabela Usos'!BS63/'Tabela Usos'!$CA63)</f>
        <v>0.80579957169704119</v>
      </c>
      <c r="BT60" s="19">
        <f>IF('Tabela Usos'!$CA63=0,0,'Tabela Usos'!BT63/'Tabela Usos'!$CA63)</f>
        <v>0.17831388488265373</v>
      </c>
      <c r="BU60" s="19">
        <f>IF('Tabela Usos'!$CA63=0,0,'Tabela Usos'!BU63/'Tabela Usos'!$CA63)</f>
        <v>0</v>
      </c>
      <c r="BV60" s="19">
        <f>IF('Tabela Usos'!$CA63=0,0,'Tabela Usos'!BV63/'Tabela Usos'!$CA63)</f>
        <v>0</v>
      </c>
      <c r="BW60" s="19">
        <f>IF('Tabela Usos'!$CA63=0,0,'Tabela Usos'!BW63/'Tabela Usos'!$CA63)</f>
        <v>1.4356889996066605E-2</v>
      </c>
      <c r="BX60" s="19">
        <f>IF('Tabela Usos'!$CA63=0,0,'Tabela Usos'!BX63/'Tabela Usos'!$CA63)</f>
        <v>0</v>
      </c>
      <c r="BY60" s="19">
        <f>IF('Tabela Usos'!$CA63=0,0,'Tabela Usos'!BY63/'Tabela Usos'!$CA63)</f>
        <v>1.5296534242384512E-3</v>
      </c>
    </row>
    <row r="61" spans="1:77">
      <c r="A61" s="40" t="s">
        <v>176</v>
      </c>
      <c r="B61" s="41" t="s">
        <v>177</v>
      </c>
      <c r="C61" s="19">
        <f>IF('Tabela Usos'!$CA64=0,0,'Tabela Usos'!C64/'Tabela Usos'!$CA64)</f>
        <v>9.2373632870233519E-4</v>
      </c>
      <c r="D61" s="19">
        <f>IF('Tabela Usos'!$CA64=0,0,'Tabela Usos'!D64/'Tabela Usos'!$CA64)</f>
        <v>1.810523204256577E-3</v>
      </c>
      <c r="E61" s="19">
        <f>IF('Tabela Usos'!$CA64=0,0,'Tabela Usos'!E64/'Tabela Usos'!$CA64)</f>
        <v>1.1084835944428023E-4</v>
      </c>
      <c r="F61" s="19">
        <f>IF('Tabela Usos'!$CA64=0,0,'Tabela Usos'!F64/'Tabela Usos'!$CA64)</f>
        <v>0</v>
      </c>
      <c r="G61" s="19">
        <f>IF('Tabela Usos'!$CA64=0,0,'Tabela Usos'!G64/'Tabela Usos'!$CA64)</f>
        <v>0</v>
      </c>
      <c r="H61" s="19">
        <f>IF('Tabela Usos'!$CA64=0,0,'Tabela Usos'!H64/'Tabela Usos'!$CA64)</f>
        <v>0</v>
      </c>
      <c r="I61" s="19">
        <f>IF('Tabela Usos'!$CA64=0,0,'Tabela Usos'!I64/'Tabela Usos'!$CA64)</f>
        <v>0</v>
      </c>
      <c r="J61" s="19">
        <f>IF('Tabela Usos'!$CA64=0,0,'Tabela Usos'!J64/'Tabela Usos'!$CA64)</f>
        <v>3.3254507833284066E-4</v>
      </c>
      <c r="K61" s="19">
        <f>IF('Tabela Usos'!$CA64=0,0,'Tabela Usos'!K64/'Tabela Usos'!$CA64)</f>
        <v>0</v>
      </c>
      <c r="L61" s="19">
        <f>IF('Tabela Usos'!$CA64=0,0,'Tabela Usos'!L64/'Tabela Usos'!$CA64)</f>
        <v>2.0322199231451376E-3</v>
      </c>
      <c r="M61" s="19">
        <f>IF('Tabela Usos'!$CA64=0,0,'Tabela Usos'!M64/'Tabela Usos'!$CA64)</f>
        <v>0</v>
      </c>
      <c r="N61" s="19">
        <f>IF('Tabela Usos'!$CA64=0,0,'Tabela Usos'!N64/'Tabela Usos'!$CA64)</f>
        <v>0</v>
      </c>
      <c r="O61" s="19">
        <f>IF('Tabela Usos'!$CA64=0,0,'Tabela Usos'!O64/'Tabela Usos'!$CA64)</f>
        <v>2.1430682825894177E-3</v>
      </c>
      <c r="P61" s="19">
        <f>IF('Tabela Usos'!$CA64=0,0,'Tabela Usos'!P64/'Tabela Usos'!$CA64)</f>
        <v>1.6996748448122967E-3</v>
      </c>
      <c r="Q61" s="19">
        <f>IF('Tabela Usos'!$CA64=0,0,'Tabela Usos'!Q64/'Tabela Usos'!$CA64)</f>
        <v>3.1407035175879399E-3</v>
      </c>
      <c r="R61" s="19">
        <f>IF('Tabela Usos'!$CA64=0,0,'Tabela Usos'!R64/'Tabela Usos'!$CA64)</f>
        <v>1.5555719775347325E-2</v>
      </c>
      <c r="S61" s="19">
        <f>IF('Tabela Usos'!$CA64=0,0,'Tabela Usos'!S64/'Tabela Usos'!$CA64)</f>
        <v>5.1913981673071236E-2</v>
      </c>
      <c r="T61" s="19">
        <f>IF('Tabela Usos'!$CA64=0,0,'Tabela Usos'!T64/'Tabela Usos'!$CA64)</f>
        <v>2.9744309784215193E-2</v>
      </c>
      <c r="U61" s="19">
        <f>IF('Tabela Usos'!$CA64=0,0,'Tabela Usos'!U64/'Tabela Usos'!$CA64)</f>
        <v>0</v>
      </c>
      <c r="V61" s="19">
        <f>IF('Tabela Usos'!$CA64=0,0,'Tabela Usos'!V64/'Tabela Usos'!$CA64)</f>
        <v>0</v>
      </c>
      <c r="W61" s="19">
        <f>IF('Tabela Usos'!$CA64=0,0,'Tabela Usos'!W64/'Tabela Usos'!$CA64)</f>
        <v>0</v>
      </c>
      <c r="X61" s="19">
        <f>IF('Tabela Usos'!$CA64=0,0,'Tabela Usos'!X64/'Tabela Usos'!$CA64)</f>
        <v>5.5424179722140116E-3</v>
      </c>
      <c r="Y61" s="19">
        <f>IF('Tabela Usos'!$CA64=0,0,'Tabela Usos'!Y64/'Tabela Usos'!$CA64)</f>
        <v>5.5424179722140111E-4</v>
      </c>
      <c r="Z61" s="19">
        <f>IF('Tabela Usos'!$CA64=0,0,'Tabela Usos'!Z64/'Tabela Usos'!$CA64)</f>
        <v>3.6949453148093412E-5</v>
      </c>
      <c r="AA61" s="19">
        <f>IF('Tabela Usos'!$CA64=0,0,'Tabela Usos'!AA64/'Tabela Usos'!$CA64)</f>
        <v>6.7174105823233812E-2</v>
      </c>
      <c r="AB61" s="19">
        <f>IF('Tabela Usos'!$CA64=0,0,'Tabela Usos'!AB64/'Tabela Usos'!$CA64)</f>
        <v>3.3217558380135973E-2</v>
      </c>
      <c r="AC61" s="19">
        <f>IF('Tabela Usos'!$CA64=0,0,'Tabela Usos'!AC64/'Tabela Usos'!$CA64)</f>
        <v>0</v>
      </c>
      <c r="AD61" s="19">
        <f>IF('Tabela Usos'!$CA64=0,0,'Tabela Usos'!AD64/'Tabela Usos'!$CA64)</f>
        <v>0</v>
      </c>
      <c r="AE61" s="19">
        <f>IF('Tabela Usos'!$CA64=0,0,'Tabela Usos'!AE64/'Tabela Usos'!$CA64)</f>
        <v>1.9139816730712387E-2</v>
      </c>
      <c r="AF61" s="19">
        <f>IF('Tabela Usos'!$CA64=0,0,'Tabela Usos'!AF64/'Tabela Usos'!$CA64)</f>
        <v>1.0973987584983743E-2</v>
      </c>
      <c r="AG61" s="19">
        <f>IF('Tabela Usos'!$CA64=0,0,'Tabela Usos'!AG64/'Tabela Usos'!$CA64)</f>
        <v>7.3898906296186815E-4</v>
      </c>
      <c r="AH61" s="19">
        <f>IF('Tabela Usos'!$CA64=0,0,'Tabela Usos'!AH64/'Tabela Usos'!$CA64)</f>
        <v>1.7366242979603903E-3</v>
      </c>
      <c r="AI61" s="19">
        <f>IF('Tabela Usos'!$CA64=0,0,'Tabela Usos'!AI64/'Tabela Usos'!$CA64)</f>
        <v>2.309340821755838E-2</v>
      </c>
      <c r="AJ61" s="19">
        <f>IF('Tabela Usos'!$CA64=0,0,'Tabela Usos'!AJ64/'Tabela Usos'!$CA64)</f>
        <v>9.1265149275790713E-3</v>
      </c>
      <c r="AK61" s="19">
        <f>IF('Tabela Usos'!$CA64=0,0,'Tabela Usos'!AK64/'Tabela Usos'!$CA64)</f>
        <v>4.3969849246231155E-3</v>
      </c>
      <c r="AL61" s="19">
        <f>IF('Tabela Usos'!$CA64=0,0,'Tabela Usos'!AL64/'Tabela Usos'!$CA64)</f>
        <v>1.2304167898315104E-2</v>
      </c>
      <c r="AM61" s="19">
        <f>IF('Tabela Usos'!$CA64=0,0,'Tabela Usos'!AM64/'Tabela Usos'!$CA64)</f>
        <v>2.701005025125628E-2</v>
      </c>
      <c r="AN61" s="19">
        <f>IF('Tabela Usos'!$CA64=0,0,'Tabela Usos'!AN64/'Tabela Usos'!$CA64)</f>
        <v>7.8332840673958019E-3</v>
      </c>
      <c r="AO61" s="19">
        <f>IF('Tabela Usos'!$CA64=0,0,'Tabela Usos'!AO64/'Tabela Usos'!$CA64)</f>
        <v>8.5722731303576709E-3</v>
      </c>
      <c r="AP61" s="19">
        <f>IF('Tabela Usos'!$CA64=0,0,'Tabela Usos'!AP64/'Tabela Usos'!$CA64)</f>
        <v>0.44812296778007688</v>
      </c>
      <c r="AQ61" s="19">
        <f>IF('Tabela Usos'!$CA64=0,0,'Tabela Usos'!AQ64/'Tabela Usos'!$CA64)</f>
        <v>5.0842447531776531E-2</v>
      </c>
      <c r="AR61" s="19">
        <f>IF('Tabela Usos'!$CA64=0,0,'Tabela Usos'!AR64/'Tabela Usos'!$CA64)</f>
        <v>0</v>
      </c>
      <c r="AS61" s="19">
        <f>IF('Tabela Usos'!$CA64=0,0,'Tabela Usos'!AS64/'Tabela Usos'!$CA64)</f>
        <v>1.0789240319243274E-2</v>
      </c>
      <c r="AT61" s="19">
        <f>IF('Tabela Usos'!$CA64=0,0,'Tabela Usos'!AT64/'Tabela Usos'!$CA64)</f>
        <v>0</v>
      </c>
      <c r="AU61" s="19">
        <f>IF('Tabela Usos'!$CA64=0,0,'Tabela Usos'!AU64/'Tabela Usos'!$CA64)</f>
        <v>0</v>
      </c>
      <c r="AV61" s="19">
        <f>IF('Tabela Usos'!$CA64=0,0,'Tabela Usos'!AV64/'Tabela Usos'!$CA64)</f>
        <v>0</v>
      </c>
      <c r="AW61" s="19">
        <f>IF('Tabela Usos'!$CA64=0,0,'Tabela Usos'!AW64/'Tabela Usos'!$CA64)</f>
        <v>5.5424179722140111E-4</v>
      </c>
      <c r="AX61" s="19">
        <f>IF('Tabela Usos'!$CA64=0,0,'Tabela Usos'!AX64/'Tabela Usos'!$CA64)</f>
        <v>0</v>
      </c>
      <c r="AY61" s="19">
        <f>IF('Tabela Usos'!$CA64=0,0,'Tabela Usos'!AY64/'Tabela Usos'!$CA64)</f>
        <v>5.4315696127697306E-3</v>
      </c>
      <c r="AZ61" s="19">
        <f>IF('Tabela Usos'!$CA64=0,0,'Tabela Usos'!AZ64/'Tabela Usos'!$CA64)</f>
        <v>6.8725982855453735E-3</v>
      </c>
      <c r="BA61" s="19">
        <f>IF('Tabela Usos'!$CA64=0,0,'Tabela Usos'!BA64/'Tabela Usos'!$CA64)</f>
        <v>0</v>
      </c>
      <c r="BB61" s="19">
        <f>IF('Tabela Usos'!$CA64=0,0,'Tabela Usos'!BB64/'Tabela Usos'!$CA64)</f>
        <v>0</v>
      </c>
      <c r="BC61" s="19">
        <f>IF('Tabela Usos'!$CA64=0,0,'Tabela Usos'!BC64/'Tabela Usos'!$CA64)</f>
        <v>3.6949453148093412E-5</v>
      </c>
      <c r="BD61" s="19">
        <f>IF('Tabela Usos'!$CA64=0,0,'Tabela Usos'!BD64/'Tabela Usos'!$CA64)</f>
        <v>7.0240910434525572E-2</v>
      </c>
      <c r="BE61" s="19">
        <f>IF('Tabela Usos'!$CA64=0,0,'Tabela Usos'!BE64/'Tabela Usos'!$CA64)</f>
        <v>0</v>
      </c>
      <c r="BF61" s="19">
        <f>IF('Tabela Usos'!$CA64=0,0,'Tabela Usos'!BF64/'Tabela Usos'!$CA64)</f>
        <v>1.1084835944428023E-4</v>
      </c>
      <c r="BG61" s="19">
        <f>IF('Tabela Usos'!$CA64=0,0,'Tabela Usos'!BG64/'Tabela Usos'!$CA64)</f>
        <v>3.6949453148093412E-5</v>
      </c>
      <c r="BH61" s="19">
        <f>IF('Tabela Usos'!$CA64=0,0,'Tabela Usos'!BH64/'Tabela Usos'!$CA64)</f>
        <v>6.6509015666568131E-4</v>
      </c>
      <c r="BI61" s="19">
        <f>IF('Tabela Usos'!$CA64=0,0,'Tabela Usos'!BI64/'Tabela Usos'!$CA64)</f>
        <v>3.1517883535323678E-2</v>
      </c>
      <c r="BJ61" s="19">
        <f>IF('Tabela Usos'!$CA64=0,0,'Tabela Usos'!BJ64/'Tabela Usos'!$CA64)</f>
        <v>0</v>
      </c>
      <c r="BK61" s="19">
        <f>IF('Tabela Usos'!$CA64=0,0,'Tabela Usos'!BK64/'Tabela Usos'!$CA64)</f>
        <v>9.3851610996157249E-3</v>
      </c>
      <c r="BL61" s="19">
        <f>IF('Tabela Usos'!$CA64=0,0,'Tabela Usos'!BL64/'Tabela Usos'!$CA64)</f>
        <v>3.1037540644398465E-3</v>
      </c>
      <c r="BM61" s="19">
        <f>IF('Tabela Usos'!$CA64=0,0,'Tabela Usos'!BM64/'Tabela Usos'!$CA64)</f>
        <v>0</v>
      </c>
      <c r="BN61" s="19">
        <f>IF('Tabela Usos'!$CA64=0,0,'Tabela Usos'!BN64/'Tabela Usos'!$CA64)</f>
        <v>2.5864617203665387E-4</v>
      </c>
      <c r="BO61" s="19">
        <f>IF('Tabela Usos'!$CA64=0,0,'Tabela Usos'!BO64/'Tabela Usos'!$CA64)</f>
        <v>0</v>
      </c>
      <c r="BP61" s="19">
        <f>IF('Tabela Usos'!$CA64=0,0,'Tabela Usos'!BP64/'Tabela Usos'!$CA64)</f>
        <v>1.1084835944428023E-4</v>
      </c>
      <c r="BQ61" s="19">
        <f>IF('Tabela Usos'!$CA64=0,0,'Tabela Usos'!BQ64/'Tabela Usos'!$CA64)</f>
        <v>3.4732485959207806E-3</v>
      </c>
      <c r="BR61" s="19">
        <f>IF('Tabela Usos'!$CA64=0,0,'Tabela Usos'!BR64/'Tabela Usos'!$CA64)</f>
        <v>0</v>
      </c>
      <c r="BS61" s="19">
        <f>IF('Tabela Usos'!$CA64=0,0,'Tabela Usos'!BS64/'Tabela Usos'!$CA64)</f>
        <v>0.98241206030150752</v>
      </c>
      <c r="BT61" s="19">
        <f>IF('Tabela Usos'!$CA64=0,0,'Tabela Usos'!BT64/'Tabela Usos'!$CA64)</f>
        <v>2.712089861070056E-2</v>
      </c>
      <c r="BU61" s="19">
        <f>IF('Tabela Usos'!$CA64=0,0,'Tabela Usos'!BU64/'Tabela Usos'!$CA64)</f>
        <v>0</v>
      </c>
      <c r="BV61" s="19">
        <f>IF('Tabela Usos'!$CA64=0,0,'Tabela Usos'!BV64/'Tabela Usos'!$CA64)</f>
        <v>0</v>
      </c>
      <c r="BW61" s="19">
        <f>IF('Tabela Usos'!$CA64=0,0,'Tabela Usos'!BW64/'Tabela Usos'!$CA64)</f>
        <v>1.574046704108779E-2</v>
      </c>
      <c r="BX61" s="19">
        <f>IF('Tabela Usos'!$CA64=0,0,'Tabela Usos'!BX64/'Tabela Usos'!$CA64)</f>
        <v>0</v>
      </c>
      <c r="BY61" s="19">
        <f>IF('Tabela Usos'!$CA64=0,0,'Tabela Usos'!BY64/'Tabela Usos'!$CA64)</f>
        <v>-2.5273425953295892E-2</v>
      </c>
    </row>
    <row r="62" spans="1:77">
      <c r="A62" s="75" t="s">
        <v>178</v>
      </c>
      <c r="B62" s="68" t="s">
        <v>179</v>
      </c>
      <c r="C62" s="19">
        <f>IF('Tabela Usos'!$CA65=0,0,'Tabela Usos'!C65/'Tabela Usos'!$CA65)</f>
        <v>2.4124870328821983E-5</v>
      </c>
      <c r="D62" s="19">
        <f>IF('Tabela Usos'!$CA65=0,0,'Tabela Usos'!D65/'Tabela Usos'!$CA65)</f>
        <v>3.297065611605671E-4</v>
      </c>
      <c r="E62" s="19">
        <f>IF('Tabela Usos'!$CA65=0,0,'Tabela Usos'!E65/'Tabela Usos'!$CA65)</f>
        <v>0</v>
      </c>
      <c r="F62" s="19">
        <f>IF('Tabela Usos'!$CA65=0,0,'Tabela Usos'!F65/'Tabela Usos'!$CA65)</f>
        <v>0</v>
      </c>
      <c r="G62" s="19">
        <f>IF('Tabela Usos'!$CA65=0,0,'Tabela Usos'!G65/'Tabela Usos'!$CA65)</f>
        <v>1.2544932570987431E-3</v>
      </c>
      <c r="H62" s="19">
        <f>IF('Tabela Usos'!$CA65=0,0,'Tabela Usos'!H65/'Tabela Usos'!$CA65)</f>
        <v>1.1419105288975738E-3</v>
      </c>
      <c r="I62" s="19">
        <f>IF('Tabela Usos'!$CA65=0,0,'Tabela Usos'!I65/'Tabela Usos'!$CA65)</f>
        <v>1.608324688588132E-4</v>
      </c>
      <c r="J62" s="19">
        <f>IF('Tabela Usos'!$CA65=0,0,'Tabela Usos'!J65/'Tabela Usos'!$CA65)</f>
        <v>7.1570448642171883E-4</v>
      </c>
      <c r="K62" s="19">
        <f>IF('Tabela Usos'!$CA65=0,0,'Tabela Usos'!K65/'Tabela Usos'!$CA65)</f>
        <v>1.608324688588132E-4</v>
      </c>
      <c r="L62" s="19">
        <f>IF('Tabela Usos'!$CA65=0,0,'Tabela Usos'!L65/'Tabela Usos'!$CA65)</f>
        <v>1.9701977435204617E-3</v>
      </c>
      <c r="M62" s="19">
        <f>IF('Tabela Usos'!$CA65=0,0,'Tabela Usos'!M65/'Tabela Usos'!$CA65)</f>
        <v>2.6537357361704179E-4</v>
      </c>
      <c r="N62" s="19">
        <f>IF('Tabela Usos'!$CA65=0,0,'Tabela Usos'!N65/'Tabela Usos'!$CA65)</f>
        <v>0</v>
      </c>
      <c r="O62" s="19">
        <f>IF('Tabela Usos'!$CA65=0,0,'Tabela Usos'!O65/'Tabela Usos'!$CA65)</f>
        <v>4.6641415969055831E-4</v>
      </c>
      <c r="P62" s="19">
        <f>IF('Tabela Usos'!$CA65=0,0,'Tabela Usos'!P65/'Tabela Usos'!$CA65)</f>
        <v>4.1816441903291438E-4</v>
      </c>
      <c r="Q62" s="19">
        <f>IF('Tabela Usos'!$CA65=0,0,'Tabela Usos'!Q65/'Tabela Usos'!$CA65)</f>
        <v>8.0416234429406609E-6</v>
      </c>
      <c r="R62" s="19">
        <f>IF('Tabela Usos'!$CA65=0,0,'Tabela Usos'!R65/'Tabela Usos'!$CA65)</f>
        <v>2.8949844394586381E-4</v>
      </c>
      <c r="S62" s="19">
        <f>IF('Tabela Usos'!$CA65=0,0,'Tabela Usos'!S65/'Tabela Usos'!$CA65)</f>
        <v>5.7095526444878692E-4</v>
      </c>
      <c r="T62" s="19">
        <f>IF('Tabela Usos'!$CA65=0,0,'Tabela Usos'!T65/'Tabela Usos'!$CA65)</f>
        <v>8.0416234429406609E-6</v>
      </c>
      <c r="U62" s="19">
        <f>IF('Tabela Usos'!$CA65=0,0,'Tabela Usos'!U65/'Tabela Usos'!$CA65)</f>
        <v>4.1816441903291438E-4</v>
      </c>
      <c r="V62" s="19">
        <f>IF('Tabela Usos'!$CA65=0,0,'Tabela Usos'!V65/'Tabela Usos'!$CA65)</f>
        <v>1.6083246885881322E-5</v>
      </c>
      <c r="W62" s="19">
        <f>IF('Tabela Usos'!$CA65=0,0,'Tabela Usos'!W65/'Tabela Usos'!$CA65)</f>
        <v>7.6395422707936276E-4</v>
      </c>
      <c r="X62" s="19">
        <f>IF('Tabela Usos'!$CA65=0,0,'Tabela Usos'!X65/'Tabela Usos'!$CA65)</f>
        <v>1.921948002862818E-3</v>
      </c>
      <c r="Y62" s="19">
        <f>IF('Tabela Usos'!$CA65=0,0,'Tabela Usos'!Y65/'Tabela Usos'!$CA65)</f>
        <v>1.9758268799305204E-2</v>
      </c>
      <c r="Z62" s="19">
        <f>IF('Tabela Usos'!$CA65=0,0,'Tabela Usos'!Z65/'Tabela Usos'!$CA65)</f>
        <v>2.2516545640233849E-4</v>
      </c>
      <c r="AA62" s="19">
        <f>IF('Tabela Usos'!$CA65=0,0,'Tabela Usos'!AA65/'Tabela Usos'!$CA65)</f>
        <v>3.4578980804644843E-4</v>
      </c>
      <c r="AB62" s="19">
        <f>IF('Tabela Usos'!$CA65=0,0,'Tabela Usos'!AB65/'Tabela Usos'!$CA65)</f>
        <v>6.7549636920701548E-4</v>
      </c>
      <c r="AC62" s="19">
        <f>IF('Tabela Usos'!$CA65=0,0,'Tabela Usos'!AC65/'Tabela Usos'!$CA65)</f>
        <v>2.8949844394586381E-4</v>
      </c>
      <c r="AD62" s="19">
        <f>IF('Tabela Usos'!$CA65=0,0,'Tabela Usos'!AD65/'Tabela Usos'!$CA65)</f>
        <v>6.5137149887819351E-4</v>
      </c>
      <c r="AE62" s="19">
        <f>IF('Tabela Usos'!$CA65=0,0,'Tabela Usos'!AE65/'Tabela Usos'!$CA65)</f>
        <v>6.5941312232113422E-3</v>
      </c>
      <c r="AF62" s="19">
        <f>IF('Tabela Usos'!$CA65=0,0,'Tabela Usos'!AF65/'Tabela Usos'!$CA65)</f>
        <v>3.6187305493232976E-4</v>
      </c>
      <c r="AG62" s="19">
        <f>IF('Tabela Usos'!$CA65=0,0,'Tabela Usos'!AG65/'Tabela Usos'!$CA65)</f>
        <v>1.1258272820116925E-4</v>
      </c>
      <c r="AH62" s="19">
        <f>IF('Tabela Usos'!$CA65=0,0,'Tabela Usos'!AH65/'Tabela Usos'!$CA65)</f>
        <v>2.8949844394586381E-4</v>
      </c>
      <c r="AI62" s="19">
        <f>IF('Tabela Usos'!$CA65=0,0,'Tabela Usos'!AI65/'Tabela Usos'!$CA65)</f>
        <v>2.3320707984527916E-4</v>
      </c>
      <c r="AJ62" s="19">
        <f>IF('Tabela Usos'!$CA65=0,0,'Tabela Usos'!AJ65/'Tabela Usos'!$CA65)</f>
        <v>4.1816441903291438E-4</v>
      </c>
      <c r="AK62" s="19">
        <f>IF('Tabela Usos'!$CA65=0,0,'Tabela Usos'!AK65/'Tabela Usos'!$CA65)</f>
        <v>2.4124870328821983E-5</v>
      </c>
      <c r="AL62" s="19">
        <f>IF('Tabela Usos'!$CA65=0,0,'Tabela Usos'!AL65/'Tabela Usos'!$CA65)</f>
        <v>6.4332987543525287E-5</v>
      </c>
      <c r="AM62" s="19">
        <f>IF('Tabela Usos'!$CA65=0,0,'Tabela Usos'!AM65/'Tabela Usos'!$CA65)</f>
        <v>0</v>
      </c>
      <c r="AN62" s="19">
        <f>IF('Tabela Usos'!$CA65=0,0,'Tabela Usos'!AN65/'Tabela Usos'!$CA65)</f>
        <v>2.2516545640233849E-4</v>
      </c>
      <c r="AO62" s="19">
        <f>IF('Tabela Usos'!$CA65=0,0,'Tabela Usos'!AO65/'Tabela Usos'!$CA65)</f>
        <v>6.594131223211342E-4</v>
      </c>
      <c r="AP62" s="19">
        <f>IF('Tabela Usos'!$CA65=0,0,'Tabela Usos'!AP65/'Tabela Usos'!$CA65)</f>
        <v>1.2303683867699211E-3</v>
      </c>
      <c r="AQ62" s="19">
        <f>IF('Tabela Usos'!$CA65=0,0,'Tabela Usos'!AQ65/'Tabela Usos'!$CA65)</f>
        <v>2.5652778782980709E-3</v>
      </c>
      <c r="AR62" s="19">
        <f>IF('Tabela Usos'!$CA65=0,0,'Tabela Usos'!AR65/'Tabela Usos'!$CA65)</f>
        <v>3.0059588429712191E-2</v>
      </c>
      <c r="AS62" s="19">
        <f>IF('Tabela Usos'!$CA65=0,0,'Tabela Usos'!AS65/'Tabela Usos'!$CA65)</f>
        <v>4.6560999734626424E-3</v>
      </c>
      <c r="AT62" s="19">
        <f>IF('Tabela Usos'!$CA65=0,0,'Tabela Usos'!AT65/'Tabela Usos'!$CA65)</f>
        <v>1.045411047582286E-4</v>
      </c>
      <c r="AU62" s="19">
        <f>IF('Tabela Usos'!$CA65=0,0,'Tabela Usos'!AU65/'Tabela Usos'!$CA65)</f>
        <v>8.0416234429406609E-6</v>
      </c>
      <c r="AV62" s="19">
        <f>IF('Tabela Usos'!$CA65=0,0,'Tabela Usos'!AV65/'Tabela Usos'!$CA65)</f>
        <v>1.5439917010446069E-3</v>
      </c>
      <c r="AW62" s="19">
        <f>IF('Tabela Usos'!$CA65=0,0,'Tabela Usos'!AW65/'Tabela Usos'!$CA65)</f>
        <v>1.2223267633269805E-3</v>
      </c>
      <c r="AX62" s="19">
        <f>IF('Tabela Usos'!$CA65=0,0,'Tabela Usos'!AX65/'Tabela Usos'!$CA65)</f>
        <v>1.1499521523405144E-3</v>
      </c>
      <c r="AY62" s="19">
        <f>IF('Tabela Usos'!$CA65=0,0,'Tabela Usos'!AY65/'Tabela Usos'!$CA65)</f>
        <v>1.045411047582286E-4</v>
      </c>
      <c r="AZ62" s="19">
        <f>IF('Tabela Usos'!$CA65=0,0,'Tabela Usos'!AZ65/'Tabela Usos'!$CA65)</f>
        <v>7.2374610986465952E-4</v>
      </c>
      <c r="BA62" s="19">
        <f>IF('Tabela Usos'!$CA65=0,0,'Tabela Usos'!BA65/'Tabela Usos'!$CA65)</f>
        <v>1.495741960386963E-3</v>
      </c>
      <c r="BB62" s="19">
        <f>IF('Tabela Usos'!$CA65=0,0,'Tabela Usos'!BB65/'Tabela Usos'!$CA65)</f>
        <v>1.6887409230175387E-4</v>
      </c>
      <c r="BC62" s="19">
        <f>IF('Tabela Usos'!$CA65=0,0,'Tabela Usos'!BC65/'Tabela Usos'!$CA65)</f>
        <v>2.6537357361704179E-4</v>
      </c>
      <c r="BD62" s="19">
        <f>IF('Tabela Usos'!$CA65=0,0,'Tabela Usos'!BD65/'Tabela Usos'!$CA65)</f>
        <v>0</v>
      </c>
      <c r="BE62" s="19">
        <f>IF('Tabela Usos'!$CA65=0,0,'Tabela Usos'!BE65/'Tabela Usos'!$CA65)</f>
        <v>4.1816441903291439E-3</v>
      </c>
      <c r="BF62" s="19">
        <f>IF('Tabela Usos'!$CA65=0,0,'Tabela Usos'!BF65/'Tabela Usos'!$CA65)</f>
        <v>1.3429511149710904E-3</v>
      </c>
      <c r="BG62" s="19">
        <f>IF('Tabela Usos'!$CA65=0,0,'Tabela Usos'!BG65/'Tabela Usos'!$CA65)</f>
        <v>4.1092695793426776E-3</v>
      </c>
      <c r="BH62" s="19">
        <f>IF('Tabela Usos'!$CA65=0,0,'Tabela Usos'!BH65/'Tabela Usos'!$CA65)</f>
        <v>1.5198668307157849E-3</v>
      </c>
      <c r="BI62" s="19">
        <f>IF('Tabela Usos'!$CA65=0,0,'Tabela Usos'!BI65/'Tabela Usos'!$CA65)</f>
        <v>2.7253061848125898E-2</v>
      </c>
      <c r="BJ62" s="19">
        <f>IF('Tabela Usos'!$CA65=0,0,'Tabela Usos'!BJ65/'Tabela Usos'!$CA65)</f>
        <v>1.6083246885881322E-5</v>
      </c>
      <c r="BK62" s="19">
        <f>IF('Tabela Usos'!$CA65=0,0,'Tabela Usos'!BK65/'Tabela Usos'!$CA65)</f>
        <v>3.0397336614315699E-3</v>
      </c>
      <c r="BL62" s="19">
        <f>IF('Tabela Usos'!$CA65=0,0,'Tabela Usos'!BL65/'Tabela Usos'!$CA65)</f>
        <v>2.3561956687816136E-3</v>
      </c>
      <c r="BM62" s="19">
        <f>IF('Tabela Usos'!$CA65=0,0,'Tabela Usos'!BM65/'Tabela Usos'!$CA65)</f>
        <v>2.1873215764798598E-3</v>
      </c>
      <c r="BN62" s="19">
        <f>IF('Tabela Usos'!$CA65=0,0,'Tabela Usos'!BN65/'Tabela Usos'!$CA65)</f>
        <v>7.6395422707936276E-4</v>
      </c>
      <c r="BO62" s="19">
        <f>IF('Tabela Usos'!$CA65=0,0,'Tabela Usos'!BO65/'Tabela Usos'!$CA65)</f>
        <v>9.5132405329988023E-3</v>
      </c>
      <c r="BP62" s="19">
        <f>IF('Tabela Usos'!$CA65=0,0,'Tabela Usos'!BP65/'Tabela Usos'!$CA65)</f>
        <v>2.5089865141974862E-3</v>
      </c>
      <c r="BQ62" s="19">
        <f>IF('Tabela Usos'!$CA65=0,0,'Tabela Usos'!BQ65/'Tabela Usos'!$CA65)</f>
        <v>1.8736982622051739E-2</v>
      </c>
      <c r="BR62" s="19">
        <f>IF('Tabela Usos'!$CA65=0,0,'Tabela Usos'!BR65/'Tabela Usos'!$CA65)</f>
        <v>0</v>
      </c>
      <c r="BS62" s="19">
        <f>IF('Tabela Usos'!$CA65=0,0,'Tabela Usos'!BS65/'Tabela Usos'!$CA65)</f>
        <v>0.16466028161765298</v>
      </c>
      <c r="BT62" s="19">
        <f>IF('Tabela Usos'!$CA65=0,0,'Tabela Usos'!BT65/'Tabela Usos'!$CA65)</f>
        <v>3.8085128625766969E-2</v>
      </c>
      <c r="BU62" s="19">
        <f>IF('Tabela Usos'!$CA65=0,0,'Tabela Usos'!BU65/'Tabela Usos'!$CA65)</f>
        <v>0</v>
      </c>
      <c r="BV62" s="19">
        <f>IF('Tabela Usos'!$CA65=0,0,'Tabela Usos'!BV65/'Tabela Usos'!$CA65)</f>
        <v>0</v>
      </c>
      <c r="BW62" s="19">
        <f>IF('Tabela Usos'!$CA65=0,0,'Tabela Usos'!BW65/'Tabela Usos'!$CA65)</f>
        <v>0.78220871229483813</v>
      </c>
      <c r="BX62" s="19">
        <f>IF('Tabela Usos'!$CA65=0,0,'Tabela Usos'!BX65/'Tabela Usos'!$CA65)</f>
        <v>0</v>
      </c>
      <c r="BY62" s="19">
        <f>IF('Tabela Usos'!$CA65=0,0,'Tabela Usos'!BY65/'Tabela Usos'!$CA65)</f>
        <v>1.5045877461741977E-2</v>
      </c>
    </row>
    <row r="63" spans="1:77">
      <c r="A63" s="75" t="s">
        <v>180</v>
      </c>
      <c r="B63" s="68" t="s">
        <v>181</v>
      </c>
      <c r="C63" s="19">
        <f>IF('Tabela Usos'!$CA66=0,0,'Tabela Usos'!C66/'Tabela Usos'!$CA66)</f>
        <v>3.5669152201147757E-3</v>
      </c>
      <c r="D63" s="19">
        <f>IF('Tabela Usos'!$CA66=0,0,'Tabela Usos'!D66/'Tabela Usos'!$CA66)</f>
        <v>2.8786975288717716E-2</v>
      </c>
      <c r="E63" s="19">
        <f>IF('Tabela Usos'!$CA66=0,0,'Tabela Usos'!E66/'Tabela Usos'!$CA66)</f>
        <v>1.6412186595620134E-4</v>
      </c>
      <c r="F63" s="19">
        <f>IF('Tabela Usos'!$CA66=0,0,'Tabela Usos'!F66/'Tabela Usos'!$CA66)</f>
        <v>0</v>
      </c>
      <c r="G63" s="19">
        <f>IF('Tabela Usos'!$CA66=0,0,'Tabela Usos'!G66/'Tabela Usos'!$CA66)</f>
        <v>5.049482742585795E-3</v>
      </c>
      <c r="H63" s="19">
        <f>IF('Tabela Usos'!$CA66=0,0,'Tabela Usos'!H66/'Tabela Usos'!$CA66)</f>
        <v>0</v>
      </c>
      <c r="I63" s="19">
        <f>IF('Tabela Usos'!$CA66=0,0,'Tabela Usos'!I66/'Tabela Usos'!$CA66)</f>
        <v>0</v>
      </c>
      <c r="J63" s="19">
        <f>IF('Tabela Usos'!$CA66=0,0,'Tabela Usos'!J66/'Tabela Usos'!$CA66)</f>
        <v>0</v>
      </c>
      <c r="K63" s="19">
        <f>IF('Tabela Usos'!$CA66=0,0,'Tabela Usos'!K66/'Tabela Usos'!$CA66)</f>
        <v>0</v>
      </c>
      <c r="L63" s="19">
        <f>IF('Tabela Usos'!$CA66=0,0,'Tabela Usos'!L66/'Tabela Usos'!$CA66)</f>
        <v>3.3152616923152671E-3</v>
      </c>
      <c r="M63" s="19">
        <f>IF('Tabela Usos'!$CA66=0,0,'Tabela Usos'!M66/'Tabela Usos'!$CA66)</f>
        <v>0</v>
      </c>
      <c r="N63" s="19">
        <f>IF('Tabela Usos'!$CA66=0,0,'Tabela Usos'!N66/'Tabela Usos'!$CA66)</f>
        <v>0</v>
      </c>
      <c r="O63" s="19">
        <f>IF('Tabela Usos'!$CA66=0,0,'Tabela Usos'!O66/'Tabela Usos'!$CA66)</f>
        <v>0</v>
      </c>
      <c r="P63" s="19">
        <f>IF('Tabela Usos'!$CA66=0,0,'Tabela Usos'!P66/'Tabela Usos'!$CA66)</f>
        <v>0</v>
      </c>
      <c r="Q63" s="19">
        <f>IF('Tabela Usos'!$CA66=0,0,'Tabela Usos'!Q66/'Tabela Usos'!$CA66)</f>
        <v>0</v>
      </c>
      <c r="R63" s="19">
        <f>IF('Tabela Usos'!$CA66=0,0,'Tabela Usos'!R66/'Tabela Usos'!$CA66)</f>
        <v>0</v>
      </c>
      <c r="S63" s="19">
        <f>IF('Tabela Usos'!$CA66=0,0,'Tabela Usos'!S66/'Tabela Usos'!$CA66)</f>
        <v>0</v>
      </c>
      <c r="T63" s="19">
        <f>IF('Tabela Usos'!$CA66=0,0,'Tabela Usos'!T66/'Tabela Usos'!$CA66)</f>
        <v>0</v>
      </c>
      <c r="U63" s="19">
        <f>IF('Tabela Usos'!$CA66=0,0,'Tabela Usos'!U66/'Tabela Usos'!$CA66)</f>
        <v>0</v>
      </c>
      <c r="V63" s="19">
        <f>IF('Tabela Usos'!$CA66=0,0,'Tabela Usos'!V66/'Tabela Usos'!$CA66)</f>
        <v>0</v>
      </c>
      <c r="W63" s="19">
        <f>IF('Tabela Usos'!$CA66=0,0,'Tabela Usos'!W66/'Tabela Usos'!$CA66)</f>
        <v>2.7353644326033558E-5</v>
      </c>
      <c r="X63" s="19">
        <f>IF('Tabela Usos'!$CA66=0,0,'Tabela Usos'!X66/'Tabela Usos'!$CA66)</f>
        <v>3.3918518964281613E-3</v>
      </c>
      <c r="Y63" s="19">
        <f>IF('Tabela Usos'!$CA66=0,0,'Tabela Usos'!Y66/'Tabela Usos'!$CA66)</f>
        <v>0</v>
      </c>
      <c r="Z63" s="19">
        <f>IF('Tabela Usos'!$CA66=0,0,'Tabela Usos'!Z66/'Tabela Usos'!$CA66)</f>
        <v>4.9340503635299328E-2</v>
      </c>
      <c r="AA63" s="19">
        <f>IF('Tabela Usos'!$CA66=0,0,'Tabela Usos'!AA66/'Tabela Usos'!$CA66)</f>
        <v>0</v>
      </c>
      <c r="AB63" s="19">
        <f>IF('Tabela Usos'!$CA66=0,0,'Tabela Usos'!AB66/'Tabela Usos'!$CA66)</f>
        <v>0</v>
      </c>
      <c r="AC63" s="19">
        <f>IF('Tabela Usos'!$CA66=0,0,'Tabela Usos'!AC66/'Tabela Usos'!$CA66)</f>
        <v>0</v>
      </c>
      <c r="AD63" s="19">
        <f>IF('Tabela Usos'!$CA66=0,0,'Tabela Usos'!AD66/'Tabela Usos'!$CA66)</f>
        <v>0</v>
      </c>
      <c r="AE63" s="19">
        <f>IF('Tabela Usos'!$CA66=0,0,'Tabela Usos'!AE66/'Tabela Usos'!$CA66)</f>
        <v>0</v>
      </c>
      <c r="AF63" s="19">
        <f>IF('Tabela Usos'!$CA66=0,0,'Tabela Usos'!AF66/'Tabela Usos'!$CA66)</f>
        <v>0</v>
      </c>
      <c r="AG63" s="19">
        <f>IF('Tabela Usos'!$CA66=0,0,'Tabela Usos'!AG66/'Tabela Usos'!$CA66)</f>
        <v>0</v>
      </c>
      <c r="AH63" s="19">
        <f>IF('Tabela Usos'!$CA66=0,0,'Tabela Usos'!AH66/'Tabela Usos'!$CA66)</f>
        <v>0</v>
      </c>
      <c r="AI63" s="19">
        <f>IF('Tabela Usos'!$CA66=0,0,'Tabela Usos'!AI66/'Tabela Usos'!$CA66)</f>
        <v>0</v>
      </c>
      <c r="AJ63" s="19">
        <f>IF('Tabela Usos'!$CA66=0,0,'Tabela Usos'!AJ66/'Tabela Usos'!$CA66)</f>
        <v>0</v>
      </c>
      <c r="AK63" s="19">
        <f>IF('Tabela Usos'!$CA66=0,0,'Tabela Usos'!AK66/'Tabela Usos'!$CA66)</f>
        <v>0</v>
      </c>
      <c r="AL63" s="19">
        <f>IF('Tabela Usos'!$CA66=0,0,'Tabela Usos'!AL66/'Tabela Usos'!$CA66)</f>
        <v>0</v>
      </c>
      <c r="AM63" s="19">
        <f>IF('Tabela Usos'!$CA66=0,0,'Tabela Usos'!AM66/'Tabela Usos'!$CA66)</f>
        <v>0</v>
      </c>
      <c r="AN63" s="19">
        <f>IF('Tabela Usos'!$CA66=0,0,'Tabela Usos'!AN66/'Tabela Usos'!$CA66)</f>
        <v>0</v>
      </c>
      <c r="AO63" s="19">
        <f>IF('Tabela Usos'!$CA66=0,0,'Tabela Usos'!AO66/'Tabela Usos'!$CA66)</f>
        <v>0</v>
      </c>
      <c r="AP63" s="19">
        <f>IF('Tabela Usos'!$CA66=0,0,'Tabela Usos'!AP66/'Tabela Usos'!$CA66)</f>
        <v>0</v>
      </c>
      <c r="AQ63" s="19">
        <f>IF('Tabela Usos'!$CA66=0,0,'Tabela Usos'!AQ66/'Tabela Usos'!$CA66)</f>
        <v>0</v>
      </c>
      <c r="AR63" s="19">
        <f>IF('Tabela Usos'!$CA66=0,0,'Tabela Usos'!AR66/'Tabela Usos'!$CA66)</f>
        <v>3.2769665902588202E-3</v>
      </c>
      <c r="AS63" s="19">
        <f>IF('Tabela Usos'!$CA66=0,0,'Tabela Usos'!AS66/'Tabela Usos'!$CA66)</f>
        <v>0</v>
      </c>
      <c r="AT63" s="19">
        <f>IF('Tabela Usos'!$CA66=0,0,'Tabela Usos'!AT66/'Tabela Usos'!$CA66)</f>
        <v>0</v>
      </c>
      <c r="AU63" s="19">
        <f>IF('Tabela Usos'!$CA66=0,0,'Tabela Usos'!AU66/'Tabela Usos'!$CA66)</f>
        <v>0</v>
      </c>
      <c r="AV63" s="19">
        <f>IF('Tabela Usos'!$CA66=0,0,'Tabela Usos'!AV66/'Tabela Usos'!$CA66)</f>
        <v>0</v>
      </c>
      <c r="AW63" s="19">
        <f>IF('Tabela Usos'!$CA66=0,0,'Tabela Usos'!AW66/'Tabela Usos'!$CA66)</f>
        <v>0</v>
      </c>
      <c r="AX63" s="19">
        <f>IF('Tabela Usos'!$CA66=0,0,'Tabela Usos'!AX66/'Tabela Usos'!$CA66)</f>
        <v>0</v>
      </c>
      <c r="AY63" s="19">
        <f>IF('Tabela Usos'!$CA66=0,0,'Tabela Usos'!AY66/'Tabela Usos'!$CA66)</f>
        <v>0</v>
      </c>
      <c r="AZ63" s="19">
        <f>IF('Tabela Usos'!$CA66=0,0,'Tabela Usos'!AZ66/'Tabela Usos'!$CA66)</f>
        <v>0</v>
      </c>
      <c r="BA63" s="19">
        <f>IF('Tabela Usos'!$CA66=0,0,'Tabela Usos'!BA66/'Tabela Usos'!$CA66)</f>
        <v>0</v>
      </c>
      <c r="BB63" s="19">
        <f>IF('Tabela Usos'!$CA66=0,0,'Tabela Usos'!BB66/'Tabela Usos'!$CA66)</f>
        <v>0</v>
      </c>
      <c r="BC63" s="19">
        <f>IF('Tabela Usos'!$CA66=0,0,'Tabela Usos'!BC66/'Tabela Usos'!$CA66)</f>
        <v>0</v>
      </c>
      <c r="BD63" s="19">
        <f>IF('Tabela Usos'!$CA66=0,0,'Tabela Usos'!BD66/'Tabela Usos'!$CA66)</f>
        <v>0</v>
      </c>
      <c r="BE63" s="19">
        <f>IF('Tabela Usos'!$CA66=0,0,'Tabela Usos'!BE66/'Tabela Usos'!$CA66)</f>
        <v>0</v>
      </c>
      <c r="BF63" s="19">
        <f>IF('Tabela Usos'!$CA66=0,0,'Tabela Usos'!BF66/'Tabela Usos'!$CA66)</f>
        <v>9.8473119573720802E-5</v>
      </c>
      <c r="BG63" s="19">
        <f>IF('Tabela Usos'!$CA66=0,0,'Tabela Usos'!BG66/'Tabela Usos'!$CA66)</f>
        <v>4.6501195354257046E-4</v>
      </c>
      <c r="BH63" s="19">
        <f>IF('Tabela Usos'!$CA66=0,0,'Tabela Usos'!BH66/'Tabela Usos'!$CA66)</f>
        <v>0</v>
      </c>
      <c r="BI63" s="19">
        <f>IF('Tabela Usos'!$CA66=0,0,'Tabela Usos'!BI66/'Tabela Usos'!$CA66)</f>
        <v>0</v>
      </c>
      <c r="BJ63" s="19">
        <f>IF('Tabela Usos'!$CA66=0,0,'Tabela Usos'!BJ66/'Tabela Usos'!$CA66)</f>
        <v>0</v>
      </c>
      <c r="BK63" s="19">
        <f>IF('Tabela Usos'!$CA66=0,0,'Tabela Usos'!BK66/'Tabela Usos'!$CA66)</f>
        <v>5.3886679322286109E-3</v>
      </c>
      <c r="BL63" s="19">
        <f>IF('Tabela Usos'!$CA66=0,0,'Tabela Usos'!BL66/'Tabela Usos'!$CA66)</f>
        <v>4.4859976694695035E-3</v>
      </c>
      <c r="BM63" s="19">
        <f>IF('Tabela Usos'!$CA66=0,0,'Tabela Usos'!BM66/'Tabela Usos'!$CA66)</f>
        <v>2.3250597677128525E-3</v>
      </c>
      <c r="BN63" s="19">
        <f>IF('Tabela Usos'!$CA66=0,0,'Tabela Usos'!BN66/'Tabela Usos'!$CA66)</f>
        <v>5.4537696057245705E-2</v>
      </c>
      <c r="BO63" s="19">
        <f>IF('Tabela Usos'!$CA66=0,0,'Tabela Usos'!BO66/'Tabela Usos'!$CA66)</f>
        <v>0.12685526092641322</v>
      </c>
      <c r="BP63" s="19">
        <f>IF('Tabela Usos'!$CA66=0,0,'Tabela Usos'!BP66/'Tabela Usos'!$CA66)</f>
        <v>4.3765830921653693E-5</v>
      </c>
      <c r="BQ63" s="19">
        <f>IF('Tabela Usos'!$CA66=0,0,'Tabela Usos'!BQ66/'Tabela Usos'!$CA66)</f>
        <v>6.0232724805925897E-3</v>
      </c>
      <c r="BR63" s="19">
        <f>IF('Tabela Usos'!$CA66=0,0,'Tabela Usos'!BR66/'Tabela Usos'!$CA66)</f>
        <v>0</v>
      </c>
      <c r="BS63" s="19">
        <f>IF('Tabela Usos'!$CA66=0,0,'Tabela Usos'!BS66/'Tabela Usos'!$CA66)</f>
        <v>0.29714263831370252</v>
      </c>
      <c r="BT63" s="19">
        <f>IF('Tabela Usos'!$CA66=0,0,'Tabela Usos'!BT66/'Tabela Usos'!$CA66)</f>
        <v>2.3835965665705641E-2</v>
      </c>
      <c r="BU63" s="19">
        <f>IF('Tabela Usos'!$CA66=0,0,'Tabela Usos'!BU66/'Tabela Usos'!$CA66)</f>
        <v>4.7972821418997655E-2</v>
      </c>
      <c r="BV63" s="19">
        <f>IF('Tabela Usos'!$CA66=0,0,'Tabela Usos'!BV66/'Tabela Usos'!$CA66)</f>
        <v>0</v>
      </c>
      <c r="BW63" s="19">
        <f>IF('Tabela Usos'!$CA66=0,0,'Tabela Usos'!BW66/'Tabela Usos'!$CA66)</f>
        <v>0.60134251686352169</v>
      </c>
      <c r="BX63" s="19">
        <f>IF('Tabela Usos'!$CA66=0,0,'Tabela Usos'!BX66/'Tabela Usos'!$CA66)</f>
        <v>0</v>
      </c>
      <c r="BY63" s="19">
        <f>IF('Tabela Usos'!$CA66=0,0,'Tabela Usos'!BY66/'Tabela Usos'!$CA66)</f>
        <v>2.9706057738072444E-2</v>
      </c>
    </row>
    <row r="64" spans="1:77">
      <c r="A64" s="75" t="s">
        <v>182</v>
      </c>
      <c r="B64" s="68" t="s">
        <v>183</v>
      </c>
      <c r="C64" s="19">
        <f>IF('Tabela Usos'!$CA67=0,0,'Tabela Usos'!C67/'Tabela Usos'!$CA67)</f>
        <v>0</v>
      </c>
      <c r="D64" s="19">
        <f>IF('Tabela Usos'!$CA67=0,0,'Tabela Usos'!D67/'Tabela Usos'!$CA67)</f>
        <v>0</v>
      </c>
      <c r="E64" s="19">
        <f>IF('Tabela Usos'!$CA67=0,0,'Tabela Usos'!E67/'Tabela Usos'!$CA67)</f>
        <v>0</v>
      </c>
      <c r="F64" s="19">
        <f>IF('Tabela Usos'!$CA67=0,0,'Tabela Usos'!F67/'Tabela Usos'!$CA67)</f>
        <v>4.3789808917197453E-4</v>
      </c>
      <c r="G64" s="19">
        <f>IF('Tabela Usos'!$CA67=0,0,'Tabela Usos'!G67/'Tabela Usos'!$CA67)</f>
        <v>2.6074840764331209E-3</v>
      </c>
      <c r="H64" s="19">
        <f>IF('Tabela Usos'!$CA67=0,0,'Tabela Usos'!H67/'Tabela Usos'!$CA67)</f>
        <v>2.4542197452229301E-2</v>
      </c>
      <c r="I64" s="19">
        <f>IF('Tabela Usos'!$CA67=0,0,'Tabela Usos'!I67/'Tabela Usos'!$CA67)</f>
        <v>2.2890127388535031E-3</v>
      </c>
      <c r="J64" s="19">
        <f>IF('Tabela Usos'!$CA67=0,0,'Tabela Usos'!J67/'Tabela Usos'!$CA67)</f>
        <v>0</v>
      </c>
      <c r="K64" s="19">
        <f>IF('Tabela Usos'!$CA67=0,0,'Tabela Usos'!K67/'Tabela Usos'!$CA67)</f>
        <v>0</v>
      </c>
      <c r="L64" s="19">
        <f>IF('Tabela Usos'!$CA67=0,0,'Tabela Usos'!L67/'Tabela Usos'!$CA67)</f>
        <v>5.9713375796178344E-5</v>
      </c>
      <c r="M64" s="19">
        <f>IF('Tabela Usos'!$CA67=0,0,'Tabela Usos'!M67/'Tabela Usos'!$CA67)</f>
        <v>0</v>
      </c>
      <c r="N64" s="19">
        <f>IF('Tabela Usos'!$CA67=0,0,'Tabela Usos'!N67/'Tabela Usos'!$CA67)</f>
        <v>0</v>
      </c>
      <c r="O64" s="19">
        <f>IF('Tabela Usos'!$CA67=0,0,'Tabela Usos'!O67/'Tabela Usos'!$CA67)</f>
        <v>7.5636942675159241E-4</v>
      </c>
      <c r="P64" s="19">
        <f>IF('Tabela Usos'!$CA67=0,0,'Tabela Usos'!P67/'Tabela Usos'!$CA67)</f>
        <v>0</v>
      </c>
      <c r="Q64" s="19">
        <f>IF('Tabela Usos'!$CA67=0,0,'Tabela Usos'!Q67/'Tabela Usos'!$CA67)</f>
        <v>1.2460191082802548E-2</v>
      </c>
      <c r="R64" s="19">
        <f>IF('Tabela Usos'!$CA67=0,0,'Tabela Usos'!R67/'Tabela Usos'!$CA67)</f>
        <v>0</v>
      </c>
      <c r="S64" s="19">
        <f>IF('Tabela Usos'!$CA67=0,0,'Tabela Usos'!S67/'Tabela Usos'!$CA67)</f>
        <v>0</v>
      </c>
      <c r="T64" s="19">
        <f>IF('Tabela Usos'!$CA67=0,0,'Tabela Usos'!T67/'Tabela Usos'!$CA67)</f>
        <v>0</v>
      </c>
      <c r="U64" s="19">
        <f>IF('Tabela Usos'!$CA67=0,0,'Tabela Usos'!U67/'Tabela Usos'!$CA67)</f>
        <v>0</v>
      </c>
      <c r="V64" s="19">
        <f>IF('Tabela Usos'!$CA67=0,0,'Tabela Usos'!V67/'Tabela Usos'!$CA67)</f>
        <v>0</v>
      </c>
      <c r="W64" s="19">
        <f>IF('Tabela Usos'!$CA67=0,0,'Tabela Usos'!W67/'Tabela Usos'!$CA67)</f>
        <v>0</v>
      </c>
      <c r="X64" s="19">
        <f>IF('Tabela Usos'!$CA67=0,0,'Tabela Usos'!X67/'Tabela Usos'!$CA67)</f>
        <v>9.9522292993630578E-5</v>
      </c>
      <c r="Y64" s="19">
        <f>IF('Tabela Usos'!$CA67=0,0,'Tabela Usos'!Y67/'Tabela Usos'!$CA67)</f>
        <v>0</v>
      </c>
      <c r="Z64" s="19">
        <f>IF('Tabela Usos'!$CA67=0,0,'Tabela Usos'!Z67/'Tabela Usos'!$CA67)</f>
        <v>1.9904458598726114E-5</v>
      </c>
      <c r="AA64" s="19">
        <f>IF('Tabela Usos'!$CA67=0,0,'Tabela Usos'!AA67/'Tabela Usos'!$CA67)</f>
        <v>4.9980095541401273E-2</v>
      </c>
      <c r="AB64" s="19">
        <f>IF('Tabela Usos'!$CA67=0,0,'Tabela Usos'!AB67/'Tabela Usos'!$CA67)</f>
        <v>2.1496815286624203E-3</v>
      </c>
      <c r="AC64" s="19">
        <f>IF('Tabela Usos'!$CA67=0,0,'Tabela Usos'!AC67/'Tabela Usos'!$CA67)</f>
        <v>7.5437898089171975E-3</v>
      </c>
      <c r="AD64" s="19">
        <f>IF('Tabela Usos'!$CA67=0,0,'Tabela Usos'!AD67/'Tabela Usos'!$CA67)</f>
        <v>5.3742038216560508E-4</v>
      </c>
      <c r="AE64" s="19">
        <f>IF('Tabela Usos'!$CA67=0,0,'Tabela Usos'!AE67/'Tabela Usos'!$CA67)</f>
        <v>1.9904458598726116E-4</v>
      </c>
      <c r="AF64" s="19">
        <f>IF('Tabela Usos'!$CA67=0,0,'Tabela Usos'!AF67/'Tabela Usos'!$CA67)</f>
        <v>0</v>
      </c>
      <c r="AG64" s="19">
        <f>IF('Tabela Usos'!$CA67=0,0,'Tabela Usos'!AG67/'Tabela Usos'!$CA67)</f>
        <v>3.0453821656050957E-3</v>
      </c>
      <c r="AH64" s="19">
        <f>IF('Tabela Usos'!$CA67=0,0,'Tabela Usos'!AH67/'Tabela Usos'!$CA67)</f>
        <v>3.304140127388535E-2</v>
      </c>
      <c r="AI64" s="19">
        <f>IF('Tabela Usos'!$CA67=0,0,'Tabela Usos'!AI67/'Tabela Usos'!$CA67)</f>
        <v>0.19520302547770702</v>
      </c>
      <c r="AJ64" s="19">
        <f>IF('Tabela Usos'!$CA67=0,0,'Tabela Usos'!AJ67/'Tabela Usos'!$CA67)</f>
        <v>4.4864649681528659E-2</v>
      </c>
      <c r="AK64" s="19">
        <f>IF('Tabela Usos'!$CA67=0,0,'Tabela Usos'!AK67/'Tabela Usos'!$CA67)</f>
        <v>2.4840764331210193E-2</v>
      </c>
      <c r="AL64" s="19">
        <f>IF('Tabela Usos'!$CA67=0,0,'Tabela Usos'!AL67/'Tabela Usos'!$CA67)</f>
        <v>9.7531847133757962E-4</v>
      </c>
      <c r="AM64" s="19">
        <f>IF('Tabela Usos'!$CA67=0,0,'Tabela Usos'!AM67/'Tabela Usos'!$CA67)</f>
        <v>2.099920382165605E-2</v>
      </c>
      <c r="AN64" s="19">
        <f>IF('Tabela Usos'!$CA67=0,0,'Tabela Usos'!AN67/'Tabela Usos'!$CA67)</f>
        <v>0</v>
      </c>
      <c r="AO64" s="19">
        <f>IF('Tabela Usos'!$CA67=0,0,'Tabela Usos'!AO67/'Tabela Usos'!$CA67)</f>
        <v>4.1799363057324842E-4</v>
      </c>
      <c r="AP64" s="19">
        <f>IF('Tabela Usos'!$CA67=0,0,'Tabela Usos'!AP67/'Tabela Usos'!$CA67)</f>
        <v>9.9522292993630573E-4</v>
      </c>
      <c r="AQ64" s="19">
        <f>IF('Tabela Usos'!$CA67=0,0,'Tabela Usos'!AQ67/'Tabela Usos'!$CA67)</f>
        <v>1.9844745222929935E-2</v>
      </c>
      <c r="AR64" s="19">
        <f>IF('Tabela Usos'!$CA67=0,0,'Tabela Usos'!AR67/'Tabela Usos'!$CA67)</f>
        <v>9.1162420382165602E-3</v>
      </c>
      <c r="AS64" s="19">
        <f>IF('Tabela Usos'!$CA67=0,0,'Tabela Usos'!AS67/'Tabela Usos'!$CA67)</f>
        <v>0.20013933121019109</v>
      </c>
      <c r="AT64" s="19">
        <f>IF('Tabela Usos'!$CA67=0,0,'Tabela Usos'!AT67/'Tabela Usos'!$CA67)</f>
        <v>0</v>
      </c>
      <c r="AU64" s="19">
        <f>IF('Tabela Usos'!$CA67=0,0,'Tabela Usos'!AU67/'Tabela Usos'!$CA67)</f>
        <v>2.4243630573248409E-2</v>
      </c>
      <c r="AV64" s="19">
        <f>IF('Tabela Usos'!$CA67=0,0,'Tabela Usos'!AV67/'Tabela Usos'!$CA67)</f>
        <v>0</v>
      </c>
      <c r="AW64" s="19">
        <f>IF('Tabela Usos'!$CA67=0,0,'Tabela Usos'!AW67/'Tabela Usos'!$CA67)</f>
        <v>0</v>
      </c>
      <c r="AX64" s="19">
        <f>IF('Tabela Usos'!$CA67=0,0,'Tabela Usos'!AX67/'Tabela Usos'!$CA67)</f>
        <v>0</v>
      </c>
      <c r="AY64" s="19">
        <f>IF('Tabela Usos'!$CA67=0,0,'Tabela Usos'!AY67/'Tabela Usos'!$CA67)</f>
        <v>0</v>
      </c>
      <c r="AZ64" s="19">
        <f>IF('Tabela Usos'!$CA67=0,0,'Tabela Usos'!AZ67/'Tabela Usos'!$CA67)</f>
        <v>0</v>
      </c>
      <c r="BA64" s="19">
        <f>IF('Tabela Usos'!$CA67=0,0,'Tabela Usos'!BA67/'Tabela Usos'!$CA67)</f>
        <v>0</v>
      </c>
      <c r="BB64" s="19">
        <f>IF('Tabela Usos'!$CA67=0,0,'Tabela Usos'!BB67/'Tabela Usos'!$CA67)</f>
        <v>0</v>
      </c>
      <c r="BC64" s="19">
        <f>IF('Tabela Usos'!$CA67=0,0,'Tabela Usos'!BC67/'Tabela Usos'!$CA67)</f>
        <v>0</v>
      </c>
      <c r="BD64" s="19">
        <f>IF('Tabela Usos'!$CA67=0,0,'Tabela Usos'!BD67/'Tabela Usos'!$CA67)</f>
        <v>0</v>
      </c>
      <c r="BE64" s="19">
        <f>IF('Tabela Usos'!$CA67=0,0,'Tabela Usos'!BE67/'Tabela Usos'!$CA67)</f>
        <v>0</v>
      </c>
      <c r="BF64" s="19">
        <f>IF('Tabela Usos'!$CA67=0,0,'Tabela Usos'!BF67/'Tabela Usos'!$CA67)</f>
        <v>7.9617834394904454E-5</v>
      </c>
      <c r="BG64" s="19">
        <f>IF('Tabela Usos'!$CA67=0,0,'Tabela Usos'!BG67/'Tabela Usos'!$CA67)</f>
        <v>0</v>
      </c>
      <c r="BH64" s="19">
        <f>IF('Tabela Usos'!$CA67=0,0,'Tabela Usos'!BH67/'Tabela Usos'!$CA67)</f>
        <v>1.0469745222929936E-2</v>
      </c>
      <c r="BI64" s="19">
        <f>IF('Tabela Usos'!$CA67=0,0,'Tabela Usos'!BI67/'Tabela Usos'!$CA67)</f>
        <v>0</v>
      </c>
      <c r="BJ64" s="19">
        <f>IF('Tabela Usos'!$CA67=0,0,'Tabela Usos'!BJ67/'Tabela Usos'!$CA67)</f>
        <v>0</v>
      </c>
      <c r="BK64" s="19">
        <f>IF('Tabela Usos'!$CA67=0,0,'Tabela Usos'!BK67/'Tabela Usos'!$CA67)</f>
        <v>1.9904458598726114E-5</v>
      </c>
      <c r="BL64" s="19">
        <f>IF('Tabela Usos'!$CA67=0,0,'Tabela Usos'!BL67/'Tabela Usos'!$CA67)</f>
        <v>1.1942675159235669E-4</v>
      </c>
      <c r="BM64" s="19">
        <f>IF('Tabela Usos'!$CA67=0,0,'Tabela Usos'!BM67/'Tabela Usos'!$CA67)</f>
        <v>0</v>
      </c>
      <c r="BN64" s="19">
        <f>IF('Tabela Usos'!$CA67=0,0,'Tabela Usos'!BN67/'Tabela Usos'!$CA67)</f>
        <v>3.5828025477707004E-4</v>
      </c>
      <c r="BO64" s="19">
        <f>IF('Tabela Usos'!$CA67=0,0,'Tabela Usos'!BO67/'Tabela Usos'!$CA67)</f>
        <v>1.9904458598726116E-4</v>
      </c>
      <c r="BP64" s="19">
        <f>IF('Tabela Usos'!$CA67=0,0,'Tabela Usos'!BP67/'Tabela Usos'!$CA67)</f>
        <v>0</v>
      </c>
      <c r="BQ64" s="19">
        <f>IF('Tabela Usos'!$CA67=0,0,'Tabela Usos'!BQ67/'Tabela Usos'!$CA67)</f>
        <v>5.5732484076433119E-4</v>
      </c>
      <c r="BR64" s="19">
        <f>IF('Tabela Usos'!$CA67=0,0,'Tabela Usos'!BR67/'Tabela Usos'!$CA67)</f>
        <v>0</v>
      </c>
      <c r="BS64" s="19">
        <f>IF('Tabela Usos'!$CA67=0,0,'Tabela Usos'!BS67/'Tabela Usos'!$CA67)</f>
        <v>0.69321257961783445</v>
      </c>
      <c r="BT64" s="19">
        <f>IF('Tabela Usos'!$CA67=0,0,'Tabela Usos'!BT67/'Tabela Usos'!$CA67)</f>
        <v>0.1153264331210191</v>
      </c>
      <c r="BU64" s="19">
        <f>IF('Tabela Usos'!$CA67=0,0,'Tabela Usos'!BU67/'Tabela Usos'!$CA67)</f>
        <v>0</v>
      </c>
      <c r="BV64" s="19">
        <f>IF('Tabela Usos'!$CA67=0,0,'Tabela Usos'!BV67/'Tabela Usos'!$CA67)</f>
        <v>0</v>
      </c>
      <c r="BW64" s="19">
        <f>IF('Tabela Usos'!$CA67=0,0,'Tabela Usos'!BW67/'Tabela Usos'!$CA67)</f>
        <v>0.22113853503184713</v>
      </c>
      <c r="BX64" s="19">
        <f>IF('Tabela Usos'!$CA67=0,0,'Tabela Usos'!BX67/'Tabela Usos'!$CA67)</f>
        <v>0</v>
      </c>
      <c r="BY64" s="19">
        <f>IF('Tabela Usos'!$CA67=0,0,'Tabela Usos'!BY67/'Tabela Usos'!$CA67)</f>
        <v>-2.9677547770700637E-2</v>
      </c>
    </row>
    <row r="65" spans="1:77">
      <c r="A65" s="75" t="s">
        <v>184</v>
      </c>
      <c r="B65" s="68" t="s">
        <v>185</v>
      </c>
      <c r="C65" s="19">
        <f>IF('Tabela Usos'!$CA68=0,0,'Tabela Usos'!C68/'Tabela Usos'!$CA68)</f>
        <v>8.2066257174504085E-3</v>
      </c>
      <c r="D65" s="19">
        <f>IF('Tabela Usos'!$CA68=0,0,'Tabela Usos'!D68/'Tabela Usos'!$CA68)</f>
        <v>2.7439331386567315E-3</v>
      </c>
      <c r="E65" s="19">
        <f>IF('Tabela Usos'!$CA68=0,0,'Tabela Usos'!E68/'Tabela Usos'!$CA68)</f>
        <v>5.7060383311516132E-4</v>
      </c>
      <c r="F65" s="19">
        <f>IF('Tabela Usos'!$CA68=0,0,'Tabela Usos'!F68/'Tabela Usos'!$CA68)</f>
        <v>1.4936394455073339E-3</v>
      </c>
      <c r="G65" s="19">
        <f>IF('Tabela Usos'!$CA68=0,0,'Tabela Usos'!G68/'Tabela Usos'!$CA68)</f>
        <v>3.4404054643708253E-4</v>
      </c>
      <c r="H65" s="19">
        <f>IF('Tabela Usos'!$CA68=0,0,'Tabela Usos'!H68/'Tabela Usos'!$CA68)</f>
        <v>0</v>
      </c>
      <c r="I65" s="19">
        <f>IF('Tabela Usos'!$CA68=0,0,'Tabela Usos'!I68/'Tabela Usos'!$CA68)</f>
        <v>0</v>
      </c>
      <c r="J65" s="19">
        <f>IF('Tabela Usos'!$CA68=0,0,'Tabela Usos'!J68/'Tabela Usos'!$CA68)</f>
        <v>3.520961299634142E-2</v>
      </c>
      <c r="K65" s="19">
        <f>IF('Tabela Usos'!$CA68=0,0,'Tabela Usos'!K68/'Tabela Usos'!$CA68)</f>
        <v>1.5020306783472628E-3</v>
      </c>
      <c r="L65" s="19">
        <f>IF('Tabela Usos'!$CA68=0,0,'Tabela Usos'!L68/'Tabela Usos'!$CA68)</f>
        <v>0.10276742859060853</v>
      </c>
      <c r="M65" s="19">
        <f>IF('Tabela Usos'!$CA68=0,0,'Tabela Usos'!M68/'Tabela Usos'!$CA68)</f>
        <v>3.5545262309938576E-2</v>
      </c>
      <c r="N65" s="19">
        <f>IF('Tabela Usos'!$CA68=0,0,'Tabela Usos'!N68/'Tabela Usos'!$CA68)</f>
        <v>0</v>
      </c>
      <c r="O65" s="19">
        <f>IF('Tabela Usos'!$CA68=0,0,'Tabela Usos'!O68/'Tabela Usos'!$CA68)</f>
        <v>8.1394958547309775E-4</v>
      </c>
      <c r="P65" s="19">
        <f>IF('Tabela Usos'!$CA68=0,0,'Tabela Usos'!P68/'Tabela Usos'!$CA68)</f>
        <v>8.8947068103245727E-4</v>
      </c>
      <c r="Q65" s="19">
        <f>IF('Tabela Usos'!$CA68=0,0,'Tabela Usos'!Q68/'Tabela Usos'!$CA68)</f>
        <v>3.3984493001711813E-3</v>
      </c>
      <c r="R65" s="19">
        <f>IF('Tabela Usos'!$CA68=0,0,'Tabela Usos'!R68/'Tabela Usos'!$CA68)</f>
        <v>3.0124525895344543E-3</v>
      </c>
      <c r="S65" s="19">
        <f>IF('Tabela Usos'!$CA68=0,0,'Tabela Usos'!S68/'Tabela Usos'!$CA68)</f>
        <v>8.1478870875709066E-3</v>
      </c>
      <c r="T65" s="19">
        <f>IF('Tabela Usos'!$CA68=0,0,'Tabela Usos'!T68/'Tabela Usos'!$CA68)</f>
        <v>9.1212700970026515E-3</v>
      </c>
      <c r="U65" s="19">
        <f>IF('Tabela Usos'!$CA68=0,0,'Tabela Usos'!U68/'Tabela Usos'!$CA68)</f>
        <v>1.1999462961098245E-3</v>
      </c>
      <c r="V65" s="19">
        <f>IF('Tabela Usos'!$CA68=0,0,'Tabela Usos'!V68/'Tabela Usos'!$CA68)</f>
        <v>4.7830027187594404E-4</v>
      </c>
      <c r="W65" s="19">
        <f>IF('Tabela Usos'!$CA68=0,0,'Tabela Usos'!W68/'Tabela Usos'!$CA68)</f>
        <v>1.6807639378377471E-2</v>
      </c>
      <c r="X65" s="19">
        <f>IF('Tabela Usos'!$CA68=0,0,'Tabela Usos'!X68/'Tabela Usos'!$CA68)</f>
        <v>8.3241029772094122E-3</v>
      </c>
      <c r="Y65" s="19">
        <f>IF('Tabela Usos'!$CA68=0,0,'Tabela Usos'!Y68/'Tabela Usos'!$CA68)</f>
        <v>2.0852213607223172E-2</v>
      </c>
      <c r="Z65" s="19">
        <f>IF('Tabela Usos'!$CA68=0,0,'Tabela Usos'!Z68/'Tabela Usos'!$CA68)</f>
        <v>5.5801698385526798E-3</v>
      </c>
      <c r="AA65" s="19">
        <f>IF('Tabela Usos'!$CA68=0,0,'Tabela Usos'!AA68/'Tabela Usos'!$CA68)</f>
        <v>0.16101936696539457</v>
      </c>
      <c r="AB65" s="19">
        <f>IF('Tabela Usos'!$CA68=0,0,'Tabela Usos'!AB68/'Tabela Usos'!$CA68)</f>
        <v>2.2094116067532643E-2</v>
      </c>
      <c r="AC65" s="19">
        <f>IF('Tabela Usos'!$CA68=0,0,'Tabela Usos'!AC68/'Tabela Usos'!$CA68)</f>
        <v>3.1131473836136007E-3</v>
      </c>
      <c r="AD65" s="19">
        <f>IF('Tabela Usos'!$CA68=0,0,'Tabela Usos'!AD68/'Tabela Usos'!$CA68)</f>
        <v>0</v>
      </c>
      <c r="AE65" s="19">
        <f>IF('Tabela Usos'!$CA68=0,0,'Tabela Usos'!AE68/'Tabela Usos'!$CA68)</f>
        <v>8.7184909206860679E-3</v>
      </c>
      <c r="AF65" s="19">
        <f>IF('Tabela Usos'!$CA68=0,0,'Tabela Usos'!AF68/'Tabela Usos'!$CA68)</f>
        <v>1.0791125432148491E-2</v>
      </c>
      <c r="AG65" s="19">
        <f>IF('Tabela Usos'!$CA68=0,0,'Tabela Usos'!AG68/'Tabela Usos'!$CA68)</f>
        <v>2.0491390595106233E-2</v>
      </c>
      <c r="AH65" s="19">
        <f>IF('Tabela Usos'!$CA68=0,0,'Tabela Usos'!AH68/'Tabela Usos'!$CA68)</f>
        <v>1.1034471184506428E-2</v>
      </c>
      <c r="AI65" s="19">
        <f>IF('Tabela Usos'!$CA68=0,0,'Tabela Usos'!AI68/'Tabela Usos'!$CA68)</f>
        <v>2.6205820159097774E-2</v>
      </c>
      <c r="AJ65" s="19">
        <f>IF('Tabela Usos'!$CA68=0,0,'Tabela Usos'!AJ68/'Tabela Usos'!$CA68)</f>
        <v>2.6893901251971941E-2</v>
      </c>
      <c r="AK65" s="19">
        <f>IF('Tabela Usos'!$CA68=0,0,'Tabela Usos'!AK68/'Tabela Usos'!$CA68)</f>
        <v>2.399892592219649E-3</v>
      </c>
      <c r="AL65" s="19">
        <f>IF('Tabela Usos'!$CA68=0,0,'Tabela Usos'!AL68/'Tabela Usos'!$CA68)</f>
        <v>2.7397375222367671E-2</v>
      </c>
      <c r="AM65" s="19">
        <f>IF('Tabela Usos'!$CA68=0,0,'Tabela Usos'!AM68/'Tabela Usos'!$CA68)</f>
        <v>9.3897895478803738E-3</v>
      </c>
      <c r="AN65" s="19">
        <f>IF('Tabela Usos'!$CA68=0,0,'Tabela Usos'!AN68/'Tabela Usos'!$CA68)</f>
        <v>3.40684053301111E-3</v>
      </c>
      <c r="AO65" s="19">
        <f>IF('Tabela Usos'!$CA68=0,0,'Tabela Usos'!AO68/'Tabela Usos'!$CA68)</f>
        <v>5.1354344980364518E-3</v>
      </c>
      <c r="AP65" s="19">
        <f>IF('Tabela Usos'!$CA68=0,0,'Tabela Usos'!AP68/'Tabela Usos'!$CA68)</f>
        <v>0.15003524317792771</v>
      </c>
      <c r="AQ65" s="19">
        <f>IF('Tabela Usos'!$CA68=0,0,'Tabela Usos'!AQ68/'Tabela Usos'!$CA68)</f>
        <v>1.4298660759238748E-2</v>
      </c>
      <c r="AR65" s="19">
        <f>IF('Tabela Usos'!$CA68=0,0,'Tabela Usos'!AR68/'Tabela Usos'!$CA68)</f>
        <v>6.8413721343939846E-2</v>
      </c>
      <c r="AS65" s="19">
        <f>IF('Tabela Usos'!$CA68=0,0,'Tabela Usos'!AS68/'Tabela Usos'!$CA68)</f>
        <v>7.3842848991373812E-4</v>
      </c>
      <c r="AT65" s="19">
        <f>IF('Tabela Usos'!$CA68=0,0,'Tabela Usos'!AT68/'Tabela Usos'!$CA68)</f>
        <v>0</v>
      </c>
      <c r="AU65" s="19">
        <f>IF('Tabela Usos'!$CA68=0,0,'Tabela Usos'!AU68/'Tabela Usos'!$CA68)</f>
        <v>9.2303561239217264E-5</v>
      </c>
      <c r="AV65" s="19">
        <f>IF('Tabela Usos'!$CA68=0,0,'Tabela Usos'!AV68/'Tabela Usos'!$CA68)</f>
        <v>1.4768569798274762E-3</v>
      </c>
      <c r="AW65" s="19">
        <f>IF('Tabela Usos'!$CA68=0,0,'Tabela Usos'!AW68/'Tabela Usos'!$CA68)</f>
        <v>1.1747725975900379E-4</v>
      </c>
      <c r="AX65" s="19">
        <f>IF('Tabela Usos'!$CA68=0,0,'Tabela Usos'!AX68/'Tabela Usos'!$CA68)</f>
        <v>6.5032054509448524E-3</v>
      </c>
      <c r="AY65" s="19">
        <f>IF('Tabela Usos'!$CA68=0,0,'Tabela Usos'!AY68/'Tabela Usos'!$CA68)</f>
        <v>0</v>
      </c>
      <c r="AZ65" s="19">
        <f>IF('Tabela Usos'!$CA68=0,0,'Tabela Usos'!AZ68/'Tabela Usos'!$CA68)</f>
        <v>0</v>
      </c>
      <c r="BA65" s="19">
        <f>IF('Tabela Usos'!$CA68=0,0,'Tabela Usos'!BA68/'Tabela Usos'!$CA68)</f>
        <v>0</v>
      </c>
      <c r="BB65" s="19">
        <f>IF('Tabela Usos'!$CA68=0,0,'Tabela Usos'!BB68/'Tabela Usos'!$CA68)</f>
        <v>2.5173698519786525E-5</v>
      </c>
      <c r="BC65" s="19">
        <f>IF('Tabela Usos'!$CA68=0,0,'Tabela Usos'!BC68/'Tabela Usos'!$CA68)</f>
        <v>3.5243177927701136E-4</v>
      </c>
      <c r="BD65" s="19">
        <f>IF('Tabela Usos'!$CA68=0,0,'Tabela Usos'!BD68/'Tabela Usos'!$CA68)</f>
        <v>1.3761621857483301E-3</v>
      </c>
      <c r="BE65" s="19">
        <f>IF('Tabela Usos'!$CA68=0,0,'Tabela Usos'!BE68/'Tabela Usos'!$CA68)</f>
        <v>6.0584701104286244E-3</v>
      </c>
      <c r="BF65" s="19">
        <f>IF('Tabela Usos'!$CA68=0,0,'Tabela Usos'!BF68/'Tabela Usos'!$CA68)</f>
        <v>7.5521095559359576E-5</v>
      </c>
      <c r="BG65" s="19">
        <f>IF('Tabela Usos'!$CA68=0,0,'Tabela Usos'!BG68/'Tabela Usos'!$CA68)</f>
        <v>0</v>
      </c>
      <c r="BH65" s="19">
        <f>IF('Tabela Usos'!$CA68=0,0,'Tabela Usos'!BH68/'Tabela Usos'!$CA68)</f>
        <v>0</v>
      </c>
      <c r="BI65" s="19">
        <f>IF('Tabela Usos'!$CA68=0,0,'Tabela Usos'!BI68/'Tabela Usos'!$CA68)</f>
        <v>6.5787265465042126E-3</v>
      </c>
      <c r="BJ65" s="19">
        <f>IF('Tabela Usos'!$CA68=0,0,'Tabela Usos'!BJ68/'Tabela Usos'!$CA68)</f>
        <v>0</v>
      </c>
      <c r="BK65" s="19">
        <f>IF('Tabela Usos'!$CA68=0,0,'Tabela Usos'!BK68/'Tabela Usos'!$CA68)</f>
        <v>1.8376799919444164E-3</v>
      </c>
      <c r="BL65" s="19">
        <f>IF('Tabela Usos'!$CA68=0,0,'Tabela Usos'!BL68/'Tabela Usos'!$CA68)</f>
        <v>2.2404591682610008E-3</v>
      </c>
      <c r="BM65" s="19">
        <f>IF('Tabela Usos'!$CA68=0,0,'Tabela Usos'!BM68/'Tabela Usos'!$CA68)</f>
        <v>0</v>
      </c>
      <c r="BN65" s="19">
        <f>IF('Tabela Usos'!$CA68=0,0,'Tabela Usos'!BN68/'Tabela Usos'!$CA68)</f>
        <v>6.4276843553854931E-3</v>
      </c>
      <c r="BO65" s="19">
        <f>IF('Tabela Usos'!$CA68=0,0,'Tabela Usos'!BO68/'Tabela Usos'!$CA68)</f>
        <v>5.2109555935958111E-3</v>
      </c>
      <c r="BP65" s="19">
        <f>IF('Tabela Usos'!$CA68=0,0,'Tabela Usos'!BP68/'Tabela Usos'!$CA68)</f>
        <v>0</v>
      </c>
      <c r="BQ65" s="19">
        <f>IF('Tabela Usos'!$CA68=0,0,'Tabela Usos'!BQ68/'Tabela Usos'!$CA68)</f>
        <v>9.985567079515323E-4</v>
      </c>
      <c r="BR65" s="19">
        <f>IF('Tabela Usos'!$CA68=0,0,'Tabela Usos'!BR68/'Tabela Usos'!$CA68)</f>
        <v>0</v>
      </c>
      <c r="BS65" s="19">
        <f>IF('Tabela Usos'!$CA68=0,0,'Tabela Usos'!BS68/'Tabela Usos'!$CA68)</f>
        <v>0.87795790957607489</v>
      </c>
      <c r="BT65" s="19">
        <f>IF('Tabela Usos'!$CA68=0,0,'Tabela Usos'!BT68/'Tabela Usos'!$CA68)</f>
        <v>3.1609774108011947E-2</v>
      </c>
      <c r="BU65" s="19">
        <f>IF('Tabela Usos'!$CA68=0,0,'Tabela Usos'!BU68/'Tabela Usos'!$CA68)</f>
        <v>0</v>
      </c>
      <c r="BV65" s="19">
        <f>IF('Tabela Usos'!$CA68=0,0,'Tabela Usos'!BV68/'Tabela Usos'!$CA68)</f>
        <v>0</v>
      </c>
      <c r="BW65" s="19">
        <f>IF('Tabela Usos'!$CA68=0,0,'Tabela Usos'!BW68/'Tabela Usos'!$CA68)</f>
        <v>7.3683415567415159E-2</v>
      </c>
      <c r="BX65" s="19">
        <f>IF('Tabela Usos'!$CA68=0,0,'Tabela Usos'!BX68/'Tabela Usos'!$CA68)</f>
        <v>0</v>
      </c>
      <c r="BY65" s="19">
        <f>IF('Tabela Usos'!$CA68=0,0,'Tabela Usos'!BY68/'Tabela Usos'!$CA68)</f>
        <v>1.6748900748497969E-2</v>
      </c>
    </row>
    <row r="66" spans="1:77">
      <c r="A66" s="40" t="s">
        <v>186</v>
      </c>
      <c r="B66" s="41" t="s">
        <v>187</v>
      </c>
      <c r="C66" s="19">
        <f>IF('Tabela Usos'!$CA69=0,0,'Tabela Usos'!C69/'Tabela Usos'!$CA69)</f>
        <v>4.5108542430222724E-3</v>
      </c>
      <c r="D66" s="19">
        <f>IF('Tabela Usos'!$CA69=0,0,'Tabela Usos'!D69/'Tabela Usos'!$CA69)</f>
        <v>9.134479842120102E-3</v>
      </c>
      <c r="E66" s="19">
        <f>IF('Tabela Usos'!$CA69=0,0,'Tabela Usos'!E69/'Tabela Usos'!$CA69)</f>
        <v>8.4578517056667607E-4</v>
      </c>
      <c r="F66" s="19">
        <f>IF('Tabela Usos'!$CA69=0,0,'Tabela Usos'!F69/'Tabela Usos'!$CA69)</f>
        <v>0</v>
      </c>
      <c r="G66" s="19">
        <f>IF('Tabela Usos'!$CA69=0,0,'Tabela Usos'!G69/'Tabela Usos'!$CA69)</f>
        <v>1.7479560191711306E-3</v>
      </c>
      <c r="H66" s="19">
        <f>IF('Tabela Usos'!$CA69=0,0,'Tabela Usos'!H69/'Tabela Usos'!$CA69)</f>
        <v>0</v>
      </c>
      <c r="I66" s="19">
        <f>IF('Tabela Usos'!$CA69=0,0,'Tabela Usos'!I69/'Tabela Usos'!$CA69)</f>
        <v>0</v>
      </c>
      <c r="J66" s="19">
        <f>IF('Tabela Usos'!$CA69=0,0,'Tabela Usos'!J69/'Tabela Usos'!$CA69)</f>
        <v>0</v>
      </c>
      <c r="K66" s="19">
        <f>IF('Tabela Usos'!$CA69=0,0,'Tabela Usos'!K69/'Tabela Usos'!$CA69)</f>
        <v>0</v>
      </c>
      <c r="L66" s="19">
        <f>IF('Tabela Usos'!$CA69=0,0,'Tabela Usos'!L69/'Tabela Usos'!$CA69)</f>
        <v>0</v>
      </c>
      <c r="M66" s="19">
        <f>IF('Tabela Usos'!$CA69=0,0,'Tabela Usos'!M69/'Tabela Usos'!$CA69)</f>
        <v>0</v>
      </c>
      <c r="N66" s="19">
        <f>IF('Tabela Usos'!$CA69=0,0,'Tabela Usos'!N69/'Tabela Usos'!$CA69)</f>
        <v>0</v>
      </c>
      <c r="O66" s="19">
        <f>IF('Tabela Usos'!$CA69=0,0,'Tabela Usos'!O69/'Tabela Usos'!$CA69)</f>
        <v>0</v>
      </c>
      <c r="P66" s="19">
        <f>IF('Tabela Usos'!$CA69=0,0,'Tabela Usos'!P69/'Tabela Usos'!$CA69)</f>
        <v>0</v>
      </c>
      <c r="Q66" s="19">
        <f>IF('Tabela Usos'!$CA69=0,0,'Tabela Usos'!Q69/'Tabela Usos'!$CA69)</f>
        <v>0</v>
      </c>
      <c r="R66" s="19">
        <f>IF('Tabela Usos'!$CA69=0,0,'Tabela Usos'!R69/'Tabela Usos'!$CA69)</f>
        <v>0</v>
      </c>
      <c r="S66" s="19">
        <f>IF('Tabela Usos'!$CA69=0,0,'Tabela Usos'!S69/'Tabela Usos'!$CA69)</f>
        <v>0</v>
      </c>
      <c r="T66" s="19">
        <f>IF('Tabela Usos'!$CA69=0,0,'Tabela Usos'!T69/'Tabela Usos'!$CA69)</f>
        <v>0</v>
      </c>
      <c r="U66" s="19">
        <f>IF('Tabela Usos'!$CA69=0,0,'Tabela Usos'!U69/'Tabela Usos'!$CA69)</f>
        <v>0</v>
      </c>
      <c r="V66" s="19">
        <f>IF('Tabela Usos'!$CA69=0,0,'Tabela Usos'!V69/'Tabela Usos'!$CA69)</f>
        <v>0</v>
      </c>
      <c r="W66" s="19">
        <f>IF('Tabela Usos'!$CA69=0,0,'Tabela Usos'!W69/'Tabela Usos'!$CA69)</f>
        <v>0</v>
      </c>
      <c r="X66" s="19">
        <f>IF('Tabela Usos'!$CA69=0,0,'Tabela Usos'!X69/'Tabela Usos'!$CA69)</f>
        <v>0</v>
      </c>
      <c r="Y66" s="19">
        <f>IF('Tabela Usos'!$CA69=0,0,'Tabela Usos'!Y69/'Tabela Usos'!$CA69)</f>
        <v>0</v>
      </c>
      <c r="Z66" s="19">
        <f>IF('Tabela Usos'!$CA69=0,0,'Tabela Usos'!Z69/'Tabela Usos'!$CA69)</f>
        <v>0</v>
      </c>
      <c r="AA66" s="19">
        <f>IF('Tabela Usos'!$CA69=0,0,'Tabela Usos'!AA69/'Tabela Usos'!$CA69)</f>
        <v>0</v>
      </c>
      <c r="AB66" s="19">
        <f>IF('Tabela Usos'!$CA69=0,0,'Tabela Usos'!AB69/'Tabela Usos'!$CA69)</f>
        <v>0.30656893149140119</v>
      </c>
      <c r="AC66" s="19">
        <f>IF('Tabela Usos'!$CA69=0,0,'Tabela Usos'!AC69/'Tabela Usos'!$CA69)</f>
        <v>0</v>
      </c>
      <c r="AD66" s="19">
        <f>IF('Tabela Usos'!$CA69=0,0,'Tabela Usos'!AD69/'Tabela Usos'!$CA69)</f>
        <v>0</v>
      </c>
      <c r="AE66" s="19">
        <f>IF('Tabela Usos'!$CA69=0,0,'Tabela Usos'!AE69/'Tabela Usos'!$CA69)</f>
        <v>0</v>
      </c>
      <c r="AF66" s="19">
        <f>IF('Tabela Usos'!$CA69=0,0,'Tabela Usos'!AF69/'Tabela Usos'!$CA69)</f>
        <v>0</v>
      </c>
      <c r="AG66" s="19">
        <f>IF('Tabela Usos'!$CA69=0,0,'Tabela Usos'!AG69/'Tabela Usos'!$CA69)</f>
        <v>0</v>
      </c>
      <c r="AH66" s="19">
        <f>IF('Tabela Usos'!$CA69=0,0,'Tabela Usos'!AH69/'Tabela Usos'!$CA69)</f>
        <v>0</v>
      </c>
      <c r="AI66" s="19">
        <f>IF('Tabela Usos'!$CA69=0,0,'Tabela Usos'!AI69/'Tabela Usos'!$CA69)</f>
        <v>0</v>
      </c>
      <c r="AJ66" s="19">
        <f>IF('Tabela Usos'!$CA69=0,0,'Tabela Usos'!AJ69/'Tabela Usos'!$CA69)</f>
        <v>0</v>
      </c>
      <c r="AK66" s="19">
        <f>IF('Tabela Usos'!$CA69=0,0,'Tabela Usos'!AK69/'Tabela Usos'!$CA69)</f>
        <v>0</v>
      </c>
      <c r="AL66" s="19">
        <f>IF('Tabela Usos'!$CA69=0,0,'Tabela Usos'!AL69/'Tabela Usos'!$CA69)</f>
        <v>0</v>
      </c>
      <c r="AM66" s="19">
        <f>IF('Tabela Usos'!$CA69=0,0,'Tabela Usos'!AM69/'Tabela Usos'!$CA69)</f>
        <v>0</v>
      </c>
      <c r="AN66" s="19">
        <f>IF('Tabela Usos'!$CA69=0,0,'Tabela Usos'!AN69/'Tabela Usos'!$CA69)</f>
        <v>5.007048209754722E-2</v>
      </c>
      <c r="AO66" s="19">
        <f>IF('Tabela Usos'!$CA69=0,0,'Tabela Usos'!AO69/'Tabela Usos'!$CA69)</f>
        <v>1.1051592895404567E-2</v>
      </c>
      <c r="AP66" s="19">
        <f>IF('Tabela Usos'!$CA69=0,0,'Tabela Usos'!AP69/'Tabela Usos'!$CA69)</f>
        <v>0.55336904426275724</v>
      </c>
      <c r="AQ66" s="19">
        <f>IF('Tabela Usos'!$CA69=0,0,'Tabela Usos'!AQ69/'Tabela Usos'!$CA69)</f>
        <v>0</v>
      </c>
      <c r="AR66" s="19">
        <f>IF('Tabela Usos'!$CA69=0,0,'Tabela Usos'!AR69/'Tabela Usos'!$CA69)</f>
        <v>0</v>
      </c>
      <c r="AS66" s="19">
        <f>IF('Tabela Usos'!$CA69=0,0,'Tabela Usos'!AS69/'Tabela Usos'!$CA69)</f>
        <v>0</v>
      </c>
      <c r="AT66" s="19">
        <f>IF('Tabela Usos'!$CA69=0,0,'Tabela Usos'!AT69/'Tabela Usos'!$CA69)</f>
        <v>0</v>
      </c>
      <c r="AU66" s="19">
        <f>IF('Tabela Usos'!$CA69=0,0,'Tabela Usos'!AU69/'Tabela Usos'!$CA69)</f>
        <v>0</v>
      </c>
      <c r="AV66" s="19">
        <f>IF('Tabela Usos'!$CA69=0,0,'Tabela Usos'!AV69/'Tabela Usos'!$CA69)</f>
        <v>0</v>
      </c>
      <c r="AW66" s="19">
        <f>IF('Tabela Usos'!$CA69=0,0,'Tabela Usos'!AW69/'Tabela Usos'!$CA69)</f>
        <v>0</v>
      </c>
      <c r="AX66" s="19">
        <f>IF('Tabela Usos'!$CA69=0,0,'Tabela Usos'!AX69/'Tabela Usos'!$CA69)</f>
        <v>0</v>
      </c>
      <c r="AY66" s="19">
        <f>IF('Tabela Usos'!$CA69=0,0,'Tabela Usos'!AY69/'Tabela Usos'!$CA69)</f>
        <v>0</v>
      </c>
      <c r="AZ66" s="19">
        <f>IF('Tabela Usos'!$CA69=0,0,'Tabela Usos'!AZ69/'Tabela Usos'!$CA69)</f>
        <v>0</v>
      </c>
      <c r="BA66" s="19">
        <f>IF('Tabela Usos'!$CA69=0,0,'Tabela Usos'!BA69/'Tabela Usos'!$CA69)</f>
        <v>0</v>
      </c>
      <c r="BB66" s="19">
        <f>IF('Tabela Usos'!$CA69=0,0,'Tabela Usos'!BB69/'Tabela Usos'!$CA69)</f>
        <v>0</v>
      </c>
      <c r="BC66" s="19">
        <f>IF('Tabela Usos'!$CA69=0,0,'Tabela Usos'!BC69/'Tabela Usos'!$CA69)</f>
        <v>0</v>
      </c>
      <c r="BD66" s="19">
        <f>IF('Tabela Usos'!$CA69=0,0,'Tabela Usos'!BD69/'Tabela Usos'!$CA69)</f>
        <v>5.9486890329856219E-2</v>
      </c>
      <c r="BE66" s="19">
        <f>IF('Tabela Usos'!$CA69=0,0,'Tabela Usos'!BE69/'Tabela Usos'!$CA69)</f>
        <v>0</v>
      </c>
      <c r="BF66" s="19">
        <f>IF('Tabela Usos'!$CA69=0,0,'Tabela Usos'!BF69/'Tabela Usos'!$CA69)</f>
        <v>0</v>
      </c>
      <c r="BG66" s="19">
        <f>IF('Tabela Usos'!$CA69=0,0,'Tabela Usos'!BG69/'Tabela Usos'!$CA69)</f>
        <v>0</v>
      </c>
      <c r="BH66" s="19">
        <f>IF('Tabela Usos'!$CA69=0,0,'Tabela Usos'!BH69/'Tabela Usos'!$CA69)</f>
        <v>0</v>
      </c>
      <c r="BI66" s="19">
        <f>IF('Tabela Usos'!$CA69=0,0,'Tabela Usos'!BI69/'Tabela Usos'!$CA69)</f>
        <v>0</v>
      </c>
      <c r="BJ66" s="19">
        <f>IF('Tabela Usos'!$CA69=0,0,'Tabela Usos'!BJ69/'Tabela Usos'!$CA69)</f>
        <v>0</v>
      </c>
      <c r="BK66" s="19">
        <f>IF('Tabela Usos'!$CA69=0,0,'Tabela Usos'!BK69/'Tabela Usos'!$CA69)</f>
        <v>5.63856780377784E-3</v>
      </c>
      <c r="BL66" s="19">
        <f>IF('Tabela Usos'!$CA69=0,0,'Tabela Usos'!BL69/'Tabela Usos'!$CA69)</f>
        <v>1.2404849168311249E-3</v>
      </c>
      <c r="BM66" s="19">
        <f>IF('Tabela Usos'!$CA69=0,0,'Tabela Usos'!BM69/'Tabela Usos'!$CA69)</f>
        <v>0</v>
      </c>
      <c r="BN66" s="19">
        <f>IF('Tabela Usos'!$CA69=0,0,'Tabela Usos'!BN69/'Tabela Usos'!$CA69)</f>
        <v>1.6915703411333522E-4</v>
      </c>
      <c r="BO66" s="19">
        <f>IF('Tabela Usos'!$CA69=0,0,'Tabela Usos'!BO69/'Tabela Usos'!$CA69)</f>
        <v>0</v>
      </c>
      <c r="BP66" s="19">
        <f>IF('Tabela Usos'!$CA69=0,0,'Tabela Usos'!BP69/'Tabela Usos'!$CA69)</f>
        <v>0</v>
      </c>
      <c r="BQ66" s="19">
        <f>IF('Tabela Usos'!$CA69=0,0,'Tabela Usos'!BQ69/'Tabela Usos'!$CA69)</f>
        <v>0</v>
      </c>
      <c r="BR66" s="19">
        <f>IF('Tabela Usos'!$CA69=0,0,'Tabela Usos'!BR69/'Tabela Usos'!$CA69)</f>
        <v>0</v>
      </c>
      <c r="BS66" s="19">
        <f>IF('Tabela Usos'!$CA69=0,0,'Tabela Usos'!BS69/'Tabela Usos'!$CA69)</f>
        <v>1.0038342261065689</v>
      </c>
      <c r="BT66" s="19">
        <f>IF('Tabela Usos'!$CA69=0,0,'Tabela Usos'!BT69/'Tabela Usos'!$CA69)</f>
        <v>1.9171130532844658E-3</v>
      </c>
      <c r="BU66" s="19">
        <f>IF('Tabela Usos'!$CA69=0,0,'Tabela Usos'!BU69/'Tabela Usos'!$CA69)</f>
        <v>0</v>
      </c>
      <c r="BV66" s="19">
        <f>IF('Tabela Usos'!$CA69=0,0,'Tabela Usos'!BV69/'Tabela Usos'!$CA69)</f>
        <v>0</v>
      </c>
      <c r="BW66" s="19">
        <f>IF('Tabela Usos'!$CA69=0,0,'Tabela Usos'!BW69/'Tabela Usos'!$CA69)</f>
        <v>0</v>
      </c>
      <c r="BX66" s="19">
        <f>IF('Tabela Usos'!$CA69=0,0,'Tabela Usos'!BX69/'Tabela Usos'!$CA69)</f>
        <v>0</v>
      </c>
      <c r="BY66" s="19">
        <f>IF('Tabela Usos'!$CA69=0,0,'Tabela Usos'!BY69/'Tabela Usos'!$CA69)</f>
        <v>-5.7513391598533973E-3</v>
      </c>
    </row>
    <row r="67" spans="1:77">
      <c r="A67" s="75" t="s">
        <v>188</v>
      </c>
      <c r="B67" s="68" t="s">
        <v>189</v>
      </c>
      <c r="C67" s="19">
        <f>IF('Tabela Usos'!$CA70=0,0,'Tabela Usos'!C70/'Tabela Usos'!$CA70)</f>
        <v>4.3888908395070397E-3</v>
      </c>
      <c r="D67" s="19">
        <f>IF('Tabela Usos'!$CA70=0,0,'Tabela Usos'!D70/'Tabela Usos'!$CA70)</f>
        <v>7.2680032302236582E-3</v>
      </c>
      <c r="E67" s="19">
        <f>IF('Tabela Usos'!$CA70=0,0,'Tabela Usos'!E70/'Tabela Usos'!$CA70)</f>
        <v>6.6711140760506999E-4</v>
      </c>
      <c r="F67" s="19">
        <f>IF('Tabela Usos'!$CA70=0,0,'Tabela Usos'!F70/'Tabela Usos'!$CA70)</f>
        <v>0</v>
      </c>
      <c r="G67" s="19">
        <f>IF('Tabela Usos'!$CA70=0,0,'Tabela Usos'!G70/'Tabela Usos'!$CA70)</f>
        <v>5.2666690074084472E-4</v>
      </c>
      <c r="H67" s="19">
        <f>IF('Tabela Usos'!$CA70=0,0,'Tabela Usos'!H70/'Tabela Usos'!$CA70)</f>
        <v>0</v>
      </c>
      <c r="I67" s="19">
        <f>IF('Tabela Usos'!$CA70=0,0,'Tabela Usos'!I70/'Tabela Usos'!$CA70)</f>
        <v>0</v>
      </c>
      <c r="J67" s="19">
        <f>IF('Tabela Usos'!$CA70=0,0,'Tabela Usos'!J70/'Tabela Usos'!$CA70)</f>
        <v>0</v>
      </c>
      <c r="K67" s="19">
        <f>IF('Tabela Usos'!$CA70=0,0,'Tabela Usos'!K70/'Tabela Usos'!$CA70)</f>
        <v>0</v>
      </c>
      <c r="L67" s="19">
        <f>IF('Tabela Usos'!$CA70=0,0,'Tabela Usos'!L70/'Tabela Usos'!$CA70)</f>
        <v>0</v>
      </c>
      <c r="M67" s="19">
        <f>IF('Tabela Usos'!$CA70=0,0,'Tabela Usos'!M70/'Tabela Usos'!$CA70)</f>
        <v>0</v>
      </c>
      <c r="N67" s="19">
        <f>IF('Tabela Usos'!$CA70=0,0,'Tabela Usos'!N70/'Tabela Usos'!$CA70)</f>
        <v>0</v>
      </c>
      <c r="O67" s="19">
        <f>IF('Tabela Usos'!$CA70=0,0,'Tabela Usos'!O70/'Tabela Usos'!$CA70)</f>
        <v>0</v>
      </c>
      <c r="P67" s="19">
        <f>IF('Tabela Usos'!$CA70=0,0,'Tabela Usos'!P70/'Tabela Usos'!$CA70)</f>
        <v>0</v>
      </c>
      <c r="Q67" s="19">
        <f>IF('Tabela Usos'!$CA70=0,0,'Tabela Usos'!Q70/'Tabela Usos'!$CA70)</f>
        <v>0</v>
      </c>
      <c r="R67" s="19">
        <f>IF('Tabela Usos'!$CA70=0,0,'Tabela Usos'!R70/'Tabela Usos'!$CA70)</f>
        <v>0</v>
      </c>
      <c r="S67" s="19">
        <f>IF('Tabela Usos'!$CA70=0,0,'Tabela Usos'!S70/'Tabela Usos'!$CA70)</f>
        <v>0</v>
      </c>
      <c r="T67" s="19">
        <f>IF('Tabela Usos'!$CA70=0,0,'Tabela Usos'!T70/'Tabela Usos'!$CA70)</f>
        <v>0</v>
      </c>
      <c r="U67" s="19">
        <f>IF('Tabela Usos'!$CA70=0,0,'Tabela Usos'!U70/'Tabela Usos'!$CA70)</f>
        <v>0</v>
      </c>
      <c r="V67" s="19">
        <f>IF('Tabela Usos'!$CA70=0,0,'Tabela Usos'!V70/'Tabela Usos'!$CA70)</f>
        <v>0</v>
      </c>
      <c r="W67" s="19">
        <f>IF('Tabela Usos'!$CA70=0,0,'Tabela Usos'!W70/'Tabela Usos'!$CA70)</f>
        <v>0</v>
      </c>
      <c r="X67" s="19">
        <f>IF('Tabela Usos'!$CA70=0,0,'Tabela Usos'!X70/'Tabela Usos'!$CA70)</f>
        <v>0</v>
      </c>
      <c r="Y67" s="19">
        <f>IF('Tabela Usos'!$CA70=0,0,'Tabela Usos'!Y70/'Tabela Usos'!$CA70)</f>
        <v>0</v>
      </c>
      <c r="Z67" s="19">
        <f>IF('Tabela Usos'!$CA70=0,0,'Tabela Usos'!Z70/'Tabela Usos'!$CA70)</f>
        <v>0</v>
      </c>
      <c r="AA67" s="19">
        <f>IF('Tabela Usos'!$CA70=0,0,'Tabela Usos'!AA70/'Tabela Usos'!$CA70)</f>
        <v>0</v>
      </c>
      <c r="AB67" s="19">
        <f>IF('Tabela Usos'!$CA70=0,0,'Tabela Usos'!AB70/'Tabela Usos'!$CA70)</f>
        <v>5.2666690074084472E-4</v>
      </c>
      <c r="AC67" s="19">
        <f>IF('Tabela Usos'!$CA70=0,0,'Tabela Usos'!AC70/'Tabela Usos'!$CA70)</f>
        <v>0</v>
      </c>
      <c r="AD67" s="19">
        <f>IF('Tabela Usos'!$CA70=0,0,'Tabela Usos'!AD70/'Tabela Usos'!$CA70)</f>
        <v>0</v>
      </c>
      <c r="AE67" s="19">
        <f>IF('Tabela Usos'!$CA70=0,0,'Tabela Usos'!AE70/'Tabela Usos'!$CA70)</f>
        <v>0</v>
      </c>
      <c r="AF67" s="19">
        <f>IF('Tabela Usos'!$CA70=0,0,'Tabela Usos'!AF70/'Tabela Usos'!$CA70)</f>
        <v>0</v>
      </c>
      <c r="AG67" s="19">
        <f>IF('Tabela Usos'!$CA70=0,0,'Tabela Usos'!AG70/'Tabela Usos'!$CA70)</f>
        <v>0</v>
      </c>
      <c r="AH67" s="19">
        <f>IF('Tabela Usos'!$CA70=0,0,'Tabela Usos'!AH70/'Tabela Usos'!$CA70)</f>
        <v>0</v>
      </c>
      <c r="AI67" s="19">
        <f>IF('Tabela Usos'!$CA70=0,0,'Tabela Usos'!AI70/'Tabela Usos'!$CA70)</f>
        <v>0</v>
      </c>
      <c r="AJ67" s="19">
        <f>IF('Tabela Usos'!$CA70=0,0,'Tabela Usos'!AJ70/'Tabela Usos'!$CA70)</f>
        <v>0</v>
      </c>
      <c r="AK67" s="19">
        <f>IF('Tabela Usos'!$CA70=0,0,'Tabela Usos'!AK70/'Tabela Usos'!$CA70)</f>
        <v>0</v>
      </c>
      <c r="AL67" s="19">
        <f>IF('Tabela Usos'!$CA70=0,0,'Tabela Usos'!AL70/'Tabela Usos'!$CA70)</f>
        <v>0</v>
      </c>
      <c r="AM67" s="19">
        <f>IF('Tabela Usos'!$CA70=0,0,'Tabela Usos'!AM70/'Tabela Usos'!$CA70)</f>
        <v>0</v>
      </c>
      <c r="AN67" s="19">
        <f>IF('Tabela Usos'!$CA70=0,0,'Tabela Usos'!AN70/'Tabela Usos'!$CA70)</f>
        <v>5.4913802183912085E-2</v>
      </c>
      <c r="AO67" s="19">
        <f>IF('Tabela Usos'!$CA70=0,0,'Tabela Usos'!AO70/'Tabela Usos'!$CA70)</f>
        <v>3.2442681085636041E-2</v>
      </c>
      <c r="AP67" s="19">
        <f>IF('Tabela Usos'!$CA70=0,0,'Tabela Usos'!AP70/'Tabela Usos'!$CA70)</f>
        <v>0.86843860819493701</v>
      </c>
      <c r="AQ67" s="19">
        <f>IF('Tabela Usos'!$CA70=0,0,'Tabela Usos'!AQ70/'Tabela Usos'!$CA70)</f>
        <v>0</v>
      </c>
      <c r="AR67" s="19">
        <f>IF('Tabela Usos'!$CA70=0,0,'Tabela Usos'!AR70/'Tabela Usos'!$CA70)</f>
        <v>0</v>
      </c>
      <c r="AS67" s="19">
        <f>IF('Tabela Usos'!$CA70=0,0,'Tabela Usos'!AS70/'Tabela Usos'!$CA70)</f>
        <v>0</v>
      </c>
      <c r="AT67" s="19">
        <f>IF('Tabela Usos'!$CA70=0,0,'Tabela Usos'!AT70/'Tabela Usos'!$CA70)</f>
        <v>0</v>
      </c>
      <c r="AU67" s="19">
        <f>IF('Tabela Usos'!$CA70=0,0,'Tabela Usos'!AU70/'Tabela Usos'!$CA70)</f>
        <v>0</v>
      </c>
      <c r="AV67" s="19">
        <f>IF('Tabela Usos'!$CA70=0,0,'Tabela Usos'!AV70/'Tabela Usos'!$CA70)</f>
        <v>4.2133352059267582E-4</v>
      </c>
      <c r="AW67" s="19">
        <f>IF('Tabela Usos'!$CA70=0,0,'Tabela Usos'!AW70/'Tabela Usos'!$CA70)</f>
        <v>0</v>
      </c>
      <c r="AX67" s="19">
        <f>IF('Tabela Usos'!$CA70=0,0,'Tabela Usos'!AX70/'Tabela Usos'!$CA70)</f>
        <v>0</v>
      </c>
      <c r="AY67" s="19">
        <f>IF('Tabela Usos'!$CA70=0,0,'Tabela Usos'!AY70/'Tabela Usos'!$CA70)</f>
        <v>0</v>
      </c>
      <c r="AZ67" s="19">
        <f>IF('Tabela Usos'!$CA70=0,0,'Tabela Usos'!AZ70/'Tabela Usos'!$CA70)</f>
        <v>0</v>
      </c>
      <c r="BA67" s="19">
        <f>IF('Tabela Usos'!$CA70=0,0,'Tabela Usos'!BA70/'Tabela Usos'!$CA70)</f>
        <v>0</v>
      </c>
      <c r="BB67" s="19">
        <f>IF('Tabela Usos'!$CA70=0,0,'Tabela Usos'!BB70/'Tabela Usos'!$CA70)</f>
        <v>0</v>
      </c>
      <c r="BC67" s="19">
        <f>IF('Tabela Usos'!$CA70=0,0,'Tabela Usos'!BC70/'Tabela Usos'!$CA70)</f>
        <v>0</v>
      </c>
      <c r="BD67" s="19">
        <f>IF('Tabela Usos'!$CA70=0,0,'Tabela Usos'!BD70/'Tabela Usos'!$CA70)</f>
        <v>3.6972016432007301E-2</v>
      </c>
      <c r="BE67" s="19">
        <f>IF('Tabela Usos'!$CA70=0,0,'Tabela Usos'!BE70/'Tabela Usos'!$CA70)</f>
        <v>0</v>
      </c>
      <c r="BF67" s="19">
        <f>IF('Tabela Usos'!$CA70=0,0,'Tabela Usos'!BF70/'Tabela Usos'!$CA70)</f>
        <v>0</v>
      </c>
      <c r="BG67" s="19">
        <f>IF('Tabela Usos'!$CA70=0,0,'Tabela Usos'!BG70/'Tabela Usos'!$CA70)</f>
        <v>0</v>
      </c>
      <c r="BH67" s="19">
        <f>IF('Tabela Usos'!$CA70=0,0,'Tabela Usos'!BH70/'Tabela Usos'!$CA70)</f>
        <v>0</v>
      </c>
      <c r="BI67" s="19">
        <f>IF('Tabela Usos'!$CA70=0,0,'Tabela Usos'!BI70/'Tabela Usos'!$CA70)</f>
        <v>0</v>
      </c>
      <c r="BJ67" s="19">
        <f>IF('Tabela Usos'!$CA70=0,0,'Tabela Usos'!BJ70/'Tabela Usos'!$CA70)</f>
        <v>0</v>
      </c>
      <c r="BK67" s="19">
        <f>IF('Tabela Usos'!$CA70=0,0,'Tabela Usos'!BK70/'Tabela Usos'!$CA70)</f>
        <v>2.2471121098276044E-3</v>
      </c>
      <c r="BL67" s="19">
        <f>IF('Tabela Usos'!$CA70=0,0,'Tabela Usos'!BL70/'Tabela Usos'!$CA70)</f>
        <v>3.5111126716056318E-4</v>
      </c>
      <c r="BM67" s="19">
        <f>IF('Tabela Usos'!$CA70=0,0,'Tabela Usos'!BM70/'Tabela Usos'!$CA70)</f>
        <v>0</v>
      </c>
      <c r="BN67" s="19">
        <f>IF('Tabela Usos'!$CA70=0,0,'Tabela Usos'!BN70/'Tabela Usos'!$CA70)</f>
        <v>1.0533338014816895E-4</v>
      </c>
      <c r="BO67" s="19">
        <f>IF('Tabela Usos'!$CA70=0,0,'Tabela Usos'!BO70/'Tabela Usos'!$CA70)</f>
        <v>0</v>
      </c>
      <c r="BP67" s="19">
        <f>IF('Tabela Usos'!$CA70=0,0,'Tabela Usos'!BP70/'Tabela Usos'!$CA70)</f>
        <v>0</v>
      </c>
      <c r="BQ67" s="19">
        <f>IF('Tabela Usos'!$CA70=0,0,'Tabela Usos'!BQ70/'Tabela Usos'!$CA70)</f>
        <v>9.2693374530388676E-3</v>
      </c>
      <c r="BR67" s="19">
        <f>IF('Tabela Usos'!$CA70=0,0,'Tabela Usos'!BR70/'Tabela Usos'!$CA70)</f>
        <v>0</v>
      </c>
      <c r="BS67" s="19">
        <f>IF('Tabela Usos'!$CA70=0,0,'Tabela Usos'!BS70/'Tabela Usos'!$CA70)</f>
        <v>1.0185386749060776</v>
      </c>
      <c r="BT67" s="19">
        <f>IF('Tabela Usos'!$CA70=0,0,'Tabela Usos'!BT70/'Tabela Usos'!$CA70)</f>
        <v>2.0715564762473228E-3</v>
      </c>
      <c r="BU67" s="19">
        <f>IF('Tabela Usos'!$CA70=0,0,'Tabela Usos'!BU70/'Tabela Usos'!$CA70)</f>
        <v>0</v>
      </c>
      <c r="BV67" s="19">
        <f>IF('Tabela Usos'!$CA70=0,0,'Tabela Usos'!BV70/'Tabela Usos'!$CA70)</f>
        <v>0</v>
      </c>
      <c r="BW67" s="19">
        <f>IF('Tabela Usos'!$CA70=0,0,'Tabela Usos'!BW70/'Tabela Usos'!$CA70)</f>
        <v>0</v>
      </c>
      <c r="BX67" s="19">
        <f>IF('Tabela Usos'!$CA70=0,0,'Tabela Usos'!BX70/'Tabela Usos'!$CA70)</f>
        <v>0</v>
      </c>
      <c r="BY67" s="19">
        <f>IF('Tabela Usos'!$CA70=0,0,'Tabela Usos'!BY70/'Tabela Usos'!$CA70)</f>
        <v>-2.061023138232506E-2</v>
      </c>
    </row>
    <row r="68" spans="1:77">
      <c r="A68" s="75" t="s">
        <v>190</v>
      </c>
      <c r="B68" s="68" t="s">
        <v>431</v>
      </c>
      <c r="C68" s="19">
        <f>IF('Tabela Usos'!$CA71=0,0,'Tabela Usos'!C71/'Tabela Usos'!$CA71)</f>
        <v>6.6566709210542627E-2</v>
      </c>
      <c r="D68" s="19">
        <f>IF('Tabela Usos'!$CA71=0,0,'Tabela Usos'!D71/'Tabela Usos'!$CA71)</f>
        <v>3.7137086281458717E-2</v>
      </c>
      <c r="E68" s="19">
        <f>IF('Tabela Usos'!$CA71=0,0,'Tabela Usos'!E71/'Tabela Usos'!$CA71)</f>
        <v>1.0656621355373539E-3</v>
      </c>
      <c r="F68" s="19">
        <f>IF('Tabela Usos'!$CA71=0,0,'Tabela Usos'!F71/'Tabela Usos'!$CA71)</f>
        <v>8.5500799246601656E-4</v>
      </c>
      <c r="G68" s="19">
        <f>IF('Tabela Usos'!$CA71=0,0,'Tabela Usos'!G71/'Tabela Usos'!$CA71)</f>
        <v>1.9826272289067049E-4</v>
      </c>
      <c r="H68" s="19">
        <f>IF('Tabela Usos'!$CA71=0,0,'Tabela Usos'!H71/'Tabela Usos'!$CA71)</f>
        <v>1.4869704216800288E-4</v>
      </c>
      <c r="I68" s="19">
        <f>IF('Tabela Usos'!$CA71=0,0,'Tabela Usos'!I71/'Tabela Usos'!$CA71)</f>
        <v>1.9826272289067049E-4</v>
      </c>
      <c r="J68" s="19">
        <f>IF('Tabela Usos'!$CA71=0,0,'Tabela Usos'!J71/'Tabela Usos'!$CA71)</f>
        <v>1.2391420180666906E-5</v>
      </c>
      <c r="K68" s="19">
        <f>IF('Tabela Usos'!$CA71=0,0,'Tabela Usos'!K71/'Tabela Usos'!$CA71)</f>
        <v>1.8711044472807029E-3</v>
      </c>
      <c r="L68" s="19">
        <f>IF('Tabela Usos'!$CA71=0,0,'Tabela Usos'!L71/'Tabela Usos'!$CA71)</f>
        <v>3.1375075897448604E-2</v>
      </c>
      <c r="M68" s="19">
        <f>IF('Tabela Usos'!$CA71=0,0,'Tabela Usos'!M71/'Tabela Usos'!$CA71)</f>
        <v>3.4373799581169998E-2</v>
      </c>
      <c r="N68" s="19">
        <f>IF('Tabela Usos'!$CA71=0,0,'Tabela Usos'!N71/'Tabela Usos'!$CA71)</f>
        <v>0</v>
      </c>
      <c r="O68" s="19">
        <f>IF('Tabela Usos'!$CA71=0,0,'Tabela Usos'!O71/'Tabela Usos'!$CA71)</f>
        <v>0</v>
      </c>
      <c r="P68" s="19">
        <f>IF('Tabela Usos'!$CA71=0,0,'Tabela Usos'!P71/'Tabela Usos'!$CA71)</f>
        <v>0</v>
      </c>
      <c r="Q68" s="19">
        <f>IF('Tabela Usos'!$CA71=0,0,'Tabela Usos'!Q71/'Tabela Usos'!$CA71)</f>
        <v>0</v>
      </c>
      <c r="R68" s="19">
        <f>IF('Tabela Usos'!$CA71=0,0,'Tabela Usos'!R71/'Tabela Usos'!$CA71)</f>
        <v>0</v>
      </c>
      <c r="S68" s="19">
        <f>IF('Tabela Usos'!$CA71=0,0,'Tabela Usos'!S71/'Tabela Usos'!$CA71)</f>
        <v>4.931785231905429E-3</v>
      </c>
      <c r="T68" s="19">
        <f>IF('Tabela Usos'!$CA71=0,0,'Tabela Usos'!T71/'Tabela Usos'!$CA71)</f>
        <v>0</v>
      </c>
      <c r="U68" s="19">
        <f>IF('Tabela Usos'!$CA71=0,0,'Tabela Usos'!U71/'Tabela Usos'!$CA71)</f>
        <v>0</v>
      </c>
      <c r="V68" s="19">
        <f>IF('Tabela Usos'!$CA71=0,0,'Tabela Usos'!V71/'Tabela Usos'!$CA71)</f>
        <v>0</v>
      </c>
      <c r="W68" s="19">
        <f>IF('Tabela Usos'!$CA71=0,0,'Tabela Usos'!W71/'Tabela Usos'!$CA71)</f>
        <v>9.5166106987521846E-3</v>
      </c>
      <c r="X68" s="19">
        <f>IF('Tabela Usos'!$CA71=0,0,'Tabela Usos'!X71/'Tabela Usos'!$CA71)</f>
        <v>3.3580748689607315E-3</v>
      </c>
      <c r="Y68" s="19">
        <f>IF('Tabela Usos'!$CA71=0,0,'Tabela Usos'!Y71/'Tabela Usos'!$CA71)</f>
        <v>7.0135438222574693E-3</v>
      </c>
      <c r="Z68" s="19">
        <f>IF('Tabela Usos'!$CA71=0,0,'Tabela Usos'!Z71/'Tabela Usos'!$CA71)</f>
        <v>1.0532707153566871E-3</v>
      </c>
      <c r="AA68" s="19">
        <f>IF('Tabela Usos'!$CA71=0,0,'Tabela Usos'!AA71/'Tabela Usos'!$CA71)</f>
        <v>9.2439994547775118E-3</v>
      </c>
      <c r="AB68" s="19">
        <f>IF('Tabela Usos'!$CA71=0,0,'Tabela Usos'!AB71/'Tabela Usos'!$CA71)</f>
        <v>6.5017781687959256E-2</v>
      </c>
      <c r="AC68" s="19">
        <f>IF('Tabela Usos'!$CA71=0,0,'Tabela Usos'!AC71/'Tabela Usos'!$CA71)</f>
        <v>7.137458024064138E-3</v>
      </c>
      <c r="AD68" s="19">
        <f>IF('Tabela Usos'!$CA71=0,0,'Tabela Usos'!AD71/'Tabela Usos'!$CA71)</f>
        <v>9.9131361445335247E-5</v>
      </c>
      <c r="AE68" s="19">
        <f>IF('Tabela Usos'!$CA71=0,0,'Tabela Usos'!AE71/'Tabela Usos'!$CA71)</f>
        <v>3.3704662891413987E-3</v>
      </c>
      <c r="AF68" s="19">
        <f>IF('Tabela Usos'!$CA71=0,0,'Tabela Usos'!AF71/'Tabela Usos'!$CA71)</f>
        <v>1.2391420180666906E-5</v>
      </c>
      <c r="AG68" s="19">
        <f>IF('Tabela Usos'!$CA71=0,0,'Tabela Usos'!AG71/'Tabela Usos'!$CA71)</f>
        <v>5.7744018041907784E-3</v>
      </c>
      <c r="AH68" s="19">
        <f>IF('Tabela Usos'!$CA71=0,0,'Tabela Usos'!AH71/'Tabela Usos'!$CA71)</f>
        <v>4.6096083072080891E-3</v>
      </c>
      <c r="AI68" s="19">
        <f>IF('Tabela Usos'!$CA71=0,0,'Tabela Usos'!AI71/'Tabela Usos'!$CA71)</f>
        <v>4.1536040445595467E-2</v>
      </c>
      <c r="AJ68" s="19">
        <f>IF('Tabela Usos'!$CA71=0,0,'Tabela Usos'!AJ71/'Tabela Usos'!$CA71)</f>
        <v>2.0074100692680386E-3</v>
      </c>
      <c r="AK68" s="19">
        <f>IF('Tabela Usos'!$CA71=0,0,'Tabela Usos'!AK71/'Tabela Usos'!$CA71)</f>
        <v>3.2217692469733955E-3</v>
      </c>
      <c r="AL68" s="19">
        <f>IF('Tabela Usos'!$CA71=0,0,'Tabela Usos'!AL71/'Tabela Usos'!$CA71)</f>
        <v>9.4298707574875153E-3</v>
      </c>
      <c r="AM68" s="19">
        <f>IF('Tabela Usos'!$CA71=0,0,'Tabela Usos'!AM71/'Tabela Usos'!$CA71)</f>
        <v>4.3865627439560852E-3</v>
      </c>
      <c r="AN68" s="19">
        <f>IF('Tabela Usos'!$CA71=0,0,'Tabela Usos'!AN71/'Tabela Usos'!$CA71)</f>
        <v>3.2465520873347295E-3</v>
      </c>
      <c r="AO68" s="19">
        <f>IF('Tabela Usos'!$CA71=0,0,'Tabela Usos'!AO71/'Tabela Usos'!$CA71)</f>
        <v>1.3878390602346934E-3</v>
      </c>
      <c r="AP68" s="19">
        <f>IF('Tabela Usos'!$CA71=0,0,'Tabela Usos'!AP71/'Tabela Usos'!$CA71)</f>
        <v>0.41932565891376811</v>
      </c>
      <c r="AQ68" s="19">
        <f>IF('Tabela Usos'!$CA71=0,0,'Tabela Usos'!AQ71/'Tabela Usos'!$CA71)</f>
        <v>4.0519943990780785E-3</v>
      </c>
      <c r="AR68" s="19">
        <f>IF('Tabela Usos'!$CA71=0,0,'Tabela Usos'!AR71/'Tabela Usos'!$CA71)</f>
        <v>6.1957100903334533E-5</v>
      </c>
      <c r="AS68" s="19">
        <f>IF('Tabela Usos'!$CA71=0,0,'Tabela Usos'!AS71/'Tabela Usos'!$CA71)</f>
        <v>0</v>
      </c>
      <c r="AT68" s="19">
        <f>IF('Tabela Usos'!$CA71=0,0,'Tabela Usos'!AT71/'Tabela Usos'!$CA71)</f>
        <v>0</v>
      </c>
      <c r="AU68" s="19">
        <f>IF('Tabela Usos'!$CA71=0,0,'Tabela Usos'!AU71/'Tabela Usos'!$CA71)</f>
        <v>0</v>
      </c>
      <c r="AV68" s="19">
        <f>IF('Tabela Usos'!$CA71=0,0,'Tabela Usos'!AV71/'Tabela Usos'!$CA71)</f>
        <v>0</v>
      </c>
      <c r="AW68" s="19">
        <f>IF('Tabela Usos'!$CA71=0,0,'Tabela Usos'!AW71/'Tabela Usos'!$CA71)</f>
        <v>4.0396029788974117E-3</v>
      </c>
      <c r="AX68" s="19">
        <f>IF('Tabela Usos'!$CA71=0,0,'Tabela Usos'!AX71/'Tabela Usos'!$CA71)</f>
        <v>1.417578468668294E-2</v>
      </c>
      <c r="AY68" s="19">
        <f>IF('Tabela Usos'!$CA71=0,0,'Tabela Usos'!AY71/'Tabela Usos'!$CA71)</f>
        <v>0</v>
      </c>
      <c r="AZ68" s="19">
        <f>IF('Tabela Usos'!$CA71=0,0,'Tabela Usos'!AZ71/'Tabela Usos'!$CA71)</f>
        <v>0</v>
      </c>
      <c r="BA68" s="19">
        <f>IF('Tabela Usos'!$CA71=0,0,'Tabela Usos'!BA71/'Tabela Usos'!$CA71)</f>
        <v>0</v>
      </c>
      <c r="BB68" s="19">
        <f>IF('Tabela Usos'!$CA71=0,0,'Tabela Usos'!BB71/'Tabela Usos'!$CA71)</f>
        <v>0</v>
      </c>
      <c r="BC68" s="19">
        <f>IF('Tabela Usos'!$CA71=0,0,'Tabela Usos'!BC71/'Tabela Usos'!$CA71)</f>
        <v>0</v>
      </c>
      <c r="BD68" s="19">
        <f>IF('Tabela Usos'!$CA71=0,0,'Tabela Usos'!BD71/'Tabela Usos'!$CA71)</f>
        <v>1.89464814562397E-2</v>
      </c>
      <c r="BE68" s="19">
        <f>IF('Tabela Usos'!$CA71=0,0,'Tabela Usos'!BE71/'Tabela Usos'!$CA71)</f>
        <v>0</v>
      </c>
      <c r="BF68" s="19">
        <f>IF('Tabela Usos'!$CA71=0,0,'Tabela Usos'!BF71/'Tabela Usos'!$CA71)</f>
        <v>3.7174260542000721E-5</v>
      </c>
      <c r="BG68" s="19">
        <f>IF('Tabela Usos'!$CA71=0,0,'Tabela Usos'!BG71/'Tabela Usos'!$CA71)</f>
        <v>0</v>
      </c>
      <c r="BH68" s="19">
        <f>IF('Tabela Usos'!$CA71=0,0,'Tabela Usos'!BH71/'Tabela Usos'!$CA71)</f>
        <v>0</v>
      </c>
      <c r="BI68" s="19">
        <f>IF('Tabela Usos'!$CA71=0,0,'Tabela Usos'!BI71/'Tabela Usos'!$CA71)</f>
        <v>2.0817585903520402E-3</v>
      </c>
      <c r="BJ68" s="19">
        <f>IF('Tabela Usos'!$CA71=0,0,'Tabela Usos'!BJ71/'Tabela Usos'!$CA71)</f>
        <v>0</v>
      </c>
      <c r="BK68" s="19">
        <f>IF('Tabela Usos'!$CA71=0,0,'Tabela Usos'!BK71/'Tabela Usos'!$CA71)</f>
        <v>5.52657340057744E-3</v>
      </c>
      <c r="BL68" s="19">
        <f>IF('Tabela Usos'!$CA71=0,0,'Tabela Usos'!BL71/'Tabela Usos'!$CA71)</f>
        <v>2.255238472881377E-3</v>
      </c>
      <c r="BM68" s="19">
        <f>IF('Tabela Usos'!$CA71=0,0,'Tabela Usos'!BM71/'Tabela Usos'!$CA71)</f>
        <v>0</v>
      </c>
      <c r="BN68" s="19">
        <f>IF('Tabela Usos'!$CA71=0,0,'Tabela Usos'!BN71/'Tabela Usos'!$CA71)</f>
        <v>2.5278497168560489E-3</v>
      </c>
      <c r="BO68" s="19">
        <f>IF('Tabela Usos'!$CA71=0,0,'Tabela Usos'!BO71/'Tabela Usos'!$CA71)</f>
        <v>1.8834958674613697E-3</v>
      </c>
      <c r="BP68" s="19">
        <f>IF('Tabela Usos'!$CA71=0,0,'Tabela Usos'!BP71/'Tabela Usos'!$CA71)</f>
        <v>1.2391420180666906E-5</v>
      </c>
      <c r="BQ68" s="19">
        <f>IF('Tabela Usos'!$CA71=0,0,'Tabela Usos'!BQ71/'Tabela Usos'!$CA71)</f>
        <v>1.0037050346340193E-3</v>
      </c>
      <c r="BR68" s="19">
        <f>IF('Tabela Usos'!$CA71=0,0,'Tabela Usos'!BR71/'Tabela Usos'!$CA71)</f>
        <v>0</v>
      </c>
      <c r="BS68" s="19">
        <f>IF('Tabela Usos'!$CA71=0,0,'Tabela Usos'!BS71/'Tabela Usos'!$CA71)</f>
        <v>0.83608629385013822</v>
      </c>
      <c r="BT68" s="19">
        <f>IF('Tabela Usos'!$CA71=0,0,'Tabela Usos'!BT71/'Tabela Usos'!$CA71)</f>
        <v>9.7396562620041885E-2</v>
      </c>
      <c r="BU68" s="19">
        <f>IF('Tabela Usos'!$CA71=0,0,'Tabela Usos'!BU71/'Tabela Usos'!$CA71)</f>
        <v>0</v>
      </c>
      <c r="BV68" s="19">
        <f>IF('Tabela Usos'!$CA71=0,0,'Tabela Usos'!BV71/'Tabela Usos'!$CA71)</f>
        <v>0</v>
      </c>
      <c r="BW68" s="19">
        <f>IF('Tabela Usos'!$CA71=0,0,'Tabela Usos'!BW71/'Tabela Usos'!$CA71)</f>
        <v>5.6257047620227756E-2</v>
      </c>
      <c r="BX68" s="19">
        <f>IF('Tabela Usos'!$CA71=0,0,'Tabela Usos'!BX71/'Tabela Usos'!$CA71)</f>
        <v>0</v>
      </c>
      <c r="BY68" s="19">
        <f>IF('Tabela Usos'!$CA71=0,0,'Tabela Usos'!BY71/'Tabela Usos'!$CA71)</f>
        <v>1.0260095909592199E-2</v>
      </c>
    </row>
    <row r="69" spans="1:77">
      <c r="A69" s="75" t="s">
        <v>191</v>
      </c>
      <c r="B69" s="68" t="s">
        <v>432</v>
      </c>
      <c r="C69" s="19">
        <f>IF('Tabela Usos'!$CA72=0,0,'Tabela Usos'!C72/'Tabela Usos'!$CA72)</f>
        <v>0</v>
      </c>
      <c r="D69" s="19">
        <f>IF('Tabela Usos'!$CA72=0,0,'Tabela Usos'!D72/'Tabela Usos'!$CA72)</f>
        <v>0</v>
      </c>
      <c r="E69" s="19">
        <f>IF('Tabela Usos'!$CA72=0,0,'Tabela Usos'!E72/'Tabela Usos'!$CA72)</f>
        <v>0</v>
      </c>
      <c r="F69" s="19">
        <f>IF('Tabela Usos'!$CA72=0,0,'Tabela Usos'!F72/'Tabela Usos'!$CA72)</f>
        <v>0</v>
      </c>
      <c r="G69" s="19">
        <f>IF('Tabela Usos'!$CA72=0,0,'Tabela Usos'!G72/'Tabela Usos'!$CA72)</f>
        <v>0</v>
      </c>
      <c r="H69" s="19">
        <f>IF('Tabela Usos'!$CA72=0,0,'Tabela Usos'!H72/'Tabela Usos'!$CA72)</f>
        <v>0</v>
      </c>
      <c r="I69" s="19">
        <f>IF('Tabela Usos'!$CA72=0,0,'Tabela Usos'!I72/'Tabela Usos'!$CA72)</f>
        <v>0</v>
      </c>
      <c r="J69" s="19">
        <f>IF('Tabela Usos'!$CA72=0,0,'Tabela Usos'!J72/'Tabela Usos'!$CA72)</f>
        <v>0</v>
      </c>
      <c r="K69" s="19">
        <f>IF('Tabela Usos'!$CA72=0,0,'Tabela Usos'!K72/'Tabela Usos'!$CA72)</f>
        <v>0</v>
      </c>
      <c r="L69" s="19">
        <f>IF('Tabela Usos'!$CA72=0,0,'Tabela Usos'!L72/'Tabela Usos'!$CA72)</f>
        <v>0</v>
      </c>
      <c r="M69" s="19">
        <f>IF('Tabela Usos'!$CA72=0,0,'Tabela Usos'!M72/'Tabela Usos'!$CA72)</f>
        <v>0</v>
      </c>
      <c r="N69" s="19">
        <f>IF('Tabela Usos'!$CA72=0,0,'Tabela Usos'!N72/'Tabela Usos'!$CA72)</f>
        <v>0</v>
      </c>
      <c r="O69" s="19">
        <f>IF('Tabela Usos'!$CA72=0,0,'Tabela Usos'!O72/'Tabela Usos'!$CA72)</f>
        <v>0</v>
      </c>
      <c r="P69" s="19">
        <f>IF('Tabela Usos'!$CA72=0,0,'Tabela Usos'!P72/'Tabela Usos'!$CA72)</f>
        <v>0</v>
      </c>
      <c r="Q69" s="19">
        <f>IF('Tabela Usos'!$CA72=0,0,'Tabela Usos'!Q72/'Tabela Usos'!$CA72)</f>
        <v>0</v>
      </c>
      <c r="R69" s="19">
        <f>IF('Tabela Usos'!$CA72=0,0,'Tabela Usos'!R72/'Tabela Usos'!$CA72)</f>
        <v>0</v>
      </c>
      <c r="S69" s="19">
        <f>IF('Tabela Usos'!$CA72=0,0,'Tabela Usos'!S72/'Tabela Usos'!$CA72)</f>
        <v>0</v>
      </c>
      <c r="T69" s="19">
        <f>IF('Tabela Usos'!$CA72=0,0,'Tabela Usos'!T72/'Tabela Usos'!$CA72)</f>
        <v>0</v>
      </c>
      <c r="U69" s="19">
        <f>IF('Tabela Usos'!$CA72=0,0,'Tabela Usos'!U72/'Tabela Usos'!$CA72)</f>
        <v>0</v>
      </c>
      <c r="V69" s="19">
        <f>IF('Tabela Usos'!$CA72=0,0,'Tabela Usos'!V72/'Tabela Usos'!$CA72)</f>
        <v>0</v>
      </c>
      <c r="W69" s="19">
        <f>IF('Tabela Usos'!$CA72=0,0,'Tabela Usos'!W72/'Tabela Usos'!$CA72)</f>
        <v>0</v>
      </c>
      <c r="X69" s="19">
        <f>IF('Tabela Usos'!$CA72=0,0,'Tabela Usos'!X72/'Tabela Usos'!$CA72)</f>
        <v>0</v>
      </c>
      <c r="Y69" s="19">
        <f>IF('Tabela Usos'!$CA72=0,0,'Tabela Usos'!Y72/'Tabela Usos'!$CA72)</f>
        <v>0</v>
      </c>
      <c r="Z69" s="19">
        <f>IF('Tabela Usos'!$CA72=0,0,'Tabela Usos'!Z72/'Tabela Usos'!$CA72)</f>
        <v>0</v>
      </c>
      <c r="AA69" s="19">
        <f>IF('Tabela Usos'!$CA72=0,0,'Tabela Usos'!AA72/'Tabela Usos'!$CA72)</f>
        <v>0</v>
      </c>
      <c r="AB69" s="19">
        <f>IF('Tabela Usos'!$CA72=0,0,'Tabela Usos'!AB72/'Tabela Usos'!$CA72)</f>
        <v>2.2589298319920939E-3</v>
      </c>
      <c r="AC69" s="19">
        <f>IF('Tabela Usos'!$CA72=0,0,'Tabela Usos'!AC72/'Tabela Usos'!$CA72)</f>
        <v>0.28015436020518614</v>
      </c>
      <c r="AD69" s="19">
        <f>IF('Tabela Usos'!$CA72=0,0,'Tabela Usos'!AD72/'Tabela Usos'!$CA72)</f>
        <v>3.7131159113370039E-2</v>
      </c>
      <c r="AE69" s="19">
        <f>IF('Tabela Usos'!$CA72=0,0,'Tabela Usos'!AE72/'Tabela Usos'!$CA72)</f>
        <v>0</v>
      </c>
      <c r="AF69" s="19">
        <f>IF('Tabela Usos'!$CA72=0,0,'Tabela Usos'!AF72/'Tabela Usos'!$CA72)</f>
        <v>0</v>
      </c>
      <c r="AG69" s="19">
        <f>IF('Tabela Usos'!$CA72=0,0,'Tabela Usos'!AG72/'Tabela Usos'!$CA72)</f>
        <v>0</v>
      </c>
      <c r="AH69" s="19">
        <f>IF('Tabela Usos'!$CA72=0,0,'Tabela Usos'!AH72/'Tabela Usos'!$CA72)</f>
        <v>6.1179349616452539E-4</v>
      </c>
      <c r="AI69" s="19">
        <f>IF('Tabela Usos'!$CA72=0,0,'Tabela Usos'!AI72/'Tabela Usos'!$CA72)</f>
        <v>1.6000752976610664E-3</v>
      </c>
      <c r="AJ69" s="19">
        <f>IF('Tabela Usos'!$CA72=0,0,'Tabela Usos'!AJ72/'Tabela Usos'!$CA72)</f>
        <v>0</v>
      </c>
      <c r="AK69" s="19">
        <f>IF('Tabela Usos'!$CA72=0,0,'Tabela Usos'!AK72/'Tabela Usos'!$CA72)</f>
        <v>0</v>
      </c>
      <c r="AL69" s="19">
        <f>IF('Tabela Usos'!$CA72=0,0,'Tabela Usos'!AL72/'Tabela Usos'!$CA72)</f>
        <v>0</v>
      </c>
      <c r="AM69" s="19">
        <f>IF('Tabela Usos'!$CA72=0,0,'Tabela Usos'!AM72/'Tabela Usos'!$CA72)</f>
        <v>0</v>
      </c>
      <c r="AN69" s="19">
        <f>IF('Tabela Usos'!$CA72=0,0,'Tabela Usos'!AN72/'Tabela Usos'!$CA72)</f>
        <v>0</v>
      </c>
      <c r="AO69" s="19">
        <f>IF('Tabela Usos'!$CA72=0,0,'Tabela Usos'!AO72/'Tabela Usos'!$CA72)</f>
        <v>0</v>
      </c>
      <c r="AP69" s="19">
        <f>IF('Tabela Usos'!$CA72=0,0,'Tabela Usos'!AP72/'Tabela Usos'!$CA72)</f>
        <v>0</v>
      </c>
      <c r="AQ69" s="19">
        <f>IF('Tabela Usos'!$CA72=0,0,'Tabela Usos'!AQ72/'Tabela Usos'!$CA72)</f>
        <v>0</v>
      </c>
      <c r="AR69" s="19">
        <f>IF('Tabela Usos'!$CA72=0,0,'Tabela Usos'!AR72/'Tabela Usos'!$CA72)</f>
        <v>0</v>
      </c>
      <c r="AS69" s="19">
        <f>IF('Tabela Usos'!$CA72=0,0,'Tabela Usos'!AS72/'Tabela Usos'!$CA72)</f>
        <v>0</v>
      </c>
      <c r="AT69" s="19">
        <f>IF('Tabela Usos'!$CA72=0,0,'Tabela Usos'!AT72/'Tabela Usos'!$CA72)</f>
        <v>0</v>
      </c>
      <c r="AU69" s="19">
        <f>IF('Tabela Usos'!$CA72=0,0,'Tabela Usos'!AU72/'Tabela Usos'!$CA72)</f>
        <v>0</v>
      </c>
      <c r="AV69" s="19">
        <f>IF('Tabela Usos'!$CA72=0,0,'Tabela Usos'!AV72/'Tabela Usos'!$CA72)</f>
        <v>0</v>
      </c>
      <c r="AW69" s="19">
        <f>IF('Tabela Usos'!$CA72=0,0,'Tabela Usos'!AW72/'Tabela Usos'!$CA72)</f>
        <v>0</v>
      </c>
      <c r="AX69" s="19">
        <f>IF('Tabela Usos'!$CA72=0,0,'Tabela Usos'!AX72/'Tabela Usos'!$CA72)</f>
        <v>0</v>
      </c>
      <c r="AY69" s="19">
        <f>IF('Tabela Usos'!$CA72=0,0,'Tabela Usos'!AY72/'Tabela Usos'!$CA72)</f>
        <v>0</v>
      </c>
      <c r="AZ69" s="19">
        <f>IF('Tabela Usos'!$CA72=0,0,'Tabela Usos'!AZ72/'Tabela Usos'!$CA72)</f>
        <v>0</v>
      </c>
      <c r="BA69" s="19">
        <f>IF('Tabela Usos'!$CA72=0,0,'Tabela Usos'!BA72/'Tabela Usos'!$CA72)</f>
        <v>0</v>
      </c>
      <c r="BB69" s="19">
        <f>IF('Tabela Usos'!$CA72=0,0,'Tabela Usos'!BB72/'Tabela Usos'!$CA72)</f>
        <v>0</v>
      </c>
      <c r="BC69" s="19">
        <f>IF('Tabela Usos'!$CA72=0,0,'Tabela Usos'!BC72/'Tabela Usos'!$CA72)</f>
        <v>0</v>
      </c>
      <c r="BD69" s="19">
        <f>IF('Tabela Usos'!$CA72=0,0,'Tabela Usos'!BD72/'Tabela Usos'!$CA72)</f>
        <v>0</v>
      </c>
      <c r="BE69" s="19">
        <f>IF('Tabela Usos'!$CA72=0,0,'Tabela Usos'!BE72/'Tabela Usos'!$CA72)</f>
        <v>0</v>
      </c>
      <c r="BF69" s="19">
        <f>IF('Tabela Usos'!$CA72=0,0,'Tabela Usos'!BF72/'Tabela Usos'!$CA72)</f>
        <v>1.4118311449950587E-4</v>
      </c>
      <c r="BG69" s="19">
        <f>IF('Tabela Usos'!$CA72=0,0,'Tabela Usos'!BG72/'Tabela Usos'!$CA72)</f>
        <v>0</v>
      </c>
      <c r="BH69" s="19">
        <f>IF('Tabela Usos'!$CA72=0,0,'Tabela Usos'!BH72/'Tabela Usos'!$CA72)</f>
        <v>0</v>
      </c>
      <c r="BI69" s="19">
        <f>IF('Tabela Usos'!$CA72=0,0,'Tabela Usos'!BI72/'Tabela Usos'!$CA72)</f>
        <v>0</v>
      </c>
      <c r="BJ69" s="19">
        <f>IF('Tabela Usos'!$CA72=0,0,'Tabela Usos'!BJ72/'Tabela Usos'!$CA72)</f>
        <v>0</v>
      </c>
      <c r="BK69" s="19">
        <f>IF('Tabela Usos'!$CA72=0,0,'Tabela Usos'!BK72/'Tabela Usos'!$CA72)</f>
        <v>0</v>
      </c>
      <c r="BL69" s="19">
        <f>IF('Tabela Usos'!$CA72=0,0,'Tabela Usos'!BL72/'Tabela Usos'!$CA72)</f>
        <v>0</v>
      </c>
      <c r="BM69" s="19">
        <f>IF('Tabela Usos'!$CA72=0,0,'Tabela Usos'!BM72/'Tabela Usos'!$CA72)</f>
        <v>0</v>
      </c>
      <c r="BN69" s="19">
        <f>IF('Tabela Usos'!$CA72=0,0,'Tabela Usos'!BN72/'Tabela Usos'!$CA72)</f>
        <v>0</v>
      </c>
      <c r="BO69" s="19">
        <f>IF('Tabela Usos'!$CA72=0,0,'Tabela Usos'!BO72/'Tabela Usos'!$CA72)</f>
        <v>0</v>
      </c>
      <c r="BP69" s="19">
        <f>IF('Tabela Usos'!$CA72=0,0,'Tabela Usos'!BP72/'Tabela Usos'!$CA72)</f>
        <v>0</v>
      </c>
      <c r="BQ69" s="19">
        <f>IF('Tabela Usos'!$CA72=0,0,'Tabela Usos'!BQ72/'Tabela Usos'!$CA72)</f>
        <v>0</v>
      </c>
      <c r="BR69" s="19">
        <f>IF('Tabela Usos'!$CA72=0,0,'Tabela Usos'!BR72/'Tabela Usos'!$CA72)</f>
        <v>0</v>
      </c>
      <c r="BS69" s="19">
        <f>IF('Tabela Usos'!$CA72=0,0,'Tabela Usos'!BS72/'Tabela Usos'!$CA72)</f>
        <v>0.32189750105887338</v>
      </c>
      <c r="BT69" s="19">
        <f>IF('Tabela Usos'!$CA72=0,0,'Tabela Usos'!BT72/'Tabela Usos'!$CA72)</f>
        <v>0.64195962162925313</v>
      </c>
      <c r="BU69" s="19">
        <f>IF('Tabela Usos'!$CA72=0,0,'Tabela Usos'!BU72/'Tabela Usos'!$CA72)</f>
        <v>0</v>
      </c>
      <c r="BV69" s="19">
        <f>IF('Tabela Usos'!$CA72=0,0,'Tabela Usos'!BV72/'Tabela Usos'!$CA72)</f>
        <v>0</v>
      </c>
      <c r="BW69" s="19">
        <f>IF('Tabela Usos'!$CA72=0,0,'Tabela Usos'!BW72/'Tabela Usos'!$CA72)</f>
        <v>0</v>
      </c>
      <c r="BX69" s="19">
        <f>IF('Tabela Usos'!$CA72=0,0,'Tabela Usos'!BX72/'Tabela Usos'!$CA72)</f>
        <v>0</v>
      </c>
      <c r="BY69" s="19">
        <f>IF('Tabela Usos'!$CA72=0,0,'Tabela Usos'!BY72/'Tabela Usos'!$CA72)</f>
        <v>3.6142877311873503E-2</v>
      </c>
    </row>
    <row r="70" spans="1:77">
      <c r="A70" s="75" t="s">
        <v>192</v>
      </c>
      <c r="B70" s="68" t="s">
        <v>433</v>
      </c>
      <c r="C70" s="19">
        <f>IF('Tabela Usos'!$CA73=0,0,'Tabela Usos'!C73/'Tabela Usos'!$CA73)</f>
        <v>1.9316373722302364E-3</v>
      </c>
      <c r="D70" s="19">
        <f>IF('Tabela Usos'!$CA73=0,0,'Tabela Usos'!D73/'Tabela Usos'!$CA73)</f>
        <v>3.1327195844503193E-3</v>
      </c>
      <c r="E70" s="19">
        <f>IF('Tabela Usos'!$CA73=0,0,'Tabela Usos'!E73/'Tabela Usos'!$CA73)</f>
        <v>1.9192550813826065E-4</v>
      </c>
      <c r="F70" s="19">
        <f>IF('Tabela Usos'!$CA73=0,0,'Tabela Usos'!F73/'Tabela Usos'!$CA73)</f>
        <v>8.1104005051974666E-4</v>
      </c>
      <c r="G70" s="19">
        <f>IF('Tabela Usos'!$CA73=0,0,'Tabela Usos'!G73/'Tabela Usos'!$CA73)</f>
        <v>3.1048594300431522E-2</v>
      </c>
      <c r="H70" s="19">
        <f>IF('Tabela Usos'!$CA73=0,0,'Tabela Usos'!H73/'Tabela Usos'!$CA73)</f>
        <v>0</v>
      </c>
      <c r="I70" s="19">
        <f>IF('Tabela Usos'!$CA73=0,0,'Tabela Usos'!I73/'Tabela Usos'!$CA73)</f>
        <v>6.3768797865293057E-4</v>
      </c>
      <c r="J70" s="19">
        <f>IF('Tabela Usos'!$CA73=0,0,'Tabela Usos'!J73/'Tabela Usos'!$CA73)</f>
        <v>1.9873576810445701E-3</v>
      </c>
      <c r="K70" s="19">
        <f>IF('Tabela Usos'!$CA73=0,0,'Tabela Usos'!K73/'Tabela Usos'!$CA73)</f>
        <v>0</v>
      </c>
      <c r="L70" s="19">
        <f>IF('Tabela Usos'!$CA73=0,0,'Tabela Usos'!L73/'Tabela Usos'!$CA73)</f>
        <v>3.7146872542889161E-4</v>
      </c>
      <c r="M70" s="19">
        <f>IF('Tabela Usos'!$CA73=0,0,'Tabela Usos'!M73/'Tabela Usos'!$CA73)</f>
        <v>0</v>
      </c>
      <c r="N70" s="19">
        <f>IF('Tabela Usos'!$CA73=0,0,'Tabela Usos'!N73/'Tabela Usos'!$CA73)</f>
        <v>0</v>
      </c>
      <c r="O70" s="19">
        <f>IF('Tabela Usos'!$CA73=0,0,'Tabela Usos'!O73/'Tabela Usos'!$CA73)</f>
        <v>0</v>
      </c>
      <c r="P70" s="19">
        <f>IF('Tabela Usos'!$CA73=0,0,'Tabela Usos'!P73/'Tabela Usos'!$CA73)</f>
        <v>0</v>
      </c>
      <c r="Q70" s="19">
        <f>IF('Tabela Usos'!$CA73=0,0,'Tabela Usos'!Q73/'Tabela Usos'!$CA73)</f>
        <v>0</v>
      </c>
      <c r="R70" s="19">
        <f>IF('Tabela Usos'!$CA73=0,0,'Tabela Usos'!R73/'Tabela Usos'!$CA73)</f>
        <v>0</v>
      </c>
      <c r="S70" s="19">
        <f>IF('Tabela Usos'!$CA73=0,0,'Tabela Usos'!S73/'Tabela Usos'!$CA73)</f>
        <v>1.7520941549396055E-3</v>
      </c>
      <c r="T70" s="19">
        <f>IF('Tabela Usos'!$CA73=0,0,'Tabela Usos'!T73/'Tabela Usos'!$CA73)</f>
        <v>0</v>
      </c>
      <c r="U70" s="19">
        <f>IF('Tabela Usos'!$CA73=0,0,'Tabela Usos'!U73/'Tabela Usos'!$CA73)</f>
        <v>0</v>
      </c>
      <c r="V70" s="19">
        <f>IF('Tabela Usos'!$CA73=0,0,'Tabela Usos'!V73/'Tabela Usos'!$CA73)</f>
        <v>0</v>
      </c>
      <c r="W70" s="19">
        <f>IF('Tabela Usos'!$CA73=0,0,'Tabela Usos'!W73/'Tabela Usos'!$CA73)</f>
        <v>0</v>
      </c>
      <c r="X70" s="19">
        <f>IF('Tabela Usos'!$CA73=0,0,'Tabela Usos'!X73/'Tabela Usos'!$CA73)</f>
        <v>0</v>
      </c>
      <c r="Y70" s="19">
        <f>IF('Tabela Usos'!$CA73=0,0,'Tabela Usos'!Y73/'Tabela Usos'!$CA73)</f>
        <v>0</v>
      </c>
      <c r="Z70" s="19">
        <f>IF('Tabela Usos'!$CA73=0,0,'Tabela Usos'!Z73/'Tabela Usos'!$CA73)</f>
        <v>6.1911454238148601E-6</v>
      </c>
      <c r="AA70" s="19">
        <f>IF('Tabela Usos'!$CA73=0,0,'Tabela Usos'!AA73/'Tabela Usos'!$CA73)</f>
        <v>8.1661208140117996E-3</v>
      </c>
      <c r="AB70" s="19">
        <f>IF('Tabela Usos'!$CA73=0,0,'Tabela Usos'!AB73/'Tabela Usos'!$CA73)</f>
        <v>6.3273506231387869E-3</v>
      </c>
      <c r="AC70" s="19">
        <f>IF('Tabela Usos'!$CA73=0,0,'Tabela Usos'!AC73/'Tabela Usos'!$CA73)</f>
        <v>8.2150308628599372E-2</v>
      </c>
      <c r="AD70" s="19">
        <f>IF('Tabela Usos'!$CA73=0,0,'Tabela Usos'!AD73/'Tabela Usos'!$CA73)</f>
        <v>1.2134645030677125E-3</v>
      </c>
      <c r="AE70" s="19">
        <f>IF('Tabela Usos'!$CA73=0,0,'Tabela Usos'!AE73/'Tabela Usos'!$CA73)</f>
        <v>0.16937735650472693</v>
      </c>
      <c r="AF70" s="19">
        <f>IF('Tabela Usos'!$CA73=0,0,'Tabela Usos'!AF73/'Tabela Usos'!$CA73)</f>
        <v>5.3243850644807791E-4</v>
      </c>
      <c r="AG70" s="19">
        <f>IF('Tabela Usos'!$CA73=0,0,'Tabela Usos'!AG73/'Tabela Usos'!$CA73)</f>
        <v>2.6132824833922524E-2</v>
      </c>
      <c r="AH70" s="19">
        <f>IF('Tabela Usos'!$CA73=0,0,'Tabela Usos'!AH73/'Tabela Usos'!$CA73)</f>
        <v>7.7500758415314411E-2</v>
      </c>
      <c r="AI70" s="19">
        <f>IF('Tabela Usos'!$CA73=0,0,'Tabela Usos'!AI73/'Tabela Usos'!$CA73)</f>
        <v>5.5441707270262069E-2</v>
      </c>
      <c r="AJ70" s="19">
        <f>IF('Tabela Usos'!$CA73=0,0,'Tabela Usos'!AJ73/'Tabela Usos'!$CA73)</f>
        <v>7.7203583434971301E-2</v>
      </c>
      <c r="AK70" s="19">
        <f>IF('Tabela Usos'!$CA73=0,0,'Tabela Usos'!AK73/'Tabela Usos'!$CA73)</f>
        <v>7.2064932733204969E-3</v>
      </c>
      <c r="AL70" s="19">
        <f>IF('Tabela Usos'!$CA73=0,0,'Tabela Usos'!AL73/'Tabela Usos'!$CA73)</f>
        <v>1.1397898725243157E-2</v>
      </c>
      <c r="AM70" s="19">
        <f>IF('Tabela Usos'!$CA73=0,0,'Tabela Usos'!AM73/'Tabela Usos'!$CA73)</f>
        <v>1.169507370558627E-2</v>
      </c>
      <c r="AN70" s="19">
        <f>IF('Tabela Usos'!$CA73=0,0,'Tabela Usos'!AN73/'Tabela Usos'!$CA73)</f>
        <v>2.3712086973210916E-3</v>
      </c>
      <c r="AO70" s="19">
        <f>IF('Tabela Usos'!$CA73=0,0,'Tabela Usos'!AO73/'Tabela Usos'!$CA73)</f>
        <v>9.8439212238656264E-4</v>
      </c>
      <c r="AP70" s="19">
        <f>IF('Tabela Usos'!$CA73=0,0,'Tabela Usos'!AP73/'Tabela Usos'!$CA73)</f>
        <v>0.11792274688740163</v>
      </c>
      <c r="AQ70" s="19">
        <f>IF('Tabela Usos'!$CA73=0,0,'Tabela Usos'!AQ73/'Tabela Usos'!$CA73)</f>
        <v>0</v>
      </c>
      <c r="AR70" s="19">
        <f>IF('Tabela Usos'!$CA73=0,0,'Tabela Usos'!AR73/'Tabela Usos'!$CA73)</f>
        <v>1.1831278904910198E-2</v>
      </c>
      <c r="AS70" s="19">
        <f>IF('Tabela Usos'!$CA73=0,0,'Tabela Usos'!AS73/'Tabela Usos'!$CA73)</f>
        <v>1.9811665356207552E-4</v>
      </c>
      <c r="AT70" s="19">
        <f>IF('Tabela Usos'!$CA73=0,0,'Tabela Usos'!AT73/'Tabela Usos'!$CA73)</f>
        <v>0</v>
      </c>
      <c r="AU70" s="19">
        <f>IF('Tabela Usos'!$CA73=0,0,'Tabela Usos'!AU73/'Tabela Usos'!$CA73)</f>
        <v>0</v>
      </c>
      <c r="AV70" s="19">
        <f>IF('Tabela Usos'!$CA73=0,0,'Tabela Usos'!AV73/'Tabela Usos'!$CA73)</f>
        <v>5.5720308814333739E-5</v>
      </c>
      <c r="AW70" s="19">
        <f>IF('Tabela Usos'!$CA73=0,0,'Tabela Usos'!AW73/'Tabela Usos'!$CA73)</f>
        <v>0</v>
      </c>
      <c r="AX70" s="19">
        <f>IF('Tabela Usos'!$CA73=0,0,'Tabela Usos'!AX73/'Tabela Usos'!$CA73)</f>
        <v>0</v>
      </c>
      <c r="AY70" s="19">
        <f>IF('Tabela Usos'!$CA73=0,0,'Tabela Usos'!AY73/'Tabela Usos'!$CA73)</f>
        <v>0</v>
      </c>
      <c r="AZ70" s="19">
        <f>IF('Tabela Usos'!$CA73=0,0,'Tabela Usos'!AZ73/'Tabela Usos'!$CA73)</f>
        <v>0</v>
      </c>
      <c r="BA70" s="19">
        <f>IF('Tabela Usos'!$CA73=0,0,'Tabela Usos'!BA73/'Tabela Usos'!$CA73)</f>
        <v>0</v>
      </c>
      <c r="BB70" s="19">
        <f>IF('Tabela Usos'!$CA73=0,0,'Tabela Usos'!BB73/'Tabela Usos'!$CA73)</f>
        <v>2.4145467152877955E-4</v>
      </c>
      <c r="BC70" s="19">
        <f>IF('Tabela Usos'!$CA73=0,0,'Tabela Usos'!BC73/'Tabela Usos'!$CA73)</f>
        <v>0</v>
      </c>
      <c r="BD70" s="19">
        <f>IF('Tabela Usos'!$CA73=0,0,'Tabela Usos'!BD73/'Tabela Usos'!$CA73)</f>
        <v>0</v>
      </c>
      <c r="BE70" s="19">
        <f>IF('Tabela Usos'!$CA73=0,0,'Tabela Usos'!BE73/'Tabela Usos'!$CA73)</f>
        <v>0</v>
      </c>
      <c r="BF70" s="19">
        <f>IF('Tabela Usos'!$CA73=0,0,'Tabela Usos'!BF73/'Tabela Usos'!$CA73)</f>
        <v>1.8573436271444581E-4</v>
      </c>
      <c r="BG70" s="19">
        <f>IF('Tabela Usos'!$CA73=0,0,'Tabela Usos'!BG73/'Tabela Usos'!$CA73)</f>
        <v>0</v>
      </c>
      <c r="BH70" s="19">
        <f>IF('Tabela Usos'!$CA73=0,0,'Tabela Usos'!BH73/'Tabela Usos'!$CA73)</f>
        <v>2.2535769342686088E-3</v>
      </c>
      <c r="BI70" s="19">
        <f>IF('Tabela Usos'!$CA73=0,0,'Tabela Usos'!BI73/'Tabela Usos'!$CA73)</f>
        <v>0</v>
      </c>
      <c r="BJ70" s="19">
        <f>IF('Tabela Usos'!$CA73=0,0,'Tabela Usos'!BJ73/'Tabela Usos'!$CA73)</f>
        <v>0</v>
      </c>
      <c r="BK70" s="19">
        <f>IF('Tabela Usos'!$CA73=0,0,'Tabela Usos'!BK73/'Tabela Usos'!$CA73)</f>
        <v>1.3187139752725652E-3</v>
      </c>
      <c r="BL70" s="19">
        <f>IF('Tabela Usos'!$CA73=0,0,'Tabela Usos'!BL73/'Tabela Usos'!$CA73)</f>
        <v>2.786015440716687E-4</v>
      </c>
      <c r="BM70" s="19">
        <f>IF('Tabela Usos'!$CA73=0,0,'Tabela Usos'!BM73/'Tabela Usos'!$CA73)</f>
        <v>0</v>
      </c>
      <c r="BN70" s="19">
        <f>IF('Tabela Usos'!$CA73=0,0,'Tabela Usos'!BN73/'Tabela Usos'!$CA73)</f>
        <v>3.0955727119074299E-5</v>
      </c>
      <c r="BO70" s="19">
        <f>IF('Tabela Usos'!$CA73=0,0,'Tabela Usos'!BO73/'Tabela Usos'!$CA73)</f>
        <v>0</v>
      </c>
      <c r="BP70" s="19">
        <f>IF('Tabela Usos'!$CA73=0,0,'Tabela Usos'!BP73/'Tabela Usos'!$CA73)</f>
        <v>0</v>
      </c>
      <c r="BQ70" s="19">
        <f>IF('Tabela Usos'!$CA73=0,0,'Tabela Usos'!BQ73/'Tabela Usos'!$CA73)</f>
        <v>0</v>
      </c>
      <c r="BR70" s="19">
        <f>IF('Tabela Usos'!$CA73=0,0,'Tabela Usos'!BR73/'Tabela Usos'!$CA73)</f>
        <v>0</v>
      </c>
      <c r="BS70" s="19">
        <f>IF('Tabela Usos'!$CA73=0,0,'Tabela Usos'!BS73/'Tabela Usos'!$CA73)</f>
        <v>0.71388859652924386</v>
      </c>
      <c r="BT70" s="19">
        <f>IF('Tabela Usos'!$CA73=0,0,'Tabela Usos'!BT73/'Tabela Usos'!$CA73)</f>
        <v>0.22915286557165943</v>
      </c>
      <c r="BU70" s="19">
        <f>IF('Tabela Usos'!$CA73=0,0,'Tabela Usos'!BU73/'Tabela Usos'!$CA73)</f>
        <v>0</v>
      </c>
      <c r="BV70" s="19">
        <f>IF('Tabela Usos'!$CA73=0,0,'Tabela Usos'!BV73/'Tabela Usos'!$CA73)</f>
        <v>0</v>
      </c>
      <c r="BW70" s="19">
        <f>IF('Tabela Usos'!$CA73=0,0,'Tabela Usos'!BW73/'Tabela Usos'!$CA73)</f>
        <v>1.6592269735823824E-3</v>
      </c>
      <c r="BX70" s="19">
        <f>IF('Tabela Usos'!$CA73=0,0,'Tabela Usos'!BX73/'Tabela Usos'!$CA73)</f>
        <v>9.0390723187696957E-4</v>
      </c>
      <c r="BY70" s="19">
        <f>IF('Tabela Usos'!$CA73=0,0,'Tabela Usos'!BY73/'Tabela Usos'!$CA73)</f>
        <v>5.4395403693637358E-2</v>
      </c>
    </row>
    <row r="71" spans="1:77">
      <c r="A71" s="40" t="s">
        <v>193</v>
      </c>
      <c r="B71" s="41" t="s">
        <v>434</v>
      </c>
      <c r="C71" s="19">
        <f>IF('Tabela Usos'!$CA74=0,0,'Tabela Usos'!C74/'Tabela Usos'!$CA74)</f>
        <v>0</v>
      </c>
      <c r="D71" s="19">
        <f>IF('Tabela Usos'!$CA74=0,0,'Tabela Usos'!D74/'Tabela Usos'!$CA74)</f>
        <v>0</v>
      </c>
      <c r="E71" s="19">
        <f>IF('Tabela Usos'!$CA74=0,0,'Tabela Usos'!E74/'Tabela Usos'!$CA74)</f>
        <v>0</v>
      </c>
      <c r="F71" s="19">
        <f>IF('Tabela Usos'!$CA74=0,0,'Tabela Usos'!F74/'Tabela Usos'!$CA74)</f>
        <v>0</v>
      </c>
      <c r="G71" s="19">
        <f>IF('Tabela Usos'!$CA74=0,0,'Tabela Usos'!G74/'Tabela Usos'!$CA74)</f>
        <v>0</v>
      </c>
      <c r="H71" s="19">
        <f>IF('Tabela Usos'!$CA74=0,0,'Tabela Usos'!H74/'Tabela Usos'!$CA74)</f>
        <v>0</v>
      </c>
      <c r="I71" s="19">
        <f>IF('Tabela Usos'!$CA74=0,0,'Tabela Usos'!I74/'Tabela Usos'!$CA74)</f>
        <v>7.5784641701040413E-5</v>
      </c>
      <c r="J71" s="19">
        <f>IF('Tabela Usos'!$CA74=0,0,'Tabela Usos'!J74/'Tabela Usos'!$CA74)</f>
        <v>6.4850000541318868E-3</v>
      </c>
      <c r="K71" s="19">
        <f>IF('Tabela Usos'!$CA74=0,0,'Tabela Usos'!K74/'Tabela Usos'!$CA74)</f>
        <v>0</v>
      </c>
      <c r="L71" s="19">
        <f>IF('Tabela Usos'!$CA74=0,0,'Tabela Usos'!L74/'Tabela Usos'!$CA74)</f>
        <v>1.0804724631091191E-2</v>
      </c>
      <c r="M71" s="19">
        <f>IF('Tabela Usos'!$CA74=0,0,'Tabela Usos'!M74/'Tabela Usos'!$CA74)</f>
        <v>0</v>
      </c>
      <c r="N71" s="19">
        <f>IF('Tabela Usos'!$CA74=0,0,'Tabela Usos'!N74/'Tabela Usos'!$CA74)</f>
        <v>0</v>
      </c>
      <c r="O71" s="19">
        <f>IF('Tabela Usos'!$CA74=0,0,'Tabela Usos'!O74/'Tabela Usos'!$CA74)</f>
        <v>0</v>
      </c>
      <c r="P71" s="19">
        <f>IF('Tabela Usos'!$CA74=0,0,'Tabela Usos'!P74/'Tabela Usos'!$CA74)</f>
        <v>0</v>
      </c>
      <c r="Q71" s="19">
        <f>IF('Tabela Usos'!$CA74=0,0,'Tabela Usos'!Q74/'Tabela Usos'!$CA74)</f>
        <v>0</v>
      </c>
      <c r="R71" s="19">
        <f>IF('Tabela Usos'!$CA74=0,0,'Tabela Usos'!R74/'Tabela Usos'!$CA74)</f>
        <v>0</v>
      </c>
      <c r="S71" s="19">
        <f>IF('Tabela Usos'!$CA74=0,0,'Tabela Usos'!S74/'Tabela Usos'!$CA74)</f>
        <v>4.4496411055896584E-3</v>
      </c>
      <c r="T71" s="19">
        <f>IF('Tabela Usos'!$CA74=0,0,'Tabela Usos'!T74/'Tabela Usos'!$CA74)</f>
        <v>4.6228631437634652E-3</v>
      </c>
      <c r="U71" s="19">
        <f>IF('Tabela Usos'!$CA74=0,0,'Tabela Usos'!U74/'Tabela Usos'!$CA74)</f>
        <v>0</v>
      </c>
      <c r="V71" s="19">
        <f>IF('Tabela Usos'!$CA74=0,0,'Tabela Usos'!V74/'Tabela Usos'!$CA74)</f>
        <v>0</v>
      </c>
      <c r="W71" s="19">
        <f>IF('Tabela Usos'!$CA74=0,0,'Tabela Usos'!W74/'Tabela Usos'!$CA74)</f>
        <v>4.1140234066279084E-4</v>
      </c>
      <c r="X71" s="19">
        <f>IF('Tabela Usos'!$CA74=0,0,'Tabela Usos'!X74/'Tabela Usos'!$CA74)</f>
        <v>3.6809683111933915E-3</v>
      </c>
      <c r="Y71" s="19">
        <f>IF('Tabela Usos'!$CA74=0,0,'Tabela Usos'!Y74/'Tabela Usos'!$CA74)</f>
        <v>0</v>
      </c>
      <c r="Z71" s="19">
        <f>IF('Tabela Usos'!$CA74=0,0,'Tabela Usos'!Z74/'Tabela Usos'!$CA74)</f>
        <v>1.8404841555966957E-4</v>
      </c>
      <c r="AA71" s="19">
        <f>IF('Tabela Usos'!$CA74=0,0,'Tabela Usos'!AA74/'Tabela Usos'!$CA74)</f>
        <v>1.5914774757218486E-3</v>
      </c>
      <c r="AB71" s="19">
        <f>IF('Tabela Usos'!$CA74=0,0,'Tabela Usos'!AB74/'Tabela Usos'!$CA74)</f>
        <v>1.6131302304935745E-3</v>
      </c>
      <c r="AC71" s="19">
        <f>IF('Tabela Usos'!$CA74=0,0,'Tabela Usos'!AC74/'Tabela Usos'!$CA74)</f>
        <v>3.7968105492221245E-2</v>
      </c>
      <c r="AD71" s="19">
        <f>IF('Tabela Usos'!$CA74=0,0,'Tabela Usos'!AD74/'Tabela Usos'!$CA74)</f>
        <v>0.23362239760953588</v>
      </c>
      <c r="AE71" s="19">
        <f>IF('Tabela Usos'!$CA74=0,0,'Tabela Usos'!AE74/'Tabela Usos'!$CA74)</f>
        <v>4.5849708229129454E-2</v>
      </c>
      <c r="AF71" s="19">
        <f>IF('Tabela Usos'!$CA74=0,0,'Tabela Usos'!AF74/'Tabela Usos'!$CA74)</f>
        <v>3.0205592906557537E-3</v>
      </c>
      <c r="AG71" s="19">
        <f>IF('Tabela Usos'!$CA74=0,0,'Tabela Usos'!AG74/'Tabela Usos'!$CA74)</f>
        <v>0.11561488410363008</v>
      </c>
      <c r="AH71" s="19">
        <f>IF('Tabela Usos'!$CA74=0,0,'Tabela Usos'!AH74/'Tabela Usos'!$CA74)</f>
        <v>1.745212034601102E-2</v>
      </c>
      <c r="AI71" s="19">
        <f>IF('Tabela Usos'!$CA74=0,0,'Tabela Usos'!AI74/'Tabela Usos'!$CA74)</f>
        <v>1.0414975045200125E-2</v>
      </c>
      <c r="AJ71" s="19">
        <f>IF('Tabela Usos'!$CA74=0,0,'Tabela Usos'!AJ74/'Tabela Usos'!$CA74)</f>
        <v>5.8375826864572843E-2</v>
      </c>
      <c r="AK71" s="19">
        <f>IF('Tabela Usos'!$CA74=0,0,'Tabela Usos'!AK74/'Tabela Usos'!$CA74)</f>
        <v>1.8837896651401474E-2</v>
      </c>
      <c r="AL71" s="19">
        <f>IF('Tabela Usos'!$CA74=0,0,'Tabela Usos'!AL74/'Tabela Usos'!$CA74)</f>
        <v>4.2320309201338141E-2</v>
      </c>
      <c r="AM71" s="19">
        <f>IF('Tabela Usos'!$CA74=0,0,'Tabela Usos'!AM74/'Tabela Usos'!$CA74)</f>
        <v>7.4810267736312754E-3</v>
      </c>
      <c r="AN71" s="19">
        <f>IF('Tabela Usos'!$CA74=0,0,'Tabela Usos'!AN74/'Tabela Usos'!$CA74)</f>
        <v>2.4900667987484709E-4</v>
      </c>
      <c r="AO71" s="19">
        <f>IF('Tabela Usos'!$CA74=0,0,'Tabela Usos'!AO74/'Tabela Usos'!$CA74)</f>
        <v>1.9270951746835992E-3</v>
      </c>
      <c r="AP71" s="19">
        <f>IF('Tabela Usos'!$CA74=0,0,'Tabela Usos'!AP74/'Tabela Usos'!$CA74)</f>
        <v>4.6715818419998487E-2</v>
      </c>
      <c r="AQ71" s="19">
        <f>IF('Tabela Usos'!$CA74=0,0,'Tabela Usos'!AQ74/'Tabela Usos'!$CA74)</f>
        <v>0</v>
      </c>
      <c r="AR71" s="19">
        <f>IF('Tabela Usos'!$CA74=0,0,'Tabela Usos'!AR74/'Tabela Usos'!$CA74)</f>
        <v>3.8974958589106499E-4</v>
      </c>
      <c r="AS71" s="19">
        <f>IF('Tabela Usos'!$CA74=0,0,'Tabela Usos'!AS74/'Tabela Usos'!$CA74)</f>
        <v>1.948747929455325E-4</v>
      </c>
      <c r="AT71" s="19">
        <f>IF('Tabela Usos'!$CA74=0,0,'Tabela Usos'!AT74/'Tabela Usos'!$CA74)</f>
        <v>0</v>
      </c>
      <c r="AU71" s="19">
        <f>IF('Tabela Usos'!$CA74=0,0,'Tabela Usos'!AU74/'Tabela Usos'!$CA74)</f>
        <v>0</v>
      </c>
      <c r="AV71" s="19">
        <f>IF('Tabela Usos'!$CA74=0,0,'Tabela Usos'!AV74/'Tabela Usos'!$CA74)</f>
        <v>0</v>
      </c>
      <c r="AW71" s="19">
        <f>IF('Tabela Usos'!$CA74=0,0,'Tabela Usos'!AW74/'Tabela Usos'!$CA74)</f>
        <v>0</v>
      </c>
      <c r="AX71" s="19">
        <f>IF('Tabela Usos'!$CA74=0,0,'Tabela Usos'!AX74/'Tabela Usos'!$CA74)</f>
        <v>0</v>
      </c>
      <c r="AY71" s="19">
        <f>IF('Tabela Usos'!$CA74=0,0,'Tabela Usos'!AY74/'Tabela Usos'!$CA74)</f>
        <v>0</v>
      </c>
      <c r="AZ71" s="19">
        <f>IF('Tabela Usos'!$CA74=0,0,'Tabela Usos'!AZ74/'Tabela Usos'!$CA74)</f>
        <v>0</v>
      </c>
      <c r="BA71" s="19">
        <f>IF('Tabela Usos'!$CA74=0,0,'Tabela Usos'!BA74/'Tabela Usos'!$CA74)</f>
        <v>0</v>
      </c>
      <c r="BB71" s="19">
        <f>IF('Tabela Usos'!$CA74=0,0,'Tabela Usos'!BB74/'Tabela Usos'!$CA74)</f>
        <v>0</v>
      </c>
      <c r="BC71" s="19">
        <f>IF('Tabela Usos'!$CA74=0,0,'Tabela Usos'!BC74/'Tabela Usos'!$CA74)</f>
        <v>0</v>
      </c>
      <c r="BD71" s="19">
        <f>IF('Tabela Usos'!$CA74=0,0,'Tabela Usos'!BD74/'Tabela Usos'!$CA74)</f>
        <v>8.6611019086903327E-4</v>
      </c>
      <c r="BE71" s="19">
        <f>IF('Tabela Usos'!$CA74=0,0,'Tabela Usos'!BE74/'Tabela Usos'!$CA74)</f>
        <v>0</v>
      </c>
      <c r="BF71" s="19">
        <f>IF('Tabela Usos'!$CA74=0,0,'Tabela Usos'!BF74/'Tabela Usos'!$CA74)</f>
        <v>1.0826377385862917E-5</v>
      </c>
      <c r="BG71" s="19">
        <f>IF('Tabela Usos'!$CA74=0,0,'Tabela Usos'!BG74/'Tabela Usos'!$CA74)</f>
        <v>0</v>
      </c>
      <c r="BH71" s="19">
        <f>IF('Tabela Usos'!$CA74=0,0,'Tabela Usos'!BH74/'Tabela Usos'!$CA74)</f>
        <v>0</v>
      </c>
      <c r="BI71" s="19">
        <f>IF('Tabela Usos'!$CA74=0,0,'Tabela Usos'!BI74/'Tabela Usos'!$CA74)</f>
        <v>0</v>
      </c>
      <c r="BJ71" s="19">
        <f>IF('Tabela Usos'!$CA74=0,0,'Tabela Usos'!BJ74/'Tabela Usos'!$CA74)</f>
        <v>0</v>
      </c>
      <c r="BK71" s="19">
        <f>IF('Tabela Usos'!$CA74=0,0,'Tabela Usos'!BK74/'Tabela Usos'!$CA74)</f>
        <v>2.3818030248898416E-4</v>
      </c>
      <c r="BL71" s="19">
        <f>IF('Tabela Usos'!$CA74=0,0,'Tabela Usos'!BL74/'Tabela Usos'!$CA74)</f>
        <v>4.3305509543451669E-5</v>
      </c>
      <c r="BM71" s="19">
        <f>IF('Tabela Usos'!$CA74=0,0,'Tabela Usos'!BM74/'Tabela Usos'!$CA74)</f>
        <v>0</v>
      </c>
      <c r="BN71" s="19">
        <f>IF('Tabela Usos'!$CA74=0,0,'Tabela Usos'!BN74/'Tabela Usos'!$CA74)</f>
        <v>0</v>
      </c>
      <c r="BO71" s="19">
        <f>IF('Tabela Usos'!$CA74=0,0,'Tabela Usos'!BO74/'Tabela Usos'!$CA74)</f>
        <v>0</v>
      </c>
      <c r="BP71" s="19">
        <f>IF('Tabela Usos'!$CA74=0,0,'Tabela Usos'!BP74/'Tabela Usos'!$CA74)</f>
        <v>0</v>
      </c>
      <c r="BQ71" s="19">
        <f>IF('Tabela Usos'!$CA74=0,0,'Tabela Usos'!BQ74/'Tabela Usos'!$CA74)</f>
        <v>0</v>
      </c>
      <c r="BR71" s="19">
        <f>IF('Tabela Usos'!$CA74=0,0,'Tabela Usos'!BR74/'Tabela Usos'!$CA74)</f>
        <v>0</v>
      </c>
      <c r="BS71" s="19">
        <f>IF('Tabela Usos'!$CA74=0,0,'Tabela Usos'!BS74/'Tabela Usos'!$CA74)</f>
        <v>0.67551181699091667</v>
      </c>
      <c r="BT71" s="19">
        <f>IF('Tabela Usos'!$CA74=0,0,'Tabela Usos'!BT74/'Tabela Usos'!$CA74)</f>
        <v>0.30807539489211516</v>
      </c>
      <c r="BU71" s="19">
        <f>IF('Tabela Usos'!$CA74=0,0,'Tabela Usos'!BU74/'Tabela Usos'!$CA74)</f>
        <v>0</v>
      </c>
      <c r="BV71" s="19">
        <f>IF('Tabela Usos'!$CA74=0,0,'Tabela Usos'!BV74/'Tabela Usos'!$CA74)</f>
        <v>0</v>
      </c>
      <c r="BW71" s="19">
        <f>IF('Tabela Usos'!$CA74=0,0,'Tabela Usos'!BW74/'Tabela Usos'!$CA74)</f>
        <v>6.6907012244632824E-3</v>
      </c>
      <c r="BX71" s="19">
        <f>IF('Tabela Usos'!$CA74=0,0,'Tabela Usos'!BX74/'Tabela Usos'!$CA74)</f>
        <v>0</v>
      </c>
      <c r="BY71" s="19">
        <f>IF('Tabela Usos'!$CA74=0,0,'Tabela Usos'!BY74/'Tabela Usos'!$CA74)</f>
        <v>9.7220868925048994E-3</v>
      </c>
    </row>
    <row r="72" spans="1:77">
      <c r="A72" s="75" t="s">
        <v>194</v>
      </c>
      <c r="B72" s="68" t="s">
        <v>195</v>
      </c>
      <c r="C72" s="19">
        <f>IF('Tabela Usos'!$CA75=0,0,'Tabela Usos'!C75/'Tabela Usos'!$CA75)</f>
        <v>0</v>
      </c>
      <c r="D72" s="19">
        <f>IF('Tabela Usos'!$CA75=0,0,'Tabela Usos'!D75/'Tabela Usos'!$CA75)</f>
        <v>0</v>
      </c>
      <c r="E72" s="19">
        <f>IF('Tabela Usos'!$CA75=0,0,'Tabela Usos'!E75/'Tabela Usos'!$CA75)</f>
        <v>0</v>
      </c>
      <c r="F72" s="19">
        <f>IF('Tabela Usos'!$CA75=0,0,'Tabela Usos'!F75/'Tabela Usos'!$CA75)</f>
        <v>0</v>
      </c>
      <c r="G72" s="19">
        <f>IF('Tabela Usos'!$CA75=0,0,'Tabela Usos'!G75/'Tabela Usos'!$CA75)</f>
        <v>0</v>
      </c>
      <c r="H72" s="19">
        <f>IF('Tabela Usos'!$CA75=0,0,'Tabela Usos'!H75/'Tabela Usos'!$CA75)</f>
        <v>0</v>
      </c>
      <c r="I72" s="19">
        <f>IF('Tabela Usos'!$CA75=0,0,'Tabela Usos'!I75/'Tabela Usos'!$CA75)</f>
        <v>1.2721584984358707E-2</v>
      </c>
      <c r="J72" s="19">
        <f>IF('Tabela Usos'!$CA75=0,0,'Tabela Usos'!J75/'Tabela Usos'!$CA75)</f>
        <v>0</v>
      </c>
      <c r="K72" s="19">
        <f>IF('Tabela Usos'!$CA75=0,0,'Tabela Usos'!K75/'Tabela Usos'!$CA75)</f>
        <v>0</v>
      </c>
      <c r="L72" s="19">
        <f>IF('Tabela Usos'!$CA75=0,0,'Tabela Usos'!L75/'Tabela Usos'!$CA75)</f>
        <v>0</v>
      </c>
      <c r="M72" s="19">
        <f>IF('Tabela Usos'!$CA75=0,0,'Tabela Usos'!M75/'Tabela Usos'!$CA75)</f>
        <v>0</v>
      </c>
      <c r="N72" s="19">
        <f>IF('Tabela Usos'!$CA75=0,0,'Tabela Usos'!N75/'Tabela Usos'!$CA75)</f>
        <v>0</v>
      </c>
      <c r="O72" s="19">
        <f>IF('Tabela Usos'!$CA75=0,0,'Tabela Usos'!O75/'Tabela Usos'!$CA75)</f>
        <v>1.0427528675703858E-4</v>
      </c>
      <c r="P72" s="19">
        <f>IF('Tabela Usos'!$CA75=0,0,'Tabela Usos'!P75/'Tabela Usos'!$CA75)</f>
        <v>0</v>
      </c>
      <c r="Q72" s="19">
        <f>IF('Tabela Usos'!$CA75=0,0,'Tabela Usos'!Q75/'Tabela Usos'!$CA75)</f>
        <v>0</v>
      </c>
      <c r="R72" s="19">
        <f>IF('Tabela Usos'!$CA75=0,0,'Tabela Usos'!R75/'Tabela Usos'!$CA75)</f>
        <v>0</v>
      </c>
      <c r="S72" s="19">
        <f>IF('Tabela Usos'!$CA75=0,0,'Tabela Usos'!S75/'Tabela Usos'!$CA75)</f>
        <v>0</v>
      </c>
      <c r="T72" s="19">
        <f>IF('Tabela Usos'!$CA75=0,0,'Tabela Usos'!T75/'Tabela Usos'!$CA75)</f>
        <v>0</v>
      </c>
      <c r="U72" s="19">
        <f>IF('Tabela Usos'!$CA75=0,0,'Tabela Usos'!U75/'Tabela Usos'!$CA75)</f>
        <v>0</v>
      </c>
      <c r="V72" s="19">
        <f>IF('Tabela Usos'!$CA75=0,0,'Tabela Usos'!V75/'Tabela Usos'!$CA75)</f>
        <v>0</v>
      </c>
      <c r="W72" s="19">
        <f>IF('Tabela Usos'!$CA75=0,0,'Tabela Usos'!W75/'Tabela Usos'!$CA75)</f>
        <v>0</v>
      </c>
      <c r="X72" s="19">
        <f>IF('Tabela Usos'!$CA75=0,0,'Tabela Usos'!X75/'Tabela Usos'!$CA75)</f>
        <v>0</v>
      </c>
      <c r="Y72" s="19">
        <f>IF('Tabela Usos'!$CA75=0,0,'Tabela Usos'!Y75/'Tabela Usos'!$CA75)</f>
        <v>0</v>
      </c>
      <c r="Z72" s="19">
        <f>IF('Tabela Usos'!$CA75=0,0,'Tabela Usos'!Z75/'Tabela Usos'!$CA75)</f>
        <v>0</v>
      </c>
      <c r="AA72" s="19">
        <f>IF('Tabela Usos'!$CA75=0,0,'Tabela Usos'!AA75/'Tabela Usos'!$CA75)</f>
        <v>0</v>
      </c>
      <c r="AB72" s="19">
        <f>IF('Tabela Usos'!$CA75=0,0,'Tabela Usos'!AB75/'Tabela Usos'!$CA75)</f>
        <v>0</v>
      </c>
      <c r="AC72" s="19">
        <f>IF('Tabela Usos'!$CA75=0,0,'Tabela Usos'!AC75/'Tabela Usos'!$CA75)</f>
        <v>2.4400417101147029E-2</v>
      </c>
      <c r="AD72" s="19">
        <f>IF('Tabela Usos'!$CA75=0,0,'Tabela Usos'!AD75/'Tabela Usos'!$CA75)</f>
        <v>5.7455683003128262E-2</v>
      </c>
      <c r="AE72" s="19">
        <f>IF('Tabela Usos'!$CA75=0,0,'Tabela Usos'!AE75/'Tabela Usos'!$CA75)</f>
        <v>0</v>
      </c>
      <c r="AF72" s="19">
        <f>IF('Tabela Usos'!$CA75=0,0,'Tabela Usos'!AF75/'Tabela Usos'!$CA75)</f>
        <v>0</v>
      </c>
      <c r="AG72" s="19">
        <f>IF('Tabela Usos'!$CA75=0,0,'Tabela Usos'!AG75/'Tabela Usos'!$CA75)</f>
        <v>0.11230448383733055</v>
      </c>
      <c r="AH72" s="19">
        <f>IF('Tabela Usos'!$CA75=0,0,'Tabela Usos'!AH75/'Tabela Usos'!$CA75)</f>
        <v>0.14848800834202294</v>
      </c>
      <c r="AI72" s="19">
        <f>IF('Tabela Usos'!$CA75=0,0,'Tabela Usos'!AI75/'Tabela Usos'!$CA75)</f>
        <v>0</v>
      </c>
      <c r="AJ72" s="19">
        <f>IF('Tabela Usos'!$CA75=0,0,'Tabela Usos'!AJ75/'Tabela Usos'!$CA75)</f>
        <v>0.29666319082377479</v>
      </c>
      <c r="AK72" s="19">
        <f>IF('Tabela Usos'!$CA75=0,0,'Tabela Usos'!AK75/'Tabela Usos'!$CA75)</f>
        <v>4.5881126173096974E-3</v>
      </c>
      <c r="AL72" s="19">
        <f>IF('Tabela Usos'!$CA75=0,0,'Tabela Usos'!AL75/'Tabela Usos'!$CA75)</f>
        <v>0</v>
      </c>
      <c r="AM72" s="19">
        <f>IF('Tabela Usos'!$CA75=0,0,'Tabela Usos'!AM75/'Tabela Usos'!$CA75)</f>
        <v>0.18102189781021899</v>
      </c>
      <c r="AN72" s="19">
        <f>IF('Tabela Usos'!$CA75=0,0,'Tabela Usos'!AN75/'Tabela Usos'!$CA75)</f>
        <v>0</v>
      </c>
      <c r="AO72" s="19">
        <f>IF('Tabela Usos'!$CA75=0,0,'Tabela Usos'!AO75/'Tabela Usos'!$CA75)</f>
        <v>0</v>
      </c>
      <c r="AP72" s="19">
        <f>IF('Tabela Usos'!$CA75=0,0,'Tabela Usos'!AP75/'Tabela Usos'!$CA75)</f>
        <v>2.5755995828988531E-2</v>
      </c>
      <c r="AQ72" s="19">
        <f>IF('Tabela Usos'!$CA75=0,0,'Tabela Usos'!AQ75/'Tabela Usos'!$CA75)</f>
        <v>7.9874869655891551E-2</v>
      </c>
      <c r="AR72" s="19">
        <f>IF('Tabela Usos'!$CA75=0,0,'Tabela Usos'!AR75/'Tabela Usos'!$CA75)</f>
        <v>0</v>
      </c>
      <c r="AS72" s="19">
        <f>IF('Tabela Usos'!$CA75=0,0,'Tabela Usos'!AS75/'Tabela Usos'!$CA75)</f>
        <v>0</v>
      </c>
      <c r="AT72" s="19">
        <f>IF('Tabela Usos'!$CA75=0,0,'Tabela Usos'!AT75/'Tabela Usos'!$CA75)</f>
        <v>0</v>
      </c>
      <c r="AU72" s="19">
        <f>IF('Tabela Usos'!$CA75=0,0,'Tabela Usos'!AU75/'Tabela Usos'!$CA75)</f>
        <v>0</v>
      </c>
      <c r="AV72" s="19">
        <f>IF('Tabela Usos'!$CA75=0,0,'Tabela Usos'!AV75/'Tabela Usos'!$CA75)</f>
        <v>0</v>
      </c>
      <c r="AW72" s="19">
        <f>IF('Tabela Usos'!$CA75=0,0,'Tabela Usos'!AW75/'Tabela Usos'!$CA75)</f>
        <v>0</v>
      </c>
      <c r="AX72" s="19">
        <f>IF('Tabela Usos'!$CA75=0,0,'Tabela Usos'!AX75/'Tabela Usos'!$CA75)</f>
        <v>0</v>
      </c>
      <c r="AY72" s="19">
        <f>IF('Tabela Usos'!$CA75=0,0,'Tabela Usos'!AY75/'Tabela Usos'!$CA75)</f>
        <v>0</v>
      </c>
      <c r="AZ72" s="19">
        <f>IF('Tabela Usos'!$CA75=0,0,'Tabela Usos'!AZ75/'Tabela Usos'!$CA75)</f>
        <v>0</v>
      </c>
      <c r="BA72" s="19">
        <f>IF('Tabela Usos'!$CA75=0,0,'Tabela Usos'!BA75/'Tabela Usos'!$CA75)</f>
        <v>0</v>
      </c>
      <c r="BB72" s="19">
        <f>IF('Tabela Usos'!$CA75=0,0,'Tabela Usos'!BB75/'Tabela Usos'!$CA75)</f>
        <v>0</v>
      </c>
      <c r="BC72" s="19">
        <f>IF('Tabela Usos'!$CA75=0,0,'Tabela Usos'!BC75/'Tabela Usos'!$CA75)</f>
        <v>0</v>
      </c>
      <c r="BD72" s="19">
        <f>IF('Tabela Usos'!$CA75=0,0,'Tabela Usos'!BD75/'Tabela Usos'!$CA75)</f>
        <v>0</v>
      </c>
      <c r="BE72" s="19">
        <f>IF('Tabela Usos'!$CA75=0,0,'Tabela Usos'!BE75/'Tabela Usos'!$CA75)</f>
        <v>0</v>
      </c>
      <c r="BF72" s="19">
        <f>IF('Tabela Usos'!$CA75=0,0,'Tabela Usos'!BF75/'Tabela Usos'!$CA75)</f>
        <v>0</v>
      </c>
      <c r="BG72" s="19">
        <f>IF('Tabela Usos'!$CA75=0,0,'Tabela Usos'!BG75/'Tabela Usos'!$CA75)</f>
        <v>0</v>
      </c>
      <c r="BH72" s="19">
        <f>IF('Tabela Usos'!$CA75=0,0,'Tabela Usos'!BH75/'Tabela Usos'!$CA75)</f>
        <v>0</v>
      </c>
      <c r="BI72" s="19">
        <f>IF('Tabela Usos'!$CA75=0,0,'Tabela Usos'!BI75/'Tabela Usos'!$CA75)</f>
        <v>0</v>
      </c>
      <c r="BJ72" s="19">
        <f>IF('Tabela Usos'!$CA75=0,0,'Tabela Usos'!BJ75/'Tabela Usos'!$CA75)</f>
        <v>0</v>
      </c>
      <c r="BK72" s="19">
        <f>IF('Tabela Usos'!$CA75=0,0,'Tabela Usos'!BK75/'Tabela Usos'!$CA75)</f>
        <v>0</v>
      </c>
      <c r="BL72" s="19">
        <f>IF('Tabela Usos'!$CA75=0,0,'Tabela Usos'!BL75/'Tabela Usos'!$CA75)</f>
        <v>0</v>
      </c>
      <c r="BM72" s="19">
        <f>IF('Tabela Usos'!$CA75=0,0,'Tabela Usos'!BM75/'Tabela Usos'!$CA75)</f>
        <v>0</v>
      </c>
      <c r="BN72" s="19">
        <f>IF('Tabela Usos'!$CA75=0,0,'Tabela Usos'!BN75/'Tabela Usos'!$CA75)</f>
        <v>0</v>
      </c>
      <c r="BO72" s="19">
        <f>IF('Tabela Usos'!$CA75=0,0,'Tabela Usos'!BO75/'Tabela Usos'!$CA75)</f>
        <v>0</v>
      </c>
      <c r="BP72" s="19">
        <f>IF('Tabela Usos'!$CA75=0,0,'Tabela Usos'!BP75/'Tabela Usos'!$CA75)</f>
        <v>0</v>
      </c>
      <c r="BQ72" s="19">
        <f>IF('Tabela Usos'!$CA75=0,0,'Tabela Usos'!BQ75/'Tabela Usos'!$CA75)</f>
        <v>0</v>
      </c>
      <c r="BR72" s="19">
        <f>IF('Tabela Usos'!$CA75=0,0,'Tabela Usos'!BR75/'Tabela Usos'!$CA75)</f>
        <v>0</v>
      </c>
      <c r="BS72" s="19">
        <f>IF('Tabela Usos'!$CA75=0,0,'Tabela Usos'!BS75/'Tabela Usos'!$CA75)</f>
        <v>0.94337851929092809</v>
      </c>
      <c r="BT72" s="19">
        <f>IF('Tabela Usos'!$CA75=0,0,'Tabela Usos'!BT75/'Tabela Usos'!$CA75)</f>
        <v>1.1470281543274244E-2</v>
      </c>
      <c r="BU72" s="19">
        <f>IF('Tabela Usos'!$CA75=0,0,'Tabela Usos'!BU75/'Tabela Usos'!$CA75)</f>
        <v>0</v>
      </c>
      <c r="BV72" s="19">
        <f>IF('Tabela Usos'!$CA75=0,0,'Tabela Usos'!BV75/'Tabela Usos'!$CA75)</f>
        <v>0</v>
      </c>
      <c r="BW72" s="19">
        <f>IF('Tabela Usos'!$CA75=0,0,'Tabela Usos'!BW75/'Tabela Usos'!$CA75)</f>
        <v>0</v>
      </c>
      <c r="BX72" s="19">
        <f>IF('Tabela Usos'!$CA75=0,0,'Tabela Usos'!BX75/'Tabela Usos'!$CA75)</f>
        <v>0</v>
      </c>
      <c r="BY72" s="19">
        <f>IF('Tabela Usos'!$CA75=0,0,'Tabela Usos'!BY75/'Tabela Usos'!$CA75)</f>
        <v>4.5151199165797705E-2</v>
      </c>
    </row>
    <row r="73" spans="1:77">
      <c r="A73" s="75" t="s">
        <v>196</v>
      </c>
      <c r="B73" s="68" t="s">
        <v>435</v>
      </c>
      <c r="C73" s="19">
        <f>IF('Tabela Usos'!$CA76=0,0,'Tabela Usos'!C76/'Tabela Usos'!$CA76)</f>
        <v>5.0098441242491503E-3</v>
      </c>
      <c r="D73" s="19">
        <f>IF('Tabela Usos'!$CA76=0,0,'Tabela Usos'!D76/'Tabela Usos'!$CA76)</f>
        <v>6.8156452603990317E-3</v>
      </c>
      <c r="E73" s="19">
        <f>IF('Tabela Usos'!$CA76=0,0,'Tabela Usos'!E76/'Tabela Usos'!$CA76)</f>
        <v>6.0820385488381421E-4</v>
      </c>
      <c r="F73" s="19">
        <f>IF('Tabela Usos'!$CA76=0,0,'Tabela Usos'!F76/'Tabela Usos'!$CA76)</f>
        <v>4.639905697051779E-4</v>
      </c>
      <c r="G73" s="19">
        <f>IF('Tabela Usos'!$CA76=0,0,'Tabela Usos'!G76/'Tabela Usos'!$CA76)</f>
        <v>1.8346437931856089E-2</v>
      </c>
      <c r="H73" s="19">
        <f>IF('Tabela Usos'!$CA76=0,0,'Tabela Usos'!H76/'Tabela Usos'!$CA76)</f>
        <v>1.022033281918162E-2</v>
      </c>
      <c r="I73" s="19">
        <f>IF('Tabela Usos'!$CA76=0,0,'Tabela Usos'!I76/'Tabela Usos'!$CA76)</f>
        <v>2.282331991522767E-3</v>
      </c>
      <c r="J73" s="19">
        <f>IF('Tabela Usos'!$CA76=0,0,'Tabela Usos'!J76/'Tabela Usos'!$CA76)</f>
        <v>2.7143448327752905E-2</v>
      </c>
      <c r="K73" s="19">
        <f>IF('Tabela Usos'!$CA76=0,0,'Tabela Usos'!K76/'Tabela Usos'!$CA76)</f>
        <v>6.458247118869368E-4</v>
      </c>
      <c r="L73" s="19">
        <f>IF('Tabela Usos'!$CA76=0,0,'Tabela Usos'!L76/'Tabela Usos'!$CA76)</f>
        <v>2.6691998043715436E-2</v>
      </c>
      <c r="M73" s="19">
        <f>IF('Tabela Usos'!$CA76=0,0,'Tabela Usos'!M76/'Tabela Usos'!$CA76)</f>
        <v>3.925109413992451E-2</v>
      </c>
      <c r="N73" s="19">
        <f>IF('Tabela Usos'!$CA76=0,0,'Tabela Usos'!N76/'Tabela Usos'!$CA76)</f>
        <v>1.6302371368019764E-4</v>
      </c>
      <c r="O73" s="19">
        <f>IF('Tabela Usos'!$CA76=0,0,'Tabela Usos'!O76/'Tabela Usos'!$CA76)</f>
        <v>6.5836499755464429E-4</v>
      </c>
      <c r="P73" s="19">
        <f>IF('Tabela Usos'!$CA76=0,0,'Tabela Usos'!P76/'Tabela Usos'!$CA76)</f>
        <v>7.3360671156088935E-4</v>
      </c>
      <c r="Q73" s="19">
        <f>IF('Tabela Usos'!$CA76=0,0,'Tabela Usos'!Q76/'Tabela Usos'!$CA76)</f>
        <v>5.2669199804371541E-4</v>
      </c>
      <c r="R73" s="19">
        <f>IF('Tabela Usos'!$CA76=0,0,'Tabela Usos'!R76/'Tabela Usos'!$CA76)</f>
        <v>5.3421616944433993E-3</v>
      </c>
      <c r="S73" s="19">
        <f>IF('Tabela Usos'!$CA76=0,0,'Tabela Usos'!S76/'Tabela Usos'!$CA76)</f>
        <v>1.3041897094415811E-3</v>
      </c>
      <c r="T73" s="19">
        <f>IF('Tabela Usos'!$CA76=0,0,'Tabela Usos'!T76/'Tabela Usos'!$CA76)</f>
        <v>1.6302371368019764E-4</v>
      </c>
      <c r="U73" s="19">
        <f>IF('Tabela Usos'!$CA76=0,0,'Tabela Usos'!U76/'Tabela Usos'!$CA76)</f>
        <v>3.5739814152966403E-3</v>
      </c>
      <c r="V73" s="19">
        <f>IF('Tabela Usos'!$CA76=0,0,'Tabela Usos'!V76/'Tabela Usos'!$CA76)</f>
        <v>6.458247118869368E-4</v>
      </c>
      <c r="W73" s="19">
        <f>IF('Tabela Usos'!$CA76=0,0,'Tabela Usos'!W76/'Tabela Usos'!$CA76)</f>
        <v>4.9659531244121745E-3</v>
      </c>
      <c r="X73" s="19">
        <f>IF('Tabela Usos'!$CA76=0,0,'Tabela Usos'!X76/'Tabela Usos'!$CA76)</f>
        <v>7.4928206864552371E-3</v>
      </c>
      <c r="Y73" s="19">
        <f>IF('Tabela Usos'!$CA76=0,0,'Tabela Usos'!Y76/'Tabela Usos'!$CA76)</f>
        <v>1.0314384961689427E-2</v>
      </c>
      <c r="Z73" s="19">
        <f>IF('Tabela Usos'!$CA76=0,0,'Tabela Usos'!Z76/'Tabela Usos'!$CA76)</f>
        <v>1.5424551371280239E-3</v>
      </c>
      <c r="AA73" s="19">
        <f>IF('Tabela Usos'!$CA76=0,0,'Tabela Usos'!AA76/'Tabela Usos'!$CA76)</f>
        <v>1.6427774224696838E-3</v>
      </c>
      <c r="AB73" s="19">
        <f>IF('Tabela Usos'!$CA76=0,0,'Tabela Usos'!AB76/'Tabela Usos'!$CA76)</f>
        <v>1.7493698506451977E-3</v>
      </c>
      <c r="AC73" s="19">
        <f>IF('Tabela Usos'!$CA76=0,0,'Tabela Usos'!AC76/'Tabela Usos'!$CA76)</f>
        <v>2.2447111345196443E-2</v>
      </c>
      <c r="AD73" s="19">
        <f>IF('Tabela Usos'!$CA76=0,0,'Tabela Usos'!AD76/'Tabela Usos'!$CA76)</f>
        <v>2.0377964210024704E-3</v>
      </c>
      <c r="AE73" s="19">
        <f>IF('Tabela Usos'!$CA76=0,0,'Tabela Usos'!AE76/'Tabela Usos'!$CA76)</f>
        <v>7.5649273290445559E-2</v>
      </c>
      <c r="AF73" s="19">
        <f>IF('Tabela Usos'!$CA76=0,0,'Tabela Usos'!AF76/'Tabela Usos'!$CA76)</f>
        <v>9.467915679119171E-3</v>
      </c>
      <c r="AG73" s="19">
        <f>IF('Tabela Usos'!$CA76=0,0,'Tabela Usos'!AG76/'Tabela Usos'!$CA76)</f>
        <v>2.1042599350413204E-2</v>
      </c>
      <c r="AH73" s="19">
        <f>IF('Tabela Usos'!$CA76=0,0,'Tabela Usos'!AH76/'Tabela Usos'!$CA76)</f>
        <v>4.7565303537614588E-2</v>
      </c>
      <c r="AI73" s="19">
        <f>IF('Tabela Usos'!$CA76=0,0,'Tabela Usos'!AI76/'Tabela Usos'!$CA76)</f>
        <v>3.6874710005893936E-2</v>
      </c>
      <c r="AJ73" s="19">
        <f>IF('Tabela Usos'!$CA76=0,0,'Tabela Usos'!AJ76/'Tabela Usos'!$CA76)</f>
        <v>2.1813826918977215E-2</v>
      </c>
      <c r="AK73" s="19">
        <f>IF('Tabela Usos'!$CA76=0,0,'Tabela Usos'!AK76/'Tabela Usos'!$CA76)</f>
        <v>1.871637635905346E-2</v>
      </c>
      <c r="AL73" s="19">
        <f>IF('Tabela Usos'!$CA76=0,0,'Tabela Usos'!AL76/'Tabela Usos'!$CA76)</f>
        <v>1.32738923792684E-2</v>
      </c>
      <c r="AM73" s="19">
        <f>IF('Tabela Usos'!$CA76=0,0,'Tabela Usos'!AM76/'Tabela Usos'!$CA76)</f>
        <v>3.3808610160139446E-2</v>
      </c>
      <c r="AN73" s="19">
        <f>IF('Tabela Usos'!$CA76=0,0,'Tabela Usos'!AN76/'Tabela Usos'!$CA76)</f>
        <v>2.9256486462761622E-2</v>
      </c>
      <c r="AO73" s="19">
        <f>IF('Tabela Usos'!$CA76=0,0,'Tabela Usos'!AO76/'Tabela Usos'!$CA76)</f>
        <v>5.2042185520986169E-3</v>
      </c>
      <c r="AP73" s="19">
        <f>IF('Tabela Usos'!$CA76=0,0,'Tabela Usos'!AP76/'Tabela Usos'!$CA76)</f>
        <v>0.20749783680072231</v>
      </c>
      <c r="AQ73" s="19">
        <f>IF('Tabela Usos'!$CA76=0,0,'Tabela Usos'!AQ76/'Tabela Usos'!$CA76)</f>
        <v>2.9344268462435574E-3</v>
      </c>
      <c r="AR73" s="19">
        <f>IF('Tabela Usos'!$CA76=0,0,'Tabela Usos'!AR76/'Tabela Usos'!$CA76)</f>
        <v>1.4139172090340218E-2</v>
      </c>
      <c r="AS73" s="19">
        <f>IF('Tabela Usos'!$CA76=0,0,'Tabela Usos'!AS76/'Tabela Usos'!$CA76)</f>
        <v>7.7749771139786568E-4</v>
      </c>
      <c r="AT73" s="19">
        <f>IF('Tabela Usos'!$CA76=0,0,'Tabela Usos'!AT76/'Tabela Usos'!$CA76)</f>
        <v>6.2701428338537552E-6</v>
      </c>
      <c r="AU73" s="19">
        <f>IF('Tabela Usos'!$CA76=0,0,'Tabela Usos'!AU76/'Tabela Usos'!$CA76)</f>
        <v>0</v>
      </c>
      <c r="AV73" s="19">
        <f>IF('Tabela Usos'!$CA76=0,0,'Tabela Usos'!AV76/'Tabela Usos'!$CA76)</f>
        <v>5.0161142670830041E-5</v>
      </c>
      <c r="AW73" s="19">
        <f>IF('Tabela Usos'!$CA76=0,0,'Tabela Usos'!AW76/'Tabela Usos'!$CA76)</f>
        <v>1.5299148514603164E-3</v>
      </c>
      <c r="AX73" s="19">
        <f>IF('Tabela Usos'!$CA76=0,0,'Tabela Usos'!AX76/'Tabela Usos'!$CA76)</f>
        <v>2.3193258342425041E-2</v>
      </c>
      <c r="AY73" s="19">
        <f>IF('Tabela Usos'!$CA76=0,0,'Tabela Usos'!AY76/'Tabela Usos'!$CA76)</f>
        <v>0</v>
      </c>
      <c r="AZ73" s="19">
        <f>IF('Tabela Usos'!$CA76=0,0,'Tabela Usos'!AZ76/'Tabela Usos'!$CA76)</f>
        <v>1.1286257100936759E-4</v>
      </c>
      <c r="BA73" s="19">
        <f>IF('Tabela Usos'!$CA76=0,0,'Tabela Usos'!BA76/'Tabela Usos'!$CA76)</f>
        <v>1.5675357084634389E-4</v>
      </c>
      <c r="BB73" s="19">
        <f>IF('Tabela Usos'!$CA76=0,0,'Tabela Usos'!BB76/'Tabela Usos'!$CA76)</f>
        <v>1.8810428501561265E-5</v>
      </c>
      <c r="BC73" s="19">
        <f>IF('Tabela Usos'!$CA76=0,0,'Tabela Usos'!BC76/'Tabela Usos'!$CA76)</f>
        <v>0</v>
      </c>
      <c r="BD73" s="19">
        <f>IF('Tabela Usos'!$CA76=0,0,'Tabela Usos'!BD76/'Tabela Usos'!$CA76)</f>
        <v>4.3765596980299215E-3</v>
      </c>
      <c r="BE73" s="19">
        <f>IF('Tabela Usos'!$CA76=0,0,'Tabela Usos'!BE76/'Tabela Usos'!$CA76)</f>
        <v>0</v>
      </c>
      <c r="BF73" s="19">
        <f>IF('Tabela Usos'!$CA76=0,0,'Tabela Usos'!BF76/'Tabela Usos'!$CA76)</f>
        <v>1.7556399934790515E-4</v>
      </c>
      <c r="BG73" s="19">
        <f>IF('Tabela Usos'!$CA76=0,0,'Tabela Usos'!BG76/'Tabela Usos'!$CA76)</f>
        <v>0</v>
      </c>
      <c r="BH73" s="19">
        <f>IF('Tabela Usos'!$CA76=0,0,'Tabela Usos'!BH76/'Tabela Usos'!$CA76)</f>
        <v>0</v>
      </c>
      <c r="BI73" s="19">
        <f>IF('Tabela Usos'!$CA76=0,0,'Tabela Usos'!BI76/'Tabela Usos'!$CA76)</f>
        <v>3.2040429880992689E-3</v>
      </c>
      <c r="BJ73" s="19">
        <f>IF('Tabela Usos'!$CA76=0,0,'Tabela Usos'!BJ76/'Tabela Usos'!$CA76)</f>
        <v>8.9036028240723321E-4</v>
      </c>
      <c r="BK73" s="19">
        <f>IF('Tabela Usos'!$CA76=0,0,'Tabela Usos'!BK76/'Tabela Usos'!$CA76)</f>
        <v>1.0295574533187865E-2</v>
      </c>
      <c r="BL73" s="19">
        <f>IF('Tabela Usos'!$CA76=0,0,'Tabela Usos'!BL76/'Tabela Usos'!$CA76)</f>
        <v>7.7122756856401193E-4</v>
      </c>
      <c r="BM73" s="19">
        <f>IF('Tabela Usos'!$CA76=0,0,'Tabela Usos'!BM76/'Tabela Usos'!$CA76)</f>
        <v>0</v>
      </c>
      <c r="BN73" s="19">
        <f>IF('Tabela Usos'!$CA76=0,0,'Tabela Usos'!BN76/'Tabela Usos'!$CA76)</f>
        <v>1.0157631390843083E-3</v>
      </c>
      <c r="BO73" s="19">
        <f>IF('Tabela Usos'!$CA76=0,0,'Tabela Usos'!BO76/'Tabela Usos'!$CA76)</f>
        <v>0</v>
      </c>
      <c r="BP73" s="19">
        <f>IF('Tabela Usos'!$CA76=0,0,'Tabela Usos'!BP76/'Tabela Usos'!$CA76)</f>
        <v>0</v>
      </c>
      <c r="BQ73" s="19">
        <f>IF('Tabela Usos'!$CA76=0,0,'Tabela Usos'!BQ76/'Tabela Usos'!$CA76)</f>
        <v>7.5868728289630433E-4</v>
      </c>
      <c r="BR73" s="19">
        <f>IF('Tabela Usos'!$CA76=0,0,'Tabela Usos'!BR76/'Tabela Usos'!$CA76)</f>
        <v>0</v>
      </c>
      <c r="BS73" s="19">
        <f>IF('Tabela Usos'!$CA76=0,0,'Tabela Usos'!BS76/'Tabela Usos'!$CA76)</f>
        <v>0.78736064607551759</v>
      </c>
      <c r="BT73" s="19">
        <f>IF('Tabela Usos'!$CA76=0,0,'Tabela Usos'!BT76/'Tabela Usos'!$CA76)</f>
        <v>4.4041483264988773E-2</v>
      </c>
      <c r="BU73" s="19">
        <f>IF('Tabela Usos'!$CA76=0,0,'Tabela Usos'!BU76/'Tabela Usos'!$CA76)</f>
        <v>0</v>
      </c>
      <c r="BV73" s="19">
        <f>IF('Tabela Usos'!$CA76=0,0,'Tabela Usos'!BV76/'Tabela Usos'!$CA76)</f>
        <v>0</v>
      </c>
      <c r="BW73" s="19">
        <f>IF('Tabela Usos'!$CA76=0,0,'Tabela Usos'!BW76/'Tabela Usos'!$CA76)</f>
        <v>0.11703221599388033</v>
      </c>
      <c r="BX73" s="19">
        <f>IF('Tabela Usos'!$CA76=0,0,'Tabela Usos'!BX76/'Tabela Usos'!$CA76)</f>
        <v>6.3391144050261458E-2</v>
      </c>
      <c r="BY73" s="19">
        <f>IF('Tabela Usos'!$CA76=0,0,'Tabela Usos'!BY76/'Tabela Usos'!$CA76)</f>
        <v>-1.1825489384648183E-2</v>
      </c>
    </row>
    <row r="74" spans="1:77">
      <c r="A74" s="75" t="s">
        <v>197</v>
      </c>
      <c r="B74" s="68" t="s">
        <v>198</v>
      </c>
      <c r="C74" s="19">
        <f>IF('Tabela Usos'!$CA77=0,0,'Tabela Usos'!C77/'Tabela Usos'!$CA77)</f>
        <v>0</v>
      </c>
      <c r="D74" s="19">
        <f>IF('Tabela Usos'!$CA77=0,0,'Tabela Usos'!D77/'Tabela Usos'!$CA77)</f>
        <v>0</v>
      </c>
      <c r="E74" s="19">
        <f>IF('Tabela Usos'!$CA77=0,0,'Tabela Usos'!E77/'Tabela Usos'!$CA77)</f>
        <v>0</v>
      </c>
      <c r="F74" s="19">
        <f>IF('Tabela Usos'!$CA77=0,0,'Tabela Usos'!F77/'Tabela Usos'!$CA77)</f>
        <v>0</v>
      </c>
      <c r="G74" s="19">
        <f>IF('Tabela Usos'!$CA77=0,0,'Tabela Usos'!G77/'Tabela Usos'!$CA77)</f>
        <v>0</v>
      </c>
      <c r="H74" s="19">
        <f>IF('Tabela Usos'!$CA77=0,0,'Tabela Usos'!H77/'Tabela Usos'!$CA77)</f>
        <v>0</v>
      </c>
      <c r="I74" s="19">
        <f>IF('Tabela Usos'!$CA77=0,0,'Tabela Usos'!I77/'Tabela Usos'!$CA77)</f>
        <v>0</v>
      </c>
      <c r="J74" s="19">
        <f>IF('Tabela Usos'!$CA77=0,0,'Tabela Usos'!J77/'Tabela Usos'!$CA77)</f>
        <v>0</v>
      </c>
      <c r="K74" s="19">
        <f>IF('Tabela Usos'!$CA77=0,0,'Tabela Usos'!K77/'Tabela Usos'!$CA77)</f>
        <v>0</v>
      </c>
      <c r="L74" s="19">
        <f>IF('Tabela Usos'!$CA77=0,0,'Tabela Usos'!L77/'Tabela Usos'!$CA77)</f>
        <v>0</v>
      </c>
      <c r="M74" s="19">
        <f>IF('Tabela Usos'!$CA77=0,0,'Tabela Usos'!M77/'Tabela Usos'!$CA77)</f>
        <v>0</v>
      </c>
      <c r="N74" s="19">
        <f>IF('Tabela Usos'!$CA77=0,0,'Tabela Usos'!N77/'Tabela Usos'!$CA77)</f>
        <v>0</v>
      </c>
      <c r="O74" s="19">
        <f>IF('Tabela Usos'!$CA77=0,0,'Tabela Usos'!O77/'Tabela Usos'!$CA77)</f>
        <v>0</v>
      </c>
      <c r="P74" s="19">
        <f>IF('Tabela Usos'!$CA77=0,0,'Tabela Usos'!P77/'Tabela Usos'!$CA77)</f>
        <v>0</v>
      </c>
      <c r="Q74" s="19">
        <f>IF('Tabela Usos'!$CA77=0,0,'Tabela Usos'!Q77/'Tabela Usos'!$CA77)</f>
        <v>0</v>
      </c>
      <c r="R74" s="19">
        <f>IF('Tabela Usos'!$CA77=0,0,'Tabela Usos'!R77/'Tabela Usos'!$CA77)</f>
        <v>0</v>
      </c>
      <c r="S74" s="19">
        <f>IF('Tabela Usos'!$CA77=0,0,'Tabela Usos'!S77/'Tabela Usos'!$CA77)</f>
        <v>0</v>
      </c>
      <c r="T74" s="19">
        <f>IF('Tabela Usos'!$CA77=0,0,'Tabela Usos'!T77/'Tabela Usos'!$CA77)</f>
        <v>1.5059205031199332E-2</v>
      </c>
      <c r="U74" s="19">
        <f>IF('Tabela Usos'!$CA77=0,0,'Tabela Usos'!U77/'Tabela Usos'!$CA77)</f>
        <v>0</v>
      </c>
      <c r="V74" s="19">
        <f>IF('Tabela Usos'!$CA77=0,0,'Tabela Usos'!V77/'Tabela Usos'!$CA77)</f>
        <v>0</v>
      </c>
      <c r="W74" s="19">
        <f>IF('Tabela Usos'!$CA77=0,0,'Tabela Usos'!W77/'Tabela Usos'!$CA77)</f>
        <v>0</v>
      </c>
      <c r="X74" s="19">
        <f>IF('Tabela Usos'!$CA77=0,0,'Tabela Usos'!X77/'Tabela Usos'!$CA77)</f>
        <v>0</v>
      </c>
      <c r="Y74" s="19">
        <f>IF('Tabela Usos'!$CA77=0,0,'Tabela Usos'!Y77/'Tabela Usos'!$CA77)</f>
        <v>0</v>
      </c>
      <c r="Z74" s="19">
        <f>IF('Tabela Usos'!$CA77=0,0,'Tabela Usos'!Z77/'Tabela Usos'!$CA77)</f>
        <v>0</v>
      </c>
      <c r="AA74" s="19">
        <f>IF('Tabela Usos'!$CA77=0,0,'Tabela Usos'!AA77/'Tabela Usos'!$CA77)</f>
        <v>0</v>
      </c>
      <c r="AB74" s="19">
        <f>IF('Tabela Usos'!$CA77=0,0,'Tabela Usos'!AB77/'Tabela Usos'!$CA77)</f>
        <v>0</v>
      </c>
      <c r="AC74" s="19">
        <f>IF('Tabela Usos'!$CA77=0,0,'Tabela Usos'!AC77/'Tabela Usos'!$CA77)</f>
        <v>0</v>
      </c>
      <c r="AD74" s="19">
        <f>IF('Tabela Usos'!$CA77=0,0,'Tabela Usos'!AD77/'Tabela Usos'!$CA77)</f>
        <v>0</v>
      </c>
      <c r="AE74" s="19">
        <f>IF('Tabela Usos'!$CA77=0,0,'Tabela Usos'!AE77/'Tabela Usos'!$CA77)</f>
        <v>0</v>
      </c>
      <c r="AF74" s="19">
        <f>IF('Tabela Usos'!$CA77=0,0,'Tabela Usos'!AF77/'Tabela Usos'!$CA77)</f>
        <v>0.78192404068196331</v>
      </c>
      <c r="AG74" s="19">
        <f>IF('Tabela Usos'!$CA77=0,0,'Tabela Usos'!AG77/'Tabela Usos'!$CA77)</f>
        <v>3.6997002898835556E-2</v>
      </c>
      <c r="AH74" s="19">
        <f>IF('Tabela Usos'!$CA77=0,0,'Tabela Usos'!AH77/'Tabela Usos'!$CA77)</f>
        <v>6.8785928364368887E-3</v>
      </c>
      <c r="AI74" s="19">
        <f>IF('Tabela Usos'!$CA77=0,0,'Tabela Usos'!AI77/'Tabela Usos'!$CA77)</f>
        <v>2.3338082837910871E-3</v>
      </c>
      <c r="AJ74" s="19">
        <f>IF('Tabela Usos'!$CA77=0,0,'Tabela Usos'!AJ77/'Tabela Usos'!$CA77)</f>
        <v>2.1962364270623494E-2</v>
      </c>
      <c r="AK74" s="19">
        <f>IF('Tabela Usos'!$CA77=0,0,'Tabela Usos'!AK77/'Tabela Usos'!$CA77)</f>
        <v>7.124256866309635E-4</v>
      </c>
      <c r="AL74" s="19">
        <f>IF('Tabela Usos'!$CA77=0,0,'Tabela Usos'!AL77/'Tabela Usos'!$CA77)</f>
        <v>2.5057731047020094E-3</v>
      </c>
      <c r="AM74" s="19">
        <f>IF('Tabela Usos'!$CA77=0,0,'Tabela Usos'!AM77/'Tabela Usos'!$CA77)</f>
        <v>3.6898737286886453E-2</v>
      </c>
      <c r="AN74" s="19">
        <f>IF('Tabela Usos'!$CA77=0,0,'Tabela Usos'!AN77/'Tabela Usos'!$CA77)</f>
        <v>1.4445044956517467E-2</v>
      </c>
      <c r="AO74" s="19">
        <f>IF('Tabela Usos'!$CA77=0,0,'Tabela Usos'!AO77/'Tabela Usos'!$CA77)</f>
        <v>0</v>
      </c>
      <c r="AP74" s="19">
        <f>IF('Tabela Usos'!$CA77=0,0,'Tabela Usos'!AP77/'Tabela Usos'!$CA77)</f>
        <v>0</v>
      </c>
      <c r="AQ74" s="19">
        <f>IF('Tabela Usos'!$CA77=0,0,'Tabela Usos'!AQ77/'Tabela Usos'!$CA77)</f>
        <v>0</v>
      </c>
      <c r="AR74" s="19">
        <f>IF('Tabela Usos'!$CA77=0,0,'Tabela Usos'!AR77/'Tabela Usos'!$CA77)</f>
        <v>3.2673315973075221E-3</v>
      </c>
      <c r="AS74" s="19">
        <f>IF('Tabela Usos'!$CA77=0,0,'Tabela Usos'!AS77/'Tabela Usos'!$CA77)</f>
        <v>0</v>
      </c>
      <c r="AT74" s="19">
        <f>IF('Tabela Usos'!$CA77=0,0,'Tabela Usos'!AT77/'Tabela Usos'!$CA77)</f>
        <v>0</v>
      </c>
      <c r="AU74" s="19">
        <f>IF('Tabela Usos'!$CA77=0,0,'Tabela Usos'!AU77/'Tabela Usos'!$CA77)</f>
        <v>0</v>
      </c>
      <c r="AV74" s="19">
        <f>IF('Tabela Usos'!$CA77=0,0,'Tabela Usos'!AV77/'Tabela Usos'!$CA77)</f>
        <v>1.70245172701813E-2</v>
      </c>
      <c r="AW74" s="19">
        <f>IF('Tabela Usos'!$CA77=0,0,'Tabela Usos'!AW77/'Tabela Usos'!$CA77)</f>
        <v>0</v>
      </c>
      <c r="AX74" s="19">
        <f>IF('Tabela Usos'!$CA77=0,0,'Tabela Usos'!AX77/'Tabela Usos'!$CA77)</f>
        <v>0</v>
      </c>
      <c r="AY74" s="19">
        <f>IF('Tabela Usos'!$CA77=0,0,'Tabela Usos'!AY77/'Tabela Usos'!$CA77)</f>
        <v>0</v>
      </c>
      <c r="AZ74" s="19">
        <f>IF('Tabela Usos'!$CA77=0,0,'Tabela Usos'!AZ77/'Tabela Usos'!$CA77)</f>
        <v>0</v>
      </c>
      <c r="BA74" s="19">
        <f>IF('Tabela Usos'!$CA77=0,0,'Tabela Usos'!BA77/'Tabela Usos'!$CA77)</f>
        <v>0</v>
      </c>
      <c r="BB74" s="19">
        <f>IF('Tabela Usos'!$CA77=0,0,'Tabela Usos'!BB77/'Tabela Usos'!$CA77)</f>
        <v>3.5473885913624527E-2</v>
      </c>
      <c r="BC74" s="19">
        <f>IF('Tabela Usos'!$CA77=0,0,'Tabela Usos'!BC77/'Tabela Usos'!$CA77)</f>
        <v>0</v>
      </c>
      <c r="BD74" s="19">
        <f>IF('Tabela Usos'!$CA77=0,0,'Tabela Usos'!BD77/'Tabela Usos'!$CA77)</f>
        <v>0</v>
      </c>
      <c r="BE74" s="19">
        <f>IF('Tabela Usos'!$CA77=0,0,'Tabela Usos'!BE77/'Tabela Usos'!$CA77)</f>
        <v>0</v>
      </c>
      <c r="BF74" s="19">
        <f>IF('Tabela Usos'!$CA77=0,0,'Tabela Usos'!BF77/'Tabela Usos'!$CA77)</f>
        <v>1.9653122389819684E-4</v>
      </c>
      <c r="BG74" s="19">
        <f>IF('Tabela Usos'!$CA77=0,0,'Tabela Usos'!BG77/'Tabela Usos'!$CA77)</f>
        <v>0</v>
      </c>
      <c r="BH74" s="19">
        <f>IF('Tabela Usos'!$CA77=0,0,'Tabela Usos'!BH77/'Tabela Usos'!$CA77)</f>
        <v>0</v>
      </c>
      <c r="BI74" s="19">
        <f>IF('Tabela Usos'!$CA77=0,0,'Tabela Usos'!BI77/'Tabela Usos'!$CA77)</f>
        <v>0</v>
      </c>
      <c r="BJ74" s="19">
        <f>IF('Tabela Usos'!$CA77=0,0,'Tabela Usos'!BJ77/'Tabela Usos'!$CA77)</f>
        <v>0</v>
      </c>
      <c r="BK74" s="19">
        <f>IF('Tabela Usos'!$CA77=0,0,'Tabela Usos'!BK77/'Tabela Usos'!$CA77)</f>
        <v>2.5794723136638334E-3</v>
      </c>
      <c r="BL74" s="19">
        <f>IF('Tabela Usos'!$CA77=0,0,'Tabela Usos'!BL77/'Tabela Usos'!$CA77)</f>
        <v>1.0317889254655333E-3</v>
      </c>
      <c r="BM74" s="19">
        <f>IF('Tabela Usos'!$CA77=0,0,'Tabela Usos'!BM77/'Tabela Usos'!$CA77)</f>
        <v>0</v>
      </c>
      <c r="BN74" s="19">
        <f>IF('Tabela Usos'!$CA77=0,0,'Tabela Usos'!BN77/'Tabela Usos'!$CA77)</f>
        <v>3.6849604480911904E-4</v>
      </c>
      <c r="BO74" s="19">
        <f>IF('Tabela Usos'!$CA77=0,0,'Tabela Usos'!BO77/'Tabela Usos'!$CA77)</f>
        <v>2.4566402987274605E-5</v>
      </c>
      <c r="BP74" s="19">
        <f>IF('Tabela Usos'!$CA77=0,0,'Tabela Usos'!BP77/'Tabela Usos'!$CA77)</f>
        <v>8.1069129858006193E-4</v>
      </c>
      <c r="BQ74" s="19">
        <f>IF('Tabela Usos'!$CA77=0,0,'Tabela Usos'!BQ77/'Tabela Usos'!$CA77)</f>
        <v>1.2995627180268265E-2</v>
      </c>
      <c r="BR74" s="19">
        <f>IF('Tabela Usos'!$CA77=0,0,'Tabela Usos'!BR77/'Tabela Usos'!$CA77)</f>
        <v>0</v>
      </c>
      <c r="BS74" s="19">
        <f>IF('Tabela Usos'!$CA77=0,0,'Tabela Usos'!BS77/'Tabela Usos'!$CA77)</f>
        <v>0.99348990320837227</v>
      </c>
      <c r="BT74" s="19">
        <f>IF('Tabela Usos'!$CA77=0,0,'Tabela Usos'!BT77/'Tabela Usos'!$CA77)</f>
        <v>1.446961135950474E-2</v>
      </c>
      <c r="BU74" s="19">
        <f>IF('Tabela Usos'!$CA77=0,0,'Tabela Usos'!BU77/'Tabela Usos'!$CA77)</f>
        <v>0</v>
      </c>
      <c r="BV74" s="19">
        <f>IF('Tabela Usos'!$CA77=0,0,'Tabela Usos'!BV77/'Tabela Usos'!$CA77)</f>
        <v>0</v>
      </c>
      <c r="BW74" s="19">
        <f>IF('Tabela Usos'!$CA77=0,0,'Tabela Usos'!BW77/'Tabela Usos'!$CA77)</f>
        <v>0</v>
      </c>
      <c r="BX74" s="19">
        <f>IF('Tabela Usos'!$CA77=0,0,'Tabela Usos'!BX77/'Tabela Usos'!$CA77)</f>
        <v>9.9985260158207637E-3</v>
      </c>
      <c r="BY74" s="19">
        <f>IF('Tabela Usos'!$CA77=0,0,'Tabela Usos'!BY77/'Tabela Usos'!$CA77)</f>
        <v>-1.7958040583697734E-2</v>
      </c>
    </row>
    <row r="75" spans="1:77">
      <c r="A75" s="40" t="s">
        <v>199</v>
      </c>
      <c r="B75" s="41" t="s">
        <v>436</v>
      </c>
      <c r="C75" s="19">
        <f>IF('Tabela Usos'!$CA78=0,0,'Tabela Usos'!C78/'Tabela Usos'!$CA78)</f>
        <v>1.5327784675280882E-5</v>
      </c>
      <c r="D75" s="19">
        <f>IF('Tabela Usos'!$CA78=0,0,'Tabela Usos'!D78/'Tabela Usos'!$CA78)</f>
        <v>0</v>
      </c>
      <c r="E75" s="19">
        <f>IF('Tabela Usos'!$CA78=0,0,'Tabela Usos'!E78/'Tabela Usos'!$CA78)</f>
        <v>0</v>
      </c>
      <c r="F75" s="19">
        <f>IF('Tabela Usos'!$CA78=0,0,'Tabela Usos'!F78/'Tabela Usos'!$CA78)</f>
        <v>0</v>
      </c>
      <c r="G75" s="19">
        <f>IF('Tabela Usos'!$CA78=0,0,'Tabela Usos'!G78/'Tabela Usos'!$CA78)</f>
        <v>3.9239128768719057E-3</v>
      </c>
      <c r="H75" s="19">
        <f>IF('Tabela Usos'!$CA78=0,0,'Tabela Usos'!H78/'Tabela Usos'!$CA78)</f>
        <v>0</v>
      </c>
      <c r="I75" s="19">
        <f>IF('Tabela Usos'!$CA78=0,0,'Tabela Usos'!I78/'Tabela Usos'!$CA78)</f>
        <v>0</v>
      </c>
      <c r="J75" s="19">
        <f>IF('Tabela Usos'!$CA78=0,0,'Tabela Usos'!J78/'Tabela Usos'!$CA78)</f>
        <v>0</v>
      </c>
      <c r="K75" s="19">
        <f>IF('Tabela Usos'!$CA78=0,0,'Tabela Usos'!K78/'Tabela Usos'!$CA78)</f>
        <v>0</v>
      </c>
      <c r="L75" s="19">
        <f>IF('Tabela Usos'!$CA78=0,0,'Tabela Usos'!L78/'Tabela Usos'!$CA78)</f>
        <v>0</v>
      </c>
      <c r="M75" s="19">
        <f>IF('Tabela Usos'!$CA78=0,0,'Tabela Usos'!M78/'Tabela Usos'!$CA78)</f>
        <v>0</v>
      </c>
      <c r="N75" s="19">
        <f>IF('Tabela Usos'!$CA78=0,0,'Tabela Usos'!N78/'Tabela Usos'!$CA78)</f>
        <v>0</v>
      </c>
      <c r="O75" s="19">
        <f>IF('Tabela Usos'!$CA78=0,0,'Tabela Usos'!O78/'Tabela Usos'!$CA78)</f>
        <v>0</v>
      </c>
      <c r="P75" s="19">
        <f>IF('Tabela Usos'!$CA78=0,0,'Tabela Usos'!P78/'Tabela Usos'!$CA78)</f>
        <v>0</v>
      </c>
      <c r="Q75" s="19">
        <f>IF('Tabela Usos'!$CA78=0,0,'Tabela Usos'!Q78/'Tabela Usos'!$CA78)</f>
        <v>0</v>
      </c>
      <c r="R75" s="19">
        <f>IF('Tabela Usos'!$CA78=0,0,'Tabela Usos'!R78/'Tabela Usos'!$CA78)</f>
        <v>0</v>
      </c>
      <c r="S75" s="19">
        <f>IF('Tabela Usos'!$CA78=0,0,'Tabela Usos'!S78/'Tabela Usos'!$CA78)</f>
        <v>0</v>
      </c>
      <c r="T75" s="19">
        <f>IF('Tabela Usos'!$CA78=0,0,'Tabela Usos'!T78/'Tabela Usos'!$CA78)</f>
        <v>0</v>
      </c>
      <c r="U75" s="19">
        <f>IF('Tabela Usos'!$CA78=0,0,'Tabela Usos'!U78/'Tabela Usos'!$CA78)</f>
        <v>0</v>
      </c>
      <c r="V75" s="19">
        <f>IF('Tabela Usos'!$CA78=0,0,'Tabela Usos'!V78/'Tabela Usos'!$CA78)</f>
        <v>0</v>
      </c>
      <c r="W75" s="19">
        <f>IF('Tabela Usos'!$CA78=0,0,'Tabela Usos'!W78/'Tabela Usos'!$CA78)</f>
        <v>0</v>
      </c>
      <c r="X75" s="19">
        <f>IF('Tabela Usos'!$CA78=0,0,'Tabela Usos'!X78/'Tabela Usos'!$CA78)</f>
        <v>0</v>
      </c>
      <c r="Y75" s="19">
        <f>IF('Tabela Usos'!$CA78=0,0,'Tabela Usos'!Y78/'Tabela Usos'!$CA78)</f>
        <v>0</v>
      </c>
      <c r="Z75" s="19">
        <f>IF('Tabela Usos'!$CA78=0,0,'Tabela Usos'!Z78/'Tabela Usos'!$CA78)</f>
        <v>0</v>
      </c>
      <c r="AA75" s="19">
        <f>IF('Tabela Usos'!$CA78=0,0,'Tabela Usos'!AA78/'Tabela Usos'!$CA78)</f>
        <v>0</v>
      </c>
      <c r="AB75" s="19">
        <f>IF('Tabela Usos'!$CA78=0,0,'Tabela Usos'!AB78/'Tabela Usos'!$CA78)</f>
        <v>0</v>
      </c>
      <c r="AC75" s="19">
        <f>IF('Tabela Usos'!$CA78=0,0,'Tabela Usos'!AC78/'Tabela Usos'!$CA78)</f>
        <v>0</v>
      </c>
      <c r="AD75" s="19">
        <f>IF('Tabela Usos'!$CA78=0,0,'Tabela Usos'!AD78/'Tabela Usos'!$CA78)</f>
        <v>0</v>
      </c>
      <c r="AE75" s="19">
        <f>IF('Tabela Usos'!$CA78=0,0,'Tabela Usos'!AE78/'Tabela Usos'!$CA78)</f>
        <v>0</v>
      </c>
      <c r="AF75" s="19">
        <f>IF('Tabela Usos'!$CA78=0,0,'Tabela Usos'!AF78/'Tabela Usos'!$CA78)</f>
        <v>8.0363575052497666E-2</v>
      </c>
      <c r="AG75" s="19">
        <f>IF('Tabela Usos'!$CA78=0,0,'Tabela Usos'!AG78/'Tabela Usos'!$CA78)</f>
        <v>0</v>
      </c>
      <c r="AH75" s="19">
        <f>IF('Tabela Usos'!$CA78=0,0,'Tabela Usos'!AH78/'Tabela Usos'!$CA78)</f>
        <v>5.518002483101117E-4</v>
      </c>
      <c r="AI75" s="19">
        <f>IF('Tabela Usos'!$CA78=0,0,'Tabela Usos'!AI78/'Tabela Usos'!$CA78)</f>
        <v>0</v>
      </c>
      <c r="AJ75" s="19">
        <f>IF('Tabela Usos'!$CA78=0,0,'Tabela Usos'!AJ78/'Tabela Usos'!$CA78)</f>
        <v>1.5327784675280882E-5</v>
      </c>
      <c r="AK75" s="19">
        <f>IF('Tabela Usos'!$CA78=0,0,'Tabela Usos'!AK78/'Tabela Usos'!$CA78)</f>
        <v>9.3499486519213373E-4</v>
      </c>
      <c r="AL75" s="19">
        <f>IF('Tabela Usos'!$CA78=0,0,'Tabela Usos'!AL78/'Tabela Usos'!$CA78)</f>
        <v>0</v>
      </c>
      <c r="AM75" s="19">
        <f>IF('Tabela Usos'!$CA78=0,0,'Tabela Usos'!AM78/'Tabela Usos'!$CA78)</f>
        <v>4.5370242638831408E-3</v>
      </c>
      <c r="AN75" s="19">
        <f>IF('Tabela Usos'!$CA78=0,0,'Tabela Usos'!AN78/'Tabela Usos'!$CA78)</f>
        <v>9.1966708051685294E-4</v>
      </c>
      <c r="AO75" s="19">
        <f>IF('Tabela Usos'!$CA78=0,0,'Tabela Usos'!AO78/'Tabela Usos'!$CA78)</f>
        <v>3.8319461688202203E-4</v>
      </c>
      <c r="AP75" s="19">
        <f>IF('Tabela Usos'!$CA78=0,0,'Tabela Usos'!AP78/'Tabela Usos'!$CA78)</f>
        <v>0</v>
      </c>
      <c r="AQ75" s="19">
        <f>IF('Tabela Usos'!$CA78=0,0,'Tabela Usos'!AQ78/'Tabela Usos'!$CA78)</f>
        <v>9.1966708051685297E-5</v>
      </c>
      <c r="AR75" s="19">
        <f>IF('Tabela Usos'!$CA78=0,0,'Tabela Usos'!AR78/'Tabela Usos'!$CA78)</f>
        <v>3.9239128768719057E-3</v>
      </c>
      <c r="AS75" s="19">
        <f>IF('Tabela Usos'!$CA78=0,0,'Tabela Usos'!AS78/'Tabela Usos'!$CA78)</f>
        <v>0</v>
      </c>
      <c r="AT75" s="19">
        <f>IF('Tabela Usos'!$CA78=0,0,'Tabela Usos'!AT78/'Tabela Usos'!$CA78)</f>
        <v>0</v>
      </c>
      <c r="AU75" s="19">
        <f>IF('Tabela Usos'!$CA78=0,0,'Tabela Usos'!AU78/'Tabela Usos'!$CA78)</f>
        <v>0</v>
      </c>
      <c r="AV75" s="19">
        <f>IF('Tabela Usos'!$CA78=0,0,'Tabela Usos'!AV78/'Tabela Usos'!$CA78)</f>
        <v>1.287533912723594E-3</v>
      </c>
      <c r="AW75" s="19">
        <f>IF('Tabela Usos'!$CA78=0,0,'Tabela Usos'!AW78/'Tabela Usos'!$CA78)</f>
        <v>1.5327784675280882E-5</v>
      </c>
      <c r="AX75" s="19">
        <f>IF('Tabela Usos'!$CA78=0,0,'Tabela Usos'!AX78/'Tabela Usos'!$CA78)</f>
        <v>0</v>
      </c>
      <c r="AY75" s="19">
        <f>IF('Tabela Usos'!$CA78=0,0,'Tabela Usos'!AY78/'Tabela Usos'!$CA78)</f>
        <v>0</v>
      </c>
      <c r="AZ75" s="19">
        <f>IF('Tabela Usos'!$CA78=0,0,'Tabela Usos'!AZ78/'Tabela Usos'!$CA78)</f>
        <v>8.5682316334820124E-3</v>
      </c>
      <c r="BA75" s="19">
        <f>IF('Tabela Usos'!$CA78=0,0,'Tabela Usos'!BA78/'Tabela Usos'!$CA78)</f>
        <v>2.1458898545393234E-4</v>
      </c>
      <c r="BB75" s="19">
        <f>IF('Tabela Usos'!$CA78=0,0,'Tabela Usos'!BB78/'Tabela Usos'!$CA78)</f>
        <v>7.7389984825493169E-2</v>
      </c>
      <c r="BC75" s="19">
        <f>IF('Tabela Usos'!$CA78=0,0,'Tabela Usos'!BC78/'Tabela Usos'!$CA78)</f>
        <v>1.0315599086464034E-2</v>
      </c>
      <c r="BD75" s="19">
        <f>IF('Tabela Usos'!$CA78=0,0,'Tabela Usos'!BD78/'Tabela Usos'!$CA78)</f>
        <v>1.5327784675280882E-5</v>
      </c>
      <c r="BE75" s="19">
        <f>IF('Tabela Usos'!$CA78=0,0,'Tabela Usos'!BE78/'Tabela Usos'!$CA78)</f>
        <v>1.1970999831394368E-2</v>
      </c>
      <c r="BF75" s="19">
        <f>IF('Tabela Usos'!$CA78=0,0,'Tabela Usos'!BF78/'Tabela Usos'!$CA78)</f>
        <v>1.1005349396851672E-2</v>
      </c>
      <c r="BG75" s="19">
        <f>IF('Tabela Usos'!$CA78=0,0,'Tabela Usos'!BG78/'Tabela Usos'!$CA78)</f>
        <v>5.3493968516730274E-3</v>
      </c>
      <c r="BH75" s="19">
        <f>IF('Tabela Usos'!$CA78=0,0,'Tabela Usos'!BH78/'Tabela Usos'!$CA78)</f>
        <v>1.7167118836314587E-3</v>
      </c>
      <c r="BI75" s="19">
        <f>IF('Tabela Usos'!$CA78=0,0,'Tabela Usos'!BI78/'Tabela Usos'!$CA78)</f>
        <v>1.5389095813982005E-2</v>
      </c>
      <c r="BJ75" s="19">
        <f>IF('Tabela Usos'!$CA78=0,0,'Tabela Usos'!BJ78/'Tabela Usos'!$CA78)</f>
        <v>1.0576171425943808E-3</v>
      </c>
      <c r="BK75" s="19">
        <f>IF('Tabela Usos'!$CA78=0,0,'Tabela Usos'!BK78/'Tabela Usos'!$CA78)</f>
        <v>9.1506874511426868E-3</v>
      </c>
      <c r="BL75" s="19">
        <f>IF('Tabela Usos'!$CA78=0,0,'Tabela Usos'!BL78/'Tabela Usos'!$CA78)</f>
        <v>2.2654465750065144E-2</v>
      </c>
      <c r="BM75" s="19">
        <f>IF('Tabela Usos'!$CA78=0,0,'Tabela Usos'!BM78/'Tabela Usos'!$CA78)</f>
        <v>5.0581689428426911E-3</v>
      </c>
      <c r="BN75" s="19">
        <f>IF('Tabela Usos'!$CA78=0,0,'Tabela Usos'!BN78/'Tabela Usos'!$CA78)</f>
        <v>3.2035069971337042E-3</v>
      </c>
      <c r="BO75" s="19">
        <f>IF('Tabela Usos'!$CA78=0,0,'Tabela Usos'!BO78/'Tabela Usos'!$CA78)</f>
        <v>3.7553072454438161E-3</v>
      </c>
      <c r="BP75" s="19">
        <f>IF('Tabela Usos'!$CA78=0,0,'Tabela Usos'!BP78/'Tabela Usos'!$CA78)</f>
        <v>1.8393341610337059E-4</v>
      </c>
      <c r="BQ75" s="19">
        <f>IF('Tabela Usos'!$CA78=0,0,'Tabela Usos'!BQ78/'Tabela Usos'!$CA78)</f>
        <v>1.7121135482288746E-2</v>
      </c>
      <c r="BR75" s="19">
        <f>IF('Tabela Usos'!$CA78=0,0,'Tabela Usos'!BR78/'Tabela Usos'!$CA78)</f>
        <v>0</v>
      </c>
      <c r="BS75" s="19">
        <f>IF('Tabela Usos'!$CA78=0,0,'Tabela Usos'!BS78/'Tabela Usos'!$CA78)</f>
        <v>0.30108367437654238</v>
      </c>
      <c r="BT75" s="19">
        <f>IF('Tabela Usos'!$CA78=0,0,'Tabela Usos'!BT78/'Tabela Usos'!$CA78)</f>
        <v>1.2246899955549425E-2</v>
      </c>
      <c r="BU75" s="19">
        <f>IF('Tabela Usos'!$CA78=0,0,'Tabela Usos'!BU78/'Tabela Usos'!$CA78)</f>
        <v>0</v>
      </c>
      <c r="BV75" s="19">
        <f>IF('Tabela Usos'!$CA78=0,0,'Tabela Usos'!BV78/'Tabela Usos'!$CA78)</f>
        <v>0</v>
      </c>
      <c r="BW75" s="19">
        <f>IF('Tabela Usos'!$CA78=0,0,'Tabela Usos'!BW78/'Tabela Usos'!$CA78)</f>
        <v>0.39976395211600069</v>
      </c>
      <c r="BX75" s="19">
        <f>IF('Tabela Usos'!$CA78=0,0,'Tabela Usos'!BX78/'Tabela Usos'!$CA78)</f>
        <v>0.27216014469428734</v>
      </c>
      <c r="BY75" s="19">
        <f>IF('Tabela Usos'!$CA78=0,0,'Tabela Usos'!BY78/'Tabela Usos'!$CA78)</f>
        <v>1.4745328857620208E-2</v>
      </c>
    </row>
    <row r="76" spans="1:77">
      <c r="A76" s="75" t="s">
        <v>200</v>
      </c>
      <c r="B76" s="68" t="s">
        <v>437</v>
      </c>
      <c r="C76" s="19">
        <f>IF('Tabela Usos'!$CA79=0,0,'Tabela Usos'!C79/'Tabela Usos'!$CA79)</f>
        <v>0</v>
      </c>
      <c r="D76" s="19">
        <f>IF('Tabela Usos'!$CA79=0,0,'Tabela Usos'!D79/'Tabela Usos'!$CA79)</f>
        <v>0</v>
      </c>
      <c r="E76" s="19">
        <f>IF('Tabela Usos'!$CA79=0,0,'Tabela Usos'!E79/'Tabela Usos'!$CA79)</f>
        <v>0</v>
      </c>
      <c r="F76" s="19">
        <f>IF('Tabela Usos'!$CA79=0,0,'Tabela Usos'!F79/'Tabela Usos'!$CA79)</f>
        <v>0</v>
      </c>
      <c r="G76" s="19">
        <f>IF('Tabela Usos'!$CA79=0,0,'Tabela Usos'!G79/'Tabela Usos'!$CA79)</f>
        <v>0</v>
      </c>
      <c r="H76" s="19">
        <f>IF('Tabela Usos'!$CA79=0,0,'Tabela Usos'!H79/'Tabela Usos'!$CA79)</f>
        <v>0</v>
      </c>
      <c r="I76" s="19">
        <f>IF('Tabela Usos'!$CA79=0,0,'Tabela Usos'!I79/'Tabela Usos'!$CA79)</f>
        <v>0</v>
      </c>
      <c r="J76" s="19">
        <f>IF('Tabela Usos'!$CA79=0,0,'Tabela Usos'!J79/'Tabela Usos'!$CA79)</f>
        <v>0</v>
      </c>
      <c r="K76" s="19">
        <f>IF('Tabela Usos'!$CA79=0,0,'Tabela Usos'!K79/'Tabela Usos'!$CA79)</f>
        <v>0</v>
      </c>
      <c r="L76" s="19">
        <f>IF('Tabela Usos'!$CA79=0,0,'Tabela Usos'!L79/'Tabela Usos'!$CA79)</f>
        <v>0</v>
      </c>
      <c r="M76" s="19">
        <f>IF('Tabela Usos'!$CA79=0,0,'Tabela Usos'!M79/'Tabela Usos'!$CA79)</f>
        <v>0</v>
      </c>
      <c r="N76" s="19">
        <f>IF('Tabela Usos'!$CA79=0,0,'Tabela Usos'!N79/'Tabela Usos'!$CA79)</f>
        <v>0</v>
      </c>
      <c r="O76" s="19">
        <f>IF('Tabela Usos'!$CA79=0,0,'Tabela Usos'!O79/'Tabela Usos'!$CA79)</f>
        <v>0</v>
      </c>
      <c r="P76" s="19">
        <f>IF('Tabela Usos'!$CA79=0,0,'Tabela Usos'!P79/'Tabela Usos'!$CA79)</f>
        <v>0</v>
      </c>
      <c r="Q76" s="19">
        <f>IF('Tabela Usos'!$CA79=0,0,'Tabela Usos'!Q79/'Tabela Usos'!$CA79)</f>
        <v>0</v>
      </c>
      <c r="R76" s="19">
        <f>IF('Tabela Usos'!$CA79=0,0,'Tabela Usos'!R79/'Tabela Usos'!$CA79)</f>
        <v>0</v>
      </c>
      <c r="S76" s="19">
        <f>IF('Tabela Usos'!$CA79=0,0,'Tabela Usos'!S79/'Tabela Usos'!$CA79)</f>
        <v>0</v>
      </c>
      <c r="T76" s="19">
        <f>IF('Tabela Usos'!$CA79=0,0,'Tabela Usos'!T79/'Tabela Usos'!$CA79)</f>
        <v>0</v>
      </c>
      <c r="U76" s="19">
        <f>IF('Tabela Usos'!$CA79=0,0,'Tabela Usos'!U79/'Tabela Usos'!$CA79)</f>
        <v>0</v>
      </c>
      <c r="V76" s="19">
        <f>IF('Tabela Usos'!$CA79=0,0,'Tabela Usos'!V79/'Tabela Usos'!$CA79)</f>
        <v>0</v>
      </c>
      <c r="W76" s="19">
        <f>IF('Tabela Usos'!$CA79=0,0,'Tabela Usos'!W79/'Tabela Usos'!$CA79)</f>
        <v>0</v>
      </c>
      <c r="X76" s="19">
        <f>IF('Tabela Usos'!$CA79=0,0,'Tabela Usos'!X79/'Tabela Usos'!$CA79)</f>
        <v>0</v>
      </c>
      <c r="Y76" s="19">
        <f>IF('Tabela Usos'!$CA79=0,0,'Tabela Usos'!Y79/'Tabela Usos'!$CA79)</f>
        <v>0</v>
      </c>
      <c r="Z76" s="19">
        <f>IF('Tabela Usos'!$CA79=0,0,'Tabela Usos'!Z79/'Tabela Usos'!$CA79)</f>
        <v>0</v>
      </c>
      <c r="AA76" s="19">
        <f>IF('Tabela Usos'!$CA79=0,0,'Tabela Usos'!AA79/'Tabela Usos'!$CA79)</f>
        <v>0</v>
      </c>
      <c r="AB76" s="19">
        <f>IF('Tabela Usos'!$CA79=0,0,'Tabela Usos'!AB79/'Tabela Usos'!$CA79)</f>
        <v>0</v>
      </c>
      <c r="AC76" s="19">
        <f>IF('Tabela Usos'!$CA79=0,0,'Tabela Usos'!AC79/'Tabela Usos'!$CA79)</f>
        <v>0</v>
      </c>
      <c r="AD76" s="19">
        <f>IF('Tabela Usos'!$CA79=0,0,'Tabela Usos'!AD79/'Tabela Usos'!$CA79)</f>
        <v>0</v>
      </c>
      <c r="AE76" s="19">
        <f>IF('Tabela Usos'!$CA79=0,0,'Tabela Usos'!AE79/'Tabela Usos'!$CA79)</f>
        <v>0</v>
      </c>
      <c r="AF76" s="19">
        <f>IF('Tabela Usos'!$CA79=0,0,'Tabela Usos'!AF79/'Tabela Usos'!$CA79)</f>
        <v>0.1569631938979357</v>
      </c>
      <c r="AG76" s="19">
        <f>IF('Tabela Usos'!$CA79=0,0,'Tabela Usos'!AG79/'Tabela Usos'!$CA79)</f>
        <v>1.1350566014891942E-4</v>
      </c>
      <c r="AH76" s="19">
        <f>IF('Tabela Usos'!$CA79=0,0,'Tabela Usos'!AH79/'Tabela Usos'!$CA79)</f>
        <v>0</v>
      </c>
      <c r="AI76" s="19">
        <f>IF('Tabela Usos'!$CA79=0,0,'Tabela Usos'!AI79/'Tabela Usos'!$CA79)</f>
        <v>2.0355348386706215E-3</v>
      </c>
      <c r="AJ76" s="19">
        <f>IF('Tabela Usos'!$CA79=0,0,'Tabela Usos'!AJ79/'Tabela Usos'!$CA79)</f>
        <v>0</v>
      </c>
      <c r="AK76" s="19">
        <f>IF('Tabela Usos'!$CA79=0,0,'Tabela Usos'!AK79/'Tabela Usos'!$CA79)</f>
        <v>4.8429081663538953E-4</v>
      </c>
      <c r="AL76" s="19">
        <f>IF('Tabela Usos'!$CA79=0,0,'Tabela Usos'!AL79/'Tabela Usos'!$CA79)</f>
        <v>2.9511471638719053E-4</v>
      </c>
      <c r="AM76" s="19">
        <f>IF('Tabela Usos'!$CA79=0,0,'Tabela Usos'!AM79/'Tabela Usos'!$CA79)</f>
        <v>3.7835220049639811E-5</v>
      </c>
      <c r="AN76" s="19">
        <f>IF('Tabela Usos'!$CA79=0,0,'Tabela Usos'!AN79/'Tabela Usos'!$CA79)</f>
        <v>0</v>
      </c>
      <c r="AO76" s="19">
        <f>IF('Tabela Usos'!$CA79=0,0,'Tabela Usos'!AO79/'Tabela Usos'!$CA79)</f>
        <v>0</v>
      </c>
      <c r="AP76" s="19">
        <f>IF('Tabela Usos'!$CA79=0,0,'Tabela Usos'!AP79/'Tabela Usos'!$CA79)</f>
        <v>9.0804528119135548E-5</v>
      </c>
      <c r="AQ76" s="19">
        <f>IF('Tabela Usos'!$CA79=0,0,'Tabela Usos'!AQ79/'Tabela Usos'!$CA79)</f>
        <v>0</v>
      </c>
      <c r="AR76" s="19">
        <f>IF('Tabela Usos'!$CA79=0,0,'Tabela Usos'!AR79/'Tabela Usos'!$CA79)</f>
        <v>2.7241358435740664E-4</v>
      </c>
      <c r="AS76" s="19">
        <f>IF('Tabela Usos'!$CA79=0,0,'Tabela Usos'!AS79/'Tabela Usos'!$CA79)</f>
        <v>1.5134088019855923E-5</v>
      </c>
      <c r="AT76" s="19">
        <f>IF('Tabela Usos'!$CA79=0,0,'Tabela Usos'!AT79/'Tabela Usos'!$CA79)</f>
        <v>0</v>
      </c>
      <c r="AU76" s="19">
        <f>IF('Tabela Usos'!$CA79=0,0,'Tabela Usos'!AU79/'Tabela Usos'!$CA79)</f>
        <v>9.8371572129063496E-5</v>
      </c>
      <c r="AV76" s="19">
        <f>IF('Tabela Usos'!$CA79=0,0,'Tabela Usos'!AV79/'Tabela Usos'!$CA79)</f>
        <v>4.313215085658938E-4</v>
      </c>
      <c r="AW76" s="19">
        <f>IF('Tabela Usos'!$CA79=0,0,'Tabela Usos'!AW79/'Tabela Usos'!$CA79)</f>
        <v>0</v>
      </c>
      <c r="AX76" s="19">
        <f>IF('Tabela Usos'!$CA79=0,0,'Tabela Usos'!AX79/'Tabela Usos'!$CA79)</f>
        <v>0</v>
      </c>
      <c r="AY76" s="19">
        <f>IF('Tabela Usos'!$CA79=0,0,'Tabela Usos'!AY79/'Tabela Usos'!$CA79)</f>
        <v>0</v>
      </c>
      <c r="AZ76" s="19">
        <f>IF('Tabela Usos'!$CA79=0,0,'Tabela Usos'!AZ79/'Tabela Usos'!$CA79)</f>
        <v>1.3090986137175374E-3</v>
      </c>
      <c r="BA76" s="19">
        <f>IF('Tabela Usos'!$CA79=0,0,'Tabela Usos'!BA79/'Tabela Usos'!$CA79)</f>
        <v>3.2462618802590955E-3</v>
      </c>
      <c r="BB76" s="19">
        <f>IF('Tabela Usos'!$CA79=0,0,'Tabela Usos'!BB79/'Tabela Usos'!$CA79)</f>
        <v>0</v>
      </c>
      <c r="BC76" s="19">
        <f>IF('Tabela Usos'!$CA79=0,0,'Tabela Usos'!BC79/'Tabela Usos'!$CA79)</f>
        <v>1.8160905623827107E-3</v>
      </c>
      <c r="BD76" s="19">
        <f>IF('Tabela Usos'!$CA79=0,0,'Tabela Usos'!BD79/'Tabela Usos'!$CA79)</f>
        <v>0</v>
      </c>
      <c r="BE76" s="19">
        <f>IF('Tabela Usos'!$CA79=0,0,'Tabela Usos'!BE79/'Tabela Usos'!$CA79)</f>
        <v>1.4604394939160966E-3</v>
      </c>
      <c r="BF76" s="19">
        <f>IF('Tabela Usos'!$CA79=0,0,'Tabela Usos'!BF79/'Tabela Usos'!$CA79)</f>
        <v>1.1350566014891943E-3</v>
      </c>
      <c r="BG76" s="19">
        <f>IF('Tabela Usos'!$CA79=0,0,'Tabela Usos'!BG79/'Tabela Usos'!$CA79)</f>
        <v>3.0268176039711846E-5</v>
      </c>
      <c r="BH76" s="19">
        <f>IF('Tabela Usos'!$CA79=0,0,'Tabela Usos'!BH79/'Tabela Usos'!$CA79)</f>
        <v>0</v>
      </c>
      <c r="BI76" s="19">
        <f>IF('Tabela Usos'!$CA79=0,0,'Tabela Usos'!BI79/'Tabela Usos'!$CA79)</f>
        <v>1.7063684242387554E-2</v>
      </c>
      <c r="BJ76" s="19">
        <f>IF('Tabela Usos'!$CA79=0,0,'Tabela Usos'!BJ79/'Tabela Usos'!$CA79)</f>
        <v>2.2625461589684606E-3</v>
      </c>
      <c r="BK76" s="19">
        <f>IF('Tabela Usos'!$CA79=0,0,'Tabela Usos'!BK79/'Tabela Usos'!$CA79)</f>
        <v>1.8917610024819903E-4</v>
      </c>
      <c r="BL76" s="19">
        <f>IF('Tabela Usos'!$CA79=0,0,'Tabela Usos'!BL79/'Tabela Usos'!$CA79)</f>
        <v>6.0536352079423692E-5</v>
      </c>
      <c r="BM76" s="19">
        <f>IF('Tabela Usos'!$CA79=0,0,'Tabela Usos'!BM79/'Tabela Usos'!$CA79)</f>
        <v>3.0268176039711846E-5</v>
      </c>
      <c r="BN76" s="19">
        <f>IF('Tabela Usos'!$CA79=0,0,'Tabela Usos'!BN79/'Tabela Usos'!$CA79)</f>
        <v>0</v>
      </c>
      <c r="BO76" s="19">
        <f>IF('Tabela Usos'!$CA79=0,0,'Tabela Usos'!BO79/'Tabela Usos'!$CA79)</f>
        <v>2.2701132029783887E-5</v>
      </c>
      <c r="BP76" s="19">
        <f>IF('Tabela Usos'!$CA79=0,0,'Tabela Usos'!BP79/'Tabela Usos'!$CA79)</f>
        <v>9.9128276530056295E-4</v>
      </c>
      <c r="BQ76" s="19">
        <f>IF('Tabela Usos'!$CA79=0,0,'Tabela Usos'!BQ79/'Tabela Usos'!$CA79)</f>
        <v>6.1822749561111449E-3</v>
      </c>
      <c r="BR76" s="19">
        <f>IF('Tabela Usos'!$CA79=0,0,'Tabela Usos'!BR79/'Tabela Usos'!$CA79)</f>
        <v>0</v>
      </c>
      <c r="BS76" s="19">
        <f>IF('Tabela Usos'!$CA79=0,0,'Tabela Usos'!BS79/'Tabela Usos'!$CA79)</f>
        <v>0.19663720564198803</v>
      </c>
      <c r="BT76" s="19">
        <f>IF('Tabela Usos'!$CA79=0,0,'Tabela Usos'!BT79/'Tabela Usos'!$CA79)</f>
        <v>9.3074641322113925E-3</v>
      </c>
      <c r="BU76" s="19">
        <f>IF('Tabela Usos'!$CA79=0,0,'Tabela Usos'!BU79/'Tabela Usos'!$CA79)</f>
        <v>0</v>
      </c>
      <c r="BV76" s="19">
        <f>IF('Tabela Usos'!$CA79=0,0,'Tabela Usos'!BV79/'Tabela Usos'!$CA79)</f>
        <v>0</v>
      </c>
      <c r="BW76" s="19">
        <f>IF('Tabela Usos'!$CA79=0,0,'Tabela Usos'!BW79/'Tabela Usos'!$CA79)</f>
        <v>0.49443822265270293</v>
      </c>
      <c r="BX76" s="19">
        <f>IF('Tabela Usos'!$CA79=0,0,'Tabela Usos'!BX79/'Tabela Usos'!$CA79)</f>
        <v>0.28660179187602153</v>
      </c>
      <c r="BY76" s="19">
        <f>IF('Tabela Usos'!$CA79=0,0,'Tabela Usos'!BY79/'Tabela Usos'!$CA79)</f>
        <v>1.3015315697076094E-2</v>
      </c>
    </row>
    <row r="77" spans="1:77">
      <c r="A77" s="75" t="s">
        <v>201</v>
      </c>
      <c r="B77" s="68" t="s">
        <v>438</v>
      </c>
      <c r="C77" s="19">
        <f>IF('Tabela Usos'!$CA80=0,0,'Tabela Usos'!C80/'Tabela Usos'!$CA80)</f>
        <v>0</v>
      </c>
      <c r="D77" s="19">
        <f>IF('Tabela Usos'!$CA80=0,0,'Tabela Usos'!D80/'Tabela Usos'!$CA80)</f>
        <v>0</v>
      </c>
      <c r="E77" s="19">
        <f>IF('Tabela Usos'!$CA80=0,0,'Tabela Usos'!E80/'Tabela Usos'!$CA80)</f>
        <v>0</v>
      </c>
      <c r="F77" s="19">
        <f>IF('Tabela Usos'!$CA80=0,0,'Tabela Usos'!F80/'Tabela Usos'!$CA80)</f>
        <v>0</v>
      </c>
      <c r="G77" s="19">
        <f>IF('Tabela Usos'!$CA80=0,0,'Tabela Usos'!G80/'Tabela Usos'!$CA80)</f>
        <v>2.2103658536585365E-2</v>
      </c>
      <c r="H77" s="19">
        <f>IF('Tabela Usos'!$CA80=0,0,'Tabela Usos'!H80/'Tabela Usos'!$CA80)</f>
        <v>0</v>
      </c>
      <c r="I77" s="19">
        <f>IF('Tabela Usos'!$CA80=0,0,'Tabela Usos'!I80/'Tabela Usos'!$CA80)</f>
        <v>0</v>
      </c>
      <c r="J77" s="19">
        <f>IF('Tabela Usos'!$CA80=0,0,'Tabela Usos'!J80/'Tabela Usos'!$CA80)</f>
        <v>1.3929772918418839E-3</v>
      </c>
      <c r="K77" s="19">
        <f>IF('Tabela Usos'!$CA80=0,0,'Tabela Usos'!K80/'Tabela Usos'!$CA80)</f>
        <v>0</v>
      </c>
      <c r="L77" s="19">
        <f>IF('Tabela Usos'!$CA80=0,0,'Tabela Usos'!L80/'Tabela Usos'!$CA80)</f>
        <v>0</v>
      </c>
      <c r="M77" s="19">
        <f>IF('Tabela Usos'!$CA80=0,0,'Tabela Usos'!M80/'Tabela Usos'!$CA80)</f>
        <v>0</v>
      </c>
      <c r="N77" s="19">
        <f>IF('Tabela Usos'!$CA80=0,0,'Tabela Usos'!N80/'Tabela Usos'!$CA80)</f>
        <v>0</v>
      </c>
      <c r="O77" s="19">
        <f>IF('Tabela Usos'!$CA80=0,0,'Tabela Usos'!O80/'Tabela Usos'!$CA80)</f>
        <v>0</v>
      </c>
      <c r="P77" s="19">
        <f>IF('Tabela Usos'!$CA80=0,0,'Tabela Usos'!P80/'Tabela Usos'!$CA80)</f>
        <v>0</v>
      </c>
      <c r="Q77" s="19">
        <f>IF('Tabela Usos'!$CA80=0,0,'Tabela Usos'!Q80/'Tabela Usos'!$CA80)</f>
        <v>0</v>
      </c>
      <c r="R77" s="19">
        <f>IF('Tabela Usos'!$CA80=0,0,'Tabela Usos'!R80/'Tabela Usos'!$CA80)</f>
        <v>0</v>
      </c>
      <c r="S77" s="19">
        <f>IF('Tabela Usos'!$CA80=0,0,'Tabela Usos'!S80/'Tabela Usos'!$CA80)</f>
        <v>0</v>
      </c>
      <c r="T77" s="19">
        <f>IF('Tabela Usos'!$CA80=0,0,'Tabela Usos'!T80/'Tabela Usos'!$CA80)</f>
        <v>1.1327796467619848E-2</v>
      </c>
      <c r="U77" s="19">
        <f>IF('Tabela Usos'!$CA80=0,0,'Tabela Usos'!U80/'Tabela Usos'!$CA80)</f>
        <v>0</v>
      </c>
      <c r="V77" s="19">
        <f>IF('Tabela Usos'!$CA80=0,0,'Tabela Usos'!V80/'Tabela Usos'!$CA80)</f>
        <v>0</v>
      </c>
      <c r="W77" s="19">
        <f>IF('Tabela Usos'!$CA80=0,0,'Tabela Usos'!W80/'Tabela Usos'!$CA80)</f>
        <v>0</v>
      </c>
      <c r="X77" s="19">
        <f>IF('Tabela Usos'!$CA80=0,0,'Tabela Usos'!X80/'Tabela Usos'!$CA80)</f>
        <v>0</v>
      </c>
      <c r="Y77" s="19">
        <f>IF('Tabela Usos'!$CA80=0,0,'Tabela Usos'!Y80/'Tabela Usos'!$CA80)</f>
        <v>0</v>
      </c>
      <c r="Z77" s="19">
        <f>IF('Tabela Usos'!$CA80=0,0,'Tabela Usos'!Z80/'Tabela Usos'!$CA80)</f>
        <v>0</v>
      </c>
      <c r="AA77" s="19">
        <f>IF('Tabela Usos'!$CA80=0,0,'Tabela Usos'!AA80/'Tabela Usos'!$CA80)</f>
        <v>0</v>
      </c>
      <c r="AB77" s="19">
        <f>IF('Tabela Usos'!$CA80=0,0,'Tabela Usos'!AB80/'Tabela Usos'!$CA80)</f>
        <v>0</v>
      </c>
      <c r="AC77" s="19">
        <f>IF('Tabela Usos'!$CA80=0,0,'Tabela Usos'!AC80/'Tabela Usos'!$CA80)</f>
        <v>0</v>
      </c>
      <c r="AD77" s="19">
        <f>IF('Tabela Usos'!$CA80=0,0,'Tabela Usos'!AD80/'Tabela Usos'!$CA80)</f>
        <v>0</v>
      </c>
      <c r="AE77" s="19">
        <f>IF('Tabela Usos'!$CA80=0,0,'Tabela Usos'!AE80/'Tabela Usos'!$CA80)</f>
        <v>0</v>
      </c>
      <c r="AF77" s="19">
        <f>IF('Tabela Usos'!$CA80=0,0,'Tabela Usos'!AF80/'Tabela Usos'!$CA80)</f>
        <v>0.11419785534062238</v>
      </c>
      <c r="AG77" s="19">
        <f>IF('Tabela Usos'!$CA80=0,0,'Tabela Usos'!AG80/'Tabela Usos'!$CA80)</f>
        <v>1.5243902439024391E-3</v>
      </c>
      <c r="AH77" s="19">
        <f>IF('Tabela Usos'!$CA80=0,0,'Tabela Usos'!AH80/'Tabela Usos'!$CA80)</f>
        <v>2.7281328847771236E-2</v>
      </c>
      <c r="AI77" s="19">
        <f>IF('Tabela Usos'!$CA80=0,0,'Tabela Usos'!AI80/'Tabela Usos'!$CA80)</f>
        <v>8.6995374264087471E-3</v>
      </c>
      <c r="AJ77" s="19">
        <f>IF('Tabela Usos'!$CA80=0,0,'Tabela Usos'!AJ80/'Tabela Usos'!$CA80)</f>
        <v>5.2565180824222033E-5</v>
      </c>
      <c r="AK77" s="19">
        <f>IF('Tabela Usos'!$CA80=0,0,'Tabela Usos'!AK80/'Tabela Usos'!$CA80)</f>
        <v>2.1551724137931034E-3</v>
      </c>
      <c r="AL77" s="19">
        <f>IF('Tabela Usos'!$CA80=0,0,'Tabela Usos'!AL80/'Tabela Usos'!$CA80)</f>
        <v>2.4705634987384358E-3</v>
      </c>
      <c r="AM77" s="19">
        <f>IF('Tabela Usos'!$CA80=0,0,'Tabela Usos'!AM80/'Tabela Usos'!$CA80)</f>
        <v>1.6689444911690495E-2</v>
      </c>
      <c r="AN77" s="19">
        <f>IF('Tabela Usos'!$CA80=0,0,'Tabela Usos'!AN80/'Tabela Usos'!$CA80)</f>
        <v>3.4167367535744322E-4</v>
      </c>
      <c r="AO77" s="19">
        <f>IF('Tabela Usos'!$CA80=0,0,'Tabela Usos'!AO80/'Tabela Usos'!$CA80)</f>
        <v>1.3141295206055509E-4</v>
      </c>
      <c r="AP77" s="19">
        <f>IF('Tabela Usos'!$CA80=0,0,'Tabela Usos'!AP80/'Tabela Usos'!$CA80)</f>
        <v>2.3917157275021025E-2</v>
      </c>
      <c r="AQ77" s="19">
        <f>IF('Tabela Usos'!$CA80=0,0,'Tabela Usos'!AQ80/'Tabela Usos'!$CA80)</f>
        <v>0</v>
      </c>
      <c r="AR77" s="19">
        <f>IF('Tabela Usos'!$CA80=0,0,'Tabela Usos'!AR80/'Tabela Usos'!$CA80)</f>
        <v>5.4142136248948695E-3</v>
      </c>
      <c r="AS77" s="19">
        <f>IF('Tabela Usos'!$CA80=0,0,'Tabela Usos'!AS80/'Tabela Usos'!$CA80)</f>
        <v>0</v>
      </c>
      <c r="AT77" s="19">
        <f>IF('Tabela Usos'!$CA80=0,0,'Tabela Usos'!AT80/'Tabela Usos'!$CA80)</f>
        <v>0</v>
      </c>
      <c r="AU77" s="19">
        <f>IF('Tabela Usos'!$CA80=0,0,'Tabela Usos'!AU80/'Tabela Usos'!$CA80)</f>
        <v>0</v>
      </c>
      <c r="AV77" s="19">
        <f>IF('Tabela Usos'!$CA80=0,0,'Tabela Usos'!AV80/'Tabela Usos'!$CA80)</f>
        <v>1.4718250630782171E-3</v>
      </c>
      <c r="AW77" s="19">
        <f>IF('Tabela Usos'!$CA80=0,0,'Tabela Usos'!AW80/'Tabela Usos'!$CA80)</f>
        <v>0</v>
      </c>
      <c r="AX77" s="19">
        <f>IF('Tabela Usos'!$CA80=0,0,'Tabela Usos'!AX80/'Tabela Usos'!$CA80)</f>
        <v>0</v>
      </c>
      <c r="AY77" s="19">
        <f>IF('Tabela Usos'!$CA80=0,0,'Tabela Usos'!AY80/'Tabela Usos'!$CA80)</f>
        <v>0</v>
      </c>
      <c r="AZ77" s="19">
        <f>IF('Tabela Usos'!$CA80=0,0,'Tabela Usos'!AZ80/'Tabela Usos'!$CA80)</f>
        <v>1.9449116904962152E-3</v>
      </c>
      <c r="BA77" s="19">
        <f>IF('Tabela Usos'!$CA80=0,0,'Tabela Usos'!BA80/'Tabela Usos'!$CA80)</f>
        <v>0</v>
      </c>
      <c r="BB77" s="19">
        <f>IF('Tabela Usos'!$CA80=0,0,'Tabela Usos'!BB80/'Tabela Usos'!$CA80)</f>
        <v>1.9449116904962152E-3</v>
      </c>
      <c r="BC77" s="19">
        <f>IF('Tabela Usos'!$CA80=0,0,'Tabela Usos'!BC80/'Tabela Usos'!$CA80)</f>
        <v>0</v>
      </c>
      <c r="BD77" s="19">
        <f>IF('Tabela Usos'!$CA80=0,0,'Tabela Usos'!BD80/'Tabela Usos'!$CA80)</f>
        <v>0</v>
      </c>
      <c r="BE77" s="19">
        <f>IF('Tabela Usos'!$CA80=0,0,'Tabela Usos'!BE80/'Tabela Usos'!$CA80)</f>
        <v>0</v>
      </c>
      <c r="BF77" s="19">
        <f>IF('Tabela Usos'!$CA80=0,0,'Tabela Usos'!BF80/'Tabela Usos'!$CA80)</f>
        <v>4.7755466778805718E-2</v>
      </c>
      <c r="BG77" s="19">
        <f>IF('Tabela Usos'!$CA80=0,0,'Tabela Usos'!BG80/'Tabela Usos'!$CA80)</f>
        <v>3.4167367535744322E-4</v>
      </c>
      <c r="BH77" s="19">
        <f>IF('Tabela Usos'!$CA80=0,0,'Tabela Usos'!BH80/'Tabela Usos'!$CA80)</f>
        <v>0</v>
      </c>
      <c r="BI77" s="19">
        <f>IF('Tabela Usos'!$CA80=0,0,'Tabela Usos'!BI80/'Tabela Usos'!$CA80)</f>
        <v>0</v>
      </c>
      <c r="BJ77" s="19">
        <f>IF('Tabela Usos'!$CA80=0,0,'Tabela Usos'!BJ80/'Tabela Usos'!$CA80)</f>
        <v>0</v>
      </c>
      <c r="BK77" s="19">
        <f>IF('Tabela Usos'!$CA80=0,0,'Tabela Usos'!BK80/'Tabela Usos'!$CA80)</f>
        <v>5.0988225399495376E-3</v>
      </c>
      <c r="BL77" s="19">
        <f>IF('Tabela Usos'!$CA80=0,0,'Tabela Usos'!BL80/'Tabela Usos'!$CA80)</f>
        <v>5.0199747687132042E-3</v>
      </c>
      <c r="BM77" s="19">
        <f>IF('Tabela Usos'!$CA80=0,0,'Tabela Usos'!BM80/'Tabela Usos'!$CA80)</f>
        <v>0</v>
      </c>
      <c r="BN77" s="19">
        <f>IF('Tabela Usos'!$CA80=0,0,'Tabela Usos'!BN80/'Tabela Usos'!$CA80)</f>
        <v>1.5296467619848613E-2</v>
      </c>
      <c r="BO77" s="19">
        <f>IF('Tabela Usos'!$CA80=0,0,'Tabela Usos'!BO80/'Tabela Usos'!$CA80)</f>
        <v>1.0223927670311186E-2</v>
      </c>
      <c r="BP77" s="19">
        <f>IF('Tabela Usos'!$CA80=0,0,'Tabela Usos'!BP80/'Tabela Usos'!$CA80)</f>
        <v>0</v>
      </c>
      <c r="BQ77" s="19">
        <f>IF('Tabela Usos'!$CA80=0,0,'Tabela Usos'!BQ80/'Tabela Usos'!$CA80)</f>
        <v>1.6820857863751051E-3</v>
      </c>
      <c r="BR77" s="19">
        <f>IF('Tabela Usos'!$CA80=0,0,'Tabela Usos'!BR80/'Tabela Usos'!$CA80)</f>
        <v>0</v>
      </c>
      <c r="BS77" s="19">
        <f>IF('Tabela Usos'!$CA80=0,0,'Tabela Usos'!BS80/'Tabela Usos'!$CA80)</f>
        <v>0.3284798149705635</v>
      </c>
      <c r="BT77" s="19">
        <f>IF('Tabela Usos'!$CA80=0,0,'Tabela Usos'!BT80/'Tabela Usos'!$CA80)</f>
        <v>6.1369848612279225E-2</v>
      </c>
      <c r="BU77" s="19">
        <f>IF('Tabela Usos'!$CA80=0,0,'Tabela Usos'!BU80/'Tabela Usos'!$CA80)</f>
        <v>0</v>
      </c>
      <c r="BV77" s="19">
        <f>IF('Tabela Usos'!$CA80=0,0,'Tabela Usos'!BV80/'Tabela Usos'!$CA80)</f>
        <v>0</v>
      </c>
      <c r="BW77" s="19">
        <f>IF('Tabela Usos'!$CA80=0,0,'Tabela Usos'!BW80/'Tabela Usos'!$CA80)</f>
        <v>0.14129520605550883</v>
      </c>
      <c r="BX77" s="19">
        <f>IF('Tabela Usos'!$CA80=0,0,'Tabela Usos'!BX80/'Tabela Usos'!$CA80)</f>
        <v>0.46748843566021869</v>
      </c>
      <c r="BY77" s="19">
        <f>IF('Tabela Usos'!$CA80=0,0,'Tabela Usos'!BY80/'Tabela Usos'!$CA80)</f>
        <v>1.3666947014297729E-3</v>
      </c>
    </row>
    <row r="78" spans="1:77">
      <c r="A78" s="75" t="s">
        <v>202</v>
      </c>
      <c r="B78" s="68" t="s">
        <v>203</v>
      </c>
      <c r="C78" s="19">
        <f>IF('Tabela Usos'!$CA81=0,0,'Tabela Usos'!C81/'Tabela Usos'!$CA81)</f>
        <v>7.9317151432666043E-4</v>
      </c>
      <c r="D78" s="19">
        <f>IF('Tabela Usos'!$CA81=0,0,'Tabela Usos'!D81/'Tabela Usos'!$CA81)</f>
        <v>1.6945027806069565E-3</v>
      </c>
      <c r="E78" s="19">
        <f>IF('Tabela Usos'!$CA81=0,0,'Tabela Usos'!E81/'Tabela Usos'!$CA81)</f>
        <v>1.2618637727924143E-4</v>
      </c>
      <c r="F78" s="19">
        <f>IF('Tabela Usos'!$CA81=0,0,'Tabela Usos'!F81/'Tabela Usos'!$CA81)</f>
        <v>4.2362569515173913E-4</v>
      </c>
      <c r="G78" s="19">
        <f>IF('Tabela Usos'!$CA81=0,0,'Tabela Usos'!G81/'Tabela Usos'!$CA81)</f>
        <v>4.6779092719947358E-3</v>
      </c>
      <c r="H78" s="19">
        <f>IF('Tabela Usos'!$CA81=0,0,'Tabela Usos'!H81/'Tabela Usos'!$CA81)</f>
        <v>5.3178544710537465E-4</v>
      </c>
      <c r="I78" s="19">
        <f>IF('Tabela Usos'!$CA81=0,0,'Tabela Usos'!I81/'Tabela Usos'!$CA81)</f>
        <v>2.25332816570074E-4</v>
      </c>
      <c r="J78" s="19">
        <f>IF('Tabela Usos'!$CA81=0,0,'Tabela Usos'!J81/'Tabela Usos'!$CA81)</f>
        <v>8.8330464095469005E-4</v>
      </c>
      <c r="K78" s="19">
        <f>IF('Tabela Usos'!$CA81=0,0,'Tabela Usos'!K81/'Tabela Usos'!$CA81)</f>
        <v>2.7039937988408881E-4</v>
      </c>
      <c r="L78" s="19">
        <f>IF('Tabela Usos'!$CA81=0,0,'Tabela Usos'!L81/'Tabela Usos'!$CA81)</f>
        <v>1.2889037107808232E-3</v>
      </c>
      <c r="M78" s="19">
        <f>IF('Tabela Usos'!$CA81=0,0,'Tabela Usos'!M81/'Tabela Usos'!$CA81)</f>
        <v>2.9743931787249767E-4</v>
      </c>
      <c r="N78" s="19">
        <f>IF('Tabela Usos'!$CA81=0,0,'Tabela Usos'!N81/'Tabela Usos'!$CA81)</f>
        <v>2.7039937988408878E-5</v>
      </c>
      <c r="O78" s="19">
        <f>IF('Tabela Usos'!$CA81=0,0,'Tabela Usos'!O81/'Tabela Usos'!$CA81)</f>
        <v>6.0389194840779832E-4</v>
      </c>
      <c r="P78" s="19">
        <f>IF('Tabela Usos'!$CA81=0,0,'Tabela Usos'!P81/'Tabela Usos'!$CA81)</f>
        <v>6.3093188639620716E-5</v>
      </c>
      <c r="Q78" s="19">
        <f>IF('Tabela Usos'!$CA81=0,0,'Tabela Usos'!Q81/'Tabela Usos'!$CA81)</f>
        <v>1.2618637727924143E-4</v>
      </c>
      <c r="R78" s="19">
        <f>IF('Tabela Usos'!$CA81=0,0,'Tabela Usos'!R81/'Tabela Usos'!$CA81)</f>
        <v>4.5967894580295097E-4</v>
      </c>
      <c r="S78" s="19">
        <f>IF('Tabela Usos'!$CA81=0,0,'Tabela Usos'!S81/'Tabela Usos'!$CA81)</f>
        <v>1.0185043308967344E-3</v>
      </c>
      <c r="T78" s="19">
        <f>IF('Tabela Usos'!$CA81=0,0,'Tabela Usos'!T81/'Tabela Usos'!$CA81)</f>
        <v>6.3093188639620716E-5</v>
      </c>
      <c r="U78" s="19">
        <f>IF('Tabela Usos'!$CA81=0,0,'Tabela Usos'!U81/'Tabela Usos'!$CA81)</f>
        <v>9.0133126628029594E-5</v>
      </c>
      <c r="V78" s="19">
        <f>IF('Tabela Usos'!$CA81=0,0,'Tabela Usos'!V81/'Tabela Usos'!$CA81)</f>
        <v>1.4421300260484735E-4</v>
      </c>
      <c r="W78" s="19">
        <f>IF('Tabela Usos'!$CA81=0,0,'Tabela Usos'!W81/'Tabela Usos'!$CA81)</f>
        <v>1.8477290958746069E-3</v>
      </c>
      <c r="X78" s="19">
        <f>IF('Tabela Usos'!$CA81=0,0,'Tabela Usos'!X81/'Tabela Usos'!$CA81)</f>
        <v>2.884260052096947E-4</v>
      </c>
      <c r="Y78" s="19">
        <f>IF('Tabela Usos'!$CA81=0,0,'Tabela Usos'!Y81/'Tabela Usos'!$CA81)</f>
        <v>1.1717306461643849E-4</v>
      </c>
      <c r="Z78" s="19">
        <f>IF('Tabela Usos'!$CA81=0,0,'Tabela Usos'!Z81/'Tabela Usos'!$CA81)</f>
        <v>1.4421300260484735E-4</v>
      </c>
      <c r="AA78" s="19">
        <f>IF('Tabela Usos'!$CA81=0,0,'Tabela Usos'!AA81/'Tabela Usos'!$CA81)</f>
        <v>1.3069303361064291E-3</v>
      </c>
      <c r="AB78" s="19">
        <f>IF('Tabela Usos'!$CA81=0,0,'Tabela Usos'!AB81/'Tabela Usos'!$CA81)</f>
        <v>2.064048599781878E-3</v>
      </c>
      <c r="AC78" s="19">
        <f>IF('Tabela Usos'!$CA81=0,0,'Tabela Usos'!AC81/'Tabela Usos'!$CA81)</f>
        <v>4.50665633140148E-4</v>
      </c>
      <c r="AD78" s="19">
        <f>IF('Tabela Usos'!$CA81=0,0,'Tabela Usos'!AD81/'Tabela Usos'!$CA81)</f>
        <v>1.4962099020252913E-3</v>
      </c>
      <c r="AE78" s="19">
        <f>IF('Tabela Usos'!$CA81=0,0,'Tabela Usos'!AE81/'Tabela Usos'!$CA81)</f>
        <v>5.5882538509378357E-4</v>
      </c>
      <c r="AF78" s="19">
        <f>IF('Tabela Usos'!$CA81=0,0,'Tabela Usos'!AF81/'Tabela Usos'!$CA81)</f>
        <v>3.4286641369302456E-2</v>
      </c>
      <c r="AG78" s="19">
        <f>IF('Tabela Usos'!$CA81=0,0,'Tabela Usos'!AG81/'Tabela Usos'!$CA81)</f>
        <v>0.12645677665912552</v>
      </c>
      <c r="AH78" s="19">
        <f>IF('Tabela Usos'!$CA81=0,0,'Tabela Usos'!AH81/'Tabela Usos'!$CA81)</f>
        <v>4.0839319675160211E-2</v>
      </c>
      <c r="AI78" s="19">
        <f>IF('Tabela Usos'!$CA81=0,0,'Tabela Usos'!AI81/'Tabela Usos'!$CA81)</f>
        <v>1.8161825015547965E-2</v>
      </c>
      <c r="AJ78" s="19">
        <f>IF('Tabela Usos'!$CA81=0,0,'Tabela Usos'!AJ81/'Tabela Usos'!$CA81)</f>
        <v>1.6917987868081154E-2</v>
      </c>
      <c r="AK78" s="19">
        <f>IF('Tabela Usos'!$CA81=0,0,'Tabela Usos'!AK81/'Tabela Usos'!$CA81)</f>
        <v>5.5431872876238204E-3</v>
      </c>
      <c r="AL78" s="19">
        <f>IF('Tabela Usos'!$CA81=0,0,'Tabela Usos'!AL81/'Tabela Usos'!$CA81)</f>
        <v>4.2993501401570123E-3</v>
      </c>
      <c r="AM78" s="19">
        <f>IF('Tabela Usos'!$CA81=0,0,'Tabela Usos'!AM81/'Tabela Usos'!$CA81)</f>
        <v>4.3840752791873598E-2</v>
      </c>
      <c r="AN78" s="19">
        <f>IF('Tabela Usos'!$CA81=0,0,'Tabela Usos'!AN81/'Tabela Usos'!$CA81)</f>
        <v>0.11841690176390529</v>
      </c>
      <c r="AO78" s="19">
        <f>IF('Tabela Usos'!$CA81=0,0,'Tabela Usos'!AO81/'Tabela Usos'!$CA81)</f>
        <v>3.425058811865125E-3</v>
      </c>
      <c r="AP78" s="19">
        <f>IF('Tabela Usos'!$CA81=0,0,'Tabela Usos'!AP81/'Tabela Usos'!$CA81)</f>
        <v>0.13945397351888739</v>
      </c>
      <c r="AQ78" s="19">
        <f>IF('Tabela Usos'!$CA81=0,0,'Tabela Usos'!AQ81/'Tabela Usos'!$CA81)</f>
        <v>7.2737433188819886E-3</v>
      </c>
      <c r="AR78" s="19">
        <f>IF('Tabela Usos'!$CA81=0,0,'Tabela Usos'!AR81/'Tabela Usos'!$CA81)</f>
        <v>1.5827377035881999E-2</v>
      </c>
      <c r="AS78" s="19">
        <f>IF('Tabela Usos'!$CA81=0,0,'Tabela Usos'!AS81/'Tabela Usos'!$CA81)</f>
        <v>2.0964965253679683E-2</v>
      </c>
      <c r="AT78" s="19">
        <f>IF('Tabela Usos'!$CA81=0,0,'Tabela Usos'!AT81/'Tabela Usos'!$CA81)</f>
        <v>2.9743931787249767E-4</v>
      </c>
      <c r="AU78" s="19">
        <f>IF('Tabela Usos'!$CA81=0,0,'Tabela Usos'!AU81/'Tabela Usos'!$CA81)</f>
        <v>9.0133126628029594E-6</v>
      </c>
      <c r="AV78" s="19">
        <f>IF('Tabela Usos'!$CA81=0,0,'Tabela Usos'!AV81/'Tabela Usos'!$CA81)</f>
        <v>1.3790368374088529E-3</v>
      </c>
      <c r="AW78" s="19">
        <f>IF('Tabela Usos'!$CA81=0,0,'Tabela Usos'!AW81/'Tabela Usos'!$CA81)</f>
        <v>5.0474550911696573E-4</v>
      </c>
      <c r="AX78" s="19">
        <f>IF('Tabela Usos'!$CA81=0,0,'Tabela Usos'!AX81/'Tabela Usos'!$CA81)</f>
        <v>3.5151919384931546E-4</v>
      </c>
      <c r="AY78" s="19">
        <f>IF('Tabela Usos'!$CA81=0,0,'Tabela Usos'!AY81/'Tabela Usos'!$CA81)</f>
        <v>6.3093188639620716E-5</v>
      </c>
      <c r="AZ78" s="19">
        <f>IF('Tabela Usos'!$CA81=0,0,'Tabela Usos'!AZ81/'Tabela Usos'!$CA81)</f>
        <v>9.01331266280296E-4</v>
      </c>
      <c r="BA78" s="19">
        <f>IF('Tabela Usos'!$CA81=0,0,'Tabela Usos'!BA81/'Tabela Usos'!$CA81)</f>
        <v>1.1672239898329833E-2</v>
      </c>
      <c r="BB78" s="19">
        <f>IF('Tabela Usos'!$CA81=0,0,'Tabela Usos'!BB81/'Tabela Usos'!$CA81)</f>
        <v>2.7039937988408881E-4</v>
      </c>
      <c r="BC78" s="19">
        <f>IF('Tabela Usos'!$CA81=0,0,'Tabela Usos'!BC81/'Tabela Usos'!$CA81)</f>
        <v>8.8330464095469005E-4</v>
      </c>
      <c r="BD78" s="19">
        <f>IF('Tabela Usos'!$CA81=0,0,'Tabela Usos'!BD81/'Tabela Usos'!$CA81)</f>
        <v>7.9857950192434232E-3</v>
      </c>
      <c r="BE78" s="19">
        <f>IF('Tabela Usos'!$CA81=0,0,'Tabela Usos'!BE81/'Tabela Usos'!$CA81)</f>
        <v>1.1005254761282415E-2</v>
      </c>
      <c r="BF78" s="19">
        <f>IF('Tabela Usos'!$CA81=0,0,'Tabela Usos'!BF81/'Tabela Usos'!$CA81)</f>
        <v>6.8501176237302497E-4</v>
      </c>
      <c r="BG78" s="19">
        <f>IF('Tabela Usos'!$CA81=0,0,'Tabela Usos'!BG81/'Tabela Usos'!$CA81)</f>
        <v>6.75998449710222E-4</v>
      </c>
      <c r="BH78" s="19">
        <f>IF('Tabela Usos'!$CA81=0,0,'Tabela Usos'!BH81/'Tabela Usos'!$CA81)</f>
        <v>5.2277213444257167E-4</v>
      </c>
      <c r="BI78" s="19">
        <f>IF('Tabela Usos'!$CA81=0,0,'Tabela Usos'!BI81/'Tabela Usos'!$CA81)</f>
        <v>1.1401840518445745E-2</v>
      </c>
      <c r="BJ78" s="19">
        <f>IF('Tabela Usos'!$CA81=0,0,'Tabela Usos'!BJ81/'Tabela Usos'!$CA81)</f>
        <v>1.8026625325605919E-5</v>
      </c>
      <c r="BK78" s="19">
        <f>IF('Tabela Usos'!$CA81=0,0,'Tabela Usos'!BK81/'Tabela Usos'!$CA81)</f>
        <v>1.6584495299557446E-3</v>
      </c>
      <c r="BL78" s="19">
        <f>IF('Tabela Usos'!$CA81=0,0,'Tabela Usos'!BL81/'Tabela Usos'!$CA81)</f>
        <v>8.9231795361749302E-4</v>
      </c>
      <c r="BM78" s="19">
        <f>IF('Tabela Usos'!$CA81=0,0,'Tabela Usos'!BM81/'Tabela Usos'!$CA81)</f>
        <v>0</v>
      </c>
      <c r="BN78" s="19">
        <f>IF('Tabela Usos'!$CA81=0,0,'Tabela Usos'!BN81/'Tabela Usos'!$CA81)</f>
        <v>1.2618637727924143E-4</v>
      </c>
      <c r="BO78" s="19">
        <f>IF('Tabela Usos'!$CA81=0,0,'Tabela Usos'!BO81/'Tabela Usos'!$CA81)</f>
        <v>4.5066563314014797E-5</v>
      </c>
      <c r="BP78" s="19">
        <f>IF('Tabela Usos'!$CA81=0,0,'Tabela Usos'!BP81/'Tabela Usos'!$CA81)</f>
        <v>9.9146439290832551E-4</v>
      </c>
      <c r="BQ78" s="19">
        <f>IF('Tabela Usos'!$CA81=0,0,'Tabela Usos'!BQ81/'Tabela Usos'!$CA81)</f>
        <v>7.7153956393593336E-3</v>
      </c>
      <c r="BR78" s="19">
        <f>IF('Tabela Usos'!$CA81=0,0,'Tabela Usos'!BR81/'Tabela Usos'!$CA81)</f>
        <v>0</v>
      </c>
      <c r="BS78" s="19">
        <f>IF('Tabela Usos'!$CA81=0,0,'Tabela Usos'!BS81/'Tabela Usos'!$CA81)</f>
        <v>0.67784617880609666</v>
      </c>
      <c r="BT78" s="19">
        <f>IF('Tabela Usos'!$CA81=0,0,'Tabela Usos'!BT81/'Tabela Usos'!$CA81)</f>
        <v>7.8560033168990601E-2</v>
      </c>
      <c r="BU78" s="19">
        <f>IF('Tabela Usos'!$CA81=0,0,'Tabela Usos'!BU81/'Tabela Usos'!$CA81)</f>
        <v>0</v>
      </c>
      <c r="BV78" s="19">
        <f>IF('Tabela Usos'!$CA81=0,0,'Tabela Usos'!BV81/'Tabela Usos'!$CA81)</f>
        <v>0</v>
      </c>
      <c r="BW78" s="19">
        <f>IF('Tabela Usos'!$CA81=0,0,'Tabela Usos'!BW81/'Tabela Usos'!$CA81)</f>
        <v>3.4899546630373063E-2</v>
      </c>
      <c r="BX78" s="19">
        <f>IF('Tabela Usos'!$CA81=0,0,'Tabela Usos'!BX81/'Tabela Usos'!$CA81)</f>
        <v>0.23484186142933111</v>
      </c>
      <c r="BY78" s="19">
        <f>IF('Tabela Usos'!$CA81=0,0,'Tabela Usos'!BY81/'Tabela Usos'!$CA81)</f>
        <v>-2.6147620034791388E-2</v>
      </c>
    </row>
    <row r="79" spans="1:77">
      <c r="A79" s="75" t="s">
        <v>204</v>
      </c>
      <c r="B79" s="68" t="s">
        <v>205</v>
      </c>
      <c r="C79" s="19">
        <f>IF('Tabela Usos'!$CA82=0,0,'Tabela Usos'!C82/'Tabela Usos'!$CA82)</f>
        <v>0</v>
      </c>
      <c r="D79" s="19">
        <f>IF('Tabela Usos'!$CA82=0,0,'Tabela Usos'!D82/'Tabela Usos'!$CA82)</f>
        <v>0</v>
      </c>
      <c r="E79" s="19">
        <f>IF('Tabela Usos'!$CA82=0,0,'Tabela Usos'!E82/'Tabela Usos'!$CA82)</f>
        <v>0</v>
      </c>
      <c r="F79" s="19">
        <f>IF('Tabela Usos'!$CA82=0,0,'Tabela Usos'!F82/'Tabela Usos'!$CA82)</f>
        <v>0</v>
      </c>
      <c r="G79" s="19">
        <f>IF('Tabela Usos'!$CA82=0,0,'Tabela Usos'!G82/'Tabela Usos'!$CA82)</f>
        <v>0</v>
      </c>
      <c r="H79" s="19">
        <f>IF('Tabela Usos'!$CA82=0,0,'Tabela Usos'!H82/'Tabela Usos'!$CA82)</f>
        <v>0</v>
      </c>
      <c r="I79" s="19">
        <f>IF('Tabela Usos'!$CA82=0,0,'Tabela Usos'!I82/'Tabela Usos'!$CA82)</f>
        <v>0</v>
      </c>
      <c r="J79" s="19">
        <f>IF('Tabela Usos'!$CA82=0,0,'Tabela Usos'!J82/'Tabela Usos'!$CA82)</f>
        <v>0</v>
      </c>
      <c r="K79" s="19">
        <f>IF('Tabela Usos'!$CA82=0,0,'Tabela Usos'!K82/'Tabela Usos'!$CA82)</f>
        <v>0</v>
      </c>
      <c r="L79" s="19">
        <f>IF('Tabela Usos'!$CA82=0,0,'Tabela Usos'!L82/'Tabela Usos'!$CA82)</f>
        <v>0</v>
      </c>
      <c r="M79" s="19">
        <f>IF('Tabela Usos'!$CA82=0,0,'Tabela Usos'!M82/'Tabela Usos'!$CA82)</f>
        <v>0</v>
      </c>
      <c r="N79" s="19">
        <f>IF('Tabela Usos'!$CA82=0,0,'Tabela Usos'!N82/'Tabela Usos'!$CA82)</f>
        <v>0</v>
      </c>
      <c r="O79" s="19">
        <f>IF('Tabela Usos'!$CA82=0,0,'Tabela Usos'!O82/'Tabela Usos'!$CA82)</f>
        <v>0</v>
      </c>
      <c r="P79" s="19">
        <f>IF('Tabela Usos'!$CA82=0,0,'Tabela Usos'!P82/'Tabela Usos'!$CA82)</f>
        <v>0</v>
      </c>
      <c r="Q79" s="19">
        <f>IF('Tabela Usos'!$CA82=0,0,'Tabela Usos'!Q82/'Tabela Usos'!$CA82)</f>
        <v>0</v>
      </c>
      <c r="R79" s="19">
        <f>IF('Tabela Usos'!$CA82=0,0,'Tabela Usos'!R82/'Tabela Usos'!$CA82)</f>
        <v>0</v>
      </c>
      <c r="S79" s="19">
        <f>IF('Tabela Usos'!$CA82=0,0,'Tabela Usos'!S82/'Tabela Usos'!$CA82)</f>
        <v>0</v>
      </c>
      <c r="T79" s="19">
        <f>IF('Tabela Usos'!$CA82=0,0,'Tabela Usos'!T82/'Tabela Usos'!$CA82)</f>
        <v>0</v>
      </c>
      <c r="U79" s="19">
        <f>IF('Tabela Usos'!$CA82=0,0,'Tabela Usos'!U82/'Tabela Usos'!$CA82)</f>
        <v>0</v>
      </c>
      <c r="V79" s="19">
        <f>IF('Tabela Usos'!$CA82=0,0,'Tabela Usos'!V82/'Tabela Usos'!$CA82)</f>
        <v>0</v>
      </c>
      <c r="W79" s="19">
        <f>IF('Tabela Usos'!$CA82=0,0,'Tabela Usos'!W82/'Tabela Usos'!$CA82)</f>
        <v>0</v>
      </c>
      <c r="X79" s="19">
        <f>IF('Tabela Usos'!$CA82=0,0,'Tabela Usos'!X82/'Tabela Usos'!$CA82)</f>
        <v>0</v>
      </c>
      <c r="Y79" s="19">
        <f>IF('Tabela Usos'!$CA82=0,0,'Tabela Usos'!Y82/'Tabela Usos'!$CA82)</f>
        <v>2.3897498115774186E-4</v>
      </c>
      <c r="Z79" s="19">
        <f>IF('Tabela Usos'!$CA82=0,0,'Tabela Usos'!Z82/'Tabela Usos'!$CA82)</f>
        <v>0</v>
      </c>
      <c r="AA79" s="19">
        <f>IF('Tabela Usos'!$CA82=0,0,'Tabela Usos'!AA82/'Tabela Usos'!$CA82)</f>
        <v>0</v>
      </c>
      <c r="AB79" s="19">
        <f>IF('Tabela Usos'!$CA82=0,0,'Tabela Usos'!AB82/'Tabela Usos'!$CA82)</f>
        <v>0</v>
      </c>
      <c r="AC79" s="19">
        <f>IF('Tabela Usos'!$CA82=0,0,'Tabela Usos'!AC82/'Tabela Usos'!$CA82)</f>
        <v>0</v>
      </c>
      <c r="AD79" s="19">
        <f>IF('Tabela Usos'!$CA82=0,0,'Tabela Usos'!AD82/'Tabela Usos'!$CA82)</f>
        <v>0</v>
      </c>
      <c r="AE79" s="19">
        <f>IF('Tabela Usos'!$CA82=0,0,'Tabela Usos'!AE82/'Tabela Usos'!$CA82)</f>
        <v>1.8382690858287835E-5</v>
      </c>
      <c r="AF79" s="19">
        <f>IF('Tabela Usos'!$CA82=0,0,'Tabela Usos'!AF82/'Tabela Usos'!$CA82)</f>
        <v>0</v>
      </c>
      <c r="AG79" s="19">
        <f>IF('Tabela Usos'!$CA82=0,0,'Tabela Usos'!AG82/'Tabela Usos'!$CA82)</f>
        <v>3.0791007187632127E-2</v>
      </c>
      <c r="AH79" s="19">
        <f>IF('Tabela Usos'!$CA82=0,0,'Tabela Usos'!AH82/'Tabela Usos'!$CA82)</f>
        <v>3.3088843544918105E-4</v>
      </c>
      <c r="AI79" s="19">
        <f>IF('Tabela Usos'!$CA82=0,0,'Tabela Usos'!AI82/'Tabela Usos'!$CA82)</f>
        <v>5.330980348903472E-4</v>
      </c>
      <c r="AJ79" s="19">
        <f>IF('Tabela Usos'!$CA82=0,0,'Tabela Usos'!AJ82/'Tabela Usos'!$CA82)</f>
        <v>0</v>
      </c>
      <c r="AK79" s="19">
        <f>IF('Tabela Usos'!$CA82=0,0,'Tabela Usos'!AK82/'Tabela Usos'!$CA82)</f>
        <v>1.8382690858287835E-5</v>
      </c>
      <c r="AL79" s="19">
        <f>IF('Tabela Usos'!$CA82=0,0,'Tabela Usos'!AL82/'Tabela Usos'!$CA82)</f>
        <v>0</v>
      </c>
      <c r="AM79" s="19">
        <f>IF('Tabela Usos'!$CA82=0,0,'Tabela Usos'!AM82/'Tabela Usos'!$CA82)</f>
        <v>0</v>
      </c>
      <c r="AN79" s="19">
        <f>IF('Tabela Usos'!$CA82=0,0,'Tabela Usos'!AN82/'Tabela Usos'!$CA82)</f>
        <v>0</v>
      </c>
      <c r="AO79" s="19">
        <f>IF('Tabela Usos'!$CA82=0,0,'Tabela Usos'!AO82/'Tabela Usos'!$CA82)</f>
        <v>0</v>
      </c>
      <c r="AP79" s="19">
        <f>IF('Tabela Usos'!$CA82=0,0,'Tabela Usos'!AP82/'Tabela Usos'!$CA82)</f>
        <v>0</v>
      </c>
      <c r="AQ79" s="19">
        <f>IF('Tabela Usos'!$CA82=0,0,'Tabela Usos'!AQ82/'Tabela Usos'!$CA82)</f>
        <v>0</v>
      </c>
      <c r="AR79" s="19">
        <f>IF('Tabela Usos'!$CA82=0,0,'Tabela Usos'!AR82/'Tabela Usos'!$CA82)</f>
        <v>0</v>
      </c>
      <c r="AS79" s="19">
        <f>IF('Tabela Usos'!$CA82=0,0,'Tabela Usos'!AS82/'Tabela Usos'!$CA82)</f>
        <v>0</v>
      </c>
      <c r="AT79" s="19">
        <f>IF('Tabela Usos'!$CA82=0,0,'Tabela Usos'!AT82/'Tabela Usos'!$CA82)</f>
        <v>0</v>
      </c>
      <c r="AU79" s="19">
        <f>IF('Tabela Usos'!$CA82=0,0,'Tabela Usos'!AU82/'Tabela Usos'!$CA82)</f>
        <v>0</v>
      </c>
      <c r="AV79" s="19">
        <f>IF('Tabela Usos'!$CA82=0,0,'Tabela Usos'!AV82/'Tabela Usos'!$CA82)</f>
        <v>0</v>
      </c>
      <c r="AW79" s="19">
        <f>IF('Tabela Usos'!$CA82=0,0,'Tabela Usos'!AW82/'Tabela Usos'!$CA82)</f>
        <v>5.5148072574863506E-5</v>
      </c>
      <c r="AX79" s="19">
        <f>IF('Tabela Usos'!$CA82=0,0,'Tabela Usos'!AX82/'Tabela Usos'!$CA82)</f>
        <v>0</v>
      </c>
      <c r="AY79" s="19">
        <f>IF('Tabela Usos'!$CA82=0,0,'Tabela Usos'!AY82/'Tabela Usos'!$CA82)</f>
        <v>0</v>
      </c>
      <c r="AZ79" s="19">
        <f>IF('Tabela Usos'!$CA82=0,0,'Tabela Usos'!AZ82/'Tabela Usos'!$CA82)</f>
        <v>0</v>
      </c>
      <c r="BA79" s="19">
        <f>IF('Tabela Usos'!$CA82=0,0,'Tabela Usos'!BA82/'Tabela Usos'!$CA82)</f>
        <v>0</v>
      </c>
      <c r="BB79" s="19">
        <f>IF('Tabela Usos'!$CA82=0,0,'Tabela Usos'!BB82/'Tabela Usos'!$CA82)</f>
        <v>0</v>
      </c>
      <c r="BC79" s="19">
        <f>IF('Tabela Usos'!$CA82=0,0,'Tabela Usos'!BC82/'Tabela Usos'!$CA82)</f>
        <v>0</v>
      </c>
      <c r="BD79" s="19">
        <f>IF('Tabela Usos'!$CA82=0,0,'Tabela Usos'!BD82/'Tabela Usos'!$CA82)</f>
        <v>0</v>
      </c>
      <c r="BE79" s="19">
        <f>IF('Tabela Usos'!$CA82=0,0,'Tabela Usos'!BE82/'Tabela Usos'!$CA82)</f>
        <v>0</v>
      </c>
      <c r="BF79" s="19">
        <f>IF('Tabela Usos'!$CA82=0,0,'Tabela Usos'!BF82/'Tabela Usos'!$CA82)</f>
        <v>0</v>
      </c>
      <c r="BG79" s="19">
        <f>IF('Tabela Usos'!$CA82=0,0,'Tabela Usos'!BG82/'Tabela Usos'!$CA82)</f>
        <v>3.676538171657567E-5</v>
      </c>
      <c r="BH79" s="19">
        <f>IF('Tabela Usos'!$CA82=0,0,'Tabela Usos'!BH82/'Tabela Usos'!$CA82)</f>
        <v>0</v>
      </c>
      <c r="BI79" s="19">
        <f>IF('Tabela Usos'!$CA82=0,0,'Tabela Usos'!BI82/'Tabela Usos'!$CA82)</f>
        <v>0</v>
      </c>
      <c r="BJ79" s="19">
        <f>IF('Tabela Usos'!$CA82=0,0,'Tabela Usos'!BJ82/'Tabela Usos'!$CA82)</f>
        <v>0</v>
      </c>
      <c r="BK79" s="19">
        <f>IF('Tabela Usos'!$CA82=0,0,'Tabela Usos'!BK82/'Tabela Usos'!$CA82)</f>
        <v>0</v>
      </c>
      <c r="BL79" s="19">
        <f>IF('Tabela Usos'!$CA82=0,0,'Tabela Usos'!BL82/'Tabela Usos'!$CA82)</f>
        <v>0</v>
      </c>
      <c r="BM79" s="19">
        <f>IF('Tabela Usos'!$CA82=0,0,'Tabela Usos'!BM82/'Tabela Usos'!$CA82)</f>
        <v>0</v>
      </c>
      <c r="BN79" s="19">
        <f>IF('Tabela Usos'!$CA82=0,0,'Tabela Usos'!BN82/'Tabela Usos'!$CA82)</f>
        <v>0</v>
      </c>
      <c r="BO79" s="19">
        <f>IF('Tabela Usos'!$CA82=0,0,'Tabela Usos'!BO82/'Tabela Usos'!$CA82)</f>
        <v>0</v>
      </c>
      <c r="BP79" s="19">
        <f>IF('Tabela Usos'!$CA82=0,0,'Tabela Usos'!BP82/'Tabela Usos'!$CA82)</f>
        <v>0</v>
      </c>
      <c r="BQ79" s="19">
        <f>IF('Tabela Usos'!$CA82=0,0,'Tabela Usos'!BQ82/'Tabela Usos'!$CA82)</f>
        <v>2.0257725325833194E-2</v>
      </c>
      <c r="BR79" s="19">
        <f>IF('Tabela Usos'!$CA82=0,0,'Tabela Usos'!BR82/'Tabela Usos'!$CA82)</f>
        <v>0</v>
      </c>
      <c r="BS79" s="19">
        <f>IF('Tabela Usos'!$CA82=0,0,'Tabela Usos'!BS82/'Tabela Usos'!$CA82)</f>
        <v>5.2280372800970608E-2</v>
      </c>
      <c r="BT79" s="19">
        <f>IF('Tabela Usos'!$CA82=0,0,'Tabela Usos'!BT82/'Tabela Usos'!$CA82)</f>
        <v>1.4871596904354859E-2</v>
      </c>
      <c r="BU79" s="19">
        <f>IF('Tabela Usos'!$CA82=0,0,'Tabela Usos'!BU82/'Tabela Usos'!$CA82)</f>
        <v>0</v>
      </c>
      <c r="BV79" s="19">
        <f>IF('Tabela Usos'!$CA82=0,0,'Tabela Usos'!BV82/'Tabela Usos'!$CA82)</f>
        <v>0</v>
      </c>
      <c r="BW79" s="19">
        <f>IF('Tabela Usos'!$CA82=0,0,'Tabela Usos'!BW82/'Tabela Usos'!$CA82)</f>
        <v>0.86650489898711369</v>
      </c>
      <c r="BX79" s="19">
        <f>IF('Tabela Usos'!$CA82=0,0,'Tabela Usos'!BX82/'Tabela Usos'!$CA82)</f>
        <v>3.8952921928711928E-2</v>
      </c>
      <c r="BY79" s="19">
        <f>IF('Tabela Usos'!$CA82=0,0,'Tabela Usos'!BY82/'Tabela Usos'!$CA82)</f>
        <v>2.7390209378848875E-2</v>
      </c>
    </row>
    <row r="80" spans="1:77">
      <c r="A80" s="75" t="s">
        <v>206</v>
      </c>
      <c r="B80" s="68" t="s">
        <v>207</v>
      </c>
      <c r="C80" s="19">
        <f>IF('Tabela Usos'!$CA83=0,0,'Tabela Usos'!C83/'Tabela Usos'!$CA83)</f>
        <v>0</v>
      </c>
      <c r="D80" s="19">
        <f>IF('Tabela Usos'!$CA83=0,0,'Tabela Usos'!D83/'Tabela Usos'!$CA83)</f>
        <v>0</v>
      </c>
      <c r="E80" s="19">
        <f>IF('Tabela Usos'!$CA83=0,0,'Tabela Usos'!E83/'Tabela Usos'!$CA83)</f>
        <v>0</v>
      </c>
      <c r="F80" s="19">
        <f>IF('Tabela Usos'!$CA83=0,0,'Tabela Usos'!F83/'Tabela Usos'!$CA83)</f>
        <v>0</v>
      </c>
      <c r="G80" s="19">
        <f>IF('Tabela Usos'!$CA83=0,0,'Tabela Usos'!G83/'Tabela Usos'!$CA83)</f>
        <v>0</v>
      </c>
      <c r="H80" s="19">
        <f>IF('Tabela Usos'!$CA83=0,0,'Tabela Usos'!H83/'Tabela Usos'!$CA83)</f>
        <v>0</v>
      </c>
      <c r="I80" s="19">
        <f>IF('Tabela Usos'!$CA83=0,0,'Tabela Usos'!I83/'Tabela Usos'!$CA83)</f>
        <v>0</v>
      </c>
      <c r="J80" s="19">
        <f>IF('Tabela Usos'!$CA83=0,0,'Tabela Usos'!J83/'Tabela Usos'!$CA83)</f>
        <v>0</v>
      </c>
      <c r="K80" s="19">
        <f>IF('Tabela Usos'!$CA83=0,0,'Tabela Usos'!K83/'Tabela Usos'!$CA83)</f>
        <v>0</v>
      </c>
      <c r="L80" s="19">
        <f>IF('Tabela Usos'!$CA83=0,0,'Tabela Usos'!L83/'Tabela Usos'!$CA83)</f>
        <v>0</v>
      </c>
      <c r="M80" s="19">
        <f>IF('Tabela Usos'!$CA83=0,0,'Tabela Usos'!M83/'Tabela Usos'!$CA83)</f>
        <v>0</v>
      </c>
      <c r="N80" s="19">
        <f>IF('Tabela Usos'!$CA83=0,0,'Tabela Usos'!N83/'Tabela Usos'!$CA83)</f>
        <v>0</v>
      </c>
      <c r="O80" s="19">
        <f>IF('Tabela Usos'!$CA83=0,0,'Tabela Usos'!O83/'Tabela Usos'!$CA83)</f>
        <v>0</v>
      </c>
      <c r="P80" s="19">
        <f>IF('Tabela Usos'!$CA83=0,0,'Tabela Usos'!P83/'Tabela Usos'!$CA83)</f>
        <v>0</v>
      </c>
      <c r="Q80" s="19">
        <f>IF('Tabela Usos'!$CA83=0,0,'Tabela Usos'!Q83/'Tabela Usos'!$CA83)</f>
        <v>0</v>
      </c>
      <c r="R80" s="19">
        <f>IF('Tabela Usos'!$CA83=0,0,'Tabela Usos'!R83/'Tabela Usos'!$CA83)</f>
        <v>0</v>
      </c>
      <c r="S80" s="19">
        <f>IF('Tabela Usos'!$CA83=0,0,'Tabela Usos'!S83/'Tabela Usos'!$CA83)</f>
        <v>0</v>
      </c>
      <c r="T80" s="19">
        <f>IF('Tabela Usos'!$CA83=0,0,'Tabela Usos'!T83/'Tabela Usos'!$CA83)</f>
        <v>0</v>
      </c>
      <c r="U80" s="19">
        <f>IF('Tabela Usos'!$CA83=0,0,'Tabela Usos'!U83/'Tabela Usos'!$CA83)</f>
        <v>0</v>
      </c>
      <c r="V80" s="19">
        <f>IF('Tabela Usos'!$CA83=0,0,'Tabela Usos'!V83/'Tabela Usos'!$CA83)</f>
        <v>0</v>
      </c>
      <c r="W80" s="19">
        <f>IF('Tabela Usos'!$CA83=0,0,'Tabela Usos'!W83/'Tabela Usos'!$CA83)</f>
        <v>0</v>
      </c>
      <c r="X80" s="19">
        <f>IF('Tabela Usos'!$CA83=0,0,'Tabela Usos'!X83/'Tabela Usos'!$CA83)</f>
        <v>0</v>
      </c>
      <c r="Y80" s="19">
        <f>IF('Tabela Usos'!$CA83=0,0,'Tabela Usos'!Y83/'Tabela Usos'!$CA83)</f>
        <v>0</v>
      </c>
      <c r="Z80" s="19">
        <f>IF('Tabela Usos'!$CA83=0,0,'Tabela Usos'!Z83/'Tabela Usos'!$CA83)</f>
        <v>0</v>
      </c>
      <c r="AA80" s="19">
        <f>IF('Tabela Usos'!$CA83=0,0,'Tabela Usos'!AA83/'Tabela Usos'!$CA83)</f>
        <v>0</v>
      </c>
      <c r="AB80" s="19">
        <f>IF('Tabela Usos'!$CA83=0,0,'Tabela Usos'!AB83/'Tabela Usos'!$CA83)</f>
        <v>0</v>
      </c>
      <c r="AC80" s="19">
        <f>IF('Tabela Usos'!$CA83=0,0,'Tabela Usos'!AC83/'Tabela Usos'!$CA83)</f>
        <v>0</v>
      </c>
      <c r="AD80" s="19">
        <f>IF('Tabela Usos'!$CA83=0,0,'Tabela Usos'!AD83/'Tabela Usos'!$CA83)</f>
        <v>0</v>
      </c>
      <c r="AE80" s="19">
        <f>IF('Tabela Usos'!$CA83=0,0,'Tabela Usos'!AE83/'Tabela Usos'!$CA83)</f>
        <v>0</v>
      </c>
      <c r="AF80" s="19">
        <f>IF('Tabela Usos'!$CA83=0,0,'Tabela Usos'!AF83/'Tabela Usos'!$CA83)</f>
        <v>0</v>
      </c>
      <c r="AG80" s="19">
        <f>IF('Tabela Usos'!$CA83=0,0,'Tabela Usos'!AG83/'Tabela Usos'!$CA83)</f>
        <v>0</v>
      </c>
      <c r="AH80" s="19">
        <f>IF('Tabela Usos'!$CA83=0,0,'Tabela Usos'!AH83/'Tabela Usos'!$CA83)</f>
        <v>9.2409027102904648E-2</v>
      </c>
      <c r="AI80" s="19">
        <f>IF('Tabela Usos'!$CA83=0,0,'Tabela Usos'!AI83/'Tabela Usos'!$CA83)</f>
        <v>0</v>
      </c>
      <c r="AJ80" s="19">
        <f>IF('Tabela Usos'!$CA83=0,0,'Tabela Usos'!AJ83/'Tabela Usos'!$CA83)</f>
        <v>0</v>
      </c>
      <c r="AK80" s="19">
        <f>IF('Tabela Usos'!$CA83=0,0,'Tabela Usos'!AK83/'Tabela Usos'!$CA83)</f>
        <v>0</v>
      </c>
      <c r="AL80" s="19">
        <f>IF('Tabela Usos'!$CA83=0,0,'Tabela Usos'!AL83/'Tabela Usos'!$CA83)</f>
        <v>0</v>
      </c>
      <c r="AM80" s="19">
        <f>IF('Tabela Usos'!$CA83=0,0,'Tabela Usos'!AM83/'Tabela Usos'!$CA83)</f>
        <v>3.7015441097073748E-2</v>
      </c>
      <c r="AN80" s="19">
        <f>IF('Tabela Usos'!$CA83=0,0,'Tabela Usos'!AN83/'Tabela Usos'!$CA83)</f>
        <v>0</v>
      </c>
      <c r="AO80" s="19">
        <f>IF('Tabela Usos'!$CA83=0,0,'Tabela Usos'!AO83/'Tabela Usos'!$CA83)</f>
        <v>0</v>
      </c>
      <c r="AP80" s="19">
        <f>IF('Tabela Usos'!$CA83=0,0,'Tabela Usos'!AP83/'Tabela Usos'!$CA83)</f>
        <v>0</v>
      </c>
      <c r="AQ80" s="19">
        <f>IF('Tabela Usos'!$CA83=0,0,'Tabela Usos'!AQ83/'Tabela Usos'!$CA83)</f>
        <v>0</v>
      </c>
      <c r="AR80" s="19">
        <f>IF('Tabela Usos'!$CA83=0,0,'Tabela Usos'!AR83/'Tabela Usos'!$CA83)</f>
        <v>0</v>
      </c>
      <c r="AS80" s="19">
        <f>IF('Tabela Usos'!$CA83=0,0,'Tabela Usos'!AS83/'Tabela Usos'!$CA83)</f>
        <v>0</v>
      </c>
      <c r="AT80" s="19">
        <f>IF('Tabela Usos'!$CA83=0,0,'Tabela Usos'!AT83/'Tabela Usos'!$CA83)</f>
        <v>0</v>
      </c>
      <c r="AU80" s="19">
        <f>IF('Tabela Usos'!$CA83=0,0,'Tabela Usos'!AU83/'Tabela Usos'!$CA83)</f>
        <v>0</v>
      </c>
      <c r="AV80" s="19">
        <f>IF('Tabela Usos'!$CA83=0,0,'Tabela Usos'!AV83/'Tabela Usos'!$CA83)</f>
        <v>0</v>
      </c>
      <c r="AW80" s="19">
        <f>IF('Tabela Usos'!$CA83=0,0,'Tabela Usos'!AW83/'Tabela Usos'!$CA83)</f>
        <v>0</v>
      </c>
      <c r="AX80" s="19">
        <f>IF('Tabela Usos'!$CA83=0,0,'Tabela Usos'!AX83/'Tabela Usos'!$CA83)</f>
        <v>0</v>
      </c>
      <c r="AY80" s="19">
        <f>IF('Tabela Usos'!$CA83=0,0,'Tabela Usos'!AY83/'Tabela Usos'!$CA83)</f>
        <v>0</v>
      </c>
      <c r="AZ80" s="19">
        <f>IF('Tabela Usos'!$CA83=0,0,'Tabela Usos'!AZ83/'Tabela Usos'!$CA83)</f>
        <v>0</v>
      </c>
      <c r="BA80" s="19">
        <f>IF('Tabela Usos'!$CA83=0,0,'Tabela Usos'!BA83/'Tabela Usos'!$CA83)</f>
        <v>0</v>
      </c>
      <c r="BB80" s="19">
        <f>IF('Tabela Usos'!$CA83=0,0,'Tabela Usos'!BB83/'Tabela Usos'!$CA83)</f>
        <v>0</v>
      </c>
      <c r="BC80" s="19">
        <f>IF('Tabela Usos'!$CA83=0,0,'Tabela Usos'!BC83/'Tabela Usos'!$CA83)</f>
        <v>0</v>
      </c>
      <c r="BD80" s="19">
        <f>IF('Tabela Usos'!$CA83=0,0,'Tabela Usos'!BD83/'Tabela Usos'!$CA83)</f>
        <v>0</v>
      </c>
      <c r="BE80" s="19">
        <f>IF('Tabela Usos'!$CA83=0,0,'Tabela Usos'!BE83/'Tabela Usos'!$CA83)</f>
        <v>0</v>
      </c>
      <c r="BF80" s="19">
        <f>IF('Tabela Usos'!$CA83=0,0,'Tabela Usos'!BF83/'Tabela Usos'!$CA83)</f>
        <v>0</v>
      </c>
      <c r="BG80" s="19">
        <f>IF('Tabela Usos'!$CA83=0,0,'Tabela Usos'!BG83/'Tabela Usos'!$CA83)</f>
        <v>0</v>
      </c>
      <c r="BH80" s="19">
        <f>IF('Tabela Usos'!$CA83=0,0,'Tabela Usos'!BH83/'Tabela Usos'!$CA83)</f>
        <v>0</v>
      </c>
      <c r="BI80" s="19">
        <f>IF('Tabela Usos'!$CA83=0,0,'Tabela Usos'!BI83/'Tabela Usos'!$CA83)</f>
        <v>0</v>
      </c>
      <c r="BJ80" s="19">
        <f>IF('Tabela Usos'!$CA83=0,0,'Tabela Usos'!BJ83/'Tabela Usos'!$CA83)</f>
        <v>0</v>
      </c>
      <c r="BK80" s="19">
        <f>IF('Tabela Usos'!$CA83=0,0,'Tabela Usos'!BK83/'Tabela Usos'!$CA83)</f>
        <v>0</v>
      </c>
      <c r="BL80" s="19">
        <f>IF('Tabela Usos'!$CA83=0,0,'Tabela Usos'!BL83/'Tabela Usos'!$CA83)</f>
        <v>0</v>
      </c>
      <c r="BM80" s="19">
        <f>IF('Tabela Usos'!$CA83=0,0,'Tabela Usos'!BM83/'Tabela Usos'!$CA83)</f>
        <v>0</v>
      </c>
      <c r="BN80" s="19">
        <f>IF('Tabela Usos'!$CA83=0,0,'Tabela Usos'!BN83/'Tabela Usos'!$CA83)</f>
        <v>0</v>
      </c>
      <c r="BO80" s="19">
        <f>IF('Tabela Usos'!$CA83=0,0,'Tabela Usos'!BO83/'Tabela Usos'!$CA83)</f>
        <v>0</v>
      </c>
      <c r="BP80" s="19">
        <f>IF('Tabela Usos'!$CA83=0,0,'Tabela Usos'!BP83/'Tabela Usos'!$CA83)</f>
        <v>0</v>
      </c>
      <c r="BQ80" s="19">
        <f>IF('Tabela Usos'!$CA83=0,0,'Tabela Usos'!BQ83/'Tabela Usos'!$CA83)</f>
        <v>0</v>
      </c>
      <c r="BR80" s="19">
        <f>IF('Tabela Usos'!$CA83=0,0,'Tabela Usos'!BR83/'Tabela Usos'!$CA83)</f>
        <v>0</v>
      </c>
      <c r="BS80" s="19">
        <f>IF('Tabela Usos'!$CA83=0,0,'Tabela Usos'!BS83/'Tabela Usos'!$CA83)</f>
        <v>0.12942446819997841</v>
      </c>
      <c r="BT80" s="19">
        <f>IF('Tabela Usos'!$CA83=0,0,'Tabela Usos'!BT83/'Tabela Usos'!$CA83)</f>
        <v>6.8999028182701649E-2</v>
      </c>
      <c r="BU80" s="19">
        <f>IF('Tabela Usos'!$CA83=0,0,'Tabela Usos'!BU83/'Tabela Usos'!$CA83)</f>
        <v>0</v>
      </c>
      <c r="BV80" s="19">
        <f>IF('Tabela Usos'!$CA83=0,0,'Tabela Usos'!BV83/'Tabela Usos'!$CA83)</f>
        <v>0</v>
      </c>
      <c r="BW80" s="19">
        <f>IF('Tabela Usos'!$CA83=0,0,'Tabela Usos'!BW83/'Tabela Usos'!$CA83)</f>
        <v>7.6665586869668501E-3</v>
      </c>
      <c r="BX80" s="19">
        <f>IF('Tabela Usos'!$CA83=0,0,'Tabela Usos'!BX83/'Tabela Usos'!$CA83)</f>
        <v>0.79390994493035305</v>
      </c>
      <c r="BY80" s="19">
        <f>IF('Tabela Usos'!$CA83=0,0,'Tabela Usos'!BY83/'Tabela Usos'!$CA83)</f>
        <v>0</v>
      </c>
    </row>
    <row r="81" spans="1:77">
      <c r="A81" s="40" t="s">
        <v>208</v>
      </c>
      <c r="B81" s="41" t="s">
        <v>209</v>
      </c>
      <c r="C81" s="19">
        <f>IF('Tabela Usos'!$CA84=0,0,'Tabela Usos'!C84/'Tabela Usos'!$CA84)</f>
        <v>0</v>
      </c>
      <c r="D81" s="19">
        <f>IF('Tabela Usos'!$CA84=0,0,'Tabela Usos'!D84/'Tabela Usos'!$CA84)</f>
        <v>0</v>
      </c>
      <c r="E81" s="19">
        <f>IF('Tabela Usos'!$CA84=0,0,'Tabela Usos'!E84/'Tabela Usos'!$CA84)</f>
        <v>0</v>
      </c>
      <c r="F81" s="19">
        <f>IF('Tabela Usos'!$CA84=0,0,'Tabela Usos'!F84/'Tabela Usos'!$CA84)</f>
        <v>4.4383634786090906E-3</v>
      </c>
      <c r="G81" s="19">
        <f>IF('Tabela Usos'!$CA84=0,0,'Tabela Usos'!G84/'Tabela Usos'!$CA84)</f>
        <v>5.2693052125742511E-2</v>
      </c>
      <c r="H81" s="19">
        <f>IF('Tabela Usos'!$CA84=0,0,'Tabela Usos'!H84/'Tabela Usos'!$CA84)</f>
        <v>6.1603150236935196E-2</v>
      </c>
      <c r="I81" s="19">
        <f>IF('Tabela Usos'!$CA84=0,0,'Tabela Usos'!I84/'Tabela Usos'!$CA84)</f>
        <v>1.5450844290195555E-2</v>
      </c>
      <c r="J81" s="19">
        <f>IF('Tabela Usos'!$CA84=0,0,'Tabela Usos'!J84/'Tabela Usos'!$CA84)</f>
        <v>0</v>
      </c>
      <c r="K81" s="19">
        <f>IF('Tabela Usos'!$CA84=0,0,'Tabela Usos'!K84/'Tabela Usos'!$CA84)</f>
        <v>0</v>
      </c>
      <c r="L81" s="19">
        <f>IF('Tabela Usos'!$CA84=0,0,'Tabela Usos'!L84/'Tabela Usos'!$CA84)</f>
        <v>0</v>
      </c>
      <c r="M81" s="19">
        <f>IF('Tabela Usos'!$CA84=0,0,'Tabela Usos'!M84/'Tabela Usos'!$CA84)</f>
        <v>0</v>
      </c>
      <c r="N81" s="19">
        <f>IF('Tabela Usos'!$CA84=0,0,'Tabela Usos'!N84/'Tabela Usos'!$CA84)</f>
        <v>0</v>
      </c>
      <c r="O81" s="19">
        <f>IF('Tabela Usos'!$CA84=0,0,'Tabela Usos'!O84/'Tabela Usos'!$CA84)</f>
        <v>0</v>
      </c>
      <c r="P81" s="19">
        <f>IF('Tabela Usos'!$CA84=0,0,'Tabela Usos'!P84/'Tabela Usos'!$CA84)</f>
        <v>0</v>
      </c>
      <c r="Q81" s="19">
        <f>IF('Tabela Usos'!$CA84=0,0,'Tabela Usos'!Q84/'Tabela Usos'!$CA84)</f>
        <v>0</v>
      </c>
      <c r="R81" s="19">
        <f>IF('Tabela Usos'!$CA84=0,0,'Tabela Usos'!R84/'Tabela Usos'!$CA84)</f>
        <v>0</v>
      </c>
      <c r="S81" s="19">
        <f>IF('Tabela Usos'!$CA84=0,0,'Tabela Usos'!S84/'Tabela Usos'!$CA84)</f>
        <v>0</v>
      </c>
      <c r="T81" s="19">
        <f>IF('Tabela Usos'!$CA84=0,0,'Tabela Usos'!T84/'Tabela Usos'!$CA84)</f>
        <v>0</v>
      </c>
      <c r="U81" s="19">
        <f>IF('Tabela Usos'!$CA84=0,0,'Tabela Usos'!U84/'Tabela Usos'!$CA84)</f>
        <v>0</v>
      </c>
      <c r="V81" s="19">
        <f>IF('Tabela Usos'!$CA84=0,0,'Tabela Usos'!V84/'Tabela Usos'!$CA84)</f>
        <v>0</v>
      </c>
      <c r="W81" s="19">
        <f>IF('Tabela Usos'!$CA84=0,0,'Tabela Usos'!W84/'Tabela Usos'!$CA84)</f>
        <v>0</v>
      </c>
      <c r="X81" s="19">
        <f>IF('Tabela Usos'!$CA84=0,0,'Tabela Usos'!X84/'Tabela Usos'!$CA84)</f>
        <v>0</v>
      </c>
      <c r="Y81" s="19">
        <f>IF('Tabela Usos'!$CA84=0,0,'Tabela Usos'!Y84/'Tabela Usos'!$CA84)</f>
        <v>0</v>
      </c>
      <c r="Z81" s="19">
        <f>IF('Tabela Usos'!$CA84=0,0,'Tabela Usos'!Z84/'Tabela Usos'!$CA84)</f>
        <v>0</v>
      </c>
      <c r="AA81" s="19">
        <f>IF('Tabela Usos'!$CA84=0,0,'Tabela Usos'!AA84/'Tabela Usos'!$CA84)</f>
        <v>0</v>
      </c>
      <c r="AB81" s="19">
        <f>IF('Tabela Usos'!$CA84=0,0,'Tabela Usos'!AB84/'Tabela Usos'!$CA84)</f>
        <v>0</v>
      </c>
      <c r="AC81" s="19">
        <f>IF('Tabela Usos'!$CA84=0,0,'Tabela Usos'!AC84/'Tabela Usos'!$CA84)</f>
        <v>0</v>
      </c>
      <c r="AD81" s="19">
        <f>IF('Tabela Usos'!$CA84=0,0,'Tabela Usos'!AD84/'Tabela Usos'!$CA84)</f>
        <v>3.3371153974504438E-4</v>
      </c>
      <c r="AE81" s="19">
        <f>IF('Tabela Usos'!$CA84=0,0,'Tabela Usos'!AE84/'Tabela Usos'!$CA84)</f>
        <v>0</v>
      </c>
      <c r="AF81" s="19">
        <f>IF('Tabela Usos'!$CA84=0,0,'Tabela Usos'!AF84/'Tabela Usos'!$CA84)</f>
        <v>0</v>
      </c>
      <c r="AG81" s="19">
        <f>IF('Tabela Usos'!$CA84=0,0,'Tabela Usos'!AG84/'Tabela Usos'!$CA84)</f>
        <v>0</v>
      </c>
      <c r="AH81" s="19">
        <f>IF('Tabela Usos'!$CA84=0,0,'Tabela Usos'!AH84/'Tabela Usos'!$CA84)</f>
        <v>8.3194286858439562E-2</v>
      </c>
      <c r="AI81" s="19">
        <f>IF('Tabela Usos'!$CA84=0,0,'Tabela Usos'!AI84/'Tabela Usos'!$CA84)</f>
        <v>0</v>
      </c>
      <c r="AJ81" s="19">
        <f>IF('Tabela Usos'!$CA84=0,0,'Tabela Usos'!AJ84/'Tabela Usos'!$CA84)</f>
        <v>0</v>
      </c>
      <c r="AK81" s="19">
        <f>IF('Tabela Usos'!$CA84=0,0,'Tabela Usos'!AK84/'Tabela Usos'!$CA84)</f>
        <v>0</v>
      </c>
      <c r="AL81" s="19">
        <f>IF('Tabela Usos'!$CA84=0,0,'Tabela Usos'!AL84/'Tabela Usos'!$CA84)</f>
        <v>0</v>
      </c>
      <c r="AM81" s="19">
        <f>IF('Tabela Usos'!$CA84=0,0,'Tabela Usos'!AM84/'Tabela Usos'!$CA84)</f>
        <v>4.9556163652139093E-2</v>
      </c>
      <c r="AN81" s="19">
        <f>IF('Tabela Usos'!$CA84=0,0,'Tabela Usos'!AN84/'Tabela Usos'!$CA84)</f>
        <v>0</v>
      </c>
      <c r="AO81" s="19">
        <f>IF('Tabela Usos'!$CA84=0,0,'Tabela Usos'!AO84/'Tabela Usos'!$CA84)</f>
        <v>0</v>
      </c>
      <c r="AP81" s="19">
        <f>IF('Tabela Usos'!$CA84=0,0,'Tabela Usos'!AP84/'Tabela Usos'!$CA84)</f>
        <v>0</v>
      </c>
      <c r="AQ81" s="19">
        <f>IF('Tabela Usos'!$CA84=0,0,'Tabela Usos'!AQ84/'Tabela Usos'!$CA84)</f>
        <v>0</v>
      </c>
      <c r="AR81" s="19">
        <f>IF('Tabela Usos'!$CA84=0,0,'Tabela Usos'!AR84/'Tabela Usos'!$CA84)</f>
        <v>0</v>
      </c>
      <c r="AS81" s="19">
        <f>IF('Tabela Usos'!$CA84=0,0,'Tabela Usos'!AS84/'Tabela Usos'!$CA84)</f>
        <v>0</v>
      </c>
      <c r="AT81" s="19">
        <f>IF('Tabela Usos'!$CA84=0,0,'Tabela Usos'!AT84/'Tabela Usos'!$CA84)</f>
        <v>0</v>
      </c>
      <c r="AU81" s="19">
        <f>IF('Tabela Usos'!$CA84=0,0,'Tabela Usos'!AU84/'Tabela Usos'!$CA84)</f>
        <v>0</v>
      </c>
      <c r="AV81" s="19">
        <f>IF('Tabela Usos'!$CA84=0,0,'Tabela Usos'!AV84/'Tabela Usos'!$CA84)</f>
        <v>0</v>
      </c>
      <c r="AW81" s="19">
        <f>IF('Tabela Usos'!$CA84=0,0,'Tabela Usos'!AW84/'Tabela Usos'!$CA84)</f>
        <v>0</v>
      </c>
      <c r="AX81" s="19">
        <f>IF('Tabela Usos'!$CA84=0,0,'Tabela Usos'!AX84/'Tabela Usos'!$CA84)</f>
        <v>0</v>
      </c>
      <c r="AY81" s="19">
        <f>IF('Tabela Usos'!$CA84=0,0,'Tabela Usos'!AY84/'Tabela Usos'!$CA84)</f>
        <v>0</v>
      </c>
      <c r="AZ81" s="19">
        <f>IF('Tabela Usos'!$CA84=0,0,'Tabela Usos'!AZ84/'Tabela Usos'!$CA84)</f>
        <v>0</v>
      </c>
      <c r="BA81" s="19">
        <f>IF('Tabela Usos'!$CA84=0,0,'Tabela Usos'!BA84/'Tabela Usos'!$CA84)</f>
        <v>0</v>
      </c>
      <c r="BB81" s="19">
        <f>IF('Tabela Usos'!$CA84=0,0,'Tabela Usos'!BB84/'Tabela Usos'!$CA84)</f>
        <v>0</v>
      </c>
      <c r="BC81" s="19">
        <f>IF('Tabela Usos'!$CA84=0,0,'Tabela Usos'!BC84/'Tabela Usos'!$CA84)</f>
        <v>0</v>
      </c>
      <c r="BD81" s="19">
        <f>IF('Tabela Usos'!$CA84=0,0,'Tabela Usos'!BD84/'Tabela Usos'!$CA84)</f>
        <v>0</v>
      </c>
      <c r="BE81" s="19">
        <f>IF('Tabela Usos'!$CA84=0,0,'Tabela Usos'!BE84/'Tabela Usos'!$CA84)</f>
        <v>0</v>
      </c>
      <c r="BF81" s="19">
        <f>IF('Tabela Usos'!$CA84=0,0,'Tabela Usos'!BF84/'Tabela Usos'!$CA84)</f>
        <v>1.6685576987252219E-4</v>
      </c>
      <c r="BG81" s="19">
        <f>IF('Tabela Usos'!$CA84=0,0,'Tabela Usos'!BG84/'Tabela Usos'!$CA84)</f>
        <v>0</v>
      </c>
      <c r="BH81" s="19">
        <f>IF('Tabela Usos'!$CA84=0,0,'Tabela Usos'!BH84/'Tabela Usos'!$CA84)</f>
        <v>0</v>
      </c>
      <c r="BI81" s="19">
        <f>IF('Tabela Usos'!$CA84=0,0,'Tabela Usos'!BI84/'Tabela Usos'!$CA84)</f>
        <v>0</v>
      </c>
      <c r="BJ81" s="19">
        <f>IF('Tabela Usos'!$CA84=0,0,'Tabela Usos'!BJ84/'Tabela Usos'!$CA84)</f>
        <v>0</v>
      </c>
      <c r="BK81" s="19">
        <f>IF('Tabela Usos'!$CA84=0,0,'Tabela Usos'!BK84/'Tabela Usos'!$CA84)</f>
        <v>0</v>
      </c>
      <c r="BL81" s="19">
        <f>IF('Tabela Usos'!$CA84=0,0,'Tabela Usos'!BL84/'Tabela Usos'!$CA84)</f>
        <v>0</v>
      </c>
      <c r="BM81" s="19">
        <f>IF('Tabela Usos'!$CA84=0,0,'Tabela Usos'!BM84/'Tabela Usos'!$CA84)</f>
        <v>0</v>
      </c>
      <c r="BN81" s="19">
        <f>IF('Tabela Usos'!$CA84=0,0,'Tabela Usos'!BN84/'Tabela Usos'!$CA84)</f>
        <v>0</v>
      </c>
      <c r="BO81" s="19">
        <f>IF('Tabela Usos'!$CA84=0,0,'Tabela Usos'!BO84/'Tabela Usos'!$CA84)</f>
        <v>0</v>
      </c>
      <c r="BP81" s="19">
        <f>IF('Tabela Usos'!$CA84=0,0,'Tabela Usos'!BP84/'Tabela Usos'!$CA84)</f>
        <v>0</v>
      </c>
      <c r="BQ81" s="19">
        <f>IF('Tabela Usos'!$CA84=0,0,'Tabela Usos'!BQ84/'Tabela Usos'!$CA84)</f>
        <v>0</v>
      </c>
      <c r="BR81" s="19">
        <f>IF('Tabela Usos'!$CA84=0,0,'Tabela Usos'!BR84/'Tabela Usos'!$CA84)</f>
        <v>0</v>
      </c>
      <c r="BS81" s="19">
        <f>IF('Tabela Usos'!$CA84=0,0,'Tabela Usos'!BS84/'Tabela Usos'!$CA84)</f>
        <v>0.26743642795167855</v>
      </c>
      <c r="BT81" s="19">
        <f>IF('Tabela Usos'!$CA84=0,0,'Tabela Usos'!BT84/'Tabela Usos'!$CA84)</f>
        <v>0.40345725155175866</v>
      </c>
      <c r="BU81" s="19">
        <f>IF('Tabela Usos'!$CA84=0,0,'Tabela Usos'!BU84/'Tabela Usos'!$CA84)</f>
        <v>0</v>
      </c>
      <c r="BV81" s="19">
        <f>IF('Tabela Usos'!$CA84=0,0,'Tabela Usos'!BV84/'Tabela Usos'!$CA84)</f>
        <v>0</v>
      </c>
      <c r="BW81" s="19">
        <f>IF('Tabela Usos'!$CA84=0,0,'Tabela Usos'!BW84/'Tabela Usos'!$CA84)</f>
        <v>0</v>
      </c>
      <c r="BX81" s="19">
        <f>IF('Tabela Usos'!$CA84=0,0,'Tabela Usos'!BX84/'Tabela Usos'!$CA84)</f>
        <v>0.3291063204965628</v>
      </c>
      <c r="BY81" s="19">
        <f>IF('Tabela Usos'!$CA84=0,0,'Tabela Usos'!BY84/'Tabela Usos'!$CA84)</f>
        <v>0</v>
      </c>
    </row>
    <row r="82" spans="1:77">
      <c r="A82" s="75" t="s">
        <v>210</v>
      </c>
      <c r="B82" s="68" t="s">
        <v>211</v>
      </c>
      <c r="C82" s="19">
        <f>IF('Tabela Usos'!$CA85=0,0,'Tabela Usos'!C85/'Tabela Usos'!$CA85)</f>
        <v>1.4008545212579673E-4</v>
      </c>
      <c r="D82" s="19">
        <f>IF('Tabela Usos'!$CA85=0,0,'Tabela Usos'!D85/'Tabela Usos'!$CA85)</f>
        <v>3.3270294879876724E-4</v>
      </c>
      <c r="E82" s="19">
        <f>IF('Tabela Usos'!$CA85=0,0,'Tabela Usos'!E85/'Tabela Usos'!$CA85)</f>
        <v>6.4205832224323498E-5</v>
      </c>
      <c r="F82" s="19">
        <f>IF('Tabela Usos'!$CA85=0,0,'Tabela Usos'!F85/'Tabela Usos'!$CA85)</f>
        <v>4.1441946253881532E-4</v>
      </c>
      <c r="G82" s="19">
        <f>IF('Tabela Usos'!$CA85=0,0,'Tabela Usos'!G85/'Tabela Usos'!$CA85)</f>
        <v>3.0982232495155377E-2</v>
      </c>
      <c r="H82" s="19">
        <f>IF('Tabela Usos'!$CA85=0,0,'Tabela Usos'!H85/'Tabela Usos'!$CA85)</f>
        <v>3.5535009689243773E-2</v>
      </c>
      <c r="I82" s="19">
        <f>IF('Tabela Usos'!$CA85=0,0,'Tabela Usos'!I85/'Tabela Usos'!$CA85)</f>
        <v>5.6734608110947677E-3</v>
      </c>
      <c r="J82" s="19">
        <f>IF('Tabela Usos'!$CA85=0,0,'Tabela Usos'!J85/'Tabela Usos'!$CA85)</f>
        <v>0</v>
      </c>
      <c r="K82" s="19">
        <f>IF('Tabela Usos'!$CA85=0,0,'Tabela Usos'!K85/'Tabela Usos'!$CA85)</f>
        <v>0</v>
      </c>
      <c r="L82" s="19">
        <f>IF('Tabela Usos'!$CA85=0,0,'Tabela Usos'!L85/'Tabela Usos'!$CA85)</f>
        <v>0</v>
      </c>
      <c r="M82" s="19">
        <f>IF('Tabela Usos'!$CA85=0,0,'Tabela Usos'!M85/'Tabela Usos'!$CA85)</f>
        <v>0</v>
      </c>
      <c r="N82" s="19">
        <f>IF('Tabela Usos'!$CA85=0,0,'Tabela Usos'!N85/'Tabela Usos'!$CA85)</f>
        <v>0</v>
      </c>
      <c r="O82" s="19">
        <f>IF('Tabela Usos'!$CA85=0,0,'Tabela Usos'!O85/'Tabela Usos'!$CA85)</f>
        <v>0</v>
      </c>
      <c r="P82" s="19">
        <f>IF('Tabela Usos'!$CA85=0,0,'Tabela Usos'!P85/'Tabela Usos'!$CA85)</f>
        <v>0</v>
      </c>
      <c r="Q82" s="19">
        <f>IF('Tabela Usos'!$CA85=0,0,'Tabela Usos'!Q85/'Tabela Usos'!$CA85)</f>
        <v>0</v>
      </c>
      <c r="R82" s="19">
        <f>IF('Tabela Usos'!$CA85=0,0,'Tabela Usos'!R85/'Tabela Usos'!$CA85)</f>
        <v>9.1639233265625359E-4</v>
      </c>
      <c r="S82" s="19">
        <f>IF('Tabela Usos'!$CA85=0,0,'Tabela Usos'!S85/'Tabela Usos'!$CA85)</f>
        <v>0</v>
      </c>
      <c r="T82" s="19">
        <f>IF('Tabela Usos'!$CA85=0,0,'Tabela Usos'!T85/'Tabela Usos'!$CA85)</f>
        <v>0</v>
      </c>
      <c r="U82" s="19">
        <f>IF('Tabela Usos'!$CA85=0,0,'Tabela Usos'!U85/'Tabela Usos'!$CA85)</f>
        <v>0</v>
      </c>
      <c r="V82" s="19">
        <f>IF('Tabela Usos'!$CA85=0,0,'Tabela Usos'!V85/'Tabela Usos'!$CA85)</f>
        <v>0</v>
      </c>
      <c r="W82" s="19">
        <f>IF('Tabela Usos'!$CA85=0,0,'Tabela Usos'!W85/'Tabela Usos'!$CA85)</f>
        <v>0</v>
      </c>
      <c r="X82" s="19">
        <f>IF('Tabela Usos'!$CA85=0,0,'Tabela Usos'!X85/'Tabela Usos'!$CA85)</f>
        <v>0</v>
      </c>
      <c r="Y82" s="19">
        <f>IF('Tabela Usos'!$CA85=0,0,'Tabela Usos'!Y85/'Tabela Usos'!$CA85)</f>
        <v>0</v>
      </c>
      <c r="Z82" s="19">
        <f>IF('Tabela Usos'!$CA85=0,0,'Tabela Usos'!Z85/'Tabela Usos'!$CA85)</f>
        <v>0</v>
      </c>
      <c r="AA82" s="19">
        <f>IF('Tabela Usos'!$CA85=0,0,'Tabela Usos'!AA85/'Tabela Usos'!$CA85)</f>
        <v>8.4634960659335523E-4</v>
      </c>
      <c r="AB82" s="19">
        <f>IF('Tabela Usos'!$CA85=0,0,'Tabela Usos'!AB85/'Tabela Usos'!$CA85)</f>
        <v>1.1673787677149728E-5</v>
      </c>
      <c r="AC82" s="19">
        <f>IF('Tabela Usos'!$CA85=0,0,'Tabela Usos'!AC85/'Tabela Usos'!$CA85)</f>
        <v>0</v>
      </c>
      <c r="AD82" s="19">
        <f>IF('Tabela Usos'!$CA85=0,0,'Tabela Usos'!AD85/'Tabela Usos'!$CA85)</f>
        <v>1.8094370899582077E-4</v>
      </c>
      <c r="AE82" s="19">
        <f>IF('Tabela Usos'!$CA85=0,0,'Tabela Usos'!AE85/'Tabela Usos'!$CA85)</f>
        <v>4.3776703789311479E-4</v>
      </c>
      <c r="AF82" s="19">
        <f>IF('Tabela Usos'!$CA85=0,0,'Tabela Usos'!AF85/'Tabela Usos'!$CA85)</f>
        <v>6.2454764072751047E-4</v>
      </c>
      <c r="AG82" s="19">
        <f>IF('Tabela Usos'!$CA85=0,0,'Tabela Usos'!AG85/'Tabela Usos'!$CA85)</f>
        <v>4.6928626462141906E-3</v>
      </c>
      <c r="AH82" s="19">
        <f>IF('Tabela Usos'!$CA85=0,0,'Tabela Usos'!AH85/'Tabela Usos'!$CA85)</f>
        <v>0.15316593121804301</v>
      </c>
      <c r="AI82" s="19">
        <f>IF('Tabela Usos'!$CA85=0,0,'Tabela Usos'!AI85/'Tabela Usos'!$CA85)</f>
        <v>1.4323737479862717E-2</v>
      </c>
      <c r="AJ82" s="19">
        <f>IF('Tabela Usos'!$CA85=0,0,'Tabela Usos'!AJ85/'Tabela Usos'!$CA85)</f>
        <v>2.2180196586584484E-4</v>
      </c>
      <c r="AK82" s="19">
        <f>IF('Tabela Usos'!$CA85=0,0,'Tabela Usos'!AK85/'Tabela Usos'!$CA85)</f>
        <v>5.4399850575517729E-3</v>
      </c>
      <c r="AL82" s="19">
        <f>IF('Tabela Usos'!$CA85=0,0,'Tabela Usos'!AL85/'Tabela Usos'!$CA85)</f>
        <v>0</v>
      </c>
      <c r="AM82" s="19">
        <f>IF('Tabela Usos'!$CA85=0,0,'Tabela Usos'!AM85/'Tabela Usos'!$CA85)</f>
        <v>9.7009175597114236E-2</v>
      </c>
      <c r="AN82" s="19">
        <f>IF('Tabela Usos'!$CA85=0,0,'Tabela Usos'!AN85/'Tabela Usos'!$CA85)</f>
        <v>2.5098643505871917E-4</v>
      </c>
      <c r="AO82" s="19">
        <f>IF('Tabela Usos'!$CA85=0,0,'Tabela Usos'!AO85/'Tabela Usos'!$CA85)</f>
        <v>8.405127127547804E-4</v>
      </c>
      <c r="AP82" s="19">
        <f>IF('Tabela Usos'!$CA85=0,0,'Tabela Usos'!AP85/'Tabela Usos'!$CA85)</f>
        <v>3.6918353528986016E-2</v>
      </c>
      <c r="AQ82" s="19">
        <f>IF('Tabela Usos'!$CA85=0,0,'Tabela Usos'!AQ85/'Tabela Usos'!$CA85)</f>
        <v>3.1927809297004504E-3</v>
      </c>
      <c r="AR82" s="19">
        <f>IF('Tabela Usos'!$CA85=0,0,'Tabela Usos'!AR85/'Tabela Usos'!$CA85)</f>
        <v>4.8096005229856876E-3</v>
      </c>
      <c r="AS82" s="19">
        <f>IF('Tabela Usos'!$CA85=0,0,'Tabela Usos'!AS85/'Tabela Usos'!$CA85)</f>
        <v>2.6849711657444376E-4</v>
      </c>
      <c r="AT82" s="19">
        <f>IF('Tabela Usos'!$CA85=0,0,'Tabela Usos'!AT85/'Tabela Usos'!$CA85)</f>
        <v>1.4475496719665662E-3</v>
      </c>
      <c r="AU82" s="19">
        <f>IF('Tabela Usos'!$CA85=0,0,'Tabela Usos'!AU85/'Tabela Usos'!$CA85)</f>
        <v>0</v>
      </c>
      <c r="AV82" s="19">
        <f>IF('Tabela Usos'!$CA85=0,0,'Tabela Usos'!AV85/'Tabela Usos'!$CA85)</f>
        <v>2.1479769325955501E-3</v>
      </c>
      <c r="AW82" s="19">
        <f>IF('Tabela Usos'!$CA85=0,0,'Tabela Usos'!AW85/'Tabela Usos'!$CA85)</f>
        <v>5.8368938385748637E-5</v>
      </c>
      <c r="AX82" s="19">
        <f>IF('Tabela Usos'!$CA85=0,0,'Tabela Usos'!AX85/'Tabela Usos'!$CA85)</f>
        <v>0</v>
      </c>
      <c r="AY82" s="19">
        <f>IF('Tabela Usos'!$CA85=0,0,'Tabela Usos'!AY85/'Tabela Usos'!$CA85)</f>
        <v>0</v>
      </c>
      <c r="AZ82" s="19">
        <f>IF('Tabela Usos'!$CA85=0,0,'Tabela Usos'!AZ85/'Tabela Usos'!$CA85)</f>
        <v>0</v>
      </c>
      <c r="BA82" s="19">
        <f>IF('Tabela Usos'!$CA85=0,0,'Tabela Usos'!BA85/'Tabela Usos'!$CA85)</f>
        <v>4.8446218860171374E-4</v>
      </c>
      <c r="BB82" s="19">
        <f>IF('Tabela Usos'!$CA85=0,0,'Tabela Usos'!BB85/'Tabela Usos'!$CA85)</f>
        <v>0</v>
      </c>
      <c r="BC82" s="19">
        <f>IF('Tabela Usos'!$CA85=0,0,'Tabela Usos'!BC85/'Tabela Usos'!$CA85)</f>
        <v>2.9184469192874318E-5</v>
      </c>
      <c r="BD82" s="19">
        <f>IF('Tabela Usos'!$CA85=0,0,'Tabela Usos'!BD85/'Tabela Usos'!$CA85)</f>
        <v>0</v>
      </c>
      <c r="BE82" s="19">
        <f>IF('Tabela Usos'!$CA85=0,0,'Tabela Usos'!BE85/'Tabela Usos'!$CA85)</f>
        <v>0</v>
      </c>
      <c r="BF82" s="19">
        <f>IF('Tabela Usos'!$CA85=0,0,'Tabela Usos'!BF85/'Tabela Usos'!$CA85)</f>
        <v>2.9184469192874318E-5</v>
      </c>
      <c r="BG82" s="19">
        <f>IF('Tabela Usos'!$CA85=0,0,'Tabela Usos'!BG85/'Tabela Usos'!$CA85)</f>
        <v>1.7510681515724592E-5</v>
      </c>
      <c r="BH82" s="19">
        <f>IF('Tabela Usos'!$CA85=0,0,'Tabela Usos'!BH85/'Tabela Usos'!$CA85)</f>
        <v>0</v>
      </c>
      <c r="BI82" s="19">
        <f>IF('Tabela Usos'!$CA85=0,0,'Tabela Usos'!BI85/'Tabela Usos'!$CA85)</f>
        <v>1.8497116574443744E-2</v>
      </c>
      <c r="BJ82" s="19">
        <f>IF('Tabela Usos'!$CA85=0,0,'Tabela Usos'!BJ85/'Tabela Usos'!$CA85)</f>
        <v>0</v>
      </c>
      <c r="BK82" s="19">
        <f>IF('Tabela Usos'!$CA85=0,0,'Tabela Usos'!BK85/'Tabela Usos'!$CA85)</f>
        <v>8.5802339427050499E-4</v>
      </c>
      <c r="BL82" s="19">
        <f>IF('Tabela Usos'!$CA85=0,0,'Tabela Usos'!BL85/'Tabela Usos'!$CA85)</f>
        <v>8.7553407578622958E-5</v>
      </c>
      <c r="BM82" s="19">
        <f>IF('Tabela Usos'!$CA85=0,0,'Tabela Usos'!BM85/'Tabela Usos'!$CA85)</f>
        <v>0</v>
      </c>
      <c r="BN82" s="19">
        <f>IF('Tabela Usos'!$CA85=0,0,'Tabela Usos'!BN85/'Tabela Usos'!$CA85)</f>
        <v>1.3658331582265182E-3</v>
      </c>
      <c r="BO82" s="19">
        <f>IF('Tabela Usos'!$CA85=0,0,'Tabela Usos'!BO85/'Tabela Usos'!$CA85)</f>
        <v>0</v>
      </c>
      <c r="BP82" s="19">
        <f>IF('Tabela Usos'!$CA85=0,0,'Tabela Usos'!BP85/'Tabela Usos'!$CA85)</f>
        <v>2.3347575354299457E-5</v>
      </c>
      <c r="BQ82" s="19">
        <f>IF('Tabela Usos'!$CA85=0,0,'Tabela Usos'!BQ85/'Tabela Usos'!$CA85)</f>
        <v>0</v>
      </c>
      <c r="BR82" s="19">
        <f>IF('Tabela Usos'!$CA85=0,0,'Tabela Usos'!BR85/'Tabela Usos'!$CA85)</f>
        <v>0</v>
      </c>
      <c r="BS82" s="19">
        <f>IF('Tabela Usos'!$CA85=0,0,'Tabela Usos'!BS85/'Tabela Usos'!$CA85)</f>
        <v>0.42234012747776145</v>
      </c>
      <c r="BT82" s="19">
        <f>IF('Tabela Usos'!$CA85=0,0,'Tabela Usos'!BT85/'Tabela Usos'!$CA85)</f>
        <v>0.10466718031332446</v>
      </c>
      <c r="BU82" s="19">
        <f>IF('Tabela Usos'!$CA85=0,0,'Tabela Usos'!BU85/'Tabela Usos'!$CA85)</f>
        <v>0</v>
      </c>
      <c r="BV82" s="19">
        <f>IF('Tabela Usos'!$CA85=0,0,'Tabela Usos'!BV85/'Tabela Usos'!$CA85)</f>
        <v>0</v>
      </c>
      <c r="BW82" s="19">
        <f>IF('Tabela Usos'!$CA85=0,0,'Tabela Usos'!BW85/'Tabela Usos'!$CA85)</f>
        <v>4.1990614274707572E-2</v>
      </c>
      <c r="BX82" s="19">
        <f>IF('Tabela Usos'!$CA85=0,0,'Tabela Usos'!BX85/'Tabela Usos'!$CA85)</f>
        <v>0.43725922812915879</v>
      </c>
      <c r="BY82" s="19">
        <f>IF('Tabela Usos'!$CA85=0,0,'Tabela Usos'!BY85/'Tabela Usos'!$CA85)</f>
        <v>-6.2571501949522544E-3</v>
      </c>
    </row>
    <row r="83" spans="1:77">
      <c r="A83" s="75" t="s">
        <v>212</v>
      </c>
      <c r="B83" s="68" t="s">
        <v>213</v>
      </c>
      <c r="C83" s="19">
        <f>IF('Tabela Usos'!$CA86=0,0,'Tabela Usos'!C86/'Tabela Usos'!$CA86)</f>
        <v>0</v>
      </c>
      <c r="D83" s="19">
        <f>IF('Tabela Usos'!$CA86=0,0,'Tabela Usos'!D86/'Tabela Usos'!$CA86)</f>
        <v>0</v>
      </c>
      <c r="E83" s="19">
        <f>IF('Tabela Usos'!$CA86=0,0,'Tabela Usos'!E86/'Tabela Usos'!$CA86)</f>
        <v>0</v>
      </c>
      <c r="F83" s="19">
        <f>IF('Tabela Usos'!$CA86=0,0,'Tabela Usos'!F86/'Tabela Usos'!$CA86)</f>
        <v>0</v>
      </c>
      <c r="G83" s="19">
        <f>IF('Tabela Usos'!$CA86=0,0,'Tabela Usos'!G86/'Tabela Usos'!$CA86)</f>
        <v>0</v>
      </c>
      <c r="H83" s="19">
        <f>IF('Tabela Usos'!$CA86=0,0,'Tabela Usos'!H86/'Tabela Usos'!$CA86)</f>
        <v>0</v>
      </c>
      <c r="I83" s="19">
        <f>IF('Tabela Usos'!$CA86=0,0,'Tabela Usos'!I86/'Tabela Usos'!$CA86)</f>
        <v>0</v>
      </c>
      <c r="J83" s="19">
        <f>IF('Tabela Usos'!$CA86=0,0,'Tabela Usos'!J86/'Tabela Usos'!$CA86)</f>
        <v>0</v>
      </c>
      <c r="K83" s="19">
        <f>IF('Tabela Usos'!$CA86=0,0,'Tabela Usos'!K86/'Tabela Usos'!$CA86)</f>
        <v>0</v>
      </c>
      <c r="L83" s="19">
        <f>IF('Tabela Usos'!$CA86=0,0,'Tabela Usos'!L86/'Tabela Usos'!$CA86)</f>
        <v>0</v>
      </c>
      <c r="M83" s="19">
        <f>IF('Tabela Usos'!$CA86=0,0,'Tabela Usos'!M86/'Tabela Usos'!$CA86)</f>
        <v>0</v>
      </c>
      <c r="N83" s="19">
        <f>IF('Tabela Usos'!$CA86=0,0,'Tabela Usos'!N86/'Tabela Usos'!$CA86)</f>
        <v>0</v>
      </c>
      <c r="O83" s="19">
        <f>IF('Tabela Usos'!$CA86=0,0,'Tabela Usos'!O86/'Tabela Usos'!$CA86)</f>
        <v>0</v>
      </c>
      <c r="P83" s="19">
        <f>IF('Tabela Usos'!$CA86=0,0,'Tabela Usos'!P86/'Tabela Usos'!$CA86)</f>
        <v>0</v>
      </c>
      <c r="Q83" s="19">
        <f>IF('Tabela Usos'!$CA86=0,0,'Tabela Usos'!Q86/'Tabela Usos'!$CA86)</f>
        <v>0</v>
      </c>
      <c r="R83" s="19">
        <f>IF('Tabela Usos'!$CA86=0,0,'Tabela Usos'!R86/'Tabela Usos'!$CA86)</f>
        <v>0</v>
      </c>
      <c r="S83" s="19">
        <f>IF('Tabela Usos'!$CA86=0,0,'Tabela Usos'!S86/'Tabela Usos'!$CA86)</f>
        <v>0</v>
      </c>
      <c r="T83" s="19">
        <f>IF('Tabela Usos'!$CA86=0,0,'Tabela Usos'!T86/'Tabela Usos'!$CA86)</f>
        <v>0</v>
      </c>
      <c r="U83" s="19">
        <f>IF('Tabela Usos'!$CA86=0,0,'Tabela Usos'!U86/'Tabela Usos'!$CA86)</f>
        <v>0</v>
      </c>
      <c r="V83" s="19">
        <f>IF('Tabela Usos'!$CA86=0,0,'Tabela Usos'!V86/'Tabela Usos'!$CA86)</f>
        <v>0</v>
      </c>
      <c r="W83" s="19">
        <f>IF('Tabela Usos'!$CA86=0,0,'Tabela Usos'!W86/'Tabela Usos'!$CA86)</f>
        <v>0</v>
      </c>
      <c r="X83" s="19">
        <f>IF('Tabela Usos'!$CA86=0,0,'Tabela Usos'!X86/'Tabela Usos'!$CA86)</f>
        <v>0</v>
      </c>
      <c r="Y83" s="19">
        <f>IF('Tabela Usos'!$CA86=0,0,'Tabela Usos'!Y86/'Tabela Usos'!$CA86)</f>
        <v>0</v>
      </c>
      <c r="Z83" s="19">
        <f>IF('Tabela Usos'!$CA86=0,0,'Tabela Usos'!Z86/'Tabela Usos'!$CA86)</f>
        <v>0</v>
      </c>
      <c r="AA83" s="19">
        <f>IF('Tabela Usos'!$CA86=0,0,'Tabela Usos'!AA86/'Tabela Usos'!$CA86)</f>
        <v>0</v>
      </c>
      <c r="AB83" s="19">
        <f>IF('Tabela Usos'!$CA86=0,0,'Tabela Usos'!AB86/'Tabela Usos'!$CA86)</f>
        <v>0</v>
      </c>
      <c r="AC83" s="19">
        <f>IF('Tabela Usos'!$CA86=0,0,'Tabela Usos'!AC86/'Tabela Usos'!$CA86)</f>
        <v>0</v>
      </c>
      <c r="AD83" s="19">
        <f>IF('Tabela Usos'!$CA86=0,0,'Tabela Usos'!AD86/'Tabela Usos'!$CA86)</f>
        <v>0</v>
      </c>
      <c r="AE83" s="19">
        <f>IF('Tabela Usos'!$CA86=0,0,'Tabela Usos'!AE86/'Tabela Usos'!$CA86)</f>
        <v>0</v>
      </c>
      <c r="AF83" s="19">
        <f>IF('Tabela Usos'!$CA86=0,0,'Tabela Usos'!AF86/'Tabela Usos'!$CA86)</f>
        <v>0</v>
      </c>
      <c r="AG83" s="19">
        <f>IF('Tabela Usos'!$CA86=0,0,'Tabela Usos'!AG86/'Tabela Usos'!$CA86)</f>
        <v>0</v>
      </c>
      <c r="AH83" s="19">
        <f>IF('Tabela Usos'!$CA86=0,0,'Tabela Usos'!AH86/'Tabela Usos'!$CA86)</f>
        <v>0</v>
      </c>
      <c r="AI83" s="19">
        <f>IF('Tabela Usos'!$CA86=0,0,'Tabela Usos'!AI86/'Tabela Usos'!$CA86)</f>
        <v>1.0569013038211372E-2</v>
      </c>
      <c r="AJ83" s="19">
        <f>IF('Tabela Usos'!$CA86=0,0,'Tabela Usos'!AJ86/'Tabela Usos'!$CA86)</f>
        <v>0</v>
      </c>
      <c r="AK83" s="19">
        <f>IF('Tabela Usos'!$CA86=0,0,'Tabela Usos'!AK86/'Tabela Usos'!$CA86)</f>
        <v>0</v>
      </c>
      <c r="AL83" s="19">
        <f>IF('Tabela Usos'!$CA86=0,0,'Tabela Usos'!AL86/'Tabela Usos'!$CA86)</f>
        <v>0</v>
      </c>
      <c r="AM83" s="19">
        <f>IF('Tabela Usos'!$CA86=0,0,'Tabela Usos'!AM86/'Tabela Usos'!$CA86)</f>
        <v>0</v>
      </c>
      <c r="AN83" s="19">
        <f>IF('Tabela Usos'!$CA86=0,0,'Tabela Usos'!AN86/'Tabela Usos'!$CA86)</f>
        <v>0</v>
      </c>
      <c r="AO83" s="19">
        <f>IF('Tabela Usos'!$CA86=0,0,'Tabela Usos'!AO86/'Tabela Usos'!$CA86)</f>
        <v>0</v>
      </c>
      <c r="AP83" s="19">
        <f>IF('Tabela Usos'!$CA86=0,0,'Tabela Usos'!AP86/'Tabela Usos'!$CA86)</f>
        <v>0</v>
      </c>
      <c r="AQ83" s="19">
        <f>IF('Tabela Usos'!$CA86=0,0,'Tabela Usos'!AQ86/'Tabela Usos'!$CA86)</f>
        <v>7.9352014823631703E-4</v>
      </c>
      <c r="AR83" s="19">
        <f>IF('Tabela Usos'!$CA86=0,0,'Tabela Usos'!AR86/'Tabela Usos'!$CA86)</f>
        <v>0</v>
      </c>
      <c r="AS83" s="19">
        <f>IF('Tabela Usos'!$CA86=0,0,'Tabela Usos'!AS86/'Tabela Usos'!$CA86)</f>
        <v>0</v>
      </c>
      <c r="AT83" s="19">
        <f>IF('Tabela Usos'!$CA86=0,0,'Tabela Usos'!AT86/'Tabela Usos'!$CA86)</f>
        <v>0</v>
      </c>
      <c r="AU83" s="19">
        <f>IF('Tabela Usos'!$CA86=0,0,'Tabela Usos'!AU86/'Tabela Usos'!$CA86)</f>
        <v>0</v>
      </c>
      <c r="AV83" s="19">
        <f>IF('Tabela Usos'!$CA86=0,0,'Tabela Usos'!AV86/'Tabela Usos'!$CA86)</f>
        <v>0</v>
      </c>
      <c r="AW83" s="19">
        <f>IF('Tabela Usos'!$CA86=0,0,'Tabela Usos'!AW86/'Tabela Usos'!$CA86)</f>
        <v>0</v>
      </c>
      <c r="AX83" s="19">
        <f>IF('Tabela Usos'!$CA86=0,0,'Tabela Usos'!AX86/'Tabela Usos'!$CA86)</f>
        <v>0</v>
      </c>
      <c r="AY83" s="19">
        <f>IF('Tabela Usos'!$CA86=0,0,'Tabela Usos'!AY86/'Tabela Usos'!$CA86)</f>
        <v>0</v>
      </c>
      <c r="AZ83" s="19">
        <f>IF('Tabela Usos'!$CA86=0,0,'Tabela Usos'!AZ86/'Tabela Usos'!$CA86)</f>
        <v>0</v>
      </c>
      <c r="BA83" s="19">
        <f>IF('Tabela Usos'!$CA86=0,0,'Tabela Usos'!BA86/'Tabela Usos'!$CA86)</f>
        <v>0</v>
      </c>
      <c r="BB83" s="19">
        <f>IF('Tabela Usos'!$CA86=0,0,'Tabela Usos'!BB86/'Tabela Usos'!$CA86)</f>
        <v>0</v>
      </c>
      <c r="BC83" s="19">
        <f>IF('Tabela Usos'!$CA86=0,0,'Tabela Usos'!BC86/'Tabela Usos'!$CA86)</f>
        <v>0</v>
      </c>
      <c r="BD83" s="19">
        <f>IF('Tabela Usos'!$CA86=0,0,'Tabela Usos'!BD86/'Tabela Usos'!$CA86)</f>
        <v>0</v>
      </c>
      <c r="BE83" s="19">
        <f>IF('Tabela Usos'!$CA86=0,0,'Tabela Usos'!BE86/'Tabela Usos'!$CA86)</f>
        <v>0</v>
      </c>
      <c r="BF83" s="19">
        <f>IF('Tabela Usos'!$CA86=0,0,'Tabela Usos'!BF86/'Tabela Usos'!$CA86)</f>
        <v>9.2858740751058377E-5</v>
      </c>
      <c r="BG83" s="19">
        <f>IF('Tabela Usos'!$CA86=0,0,'Tabela Usos'!BG86/'Tabela Usos'!$CA86)</f>
        <v>0</v>
      </c>
      <c r="BH83" s="19">
        <f>IF('Tabela Usos'!$CA86=0,0,'Tabela Usos'!BH86/'Tabela Usos'!$CA86)</f>
        <v>0</v>
      </c>
      <c r="BI83" s="19">
        <f>IF('Tabela Usos'!$CA86=0,0,'Tabela Usos'!BI86/'Tabela Usos'!$CA86)</f>
        <v>0</v>
      </c>
      <c r="BJ83" s="19">
        <f>IF('Tabela Usos'!$CA86=0,0,'Tabela Usos'!BJ86/'Tabela Usos'!$CA86)</f>
        <v>0</v>
      </c>
      <c r="BK83" s="19">
        <f>IF('Tabela Usos'!$CA86=0,0,'Tabela Usos'!BK86/'Tabela Usos'!$CA86)</f>
        <v>1.3506725927426674E-4</v>
      </c>
      <c r="BL83" s="19">
        <f>IF('Tabela Usos'!$CA86=0,0,'Tabela Usos'!BL86/'Tabela Usos'!$CA86)</f>
        <v>0</v>
      </c>
      <c r="BM83" s="19">
        <f>IF('Tabela Usos'!$CA86=0,0,'Tabela Usos'!BM86/'Tabela Usos'!$CA86)</f>
        <v>0</v>
      </c>
      <c r="BN83" s="19">
        <f>IF('Tabela Usos'!$CA86=0,0,'Tabela Usos'!BN86/'Tabela Usos'!$CA86)</f>
        <v>0</v>
      </c>
      <c r="BO83" s="19">
        <f>IF('Tabela Usos'!$CA86=0,0,'Tabela Usos'!BO86/'Tabela Usos'!$CA86)</f>
        <v>0</v>
      </c>
      <c r="BP83" s="19">
        <f>IF('Tabela Usos'!$CA86=0,0,'Tabela Usos'!BP86/'Tabela Usos'!$CA86)</f>
        <v>0</v>
      </c>
      <c r="BQ83" s="19">
        <f>IF('Tabela Usos'!$CA86=0,0,'Tabela Usos'!BQ86/'Tabela Usos'!$CA86)</f>
        <v>0</v>
      </c>
      <c r="BR83" s="19">
        <f>IF('Tabela Usos'!$CA86=0,0,'Tabela Usos'!BR86/'Tabela Usos'!$CA86)</f>
        <v>0</v>
      </c>
      <c r="BS83" s="19">
        <f>IF('Tabela Usos'!$CA86=0,0,'Tabela Usos'!BS86/'Tabela Usos'!$CA86)</f>
        <v>1.1590459186473013E-2</v>
      </c>
      <c r="BT83" s="19">
        <f>IF('Tabela Usos'!$CA86=0,0,'Tabela Usos'!BT86/'Tabela Usos'!$CA86)</f>
        <v>9.5526319121725142E-2</v>
      </c>
      <c r="BU83" s="19">
        <f>IF('Tabela Usos'!$CA86=0,0,'Tabela Usos'!BU86/'Tabela Usos'!$CA86)</f>
        <v>0</v>
      </c>
      <c r="BV83" s="19">
        <f>IF('Tabela Usos'!$CA86=0,0,'Tabela Usos'!BV86/'Tabela Usos'!$CA86)</f>
        <v>0</v>
      </c>
      <c r="BW83" s="19">
        <f>IF('Tabela Usos'!$CA86=0,0,'Tabela Usos'!BW86/'Tabela Usos'!$CA86)</f>
        <v>0.56939291487808075</v>
      </c>
      <c r="BX83" s="19">
        <f>IF('Tabela Usos'!$CA86=0,0,'Tabela Usos'!BX86/'Tabela Usos'!$CA86)</f>
        <v>0.318252229664991</v>
      </c>
      <c r="BY83" s="19">
        <f>IF('Tabela Usos'!$CA86=0,0,'Tabela Usos'!BY86/'Tabela Usos'!$CA86)</f>
        <v>5.2380771487301565E-3</v>
      </c>
    </row>
    <row r="84" spans="1:77">
      <c r="A84" s="75" t="s">
        <v>214</v>
      </c>
      <c r="B84" s="68" t="s">
        <v>439</v>
      </c>
      <c r="C84" s="19">
        <f>IF('Tabela Usos'!$CA87=0,0,'Tabela Usos'!C87/'Tabela Usos'!$CA87)</f>
        <v>0</v>
      </c>
      <c r="D84" s="19">
        <f>IF('Tabela Usos'!$CA87=0,0,'Tabela Usos'!D87/'Tabela Usos'!$CA87)</f>
        <v>0</v>
      </c>
      <c r="E84" s="19">
        <f>IF('Tabela Usos'!$CA87=0,0,'Tabela Usos'!E87/'Tabela Usos'!$CA87)</f>
        <v>0</v>
      </c>
      <c r="F84" s="19">
        <f>IF('Tabela Usos'!$CA87=0,0,'Tabela Usos'!F87/'Tabela Usos'!$CA87)</f>
        <v>0</v>
      </c>
      <c r="G84" s="19">
        <f>IF('Tabela Usos'!$CA87=0,0,'Tabela Usos'!G87/'Tabela Usos'!$CA87)</f>
        <v>0</v>
      </c>
      <c r="H84" s="19">
        <f>IF('Tabela Usos'!$CA87=0,0,'Tabela Usos'!H87/'Tabela Usos'!$CA87)</f>
        <v>0</v>
      </c>
      <c r="I84" s="19">
        <f>IF('Tabela Usos'!$CA87=0,0,'Tabela Usos'!I87/'Tabela Usos'!$CA87)</f>
        <v>0</v>
      </c>
      <c r="J84" s="19">
        <f>IF('Tabela Usos'!$CA87=0,0,'Tabela Usos'!J87/'Tabela Usos'!$CA87)</f>
        <v>0</v>
      </c>
      <c r="K84" s="19">
        <f>IF('Tabela Usos'!$CA87=0,0,'Tabela Usos'!K87/'Tabela Usos'!$CA87)</f>
        <v>7.9587283089123547E-4</v>
      </c>
      <c r="L84" s="19">
        <f>IF('Tabela Usos'!$CA87=0,0,'Tabela Usos'!L87/'Tabela Usos'!$CA87)</f>
        <v>0</v>
      </c>
      <c r="M84" s="19">
        <f>IF('Tabela Usos'!$CA87=0,0,'Tabela Usos'!M87/'Tabela Usos'!$CA87)</f>
        <v>0</v>
      </c>
      <c r="N84" s="19">
        <f>IF('Tabela Usos'!$CA87=0,0,'Tabela Usos'!N87/'Tabela Usos'!$CA87)</f>
        <v>0</v>
      </c>
      <c r="O84" s="19">
        <f>IF('Tabela Usos'!$CA87=0,0,'Tabela Usos'!O87/'Tabela Usos'!$CA87)</f>
        <v>0</v>
      </c>
      <c r="P84" s="19">
        <f>IF('Tabela Usos'!$CA87=0,0,'Tabela Usos'!P87/'Tabela Usos'!$CA87)</f>
        <v>0</v>
      </c>
      <c r="Q84" s="19">
        <f>IF('Tabela Usos'!$CA87=0,0,'Tabela Usos'!Q87/'Tabela Usos'!$CA87)</f>
        <v>0</v>
      </c>
      <c r="R84" s="19">
        <f>IF('Tabela Usos'!$CA87=0,0,'Tabela Usos'!R87/'Tabela Usos'!$CA87)</f>
        <v>0</v>
      </c>
      <c r="S84" s="19">
        <f>IF('Tabela Usos'!$CA87=0,0,'Tabela Usos'!S87/'Tabela Usos'!$CA87)</f>
        <v>0</v>
      </c>
      <c r="T84" s="19">
        <f>IF('Tabela Usos'!$CA87=0,0,'Tabela Usos'!T87/'Tabela Usos'!$CA87)</f>
        <v>0</v>
      </c>
      <c r="U84" s="19">
        <f>IF('Tabela Usos'!$CA87=0,0,'Tabela Usos'!U87/'Tabela Usos'!$CA87)</f>
        <v>0</v>
      </c>
      <c r="V84" s="19">
        <f>IF('Tabela Usos'!$CA87=0,0,'Tabela Usos'!V87/'Tabela Usos'!$CA87)</f>
        <v>0</v>
      </c>
      <c r="W84" s="19">
        <f>IF('Tabela Usos'!$CA87=0,0,'Tabela Usos'!W87/'Tabela Usos'!$CA87)</f>
        <v>0</v>
      </c>
      <c r="X84" s="19">
        <f>IF('Tabela Usos'!$CA87=0,0,'Tabela Usos'!X87/'Tabela Usos'!$CA87)</f>
        <v>4.6899648963233517E-4</v>
      </c>
      <c r="Y84" s="19">
        <f>IF('Tabela Usos'!$CA87=0,0,'Tabela Usos'!Y87/'Tabela Usos'!$CA87)</f>
        <v>0</v>
      </c>
      <c r="Z84" s="19">
        <f>IF('Tabela Usos'!$CA87=0,0,'Tabela Usos'!Z87/'Tabela Usos'!$CA87)</f>
        <v>0</v>
      </c>
      <c r="AA84" s="19">
        <f>IF('Tabela Usos'!$CA87=0,0,'Tabela Usos'!AA87/'Tabela Usos'!$CA87)</f>
        <v>0</v>
      </c>
      <c r="AB84" s="19">
        <f>IF('Tabela Usos'!$CA87=0,0,'Tabela Usos'!AB87/'Tabela Usos'!$CA87)</f>
        <v>0</v>
      </c>
      <c r="AC84" s="19">
        <f>IF('Tabela Usos'!$CA87=0,0,'Tabela Usos'!AC87/'Tabela Usos'!$CA87)</f>
        <v>0</v>
      </c>
      <c r="AD84" s="19">
        <f>IF('Tabela Usos'!$CA87=0,0,'Tabela Usos'!AD87/'Tabela Usos'!$CA87)</f>
        <v>0</v>
      </c>
      <c r="AE84" s="19">
        <f>IF('Tabela Usos'!$CA87=0,0,'Tabela Usos'!AE87/'Tabela Usos'!$CA87)</f>
        <v>0</v>
      </c>
      <c r="AF84" s="19">
        <f>IF('Tabela Usos'!$CA87=0,0,'Tabela Usos'!AF87/'Tabela Usos'!$CA87)</f>
        <v>0</v>
      </c>
      <c r="AG84" s="19">
        <f>IF('Tabela Usos'!$CA87=0,0,'Tabela Usos'!AG87/'Tabela Usos'!$CA87)</f>
        <v>0</v>
      </c>
      <c r="AH84" s="19">
        <f>IF('Tabela Usos'!$CA87=0,0,'Tabela Usos'!AH87/'Tabela Usos'!$CA87)</f>
        <v>0</v>
      </c>
      <c r="AI84" s="19">
        <f>IF('Tabela Usos'!$CA87=0,0,'Tabela Usos'!AI87/'Tabela Usos'!$CA87)</f>
        <v>9.2832880917527671E-2</v>
      </c>
      <c r="AJ84" s="19">
        <f>IF('Tabela Usos'!$CA87=0,0,'Tabela Usos'!AJ87/'Tabela Usos'!$CA87)</f>
        <v>7.106007418671745E-4</v>
      </c>
      <c r="AK84" s="19">
        <f>IF('Tabela Usos'!$CA87=0,0,'Tabela Usos'!AK87/'Tabela Usos'!$CA87)</f>
        <v>0</v>
      </c>
      <c r="AL84" s="19">
        <f>IF('Tabela Usos'!$CA87=0,0,'Tabela Usos'!AL87/'Tabela Usos'!$CA87)</f>
        <v>0</v>
      </c>
      <c r="AM84" s="19">
        <f>IF('Tabela Usos'!$CA87=0,0,'Tabela Usos'!AM87/'Tabela Usos'!$CA87)</f>
        <v>0</v>
      </c>
      <c r="AN84" s="19">
        <f>IF('Tabela Usos'!$CA87=0,0,'Tabela Usos'!AN87/'Tabela Usos'!$CA87)</f>
        <v>0</v>
      </c>
      <c r="AO84" s="19">
        <f>IF('Tabela Usos'!$CA87=0,0,'Tabela Usos'!AO87/'Tabela Usos'!$CA87)</f>
        <v>0</v>
      </c>
      <c r="AP84" s="19">
        <f>IF('Tabela Usos'!$CA87=0,0,'Tabela Usos'!AP87/'Tabela Usos'!$CA87)</f>
        <v>0</v>
      </c>
      <c r="AQ84" s="19">
        <f>IF('Tabela Usos'!$CA87=0,0,'Tabela Usos'!AQ87/'Tabela Usos'!$CA87)</f>
        <v>3.9509401247814907E-3</v>
      </c>
      <c r="AR84" s="19">
        <f>IF('Tabela Usos'!$CA87=0,0,'Tabela Usos'!AR87/'Tabela Usos'!$CA87)</f>
        <v>0</v>
      </c>
      <c r="AS84" s="19">
        <f>IF('Tabela Usos'!$CA87=0,0,'Tabela Usos'!AS87/'Tabela Usos'!$CA87)</f>
        <v>1.2677117234910393E-2</v>
      </c>
      <c r="AT84" s="19">
        <f>IF('Tabela Usos'!$CA87=0,0,'Tabela Usos'!AT87/'Tabela Usos'!$CA87)</f>
        <v>0</v>
      </c>
      <c r="AU84" s="19">
        <f>IF('Tabela Usos'!$CA87=0,0,'Tabela Usos'!AU87/'Tabela Usos'!$CA87)</f>
        <v>0</v>
      </c>
      <c r="AV84" s="19">
        <f>IF('Tabela Usos'!$CA87=0,0,'Tabela Usos'!AV87/'Tabela Usos'!$CA87)</f>
        <v>0</v>
      </c>
      <c r="AW84" s="19">
        <f>IF('Tabela Usos'!$CA87=0,0,'Tabela Usos'!AW87/'Tabela Usos'!$CA87)</f>
        <v>0</v>
      </c>
      <c r="AX84" s="19">
        <f>IF('Tabela Usos'!$CA87=0,0,'Tabela Usos'!AX87/'Tabela Usos'!$CA87)</f>
        <v>0</v>
      </c>
      <c r="AY84" s="19">
        <f>IF('Tabela Usos'!$CA87=0,0,'Tabela Usos'!AY87/'Tabela Usos'!$CA87)</f>
        <v>0</v>
      </c>
      <c r="AZ84" s="19">
        <f>IF('Tabela Usos'!$CA87=0,0,'Tabela Usos'!AZ87/'Tabela Usos'!$CA87)</f>
        <v>0</v>
      </c>
      <c r="BA84" s="19">
        <f>IF('Tabela Usos'!$CA87=0,0,'Tabela Usos'!BA87/'Tabela Usos'!$CA87)</f>
        <v>0</v>
      </c>
      <c r="BB84" s="19">
        <f>IF('Tabela Usos'!$CA87=0,0,'Tabela Usos'!BB87/'Tabela Usos'!$CA87)</f>
        <v>0</v>
      </c>
      <c r="BC84" s="19">
        <f>IF('Tabela Usos'!$CA87=0,0,'Tabela Usos'!BC87/'Tabela Usos'!$CA87)</f>
        <v>0</v>
      </c>
      <c r="BD84" s="19">
        <f>IF('Tabela Usos'!$CA87=0,0,'Tabela Usos'!BD87/'Tabela Usos'!$CA87)</f>
        <v>0</v>
      </c>
      <c r="BE84" s="19">
        <f>IF('Tabela Usos'!$CA87=0,0,'Tabela Usos'!BE87/'Tabela Usos'!$CA87)</f>
        <v>0</v>
      </c>
      <c r="BF84" s="19">
        <f>IF('Tabela Usos'!$CA87=0,0,'Tabela Usos'!BF87/'Tabela Usos'!$CA87)</f>
        <v>0</v>
      </c>
      <c r="BG84" s="19">
        <f>IF('Tabela Usos'!$CA87=0,0,'Tabela Usos'!BG87/'Tabela Usos'!$CA87)</f>
        <v>0</v>
      </c>
      <c r="BH84" s="19">
        <f>IF('Tabela Usos'!$CA87=0,0,'Tabela Usos'!BH87/'Tabela Usos'!$CA87)</f>
        <v>0</v>
      </c>
      <c r="BI84" s="19">
        <f>IF('Tabela Usos'!$CA87=0,0,'Tabela Usos'!BI87/'Tabela Usos'!$CA87)</f>
        <v>0</v>
      </c>
      <c r="BJ84" s="19">
        <f>IF('Tabela Usos'!$CA87=0,0,'Tabela Usos'!BJ87/'Tabela Usos'!$CA87)</f>
        <v>0</v>
      </c>
      <c r="BK84" s="19">
        <f>IF('Tabela Usos'!$CA87=0,0,'Tabela Usos'!BK87/'Tabela Usos'!$CA87)</f>
        <v>0</v>
      </c>
      <c r="BL84" s="19">
        <f>IF('Tabela Usos'!$CA87=0,0,'Tabela Usos'!BL87/'Tabela Usos'!$CA87)</f>
        <v>0</v>
      </c>
      <c r="BM84" s="19">
        <f>IF('Tabela Usos'!$CA87=0,0,'Tabela Usos'!BM87/'Tabela Usos'!$CA87)</f>
        <v>0</v>
      </c>
      <c r="BN84" s="19">
        <f>IF('Tabela Usos'!$CA87=0,0,'Tabela Usos'!BN87/'Tabela Usos'!$CA87)</f>
        <v>0</v>
      </c>
      <c r="BO84" s="19">
        <f>IF('Tabela Usos'!$CA87=0,0,'Tabela Usos'!BO87/'Tabela Usos'!$CA87)</f>
        <v>0</v>
      </c>
      <c r="BP84" s="19">
        <f>IF('Tabela Usos'!$CA87=0,0,'Tabela Usos'!BP87/'Tabela Usos'!$CA87)</f>
        <v>0</v>
      </c>
      <c r="BQ84" s="19">
        <f>IF('Tabela Usos'!$CA87=0,0,'Tabela Usos'!BQ87/'Tabela Usos'!$CA87)</f>
        <v>0</v>
      </c>
      <c r="BR84" s="19">
        <f>IF('Tabela Usos'!$CA87=0,0,'Tabela Usos'!BR87/'Tabela Usos'!$CA87)</f>
        <v>0</v>
      </c>
      <c r="BS84" s="19">
        <f>IF('Tabela Usos'!$CA87=0,0,'Tabela Usos'!BS87/'Tabela Usos'!$CA87)</f>
        <v>0.11143640833961031</v>
      </c>
      <c r="BT84" s="19">
        <f>IF('Tabela Usos'!$CA87=0,0,'Tabela Usos'!BT87/'Tabela Usos'!$CA87)</f>
        <v>0.22112473885422737</v>
      </c>
      <c r="BU84" s="19">
        <f>IF('Tabela Usos'!$CA87=0,0,'Tabela Usos'!BU87/'Tabela Usos'!$CA87)</f>
        <v>0</v>
      </c>
      <c r="BV84" s="19">
        <f>IF('Tabela Usos'!$CA87=0,0,'Tabela Usos'!BV87/'Tabela Usos'!$CA87)</f>
        <v>0</v>
      </c>
      <c r="BW84" s="19">
        <f>IF('Tabela Usos'!$CA87=0,0,'Tabela Usos'!BW87/'Tabela Usos'!$CA87)</f>
        <v>4.1925443770163294E-2</v>
      </c>
      <c r="BX84" s="19">
        <f>IF('Tabela Usos'!$CA87=0,0,'Tabela Usos'!BX87/'Tabela Usos'!$CA87)</f>
        <v>0.62355215098844563</v>
      </c>
      <c r="BY84" s="19">
        <f>IF('Tabela Usos'!$CA87=0,0,'Tabela Usos'!BY87/'Tabela Usos'!$CA87)</f>
        <v>1.9612580475534018E-3</v>
      </c>
    </row>
    <row r="85" spans="1:77">
      <c r="A85" s="40" t="s">
        <v>215</v>
      </c>
      <c r="B85" s="41" t="s">
        <v>216</v>
      </c>
      <c r="C85" s="19">
        <f>IF('Tabela Usos'!$CA88=0,0,'Tabela Usos'!C88/'Tabela Usos'!$CA88)</f>
        <v>0</v>
      </c>
      <c r="D85" s="19">
        <f>IF('Tabela Usos'!$CA88=0,0,'Tabela Usos'!D88/'Tabela Usos'!$CA88)</f>
        <v>0</v>
      </c>
      <c r="E85" s="19">
        <f>IF('Tabela Usos'!$CA88=0,0,'Tabela Usos'!E88/'Tabela Usos'!$CA88)</f>
        <v>0</v>
      </c>
      <c r="F85" s="19">
        <f>IF('Tabela Usos'!$CA88=0,0,'Tabela Usos'!F88/'Tabela Usos'!$CA88)</f>
        <v>0</v>
      </c>
      <c r="G85" s="19">
        <f>IF('Tabela Usos'!$CA88=0,0,'Tabela Usos'!G88/'Tabela Usos'!$CA88)</f>
        <v>0</v>
      </c>
      <c r="H85" s="19">
        <f>IF('Tabela Usos'!$CA88=0,0,'Tabela Usos'!H88/'Tabela Usos'!$CA88)</f>
        <v>0</v>
      </c>
      <c r="I85" s="19">
        <f>IF('Tabela Usos'!$CA88=0,0,'Tabela Usos'!I88/'Tabela Usos'!$CA88)</f>
        <v>0</v>
      </c>
      <c r="J85" s="19">
        <f>IF('Tabela Usos'!$CA88=0,0,'Tabela Usos'!J88/'Tabela Usos'!$CA88)</f>
        <v>0</v>
      </c>
      <c r="K85" s="19">
        <f>IF('Tabela Usos'!$CA88=0,0,'Tabela Usos'!K88/'Tabela Usos'!$CA88)</f>
        <v>0</v>
      </c>
      <c r="L85" s="19">
        <f>IF('Tabela Usos'!$CA88=0,0,'Tabela Usos'!L88/'Tabela Usos'!$CA88)</f>
        <v>0</v>
      </c>
      <c r="M85" s="19">
        <f>IF('Tabela Usos'!$CA88=0,0,'Tabela Usos'!M88/'Tabela Usos'!$CA88)</f>
        <v>0</v>
      </c>
      <c r="N85" s="19">
        <f>IF('Tabela Usos'!$CA88=0,0,'Tabela Usos'!N88/'Tabela Usos'!$CA88)</f>
        <v>0</v>
      </c>
      <c r="O85" s="19">
        <f>IF('Tabela Usos'!$CA88=0,0,'Tabela Usos'!O88/'Tabela Usos'!$CA88)</f>
        <v>0</v>
      </c>
      <c r="P85" s="19">
        <f>IF('Tabela Usos'!$CA88=0,0,'Tabela Usos'!P88/'Tabela Usos'!$CA88)</f>
        <v>0</v>
      </c>
      <c r="Q85" s="19">
        <f>IF('Tabela Usos'!$CA88=0,0,'Tabela Usos'!Q88/'Tabela Usos'!$CA88)</f>
        <v>0</v>
      </c>
      <c r="R85" s="19">
        <f>IF('Tabela Usos'!$CA88=0,0,'Tabela Usos'!R88/'Tabela Usos'!$CA88)</f>
        <v>0</v>
      </c>
      <c r="S85" s="19">
        <f>IF('Tabela Usos'!$CA88=0,0,'Tabela Usos'!S88/'Tabela Usos'!$CA88)</f>
        <v>0</v>
      </c>
      <c r="T85" s="19">
        <f>IF('Tabela Usos'!$CA88=0,0,'Tabela Usos'!T88/'Tabela Usos'!$CA88)</f>
        <v>0</v>
      </c>
      <c r="U85" s="19">
        <f>IF('Tabela Usos'!$CA88=0,0,'Tabela Usos'!U88/'Tabela Usos'!$CA88)</f>
        <v>0</v>
      </c>
      <c r="V85" s="19">
        <f>IF('Tabela Usos'!$CA88=0,0,'Tabela Usos'!V88/'Tabela Usos'!$CA88)</f>
        <v>0</v>
      </c>
      <c r="W85" s="19">
        <f>IF('Tabela Usos'!$CA88=0,0,'Tabela Usos'!W88/'Tabela Usos'!$CA88)</f>
        <v>0</v>
      </c>
      <c r="X85" s="19">
        <f>IF('Tabela Usos'!$CA88=0,0,'Tabela Usos'!X88/'Tabela Usos'!$CA88)</f>
        <v>0</v>
      </c>
      <c r="Y85" s="19">
        <f>IF('Tabela Usos'!$CA88=0,0,'Tabela Usos'!Y88/'Tabela Usos'!$CA88)</f>
        <v>0</v>
      </c>
      <c r="Z85" s="19">
        <f>IF('Tabela Usos'!$CA88=0,0,'Tabela Usos'!Z88/'Tabela Usos'!$CA88)</f>
        <v>0</v>
      </c>
      <c r="AA85" s="19">
        <f>IF('Tabela Usos'!$CA88=0,0,'Tabela Usos'!AA88/'Tabela Usos'!$CA88)</f>
        <v>0</v>
      </c>
      <c r="AB85" s="19">
        <f>IF('Tabela Usos'!$CA88=0,0,'Tabela Usos'!AB88/'Tabela Usos'!$CA88)</f>
        <v>0</v>
      </c>
      <c r="AC85" s="19">
        <f>IF('Tabela Usos'!$CA88=0,0,'Tabela Usos'!AC88/'Tabela Usos'!$CA88)</f>
        <v>0</v>
      </c>
      <c r="AD85" s="19">
        <f>IF('Tabela Usos'!$CA88=0,0,'Tabela Usos'!AD88/'Tabela Usos'!$CA88)</f>
        <v>0</v>
      </c>
      <c r="AE85" s="19">
        <f>IF('Tabela Usos'!$CA88=0,0,'Tabela Usos'!AE88/'Tabela Usos'!$CA88)</f>
        <v>0</v>
      </c>
      <c r="AF85" s="19">
        <f>IF('Tabela Usos'!$CA88=0,0,'Tabela Usos'!AF88/'Tabela Usos'!$CA88)</f>
        <v>0</v>
      </c>
      <c r="AG85" s="19">
        <f>IF('Tabela Usos'!$CA88=0,0,'Tabela Usos'!AG88/'Tabela Usos'!$CA88)</f>
        <v>0</v>
      </c>
      <c r="AH85" s="19">
        <f>IF('Tabela Usos'!$CA88=0,0,'Tabela Usos'!AH88/'Tabela Usos'!$CA88)</f>
        <v>0</v>
      </c>
      <c r="AI85" s="19">
        <f>IF('Tabela Usos'!$CA88=0,0,'Tabela Usos'!AI88/'Tabela Usos'!$CA88)</f>
        <v>0.46032242554843045</v>
      </c>
      <c r="AJ85" s="19">
        <f>IF('Tabela Usos'!$CA88=0,0,'Tabela Usos'!AJ88/'Tabela Usos'!$CA88)</f>
        <v>0.12217530078955448</v>
      </c>
      <c r="AK85" s="19">
        <f>IF('Tabela Usos'!$CA88=0,0,'Tabela Usos'!AK88/'Tabela Usos'!$CA88)</f>
        <v>1.9695416181522224E-4</v>
      </c>
      <c r="AL85" s="19">
        <f>IF('Tabela Usos'!$CA88=0,0,'Tabela Usos'!AL88/'Tabela Usos'!$CA88)</f>
        <v>0</v>
      </c>
      <c r="AM85" s="19">
        <f>IF('Tabela Usos'!$CA88=0,0,'Tabela Usos'!AM88/'Tabela Usos'!$CA88)</f>
        <v>0</v>
      </c>
      <c r="AN85" s="19">
        <f>IF('Tabela Usos'!$CA88=0,0,'Tabela Usos'!AN88/'Tabela Usos'!$CA88)</f>
        <v>0</v>
      </c>
      <c r="AO85" s="19">
        <f>IF('Tabela Usos'!$CA88=0,0,'Tabela Usos'!AO88/'Tabela Usos'!$CA88)</f>
        <v>0</v>
      </c>
      <c r="AP85" s="19">
        <f>IF('Tabela Usos'!$CA88=0,0,'Tabela Usos'!AP88/'Tabela Usos'!$CA88)</f>
        <v>0</v>
      </c>
      <c r="AQ85" s="19">
        <f>IF('Tabela Usos'!$CA88=0,0,'Tabela Usos'!AQ88/'Tabela Usos'!$CA88)</f>
        <v>0.18523538918721652</v>
      </c>
      <c r="AR85" s="19">
        <f>IF('Tabela Usos'!$CA88=0,0,'Tabela Usos'!AR88/'Tabela Usos'!$CA88)</f>
        <v>0</v>
      </c>
      <c r="AS85" s="19">
        <f>IF('Tabela Usos'!$CA88=0,0,'Tabela Usos'!AS88/'Tabela Usos'!$CA88)</f>
        <v>0.12353660161386558</v>
      </c>
      <c r="AT85" s="19">
        <f>IF('Tabela Usos'!$CA88=0,0,'Tabela Usos'!AT88/'Tabela Usos'!$CA88)</f>
        <v>0</v>
      </c>
      <c r="AU85" s="19">
        <f>IF('Tabela Usos'!$CA88=0,0,'Tabela Usos'!AU88/'Tabela Usos'!$CA88)</f>
        <v>0</v>
      </c>
      <c r="AV85" s="19">
        <f>IF('Tabela Usos'!$CA88=0,0,'Tabela Usos'!AV88/'Tabela Usos'!$CA88)</f>
        <v>0</v>
      </c>
      <c r="AW85" s="19">
        <f>IF('Tabela Usos'!$CA88=0,0,'Tabela Usos'!AW88/'Tabela Usos'!$CA88)</f>
        <v>0</v>
      </c>
      <c r="AX85" s="19">
        <f>IF('Tabela Usos'!$CA88=0,0,'Tabela Usos'!AX88/'Tabela Usos'!$CA88)</f>
        <v>0</v>
      </c>
      <c r="AY85" s="19">
        <f>IF('Tabela Usos'!$CA88=0,0,'Tabela Usos'!AY88/'Tabela Usos'!$CA88)</f>
        <v>0</v>
      </c>
      <c r="AZ85" s="19">
        <f>IF('Tabela Usos'!$CA88=0,0,'Tabela Usos'!AZ88/'Tabela Usos'!$CA88)</f>
        <v>0</v>
      </c>
      <c r="BA85" s="19">
        <f>IF('Tabela Usos'!$CA88=0,0,'Tabela Usos'!BA88/'Tabela Usos'!$CA88)</f>
        <v>0</v>
      </c>
      <c r="BB85" s="19">
        <f>IF('Tabela Usos'!$CA88=0,0,'Tabela Usos'!BB88/'Tabela Usos'!$CA88)</f>
        <v>0</v>
      </c>
      <c r="BC85" s="19">
        <f>IF('Tabela Usos'!$CA88=0,0,'Tabela Usos'!BC88/'Tabela Usos'!$CA88)</f>
        <v>0</v>
      </c>
      <c r="BD85" s="19">
        <f>IF('Tabela Usos'!$CA88=0,0,'Tabela Usos'!BD88/'Tabela Usos'!$CA88)</f>
        <v>0</v>
      </c>
      <c r="BE85" s="19">
        <f>IF('Tabela Usos'!$CA88=0,0,'Tabela Usos'!BE88/'Tabela Usos'!$CA88)</f>
        <v>0</v>
      </c>
      <c r="BF85" s="19">
        <f>IF('Tabela Usos'!$CA88=0,0,'Tabela Usos'!BF88/'Tabela Usos'!$CA88)</f>
        <v>2.8384570379252617E-4</v>
      </c>
      <c r="BG85" s="19">
        <f>IF('Tabela Usos'!$CA88=0,0,'Tabela Usos'!BG88/'Tabela Usos'!$CA88)</f>
        <v>0</v>
      </c>
      <c r="BH85" s="19">
        <f>IF('Tabela Usos'!$CA88=0,0,'Tabela Usos'!BH88/'Tabela Usos'!$CA88)</f>
        <v>1.8594789983143042E-3</v>
      </c>
      <c r="BI85" s="19">
        <f>IF('Tabela Usos'!$CA88=0,0,'Tabela Usos'!BI88/'Tabela Usos'!$CA88)</f>
        <v>0</v>
      </c>
      <c r="BJ85" s="19">
        <f>IF('Tabela Usos'!$CA88=0,0,'Tabela Usos'!BJ88/'Tabela Usos'!$CA88)</f>
        <v>0</v>
      </c>
      <c r="BK85" s="19">
        <f>IF('Tabela Usos'!$CA88=0,0,'Tabela Usos'!BK88/'Tabela Usos'!$CA88)</f>
        <v>9.9983200968551053E-3</v>
      </c>
      <c r="BL85" s="19">
        <f>IF('Tabela Usos'!$CA88=0,0,'Tabela Usos'!BL88/'Tabela Usos'!$CA88)</f>
        <v>2.6125390287842715E-3</v>
      </c>
      <c r="BM85" s="19">
        <f>IF('Tabela Usos'!$CA88=0,0,'Tabela Usos'!BM88/'Tabela Usos'!$CA88)</f>
        <v>0</v>
      </c>
      <c r="BN85" s="19">
        <f>IF('Tabela Usos'!$CA88=0,0,'Tabela Usos'!BN88/'Tabela Usos'!$CA88)</f>
        <v>1.1585538930307191E-3</v>
      </c>
      <c r="BO85" s="19">
        <f>IF('Tabela Usos'!$CA88=0,0,'Tabela Usos'!BO88/'Tabela Usos'!$CA88)</f>
        <v>0</v>
      </c>
      <c r="BP85" s="19">
        <f>IF('Tabela Usos'!$CA88=0,0,'Tabela Usos'!BP88/'Tabela Usos'!$CA88)</f>
        <v>0</v>
      </c>
      <c r="BQ85" s="19">
        <f>IF('Tabela Usos'!$CA88=0,0,'Tabela Usos'!BQ88/'Tabela Usos'!$CA88)</f>
        <v>0</v>
      </c>
      <c r="BR85" s="19">
        <f>IF('Tabela Usos'!$CA88=0,0,'Tabela Usos'!BR88/'Tabela Usos'!$CA88)</f>
        <v>0</v>
      </c>
      <c r="BS85" s="19">
        <f>IF('Tabela Usos'!$CA88=0,0,'Tabela Usos'!BS88/'Tabela Usos'!$CA88)</f>
        <v>0.90737940902165914</v>
      </c>
      <c r="BT85" s="19">
        <f>IF('Tabela Usos'!$CA88=0,0,'Tabela Usos'!BT88/'Tabela Usos'!$CA88)</f>
        <v>0.10425247206436926</v>
      </c>
      <c r="BU85" s="19">
        <f>IF('Tabela Usos'!$CA88=0,0,'Tabela Usos'!BU88/'Tabela Usos'!$CA88)</f>
        <v>0</v>
      </c>
      <c r="BV85" s="19">
        <f>IF('Tabela Usos'!$CA88=0,0,'Tabela Usos'!BV88/'Tabela Usos'!$CA88)</f>
        <v>0</v>
      </c>
      <c r="BW85" s="19">
        <f>IF('Tabela Usos'!$CA88=0,0,'Tabela Usos'!BW88/'Tabela Usos'!$CA88)</f>
        <v>0</v>
      </c>
      <c r="BX85" s="19">
        <f>IF('Tabela Usos'!$CA88=0,0,'Tabela Usos'!BX88/'Tabela Usos'!$CA88)</f>
        <v>0</v>
      </c>
      <c r="BY85" s="19">
        <f>IF('Tabela Usos'!$CA88=0,0,'Tabela Usos'!BY88/'Tabela Usos'!$CA88)</f>
        <v>-1.1631881086028419E-2</v>
      </c>
    </row>
    <row r="86" spans="1:77">
      <c r="A86" s="75" t="s">
        <v>217</v>
      </c>
      <c r="B86" s="68" t="s">
        <v>218</v>
      </c>
      <c r="C86" s="19">
        <f>IF('Tabela Usos'!$CA89=0,0,'Tabela Usos'!C89/'Tabela Usos'!$CA89)</f>
        <v>0</v>
      </c>
      <c r="D86" s="19">
        <f>IF('Tabela Usos'!$CA89=0,0,'Tabela Usos'!D89/'Tabela Usos'!$CA89)</f>
        <v>0</v>
      </c>
      <c r="E86" s="19">
        <f>IF('Tabela Usos'!$CA89=0,0,'Tabela Usos'!E89/'Tabela Usos'!$CA89)</f>
        <v>0</v>
      </c>
      <c r="F86" s="19">
        <f>IF('Tabela Usos'!$CA89=0,0,'Tabela Usos'!F89/'Tabela Usos'!$CA89)</f>
        <v>0</v>
      </c>
      <c r="G86" s="19">
        <f>IF('Tabela Usos'!$CA89=0,0,'Tabela Usos'!G89/'Tabela Usos'!$CA89)</f>
        <v>0</v>
      </c>
      <c r="H86" s="19">
        <f>IF('Tabela Usos'!$CA89=0,0,'Tabela Usos'!H89/'Tabela Usos'!$CA89)</f>
        <v>0</v>
      </c>
      <c r="I86" s="19">
        <f>IF('Tabela Usos'!$CA89=0,0,'Tabela Usos'!I89/'Tabela Usos'!$CA89)</f>
        <v>0</v>
      </c>
      <c r="J86" s="19">
        <f>IF('Tabela Usos'!$CA89=0,0,'Tabela Usos'!J89/'Tabela Usos'!$CA89)</f>
        <v>0</v>
      </c>
      <c r="K86" s="19">
        <f>IF('Tabela Usos'!$CA89=0,0,'Tabela Usos'!K89/'Tabela Usos'!$CA89)</f>
        <v>0</v>
      </c>
      <c r="L86" s="19">
        <f>IF('Tabela Usos'!$CA89=0,0,'Tabela Usos'!L89/'Tabela Usos'!$CA89)</f>
        <v>0</v>
      </c>
      <c r="M86" s="19">
        <f>IF('Tabela Usos'!$CA89=0,0,'Tabela Usos'!M89/'Tabela Usos'!$CA89)</f>
        <v>0</v>
      </c>
      <c r="N86" s="19">
        <f>IF('Tabela Usos'!$CA89=0,0,'Tabela Usos'!N89/'Tabela Usos'!$CA89)</f>
        <v>0</v>
      </c>
      <c r="O86" s="19">
        <f>IF('Tabela Usos'!$CA89=0,0,'Tabela Usos'!O89/'Tabela Usos'!$CA89)</f>
        <v>0</v>
      </c>
      <c r="P86" s="19">
        <f>IF('Tabela Usos'!$CA89=0,0,'Tabela Usos'!P89/'Tabela Usos'!$CA89)</f>
        <v>0</v>
      </c>
      <c r="Q86" s="19">
        <f>IF('Tabela Usos'!$CA89=0,0,'Tabela Usos'!Q89/'Tabela Usos'!$CA89)</f>
        <v>0</v>
      </c>
      <c r="R86" s="19">
        <f>IF('Tabela Usos'!$CA89=0,0,'Tabela Usos'!R89/'Tabela Usos'!$CA89)</f>
        <v>0</v>
      </c>
      <c r="S86" s="19">
        <f>IF('Tabela Usos'!$CA89=0,0,'Tabela Usos'!S89/'Tabela Usos'!$CA89)</f>
        <v>0</v>
      </c>
      <c r="T86" s="19">
        <f>IF('Tabela Usos'!$CA89=0,0,'Tabela Usos'!T89/'Tabela Usos'!$CA89)</f>
        <v>0</v>
      </c>
      <c r="U86" s="19">
        <f>IF('Tabela Usos'!$CA89=0,0,'Tabela Usos'!U89/'Tabela Usos'!$CA89)</f>
        <v>0</v>
      </c>
      <c r="V86" s="19">
        <f>IF('Tabela Usos'!$CA89=0,0,'Tabela Usos'!V89/'Tabela Usos'!$CA89)</f>
        <v>0</v>
      </c>
      <c r="W86" s="19">
        <f>IF('Tabela Usos'!$CA89=0,0,'Tabela Usos'!W89/'Tabela Usos'!$CA89)</f>
        <v>0</v>
      </c>
      <c r="X86" s="19">
        <f>IF('Tabela Usos'!$CA89=0,0,'Tabela Usos'!X89/'Tabela Usos'!$CA89)</f>
        <v>0</v>
      </c>
      <c r="Y86" s="19">
        <f>IF('Tabela Usos'!$CA89=0,0,'Tabela Usos'!Y89/'Tabela Usos'!$CA89)</f>
        <v>0</v>
      </c>
      <c r="Z86" s="19">
        <f>IF('Tabela Usos'!$CA89=0,0,'Tabela Usos'!Z89/'Tabela Usos'!$CA89)</f>
        <v>0</v>
      </c>
      <c r="AA86" s="19">
        <f>IF('Tabela Usos'!$CA89=0,0,'Tabela Usos'!AA89/'Tabela Usos'!$CA89)</f>
        <v>0</v>
      </c>
      <c r="AB86" s="19">
        <f>IF('Tabela Usos'!$CA89=0,0,'Tabela Usos'!AB89/'Tabela Usos'!$CA89)</f>
        <v>0</v>
      </c>
      <c r="AC86" s="19">
        <f>IF('Tabela Usos'!$CA89=0,0,'Tabela Usos'!AC89/'Tabela Usos'!$CA89)</f>
        <v>0</v>
      </c>
      <c r="AD86" s="19">
        <f>IF('Tabela Usos'!$CA89=0,0,'Tabela Usos'!AD89/'Tabela Usos'!$CA89)</f>
        <v>0</v>
      </c>
      <c r="AE86" s="19">
        <f>IF('Tabela Usos'!$CA89=0,0,'Tabela Usos'!AE89/'Tabela Usos'!$CA89)</f>
        <v>0</v>
      </c>
      <c r="AF86" s="19">
        <f>IF('Tabela Usos'!$CA89=0,0,'Tabela Usos'!AF89/'Tabela Usos'!$CA89)</f>
        <v>0</v>
      </c>
      <c r="AG86" s="19">
        <f>IF('Tabela Usos'!$CA89=0,0,'Tabela Usos'!AG89/'Tabela Usos'!$CA89)</f>
        <v>0</v>
      </c>
      <c r="AH86" s="19">
        <f>IF('Tabela Usos'!$CA89=0,0,'Tabela Usos'!AH89/'Tabela Usos'!$CA89)</f>
        <v>0</v>
      </c>
      <c r="AI86" s="19">
        <f>IF('Tabela Usos'!$CA89=0,0,'Tabela Usos'!AI89/'Tabela Usos'!$CA89)</f>
        <v>0</v>
      </c>
      <c r="AJ86" s="19">
        <f>IF('Tabela Usos'!$CA89=0,0,'Tabela Usos'!AJ89/'Tabela Usos'!$CA89)</f>
        <v>0</v>
      </c>
      <c r="AK86" s="19">
        <f>IF('Tabela Usos'!$CA89=0,0,'Tabela Usos'!AK89/'Tabela Usos'!$CA89)</f>
        <v>0.12741132818682188</v>
      </c>
      <c r="AL86" s="19">
        <f>IF('Tabela Usos'!$CA89=0,0,'Tabela Usos'!AL89/'Tabela Usos'!$CA89)</f>
        <v>0</v>
      </c>
      <c r="AM86" s="19">
        <f>IF('Tabela Usos'!$CA89=0,0,'Tabela Usos'!AM89/'Tabela Usos'!$CA89)</f>
        <v>2.927005117203299E-2</v>
      </c>
      <c r="AN86" s="19">
        <f>IF('Tabela Usos'!$CA89=0,0,'Tabela Usos'!AN89/'Tabela Usos'!$CA89)</f>
        <v>0</v>
      </c>
      <c r="AO86" s="19">
        <f>IF('Tabela Usos'!$CA89=0,0,'Tabela Usos'!AO89/'Tabela Usos'!$CA89)</f>
        <v>0</v>
      </c>
      <c r="AP86" s="19">
        <f>IF('Tabela Usos'!$CA89=0,0,'Tabela Usos'!AP89/'Tabela Usos'!$CA89)</f>
        <v>0</v>
      </c>
      <c r="AQ86" s="19">
        <f>IF('Tabela Usos'!$CA89=0,0,'Tabela Usos'!AQ89/'Tabela Usos'!$CA89)</f>
        <v>1.7936588882831871E-3</v>
      </c>
      <c r="AR86" s="19">
        <f>IF('Tabela Usos'!$CA89=0,0,'Tabela Usos'!AR89/'Tabela Usos'!$CA89)</f>
        <v>0</v>
      </c>
      <c r="AS86" s="19">
        <f>IF('Tabela Usos'!$CA89=0,0,'Tabela Usos'!AS89/'Tabela Usos'!$CA89)</f>
        <v>1.2274253960996712E-2</v>
      </c>
      <c r="AT86" s="19">
        <f>IF('Tabela Usos'!$CA89=0,0,'Tabela Usos'!AT89/'Tabela Usos'!$CA89)</f>
        <v>0</v>
      </c>
      <c r="AU86" s="19">
        <f>IF('Tabela Usos'!$CA89=0,0,'Tabela Usos'!AU89/'Tabela Usos'!$CA89)</f>
        <v>0</v>
      </c>
      <c r="AV86" s="19">
        <f>IF('Tabela Usos'!$CA89=0,0,'Tabela Usos'!AV89/'Tabela Usos'!$CA89)</f>
        <v>0</v>
      </c>
      <c r="AW86" s="19">
        <f>IF('Tabela Usos'!$CA89=0,0,'Tabela Usos'!AW89/'Tabela Usos'!$CA89)</f>
        <v>0</v>
      </c>
      <c r="AX86" s="19">
        <f>IF('Tabela Usos'!$CA89=0,0,'Tabela Usos'!AX89/'Tabela Usos'!$CA89)</f>
        <v>0</v>
      </c>
      <c r="AY86" s="19">
        <f>IF('Tabela Usos'!$CA89=0,0,'Tabela Usos'!AY89/'Tabela Usos'!$CA89)</f>
        <v>0</v>
      </c>
      <c r="AZ86" s="19">
        <f>IF('Tabela Usos'!$CA89=0,0,'Tabela Usos'!AZ89/'Tabela Usos'!$CA89)</f>
        <v>0</v>
      </c>
      <c r="BA86" s="19">
        <f>IF('Tabela Usos'!$CA89=0,0,'Tabela Usos'!BA89/'Tabela Usos'!$CA89)</f>
        <v>0</v>
      </c>
      <c r="BB86" s="19">
        <f>IF('Tabela Usos'!$CA89=0,0,'Tabela Usos'!BB89/'Tabela Usos'!$CA89)</f>
        <v>0</v>
      </c>
      <c r="BC86" s="19">
        <f>IF('Tabela Usos'!$CA89=0,0,'Tabela Usos'!BC89/'Tabela Usos'!$CA89)</f>
        <v>0</v>
      </c>
      <c r="BD86" s="19">
        <f>IF('Tabela Usos'!$CA89=0,0,'Tabela Usos'!BD89/'Tabela Usos'!$CA89)</f>
        <v>0</v>
      </c>
      <c r="BE86" s="19">
        <f>IF('Tabela Usos'!$CA89=0,0,'Tabela Usos'!BE89/'Tabela Usos'!$CA89)</f>
        <v>0</v>
      </c>
      <c r="BF86" s="19">
        <f>IF('Tabela Usos'!$CA89=0,0,'Tabela Usos'!BF89/'Tabela Usos'!$CA89)</f>
        <v>0</v>
      </c>
      <c r="BG86" s="19">
        <f>IF('Tabela Usos'!$CA89=0,0,'Tabela Usos'!BG89/'Tabela Usos'!$CA89)</f>
        <v>0</v>
      </c>
      <c r="BH86" s="19">
        <f>IF('Tabela Usos'!$CA89=0,0,'Tabela Usos'!BH89/'Tabela Usos'!$CA89)</f>
        <v>0</v>
      </c>
      <c r="BI86" s="19">
        <f>IF('Tabela Usos'!$CA89=0,0,'Tabela Usos'!BI89/'Tabela Usos'!$CA89)</f>
        <v>0</v>
      </c>
      <c r="BJ86" s="19">
        <f>IF('Tabela Usos'!$CA89=0,0,'Tabela Usos'!BJ89/'Tabela Usos'!$CA89)</f>
        <v>0</v>
      </c>
      <c r="BK86" s="19">
        <f>IF('Tabela Usos'!$CA89=0,0,'Tabela Usos'!BK89/'Tabela Usos'!$CA89)</f>
        <v>3.1828652821495771E-3</v>
      </c>
      <c r="BL86" s="19">
        <f>IF('Tabela Usos'!$CA89=0,0,'Tabela Usos'!BL89/'Tabela Usos'!$CA89)</f>
        <v>1.7584891061599872E-5</v>
      </c>
      <c r="BM86" s="19">
        <f>IF('Tabela Usos'!$CA89=0,0,'Tabela Usos'!BM89/'Tabela Usos'!$CA89)</f>
        <v>0</v>
      </c>
      <c r="BN86" s="19">
        <f>IF('Tabela Usos'!$CA89=0,0,'Tabela Usos'!BN89/'Tabela Usos'!$CA89)</f>
        <v>8.7924455307999359E-6</v>
      </c>
      <c r="BO86" s="19">
        <f>IF('Tabela Usos'!$CA89=0,0,'Tabela Usos'!BO89/'Tabela Usos'!$CA89)</f>
        <v>0</v>
      </c>
      <c r="BP86" s="19">
        <f>IF('Tabela Usos'!$CA89=0,0,'Tabela Usos'!BP89/'Tabela Usos'!$CA89)</f>
        <v>0</v>
      </c>
      <c r="BQ86" s="19">
        <f>IF('Tabela Usos'!$CA89=0,0,'Tabela Usos'!BQ89/'Tabela Usos'!$CA89)</f>
        <v>1.2221499287811911E-3</v>
      </c>
      <c r="BR86" s="19">
        <f>IF('Tabela Usos'!$CA89=0,0,'Tabela Usos'!BR89/'Tabela Usos'!$CA89)</f>
        <v>0</v>
      </c>
      <c r="BS86" s="19">
        <f>IF('Tabela Usos'!$CA89=0,0,'Tabela Usos'!BS89/'Tabela Usos'!$CA89)</f>
        <v>0.17518068475565793</v>
      </c>
      <c r="BT86" s="19">
        <f>IF('Tabela Usos'!$CA89=0,0,'Tabela Usos'!BT89/'Tabela Usos'!$CA89)</f>
        <v>0.43192888670054691</v>
      </c>
      <c r="BU86" s="19">
        <f>IF('Tabela Usos'!$CA89=0,0,'Tabela Usos'!BU89/'Tabela Usos'!$CA89)</f>
        <v>0</v>
      </c>
      <c r="BV86" s="19">
        <f>IF('Tabela Usos'!$CA89=0,0,'Tabela Usos'!BV89/'Tabela Usos'!$CA89)</f>
        <v>0</v>
      </c>
      <c r="BW86" s="19">
        <f>IF('Tabela Usos'!$CA89=0,0,'Tabela Usos'!BW89/'Tabela Usos'!$CA89)</f>
        <v>0.15850141558373046</v>
      </c>
      <c r="BX86" s="19">
        <f>IF('Tabela Usos'!$CA89=0,0,'Tabela Usos'!BX89/'Tabela Usos'!$CA89)</f>
        <v>0.30220514533912463</v>
      </c>
      <c r="BY86" s="19">
        <f>IF('Tabela Usos'!$CA89=0,0,'Tabela Usos'!BY89/'Tabela Usos'!$CA89)</f>
        <v>-6.781613237905991E-2</v>
      </c>
    </row>
    <row r="87" spans="1:77">
      <c r="A87" s="75" t="s">
        <v>219</v>
      </c>
      <c r="B87" s="68" t="s">
        <v>220</v>
      </c>
      <c r="C87" s="19">
        <f>IF('Tabela Usos'!$CA90=0,0,'Tabela Usos'!C90/'Tabela Usos'!$CA90)</f>
        <v>0</v>
      </c>
      <c r="D87" s="19">
        <f>IF('Tabela Usos'!$CA90=0,0,'Tabela Usos'!D90/'Tabela Usos'!$CA90)</f>
        <v>0</v>
      </c>
      <c r="E87" s="19">
        <f>IF('Tabela Usos'!$CA90=0,0,'Tabela Usos'!E90/'Tabela Usos'!$CA90)</f>
        <v>0</v>
      </c>
      <c r="F87" s="19">
        <f>IF('Tabela Usos'!$CA90=0,0,'Tabela Usos'!F90/'Tabela Usos'!$CA90)</f>
        <v>0</v>
      </c>
      <c r="G87" s="19">
        <f>IF('Tabela Usos'!$CA90=0,0,'Tabela Usos'!G90/'Tabela Usos'!$CA90)</f>
        <v>0</v>
      </c>
      <c r="H87" s="19">
        <f>IF('Tabela Usos'!$CA90=0,0,'Tabela Usos'!H90/'Tabela Usos'!$CA90)</f>
        <v>0</v>
      </c>
      <c r="I87" s="19">
        <f>IF('Tabela Usos'!$CA90=0,0,'Tabela Usos'!I90/'Tabela Usos'!$CA90)</f>
        <v>0</v>
      </c>
      <c r="J87" s="19">
        <f>IF('Tabela Usos'!$CA90=0,0,'Tabela Usos'!J90/'Tabela Usos'!$CA90)</f>
        <v>0</v>
      </c>
      <c r="K87" s="19">
        <f>IF('Tabela Usos'!$CA90=0,0,'Tabela Usos'!K90/'Tabela Usos'!$CA90)</f>
        <v>0</v>
      </c>
      <c r="L87" s="19">
        <f>IF('Tabela Usos'!$CA90=0,0,'Tabela Usos'!L90/'Tabela Usos'!$CA90)</f>
        <v>0</v>
      </c>
      <c r="M87" s="19">
        <f>IF('Tabela Usos'!$CA90=0,0,'Tabela Usos'!M90/'Tabela Usos'!$CA90)</f>
        <v>0</v>
      </c>
      <c r="N87" s="19">
        <f>IF('Tabela Usos'!$CA90=0,0,'Tabela Usos'!N90/'Tabela Usos'!$CA90)</f>
        <v>0</v>
      </c>
      <c r="O87" s="19">
        <f>IF('Tabela Usos'!$CA90=0,0,'Tabela Usos'!O90/'Tabela Usos'!$CA90)</f>
        <v>0</v>
      </c>
      <c r="P87" s="19">
        <f>IF('Tabela Usos'!$CA90=0,0,'Tabela Usos'!P90/'Tabela Usos'!$CA90)</f>
        <v>0</v>
      </c>
      <c r="Q87" s="19">
        <f>IF('Tabela Usos'!$CA90=0,0,'Tabela Usos'!Q90/'Tabela Usos'!$CA90)</f>
        <v>0</v>
      </c>
      <c r="R87" s="19">
        <f>IF('Tabela Usos'!$CA90=0,0,'Tabela Usos'!R90/'Tabela Usos'!$CA90)</f>
        <v>0</v>
      </c>
      <c r="S87" s="19">
        <f>IF('Tabela Usos'!$CA90=0,0,'Tabela Usos'!S90/'Tabela Usos'!$CA90)</f>
        <v>0</v>
      </c>
      <c r="T87" s="19">
        <f>IF('Tabela Usos'!$CA90=0,0,'Tabela Usos'!T90/'Tabela Usos'!$CA90)</f>
        <v>0</v>
      </c>
      <c r="U87" s="19">
        <f>IF('Tabela Usos'!$CA90=0,0,'Tabela Usos'!U90/'Tabela Usos'!$CA90)</f>
        <v>0</v>
      </c>
      <c r="V87" s="19">
        <f>IF('Tabela Usos'!$CA90=0,0,'Tabela Usos'!V90/'Tabela Usos'!$CA90)</f>
        <v>0</v>
      </c>
      <c r="W87" s="19">
        <f>IF('Tabela Usos'!$CA90=0,0,'Tabela Usos'!W90/'Tabela Usos'!$CA90)</f>
        <v>0</v>
      </c>
      <c r="X87" s="19">
        <f>IF('Tabela Usos'!$CA90=0,0,'Tabela Usos'!X90/'Tabela Usos'!$CA90)</f>
        <v>0</v>
      </c>
      <c r="Y87" s="19">
        <f>IF('Tabela Usos'!$CA90=0,0,'Tabela Usos'!Y90/'Tabela Usos'!$CA90)</f>
        <v>0</v>
      </c>
      <c r="Z87" s="19">
        <f>IF('Tabela Usos'!$CA90=0,0,'Tabela Usos'!Z90/'Tabela Usos'!$CA90)</f>
        <v>0</v>
      </c>
      <c r="AA87" s="19">
        <f>IF('Tabela Usos'!$CA90=0,0,'Tabela Usos'!AA90/'Tabela Usos'!$CA90)</f>
        <v>0</v>
      </c>
      <c r="AB87" s="19">
        <f>IF('Tabela Usos'!$CA90=0,0,'Tabela Usos'!AB90/'Tabela Usos'!$CA90)</f>
        <v>0</v>
      </c>
      <c r="AC87" s="19">
        <f>IF('Tabela Usos'!$CA90=0,0,'Tabela Usos'!AC90/'Tabela Usos'!$CA90)</f>
        <v>0</v>
      </c>
      <c r="AD87" s="19">
        <f>IF('Tabela Usos'!$CA90=0,0,'Tabela Usos'!AD90/'Tabela Usos'!$CA90)</f>
        <v>0</v>
      </c>
      <c r="AE87" s="19">
        <f>IF('Tabela Usos'!$CA90=0,0,'Tabela Usos'!AE90/'Tabela Usos'!$CA90)</f>
        <v>0</v>
      </c>
      <c r="AF87" s="19">
        <f>IF('Tabela Usos'!$CA90=0,0,'Tabela Usos'!AF90/'Tabela Usos'!$CA90)</f>
        <v>0</v>
      </c>
      <c r="AG87" s="19">
        <f>IF('Tabela Usos'!$CA90=0,0,'Tabela Usos'!AG90/'Tabela Usos'!$CA90)</f>
        <v>0</v>
      </c>
      <c r="AH87" s="19">
        <f>IF('Tabela Usos'!$CA90=0,0,'Tabela Usos'!AH90/'Tabela Usos'!$CA90)</f>
        <v>0</v>
      </c>
      <c r="AI87" s="19">
        <f>IF('Tabela Usos'!$CA90=0,0,'Tabela Usos'!AI90/'Tabela Usos'!$CA90)</f>
        <v>0</v>
      </c>
      <c r="AJ87" s="19">
        <f>IF('Tabela Usos'!$CA90=0,0,'Tabela Usos'!AJ90/'Tabela Usos'!$CA90)</f>
        <v>9.0275212412264504E-3</v>
      </c>
      <c r="AK87" s="19">
        <f>IF('Tabela Usos'!$CA90=0,0,'Tabela Usos'!AK90/'Tabela Usos'!$CA90)</f>
        <v>1.1544144809752494E-4</v>
      </c>
      <c r="AL87" s="19">
        <f>IF('Tabela Usos'!$CA90=0,0,'Tabela Usos'!AL90/'Tabela Usos'!$CA90)</f>
        <v>3.6895086811968972E-2</v>
      </c>
      <c r="AM87" s="19">
        <f>IF('Tabela Usos'!$CA90=0,0,'Tabela Usos'!AM90/'Tabela Usos'!$CA90)</f>
        <v>0</v>
      </c>
      <c r="AN87" s="19">
        <f>IF('Tabela Usos'!$CA90=0,0,'Tabela Usos'!AN90/'Tabela Usos'!$CA90)</f>
        <v>0</v>
      </c>
      <c r="AO87" s="19">
        <f>IF('Tabela Usos'!$CA90=0,0,'Tabela Usos'!AO90/'Tabela Usos'!$CA90)</f>
        <v>0</v>
      </c>
      <c r="AP87" s="19">
        <f>IF('Tabela Usos'!$CA90=0,0,'Tabela Usos'!AP90/'Tabela Usos'!$CA90)</f>
        <v>1.1544144809752493E-5</v>
      </c>
      <c r="AQ87" s="19">
        <f>IF('Tabela Usos'!$CA90=0,0,'Tabela Usos'!AQ90/'Tabela Usos'!$CA90)</f>
        <v>1.7316217214628741E-4</v>
      </c>
      <c r="AR87" s="19">
        <f>IF('Tabela Usos'!$CA90=0,0,'Tabela Usos'!AR90/'Tabela Usos'!$CA90)</f>
        <v>1.870151459179904E-3</v>
      </c>
      <c r="AS87" s="19">
        <f>IF('Tabela Usos'!$CA90=0,0,'Tabela Usos'!AS90/'Tabela Usos'!$CA90)</f>
        <v>0</v>
      </c>
      <c r="AT87" s="19">
        <f>IF('Tabela Usos'!$CA90=0,0,'Tabela Usos'!AT90/'Tabela Usos'!$CA90)</f>
        <v>0</v>
      </c>
      <c r="AU87" s="19">
        <f>IF('Tabela Usos'!$CA90=0,0,'Tabela Usos'!AU90/'Tabela Usos'!$CA90)</f>
        <v>0</v>
      </c>
      <c r="AV87" s="19">
        <f>IF('Tabela Usos'!$CA90=0,0,'Tabela Usos'!AV90/'Tabela Usos'!$CA90)</f>
        <v>7.3882526782415958E-4</v>
      </c>
      <c r="AW87" s="19">
        <f>IF('Tabela Usos'!$CA90=0,0,'Tabela Usos'!AW90/'Tabela Usos'!$CA90)</f>
        <v>0</v>
      </c>
      <c r="AX87" s="19">
        <f>IF('Tabela Usos'!$CA90=0,0,'Tabela Usos'!AX90/'Tabela Usos'!$CA90)</f>
        <v>0</v>
      </c>
      <c r="AY87" s="19">
        <f>IF('Tabela Usos'!$CA90=0,0,'Tabela Usos'!AY90/'Tabela Usos'!$CA90)</f>
        <v>0</v>
      </c>
      <c r="AZ87" s="19">
        <f>IF('Tabela Usos'!$CA90=0,0,'Tabela Usos'!AZ90/'Tabela Usos'!$CA90)</f>
        <v>0</v>
      </c>
      <c r="BA87" s="19">
        <f>IF('Tabela Usos'!$CA90=0,0,'Tabela Usos'!BA90/'Tabela Usos'!$CA90)</f>
        <v>0</v>
      </c>
      <c r="BB87" s="19">
        <f>IF('Tabela Usos'!$CA90=0,0,'Tabela Usos'!BB90/'Tabela Usos'!$CA90)</f>
        <v>0</v>
      </c>
      <c r="BC87" s="19">
        <f>IF('Tabela Usos'!$CA90=0,0,'Tabela Usos'!BC90/'Tabela Usos'!$CA90)</f>
        <v>0</v>
      </c>
      <c r="BD87" s="19">
        <f>IF('Tabela Usos'!$CA90=0,0,'Tabela Usos'!BD90/'Tabela Usos'!$CA90)</f>
        <v>0</v>
      </c>
      <c r="BE87" s="19">
        <f>IF('Tabela Usos'!$CA90=0,0,'Tabela Usos'!BE90/'Tabela Usos'!$CA90)</f>
        <v>0</v>
      </c>
      <c r="BF87" s="19">
        <f>IF('Tabela Usos'!$CA90=0,0,'Tabela Usos'!BF90/'Tabela Usos'!$CA90)</f>
        <v>0</v>
      </c>
      <c r="BG87" s="19">
        <f>IF('Tabela Usos'!$CA90=0,0,'Tabela Usos'!BG90/'Tabela Usos'!$CA90)</f>
        <v>0</v>
      </c>
      <c r="BH87" s="19">
        <f>IF('Tabela Usos'!$CA90=0,0,'Tabela Usos'!BH90/'Tabela Usos'!$CA90)</f>
        <v>0</v>
      </c>
      <c r="BI87" s="19">
        <f>IF('Tabela Usos'!$CA90=0,0,'Tabela Usos'!BI90/'Tabela Usos'!$CA90)</f>
        <v>0</v>
      </c>
      <c r="BJ87" s="19">
        <f>IF('Tabela Usos'!$CA90=0,0,'Tabela Usos'!BJ90/'Tabela Usos'!$CA90)</f>
        <v>0</v>
      </c>
      <c r="BK87" s="19">
        <f>IF('Tabela Usos'!$CA90=0,0,'Tabela Usos'!BK90/'Tabela Usos'!$CA90)</f>
        <v>2.2395640930919837E-3</v>
      </c>
      <c r="BL87" s="19">
        <f>IF('Tabela Usos'!$CA90=0,0,'Tabela Usos'!BL90/'Tabela Usos'!$CA90)</f>
        <v>1.4891946804580717E-3</v>
      </c>
      <c r="BM87" s="19">
        <f>IF('Tabela Usos'!$CA90=0,0,'Tabela Usos'!BM90/'Tabela Usos'!$CA90)</f>
        <v>0</v>
      </c>
      <c r="BN87" s="19">
        <f>IF('Tabela Usos'!$CA90=0,0,'Tabela Usos'!BN90/'Tabela Usos'!$CA90)</f>
        <v>8.7735500554118949E-4</v>
      </c>
      <c r="BO87" s="19">
        <f>IF('Tabela Usos'!$CA90=0,0,'Tabela Usos'!BO90/'Tabela Usos'!$CA90)</f>
        <v>5.1948651643886226E-4</v>
      </c>
      <c r="BP87" s="19">
        <f>IF('Tabela Usos'!$CA90=0,0,'Tabela Usos'!BP90/'Tabela Usos'!$CA90)</f>
        <v>1.1544144809752494E-4</v>
      </c>
      <c r="BQ87" s="19">
        <f>IF('Tabela Usos'!$CA90=0,0,'Tabela Usos'!BQ90/'Tabela Usos'!$CA90)</f>
        <v>0</v>
      </c>
      <c r="BR87" s="19">
        <f>IF('Tabela Usos'!$CA90=0,0,'Tabela Usos'!BR90/'Tabela Usos'!$CA90)</f>
        <v>0</v>
      </c>
      <c r="BS87" s="19">
        <f>IF('Tabela Usos'!$CA90=0,0,'Tabela Usos'!BS90/'Tabela Usos'!$CA90)</f>
        <v>5.407277428888068E-2</v>
      </c>
      <c r="BT87" s="19">
        <f>IF('Tabela Usos'!$CA90=0,0,'Tabela Usos'!BT90/'Tabela Usos'!$CA90)</f>
        <v>2.9737717029922422E-2</v>
      </c>
      <c r="BU87" s="19">
        <f>IF('Tabela Usos'!$CA90=0,0,'Tabela Usos'!BU90/'Tabela Usos'!$CA90)</f>
        <v>0</v>
      </c>
      <c r="BV87" s="19">
        <f>IF('Tabela Usos'!$CA90=0,0,'Tabela Usos'!BV90/'Tabela Usos'!$CA90)</f>
        <v>0</v>
      </c>
      <c r="BW87" s="19">
        <f>IF('Tabela Usos'!$CA90=0,0,'Tabela Usos'!BW90/'Tabela Usos'!$CA90)</f>
        <v>0.75183551902475065</v>
      </c>
      <c r="BX87" s="19">
        <f>IF('Tabela Usos'!$CA90=0,0,'Tabela Usos'!BX90/'Tabela Usos'!$CA90)</f>
        <v>0.1705416512744736</v>
      </c>
      <c r="BY87" s="19">
        <f>IF('Tabela Usos'!$CA90=0,0,'Tabela Usos'!BY90/'Tabela Usos'!$CA90)</f>
        <v>-6.1876616180273365E-3</v>
      </c>
    </row>
    <row r="88" spans="1:77">
      <c r="A88" s="75" t="s">
        <v>221</v>
      </c>
      <c r="B88" s="68" t="s">
        <v>222</v>
      </c>
      <c r="C88" s="19">
        <f>IF('Tabela Usos'!$CA91=0,0,'Tabela Usos'!C91/'Tabela Usos'!$CA91)</f>
        <v>8.8014997755617562E-5</v>
      </c>
      <c r="D88" s="19">
        <f>IF('Tabela Usos'!$CA91=0,0,'Tabela Usos'!D91/'Tabela Usos'!$CA91)</f>
        <v>2.6404499326685268E-5</v>
      </c>
      <c r="E88" s="19">
        <f>IF('Tabela Usos'!$CA91=0,0,'Tabela Usos'!E91/'Tabela Usos'!$CA91)</f>
        <v>2.0243449483792038E-4</v>
      </c>
      <c r="F88" s="19">
        <f>IF('Tabela Usos'!$CA91=0,0,'Tabela Usos'!F91/'Tabela Usos'!$CA91)</f>
        <v>0</v>
      </c>
      <c r="G88" s="19">
        <f>IF('Tabela Usos'!$CA91=0,0,'Tabela Usos'!G91/'Tabela Usos'!$CA91)</f>
        <v>9.4176047598510781E-4</v>
      </c>
      <c r="H88" s="19">
        <f>IF('Tabela Usos'!$CA91=0,0,'Tabela Usos'!H91/'Tabela Usos'!$CA91)</f>
        <v>6.3370798384044646E-4</v>
      </c>
      <c r="I88" s="19">
        <f>IF('Tabela Usos'!$CA91=0,0,'Tabela Usos'!I91/'Tabela Usos'!$CA91)</f>
        <v>6.1610498428932284E-5</v>
      </c>
      <c r="J88" s="19">
        <f>IF('Tabela Usos'!$CA91=0,0,'Tabela Usos'!J91/'Tabela Usos'!$CA91)</f>
        <v>1.6722849573567336E-4</v>
      </c>
      <c r="K88" s="19">
        <f>IF('Tabela Usos'!$CA91=0,0,'Tabela Usos'!K91/'Tabela Usos'!$CA91)</f>
        <v>7.9213497980055807E-5</v>
      </c>
      <c r="L88" s="19">
        <f>IF('Tabela Usos'!$CA91=0,0,'Tabela Usos'!L91/'Tabela Usos'!$CA91)</f>
        <v>3.0805249214466146E-4</v>
      </c>
      <c r="M88" s="19">
        <f>IF('Tabela Usos'!$CA91=0,0,'Tabela Usos'!M91/'Tabela Usos'!$CA91)</f>
        <v>9.6816497531179317E-5</v>
      </c>
      <c r="N88" s="19">
        <f>IF('Tabela Usos'!$CA91=0,0,'Tabela Usos'!N91/'Tabela Usos'!$CA91)</f>
        <v>0</v>
      </c>
      <c r="O88" s="19">
        <f>IF('Tabela Usos'!$CA91=0,0,'Tabela Usos'!O91/'Tabela Usos'!$CA91)</f>
        <v>1.3202249663342634E-4</v>
      </c>
      <c r="P88" s="19">
        <f>IF('Tabela Usos'!$CA91=0,0,'Tabela Usos'!P91/'Tabela Usos'!$CA91)</f>
        <v>2.1968543439802143E-2</v>
      </c>
      <c r="Q88" s="19">
        <f>IF('Tabela Usos'!$CA91=0,0,'Tabela Usos'!Q91/'Tabela Usos'!$CA91)</f>
        <v>4.2335213920452041E-3</v>
      </c>
      <c r="R88" s="19">
        <f>IF('Tabela Usos'!$CA91=0,0,'Tabela Usos'!R91/'Tabela Usos'!$CA91)</f>
        <v>1.3202249663342634E-4</v>
      </c>
      <c r="S88" s="19">
        <f>IF('Tabela Usos'!$CA91=0,0,'Tabela Usos'!S91/'Tabela Usos'!$CA91)</f>
        <v>1.7602999551123513E-5</v>
      </c>
      <c r="T88" s="19">
        <f>IF('Tabela Usos'!$CA91=0,0,'Tabela Usos'!T91/'Tabela Usos'!$CA91)</f>
        <v>0</v>
      </c>
      <c r="U88" s="19">
        <f>IF('Tabela Usos'!$CA91=0,0,'Tabela Usos'!U91/'Tabela Usos'!$CA91)</f>
        <v>7.0411998204494052E-5</v>
      </c>
      <c r="V88" s="19">
        <f>IF('Tabela Usos'!$CA91=0,0,'Tabela Usos'!V91/'Tabela Usos'!$CA91)</f>
        <v>1.7602999551123513E-5</v>
      </c>
      <c r="W88" s="19">
        <f>IF('Tabela Usos'!$CA91=0,0,'Tabela Usos'!W91/'Tabela Usos'!$CA91)</f>
        <v>1.6986894566834189E-3</v>
      </c>
      <c r="X88" s="19">
        <f>IF('Tabela Usos'!$CA91=0,0,'Tabela Usos'!X91/'Tabela Usos'!$CA91)</f>
        <v>8.4494397845392857E-4</v>
      </c>
      <c r="Y88" s="19">
        <f>IF('Tabela Usos'!$CA91=0,0,'Tabela Usos'!Y91/'Tabela Usos'!$CA91)</f>
        <v>0</v>
      </c>
      <c r="Z88" s="19">
        <f>IF('Tabela Usos'!$CA91=0,0,'Tabela Usos'!Z91/'Tabela Usos'!$CA91)</f>
        <v>1.0033709744140401E-3</v>
      </c>
      <c r="AA88" s="19">
        <f>IF('Tabela Usos'!$CA91=0,0,'Tabela Usos'!AA91/'Tabela Usos'!$CA91)</f>
        <v>1.7602999551123513E-5</v>
      </c>
      <c r="AB88" s="19">
        <f>IF('Tabela Usos'!$CA91=0,0,'Tabela Usos'!AB91/'Tabela Usos'!$CA91)</f>
        <v>1.8747194521946541E-3</v>
      </c>
      <c r="AC88" s="19">
        <f>IF('Tabela Usos'!$CA91=0,0,'Tabela Usos'!AC91/'Tabela Usos'!$CA91)</f>
        <v>1.1441949708230283E-4</v>
      </c>
      <c r="AD88" s="19">
        <f>IF('Tabela Usos'!$CA91=0,0,'Tabela Usos'!AD91/'Tabela Usos'!$CA91)</f>
        <v>8.8014997755617565E-6</v>
      </c>
      <c r="AE88" s="19">
        <f>IF('Tabela Usos'!$CA91=0,0,'Tabela Usos'!AE91/'Tabela Usos'!$CA91)</f>
        <v>3.5205999102247026E-5</v>
      </c>
      <c r="AF88" s="19">
        <f>IF('Tabela Usos'!$CA91=0,0,'Tabela Usos'!AF91/'Tabela Usos'!$CA91)</f>
        <v>5.0168548720702004E-4</v>
      </c>
      <c r="AG88" s="19">
        <f>IF('Tabela Usos'!$CA91=0,0,'Tabela Usos'!AG91/'Tabela Usos'!$CA91)</f>
        <v>2.6404499326685268E-5</v>
      </c>
      <c r="AH88" s="19">
        <f>IF('Tabela Usos'!$CA91=0,0,'Tabela Usos'!AH91/'Tabela Usos'!$CA91)</f>
        <v>6.9355818231426631E-3</v>
      </c>
      <c r="AI88" s="19">
        <f>IF('Tabela Usos'!$CA91=0,0,'Tabela Usos'!AI91/'Tabela Usos'!$CA91)</f>
        <v>5.2808998653370532E-3</v>
      </c>
      <c r="AJ88" s="19">
        <f>IF('Tabela Usos'!$CA91=0,0,'Tabela Usos'!AJ91/'Tabela Usos'!$CA91)</f>
        <v>4.4007498877808777E-4</v>
      </c>
      <c r="AK88" s="19">
        <f>IF('Tabela Usos'!$CA91=0,0,'Tabela Usos'!AK91/'Tabela Usos'!$CA91)</f>
        <v>1.6722849573567336E-4</v>
      </c>
      <c r="AL88" s="19">
        <f>IF('Tabela Usos'!$CA91=0,0,'Tabela Usos'!AL91/'Tabela Usos'!$CA91)</f>
        <v>1.6001126591971272E-2</v>
      </c>
      <c r="AM88" s="19">
        <f>IF('Tabela Usos'!$CA91=0,0,'Tabela Usos'!AM91/'Tabela Usos'!$CA91)</f>
        <v>2.0419479479303272E-3</v>
      </c>
      <c r="AN88" s="19">
        <f>IF('Tabela Usos'!$CA91=0,0,'Tabela Usos'!AN91/'Tabela Usos'!$CA91)</f>
        <v>1.1970039694763988E-3</v>
      </c>
      <c r="AO88" s="19">
        <f>IF('Tabela Usos'!$CA91=0,0,'Tabela Usos'!AO91/'Tabela Usos'!$CA91)</f>
        <v>6.1610498428932292E-4</v>
      </c>
      <c r="AP88" s="19">
        <f>IF('Tabela Usos'!$CA91=0,0,'Tabela Usos'!AP91/'Tabela Usos'!$CA91)</f>
        <v>1.0306556237182816E-2</v>
      </c>
      <c r="AQ88" s="19">
        <f>IF('Tabela Usos'!$CA91=0,0,'Tabela Usos'!AQ91/'Tabela Usos'!$CA91)</f>
        <v>3.1685399192022323E-4</v>
      </c>
      <c r="AR88" s="19">
        <f>IF('Tabela Usos'!$CA91=0,0,'Tabela Usos'!AR91/'Tabela Usos'!$CA91)</f>
        <v>6.0202258464842409E-3</v>
      </c>
      <c r="AS88" s="19">
        <f>IF('Tabela Usos'!$CA91=0,0,'Tabela Usos'!AS91/'Tabela Usos'!$CA91)</f>
        <v>1.8219104535412835E-3</v>
      </c>
      <c r="AT88" s="19">
        <f>IF('Tabela Usos'!$CA91=0,0,'Tabela Usos'!AT91/'Tabela Usos'!$CA91)</f>
        <v>1.5930714593766777E-3</v>
      </c>
      <c r="AU88" s="19">
        <f>IF('Tabela Usos'!$CA91=0,0,'Tabela Usos'!AU91/'Tabela Usos'!$CA91)</f>
        <v>1.7602999551123513E-5</v>
      </c>
      <c r="AV88" s="19">
        <f>IF('Tabela Usos'!$CA91=0,0,'Tabela Usos'!AV91/'Tabela Usos'!$CA91)</f>
        <v>2.5348319353617858E-3</v>
      </c>
      <c r="AW88" s="19">
        <f>IF('Tabela Usos'!$CA91=0,0,'Tabela Usos'!AW91/'Tabela Usos'!$CA91)</f>
        <v>8.8014997755617562E-5</v>
      </c>
      <c r="AX88" s="19">
        <f>IF('Tabela Usos'!$CA91=0,0,'Tabela Usos'!AX91/'Tabela Usos'!$CA91)</f>
        <v>1.0561799730674107E-4</v>
      </c>
      <c r="AY88" s="19">
        <f>IF('Tabela Usos'!$CA91=0,0,'Tabela Usos'!AY91/'Tabela Usos'!$CA91)</f>
        <v>1.7602999551123513E-5</v>
      </c>
      <c r="AZ88" s="19">
        <f>IF('Tabela Usos'!$CA91=0,0,'Tabela Usos'!AZ91/'Tabela Usos'!$CA91)</f>
        <v>8.2734097890280504E-4</v>
      </c>
      <c r="BA88" s="19">
        <f>IF('Tabela Usos'!$CA91=0,0,'Tabela Usos'!BA91/'Tabela Usos'!$CA91)</f>
        <v>2.6404499326685268E-5</v>
      </c>
      <c r="BB88" s="19">
        <f>IF('Tabela Usos'!$CA91=0,0,'Tabela Usos'!BB91/'Tabela Usos'!$CA91)</f>
        <v>1.4170414638654428E-3</v>
      </c>
      <c r="BC88" s="19">
        <f>IF('Tabela Usos'!$CA91=0,0,'Tabela Usos'!BC91/'Tabela Usos'!$CA91)</f>
        <v>3.3973789133668378E-3</v>
      </c>
      <c r="BD88" s="19">
        <f>IF('Tabela Usos'!$CA91=0,0,'Tabela Usos'!BD91/'Tabela Usos'!$CA91)</f>
        <v>2.5964424337907178E-3</v>
      </c>
      <c r="BE88" s="19">
        <f>IF('Tabela Usos'!$CA91=0,0,'Tabela Usos'!BE91/'Tabela Usos'!$CA91)</f>
        <v>4.655993381272169E-3</v>
      </c>
      <c r="BF88" s="19">
        <f>IF('Tabela Usos'!$CA91=0,0,'Tabela Usos'!BF91/'Tabela Usos'!$CA91)</f>
        <v>5.8177913516463207E-3</v>
      </c>
      <c r="BG88" s="19">
        <f>IF('Tabela Usos'!$CA91=0,0,'Tabela Usos'!BG91/'Tabela Usos'!$CA91)</f>
        <v>5.4481283610727264E-3</v>
      </c>
      <c r="BH88" s="19">
        <f>IF('Tabela Usos'!$CA91=0,0,'Tabela Usos'!BH91/'Tabela Usos'!$CA91)</f>
        <v>9.1359567670331026E-3</v>
      </c>
      <c r="BI88" s="19">
        <f>IF('Tabela Usos'!$CA91=0,0,'Tabela Usos'!BI91/'Tabela Usos'!$CA91)</f>
        <v>3.4061804131423996E-3</v>
      </c>
      <c r="BJ88" s="19">
        <f>IF('Tabela Usos'!$CA91=0,0,'Tabela Usos'!BJ91/'Tabela Usos'!$CA91)</f>
        <v>2.9044949259353792E-4</v>
      </c>
      <c r="BK88" s="19">
        <f>IF('Tabela Usos'!$CA91=0,0,'Tabela Usos'!BK91/'Tabela Usos'!$CA91)</f>
        <v>1.1045882218330003E-2</v>
      </c>
      <c r="BL88" s="19">
        <f>IF('Tabela Usos'!$CA91=0,0,'Tabela Usos'!BL91/'Tabela Usos'!$CA91)</f>
        <v>1.4883336120474929E-2</v>
      </c>
      <c r="BM88" s="19">
        <f>IF('Tabela Usos'!$CA91=0,0,'Tabela Usos'!BM91/'Tabela Usos'!$CA91)</f>
        <v>5.1928848675814358E-4</v>
      </c>
      <c r="BN88" s="19">
        <f>IF('Tabela Usos'!$CA91=0,0,'Tabela Usos'!BN91/'Tabela Usos'!$CA91)</f>
        <v>4.2872105406761313E-2</v>
      </c>
      <c r="BO88" s="19">
        <f>IF('Tabela Usos'!$CA91=0,0,'Tabela Usos'!BO91/'Tabela Usos'!$CA91)</f>
        <v>0.24457607576331006</v>
      </c>
      <c r="BP88" s="19">
        <f>IF('Tabela Usos'!$CA91=0,0,'Tabela Usos'!BP91/'Tabela Usos'!$CA91)</f>
        <v>2.587640934015156E-3</v>
      </c>
      <c r="BQ88" s="19">
        <f>IF('Tabela Usos'!$CA91=0,0,'Tabela Usos'!BQ91/'Tabela Usos'!$CA91)</f>
        <v>1.7691014548879128E-3</v>
      </c>
      <c r="BR88" s="19">
        <f>IF('Tabela Usos'!$CA91=0,0,'Tabela Usos'!BR91/'Tabela Usos'!$CA91)</f>
        <v>0</v>
      </c>
      <c r="BS88" s="19">
        <f>IF('Tabela Usos'!$CA91=0,0,'Tabela Usos'!BS91/'Tabela Usos'!$CA91)</f>
        <v>0.44607761162502091</v>
      </c>
      <c r="BT88" s="19">
        <f>IF('Tabela Usos'!$CA91=0,0,'Tabela Usos'!BT91/'Tabela Usos'!$CA91)</f>
        <v>2.6510117323992007E-2</v>
      </c>
      <c r="BU88" s="19">
        <f>IF('Tabela Usos'!$CA91=0,0,'Tabela Usos'!BU91/'Tabela Usos'!$CA91)</f>
        <v>0</v>
      </c>
      <c r="BV88" s="19">
        <f>IF('Tabela Usos'!$CA91=0,0,'Tabela Usos'!BV91/'Tabela Usos'!$CA91)</f>
        <v>0</v>
      </c>
      <c r="BW88" s="19">
        <f>IF('Tabela Usos'!$CA91=0,0,'Tabela Usos'!BW91/'Tabela Usos'!$CA91)</f>
        <v>0.43337704744888528</v>
      </c>
      <c r="BX88" s="19">
        <f>IF('Tabela Usos'!$CA91=0,0,'Tabela Usos'!BX91/'Tabela Usos'!$CA91)</f>
        <v>9.9439344464296711E-2</v>
      </c>
      <c r="BY88" s="19">
        <f>IF('Tabela Usos'!$CA91=0,0,'Tabela Usos'!BY91/'Tabela Usos'!$CA91)</f>
        <v>-5.404120862194918E-3</v>
      </c>
    </row>
    <row r="89" spans="1:77">
      <c r="A89" s="75" t="s">
        <v>223</v>
      </c>
      <c r="B89" s="68" t="s">
        <v>224</v>
      </c>
      <c r="C89" s="19">
        <f>IF('Tabela Usos'!$CA92=0,0,'Tabela Usos'!C92/'Tabela Usos'!$CA92)</f>
        <v>9.9976640971735577E-4</v>
      </c>
      <c r="D89" s="19">
        <f>IF('Tabela Usos'!$CA92=0,0,'Tabela Usos'!D92/'Tabela Usos'!$CA92)</f>
        <v>3.6440084092501752E-4</v>
      </c>
      <c r="E89" s="19">
        <f>IF('Tabela Usos'!$CA92=0,0,'Tabela Usos'!E92/'Tabela Usos'!$CA92)</f>
        <v>1.1118897453865919E-3</v>
      </c>
      <c r="F89" s="19">
        <f>IF('Tabela Usos'!$CA92=0,0,'Tabela Usos'!F92/'Tabela Usos'!$CA92)</f>
        <v>9.3249240831581402E-3</v>
      </c>
      <c r="G89" s="19">
        <f>IF('Tabela Usos'!$CA92=0,0,'Tabela Usos'!G92/'Tabela Usos'!$CA92)</f>
        <v>4.0270964727867321E-2</v>
      </c>
      <c r="H89" s="19">
        <f>IF('Tabela Usos'!$CA92=0,0,'Tabela Usos'!H92/'Tabela Usos'!$CA92)</f>
        <v>2.3218874094837656E-2</v>
      </c>
      <c r="I89" s="19">
        <f>IF('Tabela Usos'!$CA92=0,0,'Tabela Usos'!I92/'Tabela Usos'!$CA92)</f>
        <v>8.8203690726465778E-3</v>
      </c>
      <c r="J89" s="19">
        <f>IF('Tabela Usos'!$CA92=0,0,'Tabela Usos'!J92/'Tabela Usos'!$CA92)</f>
        <v>1.4697500583975707E-2</v>
      </c>
      <c r="K89" s="19">
        <f>IF('Tabela Usos'!$CA92=0,0,'Tabela Usos'!K92/'Tabela Usos'!$CA92)</f>
        <v>5.5781359495444991E-3</v>
      </c>
      <c r="L89" s="19">
        <f>IF('Tabela Usos'!$CA92=0,0,'Tabela Usos'!L92/'Tabela Usos'!$CA92)</f>
        <v>8.3625321186638641E-3</v>
      </c>
      <c r="M89" s="19">
        <f>IF('Tabela Usos'!$CA92=0,0,'Tabela Usos'!M92/'Tabela Usos'!$CA92)</f>
        <v>4.8680214903060034E-3</v>
      </c>
      <c r="N89" s="19">
        <f>IF('Tabela Usos'!$CA92=0,0,'Tabela Usos'!N92/'Tabela Usos'!$CA92)</f>
        <v>1.4949778089231488E-4</v>
      </c>
      <c r="O89" s="19">
        <f>IF('Tabela Usos'!$CA92=0,0,'Tabela Usos'!O92/'Tabela Usos'!$CA92)</f>
        <v>1.8687222611539359E-3</v>
      </c>
      <c r="P89" s="19">
        <f>IF('Tabela Usos'!$CA92=0,0,'Tabela Usos'!P92/'Tabela Usos'!$CA92)</f>
        <v>3.3356692361597756E-3</v>
      </c>
      <c r="Q89" s="19">
        <f>IF('Tabela Usos'!$CA92=0,0,'Tabela Usos'!Q92/'Tabela Usos'!$CA92)</f>
        <v>2.1583742116327962E-3</v>
      </c>
      <c r="R89" s="19">
        <f>IF('Tabela Usos'!$CA92=0,0,'Tabela Usos'!R92/'Tabela Usos'!$CA92)</f>
        <v>8.1289418360196222E-3</v>
      </c>
      <c r="S89" s="19">
        <f>IF('Tabela Usos'!$CA92=0,0,'Tabela Usos'!S92/'Tabela Usos'!$CA92)</f>
        <v>3.8804017752861478E-2</v>
      </c>
      <c r="T89" s="19">
        <f>IF('Tabela Usos'!$CA92=0,0,'Tabela Usos'!T92/'Tabela Usos'!$CA92)</f>
        <v>1.3763139453398739E-2</v>
      </c>
      <c r="U89" s="19">
        <f>IF('Tabela Usos'!$CA92=0,0,'Tabela Usos'!U92/'Tabela Usos'!$CA92)</f>
        <v>8.3625321186638641E-3</v>
      </c>
      <c r="V89" s="19">
        <f>IF('Tabela Usos'!$CA92=0,0,'Tabela Usos'!V92/'Tabela Usos'!$CA92)</f>
        <v>1.0128474655454333E-2</v>
      </c>
      <c r="W89" s="19">
        <f>IF('Tabela Usos'!$CA92=0,0,'Tabela Usos'!W92/'Tabela Usos'!$CA92)</f>
        <v>1.5454333099743051E-2</v>
      </c>
      <c r="X89" s="19">
        <f>IF('Tabela Usos'!$CA92=0,0,'Tabela Usos'!X92/'Tabela Usos'!$CA92)</f>
        <v>6.8955851436580239E-3</v>
      </c>
      <c r="Y89" s="19">
        <f>IF('Tabela Usos'!$CA92=0,0,'Tabela Usos'!Y92/'Tabela Usos'!$CA92)</f>
        <v>1.9808455968231722E-3</v>
      </c>
      <c r="Z89" s="19">
        <f>IF('Tabela Usos'!$CA92=0,0,'Tabela Usos'!Z92/'Tabela Usos'!$CA92)</f>
        <v>8.0635365568792333E-3</v>
      </c>
      <c r="AA89" s="19">
        <f>IF('Tabela Usos'!$CA92=0,0,'Tabela Usos'!AA92/'Tabela Usos'!$CA92)</f>
        <v>7.1385190376080359E-3</v>
      </c>
      <c r="AB89" s="19">
        <f>IF('Tabela Usos'!$CA92=0,0,'Tabela Usos'!AB92/'Tabela Usos'!$CA92)</f>
        <v>2.9899556178462974E-2</v>
      </c>
      <c r="AC89" s="19">
        <f>IF('Tabela Usos'!$CA92=0,0,'Tabela Usos'!AC92/'Tabela Usos'!$CA92)</f>
        <v>0.11357159542163046</v>
      </c>
      <c r="AD89" s="19">
        <f>IF('Tabela Usos'!$CA92=0,0,'Tabela Usos'!AD92/'Tabela Usos'!$CA92)</f>
        <v>2.5722961924783929E-2</v>
      </c>
      <c r="AE89" s="19">
        <f>IF('Tabela Usos'!$CA92=0,0,'Tabela Usos'!AE92/'Tabela Usos'!$CA92)</f>
        <v>9.7080121466946983E-3</v>
      </c>
      <c r="AF89" s="19">
        <f>IF('Tabela Usos'!$CA92=0,0,'Tabela Usos'!AF92/'Tabela Usos'!$CA92)</f>
        <v>7.1011445923849573E-4</v>
      </c>
      <c r="AG89" s="19">
        <f>IF('Tabela Usos'!$CA92=0,0,'Tabela Usos'!AG92/'Tabela Usos'!$CA92)</f>
        <v>5.2978276103714085E-3</v>
      </c>
      <c r="AH89" s="19">
        <f>IF('Tabela Usos'!$CA92=0,0,'Tabela Usos'!AH92/'Tabela Usos'!$CA92)</f>
        <v>1.7472553141789301E-2</v>
      </c>
      <c r="AI89" s="19">
        <f>IF('Tabela Usos'!$CA92=0,0,'Tabela Usos'!AI92/'Tabela Usos'!$CA92)</f>
        <v>2.3172156038308808E-3</v>
      </c>
      <c r="AJ89" s="19">
        <f>IF('Tabela Usos'!$CA92=0,0,'Tabela Usos'!AJ92/'Tabela Usos'!$CA92)</f>
        <v>8.7549637935061906E-3</v>
      </c>
      <c r="AK89" s="19">
        <f>IF('Tabela Usos'!$CA92=0,0,'Tabela Usos'!AK92/'Tabela Usos'!$CA92)</f>
        <v>5.3165148329829479E-3</v>
      </c>
      <c r="AL89" s="19">
        <f>IF('Tabela Usos'!$CA92=0,0,'Tabela Usos'!AL92/'Tabela Usos'!$CA92)</f>
        <v>9.1941135248773658E-3</v>
      </c>
      <c r="AM89" s="19">
        <f>IF('Tabela Usos'!$CA92=0,0,'Tabela Usos'!AM92/'Tabela Usos'!$CA92)</f>
        <v>1.2688624153235226E-2</v>
      </c>
      <c r="AN89" s="19">
        <f>IF('Tabela Usos'!$CA92=0,0,'Tabela Usos'!AN92/'Tabela Usos'!$CA92)</f>
        <v>2.2947909366970335E-2</v>
      </c>
      <c r="AO89" s="19">
        <f>IF('Tabela Usos'!$CA92=0,0,'Tabela Usos'!AO92/'Tabela Usos'!$CA92)</f>
        <v>1.5416958654519973E-2</v>
      </c>
      <c r="AP89" s="19">
        <f>IF('Tabela Usos'!$CA92=0,0,'Tabela Usos'!AP92/'Tabela Usos'!$CA92)</f>
        <v>2.2714319084326091E-2</v>
      </c>
      <c r="AQ89" s="19">
        <f>IF('Tabela Usos'!$CA92=0,0,'Tabela Usos'!AQ92/'Tabela Usos'!$CA92)</f>
        <v>9.4837654753562248E-3</v>
      </c>
      <c r="AR89" s="19">
        <f>IF('Tabela Usos'!$CA92=0,0,'Tabela Usos'!AR92/'Tabela Usos'!$CA92)</f>
        <v>5.7379117028731608E-2</v>
      </c>
      <c r="AS89" s="19">
        <f>IF('Tabela Usos'!$CA92=0,0,'Tabela Usos'!AS92/'Tabela Usos'!$CA92)</f>
        <v>1.7042747021723897E-2</v>
      </c>
      <c r="AT89" s="19">
        <f>IF('Tabela Usos'!$CA92=0,0,'Tabela Usos'!AT92/'Tabela Usos'!$CA92)</f>
        <v>2.3200186872226115E-2</v>
      </c>
      <c r="AU89" s="19">
        <f>IF('Tabela Usos'!$CA92=0,0,'Tabela Usos'!AU92/'Tabela Usos'!$CA92)</f>
        <v>1.0007007708479327E-2</v>
      </c>
      <c r="AV89" s="19">
        <f>IF('Tabela Usos'!$CA92=0,0,'Tabela Usos'!AV92/'Tabela Usos'!$CA92)</f>
        <v>4.299929922915207E-2</v>
      </c>
      <c r="AW89" s="19">
        <f>IF('Tabela Usos'!$CA92=0,0,'Tabela Usos'!AW92/'Tabela Usos'!$CA92)</f>
        <v>6.5405279140387754E-5</v>
      </c>
      <c r="AX89" s="19">
        <f>IF('Tabela Usos'!$CA92=0,0,'Tabela Usos'!AX92/'Tabela Usos'!$CA92)</f>
        <v>3.5786031301097876E-3</v>
      </c>
      <c r="AY89" s="19">
        <f>IF('Tabela Usos'!$CA92=0,0,'Tabela Usos'!AY92/'Tabela Usos'!$CA92)</f>
        <v>5.2604531651483299E-3</v>
      </c>
      <c r="AZ89" s="19">
        <f>IF('Tabela Usos'!$CA92=0,0,'Tabela Usos'!AZ92/'Tabela Usos'!$CA92)</f>
        <v>1.9995328194347115E-3</v>
      </c>
      <c r="BA89" s="19">
        <f>IF('Tabela Usos'!$CA92=0,0,'Tabela Usos'!BA92/'Tabela Usos'!$CA92)</f>
        <v>5.0548937164213966E-3</v>
      </c>
      <c r="BB89" s="19">
        <f>IF('Tabela Usos'!$CA92=0,0,'Tabela Usos'!BB92/'Tabela Usos'!$CA92)</f>
        <v>1.5800046718056529E-2</v>
      </c>
      <c r="BC89" s="19">
        <f>IF('Tabela Usos'!$CA92=0,0,'Tabela Usos'!BC92/'Tabela Usos'!$CA92)</f>
        <v>3.7841625788367205E-3</v>
      </c>
      <c r="BD89" s="19">
        <f>IF('Tabela Usos'!$CA92=0,0,'Tabela Usos'!BD92/'Tabela Usos'!$CA92)</f>
        <v>1.9247839289885541E-3</v>
      </c>
      <c r="BE89" s="19">
        <f>IF('Tabela Usos'!$CA92=0,0,'Tabela Usos'!BE92/'Tabela Usos'!$CA92)</f>
        <v>1.1287082457369773E-2</v>
      </c>
      <c r="BF89" s="19">
        <f>IF('Tabela Usos'!$CA92=0,0,'Tabela Usos'!BF92/'Tabela Usos'!$CA92)</f>
        <v>2.1957486568558748E-3</v>
      </c>
      <c r="BG89" s="19">
        <f>IF('Tabela Usos'!$CA92=0,0,'Tabela Usos'!BG92/'Tabela Usos'!$CA92)</f>
        <v>1.952814762905863E-3</v>
      </c>
      <c r="BH89" s="19">
        <f>IF('Tabela Usos'!$CA92=0,0,'Tabela Usos'!BH92/'Tabela Usos'!$CA92)</f>
        <v>1.2445690259285214E-2</v>
      </c>
      <c r="BI89" s="19">
        <f>IF('Tabela Usos'!$CA92=0,0,'Tabela Usos'!BI92/'Tabela Usos'!$CA92)</f>
        <v>1.1716888577435179E-2</v>
      </c>
      <c r="BJ89" s="19">
        <f>IF('Tabela Usos'!$CA92=0,0,'Tabela Usos'!BJ92/'Tabela Usos'!$CA92)</f>
        <v>2.9245503387059098E-3</v>
      </c>
      <c r="BK89" s="19">
        <f>IF('Tabela Usos'!$CA92=0,0,'Tabela Usos'!BK92/'Tabela Usos'!$CA92)</f>
        <v>1.3735108619481429E-2</v>
      </c>
      <c r="BL89" s="19">
        <f>IF('Tabela Usos'!$CA92=0,0,'Tabela Usos'!BL92/'Tabela Usos'!$CA92)</f>
        <v>1.9247839289885541E-3</v>
      </c>
      <c r="BM89" s="19">
        <f>IF('Tabela Usos'!$CA92=0,0,'Tabela Usos'!BM92/'Tabela Usos'!$CA92)</f>
        <v>0</v>
      </c>
      <c r="BN89" s="19">
        <f>IF('Tabela Usos'!$CA92=0,0,'Tabela Usos'!BN92/'Tabela Usos'!$CA92)</f>
        <v>1.2800747488904462E-2</v>
      </c>
      <c r="BO89" s="19">
        <f>IF('Tabela Usos'!$CA92=0,0,'Tabela Usos'!BO92/'Tabela Usos'!$CA92)</f>
        <v>7.0731137584676479E-3</v>
      </c>
      <c r="BP89" s="19">
        <f>IF('Tabela Usos'!$CA92=0,0,'Tabela Usos'!BP92/'Tabela Usos'!$CA92)</f>
        <v>6.839523475823406E-3</v>
      </c>
      <c r="BQ89" s="19">
        <f>IF('Tabela Usos'!$CA92=0,0,'Tabela Usos'!BQ92/'Tabela Usos'!$CA92)</f>
        <v>7.3534220976407385E-3</v>
      </c>
      <c r="BR89" s="19">
        <f>IF('Tabela Usos'!$CA92=0,0,'Tabela Usos'!BR92/'Tabela Usos'!$CA92)</f>
        <v>0</v>
      </c>
      <c r="BS89" s="19">
        <f>IF('Tabela Usos'!$CA92=0,0,'Tabela Usos'!BS92/'Tabela Usos'!$CA92)</f>
        <v>0.83541228684886704</v>
      </c>
      <c r="BT89" s="19">
        <f>IF('Tabela Usos'!$CA92=0,0,'Tabela Usos'!BT92/'Tabela Usos'!$CA92)</f>
        <v>3.7355758000467178E-2</v>
      </c>
      <c r="BU89" s="19">
        <f>IF('Tabela Usos'!$CA92=0,0,'Tabela Usos'!BU92/'Tabela Usos'!$CA92)</f>
        <v>0</v>
      </c>
      <c r="BV89" s="19">
        <f>IF('Tabela Usos'!$CA92=0,0,'Tabela Usos'!BV92/'Tabela Usos'!$CA92)</f>
        <v>0</v>
      </c>
      <c r="BW89" s="19">
        <f>IF('Tabela Usos'!$CA92=0,0,'Tabela Usos'!BW92/'Tabela Usos'!$CA92)</f>
        <v>5.5407615043214205E-3</v>
      </c>
      <c r="BX89" s="19">
        <f>IF('Tabela Usos'!$CA92=0,0,'Tabela Usos'!BX92/'Tabela Usos'!$CA92)</f>
        <v>0.12169119364634431</v>
      </c>
      <c r="BY89" s="19">
        <f>IF('Tabela Usos'!$CA92=0,0,'Tabela Usos'!BY92/'Tabela Usos'!$CA92)</f>
        <v>0</v>
      </c>
    </row>
    <row r="90" spans="1:77">
      <c r="A90" s="75" t="s">
        <v>225</v>
      </c>
      <c r="B90" s="68" t="s">
        <v>226</v>
      </c>
      <c r="C90" s="19">
        <f>IF('Tabela Usos'!$CA93=0,0,'Tabela Usos'!C93/'Tabela Usos'!$CA93)</f>
        <v>2.6167287791095582E-2</v>
      </c>
      <c r="D90" s="19">
        <f>IF('Tabela Usos'!$CA93=0,0,'Tabela Usos'!D93/'Tabela Usos'!$CA93)</f>
        <v>1.5012874450220945E-2</v>
      </c>
      <c r="E90" s="19">
        <f>IF('Tabela Usos'!$CA93=0,0,'Tabela Usos'!E93/'Tabela Usos'!$CA93)</f>
        <v>1.32231063452832E-3</v>
      </c>
      <c r="F90" s="19">
        <f>IF('Tabela Usos'!$CA93=0,0,'Tabela Usos'!F93/'Tabela Usos'!$CA93)</f>
        <v>2.1125978496956362E-3</v>
      </c>
      <c r="G90" s="19">
        <f>IF('Tabela Usos'!$CA93=0,0,'Tabela Usos'!G93/'Tabela Usos'!$CA93)</f>
        <v>1.180265546834848E-3</v>
      </c>
      <c r="H90" s="19">
        <f>IF('Tabela Usos'!$CA93=0,0,'Tabela Usos'!H93/'Tabela Usos'!$CA93)</f>
        <v>3.9901756452075275E-3</v>
      </c>
      <c r="I90" s="19">
        <f>IF('Tabela Usos'!$CA93=0,0,'Tabela Usos'!I93/'Tabela Usos'!$CA93)</f>
        <v>1.3429717381928249E-3</v>
      </c>
      <c r="J90" s="19">
        <f>IF('Tabela Usos'!$CA93=0,0,'Tabela Usos'!J93/'Tabela Usos'!$CA93)</f>
        <v>4.953499603565073E-3</v>
      </c>
      <c r="K90" s="19">
        <f>IF('Tabela Usos'!$CA93=0,0,'Tabela Usos'!K93/'Tabela Usos'!$CA93)</f>
        <v>3.0216864109338558E-4</v>
      </c>
      <c r="L90" s="19">
        <f>IF('Tabela Usos'!$CA93=0,0,'Tabela Usos'!L93/'Tabela Usos'!$CA93)</f>
        <v>9.9224950348785253E-3</v>
      </c>
      <c r="M90" s="19">
        <f>IF('Tabela Usos'!$CA93=0,0,'Tabela Usos'!M93/'Tabela Usos'!$CA93)</f>
        <v>1.9550569342537856E-3</v>
      </c>
      <c r="N90" s="19">
        <f>IF('Tabela Usos'!$CA93=0,0,'Tabela Usos'!N93/'Tabela Usos'!$CA93)</f>
        <v>1.5237563952572437E-4</v>
      </c>
      <c r="O90" s="19">
        <f>IF('Tabela Usos'!$CA93=0,0,'Tabela Usos'!O93/'Tabela Usos'!$CA93)</f>
        <v>4.0883158876139263E-3</v>
      </c>
      <c r="P90" s="19">
        <f>IF('Tabela Usos'!$CA93=0,0,'Tabela Usos'!P93/'Tabela Usos'!$CA93)</f>
        <v>6.2499838585127626E-4</v>
      </c>
      <c r="Q90" s="19">
        <f>IF('Tabela Usos'!$CA93=0,0,'Tabela Usos'!Q93/'Tabela Usos'!$CA93)</f>
        <v>8.2902678453826309E-4</v>
      </c>
      <c r="R90" s="19">
        <f>IF('Tabela Usos'!$CA93=0,0,'Tabela Usos'!R93/'Tabela Usos'!$CA93)</f>
        <v>2.9287114444435836E-3</v>
      </c>
      <c r="S90" s="19">
        <f>IF('Tabela Usos'!$CA93=0,0,'Tabela Usos'!S93/'Tabela Usos'!$CA93)</f>
        <v>6.5159955681932643E-3</v>
      </c>
      <c r="T90" s="19">
        <f>IF('Tabela Usos'!$CA93=0,0,'Tabela Usos'!T93/'Tabela Usos'!$CA93)</f>
        <v>4.2096998716428937E-4</v>
      </c>
      <c r="U90" s="19">
        <f>IF('Tabela Usos'!$CA93=0,0,'Tabela Usos'!U93/'Tabela Usos'!$CA93)</f>
        <v>1.2138398402896687E-4</v>
      </c>
      <c r="V90" s="19">
        <f>IF('Tabela Usos'!$CA93=0,0,'Tabela Usos'!V93/'Tabela Usos'!$CA93)</f>
        <v>4.2355262512235248E-4</v>
      </c>
      <c r="W90" s="19">
        <f>IF('Tabela Usos'!$CA93=0,0,'Tabela Usos'!W93/'Tabela Usos'!$CA93)</f>
        <v>1.3680233263860373E-2</v>
      </c>
      <c r="X90" s="19">
        <f>IF('Tabela Usos'!$CA93=0,0,'Tabela Usos'!X93/'Tabela Usos'!$CA93)</f>
        <v>2.0816061941988785E-3</v>
      </c>
      <c r="Y90" s="19">
        <f>IF('Tabela Usos'!$CA93=0,0,'Tabela Usos'!Y93/'Tabela Usos'!$CA93)</f>
        <v>6.4307685155771813E-4</v>
      </c>
      <c r="Z90" s="19">
        <f>IF('Tabela Usos'!$CA93=0,0,'Tabela Usos'!Z93/'Tabela Usos'!$CA93)</f>
        <v>9.1167119919628302E-4</v>
      </c>
      <c r="AA90" s="19">
        <f>IF('Tabela Usos'!$CA93=0,0,'Tabela Usos'!AA93/'Tabela Usos'!$CA93)</f>
        <v>6.9989488663510686E-3</v>
      </c>
      <c r="AB90" s="19">
        <f>IF('Tabela Usos'!$CA93=0,0,'Tabela Usos'!AB93/'Tabela Usos'!$CA93)</f>
        <v>1.0699869060255527E-2</v>
      </c>
      <c r="AC90" s="19">
        <f>IF('Tabela Usos'!$CA93=0,0,'Tabela Usos'!AC93/'Tabela Usos'!$CA93)</f>
        <v>1.243023649215782E-2</v>
      </c>
      <c r="AD90" s="19">
        <f>IF('Tabela Usos'!$CA93=0,0,'Tabela Usos'!AD93/'Tabela Usos'!$CA93)</f>
        <v>8.161135947479475E-3</v>
      </c>
      <c r="AE90" s="19">
        <f>IF('Tabela Usos'!$CA93=0,0,'Tabela Usos'!AE93/'Tabela Usos'!$CA93)</f>
        <v>3.8145562640592352E-3</v>
      </c>
      <c r="AF90" s="19">
        <f>IF('Tabela Usos'!$CA93=0,0,'Tabela Usos'!AF93/'Tabela Usos'!$CA93)</f>
        <v>5.0361440182230936E-4</v>
      </c>
      <c r="AG90" s="19">
        <f>IF('Tabela Usos'!$CA93=0,0,'Tabela Usos'!AG93/'Tabela Usos'!$CA93)</f>
        <v>1.7613590873990512E-3</v>
      </c>
      <c r="AH90" s="19">
        <f>IF('Tabela Usos'!$CA93=0,0,'Tabela Usos'!AH93/'Tabela Usos'!$CA93)</f>
        <v>1.8930736232602705E-3</v>
      </c>
      <c r="AI90" s="19">
        <f>IF('Tabela Usos'!$CA93=0,0,'Tabela Usos'!AI93/'Tabela Usos'!$CA93)</f>
        <v>1.8310903122667555E-3</v>
      </c>
      <c r="AJ90" s="19">
        <f>IF('Tabela Usos'!$CA93=0,0,'Tabela Usos'!AJ93/'Tabela Usos'!$CA93)</f>
        <v>3.9824277313333387E-3</v>
      </c>
      <c r="AK90" s="19">
        <f>IF('Tabela Usos'!$CA93=0,0,'Tabela Usos'!AK93/'Tabela Usos'!$CA93)</f>
        <v>7.7479138741893747E-4</v>
      </c>
      <c r="AL90" s="19">
        <f>IF('Tabela Usos'!$CA93=0,0,'Tabela Usos'!AL93/'Tabela Usos'!$CA93)</f>
        <v>1.1699349950025956E-3</v>
      </c>
      <c r="AM90" s="19">
        <f>IF('Tabela Usos'!$CA93=0,0,'Tabela Usos'!AM93/'Tabela Usos'!$CA93)</f>
        <v>9.1683647511240935E-4</v>
      </c>
      <c r="AN90" s="19">
        <f>IF('Tabela Usos'!$CA93=0,0,'Tabela Usos'!AN93/'Tabela Usos'!$CA93)</f>
        <v>0.312739378255738</v>
      </c>
      <c r="AO90" s="19">
        <f>IF('Tabela Usos'!$CA93=0,0,'Tabela Usos'!AO93/'Tabela Usos'!$CA93)</f>
        <v>1.3176618862038064E-2</v>
      </c>
      <c r="AP90" s="19">
        <f>IF('Tabela Usos'!$CA93=0,0,'Tabela Usos'!AP93/'Tabela Usos'!$CA93)</f>
        <v>1.8724125195957655E-3</v>
      </c>
      <c r="AQ90" s="19">
        <f>IF('Tabela Usos'!$CA93=0,0,'Tabela Usos'!AQ93/'Tabela Usos'!$CA93)</f>
        <v>5.2195113132455749E-3</v>
      </c>
      <c r="AR90" s="19">
        <f>IF('Tabela Usos'!$CA93=0,0,'Tabela Usos'!AR93/'Tabela Usos'!$CA93)</f>
        <v>6.8984842497824134E-2</v>
      </c>
      <c r="AS90" s="19">
        <f>IF('Tabela Usos'!$CA93=0,0,'Tabela Usos'!AS93/'Tabela Usos'!$CA93)</f>
        <v>4.8734378268651167E-3</v>
      </c>
      <c r="AT90" s="19">
        <f>IF('Tabela Usos'!$CA93=0,0,'Tabela Usos'!AT93/'Tabela Usos'!$CA93)</f>
        <v>2.1435895051923935E-4</v>
      </c>
      <c r="AU90" s="19">
        <f>IF('Tabela Usos'!$CA93=0,0,'Tabela Usos'!AU93/'Tabela Usos'!$CA93)</f>
        <v>1.4979300156766124E-4</v>
      </c>
      <c r="AV90" s="19">
        <f>IF('Tabela Usos'!$CA93=0,0,'Tabela Usos'!AV93/'Tabela Usos'!$CA93)</f>
        <v>4.2381088891815877E-3</v>
      </c>
      <c r="AW90" s="19">
        <f>IF('Tabela Usos'!$CA93=0,0,'Tabela Usos'!AW93/'Tabela Usos'!$CA93)</f>
        <v>4.8192024297457909E-3</v>
      </c>
      <c r="AX90" s="19">
        <f>IF('Tabela Usos'!$CA93=0,0,'Tabela Usos'!AX93/'Tabela Usos'!$CA93)</f>
        <v>6.5702309653125892E-3</v>
      </c>
      <c r="AY90" s="19">
        <f>IF('Tabela Usos'!$CA93=0,0,'Tabela Usos'!AY93/'Tabela Usos'!$CA93)</f>
        <v>3.9514360758365812E-4</v>
      </c>
      <c r="AZ90" s="19">
        <f>IF('Tabela Usos'!$CA93=0,0,'Tabela Usos'!AZ93/'Tabela Usos'!$CA93)</f>
        <v>1.3533022900250773E-3</v>
      </c>
      <c r="BA90" s="19">
        <f>IF('Tabela Usos'!$CA93=0,0,'Tabela Usos'!BA93/'Tabela Usos'!$CA93)</f>
        <v>6.1647568058966788E-3</v>
      </c>
      <c r="BB90" s="19">
        <f>IF('Tabela Usos'!$CA93=0,0,'Tabela Usos'!BB93/'Tabela Usos'!$CA93)</f>
        <v>2.3140436104245599E-3</v>
      </c>
      <c r="BC90" s="19">
        <f>IF('Tabela Usos'!$CA93=0,0,'Tabela Usos'!BC93/'Tabela Usos'!$CA93)</f>
        <v>7.8589673063860881E-3</v>
      </c>
      <c r="BD90" s="19">
        <f>IF('Tabela Usos'!$CA93=0,0,'Tabela Usos'!BD93/'Tabela Usos'!$CA93)</f>
        <v>2.3811921973342009E-3</v>
      </c>
      <c r="BE90" s="19">
        <f>IF('Tabela Usos'!$CA93=0,0,'Tabela Usos'!BE93/'Tabela Usos'!$CA93)</f>
        <v>4.1373860088171257E-3</v>
      </c>
      <c r="BF90" s="19">
        <f>IF('Tabela Usos'!$CA93=0,0,'Tabela Usos'!BF93/'Tabela Usos'!$CA93)</f>
        <v>1.0278899073091236E-3</v>
      </c>
      <c r="BG90" s="19">
        <f>IF('Tabela Usos'!$CA93=0,0,'Tabela Usos'!BG93/'Tabela Usos'!$CA93)</f>
        <v>7.4638236988024305E-4</v>
      </c>
      <c r="BH90" s="19">
        <f>IF('Tabela Usos'!$CA93=0,0,'Tabela Usos'!BH93/'Tabela Usos'!$CA93)</f>
        <v>5.8625881648032929E-4</v>
      </c>
      <c r="BI90" s="19">
        <f>IF('Tabela Usos'!$CA93=0,0,'Tabela Usos'!BI93/'Tabela Usos'!$CA93)</f>
        <v>2.5797970563092555E-2</v>
      </c>
      <c r="BJ90" s="19">
        <f>IF('Tabela Usos'!$CA93=0,0,'Tabela Usos'!BJ93/'Tabela Usos'!$CA93)</f>
        <v>3.4865612433852188E-4</v>
      </c>
      <c r="BK90" s="19">
        <f>IF('Tabela Usos'!$CA93=0,0,'Tabela Usos'!BK93/'Tabela Usos'!$CA93)</f>
        <v>1.759551240828407E-2</v>
      </c>
      <c r="BL90" s="19">
        <f>IF('Tabela Usos'!$CA93=0,0,'Tabela Usos'!BL93/'Tabela Usos'!$CA93)</f>
        <v>5.7179604391517586E-3</v>
      </c>
      <c r="BM90" s="19">
        <f>IF('Tabela Usos'!$CA93=0,0,'Tabela Usos'!BM93/'Tabela Usos'!$CA93)</f>
        <v>7.7582444260216269E-3</v>
      </c>
      <c r="BN90" s="19">
        <f>IF('Tabela Usos'!$CA93=0,0,'Tabela Usos'!BN93/'Tabela Usos'!$CA93)</f>
        <v>3.7809819706044146E-3</v>
      </c>
      <c r="BO90" s="19">
        <f>IF('Tabela Usos'!$CA93=0,0,'Tabela Usos'!BO93/'Tabela Usos'!$CA93)</f>
        <v>6.167339443854742E-3</v>
      </c>
      <c r="BP90" s="19">
        <f>IF('Tabela Usos'!$CA93=0,0,'Tabela Usos'!BP93/'Tabela Usos'!$CA93)</f>
        <v>3.4839786054271554E-3</v>
      </c>
      <c r="BQ90" s="19">
        <f>IF('Tabela Usos'!$CA93=0,0,'Tabela Usos'!BQ93/'Tabela Usos'!$CA93)</f>
        <v>1.0054209570739745E-2</v>
      </c>
      <c r="BR90" s="19">
        <f>IF('Tabela Usos'!$CA93=0,0,'Tabela Usos'!BR93/'Tabela Usos'!$CA93)</f>
        <v>0</v>
      </c>
      <c r="BS90" s="19">
        <f>IF('Tabela Usos'!$CA93=0,0,'Tabela Usos'!BS93/'Tabela Usos'!$CA93)</f>
        <v>0.68714956831206531</v>
      </c>
      <c r="BT90" s="19">
        <f>IF('Tabela Usos'!$CA93=0,0,'Tabela Usos'!BT93/'Tabela Usos'!$CA93)</f>
        <v>0</v>
      </c>
      <c r="BU90" s="19">
        <f>IF('Tabela Usos'!$CA93=0,0,'Tabela Usos'!BU93/'Tabela Usos'!$CA93)</f>
        <v>0</v>
      </c>
      <c r="BV90" s="19">
        <f>IF('Tabela Usos'!$CA93=0,0,'Tabela Usos'!BV93/'Tabela Usos'!$CA93)</f>
        <v>0</v>
      </c>
      <c r="BW90" s="19">
        <f>IF('Tabela Usos'!$CA93=0,0,'Tabela Usos'!BW93/'Tabela Usos'!$CA93)</f>
        <v>0.31285043168793469</v>
      </c>
      <c r="BX90" s="19">
        <f>IF('Tabela Usos'!$CA93=0,0,'Tabela Usos'!BX93/'Tabela Usos'!$CA93)</f>
        <v>0</v>
      </c>
      <c r="BY90" s="19">
        <f>IF('Tabela Usos'!$CA93=0,0,'Tabela Usos'!BY93/'Tabela Usos'!$CA93)</f>
        <v>0</v>
      </c>
    </row>
    <row r="91" spans="1:77">
      <c r="A91" s="40" t="s">
        <v>227</v>
      </c>
      <c r="B91" s="41" t="s">
        <v>228</v>
      </c>
      <c r="C91" s="19">
        <f>IF('Tabela Usos'!$CA94=0,0,'Tabela Usos'!C94/'Tabela Usos'!$CA94)</f>
        <v>6.3354627527585658E-5</v>
      </c>
      <c r="D91" s="19">
        <f>IF('Tabela Usos'!$CA94=0,0,'Tabela Usos'!D94/'Tabela Usos'!$CA94)</f>
        <v>1.0559104587930943E-5</v>
      </c>
      <c r="E91" s="19">
        <f>IF('Tabela Usos'!$CA94=0,0,'Tabela Usos'!E94/'Tabela Usos'!$CA94)</f>
        <v>1.0559104587930943E-5</v>
      </c>
      <c r="F91" s="19">
        <f>IF('Tabela Usos'!$CA94=0,0,'Tabela Usos'!F94/'Tabela Usos'!$CA94)</f>
        <v>3.2733224222585927E-4</v>
      </c>
      <c r="G91" s="19">
        <f>IF('Tabela Usos'!$CA94=0,0,'Tabela Usos'!G94/'Tabela Usos'!$CA94)</f>
        <v>8.6584657621033734E-4</v>
      </c>
      <c r="H91" s="19">
        <f>IF('Tabela Usos'!$CA94=0,0,'Tabela Usos'!H94/'Tabela Usos'!$CA94)</f>
        <v>3.368354363549971E-3</v>
      </c>
      <c r="I91" s="19">
        <f>IF('Tabela Usos'!$CA94=0,0,'Tabela Usos'!I94/'Tabela Usos'!$CA94)</f>
        <v>7.0746000739137325E-4</v>
      </c>
      <c r="J91" s="19">
        <f>IF('Tabela Usos'!$CA94=0,0,'Tabela Usos'!J94/'Tabela Usos'!$CA94)</f>
        <v>2.1223800221741198E-3</v>
      </c>
      <c r="K91" s="19">
        <f>IF('Tabela Usos'!$CA94=0,0,'Tabela Usos'!K94/'Tabela Usos'!$CA94)</f>
        <v>6.7578269362758038E-4</v>
      </c>
      <c r="L91" s="19">
        <f>IF('Tabela Usos'!$CA94=0,0,'Tabela Usos'!L94/'Tabela Usos'!$CA94)</f>
        <v>4.1602872076447915E-3</v>
      </c>
      <c r="M91" s="19">
        <f>IF('Tabela Usos'!$CA94=0,0,'Tabela Usos'!M94/'Tabela Usos'!$CA94)</f>
        <v>6.0820442426482236E-3</v>
      </c>
      <c r="N91" s="19">
        <f>IF('Tabela Usos'!$CA94=0,0,'Tabela Usos'!N94/'Tabela Usos'!$CA94)</f>
        <v>1.0559104587930943E-5</v>
      </c>
      <c r="O91" s="19">
        <f>IF('Tabela Usos'!$CA94=0,0,'Tabela Usos'!O94/'Tabela Usos'!$CA94)</f>
        <v>8.2361015785861356E-4</v>
      </c>
      <c r="P91" s="19">
        <f>IF('Tabela Usos'!$CA94=0,0,'Tabela Usos'!P94/'Tabela Usos'!$CA94)</f>
        <v>3.4845045140172111E-4</v>
      </c>
      <c r="Q91" s="19">
        <f>IF('Tabela Usos'!$CA94=0,0,'Tabela Usos'!Q94/'Tabela Usos'!$CA94)</f>
        <v>2.9565492846206641E-4</v>
      </c>
      <c r="R91" s="19">
        <f>IF('Tabela Usos'!$CA94=0,0,'Tabela Usos'!R94/'Tabela Usos'!$CA94)</f>
        <v>3.1994086901430759E-3</v>
      </c>
      <c r="S91" s="19">
        <f>IF('Tabela Usos'!$CA94=0,0,'Tabela Usos'!S94/'Tabela Usos'!$CA94)</f>
        <v>4.1602872076447915E-3</v>
      </c>
      <c r="T91" s="19">
        <f>IF('Tabela Usos'!$CA94=0,0,'Tabela Usos'!T94/'Tabela Usos'!$CA94)</f>
        <v>7.3913732115516603E-5</v>
      </c>
      <c r="U91" s="19">
        <f>IF('Tabela Usos'!$CA94=0,0,'Tabela Usos'!U94/'Tabela Usos'!$CA94)</f>
        <v>5.1634021434982316E-3</v>
      </c>
      <c r="V91" s="19">
        <f>IF('Tabela Usos'!$CA94=0,0,'Tabela Usos'!V94/'Tabela Usos'!$CA94)</f>
        <v>3.8012776516551397E-4</v>
      </c>
      <c r="W91" s="19">
        <f>IF('Tabela Usos'!$CA94=0,0,'Tabela Usos'!W94/'Tabela Usos'!$CA94)</f>
        <v>8.5423156116361341E-3</v>
      </c>
      <c r="X91" s="19">
        <f>IF('Tabela Usos'!$CA94=0,0,'Tabela Usos'!X94/'Tabela Usos'!$CA94)</f>
        <v>5.775830209598226E-3</v>
      </c>
      <c r="Y91" s="19">
        <f>IF('Tabela Usos'!$CA94=0,0,'Tabela Usos'!Y94/'Tabela Usos'!$CA94)</f>
        <v>1.7316931524206747E-3</v>
      </c>
      <c r="Z91" s="19">
        <f>IF('Tabela Usos'!$CA94=0,0,'Tabela Usos'!Z94/'Tabela Usos'!$CA94)</f>
        <v>9.9255583126550868E-4</v>
      </c>
      <c r="AA91" s="19">
        <f>IF('Tabela Usos'!$CA94=0,0,'Tabela Usos'!AA94/'Tabela Usos'!$CA94)</f>
        <v>6.5255266353413232E-3</v>
      </c>
      <c r="AB91" s="19">
        <f>IF('Tabela Usos'!$CA94=0,0,'Tabela Usos'!AB94/'Tabela Usos'!$CA94)</f>
        <v>8.4684018795206165E-3</v>
      </c>
      <c r="AC91" s="19">
        <f>IF('Tabela Usos'!$CA94=0,0,'Tabela Usos'!AC94/'Tabela Usos'!$CA94)</f>
        <v>5.7040282984002953E-2</v>
      </c>
      <c r="AD91" s="19">
        <f>IF('Tabela Usos'!$CA94=0,0,'Tabela Usos'!AD94/'Tabela Usos'!$CA94)</f>
        <v>2.8963623884694579E-2</v>
      </c>
      <c r="AE91" s="19">
        <f>IF('Tabela Usos'!$CA94=0,0,'Tabela Usos'!AE94/'Tabela Usos'!$CA94)</f>
        <v>2.1118209175861888E-3</v>
      </c>
      <c r="AF91" s="19">
        <f>IF('Tabela Usos'!$CA94=0,0,'Tabela Usos'!AF94/'Tabela Usos'!$CA94)</f>
        <v>2.1118209175861888E-4</v>
      </c>
      <c r="AG91" s="19">
        <f>IF('Tabela Usos'!$CA94=0,0,'Tabela Usos'!AG94/'Tabela Usos'!$CA94)</f>
        <v>7.0746000739137325E-4</v>
      </c>
      <c r="AH91" s="19">
        <f>IF('Tabela Usos'!$CA94=0,0,'Tabela Usos'!AH94/'Tabela Usos'!$CA94)</f>
        <v>1.0347922496172324E-3</v>
      </c>
      <c r="AI91" s="19">
        <f>IF('Tabela Usos'!$CA94=0,0,'Tabela Usos'!AI94/'Tabela Usos'!$CA94)</f>
        <v>1.4993928514861941E-3</v>
      </c>
      <c r="AJ91" s="19">
        <f>IF('Tabela Usos'!$CA94=0,0,'Tabela Usos'!AJ94/'Tabela Usos'!$CA94)</f>
        <v>3.7907185470672086E-3</v>
      </c>
      <c r="AK91" s="19">
        <f>IF('Tabela Usos'!$CA94=0,0,'Tabela Usos'!AK94/'Tabela Usos'!$CA94)</f>
        <v>1.1298241909086109E-3</v>
      </c>
      <c r="AL91" s="19">
        <f>IF('Tabela Usos'!$CA94=0,0,'Tabela Usos'!AL94/'Tabela Usos'!$CA94)</f>
        <v>9.503194129137849E-4</v>
      </c>
      <c r="AM91" s="19">
        <f>IF('Tabela Usos'!$CA94=0,0,'Tabela Usos'!AM94/'Tabela Usos'!$CA94)</f>
        <v>3.5900955598965208E-4</v>
      </c>
      <c r="AN91" s="19">
        <f>IF('Tabela Usos'!$CA94=0,0,'Tabela Usos'!AN94/'Tabela Usos'!$CA94)</f>
        <v>9.8199672667757766E-4</v>
      </c>
      <c r="AO91" s="19">
        <f>IF('Tabela Usos'!$CA94=0,0,'Tabela Usos'!AO94/'Tabela Usos'!$CA94)</f>
        <v>1.3040494166094716E-2</v>
      </c>
      <c r="AP91" s="19">
        <f>IF('Tabela Usos'!$CA94=0,0,'Tabela Usos'!AP94/'Tabela Usos'!$CA94)</f>
        <v>3.3261179451982473E-3</v>
      </c>
      <c r="AQ91" s="19">
        <f>IF('Tabela Usos'!$CA94=0,0,'Tabela Usos'!AQ94/'Tabela Usos'!$CA94)</f>
        <v>5.1422839343223696E-3</v>
      </c>
      <c r="AR91" s="19">
        <f>IF('Tabela Usos'!$CA94=0,0,'Tabela Usos'!AR94/'Tabela Usos'!$CA94)</f>
        <v>5.0620347394540945E-2</v>
      </c>
      <c r="AS91" s="19">
        <f>IF('Tabela Usos'!$CA94=0,0,'Tabela Usos'!AS94/'Tabela Usos'!$CA94)</f>
        <v>3.7379230241275539E-3</v>
      </c>
      <c r="AT91" s="19">
        <f>IF('Tabela Usos'!$CA94=0,0,'Tabela Usos'!AT94/'Tabela Usos'!$CA94)</f>
        <v>1.1615015046724038E-4</v>
      </c>
      <c r="AU91" s="19">
        <f>IF('Tabela Usos'!$CA94=0,0,'Tabela Usos'!AU94/'Tabela Usos'!$CA94)</f>
        <v>9.5031941291378493E-5</v>
      </c>
      <c r="AV91" s="19">
        <f>IF('Tabela Usos'!$CA94=0,0,'Tabela Usos'!AV94/'Tabela Usos'!$CA94)</f>
        <v>9.7988490575999163E-3</v>
      </c>
      <c r="AW91" s="19">
        <f>IF('Tabela Usos'!$CA94=0,0,'Tabela Usos'!AW94/'Tabela Usos'!$CA94)</f>
        <v>5.4379388627844357E-3</v>
      </c>
      <c r="AX91" s="19">
        <f>IF('Tabela Usos'!$CA94=0,0,'Tabela Usos'!AX94/'Tabela Usos'!$CA94)</f>
        <v>1.5395174489203316E-2</v>
      </c>
      <c r="AY91" s="19">
        <f>IF('Tabela Usos'!$CA94=0,0,'Tabela Usos'!AY94/'Tabela Usos'!$CA94)</f>
        <v>3.0621403304999738E-4</v>
      </c>
      <c r="AZ91" s="19">
        <f>IF('Tabela Usos'!$CA94=0,0,'Tabela Usos'!AZ94/'Tabela Usos'!$CA94)</f>
        <v>6.863417982155113E-4</v>
      </c>
      <c r="BA91" s="19">
        <f>IF('Tabela Usos'!$CA94=0,0,'Tabela Usos'!BA94/'Tabela Usos'!$CA94)</f>
        <v>5.3851433398447812E-4</v>
      </c>
      <c r="BB91" s="19">
        <f>IF('Tabela Usos'!$CA94=0,0,'Tabela Usos'!BB94/'Tabela Usos'!$CA94)</f>
        <v>1.4465973285465394E-3</v>
      </c>
      <c r="BC91" s="19">
        <f>IF('Tabela Usos'!$CA94=0,0,'Tabela Usos'!BC94/'Tabela Usos'!$CA94)</f>
        <v>5.6385618499551239E-3</v>
      </c>
      <c r="BD91" s="19">
        <f>IF('Tabela Usos'!$CA94=0,0,'Tabela Usos'!BD94/'Tabela Usos'!$CA94)</f>
        <v>5.2373158756137484E-3</v>
      </c>
      <c r="BE91" s="19">
        <f>IF('Tabela Usos'!$CA94=0,0,'Tabela Usos'!BE94/'Tabela Usos'!$CA94)</f>
        <v>7.285782165672351E-3</v>
      </c>
      <c r="BF91" s="19">
        <f>IF('Tabela Usos'!$CA94=0,0,'Tabela Usos'!BF94/'Tabela Usos'!$CA94)</f>
        <v>8.6584657621033734E-4</v>
      </c>
      <c r="BG91" s="19">
        <f>IF('Tabela Usos'!$CA94=0,0,'Tabela Usos'!BG94/'Tabela Usos'!$CA94)</f>
        <v>4.5404149728103056E-4</v>
      </c>
      <c r="BH91" s="19">
        <f>IF('Tabela Usos'!$CA94=0,0,'Tabela Usos'!BH94/'Tabela Usos'!$CA94)</f>
        <v>6.0186896151206374E-4</v>
      </c>
      <c r="BI91" s="19">
        <f>IF('Tabela Usos'!$CA94=0,0,'Tabela Usos'!BI94/'Tabela Usos'!$CA94)</f>
        <v>7.0862150889604555E-2</v>
      </c>
      <c r="BJ91" s="19">
        <f>IF('Tabela Usos'!$CA94=0,0,'Tabela Usos'!BJ94/'Tabela Usos'!$CA94)</f>
        <v>3.8012776516551397E-4</v>
      </c>
      <c r="BK91" s="19">
        <f>IF('Tabela Usos'!$CA94=0,0,'Tabela Usos'!BK94/'Tabela Usos'!$CA94)</f>
        <v>0.12783907924607993</v>
      </c>
      <c r="BL91" s="19">
        <f>IF('Tabela Usos'!$CA94=0,0,'Tabela Usos'!BL94/'Tabela Usos'!$CA94)</f>
        <v>1.6936803759041233E-2</v>
      </c>
      <c r="BM91" s="19">
        <f>IF('Tabela Usos'!$CA94=0,0,'Tabela Usos'!BM94/'Tabela Usos'!$CA94)</f>
        <v>3.2416451084947995E-3</v>
      </c>
      <c r="BN91" s="19">
        <f>IF('Tabela Usos'!$CA94=0,0,'Tabela Usos'!BN94/'Tabela Usos'!$CA94)</f>
        <v>1.8805765271105009E-2</v>
      </c>
      <c r="BO91" s="19">
        <f>IF('Tabela Usos'!$CA94=0,0,'Tabela Usos'!BO94/'Tabela Usos'!$CA94)</f>
        <v>2.7073544163454939E-2</v>
      </c>
      <c r="BP91" s="19">
        <f>IF('Tabela Usos'!$CA94=0,0,'Tabela Usos'!BP94/'Tabela Usos'!$CA94)</f>
        <v>1.4149200147827465E-3</v>
      </c>
      <c r="BQ91" s="19">
        <f>IF('Tabela Usos'!$CA94=0,0,'Tabela Usos'!BQ94/'Tabela Usos'!$CA94)</f>
        <v>2.483501399081358E-2</v>
      </c>
      <c r="BR91" s="19">
        <f>IF('Tabela Usos'!$CA94=0,0,'Tabela Usos'!BR94/'Tabela Usos'!$CA94)</f>
        <v>0</v>
      </c>
      <c r="BS91" s="19">
        <f>IF('Tabela Usos'!$CA94=0,0,'Tabela Usos'!BS94/'Tabela Usos'!$CA94)</f>
        <v>0.58482656670714328</v>
      </c>
      <c r="BT91" s="19">
        <f>IF('Tabela Usos'!$CA94=0,0,'Tabela Usos'!BT94/'Tabela Usos'!$CA94)</f>
        <v>3.1677313763792829E-5</v>
      </c>
      <c r="BU91" s="19">
        <f>IF('Tabela Usos'!$CA94=0,0,'Tabela Usos'!BU94/'Tabela Usos'!$CA94)</f>
        <v>0</v>
      </c>
      <c r="BV91" s="19">
        <f>IF('Tabela Usos'!$CA94=0,0,'Tabela Usos'!BV94/'Tabela Usos'!$CA94)</f>
        <v>0</v>
      </c>
      <c r="BW91" s="19">
        <f>IF('Tabela Usos'!$CA94=0,0,'Tabela Usos'!BW94/'Tabela Usos'!$CA94)</f>
        <v>0.41336782640832059</v>
      </c>
      <c r="BX91" s="19">
        <f>IF('Tabela Usos'!$CA94=0,0,'Tabela Usos'!BX94/'Tabela Usos'!$CA94)</f>
        <v>0</v>
      </c>
      <c r="BY91" s="19">
        <f>IF('Tabela Usos'!$CA94=0,0,'Tabela Usos'!BY94/'Tabela Usos'!$CA94)</f>
        <v>1.7739295707723986E-3</v>
      </c>
    </row>
    <row r="92" spans="1:77">
      <c r="A92" s="75" t="s">
        <v>229</v>
      </c>
      <c r="B92" s="68" t="s">
        <v>230</v>
      </c>
      <c r="C92" s="19">
        <f>IF('Tabela Usos'!$CA95=0,0,'Tabela Usos'!C95/'Tabela Usos'!$CA95)</f>
        <v>7.0569347615785191E-5</v>
      </c>
      <c r="D92" s="19">
        <f>IF('Tabela Usos'!$CA95=0,0,'Tabela Usos'!D95/'Tabela Usos'!$CA95)</f>
        <v>1.2349635832762407E-4</v>
      </c>
      <c r="E92" s="19">
        <f>IF('Tabela Usos'!$CA95=0,0,'Tabela Usos'!E95/'Tabela Usos'!$CA95)</f>
        <v>8.8211684519731489E-6</v>
      </c>
      <c r="F92" s="19">
        <f>IF('Tabela Usos'!$CA95=0,0,'Tabela Usos'!F95/'Tabela Usos'!$CA95)</f>
        <v>2.9403894839910496E-6</v>
      </c>
      <c r="G92" s="19">
        <f>IF('Tabela Usos'!$CA95=0,0,'Tabela Usos'!G95/'Tabela Usos'!$CA95)</f>
        <v>2.1406035443454841E-3</v>
      </c>
      <c r="H92" s="19">
        <f>IF('Tabela Usos'!$CA95=0,0,'Tabela Usos'!H95/'Tabela Usos'!$CA95)</f>
        <v>1.1438115092725183E-3</v>
      </c>
      <c r="I92" s="19">
        <f>IF('Tabela Usos'!$CA95=0,0,'Tabela Usos'!I95/'Tabela Usos'!$CA95)</f>
        <v>1.0585402142367778E-4</v>
      </c>
      <c r="J92" s="19">
        <f>IF('Tabela Usos'!$CA95=0,0,'Tabela Usos'!J95/'Tabela Usos'!$CA95)</f>
        <v>0</v>
      </c>
      <c r="K92" s="19">
        <f>IF('Tabela Usos'!$CA95=0,0,'Tabela Usos'!K95/'Tabela Usos'!$CA95)</f>
        <v>0</v>
      </c>
      <c r="L92" s="19">
        <f>IF('Tabela Usos'!$CA95=0,0,'Tabela Usos'!L95/'Tabela Usos'!$CA95)</f>
        <v>1.1761557935964199E-5</v>
      </c>
      <c r="M92" s="19">
        <f>IF('Tabela Usos'!$CA95=0,0,'Tabela Usos'!M95/'Tabela Usos'!$CA95)</f>
        <v>0</v>
      </c>
      <c r="N92" s="19">
        <f>IF('Tabela Usos'!$CA95=0,0,'Tabela Usos'!N95/'Tabela Usos'!$CA95)</f>
        <v>0</v>
      </c>
      <c r="O92" s="19">
        <f>IF('Tabela Usos'!$CA95=0,0,'Tabela Usos'!O95/'Tabela Usos'!$CA95)</f>
        <v>0</v>
      </c>
      <c r="P92" s="19">
        <f>IF('Tabela Usos'!$CA95=0,0,'Tabela Usos'!P95/'Tabela Usos'!$CA95)</f>
        <v>0</v>
      </c>
      <c r="Q92" s="19">
        <f>IF('Tabela Usos'!$CA95=0,0,'Tabela Usos'!Q95/'Tabela Usos'!$CA95)</f>
        <v>0</v>
      </c>
      <c r="R92" s="19">
        <f>IF('Tabela Usos'!$CA95=0,0,'Tabela Usos'!R95/'Tabela Usos'!$CA95)</f>
        <v>0</v>
      </c>
      <c r="S92" s="19">
        <f>IF('Tabela Usos'!$CA95=0,0,'Tabela Usos'!S95/'Tabela Usos'!$CA95)</f>
        <v>3.5284673807892596E-5</v>
      </c>
      <c r="T92" s="19">
        <f>IF('Tabela Usos'!$CA95=0,0,'Tabela Usos'!T95/'Tabela Usos'!$CA95)</f>
        <v>0</v>
      </c>
      <c r="U92" s="19">
        <f>IF('Tabela Usos'!$CA95=0,0,'Tabela Usos'!U95/'Tabela Usos'!$CA95)</f>
        <v>0</v>
      </c>
      <c r="V92" s="19">
        <f>IF('Tabela Usos'!$CA95=0,0,'Tabela Usos'!V95/'Tabela Usos'!$CA95)</f>
        <v>8.5271295035740431E-5</v>
      </c>
      <c r="W92" s="19">
        <f>IF('Tabela Usos'!$CA95=0,0,'Tabela Usos'!W95/'Tabela Usos'!$CA95)</f>
        <v>2.1170804284735556E-4</v>
      </c>
      <c r="X92" s="19">
        <f>IF('Tabela Usos'!$CA95=0,0,'Tabela Usos'!X95/'Tabela Usos'!$CA95)</f>
        <v>0</v>
      </c>
      <c r="Y92" s="19">
        <f>IF('Tabela Usos'!$CA95=0,0,'Tabela Usos'!Y95/'Tabela Usos'!$CA95)</f>
        <v>0</v>
      </c>
      <c r="Z92" s="19">
        <f>IF('Tabela Usos'!$CA95=0,0,'Tabela Usos'!Z95/'Tabela Usos'!$CA95)</f>
        <v>0</v>
      </c>
      <c r="AA92" s="19">
        <f>IF('Tabela Usos'!$CA95=0,0,'Tabela Usos'!AA95/'Tabela Usos'!$CA95)</f>
        <v>0</v>
      </c>
      <c r="AB92" s="19">
        <f>IF('Tabela Usos'!$CA95=0,0,'Tabela Usos'!AB95/'Tabela Usos'!$CA95)</f>
        <v>8.8211684519731489E-6</v>
      </c>
      <c r="AC92" s="19">
        <f>IF('Tabela Usos'!$CA95=0,0,'Tabela Usos'!AC95/'Tabela Usos'!$CA95)</f>
        <v>6.7628958131794143E-5</v>
      </c>
      <c r="AD92" s="19">
        <f>IF('Tabela Usos'!$CA95=0,0,'Tabela Usos'!AD95/'Tabela Usos'!$CA95)</f>
        <v>3.8225063291883643E-5</v>
      </c>
      <c r="AE92" s="19">
        <f>IF('Tabela Usos'!$CA95=0,0,'Tabela Usos'!AE95/'Tabela Usos'!$CA95)</f>
        <v>1.1173480039165988E-4</v>
      </c>
      <c r="AF92" s="19">
        <f>IF('Tabela Usos'!$CA95=0,0,'Tabela Usos'!AF95/'Tabela Usos'!$CA95)</f>
        <v>2.38171548203275E-4</v>
      </c>
      <c r="AG92" s="19">
        <f>IF('Tabela Usos'!$CA95=0,0,'Tabela Usos'!AG95/'Tabela Usos'!$CA95)</f>
        <v>8.8211684519731489E-6</v>
      </c>
      <c r="AH92" s="19">
        <f>IF('Tabela Usos'!$CA95=0,0,'Tabela Usos'!AH95/'Tabela Usos'!$CA95)</f>
        <v>1.3525791626358829E-4</v>
      </c>
      <c r="AI92" s="19">
        <f>IF('Tabela Usos'!$CA95=0,0,'Tabela Usos'!AI95/'Tabela Usos'!$CA95)</f>
        <v>7.821436027416191E-4</v>
      </c>
      <c r="AJ92" s="19">
        <f>IF('Tabela Usos'!$CA95=0,0,'Tabela Usos'!AJ95/'Tabela Usos'!$CA95)</f>
        <v>6.1748179163812034E-5</v>
      </c>
      <c r="AK92" s="19">
        <f>IF('Tabela Usos'!$CA95=0,0,'Tabela Usos'!AK95/'Tabela Usos'!$CA95)</f>
        <v>6.0277984421816511E-4</v>
      </c>
      <c r="AL92" s="19">
        <f>IF('Tabela Usos'!$CA95=0,0,'Tabela Usos'!AL95/'Tabela Usos'!$CA95)</f>
        <v>4.4105842259865739E-5</v>
      </c>
      <c r="AM92" s="19">
        <f>IF('Tabela Usos'!$CA95=0,0,'Tabela Usos'!AM95/'Tabela Usos'!$CA95)</f>
        <v>0</v>
      </c>
      <c r="AN92" s="19">
        <f>IF('Tabela Usos'!$CA95=0,0,'Tabela Usos'!AN95/'Tabela Usos'!$CA95)</f>
        <v>0</v>
      </c>
      <c r="AO92" s="19">
        <f>IF('Tabela Usos'!$CA95=0,0,'Tabela Usos'!AO95/'Tabela Usos'!$CA95)</f>
        <v>0</v>
      </c>
      <c r="AP92" s="19">
        <f>IF('Tabela Usos'!$CA95=0,0,'Tabela Usos'!AP95/'Tabela Usos'!$CA95)</f>
        <v>9.244290498719461E-2</v>
      </c>
      <c r="AQ92" s="19">
        <f>IF('Tabela Usos'!$CA95=0,0,'Tabela Usos'!AQ95/'Tabela Usos'!$CA95)</f>
        <v>1.4966582473514441E-3</v>
      </c>
      <c r="AR92" s="19">
        <f>IF('Tabela Usos'!$CA95=0,0,'Tabela Usos'!AR95/'Tabela Usos'!$CA95)</f>
        <v>2.0435706913737792E-3</v>
      </c>
      <c r="AS92" s="19">
        <f>IF('Tabela Usos'!$CA95=0,0,'Tabela Usos'!AS95/'Tabela Usos'!$CA95)</f>
        <v>6.1748179163812034E-5</v>
      </c>
      <c r="AT92" s="19">
        <f>IF('Tabela Usos'!$CA95=0,0,'Tabela Usos'!AT95/'Tabela Usos'!$CA95)</f>
        <v>1.7642336903946298E-5</v>
      </c>
      <c r="AU92" s="19">
        <f>IF('Tabela Usos'!$CA95=0,0,'Tabela Usos'!AU95/'Tabela Usos'!$CA95)</f>
        <v>5.8807789679820993E-6</v>
      </c>
      <c r="AV92" s="19">
        <f>IF('Tabela Usos'!$CA95=0,0,'Tabela Usos'!AV95/'Tabela Usos'!$CA95)</f>
        <v>9.7326891920103734E-4</v>
      </c>
      <c r="AW92" s="19">
        <f>IF('Tabela Usos'!$CA95=0,0,'Tabela Usos'!AW95/'Tabela Usos'!$CA95)</f>
        <v>7.7332243428964603E-4</v>
      </c>
      <c r="AX92" s="19">
        <f>IF('Tabela Usos'!$CA95=0,0,'Tabela Usos'!AX95/'Tabela Usos'!$CA95)</f>
        <v>0</v>
      </c>
      <c r="AY92" s="19">
        <f>IF('Tabela Usos'!$CA95=0,0,'Tabela Usos'!AY95/'Tabela Usos'!$CA95)</f>
        <v>2.0582726387937346E-5</v>
      </c>
      <c r="AZ92" s="19">
        <f>IF('Tabela Usos'!$CA95=0,0,'Tabela Usos'!AZ95/'Tabela Usos'!$CA95)</f>
        <v>6.7040880234995931E-4</v>
      </c>
      <c r="BA92" s="19">
        <f>IF('Tabela Usos'!$CA95=0,0,'Tabela Usos'!BA95/'Tabela Usos'!$CA95)</f>
        <v>5.8807789679820993E-6</v>
      </c>
      <c r="BB92" s="19">
        <f>IF('Tabela Usos'!$CA95=0,0,'Tabela Usos'!BB95/'Tabela Usos'!$CA95)</f>
        <v>2.6492909250759355E-3</v>
      </c>
      <c r="BC92" s="19">
        <f>IF('Tabela Usos'!$CA95=0,0,'Tabela Usos'!BC95/'Tabela Usos'!$CA95)</f>
        <v>9.2034190848919845E-4</v>
      </c>
      <c r="BD92" s="19">
        <f>IF('Tabela Usos'!$CA95=0,0,'Tabela Usos'!BD95/'Tabela Usos'!$CA95)</f>
        <v>1.7495317429746743E-3</v>
      </c>
      <c r="BE92" s="19">
        <f>IF('Tabela Usos'!$CA95=0,0,'Tabela Usos'!BE95/'Tabela Usos'!$CA95)</f>
        <v>1.8524453749143611E-4</v>
      </c>
      <c r="BF92" s="19">
        <f>IF('Tabela Usos'!$CA95=0,0,'Tabela Usos'!BF95/'Tabela Usos'!$CA95)</f>
        <v>3.9989296982278274E-4</v>
      </c>
      <c r="BG92" s="19">
        <f>IF('Tabela Usos'!$CA95=0,0,'Tabela Usos'!BG95/'Tabela Usos'!$CA95)</f>
        <v>0</v>
      </c>
      <c r="BH92" s="19">
        <f>IF('Tabela Usos'!$CA95=0,0,'Tabela Usos'!BH95/'Tabela Usos'!$CA95)</f>
        <v>5.6455478092628153E-4</v>
      </c>
      <c r="BI92" s="19">
        <f>IF('Tabela Usos'!$CA95=0,0,'Tabela Usos'!BI95/'Tabela Usos'!$CA95)</f>
        <v>6.8128824344072612E-3</v>
      </c>
      <c r="BJ92" s="19">
        <f>IF('Tabela Usos'!$CA95=0,0,'Tabela Usos'!BJ95/'Tabela Usos'!$CA95)</f>
        <v>0</v>
      </c>
      <c r="BK92" s="19">
        <f>IF('Tabela Usos'!$CA95=0,0,'Tabela Usos'!BK95/'Tabela Usos'!$CA95)</f>
        <v>1.2334933885342453E-2</v>
      </c>
      <c r="BL92" s="19">
        <f>IF('Tabela Usos'!$CA95=0,0,'Tabela Usos'!BL95/'Tabela Usos'!$CA95)</f>
        <v>3.2314880429061632E-3</v>
      </c>
      <c r="BM92" s="19">
        <f>IF('Tabela Usos'!$CA95=0,0,'Tabela Usos'!BM95/'Tabela Usos'!$CA95)</f>
        <v>1.2143808568883035E-3</v>
      </c>
      <c r="BN92" s="19">
        <f>IF('Tabela Usos'!$CA95=0,0,'Tabela Usos'!BN95/'Tabela Usos'!$CA95)</f>
        <v>5.1721451023402556E-3</v>
      </c>
      <c r="BO92" s="19">
        <f>IF('Tabela Usos'!$CA95=0,0,'Tabela Usos'!BO95/'Tabela Usos'!$CA95)</f>
        <v>0</v>
      </c>
      <c r="BP92" s="19">
        <f>IF('Tabela Usos'!$CA95=0,0,'Tabela Usos'!BP95/'Tabela Usos'!$CA95)</f>
        <v>2.6463505355919445E-5</v>
      </c>
      <c r="BQ92" s="19">
        <f>IF('Tabela Usos'!$CA95=0,0,'Tabela Usos'!BQ95/'Tabela Usos'!$CA95)</f>
        <v>7.1157425512583395E-4</v>
      </c>
      <c r="BR92" s="19">
        <f>IF('Tabela Usos'!$CA95=0,0,'Tabela Usos'!BR95/'Tabela Usos'!$CA95)</f>
        <v>0</v>
      </c>
      <c r="BS92" s="19">
        <f>IF('Tabela Usos'!$CA95=0,0,'Tabela Usos'!BS95/'Tabela Usos'!$CA95)</f>
        <v>0.14052415382941624</v>
      </c>
      <c r="BT92" s="19">
        <f>IF('Tabela Usos'!$CA95=0,0,'Tabela Usos'!BT95/'Tabela Usos'!$CA95)</f>
        <v>7.7038204480565497E-4</v>
      </c>
      <c r="BU92" s="19">
        <f>IF('Tabela Usos'!$CA95=0,0,'Tabela Usos'!BU95/'Tabela Usos'!$CA95)</f>
        <v>0</v>
      </c>
      <c r="BV92" s="19">
        <f>IF('Tabela Usos'!$CA95=0,0,'Tabela Usos'!BV95/'Tabela Usos'!$CA95)</f>
        <v>0</v>
      </c>
      <c r="BW92" s="19">
        <f>IF('Tabela Usos'!$CA95=0,0,'Tabela Usos'!BW95/'Tabela Usos'!$CA95)</f>
        <v>0</v>
      </c>
      <c r="BX92" s="19">
        <f>IF('Tabela Usos'!$CA95=0,0,'Tabela Usos'!BX95/'Tabela Usos'!$CA95)</f>
        <v>0.85870546412577808</v>
      </c>
      <c r="BY92" s="19">
        <f>IF('Tabela Usos'!$CA95=0,0,'Tabela Usos'!BY95/'Tabela Usos'!$CA95)</f>
        <v>0</v>
      </c>
    </row>
    <row r="93" spans="1:77">
      <c r="A93" s="75" t="s">
        <v>231</v>
      </c>
      <c r="B93" s="68" t="s">
        <v>440</v>
      </c>
      <c r="C93" s="19">
        <f>IF('Tabela Usos'!$CA96=0,0,'Tabela Usos'!C96/'Tabela Usos'!$CA96)</f>
        <v>0</v>
      </c>
      <c r="D93" s="19">
        <f>IF('Tabela Usos'!$CA96=0,0,'Tabela Usos'!D96/'Tabela Usos'!$CA96)</f>
        <v>0</v>
      </c>
      <c r="E93" s="19">
        <f>IF('Tabela Usos'!$CA96=0,0,'Tabela Usos'!E96/'Tabela Usos'!$CA96)</f>
        <v>0</v>
      </c>
      <c r="F93" s="19">
        <f>IF('Tabela Usos'!$CA96=0,0,'Tabela Usos'!F96/'Tabela Usos'!$CA96)</f>
        <v>0</v>
      </c>
      <c r="G93" s="19">
        <f>IF('Tabela Usos'!$CA96=0,0,'Tabela Usos'!G96/'Tabela Usos'!$CA96)</f>
        <v>8.8594199233931765E-3</v>
      </c>
      <c r="H93" s="19">
        <f>IF('Tabela Usos'!$CA96=0,0,'Tabela Usos'!H96/'Tabela Usos'!$CA96)</f>
        <v>1.7185027018421225E-2</v>
      </c>
      <c r="I93" s="19">
        <f>IF('Tabela Usos'!$CA96=0,0,'Tabela Usos'!I96/'Tabela Usos'!$CA96)</f>
        <v>1.4235008756403413E-3</v>
      </c>
      <c r="J93" s="19">
        <f>IF('Tabela Usos'!$CA96=0,0,'Tabela Usos'!J96/'Tabela Usos'!$CA96)</f>
        <v>0</v>
      </c>
      <c r="K93" s="19">
        <f>IF('Tabela Usos'!$CA96=0,0,'Tabela Usos'!K96/'Tabela Usos'!$CA96)</f>
        <v>0</v>
      </c>
      <c r="L93" s="19">
        <f>IF('Tabela Usos'!$CA96=0,0,'Tabela Usos'!L96/'Tabela Usos'!$CA96)</f>
        <v>0</v>
      </c>
      <c r="M93" s="19">
        <f>IF('Tabela Usos'!$CA96=0,0,'Tabela Usos'!M96/'Tabela Usos'!$CA96)</f>
        <v>0</v>
      </c>
      <c r="N93" s="19">
        <f>IF('Tabela Usos'!$CA96=0,0,'Tabela Usos'!N96/'Tabela Usos'!$CA96)</f>
        <v>0</v>
      </c>
      <c r="O93" s="19">
        <f>IF('Tabela Usos'!$CA96=0,0,'Tabela Usos'!O96/'Tabela Usos'!$CA96)</f>
        <v>0</v>
      </c>
      <c r="P93" s="19">
        <f>IF('Tabela Usos'!$CA96=0,0,'Tabela Usos'!P96/'Tabela Usos'!$CA96)</f>
        <v>0</v>
      </c>
      <c r="Q93" s="19">
        <f>IF('Tabela Usos'!$CA96=0,0,'Tabela Usos'!Q96/'Tabela Usos'!$CA96)</f>
        <v>0</v>
      </c>
      <c r="R93" s="19">
        <f>IF('Tabela Usos'!$CA96=0,0,'Tabela Usos'!R96/'Tabela Usos'!$CA96)</f>
        <v>0</v>
      </c>
      <c r="S93" s="19">
        <f>IF('Tabela Usos'!$CA96=0,0,'Tabela Usos'!S96/'Tabela Usos'!$CA96)</f>
        <v>0</v>
      </c>
      <c r="T93" s="19">
        <f>IF('Tabela Usos'!$CA96=0,0,'Tabela Usos'!T96/'Tabela Usos'!$CA96)</f>
        <v>0</v>
      </c>
      <c r="U93" s="19">
        <f>IF('Tabela Usos'!$CA96=0,0,'Tabela Usos'!U96/'Tabela Usos'!$CA96)</f>
        <v>0</v>
      </c>
      <c r="V93" s="19">
        <f>IF('Tabela Usos'!$CA96=0,0,'Tabela Usos'!V96/'Tabela Usos'!$CA96)</f>
        <v>0</v>
      </c>
      <c r="W93" s="19">
        <f>IF('Tabela Usos'!$CA96=0,0,'Tabela Usos'!W96/'Tabela Usos'!$CA96)</f>
        <v>0</v>
      </c>
      <c r="X93" s="19">
        <f>IF('Tabela Usos'!$CA96=0,0,'Tabela Usos'!X96/'Tabela Usos'!$CA96)</f>
        <v>0</v>
      </c>
      <c r="Y93" s="19">
        <f>IF('Tabela Usos'!$CA96=0,0,'Tabela Usos'!Y96/'Tabela Usos'!$CA96)</f>
        <v>0</v>
      </c>
      <c r="Z93" s="19">
        <f>IF('Tabela Usos'!$CA96=0,0,'Tabela Usos'!Z96/'Tabela Usos'!$CA96)</f>
        <v>0</v>
      </c>
      <c r="AA93" s="19">
        <f>IF('Tabela Usos'!$CA96=0,0,'Tabela Usos'!AA96/'Tabela Usos'!$CA96)</f>
        <v>0</v>
      </c>
      <c r="AB93" s="19">
        <f>IF('Tabela Usos'!$CA96=0,0,'Tabela Usos'!AB96/'Tabela Usos'!$CA96)</f>
        <v>0</v>
      </c>
      <c r="AC93" s="19">
        <f>IF('Tabela Usos'!$CA96=0,0,'Tabela Usos'!AC96/'Tabela Usos'!$CA96)</f>
        <v>9.5524400865338688E-4</v>
      </c>
      <c r="AD93" s="19">
        <f>IF('Tabela Usos'!$CA96=0,0,'Tabela Usos'!AD96/'Tabela Usos'!$CA96)</f>
        <v>4.4952659230747618E-4</v>
      </c>
      <c r="AE93" s="19">
        <f>IF('Tabela Usos'!$CA96=0,0,'Tabela Usos'!AE96/'Tabela Usos'!$CA96)</f>
        <v>0</v>
      </c>
      <c r="AF93" s="19">
        <f>IF('Tabela Usos'!$CA96=0,0,'Tabela Usos'!AF96/'Tabela Usos'!$CA96)</f>
        <v>0</v>
      </c>
      <c r="AG93" s="19">
        <f>IF('Tabela Usos'!$CA96=0,0,'Tabela Usos'!AG96/'Tabela Usos'!$CA96)</f>
        <v>0</v>
      </c>
      <c r="AH93" s="19">
        <f>IF('Tabela Usos'!$CA96=0,0,'Tabela Usos'!AH96/'Tabela Usos'!$CA96)</f>
        <v>0</v>
      </c>
      <c r="AI93" s="19">
        <f>IF('Tabela Usos'!$CA96=0,0,'Tabela Usos'!AI96/'Tabela Usos'!$CA96)</f>
        <v>0</v>
      </c>
      <c r="AJ93" s="19">
        <f>IF('Tabela Usos'!$CA96=0,0,'Tabela Usos'!AJ96/'Tabela Usos'!$CA96)</f>
        <v>0</v>
      </c>
      <c r="AK93" s="19">
        <f>IF('Tabela Usos'!$CA96=0,0,'Tabela Usos'!AK96/'Tabela Usos'!$CA96)</f>
        <v>0</v>
      </c>
      <c r="AL93" s="19">
        <f>IF('Tabela Usos'!$CA96=0,0,'Tabela Usos'!AL96/'Tabela Usos'!$CA96)</f>
        <v>0</v>
      </c>
      <c r="AM93" s="19">
        <f>IF('Tabela Usos'!$CA96=0,0,'Tabela Usos'!AM96/'Tabela Usos'!$CA96)</f>
        <v>0</v>
      </c>
      <c r="AN93" s="19">
        <f>IF('Tabela Usos'!$CA96=0,0,'Tabela Usos'!AN96/'Tabela Usos'!$CA96)</f>
        <v>0</v>
      </c>
      <c r="AO93" s="19">
        <f>IF('Tabela Usos'!$CA96=0,0,'Tabela Usos'!AO96/'Tabela Usos'!$CA96)</f>
        <v>5.2070163608949324E-2</v>
      </c>
      <c r="AP93" s="19">
        <f>IF('Tabela Usos'!$CA96=0,0,'Tabela Usos'!AP96/'Tabela Usos'!$CA96)</f>
        <v>5.2725723222731058E-2</v>
      </c>
      <c r="AQ93" s="19">
        <f>IF('Tabela Usos'!$CA96=0,0,'Tabela Usos'!AQ96/'Tabela Usos'!$CA96)</f>
        <v>0</v>
      </c>
      <c r="AR93" s="19">
        <f>IF('Tabela Usos'!$CA96=0,0,'Tabela Usos'!AR96/'Tabela Usos'!$CA96)</f>
        <v>0</v>
      </c>
      <c r="AS93" s="19">
        <f>IF('Tabela Usos'!$CA96=0,0,'Tabela Usos'!AS96/'Tabela Usos'!$CA96)</f>
        <v>2.4443008456719018E-3</v>
      </c>
      <c r="AT93" s="19">
        <f>IF('Tabela Usos'!$CA96=0,0,'Tabela Usos'!AT96/'Tabela Usos'!$CA96)</f>
        <v>0</v>
      </c>
      <c r="AU93" s="19">
        <f>IF('Tabela Usos'!$CA96=0,0,'Tabela Usos'!AU96/'Tabela Usos'!$CA96)</f>
        <v>0</v>
      </c>
      <c r="AV93" s="19">
        <f>IF('Tabela Usos'!$CA96=0,0,'Tabela Usos'!AV96/'Tabela Usos'!$CA96)</f>
        <v>3.9239925453506772E-3</v>
      </c>
      <c r="AW93" s="19">
        <f>IF('Tabela Usos'!$CA96=0,0,'Tabela Usos'!AW96/'Tabela Usos'!$CA96)</f>
        <v>0</v>
      </c>
      <c r="AX93" s="19">
        <f>IF('Tabela Usos'!$CA96=0,0,'Tabela Usos'!AX96/'Tabela Usos'!$CA96)</f>
        <v>0</v>
      </c>
      <c r="AY93" s="19">
        <f>IF('Tabela Usos'!$CA96=0,0,'Tabela Usos'!AY96/'Tabela Usos'!$CA96)</f>
        <v>0</v>
      </c>
      <c r="AZ93" s="19">
        <f>IF('Tabela Usos'!$CA96=0,0,'Tabela Usos'!AZ96/'Tabela Usos'!$CA96)</f>
        <v>0</v>
      </c>
      <c r="BA93" s="19">
        <f>IF('Tabela Usos'!$CA96=0,0,'Tabela Usos'!BA96/'Tabela Usos'!$CA96)</f>
        <v>8.1851300349319624E-3</v>
      </c>
      <c r="BB93" s="19">
        <f>IF('Tabela Usos'!$CA96=0,0,'Tabela Usos'!BB96/'Tabela Usos'!$CA96)</f>
        <v>0</v>
      </c>
      <c r="BC93" s="19">
        <f>IF('Tabela Usos'!$CA96=0,0,'Tabela Usos'!BC96/'Tabela Usos'!$CA96)</f>
        <v>0</v>
      </c>
      <c r="BD93" s="19">
        <f>IF('Tabela Usos'!$CA96=0,0,'Tabela Usos'!BD96/'Tabela Usos'!$CA96)</f>
        <v>0</v>
      </c>
      <c r="BE93" s="19">
        <f>IF('Tabela Usos'!$CA96=0,0,'Tabela Usos'!BE96/'Tabela Usos'!$CA96)</f>
        <v>0</v>
      </c>
      <c r="BF93" s="19">
        <f>IF('Tabela Usos'!$CA96=0,0,'Tabela Usos'!BF96/'Tabela Usos'!$CA96)</f>
        <v>0</v>
      </c>
      <c r="BG93" s="19">
        <f>IF('Tabela Usos'!$CA96=0,0,'Tabela Usos'!BG96/'Tabela Usos'!$CA96)</f>
        <v>0</v>
      </c>
      <c r="BH93" s="19">
        <f>IF('Tabela Usos'!$CA96=0,0,'Tabela Usos'!BH96/'Tabela Usos'!$CA96)</f>
        <v>0</v>
      </c>
      <c r="BI93" s="19">
        <f>IF('Tabela Usos'!$CA96=0,0,'Tabela Usos'!BI96/'Tabela Usos'!$CA96)</f>
        <v>0</v>
      </c>
      <c r="BJ93" s="19">
        <f>IF('Tabela Usos'!$CA96=0,0,'Tabela Usos'!BJ96/'Tabela Usos'!$CA96)</f>
        <v>0</v>
      </c>
      <c r="BK93" s="19">
        <f>IF('Tabela Usos'!$CA96=0,0,'Tabela Usos'!BK96/'Tabela Usos'!$CA96)</f>
        <v>0.10356905384017456</v>
      </c>
      <c r="BL93" s="19">
        <f>IF('Tabela Usos'!$CA96=0,0,'Tabela Usos'!BL96/'Tabela Usos'!$CA96)</f>
        <v>5.1508255368564978E-4</v>
      </c>
      <c r="BM93" s="19">
        <f>IF('Tabela Usos'!$CA96=0,0,'Tabela Usos'!BM96/'Tabela Usos'!$CA96)</f>
        <v>0</v>
      </c>
      <c r="BN93" s="19">
        <f>IF('Tabela Usos'!$CA96=0,0,'Tabela Usos'!BN96/'Tabela Usos'!$CA96)</f>
        <v>0</v>
      </c>
      <c r="BO93" s="19">
        <f>IF('Tabela Usos'!$CA96=0,0,'Tabela Usos'!BO96/'Tabela Usos'!$CA96)</f>
        <v>0</v>
      </c>
      <c r="BP93" s="19">
        <f>IF('Tabela Usos'!$CA96=0,0,'Tabela Usos'!BP96/'Tabela Usos'!$CA96)</f>
        <v>0</v>
      </c>
      <c r="BQ93" s="19">
        <f>IF('Tabela Usos'!$CA96=0,0,'Tabela Usos'!BQ96/'Tabela Usos'!$CA96)</f>
        <v>8.3349722323677877E-4</v>
      </c>
      <c r="BR93" s="19">
        <f>IF('Tabela Usos'!$CA96=0,0,'Tabela Usos'!BR96/'Tabela Usos'!$CA96)</f>
        <v>0</v>
      </c>
      <c r="BS93" s="19">
        <f>IF('Tabela Usos'!$CA96=0,0,'Tabela Usos'!BS96/'Tabela Usos'!$CA96)</f>
        <v>0.25313966229314755</v>
      </c>
      <c r="BT93" s="19">
        <f>IF('Tabela Usos'!$CA96=0,0,'Tabela Usos'!BT96/'Tabela Usos'!$CA96)</f>
        <v>0</v>
      </c>
      <c r="BU93" s="19">
        <f>IF('Tabela Usos'!$CA96=0,0,'Tabela Usos'!BU96/'Tabela Usos'!$CA96)</f>
        <v>0</v>
      </c>
      <c r="BV93" s="19">
        <f>IF('Tabela Usos'!$CA96=0,0,'Tabela Usos'!BV96/'Tabela Usos'!$CA96)</f>
        <v>0</v>
      </c>
      <c r="BW93" s="19">
        <f>IF('Tabela Usos'!$CA96=0,0,'Tabela Usos'!BW96/'Tabela Usos'!$CA96)</f>
        <v>0</v>
      </c>
      <c r="BX93" s="19">
        <f>IF('Tabela Usos'!$CA96=0,0,'Tabela Usos'!BX96/'Tabela Usos'!$CA96)</f>
        <v>0.74686033770685245</v>
      </c>
      <c r="BY93" s="19">
        <f>IF('Tabela Usos'!$CA96=0,0,'Tabela Usos'!BY96/'Tabela Usos'!$CA96)</f>
        <v>0</v>
      </c>
    </row>
    <row r="94" spans="1:77">
      <c r="A94" s="75" t="s">
        <v>232</v>
      </c>
      <c r="B94" s="68" t="s">
        <v>233</v>
      </c>
      <c r="C94" s="19">
        <f>IF('Tabela Usos'!$CA97=0,0,'Tabela Usos'!C97/'Tabela Usos'!$CA97)</f>
        <v>5.5560390127655014E-4</v>
      </c>
      <c r="D94" s="19">
        <f>IF('Tabela Usos'!$CA97=0,0,'Tabela Usos'!D97/'Tabela Usos'!$CA97)</f>
        <v>1.0777376880183685E-3</v>
      </c>
      <c r="E94" s="19">
        <f>IF('Tabela Usos'!$CA97=0,0,'Tabela Usos'!E97/'Tabela Usos'!$CA97)</f>
        <v>6.024620616251749E-5</v>
      </c>
      <c r="F94" s="19">
        <f>IF('Tabela Usos'!$CA97=0,0,'Tabela Usos'!F97/'Tabela Usos'!$CA97)</f>
        <v>2.0082068720839161E-5</v>
      </c>
      <c r="G94" s="19">
        <f>IF('Tabela Usos'!$CA97=0,0,'Tabela Usos'!G97/'Tabela Usos'!$CA97)</f>
        <v>3.3737875451009792E-3</v>
      </c>
      <c r="H94" s="19">
        <f>IF('Tabela Usos'!$CA97=0,0,'Tabela Usos'!H97/'Tabela Usos'!$CA97)</f>
        <v>1.2718643523198137E-4</v>
      </c>
      <c r="I94" s="19">
        <f>IF('Tabela Usos'!$CA97=0,0,'Tabela Usos'!I97/'Tabela Usos'!$CA97)</f>
        <v>9.5055125278638698E-4</v>
      </c>
      <c r="J94" s="19">
        <f>IF('Tabela Usos'!$CA97=0,0,'Tabela Usos'!J97/'Tabela Usos'!$CA97)</f>
        <v>0</v>
      </c>
      <c r="K94" s="19">
        <f>IF('Tabela Usos'!$CA97=0,0,'Tabela Usos'!K97/'Tabela Usos'!$CA97)</f>
        <v>2.6776091627785551E-5</v>
      </c>
      <c r="L94" s="19">
        <f>IF('Tabela Usos'!$CA97=0,0,'Tabela Usos'!L97/'Tabela Usos'!$CA97)</f>
        <v>6.6940229069463879E-6</v>
      </c>
      <c r="M94" s="19">
        <f>IF('Tabela Usos'!$CA97=0,0,'Tabela Usos'!M97/'Tabela Usos'!$CA97)</f>
        <v>0</v>
      </c>
      <c r="N94" s="19">
        <f>IF('Tabela Usos'!$CA97=0,0,'Tabela Usos'!N97/'Tabela Usos'!$CA97)</f>
        <v>0</v>
      </c>
      <c r="O94" s="19">
        <f>IF('Tabela Usos'!$CA97=0,0,'Tabela Usos'!O97/'Tabela Usos'!$CA97)</f>
        <v>1.6065654976671329E-4</v>
      </c>
      <c r="P94" s="19">
        <f>IF('Tabela Usos'!$CA97=0,0,'Tabela Usos'!P97/'Tabela Usos'!$CA97)</f>
        <v>0</v>
      </c>
      <c r="Q94" s="19">
        <f>IF('Tabela Usos'!$CA97=0,0,'Tabela Usos'!Q97/'Tabela Usos'!$CA97)</f>
        <v>0</v>
      </c>
      <c r="R94" s="19">
        <f>IF('Tabela Usos'!$CA97=0,0,'Tabela Usos'!R97/'Tabela Usos'!$CA97)</f>
        <v>0</v>
      </c>
      <c r="S94" s="19">
        <f>IF('Tabela Usos'!$CA97=0,0,'Tabela Usos'!S97/'Tabela Usos'!$CA97)</f>
        <v>9.3716320697249432E-5</v>
      </c>
      <c r="T94" s="19">
        <f>IF('Tabela Usos'!$CA97=0,0,'Tabela Usos'!T97/'Tabela Usos'!$CA97)</f>
        <v>1.3388045813892774E-4</v>
      </c>
      <c r="U94" s="19">
        <f>IF('Tabela Usos'!$CA97=0,0,'Tabela Usos'!U97/'Tabela Usos'!$CA97)</f>
        <v>1.9412666430144524E-4</v>
      </c>
      <c r="V94" s="19">
        <f>IF('Tabela Usos'!$CA97=0,0,'Tabela Usos'!V97/'Tabela Usos'!$CA97)</f>
        <v>0</v>
      </c>
      <c r="W94" s="19">
        <f>IF('Tabela Usos'!$CA97=0,0,'Tabela Usos'!W97/'Tabela Usos'!$CA97)</f>
        <v>0</v>
      </c>
      <c r="X94" s="19">
        <f>IF('Tabela Usos'!$CA97=0,0,'Tabela Usos'!X97/'Tabela Usos'!$CA97)</f>
        <v>1.3388045813892776E-5</v>
      </c>
      <c r="Y94" s="19">
        <f>IF('Tabela Usos'!$CA97=0,0,'Tabela Usos'!Y97/'Tabela Usos'!$CA97)</f>
        <v>0</v>
      </c>
      <c r="Z94" s="19">
        <f>IF('Tabela Usos'!$CA97=0,0,'Tabela Usos'!Z97/'Tabela Usos'!$CA97)</f>
        <v>0</v>
      </c>
      <c r="AA94" s="19">
        <f>IF('Tabela Usos'!$CA97=0,0,'Tabela Usos'!AA97/'Tabela Usos'!$CA97)</f>
        <v>0</v>
      </c>
      <c r="AB94" s="19">
        <f>IF('Tabela Usos'!$CA97=0,0,'Tabela Usos'!AB97/'Tabela Usos'!$CA97)</f>
        <v>1.5396252685976691E-4</v>
      </c>
      <c r="AC94" s="19">
        <f>IF('Tabela Usos'!$CA97=0,0,'Tabela Usos'!AC97/'Tabela Usos'!$CA97)</f>
        <v>1.6065654976671329E-4</v>
      </c>
      <c r="AD94" s="19">
        <f>IF('Tabela Usos'!$CA97=0,0,'Tabela Usos'!AD97/'Tabela Usos'!$CA97)</f>
        <v>1.413777637947077E-2</v>
      </c>
      <c r="AE94" s="19">
        <f>IF('Tabela Usos'!$CA97=0,0,'Tabela Usos'!AE97/'Tabela Usos'!$CA97)</f>
        <v>1.6065654976671329E-4</v>
      </c>
      <c r="AF94" s="19">
        <f>IF('Tabela Usos'!$CA97=0,0,'Tabela Usos'!AF97/'Tabela Usos'!$CA97)</f>
        <v>0</v>
      </c>
      <c r="AG94" s="19">
        <f>IF('Tabela Usos'!$CA97=0,0,'Tabela Usos'!AG97/'Tabela Usos'!$CA97)</f>
        <v>5.3552183255571103E-5</v>
      </c>
      <c r="AH94" s="19">
        <f>IF('Tabela Usos'!$CA97=0,0,'Tabela Usos'!AH97/'Tabela Usos'!$CA97)</f>
        <v>1.5396252685976691E-4</v>
      </c>
      <c r="AI94" s="19">
        <f>IF('Tabela Usos'!$CA97=0,0,'Tabela Usos'!AI97/'Tabela Usos'!$CA97)</f>
        <v>0</v>
      </c>
      <c r="AJ94" s="19">
        <f>IF('Tabela Usos'!$CA97=0,0,'Tabela Usos'!AJ97/'Tabela Usos'!$CA97)</f>
        <v>7.3634251976410257E-5</v>
      </c>
      <c r="AK94" s="19">
        <f>IF('Tabela Usos'!$CA97=0,0,'Tabela Usos'!AK97/'Tabela Usos'!$CA97)</f>
        <v>0</v>
      </c>
      <c r="AL94" s="19">
        <f>IF('Tabela Usos'!$CA97=0,0,'Tabela Usos'!AL97/'Tabela Usos'!$CA97)</f>
        <v>2.0082068720839161E-5</v>
      </c>
      <c r="AM94" s="19">
        <f>IF('Tabela Usos'!$CA97=0,0,'Tabela Usos'!AM97/'Tabela Usos'!$CA97)</f>
        <v>0</v>
      </c>
      <c r="AN94" s="19">
        <f>IF('Tabela Usos'!$CA97=0,0,'Tabela Usos'!AN97/'Tabela Usos'!$CA97)</f>
        <v>0</v>
      </c>
      <c r="AO94" s="19">
        <f>IF('Tabela Usos'!$CA97=0,0,'Tabela Usos'!AO97/'Tabela Usos'!$CA97)</f>
        <v>0</v>
      </c>
      <c r="AP94" s="19">
        <f>IF('Tabela Usos'!$CA97=0,0,'Tabela Usos'!AP97/'Tabela Usos'!$CA97)</f>
        <v>0.16775221404807647</v>
      </c>
      <c r="AQ94" s="19">
        <f>IF('Tabela Usos'!$CA97=0,0,'Tabela Usos'!AQ97/'Tabela Usos'!$CA97)</f>
        <v>1.0041034360419582E-4</v>
      </c>
      <c r="AR94" s="19">
        <f>IF('Tabela Usos'!$CA97=0,0,'Tabela Usos'!AR97/'Tabela Usos'!$CA97)</f>
        <v>3.146190766264802E-4</v>
      </c>
      <c r="AS94" s="19">
        <f>IF('Tabela Usos'!$CA97=0,0,'Tabela Usos'!AS97/'Tabela Usos'!$CA97)</f>
        <v>7.3634251976410257E-5</v>
      </c>
      <c r="AT94" s="19">
        <f>IF('Tabela Usos'!$CA97=0,0,'Tabela Usos'!AT97/'Tabela Usos'!$CA97)</f>
        <v>0</v>
      </c>
      <c r="AU94" s="19">
        <f>IF('Tabela Usos'!$CA97=0,0,'Tabela Usos'!AU97/'Tabela Usos'!$CA97)</f>
        <v>0</v>
      </c>
      <c r="AV94" s="19">
        <f>IF('Tabela Usos'!$CA97=0,0,'Tabela Usos'!AV97/'Tabela Usos'!$CA97)</f>
        <v>6.1919711889254084E-3</v>
      </c>
      <c r="AW94" s="19">
        <f>IF('Tabela Usos'!$CA97=0,0,'Tabela Usos'!AW97/'Tabela Usos'!$CA97)</f>
        <v>3.0123103081258746E-4</v>
      </c>
      <c r="AX94" s="19">
        <f>IF('Tabela Usos'!$CA97=0,0,'Tabela Usos'!AX97/'Tabela Usos'!$CA97)</f>
        <v>3.4808919116121216E-3</v>
      </c>
      <c r="AY94" s="19">
        <f>IF('Tabela Usos'!$CA97=0,0,'Tabela Usos'!AY97/'Tabela Usos'!$CA97)</f>
        <v>0</v>
      </c>
      <c r="AZ94" s="19">
        <f>IF('Tabela Usos'!$CA97=0,0,'Tabela Usos'!AZ97/'Tabela Usos'!$CA97)</f>
        <v>0</v>
      </c>
      <c r="BA94" s="19">
        <f>IF('Tabela Usos'!$CA97=0,0,'Tabela Usos'!BA97/'Tabela Usos'!$CA97)</f>
        <v>2.4660780389190493E-2</v>
      </c>
      <c r="BB94" s="19">
        <f>IF('Tabela Usos'!$CA97=0,0,'Tabela Usos'!BB97/'Tabela Usos'!$CA97)</f>
        <v>0</v>
      </c>
      <c r="BC94" s="19">
        <f>IF('Tabela Usos'!$CA97=0,0,'Tabela Usos'!BC97/'Tabela Usos'!$CA97)</f>
        <v>6.2722994638087651E-3</v>
      </c>
      <c r="BD94" s="19">
        <f>IF('Tabela Usos'!$CA97=0,0,'Tabela Usos'!BD97/'Tabela Usos'!$CA97)</f>
        <v>9.9004598793737079E-3</v>
      </c>
      <c r="BE94" s="19">
        <f>IF('Tabela Usos'!$CA97=0,0,'Tabela Usos'!BE97/'Tabela Usos'!$CA97)</f>
        <v>1.5128491769698835E-3</v>
      </c>
      <c r="BF94" s="19">
        <f>IF('Tabela Usos'!$CA97=0,0,'Tabela Usos'!BF97/'Tabela Usos'!$CA97)</f>
        <v>3.9561675380053148E-3</v>
      </c>
      <c r="BG94" s="19">
        <f>IF('Tabela Usos'!$CA97=0,0,'Tabela Usos'!BG97/'Tabela Usos'!$CA97)</f>
        <v>2.6776091627785551E-5</v>
      </c>
      <c r="BH94" s="19">
        <f>IF('Tabela Usos'!$CA97=0,0,'Tabela Usos'!BH97/'Tabela Usos'!$CA97)</f>
        <v>1.3388045813892776E-5</v>
      </c>
      <c r="BI94" s="19">
        <f>IF('Tabela Usos'!$CA97=0,0,'Tabela Usos'!BI97/'Tabela Usos'!$CA97)</f>
        <v>7.624492091011935E-3</v>
      </c>
      <c r="BJ94" s="19">
        <f>IF('Tabela Usos'!$CA97=0,0,'Tabela Usos'!BJ97/'Tabela Usos'!$CA97)</f>
        <v>6.024620616251749E-5</v>
      </c>
      <c r="BK94" s="19">
        <f>IF('Tabela Usos'!$CA97=0,0,'Tabela Usos'!BK97/'Tabela Usos'!$CA97)</f>
        <v>1.4485865570631983E-2</v>
      </c>
      <c r="BL94" s="19">
        <f>IF('Tabela Usos'!$CA97=0,0,'Tabela Usos'!BL97/'Tabela Usos'!$CA97)</f>
        <v>1.9479606659213989E-3</v>
      </c>
      <c r="BM94" s="19">
        <f>IF('Tabela Usos'!$CA97=0,0,'Tabela Usos'!BM97/'Tabela Usos'!$CA97)</f>
        <v>0</v>
      </c>
      <c r="BN94" s="19">
        <f>IF('Tabela Usos'!$CA97=0,0,'Tabela Usos'!BN97/'Tabela Usos'!$CA97)</f>
        <v>1.334118765354415E-2</v>
      </c>
      <c r="BO94" s="19">
        <f>IF('Tabela Usos'!$CA97=0,0,'Tabela Usos'!BO97/'Tabela Usos'!$CA97)</f>
        <v>0</v>
      </c>
      <c r="BP94" s="19">
        <f>IF('Tabela Usos'!$CA97=0,0,'Tabela Usos'!BP97/'Tabela Usos'!$CA97)</f>
        <v>7.363425197641026E-4</v>
      </c>
      <c r="BQ94" s="19">
        <f>IF('Tabela Usos'!$CA97=0,0,'Tabela Usos'!BQ97/'Tabela Usos'!$CA97)</f>
        <v>8.7022297790303045E-5</v>
      </c>
      <c r="BR94" s="19">
        <f>IF('Tabela Usos'!$CA97=0,0,'Tabela Usos'!BR97/'Tabela Usos'!$CA97)</f>
        <v>0</v>
      </c>
      <c r="BS94" s="19">
        <f>IF('Tabela Usos'!$CA97=0,0,'Tabela Usos'!BS97/'Tabela Usos'!$CA97)</f>
        <v>0.28454952572847703</v>
      </c>
      <c r="BT94" s="19">
        <f>IF('Tabela Usos'!$CA97=0,0,'Tabela Usos'!BT97/'Tabela Usos'!$CA97)</f>
        <v>2.4433183610354313E-2</v>
      </c>
      <c r="BU94" s="19">
        <f>IF('Tabela Usos'!$CA97=0,0,'Tabela Usos'!BU97/'Tabela Usos'!$CA97)</f>
        <v>0</v>
      </c>
      <c r="BV94" s="19">
        <f>IF('Tabela Usos'!$CA97=0,0,'Tabela Usos'!BV97/'Tabela Usos'!$CA97)</f>
        <v>0</v>
      </c>
      <c r="BW94" s="19">
        <f>IF('Tabela Usos'!$CA97=0,0,'Tabela Usos'!BW97/'Tabela Usos'!$CA97)</f>
        <v>0</v>
      </c>
      <c r="BX94" s="19">
        <f>IF('Tabela Usos'!$CA97=0,0,'Tabela Usos'!BX97/'Tabela Usos'!$CA97)</f>
        <v>0.69101729066116868</v>
      </c>
      <c r="BY94" s="19">
        <f>IF('Tabela Usos'!$CA97=0,0,'Tabela Usos'!BY97/'Tabela Usos'!$CA97)</f>
        <v>0</v>
      </c>
    </row>
    <row r="95" spans="1:77">
      <c r="A95" s="75" t="s">
        <v>441</v>
      </c>
      <c r="B95" s="68" t="s">
        <v>442</v>
      </c>
      <c r="C95" s="19">
        <f>IF('Tabela Usos'!$CA98=0,0,'Tabela Usos'!C98/'Tabela Usos'!$CA98)</f>
        <v>2.5383749610862331E-3</v>
      </c>
      <c r="D95" s="19">
        <f>IF('Tabela Usos'!$CA98=0,0,'Tabela Usos'!D98/'Tabela Usos'!$CA98)</f>
        <v>5.3880600589094568E-4</v>
      </c>
      <c r="E95" s="19">
        <f>IF('Tabela Usos'!$CA98=0,0,'Tabela Usos'!E98/'Tabela Usos'!$CA98)</f>
        <v>2.2749586915395484E-4</v>
      </c>
      <c r="F95" s="19">
        <f>IF('Tabela Usos'!$CA98=0,0,'Tabela Usos'!F98/'Tabela Usos'!$CA98)</f>
        <v>7.5432840824732393E-4</v>
      </c>
      <c r="G95" s="19">
        <f>IF('Tabela Usos'!$CA98=0,0,'Tabela Usos'!G98/'Tabela Usos'!$CA98)</f>
        <v>1.4248425489116119E-3</v>
      </c>
      <c r="H95" s="19">
        <f>IF('Tabela Usos'!$CA98=0,0,'Tabela Usos'!H98/'Tabela Usos'!$CA98)</f>
        <v>1.4511841758662804E-2</v>
      </c>
      <c r="I95" s="19">
        <f>IF('Tabela Usos'!$CA98=0,0,'Tabela Usos'!I98/'Tabela Usos'!$CA98)</f>
        <v>1.0536650781867382E-3</v>
      </c>
      <c r="J95" s="19">
        <f>IF('Tabela Usos'!$CA98=0,0,'Tabela Usos'!J98/'Tabela Usos'!$CA98)</f>
        <v>9.5787734380612565E-5</v>
      </c>
      <c r="K95" s="19">
        <f>IF('Tabela Usos'!$CA98=0,0,'Tabela Usos'!K98/'Tabela Usos'!$CA98)</f>
        <v>3.5920400392729708E-5</v>
      </c>
      <c r="L95" s="19">
        <f>IF('Tabela Usos'!$CA98=0,0,'Tabela Usos'!L98/'Tabela Usos'!$CA98)</f>
        <v>2.2749586915395484E-4</v>
      </c>
      <c r="M95" s="19">
        <f>IF('Tabela Usos'!$CA98=0,0,'Tabela Usos'!M98/'Tabela Usos'!$CA98)</f>
        <v>3.7117747072487367E-4</v>
      </c>
      <c r="N95" s="19">
        <f>IF('Tabela Usos'!$CA98=0,0,'Tabela Usos'!N98/'Tabela Usos'!$CA98)</f>
        <v>0</v>
      </c>
      <c r="O95" s="19">
        <f>IF('Tabela Usos'!$CA98=0,0,'Tabela Usos'!O98/'Tabela Usos'!$CA98)</f>
        <v>4.7893867190306282E-5</v>
      </c>
      <c r="P95" s="19">
        <f>IF('Tabela Usos'!$CA98=0,0,'Tabela Usos'!P98/'Tabela Usos'!$CA98)</f>
        <v>0</v>
      </c>
      <c r="Q95" s="19">
        <f>IF('Tabela Usos'!$CA98=0,0,'Tabela Usos'!Q98/'Tabela Usos'!$CA98)</f>
        <v>4.7893867190306282E-5</v>
      </c>
      <c r="R95" s="19">
        <f>IF('Tabela Usos'!$CA98=0,0,'Tabela Usos'!R98/'Tabela Usos'!$CA98)</f>
        <v>0</v>
      </c>
      <c r="S95" s="19">
        <f>IF('Tabela Usos'!$CA98=0,0,'Tabela Usos'!S98/'Tabela Usos'!$CA98)</f>
        <v>0</v>
      </c>
      <c r="T95" s="19">
        <f>IF('Tabela Usos'!$CA98=0,0,'Tabela Usos'!T98/'Tabela Usos'!$CA98)</f>
        <v>0</v>
      </c>
      <c r="U95" s="19">
        <f>IF('Tabela Usos'!$CA98=0,0,'Tabela Usos'!U98/'Tabela Usos'!$CA98)</f>
        <v>0</v>
      </c>
      <c r="V95" s="19">
        <f>IF('Tabela Usos'!$CA98=0,0,'Tabela Usos'!V98/'Tabela Usos'!$CA98)</f>
        <v>5.986733398788285E-5</v>
      </c>
      <c r="W95" s="19">
        <f>IF('Tabela Usos'!$CA98=0,0,'Tabela Usos'!W98/'Tabela Usos'!$CA98)</f>
        <v>0</v>
      </c>
      <c r="X95" s="19">
        <f>IF('Tabela Usos'!$CA98=0,0,'Tabela Usos'!X98/'Tabela Usos'!$CA98)</f>
        <v>9.5787734380612565E-5</v>
      </c>
      <c r="Y95" s="19">
        <f>IF('Tabela Usos'!$CA98=0,0,'Tabela Usos'!Y98/'Tabela Usos'!$CA98)</f>
        <v>0</v>
      </c>
      <c r="Z95" s="19">
        <f>IF('Tabela Usos'!$CA98=0,0,'Tabela Usos'!Z98/'Tabela Usos'!$CA98)</f>
        <v>6.106468066764051E-4</v>
      </c>
      <c r="AA95" s="19">
        <f>IF('Tabela Usos'!$CA98=0,0,'Tabela Usos'!AA98/'Tabela Usos'!$CA98)</f>
        <v>2.9574462990014129E-3</v>
      </c>
      <c r="AB95" s="19">
        <f>IF('Tabela Usos'!$CA98=0,0,'Tabela Usos'!AB98/'Tabela Usos'!$CA98)</f>
        <v>3.9751909767954214E-3</v>
      </c>
      <c r="AC95" s="19">
        <f>IF('Tabela Usos'!$CA98=0,0,'Tabela Usos'!AC98/'Tabela Usos'!$CA98)</f>
        <v>4.7893867190306282E-5</v>
      </c>
      <c r="AD95" s="19">
        <f>IF('Tabela Usos'!$CA98=0,0,'Tabela Usos'!AD98/'Tabela Usos'!$CA98)</f>
        <v>7.1840800785459417E-4</v>
      </c>
      <c r="AE95" s="19">
        <f>IF('Tabela Usos'!$CA98=0,0,'Tabela Usos'!AE98/'Tabela Usos'!$CA98)</f>
        <v>1.1973466797576571E-5</v>
      </c>
      <c r="AF95" s="19">
        <f>IF('Tabela Usos'!$CA98=0,0,'Tabela Usos'!AF98/'Tabela Usos'!$CA98)</f>
        <v>6.9565842093919873E-3</v>
      </c>
      <c r="AG95" s="19">
        <f>IF('Tabela Usos'!$CA98=0,0,'Tabela Usos'!AG98/'Tabela Usos'!$CA98)</f>
        <v>3.5920400392729708E-4</v>
      </c>
      <c r="AH95" s="19">
        <f>IF('Tabela Usos'!$CA98=0,0,'Tabela Usos'!AH98/'Tabela Usos'!$CA98)</f>
        <v>3.2076917550707629E-2</v>
      </c>
      <c r="AI95" s="19">
        <f>IF('Tabela Usos'!$CA98=0,0,'Tabela Usos'!AI98/'Tabela Usos'!$CA98)</f>
        <v>4.3822888479130243E-3</v>
      </c>
      <c r="AJ95" s="19">
        <f>IF('Tabela Usos'!$CA98=0,0,'Tabela Usos'!AJ98/'Tabela Usos'!$CA98)</f>
        <v>3.5920400392729708E-5</v>
      </c>
      <c r="AK95" s="19">
        <f>IF('Tabela Usos'!$CA98=0,0,'Tabela Usos'!AK98/'Tabela Usos'!$CA98)</f>
        <v>0</v>
      </c>
      <c r="AL95" s="19">
        <f>IF('Tabela Usos'!$CA98=0,0,'Tabela Usos'!AL98/'Tabela Usos'!$CA98)</f>
        <v>6.106468066764051E-4</v>
      </c>
      <c r="AM95" s="19">
        <f>IF('Tabela Usos'!$CA98=0,0,'Tabela Usos'!AM98/'Tabela Usos'!$CA98)</f>
        <v>9.2195694341339594E-4</v>
      </c>
      <c r="AN95" s="19">
        <f>IF('Tabela Usos'!$CA98=0,0,'Tabela Usos'!AN98/'Tabela Usos'!$CA98)</f>
        <v>5.1006968557676191E-3</v>
      </c>
      <c r="AO95" s="19">
        <f>IF('Tabela Usos'!$CA98=0,0,'Tabela Usos'!AO98/'Tabela Usos'!$CA98)</f>
        <v>9.6865346392394462E-3</v>
      </c>
      <c r="AP95" s="19">
        <f>IF('Tabela Usos'!$CA98=0,0,'Tabela Usos'!AP98/'Tabela Usos'!$CA98)</f>
        <v>5.663449795253718E-3</v>
      </c>
      <c r="AQ95" s="19">
        <f>IF('Tabela Usos'!$CA98=0,0,'Tabela Usos'!AQ98/'Tabela Usos'!$CA98)</f>
        <v>1.6966402452166001E-2</v>
      </c>
      <c r="AR95" s="19">
        <f>IF('Tabela Usos'!$CA98=0,0,'Tabela Usos'!AR98/'Tabela Usos'!$CA98)</f>
        <v>4.8372805862209343E-2</v>
      </c>
      <c r="AS95" s="19">
        <f>IF('Tabela Usos'!$CA98=0,0,'Tabela Usos'!AS98/'Tabela Usos'!$CA98)</f>
        <v>9.027993965372734E-2</v>
      </c>
      <c r="AT95" s="19">
        <f>IF('Tabela Usos'!$CA98=0,0,'Tabela Usos'!AT98/'Tabela Usos'!$CA98)</f>
        <v>0</v>
      </c>
      <c r="AU95" s="19">
        <f>IF('Tabela Usos'!$CA98=0,0,'Tabela Usos'!AU98/'Tabela Usos'!$CA98)</f>
        <v>0</v>
      </c>
      <c r="AV95" s="19">
        <f>IF('Tabela Usos'!$CA98=0,0,'Tabela Usos'!AV98/'Tabela Usos'!$CA98)</f>
        <v>5.4718743264924926E-3</v>
      </c>
      <c r="AW95" s="19">
        <f>IF('Tabela Usos'!$CA98=0,0,'Tabela Usos'!AW98/'Tabela Usos'!$CA98)</f>
        <v>0</v>
      </c>
      <c r="AX95" s="19">
        <f>IF('Tabela Usos'!$CA98=0,0,'Tabela Usos'!AX98/'Tabela Usos'!$CA98)</f>
        <v>1.4727364161019182E-3</v>
      </c>
      <c r="AY95" s="19">
        <f>IF('Tabela Usos'!$CA98=0,0,'Tabela Usos'!AY98/'Tabela Usos'!$CA98)</f>
        <v>5.986733398788285E-5</v>
      </c>
      <c r="AZ95" s="19">
        <f>IF('Tabela Usos'!$CA98=0,0,'Tabela Usos'!AZ98/'Tabela Usos'!$CA98)</f>
        <v>7.1840800785459417E-4</v>
      </c>
      <c r="BA95" s="19">
        <f>IF('Tabela Usos'!$CA98=0,0,'Tabela Usos'!BA98/'Tabela Usos'!$CA98)</f>
        <v>2.7538973634426113E-4</v>
      </c>
      <c r="BB95" s="19">
        <f>IF('Tabela Usos'!$CA98=0,0,'Tabela Usos'!BB98/'Tabela Usos'!$CA98)</f>
        <v>3.5920400392729708E-5</v>
      </c>
      <c r="BC95" s="19">
        <f>IF('Tabela Usos'!$CA98=0,0,'Tabela Usos'!BC98/'Tabela Usos'!$CA98)</f>
        <v>1.2093201465552335E-3</v>
      </c>
      <c r="BD95" s="19">
        <f>IF('Tabela Usos'!$CA98=0,0,'Tabela Usos'!BD98/'Tabela Usos'!$CA98)</f>
        <v>2.9933666993941426E-4</v>
      </c>
      <c r="BE95" s="19">
        <f>IF('Tabela Usos'!$CA98=0,0,'Tabela Usos'!BE98/'Tabela Usos'!$CA98)</f>
        <v>0</v>
      </c>
      <c r="BF95" s="19">
        <f>IF('Tabela Usos'!$CA98=0,0,'Tabela Usos'!BF98/'Tabela Usos'!$CA98)</f>
        <v>1.1015589453770445E-3</v>
      </c>
      <c r="BG95" s="19">
        <f>IF('Tabela Usos'!$CA98=0,0,'Tabela Usos'!BG98/'Tabela Usos'!$CA98)</f>
        <v>2.7538973634426113E-4</v>
      </c>
      <c r="BH95" s="19">
        <f>IF('Tabela Usos'!$CA98=0,0,'Tabela Usos'!BH98/'Tabela Usos'!$CA98)</f>
        <v>1.1542421992863814E-2</v>
      </c>
      <c r="BI95" s="19">
        <f>IF('Tabela Usos'!$CA98=0,0,'Tabela Usos'!BI98/'Tabela Usos'!$CA98)</f>
        <v>7.7827534184247711E-4</v>
      </c>
      <c r="BJ95" s="19">
        <f>IF('Tabela Usos'!$CA98=0,0,'Tabela Usos'!BJ98/'Tabela Usos'!$CA98)</f>
        <v>2.0953566895758999E-3</v>
      </c>
      <c r="BK95" s="19">
        <f>IF('Tabela Usos'!$CA98=0,0,'Tabela Usos'!BK98/'Tabela Usos'!$CA98)</f>
        <v>2.2210780909504537E-2</v>
      </c>
      <c r="BL95" s="19">
        <f>IF('Tabela Usos'!$CA98=0,0,'Tabela Usos'!BL98/'Tabela Usos'!$CA98)</f>
        <v>3.8434828420220789E-3</v>
      </c>
      <c r="BM95" s="19">
        <f>IF('Tabela Usos'!$CA98=0,0,'Tabela Usos'!BM98/'Tabela Usos'!$CA98)</f>
        <v>0</v>
      </c>
      <c r="BN95" s="19">
        <f>IF('Tabela Usos'!$CA98=0,0,'Tabela Usos'!BN98/'Tabela Usos'!$CA98)</f>
        <v>1.337436241289303E-2</v>
      </c>
      <c r="BO95" s="19">
        <f>IF('Tabela Usos'!$CA98=0,0,'Tabela Usos'!BO98/'Tabela Usos'!$CA98)</f>
        <v>9.2794367681218425E-3</v>
      </c>
      <c r="BP95" s="19">
        <f>IF('Tabela Usos'!$CA98=0,0,'Tabela Usos'!BP98/'Tabela Usos'!$CA98)</f>
        <v>5.7472640628367534E-4</v>
      </c>
      <c r="BQ95" s="19">
        <f>IF('Tabela Usos'!$CA98=0,0,'Tabela Usos'!BQ98/'Tabela Usos'!$CA98)</f>
        <v>5.0288560549821592E-4</v>
      </c>
      <c r="BR95" s="19">
        <f>IF('Tabela Usos'!$CA98=0,0,'Tabela Usos'!BR98/'Tabela Usos'!$CA98)</f>
        <v>0</v>
      </c>
      <c r="BS95" s="19">
        <f>IF('Tabela Usos'!$CA98=0,0,'Tabela Usos'!BS98/'Tabela Usos'!$CA98)</f>
        <v>0.32688761704063796</v>
      </c>
      <c r="BT95" s="19">
        <f>IF('Tabela Usos'!$CA98=0,0,'Tabela Usos'!BT98/'Tabela Usos'!$CA98)</f>
        <v>6.5973802054646903E-3</v>
      </c>
      <c r="BU95" s="19">
        <f>IF('Tabela Usos'!$CA98=0,0,'Tabela Usos'!BU98/'Tabela Usos'!$CA98)</f>
        <v>0</v>
      </c>
      <c r="BV95" s="19">
        <f>IF('Tabela Usos'!$CA98=0,0,'Tabela Usos'!BV98/'Tabela Usos'!$CA98)</f>
        <v>0</v>
      </c>
      <c r="BW95" s="19">
        <f>IF('Tabela Usos'!$CA98=0,0,'Tabela Usos'!BW98/'Tabela Usos'!$CA98)</f>
        <v>0.66651500275389741</v>
      </c>
      <c r="BX95" s="19">
        <f>IF('Tabela Usos'!$CA98=0,0,'Tabela Usos'!BX98/'Tabela Usos'!$CA98)</f>
        <v>0</v>
      </c>
      <c r="BY95" s="19">
        <f>IF('Tabela Usos'!$CA98=0,0,'Tabela Usos'!BY98/'Tabela Usos'!$CA98)</f>
        <v>0</v>
      </c>
    </row>
    <row r="96" spans="1:77">
      <c r="A96" s="40" t="s">
        <v>443</v>
      </c>
      <c r="B96" s="41" t="s">
        <v>444</v>
      </c>
      <c r="C96" s="19">
        <f>IF('Tabela Usos'!$CA99=0,0,'Tabela Usos'!C99/'Tabela Usos'!$CA99)</f>
        <v>5.9911331229779928E-5</v>
      </c>
      <c r="D96" s="19">
        <f>IF('Tabela Usos'!$CA99=0,0,'Tabela Usos'!D99/'Tabela Usos'!$CA99)</f>
        <v>3.994088748651995E-5</v>
      </c>
      <c r="E96" s="19">
        <f>IF('Tabela Usos'!$CA99=0,0,'Tabela Usos'!E99/'Tabela Usos'!$CA99)</f>
        <v>0</v>
      </c>
      <c r="F96" s="19">
        <f>IF('Tabela Usos'!$CA99=0,0,'Tabela Usos'!F99/'Tabela Usos'!$CA99)</f>
        <v>7.1893597475735911E-4</v>
      </c>
      <c r="G96" s="19">
        <f>IF('Tabela Usos'!$CA99=0,0,'Tabela Usos'!G99/'Tabela Usos'!$CA99)</f>
        <v>1.9571034868394776E-3</v>
      </c>
      <c r="H96" s="19">
        <f>IF('Tabela Usos'!$CA99=0,0,'Tabela Usos'!H99/'Tabela Usos'!$CA99)</f>
        <v>2.0170148180692574E-3</v>
      </c>
      <c r="I96" s="19">
        <f>IF('Tabela Usos'!$CA99=0,0,'Tabela Usos'!I99/'Tabela Usos'!$CA99)</f>
        <v>8.9866996844669886E-4</v>
      </c>
      <c r="J96" s="19">
        <f>IF('Tabela Usos'!$CA99=0,0,'Tabela Usos'!J99/'Tabela Usos'!$CA99)</f>
        <v>0.14560450533210847</v>
      </c>
      <c r="K96" s="19">
        <f>IF('Tabela Usos'!$CA99=0,0,'Tabela Usos'!K99/'Tabela Usos'!$CA99)</f>
        <v>5.4719015856532329E-3</v>
      </c>
      <c r="L96" s="19">
        <f>IF('Tabela Usos'!$CA99=0,0,'Tabela Usos'!L99/'Tabela Usos'!$CA99)</f>
        <v>9.8993489635339701E-2</v>
      </c>
      <c r="M96" s="19">
        <f>IF('Tabela Usos'!$CA99=0,0,'Tabela Usos'!M99/'Tabela Usos'!$CA99)</f>
        <v>3.7344729799896155E-3</v>
      </c>
      <c r="N96" s="19">
        <f>IF('Tabela Usos'!$CA99=0,0,'Tabela Usos'!N99/'Tabela Usos'!$CA99)</f>
        <v>3.3350641051244157E-3</v>
      </c>
      <c r="O96" s="19">
        <f>IF('Tabela Usos'!$CA99=0,0,'Tabela Usos'!O99/'Tabela Usos'!$CA99)</f>
        <v>1.1483005152374486E-2</v>
      </c>
      <c r="P96" s="19">
        <f>IF('Tabela Usos'!$CA99=0,0,'Tabela Usos'!P99/'Tabela Usos'!$CA99)</f>
        <v>1.3639813076646563E-2</v>
      </c>
      <c r="Q96" s="19">
        <f>IF('Tabela Usos'!$CA99=0,0,'Tabela Usos'!Q99/'Tabela Usos'!$CA99)</f>
        <v>1.9131685106043055E-2</v>
      </c>
      <c r="R96" s="19">
        <f>IF('Tabela Usos'!$CA99=0,0,'Tabela Usos'!R99/'Tabela Usos'!$CA99)</f>
        <v>6.989655310140991E-3</v>
      </c>
      <c r="S96" s="19">
        <f>IF('Tabela Usos'!$CA99=0,0,'Tabela Usos'!S99/'Tabela Usos'!$CA99)</f>
        <v>4.1498582098494226E-2</v>
      </c>
      <c r="T96" s="19">
        <f>IF('Tabela Usos'!$CA99=0,0,'Tabela Usos'!T99/'Tabela Usos'!$CA99)</f>
        <v>1.1982266245955985E-3</v>
      </c>
      <c r="U96" s="19">
        <f>IF('Tabela Usos'!$CA99=0,0,'Tabela Usos'!U99/'Tabela Usos'!$CA99)</f>
        <v>1.1303271158685147E-2</v>
      </c>
      <c r="V96" s="19">
        <f>IF('Tabela Usos'!$CA99=0,0,'Tabela Usos'!V99/'Tabela Usos'!$CA99)</f>
        <v>1.0184926309062587E-2</v>
      </c>
      <c r="W96" s="19">
        <f>IF('Tabela Usos'!$CA99=0,0,'Tabela Usos'!W99/'Tabela Usos'!$CA99)</f>
        <v>1.9670887087111077E-2</v>
      </c>
      <c r="X96" s="19">
        <f>IF('Tabela Usos'!$CA99=0,0,'Tabela Usos'!X99/'Tabela Usos'!$CA99)</f>
        <v>2.5442345328913207E-2</v>
      </c>
      <c r="Y96" s="19">
        <f>IF('Tabela Usos'!$CA99=0,0,'Tabela Usos'!Y99/'Tabela Usos'!$CA99)</f>
        <v>1.8173103806366578E-3</v>
      </c>
      <c r="Z96" s="19">
        <f>IF('Tabela Usos'!$CA99=0,0,'Tabela Usos'!Z99/'Tabela Usos'!$CA99)</f>
        <v>2.9056995646443266E-2</v>
      </c>
      <c r="AA96" s="19">
        <f>IF('Tabela Usos'!$CA99=0,0,'Tabela Usos'!AA99/'Tabela Usos'!$CA99)</f>
        <v>3.5727123856692099E-2</v>
      </c>
      <c r="AB96" s="19">
        <f>IF('Tabela Usos'!$CA99=0,0,'Tabela Usos'!AB99/'Tabela Usos'!$CA99)</f>
        <v>2.2866158086032672E-2</v>
      </c>
      <c r="AC96" s="19">
        <f>IF('Tabela Usos'!$CA99=0,0,'Tabela Usos'!AC99/'Tabela Usos'!$CA99)</f>
        <v>3.4628749450812797E-2</v>
      </c>
      <c r="AD96" s="19">
        <f>IF('Tabela Usos'!$CA99=0,0,'Tabela Usos'!AD99/'Tabela Usos'!$CA99)</f>
        <v>9.7056356592243476E-3</v>
      </c>
      <c r="AE96" s="19">
        <f>IF('Tabela Usos'!$CA99=0,0,'Tabela Usos'!AE99/'Tabela Usos'!$CA99)</f>
        <v>2.9116906977673045E-2</v>
      </c>
      <c r="AF96" s="19">
        <f>IF('Tabela Usos'!$CA99=0,0,'Tabela Usos'!AF99/'Tabela Usos'!$CA99)</f>
        <v>1.7474138275352477E-2</v>
      </c>
      <c r="AG96" s="19">
        <f>IF('Tabela Usos'!$CA99=0,0,'Tabela Usos'!AG99/'Tabela Usos'!$CA99)</f>
        <v>2.1108759036625794E-2</v>
      </c>
      <c r="AH96" s="19">
        <f>IF('Tabela Usos'!$CA99=0,0,'Tabela Usos'!AH99/'Tabela Usos'!$CA99)</f>
        <v>5.5537804050005989E-2</v>
      </c>
      <c r="AI96" s="19">
        <f>IF('Tabela Usos'!$CA99=0,0,'Tabela Usos'!AI99/'Tabela Usos'!$CA99)</f>
        <v>2.0369852618125177E-3</v>
      </c>
      <c r="AJ96" s="19">
        <f>IF('Tabela Usos'!$CA99=0,0,'Tabela Usos'!AJ99/'Tabela Usos'!$CA99)</f>
        <v>6.9896553101409908E-4</v>
      </c>
      <c r="AK96" s="19">
        <f>IF('Tabela Usos'!$CA99=0,0,'Tabela Usos'!AK99/'Tabela Usos'!$CA99)</f>
        <v>3.4548867675839759E-3</v>
      </c>
      <c r="AL96" s="19">
        <f>IF('Tabela Usos'!$CA99=0,0,'Tabela Usos'!AL99/'Tabela Usos'!$CA99)</f>
        <v>1.3879458401565683E-2</v>
      </c>
      <c r="AM96" s="19">
        <f>IF('Tabela Usos'!$CA99=0,0,'Tabela Usos'!AM99/'Tabela Usos'!$CA99)</f>
        <v>3.3949754363541958E-4</v>
      </c>
      <c r="AN96" s="19">
        <f>IF('Tabela Usos'!$CA99=0,0,'Tabela Usos'!AN99/'Tabela Usos'!$CA99)</f>
        <v>0</v>
      </c>
      <c r="AO96" s="19">
        <f>IF('Tabela Usos'!$CA99=0,0,'Tabela Usos'!AO99/'Tabela Usos'!$CA99)</f>
        <v>2.3964532491911971E-4</v>
      </c>
      <c r="AP96" s="19">
        <f>IF('Tabela Usos'!$CA99=0,0,'Tabela Usos'!AP99/'Tabela Usos'!$CA99)</f>
        <v>1.9970443743259975E-5</v>
      </c>
      <c r="AQ96" s="19">
        <f>IF('Tabela Usos'!$CA99=0,0,'Tabela Usos'!AQ99/'Tabela Usos'!$CA99)</f>
        <v>0</v>
      </c>
      <c r="AR96" s="19">
        <f>IF('Tabela Usos'!$CA99=0,0,'Tabela Usos'!AR99/'Tabela Usos'!$CA99)</f>
        <v>0.11287294803690538</v>
      </c>
      <c r="AS96" s="19">
        <f>IF('Tabela Usos'!$CA99=0,0,'Tabela Usos'!AS99/'Tabela Usos'!$CA99)</f>
        <v>0</v>
      </c>
      <c r="AT96" s="19">
        <f>IF('Tabela Usos'!$CA99=0,0,'Tabela Usos'!AT99/'Tabela Usos'!$CA99)</f>
        <v>0</v>
      </c>
      <c r="AU96" s="19">
        <f>IF('Tabela Usos'!$CA99=0,0,'Tabela Usos'!AU99/'Tabela Usos'!$CA99)</f>
        <v>0</v>
      </c>
      <c r="AV96" s="19">
        <f>IF('Tabela Usos'!$CA99=0,0,'Tabela Usos'!AV99/'Tabela Usos'!$CA99)</f>
        <v>0</v>
      </c>
      <c r="AW96" s="19">
        <f>IF('Tabela Usos'!$CA99=0,0,'Tabela Usos'!AW99/'Tabela Usos'!$CA99)</f>
        <v>0</v>
      </c>
      <c r="AX96" s="19">
        <f>IF('Tabela Usos'!$CA99=0,0,'Tabela Usos'!AX99/'Tabela Usos'!$CA99)</f>
        <v>0</v>
      </c>
      <c r="AY96" s="19">
        <f>IF('Tabela Usos'!$CA99=0,0,'Tabela Usos'!AY99/'Tabela Usos'!$CA99)</f>
        <v>6.9097735351679518E-3</v>
      </c>
      <c r="AZ96" s="19">
        <f>IF('Tabela Usos'!$CA99=0,0,'Tabela Usos'!AZ99/'Tabela Usos'!$CA99)</f>
        <v>1.0983744058792986E-2</v>
      </c>
      <c r="BA96" s="19">
        <f>IF('Tabela Usos'!$CA99=0,0,'Tabela Usos'!BA99/'Tabela Usos'!$CA99)</f>
        <v>5.9192395255022567E-2</v>
      </c>
      <c r="BB96" s="19">
        <f>IF('Tabela Usos'!$CA99=0,0,'Tabela Usos'!BB99/'Tabela Usos'!$CA99)</f>
        <v>7.6686503974118308E-3</v>
      </c>
      <c r="BC96" s="19">
        <f>IF('Tabela Usos'!$CA99=0,0,'Tabela Usos'!BC99/'Tabela Usos'!$CA99)</f>
        <v>7.7884730598713899E-4</v>
      </c>
      <c r="BD96" s="19">
        <f>IF('Tabela Usos'!$CA99=0,0,'Tabela Usos'!BD99/'Tabela Usos'!$CA99)</f>
        <v>0</v>
      </c>
      <c r="BE96" s="19">
        <f>IF('Tabela Usos'!$CA99=0,0,'Tabela Usos'!BE99/'Tabela Usos'!$CA99)</f>
        <v>8.08802971602029E-3</v>
      </c>
      <c r="BF96" s="19">
        <f>IF('Tabela Usos'!$CA99=0,0,'Tabela Usos'!BF99/'Tabela Usos'!$CA99)</f>
        <v>7.1893597475735911E-4</v>
      </c>
      <c r="BG96" s="19">
        <f>IF('Tabela Usos'!$CA99=0,0,'Tabela Usos'!BG99/'Tabela Usos'!$CA99)</f>
        <v>3.9142069736789551E-3</v>
      </c>
      <c r="BH96" s="19">
        <f>IF('Tabela Usos'!$CA99=0,0,'Tabela Usos'!BH99/'Tabela Usos'!$CA99)</f>
        <v>0</v>
      </c>
      <c r="BI96" s="19">
        <f>IF('Tabela Usos'!$CA99=0,0,'Tabela Usos'!BI99/'Tabela Usos'!$CA99)</f>
        <v>7.7285617286416107E-3</v>
      </c>
      <c r="BJ96" s="19">
        <f>IF('Tabela Usos'!$CA99=0,0,'Tabela Usos'!BJ99/'Tabela Usos'!$CA99)</f>
        <v>8.9866996844669886E-4</v>
      </c>
      <c r="BK96" s="19">
        <f>IF('Tabela Usos'!$CA99=0,0,'Tabela Usos'!BK99/'Tabela Usos'!$CA99)</f>
        <v>0</v>
      </c>
      <c r="BL96" s="19">
        <f>IF('Tabela Usos'!$CA99=0,0,'Tabela Usos'!BL99/'Tabela Usos'!$CA99)</f>
        <v>0</v>
      </c>
      <c r="BM96" s="19">
        <f>IF('Tabela Usos'!$CA99=0,0,'Tabela Usos'!BM99/'Tabela Usos'!$CA99)</f>
        <v>2.7958621240563964E-4</v>
      </c>
      <c r="BN96" s="19">
        <f>IF('Tabela Usos'!$CA99=0,0,'Tabela Usos'!BN99/'Tabela Usos'!$CA99)</f>
        <v>0</v>
      </c>
      <c r="BO96" s="19">
        <f>IF('Tabela Usos'!$CA99=0,0,'Tabela Usos'!BO99/'Tabela Usos'!$CA99)</f>
        <v>0</v>
      </c>
      <c r="BP96" s="19">
        <f>IF('Tabela Usos'!$CA99=0,0,'Tabela Usos'!BP99/'Tabela Usos'!$CA99)</f>
        <v>4.1937931860845949E-4</v>
      </c>
      <c r="BQ96" s="19">
        <f>IF('Tabela Usos'!$CA99=0,0,'Tabela Usos'!BQ99/'Tabela Usos'!$CA99)</f>
        <v>2.7958621240563964E-4</v>
      </c>
      <c r="BR96" s="19">
        <f>IF('Tabela Usos'!$CA99=0,0,'Tabela Usos'!BR99/'Tabela Usos'!$CA99)</f>
        <v>0</v>
      </c>
      <c r="BS96" s="19">
        <f>IF('Tabela Usos'!$CA99=0,0,'Tabela Usos'!BS99/'Tabela Usos'!$CA99)</f>
        <v>0.92181571274513718</v>
      </c>
      <c r="BT96" s="19">
        <f>IF('Tabela Usos'!$CA99=0,0,'Tabela Usos'!BT99/'Tabela Usos'!$CA99)</f>
        <v>7.8184287254862803E-2</v>
      </c>
      <c r="BU96" s="19">
        <f>IF('Tabela Usos'!$CA99=0,0,'Tabela Usos'!BU99/'Tabela Usos'!$CA99)</f>
        <v>0</v>
      </c>
      <c r="BV96" s="19">
        <f>IF('Tabela Usos'!$CA99=0,0,'Tabela Usos'!BV99/'Tabela Usos'!$CA99)</f>
        <v>0</v>
      </c>
      <c r="BW96" s="19">
        <f>IF('Tabela Usos'!$CA99=0,0,'Tabela Usos'!BW99/'Tabela Usos'!$CA99)</f>
        <v>0</v>
      </c>
      <c r="BX96" s="19">
        <f>IF('Tabela Usos'!$CA99=0,0,'Tabela Usos'!BX99/'Tabela Usos'!$CA99)</f>
        <v>0</v>
      </c>
      <c r="BY96" s="19">
        <f>IF('Tabela Usos'!$CA99=0,0,'Tabela Usos'!BY99/'Tabela Usos'!$CA99)</f>
        <v>0</v>
      </c>
    </row>
    <row r="97" spans="1:77">
      <c r="A97" s="75" t="s">
        <v>234</v>
      </c>
      <c r="B97" s="68" t="s">
        <v>235</v>
      </c>
      <c r="C97" s="19">
        <f>IF('Tabela Usos'!$CA100=0,0,'Tabela Usos'!C100/'Tabela Usos'!$CA100)</f>
        <v>2.8790673360490005E-2</v>
      </c>
      <c r="D97" s="19">
        <f>IF('Tabela Usos'!$CA100=0,0,'Tabela Usos'!D100/'Tabela Usos'!$CA100)</f>
        <v>4.1178849359385329E-3</v>
      </c>
      <c r="E97" s="19">
        <f>IF('Tabela Usos'!$CA100=0,0,'Tabela Usos'!E100/'Tabela Usos'!$CA100)</f>
        <v>3.0526596111927567E-3</v>
      </c>
      <c r="F97" s="19">
        <f>IF('Tabela Usos'!$CA100=0,0,'Tabela Usos'!F100/'Tabela Usos'!$CA100)</f>
        <v>4.0784321461331333E-3</v>
      </c>
      <c r="G97" s="19">
        <f>IF('Tabela Usos'!$CA100=0,0,'Tabela Usos'!G100/'Tabela Usos'!$CA100)</f>
        <v>2.5797192934005345E-2</v>
      </c>
      <c r="H97" s="19">
        <f>IF('Tabela Usos'!$CA100=0,0,'Tabela Usos'!H100/'Tabela Usos'!$CA100)</f>
        <v>1.4385473482793652E-2</v>
      </c>
      <c r="I97" s="19">
        <f>IF('Tabela Usos'!$CA100=0,0,'Tabela Usos'!I100/'Tabela Usos'!$CA100)</f>
        <v>2.8553956621657607E-3</v>
      </c>
      <c r="J97" s="19">
        <f>IF('Tabela Usos'!$CA100=0,0,'Tabela Usos'!J100/'Tabela Usos'!$CA100)</f>
        <v>5.2891396332863189E-2</v>
      </c>
      <c r="K97" s="19">
        <f>IF('Tabela Usos'!$CA100=0,0,'Tabela Usos'!K100/'Tabela Usos'!$CA100)</f>
        <v>8.0483691203014195E-3</v>
      </c>
      <c r="L97" s="19">
        <f>IF('Tabela Usos'!$CA100=0,0,'Tabela Usos'!L100/'Tabela Usos'!$CA100)</f>
        <v>6.927909889828085E-2</v>
      </c>
      <c r="M97" s="19">
        <f>IF('Tabela Usos'!$CA100=0,0,'Tabela Usos'!M100/'Tabela Usos'!$CA100)</f>
        <v>1.3404085336384349E-2</v>
      </c>
      <c r="N97" s="19">
        <f>IF('Tabela Usos'!$CA100=0,0,'Tabela Usos'!N100/'Tabela Usos'!$CA100)</f>
        <v>6.2138143943503605E-4</v>
      </c>
      <c r="O97" s="19">
        <f>IF('Tabela Usos'!$CA100=0,0,'Tabela Usos'!O100/'Tabela Usos'!$CA100)</f>
        <v>4.3841912671249766E-3</v>
      </c>
      <c r="P97" s="19">
        <f>IF('Tabela Usos'!$CA100=0,0,'Tabela Usos'!P100/'Tabela Usos'!$CA100)</f>
        <v>2.7469004902009133E-3</v>
      </c>
      <c r="Q97" s="19">
        <f>IF('Tabela Usos'!$CA100=0,0,'Tabela Usos'!Q100/'Tabela Usos'!$CA100)</f>
        <v>4.4483020505587502E-3</v>
      </c>
      <c r="R97" s="19">
        <f>IF('Tabela Usos'!$CA100=0,0,'Tabela Usos'!R100/'Tabela Usos'!$CA100)</f>
        <v>2.9934804264846577E-3</v>
      </c>
      <c r="S97" s="19">
        <f>IF('Tabela Usos'!$CA100=0,0,'Tabela Usos'!S100/'Tabela Usos'!$CA100)</f>
        <v>1.7038673597206743E-2</v>
      </c>
      <c r="T97" s="19">
        <f>IF('Tabela Usos'!$CA100=0,0,'Tabela Usos'!T100/'Tabela Usos'!$CA100)</f>
        <v>1.3561896495605946E-3</v>
      </c>
      <c r="U97" s="19">
        <f>IF('Tabela Usos'!$CA100=0,0,'Tabela Usos'!U100/'Tabela Usos'!$CA100)</f>
        <v>1.6432086953948731E-2</v>
      </c>
      <c r="V97" s="19">
        <f>IF('Tabela Usos'!$CA100=0,0,'Tabela Usos'!V100/'Tabela Usos'!$CA100)</f>
        <v>5.488869381676152E-3</v>
      </c>
      <c r="W97" s="19">
        <f>IF('Tabela Usos'!$CA100=0,0,'Tabela Usos'!W100/'Tabela Usos'!$CA100)</f>
        <v>2.5905688105970194E-2</v>
      </c>
      <c r="X97" s="19">
        <f>IF('Tabela Usos'!$CA100=0,0,'Tabela Usos'!X100/'Tabela Usos'!$CA100)</f>
        <v>9.8829238462524779E-3</v>
      </c>
      <c r="Y97" s="19">
        <f>IF('Tabela Usos'!$CA100=0,0,'Tabela Usos'!Y100/'Tabela Usos'!$CA100)</f>
        <v>7.4615088719461077E-3</v>
      </c>
      <c r="Z97" s="19">
        <f>IF('Tabela Usos'!$CA100=0,0,'Tabela Usos'!Z100/'Tabela Usos'!$CA100)</f>
        <v>1.4365747087890953E-2</v>
      </c>
      <c r="AA97" s="19">
        <f>IF('Tabela Usos'!$CA100=0,0,'Tabela Usos'!AA100/'Tabela Usos'!$CA100)</f>
        <v>1.3936697998757236E-2</v>
      </c>
      <c r="AB97" s="19">
        <f>IF('Tabela Usos'!$CA100=0,0,'Tabela Usos'!AB100/'Tabela Usos'!$CA100)</f>
        <v>1.1140481521299575E-2</v>
      </c>
      <c r="AC97" s="19">
        <f>IF('Tabela Usos'!$CA100=0,0,'Tabela Usos'!AC100/'Tabela Usos'!$CA100)</f>
        <v>2.5151153500941936E-2</v>
      </c>
      <c r="AD97" s="19">
        <f>IF('Tabela Usos'!$CA100=0,0,'Tabela Usos'!AD100/'Tabela Usos'!$CA100)</f>
        <v>3.215402369140028E-3</v>
      </c>
      <c r="AE97" s="19">
        <f>IF('Tabela Usos'!$CA100=0,0,'Tabela Usos'!AE100/'Tabela Usos'!$CA100)</f>
        <v>1.0874175190113132E-2</v>
      </c>
      <c r="AF97" s="19">
        <f>IF('Tabela Usos'!$CA100=0,0,'Tabela Usos'!AF100/'Tabela Usos'!$CA100)</f>
        <v>5.6121593498180238E-3</v>
      </c>
      <c r="AG97" s="19">
        <f>IF('Tabela Usos'!$CA100=0,0,'Tabela Usos'!AG100/'Tabela Usos'!$CA100)</f>
        <v>6.1003876236598378E-3</v>
      </c>
      <c r="AH97" s="19">
        <f>IF('Tabela Usos'!$CA100=0,0,'Tabela Usos'!AH100/'Tabela Usos'!$CA100)</f>
        <v>7.9201475534338723E-3</v>
      </c>
      <c r="AI97" s="19">
        <f>IF('Tabela Usos'!$CA100=0,0,'Tabela Usos'!AI100/'Tabela Usos'!$CA100)</f>
        <v>2.0752167437639933E-2</v>
      </c>
      <c r="AJ97" s="19">
        <f>IF('Tabela Usos'!$CA100=0,0,'Tabela Usos'!AJ100/'Tabela Usos'!$CA100)</f>
        <v>7.7820627891149749E-3</v>
      </c>
      <c r="AK97" s="19">
        <f>IF('Tabela Usos'!$CA100=0,0,'Tabela Usos'!AK100/'Tabela Usos'!$CA100)</f>
        <v>2.667994910590115E-3</v>
      </c>
      <c r="AL97" s="19">
        <f>IF('Tabela Usos'!$CA100=0,0,'Tabela Usos'!AL100/'Tabela Usos'!$CA100)</f>
        <v>6.8006746427056721E-3</v>
      </c>
      <c r="AM97" s="19">
        <f>IF('Tabela Usos'!$CA100=0,0,'Tabela Usos'!AM100/'Tabela Usos'!$CA100)</f>
        <v>3.1069071971751803E-4</v>
      </c>
      <c r="AN97" s="19">
        <f>IF('Tabela Usos'!$CA100=0,0,'Tabela Usos'!AN100/'Tabela Usos'!$CA100)</f>
        <v>2.0007496030063025E-2</v>
      </c>
      <c r="AO97" s="19">
        <f>IF('Tabela Usos'!$CA100=0,0,'Tabela Usos'!AO100/'Tabela Usos'!$CA100)</f>
        <v>1.691538362906487E-3</v>
      </c>
      <c r="AP97" s="19">
        <f>IF('Tabela Usos'!$CA100=0,0,'Tabela Usos'!AP100/'Tabela Usos'!$CA100)</f>
        <v>7.6390464260704038E-3</v>
      </c>
      <c r="AQ97" s="19">
        <f>IF('Tabela Usos'!$CA100=0,0,'Tabela Usos'!AQ100/'Tabela Usos'!$CA100)</f>
        <v>5.79956010139367E-3</v>
      </c>
      <c r="AR97" s="19">
        <f>IF('Tabela Usos'!$CA100=0,0,'Tabela Usos'!AR100/'Tabela Usos'!$CA100)</f>
        <v>0.21581169183425883</v>
      </c>
      <c r="AS97" s="19">
        <f>IF('Tabela Usos'!$CA100=0,0,'Tabela Usos'!AS100/'Tabela Usos'!$CA100)</f>
        <v>0.21344945604466056</v>
      </c>
      <c r="AT97" s="19">
        <f>IF('Tabela Usos'!$CA100=0,0,'Tabela Usos'!AT100/'Tabela Usos'!$CA100)</f>
        <v>6.9535542032015936E-4</v>
      </c>
      <c r="AU97" s="19">
        <f>IF('Tabela Usos'!$CA100=0,0,'Tabela Usos'!AU100/'Tabela Usos'!$CA100)</f>
        <v>3.7973310187696649E-4</v>
      </c>
      <c r="AV97" s="19">
        <f>IF('Tabela Usos'!$CA100=0,0,'Tabela Usos'!AV100/'Tabela Usos'!$CA100)</f>
        <v>2.7774764023000977E-2</v>
      </c>
      <c r="AW97" s="19">
        <f>IF('Tabela Usos'!$CA100=0,0,'Tabela Usos'!AW100/'Tabela Usos'!$CA100)</f>
        <v>1.2822156686754713E-4</v>
      </c>
      <c r="AX97" s="19">
        <f>IF('Tabela Usos'!$CA100=0,0,'Tabela Usos'!AX100/'Tabela Usos'!$CA100)</f>
        <v>5.1140678785248604E-3</v>
      </c>
      <c r="AY97" s="19">
        <f>IF('Tabela Usos'!$CA100=0,0,'Tabela Usos'!AY100/'Tabela Usos'!$CA100)</f>
        <v>1.5830431909416394E-3</v>
      </c>
      <c r="AZ97" s="19">
        <f>IF('Tabela Usos'!$CA100=0,0,'Tabela Usos'!AZ100/'Tabela Usos'!$CA100)</f>
        <v>6.7069742669178492E-4</v>
      </c>
      <c r="BA97" s="19">
        <f>IF('Tabela Usos'!$CA100=0,0,'Tabela Usos'!BA100/'Tabela Usos'!$CA100)</f>
        <v>1.0060461400376774E-3</v>
      </c>
      <c r="BB97" s="19">
        <f>IF('Tabela Usos'!$CA100=0,0,'Tabela Usos'!BB100/'Tabela Usos'!$CA100)</f>
        <v>1.0504305285687515E-3</v>
      </c>
      <c r="BC97" s="19">
        <f>IF('Tabela Usos'!$CA100=0,0,'Tabela Usos'!BC100/'Tabela Usos'!$CA100)</f>
        <v>2.1994930316510007E-3</v>
      </c>
      <c r="BD97" s="19">
        <f>IF('Tabela Usos'!$CA100=0,0,'Tabela Usos'!BD100/'Tabela Usos'!$CA100)</f>
        <v>5.4247585982423782E-5</v>
      </c>
      <c r="BE97" s="19">
        <f>IF('Tabela Usos'!$CA100=0,0,'Tabela Usos'!BE100/'Tabela Usos'!$CA100)</f>
        <v>2.9638908341306086E-3</v>
      </c>
      <c r="BF97" s="19">
        <f>IF('Tabela Usos'!$CA100=0,0,'Tabela Usos'!BF100/'Tabela Usos'!$CA100)</f>
        <v>1.4350952291713927E-3</v>
      </c>
      <c r="BG97" s="19">
        <f>IF('Tabela Usos'!$CA100=0,0,'Tabela Usos'!BG100/'Tabela Usos'!$CA100)</f>
        <v>2.9096432481481849E-4</v>
      </c>
      <c r="BH97" s="19">
        <f>IF('Tabela Usos'!$CA100=0,0,'Tabela Usos'!BH100/'Tabela Usos'!$CA100)</f>
        <v>1.9972974838983301E-3</v>
      </c>
      <c r="BI97" s="19">
        <f>IF('Tabela Usos'!$CA100=0,0,'Tabela Usos'!BI100/'Tabela Usos'!$CA100)</f>
        <v>8.2357698718770649E-4</v>
      </c>
      <c r="BJ97" s="19">
        <f>IF('Tabela Usos'!$CA100=0,0,'Tabela Usos'!BJ100/'Tabela Usos'!$CA100)</f>
        <v>3.600067069742669E-4</v>
      </c>
      <c r="BK97" s="19">
        <f>IF('Tabela Usos'!$CA100=0,0,'Tabela Usos'!BK100/'Tabela Usos'!$CA100)</f>
        <v>5.7699705090396205E-3</v>
      </c>
      <c r="BL97" s="19">
        <f>IF('Tabela Usos'!$CA100=0,0,'Tabela Usos'!BL100/'Tabela Usos'!$CA100)</f>
        <v>5.2274946492153831E-4</v>
      </c>
      <c r="BM97" s="19">
        <f>IF('Tabela Usos'!$CA100=0,0,'Tabela Usos'!BM100/'Tabela Usos'!$CA100)</f>
        <v>9.8631974513497789E-6</v>
      </c>
      <c r="BN97" s="19">
        <f>IF('Tabela Usos'!$CA100=0,0,'Tabela Usos'!BN100/'Tabela Usos'!$CA100)</f>
        <v>1.6175643820213637E-3</v>
      </c>
      <c r="BO97" s="19">
        <f>IF('Tabela Usos'!$CA100=0,0,'Tabela Usos'!BO100/'Tabela Usos'!$CA100)</f>
        <v>0</v>
      </c>
      <c r="BP97" s="19">
        <f>IF('Tabela Usos'!$CA100=0,0,'Tabela Usos'!BP100/'Tabela Usos'!$CA100)</f>
        <v>3.8466470060264139E-4</v>
      </c>
      <c r="BQ97" s="19">
        <f>IF('Tabela Usos'!$CA100=0,0,'Tabela Usos'!BQ100/'Tabela Usos'!$CA100)</f>
        <v>6.8056062414313472E-4</v>
      </c>
      <c r="BR97" s="19">
        <f>IF('Tabela Usos'!$CA100=0,0,'Tabela Usos'!BR100/'Tabela Usos'!$CA100)</f>
        <v>0</v>
      </c>
      <c r="BS97" s="19">
        <f>IF('Tabela Usos'!$CA100=0,0,'Tabela Usos'!BS100/'Tabela Usos'!$CA100)</f>
        <v>0.98400189373391067</v>
      </c>
      <c r="BT97" s="19">
        <f>IF('Tabela Usos'!$CA100=0,0,'Tabela Usos'!BT100/'Tabela Usos'!$CA100)</f>
        <v>6.4406679357314053E-3</v>
      </c>
      <c r="BU97" s="19">
        <f>IF('Tabela Usos'!$CA100=0,0,'Tabela Usos'!BU100/'Tabela Usos'!$CA100)</f>
        <v>0</v>
      </c>
      <c r="BV97" s="19">
        <f>IF('Tabela Usos'!$CA100=0,0,'Tabela Usos'!BV100/'Tabela Usos'!$CA100)</f>
        <v>0</v>
      </c>
      <c r="BW97" s="19">
        <f>IF('Tabela Usos'!$CA100=0,0,'Tabela Usos'!BW100/'Tabela Usos'!$CA100)</f>
        <v>9.5574383303579351E-3</v>
      </c>
      <c r="BX97" s="19">
        <f>IF('Tabela Usos'!$CA100=0,0,'Tabela Usos'!BX100/'Tabela Usos'!$CA100)</f>
        <v>0</v>
      </c>
      <c r="BY97" s="19">
        <f>IF('Tabela Usos'!$CA100=0,0,'Tabela Usos'!BY100/'Tabela Usos'!$CA100)</f>
        <v>0</v>
      </c>
    </row>
    <row r="98" spans="1:77">
      <c r="A98" s="75" t="s">
        <v>236</v>
      </c>
      <c r="B98" s="68" t="s">
        <v>237</v>
      </c>
      <c r="C98" s="19">
        <f>IF('Tabela Usos'!$CA101=0,0,'Tabela Usos'!C101/'Tabela Usos'!$CA101)</f>
        <v>4.2996697853604845E-5</v>
      </c>
      <c r="D98" s="19">
        <f>IF('Tabela Usos'!$CA101=0,0,'Tabela Usos'!D101/'Tabela Usos'!$CA101)</f>
        <v>2.5798018712162905E-5</v>
      </c>
      <c r="E98" s="19">
        <f>IF('Tabela Usos'!$CA101=0,0,'Tabela Usos'!E101/'Tabela Usos'!$CA101)</f>
        <v>2.1498348926802421E-4</v>
      </c>
      <c r="F98" s="19">
        <f>IF('Tabela Usos'!$CA101=0,0,'Tabela Usos'!F101/'Tabela Usos'!$CA101)</f>
        <v>1.3758943313153549E-4</v>
      </c>
      <c r="G98" s="19">
        <f>IF('Tabela Usos'!$CA101=0,0,'Tabela Usos'!G101/'Tabela Usos'!$CA101)</f>
        <v>3.5859246009906439E-3</v>
      </c>
      <c r="H98" s="19">
        <f>IF('Tabela Usos'!$CA101=0,0,'Tabela Usos'!H101/'Tabela Usos'!$CA101)</f>
        <v>4.5920473307649971E-3</v>
      </c>
      <c r="I98" s="19">
        <f>IF('Tabela Usos'!$CA101=0,0,'Tabela Usos'!I101/'Tabela Usos'!$CA101)</f>
        <v>1.0405200880572371E-3</v>
      </c>
      <c r="J98" s="19">
        <f>IF('Tabela Usos'!$CA101=0,0,'Tabela Usos'!J101/'Tabela Usos'!$CA101)</f>
        <v>8.3413593835993398E-4</v>
      </c>
      <c r="K98" s="19">
        <f>IF('Tabela Usos'!$CA101=0,0,'Tabela Usos'!K101/'Tabela Usos'!$CA101)</f>
        <v>2.9237754540451292E-4</v>
      </c>
      <c r="L98" s="19">
        <f>IF('Tabela Usos'!$CA101=0,0,'Tabela Usos'!L101/'Tabela Usos'!$CA101)</f>
        <v>1.2211062190423776E-3</v>
      </c>
      <c r="M98" s="19">
        <f>IF('Tabela Usos'!$CA101=0,0,'Tabela Usos'!M101/'Tabela Usos'!$CA101)</f>
        <v>1.2899009356081453E-4</v>
      </c>
      <c r="N98" s="19">
        <f>IF('Tabela Usos'!$CA101=0,0,'Tabela Usos'!N101/'Tabela Usos'!$CA101)</f>
        <v>0</v>
      </c>
      <c r="O98" s="19">
        <f>IF('Tabela Usos'!$CA101=0,0,'Tabela Usos'!O101/'Tabela Usos'!$CA101)</f>
        <v>1.7198679141441937E-5</v>
      </c>
      <c r="P98" s="19">
        <f>IF('Tabela Usos'!$CA101=0,0,'Tabela Usos'!P101/'Tabela Usos'!$CA101)</f>
        <v>1.1437121629058889E-3</v>
      </c>
      <c r="Q98" s="19">
        <f>IF('Tabela Usos'!$CA101=0,0,'Tabela Usos'!Q101/'Tabela Usos'!$CA101)</f>
        <v>5.159603742432581E-5</v>
      </c>
      <c r="R98" s="19">
        <f>IF('Tabela Usos'!$CA101=0,0,'Tabela Usos'!R101/'Tabela Usos'!$CA101)</f>
        <v>7.300839295542102E-3</v>
      </c>
      <c r="S98" s="19">
        <f>IF('Tabela Usos'!$CA101=0,0,'Tabela Usos'!S101/'Tabela Usos'!$CA101)</f>
        <v>8.5993395707209683E-6</v>
      </c>
      <c r="T98" s="19">
        <f>IF('Tabela Usos'!$CA101=0,0,'Tabela Usos'!T101/'Tabela Usos'!$CA101)</f>
        <v>0</v>
      </c>
      <c r="U98" s="19">
        <f>IF('Tabela Usos'!$CA101=0,0,'Tabela Usos'!U101/'Tabela Usos'!$CA101)</f>
        <v>0</v>
      </c>
      <c r="V98" s="19">
        <f>IF('Tabela Usos'!$CA101=0,0,'Tabela Usos'!V101/'Tabela Usos'!$CA101)</f>
        <v>6.7074848651623559E-4</v>
      </c>
      <c r="W98" s="19">
        <f>IF('Tabela Usos'!$CA101=0,0,'Tabela Usos'!W101/'Tabela Usos'!$CA101)</f>
        <v>1.8402586681342873E-3</v>
      </c>
      <c r="X98" s="19">
        <f>IF('Tabela Usos'!$CA101=0,0,'Tabela Usos'!X101/'Tabela Usos'!$CA101)</f>
        <v>1.1953082003302146E-3</v>
      </c>
      <c r="Y98" s="19">
        <f>IF('Tabela Usos'!$CA101=0,0,'Tabela Usos'!Y101/'Tabela Usos'!$CA101)</f>
        <v>1.6338745184369842E-4</v>
      </c>
      <c r="Z98" s="19">
        <f>IF('Tabela Usos'!$CA101=0,0,'Tabela Usos'!Z101/'Tabela Usos'!$CA101)</f>
        <v>1.1781095211887728E-3</v>
      </c>
      <c r="AA98" s="19">
        <f>IF('Tabela Usos'!$CA101=0,0,'Tabela Usos'!AA101/'Tabela Usos'!$CA101)</f>
        <v>2.0638414969730325E-3</v>
      </c>
      <c r="AB98" s="19">
        <f>IF('Tabela Usos'!$CA101=0,0,'Tabela Usos'!AB101/'Tabela Usos'!$CA101)</f>
        <v>2.9925701706108969E-3</v>
      </c>
      <c r="AC98" s="19">
        <f>IF('Tabela Usos'!$CA101=0,0,'Tabela Usos'!AC101/'Tabela Usos'!$CA101)</f>
        <v>9.7172537149146942E-4</v>
      </c>
      <c r="AD98" s="19">
        <f>IF('Tabela Usos'!$CA101=0,0,'Tabela Usos'!AD101/'Tabela Usos'!$CA101)</f>
        <v>1.117914144193726E-4</v>
      </c>
      <c r="AE98" s="19">
        <f>IF('Tabela Usos'!$CA101=0,0,'Tabela Usos'!AE101/'Tabela Usos'!$CA101)</f>
        <v>2.5540038525041276E-3</v>
      </c>
      <c r="AF98" s="19">
        <f>IF('Tabela Usos'!$CA101=0,0,'Tabela Usos'!AF101/'Tabela Usos'!$CA101)</f>
        <v>2.5798018712162905E-5</v>
      </c>
      <c r="AG98" s="19">
        <f>IF('Tabela Usos'!$CA101=0,0,'Tabela Usos'!AG101/'Tabela Usos'!$CA101)</f>
        <v>5.1596037424325811E-4</v>
      </c>
      <c r="AH98" s="19">
        <f>IF('Tabela Usos'!$CA101=0,0,'Tabela Usos'!AH101/'Tabela Usos'!$CA101)</f>
        <v>4.2566730875068792E-3</v>
      </c>
      <c r="AI98" s="19">
        <f>IF('Tabela Usos'!$CA101=0,0,'Tabela Usos'!AI101/'Tabela Usos'!$CA101)</f>
        <v>0</v>
      </c>
      <c r="AJ98" s="19">
        <f>IF('Tabela Usos'!$CA101=0,0,'Tabela Usos'!AJ101/'Tabela Usos'!$CA101)</f>
        <v>2.9495734727572921E-3</v>
      </c>
      <c r="AK98" s="19">
        <f>IF('Tabela Usos'!$CA101=0,0,'Tabela Usos'!AK101/'Tabela Usos'!$CA101)</f>
        <v>1.7198679141441937E-5</v>
      </c>
      <c r="AL98" s="19">
        <f>IF('Tabela Usos'!$CA101=0,0,'Tabela Usos'!AL101/'Tabela Usos'!$CA101)</f>
        <v>7.7394056136488712E-5</v>
      </c>
      <c r="AM98" s="19">
        <f>IF('Tabela Usos'!$CA101=0,0,'Tabela Usos'!AM101/'Tabela Usos'!$CA101)</f>
        <v>7.1374518436984036E-4</v>
      </c>
      <c r="AN98" s="19">
        <f>IF('Tabela Usos'!$CA101=0,0,'Tabela Usos'!AN101/'Tabela Usos'!$CA101)</f>
        <v>0</v>
      </c>
      <c r="AO98" s="19">
        <f>IF('Tabela Usos'!$CA101=0,0,'Tabela Usos'!AO101/'Tabela Usos'!$CA101)</f>
        <v>6.0195376995046782E-5</v>
      </c>
      <c r="AP98" s="19">
        <f>IF('Tabela Usos'!$CA101=0,0,'Tabela Usos'!AP101/'Tabela Usos'!$CA101)</f>
        <v>6.1055310952118878E-4</v>
      </c>
      <c r="AQ98" s="19">
        <f>IF('Tabela Usos'!$CA101=0,0,'Tabela Usos'!AQ101/'Tabela Usos'!$CA101)</f>
        <v>0</v>
      </c>
      <c r="AR98" s="19">
        <f>IF('Tabela Usos'!$CA101=0,0,'Tabela Usos'!AR101/'Tabela Usos'!$CA101)</f>
        <v>4.8156301596037425E-4</v>
      </c>
      <c r="AS98" s="19">
        <f>IF('Tabela Usos'!$CA101=0,0,'Tabela Usos'!AS101/'Tabela Usos'!$CA101)</f>
        <v>1.5220831040176114E-3</v>
      </c>
      <c r="AT98" s="19">
        <f>IF('Tabela Usos'!$CA101=0,0,'Tabela Usos'!AT101/'Tabela Usos'!$CA101)</f>
        <v>0</v>
      </c>
      <c r="AU98" s="19">
        <f>IF('Tabela Usos'!$CA101=0,0,'Tabela Usos'!AU101/'Tabela Usos'!$CA101)</f>
        <v>0</v>
      </c>
      <c r="AV98" s="19">
        <f>IF('Tabela Usos'!$CA101=0,0,'Tabela Usos'!AV101/'Tabela Usos'!$CA101)</f>
        <v>3.2677490368739683E-4</v>
      </c>
      <c r="AW98" s="19">
        <f>IF('Tabela Usos'!$CA101=0,0,'Tabela Usos'!AW101/'Tabela Usos'!$CA101)</f>
        <v>1.8918547055586131E-4</v>
      </c>
      <c r="AX98" s="19">
        <f>IF('Tabela Usos'!$CA101=0,0,'Tabela Usos'!AX101/'Tabela Usos'!$CA101)</f>
        <v>6.1915244909190969E-4</v>
      </c>
      <c r="AY98" s="19">
        <f>IF('Tabela Usos'!$CA101=0,0,'Tabela Usos'!AY101/'Tabela Usos'!$CA101)</f>
        <v>0</v>
      </c>
      <c r="AZ98" s="19">
        <f>IF('Tabela Usos'!$CA101=0,0,'Tabela Usos'!AZ101/'Tabela Usos'!$CA101)</f>
        <v>8.8573197578425977E-4</v>
      </c>
      <c r="BA98" s="19">
        <f>IF('Tabela Usos'!$CA101=0,0,'Tabela Usos'!BA101/'Tabela Usos'!$CA101)</f>
        <v>1.2039075399009356E-4</v>
      </c>
      <c r="BB98" s="19">
        <f>IF('Tabela Usos'!$CA101=0,0,'Tabela Usos'!BB101/'Tabela Usos'!$CA101)</f>
        <v>1.8488580077050082E-3</v>
      </c>
      <c r="BC98" s="19">
        <f>IF('Tabela Usos'!$CA101=0,0,'Tabela Usos'!BC101/'Tabela Usos'!$CA101)</f>
        <v>3.0699642267473857E-3</v>
      </c>
      <c r="BD98" s="19">
        <f>IF('Tabela Usos'!$CA101=0,0,'Tabela Usos'!BD101/'Tabela Usos'!$CA101)</f>
        <v>3.4397358282883876E-4</v>
      </c>
      <c r="BE98" s="19">
        <f>IF('Tabela Usos'!$CA101=0,0,'Tabela Usos'!BE101/'Tabela Usos'!$CA101)</f>
        <v>6.8794716565767747E-5</v>
      </c>
      <c r="BF98" s="19">
        <f>IF('Tabela Usos'!$CA101=0,0,'Tabela Usos'!BF101/'Tabela Usos'!$CA101)</f>
        <v>6.3119152449091906E-3</v>
      </c>
      <c r="BG98" s="19">
        <f>IF('Tabela Usos'!$CA101=0,0,'Tabela Usos'!BG101/'Tabela Usos'!$CA101)</f>
        <v>4.0416895982388552E-4</v>
      </c>
      <c r="BH98" s="19">
        <f>IF('Tabela Usos'!$CA101=0,0,'Tabela Usos'!BH101/'Tabela Usos'!$CA101)</f>
        <v>2.235828288387452E-4</v>
      </c>
      <c r="BI98" s="19">
        <f>IF('Tabela Usos'!$CA101=0,0,'Tabela Usos'!BI101/'Tabela Usos'!$CA101)</f>
        <v>2.0982388552559165E-3</v>
      </c>
      <c r="BJ98" s="19">
        <f>IF('Tabela Usos'!$CA101=0,0,'Tabela Usos'!BJ101/'Tabela Usos'!$CA101)</f>
        <v>2.8377820583379195E-4</v>
      </c>
      <c r="BK98" s="19">
        <f>IF('Tabela Usos'!$CA101=0,0,'Tabela Usos'!BK101/'Tabela Usos'!$CA101)</f>
        <v>2.0861997798569069E-2</v>
      </c>
      <c r="BL98" s="19">
        <f>IF('Tabela Usos'!$CA101=0,0,'Tabela Usos'!BL101/'Tabela Usos'!$CA101)</f>
        <v>1.9632292239955971E-2</v>
      </c>
      <c r="BM98" s="19">
        <f>IF('Tabela Usos'!$CA101=0,0,'Tabela Usos'!BM101/'Tabela Usos'!$CA101)</f>
        <v>1.1316730875068794E-2</v>
      </c>
      <c r="BN98" s="19">
        <f>IF('Tabela Usos'!$CA101=0,0,'Tabela Usos'!BN101/'Tabela Usos'!$CA101)</f>
        <v>7.6964089157952669E-3</v>
      </c>
      <c r="BO98" s="19">
        <f>IF('Tabela Usos'!$CA101=0,0,'Tabela Usos'!BO101/'Tabela Usos'!$CA101)</f>
        <v>0</v>
      </c>
      <c r="BP98" s="19">
        <f>IF('Tabela Usos'!$CA101=0,0,'Tabela Usos'!BP101/'Tabela Usos'!$CA101)</f>
        <v>1.0319207484865162E-4</v>
      </c>
      <c r="BQ98" s="19">
        <f>IF('Tabela Usos'!$CA101=0,0,'Tabela Usos'!BQ101/'Tabela Usos'!$CA101)</f>
        <v>1.8436984039625758E-2</v>
      </c>
      <c r="BR98" s="19">
        <f>IF('Tabela Usos'!$CA101=0,0,'Tabela Usos'!BR101/'Tabela Usos'!$CA101)</f>
        <v>0</v>
      </c>
      <c r="BS98" s="19">
        <f>IF('Tabela Usos'!$CA101=0,0,'Tabela Usos'!BS101/'Tabela Usos'!$CA101)</f>
        <v>0.14045301320858558</v>
      </c>
      <c r="BT98" s="19">
        <f>IF('Tabela Usos'!$CA101=0,0,'Tabela Usos'!BT101/'Tabela Usos'!$CA101)</f>
        <v>4.8242294991744632E-3</v>
      </c>
      <c r="BU98" s="19">
        <f>IF('Tabela Usos'!$CA101=0,0,'Tabela Usos'!BU101/'Tabela Usos'!$CA101)</f>
        <v>0</v>
      </c>
      <c r="BV98" s="19">
        <f>IF('Tabela Usos'!$CA101=0,0,'Tabela Usos'!BV101/'Tabela Usos'!$CA101)</f>
        <v>0</v>
      </c>
      <c r="BW98" s="19">
        <f>IF('Tabela Usos'!$CA101=0,0,'Tabela Usos'!BW101/'Tabela Usos'!$CA101)</f>
        <v>0.85472275729224001</v>
      </c>
      <c r="BX98" s="19">
        <f>IF('Tabela Usos'!$CA101=0,0,'Tabela Usos'!BX101/'Tabela Usos'!$CA101)</f>
        <v>0</v>
      </c>
      <c r="BY98" s="19">
        <f>IF('Tabela Usos'!$CA101=0,0,'Tabela Usos'!BY101/'Tabela Usos'!$CA101)</f>
        <v>0</v>
      </c>
    </row>
    <row r="99" spans="1:77">
      <c r="A99" s="75" t="s">
        <v>238</v>
      </c>
      <c r="B99" s="68" t="s">
        <v>239</v>
      </c>
      <c r="C99" s="19">
        <f>IF('Tabela Usos'!$CA102=0,0,'Tabela Usos'!C102/'Tabela Usos'!$CA102)</f>
        <v>0</v>
      </c>
      <c r="D99" s="19">
        <f>IF('Tabela Usos'!$CA102=0,0,'Tabela Usos'!D102/'Tabela Usos'!$CA102)</f>
        <v>0</v>
      </c>
      <c r="E99" s="19">
        <f>IF('Tabela Usos'!$CA102=0,0,'Tabela Usos'!E102/'Tabela Usos'!$CA102)</f>
        <v>0</v>
      </c>
      <c r="F99" s="19">
        <f>IF('Tabela Usos'!$CA102=0,0,'Tabela Usos'!F102/'Tabela Usos'!$CA102)</f>
        <v>0</v>
      </c>
      <c r="G99" s="19">
        <f>IF('Tabela Usos'!$CA102=0,0,'Tabela Usos'!G102/'Tabela Usos'!$CA102)</f>
        <v>0.32113270070793792</v>
      </c>
      <c r="H99" s="19">
        <f>IF('Tabela Usos'!$CA102=0,0,'Tabela Usos'!H102/'Tabela Usos'!$CA102)</f>
        <v>0</v>
      </c>
      <c r="I99" s="19">
        <f>IF('Tabela Usos'!$CA102=0,0,'Tabela Usos'!I102/'Tabela Usos'!$CA102)</f>
        <v>5.1212532007832506E-4</v>
      </c>
      <c r="J99" s="19">
        <f>IF('Tabela Usos'!$CA102=0,0,'Tabela Usos'!J102/'Tabela Usos'!$CA102)</f>
        <v>6.2057538785961743E-2</v>
      </c>
      <c r="K99" s="19">
        <f>IF('Tabela Usos'!$CA102=0,0,'Tabela Usos'!K102/'Tabela Usos'!$CA102)</f>
        <v>3.4342521464075914E-3</v>
      </c>
      <c r="L99" s="19">
        <f>IF('Tabela Usos'!$CA102=0,0,'Tabela Usos'!L102/'Tabela Usos'!$CA102)</f>
        <v>2.2051513782196115E-2</v>
      </c>
      <c r="M99" s="19">
        <f>IF('Tabela Usos'!$CA102=0,0,'Tabela Usos'!M102/'Tabela Usos'!$CA102)</f>
        <v>6.0250037656273533E-5</v>
      </c>
      <c r="N99" s="19">
        <f>IF('Tabela Usos'!$CA102=0,0,'Tabela Usos'!N102/'Tabela Usos'!$CA102)</f>
        <v>3.0125018828136767E-5</v>
      </c>
      <c r="O99" s="19">
        <f>IF('Tabela Usos'!$CA102=0,0,'Tabela Usos'!O102/'Tabela Usos'!$CA102)</f>
        <v>3.6150022593764121E-4</v>
      </c>
      <c r="P99" s="19">
        <f>IF('Tabela Usos'!$CA102=0,0,'Tabela Usos'!P102/'Tabela Usos'!$CA102)</f>
        <v>5.1212532007832506E-4</v>
      </c>
      <c r="Q99" s="19">
        <f>IF('Tabela Usos'!$CA102=0,0,'Tabela Usos'!Q102/'Tabela Usos'!$CA102)</f>
        <v>2.711251694532309E-4</v>
      </c>
      <c r="R99" s="19">
        <f>IF('Tabela Usos'!$CA102=0,0,'Tabela Usos'!R102/'Tabela Usos'!$CA102)</f>
        <v>8.7663804789877998E-3</v>
      </c>
      <c r="S99" s="19">
        <f>IF('Tabela Usos'!$CA102=0,0,'Tabela Usos'!S102/'Tabela Usos'!$CA102)</f>
        <v>7.2450670281668933E-2</v>
      </c>
      <c r="T99" s="19">
        <f>IF('Tabela Usos'!$CA102=0,0,'Tabela Usos'!T102/'Tabela Usos'!$CA102)</f>
        <v>6.9287543304714569E-4</v>
      </c>
      <c r="U99" s="19">
        <f>IF('Tabela Usos'!$CA102=0,0,'Tabela Usos'!U102/'Tabela Usos'!$CA102)</f>
        <v>3.0426269016418134E-3</v>
      </c>
      <c r="V99" s="19">
        <f>IF('Tabela Usos'!$CA102=0,0,'Tabela Usos'!V102/'Tabela Usos'!$CA102)</f>
        <v>4.2175026359391474E-4</v>
      </c>
      <c r="W99" s="19">
        <f>IF('Tabela Usos'!$CA102=0,0,'Tabela Usos'!W102/'Tabela Usos'!$CA102)</f>
        <v>3.4101521313450824E-2</v>
      </c>
      <c r="X99" s="19">
        <f>IF('Tabela Usos'!$CA102=0,0,'Tabela Usos'!X102/'Tabela Usos'!$CA102)</f>
        <v>5.4225033890646179E-4</v>
      </c>
      <c r="Y99" s="19">
        <f>IF('Tabela Usos'!$CA102=0,0,'Tabela Usos'!Y102/'Tabela Usos'!$CA102)</f>
        <v>1.9280012050007531E-3</v>
      </c>
      <c r="Z99" s="19">
        <f>IF('Tabela Usos'!$CA102=0,0,'Tabela Usos'!Z102/'Tabela Usos'!$CA102)</f>
        <v>9.0375056484410303E-5</v>
      </c>
      <c r="AA99" s="19">
        <f>IF('Tabela Usos'!$CA102=0,0,'Tabela Usos'!AA102/'Tabela Usos'!$CA102)</f>
        <v>2.0485012803133002E-3</v>
      </c>
      <c r="AB99" s="19">
        <f>IF('Tabela Usos'!$CA102=0,0,'Tabela Usos'!AB102/'Tabela Usos'!$CA102)</f>
        <v>5.1212532007832504E-3</v>
      </c>
      <c r="AC99" s="19">
        <f>IF('Tabela Usos'!$CA102=0,0,'Tabela Usos'!AC102/'Tabela Usos'!$CA102)</f>
        <v>1.6960385600241001E-2</v>
      </c>
      <c r="AD99" s="19">
        <f>IF('Tabela Usos'!$CA102=0,0,'Tabela Usos'!AD102/'Tabela Usos'!$CA102)</f>
        <v>5.4225033890646179E-4</v>
      </c>
      <c r="AE99" s="19">
        <f>IF('Tabela Usos'!$CA102=0,0,'Tabela Usos'!AE102/'Tabela Usos'!$CA102)</f>
        <v>1.4761259225787016E-3</v>
      </c>
      <c r="AF99" s="19">
        <f>IF('Tabela Usos'!$CA102=0,0,'Tabela Usos'!AF102/'Tabela Usos'!$CA102)</f>
        <v>1.3556258472661546E-3</v>
      </c>
      <c r="AG99" s="19">
        <f>IF('Tabela Usos'!$CA102=0,0,'Tabela Usos'!AG102/'Tabela Usos'!$CA102)</f>
        <v>1.7773761108600694E-3</v>
      </c>
      <c r="AH99" s="19">
        <f>IF('Tabela Usos'!$CA102=0,0,'Tabela Usos'!AH102/'Tabela Usos'!$CA102)</f>
        <v>1.2381382738364212E-2</v>
      </c>
      <c r="AI99" s="19">
        <f>IF('Tabela Usos'!$CA102=0,0,'Tabela Usos'!AI102/'Tabela Usos'!$CA102)</f>
        <v>9.3387558367223986E-3</v>
      </c>
      <c r="AJ99" s="19">
        <f>IF('Tabela Usos'!$CA102=0,0,'Tabela Usos'!AJ102/'Tabela Usos'!$CA102)</f>
        <v>3.7656273535170959E-3</v>
      </c>
      <c r="AK99" s="19">
        <f>IF('Tabela Usos'!$CA102=0,0,'Tabela Usos'!AK102/'Tabela Usos'!$CA102)</f>
        <v>4.6693779183611993E-3</v>
      </c>
      <c r="AL99" s="19">
        <f>IF('Tabela Usos'!$CA102=0,0,'Tabela Usos'!AL102/'Tabela Usos'!$CA102)</f>
        <v>3.0125018828136767E-5</v>
      </c>
      <c r="AM99" s="19">
        <f>IF('Tabela Usos'!$CA102=0,0,'Tabela Usos'!AM102/'Tabela Usos'!$CA102)</f>
        <v>3.91625244765778E-4</v>
      </c>
      <c r="AN99" s="19">
        <f>IF('Tabela Usos'!$CA102=0,0,'Tabela Usos'!AN102/'Tabela Usos'!$CA102)</f>
        <v>0</v>
      </c>
      <c r="AO99" s="19">
        <f>IF('Tabela Usos'!$CA102=0,0,'Tabela Usos'!AO102/'Tabela Usos'!$CA102)</f>
        <v>0</v>
      </c>
      <c r="AP99" s="19">
        <f>IF('Tabela Usos'!$CA102=0,0,'Tabela Usos'!AP102/'Tabela Usos'!$CA102)</f>
        <v>1.8075011296882061E-4</v>
      </c>
      <c r="AQ99" s="19">
        <f>IF('Tabela Usos'!$CA102=0,0,'Tabela Usos'!AQ102/'Tabela Usos'!$CA102)</f>
        <v>6.0250037656273533E-5</v>
      </c>
      <c r="AR99" s="19">
        <f>IF('Tabela Usos'!$CA102=0,0,'Tabela Usos'!AR102/'Tabela Usos'!$CA102)</f>
        <v>4.5609278505799065E-2</v>
      </c>
      <c r="AS99" s="19">
        <f>IF('Tabela Usos'!$CA102=0,0,'Tabela Usos'!AS102/'Tabela Usos'!$CA102)</f>
        <v>3.3529145955716225E-2</v>
      </c>
      <c r="AT99" s="19">
        <f>IF('Tabela Usos'!$CA102=0,0,'Tabela Usos'!AT102/'Tabela Usos'!$CA102)</f>
        <v>5.0399156499472811E-2</v>
      </c>
      <c r="AU99" s="19">
        <f>IF('Tabela Usos'!$CA102=0,0,'Tabela Usos'!AU102/'Tabela Usos'!$CA102)</f>
        <v>0</v>
      </c>
      <c r="AV99" s="19">
        <f>IF('Tabela Usos'!$CA102=0,0,'Tabela Usos'!AV102/'Tabela Usos'!$CA102)</f>
        <v>2.5907516192197619E-3</v>
      </c>
      <c r="AW99" s="19">
        <f>IF('Tabela Usos'!$CA102=0,0,'Tabela Usos'!AW102/'Tabela Usos'!$CA102)</f>
        <v>0</v>
      </c>
      <c r="AX99" s="19">
        <f>IF('Tabela Usos'!$CA102=0,0,'Tabela Usos'!AX102/'Tabela Usos'!$CA102)</f>
        <v>7.5312547070341916E-4</v>
      </c>
      <c r="AY99" s="19">
        <f>IF('Tabela Usos'!$CA102=0,0,'Tabela Usos'!AY102/'Tabela Usos'!$CA102)</f>
        <v>0</v>
      </c>
      <c r="AZ99" s="19">
        <f>IF('Tabela Usos'!$CA102=0,0,'Tabela Usos'!AZ102/'Tabela Usos'!$CA102)</f>
        <v>9.0375056484410303E-5</v>
      </c>
      <c r="BA99" s="19">
        <f>IF('Tabela Usos'!$CA102=0,0,'Tabela Usos'!BA102/'Tabela Usos'!$CA102)</f>
        <v>0</v>
      </c>
      <c r="BB99" s="19">
        <f>IF('Tabela Usos'!$CA102=0,0,'Tabela Usos'!BB102/'Tabela Usos'!$CA102)</f>
        <v>6.9287543304714569E-4</v>
      </c>
      <c r="BC99" s="19">
        <f>IF('Tabela Usos'!$CA102=0,0,'Tabela Usos'!BC102/'Tabela Usos'!$CA102)</f>
        <v>0</v>
      </c>
      <c r="BD99" s="19">
        <f>IF('Tabela Usos'!$CA102=0,0,'Tabela Usos'!BD102/'Tabela Usos'!$CA102)</f>
        <v>0</v>
      </c>
      <c r="BE99" s="19">
        <f>IF('Tabela Usos'!$CA102=0,0,'Tabela Usos'!BE102/'Tabela Usos'!$CA102)</f>
        <v>3.0125018828136767E-5</v>
      </c>
      <c r="BF99" s="19">
        <f>IF('Tabela Usos'!$CA102=0,0,'Tabela Usos'!BF102/'Tabela Usos'!$CA102)</f>
        <v>9.0375056484410303E-5</v>
      </c>
      <c r="BG99" s="19">
        <f>IF('Tabela Usos'!$CA102=0,0,'Tabela Usos'!BG102/'Tabela Usos'!$CA102)</f>
        <v>0</v>
      </c>
      <c r="BH99" s="19">
        <f>IF('Tabela Usos'!$CA102=0,0,'Tabela Usos'!BH102/'Tabela Usos'!$CA102)</f>
        <v>0</v>
      </c>
      <c r="BI99" s="19">
        <f>IF('Tabela Usos'!$CA102=0,0,'Tabela Usos'!BI102/'Tabela Usos'!$CA102)</f>
        <v>1.2080132550082844E-2</v>
      </c>
      <c r="BJ99" s="19">
        <f>IF('Tabela Usos'!$CA102=0,0,'Tabela Usos'!BJ102/'Tabela Usos'!$CA102)</f>
        <v>3.0125018828136767E-5</v>
      </c>
      <c r="BK99" s="19">
        <f>IF('Tabela Usos'!$CA102=0,0,'Tabela Usos'!BK102/'Tabela Usos'!$CA102)</f>
        <v>0</v>
      </c>
      <c r="BL99" s="19">
        <f>IF('Tabela Usos'!$CA102=0,0,'Tabela Usos'!BL102/'Tabela Usos'!$CA102)</f>
        <v>0</v>
      </c>
      <c r="BM99" s="19">
        <f>IF('Tabela Usos'!$CA102=0,0,'Tabela Usos'!BM102/'Tabela Usos'!$CA102)</f>
        <v>0</v>
      </c>
      <c r="BN99" s="19">
        <f>IF('Tabela Usos'!$CA102=0,0,'Tabela Usos'!BN102/'Tabela Usos'!$CA102)</f>
        <v>0</v>
      </c>
      <c r="BO99" s="19">
        <f>IF('Tabela Usos'!$CA102=0,0,'Tabela Usos'!BO102/'Tabela Usos'!$CA102)</f>
        <v>0</v>
      </c>
      <c r="BP99" s="19">
        <f>IF('Tabela Usos'!$CA102=0,0,'Tabela Usos'!BP102/'Tabela Usos'!$CA102)</f>
        <v>3.0125018828136767E-5</v>
      </c>
      <c r="BQ99" s="19">
        <f>IF('Tabela Usos'!$CA102=0,0,'Tabela Usos'!BQ102/'Tabela Usos'!$CA102)</f>
        <v>0</v>
      </c>
      <c r="BR99" s="19">
        <f>IF('Tabela Usos'!$CA102=0,0,'Tabela Usos'!BR102/'Tabela Usos'!$CA102)</f>
        <v>0</v>
      </c>
      <c r="BS99" s="19">
        <f>IF('Tabela Usos'!$CA102=0,0,'Tabela Usos'!BS102/'Tabela Usos'!$CA102)</f>
        <v>0.73848471155294471</v>
      </c>
      <c r="BT99" s="19">
        <f>IF('Tabela Usos'!$CA102=0,0,'Tabela Usos'!BT102/'Tabela Usos'!$CA102)</f>
        <v>0.19683687302304564</v>
      </c>
      <c r="BU99" s="19">
        <f>IF('Tabela Usos'!$CA102=0,0,'Tabela Usos'!BU102/'Tabela Usos'!$CA102)</f>
        <v>0</v>
      </c>
      <c r="BV99" s="19">
        <f>IF('Tabela Usos'!$CA102=0,0,'Tabela Usos'!BV102/'Tabela Usos'!$CA102)</f>
        <v>0</v>
      </c>
      <c r="BW99" s="19">
        <f>IF('Tabela Usos'!$CA102=0,0,'Tabela Usos'!BW102/'Tabela Usos'!$CA102)</f>
        <v>6.4678415424009636E-2</v>
      </c>
      <c r="BX99" s="19">
        <f>IF('Tabela Usos'!$CA102=0,0,'Tabela Usos'!BX102/'Tabela Usos'!$CA102)</f>
        <v>0</v>
      </c>
      <c r="BY99" s="19">
        <f>IF('Tabela Usos'!$CA102=0,0,'Tabela Usos'!BY102/'Tabela Usos'!$CA102)</f>
        <v>0</v>
      </c>
    </row>
    <row r="100" spans="1:77">
      <c r="A100" s="75" t="s">
        <v>240</v>
      </c>
      <c r="B100" s="68" t="s">
        <v>241</v>
      </c>
      <c r="C100" s="19">
        <f>IF('Tabela Usos'!$CA103=0,0,'Tabela Usos'!C103/'Tabela Usos'!$CA103)</f>
        <v>1.8380325699371394E-5</v>
      </c>
      <c r="D100" s="19">
        <f>IF('Tabela Usos'!$CA103=0,0,'Tabela Usos'!D103/'Tabela Usos'!$CA103)</f>
        <v>0</v>
      </c>
      <c r="E100" s="19">
        <f>IF('Tabela Usos'!$CA103=0,0,'Tabela Usos'!E103/'Tabela Usos'!$CA103)</f>
        <v>3.6760651398742787E-5</v>
      </c>
      <c r="F100" s="19">
        <f>IF('Tabela Usos'!$CA103=0,0,'Tabela Usos'!F103/'Tabela Usos'!$CA103)</f>
        <v>7.3521302797485575E-5</v>
      </c>
      <c r="G100" s="19">
        <f>IF('Tabela Usos'!$CA103=0,0,'Tabela Usos'!G103/'Tabela Usos'!$CA103)</f>
        <v>5.2439069220306583E-2</v>
      </c>
      <c r="H100" s="19">
        <f>IF('Tabela Usos'!$CA103=0,0,'Tabela Usos'!H103/'Tabela Usos'!$CA103)</f>
        <v>3.3084586258868507E-4</v>
      </c>
      <c r="I100" s="19">
        <f>IF('Tabela Usos'!$CA103=0,0,'Tabela Usos'!I103/'Tabela Usos'!$CA103)</f>
        <v>6.2493107377862732E-4</v>
      </c>
      <c r="J100" s="19">
        <f>IF('Tabela Usos'!$CA103=0,0,'Tabela Usos'!J103/'Tabela Usos'!$CA103)</f>
        <v>6.561776274675587E-3</v>
      </c>
      <c r="K100" s="19">
        <f>IF('Tabela Usos'!$CA103=0,0,'Tabela Usos'!K103/'Tabela Usos'!$CA103)</f>
        <v>1.4704260559497115E-4</v>
      </c>
      <c r="L100" s="19">
        <f>IF('Tabela Usos'!$CA103=0,0,'Tabela Usos'!L103/'Tabela Usos'!$CA103)</f>
        <v>5.6427599897070175E-3</v>
      </c>
      <c r="M100" s="19">
        <f>IF('Tabela Usos'!$CA103=0,0,'Tabela Usos'!M103/'Tabela Usos'!$CA103)</f>
        <v>9.5577693636731244E-4</v>
      </c>
      <c r="N100" s="19">
        <f>IF('Tabela Usos'!$CA103=0,0,'Tabela Usos'!N103/'Tabela Usos'!$CA103)</f>
        <v>4.5950814248428481E-4</v>
      </c>
      <c r="O100" s="19">
        <f>IF('Tabela Usos'!$CA103=0,0,'Tabela Usos'!O103/'Tabela Usos'!$CA103)</f>
        <v>6.2493107377862732E-4</v>
      </c>
      <c r="P100" s="19">
        <f>IF('Tabela Usos'!$CA103=0,0,'Tabela Usos'!P103/'Tabela Usos'!$CA103)</f>
        <v>7.1683270227548433E-4</v>
      </c>
      <c r="Q100" s="19">
        <f>IF('Tabela Usos'!$CA103=0,0,'Tabela Usos'!Q103/'Tabela Usos'!$CA103)</f>
        <v>1.0292982391647981E-3</v>
      </c>
      <c r="R100" s="19">
        <f>IF('Tabela Usos'!$CA103=0,0,'Tabela Usos'!R103/'Tabela Usos'!$CA103)</f>
        <v>1.121199867661655E-3</v>
      </c>
      <c r="S100" s="19">
        <f>IF('Tabela Usos'!$CA103=0,0,'Tabela Usos'!S103/'Tabela Usos'!$CA103)</f>
        <v>2.2607800610226813E-3</v>
      </c>
      <c r="T100" s="19">
        <f>IF('Tabela Usos'!$CA103=0,0,'Tabela Usos'!T103/'Tabela Usos'!$CA103)</f>
        <v>3.4922618828805649E-4</v>
      </c>
      <c r="U100" s="19">
        <f>IF('Tabela Usos'!$CA103=0,0,'Tabela Usos'!U103/'Tabela Usos'!$CA103)</f>
        <v>9.3739661066794108E-4</v>
      </c>
      <c r="V100" s="19">
        <f>IF('Tabela Usos'!$CA103=0,0,'Tabela Usos'!V103/'Tabela Usos'!$CA103)</f>
        <v>1.2866227989559976E-4</v>
      </c>
      <c r="W100" s="19">
        <f>IF('Tabela Usos'!$CA103=0,0,'Tabela Usos'!W103/'Tabela Usos'!$CA103)</f>
        <v>6.2125500863875307E-3</v>
      </c>
      <c r="X100" s="19">
        <f>IF('Tabela Usos'!$CA103=0,0,'Tabela Usos'!X103/'Tabela Usos'!$CA103)</f>
        <v>6.5801566003749583E-3</v>
      </c>
      <c r="Y100" s="19">
        <f>IF('Tabela Usos'!$CA103=0,0,'Tabela Usos'!Y103/'Tabela Usos'!$CA103)</f>
        <v>2.5732455979119952E-4</v>
      </c>
      <c r="Z100" s="19">
        <f>IF('Tabela Usos'!$CA103=0,0,'Tabela Usos'!Z103/'Tabela Usos'!$CA103)</f>
        <v>2.9776127632981657E-3</v>
      </c>
      <c r="AA100" s="19">
        <f>IF('Tabela Usos'!$CA103=0,0,'Tabela Usos'!AA103/'Tabela Usos'!$CA103)</f>
        <v>9.9253758776605516E-4</v>
      </c>
      <c r="AB100" s="19">
        <f>IF('Tabela Usos'!$CA103=0,0,'Tabela Usos'!AB103/'Tabela Usos'!$CA103)</f>
        <v>2.3894423409182809E-3</v>
      </c>
      <c r="AC100" s="19">
        <f>IF('Tabela Usos'!$CA103=0,0,'Tabela Usos'!AC103/'Tabela Usos'!$CA103)</f>
        <v>2.1688784325258246E-3</v>
      </c>
      <c r="AD100" s="19">
        <f>IF('Tabela Usos'!$CA103=0,0,'Tabela Usos'!AD103/'Tabela Usos'!$CA103)</f>
        <v>2.940852111899423E-4</v>
      </c>
      <c r="AE100" s="19">
        <f>IF('Tabela Usos'!$CA103=0,0,'Tabela Usos'!AE103/'Tabela Usos'!$CA103)</f>
        <v>1.121199867661655E-3</v>
      </c>
      <c r="AF100" s="19">
        <f>IF('Tabela Usos'!$CA103=0,0,'Tabela Usos'!AF103/'Tabela Usos'!$CA103)</f>
        <v>5.4957173841120466E-3</v>
      </c>
      <c r="AG100" s="19">
        <f>IF('Tabela Usos'!$CA103=0,0,'Tabela Usos'!AG103/'Tabela Usos'!$CA103)</f>
        <v>3.3819799286843363E-3</v>
      </c>
      <c r="AH100" s="19">
        <f>IF('Tabela Usos'!$CA103=0,0,'Tabela Usos'!AH103/'Tabela Usos'!$CA103)</f>
        <v>4.1539536080579349E-3</v>
      </c>
      <c r="AI100" s="19">
        <f>IF('Tabela Usos'!$CA103=0,0,'Tabela Usos'!AI103/'Tabela Usos'!$CA103)</f>
        <v>5.1648715215233615E-3</v>
      </c>
      <c r="AJ100" s="19">
        <f>IF('Tabela Usos'!$CA103=0,0,'Tabela Usos'!AJ103/'Tabela Usos'!$CA103)</f>
        <v>2.1321177811270816E-3</v>
      </c>
      <c r="AK100" s="19">
        <f>IF('Tabela Usos'!$CA103=0,0,'Tabela Usos'!AK103/'Tabela Usos'!$CA103)</f>
        <v>1.1028195419622835E-3</v>
      </c>
      <c r="AL100" s="19">
        <f>IF('Tabela Usos'!$CA103=0,0,'Tabela Usos'!AL103/'Tabela Usos'!$CA103)</f>
        <v>7.7197367937359852E-4</v>
      </c>
      <c r="AM100" s="19">
        <f>IF('Tabela Usos'!$CA103=0,0,'Tabela Usos'!AM103/'Tabela Usos'!$CA103)</f>
        <v>1.7093702900415396E-3</v>
      </c>
      <c r="AN100" s="19">
        <f>IF('Tabela Usos'!$CA103=0,0,'Tabela Usos'!AN103/'Tabela Usos'!$CA103)</f>
        <v>1.2351578869977576E-2</v>
      </c>
      <c r="AO100" s="19">
        <f>IF('Tabela Usos'!$CA103=0,0,'Tabela Usos'!AO103/'Tabela Usos'!$CA103)</f>
        <v>1.0292982391647981E-3</v>
      </c>
      <c r="AP100" s="19">
        <f>IF('Tabela Usos'!$CA103=0,0,'Tabela Usos'!AP103/'Tabela Usos'!$CA103)</f>
        <v>2.1707164650957615E-2</v>
      </c>
      <c r="AQ100" s="19">
        <f>IF('Tabela Usos'!$CA103=0,0,'Tabela Usos'!AQ103/'Tabela Usos'!$CA103)</f>
        <v>4.3745175164503916E-3</v>
      </c>
      <c r="AR100" s="19">
        <f>IF('Tabela Usos'!$CA103=0,0,'Tabela Usos'!AR103/'Tabela Usos'!$CA103)</f>
        <v>7.2326581627026432E-2</v>
      </c>
      <c r="AS100" s="19">
        <f>IF('Tabela Usos'!$CA103=0,0,'Tabela Usos'!AS103/'Tabela Usos'!$CA103)</f>
        <v>4.6869830533397055E-3</v>
      </c>
      <c r="AT100" s="19">
        <f>IF('Tabela Usos'!$CA103=0,0,'Tabela Usos'!AT103/'Tabela Usos'!$CA103)</f>
        <v>2.003455501231482E-3</v>
      </c>
      <c r="AU100" s="19">
        <f>IF('Tabela Usos'!$CA103=0,0,'Tabela Usos'!AU103/'Tabela Usos'!$CA103)</f>
        <v>2.940852111899423E-4</v>
      </c>
      <c r="AV100" s="19">
        <f>IF('Tabela Usos'!$CA103=0,0,'Tabela Usos'!AV103/'Tabela Usos'!$CA103)</f>
        <v>1.6670955409329852E-2</v>
      </c>
      <c r="AW100" s="19">
        <f>IF('Tabela Usos'!$CA103=0,0,'Tabela Usos'!AW103/'Tabela Usos'!$CA103)</f>
        <v>1.5071867073484543E-3</v>
      </c>
      <c r="AX100" s="19">
        <f>IF('Tabela Usos'!$CA103=0,0,'Tabela Usos'!AX103/'Tabela Usos'!$CA103)</f>
        <v>1.1947211704591404E-3</v>
      </c>
      <c r="AY100" s="19">
        <f>IF('Tabela Usos'!$CA103=0,0,'Tabela Usos'!AY103/'Tabela Usos'!$CA103)</f>
        <v>2.940852111899423E-4</v>
      </c>
      <c r="AZ100" s="19">
        <f>IF('Tabela Usos'!$CA103=0,0,'Tabela Usos'!AZ103/'Tabela Usos'!$CA103)</f>
        <v>3.3268389515862221E-3</v>
      </c>
      <c r="BA100" s="19">
        <f>IF('Tabela Usos'!$CA103=0,0,'Tabela Usos'!BA103/'Tabela Usos'!$CA103)</f>
        <v>3.4922618828805646E-3</v>
      </c>
      <c r="BB100" s="19">
        <f>IF('Tabela Usos'!$CA103=0,0,'Tabela Usos'!BB103/'Tabela Usos'!$CA103)</f>
        <v>1.5439473587471971E-2</v>
      </c>
      <c r="BC100" s="19">
        <f>IF('Tabela Usos'!$CA103=0,0,'Tabela Usos'!BC103/'Tabela Usos'!$CA103)</f>
        <v>4.563834871153917E-2</v>
      </c>
      <c r="BD100" s="19">
        <f>IF('Tabela Usos'!$CA103=0,0,'Tabela Usos'!BD103/'Tabela Usos'!$CA103)</f>
        <v>1.3233834503547403E-3</v>
      </c>
      <c r="BE100" s="19">
        <f>IF('Tabela Usos'!$CA103=0,0,'Tabela Usos'!BE103/'Tabela Usos'!$CA103)</f>
        <v>1.9630187846928649E-2</v>
      </c>
      <c r="BF100" s="19">
        <f>IF('Tabela Usos'!$CA103=0,0,'Tabela Usos'!BF103/'Tabela Usos'!$CA103)</f>
        <v>5.8633238980994743E-3</v>
      </c>
      <c r="BG100" s="19">
        <f>IF('Tabela Usos'!$CA103=0,0,'Tabela Usos'!BG103/'Tabela Usos'!$CA103)</f>
        <v>1.2829467338161232E-2</v>
      </c>
      <c r="BH100" s="19">
        <f>IF('Tabela Usos'!$CA103=0,0,'Tabela Usos'!BH103/'Tabela Usos'!$CA103)</f>
        <v>1.9299341984339964E-3</v>
      </c>
      <c r="BI100" s="19">
        <f>IF('Tabela Usos'!$CA103=0,0,'Tabela Usos'!BI103/'Tabela Usos'!$CA103)</f>
        <v>6.966143440061758E-3</v>
      </c>
      <c r="BJ100" s="19">
        <f>IF('Tabela Usos'!$CA103=0,0,'Tabela Usos'!BJ103/'Tabela Usos'!$CA103)</f>
        <v>5.1464911958239905E-4</v>
      </c>
      <c r="BK100" s="19">
        <f>IF('Tabela Usos'!$CA103=0,0,'Tabela Usos'!BK103/'Tabela Usos'!$CA103)</f>
        <v>2.4225269271771495E-2</v>
      </c>
      <c r="BL100" s="19">
        <f>IF('Tabela Usos'!$CA103=0,0,'Tabela Usos'!BL103/'Tabela Usos'!$CA103)</f>
        <v>7.1867073484542148E-3</v>
      </c>
      <c r="BM100" s="19">
        <f>IF('Tabela Usos'!$CA103=0,0,'Tabela Usos'!BM103/'Tabela Usos'!$CA103)</f>
        <v>4.4406866889681283E-2</v>
      </c>
      <c r="BN100" s="19">
        <f>IF('Tabela Usos'!$CA103=0,0,'Tabela Usos'!BN103/'Tabela Usos'!$CA103)</f>
        <v>8.0505826563246705E-3</v>
      </c>
      <c r="BO100" s="19">
        <f>IF('Tabela Usos'!$CA103=0,0,'Tabela Usos'!BO103/'Tabela Usos'!$CA103)</f>
        <v>0</v>
      </c>
      <c r="BP100" s="19">
        <f>IF('Tabela Usos'!$CA103=0,0,'Tabela Usos'!BP103/'Tabela Usos'!$CA103)</f>
        <v>1.9115538727346249E-3</v>
      </c>
      <c r="BQ100" s="19">
        <f>IF('Tabela Usos'!$CA103=0,0,'Tabela Usos'!BQ103/'Tabela Usos'!$CA103)</f>
        <v>0.1570966437525273</v>
      </c>
      <c r="BR100" s="19">
        <f>IF('Tabela Usos'!$CA103=0,0,'Tabela Usos'!BR103/'Tabela Usos'!$CA103)</f>
        <v>0</v>
      </c>
      <c r="BS100" s="19">
        <f>IF('Tabela Usos'!$CA103=0,0,'Tabela Usos'!BS103/'Tabela Usos'!$CA103)</f>
        <v>0.61963753997720838</v>
      </c>
      <c r="BT100" s="19">
        <f>IF('Tabela Usos'!$CA103=0,0,'Tabela Usos'!BT103/'Tabela Usos'!$CA103)</f>
        <v>0.14546189758482519</v>
      </c>
      <c r="BU100" s="19">
        <f>IF('Tabela Usos'!$CA103=0,0,'Tabela Usos'!BU103/'Tabela Usos'!$CA103)</f>
        <v>0</v>
      </c>
      <c r="BV100" s="19">
        <f>IF('Tabela Usos'!$CA103=0,0,'Tabela Usos'!BV103/'Tabela Usos'!$CA103)</f>
        <v>0</v>
      </c>
      <c r="BW100" s="19">
        <f>IF('Tabela Usos'!$CA103=0,0,'Tabela Usos'!BW103/'Tabela Usos'!$CA103)</f>
        <v>0.23490056243796639</v>
      </c>
      <c r="BX100" s="19">
        <f>IF('Tabela Usos'!$CA103=0,0,'Tabela Usos'!BX103/'Tabela Usos'!$CA103)</f>
        <v>0</v>
      </c>
      <c r="BY100" s="19">
        <f>IF('Tabela Usos'!$CA103=0,0,'Tabela Usos'!BY103/'Tabela Usos'!$CA103)</f>
        <v>0</v>
      </c>
    </row>
    <row r="101" spans="1:77">
      <c r="A101" s="40" t="s">
        <v>242</v>
      </c>
      <c r="B101" s="41" t="s">
        <v>243</v>
      </c>
      <c r="C101" s="19">
        <f>IF('Tabela Usos'!$CA104=0,0,'Tabela Usos'!C104/'Tabela Usos'!$CA104)</f>
        <v>1.0033183070373153E-2</v>
      </c>
      <c r="D101" s="19">
        <f>IF('Tabela Usos'!$CA104=0,0,'Tabela Usos'!D104/'Tabela Usos'!$CA104)</f>
        <v>4.3826696719258701E-4</v>
      </c>
      <c r="E101" s="19">
        <f>IF('Tabela Usos'!$CA104=0,0,'Tabela Usos'!E104/'Tabela Usos'!$CA104)</f>
        <v>2.332206361131981E-3</v>
      </c>
      <c r="F101" s="19">
        <f>IF('Tabela Usos'!$CA104=0,0,'Tabela Usos'!F104/'Tabela Usos'!$CA104)</f>
        <v>2.1913348359629351E-4</v>
      </c>
      <c r="G101" s="19">
        <f>IF('Tabela Usos'!$CA104=0,0,'Tabela Usos'!G104/'Tabela Usos'!$CA104)</f>
        <v>3.6063110443275731E-2</v>
      </c>
      <c r="H101" s="19">
        <f>IF('Tabela Usos'!$CA104=0,0,'Tabela Usos'!H104/'Tabela Usos'!$CA104)</f>
        <v>2.6131667918858001E-2</v>
      </c>
      <c r="I101" s="19">
        <f>IF('Tabela Usos'!$CA104=0,0,'Tabela Usos'!I104/'Tabela Usos'!$CA104)</f>
        <v>3.9444027047332835E-3</v>
      </c>
      <c r="J101" s="19">
        <f>IF('Tabela Usos'!$CA104=0,0,'Tabela Usos'!J104/'Tabela Usos'!$CA104)</f>
        <v>2.6029927372902578E-2</v>
      </c>
      <c r="K101" s="19">
        <f>IF('Tabela Usos'!$CA104=0,0,'Tabela Usos'!K104/'Tabela Usos'!$CA104)</f>
        <v>1.252191334835963E-2</v>
      </c>
      <c r="L101" s="19">
        <f>IF('Tabela Usos'!$CA104=0,0,'Tabela Usos'!L104/'Tabela Usos'!$CA104)</f>
        <v>3.1993488605058851E-2</v>
      </c>
      <c r="M101" s="19">
        <f>IF('Tabela Usos'!$CA104=0,0,'Tabela Usos'!M104/'Tabela Usos'!$CA104)</f>
        <v>1.7655897821187077E-2</v>
      </c>
      <c r="N101" s="19">
        <f>IF('Tabela Usos'!$CA104=0,0,'Tabela Usos'!N104/'Tabela Usos'!$CA104)</f>
        <v>2.1130728775356874E-4</v>
      </c>
      <c r="O101" s="19">
        <f>IF('Tabela Usos'!$CA104=0,0,'Tabela Usos'!O104/'Tabela Usos'!$CA104)</f>
        <v>8.9218632607062363E-4</v>
      </c>
      <c r="P101" s="19">
        <f>IF('Tabela Usos'!$CA104=0,0,'Tabela Usos'!P104/'Tabela Usos'!$CA104)</f>
        <v>3.9130979213623842E-5</v>
      </c>
      <c r="Q101" s="19">
        <f>IF('Tabela Usos'!$CA104=0,0,'Tabela Usos'!Q104/'Tabela Usos'!$CA104)</f>
        <v>6.1826947157525667E-4</v>
      </c>
      <c r="R101" s="19">
        <f>IF('Tabela Usos'!$CA104=0,0,'Tabela Usos'!R104/'Tabela Usos'!$CA104)</f>
        <v>2.1522038567493114E-3</v>
      </c>
      <c r="S101" s="19">
        <f>IF('Tabela Usos'!$CA104=0,0,'Tabela Usos'!S104/'Tabela Usos'!$CA104)</f>
        <v>1.1747119959929877E-2</v>
      </c>
      <c r="T101" s="19">
        <f>IF('Tabela Usos'!$CA104=0,0,'Tabela Usos'!T104/'Tabela Usos'!$CA104)</f>
        <v>1.1034936138241923E-3</v>
      </c>
      <c r="U101" s="19">
        <f>IF('Tabela Usos'!$CA104=0,0,'Tabela Usos'!U104/'Tabela Usos'!$CA104)</f>
        <v>6.8009641873278239E-3</v>
      </c>
      <c r="V101" s="19">
        <f>IF('Tabela Usos'!$CA104=0,0,'Tabela Usos'!V104/'Tabela Usos'!$CA104)</f>
        <v>7.8105434510393184E-3</v>
      </c>
      <c r="W101" s="19">
        <f>IF('Tabela Usos'!$CA104=0,0,'Tabela Usos'!W104/'Tabela Usos'!$CA104)</f>
        <v>8.9062108690207871E-3</v>
      </c>
      <c r="X101" s="19">
        <f>IF('Tabela Usos'!$CA104=0,0,'Tabela Usos'!X104/'Tabela Usos'!$CA104)</f>
        <v>4.0226646631605313E-3</v>
      </c>
      <c r="Y101" s="19">
        <f>IF('Tabela Usos'!$CA104=0,0,'Tabela Usos'!Y104/'Tabela Usos'!$CA104)</f>
        <v>3.6704858502379163E-3</v>
      </c>
      <c r="Z101" s="19">
        <f>IF('Tabela Usos'!$CA104=0,0,'Tabela Usos'!Z104/'Tabela Usos'!$CA104)</f>
        <v>5.0087653393438517E-3</v>
      </c>
      <c r="AA101" s="19">
        <f>IF('Tabela Usos'!$CA104=0,0,'Tabela Usos'!AA104/'Tabela Usos'!$CA104)</f>
        <v>1.760894064613073E-3</v>
      </c>
      <c r="AB101" s="19">
        <f>IF('Tabela Usos'!$CA104=0,0,'Tabela Usos'!AB104/'Tabela Usos'!$CA104)</f>
        <v>2.089594290007513E-3</v>
      </c>
      <c r="AC101" s="19">
        <f>IF('Tabela Usos'!$CA104=0,0,'Tabela Usos'!AC104/'Tabela Usos'!$CA104)</f>
        <v>2.7657776108189331E-2</v>
      </c>
      <c r="AD101" s="19">
        <f>IF('Tabela Usos'!$CA104=0,0,'Tabela Usos'!AD104/'Tabela Usos'!$CA104)</f>
        <v>1.2678437265214125E-3</v>
      </c>
      <c r="AE101" s="19">
        <f>IF('Tabela Usos'!$CA104=0,0,'Tabela Usos'!AE104/'Tabela Usos'!$CA104)</f>
        <v>7.1844477836213371E-3</v>
      </c>
      <c r="AF101" s="19">
        <f>IF('Tabela Usos'!$CA104=0,0,'Tabela Usos'!AF104/'Tabela Usos'!$CA104)</f>
        <v>4.5861507638367141E-3</v>
      </c>
      <c r="AG101" s="19">
        <f>IF('Tabela Usos'!$CA104=0,0,'Tabela Usos'!AG104/'Tabela Usos'!$CA104)</f>
        <v>7.0983596293513647E-3</v>
      </c>
      <c r="AH101" s="19">
        <f>IF('Tabela Usos'!$CA104=0,0,'Tabela Usos'!AH104/'Tabela Usos'!$CA104)</f>
        <v>2.3635111445028801E-3</v>
      </c>
      <c r="AI101" s="19">
        <f>IF('Tabela Usos'!$CA104=0,0,'Tabela Usos'!AI104/'Tabela Usos'!$CA104)</f>
        <v>3.3824818432256445E-2</v>
      </c>
      <c r="AJ101" s="19">
        <f>IF('Tabela Usos'!$CA104=0,0,'Tabela Usos'!AJ104/'Tabela Usos'!$CA104)</f>
        <v>5.0713749060856501E-3</v>
      </c>
      <c r="AK101" s="19">
        <f>IF('Tabela Usos'!$CA104=0,0,'Tabela Usos'!AK104/'Tabela Usos'!$CA104)</f>
        <v>2.5513398447282744E-3</v>
      </c>
      <c r="AL101" s="19">
        <f>IF('Tabela Usos'!$CA104=0,0,'Tabela Usos'!AL104/'Tabela Usos'!$CA104)</f>
        <v>2.0504633107938895E-3</v>
      </c>
      <c r="AM101" s="19">
        <f>IF('Tabela Usos'!$CA104=0,0,'Tabela Usos'!AM104/'Tabela Usos'!$CA104)</f>
        <v>1.8626346105684948E-3</v>
      </c>
      <c r="AN101" s="19">
        <f>IF('Tabela Usos'!$CA104=0,0,'Tabela Usos'!AN104/'Tabela Usos'!$CA104)</f>
        <v>8.6088154269972454E-4</v>
      </c>
      <c r="AO101" s="19">
        <f>IF('Tabela Usos'!$CA104=0,0,'Tabela Usos'!AO104/'Tabela Usos'!$CA104)</f>
        <v>8.6088154269972454E-5</v>
      </c>
      <c r="AP101" s="19">
        <f>IF('Tabela Usos'!$CA104=0,0,'Tabela Usos'!AP104/'Tabela Usos'!$CA104)</f>
        <v>2.2774229902329077E-3</v>
      </c>
      <c r="AQ101" s="19">
        <f>IF('Tabela Usos'!$CA104=0,0,'Tabela Usos'!AQ104/'Tabela Usos'!$CA104)</f>
        <v>2.5748184322564489E-3</v>
      </c>
      <c r="AR101" s="19">
        <f>IF('Tabela Usos'!$CA104=0,0,'Tabela Usos'!AR104/'Tabela Usos'!$CA104)</f>
        <v>0.10725801402454295</v>
      </c>
      <c r="AS101" s="19">
        <f>IF('Tabela Usos'!$CA104=0,0,'Tabela Usos'!AS104/'Tabela Usos'!$CA104)</f>
        <v>7.7941084397695967E-2</v>
      </c>
      <c r="AT101" s="19">
        <f>IF('Tabela Usos'!$CA104=0,0,'Tabela Usos'!AT104/'Tabela Usos'!$CA104)</f>
        <v>2.2210743801652891E-2</v>
      </c>
      <c r="AU101" s="19">
        <f>IF('Tabela Usos'!$CA104=0,0,'Tabela Usos'!AU104/'Tabela Usos'!$CA104)</f>
        <v>4.7379789631855747E-2</v>
      </c>
      <c r="AV101" s="19">
        <f>IF('Tabela Usos'!$CA104=0,0,'Tabela Usos'!AV104/'Tabela Usos'!$CA104)</f>
        <v>3.4153518657650886E-2</v>
      </c>
      <c r="AW101" s="19">
        <f>IF('Tabela Usos'!$CA104=0,0,'Tabela Usos'!AW104/'Tabela Usos'!$CA104)</f>
        <v>1.5652391685449535E-5</v>
      </c>
      <c r="AX101" s="19">
        <f>IF('Tabela Usos'!$CA104=0,0,'Tabela Usos'!AX104/'Tabela Usos'!$CA104)</f>
        <v>2.9739544202354119E-4</v>
      </c>
      <c r="AY101" s="19">
        <f>IF('Tabela Usos'!$CA104=0,0,'Tabela Usos'!AY104/'Tabela Usos'!$CA104)</f>
        <v>1.3304532932632105E-4</v>
      </c>
      <c r="AZ101" s="19">
        <f>IF('Tabela Usos'!$CA104=0,0,'Tabela Usos'!AZ104/'Tabela Usos'!$CA104)</f>
        <v>3.6000500876533936E-4</v>
      </c>
      <c r="BA101" s="19">
        <f>IF('Tabela Usos'!$CA104=0,0,'Tabela Usos'!BA104/'Tabela Usos'!$CA104)</f>
        <v>8.8436013022789883E-4</v>
      </c>
      <c r="BB101" s="19">
        <f>IF('Tabela Usos'!$CA104=0,0,'Tabela Usos'!BB104/'Tabela Usos'!$CA104)</f>
        <v>1.6435011269722014E-4</v>
      </c>
      <c r="BC101" s="19">
        <f>IF('Tabela Usos'!$CA104=0,0,'Tabela Usos'!BC104/'Tabela Usos'!$CA104)</f>
        <v>1.0565364387678437E-3</v>
      </c>
      <c r="BD101" s="19">
        <f>IF('Tabela Usos'!$CA104=0,0,'Tabela Usos'!BD104/'Tabela Usos'!$CA104)</f>
        <v>7.8261958427247676E-6</v>
      </c>
      <c r="BE101" s="19">
        <f>IF('Tabela Usos'!$CA104=0,0,'Tabela Usos'!BE104/'Tabela Usos'!$CA104)</f>
        <v>5.8696468820435758E-4</v>
      </c>
      <c r="BF101" s="19">
        <f>IF('Tabela Usos'!$CA104=0,0,'Tabela Usos'!BF104/'Tabela Usos'!$CA104)</f>
        <v>6.4174805910343095E-4</v>
      </c>
      <c r="BG101" s="19">
        <f>IF('Tabela Usos'!$CA104=0,0,'Tabela Usos'!BG104/'Tabela Usos'!$CA104)</f>
        <v>1.8391560230403205E-3</v>
      </c>
      <c r="BH101" s="19">
        <f>IF('Tabela Usos'!$CA104=0,0,'Tabela Usos'!BH104/'Tabela Usos'!$CA104)</f>
        <v>2.6609065865264211E-4</v>
      </c>
      <c r="BI101" s="19">
        <f>IF('Tabela Usos'!$CA104=0,0,'Tabela Usos'!BI104/'Tabela Usos'!$CA104)</f>
        <v>1.4087152516904582E-3</v>
      </c>
      <c r="BJ101" s="19">
        <f>IF('Tabela Usos'!$CA104=0,0,'Tabela Usos'!BJ104/'Tabela Usos'!$CA104)</f>
        <v>3.2087402955171548E-4</v>
      </c>
      <c r="BK101" s="19">
        <f>IF('Tabela Usos'!$CA104=0,0,'Tabela Usos'!BK104/'Tabela Usos'!$CA104)</f>
        <v>1.4658464813423491E-2</v>
      </c>
      <c r="BL101" s="19">
        <f>IF('Tabela Usos'!$CA104=0,0,'Tabela Usos'!BL104/'Tabela Usos'!$CA104)</f>
        <v>9.9392687202604557E-4</v>
      </c>
      <c r="BM101" s="19">
        <f>IF('Tabela Usos'!$CA104=0,0,'Tabela Usos'!BM104/'Tabela Usos'!$CA104)</f>
        <v>0</v>
      </c>
      <c r="BN101" s="19">
        <f>IF('Tabela Usos'!$CA104=0,0,'Tabela Usos'!BN104/'Tabela Usos'!$CA104)</f>
        <v>1.1191460055096419E-3</v>
      </c>
      <c r="BO101" s="19">
        <f>IF('Tabela Usos'!$CA104=0,0,'Tabela Usos'!BO104/'Tabela Usos'!$CA104)</f>
        <v>0</v>
      </c>
      <c r="BP101" s="19">
        <f>IF('Tabela Usos'!$CA104=0,0,'Tabela Usos'!BP104/'Tabela Usos'!$CA104)</f>
        <v>1.5652391685449535E-5</v>
      </c>
      <c r="BQ101" s="19">
        <f>IF('Tabela Usos'!$CA104=0,0,'Tabela Usos'!BQ104/'Tabela Usos'!$CA104)</f>
        <v>8.5462058602554462E-3</v>
      </c>
      <c r="BR101" s="19">
        <f>IF('Tabela Usos'!$CA104=0,0,'Tabela Usos'!BR104/'Tabela Usos'!$CA104)</f>
        <v>0</v>
      </c>
      <c r="BS101" s="19">
        <f>IF('Tabela Usos'!$CA104=0,0,'Tabela Usos'!BS104/'Tabela Usos'!$CA104)</f>
        <v>0.64777422990232902</v>
      </c>
      <c r="BT101" s="19">
        <f>IF('Tabela Usos'!$CA104=0,0,'Tabela Usos'!BT104/'Tabela Usos'!$CA104)</f>
        <v>8.6401202103681449E-2</v>
      </c>
      <c r="BU101" s="19">
        <f>IF('Tabela Usos'!$CA104=0,0,'Tabela Usos'!BU104/'Tabela Usos'!$CA104)</f>
        <v>0</v>
      </c>
      <c r="BV101" s="19">
        <f>IF('Tabela Usos'!$CA104=0,0,'Tabela Usos'!BV104/'Tabela Usos'!$CA104)</f>
        <v>0</v>
      </c>
      <c r="BW101" s="19">
        <f>IF('Tabela Usos'!$CA104=0,0,'Tabela Usos'!BW104/'Tabela Usos'!$CA104)</f>
        <v>0.26582456799398946</v>
      </c>
      <c r="BX101" s="19">
        <f>IF('Tabela Usos'!$CA104=0,0,'Tabela Usos'!BX104/'Tabela Usos'!$CA104)</f>
        <v>0</v>
      </c>
      <c r="BY101" s="19">
        <f>IF('Tabela Usos'!$CA104=0,0,'Tabela Usos'!BY104/'Tabela Usos'!$CA104)</f>
        <v>0</v>
      </c>
    </row>
    <row r="102" spans="1:77">
      <c r="A102" s="75" t="s">
        <v>244</v>
      </c>
      <c r="B102" s="68" t="s">
        <v>245</v>
      </c>
      <c r="C102" s="19">
        <f>IF('Tabela Usos'!$CA105=0,0,'Tabela Usos'!C105/'Tabela Usos'!$CA105)</f>
        <v>3.8237993270113186E-5</v>
      </c>
      <c r="D102" s="19">
        <f>IF('Tabela Usos'!$CA105=0,0,'Tabela Usos'!D105/'Tabela Usos'!$CA105)</f>
        <v>0</v>
      </c>
      <c r="E102" s="19">
        <f>IF('Tabela Usos'!$CA105=0,0,'Tabela Usos'!E105/'Tabela Usos'!$CA105)</f>
        <v>3.8237993270113186E-5</v>
      </c>
      <c r="F102" s="19">
        <f>IF('Tabela Usos'!$CA105=0,0,'Tabela Usos'!F105/'Tabela Usos'!$CA105)</f>
        <v>1.1471397981033955E-4</v>
      </c>
      <c r="G102" s="19">
        <f>IF('Tabela Usos'!$CA105=0,0,'Tabela Usos'!G105/'Tabela Usos'!$CA105)</f>
        <v>1.7971856836953197E-3</v>
      </c>
      <c r="H102" s="19">
        <f>IF('Tabela Usos'!$CA105=0,0,'Tabela Usos'!H105/'Tabela Usos'!$CA105)</f>
        <v>0</v>
      </c>
      <c r="I102" s="19">
        <f>IF('Tabela Usos'!$CA105=0,0,'Tabela Usos'!I105/'Tabela Usos'!$CA105)</f>
        <v>7.6475986540226369E-4</v>
      </c>
      <c r="J102" s="19">
        <f>IF('Tabela Usos'!$CA105=0,0,'Tabela Usos'!J105/'Tabela Usos'!$CA105)</f>
        <v>4.3591312327929026E-3</v>
      </c>
      <c r="K102" s="19">
        <f>IF('Tabela Usos'!$CA105=0,0,'Tabela Usos'!K105/'Tabela Usos'!$CA105)</f>
        <v>2.4854695625573572E-3</v>
      </c>
      <c r="L102" s="19">
        <f>IF('Tabela Usos'!$CA105=0,0,'Tabela Usos'!L105/'Tabela Usos'!$CA105)</f>
        <v>7.5328846742122972E-3</v>
      </c>
      <c r="M102" s="19">
        <f>IF('Tabela Usos'!$CA105=0,0,'Tabela Usos'!M105/'Tabela Usos'!$CA105)</f>
        <v>1.0324258182930559E-3</v>
      </c>
      <c r="N102" s="19">
        <f>IF('Tabela Usos'!$CA105=0,0,'Tabela Usos'!N105/'Tabela Usos'!$CA105)</f>
        <v>2.6766595289079231E-4</v>
      </c>
      <c r="O102" s="19">
        <f>IF('Tabela Usos'!$CA105=0,0,'Tabela Usos'!O105/'Tabela Usos'!$CA105)</f>
        <v>2.9825634750688286E-3</v>
      </c>
      <c r="P102" s="19">
        <f>IF('Tabela Usos'!$CA105=0,0,'Tabela Usos'!P105/'Tabela Usos'!$CA105)</f>
        <v>4.4356072193331292E-3</v>
      </c>
      <c r="Q102" s="19">
        <f>IF('Tabela Usos'!$CA105=0,0,'Tabela Usos'!Q105/'Tabela Usos'!$CA105)</f>
        <v>4.4356072193331292E-3</v>
      </c>
      <c r="R102" s="19">
        <f>IF('Tabela Usos'!$CA105=0,0,'Tabela Usos'!R105/'Tabela Usos'!$CA105)</f>
        <v>1.1471397981033956E-3</v>
      </c>
      <c r="S102" s="19">
        <f>IF('Tabela Usos'!$CA105=0,0,'Tabela Usos'!S105/'Tabela Usos'!$CA105)</f>
        <v>8.0299785867237686E-3</v>
      </c>
      <c r="T102" s="19">
        <f>IF('Tabela Usos'!$CA105=0,0,'Tabela Usos'!T105/'Tabela Usos'!$CA105)</f>
        <v>1.8354236769654328E-3</v>
      </c>
      <c r="U102" s="19">
        <f>IF('Tabela Usos'!$CA105=0,0,'Tabela Usos'!U105/'Tabela Usos'!$CA105)</f>
        <v>1.8736616702355461E-3</v>
      </c>
      <c r="V102" s="19">
        <f>IF('Tabela Usos'!$CA105=0,0,'Tabela Usos'!V105/'Tabela Usos'!$CA105)</f>
        <v>1.1089018048332823E-3</v>
      </c>
      <c r="W102" s="19">
        <f>IF('Tabela Usos'!$CA105=0,0,'Tabela Usos'!W105/'Tabela Usos'!$CA105)</f>
        <v>2.3325175894769045E-3</v>
      </c>
      <c r="X102" s="19">
        <f>IF('Tabela Usos'!$CA105=0,0,'Tabela Usos'!X105/'Tabela Usos'!$CA105)</f>
        <v>1.823952278984399E-2</v>
      </c>
      <c r="Y102" s="19">
        <f>IF('Tabela Usos'!$CA105=0,0,'Tabela Usos'!Y105/'Tabela Usos'!$CA105)</f>
        <v>7.2652187213215051E-4</v>
      </c>
      <c r="Z102" s="19">
        <f>IF('Tabela Usos'!$CA105=0,0,'Tabela Usos'!Z105/'Tabela Usos'!$CA105)</f>
        <v>5.238605078005506E-3</v>
      </c>
      <c r="AA102" s="19">
        <f>IF('Tabela Usos'!$CA105=0,0,'Tabela Usos'!AA105/'Tabela Usos'!$CA105)</f>
        <v>3.5178953808504129E-3</v>
      </c>
      <c r="AB102" s="19">
        <f>IF('Tabela Usos'!$CA105=0,0,'Tabela Usos'!AB105/'Tabela Usos'!$CA105)</f>
        <v>3.9385133068216577E-3</v>
      </c>
      <c r="AC102" s="19">
        <f>IF('Tabela Usos'!$CA105=0,0,'Tabela Usos'!AC105/'Tabela Usos'!$CA105)</f>
        <v>1.2236157846436219E-3</v>
      </c>
      <c r="AD102" s="19">
        <f>IF('Tabela Usos'!$CA105=0,0,'Tabela Usos'!AD105/'Tabela Usos'!$CA105)</f>
        <v>5.3533190578158461E-4</v>
      </c>
      <c r="AE102" s="19">
        <f>IF('Tabela Usos'!$CA105=0,0,'Tabela Usos'!AE105/'Tabela Usos'!$CA105)</f>
        <v>3.5561333741205262E-3</v>
      </c>
      <c r="AF102" s="19">
        <f>IF('Tabela Usos'!$CA105=0,0,'Tabela Usos'!AF105/'Tabela Usos'!$CA105)</f>
        <v>8.6035484857754658E-3</v>
      </c>
      <c r="AG102" s="19">
        <f>IF('Tabela Usos'!$CA105=0,0,'Tabela Usos'!AG105/'Tabela Usos'!$CA105)</f>
        <v>3.5561333741205262E-3</v>
      </c>
      <c r="AH102" s="19">
        <f>IF('Tabela Usos'!$CA105=0,0,'Tabela Usos'!AH105/'Tabela Usos'!$CA105)</f>
        <v>2.6001835423676966E-3</v>
      </c>
      <c r="AI102" s="19">
        <f>IF('Tabela Usos'!$CA105=0,0,'Tabela Usos'!AI105/'Tabela Usos'!$CA105)</f>
        <v>7.4181706944019578E-3</v>
      </c>
      <c r="AJ102" s="19">
        <f>IF('Tabela Usos'!$CA105=0,0,'Tabela Usos'!AJ105/'Tabela Usos'!$CA105)</f>
        <v>6.4239828693790149E-3</v>
      </c>
      <c r="AK102" s="19">
        <f>IF('Tabela Usos'!$CA105=0,0,'Tabela Usos'!AK105/'Tabela Usos'!$CA105)</f>
        <v>2.9443254817987153E-3</v>
      </c>
      <c r="AL102" s="19">
        <f>IF('Tabela Usos'!$CA105=0,0,'Tabela Usos'!AL105/'Tabela Usos'!$CA105)</f>
        <v>6.3092688895686755E-3</v>
      </c>
      <c r="AM102" s="19">
        <f>IF('Tabela Usos'!$CA105=0,0,'Tabela Usos'!AM105/'Tabela Usos'!$CA105)</f>
        <v>9.177118384827164E-4</v>
      </c>
      <c r="AN102" s="19">
        <f>IF('Tabela Usos'!$CA105=0,0,'Tabela Usos'!AN105/'Tabela Usos'!$CA105)</f>
        <v>2.7416641174671155E-2</v>
      </c>
      <c r="AO102" s="19">
        <f>IF('Tabela Usos'!$CA105=0,0,'Tabela Usos'!AO105/'Tabela Usos'!$CA105)</f>
        <v>6.1180789232181097E-4</v>
      </c>
      <c r="AP102" s="19">
        <f>IF('Tabela Usos'!$CA105=0,0,'Tabela Usos'!AP105/'Tabela Usos'!$CA105)</f>
        <v>1.4874579382074029E-2</v>
      </c>
      <c r="AQ102" s="19">
        <f>IF('Tabela Usos'!$CA105=0,0,'Tabela Usos'!AQ105/'Tabela Usos'!$CA105)</f>
        <v>1.8698378709085348E-2</v>
      </c>
      <c r="AR102" s="19">
        <f>IF('Tabela Usos'!$CA105=0,0,'Tabela Usos'!AR105/'Tabela Usos'!$CA105)</f>
        <v>0.19118996635056593</v>
      </c>
      <c r="AS102" s="19">
        <f>IF('Tabela Usos'!$CA105=0,0,'Tabela Usos'!AS105/'Tabela Usos'!$CA105)</f>
        <v>7.6475986540226366E-3</v>
      </c>
      <c r="AT102" s="19">
        <f>IF('Tabela Usos'!$CA105=0,0,'Tabela Usos'!AT105/'Tabela Usos'!$CA105)</f>
        <v>4.588559192413582E-4</v>
      </c>
      <c r="AU102" s="19">
        <f>IF('Tabela Usos'!$CA105=0,0,'Tabela Usos'!AU105/'Tabela Usos'!$CA105)</f>
        <v>3.4414193943101866E-4</v>
      </c>
      <c r="AV102" s="19">
        <f>IF('Tabela Usos'!$CA105=0,0,'Tabela Usos'!AV105/'Tabela Usos'!$CA105)</f>
        <v>6.3704496788008561E-2</v>
      </c>
      <c r="AW102" s="19">
        <f>IF('Tabela Usos'!$CA105=0,0,'Tabela Usos'!AW105/'Tabela Usos'!$CA105)</f>
        <v>2.6384215356378099E-3</v>
      </c>
      <c r="AX102" s="19">
        <f>IF('Tabela Usos'!$CA105=0,0,'Tabela Usos'!AX105/'Tabela Usos'!$CA105)</f>
        <v>1.0668400122361579E-2</v>
      </c>
      <c r="AY102" s="19">
        <f>IF('Tabela Usos'!$CA105=0,0,'Tabela Usos'!AY105/'Tabela Usos'!$CA105)</f>
        <v>1.6824717038849801E-3</v>
      </c>
      <c r="AZ102" s="19">
        <f>IF('Tabela Usos'!$CA105=0,0,'Tabela Usos'!AZ105/'Tabela Usos'!$CA105)</f>
        <v>1.7971856836953197E-3</v>
      </c>
      <c r="BA102" s="19">
        <f>IF('Tabela Usos'!$CA105=0,0,'Tabela Usos'!BA105/'Tabela Usos'!$CA105)</f>
        <v>1.8698378709085348E-2</v>
      </c>
      <c r="BB102" s="19">
        <f>IF('Tabela Usos'!$CA105=0,0,'Tabela Usos'!BB105/'Tabela Usos'!$CA105)</f>
        <v>6.3092688895686755E-3</v>
      </c>
      <c r="BC102" s="19">
        <f>IF('Tabela Usos'!$CA105=0,0,'Tabela Usos'!BC105/'Tabela Usos'!$CA105)</f>
        <v>0.15964362190272255</v>
      </c>
      <c r="BD102" s="19">
        <f>IF('Tabela Usos'!$CA105=0,0,'Tabela Usos'!BD105/'Tabela Usos'!$CA105)</f>
        <v>9.1771183848271647E-3</v>
      </c>
      <c r="BE102" s="19">
        <f>IF('Tabela Usos'!$CA105=0,0,'Tabela Usos'!BE105/'Tabela Usos'!$CA105)</f>
        <v>2.4281125726521871E-2</v>
      </c>
      <c r="BF102" s="19">
        <f>IF('Tabela Usos'!$CA105=0,0,'Tabela Usos'!BF105/'Tabela Usos'!$CA105)</f>
        <v>5.9651269501376572E-3</v>
      </c>
      <c r="BG102" s="19">
        <f>IF('Tabela Usos'!$CA105=0,0,'Tabela Usos'!BG105/'Tabela Usos'!$CA105)</f>
        <v>3.5561333741205262E-3</v>
      </c>
      <c r="BH102" s="19">
        <f>IF('Tabela Usos'!$CA105=0,0,'Tabela Usos'!BH105/'Tabela Usos'!$CA105)</f>
        <v>8.3741205261547869E-3</v>
      </c>
      <c r="BI102" s="19">
        <f>IF('Tabela Usos'!$CA105=0,0,'Tabela Usos'!BI105/'Tabela Usos'!$CA105)</f>
        <v>2.5810645457326399E-2</v>
      </c>
      <c r="BJ102" s="19">
        <f>IF('Tabela Usos'!$CA105=0,0,'Tabela Usos'!BJ105/'Tabela Usos'!$CA105)</f>
        <v>1.7207096971550934E-3</v>
      </c>
      <c r="BK102" s="19">
        <f>IF('Tabela Usos'!$CA105=0,0,'Tabela Usos'!BK105/'Tabela Usos'!$CA105)</f>
        <v>8.9285714285714288E-2</v>
      </c>
      <c r="BL102" s="19">
        <f>IF('Tabela Usos'!$CA105=0,0,'Tabela Usos'!BL105/'Tabela Usos'!$CA105)</f>
        <v>8.2976445396145612E-3</v>
      </c>
      <c r="BM102" s="19">
        <f>IF('Tabela Usos'!$CA105=0,0,'Tabela Usos'!BM105/'Tabela Usos'!$CA105)</f>
        <v>1.9654328540838178E-2</v>
      </c>
      <c r="BN102" s="19">
        <f>IF('Tabela Usos'!$CA105=0,0,'Tabela Usos'!BN105/'Tabela Usos'!$CA105)</f>
        <v>1.1509635974304069E-2</v>
      </c>
      <c r="BO102" s="19">
        <f>IF('Tabela Usos'!$CA105=0,0,'Tabela Usos'!BO105/'Tabela Usos'!$CA105)</f>
        <v>1.3536249617620068E-2</v>
      </c>
      <c r="BP102" s="19">
        <f>IF('Tabela Usos'!$CA105=0,0,'Tabela Usos'!BP105/'Tabela Usos'!$CA105)</f>
        <v>2.4854695625573572E-3</v>
      </c>
      <c r="BQ102" s="19">
        <f>IF('Tabela Usos'!$CA105=0,0,'Tabela Usos'!BQ105/'Tabela Usos'!$CA105)</f>
        <v>1.9730804527378402E-2</v>
      </c>
      <c r="BR102" s="19">
        <f>IF('Tabela Usos'!$CA105=0,0,'Tabela Usos'!BR105/'Tabela Usos'!$CA105)</f>
        <v>0</v>
      </c>
      <c r="BS102" s="19">
        <f>IF('Tabela Usos'!$CA105=0,0,'Tabela Usos'!BS105/'Tabela Usos'!$CA105)</f>
        <v>0.89213062098501072</v>
      </c>
      <c r="BT102" s="19">
        <f>IF('Tabela Usos'!$CA105=0,0,'Tabela Usos'!BT105/'Tabela Usos'!$CA105)</f>
        <v>2.0533802386050778E-2</v>
      </c>
      <c r="BU102" s="19">
        <f>IF('Tabela Usos'!$CA105=0,0,'Tabela Usos'!BU105/'Tabela Usos'!$CA105)</f>
        <v>0</v>
      </c>
      <c r="BV102" s="19">
        <f>IF('Tabela Usos'!$CA105=0,0,'Tabela Usos'!BV105/'Tabela Usos'!$CA105)</f>
        <v>0</v>
      </c>
      <c r="BW102" s="19">
        <f>IF('Tabela Usos'!$CA105=0,0,'Tabela Usos'!BW105/'Tabela Usos'!$CA105)</f>
        <v>8.733557662893851E-2</v>
      </c>
      <c r="BX102" s="19">
        <f>IF('Tabela Usos'!$CA105=0,0,'Tabela Usos'!BX105/'Tabela Usos'!$CA105)</f>
        <v>0</v>
      </c>
      <c r="BY102" s="19">
        <f>IF('Tabela Usos'!$CA105=0,0,'Tabela Usos'!BY105/'Tabela Usos'!$CA105)</f>
        <v>0</v>
      </c>
    </row>
    <row r="103" spans="1:77">
      <c r="A103" s="75" t="s">
        <v>246</v>
      </c>
      <c r="B103" s="68" t="s">
        <v>247</v>
      </c>
      <c r="C103" s="19">
        <f>IF('Tabela Usos'!$CA106=0,0,'Tabela Usos'!C106/'Tabela Usos'!$CA106)</f>
        <v>7.4656115269041977E-5</v>
      </c>
      <c r="D103" s="19">
        <f>IF('Tabela Usos'!$CA106=0,0,'Tabela Usos'!D106/'Tabela Usos'!$CA106)</f>
        <v>1.8664028817260494E-5</v>
      </c>
      <c r="E103" s="19">
        <f>IF('Tabela Usos'!$CA106=0,0,'Tabela Usos'!E106/'Tabela Usos'!$CA106)</f>
        <v>7.4656115269041977E-5</v>
      </c>
      <c r="F103" s="19">
        <f>IF('Tabela Usos'!$CA106=0,0,'Tabela Usos'!F106/'Tabela Usos'!$CA106)</f>
        <v>2.9862446107616791E-4</v>
      </c>
      <c r="G103" s="19">
        <f>IF('Tabela Usos'!$CA106=0,0,'Tabela Usos'!G106/'Tabela Usos'!$CA106)</f>
        <v>8.846749659381474E-3</v>
      </c>
      <c r="H103" s="19">
        <f>IF('Tabela Usos'!$CA106=0,0,'Tabela Usos'!H106/'Tabela Usos'!$CA106)</f>
        <v>2.8182683514063347E-3</v>
      </c>
      <c r="I103" s="19">
        <f>IF('Tabela Usos'!$CA106=0,0,'Tabela Usos'!I106/'Tabela Usos'!$CA106)</f>
        <v>4.4793669161425183E-4</v>
      </c>
      <c r="J103" s="19">
        <f>IF('Tabela Usos'!$CA106=0,0,'Tabela Usos'!J106/'Tabela Usos'!$CA106)</f>
        <v>9.4253345527165501E-3</v>
      </c>
      <c r="K103" s="19">
        <f>IF('Tabela Usos'!$CA106=0,0,'Tabela Usos'!K106/'Tabela Usos'!$CA106)</f>
        <v>7.4656115269041974E-4</v>
      </c>
      <c r="L103" s="19">
        <f>IF('Tabela Usos'!$CA106=0,0,'Tabela Usos'!L106/'Tabela Usos'!$CA106)</f>
        <v>9.0893820340058606E-3</v>
      </c>
      <c r="M103" s="19">
        <f>IF('Tabela Usos'!$CA106=0,0,'Tabela Usos'!M106/'Tabela Usos'!$CA106)</f>
        <v>1.5677784206498814E-3</v>
      </c>
      <c r="N103" s="19">
        <f>IF('Tabela Usos'!$CA106=0,0,'Tabela Usos'!N106/'Tabela Usos'!$CA106)</f>
        <v>7.6522518150768022E-4</v>
      </c>
      <c r="O103" s="19">
        <f>IF('Tabela Usos'!$CA106=0,0,'Tabela Usos'!O106/'Tabela Usos'!$CA106)</f>
        <v>7.6522518150768022E-4</v>
      </c>
      <c r="P103" s="19">
        <f>IF('Tabela Usos'!$CA106=0,0,'Tabela Usos'!P106/'Tabela Usos'!$CA106)</f>
        <v>6.3457697978685677E-4</v>
      </c>
      <c r="Q103" s="19">
        <f>IF('Tabela Usos'!$CA106=0,0,'Tabela Usos'!Q106/'Tabela Usos'!$CA106)</f>
        <v>8.3988129677672223E-4</v>
      </c>
      <c r="R103" s="19">
        <f>IF('Tabela Usos'!$CA106=0,0,'Tabela Usos'!R106/'Tabela Usos'!$CA106)</f>
        <v>2.612964034416469E-4</v>
      </c>
      <c r="S103" s="19">
        <f>IF('Tabela Usos'!$CA106=0,0,'Tabela Usos'!S106/'Tabela Usos'!$CA106)</f>
        <v>2.6502920920509899E-3</v>
      </c>
      <c r="T103" s="19">
        <f>IF('Tabela Usos'!$CA106=0,0,'Tabela Usos'!T106/'Tabela Usos'!$CA106)</f>
        <v>2.612964034416469E-4</v>
      </c>
      <c r="U103" s="19">
        <f>IF('Tabela Usos'!$CA106=0,0,'Tabela Usos'!U106/'Tabela Usos'!$CA106)</f>
        <v>9.3320144086302473E-4</v>
      </c>
      <c r="V103" s="19">
        <f>IF('Tabela Usos'!$CA106=0,0,'Tabela Usos'!V106/'Tabela Usos'!$CA106)</f>
        <v>4.8526474924877284E-4</v>
      </c>
      <c r="W103" s="19">
        <f>IF('Tabela Usos'!$CA106=0,0,'Tabela Usos'!W106/'Tabela Usos'!$CA106)</f>
        <v>4.1247503686145694E-3</v>
      </c>
      <c r="X103" s="19">
        <f>IF('Tabela Usos'!$CA106=0,0,'Tabela Usos'!X106/'Tabela Usos'!$CA106)</f>
        <v>4.5913510890460817E-3</v>
      </c>
      <c r="Y103" s="19">
        <f>IF('Tabela Usos'!$CA106=0,0,'Tabela Usos'!Y106/'Tabela Usos'!$CA106)</f>
        <v>1.1571697866701507E-3</v>
      </c>
      <c r="Z103" s="19">
        <f>IF('Tabela Usos'!$CA106=0,0,'Tabela Usos'!Z106/'Tabela Usos'!$CA106)</f>
        <v>6.2897777114167865E-3</v>
      </c>
      <c r="AA103" s="19">
        <f>IF('Tabela Usos'!$CA106=0,0,'Tabela Usos'!AA106/'Tabela Usos'!$CA106)</f>
        <v>3.2662050430205865E-3</v>
      </c>
      <c r="AB103" s="19">
        <f>IF('Tabela Usos'!$CA106=0,0,'Tabela Usos'!AB106/'Tabela Usos'!$CA106)</f>
        <v>2.3889956886093433E-3</v>
      </c>
      <c r="AC103" s="19">
        <f>IF('Tabela Usos'!$CA106=0,0,'Tabela Usos'!AC106/'Tabela Usos'!$CA106)</f>
        <v>6.1218014520614417E-3</v>
      </c>
      <c r="AD103" s="19">
        <f>IF('Tabela Usos'!$CA106=0,0,'Tabela Usos'!AD106/'Tabela Usos'!$CA106)</f>
        <v>1.3811381324772766E-3</v>
      </c>
      <c r="AE103" s="19">
        <f>IF('Tabela Usos'!$CA106=0,0,'Tabela Usos'!AE106/'Tabela Usos'!$CA106)</f>
        <v>4.8339834636704675E-3</v>
      </c>
      <c r="AF103" s="19">
        <f>IF('Tabela Usos'!$CA106=0,0,'Tabela Usos'!AF106/'Tabela Usos'!$CA106)</f>
        <v>4.6660072043151236E-3</v>
      </c>
      <c r="AG103" s="19">
        <f>IF('Tabela Usos'!$CA106=0,0,'Tabela Usos'!AG106/'Tabela Usos'!$CA106)</f>
        <v>3.5275014464622332E-3</v>
      </c>
      <c r="AH103" s="19">
        <f>IF('Tabela Usos'!$CA106=0,0,'Tabela Usos'!AH106/'Tabela Usos'!$CA106)</f>
        <v>8.790757572929693E-3</v>
      </c>
      <c r="AI103" s="19">
        <f>IF('Tabela Usos'!$CA106=0,0,'Tabela Usos'!AI106/'Tabela Usos'!$CA106)</f>
        <v>3.8821179939901827E-3</v>
      </c>
      <c r="AJ103" s="19">
        <f>IF('Tabela Usos'!$CA106=0,0,'Tabela Usos'!AJ106/'Tabela Usos'!$CA106)</f>
        <v>2.8929244666753766E-3</v>
      </c>
      <c r="AK103" s="19">
        <f>IF('Tabela Usos'!$CA106=0,0,'Tabela Usos'!AK106/'Tabela Usos'!$CA106)</f>
        <v>1.8664028817260495E-3</v>
      </c>
      <c r="AL103" s="19">
        <f>IF('Tabela Usos'!$CA106=0,0,'Tabela Usos'!AL106/'Tabela Usos'!$CA106)</f>
        <v>3.4155172735586704E-3</v>
      </c>
      <c r="AM103" s="19">
        <f>IF('Tabela Usos'!$CA106=0,0,'Tabela Usos'!AM106/'Tabela Usos'!$CA106)</f>
        <v>2.221019429253999E-3</v>
      </c>
      <c r="AN103" s="19">
        <f>IF('Tabela Usos'!$CA106=0,0,'Tabela Usos'!AN106/'Tabela Usos'!$CA106)</f>
        <v>7.3349633251833741E-3</v>
      </c>
      <c r="AO103" s="19">
        <f>IF('Tabela Usos'!$CA106=0,0,'Tabela Usos'!AO106/'Tabela Usos'!$CA106)</f>
        <v>3.9194460516247035E-4</v>
      </c>
      <c r="AP103" s="19">
        <f>IF('Tabela Usos'!$CA106=0,0,'Tabela Usos'!AP106/'Tabela Usos'!$CA106)</f>
        <v>2.9358517329550755E-2</v>
      </c>
      <c r="AQ103" s="19">
        <f>IF('Tabela Usos'!$CA106=0,0,'Tabela Usos'!AQ106/'Tabela Usos'!$CA106)</f>
        <v>1.0787808656376565E-2</v>
      </c>
      <c r="AR103" s="19">
        <f>IF('Tabela Usos'!$CA106=0,0,'Tabela Usos'!AR106/'Tabela Usos'!$CA106)</f>
        <v>9.1229772858769292E-2</v>
      </c>
      <c r="AS103" s="19">
        <f>IF('Tabela Usos'!$CA106=0,0,'Tabela Usos'!AS106/'Tabela Usos'!$CA106)</f>
        <v>5.9538251927060979E-3</v>
      </c>
      <c r="AT103" s="19">
        <f>IF('Tabela Usos'!$CA106=0,0,'Tabela Usos'!AT106/'Tabela Usos'!$CA106)</f>
        <v>1.3064820172082345E-4</v>
      </c>
      <c r="AU103" s="19">
        <f>IF('Tabela Usos'!$CA106=0,0,'Tabela Usos'!AU106/'Tabela Usos'!$CA106)</f>
        <v>2.0343791410813938E-3</v>
      </c>
      <c r="AV103" s="19">
        <f>IF('Tabela Usos'!$CA106=0,0,'Tabela Usos'!AV106/'Tabela Usos'!$CA106)</f>
        <v>6.3830978555030893E-3</v>
      </c>
      <c r="AW103" s="19">
        <f>IF('Tabela Usos'!$CA106=0,0,'Tabela Usos'!AW106/'Tabela Usos'!$CA106)</f>
        <v>0</v>
      </c>
      <c r="AX103" s="19">
        <f>IF('Tabela Usos'!$CA106=0,0,'Tabela Usos'!AX106/'Tabela Usos'!$CA106)</f>
        <v>9.5186546968028521E-4</v>
      </c>
      <c r="AY103" s="19">
        <f>IF('Tabela Usos'!$CA106=0,0,'Tabela Usos'!AY106/'Tabela Usos'!$CA106)</f>
        <v>1.7544187088224864E-3</v>
      </c>
      <c r="AZ103" s="19">
        <f>IF('Tabela Usos'!$CA106=0,0,'Tabela Usos'!AZ106/'Tabela Usos'!$CA106)</f>
        <v>4.1994064838836113E-3</v>
      </c>
      <c r="BA103" s="19">
        <f>IF('Tabela Usos'!$CA106=0,0,'Tabela Usos'!BA106/'Tabela Usos'!$CA106)</f>
        <v>2.612964034416469E-3</v>
      </c>
      <c r="BB103" s="19">
        <f>IF('Tabela Usos'!$CA106=0,0,'Tabela Usos'!BB106/'Tabela Usos'!$CA106)</f>
        <v>1.5752440321767858E-2</v>
      </c>
      <c r="BC103" s="19">
        <f>IF('Tabela Usos'!$CA106=0,0,'Tabela Usos'!BC106/'Tabela Usos'!$CA106)</f>
        <v>2.8425315888687731E-2</v>
      </c>
      <c r="BD103" s="19">
        <f>IF('Tabela Usos'!$CA106=0,0,'Tabela Usos'!BD106/'Tabela Usos'!$CA106)</f>
        <v>1.7170906511879654E-3</v>
      </c>
      <c r="BE103" s="19">
        <f>IF('Tabela Usos'!$CA106=0,0,'Tabela Usos'!BE106/'Tabela Usos'!$CA106)</f>
        <v>9.8546072155135406E-3</v>
      </c>
      <c r="BF103" s="19">
        <f>IF('Tabela Usos'!$CA106=0,0,'Tabela Usos'!BF106/'Tabela Usos'!$CA106)</f>
        <v>7.7455719591631046E-3</v>
      </c>
      <c r="BG103" s="19">
        <f>IF('Tabela Usos'!$CA106=0,0,'Tabela Usos'!BG106/'Tabela Usos'!$CA106)</f>
        <v>4.4980309449597789E-3</v>
      </c>
      <c r="BH103" s="19">
        <f>IF('Tabela Usos'!$CA106=0,0,'Tabela Usos'!BH106/'Tabela Usos'!$CA106)</f>
        <v>4.3113906567871741E-3</v>
      </c>
      <c r="BI103" s="19">
        <f>IF('Tabela Usos'!$CA106=0,0,'Tabela Usos'!BI106/'Tabela Usos'!$CA106)</f>
        <v>4.8153194348532075E-3</v>
      </c>
      <c r="BJ103" s="19">
        <f>IF('Tabela Usos'!$CA106=0,0,'Tabela Usos'!BJ106/'Tabela Usos'!$CA106)</f>
        <v>1.2318259019391926E-3</v>
      </c>
      <c r="BK103" s="19">
        <f>IF('Tabela Usos'!$CA106=0,0,'Tabela Usos'!BK106/'Tabela Usos'!$CA106)</f>
        <v>5.8194441852218219E-2</v>
      </c>
      <c r="BL103" s="19">
        <f>IF('Tabela Usos'!$CA106=0,0,'Tabela Usos'!BL106/'Tabela Usos'!$CA106)</f>
        <v>6.5137460572239122E-3</v>
      </c>
      <c r="BM103" s="19">
        <f>IF('Tabela Usos'!$CA106=0,0,'Tabela Usos'!BM106/'Tabela Usos'!$CA106)</f>
        <v>1.0545176281752179E-2</v>
      </c>
      <c r="BN103" s="19">
        <f>IF('Tabela Usos'!$CA106=0,0,'Tabela Usos'!BN106/'Tabela Usos'!$CA106)</f>
        <v>9.4066705238992892E-3</v>
      </c>
      <c r="BO103" s="19">
        <f>IF('Tabela Usos'!$CA106=0,0,'Tabela Usos'!BO106/'Tabela Usos'!$CA106)</f>
        <v>0</v>
      </c>
      <c r="BP103" s="19">
        <f>IF('Tabela Usos'!$CA106=0,0,'Tabela Usos'!BP106/'Tabela Usos'!$CA106)</f>
        <v>3.9007820228074432E-3</v>
      </c>
      <c r="BQ103" s="19">
        <f>IF('Tabela Usos'!$CA106=0,0,'Tabela Usos'!BQ106/'Tabela Usos'!$CA106)</f>
        <v>0.17870807592526922</v>
      </c>
      <c r="BR103" s="19">
        <f>IF('Tabela Usos'!$CA106=0,0,'Tabela Usos'!BR106/'Tabela Usos'!$CA106)</f>
        <v>0</v>
      </c>
      <c r="BS103" s="19">
        <f>IF('Tabela Usos'!$CA106=0,0,'Tabela Usos'!BS106/'Tabela Usos'!$CA106)</f>
        <v>0.61516638981690586</v>
      </c>
      <c r="BT103" s="19">
        <f>IF('Tabela Usos'!$CA106=0,0,'Tabela Usos'!BT106/'Tabela Usos'!$CA106)</f>
        <v>0.13236529237201142</v>
      </c>
      <c r="BU103" s="19">
        <f>IF('Tabela Usos'!$CA106=0,0,'Tabela Usos'!BU106/'Tabela Usos'!$CA106)</f>
        <v>0</v>
      </c>
      <c r="BV103" s="19">
        <f>IF('Tabela Usos'!$CA106=0,0,'Tabela Usos'!BV106/'Tabela Usos'!$CA106)</f>
        <v>0</v>
      </c>
      <c r="BW103" s="19">
        <f>IF('Tabela Usos'!$CA106=0,0,'Tabela Usos'!BW106/'Tabela Usos'!$CA106)</f>
        <v>0.2524683178110827</v>
      </c>
      <c r="BX103" s="19">
        <f>IF('Tabela Usos'!$CA106=0,0,'Tabela Usos'!BX106/'Tabela Usos'!$CA106)</f>
        <v>0</v>
      </c>
      <c r="BY103" s="19">
        <f>IF('Tabela Usos'!$CA106=0,0,'Tabela Usos'!BY106/'Tabela Usos'!$CA106)</f>
        <v>0</v>
      </c>
    </row>
    <row r="104" spans="1:77">
      <c r="A104" s="75" t="s">
        <v>248</v>
      </c>
      <c r="B104" s="68" t="s">
        <v>249</v>
      </c>
      <c r="C104" s="19">
        <f>IF('Tabela Usos'!$CA107=0,0,'Tabela Usos'!C107/'Tabela Usos'!$CA107)</f>
        <v>3.0768094716502774E-6</v>
      </c>
      <c r="D104" s="19">
        <f>IF('Tabela Usos'!$CA107=0,0,'Tabela Usos'!D107/'Tabela Usos'!$CA107)</f>
        <v>0</v>
      </c>
      <c r="E104" s="19">
        <f>IF('Tabela Usos'!$CA107=0,0,'Tabela Usos'!E107/'Tabela Usos'!$CA107)</f>
        <v>6.1536189433005549E-6</v>
      </c>
      <c r="F104" s="19">
        <f>IF('Tabela Usos'!$CA107=0,0,'Tabela Usos'!F107/'Tabela Usos'!$CA107)</f>
        <v>3.0768094716502774E-6</v>
      </c>
      <c r="G104" s="19">
        <f>IF('Tabela Usos'!$CA107=0,0,'Tabela Usos'!G107/'Tabela Usos'!$CA107)</f>
        <v>7.1381979742286437E-4</v>
      </c>
      <c r="H104" s="19">
        <f>IF('Tabela Usos'!$CA107=0,0,'Tabela Usos'!H107/'Tabela Usos'!$CA107)</f>
        <v>0</v>
      </c>
      <c r="I104" s="19">
        <f>IF('Tabela Usos'!$CA107=0,0,'Tabela Usos'!I107/'Tabela Usos'!$CA107)</f>
        <v>2.1537666301551941E-5</v>
      </c>
      <c r="J104" s="19">
        <f>IF('Tabela Usos'!$CA107=0,0,'Tabela Usos'!J107/'Tabela Usos'!$CA107)</f>
        <v>6.1536189433005549E-6</v>
      </c>
      <c r="K104" s="19">
        <f>IF('Tabela Usos'!$CA107=0,0,'Tabela Usos'!K107/'Tabela Usos'!$CA107)</f>
        <v>0</v>
      </c>
      <c r="L104" s="19">
        <f>IF('Tabela Usos'!$CA107=0,0,'Tabela Usos'!L107/'Tabela Usos'!$CA107)</f>
        <v>4.6767503969084216E-4</v>
      </c>
      <c r="M104" s="19">
        <f>IF('Tabela Usos'!$CA107=0,0,'Tabela Usos'!M107/'Tabela Usos'!$CA107)</f>
        <v>3.0768094716502774E-6</v>
      </c>
      <c r="N104" s="19">
        <f>IF('Tabela Usos'!$CA107=0,0,'Tabela Usos'!N107/'Tabela Usos'!$CA107)</f>
        <v>0</v>
      </c>
      <c r="O104" s="19">
        <f>IF('Tabela Usos'!$CA107=0,0,'Tabela Usos'!O107/'Tabela Usos'!$CA107)</f>
        <v>3.0768094716502776E-5</v>
      </c>
      <c r="P104" s="19">
        <f>IF('Tabela Usos'!$CA107=0,0,'Tabela Usos'!P107/'Tabela Usos'!$CA107)</f>
        <v>6.1536189433005549E-6</v>
      </c>
      <c r="Q104" s="19">
        <f>IF('Tabela Usos'!$CA107=0,0,'Tabela Usos'!Q107/'Tabela Usos'!$CA107)</f>
        <v>0</v>
      </c>
      <c r="R104" s="19">
        <f>IF('Tabela Usos'!$CA107=0,0,'Tabela Usos'!R107/'Tabela Usos'!$CA107)</f>
        <v>0</v>
      </c>
      <c r="S104" s="19">
        <f>IF('Tabela Usos'!$CA107=0,0,'Tabela Usos'!S107/'Tabela Usos'!$CA107)</f>
        <v>1.230723788660111E-5</v>
      </c>
      <c r="T104" s="19">
        <f>IF('Tabela Usos'!$CA107=0,0,'Tabela Usos'!T107/'Tabela Usos'!$CA107)</f>
        <v>4.3075332603103882E-5</v>
      </c>
      <c r="U104" s="19">
        <f>IF('Tabela Usos'!$CA107=0,0,'Tabela Usos'!U107/'Tabela Usos'!$CA107)</f>
        <v>0</v>
      </c>
      <c r="V104" s="19">
        <f>IF('Tabela Usos'!$CA107=0,0,'Tabela Usos'!V107/'Tabela Usos'!$CA107)</f>
        <v>6.1536189433005549E-6</v>
      </c>
      <c r="W104" s="19">
        <f>IF('Tabela Usos'!$CA107=0,0,'Tabela Usos'!W107/'Tabela Usos'!$CA107)</f>
        <v>3.5075627976813165E-4</v>
      </c>
      <c r="X104" s="19">
        <f>IF('Tabela Usos'!$CA107=0,0,'Tabela Usos'!X107/'Tabela Usos'!$CA107)</f>
        <v>4.245997070877383E-4</v>
      </c>
      <c r="Y104" s="19">
        <f>IF('Tabela Usos'!$CA107=0,0,'Tabela Usos'!Y107/'Tabela Usos'!$CA107)</f>
        <v>3.0768094716502774E-6</v>
      </c>
      <c r="Z104" s="19">
        <f>IF('Tabela Usos'!$CA107=0,0,'Tabela Usos'!Z107/'Tabela Usos'!$CA107)</f>
        <v>9.9996307828634028E-4</v>
      </c>
      <c r="AA104" s="19">
        <f>IF('Tabela Usos'!$CA107=0,0,'Tabela Usos'!AA107/'Tabela Usos'!$CA107)</f>
        <v>3.9998523131453607E-5</v>
      </c>
      <c r="AB104" s="19">
        <f>IF('Tabela Usos'!$CA107=0,0,'Tabela Usos'!AB107/'Tabela Usos'!$CA107)</f>
        <v>0</v>
      </c>
      <c r="AC104" s="19">
        <f>IF('Tabela Usos'!$CA107=0,0,'Tabela Usos'!AC107/'Tabela Usos'!$CA107)</f>
        <v>1.0461152203610944E-4</v>
      </c>
      <c r="AD104" s="19">
        <f>IF('Tabela Usos'!$CA107=0,0,'Tabela Usos'!AD107/'Tabela Usos'!$CA107)</f>
        <v>2.0922304407221888E-4</v>
      </c>
      <c r="AE104" s="19">
        <f>IF('Tabela Usos'!$CA107=0,0,'Tabela Usos'!AE107/'Tabela Usos'!$CA107)</f>
        <v>8.3073855734557497E-5</v>
      </c>
      <c r="AF104" s="19">
        <f>IF('Tabela Usos'!$CA107=0,0,'Tabela Usos'!AF107/'Tabela Usos'!$CA107)</f>
        <v>3.0768094716502774E-6</v>
      </c>
      <c r="AG104" s="19">
        <f>IF('Tabela Usos'!$CA107=0,0,'Tabela Usos'!AG107/'Tabela Usos'!$CA107)</f>
        <v>0</v>
      </c>
      <c r="AH104" s="19">
        <f>IF('Tabela Usos'!$CA107=0,0,'Tabela Usos'!AH107/'Tabela Usos'!$CA107)</f>
        <v>3.2921861346657972E-4</v>
      </c>
      <c r="AI104" s="19">
        <f>IF('Tabela Usos'!$CA107=0,0,'Tabela Usos'!AI107/'Tabela Usos'!$CA107)</f>
        <v>1.4122555474874773E-3</v>
      </c>
      <c r="AJ104" s="19">
        <f>IF('Tabela Usos'!$CA107=0,0,'Tabela Usos'!AJ107/'Tabela Usos'!$CA107)</f>
        <v>4.3075332603103882E-5</v>
      </c>
      <c r="AK104" s="19">
        <f>IF('Tabela Usos'!$CA107=0,0,'Tabela Usos'!AK107/'Tabela Usos'!$CA107)</f>
        <v>0</v>
      </c>
      <c r="AL104" s="19">
        <f>IF('Tabela Usos'!$CA107=0,0,'Tabela Usos'!AL107/'Tabela Usos'!$CA107)</f>
        <v>0</v>
      </c>
      <c r="AM104" s="19">
        <f>IF('Tabela Usos'!$CA107=0,0,'Tabela Usos'!AM107/'Tabela Usos'!$CA107)</f>
        <v>3.1998818505162886E-4</v>
      </c>
      <c r="AN104" s="19">
        <f>IF('Tabela Usos'!$CA107=0,0,'Tabela Usos'!AN107/'Tabela Usos'!$CA107)</f>
        <v>1.0738065056059469E-3</v>
      </c>
      <c r="AO104" s="19">
        <f>IF('Tabela Usos'!$CA107=0,0,'Tabela Usos'!AO107/'Tabela Usos'!$CA107)</f>
        <v>3.0768094716502774E-6</v>
      </c>
      <c r="AP104" s="19">
        <f>IF('Tabela Usos'!$CA107=0,0,'Tabela Usos'!AP107/'Tabela Usos'!$CA107)</f>
        <v>0</v>
      </c>
      <c r="AQ104" s="19">
        <f>IF('Tabela Usos'!$CA107=0,0,'Tabela Usos'!AQ107/'Tabela Usos'!$CA107)</f>
        <v>5.138271817655964E-4</v>
      </c>
      <c r="AR104" s="19">
        <f>IF('Tabela Usos'!$CA107=0,0,'Tabela Usos'!AR107/'Tabela Usos'!$CA107)</f>
        <v>2.0460782986474347E-3</v>
      </c>
      <c r="AS104" s="19">
        <f>IF('Tabela Usos'!$CA107=0,0,'Tabela Usos'!AS107/'Tabela Usos'!$CA107)</f>
        <v>3.3844904188153051E-5</v>
      </c>
      <c r="AT104" s="19">
        <f>IF('Tabela Usos'!$CA107=0,0,'Tabela Usos'!AT107/'Tabela Usos'!$CA107)</f>
        <v>0</v>
      </c>
      <c r="AU104" s="19">
        <f>IF('Tabela Usos'!$CA107=0,0,'Tabela Usos'!AU107/'Tabela Usos'!$CA107)</f>
        <v>2.8183574760316543E-3</v>
      </c>
      <c r="AV104" s="19">
        <f>IF('Tabela Usos'!$CA107=0,0,'Tabela Usos'!AV107/'Tabela Usos'!$CA107)</f>
        <v>1.1384195045106027E-4</v>
      </c>
      <c r="AW104" s="19">
        <f>IF('Tabela Usos'!$CA107=0,0,'Tabela Usos'!AW107/'Tabela Usos'!$CA107)</f>
        <v>8.7073708047702859E-4</v>
      </c>
      <c r="AX104" s="19">
        <f>IF('Tabela Usos'!$CA107=0,0,'Tabela Usos'!AX107/'Tabela Usos'!$CA107)</f>
        <v>0</v>
      </c>
      <c r="AY104" s="19">
        <f>IF('Tabela Usos'!$CA107=0,0,'Tabela Usos'!AY107/'Tabela Usos'!$CA107)</f>
        <v>0</v>
      </c>
      <c r="AZ104" s="19">
        <f>IF('Tabela Usos'!$CA107=0,0,'Tabela Usos'!AZ107/'Tabela Usos'!$CA107)</f>
        <v>2.4276026731320688E-3</v>
      </c>
      <c r="BA104" s="19">
        <f>IF('Tabela Usos'!$CA107=0,0,'Tabela Usos'!BA107/'Tabela Usos'!$CA107)</f>
        <v>1.5999409252581443E-4</v>
      </c>
      <c r="BB104" s="19">
        <f>IF('Tabela Usos'!$CA107=0,0,'Tabela Usos'!BB107/'Tabela Usos'!$CA107)</f>
        <v>5.845937996135527E-5</v>
      </c>
      <c r="BC104" s="19">
        <f>IF('Tabela Usos'!$CA107=0,0,'Tabela Usos'!BC107/'Tabela Usos'!$CA107)</f>
        <v>9.5288789337009093E-3</v>
      </c>
      <c r="BD104" s="19">
        <f>IF('Tabela Usos'!$CA107=0,0,'Tabela Usos'!BD107/'Tabela Usos'!$CA107)</f>
        <v>2.2460709143047025E-4</v>
      </c>
      <c r="BE104" s="19">
        <f>IF('Tabela Usos'!$CA107=0,0,'Tabela Usos'!BE107/'Tabela Usos'!$CA107)</f>
        <v>5.0521211524497556E-3</v>
      </c>
      <c r="BF104" s="19">
        <f>IF('Tabela Usos'!$CA107=0,0,'Tabela Usos'!BF107/'Tabela Usos'!$CA107)</f>
        <v>3.0768094716502774E-6</v>
      </c>
      <c r="BG104" s="19">
        <f>IF('Tabela Usos'!$CA107=0,0,'Tabela Usos'!BG107/'Tabela Usos'!$CA107)</f>
        <v>8.6150665206207767E-4</v>
      </c>
      <c r="BH104" s="19">
        <f>IF('Tabela Usos'!$CA107=0,0,'Tabela Usos'!BH107/'Tabela Usos'!$CA107)</f>
        <v>0</v>
      </c>
      <c r="BI104" s="19">
        <f>IF('Tabela Usos'!$CA107=0,0,'Tabela Usos'!BI107/'Tabela Usos'!$CA107)</f>
        <v>5.6951743320246637E-3</v>
      </c>
      <c r="BJ104" s="19">
        <f>IF('Tabela Usos'!$CA107=0,0,'Tabela Usos'!BJ107/'Tabela Usos'!$CA107)</f>
        <v>1.230723788660111E-5</v>
      </c>
      <c r="BK104" s="19">
        <f>IF('Tabela Usos'!$CA107=0,0,'Tabela Usos'!BK107/'Tabela Usos'!$CA107)</f>
        <v>3.645403862011249E-2</v>
      </c>
      <c r="BL104" s="19">
        <f>IF('Tabela Usos'!$CA107=0,0,'Tabela Usos'!BL107/'Tabela Usos'!$CA107)</f>
        <v>6.3751492252593746E-3</v>
      </c>
      <c r="BM104" s="19">
        <f>IF('Tabela Usos'!$CA107=0,0,'Tabela Usos'!BM107/'Tabela Usos'!$CA107)</f>
        <v>8.1843131945897381E-4</v>
      </c>
      <c r="BN104" s="19">
        <f>IF('Tabela Usos'!$CA107=0,0,'Tabela Usos'!BN107/'Tabela Usos'!$CA107)</f>
        <v>1.6276322105029967E-2</v>
      </c>
      <c r="BO104" s="19">
        <f>IF('Tabela Usos'!$CA107=0,0,'Tabela Usos'!BO107/'Tabela Usos'!$CA107)</f>
        <v>1.4904065080673944E-2</v>
      </c>
      <c r="BP104" s="19">
        <f>IF('Tabela Usos'!$CA107=0,0,'Tabela Usos'!BP107/'Tabela Usos'!$CA107)</f>
        <v>1.4153323569591277E-4</v>
      </c>
      <c r="BQ104" s="19">
        <f>IF('Tabela Usos'!$CA107=0,0,'Tabela Usos'!BQ107/'Tabela Usos'!$CA107)</f>
        <v>3.1248076994080217E-2</v>
      </c>
      <c r="BR104" s="19">
        <f>IF('Tabela Usos'!$CA107=0,0,'Tabela Usos'!BR107/'Tabela Usos'!$CA107)</f>
        <v>0</v>
      </c>
      <c r="BS104" s="19">
        <f>IF('Tabela Usos'!$CA107=0,0,'Tabela Usos'!BS107/'Tabela Usos'!$CA107)</f>
        <v>0.14336086052207303</v>
      </c>
      <c r="BT104" s="19">
        <f>IF('Tabela Usos'!$CA107=0,0,'Tabela Usos'!BT107/'Tabela Usos'!$CA107)</f>
        <v>1.5633268925455059E-2</v>
      </c>
      <c r="BU104" s="19">
        <f>IF('Tabela Usos'!$CA107=0,0,'Tabela Usos'!BU107/'Tabela Usos'!$CA107)</f>
        <v>0</v>
      </c>
      <c r="BV104" s="19">
        <f>IF('Tabela Usos'!$CA107=0,0,'Tabela Usos'!BV107/'Tabela Usos'!$CA107)</f>
        <v>0</v>
      </c>
      <c r="BW104" s="19">
        <f>IF('Tabela Usos'!$CA107=0,0,'Tabela Usos'!BW107/'Tabela Usos'!$CA107)</f>
        <v>0.84100587055247189</v>
      </c>
      <c r="BX104" s="19">
        <f>IF('Tabela Usos'!$CA107=0,0,'Tabela Usos'!BX107/'Tabela Usos'!$CA107)</f>
        <v>0</v>
      </c>
      <c r="BY104" s="19">
        <f>IF('Tabela Usos'!$CA107=0,0,'Tabela Usos'!BY107/'Tabela Usos'!$CA107)</f>
        <v>0</v>
      </c>
    </row>
    <row r="105" spans="1:77">
      <c r="A105" s="75" t="s">
        <v>250</v>
      </c>
      <c r="B105" s="68" t="s">
        <v>251</v>
      </c>
      <c r="C105" s="19">
        <f>IF('Tabela Usos'!$CA108=0,0,'Tabela Usos'!C108/'Tabela Usos'!$CA108)</f>
        <v>0</v>
      </c>
      <c r="D105" s="19">
        <f>IF('Tabela Usos'!$CA108=0,0,'Tabela Usos'!D108/'Tabela Usos'!$CA108)</f>
        <v>0</v>
      </c>
      <c r="E105" s="19">
        <f>IF('Tabela Usos'!$CA108=0,0,'Tabela Usos'!E108/'Tabela Usos'!$CA108)</f>
        <v>0</v>
      </c>
      <c r="F105" s="19">
        <f>IF('Tabela Usos'!$CA108=0,0,'Tabela Usos'!F108/'Tabela Usos'!$CA108)</f>
        <v>0</v>
      </c>
      <c r="G105" s="19">
        <f>IF('Tabela Usos'!$CA108=0,0,'Tabela Usos'!G108/'Tabela Usos'!$CA108)</f>
        <v>0</v>
      </c>
      <c r="H105" s="19">
        <f>IF('Tabela Usos'!$CA108=0,0,'Tabela Usos'!H108/'Tabela Usos'!$CA108)</f>
        <v>0</v>
      </c>
      <c r="I105" s="19">
        <f>IF('Tabela Usos'!$CA108=0,0,'Tabela Usos'!I108/'Tabela Usos'!$CA108)</f>
        <v>0</v>
      </c>
      <c r="J105" s="19">
        <f>IF('Tabela Usos'!$CA108=0,0,'Tabela Usos'!J108/'Tabela Usos'!$CA108)</f>
        <v>0</v>
      </c>
      <c r="K105" s="19">
        <f>IF('Tabela Usos'!$CA108=0,0,'Tabela Usos'!K108/'Tabela Usos'!$CA108)</f>
        <v>0</v>
      </c>
      <c r="L105" s="19">
        <f>IF('Tabela Usos'!$CA108=0,0,'Tabela Usos'!L108/'Tabela Usos'!$CA108)</f>
        <v>0</v>
      </c>
      <c r="M105" s="19">
        <f>IF('Tabela Usos'!$CA108=0,0,'Tabela Usos'!M108/'Tabela Usos'!$CA108)</f>
        <v>0</v>
      </c>
      <c r="N105" s="19">
        <f>IF('Tabela Usos'!$CA108=0,0,'Tabela Usos'!N108/'Tabela Usos'!$CA108)</f>
        <v>0</v>
      </c>
      <c r="O105" s="19">
        <f>IF('Tabela Usos'!$CA108=0,0,'Tabela Usos'!O108/'Tabela Usos'!$CA108)</f>
        <v>0</v>
      </c>
      <c r="P105" s="19">
        <f>IF('Tabela Usos'!$CA108=0,0,'Tabela Usos'!P108/'Tabela Usos'!$CA108)</f>
        <v>0</v>
      </c>
      <c r="Q105" s="19">
        <f>IF('Tabela Usos'!$CA108=0,0,'Tabela Usos'!Q108/'Tabela Usos'!$CA108)</f>
        <v>0</v>
      </c>
      <c r="R105" s="19">
        <f>IF('Tabela Usos'!$CA108=0,0,'Tabela Usos'!R108/'Tabela Usos'!$CA108)</f>
        <v>0</v>
      </c>
      <c r="S105" s="19">
        <f>IF('Tabela Usos'!$CA108=0,0,'Tabela Usos'!S108/'Tabela Usos'!$CA108)</f>
        <v>0</v>
      </c>
      <c r="T105" s="19">
        <f>IF('Tabela Usos'!$CA108=0,0,'Tabela Usos'!T108/'Tabela Usos'!$CA108)</f>
        <v>0</v>
      </c>
      <c r="U105" s="19">
        <f>IF('Tabela Usos'!$CA108=0,0,'Tabela Usos'!U108/'Tabela Usos'!$CA108)</f>
        <v>0</v>
      </c>
      <c r="V105" s="19">
        <f>IF('Tabela Usos'!$CA108=0,0,'Tabela Usos'!V108/'Tabela Usos'!$CA108)</f>
        <v>0</v>
      </c>
      <c r="W105" s="19">
        <f>IF('Tabela Usos'!$CA108=0,0,'Tabela Usos'!W108/'Tabela Usos'!$CA108)</f>
        <v>7.2426112374147453E-3</v>
      </c>
      <c r="X105" s="19">
        <f>IF('Tabela Usos'!$CA108=0,0,'Tabela Usos'!X108/'Tabela Usos'!$CA108)</f>
        <v>0</v>
      </c>
      <c r="Y105" s="19">
        <f>IF('Tabela Usos'!$CA108=0,0,'Tabela Usos'!Y108/'Tabela Usos'!$CA108)</f>
        <v>0</v>
      </c>
      <c r="Z105" s="19">
        <f>IF('Tabela Usos'!$CA108=0,0,'Tabela Usos'!Z108/'Tabela Usos'!$CA108)</f>
        <v>0</v>
      </c>
      <c r="AA105" s="19">
        <f>IF('Tabela Usos'!$CA108=0,0,'Tabela Usos'!AA108/'Tabela Usos'!$CA108)</f>
        <v>0</v>
      </c>
      <c r="AB105" s="19">
        <f>IF('Tabela Usos'!$CA108=0,0,'Tabela Usos'!AB108/'Tabela Usos'!$CA108)</f>
        <v>0</v>
      </c>
      <c r="AC105" s="19">
        <f>IF('Tabela Usos'!$CA108=0,0,'Tabela Usos'!AC108/'Tabela Usos'!$CA108)</f>
        <v>0</v>
      </c>
      <c r="AD105" s="19">
        <f>IF('Tabela Usos'!$CA108=0,0,'Tabela Usos'!AD108/'Tabela Usos'!$CA108)</f>
        <v>0</v>
      </c>
      <c r="AE105" s="19">
        <f>IF('Tabela Usos'!$CA108=0,0,'Tabela Usos'!AE108/'Tabela Usos'!$CA108)</f>
        <v>0</v>
      </c>
      <c r="AF105" s="19">
        <f>IF('Tabela Usos'!$CA108=0,0,'Tabela Usos'!AF108/'Tabela Usos'!$CA108)</f>
        <v>0</v>
      </c>
      <c r="AG105" s="19">
        <f>IF('Tabela Usos'!$CA108=0,0,'Tabela Usos'!AG108/'Tabela Usos'!$CA108)</f>
        <v>0</v>
      </c>
      <c r="AH105" s="19">
        <f>IF('Tabela Usos'!$CA108=0,0,'Tabela Usos'!AH108/'Tabela Usos'!$CA108)</f>
        <v>0</v>
      </c>
      <c r="AI105" s="19">
        <f>IF('Tabela Usos'!$CA108=0,0,'Tabela Usos'!AI108/'Tabela Usos'!$CA108)</f>
        <v>0</v>
      </c>
      <c r="AJ105" s="19">
        <f>IF('Tabela Usos'!$CA108=0,0,'Tabela Usos'!AJ108/'Tabela Usos'!$CA108)</f>
        <v>1.2991230919129587E-4</v>
      </c>
      <c r="AK105" s="19">
        <f>IF('Tabela Usos'!$CA108=0,0,'Tabela Usos'!AK108/'Tabela Usos'!$CA108)</f>
        <v>0</v>
      </c>
      <c r="AL105" s="19">
        <f>IF('Tabela Usos'!$CA108=0,0,'Tabela Usos'!AL108/'Tabela Usos'!$CA108)</f>
        <v>0</v>
      </c>
      <c r="AM105" s="19">
        <f>IF('Tabela Usos'!$CA108=0,0,'Tabela Usos'!AM108/'Tabela Usos'!$CA108)</f>
        <v>7.7947385514777522E-4</v>
      </c>
      <c r="AN105" s="19">
        <f>IF('Tabela Usos'!$CA108=0,0,'Tabela Usos'!AN108/'Tabela Usos'!$CA108)</f>
        <v>5.5862292952257231E-3</v>
      </c>
      <c r="AO105" s="19">
        <f>IF('Tabela Usos'!$CA108=0,0,'Tabela Usos'!AO108/'Tabela Usos'!$CA108)</f>
        <v>2.5982461838259174E-4</v>
      </c>
      <c r="AP105" s="19">
        <f>IF('Tabela Usos'!$CA108=0,0,'Tabela Usos'!AP108/'Tabela Usos'!$CA108)</f>
        <v>0</v>
      </c>
      <c r="AQ105" s="19">
        <f>IF('Tabela Usos'!$CA108=0,0,'Tabela Usos'!AQ108/'Tabela Usos'!$CA108)</f>
        <v>0</v>
      </c>
      <c r="AR105" s="19">
        <f>IF('Tabela Usos'!$CA108=0,0,'Tabela Usos'!AR108/'Tabela Usos'!$CA108)</f>
        <v>1.1789542059110101E-2</v>
      </c>
      <c r="AS105" s="19">
        <f>IF('Tabela Usos'!$CA108=0,0,'Tabela Usos'!AS108/'Tabela Usos'!$CA108)</f>
        <v>0</v>
      </c>
      <c r="AT105" s="19">
        <f>IF('Tabela Usos'!$CA108=0,0,'Tabela Usos'!AT108/'Tabela Usos'!$CA108)</f>
        <v>0</v>
      </c>
      <c r="AU105" s="19">
        <f>IF('Tabela Usos'!$CA108=0,0,'Tabela Usos'!AU108/'Tabela Usos'!$CA108)</f>
        <v>0</v>
      </c>
      <c r="AV105" s="19">
        <f>IF('Tabela Usos'!$CA108=0,0,'Tabela Usos'!AV108/'Tabela Usos'!$CA108)</f>
        <v>0</v>
      </c>
      <c r="AW105" s="19">
        <f>IF('Tabela Usos'!$CA108=0,0,'Tabela Usos'!AW108/'Tabela Usos'!$CA108)</f>
        <v>2.8905488795063334E-3</v>
      </c>
      <c r="AX105" s="19">
        <f>IF('Tabela Usos'!$CA108=0,0,'Tabela Usos'!AX108/'Tabela Usos'!$CA108)</f>
        <v>0</v>
      </c>
      <c r="AY105" s="19">
        <f>IF('Tabela Usos'!$CA108=0,0,'Tabela Usos'!AY108/'Tabela Usos'!$CA108)</f>
        <v>6.8203962325430337E-4</v>
      </c>
      <c r="AZ105" s="19">
        <f>IF('Tabela Usos'!$CA108=0,0,'Tabela Usos'!AZ108/'Tabela Usos'!$CA108)</f>
        <v>9.7434231893471902E-5</v>
      </c>
      <c r="BA105" s="19">
        <f>IF('Tabela Usos'!$CA108=0,0,'Tabela Usos'!BA108/'Tabela Usos'!$CA108)</f>
        <v>5.1640142903540114E-3</v>
      </c>
      <c r="BB105" s="19">
        <f>IF('Tabela Usos'!$CA108=0,0,'Tabela Usos'!BB108/'Tabela Usos'!$CA108)</f>
        <v>3.2478077297823967E-5</v>
      </c>
      <c r="BC105" s="19">
        <f>IF('Tabela Usos'!$CA108=0,0,'Tabela Usos'!BC108/'Tabela Usos'!$CA108)</f>
        <v>6.3007469957778506E-2</v>
      </c>
      <c r="BD105" s="19">
        <f>IF('Tabela Usos'!$CA108=0,0,'Tabela Usos'!BD108/'Tabela Usos'!$CA108)</f>
        <v>2.0136407924650859E-3</v>
      </c>
      <c r="BE105" s="19">
        <f>IF('Tabela Usos'!$CA108=0,0,'Tabela Usos'!BE108/'Tabela Usos'!$CA108)</f>
        <v>1.3900617083468658E-2</v>
      </c>
      <c r="BF105" s="19">
        <f>IF('Tabela Usos'!$CA108=0,0,'Tabela Usos'!BF108/'Tabela Usos'!$CA108)</f>
        <v>5.6836635271191949E-3</v>
      </c>
      <c r="BG105" s="19">
        <f>IF('Tabela Usos'!$CA108=0,0,'Tabela Usos'!BG108/'Tabela Usos'!$CA108)</f>
        <v>8.5904514452744399E-2</v>
      </c>
      <c r="BH105" s="19">
        <f>IF('Tabela Usos'!$CA108=0,0,'Tabela Usos'!BH108/'Tabela Usos'!$CA108)</f>
        <v>9.4186424163689511E-4</v>
      </c>
      <c r="BI105" s="19">
        <f>IF('Tabela Usos'!$CA108=0,0,'Tabela Usos'!BI108/'Tabela Usos'!$CA108)</f>
        <v>1.2991230919129587E-4</v>
      </c>
      <c r="BJ105" s="19">
        <f>IF('Tabela Usos'!$CA108=0,0,'Tabela Usos'!BJ108/'Tabela Usos'!$CA108)</f>
        <v>0</v>
      </c>
      <c r="BK105" s="19">
        <f>IF('Tabela Usos'!$CA108=0,0,'Tabela Usos'!BK108/'Tabela Usos'!$CA108)</f>
        <v>4.8847028255927252E-2</v>
      </c>
      <c r="BL105" s="19">
        <f>IF('Tabela Usos'!$CA108=0,0,'Tabela Usos'!BL108/'Tabela Usos'!$CA108)</f>
        <v>0.12916531341344592</v>
      </c>
      <c r="BM105" s="19">
        <f>IF('Tabela Usos'!$CA108=0,0,'Tabela Usos'!BM108/'Tabela Usos'!$CA108)</f>
        <v>7.1549204287106205E-2</v>
      </c>
      <c r="BN105" s="19">
        <f>IF('Tabela Usos'!$CA108=0,0,'Tabela Usos'!BN108/'Tabela Usos'!$CA108)</f>
        <v>1.5264696329977266E-3</v>
      </c>
      <c r="BO105" s="19">
        <f>IF('Tabela Usos'!$CA108=0,0,'Tabela Usos'!BO108/'Tabela Usos'!$CA108)</f>
        <v>6.6904839233517376E-3</v>
      </c>
      <c r="BP105" s="19">
        <f>IF('Tabela Usos'!$CA108=0,0,'Tabela Usos'!BP108/'Tabela Usos'!$CA108)</f>
        <v>0</v>
      </c>
      <c r="BQ105" s="19">
        <f>IF('Tabela Usos'!$CA108=0,0,'Tabela Usos'!BQ108/'Tabela Usos'!$CA108)</f>
        <v>6.3981812276713221E-3</v>
      </c>
      <c r="BR105" s="19">
        <f>IF('Tabela Usos'!$CA108=0,0,'Tabela Usos'!BR108/'Tabela Usos'!$CA108)</f>
        <v>0</v>
      </c>
      <c r="BS105" s="19">
        <f>IF('Tabela Usos'!$CA108=0,0,'Tabela Usos'!BS108/'Tabela Usos'!$CA108)</f>
        <v>0.47041247158168237</v>
      </c>
      <c r="BT105" s="19">
        <f>IF('Tabela Usos'!$CA108=0,0,'Tabela Usos'!BT108/'Tabela Usos'!$CA108)</f>
        <v>3.8941214680090937E-2</v>
      </c>
      <c r="BU105" s="19">
        <f>IF('Tabela Usos'!$CA108=0,0,'Tabela Usos'!BU108/'Tabela Usos'!$CA108)</f>
        <v>0</v>
      </c>
      <c r="BV105" s="19">
        <f>IF('Tabela Usos'!$CA108=0,0,'Tabela Usos'!BV108/'Tabela Usos'!$CA108)</f>
        <v>0</v>
      </c>
      <c r="BW105" s="19">
        <f>IF('Tabela Usos'!$CA108=0,0,'Tabela Usos'!BW108/'Tabela Usos'!$CA108)</f>
        <v>0.49584280610587855</v>
      </c>
      <c r="BX105" s="19">
        <f>IF('Tabela Usos'!$CA108=0,0,'Tabela Usos'!BX108/'Tabela Usos'!$CA108)</f>
        <v>0</v>
      </c>
      <c r="BY105" s="19">
        <f>IF('Tabela Usos'!$CA108=0,0,'Tabela Usos'!BY108/'Tabela Usos'!$CA108)</f>
        <v>-5.1964923676518348E-3</v>
      </c>
    </row>
    <row r="106" spans="1:77">
      <c r="A106" s="40" t="s">
        <v>252</v>
      </c>
      <c r="B106" s="41" t="s">
        <v>253</v>
      </c>
      <c r="C106" s="19">
        <f>IF('Tabela Usos'!$CA109=0,0,'Tabela Usos'!C109/'Tabela Usos'!$CA109)</f>
        <v>0</v>
      </c>
      <c r="D106" s="19">
        <f>IF('Tabela Usos'!$CA109=0,0,'Tabela Usos'!D109/'Tabela Usos'!$CA109)</f>
        <v>0</v>
      </c>
      <c r="E106" s="19">
        <f>IF('Tabela Usos'!$CA109=0,0,'Tabela Usos'!E109/'Tabela Usos'!$CA109)</f>
        <v>0</v>
      </c>
      <c r="F106" s="19">
        <f>IF('Tabela Usos'!$CA109=0,0,'Tabela Usos'!F109/'Tabela Usos'!$CA109)</f>
        <v>0</v>
      </c>
      <c r="G106" s="19">
        <f>IF('Tabela Usos'!$CA109=0,0,'Tabela Usos'!G109/'Tabela Usos'!$CA109)</f>
        <v>0</v>
      </c>
      <c r="H106" s="19">
        <f>IF('Tabela Usos'!$CA109=0,0,'Tabela Usos'!H109/'Tabela Usos'!$CA109)</f>
        <v>0</v>
      </c>
      <c r="I106" s="19">
        <f>IF('Tabela Usos'!$CA109=0,0,'Tabela Usos'!I109/'Tabela Usos'!$CA109)</f>
        <v>0</v>
      </c>
      <c r="J106" s="19">
        <f>IF('Tabela Usos'!$CA109=0,0,'Tabela Usos'!J109/'Tabela Usos'!$CA109)</f>
        <v>0</v>
      </c>
      <c r="K106" s="19">
        <f>IF('Tabela Usos'!$CA109=0,0,'Tabela Usos'!K109/'Tabela Usos'!$CA109)</f>
        <v>0</v>
      </c>
      <c r="L106" s="19">
        <f>IF('Tabela Usos'!$CA109=0,0,'Tabela Usos'!L109/'Tabela Usos'!$CA109)</f>
        <v>0</v>
      </c>
      <c r="M106" s="19">
        <f>IF('Tabela Usos'!$CA109=0,0,'Tabela Usos'!M109/'Tabela Usos'!$CA109)</f>
        <v>0</v>
      </c>
      <c r="N106" s="19">
        <f>IF('Tabela Usos'!$CA109=0,0,'Tabela Usos'!N109/'Tabela Usos'!$CA109)</f>
        <v>0</v>
      </c>
      <c r="O106" s="19">
        <f>IF('Tabela Usos'!$CA109=0,0,'Tabela Usos'!O109/'Tabela Usos'!$CA109)</f>
        <v>0</v>
      </c>
      <c r="P106" s="19">
        <f>IF('Tabela Usos'!$CA109=0,0,'Tabela Usos'!P109/'Tabela Usos'!$CA109)</f>
        <v>0</v>
      </c>
      <c r="Q106" s="19">
        <f>IF('Tabela Usos'!$CA109=0,0,'Tabela Usos'!Q109/'Tabela Usos'!$CA109)</f>
        <v>0</v>
      </c>
      <c r="R106" s="19">
        <f>IF('Tabela Usos'!$CA109=0,0,'Tabela Usos'!R109/'Tabela Usos'!$CA109)</f>
        <v>0</v>
      </c>
      <c r="S106" s="19">
        <f>IF('Tabela Usos'!$CA109=0,0,'Tabela Usos'!S109/'Tabela Usos'!$CA109)</f>
        <v>0</v>
      </c>
      <c r="T106" s="19">
        <f>IF('Tabela Usos'!$CA109=0,0,'Tabela Usos'!T109/'Tabela Usos'!$CA109)</f>
        <v>0</v>
      </c>
      <c r="U106" s="19">
        <f>IF('Tabela Usos'!$CA109=0,0,'Tabela Usos'!U109/'Tabela Usos'!$CA109)</f>
        <v>0</v>
      </c>
      <c r="V106" s="19">
        <f>IF('Tabela Usos'!$CA109=0,0,'Tabela Usos'!V109/'Tabela Usos'!$CA109)</f>
        <v>0</v>
      </c>
      <c r="W106" s="19">
        <f>IF('Tabela Usos'!$CA109=0,0,'Tabela Usos'!W109/'Tabela Usos'!$CA109)</f>
        <v>0</v>
      </c>
      <c r="X106" s="19">
        <f>IF('Tabela Usos'!$CA109=0,0,'Tabela Usos'!X109/'Tabela Usos'!$CA109)</f>
        <v>0</v>
      </c>
      <c r="Y106" s="19">
        <f>IF('Tabela Usos'!$CA109=0,0,'Tabela Usos'!Y109/'Tabela Usos'!$CA109)</f>
        <v>0</v>
      </c>
      <c r="Z106" s="19">
        <f>IF('Tabela Usos'!$CA109=0,0,'Tabela Usos'!Z109/'Tabela Usos'!$CA109)</f>
        <v>0</v>
      </c>
      <c r="AA106" s="19">
        <f>IF('Tabela Usos'!$CA109=0,0,'Tabela Usos'!AA109/'Tabela Usos'!$CA109)</f>
        <v>0</v>
      </c>
      <c r="AB106" s="19">
        <f>IF('Tabela Usos'!$CA109=0,0,'Tabela Usos'!AB109/'Tabela Usos'!$CA109)</f>
        <v>0</v>
      </c>
      <c r="AC106" s="19">
        <f>IF('Tabela Usos'!$CA109=0,0,'Tabela Usos'!AC109/'Tabela Usos'!$CA109)</f>
        <v>0</v>
      </c>
      <c r="AD106" s="19">
        <f>IF('Tabela Usos'!$CA109=0,0,'Tabela Usos'!AD109/'Tabela Usos'!$CA109)</f>
        <v>0</v>
      </c>
      <c r="AE106" s="19">
        <f>IF('Tabela Usos'!$CA109=0,0,'Tabela Usos'!AE109/'Tabela Usos'!$CA109)</f>
        <v>0</v>
      </c>
      <c r="AF106" s="19">
        <f>IF('Tabela Usos'!$CA109=0,0,'Tabela Usos'!AF109/'Tabela Usos'!$CA109)</f>
        <v>0</v>
      </c>
      <c r="AG106" s="19">
        <f>IF('Tabela Usos'!$CA109=0,0,'Tabela Usos'!AG109/'Tabela Usos'!$CA109)</f>
        <v>0</v>
      </c>
      <c r="AH106" s="19">
        <f>IF('Tabela Usos'!$CA109=0,0,'Tabela Usos'!AH109/'Tabela Usos'!$CA109)</f>
        <v>0</v>
      </c>
      <c r="AI106" s="19">
        <f>IF('Tabela Usos'!$CA109=0,0,'Tabela Usos'!AI109/'Tabela Usos'!$CA109)</f>
        <v>0</v>
      </c>
      <c r="AJ106" s="19">
        <f>IF('Tabela Usos'!$CA109=0,0,'Tabela Usos'!AJ109/'Tabela Usos'!$CA109)</f>
        <v>0</v>
      </c>
      <c r="AK106" s="19">
        <f>IF('Tabela Usos'!$CA109=0,0,'Tabela Usos'!AK109/'Tabela Usos'!$CA109)</f>
        <v>0</v>
      </c>
      <c r="AL106" s="19">
        <f>IF('Tabela Usos'!$CA109=0,0,'Tabela Usos'!AL109/'Tabela Usos'!$CA109)</f>
        <v>0</v>
      </c>
      <c r="AM106" s="19">
        <f>IF('Tabela Usos'!$CA109=0,0,'Tabela Usos'!AM109/'Tabela Usos'!$CA109)</f>
        <v>0</v>
      </c>
      <c r="AN106" s="19">
        <f>IF('Tabela Usos'!$CA109=0,0,'Tabela Usos'!AN109/'Tabela Usos'!$CA109)</f>
        <v>0</v>
      </c>
      <c r="AO106" s="19">
        <f>IF('Tabela Usos'!$CA109=0,0,'Tabela Usos'!AO109/'Tabela Usos'!$CA109)</f>
        <v>0</v>
      </c>
      <c r="AP106" s="19">
        <f>IF('Tabela Usos'!$CA109=0,0,'Tabela Usos'!AP109/'Tabela Usos'!$CA109)</f>
        <v>0</v>
      </c>
      <c r="AQ106" s="19">
        <f>IF('Tabela Usos'!$CA109=0,0,'Tabela Usos'!AQ109/'Tabela Usos'!$CA109)</f>
        <v>0</v>
      </c>
      <c r="AR106" s="19">
        <f>IF('Tabela Usos'!$CA109=0,0,'Tabela Usos'!AR109/'Tabela Usos'!$CA109)</f>
        <v>0</v>
      </c>
      <c r="AS106" s="19">
        <f>IF('Tabela Usos'!$CA109=0,0,'Tabela Usos'!AS109/'Tabela Usos'!$CA109)</f>
        <v>2.1652051531882645E-5</v>
      </c>
      <c r="AT106" s="19">
        <f>IF('Tabela Usos'!$CA109=0,0,'Tabela Usos'!AT109/'Tabela Usos'!$CA109)</f>
        <v>0</v>
      </c>
      <c r="AU106" s="19">
        <f>IF('Tabela Usos'!$CA109=0,0,'Tabela Usos'!AU109/'Tabela Usos'!$CA109)</f>
        <v>0</v>
      </c>
      <c r="AV106" s="19">
        <f>IF('Tabela Usos'!$CA109=0,0,'Tabela Usos'!AV109/'Tabela Usos'!$CA109)</f>
        <v>0</v>
      </c>
      <c r="AW106" s="19">
        <f>IF('Tabela Usos'!$CA109=0,0,'Tabela Usos'!AW109/'Tabela Usos'!$CA109)</f>
        <v>8.660820612753058E-5</v>
      </c>
      <c r="AX106" s="19">
        <f>IF('Tabela Usos'!$CA109=0,0,'Tabela Usos'!AX109/'Tabela Usos'!$CA109)</f>
        <v>0</v>
      </c>
      <c r="AY106" s="19">
        <f>IF('Tabela Usos'!$CA109=0,0,'Tabela Usos'!AY109/'Tabela Usos'!$CA109)</f>
        <v>2.1652051531882645E-4</v>
      </c>
      <c r="AZ106" s="19">
        <f>IF('Tabela Usos'!$CA109=0,0,'Tabela Usos'!AZ109/'Tabela Usos'!$CA109)</f>
        <v>0.12309191295875284</v>
      </c>
      <c r="BA106" s="19">
        <f>IF('Tabela Usos'!$CA109=0,0,'Tabela Usos'!BA109/'Tabela Usos'!$CA109)</f>
        <v>0.10869329869005089</v>
      </c>
      <c r="BB106" s="19">
        <f>IF('Tabela Usos'!$CA109=0,0,'Tabela Usos'!BB109/'Tabela Usos'!$CA109)</f>
        <v>2.1652051531882645E-5</v>
      </c>
      <c r="BC106" s="19">
        <f>IF('Tabela Usos'!$CA109=0,0,'Tabela Usos'!BC109/'Tabela Usos'!$CA109)</f>
        <v>4.330410306376529E-5</v>
      </c>
      <c r="BD106" s="19">
        <f>IF('Tabela Usos'!$CA109=0,0,'Tabela Usos'!BD109/'Tabela Usos'!$CA109)</f>
        <v>0</v>
      </c>
      <c r="BE106" s="19">
        <f>IF('Tabela Usos'!$CA109=0,0,'Tabela Usos'!BE109/'Tabela Usos'!$CA109)</f>
        <v>0</v>
      </c>
      <c r="BF106" s="19">
        <f>IF('Tabela Usos'!$CA109=0,0,'Tabela Usos'!BF109/'Tabela Usos'!$CA109)</f>
        <v>0</v>
      </c>
      <c r="BG106" s="19">
        <f>IF('Tabela Usos'!$CA109=0,0,'Tabela Usos'!BG109/'Tabela Usos'!$CA109)</f>
        <v>0.70858503843239151</v>
      </c>
      <c r="BH106" s="19">
        <f>IF('Tabela Usos'!$CA109=0,0,'Tabela Usos'!BH109/'Tabela Usos'!$CA109)</f>
        <v>0</v>
      </c>
      <c r="BI106" s="19">
        <f>IF('Tabela Usos'!$CA109=0,0,'Tabela Usos'!BI109/'Tabela Usos'!$CA109)</f>
        <v>7.3616975208400993E-4</v>
      </c>
      <c r="BJ106" s="19">
        <f>IF('Tabela Usos'!$CA109=0,0,'Tabela Usos'!BJ109/'Tabela Usos'!$CA109)</f>
        <v>6.4956154595647935E-5</v>
      </c>
      <c r="BK106" s="19">
        <f>IF('Tabela Usos'!$CA109=0,0,'Tabela Usos'!BK109/'Tabela Usos'!$CA109)</f>
        <v>0</v>
      </c>
      <c r="BL106" s="19">
        <f>IF('Tabela Usos'!$CA109=0,0,'Tabela Usos'!BL109/'Tabela Usos'!$CA109)</f>
        <v>0</v>
      </c>
      <c r="BM106" s="19">
        <f>IF('Tabela Usos'!$CA109=0,0,'Tabela Usos'!BM109/'Tabela Usos'!$CA109)</f>
        <v>0</v>
      </c>
      <c r="BN106" s="19">
        <f>IF('Tabela Usos'!$CA109=0,0,'Tabela Usos'!BN109/'Tabela Usos'!$CA109)</f>
        <v>0</v>
      </c>
      <c r="BO106" s="19">
        <f>IF('Tabela Usos'!$CA109=0,0,'Tabela Usos'!BO109/'Tabela Usos'!$CA109)</f>
        <v>0</v>
      </c>
      <c r="BP106" s="19">
        <f>IF('Tabela Usos'!$CA109=0,0,'Tabela Usos'!BP109/'Tabela Usos'!$CA109)</f>
        <v>2.7931146476128615E-3</v>
      </c>
      <c r="BQ106" s="19">
        <f>IF('Tabela Usos'!$CA109=0,0,'Tabela Usos'!BQ109/'Tabela Usos'!$CA109)</f>
        <v>0</v>
      </c>
      <c r="BR106" s="19">
        <f>IF('Tabela Usos'!$CA109=0,0,'Tabela Usos'!BR109/'Tabela Usos'!$CA109)</f>
        <v>0</v>
      </c>
      <c r="BS106" s="19">
        <f>IF('Tabela Usos'!$CA109=0,0,'Tabela Usos'!BS109/'Tabela Usos'!$CA109)</f>
        <v>0.94435422756306164</v>
      </c>
      <c r="BT106" s="19">
        <f>IF('Tabela Usos'!$CA109=0,0,'Tabela Usos'!BT109/'Tabela Usos'!$CA109)</f>
        <v>1.2882970661470174E-2</v>
      </c>
      <c r="BU106" s="19">
        <f>IF('Tabela Usos'!$CA109=0,0,'Tabela Usos'!BU109/'Tabela Usos'!$CA109)</f>
        <v>0</v>
      </c>
      <c r="BV106" s="19">
        <f>IF('Tabela Usos'!$CA109=0,0,'Tabela Usos'!BV109/'Tabela Usos'!$CA109)</f>
        <v>0</v>
      </c>
      <c r="BW106" s="19">
        <f>IF('Tabela Usos'!$CA109=0,0,'Tabela Usos'!BW109/'Tabela Usos'!$CA109)</f>
        <v>4.2762801775468227E-2</v>
      </c>
      <c r="BX106" s="19">
        <f>IF('Tabela Usos'!$CA109=0,0,'Tabela Usos'!BX109/'Tabela Usos'!$CA109)</f>
        <v>0</v>
      </c>
      <c r="BY106" s="19">
        <f>IF('Tabela Usos'!$CA109=0,0,'Tabela Usos'!BY109/'Tabela Usos'!$CA109)</f>
        <v>0</v>
      </c>
    </row>
    <row r="107" spans="1:77">
      <c r="A107" s="75" t="s">
        <v>254</v>
      </c>
      <c r="B107" s="68" t="s">
        <v>445</v>
      </c>
      <c r="C107" s="19">
        <f>IF('Tabela Usos'!$CA110=0,0,'Tabela Usos'!C110/'Tabela Usos'!$CA110)</f>
        <v>2.8355655535496554E-5</v>
      </c>
      <c r="D107" s="19">
        <f>IF('Tabela Usos'!$CA110=0,0,'Tabela Usos'!D110/'Tabela Usos'!$CA110)</f>
        <v>1.4177827767748277E-5</v>
      </c>
      <c r="E107" s="19">
        <f>IF('Tabela Usos'!$CA110=0,0,'Tabela Usos'!E110/'Tabela Usos'!$CA110)</f>
        <v>3.7807540713995408E-5</v>
      </c>
      <c r="F107" s="19">
        <f>IF('Tabela Usos'!$CA110=0,0,'Tabela Usos'!F110/'Tabela Usos'!$CA110)</f>
        <v>1.4177827767748277E-4</v>
      </c>
      <c r="G107" s="19">
        <f>IF('Tabela Usos'!$CA110=0,0,'Tabela Usos'!G110/'Tabela Usos'!$CA110)</f>
        <v>3.927258291666273E-3</v>
      </c>
      <c r="H107" s="19">
        <f>IF('Tabela Usos'!$CA110=0,0,'Tabela Usos'!H110/'Tabela Usos'!$CA110)</f>
        <v>5.6711311070993108E-4</v>
      </c>
      <c r="I107" s="19">
        <f>IF('Tabela Usos'!$CA110=0,0,'Tabela Usos'!I110/'Tabela Usos'!$CA110)</f>
        <v>1.2760044990973451E-4</v>
      </c>
      <c r="J107" s="19">
        <f>IF('Tabela Usos'!$CA110=0,0,'Tabela Usos'!J110/'Tabela Usos'!$CA110)</f>
        <v>3.8091097269350371E-3</v>
      </c>
      <c r="K107" s="19">
        <f>IF('Tabela Usos'!$CA110=0,0,'Tabela Usos'!K110/'Tabela Usos'!$CA110)</f>
        <v>7.3252110133366095E-4</v>
      </c>
      <c r="L107" s="19">
        <f>IF('Tabela Usos'!$CA110=0,0,'Tabela Usos'!L110/'Tabela Usos'!$CA110)</f>
        <v>7.1739808504806286E-3</v>
      </c>
      <c r="M107" s="19">
        <f>IF('Tabela Usos'!$CA110=0,0,'Tabela Usos'!M110/'Tabela Usos'!$CA110)</f>
        <v>1.8431176098072761E-3</v>
      </c>
      <c r="N107" s="19">
        <f>IF('Tabela Usos'!$CA110=0,0,'Tabela Usos'!N110/'Tabela Usos'!$CA110)</f>
        <v>7.5615081427990815E-5</v>
      </c>
      <c r="O107" s="19">
        <f>IF('Tabela Usos'!$CA110=0,0,'Tabela Usos'!O110/'Tabela Usos'!$CA110)</f>
        <v>1.0018998289208782E-3</v>
      </c>
      <c r="P107" s="19">
        <f>IF('Tabela Usos'!$CA110=0,0,'Tabela Usos'!P110/'Tabela Usos'!$CA110)</f>
        <v>2.5378311704269416E-3</v>
      </c>
      <c r="Q107" s="19">
        <f>IF('Tabela Usos'!$CA110=0,0,'Tabela Usos'!Q110/'Tabela Usos'!$CA110)</f>
        <v>8.2703995311864955E-4</v>
      </c>
      <c r="R107" s="19">
        <f>IF('Tabela Usos'!$CA110=0,0,'Tabela Usos'!R110/'Tabela Usos'!$CA110)</f>
        <v>5.2930556999593564E-4</v>
      </c>
      <c r="S107" s="19">
        <f>IF('Tabela Usos'!$CA110=0,0,'Tabela Usos'!S110/'Tabela Usos'!$CA110)</f>
        <v>2.0132515430202553E-3</v>
      </c>
      <c r="T107" s="19">
        <f>IF('Tabela Usos'!$CA110=0,0,'Tabela Usos'!T110/'Tabela Usos'!$CA110)</f>
        <v>1.4555903174888231E-3</v>
      </c>
      <c r="U107" s="19">
        <f>IF('Tabela Usos'!$CA110=0,0,'Tabela Usos'!U110/'Tabela Usos'!$CA110)</f>
        <v>1.1247743362413634E-3</v>
      </c>
      <c r="V107" s="19">
        <f>IF('Tabela Usos'!$CA110=0,0,'Tabela Usos'!V110/'Tabela Usos'!$CA110)</f>
        <v>7.3252110133366095E-4</v>
      </c>
      <c r="W107" s="19">
        <f>IF('Tabela Usos'!$CA110=0,0,'Tabela Usos'!W110/'Tabela Usos'!$CA110)</f>
        <v>1.4603162600780725E-3</v>
      </c>
      <c r="X107" s="19">
        <f>IF('Tabela Usos'!$CA110=0,0,'Tabela Usos'!X110/'Tabela Usos'!$CA110)</f>
        <v>1.3516195805253358E-3</v>
      </c>
      <c r="Y107" s="19">
        <f>IF('Tabela Usos'!$CA110=0,0,'Tabela Usos'!Y110/'Tabela Usos'!$CA110)</f>
        <v>1.5123016285598163E-4</v>
      </c>
      <c r="Z107" s="19">
        <f>IF('Tabela Usos'!$CA110=0,0,'Tabela Usos'!Z110/'Tabela Usos'!$CA110)</f>
        <v>1.2712785565080955E-3</v>
      </c>
      <c r="AA107" s="19">
        <f>IF('Tabela Usos'!$CA110=0,0,'Tabela Usos'!AA110/'Tabela Usos'!$CA110)</f>
        <v>1.7816803561470334E-3</v>
      </c>
      <c r="AB107" s="19">
        <f>IF('Tabela Usos'!$CA110=0,0,'Tabela Usos'!AB110/'Tabela Usos'!$CA110)</f>
        <v>1.9848958874847588E-3</v>
      </c>
      <c r="AC107" s="19">
        <f>IF('Tabela Usos'!$CA110=0,0,'Tabela Usos'!AC110/'Tabela Usos'!$CA110)</f>
        <v>1.0302554844563749E-3</v>
      </c>
      <c r="AD107" s="19">
        <f>IF('Tabela Usos'!$CA110=0,0,'Tabela Usos'!AD110/'Tabela Usos'!$CA110)</f>
        <v>3.5444569419370691E-4</v>
      </c>
      <c r="AE107" s="19">
        <f>IF('Tabela Usos'!$CA110=0,0,'Tabela Usos'!AE110/'Tabela Usos'!$CA110)</f>
        <v>1.776954413557784E-3</v>
      </c>
      <c r="AF107" s="19">
        <f>IF('Tabela Usos'!$CA110=0,0,'Tabela Usos'!AF110/'Tabela Usos'!$CA110)</f>
        <v>4.305333698806227E-3</v>
      </c>
      <c r="AG107" s="19">
        <f>IF('Tabela Usos'!$CA110=0,0,'Tabela Usos'!AG110/'Tabela Usos'!$CA110)</f>
        <v>2.0888666244482461E-3</v>
      </c>
      <c r="AH107" s="19">
        <f>IF('Tabela Usos'!$CA110=0,0,'Tabela Usos'!AH110/'Tabela Usos'!$CA110)</f>
        <v>2.1219482225729924E-3</v>
      </c>
      <c r="AI107" s="19">
        <f>IF('Tabela Usos'!$CA110=0,0,'Tabela Usos'!AI110/'Tabela Usos'!$CA110)</f>
        <v>6.6304974527169446E-3</v>
      </c>
      <c r="AJ107" s="19">
        <f>IF('Tabela Usos'!$CA110=0,0,'Tabela Usos'!AJ110/'Tabela Usos'!$CA110)</f>
        <v>6.6541271656631916E-3</v>
      </c>
      <c r="AK107" s="19">
        <f>IF('Tabela Usos'!$CA110=0,0,'Tabela Usos'!AK110/'Tabela Usos'!$CA110)</f>
        <v>7.3724704392291046E-4</v>
      </c>
      <c r="AL107" s="19">
        <f>IF('Tabela Usos'!$CA110=0,0,'Tabela Usos'!AL110/'Tabela Usos'!$CA110)</f>
        <v>2.2779043280182231E-3</v>
      </c>
      <c r="AM107" s="19">
        <f>IF('Tabela Usos'!$CA110=0,0,'Tabela Usos'!AM110/'Tabela Usos'!$CA110)</f>
        <v>6.3327630695942305E-4</v>
      </c>
      <c r="AN107" s="19">
        <f>IF('Tabela Usos'!$CA110=0,0,'Tabela Usos'!AN110/'Tabela Usos'!$CA110)</f>
        <v>2.4763939167666989E-3</v>
      </c>
      <c r="AO107" s="19">
        <f>IF('Tabela Usos'!$CA110=0,0,'Tabela Usos'!AO110/'Tabela Usos'!$CA110)</f>
        <v>9.2155880490363805E-4</v>
      </c>
      <c r="AP107" s="19">
        <f>IF('Tabela Usos'!$CA110=0,0,'Tabela Usos'!AP110/'Tabela Usos'!$CA110)</f>
        <v>5.3119594703163542E-3</v>
      </c>
      <c r="AQ107" s="19">
        <f>IF('Tabela Usos'!$CA110=0,0,'Tabela Usos'!AQ110/'Tabela Usos'!$CA110)</f>
        <v>5.628597623796066E-3</v>
      </c>
      <c r="AR107" s="19">
        <f>IF('Tabela Usos'!$CA110=0,0,'Tabela Usos'!AR110/'Tabela Usos'!$CA110)</f>
        <v>3.5548540156334178E-2</v>
      </c>
      <c r="AS107" s="19">
        <f>IF('Tabela Usos'!$CA110=0,0,'Tabela Usos'!AS110/'Tabela Usos'!$CA110)</f>
        <v>4.9669656613011469E-3</v>
      </c>
      <c r="AT107" s="19">
        <f>IF('Tabela Usos'!$CA110=0,0,'Tabela Usos'!AT110/'Tabela Usos'!$CA110)</f>
        <v>1.7485987580222875E-4</v>
      </c>
      <c r="AU107" s="19">
        <f>IF('Tabela Usos'!$CA110=0,0,'Tabela Usos'!AU110/'Tabela Usos'!$CA110)</f>
        <v>3.2136409606896093E-4</v>
      </c>
      <c r="AV107" s="19">
        <f>IF('Tabela Usos'!$CA110=0,0,'Tabela Usos'!AV110/'Tabela Usos'!$CA110)</f>
        <v>4.2675261580922318E-3</v>
      </c>
      <c r="AW107" s="19">
        <f>IF('Tabela Usos'!$CA110=0,0,'Tabela Usos'!AW110/'Tabela Usos'!$CA110)</f>
        <v>1.2571007287403473E-3</v>
      </c>
      <c r="AX107" s="19">
        <f>IF('Tabela Usos'!$CA110=0,0,'Tabela Usos'!AX110/'Tabela Usos'!$CA110)</f>
        <v>4.0170512008620117E-3</v>
      </c>
      <c r="AY107" s="19">
        <f>IF('Tabela Usos'!$CA110=0,0,'Tabela Usos'!AY110/'Tabela Usos'!$CA110)</f>
        <v>5.1040179963893803E-4</v>
      </c>
      <c r="AZ107" s="19">
        <f>IF('Tabela Usos'!$CA110=0,0,'Tabela Usos'!AZ110/'Tabela Usos'!$CA110)</f>
        <v>1.6162723655233037E-3</v>
      </c>
      <c r="BA107" s="19">
        <f>IF('Tabela Usos'!$CA110=0,0,'Tabela Usos'!BA110/'Tabela Usos'!$CA110)</f>
        <v>0.10678267280409078</v>
      </c>
      <c r="BB107" s="19">
        <f>IF('Tabela Usos'!$CA110=0,0,'Tabela Usos'!BB110/'Tabela Usos'!$CA110)</f>
        <v>9.1116173120728925E-3</v>
      </c>
      <c r="BC107" s="19">
        <f>IF('Tabela Usos'!$CA110=0,0,'Tabela Usos'!BC110/'Tabela Usos'!$CA110)</f>
        <v>4.2334993714496359E-2</v>
      </c>
      <c r="BD107" s="19">
        <f>IF('Tabela Usos'!$CA110=0,0,'Tabela Usos'!BD110/'Tabela Usos'!$CA110)</f>
        <v>3.109670223726122E-3</v>
      </c>
      <c r="BE107" s="19">
        <f>IF('Tabela Usos'!$CA110=0,0,'Tabela Usos'!BE110/'Tabela Usos'!$CA110)</f>
        <v>1.416364993998053E-2</v>
      </c>
      <c r="BF107" s="19">
        <f>IF('Tabela Usos'!$CA110=0,0,'Tabela Usos'!BF110/'Tabela Usos'!$CA110)</f>
        <v>1.8147619542717795E-3</v>
      </c>
      <c r="BG107" s="19">
        <f>IF('Tabela Usos'!$CA110=0,0,'Tabela Usos'!BG110/'Tabela Usos'!$CA110)</f>
        <v>1.27553190483842E-2</v>
      </c>
      <c r="BH107" s="19">
        <f>IF('Tabela Usos'!$CA110=0,0,'Tabela Usos'!BH110/'Tabela Usos'!$CA110)</f>
        <v>6.4272819213792185E-4</v>
      </c>
      <c r="BI107" s="19">
        <f>IF('Tabela Usos'!$CA110=0,0,'Tabela Usos'!BI110/'Tabela Usos'!$CA110)</f>
        <v>1.0028450174387282E-2</v>
      </c>
      <c r="BJ107" s="19">
        <f>IF('Tabela Usos'!$CA110=0,0,'Tabela Usos'!BJ110/'Tabela Usos'!$CA110)</f>
        <v>1.4272346619533267E-3</v>
      </c>
      <c r="BK107" s="19">
        <f>IF('Tabela Usos'!$CA110=0,0,'Tabela Usos'!BK110/'Tabela Usos'!$CA110)</f>
        <v>2.7098554806756207E-2</v>
      </c>
      <c r="BL107" s="19">
        <f>IF('Tabela Usos'!$CA110=0,0,'Tabela Usos'!BL110/'Tabela Usos'!$CA110)</f>
        <v>5.0284029149613892E-3</v>
      </c>
      <c r="BM107" s="19">
        <f>IF('Tabela Usos'!$CA110=0,0,'Tabela Usos'!BM110/'Tabela Usos'!$CA110)</f>
        <v>6.9943950320891504E-3</v>
      </c>
      <c r="BN107" s="19">
        <f>IF('Tabela Usos'!$CA110=0,0,'Tabela Usos'!BN110/'Tabela Usos'!$CA110)</f>
        <v>2.2542746150719761E-3</v>
      </c>
      <c r="BO107" s="19">
        <f>IF('Tabela Usos'!$CA110=0,0,'Tabela Usos'!BO110/'Tabela Usos'!$CA110)</f>
        <v>6.2429701603984918E-3</v>
      </c>
      <c r="BP107" s="19">
        <f>IF('Tabela Usos'!$CA110=0,0,'Tabela Usos'!BP110/'Tabela Usos'!$CA110)</f>
        <v>1.2807304416865943E-3</v>
      </c>
      <c r="BQ107" s="19">
        <f>IF('Tabela Usos'!$CA110=0,0,'Tabela Usos'!BQ110/'Tabela Usos'!$CA110)</f>
        <v>8.7997051011824302E-3</v>
      </c>
      <c r="BR107" s="19">
        <f>IF('Tabela Usos'!$CA110=0,0,'Tabela Usos'!BR110/'Tabela Usos'!$CA110)</f>
        <v>0</v>
      </c>
      <c r="BS107" s="19">
        <f>IF('Tabela Usos'!$CA110=0,0,'Tabela Usos'!BS110/'Tabela Usos'!$CA110)</f>
        <v>0.39220124953922059</v>
      </c>
      <c r="BT107" s="19">
        <f>IF('Tabela Usos'!$CA110=0,0,'Tabela Usos'!BT110/'Tabela Usos'!$CA110)</f>
        <v>8.6532008809156978E-3</v>
      </c>
      <c r="BU107" s="19">
        <f>IF('Tabela Usos'!$CA110=0,0,'Tabela Usos'!BU110/'Tabela Usos'!$CA110)</f>
        <v>0</v>
      </c>
      <c r="BV107" s="19">
        <f>IF('Tabela Usos'!$CA110=0,0,'Tabela Usos'!BV110/'Tabela Usos'!$CA110)</f>
        <v>0</v>
      </c>
      <c r="BW107" s="19">
        <f>IF('Tabela Usos'!$CA110=0,0,'Tabela Usos'!BW110/'Tabela Usos'!$CA110)</f>
        <v>0.59914554957986366</v>
      </c>
      <c r="BX107" s="19">
        <f>IF('Tabela Usos'!$CA110=0,0,'Tabela Usos'!BX110/'Tabela Usos'!$CA110)</f>
        <v>0</v>
      </c>
      <c r="BY107" s="19">
        <f>IF('Tabela Usos'!$CA110=0,0,'Tabela Usos'!BY110/'Tabela Usos'!$CA110)</f>
        <v>0</v>
      </c>
    </row>
    <row r="108" spans="1:77">
      <c r="A108" s="75" t="s">
        <v>255</v>
      </c>
      <c r="B108" s="68" t="s">
        <v>256</v>
      </c>
      <c r="C108" s="19">
        <f>IF('Tabela Usos'!$CA111=0,0,'Tabela Usos'!C111/'Tabela Usos'!$CA111)</f>
        <v>1.1380625003233132E-4</v>
      </c>
      <c r="D108" s="19">
        <f>IF('Tabela Usos'!$CA111=0,0,'Tabela Usos'!D111/'Tabela Usos'!$CA111)</f>
        <v>5.690312501616566E-5</v>
      </c>
      <c r="E108" s="19">
        <f>IF('Tabela Usos'!$CA111=0,0,'Tabela Usos'!E111/'Tabela Usos'!$CA111)</f>
        <v>5.1730113651059688E-6</v>
      </c>
      <c r="F108" s="19">
        <f>IF('Tabela Usos'!$CA111=0,0,'Tabela Usos'!F111/'Tabela Usos'!$CA111)</f>
        <v>5.1730113651059688E-6</v>
      </c>
      <c r="G108" s="19">
        <f>IF('Tabela Usos'!$CA111=0,0,'Tabela Usos'!G111/'Tabela Usos'!$CA111)</f>
        <v>3.4141875009699397E-4</v>
      </c>
      <c r="H108" s="19">
        <f>IF('Tabela Usos'!$CA111=0,0,'Tabela Usos'!H111/'Tabela Usos'!$CA111)</f>
        <v>1.9398792619147384E-3</v>
      </c>
      <c r="I108" s="19">
        <f>IF('Tabela Usos'!$CA111=0,0,'Tabela Usos'!I111/'Tabela Usos'!$CA111)</f>
        <v>1.9140142050892085E-4</v>
      </c>
      <c r="J108" s="19">
        <f>IF('Tabela Usos'!$CA111=0,0,'Tabela Usos'!J111/'Tabela Usos'!$CA111)</f>
        <v>3.2900352282073963E-3</v>
      </c>
      <c r="K108" s="19">
        <f>IF('Tabela Usos'!$CA111=0,0,'Tabela Usos'!K111/'Tabela Usos'!$CA111)</f>
        <v>7.7595170476589542E-5</v>
      </c>
      <c r="L108" s="19">
        <f>IF('Tabela Usos'!$CA111=0,0,'Tabela Usos'!L111/'Tabela Usos'!$CA111)</f>
        <v>5.8506758539348513E-3</v>
      </c>
      <c r="M108" s="19">
        <f>IF('Tabela Usos'!$CA111=0,0,'Tabela Usos'!M111/'Tabela Usos'!$CA111)</f>
        <v>4.3970596603400738E-4</v>
      </c>
      <c r="N108" s="19">
        <f>IF('Tabela Usos'!$CA111=0,0,'Tabela Usos'!N111/'Tabela Usos'!$CA111)</f>
        <v>1.9140142050892085E-4</v>
      </c>
      <c r="O108" s="19">
        <f>IF('Tabela Usos'!$CA111=0,0,'Tabela Usos'!O111/'Tabela Usos'!$CA111)</f>
        <v>2.327855114297686E-4</v>
      </c>
      <c r="P108" s="19">
        <f>IF('Tabela Usos'!$CA111=0,0,'Tabela Usos'!P111/'Tabela Usos'!$CA111)</f>
        <v>2.8451562508082829E-4</v>
      </c>
      <c r="Q108" s="19">
        <f>IF('Tabela Usos'!$CA111=0,0,'Tabela Usos'!Q111/'Tabela Usos'!$CA111)</f>
        <v>7.242215911148357E-5</v>
      </c>
      <c r="R108" s="19">
        <f>IF('Tabela Usos'!$CA111=0,0,'Tabela Usos'!R111/'Tabela Usos'!$CA111)</f>
        <v>8.2768181841695501E-5</v>
      </c>
      <c r="S108" s="19">
        <f>IF('Tabela Usos'!$CA111=0,0,'Tabela Usos'!S111/'Tabela Usos'!$CA111)</f>
        <v>1.3656750003879759E-3</v>
      </c>
      <c r="T108" s="19">
        <f>IF('Tabela Usos'!$CA111=0,0,'Tabela Usos'!T111/'Tabela Usos'!$CA111)</f>
        <v>1.5519034095317906E-5</v>
      </c>
      <c r="U108" s="19">
        <f>IF('Tabela Usos'!$CA111=0,0,'Tabela Usos'!U111/'Tabela Usos'!$CA111)</f>
        <v>2.8968863644593428E-4</v>
      </c>
      <c r="V108" s="19">
        <f>IF('Tabela Usos'!$CA111=0,0,'Tabela Usos'!V111/'Tabela Usos'!$CA111)</f>
        <v>1.0346022730211938E-5</v>
      </c>
      <c r="W108" s="19">
        <f>IF('Tabela Usos'!$CA111=0,0,'Tabela Usos'!W111/'Tabela Usos'!$CA111)</f>
        <v>2.3588931824883221E-3</v>
      </c>
      <c r="X108" s="19">
        <f>IF('Tabela Usos'!$CA111=0,0,'Tabela Usos'!X111/'Tabela Usos'!$CA111)</f>
        <v>1.5260383527062609E-3</v>
      </c>
      <c r="Y108" s="19">
        <f>IF('Tabela Usos'!$CA111=0,0,'Tabela Usos'!Y111/'Tabela Usos'!$CA111)</f>
        <v>1.344982954927552E-4</v>
      </c>
      <c r="Z108" s="19">
        <f>IF('Tabela Usos'!$CA111=0,0,'Tabela Usos'!Z111/'Tabela Usos'!$CA111)</f>
        <v>2.6537548302993622E-3</v>
      </c>
      <c r="AA108" s="19">
        <f>IF('Tabela Usos'!$CA111=0,0,'Tabela Usos'!AA111/'Tabela Usos'!$CA111)</f>
        <v>9.4148806844928637E-4</v>
      </c>
      <c r="AB108" s="19">
        <f>IF('Tabela Usos'!$CA111=0,0,'Tabela Usos'!AB111/'Tabela Usos'!$CA111)</f>
        <v>5.0695511378038498E-4</v>
      </c>
      <c r="AC108" s="19">
        <f>IF('Tabela Usos'!$CA111=0,0,'Tabela Usos'!AC111/'Tabela Usos'!$CA111)</f>
        <v>1.2466957389905386E-3</v>
      </c>
      <c r="AD108" s="19">
        <f>IF('Tabela Usos'!$CA111=0,0,'Tabela Usos'!AD111/'Tabela Usos'!$CA111)</f>
        <v>1.7588238641360295E-4</v>
      </c>
      <c r="AE108" s="19">
        <f>IF('Tabela Usos'!$CA111=0,0,'Tabela Usos'!AE111/'Tabela Usos'!$CA111)</f>
        <v>6.7249147746377598E-4</v>
      </c>
      <c r="AF108" s="19">
        <f>IF('Tabela Usos'!$CA111=0,0,'Tabela Usos'!AF111/'Tabela Usos'!$CA111)</f>
        <v>1.169100568513949E-3</v>
      </c>
      <c r="AG108" s="19">
        <f>IF('Tabela Usos'!$CA111=0,0,'Tabela Usos'!AG111/'Tabela Usos'!$CA111)</f>
        <v>2.0950696028679177E-3</v>
      </c>
      <c r="AH108" s="19">
        <f>IF('Tabela Usos'!$CA111=0,0,'Tabela Usos'!AH111/'Tabela Usos'!$CA111)</f>
        <v>1.0966784094024655E-3</v>
      </c>
      <c r="AI108" s="19">
        <f>IF('Tabela Usos'!$CA111=0,0,'Tabela Usos'!AI111/'Tabela Usos'!$CA111)</f>
        <v>5.4213159106310553E-3</v>
      </c>
      <c r="AJ108" s="19">
        <f>IF('Tabela Usos'!$CA111=0,0,'Tabela Usos'!AJ111/'Tabela Usos'!$CA111)</f>
        <v>8.4320085251227302E-4</v>
      </c>
      <c r="AK108" s="19">
        <f>IF('Tabela Usos'!$CA111=0,0,'Tabela Usos'!AK111/'Tabela Usos'!$CA111)</f>
        <v>3.31072727366782E-4</v>
      </c>
      <c r="AL108" s="19">
        <f>IF('Tabela Usos'!$CA111=0,0,'Tabela Usos'!AL111/'Tabela Usos'!$CA111)</f>
        <v>8.0698977295653117E-4</v>
      </c>
      <c r="AM108" s="19">
        <f>IF('Tabela Usos'!$CA111=0,0,'Tabela Usos'!AM111/'Tabela Usos'!$CA111)</f>
        <v>5.7420426152676263E-4</v>
      </c>
      <c r="AN108" s="19">
        <f>IF('Tabela Usos'!$CA111=0,0,'Tabela Usos'!AN111/'Tabela Usos'!$CA111)</f>
        <v>9.6735312527481618E-3</v>
      </c>
      <c r="AO108" s="19">
        <f>IF('Tabela Usos'!$CA111=0,0,'Tabela Usos'!AO111/'Tabela Usos'!$CA111)</f>
        <v>2.3588931824883221E-3</v>
      </c>
      <c r="AP108" s="19">
        <f>IF('Tabela Usos'!$CA111=0,0,'Tabela Usos'!AP111/'Tabela Usos'!$CA111)</f>
        <v>2.5347755689019247E-3</v>
      </c>
      <c r="AQ108" s="19">
        <f>IF('Tabela Usos'!$CA111=0,0,'Tabela Usos'!AQ111/'Tabela Usos'!$CA111)</f>
        <v>2.6951389212202101E-3</v>
      </c>
      <c r="AR108" s="19">
        <f>IF('Tabela Usos'!$CA111=0,0,'Tabela Usos'!AR111/'Tabela Usos'!$CA111)</f>
        <v>5.6065097175018494E-2</v>
      </c>
      <c r="AS108" s="19">
        <f>IF('Tabela Usos'!$CA111=0,0,'Tabela Usos'!AS111/'Tabela Usos'!$CA111)</f>
        <v>5.7420426152676261E-3</v>
      </c>
      <c r="AT108" s="19">
        <f>IF('Tabela Usos'!$CA111=0,0,'Tabela Usos'!AT111/'Tabela Usos'!$CA111)</f>
        <v>5.1730113651059688E-6</v>
      </c>
      <c r="AU108" s="19">
        <f>IF('Tabela Usos'!$CA111=0,0,'Tabela Usos'!AU111/'Tabela Usos'!$CA111)</f>
        <v>4.4591357967213455E-3</v>
      </c>
      <c r="AV108" s="19">
        <f>IF('Tabela Usos'!$CA111=0,0,'Tabela Usos'!AV111/'Tabela Usos'!$CA111)</f>
        <v>8.4578735819482598E-3</v>
      </c>
      <c r="AW108" s="19">
        <f>IF('Tabela Usos'!$CA111=0,0,'Tabela Usos'!AW111/'Tabela Usos'!$CA111)</f>
        <v>4.5522500012932528E-4</v>
      </c>
      <c r="AX108" s="19">
        <f>IF('Tabela Usos'!$CA111=0,0,'Tabela Usos'!AX111/'Tabela Usos'!$CA111)</f>
        <v>6.7766448882888191E-4</v>
      </c>
      <c r="AY108" s="19">
        <f>IF('Tabela Usos'!$CA111=0,0,'Tabela Usos'!AY111/'Tabela Usos'!$CA111)</f>
        <v>2.6434088075691503E-3</v>
      </c>
      <c r="AZ108" s="19">
        <f>IF('Tabela Usos'!$CA111=0,0,'Tabela Usos'!AZ111/'Tabela Usos'!$CA111)</f>
        <v>6.9370082406071043E-3</v>
      </c>
      <c r="BA108" s="19">
        <f>IF('Tabela Usos'!$CA111=0,0,'Tabela Usos'!BA111/'Tabela Usos'!$CA111)</f>
        <v>1.8338325289300659E-2</v>
      </c>
      <c r="BB108" s="19">
        <f>IF('Tabela Usos'!$CA111=0,0,'Tabela Usos'!BB111/'Tabela Usos'!$CA111)</f>
        <v>6.660252132573935E-2</v>
      </c>
      <c r="BC108" s="19">
        <f>IF('Tabela Usos'!$CA111=0,0,'Tabela Usos'!BC111/'Tabela Usos'!$CA111)</f>
        <v>9.6792215652497793E-2</v>
      </c>
      <c r="BD108" s="19">
        <f>IF('Tabela Usos'!$CA111=0,0,'Tabela Usos'!BD111/'Tabela Usos'!$CA111)</f>
        <v>2.2606059665513083E-3</v>
      </c>
      <c r="BE108" s="19">
        <f>IF('Tabela Usos'!$CA111=0,0,'Tabela Usos'!BE111/'Tabela Usos'!$CA111)</f>
        <v>1.6998515345738215E-2</v>
      </c>
      <c r="BF108" s="19">
        <f>IF('Tabela Usos'!$CA111=0,0,'Tabela Usos'!BF111/'Tabela Usos'!$CA111)</f>
        <v>1.9140142050892085E-4</v>
      </c>
      <c r="BG108" s="19">
        <f>IF('Tabela Usos'!$CA111=0,0,'Tabela Usos'!BG111/'Tabela Usos'!$CA111)</f>
        <v>5.051445598025979E-2</v>
      </c>
      <c r="BH108" s="19">
        <f>IF('Tabela Usos'!$CA111=0,0,'Tabela Usos'!BH111/'Tabela Usos'!$CA111)</f>
        <v>2.4675264211555473E-3</v>
      </c>
      <c r="BI108" s="19">
        <f>IF('Tabela Usos'!$CA111=0,0,'Tabela Usos'!BI111/'Tabela Usos'!$CA111)</f>
        <v>6.4248801154616134E-3</v>
      </c>
      <c r="BJ108" s="19">
        <f>IF('Tabela Usos'!$CA111=0,0,'Tabela Usos'!BJ111/'Tabela Usos'!$CA111)</f>
        <v>1.1535815344186312E-3</v>
      </c>
      <c r="BK108" s="19">
        <f>IF('Tabela Usos'!$CA111=0,0,'Tabela Usos'!BK111/'Tabela Usos'!$CA111)</f>
        <v>6.921489206511787E-2</v>
      </c>
      <c r="BL108" s="19">
        <f>IF('Tabela Usos'!$CA111=0,0,'Tabela Usos'!BL111/'Tabela Usos'!$CA111)</f>
        <v>8.5768528433456965E-3</v>
      </c>
      <c r="BM108" s="19">
        <f>IF('Tabela Usos'!$CA111=0,0,'Tabela Usos'!BM111/'Tabela Usos'!$CA111)</f>
        <v>2.6434088075691503E-3</v>
      </c>
      <c r="BN108" s="19">
        <f>IF('Tabela Usos'!$CA111=0,0,'Tabela Usos'!BN111/'Tabela Usos'!$CA111)</f>
        <v>1.3553289776577639E-2</v>
      </c>
      <c r="BO108" s="19">
        <f>IF('Tabela Usos'!$CA111=0,0,'Tabela Usos'!BO111/'Tabela Usos'!$CA111)</f>
        <v>0</v>
      </c>
      <c r="BP108" s="19">
        <f>IF('Tabela Usos'!$CA111=0,0,'Tabela Usos'!BP111/'Tabela Usos'!$CA111)</f>
        <v>1.0190832389258759E-3</v>
      </c>
      <c r="BQ108" s="19">
        <f>IF('Tabela Usos'!$CA111=0,0,'Tabela Usos'!BQ111/'Tabela Usos'!$CA111)</f>
        <v>9.3217664799209558E-3</v>
      </c>
      <c r="BR108" s="19">
        <f>IF('Tabela Usos'!$CA111=0,0,'Tabela Usos'!BR111/'Tabela Usos'!$CA111)</f>
        <v>0</v>
      </c>
      <c r="BS108" s="19">
        <f>IF('Tabela Usos'!$CA111=0,0,'Tabela Usos'!BS111/'Tabela Usos'!$CA111)</f>
        <v>0.50618950809834928</v>
      </c>
      <c r="BT108" s="19">
        <f>IF('Tabela Usos'!$CA111=0,0,'Tabela Usos'!BT111/'Tabela Usos'!$CA111)</f>
        <v>4.0194298306873377E-2</v>
      </c>
      <c r="BU108" s="19">
        <f>IF('Tabela Usos'!$CA111=0,0,'Tabela Usos'!BU111/'Tabela Usos'!$CA111)</f>
        <v>0</v>
      </c>
      <c r="BV108" s="19">
        <f>IF('Tabela Usos'!$CA111=0,0,'Tabela Usos'!BV111/'Tabela Usos'!$CA111)</f>
        <v>0</v>
      </c>
      <c r="BW108" s="19">
        <f>IF('Tabela Usos'!$CA111=0,0,'Tabela Usos'!BW111/'Tabela Usos'!$CA111)</f>
        <v>1.2285901992126676E-2</v>
      </c>
      <c r="BX108" s="19">
        <f>IF('Tabela Usos'!$CA111=0,0,'Tabela Usos'!BX111/'Tabela Usos'!$CA111)</f>
        <v>0.44112337114804639</v>
      </c>
      <c r="BY108" s="19">
        <f>IF('Tabela Usos'!$CA111=0,0,'Tabela Usos'!BY111/'Tabela Usos'!$CA111)</f>
        <v>2.0692045460423878E-4</v>
      </c>
    </row>
    <row r="109" spans="1:77">
      <c r="A109" s="75" t="s">
        <v>257</v>
      </c>
      <c r="B109" s="68" t="s">
        <v>258</v>
      </c>
      <c r="C109" s="19">
        <f>IF('Tabela Usos'!$CA112=0,0,'Tabela Usos'!C112/'Tabela Usos'!$CA112)</f>
        <v>1.0419557994076765E-2</v>
      </c>
      <c r="D109" s="19">
        <f>IF('Tabela Usos'!$CA112=0,0,'Tabela Usos'!D112/'Tabela Usos'!$CA112)</f>
        <v>3.7242542733257698E-3</v>
      </c>
      <c r="E109" s="19">
        <f>IF('Tabela Usos'!$CA112=0,0,'Tabela Usos'!E112/'Tabela Usos'!$CA112)</f>
        <v>9.1758942117758653E-4</v>
      </c>
      <c r="F109" s="19">
        <f>IF('Tabela Usos'!$CA112=0,0,'Tabela Usos'!F112/'Tabela Usos'!$CA112)</f>
        <v>1.0092136218238068E-3</v>
      </c>
      <c r="G109" s="19">
        <f>IF('Tabela Usos'!$CA112=0,0,'Tabela Usos'!G112/'Tabela Usos'!$CA112)</f>
        <v>6.5066656605970129E-3</v>
      </c>
      <c r="H109" s="19">
        <f>IF('Tabela Usos'!$CA112=0,0,'Tabela Usos'!H112/'Tabela Usos'!$CA112)</f>
        <v>2.9104157852328735E-3</v>
      </c>
      <c r="I109" s="19">
        <f>IF('Tabela Usos'!$CA112=0,0,'Tabela Usos'!I112/'Tabela Usos'!$CA112)</f>
        <v>9.0411527402373072E-4</v>
      </c>
      <c r="J109" s="19">
        <f>IF('Tabela Usos'!$CA112=0,0,'Tabela Usos'!J112/'Tabela Usos'!$CA112)</f>
        <v>9.0856174258450318E-3</v>
      </c>
      <c r="K109" s="19">
        <f>IF('Tabela Usos'!$CA112=0,0,'Tabela Usos'!K112/'Tabela Usos'!$CA112)</f>
        <v>2.7015665043481074E-3</v>
      </c>
      <c r="L109" s="19">
        <f>IF('Tabela Usos'!$CA112=0,0,'Tabela Usos'!L112/'Tabela Usos'!$CA112)</f>
        <v>9.1502933321835397E-3</v>
      </c>
      <c r="M109" s="19">
        <f>IF('Tabela Usos'!$CA112=0,0,'Tabela Usos'!M112/'Tabela Usos'!$CA112)</f>
        <v>2.3808818020863371E-3</v>
      </c>
      <c r="N109" s="19">
        <f>IF('Tabela Usos'!$CA112=0,0,'Tabela Usos'!N112/'Tabela Usos'!$CA112)</f>
        <v>4.9180637111574026E-4</v>
      </c>
      <c r="O109" s="19">
        <f>IF('Tabela Usos'!$CA112=0,0,'Tabela Usos'!O112/'Tabela Usos'!$CA112)</f>
        <v>1.3716681802625303E-3</v>
      </c>
      <c r="P109" s="19">
        <f>IF('Tabela Usos'!$CA112=0,0,'Tabela Usos'!P112/'Tabela Usos'!$CA112)</f>
        <v>1.7300804945550971E-3</v>
      </c>
      <c r="Q109" s="19">
        <f>IF('Tabela Usos'!$CA112=0,0,'Tabela Usos'!Q112/'Tabela Usos'!$CA112)</f>
        <v>1.2854336384778525E-3</v>
      </c>
      <c r="R109" s="19">
        <f>IF('Tabela Usos'!$CA112=0,0,'Tabela Usos'!R112/'Tabela Usos'!$CA112)</f>
        <v>9.1354717703142979E-4</v>
      </c>
      <c r="S109" s="19">
        <f>IF('Tabela Usos'!$CA112=0,0,'Tabela Usos'!S112/'Tabela Usos'!$CA112)</f>
        <v>4.0853614170491079E-3</v>
      </c>
      <c r="T109" s="19">
        <f>IF('Tabela Usos'!$CA112=0,0,'Tabela Usos'!T112/'Tabela Usos'!$CA112)</f>
        <v>6.4002198980815509E-4</v>
      </c>
      <c r="U109" s="19">
        <f>IF('Tabela Usos'!$CA112=0,0,'Tabela Usos'!U112/'Tabela Usos'!$CA112)</f>
        <v>5.1646406040729651E-3</v>
      </c>
      <c r="V109" s="19">
        <f>IF('Tabela Usos'!$CA112=0,0,'Tabela Usos'!V112/'Tabela Usos'!$CA112)</f>
        <v>1.9928263640552873E-3</v>
      </c>
      <c r="W109" s="19">
        <f>IF('Tabela Usos'!$CA112=0,0,'Tabela Usos'!W112/'Tabela Usos'!$CA112)</f>
        <v>6.451421657266203E-3</v>
      </c>
      <c r="X109" s="19">
        <f>IF('Tabela Usos'!$CA112=0,0,'Tabela Usos'!X112/'Tabela Usos'!$CA112)</f>
        <v>2.314858481032443E-3</v>
      </c>
      <c r="Y109" s="19">
        <f>IF('Tabela Usos'!$CA112=0,0,'Tabela Usos'!Y112/'Tabela Usos'!$CA112)</f>
        <v>1.3986164745702421E-3</v>
      </c>
      <c r="Z109" s="19">
        <f>IF('Tabela Usos'!$CA112=0,0,'Tabela Usos'!Z112/'Tabela Usos'!$CA112)</f>
        <v>1.9106340664167662E-3</v>
      </c>
      <c r="AA109" s="19">
        <f>IF('Tabela Usos'!$CA112=0,0,'Tabela Usos'!AA112/'Tabela Usos'!$CA112)</f>
        <v>3.1057909189637842E-3</v>
      </c>
      <c r="AB109" s="19">
        <f>IF('Tabela Usos'!$CA112=0,0,'Tabela Usos'!AB112/'Tabela Usos'!$CA112)</f>
        <v>3.1260021396945681E-3</v>
      </c>
      <c r="AC109" s="19">
        <f>IF('Tabela Usos'!$CA112=0,0,'Tabela Usos'!AC112/'Tabela Usos'!$CA112)</f>
        <v>4.7307730657188051E-3</v>
      </c>
      <c r="AD109" s="19">
        <f>IF('Tabela Usos'!$CA112=0,0,'Tabela Usos'!AD112/'Tabela Usos'!$CA112)</f>
        <v>1.9726151433245034E-3</v>
      </c>
      <c r="AE109" s="19">
        <f>IF('Tabela Usos'!$CA112=0,0,'Tabela Usos'!AE112/'Tabela Usos'!$CA112)</f>
        <v>2.531792250209523E-3</v>
      </c>
      <c r="AF109" s="19">
        <f>IF('Tabela Usos'!$CA112=0,0,'Tabela Usos'!AF112/'Tabela Usos'!$CA112)</f>
        <v>3.0128193036021785E-3</v>
      </c>
      <c r="AG109" s="19">
        <f>IF('Tabela Usos'!$CA112=0,0,'Tabela Usos'!AG112/'Tabela Usos'!$CA112)</f>
        <v>2.2569196482708628E-3</v>
      </c>
      <c r="AH109" s="19">
        <f>IF('Tabela Usos'!$CA112=0,0,'Tabela Usos'!AH112/'Tabela Usos'!$CA112)</f>
        <v>3.5544800191871857E-3</v>
      </c>
      <c r="AI109" s="19">
        <f>IF('Tabela Usos'!$CA112=0,0,'Tabela Usos'!AI112/'Tabela Usos'!$CA112)</f>
        <v>5.5985081424271251E-3</v>
      </c>
      <c r="AJ109" s="19">
        <f>IF('Tabela Usos'!$CA112=0,0,'Tabela Usos'!AJ112/'Tabela Usos'!$CA112)</f>
        <v>2.2367084275400789E-3</v>
      </c>
      <c r="AK109" s="19">
        <f>IF('Tabela Usos'!$CA112=0,0,'Tabela Usos'!AK112/'Tabela Usos'!$CA112)</f>
        <v>1.2719594913239967E-3</v>
      </c>
      <c r="AL109" s="19">
        <f>IF('Tabela Usos'!$CA112=0,0,'Tabela Usos'!AL112/'Tabela Usos'!$CA112)</f>
        <v>1.6209399026088644E-3</v>
      </c>
      <c r="AM109" s="19">
        <f>IF('Tabela Usos'!$CA112=0,0,'Tabela Usos'!AM112/'Tabela Usos'!$CA112)</f>
        <v>1.1870723642547045E-3</v>
      </c>
      <c r="AN109" s="19">
        <f>IF('Tabela Usos'!$CA112=0,0,'Tabela Usos'!AN112/'Tabela Usos'!$CA112)</f>
        <v>1.2202187662531901E-2</v>
      </c>
      <c r="AO109" s="19">
        <f>IF('Tabela Usos'!$CA112=0,0,'Tabela Usos'!AO112/'Tabela Usos'!$CA112)</f>
        <v>2.3283326281862988E-3</v>
      </c>
      <c r="AP109" s="19">
        <f>IF('Tabela Usos'!$CA112=0,0,'Tabela Usos'!AP112/'Tabela Usos'!$CA112)</f>
        <v>1.272767940153228E-2</v>
      </c>
      <c r="AQ109" s="19">
        <f>IF('Tabela Usos'!$CA112=0,0,'Tabela Usos'!AQ112/'Tabela Usos'!$CA112)</f>
        <v>4.4154780223185771E-3</v>
      </c>
      <c r="AR109" s="19">
        <f>IF('Tabela Usos'!$CA112=0,0,'Tabela Usos'!AR112/'Tabela Usos'!$CA112)</f>
        <v>4.5397096590771284E-2</v>
      </c>
      <c r="AS109" s="19">
        <f>IF('Tabela Usos'!$CA112=0,0,'Tabela Usos'!AS112/'Tabela Usos'!$CA112)</f>
        <v>1.5057359444433965E-2</v>
      </c>
      <c r="AT109" s="19">
        <f>IF('Tabela Usos'!$CA112=0,0,'Tabela Usos'!AT112/'Tabela Usos'!$CA112)</f>
        <v>1.0199929395468914E-3</v>
      </c>
      <c r="AU109" s="19">
        <f>IF('Tabela Usos'!$CA112=0,0,'Tabela Usos'!AU112/'Tabela Usos'!$CA112)</f>
        <v>2.4118723405402056E-3</v>
      </c>
      <c r="AV109" s="19">
        <f>IF('Tabela Usos'!$CA112=0,0,'Tabela Usos'!AV112/'Tabela Usos'!$CA112)</f>
        <v>5.5863814099886546E-3</v>
      </c>
      <c r="AW109" s="19">
        <f>IF('Tabela Usos'!$CA112=0,0,'Tabela Usos'!AW112/'Tabela Usos'!$CA112)</f>
        <v>9.8900240109302284E-4</v>
      </c>
      <c r="AX109" s="19">
        <f>IF('Tabela Usos'!$CA112=0,0,'Tabela Usos'!AX112/'Tabela Usos'!$CA112)</f>
        <v>5.0635845004190459E-3</v>
      </c>
      <c r="AY109" s="19">
        <f>IF('Tabela Usos'!$CA112=0,0,'Tabela Usos'!AY112/'Tabela Usos'!$CA112)</f>
        <v>6.7235994297740924E-4</v>
      </c>
      <c r="AZ109" s="19">
        <f>IF('Tabela Usos'!$CA112=0,0,'Tabela Usos'!AZ112/'Tabela Usos'!$CA112)</f>
        <v>1.4956303340780046E-3</v>
      </c>
      <c r="BA109" s="19">
        <f>IF('Tabela Usos'!$CA112=0,0,'Tabela Usos'!BA112/'Tabela Usos'!$CA112)</f>
        <v>1.1219922335015805E-2</v>
      </c>
      <c r="BB109" s="19">
        <f>IF('Tabela Usos'!$CA112=0,0,'Tabela Usos'!BB112/'Tabela Usos'!$CA112)</f>
        <v>4.6512755975110552E-3</v>
      </c>
      <c r="BC109" s="19">
        <f>IF('Tabela Usos'!$CA112=0,0,'Tabela Usos'!BC112/'Tabela Usos'!$CA112)</f>
        <v>0.13043782893761741</v>
      </c>
      <c r="BD109" s="19">
        <f>IF('Tabela Usos'!$CA112=0,0,'Tabela Usos'!BD112/'Tabela Usos'!$CA112)</f>
        <v>3.5946329777056758E-2</v>
      </c>
      <c r="BE109" s="19">
        <f>IF('Tabela Usos'!$CA112=0,0,'Tabela Usos'!BE112/'Tabela Usos'!$CA112)</f>
        <v>7.2773868777975701E-3</v>
      </c>
      <c r="BF109" s="19">
        <f>IF('Tabela Usos'!$CA112=0,0,'Tabela Usos'!BF112/'Tabela Usos'!$CA112)</f>
        <v>2.0332488055168547E-3</v>
      </c>
      <c r="BG109" s="19">
        <f>IF('Tabela Usos'!$CA112=0,0,'Tabela Usos'!BG112/'Tabela Usos'!$CA112)</f>
        <v>1.4336492571702675E-3</v>
      </c>
      <c r="BH109" s="19">
        <f>IF('Tabela Usos'!$CA112=0,0,'Tabela Usos'!BH112/'Tabela Usos'!$CA112)</f>
        <v>2.0952298824245918E-3</v>
      </c>
      <c r="BI109" s="19">
        <f>IF('Tabela Usos'!$CA112=0,0,'Tabela Usos'!BI112/'Tabela Usos'!$CA112)</f>
        <v>8.7528059911447902E-3</v>
      </c>
      <c r="BJ109" s="19">
        <f>IF('Tabela Usos'!$CA112=0,0,'Tabela Usos'!BJ112/'Tabela Usos'!$CA112)</f>
        <v>1.6613623440704321E-3</v>
      </c>
      <c r="BK109" s="19">
        <f>IF('Tabela Usos'!$CA112=0,0,'Tabela Usos'!BK112/'Tabela Usos'!$CA112)</f>
        <v>8.790398861704049E-2</v>
      </c>
      <c r="BL109" s="19">
        <f>IF('Tabela Usos'!$CA112=0,0,'Tabela Usos'!BL112/'Tabela Usos'!$CA112)</f>
        <v>1.1614714846623782E-3</v>
      </c>
      <c r="BM109" s="19">
        <f>IF('Tabela Usos'!$CA112=0,0,'Tabela Usos'!BM112/'Tabela Usos'!$CA112)</f>
        <v>3.576038654633355E-3</v>
      </c>
      <c r="BN109" s="19">
        <f>IF('Tabela Usos'!$CA112=0,0,'Tabela Usos'!BN112/'Tabela Usos'!$CA112)</f>
        <v>5.9151506005427387E-4</v>
      </c>
      <c r="BO109" s="19">
        <f>IF('Tabela Usos'!$CA112=0,0,'Tabela Usos'!BO112/'Tabela Usos'!$CA112)</f>
        <v>8.6032429577369892E-3</v>
      </c>
      <c r="BP109" s="19">
        <f>IF('Tabela Usos'!$CA112=0,0,'Tabela Usos'!BP112/'Tabela Usos'!$CA112)</f>
        <v>1.2854336384778525E-3</v>
      </c>
      <c r="BQ109" s="19">
        <f>IF('Tabela Usos'!$CA112=0,0,'Tabela Usos'!BQ112/'Tabela Usos'!$CA112)</f>
        <v>3.7943198385258204E-3</v>
      </c>
      <c r="BR109" s="19">
        <f>IF('Tabela Usos'!$CA112=0,0,'Tabela Usos'!BR112/'Tabela Usos'!$CA112)</f>
        <v>0</v>
      </c>
      <c r="BS109" s="19">
        <f>IF('Tabela Usos'!$CA112=0,0,'Tabela Usos'!BS112/'Tabela Usos'!$CA112)</f>
        <v>0.53745947650243475</v>
      </c>
      <c r="BT109" s="19">
        <f>IF('Tabela Usos'!$CA112=0,0,'Tabela Usos'!BT112/'Tabela Usos'!$CA112)</f>
        <v>8.4280790447368633E-3</v>
      </c>
      <c r="BU109" s="19">
        <f>IF('Tabela Usos'!$CA112=0,0,'Tabela Usos'!BU112/'Tabela Usos'!$CA112)</f>
        <v>3.0289882801868054E-3</v>
      </c>
      <c r="BV109" s="19">
        <f>IF('Tabela Usos'!$CA112=0,0,'Tabela Usos'!BV112/'Tabela Usos'!$CA112)</f>
        <v>0</v>
      </c>
      <c r="BW109" s="19">
        <f>IF('Tabela Usos'!$CA112=0,0,'Tabela Usos'!BW112/'Tabela Usos'!$CA112)</f>
        <v>0.45108345617264156</v>
      </c>
      <c r="BX109" s="19">
        <f>IF('Tabela Usos'!$CA112=0,0,'Tabela Usos'!BX112/'Tabela Usos'!$CA112)</f>
        <v>0</v>
      </c>
      <c r="BY109" s="19">
        <f>IF('Tabela Usos'!$CA112=0,0,'Tabela Usos'!BY112/'Tabela Usos'!$CA112)</f>
        <v>0</v>
      </c>
    </row>
    <row r="110" spans="1:77">
      <c r="A110" s="75" t="s">
        <v>259</v>
      </c>
      <c r="B110" s="68" t="s">
        <v>260</v>
      </c>
      <c r="C110" s="19">
        <f>IF('Tabela Usos'!$CA113=0,0,'Tabela Usos'!C113/'Tabela Usos'!$CA113)</f>
        <v>3.2309916721189653E-5</v>
      </c>
      <c r="D110" s="19">
        <f>IF('Tabela Usos'!$CA113=0,0,'Tabela Usos'!D113/'Tabela Usos'!$CA113)</f>
        <v>2.8271177131040945E-5</v>
      </c>
      <c r="E110" s="19">
        <f>IF('Tabela Usos'!$CA113=0,0,'Tabela Usos'!E113/'Tabela Usos'!$CA113)</f>
        <v>3.6348656311338357E-5</v>
      </c>
      <c r="F110" s="19">
        <f>IF('Tabela Usos'!$CA113=0,0,'Tabela Usos'!F113/'Tabela Usos'!$CA113)</f>
        <v>1.0500722934386636E-4</v>
      </c>
      <c r="G110" s="19">
        <f>IF('Tabela Usos'!$CA113=0,0,'Tabela Usos'!G113/'Tabela Usos'!$CA113)</f>
        <v>2.1607256807295579E-3</v>
      </c>
      <c r="H110" s="19">
        <f>IF('Tabela Usos'!$CA113=0,0,'Tabela Usos'!H113/'Tabela Usos'!$CA113)</f>
        <v>2.1001445868773272E-4</v>
      </c>
      <c r="I110" s="19">
        <f>IF('Tabela Usos'!$CA113=0,0,'Tabela Usos'!I113/'Tabela Usos'!$CA113)</f>
        <v>8.8852270983271544E-5</v>
      </c>
      <c r="J110" s="19">
        <f>IF('Tabela Usos'!$CA113=0,0,'Tabela Usos'!J113/'Tabela Usos'!$CA113)</f>
        <v>3.2067592345780727E-3</v>
      </c>
      <c r="K110" s="19">
        <f>IF('Tabela Usos'!$CA113=0,0,'Tabela Usos'!K113/'Tabela Usos'!$CA113)</f>
        <v>5.9773345934200858E-4</v>
      </c>
      <c r="L110" s="19">
        <f>IF('Tabela Usos'!$CA113=0,0,'Tabela Usos'!L113/'Tabela Usos'!$CA113)</f>
        <v>2.4595924104005621E-3</v>
      </c>
      <c r="M110" s="19">
        <f>IF('Tabela Usos'!$CA113=0,0,'Tabela Usos'!M113/'Tabela Usos'!$CA113)</f>
        <v>3.1098294844145039E-4</v>
      </c>
      <c r="N110" s="19">
        <f>IF('Tabela Usos'!$CA113=0,0,'Tabela Usos'!N113/'Tabela Usos'!$CA113)</f>
        <v>9.2891010573420248E-5</v>
      </c>
      <c r="O110" s="19">
        <f>IF('Tabela Usos'!$CA113=0,0,'Tabela Usos'!O113/'Tabela Usos'!$CA113)</f>
        <v>1.4014426377816011E-3</v>
      </c>
      <c r="P110" s="19">
        <f>IF('Tabela Usos'!$CA113=0,0,'Tabela Usos'!P113/'Tabela Usos'!$CA113)</f>
        <v>1.7083868466329028E-3</v>
      </c>
      <c r="Q110" s="19">
        <f>IF('Tabela Usos'!$CA113=0,0,'Tabela Usos'!Q113/'Tabela Usos'!$CA113)</f>
        <v>4.3618387573606031E-4</v>
      </c>
      <c r="R110" s="19">
        <f>IF('Tabela Usos'!$CA113=0,0,'Tabela Usos'!R113/'Tabela Usos'!$CA113)</f>
        <v>1.8982076073698921E-4</v>
      </c>
      <c r="S110" s="19">
        <f>IF('Tabela Usos'!$CA113=0,0,'Tabela Usos'!S113/'Tabela Usos'!$CA113)</f>
        <v>7.9159295966914648E-4</v>
      </c>
      <c r="T110" s="19">
        <f>IF('Tabela Usos'!$CA113=0,0,'Tabela Usos'!T113/'Tabela Usos'!$CA113)</f>
        <v>2.3424689622862497E-4</v>
      </c>
      <c r="U110" s="19">
        <f>IF('Tabela Usos'!$CA113=0,0,'Tabela Usos'!U113/'Tabela Usos'!$CA113)</f>
        <v>8.8044523065241795E-4</v>
      </c>
      <c r="V110" s="19">
        <f>IF('Tabela Usos'!$CA113=0,0,'Tabela Usos'!V113/'Tabela Usos'!$CA113)</f>
        <v>9.6929750163568952E-4</v>
      </c>
      <c r="W110" s="19">
        <f>IF('Tabela Usos'!$CA113=0,0,'Tabela Usos'!W113/'Tabela Usos'!$CA113)</f>
        <v>8.4813531393122831E-4</v>
      </c>
      <c r="X110" s="19">
        <f>IF('Tabela Usos'!$CA113=0,0,'Tabela Usos'!X113/'Tabela Usos'!$CA113)</f>
        <v>4.8868749040799342E-4</v>
      </c>
      <c r="Y110" s="19">
        <f>IF('Tabela Usos'!$CA113=0,0,'Tabela Usos'!Y113/'Tabela Usos'!$CA113)</f>
        <v>8.0774791802974125E-4</v>
      </c>
      <c r="Z110" s="19">
        <f>IF('Tabela Usos'!$CA113=0,0,'Tabela Usos'!Z113/'Tabela Usos'!$CA113)</f>
        <v>1.2439317937658016E-3</v>
      </c>
      <c r="AA110" s="19">
        <f>IF('Tabela Usos'!$CA113=0,0,'Tabela Usos'!AA113/'Tabela Usos'!$CA113)</f>
        <v>2.035524753434948E-3</v>
      </c>
      <c r="AB110" s="19">
        <f>IF('Tabela Usos'!$CA113=0,0,'Tabela Usos'!AB113/'Tabela Usos'!$CA113)</f>
        <v>8.4005783475093088E-4</v>
      </c>
      <c r="AC110" s="19">
        <f>IF('Tabela Usos'!$CA113=0,0,'Tabela Usos'!AC113/'Tabela Usos'!$CA113)</f>
        <v>1.4943336483550214E-3</v>
      </c>
      <c r="AD110" s="19">
        <f>IF('Tabela Usos'!$CA113=0,0,'Tabela Usos'!AD113/'Tabela Usos'!$CA113)</f>
        <v>5.6542354262081891E-5</v>
      </c>
      <c r="AE110" s="19">
        <f>IF('Tabela Usos'!$CA113=0,0,'Tabela Usos'!AE113/'Tabela Usos'!$CA113)</f>
        <v>1.2156606166347605E-3</v>
      </c>
      <c r="AF110" s="19">
        <f>IF('Tabela Usos'!$CA113=0,0,'Tabela Usos'!AF113/'Tabela Usos'!$CA113)</f>
        <v>8.925614494228641E-4</v>
      </c>
      <c r="AG110" s="19">
        <f>IF('Tabela Usos'!$CA113=0,0,'Tabela Usos'!AG113/'Tabela Usos'!$CA113)</f>
        <v>5.2099740712918316E-4</v>
      </c>
      <c r="AH110" s="19">
        <f>IF('Tabela Usos'!$CA113=0,0,'Tabela Usos'!AH113/'Tabela Usos'!$CA113)</f>
        <v>1.0056461579470279E-3</v>
      </c>
      <c r="AI110" s="19">
        <f>IF('Tabela Usos'!$CA113=0,0,'Tabela Usos'!AI113/'Tabela Usos'!$CA113)</f>
        <v>5.6138480303067023E-4</v>
      </c>
      <c r="AJ110" s="19">
        <f>IF('Tabela Usos'!$CA113=0,0,'Tabela Usos'!AJ113/'Tabela Usos'!$CA113)</f>
        <v>1.046033553848515E-3</v>
      </c>
      <c r="AK110" s="19">
        <f>IF('Tabela Usos'!$CA113=0,0,'Tabela Usos'!AK113/'Tabela Usos'!$CA113)</f>
        <v>2.8675051090055814E-4</v>
      </c>
      <c r="AL110" s="19">
        <f>IF('Tabela Usos'!$CA113=0,0,'Tabela Usos'!AL113/'Tabela Usos'!$CA113)</f>
        <v>1.1308470852416379E-3</v>
      </c>
      <c r="AM110" s="19">
        <f>IF('Tabela Usos'!$CA113=0,0,'Tabela Usos'!AM113/'Tabela Usos'!$CA113)</f>
        <v>2.7463429213011204E-4</v>
      </c>
      <c r="AN110" s="19">
        <f>IF('Tabela Usos'!$CA113=0,0,'Tabela Usos'!AN113/'Tabela Usos'!$CA113)</f>
        <v>6.094458041534398E-3</v>
      </c>
      <c r="AO110" s="19">
        <f>IF('Tabela Usos'!$CA113=0,0,'Tabela Usos'!AO113/'Tabela Usos'!$CA113)</f>
        <v>1.4983723879451701E-3</v>
      </c>
      <c r="AP110" s="19">
        <f>IF('Tabela Usos'!$CA113=0,0,'Tabela Usos'!AP113/'Tabela Usos'!$CA113)</f>
        <v>5.0968893627676677E-3</v>
      </c>
      <c r="AQ110" s="19">
        <f>IF('Tabela Usos'!$CA113=0,0,'Tabela Usos'!AQ113/'Tabela Usos'!$CA113)</f>
        <v>1.7322154102147803E-2</v>
      </c>
      <c r="AR110" s="19">
        <f>IF('Tabela Usos'!$CA113=0,0,'Tabela Usos'!AR113/'Tabela Usos'!$CA113)</f>
        <v>0.18877876592273082</v>
      </c>
      <c r="AS110" s="19">
        <f>IF('Tabela Usos'!$CA113=0,0,'Tabela Usos'!AS113/'Tabela Usos'!$CA113)</f>
        <v>6.0177219893215728E-3</v>
      </c>
      <c r="AT110" s="19">
        <f>IF('Tabela Usos'!$CA113=0,0,'Tabela Usos'!AT113/'Tabela Usos'!$CA113)</f>
        <v>3.4733160475278874E-4</v>
      </c>
      <c r="AU110" s="19">
        <f>IF('Tabela Usos'!$CA113=0,0,'Tabela Usos'!AU113/'Tabela Usos'!$CA113)</f>
        <v>5.0080370917843957E-4</v>
      </c>
      <c r="AV110" s="19">
        <f>IF('Tabela Usos'!$CA113=0,0,'Tabela Usos'!AV113/'Tabela Usos'!$CA113)</f>
        <v>1.3654978554292777E-2</v>
      </c>
      <c r="AW110" s="19">
        <f>IF('Tabela Usos'!$CA113=0,0,'Tabela Usos'!AW113/'Tabela Usos'!$CA113)</f>
        <v>5.8077075306338394E-3</v>
      </c>
      <c r="AX110" s="19">
        <f>IF('Tabela Usos'!$CA113=0,0,'Tabela Usos'!AX113/'Tabela Usos'!$CA113)</f>
        <v>2.6849540795308602E-2</v>
      </c>
      <c r="AY110" s="19">
        <f>IF('Tabela Usos'!$CA113=0,0,'Tabela Usos'!AY113/'Tabela Usos'!$CA113)</f>
        <v>8.440965743410796E-4</v>
      </c>
      <c r="AZ110" s="19">
        <f>IF('Tabela Usos'!$CA113=0,0,'Tabela Usos'!AZ113/'Tabela Usos'!$CA113)</f>
        <v>2.1930355974507476E-3</v>
      </c>
      <c r="BA110" s="19">
        <f>IF('Tabela Usos'!$CA113=0,0,'Tabela Usos'!BA113/'Tabela Usos'!$CA113)</f>
        <v>1.0419948142583662E-2</v>
      </c>
      <c r="BB110" s="19">
        <f>IF('Tabela Usos'!$CA113=0,0,'Tabela Usos'!BB113/'Tabela Usos'!$CA113)</f>
        <v>8.6630964208689754E-3</v>
      </c>
      <c r="BC110" s="19">
        <f>IF('Tabela Usos'!$CA113=0,0,'Tabela Usos'!BC113/'Tabela Usos'!$CA113)</f>
        <v>2.4729202510480528E-2</v>
      </c>
      <c r="BD110" s="19">
        <f>IF('Tabela Usos'!$CA113=0,0,'Tabela Usos'!BD113/'Tabela Usos'!$CA113)</f>
        <v>1.0278592256928457E-2</v>
      </c>
      <c r="BE110" s="19">
        <f>IF('Tabela Usos'!$CA113=0,0,'Tabela Usos'!BE113/'Tabela Usos'!$CA113)</f>
        <v>2.4523226791382944E-2</v>
      </c>
      <c r="BF110" s="19">
        <f>IF('Tabela Usos'!$CA113=0,0,'Tabela Usos'!BF113/'Tabela Usos'!$CA113)</f>
        <v>3.8327638710511222E-3</v>
      </c>
      <c r="BG110" s="19">
        <f>IF('Tabela Usos'!$CA113=0,0,'Tabela Usos'!BG113/'Tabela Usos'!$CA113)</f>
        <v>5.1251605398987083E-3</v>
      </c>
      <c r="BH110" s="19">
        <f>IF('Tabela Usos'!$CA113=0,0,'Tabela Usos'!BH113/'Tabela Usos'!$CA113)</f>
        <v>5.1978578525213853E-3</v>
      </c>
      <c r="BI110" s="19">
        <f>IF('Tabela Usos'!$CA113=0,0,'Tabela Usos'!BI113/'Tabela Usos'!$CA113)</f>
        <v>1.6550754840429397E-2</v>
      </c>
      <c r="BJ110" s="19">
        <f>IF('Tabela Usos'!$CA113=0,0,'Tabela Usos'!BJ113/'Tabela Usos'!$CA113)</f>
        <v>1.2277768354052067E-3</v>
      </c>
      <c r="BK110" s="19">
        <f>IF('Tabela Usos'!$CA113=0,0,'Tabela Usos'!BK113/'Tabela Usos'!$CA113)</f>
        <v>1.2887618032164523E-2</v>
      </c>
      <c r="BL110" s="19">
        <f>IF('Tabela Usos'!$CA113=0,0,'Tabela Usos'!BL113/'Tabela Usos'!$CA113)</f>
        <v>2.8594276298252843E-3</v>
      </c>
      <c r="BM110" s="19">
        <f>IF('Tabela Usos'!$CA113=0,0,'Tabela Usos'!BM113/'Tabela Usos'!$CA113)</f>
        <v>2.2633096663193349E-2</v>
      </c>
      <c r="BN110" s="19">
        <f>IF('Tabela Usos'!$CA113=0,0,'Tabela Usos'!BN113/'Tabela Usos'!$CA113)</f>
        <v>2.0476409722053942E-3</v>
      </c>
      <c r="BO110" s="19">
        <f>IF('Tabela Usos'!$CA113=0,0,'Tabela Usos'!BO113/'Tabela Usos'!$CA113)</f>
        <v>1.2087947593315078E-2</v>
      </c>
      <c r="BP110" s="19">
        <f>IF('Tabela Usos'!$CA113=0,0,'Tabela Usos'!BP113/'Tabela Usos'!$CA113)</f>
        <v>1.757659469632717E-2</v>
      </c>
      <c r="BQ110" s="19">
        <f>IF('Tabela Usos'!$CA113=0,0,'Tabela Usos'!BQ113/'Tabela Usos'!$CA113)</f>
        <v>1.7229263091574382E-2</v>
      </c>
      <c r="BR110" s="19">
        <f>IF('Tabela Usos'!$CA113=0,0,'Tabela Usos'!BR113/'Tabela Usos'!$CA113)</f>
        <v>0</v>
      </c>
      <c r="BS110" s="19">
        <f>IF('Tabela Usos'!$CA113=0,0,'Tabela Usos'!BS113/'Tabela Usos'!$CA113)</f>
        <v>0.50356620705810129</v>
      </c>
      <c r="BT110" s="19">
        <f>IF('Tabela Usos'!$CA113=0,0,'Tabela Usos'!BT113/'Tabela Usos'!$CA113)</f>
        <v>1.6494212486167316E-2</v>
      </c>
      <c r="BU110" s="19">
        <f>IF('Tabela Usos'!$CA113=0,0,'Tabela Usos'!BU113/'Tabela Usos'!$CA113)</f>
        <v>0</v>
      </c>
      <c r="BV110" s="19">
        <f>IF('Tabela Usos'!$CA113=0,0,'Tabela Usos'!BV113/'Tabela Usos'!$CA113)</f>
        <v>0</v>
      </c>
      <c r="BW110" s="19">
        <f>IF('Tabela Usos'!$CA113=0,0,'Tabela Usos'!BW113/'Tabela Usos'!$CA113)</f>
        <v>0.47993958045573137</v>
      </c>
      <c r="BX110" s="19">
        <f>IF('Tabela Usos'!$CA113=0,0,'Tabela Usos'!BX113/'Tabela Usos'!$CA113)</f>
        <v>0</v>
      </c>
      <c r="BY110" s="19">
        <f>IF('Tabela Usos'!$CA113=0,0,'Tabela Usos'!BY113/'Tabela Usos'!$CA113)</f>
        <v>0</v>
      </c>
    </row>
    <row r="111" spans="1:77">
      <c r="A111" s="40" t="s">
        <v>261</v>
      </c>
      <c r="B111" s="41" t="s">
        <v>262</v>
      </c>
      <c r="C111" s="19">
        <f>IF('Tabela Usos'!$CA114=0,0,'Tabela Usos'!C114/'Tabela Usos'!$CA114)</f>
        <v>0</v>
      </c>
      <c r="D111" s="19">
        <f>IF('Tabela Usos'!$CA114=0,0,'Tabela Usos'!D114/'Tabela Usos'!$CA114)</f>
        <v>0</v>
      </c>
      <c r="E111" s="19">
        <f>IF('Tabela Usos'!$CA114=0,0,'Tabela Usos'!E114/'Tabela Usos'!$CA114)</f>
        <v>0</v>
      </c>
      <c r="F111" s="19">
        <f>IF('Tabela Usos'!$CA114=0,0,'Tabela Usos'!F114/'Tabela Usos'!$CA114)</f>
        <v>0</v>
      </c>
      <c r="G111" s="19">
        <f>IF('Tabela Usos'!$CA114=0,0,'Tabela Usos'!G114/'Tabela Usos'!$CA114)</f>
        <v>0</v>
      </c>
      <c r="H111" s="19">
        <f>IF('Tabela Usos'!$CA114=0,0,'Tabela Usos'!H114/'Tabela Usos'!$CA114)</f>
        <v>0</v>
      </c>
      <c r="I111" s="19">
        <f>IF('Tabela Usos'!$CA114=0,0,'Tabela Usos'!I114/'Tabela Usos'!$CA114)</f>
        <v>0</v>
      </c>
      <c r="J111" s="19">
        <f>IF('Tabela Usos'!$CA114=0,0,'Tabela Usos'!J114/'Tabela Usos'!$CA114)</f>
        <v>0</v>
      </c>
      <c r="K111" s="19">
        <f>IF('Tabela Usos'!$CA114=0,0,'Tabela Usos'!K114/'Tabela Usos'!$CA114)</f>
        <v>0</v>
      </c>
      <c r="L111" s="19">
        <f>IF('Tabela Usos'!$CA114=0,0,'Tabela Usos'!L114/'Tabela Usos'!$CA114)</f>
        <v>0</v>
      </c>
      <c r="M111" s="19">
        <f>IF('Tabela Usos'!$CA114=0,0,'Tabela Usos'!M114/'Tabela Usos'!$CA114)</f>
        <v>0</v>
      </c>
      <c r="N111" s="19">
        <f>IF('Tabela Usos'!$CA114=0,0,'Tabela Usos'!N114/'Tabela Usos'!$CA114)</f>
        <v>0</v>
      </c>
      <c r="O111" s="19">
        <f>IF('Tabela Usos'!$CA114=0,0,'Tabela Usos'!O114/'Tabela Usos'!$CA114)</f>
        <v>0</v>
      </c>
      <c r="P111" s="19">
        <f>IF('Tabela Usos'!$CA114=0,0,'Tabela Usos'!P114/'Tabela Usos'!$CA114)</f>
        <v>0</v>
      </c>
      <c r="Q111" s="19">
        <f>IF('Tabela Usos'!$CA114=0,0,'Tabela Usos'!Q114/'Tabela Usos'!$CA114)</f>
        <v>0</v>
      </c>
      <c r="R111" s="19">
        <f>IF('Tabela Usos'!$CA114=0,0,'Tabela Usos'!R114/'Tabela Usos'!$CA114)</f>
        <v>0</v>
      </c>
      <c r="S111" s="19">
        <f>IF('Tabela Usos'!$CA114=0,0,'Tabela Usos'!S114/'Tabela Usos'!$CA114)</f>
        <v>0</v>
      </c>
      <c r="T111" s="19">
        <f>IF('Tabela Usos'!$CA114=0,0,'Tabela Usos'!T114/'Tabela Usos'!$CA114)</f>
        <v>0</v>
      </c>
      <c r="U111" s="19">
        <f>IF('Tabela Usos'!$CA114=0,0,'Tabela Usos'!U114/'Tabela Usos'!$CA114)</f>
        <v>0</v>
      </c>
      <c r="V111" s="19">
        <f>IF('Tabela Usos'!$CA114=0,0,'Tabela Usos'!V114/'Tabela Usos'!$CA114)</f>
        <v>0</v>
      </c>
      <c r="W111" s="19">
        <f>IF('Tabela Usos'!$CA114=0,0,'Tabela Usos'!W114/'Tabela Usos'!$CA114)</f>
        <v>0</v>
      </c>
      <c r="X111" s="19">
        <f>IF('Tabela Usos'!$CA114=0,0,'Tabela Usos'!X114/'Tabela Usos'!$CA114)</f>
        <v>0</v>
      </c>
      <c r="Y111" s="19">
        <f>IF('Tabela Usos'!$CA114=0,0,'Tabela Usos'!Y114/'Tabela Usos'!$CA114)</f>
        <v>0</v>
      </c>
      <c r="Z111" s="19">
        <f>IF('Tabela Usos'!$CA114=0,0,'Tabela Usos'!Z114/'Tabela Usos'!$CA114)</f>
        <v>0</v>
      </c>
      <c r="AA111" s="19">
        <f>IF('Tabela Usos'!$CA114=0,0,'Tabela Usos'!AA114/'Tabela Usos'!$CA114)</f>
        <v>0</v>
      </c>
      <c r="AB111" s="19">
        <f>IF('Tabela Usos'!$CA114=0,0,'Tabela Usos'!AB114/'Tabela Usos'!$CA114)</f>
        <v>0</v>
      </c>
      <c r="AC111" s="19">
        <f>IF('Tabela Usos'!$CA114=0,0,'Tabela Usos'!AC114/'Tabela Usos'!$CA114)</f>
        <v>0</v>
      </c>
      <c r="AD111" s="19">
        <f>IF('Tabela Usos'!$CA114=0,0,'Tabela Usos'!AD114/'Tabela Usos'!$CA114)</f>
        <v>0</v>
      </c>
      <c r="AE111" s="19">
        <f>IF('Tabela Usos'!$CA114=0,0,'Tabela Usos'!AE114/'Tabela Usos'!$CA114)</f>
        <v>0</v>
      </c>
      <c r="AF111" s="19">
        <f>IF('Tabela Usos'!$CA114=0,0,'Tabela Usos'!AF114/'Tabela Usos'!$CA114)</f>
        <v>0</v>
      </c>
      <c r="AG111" s="19">
        <f>IF('Tabela Usos'!$CA114=0,0,'Tabela Usos'!AG114/'Tabela Usos'!$CA114)</f>
        <v>0</v>
      </c>
      <c r="AH111" s="19">
        <f>IF('Tabela Usos'!$CA114=0,0,'Tabela Usos'!AH114/'Tabela Usos'!$CA114)</f>
        <v>0</v>
      </c>
      <c r="AI111" s="19">
        <f>IF('Tabela Usos'!$CA114=0,0,'Tabela Usos'!AI114/'Tabela Usos'!$CA114)</f>
        <v>0</v>
      </c>
      <c r="AJ111" s="19">
        <f>IF('Tabela Usos'!$CA114=0,0,'Tabela Usos'!AJ114/'Tabela Usos'!$CA114)</f>
        <v>0</v>
      </c>
      <c r="AK111" s="19">
        <f>IF('Tabela Usos'!$CA114=0,0,'Tabela Usos'!AK114/'Tabela Usos'!$CA114)</f>
        <v>0</v>
      </c>
      <c r="AL111" s="19">
        <f>IF('Tabela Usos'!$CA114=0,0,'Tabela Usos'!AL114/'Tabela Usos'!$CA114)</f>
        <v>0</v>
      </c>
      <c r="AM111" s="19">
        <f>IF('Tabela Usos'!$CA114=0,0,'Tabela Usos'!AM114/'Tabela Usos'!$CA114)</f>
        <v>0</v>
      </c>
      <c r="AN111" s="19">
        <f>IF('Tabela Usos'!$CA114=0,0,'Tabela Usos'!AN114/'Tabela Usos'!$CA114)</f>
        <v>0</v>
      </c>
      <c r="AO111" s="19">
        <f>IF('Tabela Usos'!$CA114=0,0,'Tabela Usos'!AO114/'Tabela Usos'!$CA114)</f>
        <v>0</v>
      </c>
      <c r="AP111" s="19">
        <f>IF('Tabela Usos'!$CA114=0,0,'Tabela Usos'!AP114/'Tabela Usos'!$CA114)</f>
        <v>0</v>
      </c>
      <c r="AQ111" s="19">
        <f>IF('Tabela Usos'!$CA114=0,0,'Tabela Usos'!AQ114/'Tabela Usos'!$CA114)</f>
        <v>0</v>
      </c>
      <c r="AR111" s="19">
        <f>IF('Tabela Usos'!$CA114=0,0,'Tabela Usos'!AR114/'Tabela Usos'!$CA114)</f>
        <v>0</v>
      </c>
      <c r="AS111" s="19">
        <f>IF('Tabela Usos'!$CA114=0,0,'Tabela Usos'!AS114/'Tabela Usos'!$CA114)</f>
        <v>0</v>
      </c>
      <c r="AT111" s="19">
        <f>IF('Tabela Usos'!$CA114=0,0,'Tabela Usos'!AT114/'Tabela Usos'!$CA114)</f>
        <v>0</v>
      </c>
      <c r="AU111" s="19">
        <f>IF('Tabela Usos'!$CA114=0,0,'Tabela Usos'!AU114/'Tabela Usos'!$CA114)</f>
        <v>0</v>
      </c>
      <c r="AV111" s="19">
        <f>IF('Tabela Usos'!$CA114=0,0,'Tabela Usos'!AV114/'Tabela Usos'!$CA114)</f>
        <v>0</v>
      </c>
      <c r="AW111" s="19">
        <f>IF('Tabela Usos'!$CA114=0,0,'Tabela Usos'!AW114/'Tabela Usos'!$CA114)</f>
        <v>0</v>
      </c>
      <c r="AX111" s="19">
        <f>IF('Tabela Usos'!$CA114=0,0,'Tabela Usos'!AX114/'Tabela Usos'!$CA114)</f>
        <v>0</v>
      </c>
      <c r="AY111" s="19">
        <f>IF('Tabela Usos'!$CA114=0,0,'Tabela Usos'!AY114/'Tabela Usos'!$CA114)</f>
        <v>0</v>
      </c>
      <c r="AZ111" s="19">
        <f>IF('Tabela Usos'!$CA114=0,0,'Tabela Usos'!AZ114/'Tabela Usos'!$CA114)</f>
        <v>0</v>
      </c>
      <c r="BA111" s="19">
        <f>IF('Tabela Usos'!$CA114=0,0,'Tabela Usos'!BA114/'Tabela Usos'!$CA114)</f>
        <v>0</v>
      </c>
      <c r="BB111" s="19">
        <f>IF('Tabela Usos'!$CA114=0,0,'Tabela Usos'!BB114/'Tabela Usos'!$CA114)</f>
        <v>0</v>
      </c>
      <c r="BC111" s="19">
        <f>IF('Tabela Usos'!$CA114=0,0,'Tabela Usos'!BC114/'Tabela Usos'!$CA114)</f>
        <v>0</v>
      </c>
      <c r="BD111" s="19">
        <f>IF('Tabela Usos'!$CA114=0,0,'Tabela Usos'!BD114/'Tabela Usos'!$CA114)</f>
        <v>0</v>
      </c>
      <c r="BE111" s="19">
        <f>IF('Tabela Usos'!$CA114=0,0,'Tabela Usos'!BE114/'Tabela Usos'!$CA114)</f>
        <v>0</v>
      </c>
      <c r="BF111" s="19">
        <f>IF('Tabela Usos'!$CA114=0,0,'Tabela Usos'!BF114/'Tabela Usos'!$CA114)</f>
        <v>0</v>
      </c>
      <c r="BG111" s="19">
        <f>IF('Tabela Usos'!$CA114=0,0,'Tabela Usos'!BG114/'Tabela Usos'!$CA114)</f>
        <v>0</v>
      </c>
      <c r="BH111" s="19">
        <f>IF('Tabela Usos'!$CA114=0,0,'Tabela Usos'!BH114/'Tabela Usos'!$CA114)</f>
        <v>0</v>
      </c>
      <c r="BI111" s="19">
        <f>IF('Tabela Usos'!$CA114=0,0,'Tabela Usos'!BI114/'Tabela Usos'!$CA114)</f>
        <v>0</v>
      </c>
      <c r="BJ111" s="19">
        <f>IF('Tabela Usos'!$CA114=0,0,'Tabela Usos'!BJ114/'Tabela Usos'!$CA114)</f>
        <v>0</v>
      </c>
      <c r="BK111" s="19">
        <f>IF('Tabela Usos'!$CA114=0,0,'Tabela Usos'!BK114/'Tabela Usos'!$CA114)</f>
        <v>0</v>
      </c>
      <c r="BL111" s="19">
        <f>IF('Tabela Usos'!$CA114=0,0,'Tabela Usos'!BL114/'Tabela Usos'!$CA114)</f>
        <v>0</v>
      </c>
      <c r="BM111" s="19">
        <f>IF('Tabela Usos'!$CA114=0,0,'Tabela Usos'!BM114/'Tabela Usos'!$CA114)</f>
        <v>0</v>
      </c>
      <c r="BN111" s="19">
        <f>IF('Tabela Usos'!$CA114=0,0,'Tabela Usos'!BN114/'Tabela Usos'!$CA114)</f>
        <v>0</v>
      </c>
      <c r="BO111" s="19">
        <f>IF('Tabela Usos'!$CA114=0,0,'Tabela Usos'!BO114/'Tabela Usos'!$CA114)</f>
        <v>0</v>
      </c>
      <c r="BP111" s="19">
        <f>IF('Tabela Usos'!$CA114=0,0,'Tabela Usos'!BP114/'Tabela Usos'!$CA114)</f>
        <v>0</v>
      </c>
      <c r="BQ111" s="19">
        <f>IF('Tabela Usos'!$CA114=0,0,'Tabela Usos'!BQ114/'Tabela Usos'!$CA114)</f>
        <v>0</v>
      </c>
      <c r="BR111" s="19">
        <f>IF('Tabela Usos'!$CA114=0,0,'Tabela Usos'!BR114/'Tabela Usos'!$CA114)</f>
        <v>0</v>
      </c>
      <c r="BS111" s="19">
        <f>IF('Tabela Usos'!$CA114=0,0,'Tabela Usos'!BS114/'Tabela Usos'!$CA114)</f>
        <v>0</v>
      </c>
      <c r="BT111" s="19">
        <f>IF('Tabela Usos'!$CA114=0,0,'Tabela Usos'!BT114/'Tabela Usos'!$CA114)</f>
        <v>0</v>
      </c>
      <c r="BU111" s="19">
        <f>IF('Tabela Usos'!$CA114=0,0,'Tabela Usos'!BU114/'Tabela Usos'!$CA114)</f>
        <v>0</v>
      </c>
      <c r="BV111" s="19">
        <f>IF('Tabela Usos'!$CA114=0,0,'Tabela Usos'!BV114/'Tabela Usos'!$CA114)</f>
        <v>0</v>
      </c>
      <c r="BW111" s="19">
        <f>IF('Tabela Usos'!$CA114=0,0,'Tabela Usos'!BW114/'Tabela Usos'!$CA114)</f>
        <v>1</v>
      </c>
      <c r="BX111" s="19">
        <f>IF('Tabela Usos'!$CA114=0,0,'Tabela Usos'!BX114/'Tabela Usos'!$CA114)</f>
        <v>0</v>
      </c>
      <c r="BY111" s="19">
        <f>IF('Tabela Usos'!$CA114=0,0,'Tabela Usos'!BY114/'Tabela Usos'!$CA114)</f>
        <v>0</v>
      </c>
    </row>
    <row r="112" spans="1:77">
      <c r="A112" s="72" t="s">
        <v>263</v>
      </c>
      <c r="B112" s="68" t="s">
        <v>264</v>
      </c>
      <c r="C112" s="19">
        <f>IF('Tabela Usos'!$CA115=0,0,'Tabela Usos'!C115/'Tabela Usos'!$CA115)</f>
        <v>9.3619809951785802E-5</v>
      </c>
      <c r="D112" s="19">
        <f>IF('Tabela Usos'!$CA115=0,0,'Tabela Usos'!D115/'Tabela Usos'!$CA115)</f>
        <v>3.9008254146577416E-5</v>
      </c>
      <c r="E112" s="19">
        <f>IF('Tabela Usos'!$CA115=0,0,'Tabela Usos'!E115/'Tabela Usos'!$CA115)</f>
        <v>1.4823136575699419E-4</v>
      </c>
      <c r="F112" s="19">
        <f>IF('Tabela Usos'!$CA115=0,0,'Tabela Usos'!F115/'Tabela Usos'!$CA115)</f>
        <v>2.2780820421601212E-3</v>
      </c>
      <c r="G112" s="19">
        <f>IF('Tabela Usos'!$CA115=0,0,'Tabela Usos'!G115/'Tabela Usos'!$CA115)</f>
        <v>4.596342586091217E-2</v>
      </c>
      <c r="H112" s="19">
        <f>IF('Tabela Usos'!$CA115=0,0,'Tabela Usos'!H115/'Tabela Usos'!$CA115)</f>
        <v>1.2100360436268314E-2</v>
      </c>
      <c r="I112" s="19">
        <f>IF('Tabela Usos'!$CA115=0,0,'Tabela Usos'!I115/'Tabela Usos'!$CA115)</f>
        <v>1.3301814663982899E-3</v>
      </c>
      <c r="J112" s="19">
        <f>IF('Tabela Usos'!$CA115=0,0,'Tabela Usos'!J115/'Tabela Usos'!$CA115)</f>
        <v>1.8138838178158499E-2</v>
      </c>
      <c r="K112" s="19">
        <f>IF('Tabela Usos'!$CA115=0,0,'Tabela Usos'!K115/'Tabela Usos'!$CA115)</f>
        <v>2.3599993758679338E-3</v>
      </c>
      <c r="L112" s="19">
        <f>IF('Tabela Usos'!$CA115=0,0,'Tabela Usos'!L115/'Tabela Usos'!$CA115)</f>
        <v>3.2536784783660219E-2</v>
      </c>
      <c r="M112" s="19">
        <f>IF('Tabela Usos'!$CA115=0,0,'Tabela Usos'!M115/'Tabela Usos'!$CA115)</f>
        <v>9.0889232161525373E-3</v>
      </c>
      <c r="N112" s="19">
        <f>IF('Tabela Usos'!$CA115=0,0,'Tabela Usos'!N115/'Tabela Usos'!$CA115)</f>
        <v>3.2688916974831874E-3</v>
      </c>
      <c r="O112" s="19">
        <f>IF('Tabela Usos'!$CA115=0,0,'Tabela Usos'!O115/'Tabela Usos'!$CA115)</f>
        <v>1.630545023326936E-3</v>
      </c>
      <c r="P112" s="19">
        <f>IF('Tabela Usos'!$CA115=0,0,'Tabela Usos'!P115/'Tabela Usos'!$CA115)</f>
        <v>1.6383466741562514E-3</v>
      </c>
      <c r="Q112" s="19">
        <f>IF('Tabela Usos'!$CA115=0,0,'Tabela Usos'!Q115/'Tabela Usos'!$CA115)</f>
        <v>1.1156360685921141E-3</v>
      </c>
      <c r="R112" s="19">
        <f>IF('Tabela Usos'!$CA115=0,0,'Tabela Usos'!R115/'Tabela Usos'!$CA115)</f>
        <v>1.3457847680569208E-3</v>
      </c>
      <c r="S112" s="19">
        <f>IF('Tabela Usos'!$CA115=0,0,'Tabela Usos'!S115/'Tabela Usos'!$CA115)</f>
        <v>1.0614145953283714E-2</v>
      </c>
      <c r="T112" s="19">
        <f>IF('Tabela Usos'!$CA115=0,0,'Tabela Usos'!T115/'Tabela Usos'!$CA115)</f>
        <v>3.7447923980714321E-4</v>
      </c>
      <c r="U112" s="19">
        <f>IF('Tabela Usos'!$CA115=0,0,'Tabela Usos'!U115/'Tabela Usos'!$CA115)</f>
        <v>2.8078141334706423E-2</v>
      </c>
      <c r="V112" s="19">
        <f>IF('Tabela Usos'!$CA115=0,0,'Tabela Usos'!V115/'Tabela Usos'!$CA115)</f>
        <v>2.9061149339200173E-3</v>
      </c>
      <c r="W112" s="19">
        <f>IF('Tabela Usos'!$CA115=0,0,'Tabela Usos'!W115/'Tabela Usos'!$CA115)</f>
        <v>1.6383466741562516E-2</v>
      </c>
      <c r="X112" s="19">
        <f>IF('Tabela Usos'!$CA115=0,0,'Tabela Usos'!X115/'Tabela Usos'!$CA115)</f>
        <v>2.3003167470236702E-2</v>
      </c>
      <c r="Y112" s="19">
        <f>IF('Tabela Usos'!$CA115=0,0,'Tabela Usos'!Y115/'Tabela Usos'!$CA115)</f>
        <v>7.8250557818034302E-3</v>
      </c>
      <c r="Z112" s="19">
        <f>IF('Tabela Usos'!$CA115=0,0,'Tabela Usos'!Z115/'Tabela Usos'!$CA115)</f>
        <v>2.3151398835993698E-2</v>
      </c>
      <c r="AA112" s="19">
        <f>IF('Tabela Usos'!$CA115=0,0,'Tabela Usos'!AA115/'Tabela Usos'!$CA115)</f>
        <v>7.9771879729750809E-3</v>
      </c>
      <c r="AB112" s="19">
        <f>IF('Tabela Usos'!$CA115=0,0,'Tabela Usos'!AB115/'Tabela Usos'!$CA115)</f>
        <v>9.4282950272277614E-3</v>
      </c>
      <c r="AC112" s="19">
        <f>IF('Tabela Usos'!$CA115=0,0,'Tabela Usos'!AC115/'Tabela Usos'!$CA115)</f>
        <v>6.1125934247686807E-3</v>
      </c>
      <c r="AD112" s="19">
        <f>IF('Tabela Usos'!$CA115=0,0,'Tabela Usos'!AD115/'Tabela Usos'!$CA115)</f>
        <v>2.5979497261620558E-3</v>
      </c>
      <c r="AE112" s="19">
        <f>IF('Tabela Usos'!$CA115=0,0,'Tabela Usos'!AE115/'Tabela Usos'!$CA115)</f>
        <v>3.7564948743154052E-3</v>
      </c>
      <c r="AF112" s="19">
        <f>IF('Tabela Usos'!$CA115=0,0,'Tabela Usos'!AF115/'Tabela Usos'!$CA115)</f>
        <v>1.3118475869493985E-2</v>
      </c>
      <c r="AG112" s="19">
        <f>IF('Tabela Usos'!$CA115=0,0,'Tabela Usos'!AG115/'Tabela Usos'!$CA115)</f>
        <v>7.6378161618998576E-3</v>
      </c>
      <c r="AH112" s="19">
        <f>IF('Tabela Usos'!$CA115=0,0,'Tabela Usos'!AH115/'Tabela Usos'!$CA115)</f>
        <v>7.5285930502894411E-3</v>
      </c>
      <c r="AI112" s="19">
        <f>IF('Tabela Usos'!$CA115=0,0,'Tabela Usos'!AI115/'Tabela Usos'!$CA115)</f>
        <v>1.0528327794161244E-2</v>
      </c>
      <c r="AJ112" s="19">
        <f>IF('Tabela Usos'!$CA115=0,0,'Tabela Usos'!AJ115/'Tabela Usos'!$CA115)</f>
        <v>5.2310068810560318E-3</v>
      </c>
      <c r="AK112" s="19">
        <f>IF('Tabela Usos'!$CA115=0,0,'Tabela Usos'!AK115/'Tabela Usos'!$CA115)</f>
        <v>1.0649253382015635E-3</v>
      </c>
      <c r="AL112" s="19">
        <f>IF('Tabela Usos'!$CA115=0,0,'Tabela Usos'!AL115/'Tabela Usos'!$CA115)</f>
        <v>2.0518341681099719E-3</v>
      </c>
      <c r="AM112" s="19">
        <f>IF('Tabela Usos'!$CA115=0,0,'Tabela Usos'!AM115/'Tabela Usos'!$CA115)</f>
        <v>3.2493875704098989E-3</v>
      </c>
      <c r="AN112" s="19">
        <f>IF('Tabela Usos'!$CA115=0,0,'Tabela Usos'!AN115/'Tabela Usos'!$CA115)</f>
        <v>5.8785438998892169E-3</v>
      </c>
      <c r="AO112" s="19">
        <f>IF('Tabela Usos'!$CA115=0,0,'Tabela Usos'!AO115/'Tabela Usos'!$CA115)</f>
        <v>6.3427421242334874E-3</v>
      </c>
      <c r="AP112" s="19">
        <f>IF('Tabela Usos'!$CA115=0,0,'Tabela Usos'!AP115/'Tabela Usos'!$CA115)</f>
        <v>1.739378052395887E-2</v>
      </c>
      <c r="AQ112" s="19">
        <f>IF('Tabela Usos'!$CA115=0,0,'Tabela Usos'!AQ115/'Tabela Usos'!$CA115)</f>
        <v>3.1635694112874285E-2</v>
      </c>
      <c r="AR112" s="19">
        <f>IF('Tabela Usos'!$CA115=0,0,'Tabela Usos'!AR115/'Tabela Usos'!$CA115)</f>
        <v>0.12307884348328106</v>
      </c>
      <c r="AS112" s="19">
        <f>IF('Tabela Usos'!$CA115=0,0,'Tabela Usos'!AS115/'Tabela Usos'!$CA115)</f>
        <v>1.086379877982181E-2</v>
      </c>
      <c r="AT112" s="19">
        <f>IF('Tabela Usos'!$CA115=0,0,'Tabela Usos'!AT115/'Tabela Usos'!$CA115)</f>
        <v>5.6952051054003029E-4</v>
      </c>
      <c r="AU112" s="19">
        <f>IF('Tabela Usos'!$CA115=0,0,'Tabela Usos'!AU115/'Tabela Usos'!$CA115)</f>
        <v>2.2078671846962818E-3</v>
      </c>
      <c r="AV112" s="19">
        <f>IF('Tabela Usos'!$CA115=0,0,'Tabela Usos'!AV115/'Tabela Usos'!$CA115)</f>
        <v>9.9783114106945028E-3</v>
      </c>
      <c r="AW112" s="19">
        <f>IF('Tabela Usos'!$CA115=0,0,'Tabela Usos'!AW115/'Tabela Usos'!$CA115)</f>
        <v>1.2053550531292421E-3</v>
      </c>
      <c r="AX112" s="19">
        <f>IF('Tabela Usos'!$CA115=0,0,'Tabela Usos'!AX115/'Tabela Usos'!$CA115)</f>
        <v>5.6249902479364637E-3</v>
      </c>
      <c r="AY112" s="19">
        <f>IF('Tabela Usos'!$CA115=0,0,'Tabela Usos'!AY115/'Tabela Usos'!$CA115)</f>
        <v>1.7787763890839301E-3</v>
      </c>
      <c r="AZ112" s="19">
        <f>IF('Tabela Usos'!$CA115=0,0,'Tabela Usos'!AZ115/'Tabela Usos'!$CA115)</f>
        <v>1.2681583423052319E-2</v>
      </c>
      <c r="BA112" s="19">
        <f>IF('Tabela Usos'!$CA115=0,0,'Tabela Usos'!BA115/'Tabela Usos'!$CA115)</f>
        <v>1.4729516765747632E-2</v>
      </c>
      <c r="BB112" s="19">
        <f>IF('Tabela Usos'!$CA115=0,0,'Tabela Usos'!BB115/'Tabela Usos'!$CA115)</f>
        <v>1.4308227620964595E-2</v>
      </c>
      <c r="BC112" s="19">
        <f>IF('Tabela Usos'!$CA115=0,0,'Tabela Usos'!BC115/'Tabela Usos'!$CA115)</f>
        <v>7.1151055563357213E-2</v>
      </c>
      <c r="BD112" s="19">
        <f>IF('Tabela Usos'!$CA115=0,0,'Tabela Usos'!BD115/'Tabela Usos'!$CA115)</f>
        <v>1.2209583547878732E-2</v>
      </c>
      <c r="BE112" s="19">
        <f>IF('Tabela Usos'!$CA115=0,0,'Tabela Usos'!BE115/'Tabela Usos'!$CA115)</f>
        <v>7.339012935137075E-2</v>
      </c>
      <c r="BF112" s="19">
        <f>IF('Tabela Usos'!$CA115=0,0,'Tabela Usos'!BF115/'Tabela Usos'!$CA115)</f>
        <v>2.0475432601538484E-2</v>
      </c>
      <c r="BG112" s="19">
        <f>IF('Tabela Usos'!$CA115=0,0,'Tabela Usos'!BG115/'Tabela Usos'!$CA115)</f>
        <v>1.9933217868901057E-3</v>
      </c>
      <c r="BH112" s="19">
        <f>IF('Tabela Usos'!$CA115=0,0,'Tabela Usos'!BH115/'Tabela Usos'!$CA115)</f>
        <v>4.1972881461717296E-3</v>
      </c>
      <c r="BI112" s="19">
        <f>IF('Tabela Usos'!$CA115=0,0,'Tabela Usos'!BI115/'Tabela Usos'!$CA115)</f>
        <v>1.9480722120800761E-2</v>
      </c>
      <c r="BJ112" s="19">
        <f>IF('Tabela Usos'!$CA115=0,0,'Tabela Usos'!BJ115/'Tabela Usos'!$CA115)</f>
        <v>6.4363619341852732E-3</v>
      </c>
      <c r="BK112" s="19">
        <f>IF('Tabela Usos'!$CA115=0,0,'Tabela Usos'!BK115/'Tabela Usos'!$CA115)</f>
        <v>2.3358142582970556E-2</v>
      </c>
      <c r="BL112" s="19">
        <f>IF('Tabela Usos'!$CA115=0,0,'Tabela Usos'!BL115/'Tabela Usos'!$CA115)</f>
        <v>1.0376195602989592E-3</v>
      </c>
      <c r="BM112" s="19">
        <f>IF('Tabela Usos'!$CA115=0,0,'Tabela Usos'!BM115/'Tabela Usos'!$CA115)</f>
        <v>1.0996426843920173E-2</v>
      </c>
      <c r="BN112" s="19">
        <f>IF('Tabela Usos'!$CA115=0,0,'Tabela Usos'!BN115/'Tabela Usos'!$CA115)</f>
        <v>1.3457847680569208E-3</v>
      </c>
      <c r="BO112" s="19">
        <f>IF('Tabela Usos'!$CA115=0,0,'Tabela Usos'!BO115/'Tabela Usos'!$CA115)</f>
        <v>1.4885549782333942E-2</v>
      </c>
      <c r="BP112" s="19">
        <f>IF('Tabela Usos'!$CA115=0,0,'Tabela Usos'!BP115/'Tabela Usos'!$CA115)</f>
        <v>5.0632713882257487E-3</v>
      </c>
      <c r="BQ112" s="19">
        <f>IF('Tabela Usos'!$CA115=0,0,'Tabela Usos'!BQ115/'Tabela Usos'!$CA115)</f>
        <v>1.5178111688433273E-2</v>
      </c>
      <c r="BR112" s="19">
        <f>IF('Tabela Usos'!$CA115=0,0,'Tabela Usos'!BR115/'Tabela Usos'!$CA115)</f>
        <v>0</v>
      </c>
      <c r="BS112" s="19">
        <f>IF('Tabela Usos'!$CA115=0,0,'Tabela Usos'!BS115/'Tabela Usos'!$CA115)</f>
        <v>0.86517187036776977</v>
      </c>
      <c r="BT112" s="19">
        <f>IF('Tabela Usos'!$CA115=0,0,'Tabela Usos'!BT115/'Tabela Usos'!$CA115)</f>
        <v>5.5902729017460094E-2</v>
      </c>
      <c r="BU112" s="19">
        <f>IF('Tabela Usos'!$CA115=0,0,'Tabela Usos'!BU115/'Tabela Usos'!$CA115)</f>
        <v>0</v>
      </c>
      <c r="BV112" s="19">
        <f>IF('Tabela Usos'!$CA115=0,0,'Tabela Usos'!BV115/'Tabela Usos'!$CA115)</f>
        <v>0</v>
      </c>
      <c r="BW112" s="19">
        <f>IF('Tabela Usos'!$CA115=0,0,'Tabela Usos'!BW115/'Tabela Usos'!$CA115)</f>
        <v>7.8925400614770089E-2</v>
      </c>
      <c r="BX112" s="19">
        <f>IF('Tabela Usos'!$CA115=0,0,'Tabela Usos'!BX115/'Tabela Usos'!$CA115)</f>
        <v>0</v>
      </c>
      <c r="BY112" s="19">
        <f>IF('Tabela Usos'!$CA115=0,0,'Tabela Usos'!BY115/'Tabela Usos'!$CA115)</f>
        <v>0</v>
      </c>
    </row>
    <row r="113" spans="1:77">
      <c r="A113" s="72" t="s">
        <v>265</v>
      </c>
      <c r="B113" s="68" t="s">
        <v>266</v>
      </c>
      <c r="C113" s="19">
        <f>IF('Tabela Usos'!$CA116=0,0,'Tabela Usos'!C116/'Tabela Usos'!$CA116)</f>
        <v>0</v>
      </c>
      <c r="D113" s="19">
        <f>IF('Tabela Usos'!$CA116=0,0,'Tabela Usos'!D116/'Tabela Usos'!$CA116)</f>
        <v>0</v>
      </c>
      <c r="E113" s="19">
        <f>IF('Tabela Usos'!$CA116=0,0,'Tabela Usos'!E116/'Tabela Usos'!$CA116)</f>
        <v>0</v>
      </c>
      <c r="F113" s="19">
        <f>IF('Tabela Usos'!$CA116=0,0,'Tabela Usos'!F116/'Tabela Usos'!$CA116)</f>
        <v>4.1702287370462267E-5</v>
      </c>
      <c r="G113" s="19">
        <f>IF('Tabela Usos'!$CA116=0,0,'Tabela Usos'!G116/'Tabela Usos'!$CA116)</f>
        <v>0</v>
      </c>
      <c r="H113" s="19">
        <f>IF('Tabela Usos'!$CA116=0,0,'Tabela Usos'!H116/'Tabela Usos'!$CA116)</f>
        <v>3.0025646906732834E-3</v>
      </c>
      <c r="I113" s="19">
        <f>IF('Tabela Usos'!$CA116=0,0,'Tabela Usos'!I116/'Tabela Usos'!$CA116)</f>
        <v>0</v>
      </c>
      <c r="J113" s="19">
        <f>IF('Tabela Usos'!$CA116=0,0,'Tabela Usos'!J116/'Tabela Usos'!$CA116)</f>
        <v>1.7931983569298776E-3</v>
      </c>
      <c r="K113" s="19">
        <f>IF('Tabela Usos'!$CA116=0,0,'Tabela Usos'!K116/'Tabela Usos'!$CA116)</f>
        <v>1.6680914948184907E-4</v>
      </c>
      <c r="L113" s="19">
        <f>IF('Tabela Usos'!$CA116=0,0,'Tabela Usos'!L116/'Tabela Usos'!$CA116)</f>
        <v>8.5489689109447648E-4</v>
      </c>
      <c r="M113" s="19">
        <f>IF('Tabela Usos'!$CA116=0,0,'Tabela Usos'!M116/'Tabela Usos'!$CA116)</f>
        <v>1.6472403511332597E-3</v>
      </c>
      <c r="N113" s="19">
        <f>IF('Tabela Usos'!$CA116=0,0,'Tabela Usos'!N116/'Tabela Usos'!$CA116)</f>
        <v>3.3361829896369813E-4</v>
      </c>
      <c r="O113" s="19">
        <f>IF('Tabela Usos'!$CA116=0,0,'Tabela Usos'!O116/'Tabela Usos'!$CA116)</f>
        <v>0</v>
      </c>
      <c r="P113" s="19">
        <f>IF('Tabela Usos'!$CA116=0,0,'Tabela Usos'!P116/'Tabela Usos'!$CA116)</f>
        <v>2.7106486790800475E-4</v>
      </c>
      <c r="Q113" s="19">
        <f>IF('Tabela Usos'!$CA116=0,0,'Tabela Usos'!Q116/'Tabela Usos'!$CA116)</f>
        <v>4.7957630476031611E-4</v>
      </c>
      <c r="R113" s="19">
        <f>IF('Tabela Usos'!$CA116=0,0,'Tabela Usos'!R116/'Tabela Usos'!$CA116)</f>
        <v>2.2936258053754248E-4</v>
      </c>
      <c r="S113" s="19">
        <f>IF('Tabela Usos'!$CA116=0,0,'Tabela Usos'!S116/'Tabela Usos'!$CA116)</f>
        <v>6.4638545424216523E-4</v>
      </c>
      <c r="T113" s="19">
        <f>IF('Tabela Usos'!$CA116=0,0,'Tabela Usos'!T116/'Tabela Usos'!$CA116)</f>
        <v>2.0851143685231133E-5</v>
      </c>
      <c r="U113" s="19">
        <f>IF('Tabela Usos'!$CA116=0,0,'Tabela Usos'!U116/'Tabela Usos'!$CA116)</f>
        <v>0</v>
      </c>
      <c r="V113" s="19">
        <f>IF('Tabela Usos'!$CA116=0,0,'Tabela Usos'!V116/'Tabela Usos'!$CA116)</f>
        <v>0</v>
      </c>
      <c r="W113" s="19">
        <f>IF('Tabela Usos'!$CA116=0,0,'Tabela Usos'!W116/'Tabela Usos'!$CA116)</f>
        <v>1.8974540753560333E-3</v>
      </c>
      <c r="X113" s="19">
        <f>IF('Tabela Usos'!$CA116=0,0,'Tabela Usos'!X116/'Tabela Usos'!$CA116)</f>
        <v>5.2127859213077835E-4</v>
      </c>
      <c r="Y113" s="19">
        <f>IF('Tabela Usos'!$CA116=0,0,'Tabela Usos'!Y116/'Tabela Usos'!$CA116)</f>
        <v>1.2719197647990993E-3</v>
      </c>
      <c r="Z113" s="19">
        <f>IF('Tabela Usos'!$CA116=0,0,'Tabela Usos'!Z116/'Tabela Usos'!$CA116)</f>
        <v>4.6498050418065434E-3</v>
      </c>
      <c r="AA113" s="19">
        <f>IF('Tabela Usos'!$CA116=0,0,'Tabela Usos'!AA116/'Tabela Usos'!$CA116)</f>
        <v>7.2979002898308971E-4</v>
      </c>
      <c r="AB113" s="19">
        <f>IF('Tabela Usos'!$CA116=0,0,'Tabela Usos'!AB116/'Tabela Usos'!$CA116)</f>
        <v>5.6298087950124064E-4</v>
      </c>
      <c r="AC113" s="19">
        <f>IF('Tabela Usos'!$CA116=0,0,'Tabela Usos'!AC116/'Tabela Usos'!$CA116)</f>
        <v>6.2553431055693408E-4</v>
      </c>
      <c r="AD113" s="19">
        <f>IF('Tabela Usos'!$CA116=0,0,'Tabela Usos'!AD116/'Tabela Usos'!$CA116)</f>
        <v>2.2936258053754249E-3</v>
      </c>
      <c r="AE113" s="19">
        <f>IF('Tabela Usos'!$CA116=0,0,'Tabela Usos'!AE116/'Tabela Usos'!$CA116)</f>
        <v>2.0851143685231136E-4</v>
      </c>
      <c r="AF113" s="19">
        <f>IF('Tabela Usos'!$CA116=0,0,'Tabela Usos'!AF116/'Tabela Usos'!$CA116)</f>
        <v>9.3830146583540107E-4</v>
      </c>
      <c r="AG113" s="19">
        <f>IF('Tabela Usos'!$CA116=0,0,'Tabela Usos'!AG116/'Tabela Usos'!$CA116)</f>
        <v>2.6272441043391232E-3</v>
      </c>
      <c r="AH113" s="19">
        <f>IF('Tabela Usos'!$CA116=0,0,'Tabela Usos'!AH116/'Tabela Usos'!$CA116)</f>
        <v>2.3770303801163494E-3</v>
      </c>
      <c r="AI113" s="19">
        <f>IF('Tabela Usos'!$CA116=0,0,'Tabela Usos'!AI116/'Tabela Usos'!$CA116)</f>
        <v>5.0251256281407036E-3</v>
      </c>
      <c r="AJ113" s="19">
        <f>IF('Tabela Usos'!$CA116=0,0,'Tabela Usos'!AJ116/'Tabela Usos'!$CA116)</f>
        <v>2.9400112596175902E-3</v>
      </c>
      <c r="AK113" s="19">
        <f>IF('Tabela Usos'!$CA116=0,0,'Tabela Usos'!AK116/'Tabela Usos'!$CA116)</f>
        <v>5.2127859213077835E-4</v>
      </c>
      <c r="AL113" s="19">
        <f>IF('Tabela Usos'!$CA116=0,0,'Tabela Usos'!AL116/'Tabela Usos'!$CA116)</f>
        <v>4.3787401738985381E-4</v>
      </c>
      <c r="AM113" s="19">
        <f>IF('Tabela Usos'!$CA116=0,0,'Tabela Usos'!AM116/'Tabela Usos'!$CA116)</f>
        <v>2.0851143685231133E-5</v>
      </c>
      <c r="AN113" s="19">
        <f>IF('Tabela Usos'!$CA116=0,0,'Tabela Usos'!AN116/'Tabela Usos'!$CA116)</f>
        <v>2.2310723743197316E-3</v>
      </c>
      <c r="AO113" s="19">
        <f>IF('Tabela Usos'!$CA116=0,0,'Tabela Usos'!AO116/'Tabela Usos'!$CA116)</f>
        <v>2.2936258053754248E-4</v>
      </c>
      <c r="AP113" s="19">
        <f>IF('Tabela Usos'!$CA116=0,0,'Tabela Usos'!AP116/'Tabela Usos'!$CA116)</f>
        <v>4.1702287370462272E-4</v>
      </c>
      <c r="AQ113" s="19">
        <f>IF('Tabela Usos'!$CA116=0,0,'Tabela Usos'!AQ116/'Tabela Usos'!$CA116)</f>
        <v>0</v>
      </c>
      <c r="AR113" s="19">
        <f>IF('Tabela Usos'!$CA116=0,0,'Tabela Usos'!AR116/'Tabela Usos'!$CA116)</f>
        <v>3.4195875643779059E-3</v>
      </c>
      <c r="AS113" s="19">
        <f>IF('Tabela Usos'!$CA116=0,0,'Tabela Usos'!AS116/'Tabela Usos'!$CA116)</f>
        <v>0</v>
      </c>
      <c r="AT113" s="19">
        <f>IF('Tabela Usos'!$CA116=0,0,'Tabela Usos'!AT116/'Tabela Usos'!$CA116)</f>
        <v>0</v>
      </c>
      <c r="AU113" s="19">
        <f>IF('Tabela Usos'!$CA116=0,0,'Tabela Usos'!AU116/'Tabela Usos'!$CA116)</f>
        <v>0</v>
      </c>
      <c r="AV113" s="19">
        <f>IF('Tabela Usos'!$CA116=0,0,'Tabela Usos'!AV116/'Tabela Usos'!$CA116)</f>
        <v>0</v>
      </c>
      <c r="AW113" s="19">
        <f>IF('Tabela Usos'!$CA116=0,0,'Tabela Usos'!AW116/'Tabela Usos'!$CA116)</f>
        <v>0</v>
      </c>
      <c r="AX113" s="19">
        <f>IF('Tabela Usos'!$CA116=0,0,'Tabela Usos'!AX116/'Tabela Usos'!$CA116)</f>
        <v>0</v>
      </c>
      <c r="AY113" s="19">
        <f>IF('Tabela Usos'!$CA116=0,0,'Tabela Usos'!AY116/'Tabela Usos'!$CA116)</f>
        <v>4.1702287370462267E-5</v>
      </c>
      <c r="AZ113" s="19">
        <f>IF('Tabela Usos'!$CA116=0,0,'Tabela Usos'!AZ116/'Tabela Usos'!$CA116)</f>
        <v>0</v>
      </c>
      <c r="BA113" s="19">
        <f>IF('Tabela Usos'!$CA116=0,0,'Tabela Usos'!BA116/'Tabela Usos'!$CA116)</f>
        <v>1.3344731958547925E-3</v>
      </c>
      <c r="BB113" s="19">
        <f>IF('Tabela Usos'!$CA116=0,0,'Tabela Usos'!BB116/'Tabela Usos'!$CA116)</f>
        <v>2.0434120811526511E-3</v>
      </c>
      <c r="BC113" s="19">
        <f>IF('Tabela Usos'!$CA116=0,0,'Tabela Usos'!BC116/'Tabela Usos'!$CA116)</f>
        <v>1.4595800579661795E-4</v>
      </c>
      <c r="BD113" s="19">
        <f>IF('Tabela Usos'!$CA116=0,0,'Tabela Usos'!BD116/'Tabela Usos'!$CA116)</f>
        <v>0</v>
      </c>
      <c r="BE113" s="19">
        <f>IF('Tabela Usos'!$CA116=0,0,'Tabela Usos'!BE116/'Tabela Usos'!$CA116)</f>
        <v>0</v>
      </c>
      <c r="BF113" s="19">
        <f>IF('Tabela Usos'!$CA116=0,0,'Tabela Usos'!BF116/'Tabela Usos'!$CA116)</f>
        <v>1.5304739464959654E-2</v>
      </c>
      <c r="BG113" s="19">
        <f>IF('Tabela Usos'!$CA116=0,0,'Tabela Usos'!BG116/'Tabela Usos'!$CA116)</f>
        <v>0</v>
      </c>
      <c r="BH113" s="19">
        <f>IF('Tabela Usos'!$CA116=0,0,'Tabela Usos'!BH116/'Tabela Usos'!$CA116)</f>
        <v>6.0468316687170294E-4</v>
      </c>
      <c r="BI113" s="19">
        <f>IF('Tabela Usos'!$CA116=0,0,'Tabela Usos'!BI116/'Tabela Usos'!$CA116)</f>
        <v>8.3404574740924534E-5</v>
      </c>
      <c r="BJ113" s="19">
        <f>IF('Tabela Usos'!$CA116=0,0,'Tabela Usos'!BJ116/'Tabela Usos'!$CA116)</f>
        <v>0</v>
      </c>
      <c r="BK113" s="19">
        <f>IF('Tabela Usos'!$CA116=0,0,'Tabela Usos'!BK116/'Tabela Usos'!$CA116)</f>
        <v>0</v>
      </c>
      <c r="BL113" s="19">
        <f>IF('Tabela Usos'!$CA116=0,0,'Tabela Usos'!BL116/'Tabela Usos'!$CA116)</f>
        <v>0</v>
      </c>
      <c r="BM113" s="19">
        <f>IF('Tabela Usos'!$CA116=0,0,'Tabela Usos'!BM116/'Tabela Usos'!$CA116)</f>
        <v>2.0851143685231133E-5</v>
      </c>
      <c r="BN113" s="19">
        <f>IF('Tabela Usos'!$CA116=0,0,'Tabela Usos'!BN116/'Tabela Usos'!$CA116)</f>
        <v>0</v>
      </c>
      <c r="BO113" s="19">
        <f>IF('Tabela Usos'!$CA116=0,0,'Tabela Usos'!BO116/'Tabela Usos'!$CA116)</f>
        <v>2.502137242227736E-4</v>
      </c>
      <c r="BP113" s="19">
        <f>IF('Tabela Usos'!$CA116=0,0,'Tabela Usos'!BP116/'Tabela Usos'!$CA116)</f>
        <v>0</v>
      </c>
      <c r="BQ113" s="19">
        <f>IF('Tabela Usos'!$CA116=0,0,'Tabela Usos'!BQ116/'Tabela Usos'!$CA116)</f>
        <v>0</v>
      </c>
      <c r="BR113" s="19">
        <f>IF('Tabela Usos'!$CA116=0,0,'Tabela Usos'!BR116/'Tabela Usos'!$CA116)</f>
        <v>0</v>
      </c>
      <c r="BS113" s="19">
        <f>IF('Tabela Usos'!$CA116=0,0,'Tabela Usos'!BS116/'Tabela Usos'!$CA116)</f>
        <v>6.326236994099127E-2</v>
      </c>
      <c r="BT113" s="19">
        <f>IF('Tabela Usos'!$CA116=0,0,'Tabela Usos'!BT116/'Tabela Usos'!$CA116)</f>
        <v>0</v>
      </c>
      <c r="BU113" s="19">
        <f>IF('Tabela Usos'!$CA116=0,0,'Tabela Usos'!BU116/'Tabela Usos'!$CA116)</f>
        <v>0</v>
      </c>
      <c r="BV113" s="19">
        <f>IF('Tabela Usos'!$CA116=0,0,'Tabela Usos'!BV116/'Tabela Usos'!$CA116)</f>
        <v>0</v>
      </c>
      <c r="BW113" s="19">
        <f>IF('Tabela Usos'!$CA116=0,0,'Tabela Usos'!BW116/'Tabela Usos'!$CA116)</f>
        <v>0</v>
      </c>
      <c r="BX113" s="19">
        <f>IF('Tabela Usos'!$CA116=0,0,'Tabela Usos'!BX116/'Tabela Usos'!$CA116)</f>
        <v>0.93673763005900879</v>
      </c>
      <c r="BY113" s="19">
        <f>IF('Tabela Usos'!$CA116=0,0,'Tabela Usos'!BY116/'Tabela Usos'!$CA116)</f>
        <v>0</v>
      </c>
    </row>
    <row r="114" spans="1:77">
      <c r="A114" s="72" t="s">
        <v>267</v>
      </c>
      <c r="B114" s="68" t="s">
        <v>268</v>
      </c>
      <c r="C114" s="19">
        <f>IF('Tabela Usos'!$CA117=0,0,'Tabela Usos'!C117/'Tabela Usos'!$CA117)</f>
        <v>1.4402323736266692E-2</v>
      </c>
      <c r="D114" s="19">
        <f>IF('Tabela Usos'!$CA117=0,0,'Tabela Usos'!D117/'Tabela Usos'!$CA117)</f>
        <v>4.1687398302919462E-4</v>
      </c>
      <c r="E114" s="19">
        <f>IF('Tabela Usos'!$CA117=0,0,'Tabela Usos'!E117/'Tabela Usos'!$CA117)</f>
        <v>0</v>
      </c>
      <c r="F114" s="19">
        <f>IF('Tabela Usos'!$CA117=0,0,'Tabela Usos'!F117/'Tabela Usos'!$CA117)</f>
        <v>7.1272003550152633E-4</v>
      </c>
      <c r="G114" s="19">
        <f>IF('Tabela Usos'!$CA117=0,0,'Tabela Usos'!G117/'Tabela Usos'!$CA117)</f>
        <v>3.1359681562067157E-2</v>
      </c>
      <c r="H114" s="19">
        <f>IF('Tabela Usos'!$CA117=0,0,'Tabela Usos'!H117/'Tabela Usos'!$CA117)</f>
        <v>7.409598859647943E-3</v>
      </c>
      <c r="I114" s="19">
        <f>IF('Tabela Usos'!$CA117=0,0,'Tabela Usos'!I117/'Tabela Usos'!$CA117)</f>
        <v>1.8826566975512016E-3</v>
      </c>
      <c r="J114" s="19">
        <f>IF('Tabela Usos'!$CA117=0,0,'Tabela Usos'!J117/'Tabela Usos'!$CA117)</f>
        <v>1.531675698936299E-2</v>
      </c>
      <c r="K114" s="19">
        <f>IF('Tabela Usos'!$CA117=0,0,'Tabela Usos'!K117/'Tabela Usos'!$CA117)</f>
        <v>3.7115232037437974E-3</v>
      </c>
      <c r="L114" s="19">
        <f>IF('Tabela Usos'!$CA117=0,0,'Tabela Usos'!L117/'Tabela Usos'!$CA117)</f>
        <v>1.5800868711590442E-2</v>
      </c>
      <c r="M114" s="19">
        <f>IF('Tabela Usos'!$CA117=0,0,'Tabela Usos'!M117/'Tabela Usos'!$CA117)</f>
        <v>2.7298522114492423E-3</v>
      </c>
      <c r="N114" s="19">
        <f>IF('Tabela Usos'!$CA117=0,0,'Tabela Usos'!N117/'Tabela Usos'!$CA117)</f>
        <v>1.3985449753237498E-3</v>
      </c>
      <c r="O114" s="19">
        <f>IF('Tabela Usos'!$CA117=0,0,'Tabela Usos'!O117/'Tabela Usos'!$CA117)</f>
        <v>8.4719551389804068E-4</v>
      </c>
      <c r="P114" s="19">
        <f>IF('Tabela Usos'!$CA117=0,0,'Tabela Usos'!P117/'Tabela Usos'!$CA117)</f>
        <v>2.0171321759477161E-3</v>
      </c>
      <c r="Q114" s="19">
        <f>IF('Tabela Usos'!$CA117=0,0,'Tabela Usos'!Q117/'Tabela Usos'!$CA117)</f>
        <v>1.4792302623616584E-3</v>
      </c>
      <c r="R114" s="19">
        <f>IF('Tabela Usos'!$CA117=0,0,'Tabela Usos'!R117/'Tabela Usos'!$CA117)</f>
        <v>8.0685287037908634E-4</v>
      </c>
      <c r="S114" s="19">
        <f>IF('Tabela Usos'!$CA117=0,0,'Tabela Usos'!S117/'Tabela Usos'!$CA117)</f>
        <v>7.2751233812514285E-3</v>
      </c>
      <c r="T114" s="19">
        <f>IF('Tabela Usos'!$CA117=0,0,'Tabela Usos'!T117/'Tabela Usos'!$CA117)</f>
        <v>4.706641743878004E-4</v>
      </c>
      <c r="U114" s="19">
        <f>IF('Tabela Usos'!$CA117=0,0,'Tabela Usos'!U117/'Tabela Usos'!$CA117)</f>
        <v>2.5684816373734249E-3</v>
      </c>
      <c r="V114" s="19">
        <f>IF('Tabela Usos'!$CA117=0,0,'Tabela Usos'!V117/'Tabela Usos'!$CA117)</f>
        <v>3.6173903688662373E-3</v>
      </c>
      <c r="W114" s="19">
        <f>IF('Tabela Usos'!$CA117=0,0,'Tabela Usos'!W117/'Tabela Usos'!$CA117)</f>
        <v>1.0959751489315923E-2</v>
      </c>
      <c r="X114" s="19">
        <f>IF('Tabela Usos'!$CA117=0,0,'Tabela Usos'!X117/'Tabela Usos'!$CA117)</f>
        <v>8.2567943735459837E-3</v>
      </c>
      <c r="Y114" s="19">
        <f>IF('Tabela Usos'!$CA117=0,0,'Tabela Usos'!Y117/'Tabela Usos'!$CA117)</f>
        <v>5.5672848056156961E-3</v>
      </c>
      <c r="Z114" s="19">
        <f>IF('Tabela Usos'!$CA117=0,0,'Tabela Usos'!Z117/'Tabela Usos'!$CA117)</f>
        <v>1.2613799873593051E-2</v>
      </c>
      <c r="AA114" s="19">
        <f>IF('Tabela Usos'!$CA117=0,0,'Tabela Usos'!AA117/'Tabela Usos'!$CA117)</f>
        <v>1.2398639108158627E-2</v>
      </c>
      <c r="AB114" s="19">
        <f>IF('Tabela Usos'!$CA117=0,0,'Tabela Usos'!AB117/'Tabela Usos'!$CA117)</f>
        <v>6.7506690155050226E-3</v>
      </c>
      <c r="AC114" s="19">
        <f>IF('Tabela Usos'!$CA117=0,0,'Tabela Usos'!AC117/'Tabela Usos'!$CA117)</f>
        <v>6.0513965278431482E-3</v>
      </c>
      <c r="AD114" s="19">
        <f>IF('Tabela Usos'!$CA117=0,0,'Tabela Usos'!AD117/'Tabela Usos'!$CA117)</f>
        <v>3.7787609429420547E-3</v>
      </c>
      <c r="AE114" s="19">
        <f>IF('Tabela Usos'!$CA117=0,0,'Tabela Usos'!AE117/'Tabela Usos'!$CA117)</f>
        <v>5.7555504753708164E-3</v>
      </c>
      <c r="AF114" s="19">
        <f>IF('Tabela Usos'!$CA117=0,0,'Tabela Usos'!AF117/'Tabela Usos'!$CA117)</f>
        <v>8.5122977824993607E-3</v>
      </c>
      <c r="AG114" s="19">
        <f>IF('Tabela Usos'!$CA117=0,0,'Tabela Usos'!AG117/'Tabela Usos'!$CA117)</f>
        <v>4.6259564568400949E-3</v>
      </c>
      <c r="AH114" s="19">
        <f>IF('Tabela Usos'!$CA117=0,0,'Tabela Usos'!AH117/'Tabela Usos'!$CA117)</f>
        <v>2.2672565657652327E-2</v>
      </c>
      <c r="AI114" s="19">
        <f>IF('Tabela Usos'!$CA117=0,0,'Tabela Usos'!AI117/'Tabela Usos'!$CA117)</f>
        <v>2.3802159676183047E-2</v>
      </c>
      <c r="AJ114" s="19">
        <f>IF('Tabela Usos'!$CA117=0,0,'Tabela Usos'!AJ117/'Tabela Usos'!$CA117)</f>
        <v>9.8570525664645053E-3</v>
      </c>
      <c r="AK114" s="19">
        <f>IF('Tabela Usos'!$CA117=0,0,'Tabela Usos'!AK117/'Tabela Usos'!$CA117)</f>
        <v>2.178502750023533E-3</v>
      </c>
      <c r="AL114" s="19">
        <f>IF('Tabela Usos'!$CA117=0,0,'Tabela Usos'!AL117/'Tabela Usos'!$CA117)</f>
        <v>3.4291246991111171E-3</v>
      </c>
      <c r="AM114" s="19">
        <f>IF('Tabela Usos'!$CA117=0,0,'Tabela Usos'!AM117/'Tabela Usos'!$CA117)</f>
        <v>3.187068837997391E-3</v>
      </c>
      <c r="AN114" s="19">
        <f>IF('Tabela Usos'!$CA117=0,0,'Tabela Usos'!AN117/'Tabela Usos'!$CA117)</f>
        <v>4.4471040705727313E-2</v>
      </c>
      <c r="AO114" s="19">
        <f>IF('Tabela Usos'!$CA117=0,0,'Tabela Usos'!AO117/'Tabela Usos'!$CA117)</f>
        <v>6.8985920417411889E-3</v>
      </c>
      <c r="AP114" s="19">
        <f>IF('Tabela Usos'!$CA117=0,0,'Tabela Usos'!AP117/'Tabela Usos'!$CA117)</f>
        <v>3.7922084907817059E-2</v>
      </c>
      <c r="AQ114" s="19">
        <f>IF('Tabela Usos'!$CA117=0,0,'Tabela Usos'!AQ117/'Tabela Usos'!$CA117)</f>
        <v>1.1430415663703723E-3</v>
      </c>
      <c r="AR114" s="19">
        <f>IF('Tabela Usos'!$CA117=0,0,'Tabela Usos'!AR117/'Tabela Usos'!$CA117)</f>
        <v>2.1126097656092413E-2</v>
      </c>
      <c r="AS114" s="19">
        <f>IF('Tabela Usos'!$CA117=0,0,'Tabela Usos'!AS117/'Tabela Usos'!$CA117)</f>
        <v>4.5318236219625352E-3</v>
      </c>
      <c r="AT114" s="19">
        <f>IF('Tabela Usos'!$CA117=0,0,'Tabela Usos'!AT117/'Tabela Usos'!$CA117)</f>
        <v>1.8826566975512017E-4</v>
      </c>
      <c r="AU114" s="19">
        <f>IF('Tabela Usos'!$CA117=0,0,'Tabela Usos'!AU117/'Tabela Usos'!$CA117)</f>
        <v>0</v>
      </c>
      <c r="AV114" s="19">
        <f>IF('Tabela Usos'!$CA117=0,0,'Tabela Usos'!AV117/'Tabela Usos'!$CA117)</f>
        <v>6.7049473528502074E-2</v>
      </c>
      <c r="AW114" s="19">
        <f>IF('Tabela Usos'!$CA117=0,0,'Tabela Usos'!AW117/'Tabela Usos'!$CA117)</f>
        <v>8.0685287037908637E-5</v>
      </c>
      <c r="AX114" s="19">
        <f>IF('Tabela Usos'!$CA117=0,0,'Tabela Usos'!AX117/'Tabela Usos'!$CA117)</f>
        <v>0</v>
      </c>
      <c r="AY114" s="19">
        <f>IF('Tabela Usos'!$CA117=0,0,'Tabela Usos'!AY117/'Tabela Usos'!$CA117)</f>
        <v>0</v>
      </c>
      <c r="AZ114" s="19">
        <f>IF('Tabela Usos'!$CA117=0,0,'Tabela Usos'!AZ117/'Tabela Usos'!$CA117)</f>
        <v>0</v>
      </c>
      <c r="BA114" s="19">
        <f>IF('Tabela Usos'!$CA117=0,0,'Tabela Usos'!BA117/'Tabela Usos'!$CA117)</f>
        <v>6.7237739198257204E-5</v>
      </c>
      <c r="BB114" s="19">
        <f>IF('Tabela Usos'!$CA117=0,0,'Tabela Usos'!BB117/'Tabela Usos'!$CA117)</f>
        <v>4.6662991003590497E-3</v>
      </c>
      <c r="BC114" s="19">
        <f>IF('Tabela Usos'!$CA117=0,0,'Tabela Usos'!BC117/'Tabela Usos'!$CA117)</f>
        <v>8.0685287037908643E-3</v>
      </c>
      <c r="BD114" s="19">
        <f>IF('Tabela Usos'!$CA117=0,0,'Tabela Usos'!BD117/'Tabela Usos'!$CA117)</f>
        <v>1.8826566975512017E-4</v>
      </c>
      <c r="BE114" s="19">
        <f>IF('Tabela Usos'!$CA117=0,0,'Tabela Usos'!BE117/'Tabela Usos'!$CA117)</f>
        <v>0</v>
      </c>
      <c r="BF114" s="19">
        <f>IF('Tabela Usos'!$CA117=0,0,'Tabela Usos'!BF117/'Tabela Usos'!$CA117)</f>
        <v>3.3080967685542542E-2</v>
      </c>
      <c r="BG114" s="19">
        <f>IF('Tabela Usos'!$CA117=0,0,'Tabela Usos'!BG117/'Tabela Usos'!$CA117)</f>
        <v>0</v>
      </c>
      <c r="BH114" s="19">
        <f>IF('Tabela Usos'!$CA117=0,0,'Tabela Usos'!BH117/'Tabela Usos'!$CA117)</f>
        <v>9.8167099229455514E-4</v>
      </c>
      <c r="BI114" s="19">
        <f>IF('Tabela Usos'!$CA117=0,0,'Tabela Usos'!BI117/'Tabela Usos'!$CA117)</f>
        <v>2.8239850463268021E-4</v>
      </c>
      <c r="BJ114" s="19">
        <f>IF('Tabela Usos'!$CA117=0,0,'Tabela Usos'!BJ117/'Tabela Usos'!$CA117)</f>
        <v>0</v>
      </c>
      <c r="BK114" s="19">
        <f>IF('Tabela Usos'!$CA117=0,0,'Tabela Usos'!BK117/'Tabela Usos'!$CA117)</f>
        <v>9.4791764721703003E-2</v>
      </c>
      <c r="BL114" s="19">
        <f>IF('Tabela Usos'!$CA117=0,0,'Tabela Usos'!BL117/'Tabela Usos'!$CA117)</f>
        <v>2.6962333418501138E-2</v>
      </c>
      <c r="BM114" s="19">
        <f>IF('Tabela Usos'!$CA117=0,0,'Tabela Usos'!BM117/'Tabela Usos'!$CA117)</f>
        <v>1.4388876188427041E-3</v>
      </c>
      <c r="BN114" s="19">
        <f>IF('Tabela Usos'!$CA117=0,0,'Tabela Usos'!BN117/'Tabela Usos'!$CA117)</f>
        <v>2.7513682879926844E-2</v>
      </c>
      <c r="BO114" s="19">
        <f>IF('Tabela Usos'!$CA117=0,0,'Tabela Usos'!BO117/'Tabela Usos'!$CA117)</f>
        <v>0</v>
      </c>
      <c r="BP114" s="19">
        <f>IF('Tabela Usos'!$CA117=0,0,'Tabela Usos'!BP117/'Tabela Usos'!$CA117)</f>
        <v>0</v>
      </c>
      <c r="BQ114" s="19">
        <f>IF('Tabela Usos'!$CA117=0,0,'Tabela Usos'!BQ117/'Tabela Usos'!$CA117)</f>
        <v>0</v>
      </c>
      <c r="BR114" s="19">
        <f>IF('Tabela Usos'!$CA117=0,0,'Tabela Usos'!BR117/'Tabela Usos'!$CA117)</f>
        <v>0</v>
      </c>
      <c r="BS114" s="19">
        <f>IF('Tabela Usos'!$CA117=0,0,'Tabela Usos'!BS117/'Tabela Usos'!$CA117)</f>
        <v>0.64607398840821373</v>
      </c>
      <c r="BT114" s="19">
        <f>IF('Tabela Usos'!$CA117=0,0,'Tabela Usos'!BT117/'Tabela Usos'!$CA117)</f>
        <v>0.30925325766846418</v>
      </c>
      <c r="BU114" s="19">
        <f>IF('Tabela Usos'!$CA117=0,0,'Tabela Usos'!BU117/'Tabela Usos'!$CA117)</f>
        <v>0</v>
      </c>
      <c r="BV114" s="19">
        <f>IF('Tabela Usos'!$CA117=0,0,'Tabela Usos'!BV117/'Tabela Usos'!$CA117)</f>
        <v>0</v>
      </c>
      <c r="BW114" s="19">
        <f>IF('Tabela Usos'!$CA117=0,0,'Tabela Usos'!BW117/'Tabela Usos'!$CA117)</f>
        <v>9.1039898874440243E-3</v>
      </c>
      <c r="BX114" s="19">
        <f>IF('Tabela Usos'!$CA117=0,0,'Tabela Usos'!BX117/'Tabela Usos'!$CA117)</f>
        <v>3.556876403587806E-2</v>
      </c>
      <c r="BY114" s="19">
        <f>IF('Tabela Usos'!$CA117=0,0,'Tabela Usos'!BY117/'Tabela Usos'!$CA117)</f>
        <v>0</v>
      </c>
    </row>
    <row r="115" spans="1:77">
      <c r="A115" s="73" t="s">
        <v>269</v>
      </c>
      <c r="B115" s="41" t="s">
        <v>270</v>
      </c>
      <c r="C115" s="19">
        <f>IF('Tabela Usos'!$CA118=0,0,'Tabela Usos'!C118/'Tabela Usos'!$CA118)</f>
        <v>1.3515916770407256E-4</v>
      </c>
      <c r="D115" s="19">
        <f>IF('Tabela Usos'!$CA118=0,0,'Tabela Usos'!D118/'Tabela Usos'!$CA118)</f>
        <v>4.1045705139605192E-3</v>
      </c>
      <c r="E115" s="19">
        <f>IF('Tabela Usos'!$CA118=0,0,'Tabela Usos'!E118/'Tabela Usos'!$CA118)</f>
        <v>9.7456873555041798E-4</v>
      </c>
      <c r="F115" s="19">
        <f>IF('Tabela Usos'!$CA118=0,0,'Tabela Usos'!F118/'Tabela Usos'!$CA118)</f>
        <v>3.6279566067935266E-4</v>
      </c>
      <c r="G115" s="19">
        <f>IF('Tabela Usos'!$CA118=0,0,'Tabela Usos'!G118/'Tabela Usos'!$CA118)</f>
        <v>7.9957318157567129E-3</v>
      </c>
      <c r="H115" s="19">
        <f>IF('Tabela Usos'!$CA118=0,0,'Tabela Usos'!H118/'Tabela Usos'!$CA118)</f>
        <v>1.3515916770407256E-4</v>
      </c>
      <c r="I115" s="19">
        <f>IF('Tabela Usos'!$CA118=0,0,'Tabela Usos'!I118/'Tabela Usos'!$CA118)</f>
        <v>7.1136404054775029E-6</v>
      </c>
      <c r="J115" s="19">
        <f>IF('Tabela Usos'!$CA118=0,0,'Tabela Usos'!J118/'Tabela Usos'!$CA118)</f>
        <v>2.3403876934020986E-2</v>
      </c>
      <c r="K115" s="19">
        <f>IF('Tabela Usos'!$CA118=0,0,'Tabela Usos'!K118/'Tabela Usos'!$CA118)</f>
        <v>1.4867508447447982E-3</v>
      </c>
      <c r="L115" s="19">
        <f>IF('Tabela Usos'!$CA118=0,0,'Tabela Usos'!L118/'Tabela Usos'!$CA118)</f>
        <v>3.7140316556998045E-2</v>
      </c>
      <c r="M115" s="19">
        <f>IF('Tabela Usos'!$CA118=0,0,'Tabela Usos'!M118/'Tabela Usos'!$CA118)</f>
        <v>4.7775208963186912E-2</v>
      </c>
      <c r="N115" s="19">
        <f>IF('Tabela Usos'!$CA118=0,0,'Tabela Usos'!N118/'Tabela Usos'!$CA118)</f>
        <v>2.1269784812377734E-3</v>
      </c>
      <c r="O115" s="19">
        <f>IF('Tabela Usos'!$CA118=0,0,'Tabela Usos'!O118/'Tabela Usos'!$CA118)</f>
        <v>8.6786412946825533E-4</v>
      </c>
      <c r="P115" s="19">
        <f>IF('Tabela Usos'!$CA118=0,0,'Tabela Usos'!P118/'Tabela Usos'!$CA118)</f>
        <v>3.4999110794949316E-3</v>
      </c>
      <c r="Q115" s="19">
        <f>IF('Tabela Usos'!$CA118=0,0,'Tabela Usos'!Q118/'Tabela Usos'!$CA118)</f>
        <v>7.8961408500800283E-3</v>
      </c>
      <c r="R115" s="19">
        <f>IF('Tabela Usos'!$CA118=0,0,'Tabela Usos'!R118/'Tabela Usos'!$CA118)</f>
        <v>4.0547750311221769E-4</v>
      </c>
      <c r="S115" s="19">
        <f>IF('Tabela Usos'!$CA118=0,0,'Tabela Usos'!S118/'Tabela Usos'!$CA118)</f>
        <v>5.3138893828916945E-3</v>
      </c>
      <c r="T115" s="19">
        <f>IF('Tabela Usos'!$CA118=0,0,'Tabela Usos'!T118/'Tabela Usos'!$CA118)</f>
        <v>5.4063667081629026E-4</v>
      </c>
      <c r="U115" s="19">
        <f>IF('Tabela Usos'!$CA118=0,0,'Tabela Usos'!U118/'Tabela Usos'!$CA118)</f>
        <v>2.2692512893473234E-3</v>
      </c>
      <c r="V115" s="19">
        <f>IF('Tabela Usos'!$CA118=0,0,'Tabela Usos'!V118/'Tabela Usos'!$CA118)</f>
        <v>1.0670460608216254E-3</v>
      </c>
      <c r="W115" s="19">
        <f>IF('Tabela Usos'!$CA118=0,0,'Tabela Usos'!W118/'Tabela Usos'!$CA118)</f>
        <v>1.1950915881202206E-3</v>
      </c>
      <c r="X115" s="19">
        <f>IF('Tabela Usos'!$CA118=0,0,'Tabela Usos'!X118/'Tabela Usos'!$CA118)</f>
        <v>5.1218210919438019E-3</v>
      </c>
      <c r="Y115" s="19">
        <f>IF('Tabela Usos'!$CA118=0,0,'Tabela Usos'!Y118/'Tabela Usos'!$CA118)</f>
        <v>1.2683620842966387E-2</v>
      </c>
      <c r="Z115" s="19">
        <f>IF('Tabela Usos'!$CA118=0,0,'Tabela Usos'!Z118/'Tabela Usos'!$CA118)</f>
        <v>2.0024897741419172E-2</v>
      </c>
      <c r="AA115" s="19">
        <f>IF('Tabela Usos'!$CA118=0,0,'Tabela Usos'!AA118/'Tabela Usos'!$CA118)</f>
        <v>5.4205939889738573E-3</v>
      </c>
      <c r="AB115" s="19">
        <f>IF('Tabela Usos'!$CA118=0,0,'Tabela Usos'!AB118/'Tabela Usos'!$CA118)</f>
        <v>2.5537969055664236E-3</v>
      </c>
      <c r="AC115" s="19">
        <f>IF('Tabela Usos'!$CA118=0,0,'Tabela Usos'!AC118/'Tabela Usos'!$CA118)</f>
        <v>2.4470922994842613E-3</v>
      </c>
      <c r="AD115" s="19">
        <f>IF('Tabela Usos'!$CA118=0,0,'Tabela Usos'!AD118/'Tabela Usos'!$CA118)</f>
        <v>1.9206829094789259E-4</v>
      </c>
      <c r="AE115" s="19">
        <f>IF('Tabela Usos'!$CA118=0,0,'Tabela Usos'!AE118/'Tabela Usos'!$CA118)</f>
        <v>5.0933665303218925E-3</v>
      </c>
      <c r="AF115" s="19">
        <f>IF('Tabela Usos'!$CA118=0,0,'Tabela Usos'!AF118/'Tabela Usos'!$CA118)</f>
        <v>1.3537257691623688E-2</v>
      </c>
      <c r="AG115" s="19">
        <f>IF('Tabela Usos'!$CA118=0,0,'Tabela Usos'!AG118/'Tabela Usos'!$CA118)</f>
        <v>6.3311399608749781E-3</v>
      </c>
      <c r="AH115" s="19">
        <f>IF('Tabela Usos'!$CA118=0,0,'Tabela Usos'!AH118/'Tabela Usos'!$CA118)</f>
        <v>4.3962297705850972E-3</v>
      </c>
      <c r="AI115" s="19">
        <f>IF('Tabela Usos'!$CA118=0,0,'Tabela Usos'!AI118/'Tabela Usos'!$CA118)</f>
        <v>4.3599502045171615E-2</v>
      </c>
      <c r="AJ115" s="19">
        <f>IF('Tabela Usos'!$CA118=0,0,'Tabela Usos'!AJ118/'Tabela Usos'!$CA118)</f>
        <v>1.6361372932598257E-3</v>
      </c>
      <c r="AK115" s="19">
        <f>IF('Tabela Usos'!$CA118=0,0,'Tabela Usos'!AK118/'Tabela Usos'!$CA118)</f>
        <v>2.4897741419171262E-3</v>
      </c>
      <c r="AL115" s="19">
        <f>IF('Tabela Usos'!$CA118=0,0,'Tabela Usos'!AL118/'Tabela Usos'!$CA118)</f>
        <v>4.1614796372043397E-3</v>
      </c>
      <c r="AM115" s="19">
        <f>IF('Tabela Usos'!$CA118=0,0,'Tabela Usos'!AM118/'Tabela Usos'!$CA118)</f>
        <v>1.4085008002845457E-3</v>
      </c>
      <c r="AN115" s="19">
        <f>IF('Tabela Usos'!$CA118=0,0,'Tabela Usos'!AN118/'Tabela Usos'!$CA118)</f>
        <v>3.5582429308198472E-2</v>
      </c>
      <c r="AO115" s="19">
        <f>IF('Tabela Usos'!$CA118=0,0,'Tabela Usos'!AO118/'Tabela Usos'!$CA118)</f>
        <v>2.0416147963720436E-3</v>
      </c>
      <c r="AP115" s="19">
        <f>IF('Tabela Usos'!$CA118=0,0,'Tabela Usos'!AP118/'Tabela Usos'!$CA118)</f>
        <v>1.3807576027031834E-2</v>
      </c>
      <c r="AQ115" s="19">
        <f>IF('Tabela Usos'!$CA118=0,0,'Tabela Usos'!AQ118/'Tabela Usos'!$CA118)</f>
        <v>2.5559309976880669E-2</v>
      </c>
      <c r="AR115" s="19">
        <f>IF('Tabela Usos'!$CA118=0,0,'Tabela Usos'!AR118/'Tabela Usos'!$CA118)</f>
        <v>0.18183887604481594</v>
      </c>
      <c r="AS115" s="19">
        <f>IF('Tabela Usos'!$CA118=0,0,'Tabela Usos'!AS118/'Tabela Usos'!$CA118)</f>
        <v>7.3057086964253958E-3</v>
      </c>
      <c r="AT115" s="19">
        <f>IF('Tabela Usos'!$CA118=0,0,'Tabela Usos'!AT118/'Tabela Usos'!$CA118)</f>
        <v>4.3393206473412766E-4</v>
      </c>
      <c r="AU115" s="19">
        <f>IF('Tabela Usos'!$CA118=0,0,'Tabela Usos'!AU118/'Tabela Usos'!$CA118)</f>
        <v>1.8566601458296283E-3</v>
      </c>
      <c r="AV115" s="19">
        <f>IF('Tabela Usos'!$CA118=0,0,'Tabela Usos'!AV118/'Tabela Usos'!$CA118)</f>
        <v>1.2591143517695181E-2</v>
      </c>
      <c r="AW115" s="19">
        <f>IF('Tabela Usos'!$CA118=0,0,'Tabela Usos'!AW118/'Tabela Usos'!$CA118)</f>
        <v>3.208251822870354E-3</v>
      </c>
      <c r="AX115" s="19">
        <f>IF('Tabela Usos'!$CA118=0,0,'Tabela Usos'!AX118/'Tabela Usos'!$CA118)</f>
        <v>8.2233683087319931E-3</v>
      </c>
      <c r="AY115" s="19">
        <f>IF('Tabela Usos'!$CA118=0,0,'Tabela Usos'!AY118/'Tabela Usos'!$CA118)</f>
        <v>6.4805264093900057E-3</v>
      </c>
      <c r="AZ115" s="19">
        <f>IF('Tabela Usos'!$CA118=0,0,'Tabela Usos'!AZ118/'Tabela Usos'!$CA118)</f>
        <v>1.9128579050329005E-2</v>
      </c>
      <c r="BA115" s="19">
        <f>IF('Tabela Usos'!$CA118=0,0,'Tabela Usos'!BA118/'Tabela Usos'!$CA118)</f>
        <v>2.8895607327049617E-2</v>
      </c>
      <c r="BB115" s="19">
        <f>IF('Tabela Usos'!$CA118=0,0,'Tabela Usos'!BB118/'Tabela Usos'!$CA118)</f>
        <v>2.0316556998043748E-2</v>
      </c>
      <c r="BC115" s="19">
        <f>IF('Tabela Usos'!$CA118=0,0,'Tabela Usos'!BC118/'Tabela Usos'!$CA118)</f>
        <v>9.1388938289169483E-2</v>
      </c>
      <c r="BD115" s="19">
        <f>IF('Tabela Usos'!$CA118=0,0,'Tabela Usos'!BD118/'Tabela Usos'!$CA118)</f>
        <v>8.8849368664414008E-3</v>
      </c>
      <c r="BE115" s="19">
        <f>IF('Tabela Usos'!$CA118=0,0,'Tabela Usos'!BE118/'Tabela Usos'!$CA118)</f>
        <v>4.2916592566245776E-2</v>
      </c>
      <c r="BF115" s="19">
        <f>IF('Tabela Usos'!$CA118=0,0,'Tabela Usos'!BF118/'Tabela Usos'!$CA118)</f>
        <v>3.8982749422016719E-3</v>
      </c>
      <c r="BG115" s="19">
        <f>IF('Tabela Usos'!$CA118=0,0,'Tabela Usos'!BG118/'Tabela Usos'!$CA118)</f>
        <v>1.968344300195625E-2</v>
      </c>
      <c r="BH115" s="19">
        <f>IF('Tabela Usos'!$CA118=0,0,'Tabela Usos'!BH118/'Tabela Usos'!$CA118)</f>
        <v>1.0001778410101369E-2</v>
      </c>
      <c r="BI115" s="19">
        <f>IF('Tabela Usos'!$CA118=0,0,'Tabela Usos'!BI118/'Tabela Usos'!$CA118)</f>
        <v>1.6681486750844746E-2</v>
      </c>
      <c r="BJ115" s="19">
        <f>IF('Tabela Usos'!$CA118=0,0,'Tabela Usos'!BJ118/'Tabela Usos'!$CA118)</f>
        <v>1.8139783033967634E-3</v>
      </c>
      <c r="BK115" s="19">
        <f>IF('Tabela Usos'!$CA118=0,0,'Tabela Usos'!BK118/'Tabela Usos'!$CA118)</f>
        <v>3.8612840120931885E-2</v>
      </c>
      <c r="BL115" s="19">
        <f>IF('Tabela Usos'!$CA118=0,0,'Tabela Usos'!BL118/'Tabela Usos'!$CA118)</f>
        <v>6.2671171972256802E-3</v>
      </c>
      <c r="BM115" s="19">
        <f>IF('Tabela Usos'!$CA118=0,0,'Tabela Usos'!BM118/'Tabela Usos'!$CA118)</f>
        <v>2.6405833185132493E-2</v>
      </c>
      <c r="BN115" s="19">
        <f>IF('Tabela Usos'!$CA118=0,0,'Tabela Usos'!BN118/'Tabela Usos'!$CA118)</f>
        <v>1.0620665125377913E-2</v>
      </c>
      <c r="BO115" s="19">
        <f>IF('Tabela Usos'!$CA118=0,0,'Tabela Usos'!BO118/'Tabela Usos'!$CA118)</f>
        <v>4.125911435176952E-4</v>
      </c>
      <c r="BP115" s="19">
        <f>IF('Tabela Usos'!$CA118=0,0,'Tabela Usos'!BP118/'Tabela Usos'!$CA118)</f>
        <v>1.4255735372576916E-2</v>
      </c>
      <c r="BQ115" s="19">
        <f>IF('Tabela Usos'!$CA118=0,0,'Tabela Usos'!BQ118/'Tabela Usos'!$CA118)</f>
        <v>1.601280455272986E-2</v>
      </c>
      <c r="BR115" s="19">
        <f>IF('Tabela Usos'!$CA118=0,0,'Tabela Usos'!BR118/'Tabela Usos'!$CA118)</f>
        <v>0</v>
      </c>
      <c r="BS115" s="19">
        <f>IF('Tabela Usos'!$CA118=0,0,'Tabela Usos'!BS118/'Tabela Usos'!$CA118)</f>
        <v>0.9549279743908945</v>
      </c>
      <c r="BT115" s="19">
        <f>IF('Tabela Usos'!$CA118=0,0,'Tabela Usos'!BT118/'Tabela Usos'!$CA118)</f>
        <v>3.0005335230304107E-2</v>
      </c>
      <c r="BU115" s="19">
        <f>IF('Tabela Usos'!$CA118=0,0,'Tabela Usos'!BU118/'Tabela Usos'!$CA118)</f>
        <v>0</v>
      </c>
      <c r="BV115" s="19">
        <f>IF('Tabela Usos'!$CA118=0,0,'Tabela Usos'!BV118/'Tabela Usos'!$CA118)</f>
        <v>0</v>
      </c>
      <c r="BW115" s="19">
        <f>IF('Tabela Usos'!$CA118=0,0,'Tabela Usos'!BW118/'Tabela Usos'!$CA118)</f>
        <v>1.5066690378801352E-2</v>
      </c>
      <c r="BX115" s="19">
        <f>IF('Tabela Usos'!$CA118=0,0,'Tabela Usos'!BX118/'Tabela Usos'!$CA118)</f>
        <v>0</v>
      </c>
      <c r="BY115" s="19">
        <f>IF('Tabela Usos'!$CA118=0,0,'Tabela Usos'!BY118/'Tabela Usos'!$CA118)</f>
        <v>0</v>
      </c>
    </row>
    <row r="116" spans="1:77">
      <c r="A116" s="72" t="s">
        <v>271</v>
      </c>
      <c r="B116" s="68" t="s">
        <v>446</v>
      </c>
      <c r="C116" s="19">
        <f>IF('Tabela Usos'!$CA119=0,0,'Tabela Usos'!C119/'Tabela Usos'!$CA119)</f>
        <v>5.1074922516159832E-3</v>
      </c>
      <c r="D116" s="19">
        <f>IF('Tabela Usos'!$CA119=0,0,'Tabela Usos'!D119/'Tabela Usos'!$CA119)</f>
        <v>6.8200935110599185E-4</v>
      </c>
      <c r="E116" s="19">
        <f>IF('Tabela Usos'!$CA119=0,0,'Tabela Usos'!E119/'Tabela Usos'!$CA119)</f>
        <v>9.0176791979570026E-4</v>
      </c>
      <c r="F116" s="19">
        <f>IF('Tabela Usos'!$CA119=0,0,'Tabela Usos'!F119/'Tabela Usos'!$CA119)</f>
        <v>2.3642990838341049E-3</v>
      </c>
      <c r="G116" s="19">
        <f>IF('Tabela Usos'!$CA119=0,0,'Tabela Usos'!G119/'Tabela Usos'!$CA119)</f>
        <v>0.15242151209051022</v>
      </c>
      <c r="H116" s="19">
        <f>IF('Tabela Usos'!$CA119=0,0,'Tabela Usos'!H119/'Tabela Usos'!$CA119)</f>
        <v>2.1104400475890968E-2</v>
      </c>
      <c r="I116" s="19">
        <f>IF('Tabela Usos'!$CA119=0,0,'Tabela Usos'!I119/'Tabela Usos'!$CA119)</f>
        <v>2.6598364693133682E-3</v>
      </c>
      <c r="J116" s="19">
        <f>IF('Tabela Usos'!$CA119=0,0,'Tabela Usos'!J119/'Tabela Usos'!$CA119)</f>
        <v>4.4103271371520808E-3</v>
      </c>
      <c r="K116" s="19">
        <f>IF('Tabela Usos'!$CA119=0,0,'Tabela Usos'!K119/'Tabela Usos'!$CA119)</f>
        <v>3.4327804005668257E-3</v>
      </c>
      <c r="L116" s="19">
        <f>IF('Tabela Usos'!$CA119=0,0,'Tabela Usos'!L119/'Tabela Usos'!$CA119)</f>
        <v>1.5299743109811083E-2</v>
      </c>
      <c r="M116" s="19">
        <f>IF('Tabela Usos'!$CA119=0,0,'Tabela Usos'!M119/'Tabela Usos'!$CA119)</f>
        <v>4.5012617172995465E-3</v>
      </c>
      <c r="N116" s="19">
        <f>IF('Tabela Usos'!$CA119=0,0,'Tabela Usos'!N119/'Tabela Usos'!$CA119)</f>
        <v>5.2287383584792709E-4</v>
      </c>
      <c r="O116" s="19">
        <f>IF('Tabela Usos'!$CA119=0,0,'Tabela Usos'!O119/'Tabela Usos'!$CA119)</f>
        <v>5.3045171752688256E-4</v>
      </c>
      <c r="P116" s="19">
        <f>IF('Tabela Usos'!$CA119=0,0,'Tabela Usos'!P119/'Tabela Usos'!$CA119)</f>
        <v>1.091214961769587E-3</v>
      </c>
      <c r="Q116" s="19">
        <f>IF('Tabela Usos'!$CA119=0,0,'Tabela Usos'!Q119/'Tabela Usos'!$CA119)</f>
        <v>8.184112213271902E-4</v>
      </c>
      <c r="R116" s="19">
        <f>IF('Tabela Usos'!$CA119=0,0,'Tabela Usos'!R119/'Tabela Usos'!$CA119)</f>
        <v>1.6671339693702023E-3</v>
      </c>
      <c r="S116" s="19">
        <f>IF('Tabela Usos'!$CA119=0,0,'Tabela Usos'!S119/'Tabela Usos'!$CA119)</f>
        <v>9.5102415070891077E-3</v>
      </c>
      <c r="T116" s="19">
        <f>IF('Tabela Usos'!$CA119=0,0,'Tabela Usos'!T119/'Tabela Usos'!$CA119)</f>
        <v>1.4246417556436275E-3</v>
      </c>
      <c r="U116" s="19">
        <f>IF('Tabela Usos'!$CA119=0,0,'Tabela Usos'!U119/'Tabela Usos'!$CA119)</f>
        <v>6.0016822897327278E-3</v>
      </c>
      <c r="V116" s="19">
        <f>IF('Tabela Usos'!$CA119=0,0,'Tabela Usos'!V119/'Tabela Usos'!$CA119)</f>
        <v>8.1083333964823473E-4</v>
      </c>
      <c r="W116" s="19">
        <f>IF('Tabela Usos'!$CA119=0,0,'Tabela Usos'!W119/'Tabela Usos'!$CA119)</f>
        <v>5.5848987973901778E-3</v>
      </c>
      <c r="X116" s="19">
        <f>IF('Tabela Usos'!$CA119=0,0,'Tabela Usos'!X119/'Tabela Usos'!$CA119)</f>
        <v>5.1832710684055379E-3</v>
      </c>
      <c r="Y116" s="19">
        <f>IF('Tabela Usos'!$CA119=0,0,'Tabela Usos'!Y119/'Tabela Usos'!$CA119)</f>
        <v>1.0836370800906315E-3</v>
      </c>
      <c r="Z116" s="19">
        <f>IF('Tabela Usos'!$CA119=0,0,'Tabela Usos'!Z119/'Tabela Usos'!$CA119)</f>
        <v>2.3870327288709713E-3</v>
      </c>
      <c r="AA116" s="19">
        <f>IF('Tabela Usos'!$CA119=0,0,'Tabela Usos'!AA119/'Tabela Usos'!$CA119)</f>
        <v>8.373559255245789E-3</v>
      </c>
      <c r="AB116" s="19">
        <f>IF('Tabela Usos'!$CA119=0,0,'Tabela Usos'!AB119/'Tabela Usos'!$CA119)</f>
        <v>3.8950311829831089E-3</v>
      </c>
      <c r="AC116" s="19">
        <f>IF('Tabela Usos'!$CA119=0,0,'Tabela Usos'!AC119/'Tabela Usos'!$CA119)</f>
        <v>6.2290187401013919E-3</v>
      </c>
      <c r="AD116" s="19">
        <f>IF('Tabela Usos'!$CA119=0,0,'Tabela Usos'!AD119/'Tabela Usos'!$CA119)</f>
        <v>2.6143691792396354E-3</v>
      </c>
      <c r="AE116" s="19">
        <f>IF('Tabela Usos'!$CA119=0,0,'Tabela Usos'!AE119/'Tabela Usos'!$CA119)</f>
        <v>7.9037305911505498E-3</v>
      </c>
      <c r="AF116" s="19">
        <f>IF('Tabela Usos'!$CA119=0,0,'Tabela Usos'!AF119/'Tabela Usos'!$CA119)</f>
        <v>5.9259034729431731E-3</v>
      </c>
      <c r="AG116" s="19">
        <f>IF('Tabela Usos'!$CA119=0,0,'Tabela Usos'!AG119/'Tabela Usos'!$CA119)</f>
        <v>2.4779673090184369E-3</v>
      </c>
      <c r="AH116" s="19">
        <f>IF('Tabela Usos'!$CA119=0,0,'Tabela Usos'!AH119/'Tabela Usos'!$CA119)</f>
        <v>7.1838318316497802E-3</v>
      </c>
      <c r="AI116" s="19">
        <f>IF('Tabela Usos'!$CA119=0,0,'Tabela Usos'!AI119/'Tabela Usos'!$CA119)</f>
        <v>2.2415374006350266E-2</v>
      </c>
      <c r="AJ116" s="19">
        <f>IF('Tabela Usos'!$CA119=0,0,'Tabela Usos'!AJ119/'Tabela Usos'!$CA119)</f>
        <v>7.486947098807999E-3</v>
      </c>
      <c r="AK116" s="19">
        <f>IF('Tabela Usos'!$CA119=0,0,'Tabela Usos'!AK119/'Tabela Usos'!$CA119)</f>
        <v>6.0850389882012379E-3</v>
      </c>
      <c r="AL116" s="19">
        <f>IF('Tabela Usos'!$CA119=0,0,'Tabela Usos'!AL119/'Tabela Usos'!$CA119)</f>
        <v>2.6371028242765018E-3</v>
      </c>
      <c r="AM116" s="19">
        <f>IF('Tabela Usos'!$CA119=0,0,'Tabela Usos'!AM119/'Tabela Usos'!$CA119)</f>
        <v>4.5012617172995465E-3</v>
      </c>
      <c r="AN116" s="19">
        <f>IF('Tabela Usos'!$CA119=0,0,'Tabela Usos'!AN119/'Tabela Usos'!$CA119)</f>
        <v>9.9042913543947921E-3</v>
      </c>
      <c r="AO116" s="19">
        <f>IF('Tabela Usos'!$CA119=0,0,'Tabela Usos'!AO119/'Tabela Usos'!$CA119)</f>
        <v>1.7315459636413236E-2</v>
      </c>
      <c r="AP116" s="19">
        <f>IF('Tabela Usos'!$CA119=0,0,'Tabela Usos'!AP119/'Tabela Usos'!$CA119)</f>
        <v>3.3895864749967794E-2</v>
      </c>
      <c r="AQ116" s="19">
        <f>IF('Tabela Usos'!$CA119=0,0,'Tabela Usos'!AQ119/'Tabela Usos'!$CA119)</f>
        <v>8.744875457514607E-3</v>
      </c>
      <c r="AR116" s="19">
        <f>IF('Tabela Usos'!$CA119=0,0,'Tabela Usos'!AR119/'Tabela Usos'!$CA119)</f>
        <v>0.10004319392557004</v>
      </c>
      <c r="AS116" s="19">
        <f>IF('Tabela Usos'!$CA119=0,0,'Tabela Usos'!AS119/'Tabela Usos'!$CA119)</f>
        <v>4.5868917802717429E-2</v>
      </c>
      <c r="AT116" s="19">
        <f>IF('Tabela Usos'!$CA119=0,0,'Tabela Usos'!AT119/'Tabela Usos'!$CA119)</f>
        <v>1.1192531239817222E-2</v>
      </c>
      <c r="AU116" s="19">
        <f>IF('Tabela Usos'!$CA119=0,0,'Tabela Usos'!AU119/'Tabela Usos'!$CA119)</f>
        <v>2.7742624826655956E-2</v>
      </c>
      <c r="AV116" s="19">
        <f>IF('Tabela Usos'!$CA119=0,0,'Tabela Usos'!AV119/'Tabela Usos'!$CA119)</f>
        <v>2.387790517038867E-2</v>
      </c>
      <c r="AW116" s="19">
        <f>IF('Tabela Usos'!$CA119=0,0,'Tabela Usos'!AW119/'Tabela Usos'!$CA119)</f>
        <v>1.5686215075437812E-3</v>
      </c>
      <c r="AX116" s="19">
        <f>IF('Tabela Usos'!$CA119=0,0,'Tabela Usos'!AX119/'Tabela Usos'!$CA119)</f>
        <v>1.5731682365511545E-2</v>
      </c>
      <c r="AY116" s="19">
        <f>IF('Tabela Usos'!$CA119=0,0,'Tabela Usos'!AY119/'Tabela Usos'!$CA119)</f>
        <v>6.7746262209861857E-3</v>
      </c>
      <c r="AZ116" s="19">
        <f>IF('Tabela Usos'!$CA119=0,0,'Tabela Usos'!AZ119/'Tabela Usos'!$CA119)</f>
        <v>1.3799322537377902E-2</v>
      </c>
      <c r="BA116" s="19">
        <f>IF('Tabela Usos'!$CA119=0,0,'Tabela Usos'!BA119/'Tabela Usos'!$CA119)</f>
        <v>4.6422103165281177E-2</v>
      </c>
      <c r="BB116" s="19">
        <f>IF('Tabela Usos'!$CA119=0,0,'Tabela Usos'!BB119/'Tabela Usos'!$CA119)</f>
        <v>3.3350257269083E-2</v>
      </c>
      <c r="BC116" s="19">
        <f>IF('Tabela Usos'!$CA119=0,0,'Tabela Usos'!BC119/'Tabela Usos'!$CA119)</f>
        <v>1.5996908224274985E-2</v>
      </c>
      <c r="BD116" s="19">
        <f>IF('Tabela Usos'!$CA119=0,0,'Tabela Usos'!BD119/'Tabela Usos'!$CA119)</f>
        <v>3.4782476906405585E-3</v>
      </c>
      <c r="BE116" s="19">
        <f>IF('Tabela Usos'!$CA119=0,0,'Tabela Usos'!BE119/'Tabela Usos'!$CA119)</f>
        <v>8.3356698468510116E-3</v>
      </c>
      <c r="BF116" s="19">
        <f>IF('Tabela Usos'!$CA119=0,0,'Tabela Usos'!BF119/'Tabela Usos'!$CA119)</f>
        <v>9.1843925948940225E-3</v>
      </c>
      <c r="BG116" s="19">
        <f>IF('Tabela Usos'!$CA119=0,0,'Tabela Usos'!BG119/'Tabela Usos'!$CA119)</f>
        <v>3.213021831877117E-3</v>
      </c>
      <c r="BH116" s="19">
        <f>IF('Tabela Usos'!$CA119=0,0,'Tabela Usos'!BH119/'Tabela Usos'!$CA119)</f>
        <v>1.8853769617241195E-2</v>
      </c>
      <c r="BI116" s="19">
        <f>IF('Tabela Usos'!$CA119=0,0,'Tabela Usos'!BI119/'Tabela Usos'!$CA119)</f>
        <v>1.1722982957344105E-2</v>
      </c>
      <c r="BJ116" s="19">
        <f>IF('Tabela Usos'!$CA119=0,0,'Tabela Usos'!BJ119/'Tabela Usos'!$CA119)</f>
        <v>3.3342679387404046E-3</v>
      </c>
      <c r="BK116" s="19">
        <f>IF('Tabela Usos'!$CA119=0,0,'Tabela Usos'!BK119/'Tabela Usos'!$CA119)</f>
        <v>3.4979501830058428E-2</v>
      </c>
      <c r="BL116" s="19">
        <f>IF('Tabela Usos'!$CA119=0,0,'Tabela Usos'!BL119/'Tabela Usos'!$CA119)</f>
        <v>1.5125451831195107E-2</v>
      </c>
      <c r="BM116" s="19">
        <f>IF('Tabela Usos'!$CA119=0,0,'Tabela Usos'!BM119/'Tabela Usos'!$CA119)</f>
        <v>2.3051916067382525E-2</v>
      </c>
      <c r="BN116" s="19">
        <f>IF('Tabela Usos'!$CA119=0,0,'Tabela Usos'!BN119/'Tabela Usos'!$CA119)</f>
        <v>1.7989891105840275E-2</v>
      </c>
      <c r="BO116" s="19">
        <f>IF('Tabela Usos'!$CA119=0,0,'Tabela Usos'!BO119/'Tabela Usos'!$CA119)</f>
        <v>9.4571963353364194E-3</v>
      </c>
      <c r="BP116" s="19">
        <f>IF('Tabela Usos'!$CA119=0,0,'Tabela Usos'!BP119/'Tabela Usos'!$CA119)</f>
        <v>5.3651402287004692E-3</v>
      </c>
      <c r="BQ116" s="19">
        <f>IF('Tabela Usos'!$CA119=0,0,'Tabela Usos'!BQ119/'Tabela Usos'!$CA119)</f>
        <v>2.8492835112872549E-3</v>
      </c>
      <c r="BR116" s="19">
        <f>IF('Tabela Usos'!$CA119=0,0,'Tabela Usos'!BR119/'Tabela Usos'!$CA119)</f>
        <v>0</v>
      </c>
      <c r="BS116" s="19">
        <f>IF('Tabela Usos'!$CA119=0,0,'Tabela Usos'!BS119/'Tabela Usos'!$CA119)</f>
        <v>0.91640080931776335</v>
      </c>
      <c r="BT116" s="19">
        <f>IF('Tabela Usos'!$CA119=0,0,'Tabela Usos'!BT119/'Tabela Usos'!$CA119)</f>
        <v>4.8278684176625265E-2</v>
      </c>
      <c r="BU116" s="19">
        <f>IF('Tabela Usos'!$CA119=0,0,'Tabela Usos'!BU119/'Tabela Usos'!$CA119)</f>
        <v>0</v>
      </c>
      <c r="BV116" s="19">
        <f>IF('Tabela Usos'!$CA119=0,0,'Tabela Usos'!BV119/'Tabela Usos'!$CA119)</f>
        <v>0</v>
      </c>
      <c r="BW116" s="19">
        <f>IF('Tabela Usos'!$CA119=0,0,'Tabela Usos'!BW119/'Tabela Usos'!$CA119)</f>
        <v>3.5320506505611422E-2</v>
      </c>
      <c r="BX116" s="19">
        <f>IF('Tabela Usos'!$CA119=0,0,'Tabela Usos'!BX119/'Tabela Usos'!$CA119)</f>
        <v>0</v>
      </c>
      <c r="BY116" s="19">
        <f>IF('Tabela Usos'!$CA119=0,0,'Tabela Usos'!BY119/'Tabela Usos'!$CA119)</f>
        <v>0</v>
      </c>
    </row>
    <row r="117" spans="1:77">
      <c r="A117" s="72" t="s">
        <v>272</v>
      </c>
      <c r="B117" s="68" t="s">
        <v>273</v>
      </c>
      <c r="C117" s="19">
        <f>IF('Tabela Usos'!$CA120=0,0,'Tabela Usos'!C120/'Tabela Usos'!$CA120)</f>
        <v>2.5630510559770351E-4</v>
      </c>
      <c r="D117" s="19">
        <f>IF('Tabela Usos'!$CA120=0,0,'Tabela Usos'!D120/'Tabela Usos'!$CA120)</f>
        <v>1.5378306335862212E-4</v>
      </c>
      <c r="E117" s="19">
        <f>IF('Tabela Usos'!$CA120=0,0,'Tabela Usos'!E120/'Tabela Usos'!$CA120)</f>
        <v>1.0252204223908141E-4</v>
      </c>
      <c r="F117" s="19">
        <f>IF('Tabela Usos'!$CA120=0,0,'Tabela Usos'!F120/'Tabela Usos'!$CA120)</f>
        <v>1.366960563187752E-4</v>
      </c>
      <c r="G117" s="19">
        <f>IF('Tabela Usos'!$CA120=0,0,'Tabela Usos'!G120/'Tabela Usos'!$CA120)</f>
        <v>6.9458683616977646E-3</v>
      </c>
      <c r="H117" s="19">
        <f>IF('Tabela Usos'!$CA120=0,0,'Tabela Usos'!H120/'Tabela Usos'!$CA120)</f>
        <v>2.7766386439751212E-3</v>
      </c>
      <c r="I117" s="19">
        <f>IF('Tabela Usos'!$CA120=0,0,'Tabela Usos'!I120/'Tabela Usos'!$CA120)</f>
        <v>3.9300116191647873E-4</v>
      </c>
      <c r="J117" s="19">
        <f>IF('Tabela Usos'!$CA120=0,0,'Tabela Usos'!J120/'Tabela Usos'!$CA120)</f>
        <v>4.4426218303601937E-3</v>
      </c>
      <c r="K117" s="19">
        <f>IF('Tabela Usos'!$CA120=0,0,'Tabela Usos'!K120/'Tabela Usos'!$CA120)</f>
        <v>2.6399425876563461E-3</v>
      </c>
      <c r="L117" s="19">
        <f>IF('Tabela Usos'!$CA120=0,0,'Tabela Usos'!L120/'Tabela Usos'!$CA120)</f>
        <v>5.5276467773904721E-3</v>
      </c>
      <c r="M117" s="19">
        <f>IF('Tabela Usos'!$CA120=0,0,'Tabela Usos'!M120/'Tabela Usos'!$CA120)</f>
        <v>1.8966577814230059E-3</v>
      </c>
      <c r="N117" s="19">
        <f>IF('Tabela Usos'!$CA120=0,0,'Tabela Usos'!N120/'Tabela Usos'!$CA120)</f>
        <v>3.588271478367849E-4</v>
      </c>
      <c r="O117" s="19">
        <f>IF('Tabela Usos'!$CA120=0,0,'Tabela Usos'!O120/'Tabela Usos'!$CA120)</f>
        <v>6.5784977103410566E-4</v>
      </c>
      <c r="P117" s="19">
        <f>IF('Tabela Usos'!$CA120=0,0,'Tabela Usos'!P120/'Tabela Usos'!$CA120)</f>
        <v>4.3571867951609598E-4</v>
      </c>
      <c r="Q117" s="19">
        <f>IF('Tabela Usos'!$CA120=0,0,'Tabela Usos'!Q120/'Tabela Usos'!$CA120)</f>
        <v>6.0658874991456494E-4</v>
      </c>
      <c r="R117" s="19">
        <f>IF('Tabela Usos'!$CA120=0,0,'Tabela Usos'!R120/'Tabela Usos'!$CA120)</f>
        <v>4.1008816895632562E-4</v>
      </c>
      <c r="S117" s="19">
        <f>IF('Tabela Usos'!$CA120=0,0,'Tabela Usos'!S120/'Tabela Usos'!$CA120)</f>
        <v>5.8864739252272574E-3</v>
      </c>
      <c r="T117" s="19">
        <f>IF('Tabela Usos'!$CA120=0,0,'Tabela Usos'!T120/'Tabela Usos'!$CA120)</f>
        <v>2.5630510559770351E-4</v>
      </c>
      <c r="U117" s="19">
        <f>IF('Tabela Usos'!$CA120=0,0,'Tabela Usos'!U120/'Tabela Usos'!$CA120)</f>
        <v>2.3750939785387192E-3</v>
      </c>
      <c r="V117" s="19">
        <f>IF('Tabela Usos'!$CA120=0,0,'Tabela Usos'!V120/'Tabela Usos'!$CA120)</f>
        <v>4.5195133620395053E-3</v>
      </c>
      <c r="W117" s="19">
        <f>IF('Tabela Usos'!$CA120=0,0,'Tabela Usos'!W120/'Tabela Usos'!$CA120)</f>
        <v>2.6997471122958104E-3</v>
      </c>
      <c r="X117" s="19">
        <f>IF('Tabela Usos'!$CA120=0,0,'Tabela Usos'!X120/'Tabela Usos'!$CA120)</f>
        <v>6.4418016540222812E-3</v>
      </c>
      <c r="Y117" s="19">
        <f>IF('Tabela Usos'!$CA120=0,0,'Tabela Usos'!Y120/'Tabela Usos'!$CA120)</f>
        <v>1.6574396828651493E-3</v>
      </c>
      <c r="Z117" s="19">
        <f>IF('Tabela Usos'!$CA120=0,0,'Tabela Usos'!Z120/'Tabela Usos'!$CA120)</f>
        <v>4.4426218303601937E-3</v>
      </c>
      <c r="AA117" s="19">
        <f>IF('Tabela Usos'!$CA120=0,0,'Tabela Usos'!AA120/'Tabela Usos'!$CA120)</f>
        <v>6.3478231153031237E-3</v>
      </c>
      <c r="AB117" s="19">
        <f>IF('Tabela Usos'!$CA120=0,0,'Tabela Usos'!AB120/'Tabela Usos'!$CA120)</f>
        <v>1.8112227462237715E-3</v>
      </c>
      <c r="AC117" s="19">
        <f>IF('Tabela Usos'!$CA120=0,0,'Tabela Usos'!AC120/'Tabela Usos'!$CA120)</f>
        <v>2.597225070056729E-3</v>
      </c>
      <c r="AD117" s="19">
        <f>IF('Tabela Usos'!$CA120=0,0,'Tabela Usos'!AD120/'Tabela Usos'!$CA120)</f>
        <v>1.1277424646298955E-3</v>
      </c>
      <c r="AE117" s="19">
        <f>IF('Tabela Usos'!$CA120=0,0,'Tabela Usos'!AE120/'Tabela Usos'!$CA120)</f>
        <v>2.20422390814025E-3</v>
      </c>
      <c r="AF117" s="19">
        <f>IF('Tabela Usos'!$CA120=0,0,'Tabela Usos'!AF120/'Tabela Usos'!$CA120)</f>
        <v>1.7172442075046135E-3</v>
      </c>
      <c r="AG117" s="19">
        <f>IF('Tabela Usos'!$CA120=0,0,'Tabela Usos'!AG120/'Tabela Usos'!$CA120)</f>
        <v>1.9820928166222403E-3</v>
      </c>
      <c r="AH117" s="19">
        <f>IF('Tabela Usos'!$CA120=0,0,'Tabela Usos'!AH120/'Tabela Usos'!$CA120)</f>
        <v>4.3571867951609595E-3</v>
      </c>
      <c r="AI117" s="19">
        <f>IF('Tabela Usos'!$CA120=0,0,'Tabela Usos'!AI120/'Tabela Usos'!$CA120)</f>
        <v>1.0055703642949901E-2</v>
      </c>
      <c r="AJ117" s="19">
        <f>IF('Tabela Usos'!$CA120=0,0,'Tabela Usos'!AJ120/'Tabela Usos'!$CA120)</f>
        <v>2.1871369011004032E-3</v>
      </c>
      <c r="AK117" s="19">
        <f>IF('Tabela Usos'!$CA120=0,0,'Tabela Usos'!AK120/'Tabela Usos'!$CA120)</f>
        <v>1.0508509329505843E-3</v>
      </c>
      <c r="AL117" s="19">
        <f>IF('Tabela Usos'!$CA120=0,0,'Tabela Usos'!AL120/'Tabela Usos'!$CA120)</f>
        <v>1.6830701934249198E-3</v>
      </c>
      <c r="AM117" s="19">
        <f>IF('Tabela Usos'!$CA120=0,0,'Tabela Usos'!AM120/'Tabela Usos'!$CA120)</f>
        <v>7.0911079215364638E-4</v>
      </c>
      <c r="AN117" s="19">
        <f>IF('Tabela Usos'!$CA120=0,0,'Tabela Usos'!AN120/'Tabela Usos'!$CA120)</f>
        <v>1.1098011072380561E-2</v>
      </c>
      <c r="AO117" s="19">
        <f>IF('Tabela Usos'!$CA120=0,0,'Tabela Usos'!AO120/'Tabela Usos'!$CA120)</f>
        <v>3.1610963023716767E-3</v>
      </c>
      <c r="AP117" s="19">
        <f>IF('Tabela Usos'!$CA120=0,0,'Tabela Usos'!AP120/'Tabela Usos'!$CA120)</f>
        <v>1.0534139840065614E-2</v>
      </c>
      <c r="AQ117" s="19">
        <f>IF('Tabela Usos'!$CA120=0,0,'Tabela Usos'!AQ120/'Tabela Usos'!$CA120)</f>
        <v>8.4324379741644445E-3</v>
      </c>
      <c r="AR117" s="19">
        <f>IF('Tabela Usos'!$CA120=0,0,'Tabela Usos'!AR120/'Tabela Usos'!$CA120)</f>
        <v>9.5747043947782107E-2</v>
      </c>
      <c r="AS117" s="19">
        <f>IF('Tabela Usos'!$CA120=0,0,'Tabela Usos'!AS120/'Tabela Usos'!$CA120)</f>
        <v>1.0952771512541863E-2</v>
      </c>
      <c r="AT117" s="19">
        <f>IF('Tabela Usos'!$CA120=0,0,'Tabela Usos'!AT120/'Tabela Usos'!$CA120)</f>
        <v>4.2717517599617251E-5</v>
      </c>
      <c r="AU117" s="19">
        <f>IF('Tabela Usos'!$CA120=0,0,'Tabela Usos'!AU120/'Tabela Usos'!$CA120)</f>
        <v>3.8104025698858586E-3</v>
      </c>
      <c r="AV117" s="19">
        <f>IF('Tabela Usos'!$CA120=0,0,'Tabela Usos'!AV120/'Tabela Usos'!$CA120)</f>
        <v>1.9009295331829677E-2</v>
      </c>
      <c r="AW117" s="19">
        <f>IF('Tabela Usos'!$CA120=0,0,'Tabela Usos'!AW120/'Tabela Usos'!$CA120)</f>
        <v>2.5545075524571114E-3</v>
      </c>
      <c r="AX117" s="19">
        <f>IF('Tabela Usos'!$CA120=0,0,'Tabela Usos'!AX120/'Tabela Usos'!$CA120)</f>
        <v>1.3720866652997061E-2</v>
      </c>
      <c r="AY117" s="19">
        <f>IF('Tabela Usos'!$CA120=0,0,'Tabela Usos'!AY120/'Tabela Usos'!$CA120)</f>
        <v>7.2619779919349322E-4</v>
      </c>
      <c r="AZ117" s="19">
        <f>IF('Tabela Usos'!$CA120=0,0,'Tabela Usos'!AZ120/'Tabela Usos'!$CA120)</f>
        <v>7.0313033968969997E-3</v>
      </c>
      <c r="BA117" s="19">
        <f>IF('Tabela Usos'!$CA120=0,0,'Tabela Usos'!BA120/'Tabela Usos'!$CA120)</f>
        <v>1.2593124188367166E-2</v>
      </c>
      <c r="BB117" s="19">
        <f>IF('Tabela Usos'!$CA120=0,0,'Tabela Usos'!BB120/'Tabela Usos'!$CA120)</f>
        <v>1.6412070261772948E-2</v>
      </c>
      <c r="BC117" s="19">
        <f>IF('Tabela Usos'!$CA120=0,0,'Tabela Usos'!BC120/'Tabela Usos'!$CA120)</f>
        <v>3.7181327318706853E-2</v>
      </c>
      <c r="BD117" s="19">
        <f>IF('Tabela Usos'!$CA120=0,0,'Tabela Usos'!BD120/'Tabela Usos'!$CA120)</f>
        <v>9.645615473993575E-3</v>
      </c>
      <c r="BE117" s="19">
        <f>IF('Tabela Usos'!$CA120=0,0,'Tabela Usos'!BE120/'Tabela Usos'!$CA120)</f>
        <v>2.0436060419656892E-2</v>
      </c>
      <c r="BF117" s="19">
        <f>IF('Tabela Usos'!$CA120=0,0,'Tabela Usos'!BF120/'Tabela Usos'!$CA120)</f>
        <v>1.95646230606247E-3</v>
      </c>
      <c r="BG117" s="19">
        <f>IF('Tabela Usos'!$CA120=0,0,'Tabela Usos'!BG120/'Tabela Usos'!$CA120)</f>
        <v>2.6399425876563461E-3</v>
      </c>
      <c r="BH117" s="19">
        <f>IF('Tabela Usos'!$CA120=0,0,'Tabela Usos'!BH120/'Tabela Usos'!$CA120)</f>
        <v>2.0333538377417812E-3</v>
      </c>
      <c r="BI117" s="19">
        <f>IF('Tabela Usos'!$CA120=0,0,'Tabela Usos'!BI120/'Tabela Usos'!$CA120)</f>
        <v>3.9325746702207641E-2</v>
      </c>
      <c r="BJ117" s="19">
        <f>IF('Tabela Usos'!$CA120=0,0,'Tabela Usos'!BJ120/'Tabela Usos'!$CA120)</f>
        <v>7.7745882031303394E-4</v>
      </c>
      <c r="BK117" s="19">
        <f>IF('Tabela Usos'!$CA120=0,0,'Tabela Usos'!BK120/'Tabela Usos'!$CA120)</f>
        <v>7.2577062401749715E-2</v>
      </c>
      <c r="BL117" s="19">
        <f>IF('Tabela Usos'!$CA120=0,0,'Tabela Usos'!BL120/'Tabela Usos'!$CA120)</f>
        <v>4.4622718884560181E-2</v>
      </c>
      <c r="BM117" s="19">
        <f>IF('Tabela Usos'!$CA120=0,0,'Tabela Usos'!BM120/'Tabela Usos'!$CA120)</f>
        <v>2.0188298817579112E-2</v>
      </c>
      <c r="BN117" s="19">
        <f>IF('Tabela Usos'!$CA120=0,0,'Tabela Usos'!BN120/'Tabela Usos'!$CA120)</f>
        <v>2.6741166017360398E-2</v>
      </c>
      <c r="BO117" s="19">
        <f>IF('Tabela Usos'!$CA120=0,0,'Tabela Usos'!BO120/'Tabela Usos'!$CA120)</f>
        <v>2.3033285489713621E-2</v>
      </c>
      <c r="BP117" s="19">
        <f>IF('Tabela Usos'!$CA120=0,0,'Tabela Usos'!BP120/'Tabela Usos'!$CA120)</f>
        <v>6.4076276399425876E-3</v>
      </c>
      <c r="BQ117" s="19">
        <f>IF('Tabela Usos'!$CA120=0,0,'Tabela Usos'!BQ120/'Tabela Usos'!$CA120)</f>
        <v>2.1512541863167249E-2</v>
      </c>
      <c r="BR117" s="19">
        <f>IF('Tabela Usos'!$CA120=0,0,'Tabela Usos'!BR120/'Tabela Usos'!$CA120)</f>
        <v>0</v>
      </c>
      <c r="BS117" s="19">
        <f>IF('Tabela Usos'!$CA120=0,0,'Tabela Usos'!BS120/'Tabela Usos'!$CA120)</f>
        <v>0.63875504066707678</v>
      </c>
      <c r="BT117" s="19">
        <f>IF('Tabela Usos'!$CA120=0,0,'Tabela Usos'!BT120/'Tabela Usos'!$CA120)</f>
        <v>2.2418153236279135E-2</v>
      </c>
      <c r="BU117" s="19">
        <f>IF('Tabela Usos'!$CA120=0,0,'Tabela Usos'!BU120/'Tabela Usos'!$CA120)</f>
        <v>0</v>
      </c>
      <c r="BV117" s="19">
        <f>IF('Tabela Usos'!$CA120=0,0,'Tabela Usos'!BV120/'Tabela Usos'!$CA120)</f>
        <v>0.31555430250837263</v>
      </c>
      <c r="BW117" s="19">
        <f>IF('Tabela Usos'!$CA120=0,0,'Tabela Usos'!BW120/'Tabela Usos'!$CA120)</f>
        <v>2.327250358827148E-2</v>
      </c>
      <c r="BX117" s="19">
        <f>IF('Tabela Usos'!$CA120=0,0,'Tabela Usos'!BX120/'Tabela Usos'!$CA120)</f>
        <v>0</v>
      </c>
      <c r="BY117" s="19">
        <f>IF('Tabela Usos'!$CA120=0,0,'Tabela Usos'!BY120/'Tabela Usos'!$CA120)</f>
        <v>0</v>
      </c>
    </row>
    <row r="118" spans="1:77">
      <c r="A118" s="72" t="s">
        <v>274</v>
      </c>
      <c r="B118" s="68" t="s">
        <v>275</v>
      </c>
      <c r="C118" s="19">
        <f>IF('Tabela Usos'!$CA121=0,0,'Tabela Usos'!C121/'Tabela Usos'!$CA121)</f>
        <v>1.8250395425234213E-5</v>
      </c>
      <c r="D118" s="19">
        <f>IF('Tabela Usos'!$CA121=0,0,'Tabela Usos'!D121/'Tabela Usos'!$CA121)</f>
        <v>6.0834651417447376E-6</v>
      </c>
      <c r="E118" s="19">
        <f>IF('Tabela Usos'!$CA121=0,0,'Tabela Usos'!E121/'Tabela Usos'!$CA121)</f>
        <v>1.2166930283489475E-4</v>
      </c>
      <c r="F118" s="19">
        <f>IF('Tabela Usos'!$CA121=0,0,'Tabela Usos'!F121/'Tabela Usos'!$CA121)</f>
        <v>3.546660177637182E-3</v>
      </c>
      <c r="G118" s="19">
        <f>IF('Tabela Usos'!$CA121=0,0,'Tabela Usos'!G121/'Tabela Usos'!$CA121)</f>
        <v>2.2569655675872976E-3</v>
      </c>
      <c r="H118" s="19">
        <f>IF('Tabela Usos'!$CA121=0,0,'Tabela Usos'!H121/'Tabela Usos'!$CA121)</f>
        <v>3.6257452244798636E-3</v>
      </c>
      <c r="I118" s="19">
        <f>IF('Tabela Usos'!$CA121=0,0,'Tabela Usos'!I121/'Tabela Usos'!$CA121)</f>
        <v>1.0706898649470739E-3</v>
      </c>
      <c r="J118" s="19">
        <f>IF('Tabela Usos'!$CA121=0,0,'Tabela Usos'!J121/'Tabela Usos'!$CA121)</f>
        <v>2.9626475240296874E-3</v>
      </c>
      <c r="K118" s="19">
        <f>IF('Tabela Usos'!$CA121=0,0,'Tabela Usos'!K121/'Tabela Usos'!$CA121)</f>
        <v>9.368536318286896E-4</v>
      </c>
      <c r="L118" s="19">
        <f>IF('Tabela Usos'!$CA121=0,0,'Tabela Usos'!L121/'Tabela Usos'!$CA121)</f>
        <v>5.7062903029565636E-3</v>
      </c>
      <c r="M118" s="19">
        <f>IF('Tabela Usos'!$CA121=0,0,'Tabela Usos'!M121/'Tabela Usos'!$CA121)</f>
        <v>6.0895486068864822E-3</v>
      </c>
      <c r="N118" s="19">
        <f>IF('Tabela Usos'!$CA121=0,0,'Tabela Usos'!N121/'Tabela Usos'!$CA121)</f>
        <v>7.5434967757634754E-4</v>
      </c>
      <c r="O118" s="19">
        <f>IF('Tabela Usos'!$CA121=0,0,'Tabela Usos'!O121/'Tabela Usos'!$CA121)</f>
        <v>9.4293709697043432E-4</v>
      </c>
      <c r="P118" s="19">
        <f>IF('Tabela Usos'!$CA121=0,0,'Tabela Usos'!P121/'Tabela Usos'!$CA121)</f>
        <v>1.022022143813116E-3</v>
      </c>
      <c r="Q118" s="19">
        <f>IF('Tabela Usos'!$CA121=0,0,'Tabela Usos'!Q121/'Tabela Usos'!$CA121)</f>
        <v>1.484365494585716E-3</v>
      </c>
      <c r="R118" s="19">
        <f>IF('Tabela Usos'!$CA121=0,0,'Tabela Usos'!R121/'Tabela Usos'!$CA121)</f>
        <v>7.9085046842681595E-5</v>
      </c>
      <c r="S118" s="19">
        <f>IF('Tabela Usos'!$CA121=0,0,'Tabela Usos'!S121/'Tabela Usos'!$CA121)</f>
        <v>4.8059374619783429E-4</v>
      </c>
      <c r="T118" s="19">
        <f>IF('Tabela Usos'!$CA121=0,0,'Tabela Usos'!T121/'Tabela Usos'!$CA121)</f>
        <v>4.86677211339579E-5</v>
      </c>
      <c r="U118" s="19">
        <f>IF('Tabela Usos'!$CA121=0,0,'Tabela Usos'!U121/'Tabela Usos'!$CA121)</f>
        <v>2.3725514052804479E-4</v>
      </c>
      <c r="V118" s="19">
        <f>IF('Tabela Usos'!$CA121=0,0,'Tabela Usos'!V121/'Tabela Usos'!$CA121)</f>
        <v>1.8858741939408688E-4</v>
      </c>
      <c r="W118" s="19">
        <f>IF('Tabela Usos'!$CA121=0,0,'Tabela Usos'!W121/'Tabela Usos'!$CA121)</f>
        <v>2.0866285436184451E-3</v>
      </c>
      <c r="X118" s="19">
        <f>IF('Tabela Usos'!$CA121=0,0,'Tabela Usos'!X121/'Tabela Usos'!$CA121)</f>
        <v>1.8372064728069109E-3</v>
      </c>
      <c r="Y118" s="19">
        <f>IF('Tabela Usos'!$CA121=0,0,'Tabela Usos'!Y121/'Tabela Usos'!$CA121)</f>
        <v>1.5512836111449082E-3</v>
      </c>
      <c r="Z118" s="19">
        <f>IF('Tabela Usos'!$CA121=0,0,'Tabela Usos'!Z121/'Tabela Usos'!$CA121)</f>
        <v>5.9131281177758855E-3</v>
      </c>
      <c r="AA118" s="19">
        <f>IF('Tabela Usos'!$CA121=0,0,'Tabela Usos'!AA121/'Tabela Usos'!$CA121)</f>
        <v>5.7792918846575009E-4</v>
      </c>
      <c r="AB118" s="19">
        <f>IF('Tabela Usos'!$CA121=0,0,'Tabela Usos'!AB121/'Tabela Usos'!$CA121)</f>
        <v>4.2340917386543379E-3</v>
      </c>
      <c r="AC118" s="19">
        <f>IF('Tabela Usos'!$CA121=0,0,'Tabela Usos'!AC121/'Tabela Usos'!$CA121)</f>
        <v>2.5550553595327899E-3</v>
      </c>
      <c r="AD118" s="19">
        <f>IF('Tabela Usos'!$CA121=0,0,'Tabela Usos'!AD121/'Tabela Usos'!$CA121)</f>
        <v>3.6744129456138218E-3</v>
      </c>
      <c r="AE118" s="19">
        <f>IF('Tabela Usos'!$CA121=0,0,'Tabela Usos'!AE121/'Tabela Usos'!$CA121)</f>
        <v>3.856916899866164E-3</v>
      </c>
      <c r="AF118" s="19">
        <f>IF('Tabela Usos'!$CA121=0,0,'Tabela Usos'!AF121/'Tabela Usos'!$CA121)</f>
        <v>5.4264509064363064E-3</v>
      </c>
      <c r="AG118" s="19">
        <f>IF('Tabela Usos'!$CA121=0,0,'Tabela Usos'!AG121/'Tabela Usos'!$CA121)</f>
        <v>3.3945735490935637E-3</v>
      </c>
      <c r="AH118" s="19">
        <f>IF('Tabela Usos'!$CA121=0,0,'Tabela Usos'!AH121/'Tabela Usos'!$CA121)</f>
        <v>1.1345662489353935E-2</v>
      </c>
      <c r="AI118" s="19">
        <f>IF('Tabela Usos'!$CA121=0,0,'Tabela Usos'!AI121/'Tabela Usos'!$CA121)</f>
        <v>3.3641562233848398E-3</v>
      </c>
      <c r="AJ118" s="19">
        <f>IF('Tabela Usos'!$CA121=0,0,'Tabela Usos'!AJ121/'Tabela Usos'!$CA121)</f>
        <v>1.3018615403333738E-3</v>
      </c>
      <c r="AK118" s="19">
        <f>IF('Tabela Usos'!$CA121=0,0,'Tabela Usos'!AK121/'Tabela Usos'!$CA121)</f>
        <v>2.920063268037474E-4</v>
      </c>
      <c r="AL118" s="19">
        <f>IF('Tabela Usos'!$CA121=0,0,'Tabela Usos'!AL121/'Tabela Usos'!$CA121)</f>
        <v>8.3343472441902908E-4</v>
      </c>
      <c r="AM118" s="19">
        <f>IF('Tabela Usos'!$CA121=0,0,'Tabela Usos'!AM121/'Tabela Usos'!$CA121)</f>
        <v>2.5733057549580242E-3</v>
      </c>
      <c r="AN118" s="19">
        <f>IF('Tabela Usos'!$CA121=0,0,'Tabela Usos'!AN121/'Tabela Usos'!$CA121)</f>
        <v>1.6644360627813604E-2</v>
      </c>
      <c r="AO118" s="19">
        <f>IF('Tabela Usos'!$CA121=0,0,'Tabela Usos'!AO121/'Tabela Usos'!$CA121)</f>
        <v>6.0834651417447378E-4</v>
      </c>
      <c r="AP118" s="19">
        <f>IF('Tabela Usos'!$CA121=0,0,'Tabela Usos'!AP121/'Tabela Usos'!$CA121)</f>
        <v>5.1952792310500061E-3</v>
      </c>
      <c r="AQ118" s="19">
        <f>IF('Tabela Usos'!$CA121=0,0,'Tabela Usos'!AQ121/'Tabela Usos'!$CA121)</f>
        <v>7.4522447986373041E-3</v>
      </c>
      <c r="AR118" s="19">
        <f>IF('Tabela Usos'!$CA121=0,0,'Tabela Usos'!AR121/'Tabela Usos'!$CA121)</f>
        <v>0.16012896946100499</v>
      </c>
      <c r="AS118" s="19">
        <f>IF('Tabela Usos'!$CA121=0,0,'Tabela Usos'!AS121/'Tabela Usos'!$CA121)</f>
        <v>7.032485703856917E-3</v>
      </c>
      <c r="AT118" s="19">
        <f>IF('Tabela Usos'!$CA121=0,0,'Tabela Usos'!AT121/'Tabela Usos'!$CA121)</f>
        <v>6.5701423530843163E-4</v>
      </c>
      <c r="AU118" s="19">
        <f>IF('Tabela Usos'!$CA121=0,0,'Tabela Usos'!AU121/'Tabela Usos'!$CA121)</f>
        <v>3.8812507604331428E-3</v>
      </c>
      <c r="AV118" s="19">
        <f>IF('Tabela Usos'!$CA121=0,0,'Tabela Usos'!AV121/'Tabela Usos'!$CA121)</f>
        <v>8.0605913128117771E-3</v>
      </c>
      <c r="AW118" s="19">
        <f>IF('Tabela Usos'!$CA121=0,0,'Tabela Usos'!AW121/'Tabela Usos'!$CA121)</f>
        <v>4.5808492517337871E-3</v>
      </c>
      <c r="AX118" s="19">
        <f>IF('Tabela Usos'!$CA121=0,0,'Tabela Usos'!AX121/'Tabela Usos'!$CA121)</f>
        <v>5.3960335807275821E-3</v>
      </c>
      <c r="AY118" s="19">
        <f>IF('Tabela Usos'!$CA121=0,0,'Tabela Usos'!AY121/'Tabela Usos'!$CA121)</f>
        <v>9.9160481810439227E-4</v>
      </c>
      <c r="AZ118" s="19">
        <f>IF('Tabela Usos'!$CA121=0,0,'Tabela Usos'!AZ121/'Tabela Usos'!$CA121)</f>
        <v>1.5877844019953765E-3</v>
      </c>
      <c r="BA118" s="19">
        <f>IF('Tabela Usos'!$CA121=0,0,'Tabela Usos'!BA121/'Tabela Usos'!$CA121)</f>
        <v>0.11303078233361723</v>
      </c>
      <c r="BB118" s="19">
        <f>IF('Tabela Usos'!$CA121=0,0,'Tabela Usos'!BB121/'Tabela Usos'!$CA121)</f>
        <v>3.2047694366711281E-2</v>
      </c>
      <c r="BC118" s="19">
        <f>IF('Tabela Usos'!$CA121=0,0,'Tabela Usos'!BC121/'Tabela Usos'!$CA121)</f>
        <v>0.11334103905584621</v>
      </c>
      <c r="BD118" s="19">
        <f>IF('Tabela Usos'!$CA121=0,0,'Tabela Usos'!BD121/'Tabela Usos'!$CA121)</f>
        <v>3.1877357342742427E-3</v>
      </c>
      <c r="BE118" s="19">
        <f>IF('Tabela Usos'!$CA121=0,0,'Tabela Usos'!BE121/'Tabela Usos'!$CA121)</f>
        <v>1.5604088088575252E-2</v>
      </c>
      <c r="BF118" s="19">
        <f>IF('Tabela Usos'!$CA121=0,0,'Tabela Usos'!BF121/'Tabela Usos'!$CA121)</f>
        <v>2.2204647767368295E-3</v>
      </c>
      <c r="BG118" s="19">
        <f>IF('Tabela Usos'!$CA121=0,0,'Tabela Usos'!BG121/'Tabela Usos'!$CA121)</f>
        <v>3.1634018737072638E-3</v>
      </c>
      <c r="BH118" s="19">
        <f>IF('Tabela Usos'!$CA121=0,0,'Tabela Usos'!BH121/'Tabela Usos'!$CA121)</f>
        <v>3.1451514782820295E-3</v>
      </c>
      <c r="BI118" s="19">
        <f>IF('Tabela Usos'!$CA121=0,0,'Tabela Usos'!BI121/'Tabela Usos'!$CA121)</f>
        <v>1.8822241148558218E-2</v>
      </c>
      <c r="BJ118" s="19">
        <f>IF('Tabela Usos'!$CA121=0,0,'Tabela Usos'!BJ121/'Tabela Usos'!$CA121)</f>
        <v>2.2143813115950844E-3</v>
      </c>
      <c r="BK118" s="19">
        <f>IF('Tabela Usos'!$CA121=0,0,'Tabela Usos'!BK121/'Tabela Usos'!$CA121)</f>
        <v>0.12402968730989171</v>
      </c>
      <c r="BL118" s="19">
        <f>IF('Tabela Usos'!$CA121=0,0,'Tabela Usos'!BL121/'Tabela Usos'!$CA121)</f>
        <v>4.4172040394208544E-2</v>
      </c>
      <c r="BM118" s="19">
        <f>IF('Tabela Usos'!$CA121=0,0,'Tabela Usos'!BM121/'Tabela Usos'!$CA121)</f>
        <v>1.3949385570020683E-2</v>
      </c>
      <c r="BN118" s="19">
        <f>IF('Tabela Usos'!$CA121=0,0,'Tabela Usos'!BN121/'Tabela Usos'!$CA121)</f>
        <v>4.9014478647037354E-2</v>
      </c>
      <c r="BO118" s="19">
        <f>IF('Tabela Usos'!$CA121=0,0,'Tabela Usos'!BO121/'Tabela Usos'!$CA121)</f>
        <v>1.2483270470860203E-2</v>
      </c>
      <c r="BP118" s="19">
        <f>IF('Tabela Usos'!$CA121=0,0,'Tabela Usos'!BP121/'Tabela Usos'!$CA121)</f>
        <v>2.9565640588879428E-3</v>
      </c>
      <c r="BQ118" s="19">
        <f>IF('Tabela Usos'!$CA121=0,0,'Tabela Usos'!BQ121/'Tabela Usos'!$CA121)</f>
        <v>3.1360262805694122E-2</v>
      </c>
      <c r="BR118" s="19">
        <f>IF('Tabela Usos'!$CA121=0,0,'Tabela Usos'!BR121/'Tabela Usos'!$CA121)</f>
        <v>0</v>
      </c>
      <c r="BS118" s="19">
        <f>IF('Tabela Usos'!$CA121=0,0,'Tabela Usos'!BS121/'Tabela Usos'!$CA121)</f>
        <v>0.89335685606521475</v>
      </c>
      <c r="BT118" s="19">
        <f>IF('Tabela Usos'!$CA121=0,0,'Tabela Usos'!BT121/'Tabela Usos'!$CA121)</f>
        <v>2.7290424625866894E-2</v>
      </c>
      <c r="BU118" s="19">
        <f>IF('Tabela Usos'!$CA121=0,0,'Tabela Usos'!BU121/'Tabela Usos'!$CA121)</f>
        <v>0</v>
      </c>
      <c r="BV118" s="19">
        <f>IF('Tabela Usos'!$CA121=0,0,'Tabela Usos'!BV121/'Tabela Usos'!$CA121)</f>
        <v>0</v>
      </c>
      <c r="BW118" s="19">
        <f>IF('Tabela Usos'!$CA121=0,0,'Tabela Usos'!BW121/'Tabela Usos'!$CA121)</f>
        <v>7.9352719308918365E-2</v>
      </c>
      <c r="BX118" s="19">
        <f>IF('Tabela Usos'!$CA121=0,0,'Tabela Usos'!BX121/'Tabela Usos'!$CA121)</f>
        <v>0</v>
      </c>
      <c r="BY118" s="19">
        <f>IF('Tabela Usos'!$CA121=0,0,'Tabela Usos'!BY121/'Tabela Usos'!$CA121)</f>
        <v>0</v>
      </c>
    </row>
    <row r="119" spans="1:77">
      <c r="A119" s="72" t="s">
        <v>276</v>
      </c>
      <c r="B119" s="68" t="s">
        <v>277</v>
      </c>
      <c r="C119" s="19">
        <f>IF('Tabela Usos'!$CA122=0,0,'Tabela Usos'!C122/'Tabela Usos'!$CA122)</f>
        <v>2.2272210962382237E-5</v>
      </c>
      <c r="D119" s="19">
        <f>IF('Tabela Usos'!$CA122=0,0,'Tabela Usos'!D122/'Tabela Usos'!$CA122)</f>
        <v>0</v>
      </c>
      <c r="E119" s="19">
        <f>IF('Tabela Usos'!$CA122=0,0,'Tabela Usos'!E122/'Tabela Usos'!$CA122)</f>
        <v>4.4544421924764474E-5</v>
      </c>
      <c r="F119" s="19">
        <f>IF('Tabela Usos'!$CA122=0,0,'Tabela Usos'!F122/'Tabela Usos'!$CA122)</f>
        <v>1.781776876990579E-4</v>
      </c>
      <c r="G119" s="19">
        <f>IF('Tabela Usos'!$CA122=0,0,'Tabela Usos'!G122/'Tabela Usos'!$CA122)</f>
        <v>2.9622040579968373E-3</v>
      </c>
      <c r="H119" s="19">
        <f>IF('Tabela Usos'!$CA122=0,0,'Tabela Usos'!H122/'Tabela Usos'!$CA122)</f>
        <v>2.160404463351077E-3</v>
      </c>
      <c r="I119" s="19">
        <f>IF('Tabela Usos'!$CA122=0,0,'Tabela Usos'!I122/'Tabela Usos'!$CA122)</f>
        <v>4.0089979732288022E-4</v>
      </c>
      <c r="J119" s="19">
        <f>IF('Tabela Usos'!$CA122=0,0,'Tabela Usos'!J122/'Tabela Usos'!$CA122)</f>
        <v>8.7975233301409838E-3</v>
      </c>
      <c r="K119" s="19">
        <f>IF('Tabela Usos'!$CA122=0,0,'Tabela Usos'!K122/'Tabela Usos'!$CA122)</f>
        <v>2.3163099400877523E-3</v>
      </c>
      <c r="L119" s="19">
        <f>IF('Tabela Usos'!$CA122=0,0,'Tabela Usos'!L122/'Tabela Usos'!$CA122)</f>
        <v>8.017995946457605E-3</v>
      </c>
      <c r="M119" s="19">
        <f>IF('Tabela Usos'!$CA122=0,0,'Tabela Usos'!M122/'Tabela Usos'!$CA122)</f>
        <v>2.8508430031849263E-3</v>
      </c>
      <c r="N119" s="19">
        <f>IF('Tabela Usos'!$CA122=0,0,'Tabela Usos'!N122/'Tabela Usos'!$CA122)</f>
        <v>2.7617541593353973E-3</v>
      </c>
      <c r="O119" s="19">
        <f>IF('Tabela Usos'!$CA122=0,0,'Tabela Usos'!O122/'Tabela Usos'!$CA122)</f>
        <v>7.3498296175861374E-4</v>
      </c>
      <c r="P119" s="19">
        <f>IF('Tabela Usos'!$CA122=0,0,'Tabela Usos'!P122/'Tabela Usos'!$CA122)</f>
        <v>7.1271075079623158E-4</v>
      </c>
      <c r="Q119" s="19">
        <f>IF('Tabela Usos'!$CA122=0,0,'Tabela Usos'!Q122/'Tabela Usos'!$CA122)</f>
        <v>1.0467939152319652E-3</v>
      </c>
      <c r="R119" s="19">
        <f>IF('Tabela Usos'!$CA122=0,0,'Tabela Usos'!R122/'Tabela Usos'!$CA122)</f>
        <v>1.514510345441992E-3</v>
      </c>
      <c r="S119" s="19">
        <f>IF('Tabela Usos'!$CA122=0,0,'Tabela Usos'!S122/'Tabela Usos'!$CA122)</f>
        <v>1.1826544021024968E-2</v>
      </c>
      <c r="T119" s="19">
        <f>IF('Tabela Usos'!$CA122=0,0,'Tabela Usos'!T122/'Tabela Usos'!$CA122)</f>
        <v>3.78627586360498E-4</v>
      </c>
      <c r="U119" s="19">
        <f>IF('Tabela Usos'!$CA122=0,0,'Tabela Usos'!U122/'Tabela Usos'!$CA122)</f>
        <v>3.1849261676206598E-3</v>
      </c>
      <c r="V119" s="19">
        <f>IF('Tabela Usos'!$CA122=0,0,'Tabela Usos'!V122/'Tabela Usos'!$CA122)</f>
        <v>4.4544421924764474E-5</v>
      </c>
      <c r="W119" s="19">
        <f>IF('Tabela Usos'!$CA122=0,0,'Tabela Usos'!W122/'Tabela Usos'!$CA122)</f>
        <v>6.4589411790908482E-3</v>
      </c>
      <c r="X119" s="19">
        <f>IF('Tabela Usos'!$CA122=0,0,'Tabela Usos'!X122/'Tabela Usos'!$CA122)</f>
        <v>4.1426312390030959E-3</v>
      </c>
      <c r="Y119" s="19">
        <f>IF('Tabela Usos'!$CA122=0,0,'Tabela Usos'!Y122/'Tabela Usos'!$CA122)</f>
        <v>8.9088843849528939E-4</v>
      </c>
      <c r="Z119" s="19">
        <f>IF('Tabela Usos'!$CA122=0,0,'Tabela Usos'!Z122/'Tabela Usos'!$CA122)</f>
        <v>5.8130470611817637E-3</v>
      </c>
      <c r="AA119" s="19">
        <f>IF('Tabela Usos'!$CA122=0,0,'Tabela Usos'!AA122/'Tabela Usos'!$CA122)</f>
        <v>5.2785139980845901E-3</v>
      </c>
      <c r="AB119" s="19">
        <f>IF('Tabela Usos'!$CA122=0,0,'Tabela Usos'!AB122/'Tabela Usos'!$CA122)</f>
        <v>9.6438673467115089E-3</v>
      </c>
      <c r="AC119" s="19">
        <f>IF('Tabela Usos'!$CA122=0,0,'Tabela Usos'!AC122/'Tabela Usos'!$CA122)</f>
        <v>2.0267711975767836E-3</v>
      </c>
      <c r="AD119" s="19">
        <f>IF('Tabela Usos'!$CA122=0,0,'Tabela Usos'!AD122/'Tabela Usos'!$CA122)</f>
        <v>1.6481436112162854E-3</v>
      </c>
      <c r="AE119" s="19">
        <f>IF('Tabela Usos'!$CA122=0,0,'Tabela Usos'!AE122/'Tabela Usos'!$CA122)</f>
        <v>4.320808926702154E-3</v>
      </c>
      <c r="AF119" s="19">
        <f>IF('Tabela Usos'!$CA122=0,0,'Tabela Usos'!AF122/'Tabela Usos'!$CA122)</f>
        <v>3.3853760662820999E-3</v>
      </c>
      <c r="AG119" s="19">
        <f>IF('Tabela Usos'!$CA122=0,0,'Tabela Usos'!AG122/'Tabela Usos'!$CA122)</f>
        <v>2.2272210962382237E-3</v>
      </c>
      <c r="AH119" s="19">
        <f>IF('Tabela Usos'!$CA122=0,0,'Tabela Usos'!AH122/'Tabela Usos'!$CA122)</f>
        <v>5.8575914831065284E-3</v>
      </c>
      <c r="AI119" s="19">
        <f>IF('Tabela Usos'!$CA122=0,0,'Tabela Usos'!AI122/'Tabela Usos'!$CA122)</f>
        <v>1.5056014610570391E-2</v>
      </c>
      <c r="AJ119" s="19">
        <f>IF('Tabela Usos'!$CA122=0,0,'Tabela Usos'!AJ122/'Tabela Usos'!$CA122)</f>
        <v>7.2607407737366085E-3</v>
      </c>
      <c r="AK119" s="19">
        <f>IF('Tabela Usos'!$CA122=0,0,'Tabela Usos'!AK122/'Tabela Usos'!$CA122)</f>
        <v>2.0713156195015479E-3</v>
      </c>
      <c r="AL119" s="19">
        <f>IF('Tabela Usos'!$CA122=0,0,'Tabela Usos'!AL122/'Tabela Usos'!$CA122)</f>
        <v>1.3363326577429341E-3</v>
      </c>
      <c r="AM119" s="19">
        <f>IF('Tabela Usos'!$CA122=0,0,'Tabela Usos'!AM122/'Tabela Usos'!$CA122)</f>
        <v>4.8998864117240915E-3</v>
      </c>
      <c r="AN119" s="19">
        <f>IF('Tabela Usos'!$CA122=0,0,'Tabela Usos'!AN122/'Tabela Usos'!$CA122)</f>
        <v>8.8643399630281301E-3</v>
      </c>
      <c r="AO119" s="19">
        <f>IF('Tabela Usos'!$CA122=0,0,'Tabela Usos'!AO122/'Tabela Usos'!$CA122)</f>
        <v>1.2761976881445021E-2</v>
      </c>
      <c r="AP119" s="19">
        <f>IF('Tabela Usos'!$CA122=0,0,'Tabela Usos'!AP122/'Tabela Usos'!$CA122)</f>
        <v>1.3407870999354105E-2</v>
      </c>
      <c r="AQ119" s="19">
        <f>IF('Tabela Usos'!$CA122=0,0,'Tabela Usos'!AQ122/'Tabela Usos'!$CA122)</f>
        <v>1.7060513597184794E-2</v>
      </c>
      <c r="AR119" s="19">
        <f>IF('Tabela Usos'!$CA122=0,0,'Tabela Usos'!AR122/'Tabela Usos'!$CA122)</f>
        <v>0.12944609011336555</v>
      </c>
      <c r="AS119" s="19">
        <f>IF('Tabela Usos'!$CA122=0,0,'Tabela Usos'!AS122/'Tabela Usos'!$CA122)</f>
        <v>3.6838236931780219E-2</v>
      </c>
      <c r="AT119" s="19">
        <f>IF('Tabela Usos'!$CA122=0,0,'Tabela Usos'!AT122/'Tabela Usos'!$CA122)</f>
        <v>5.7907748502193808E-4</v>
      </c>
      <c r="AU119" s="19">
        <f>IF('Tabela Usos'!$CA122=0,0,'Tabela Usos'!AU122/'Tabela Usos'!$CA122)</f>
        <v>4.4767144034388298E-3</v>
      </c>
      <c r="AV119" s="19">
        <f>IF('Tabela Usos'!$CA122=0,0,'Tabela Usos'!AV122/'Tabela Usos'!$CA122)</f>
        <v>7.4300095770507141E-2</v>
      </c>
      <c r="AW119" s="19">
        <f>IF('Tabela Usos'!$CA122=0,0,'Tabela Usos'!AW122/'Tabela Usos'!$CA122)</f>
        <v>2.4944876277868105E-3</v>
      </c>
      <c r="AX119" s="19">
        <f>IF('Tabela Usos'!$CA122=0,0,'Tabela Usos'!AX122/'Tabela Usos'!$CA122)</f>
        <v>1.663734158889953E-2</v>
      </c>
      <c r="AY119" s="19">
        <f>IF('Tabela Usos'!$CA122=0,0,'Tabela Usos'!AY122/'Tabela Usos'!$CA122)</f>
        <v>7.1271075079623158E-4</v>
      </c>
      <c r="AZ119" s="19">
        <f>IF('Tabela Usos'!$CA122=0,0,'Tabela Usos'!AZ122/'Tabela Usos'!$CA122)</f>
        <v>6.9712020312256394E-3</v>
      </c>
      <c r="BA119" s="19">
        <f>IF('Tabela Usos'!$CA122=0,0,'Tabela Usos'!BA122/'Tabela Usos'!$CA122)</f>
        <v>1.3897859640526516E-2</v>
      </c>
      <c r="BB119" s="19">
        <f>IF('Tabela Usos'!$CA122=0,0,'Tabela Usos'!BB122/'Tabela Usos'!$CA122)</f>
        <v>1.3808770796676986E-2</v>
      </c>
      <c r="BC119" s="19">
        <f>IF('Tabela Usos'!$CA122=0,0,'Tabela Usos'!BC122/'Tabela Usos'!$CA122)</f>
        <v>0.11779772378003965</v>
      </c>
      <c r="BD119" s="19">
        <f>IF('Tabela Usos'!$CA122=0,0,'Tabela Usos'!BD122/'Tabela Usos'!$CA122)</f>
        <v>4.8107975678745628E-3</v>
      </c>
      <c r="BE119" s="19">
        <f>IF('Tabela Usos'!$CA122=0,0,'Tabela Usos'!BE122/'Tabela Usos'!$CA122)</f>
        <v>2.0490434085391657E-2</v>
      </c>
      <c r="BF119" s="19">
        <f>IF('Tabela Usos'!$CA122=0,0,'Tabela Usos'!BF122/'Tabela Usos'!$CA122)</f>
        <v>2.6726653154858683E-4</v>
      </c>
      <c r="BG119" s="19">
        <f>IF('Tabela Usos'!$CA122=0,0,'Tabela Usos'!BG122/'Tabela Usos'!$CA122)</f>
        <v>5.0112474665360033E-3</v>
      </c>
      <c r="BH119" s="19">
        <f>IF('Tabela Usos'!$CA122=0,0,'Tabela Usos'!BH122/'Tabela Usos'!$CA122)</f>
        <v>3.0512929018463664E-3</v>
      </c>
      <c r="BI119" s="19">
        <f>IF('Tabela Usos'!$CA122=0,0,'Tabela Usos'!BI122/'Tabela Usos'!$CA122)</f>
        <v>1.9978173233256867E-2</v>
      </c>
      <c r="BJ119" s="19">
        <f>IF('Tabela Usos'!$CA122=0,0,'Tabela Usos'!BJ122/'Tabela Usos'!$CA122)</f>
        <v>1.1136105481191119E-3</v>
      </c>
      <c r="BK119" s="19">
        <f>IF('Tabela Usos'!$CA122=0,0,'Tabela Usos'!BK122/'Tabela Usos'!$CA122)</f>
        <v>0.18080580859261899</v>
      </c>
      <c r="BL119" s="19">
        <f>IF('Tabela Usos'!$CA122=0,0,'Tabela Usos'!BL122/'Tabela Usos'!$CA122)</f>
        <v>7.8598632486246905E-2</v>
      </c>
      <c r="BM119" s="19">
        <f>IF('Tabela Usos'!$CA122=0,0,'Tabela Usos'!BM122/'Tabela Usos'!$CA122)</f>
        <v>3.4922826789015343E-2</v>
      </c>
      <c r="BN119" s="19">
        <f>IF('Tabela Usos'!$CA122=0,0,'Tabela Usos'!BN122/'Tabela Usos'!$CA122)</f>
        <v>3.3853760662820996E-2</v>
      </c>
      <c r="BO119" s="19">
        <f>IF('Tabela Usos'!$CA122=0,0,'Tabela Usos'!BO122/'Tabela Usos'!$CA122)</f>
        <v>0</v>
      </c>
      <c r="BP119" s="19">
        <f>IF('Tabela Usos'!$CA122=0,0,'Tabela Usos'!BP122/'Tabela Usos'!$CA122)</f>
        <v>3.8308202855297444E-3</v>
      </c>
      <c r="BQ119" s="19">
        <f>IF('Tabela Usos'!$CA122=0,0,'Tabela Usos'!BQ122/'Tabela Usos'!$CA122)</f>
        <v>6.6816632887146707E-5</v>
      </c>
      <c r="BR119" s="19">
        <f>IF('Tabela Usos'!$CA122=0,0,'Tabela Usos'!BR122/'Tabela Usos'!$CA122)</f>
        <v>0</v>
      </c>
      <c r="BS119" s="19">
        <f>IF('Tabela Usos'!$CA122=0,0,'Tabela Usos'!BS122/'Tabela Usos'!$CA122)</f>
        <v>0.98913116105035748</v>
      </c>
      <c r="BT119" s="19">
        <f>IF('Tabela Usos'!$CA122=0,0,'Tabela Usos'!BT122/'Tabela Usos'!$CA122)</f>
        <v>0</v>
      </c>
      <c r="BU119" s="19">
        <f>IF('Tabela Usos'!$CA122=0,0,'Tabela Usos'!BU122/'Tabela Usos'!$CA122)</f>
        <v>0</v>
      </c>
      <c r="BV119" s="19">
        <f>IF('Tabela Usos'!$CA122=0,0,'Tabela Usos'!BV122/'Tabela Usos'!$CA122)</f>
        <v>0</v>
      </c>
      <c r="BW119" s="19">
        <f>IF('Tabela Usos'!$CA122=0,0,'Tabela Usos'!BW122/'Tabela Usos'!$CA122)</f>
        <v>1.0868838949642532E-2</v>
      </c>
      <c r="BX119" s="19">
        <f>IF('Tabela Usos'!$CA122=0,0,'Tabela Usos'!BX122/'Tabela Usos'!$CA122)</f>
        <v>0</v>
      </c>
      <c r="BY119" s="19">
        <f>IF('Tabela Usos'!$CA122=0,0,'Tabela Usos'!BY122/'Tabela Usos'!$CA122)</f>
        <v>0</v>
      </c>
    </row>
    <row r="120" spans="1:77">
      <c r="A120" s="73" t="s">
        <v>278</v>
      </c>
      <c r="B120" s="41" t="s">
        <v>279</v>
      </c>
      <c r="C120" s="19">
        <f>IF('Tabela Usos'!$CA123=0,0,'Tabela Usos'!C123/'Tabela Usos'!$CA123)</f>
        <v>0</v>
      </c>
      <c r="D120" s="19">
        <f>IF('Tabela Usos'!$CA123=0,0,'Tabela Usos'!D123/'Tabela Usos'!$CA123)</f>
        <v>0</v>
      </c>
      <c r="E120" s="19">
        <f>IF('Tabela Usos'!$CA123=0,0,'Tabela Usos'!E123/'Tabela Usos'!$CA123)</f>
        <v>0</v>
      </c>
      <c r="F120" s="19">
        <f>IF('Tabela Usos'!$CA123=0,0,'Tabela Usos'!F123/'Tabela Usos'!$CA123)</f>
        <v>0</v>
      </c>
      <c r="G120" s="19">
        <f>IF('Tabela Usos'!$CA123=0,0,'Tabela Usos'!G123/'Tabela Usos'!$CA123)</f>
        <v>0</v>
      </c>
      <c r="H120" s="19">
        <f>IF('Tabela Usos'!$CA123=0,0,'Tabela Usos'!H123/'Tabela Usos'!$CA123)</f>
        <v>0</v>
      </c>
      <c r="I120" s="19">
        <f>IF('Tabela Usos'!$CA123=0,0,'Tabela Usos'!I123/'Tabela Usos'!$CA123)</f>
        <v>0</v>
      </c>
      <c r="J120" s="19">
        <f>IF('Tabela Usos'!$CA123=0,0,'Tabela Usos'!J123/'Tabela Usos'!$CA123)</f>
        <v>0</v>
      </c>
      <c r="K120" s="19">
        <f>IF('Tabela Usos'!$CA123=0,0,'Tabela Usos'!K123/'Tabela Usos'!$CA123)</f>
        <v>0</v>
      </c>
      <c r="L120" s="19">
        <f>IF('Tabela Usos'!$CA123=0,0,'Tabela Usos'!L123/'Tabela Usos'!$CA123)</f>
        <v>0</v>
      </c>
      <c r="M120" s="19">
        <f>IF('Tabela Usos'!$CA123=0,0,'Tabela Usos'!M123/'Tabela Usos'!$CA123)</f>
        <v>0</v>
      </c>
      <c r="N120" s="19">
        <f>IF('Tabela Usos'!$CA123=0,0,'Tabela Usos'!N123/'Tabela Usos'!$CA123)</f>
        <v>0</v>
      </c>
      <c r="O120" s="19">
        <f>IF('Tabela Usos'!$CA123=0,0,'Tabela Usos'!O123/'Tabela Usos'!$CA123)</f>
        <v>0</v>
      </c>
      <c r="P120" s="19">
        <f>IF('Tabela Usos'!$CA123=0,0,'Tabela Usos'!P123/'Tabela Usos'!$CA123)</f>
        <v>0</v>
      </c>
      <c r="Q120" s="19">
        <f>IF('Tabela Usos'!$CA123=0,0,'Tabela Usos'!Q123/'Tabela Usos'!$CA123)</f>
        <v>0</v>
      </c>
      <c r="R120" s="19">
        <f>IF('Tabela Usos'!$CA123=0,0,'Tabela Usos'!R123/'Tabela Usos'!$CA123)</f>
        <v>0</v>
      </c>
      <c r="S120" s="19">
        <f>IF('Tabela Usos'!$CA123=0,0,'Tabela Usos'!S123/'Tabela Usos'!$CA123)</f>
        <v>0</v>
      </c>
      <c r="T120" s="19">
        <f>IF('Tabela Usos'!$CA123=0,0,'Tabela Usos'!T123/'Tabela Usos'!$CA123)</f>
        <v>0</v>
      </c>
      <c r="U120" s="19">
        <f>IF('Tabela Usos'!$CA123=0,0,'Tabela Usos'!U123/'Tabela Usos'!$CA123)</f>
        <v>0</v>
      </c>
      <c r="V120" s="19">
        <f>IF('Tabela Usos'!$CA123=0,0,'Tabela Usos'!V123/'Tabela Usos'!$CA123)</f>
        <v>0</v>
      </c>
      <c r="W120" s="19">
        <f>IF('Tabela Usos'!$CA123=0,0,'Tabela Usos'!W123/'Tabela Usos'!$CA123)</f>
        <v>0</v>
      </c>
      <c r="X120" s="19">
        <f>IF('Tabela Usos'!$CA123=0,0,'Tabela Usos'!X123/'Tabela Usos'!$CA123)</f>
        <v>0</v>
      </c>
      <c r="Y120" s="19">
        <f>IF('Tabela Usos'!$CA123=0,0,'Tabela Usos'!Y123/'Tabela Usos'!$CA123)</f>
        <v>0</v>
      </c>
      <c r="Z120" s="19">
        <f>IF('Tabela Usos'!$CA123=0,0,'Tabela Usos'!Z123/'Tabela Usos'!$CA123)</f>
        <v>0</v>
      </c>
      <c r="AA120" s="19">
        <f>IF('Tabela Usos'!$CA123=0,0,'Tabela Usos'!AA123/'Tabela Usos'!$CA123)</f>
        <v>0</v>
      </c>
      <c r="AB120" s="19">
        <f>IF('Tabela Usos'!$CA123=0,0,'Tabela Usos'!AB123/'Tabela Usos'!$CA123)</f>
        <v>0</v>
      </c>
      <c r="AC120" s="19">
        <f>IF('Tabela Usos'!$CA123=0,0,'Tabela Usos'!AC123/'Tabela Usos'!$CA123)</f>
        <v>0</v>
      </c>
      <c r="AD120" s="19">
        <f>IF('Tabela Usos'!$CA123=0,0,'Tabela Usos'!AD123/'Tabela Usos'!$CA123)</f>
        <v>0</v>
      </c>
      <c r="AE120" s="19">
        <f>IF('Tabela Usos'!$CA123=0,0,'Tabela Usos'!AE123/'Tabela Usos'!$CA123)</f>
        <v>0</v>
      </c>
      <c r="AF120" s="19">
        <f>IF('Tabela Usos'!$CA123=0,0,'Tabela Usos'!AF123/'Tabela Usos'!$CA123)</f>
        <v>0</v>
      </c>
      <c r="AG120" s="19">
        <f>IF('Tabela Usos'!$CA123=0,0,'Tabela Usos'!AG123/'Tabela Usos'!$CA123)</f>
        <v>0</v>
      </c>
      <c r="AH120" s="19">
        <f>IF('Tabela Usos'!$CA123=0,0,'Tabela Usos'!AH123/'Tabela Usos'!$CA123)</f>
        <v>0</v>
      </c>
      <c r="AI120" s="19">
        <f>IF('Tabela Usos'!$CA123=0,0,'Tabela Usos'!AI123/'Tabela Usos'!$CA123)</f>
        <v>0</v>
      </c>
      <c r="AJ120" s="19">
        <f>IF('Tabela Usos'!$CA123=0,0,'Tabela Usos'!AJ123/'Tabela Usos'!$CA123)</f>
        <v>0</v>
      </c>
      <c r="AK120" s="19">
        <f>IF('Tabela Usos'!$CA123=0,0,'Tabela Usos'!AK123/'Tabela Usos'!$CA123)</f>
        <v>0</v>
      </c>
      <c r="AL120" s="19">
        <f>IF('Tabela Usos'!$CA123=0,0,'Tabela Usos'!AL123/'Tabela Usos'!$CA123)</f>
        <v>0</v>
      </c>
      <c r="AM120" s="19">
        <f>IF('Tabela Usos'!$CA123=0,0,'Tabela Usos'!AM123/'Tabela Usos'!$CA123)</f>
        <v>0</v>
      </c>
      <c r="AN120" s="19">
        <f>IF('Tabela Usos'!$CA123=0,0,'Tabela Usos'!AN123/'Tabela Usos'!$CA123)</f>
        <v>0</v>
      </c>
      <c r="AO120" s="19">
        <f>IF('Tabela Usos'!$CA123=0,0,'Tabela Usos'!AO123/'Tabela Usos'!$CA123)</f>
        <v>0</v>
      </c>
      <c r="AP120" s="19">
        <f>IF('Tabela Usos'!$CA123=0,0,'Tabela Usos'!AP123/'Tabela Usos'!$CA123)</f>
        <v>0</v>
      </c>
      <c r="AQ120" s="19">
        <f>IF('Tabela Usos'!$CA123=0,0,'Tabela Usos'!AQ123/'Tabela Usos'!$CA123)</f>
        <v>0</v>
      </c>
      <c r="AR120" s="19">
        <f>IF('Tabela Usos'!$CA123=0,0,'Tabela Usos'!AR123/'Tabela Usos'!$CA123)</f>
        <v>0</v>
      </c>
      <c r="AS120" s="19">
        <f>IF('Tabela Usos'!$CA123=0,0,'Tabela Usos'!AS123/'Tabela Usos'!$CA123)</f>
        <v>0</v>
      </c>
      <c r="AT120" s="19">
        <f>IF('Tabela Usos'!$CA123=0,0,'Tabela Usos'!AT123/'Tabela Usos'!$CA123)</f>
        <v>0</v>
      </c>
      <c r="AU120" s="19">
        <f>IF('Tabela Usos'!$CA123=0,0,'Tabela Usos'!AU123/'Tabela Usos'!$CA123)</f>
        <v>0</v>
      </c>
      <c r="AV120" s="19">
        <f>IF('Tabela Usos'!$CA123=0,0,'Tabela Usos'!AV123/'Tabela Usos'!$CA123)</f>
        <v>0</v>
      </c>
      <c r="AW120" s="19">
        <f>IF('Tabela Usos'!$CA123=0,0,'Tabela Usos'!AW123/'Tabela Usos'!$CA123)</f>
        <v>0</v>
      </c>
      <c r="AX120" s="19">
        <f>IF('Tabela Usos'!$CA123=0,0,'Tabela Usos'!AX123/'Tabela Usos'!$CA123)</f>
        <v>0</v>
      </c>
      <c r="AY120" s="19">
        <f>IF('Tabela Usos'!$CA123=0,0,'Tabela Usos'!AY123/'Tabela Usos'!$CA123)</f>
        <v>0</v>
      </c>
      <c r="AZ120" s="19">
        <f>IF('Tabela Usos'!$CA123=0,0,'Tabela Usos'!AZ123/'Tabela Usos'!$CA123)</f>
        <v>0</v>
      </c>
      <c r="BA120" s="19">
        <f>IF('Tabela Usos'!$CA123=0,0,'Tabela Usos'!BA123/'Tabela Usos'!$CA123)</f>
        <v>0</v>
      </c>
      <c r="BB120" s="19">
        <f>IF('Tabela Usos'!$CA123=0,0,'Tabela Usos'!BB123/'Tabela Usos'!$CA123)</f>
        <v>0</v>
      </c>
      <c r="BC120" s="19">
        <f>IF('Tabela Usos'!$CA123=0,0,'Tabela Usos'!BC123/'Tabela Usos'!$CA123)</f>
        <v>0</v>
      </c>
      <c r="BD120" s="19">
        <f>IF('Tabela Usos'!$CA123=0,0,'Tabela Usos'!BD123/'Tabela Usos'!$CA123)</f>
        <v>0</v>
      </c>
      <c r="BE120" s="19">
        <f>IF('Tabela Usos'!$CA123=0,0,'Tabela Usos'!BE123/'Tabela Usos'!$CA123)</f>
        <v>0</v>
      </c>
      <c r="BF120" s="19">
        <f>IF('Tabela Usos'!$CA123=0,0,'Tabela Usos'!BF123/'Tabela Usos'!$CA123)</f>
        <v>0</v>
      </c>
      <c r="BG120" s="19">
        <f>IF('Tabela Usos'!$CA123=0,0,'Tabela Usos'!BG123/'Tabela Usos'!$CA123)</f>
        <v>0</v>
      </c>
      <c r="BH120" s="19">
        <f>IF('Tabela Usos'!$CA123=0,0,'Tabela Usos'!BH123/'Tabela Usos'!$CA123)</f>
        <v>0</v>
      </c>
      <c r="BI120" s="19">
        <f>IF('Tabela Usos'!$CA123=0,0,'Tabela Usos'!BI123/'Tabela Usos'!$CA123)</f>
        <v>0</v>
      </c>
      <c r="BJ120" s="19">
        <f>IF('Tabela Usos'!$CA123=0,0,'Tabela Usos'!BJ123/'Tabela Usos'!$CA123)</f>
        <v>0</v>
      </c>
      <c r="BK120" s="19">
        <f>IF('Tabela Usos'!$CA123=0,0,'Tabela Usos'!BK123/'Tabela Usos'!$CA123)</f>
        <v>0</v>
      </c>
      <c r="BL120" s="19">
        <f>IF('Tabela Usos'!$CA123=0,0,'Tabela Usos'!BL123/'Tabela Usos'!$CA123)</f>
        <v>0</v>
      </c>
      <c r="BM120" s="19">
        <f>IF('Tabela Usos'!$CA123=0,0,'Tabela Usos'!BM123/'Tabela Usos'!$CA123)</f>
        <v>0</v>
      </c>
      <c r="BN120" s="19">
        <f>IF('Tabela Usos'!$CA123=0,0,'Tabela Usos'!BN123/'Tabela Usos'!$CA123)</f>
        <v>0</v>
      </c>
      <c r="BO120" s="19">
        <f>IF('Tabela Usos'!$CA123=0,0,'Tabela Usos'!BO123/'Tabela Usos'!$CA123)</f>
        <v>0</v>
      </c>
      <c r="BP120" s="19">
        <f>IF('Tabela Usos'!$CA123=0,0,'Tabela Usos'!BP123/'Tabela Usos'!$CA123)</f>
        <v>0</v>
      </c>
      <c r="BQ120" s="19">
        <f>IF('Tabela Usos'!$CA123=0,0,'Tabela Usos'!BQ123/'Tabela Usos'!$CA123)</f>
        <v>0</v>
      </c>
      <c r="BR120" s="19">
        <f>IF('Tabela Usos'!$CA123=0,0,'Tabela Usos'!BR123/'Tabela Usos'!$CA123)</f>
        <v>0</v>
      </c>
      <c r="BS120" s="19">
        <f>IF('Tabela Usos'!$CA123=0,0,'Tabela Usos'!BS123/'Tabela Usos'!$CA123)</f>
        <v>0</v>
      </c>
      <c r="BT120" s="19">
        <f>IF('Tabela Usos'!$CA123=0,0,'Tabela Usos'!BT123/'Tabela Usos'!$CA123)</f>
        <v>0</v>
      </c>
      <c r="BU120" s="19">
        <f>IF('Tabela Usos'!$CA123=0,0,'Tabela Usos'!BU123/'Tabela Usos'!$CA123)</f>
        <v>1</v>
      </c>
      <c r="BV120" s="19">
        <f>IF('Tabela Usos'!$CA123=0,0,'Tabela Usos'!BV123/'Tabela Usos'!$CA123)</f>
        <v>0</v>
      </c>
      <c r="BW120" s="19">
        <f>IF('Tabela Usos'!$CA123=0,0,'Tabela Usos'!BW123/'Tabela Usos'!$CA123)</f>
        <v>0</v>
      </c>
      <c r="BX120" s="19">
        <f>IF('Tabela Usos'!$CA123=0,0,'Tabela Usos'!BX123/'Tabela Usos'!$CA123)</f>
        <v>0</v>
      </c>
      <c r="BY120" s="19">
        <f>IF('Tabela Usos'!$CA123=0,0,'Tabela Usos'!BY123/'Tabela Usos'!$CA123)</f>
        <v>0</v>
      </c>
    </row>
    <row r="121" spans="1:77">
      <c r="A121" s="72" t="s">
        <v>280</v>
      </c>
      <c r="B121" s="68" t="s">
        <v>281</v>
      </c>
      <c r="C121" s="19">
        <f>IF('Tabela Usos'!$CA124=0,0,'Tabela Usos'!C124/'Tabela Usos'!$CA124)</f>
        <v>0</v>
      </c>
      <c r="D121" s="19">
        <f>IF('Tabela Usos'!$CA124=0,0,'Tabela Usos'!D124/'Tabela Usos'!$CA124)</f>
        <v>0</v>
      </c>
      <c r="E121" s="19">
        <f>IF('Tabela Usos'!$CA124=0,0,'Tabela Usos'!E124/'Tabela Usos'!$CA124)</f>
        <v>0</v>
      </c>
      <c r="F121" s="19">
        <f>IF('Tabela Usos'!$CA124=0,0,'Tabela Usos'!F124/'Tabela Usos'!$CA124)</f>
        <v>0</v>
      </c>
      <c r="G121" s="19">
        <f>IF('Tabela Usos'!$CA124=0,0,'Tabela Usos'!G124/'Tabela Usos'!$CA124)</f>
        <v>0</v>
      </c>
      <c r="H121" s="19">
        <f>IF('Tabela Usos'!$CA124=0,0,'Tabela Usos'!H124/'Tabela Usos'!$CA124)</f>
        <v>0</v>
      </c>
      <c r="I121" s="19">
        <f>IF('Tabela Usos'!$CA124=0,0,'Tabela Usos'!I124/'Tabela Usos'!$CA124)</f>
        <v>0</v>
      </c>
      <c r="J121" s="19">
        <f>IF('Tabela Usos'!$CA124=0,0,'Tabela Usos'!J124/'Tabela Usos'!$CA124)</f>
        <v>0</v>
      </c>
      <c r="K121" s="19">
        <f>IF('Tabela Usos'!$CA124=0,0,'Tabela Usos'!K124/'Tabela Usos'!$CA124)</f>
        <v>0</v>
      </c>
      <c r="L121" s="19">
        <f>IF('Tabela Usos'!$CA124=0,0,'Tabela Usos'!L124/'Tabela Usos'!$CA124)</f>
        <v>0</v>
      </c>
      <c r="M121" s="19">
        <f>IF('Tabela Usos'!$CA124=0,0,'Tabela Usos'!M124/'Tabela Usos'!$CA124)</f>
        <v>0</v>
      </c>
      <c r="N121" s="19">
        <f>IF('Tabela Usos'!$CA124=0,0,'Tabela Usos'!N124/'Tabela Usos'!$CA124)</f>
        <v>0</v>
      </c>
      <c r="O121" s="19">
        <f>IF('Tabela Usos'!$CA124=0,0,'Tabela Usos'!O124/'Tabela Usos'!$CA124)</f>
        <v>0</v>
      </c>
      <c r="P121" s="19">
        <f>IF('Tabela Usos'!$CA124=0,0,'Tabela Usos'!P124/'Tabela Usos'!$CA124)</f>
        <v>0</v>
      </c>
      <c r="Q121" s="19">
        <f>IF('Tabela Usos'!$CA124=0,0,'Tabela Usos'!Q124/'Tabela Usos'!$CA124)</f>
        <v>0</v>
      </c>
      <c r="R121" s="19">
        <f>IF('Tabela Usos'!$CA124=0,0,'Tabela Usos'!R124/'Tabela Usos'!$CA124)</f>
        <v>0</v>
      </c>
      <c r="S121" s="19">
        <f>IF('Tabela Usos'!$CA124=0,0,'Tabela Usos'!S124/'Tabela Usos'!$CA124)</f>
        <v>0</v>
      </c>
      <c r="T121" s="19">
        <f>IF('Tabela Usos'!$CA124=0,0,'Tabela Usos'!T124/'Tabela Usos'!$CA124)</f>
        <v>0</v>
      </c>
      <c r="U121" s="19">
        <f>IF('Tabela Usos'!$CA124=0,0,'Tabela Usos'!U124/'Tabela Usos'!$CA124)</f>
        <v>0</v>
      </c>
      <c r="V121" s="19">
        <f>IF('Tabela Usos'!$CA124=0,0,'Tabela Usos'!V124/'Tabela Usos'!$CA124)</f>
        <v>0</v>
      </c>
      <c r="W121" s="19">
        <f>IF('Tabela Usos'!$CA124=0,0,'Tabela Usos'!W124/'Tabela Usos'!$CA124)</f>
        <v>0</v>
      </c>
      <c r="X121" s="19">
        <f>IF('Tabela Usos'!$CA124=0,0,'Tabela Usos'!X124/'Tabela Usos'!$CA124)</f>
        <v>0</v>
      </c>
      <c r="Y121" s="19">
        <f>IF('Tabela Usos'!$CA124=0,0,'Tabela Usos'!Y124/'Tabela Usos'!$CA124)</f>
        <v>0</v>
      </c>
      <c r="Z121" s="19">
        <f>IF('Tabela Usos'!$CA124=0,0,'Tabela Usos'!Z124/'Tabela Usos'!$CA124)</f>
        <v>0</v>
      </c>
      <c r="AA121" s="19">
        <f>IF('Tabela Usos'!$CA124=0,0,'Tabela Usos'!AA124/'Tabela Usos'!$CA124)</f>
        <v>0</v>
      </c>
      <c r="AB121" s="19">
        <f>IF('Tabela Usos'!$CA124=0,0,'Tabela Usos'!AB124/'Tabela Usos'!$CA124)</f>
        <v>0</v>
      </c>
      <c r="AC121" s="19">
        <f>IF('Tabela Usos'!$CA124=0,0,'Tabela Usos'!AC124/'Tabela Usos'!$CA124)</f>
        <v>0</v>
      </c>
      <c r="AD121" s="19">
        <f>IF('Tabela Usos'!$CA124=0,0,'Tabela Usos'!AD124/'Tabela Usos'!$CA124)</f>
        <v>0</v>
      </c>
      <c r="AE121" s="19">
        <f>IF('Tabela Usos'!$CA124=0,0,'Tabela Usos'!AE124/'Tabela Usos'!$CA124)</f>
        <v>0</v>
      </c>
      <c r="AF121" s="19">
        <f>IF('Tabela Usos'!$CA124=0,0,'Tabela Usos'!AF124/'Tabela Usos'!$CA124)</f>
        <v>0</v>
      </c>
      <c r="AG121" s="19">
        <f>IF('Tabela Usos'!$CA124=0,0,'Tabela Usos'!AG124/'Tabela Usos'!$CA124)</f>
        <v>0</v>
      </c>
      <c r="AH121" s="19">
        <f>IF('Tabela Usos'!$CA124=0,0,'Tabela Usos'!AH124/'Tabela Usos'!$CA124)</f>
        <v>0</v>
      </c>
      <c r="AI121" s="19">
        <f>IF('Tabela Usos'!$CA124=0,0,'Tabela Usos'!AI124/'Tabela Usos'!$CA124)</f>
        <v>0</v>
      </c>
      <c r="AJ121" s="19">
        <f>IF('Tabela Usos'!$CA124=0,0,'Tabela Usos'!AJ124/'Tabela Usos'!$CA124)</f>
        <v>0</v>
      </c>
      <c r="AK121" s="19">
        <f>IF('Tabela Usos'!$CA124=0,0,'Tabela Usos'!AK124/'Tabela Usos'!$CA124)</f>
        <v>0</v>
      </c>
      <c r="AL121" s="19">
        <f>IF('Tabela Usos'!$CA124=0,0,'Tabela Usos'!AL124/'Tabela Usos'!$CA124)</f>
        <v>0</v>
      </c>
      <c r="AM121" s="19">
        <f>IF('Tabela Usos'!$CA124=0,0,'Tabela Usos'!AM124/'Tabela Usos'!$CA124)</f>
        <v>0</v>
      </c>
      <c r="AN121" s="19">
        <f>IF('Tabela Usos'!$CA124=0,0,'Tabela Usos'!AN124/'Tabela Usos'!$CA124)</f>
        <v>0</v>
      </c>
      <c r="AO121" s="19">
        <f>IF('Tabela Usos'!$CA124=0,0,'Tabela Usos'!AO124/'Tabela Usos'!$CA124)</f>
        <v>0</v>
      </c>
      <c r="AP121" s="19">
        <f>IF('Tabela Usos'!$CA124=0,0,'Tabela Usos'!AP124/'Tabela Usos'!$CA124)</f>
        <v>0</v>
      </c>
      <c r="AQ121" s="19">
        <f>IF('Tabela Usos'!$CA124=0,0,'Tabela Usos'!AQ124/'Tabela Usos'!$CA124)</f>
        <v>0</v>
      </c>
      <c r="AR121" s="19">
        <f>IF('Tabela Usos'!$CA124=0,0,'Tabela Usos'!AR124/'Tabela Usos'!$CA124)</f>
        <v>0</v>
      </c>
      <c r="AS121" s="19">
        <f>IF('Tabela Usos'!$CA124=0,0,'Tabela Usos'!AS124/'Tabela Usos'!$CA124)</f>
        <v>0</v>
      </c>
      <c r="AT121" s="19">
        <f>IF('Tabela Usos'!$CA124=0,0,'Tabela Usos'!AT124/'Tabela Usos'!$CA124)</f>
        <v>0</v>
      </c>
      <c r="AU121" s="19">
        <f>IF('Tabela Usos'!$CA124=0,0,'Tabela Usos'!AU124/'Tabela Usos'!$CA124)</f>
        <v>0</v>
      </c>
      <c r="AV121" s="19">
        <f>IF('Tabela Usos'!$CA124=0,0,'Tabela Usos'!AV124/'Tabela Usos'!$CA124)</f>
        <v>0</v>
      </c>
      <c r="AW121" s="19">
        <f>IF('Tabela Usos'!$CA124=0,0,'Tabela Usos'!AW124/'Tabela Usos'!$CA124)</f>
        <v>0</v>
      </c>
      <c r="AX121" s="19">
        <f>IF('Tabela Usos'!$CA124=0,0,'Tabela Usos'!AX124/'Tabela Usos'!$CA124)</f>
        <v>0</v>
      </c>
      <c r="AY121" s="19">
        <f>IF('Tabela Usos'!$CA124=0,0,'Tabela Usos'!AY124/'Tabela Usos'!$CA124)</f>
        <v>0</v>
      </c>
      <c r="AZ121" s="19">
        <f>IF('Tabela Usos'!$CA124=0,0,'Tabela Usos'!AZ124/'Tabela Usos'!$CA124)</f>
        <v>0</v>
      </c>
      <c r="BA121" s="19">
        <f>IF('Tabela Usos'!$CA124=0,0,'Tabela Usos'!BA124/'Tabela Usos'!$CA124)</f>
        <v>0</v>
      </c>
      <c r="BB121" s="19">
        <f>IF('Tabela Usos'!$CA124=0,0,'Tabela Usos'!BB124/'Tabela Usos'!$CA124)</f>
        <v>0</v>
      </c>
      <c r="BC121" s="19">
        <f>IF('Tabela Usos'!$CA124=0,0,'Tabela Usos'!BC124/'Tabela Usos'!$CA124)</f>
        <v>0</v>
      </c>
      <c r="BD121" s="19">
        <f>IF('Tabela Usos'!$CA124=0,0,'Tabela Usos'!BD124/'Tabela Usos'!$CA124)</f>
        <v>0</v>
      </c>
      <c r="BE121" s="19">
        <f>IF('Tabela Usos'!$CA124=0,0,'Tabela Usos'!BE124/'Tabela Usos'!$CA124)</f>
        <v>0</v>
      </c>
      <c r="BF121" s="19">
        <f>IF('Tabela Usos'!$CA124=0,0,'Tabela Usos'!BF124/'Tabela Usos'!$CA124)</f>
        <v>0</v>
      </c>
      <c r="BG121" s="19">
        <f>IF('Tabela Usos'!$CA124=0,0,'Tabela Usos'!BG124/'Tabela Usos'!$CA124)</f>
        <v>0</v>
      </c>
      <c r="BH121" s="19">
        <f>IF('Tabela Usos'!$CA124=0,0,'Tabela Usos'!BH124/'Tabela Usos'!$CA124)</f>
        <v>0</v>
      </c>
      <c r="BI121" s="19">
        <f>IF('Tabela Usos'!$CA124=0,0,'Tabela Usos'!BI124/'Tabela Usos'!$CA124)</f>
        <v>0</v>
      </c>
      <c r="BJ121" s="19">
        <f>IF('Tabela Usos'!$CA124=0,0,'Tabela Usos'!BJ124/'Tabela Usos'!$CA124)</f>
        <v>0</v>
      </c>
      <c r="BK121" s="19">
        <f>IF('Tabela Usos'!$CA124=0,0,'Tabela Usos'!BK124/'Tabela Usos'!$CA124)</f>
        <v>0</v>
      </c>
      <c r="BL121" s="19">
        <f>IF('Tabela Usos'!$CA124=0,0,'Tabela Usos'!BL124/'Tabela Usos'!$CA124)</f>
        <v>0</v>
      </c>
      <c r="BM121" s="19">
        <f>IF('Tabela Usos'!$CA124=0,0,'Tabela Usos'!BM124/'Tabela Usos'!$CA124)</f>
        <v>0</v>
      </c>
      <c r="BN121" s="19">
        <f>IF('Tabela Usos'!$CA124=0,0,'Tabela Usos'!BN124/'Tabela Usos'!$CA124)</f>
        <v>0</v>
      </c>
      <c r="BO121" s="19">
        <f>IF('Tabela Usos'!$CA124=0,0,'Tabela Usos'!BO124/'Tabela Usos'!$CA124)</f>
        <v>0</v>
      </c>
      <c r="BP121" s="19">
        <f>IF('Tabela Usos'!$CA124=0,0,'Tabela Usos'!BP124/'Tabela Usos'!$CA124)</f>
        <v>0</v>
      </c>
      <c r="BQ121" s="19">
        <f>IF('Tabela Usos'!$CA124=0,0,'Tabela Usos'!BQ124/'Tabela Usos'!$CA124)</f>
        <v>0</v>
      </c>
      <c r="BR121" s="19">
        <f>IF('Tabela Usos'!$CA124=0,0,'Tabela Usos'!BR124/'Tabela Usos'!$CA124)</f>
        <v>0</v>
      </c>
      <c r="BS121" s="19">
        <f>IF('Tabela Usos'!$CA124=0,0,'Tabela Usos'!BS124/'Tabela Usos'!$CA124)</f>
        <v>0</v>
      </c>
      <c r="BT121" s="19">
        <f>IF('Tabela Usos'!$CA124=0,0,'Tabela Usos'!BT124/'Tabela Usos'!$CA124)</f>
        <v>0</v>
      </c>
      <c r="BU121" s="19">
        <f>IF('Tabela Usos'!$CA124=0,0,'Tabela Usos'!BU124/'Tabela Usos'!$CA124)</f>
        <v>1</v>
      </c>
      <c r="BV121" s="19">
        <f>IF('Tabela Usos'!$CA124=0,0,'Tabela Usos'!BV124/'Tabela Usos'!$CA124)</f>
        <v>0</v>
      </c>
      <c r="BW121" s="19">
        <f>IF('Tabela Usos'!$CA124=0,0,'Tabela Usos'!BW124/'Tabela Usos'!$CA124)</f>
        <v>0</v>
      </c>
      <c r="BX121" s="19">
        <f>IF('Tabela Usos'!$CA124=0,0,'Tabela Usos'!BX124/'Tabela Usos'!$CA124)</f>
        <v>0</v>
      </c>
      <c r="BY121" s="19">
        <f>IF('Tabela Usos'!$CA124=0,0,'Tabela Usos'!BY124/'Tabela Usos'!$CA124)</f>
        <v>0</v>
      </c>
    </row>
    <row r="122" spans="1:77">
      <c r="A122" s="72" t="s">
        <v>282</v>
      </c>
      <c r="B122" s="68" t="s">
        <v>283</v>
      </c>
      <c r="C122" s="19">
        <f>IF('Tabela Usos'!$CA125=0,0,'Tabela Usos'!C125/'Tabela Usos'!$CA125)</f>
        <v>0</v>
      </c>
      <c r="D122" s="19">
        <f>IF('Tabela Usos'!$CA125=0,0,'Tabela Usos'!D125/'Tabela Usos'!$CA125)</f>
        <v>0</v>
      </c>
      <c r="E122" s="19">
        <f>IF('Tabela Usos'!$CA125=0,0,'Tabela Usos'!E125/'Tabela Usos'!$CA125)</f>
        <v>0</v>
      </c>
      <c r="F122" s="19">
        <f>IF('Tabela Usos'!$CA125=0,0,'Tabela Usos'!F125/'Tabela Usos'!$CA125)</f>
        <v>0</v>
      </c>
      <c r="G122" s="19">
        <f>IF('Tabela Usos'!$CA125=0,0,'Tabela Usos'!G125/'Tabela Usos'!$CA125)</f>
        <v>0</v>
      </c>
      <c r="H122" s="19">
        <f>IF('Tabela Usos'!$CA125=0,0,'Tabela Usos'!H125/'Tabela Usos'!$CA125)</f>
        <v>0</v>
      </c>
      <c r="I122" s="19">
        <f>IF('Tabela Usos'!$CA125=0,0,'Tabela Usos'!I125/'Tabela Usos'!$CA125)</f>
        <v>0</v>
      </c>
      <c r="J122" s="19">
        <f>IF('Tabela Usos'!$CA125=0,0,'Tabela Usos'!J125/'Tabela Usos'!$CA125)</f>
        <v>0</v>
      </c>
      <c r="K122" s="19">
        <f>IF('Tabela Usos'!$CA125=0,0,'Tabela Usos'!K125/'Tabela Usos'!$CA125)</f>
        <v>0</v>
      </c>
      <c r="L122" s="19">
        <f>IF('Tabela Usos'!$CA125=0,0,'Tabela Usos'!L125/'Tabela Usos'!$CA125)</f>
        <v>0</v>
      </c>
      <c r="M122" s="19">
        <f>IF('Tabela Usos'!$CA125=0,0,'Tabela Usos'!M125/'Tabela Usos'!$CA125)</f>
        <v>0</v>
      </c>
      <c r="N122" s="19">
        <f>IF('Tabela Usos'!$CA125=0,0,'Tabela Usos'!N125/'Tabela Usos'!$CA125)</f>
        <v>0</v>
      </c>
      <c r="O122" s="19">
        <f>IF('Tabela Usos'!$CA125=0,0,'Tabela Usos'!O125/'Tabela Usos'!$CA125)</f>
        <v>0</v>
      </c>
      <c r="P122" s="19">
        <f>IF('Tabela Usos'!$CA125=0,0,'Tabela Usos'!P125/'Tabela Usos'!$CA125)</f>
        <v>0</v>
      </c>
      <c r="Q122" s="19">
        <f>IF('Tabela Usos'!$CA125=0,0,'Tabela Usos'!Q125/'Tabela Usos'!$CA125)</f>
        <v>0</v>
      </c>
      <c r="R122" s="19">
        <f>IF('Tabela Usos'!$CA125=0,0,'Tabela Usos'!R125/'Tabela Usos'!$CA125)</f>
        <v>0</v>
      </c>
      <c r="S122" s="19">
        <f>IF('Tabela Usos'!$CA125=0,0,'Tabela Usos'!S125/'Tabela Usos'!$CA125)</f>
        <v>0</v>
      </c>
      <c r="T122" s="19">
        <f>IF('Tabela Usos'!$CA125=0,0,'Tabela Usos'!T125/'Tabela Usos'!$CA125)</f>
        <v>0</v>
      </c>
      <c r="U122" s="19">
        <f>IF('Tabela Usos'!$CA125=0,0,'Tabela Usos'!U125/'Tabela Usos'!$CA125)</f>
        <v>0</v>
      </c>
      <c r="V122" s="19">
        <f>IF('Tabela Usos'!$CA125=0,0,'Tabela Usos'!V125/'Tabela Usos'!$CA125)</f>
        <v>0</v>
      </c>
      <c r="W122" s="19">
        <f>IF('Tabela Usos'!$CA125=0,0,'Tabela Usos'!W125/'Tabela Usos'!$CA125)</f>
        <v>0</v>
      </c>
      <c r="X122" s="19">
        <f>IF('Tabela Usos'!$CA125=0,0,'Tabela Usos'!X125/'Tabela Usos'!$CA125)</f>
        <v>0</v>
      </c>
      <c r="Y122" s="19">
        <f>IF('Tabela Usos'!$CA125=0,0,'Tabela Usos'!Y125/'Tabela Usos'!$CA125)</f>
        <v>0</v>
      </c>
      <c r="Z122" s="19">
        <f>IF('Tabela Usos'!$CA125=0,0,'Tabela Usos'!Z125/'Tabela Usos'!$CA125)</f>
        <v>0</v>
      </c>
      <c r="AA122" s="19">
        <f>IF('Tabela Usos'!$CA125=0,0,'Tabela Usos'!AA125/'Tabela Usos'!$CA125)</f>
        <v>0</v>
      </c>
      <c r="AB122" s="19">
        <f>IF('Tabela Usos'!$CA125=0,0,'Tabela Usos'!AB125/'Tabela Usos'!$CA125)</f>
        <v>0</v>
      </c>
      <c r="AC122" s="19">
        <f>IF('Tabela Usos'!$CA125=0,0,'Tabela Usos'!AC125/'Tabela Usos'!$CA125)</f>
        <v>0</v>
      </c>
      <c r="AD122" s="19">
        <f>IF('Tabela Usos'!$CA125=0,0,'Tabela Usos'!AD125/'Tabela Usos'!$CA125)</f>
        <v>0</v>
      </c>
      <c r="AE122" s="19">
        <f>IF('Tabela Usos'!$CA125=0,0,'Tabela Usos'!AE125/'Tabela Usos'!$CA125)</f>
        <v>0</v>
      </c>
      <c r="AF122" s="19">
        <f>IF('Tabela Usos'!$CA125=0,0,'Tabela Usos'!AF125/'Tabela Usos'!$CA125)</f>
        <v>0</v>
      </c>
      <c r="AG122" s="19">
        <f>IF('Tabela Usos'!$CA125=0,0,'Tabela Usos'!AG125/'Tabela Usos'!$CA125)</f>
        <v>0</v>
      </c>
      <c r="AH122" s="19">
        <f>IF('Tabela Usos'!$CA125=0,0,'Tabela Usos'!AH125/'Tabela Usos'!$CA125)</f>
        <v>0</v>
      </c>
      <c r="AI122" s="19">
        <f>IF('Tabela Usos'!$CA125=0,0,'Tabela Usos'!AI125/'Tabela Usos'!$CA125)</f>
        <v>0</v>
      </c>
      <c r="AJ122" s="19">
        <f>IF('Tabela Usos'!$CA125=0,0,'Tabela Usos'!AJ125/'Tabela Usos'!$CA125)</f>
        <v>0</v>
      </c>
      <c r="AK122" s="19">
        <f>IF('Tabela Usos'!$CA125=0,0,'Tabela Usos'!AK125/'Tabela Usos'!$CA125)</f>
        <v>0</v>
      </c>
      <c r="AL122" s="19">
        <f>IF('Tabela Usos'!$CA125=0,0,'Tabela Usos'!AL125/'Tabela Usos'!$CA125)</f>
        <v>0</v>
      </c>
      <c r="AM122" s="19">
        <f>IF('Tabela Usos'!$CA125=0,0,'Tabela Usos'!AM125/'Tabela Usos'!$CA125)</f>
        <v>0</v>
      </c>
      <c r="AN122" s="19">
        <f>IF('Tabela Usos'!$CA125=0,0,'Tabela Usos'!AN125/'Tabela Usos'!$CA125)</f>
        <v>0</v>
      </c>
      <c r="AO122" s="19">
        <f>IF('Tabela Usos'!$CA125=0,0,'Tabela Usos'!AO125/'Tabela Usos'!$CA125)</f>
        <v>0</v>
      </c>
      <c r="AP122" s="19">
        <f>IF('Tabela Usos'!$CA125=0,0,'Tabela Usos'!AP125/'Tabela Usos'!$CA125)</f>
        <v>0</v>
      </c>
      <c r="AQ122" s="19">
        <f>IF('Tabela Usos'!$CA125=0,0,'Tabela Usos'!AQ125/'Tabela Usos'!$CA125)</f>
        <v>0</v>
      </c>
      <c r="AR122" s="19">
        <f>IF('Tabela Usos'!$CA125=0,0,'Tabela Usos'!AR125/'Tabela Usos'!$CA125)</f>
        <v>0</v>
      </c>
      <c r="AS122" s="19">
        <f>IF('Tabela Usos'!$CA125=0,0,'Tabela Usos'!AS125/'Tabela Usos'!$CA125)</f>
        <v>0</v>
      </c>
      <c r="AT122" s="19">
        <f>IF('Tabela Usos'!$CA125=0,0,'Tabela Usos'!AT125/'Tabela Usos'!$CA125)</f>
        <v>0</v>
      </c>
      <c r="AU122" s="19">
        <f>IF('Tabela Usos'!$CA125=0,0,'Tabela Usos'!AU125/'Tabela Usos'!$CA125)</f>
        <v>0</v>
      </c>
      <c r="AV122" s="19">
        <f>IF('Tabela Usos'!$CA125=0,0,'Tabela Usos'!AV125/'Tabela Usos'!$CA125)</f>
        <v>0</v>
      </c>
      <c r="AW122" s="19">
        <f>IF('Tabela Usos'!$CA125=0,0,'Tabela Usos'!AW125/'Tabela Usos'!$CA125)</f>
        <v>0</v>
      </c>
      <c r="AX122" s="19">
        <f>IF('Tabela Usos'!$CA125=0,0,'Tabela Usos'!AX125/'Tabela Usos'!$CA125)</f>
        <v>0</v>
      </c>
      <c r="AY122" s="19">
        <f>IF('Tabela Usos'!$CA125=0,0,'Tabela Usos'!AY125/'Tabela Usos'!$CA125)</f>
        <v>0</v>
      </c>
      <c r="AZ122" s="19">
        <f>IF('Tabela Usos'!$CA125=0,0,'Tabela Usos'!AZ125/'Tabela Usos'!$CA125)</f>
        <v>0</v>
      </c>
      <c r="BA122" s="19">
        <f>IF('Tabela Usos'!$CA125=0,0,'Tabela Usos'!BA125/'Tabela Usos'!$CA125)</f>
        <v>0</v>
      </c>
      <c r="BB122" s="19">
        <f>IF('Tabela Usos'!$CA125=0,0,'Tabela Usos'!BB125/'Tabela Usos'!$CA125)</f>
        <v>0</v>
      </c>
      <c r="BC122" s="19">
        <f>IF('Tabela Usos'!$CA125=0,0,'Tabela Usos'!BC125/'Tabela Usos'!$CA125)</f>
        <v>0</v>
      </c>
      <c r="BD122" s="19">
        <f>IF('Tabela Usos'!$CA125=0,0,'Tabela Usos'!BD125/'Tabela Usos'!$CA125)</f>
        <v>0</v>
      </c>
      <c r="BE122" s="19">
        <f>IF('Tabela Usos'!$CA125=0,0,'Tabela Usos'!BE125/'Tabela Usos'!$CA125)</f>
        <v>0</v>
      </c>
      <c r="BF122" s="19">
        <f>IF('Tabela Usos'!$CA125=0,0,'Tabela Usos'!BF125/'Tabela Usos'!$CA125)</f>
        <v>0</v>
      </c>
      <c r="BG122" s="19">
        <f>IF('Tabela Usos'!$CA125=0,0,'Tabela Usos'!BG125/'Tabela Usos'!$CA125)</f>
        <v>0</v>
      </c>
      <c r="BH122" s="19">
        <f>IF('Tabela Usos'!$CA125=0,0,'Tabela Usos'!BH125/'Tabela Usos'!$CA125)</f>
        <v>0</v>
      </c>
      <c r="BI122" s="19">
        <f>IF('Tabela Usos'!$CA125=0,0,'Tabela Usos'!BI125/'Tabela Usos'!$CA125)</f>
        <v>0</v>
      </c>
      <c r="BJ122" s="19">
        <f>IF('Tabela Usos'!$CA125=0,0,'Tabela Usos'!BJ125/'Tabela Usos'!$CA125)</f>
        <v>0</v>
      </c>
      <c r="BK122" s="19">
        <f>IF('Tabela Usos'!$CA125=0,0,'Tabela Usos'!BK125/'Tabela Usos'!$CA125)</f>
        <v>0</v>
      </c>
      <c r="BL122" s="19">
        <f>IF('Tabela Usos'!$CA125=0,0,'Tabela Usos'!BL125/'Tabela Usos'!$CA125)</f>
        <v>0</v>
      </c>
      <c r="BM122" s="19">
        <f>IF('Tabela Usos'!$CA125=0,0,'Tabela Usos'!BM125/'Tabela Usos'!$CA125)</f>
        <v>0</v>
      </c>
      <c r="BN122" s="19">
        <f>IF('Tabela Usos'!$CA125=0,0,'Tabela Usos'!BN125/'Tabela Usos'!$CA125)</f>
        <v>0</v>
      </c>
      <c r="BO122" s="19">
        <f>IF('Tabela Usos'!$CA125=0,0,'Tabela Usos'!BO125/'Tabela Usos'!$CA125)</f>
        <v>0</v>
      </c>
      <c r="BP122" s="19">
        <f>IF('Tabela Usos'!$CA125=0,0,'Tabela Usos'!BP125/'Tabela Usos'!$CA125)</f>
        <v>0</v>
      </c>
      <c r="BQ122" s="19">
        <f>IF('Tabela Usos'!$CA125=0,0,'Tabela Usos'!BQ125/'Tabela Usos'!$CA125)</f>
        <v>0</v>
      </c>
      <c r="BR122" s="19">
        <f>IF('Tabela Usos'!$CA125=0,0,'Tabela Usos'!BR125/'Tabela Usos'!$CA125)</f>
        <v>0</v>
      </c>
      <c r="BS122" s="19">
        <f>IF('Tabela Usos'!$CA125=0,0,'Tabela Usos'!BS125/'Tabela Usos'!$CA125)</f>
        <v>0</v>
      </c>
      <c r="BT122" s="19">
        <f>IF('Tabela Usos'!$CA125=0,0,'Tabela Usos'!BT125/'Tabela Usos'!$CA125)</f>
        <v>0</v>
      </c>
      <c r="BU122" s="19">
        <f>IF('Tabela Usos'!$CA125=0,0,'Tabela Usos'!BU125/'Tabela Usos'!$CA125)</f>
        <v>1</v>
      </c>
      <c r="BV122" s="19">
        <f>IF('Tabela Usos'!$CA125=0,0,'Tabela Usos'!BV125/'Tabela Usos'!$CA125)</f>
        <v>0</v>
      </c>
      <c r="BW122" s="19">
        <f>IF('Tabela Usos'!$CA125=0,0,'Tabela Usos'!BW125/'Tabela Usos'!$CA125)</f>
        <v>0</v>
      </c>
      <c r="BX122" s="19">
        <f>IF('Tabela Usos'!$CA125=0,0,'Tabela Usos'!BX125/'Tabela Usos'!$CA125)</f>
        <v>0</v>
      </c>
      <c r="BY122" s="19">
        <f>IF('Tabela Usos'!$CA125=0,0,'Tabela Usos'!BY125/'Tabela Usos'!$CA125)</f>
        <v>0</v>
      </c>
    </row>
    <row r="123" spans="1:77">
      <c r="A123" s="72" t="s">
        <v>284</v>
      </c>
      <c r="B123" s="68" t="s">
        <v>285</v>
      </c>
      <c r="C123" s="19">
        <f>IF('Tabela Usos'!$CA126=0,0,'Tabela Usos'!C126/'Tabela Usos'!$CA126)</f>
        <v>1.9875710556652402E-5</v>
      </c>
      <c r="D123" s="19">
        <f>IF('Tabela Usos'!$CA126=0,0,'Tabela Usos'!D126/'Tabela Usos'!$CA126)</f>
        <v>6.6252368522174664E-6</v>
      </c>
      <c r="E123" s="19">
        <f>IF('Tabela Usos'!$CA126=0,0,'Tabela Usos'!E126/'Tabela Usos'!$CA126)</f>
        <v>0</v>
      </c>
      <c r="F123" s="19">
        <f>IF('Tabela Usos'!$CA126=0,0,'Tabela Usos'!F126/'Tabela Usos'!$CA126)</f>
        <v>6.6252368522174664E-6</v>
      </c>
      <c r="G123" s="19">
        <f>IF('Tabela Usos'!$CA126=0,0,'Tabela Usos'!G126/'Tabela Usos'!$CA126)</f>
        <v>2.1200757927095892E-4</v>
      </c>
      <c r="H123" s="19">
        <f>IF('Tabela Usos'!$CA126=0,0,'Tabela Usos'!H126/'Tabela Usos'!$CA126)</f>
        <v>1.6629344499065842E-3</v>
      </c>
      <c r="I123" s="19">
        <f>IF('Tabela Usos'!$CA126=0,0,'Tabela Usos'!I126/'Tabela Usos'!$CA126)</f>
        <v>2.2525805297539386E-4</v>
      </c>
      <c r="J123" s="19">
        <f>IF('Tabela Usos'!$CA126=0,0,'Tabela Usos'!J126/'Tabela Usos'!$CA126)</f>
        <v>1.9875710556652402E-5</v>
      </c>
      <c r="K123" s="19">
        <f>IF('Tabela Usos'!$CA126=0,0,'Tabela Usos'!K126/'Tabela Usos'!$CA126)</f>
        <v>0</v>
      </c>
      <c r="L123" s="19">
        <f>IF('Tabela Usos'!$CA126=0,0,'Tabela Usos'!L126/'Tabela Usos'!$CA126)</f>
        <v>2.1200757927095892E-4</v>
      </c>
      <c r="M123" s="19">
        <f>IF('Tabela Usos'!$CA126=0,0,'Tabela Usos'!M126/'Tabela Usos'!$CA126)</f>
        <v>0</v>
      </c>
      <c r="N123" s="19">
        <f>IF('Tabela Usos'!$CA126=0,0,'Tabela Usos'!N126/'Tabela Usos'!$CA126)</f>
        <v>0</v>
      </c>
      <c r="O123" s="19">
        <f>IF('Tabela Usos'!$CA126=0,0,'Tabela Usos'!O126/'Tabela Usos'!$CA126)</f>
        <v>6.6252368522174664E-6</v>
      </c>
      <c r="P123" s="19">
        <f>IF('Tabela Usos'!$CA126=0,0,'Tabela Usos'!P126/'Tabela Usos'!$CA126)</f>
        <v>0</v>
      </c>
      <c r="Q123" s="19">
        <f>IF('Tabela Usos'!$CA126=0,0,'Tabela Usos'!Q126/'Tabela Usos'!$CA126)</f>
        <v>0</v>
      </c>
      <c r="R123" s="19">
        <f>IF('Tabela Usos'!$CA126=0,0,'Tabela Usos'!R126/'Tabela Usos'!$CA126)</f>
        <v>0</v>
      </c>
      <c r="S123" s="19">
        <f>IF('Tabela Usos'!$CA126=0,0,'Tabela Usos'!S126/'Tabela Usos'!$CA126)</f>
        <v>3.7101326372417814E-4</v>
      </c>
      <c r="T123" s="19">
        <f>IF('Tabela Usos'!$CA126=0,0,'Tabela Usos'!T126/'Tabela Usos'!$CA126)</f>
        <v>0</v>
      </c>
      <c r="U123" s="19">
        <f>IF('Tabela Usos'!$CA126=0,0,'Tabela Usos'!U126/'Tabela Usos'!$CA126)</f>
        <v>7.9502842226609606E-5</v>
      </c>
      <c r="V123" s="19">
        <f>IF('Tabela Usos'!$CA126=0,0,'Tabela Usos'!V126/'Tabela Usos'!$CA126)</f>
        <v>0</v>
      </c>
      <c r="W123" s="19">
        <f>IF('Tabela Usos'!$CA126=0,0,'Tabela Usos'!W126/'Tabela Usos'!$CA126)</f>
        <v>1.1262902648769693E-4</v>
      </c>
      <c r="X123" s="19">
        <f>IF('Tabela Usos'!$CA126=0,0,'Tabela Usos'!X126/'Tabela Usos'!$CA126)</f>
        <v>3.0476089520200346E-4</v>
      </c>
      <c r="Y123" s="19">
        <f>IF('Tabela Usos'!$CA126=0,0,'Tabela Usos'!Y126/'Tabela Usos'!$CA126)</f>
        <v>0</v>
      </c>
      <c r="Z123" s="19">
        <f>IF('Tabela Usos'!$CA126=0,0,'Tabela Usos'!Z126/'Tabela Usos'!$CA126)</f>
        <v>0</v>
      </c>
      <c r="AA123" s="19">
        <f>IF('Tabela Usos'!$CA126=0,0,'Tabela Usos'!AA126/'Tabela Usos'!$CA126)</f>
        <v>1.3250473704434933E-5</v>
      </c>
      <c r="AB123" s="19">
        <f>IF('Tabela Usos'!$CA126=0,0,'Tabela Usos'!AB126/'Tabela Usos'!$CA126)</f>
        <v>0</v>
      </c>
      <c r="AC123" s="19">
        <f>IF('Tabela Usos'!$CA126=0,0,'Tabela Usos'!AC126/'Tabela Usos'!$CA126)</f>
        <v>2.0935748453007196E-3</v>
      </c>
      <c r="AD123" s="19">
        <f>IF('Tabela Usos'!$CA126=0,0,'Tabela Usos'!AD126/'Tabela Usos'!$CA126)</f>
        <v>7.0227510633505148E-4</v>
      </c>
      <c r="AE123" s="19">
        <f>IF('Tabela Usos'!$CA126=0,0,'Tabela Usos'!AE126/'Tabela Usos'!$CA126)</f>
        <v>6.0952179040400691E-4</v>
      </c>
      <c r="AF123" s="19">
        <f>IF('Tabela Usos'!$CA126=0,0,'Tabela Usos'!AF126/'Tabela Usos'!$CA126)</f>
        <v>6.6252368522174664E-6</v>
      </c>
      <c r="AG123" s="19">
        <f>IF('Tabela Usos'!$CA126=0,0,'Tabela Usos'!AG126/'Tabela Usos'!$CA126)</f>
        <v>0</v>
      </c>
      <c r="AH123" s="19">
        <f>IF('Tabela Usos'!$CA126=0,0,'Tabela Usos'!AH126/'Tabela Usos'!$CA126)</f>
        <v>1.8550663186208907E-4</v>
      </c>
      <c r="AI123" s="19">
        <f>IF('Tabela Usos'!$CA126=0,0,'Tabela Usos'!AI126/'Tabela Usos'!$CA126)</f>
        <v>8.4803031708383569E-4</v>
      </c>
      <c r="AJ123" s="19">
        <f>IF('Tabela Usos'!$CA126=0,0,'Tabela Usos'!AJ126/'Tabela Usos'!$CA126)</f>
        <v>1.9875710556652402E-5</v>
      </c>
      <c r="AK123" s="19">
        <f>IF('Tabela Usos'!$CA126=0,0,'Tabela Usos'!AK126/'Tabela Usos'!$CA126)</f>
        <v>0</v>
      </c>
      <c r="AL123" s="19">
        <f>IF('Tabela Usos'!$CA126=0,0,'Tabela Usos'!AL126/'Tabela Usos'!$CA126)</f>
        <v>0</v>
      </c>
      <c r="AM123" s="19">
        <f>IF('Tabela Usos'!$CA126=0,0,'Tabela Usos'!AM126/'Tabela Usos'!$CA126)</f>
        <v>8.6128079078827063E-5</v>
      </c>
      <c r="AN123" s="19">
        <f>IF('Tabela Usos'!$CA126=0,0,'Tabela Usos'!AN126/'Tabela Usos'!$CA126)</f>
        <v>1.2322940545124489E-3</v>
      </c>
      <c r="AO123" s="19">
        <f>IF('Tabela Usos'!$CA126=0,0,'Tabela Usos'!AO126/'Tabela Usos'!$CA126)</f>
        <v>6.6252368522174664E-6</v>
      </c>
      <c r="AP123" s="19">
        <f>IF('Tabela Usos'!$CA126=0,0,'Tabela Usos'!AP126/'Tabela Usos'!$CA126)</f>
        <v>1.3250473704434933E-5</v>
      </c>
      <c r="AQ123" s="19">
        <f>IF('Tabela Usos'!$CA126=0,0,'Tabela Usos'!AQ126/'Tabela Usos'!$CA126)</f>
        <v>2.1863281612317641E-4</v>
      </c>
      <c r="AR123" s="19">
        <f>IF('Tabela Usos'!$CA126=0,0,'Tabela Usos'!AR126/'Tabela Usos'!$CA126)</f>
        <v>7.6653990380156087E-3</v>
      </c>
      <c r="AS123" s="19">
        <f>IF('Tabela Usos'!$CA126=0,0,'Tabela Usos'!AS126/'Tabela Usos'!$CA126)</f>
        <v>1.0163113331301593E-2</v>
      </c>
      <c r="AT123" s="19">
        <f>IF('Tabela Usos'!$CA126=0,0,'Tabela Usos'!AT126/'Tabela Usos'!$CA126)</f>
        <v>6.9564986948283405E-4</v>
      </c>
      <c r="AU123" s="19">
        <f>IF('Tabela Usos'!$CA126=0,0,'Tabela Usos'!AU126/'Tabela Usos'!$CA126)</f>
        <v>9.9378552783262005E-5</v>
      </c>
      <c r="AV123" s="19">
        <f>IF('Tabela Usos'!$CA126=0,0,'Tabela Usos'!AV126/'Tabela Usos'!$CA126)</f>
        <v>2.5043395301382024E-3</v>
      </c>
      <c r="AW123" s="19">
        <f>IF('Tabela Usos'!$CA126=0,0,'Tabela Usos'!AW126/'Tabela Usos'!$CA126)</f>
        <v>6.6252368522174664E-6</v>
      </c>
      <c r="AX123" s="19">
        <f>IF('Tabela Usos'!$CA126=0,0,'Tabela Usos'!AX126/'Tabela Usos'!$CA126)</f>
        <v>0</v>
      </c>
      <c r="AY123" s="19">
        <f>IF('Tabela Usos'!$CA126=0,0,'Tabela Usos'!AY126/'Tabela Usos'!$CA126)</f>
        <v>0</v>
      </c>
      <c r="AZ123" s="19">
        <f>IF('Tabela Usos'!$CA126=0,0,'Tabela Usos'!AZ126/'Tabela Usos'!$CA126)</f>
        <v>0</v>
      </c>
      <c r="BA123" s="19">
        <f>IF('Tabela Usos'!$CA126=0,0,'Tabela Usos'!BA126/'Tabela Usos'!$CA126)</f>
        <v>4.5051610595078773E-4</v>
      </c>
      <c r="BB123" s="19">
        <f>IF('Tabela Usos'!$CA126=0,0,'Tabela Usos'!BB126/'Tabela Usos'!$CA126)</f>
        <v>0</v>
      </c>
      <c r="BC123" s="19">
        <f>IF('Tabela Usos'!$CA126=0,0,'Tabela Usos'!BC126/'Tabela Usos'!$CA126)</f>
        <v>1.6225205051080577E-2</v>
      </c>
      <c r="BD123" s="19">
        <f>IF('Tabela Usos'!$CA126=0,0,'Tabela Usos'!BD126/'Tabela Usos'!$CA126)</f>
        <v>0</v>
      </c>
      <c r="BE123" s="19">
        <f>IF('Tabela Usos'!$CA126=0,0,'Tabela Usos'!BE126/'Tabela Usos'!$CA126)</f>
        <v>2.5268653354357417E-2</v>
      </c>
      <c r="BF123" s="19">
        <f>IF('Tabela Usos'!$CA126=0,0,'Tabela Usos'!BF126/'Tabela Usos'!$CA126)</f>
        <v>1.3714240284090156E-3</v>
      </c>
      <c r="BG123" s="19">
        <f>IF('Tabela Usos'!$CA126=0,0,'Tabela Usos'!BG126/'Tabela Usos'!$CA126)</f>
        <v>5.7705812982814138E-3</v>
      </c>
      <c r="BH123" s="19">
        <f>IF('Tabela Usos'!$CA126=0,0,'Tabela Usos'!BH126/'Tabela Usos'!$CA126)</f>
        <v>5.6977036929070212E-4</v>
      </c>
      <c r="BI123" s="19">
        <f>IF('Tabela Usos'!$CA126=0,0,'Tabela Usos'!BI126/'Tabela Usos'!$CA126)</f>
        <v>1.6198704103671708E-2</v>
      </c>
      <c r="BJ123" s="19">
        <f>IF('Tabela Usos'!$CA126=0,0,'Tabela Usos'!BJ126/'Tabela Usos'!$CA126)</f>
        <v>1.291921186182406E-3</v>
      </c>
      <c r="BK123" s="19">
        <f>IF('Tabela Usos'!$CA126=0,0,'Tabela Usos'!BK126/'Tabela Usos'!$CA126)</f>
        <v>3.5577521896407796E-3</v>
      </c>
      <c r="BL123" s="19">
        <f>IF('Tabela Usos'!$CA126=0,0,'Tabela Usos'!BL126/'Tabela Usos'!$CA126)</f>
        <v>1.1064145543203169E-3</v>
      </c>
      <c r="BM123" s="19">
        <f>IF('Tabela Usos'!$CA126=0,0,'Tabela Usos'!BM126/'Tabela Usos'!$CA126)</f>
        <v>0</v>
      </c>
      <c r="BN123" s="19">
        <f>IF('Tabela Usos'!$CA126=0,0,'Tabela Usos'!BN126/'Tabela Usos'!$CA126)</f>
        <v>4.0082682955915674E-3</v>
      </c>
      <c r="BO123" s="19">
        <f>IF('Tabela Usos'!$CA126=0,0,'Tabela Usos'!BO126/'Tabela Usos'!$CA126)</f>
        <v>0</v>
      </c>
      <c r="BP123" s="19">
        <f>IF('Tabela Usos'!$CA126=0,0,'Tabela Usos'!BP126/'Tabela Usos'!$CA126)</f>
        <v>0</v>
      </c>
      <c r="BQ123" s="19">
        <f>IF('Tabela Usos'!$CA126=0,0,'Tabela Usos'!BQ126/'Tabela Usos'!$CA126)</f>
        <v>4.3262796644980058E-3</v>
      </c>
      <c r="BR123" s="19">
        <f>IF('Tabela Usos'!$CA126=0,0,'Tabela Usos'!BR126/'Tabela Usos'!$CA126)</f>
        <v>0</v>
      </c>
      <c r="BS123" s="19">
        <f>IF('Tabela Usos'!$CA126=0,0,'Tabela Usos'!BS126/'Tabela Usos'!$CA126)</f>
        <v>0.11055532735295287</v>
      </c>
      <c r="BT123" s="19">
        <f>IF('Tabela Usos'!$CA126=0,0,'Tabela Usos'!BT126/'Tabela Usos'!$CA126)</f>
        <v>4.5714134280300521E-4</v>
      </c>
      <c r="BU123" s="19">
        <f>IF('Tabela Usos'!$CA126=0,0,'Tabela Usos'!BU126/'Tabela Usos'!$CA126)</f>
        <v>0</v>
      </c>
      <c r="BV123" s="19">
        <f>IF('Tabela Usos'!$CA126=0,0,'Tabela Usos'!BV126/'Tabela Usos'!$CA126)</f>
        <v>0</v>
      </c>
      <c r="BW123" s="19">
        <f>IF('Tabela Usos'!$CA126=0,0,'Tabela Usos'!BW126/'Tabela Usos'!$CA126)</f>
        <v>0.88898753130424413</v>
      </c>
      <c r="BX123" s="19">
        <f>IF('Tabela Usos'!$CA126=0,0,'Tabela Usos'!BX126/'Tabela Usos'!$CA126)</f>
        <v>0</v>
      </c>
      <c r="BY123" s="19">
        <f>IF('Tabela Usos'!$CA126=0,0,'Tabela Usos'!BY126/'Tabela Usos'!$CA126)</f>
        <v>0</v>
      </c>
    </row>
    <row r="124" spans="1:77">
      <c r="A124" s="72" t="s">
        <v>286</v>
      </c>
      <c r="B124" s="68" t="s">
        <v>287</v>
      </c>
      <c r="C124" s="19">
        <f>IF('Tabela Usos'!$CA127=0,0,'Tabela Usos'!C127/'Tabela Usos'!$CA127)</f>
        <v>0</v>
      </c>
      <c r="D124" s="19">
        <f>IF('Tabela Usos'!$CA127=0,0,'Tabela Usos'!D127/'Tabela Usos'!$CA127)</f>
        <v>0</v>
      </c>
      <c r="E124" s="19">
        <f>IF('Tabela Usos'!$CA127=0,0,'Tabela Usos'!E127/'Tabela Usos'!$CA127)</f>
        <v>0</v>
      </c>
      <c r="F124" s="19">
        <f>IF('Tabela Usos'!$CA127=0,0,'Tabela Usos'!F127/'Tabela Usos'!$CA127)</f>
        <v>0</v>
      </c>
      <c r="G124" s="19">
        <f>IF('Tabela Usos'!$CA127=0,0,'Tabela Usos'!G127/'Tabela Usos'!$CA127)</f>
        <v>0</v>
      </c>
      <c r="H124" s="19">
        <f>IF('Tabela Usos'!$CA127=0,0,'Tabela Usos'!H127/'Tabela Usos'!$CA127)</f>
        <v>0</v>
      </c>
      <c r="I124" s="19">
        <f>IF('Tabela Usos'!$CA127=0,0,'Tabela Usos'!I127/'Tabela Usos'!$CA127)</f>
        <v>0</v>
      </c>
      <c r="J124" s="19">
        <f>IF('Tabela Usos'!$CA127=0,0,'Tabela Usos'!J127/'Tabela Usos'!$CA127)</f>
        <v>0</v>
      </c>
      <c r="K124" s="19">
        <f>IF('Tabela Usos'!$CA127=0,0,'Tabela Usos'!K127/'Tabela Usos'!$CA127)</f>
        <v>0</v>
      </c>
      <c r="L124" s="19">
        <f>IF('Tabela Usos'!$CA127=0,0,'Tabela Usos'!L127/'Tabela Usos'!$CA127)</f>
        <v>0</v>
      </c>
      <c r="M124" s="19">
        <f>IF('Tabela Usos'!$CA127=0,0,'Tabela Usos'!M127/'Tabela Usos'!$CA127)</f>
        <v>0</v>
      </c>
      <c r="N124" s="19">
        <f>IF('Tabela Usos'!$CA127=0,0,'Tabela Usos'!N127/'Tabela Usos'!$CA127)</f>
        <v>0</v>
      </c>
      <c r="O124" s="19">
        <f>IF('Tabela Usos'!$CA127=0,0,'Tabela Usos'!O127/'Tabela Usos'!$CA127)</f>
        <v>0</v>
      </c>
      <c r="P124" s="19">
        <f>IF('Tabela Usos'!$CA127=0,0,'Tabela Usos'!P127/'Tabela Usos'!$CA127)</f>
        <v>0</v>
      </c>
      <c r="Q124" s="19">
        <f>IF('Tabela Usos'!$CA127=0,0,'Tabela Usos'!Q127/'Tabela Usos'!$CA127)</f>
        <v>0</v>
      </c>
      <c r="R124" s="19">
        <f>IF('Tabela Usos'!$CA127=0,0,'Tabela Usos'!R127/'Tabela Usos'!$CA127)</f>
        <v>0</v>
      </c>
      <c r="S124" s="19">
        <f>IF('Tabela Usos'!$CA127=0,0,'Tabela Usos'!S127/'Tabela Usos'!$CA127)</f>
        <v>0</v>
      </c>
      <c r="T124" s="19">
        <f>IF('Tabela Usos'!$CA127=0,0,'Tabela Usos'!T127/'Tabela Usos'!$CA127)</f>
        <v>0</v>
      </c>
      <c r="U124" s="19">
        <f>IF('Tabela Usos'!$CA127=0,0,'Tabela Usos'!U127/'Tabela Usos'!$CA127)</f>
        <v>0</v>
      </c>
      <c r="V124" s="19">
        <f>IF('Tabela Usos'!$CA127=0,0,'Tabela Usos'!V127/'Tabela Usos'!$CA127)</f>
        <v>0</v>
      </c>
      <c r="W124" s="19">
        <f>IF('Tabela Usos'!$CA127=0,0,'Tabela Usos'!W127/'Tabela Usos'!$CA127)</f>
        <v>0</v>
      </c>
      <c r="X124" s="19">
        <f>IF('Tabela Usos'!$CA127=0,0,'Tabela Usos'!X127/'Tabela Usos'!$CA127)</f>
        <v>0</v>
      </c>
      <c r="Y124" s="19">
        <f>IF('Tabela Usos'!$CA127=0,0,'Tabela Usos'!Y127/'Tabela Usos'!$CA127)</f>
        <v>0</v>
      </c>
      <c r="Z124" s="19">
        <f>IF('Tabela Usos'!$CA127=0,0,'Tabela Usos'!Z127/'Tabela Usos'!$CA127)</f>
        <v>0</v>
      </c>
      <c r="AA124" s="19">
        <f>IF('Tabela Usos'!$CA127=0,0,'Tabela Usos'!AA127/'Tabela Usos'!$CA127)</f>
        <v>0</v>
      </c>
      <c r="AB124" s="19">
        <f>IF('Tabela Usos'!$CA127=0,0,'Tabela Usos'!AB127/'Tabela Usos'!$CA127)</f>
        <v>0</v>
      </c>
      <c r="AC124" s="19">
        <f>IF('Tabela Usos'!$CA127=0,0,'Tabela Usos'!AC127/'Tabela Usos'!$CA127)</f>
        <v>0</v>
      </c>
      <c r="AD124" s="19">
        <f>IF('Tabela Usos'!$CA127=0,0,'Tabela Usos'!AD127/'Tabela Usos'!$CA127)</f>
        <v>0</v>
      </c>
      <c r="AE124" s="19">
        <f>IF('Tabela Usos'!$CA127=0,0,'Tabela Usos'!AE127/'Tabela Usos'!$CA127)</f>
        <v>0</v>
      </c>
      <c r="AF124" s="19">
        <f>IF('Tabela Usos'!$CA127=0,0,'Tabela Usos'!AF127/'Tabela Usos'!$CA127)</f>
        <v>0</v>
      </c>
      <c r="AG124" s="19">
        <f>IF('Tabela Usos'!$CA127=0,0,'Tabela Usos'!AG127/'Tabela Usos'!$CA127)</f>
        <v>0</v>
      </c>
      <c r="AH124" s="19">
        <f>IF('Tabela Usos'!$CA127=0,0,'Tabela Usos'!AH127/'Tabela Usos'!$CA127)</f>
        <v>0</v>
      </c>
      <c r="AI124" s="19">
        <f>IF('Tabela Usos'!$CA127=0,0,'Tabela Usos'!AI127/'Tabela Usos'!$CA127)</f>
        <v>0</v>
      </c>
      <c r="AJ124" s="19">
        <f>IF('Tabela Usos'!$CA127=0,0,'Tabela Usos'!AJ127/'Tabela Usos'!$CA127)</f>
        <v>0</v>
      </c>
      <c r="AK124" s="19">
        <f>IF('Tabela Usos'!$CA127=0,0,'Tabela Usos'!AK127/'Tabela Usos'!$CA127)</f>
        <v>0</v>
      </c>
      <c r="AL124" s="19">
        <f>IF('Tabela Usos'!$CA127=0,0,'Tabela Usos'!AL127/'Tabela Usos'!$CA127)</f>
        <v>0</v>
      </c>
      <c r="AM124" s="19">
        <f>IF('Tabela Usos'!$CA127=0,0,'Tabela Usos'!AM127/'Tabela Usos'!$CA127)</f>
        <v>0</v>
      </c>
      <c r="AN124" s="19">
        <f>IF('Tabela Usos'!$CA127=0,0,'Tabela Usos'!AN127/'Tabela Usos'!$CA127)</f>
        <v>0</v>
      </c>
      <c r="AO124" s="19">
        <f>IF('Tabela Usos'!$CA127=0,0,'Tabela Usos'!AO127/'Tabela Usos'!$CA127)</f>
        <v>0</v>
      </c>
      <c r="AP124" s="19">
        <f>IF('Tabela Usos'!$CA127=0,0,'Tabela Usos'!AP127/'Tabela Usos'!$CA127)</f>
        <v>0</v>
      </c>
      <c r="AQ124" s="19">
        <f>IF('Tabela Usos'!$CA127=0,0,'Tabela Usos'!AQ127/'Tabela Usos'!$CA127)</f>
        <v>0</v>
      </c>
      <c r="AR124" s="19">
        <f>IF('Tabela Usos'!$CA127=0,0,'Tabela Usos'!AR127/'Tabela Usos'!$CA127)</f>
        <v>0</v>
      </c>
      <c r="AS124" s="19">
        <f>IF('Tabela Usos'!$CA127=0,0,'Tabela Usos'!AS127/'Tabela Usos'!$CA127)</f>
        <v>0</v>
      </c>
      <c r="AT124" s="19">
        <f>IF('Tabela Usos'!$CA127=0,0,'Tabela Usos'!AT127/'Tabela Usos'!$CA127)</f>
        <v>0</v>
      </c>
      <c r="AU124" s="19">
        <f>IF('Tabela Usos'!$CA127=0,0,'Tabela Usos'!AU127/'Tabela Usos'!$CA127)</f>
        <v>0</v>
      </c>
      <c r="AV124" s="19">
        <f>IF('Tabela Usos'!$CA127=0,0,'Tabela Usos'!AV127/'Tabela Usos'!$CA127)</f>
        <v>0</v>
      </c>
      <c r="AW124" s="19">
        <f>IF('Tabela Usos'!$CA127=0,0,'Tabela Usos'!AW127/'Tabela Usos'!$CA127)</f>
        <v>0</v>
      </c>
      <c r="AX124" s="19">
        <f>IF('Tabela Usos'!$CA127=0,0,'Tabela Usos'!AX127/'Tabela Usos'!$CA127)</f>
        <v>0</v>
      </c>
      <c r="AY124" s="19">
        <f>IF('Tabela Usos'!$CA127=0,0,'Tabela Usos'!AY127/'Tabela Usos'!$CA127)</f>
        <v>0</v>
      </c>
      <c r="AZ124" s="19">
        <f>IF('Tabela Usos'!$CA127=0,0,'Tabela Usos'!AZ127/'Tabela Usos'!$CA127)</f>
        <v>0</v>
      </c>
      <c r="BA124" s="19">
        <f>IF('Tabela Usos'!$CA127=0,0,'Tabela Usos'!BA127/'Tabela Usos'!$CA127)</f>
        <v>0</v>
      </c>
      <c r="BB124" s="19">
        <f>IF('Tabela Usos'!$CA127=0,0,'Tabela Usos'!BB127/'Tabela Usos'!$CA127)</f>
        <v>0</v>
      </c>
      <c r="BC124" s="19">
        <f>IF('Tabela Usos'!$CA127=0,0,'Tabela Usos'!BC127/'Tabela Usos'!$CA127)</f>
        <v>0</v>
      </c>
      <c r="BD124" s="19">
        <f>IF('Tabela Usos'!$CA127=0,0,'Tabela Usos'!BD127/'Tabela Usos'!$CA127)</f>
        <v>0</v>
      </c>
      <c r="BE124" s="19">
        <f>IF('Tabela Usos'!$CA127=0,0,'Tabela Usos'!BE127/'Tabela Usos'!$CA127)</f>
        <v>0</v>
      </c>
      <c r="BF124" s="19">
        <f>IF('Tabela Usos'!$CA127=0,0,'Tabela Usos'!BF127/'Tabela Usos'!$CA127)</f>
        <v>0</v>
      </c>
      <c r="BG124" s="19">
        <f>IF('Tabela Usos'!$CA127=0,0,'Tabela Usos'!BG127/'Tabela Usos'!$CA127)</f>
        <v>0</v>
      </c>
      <c r="BH124" s="19">
        <f>IF('Tabela Usos'!$CA127=0,0,'Tabela Usos'!BH127/'Tabela Usos'!$CA127)</f>
        <v>0</v>
      </c>
      <c r="BI124" s="19">
        <f>IF('Tabela Usos'!$CA127=0,0,'Tabela Usos'!BI127/'Tabela Usos'!$CA127)</f>
        <v>0</v>
      </c>
      <c r="BJ124" s="19">
        <f>IF('Tabela Usos'!$CA127=0,0,'Tabela Usos'!BJ127/'Tabela Usos'!$CA127)</f>
        <v>0</v>
      </c>
      <c r="BK124" s="19">
        <f>IF('Tabela Usos'!$CA127=0,0,'Tabela Usos'!BK127/'Tabela Usos'!$CA127)</f>
        <v>0</v>
      </c>
      <c r="BL124" s="19">
        <f>IF('Tabela Usos'!$CA127=0,0,'Tabela Usos'!BL127/'Tabela Usos'!$CA127)</f>
        <v>0</v>
      </c>
      <c r="BM124" s="19">
        <f>IF('Tabela Usos'!$CA127=0,0,'Tabela Usos'!BM127/'Tabela Usos'!$CA127)</f>
        <v>0</v>
      </c>
      <c r="BN124" s="19">
        <f>IF('Tabela Usos'!$CA127=0,0,'Tabela Usos'!BN127/'Tabela Usos'!$CA127)</f>
        <v>0</v>
      </c>
      <c r="BO124" s="19">
        <f>IF('Tabela Usos'!$CA127=0,0,'Tabela Usos'!BO127/'Tabela Usos'!$CA127)</f>
        <v>0</v>
      </c>
      <c r="BP124" s="19">
        <f>IF('Tabela Usos'!$CA127=0,0,'Tabela Usos'!BP127/'Tabela Usos'!$CA127)</f>
        <v>0</v>
      </c>
      <c r="BQ124" s="19">
        <f>IF('Tabela Usos'!$CA127=0,0,'Tabela Usos'!BQ127/'Tabela Usos'!$CA127)</f>
        <v>0</v>
      </c>
      <c r="BR124" s="19">
        <f>IF('Tabela Usos'!$CA127=0,0,'Tabela Usos'!BR127/'Tabela Usos'!$CA127)</f>
        <v>0</v>
      </c>
      <c r="BS124" s="19">
        <f>IF('Tabela Usos'!$CA127=0,0,'Tabela Usos'!BS127/'Tabela Usos'!$CA127)</f>
        <v>0</v>
      </c>
      <c r="BT124" s="19">
        <f>IF('Tabela Usos'!$CA127=0,0,'Tabela Usos'!BT127/'Tabela Usos'!$CA127)</f>
        <v>0</v>
      </c>
      <c r="BU124" s="19">
        <f>IF('Tabela Usos'!$CA127=0,0,'Tabela Usos'!BU127/'Tabela Usos'!$CA127)</f>
        <v>1</v>
      </c>
      <c r="BV124" s="19">
        <f>IF('Tabela Usos'!$CA127=0,0,'Tabela Usos'!BV127/'Tabela Usos'!$CA127)</f>
        <v>0</v>
      </c>
      <c r="BW124" s="19">
        <f>IF('Tabela Usos'!$CA127=0,0,'Tabela Usos'!BW127/'Tabela Usos'!$CA127)</f>
        <v>0</v>
      </c>
      <c r="BX124" s="19">
        <f>IF('Tabela Usos'!$CA127=0,0,'Tabela Usos'!BX127/'Tabela Usos'!$CA127)</f>
        <v>0</v>
      </c>
      <c r="BY124" s="19">
        <f>IF('Tabela Usos'!$CA127=0,0,'Tabela Usos'!BY127/'Tabela Usos'!$CA127)</f>
        <v>0</v>
      </c>
    </row>
    <row r="125" spans="1:77">
      <c r="A125" s="73" t="s">
        <v>288</v>
      </c>
      <c r="B125" s="41" t="s">
        <v>289</v>
      </c>
      <c r="C125" s="19">
        <f>IF('Tabela Usos'!$CA128=0,0,'Tabela Usos'!C128/'Tabela Usos'!$CA128)</f>
        <v>0</v>
      </c>
      <c r="D125" s="19">
        <f>IF('Tabela Usos'!$CA128=0,0,'Tabela Usos'!D128/'Tabela Usos'!$CA128)</f>
        <v>0</v>
      </c>
      <c r="E125" s="19">
        <f>IF('Tabela Usos'!$CA128=0,0,'Tabela Usos'!E128/'Tabela Usos'!$CA128)</f>
        <v>0</v>
      </c>
      <c r="F125" s="19">
        <f>IF('Tabela Usos'!$CA128=0,0,'Tabela Usos'!F128/'Tabela Usos'!$CA128)</f>
        <v>0</v>
      </c>
      <c r="G125" s="19">
        <f>IF('Tabela Usos'!$CA128=0,0,'Tabela Usos'!G128/'Tabela Usos'!$CA128)</f>
        <v>0</v>
      </c>
      <c r="H125" s="19">
        <f>IF('Tabela Usos'!$CA128=0,0,'Tabela Usos'!H128/'Tabela Usos'!$CA128)</f>
        <v>0</v>
      </c>
      <c r="I125" s="19">
        <f>IF('Tabela Usos'!$CA128=0,0,'Tabela Usos'!I128/'Tabela Usos'!$CA128)</f>
        <v>0</v>
      </c>
      <c r="J125" s="19">
        <f>IF('Tabela Usos'!$CA128=0,0,'Tabela Usos'!J128/'Tabela Usos'!$CA128)</f>
        <v>0</v>
      </c>
      <c r="K125" s="19">
        <f>IF('Tabela Usos'!$CA128=0,0,'Tabela Usos'!K128/'Tabela Usos'!$CA128)</f>
        <v>0</v>
      </c>
      <c r="L125" s="19">
        <f>IF('Tabela Usos'!$CA128=0,0,'Tabela Usos'!L128/'Tabela Usos'!$CA128)</f>
        <v>0</v>
      </c>
      <c r="M125" s="19">
        <f>IF('Tabela Usos'!$CA128=0,0,'Tabela Usos'!M128/'Tabela Usos'!$CA128)</f>
        <v>0</v>
      </c>
      <c r="N125" s="19">
        <f>IF('Tabela Usos'!$CA128=0,0,'Tabela Usos'!N128/'Tabela Usos'!$CA128)</f>
        <v>0</v>
      </c>
      <c r="O125" s="19">
        <f>IF('Tabela Usos'!$CA128=0,0,'Tabela Usos'!O128/'Tabela Usos'!$CA128)</f>
        <v>0</v>
      </c>
      <c r="P125" s="19">
        <f>IF('Tabela Usos'!$CA128=0,0,'Tabela Usos'!P128/'Tabela Usos'!$CA128)</f>
        <v>0</v>
      </c>
      <c r="Q125" s="19">
        <f>IF('Tabela Usos'!$CA128=0,0,'Tabela Usos'!Q128/'Tabela Usos'!$CA128)</f>
        <v>0</v>
      </c>
      <c r="R125" s="19">
        <f>IF('Tabela Usos'!$CA128=0,0,'Tabela Usos'!R128/'Tabela Usos'!$CA128)</f>
        <v>0</v>
      </c>
      <c r="S125" s="19">
        <f>IF('Tabela Usos'!$CA128=0,0,'Tabela Usos'!S128/'Tabela Usos'!$CA128)</f>
        <v>0</v>
      </c>
      <c r="T125" s="19">
        <f>IF('Tabela Usos'!$CA128=0,0,'Tabela Usos'!T128/'Tabela Usos'!$CA128)</f>
        <v>0</v>
      </c>
      <c r="U125" s="19">
        <f>IF('Tabela Usos'!$CA128=0,0,'Tabela Usos'!U128/'Tabela Usos'!$CA128)</f>
        <v>0</v>
      </c>
      <c r="V125" s="19">
        <f>IF('Tabela Usos'!$CA128=0,0,'Tabela Usos'!V128/'Tabela Usos'!$CA128)</f>
        <v>0</v>
      </c>
      <c r="W125" s="19">
        <f>IF('Tabela Usos'!$CA128=0,0,'Tabela Usos'!W128/'Tabela Usos'!$CA128)</f>
        <v>0</v>
      </c>
      <c r="X125" s="19">
        <f>IF('Tabela Usos'!$CA128=0,0,'Tabela Usos'!X128/'Tabela Usos'!$CA128)</f>
        <v>0</v>
      </c>
      <c r="Y125" s="19">
        <f>IF('Tabela Usos'!$CA128=0,0,'Tabela Usos'!Y128/'Tabela Usos'!$CA128)</f>
        <v>0</v>
      </c>
      <c r="Z125" s="19">
        <f>IF('Tabela Usos'!$CA128=0,0,'Tabela Usos'!Z128/'Tabela Usos'!$CA128)</f>
        <v>0</v>
      </c>
      <c r="AA125" s="19">
        <f>IF('Tabela Usos'!$CA128=0,0,'Tabela Usos'!AA128/'Tabela Usos'!$CA128)</f>
        <v>0</v>
      </c>
      <c r="AB125" s="19">
        <f>IF('Tabela Usos'!$CA128=0,0,'Tabela Usos'!AB128/'Tabela Usos'!$CA128)</f>
        <v>0</v>
      </c>
      <c r="AC125" s="19">
        <f>IF('Tabela Usos'!$CA128=0,0,'Tabela Usos'!AC128/'Tabela Usos'!$CA128)</f>
        <v>0</v>
      </c>
      <c r="AD125" s="19">
        <f>IF('Tabela Usos'!$CA128=0,0,'Tabela Usos'!AD128/'Tabela Usos'!$CA128)</f>
        <v>0</v>
      </c>
      <c r="AE125" s="19">
        <f>IF('Tabela Usos'!$CA128=0,0,'Tabela Usos'!AE128/'Tabela Usos'!$CA128)</f>
        <v>0</v>
      </c>
      <c r="AF125" s="19">
        <f>IF('Tabela Usos'!$CA128=0,0,'Tabela Usos'!AF128/'Tabela Usos'!$CA128)</f>
        <v>0</v>
      </c>
      <c r="AG125" s="19">
        <f>IF('Tabela Usos'!$CA128=0,0,'Tabela Usos'!AG128/'Tabela Usos'!$CA128)</f>
        <v>0</v>
      </c>
      <c r="AH125" s="19">
        <f>IF('Tabela Usos'!$CA128=0,0,'Tabela Usos'!AH128/'Tabela Usos'!$CA128)</f>
        <v>0</v>
      </c>
      <c r="AI125" s="19">
        <f>IF('Tabela Usos'!$CA128=0,0,'Tabela Usos'!AI128/'Tabela Usos'!$CA128)</f>
        <v>0</v>
      </c>
      <c r="AJ125" s="19">
        <f>IF('Tabela Usos'!$CA128=0,0,'Tabela Usos'!AJ128/'Tabela Usos'!$CA128)</f>
        <v>0</v>
      </c>
      <c r="AK125" s="19">
        <f>IF('Tabela Usos'!$CA128=0,0,'Tabela Usos'!AK128/'Tabela Usos'!$CA128)</f>
        <v>0</v>
      </c>
      <c r="AL125" s="19">
        <f>IF('Tabela Usos'!$CA128=0,0,'Tabela Usos'!AL128/'Tabela Usos'!$CA128)</f>
        <v>0</v>
      </c>
      <c r="AM125" s="19">
        <f>IF('Tabela Usos'!$CA128=0,0,'Tabela Usos'!AM128/'Tabela Usos'!$CA128)</f>
        <v>0</v>
      </c>
      <c r="AN125" s="19">
        <f>IF('Tabela Usos'!$CA128=0,0,'Tabela Usos'!AN128/'Tabela Usos'!$CA128)</f>
        <v>0</v>
      </c>
      <c r="AO125" s="19">
        <f>IF('Tabela Usos'!$CA128=0,0,'Tabela Usos'!AO128/'Tabela Usos'!$CA128)</f>
        <v>0</v>
      </c>
      <c r="AP125" s="19">
        <f>IF('Tabela Usos'!$CA128=0,0,'Tabela Usos'!AP128/'Tabela Usos'!$CA128)</f>
        <v>0</v>
      </c>
      <c r="AQ125" s="19">
        <f>IF('Tabela Usos'!$CA128=0,0,'Tabela Usos'!AQ128/'Tabela Usos'!$CA128)</f>
        <v>0</v>
      </c>
      <c r="AR125" s="19">
        <f>IF('Tabela Usos'!$CA128=0,0,'Tabela Usos'!AR128/'Tabela Usos'!$CA128)</f>
        <v>0</v>
      </c>
      <c r="AS125" s="19">
        <f>IF('Tabela Usos'!$CA128=0,0,'Tabela Usos'!AS128/'Tabela Usos'!$CA128)</f>
        <v>0</v>
      </c>
      <c r="AT125" s="19">
        <f>IF('Tabela Usos'!$CA128=0,0,'Tabela Usos'!AT128/'Tabela Usos'!$CA128)</f>
        <v>0</v>
      </c>
      <c r="AU125" s="19">
        <f>IF('Tabela Usos'!$CA128=0,0,'Tabela Usos'!AU128/'Tabela Usos'!$CA128)</f>
        <v>0</v>
      </c>
      <c r="AV125" s="19">
        <f>IF('Tabela Usos'!$CA128=0,0,'Tabela Usos'!AV128/'Tabela Usos'!$CA128)</f>
        <v>0</v>
      </c>
      <c r="AW125" s="19">
        <f>IF('Tabela Usos'!$CA128=0,0,'Tabela Usos'!AW128/'Tabela Usos'!$CA128)</f>
        <v>0</v>
      </c>
      <c r="AX125" s="19">
        <f>IF('Tabela Usos'!$CA128=0,0,'Tabela Usos'!AX128/'Tabela Usos'!$CA128)</f>
        <v>0</v>
      </c>
      <c r="AY125" s="19">
        <f>IF('Tabela Usos'!$CA128=0,0,'Tabela Usos'!AY128/'Tabela Usos'!$CA128)</f>
        <v>0</v>
      </c>
      <c r="AZ125" s="19">
        <f>IF('Tabela Usos'!$CA128=0,0,'Tabela Usos'!AZ128/'Tabela Usos'!$CA128)</f>
        <v>0</v>
      </c>
      <c r="BA125" s="19">
        <f>IF('Tabela Usos'!$CA128=0,0,'Tabela Usos'!BA128/'Tabela Usos'!$CA128)</f>
        <v>0</v>
      </c>
      <c r="BB125" s="19">
        <f>IF('Tabela Usos'!$CA128=0,0,'Tabela Usos'!BB128/'Tabela Usos'!$CA128)</f>
        <v>0</v>
      </c>
      <c r="BC125" s="19">
        <f>IF('Tabela Usos'!$CA128=0,0,'Tabela Usos'!BC128/'Tabela Usos'!$CA128)</f>
        <v>0</v>
      </c>
      <c r="BD125" s="19">
        <f>IF('Tabela Usos'!$CA128=0,0,'Tabela Usos'!BD128/'Tabela Usos'!$CA128)</f>
        <v>0</v>
      </c>
      <c r="BE125" s="19">
        <f>IF('Tabela Usos'!$CA128=0,0,'Tabela Usos'!BE128/'Tabela Usos'!$CA128)</f>
        <v>0</v>
      </c>
      <c r="BF125" s="19">
        <f>IF('Tabela Usos'!$CA128=0,0,'Tabela Usos'!BF128/'Tabela Usos'!$CA128)</f>
        <v>0</v>
      </c>
      <c r="BG125" s="19">
        <f>IF('Tabela Usos'!$CA128=0,0,'Tabela Usos'!BG128/'Tabela Usos'!$CA128)</f>
        <v>0</v>
      </c>
      <c r="BH125" s="19">
        <f>IF('Tabela Usos'!$CA128=0,0,'Tabela Usos'!BH128/'Tabela Usos'!$CA128)</f>
        <v>0</v>
      </c>
      <c r="BI125" s="19">
        <f>IF('Tabela Usos'!$CA128=0,0,'Tabela Usos'!BI128/'Tabela Usos'!$CA128)</f>
        <v>0</v>
      </c>
      <c r="BJ125" s="19">
        <f>IF('Tabela Usos'!$CA128=0,0,'Tabela Usos'!BJ128/'Tabela Usos'!$CA128)</f>
        <v>0</v>
      </c>
      <c r="BK125" s="19">
        <f>IF('Tabela Usos'!$CA128=0,0,'Tabela Usos'!BK128/'Tabela Usos'!$CA128)</f>
        <v>2.2214464790073308E-4</v>
      </c>
      <c r="BL125" s="19">
        <f>IF('Tabela Usos'!$CA128=0,0,'Tabela Usos'!BL128/'Tabela Usos'!$CA128)</f>
        <v>1.9040969820062837E-5</v>
      </c>
      <c r="BM125" s="19">
        <f>IF('Tabela Usos'!$CA128=0,0,'Tabela Usos'!BM128/'Tabela Usos'!$CA128)</f>
        <v>0</v>
      </c>
      <c r="BN125" s="19">
        <f>IF('Tabela Usos'!$CA128=0,0,'Tabela Usos'!BN128/'Tabela Usos'!$CA128)</f>
        <v>3.8081939640125674E-5</v>
      </c>
      <c r="BO125" s="19">
        <f>IF('Tabela Usos'!$CA128=0,0,'Tabela Usos'!BO128/'Tabela Usos'!$CA128)</f>
        <v>0.11890768303132239</v>
      </c>
      <c r="BP125" s="19">
        <f>IF('Tabela Usos'!$CA128=0,0,'Tabela Usos'!BP128/'Tabela Usos'!$CA128)</f>
        <v>0</v>
      </c>
      <c r="BQ125" s="19">
        <f>IF('Tabela Usos'!$CA128=0,0,'Tabela Usos'!BQ128/'Tabela Usos'!$CA128)</f>
        <v>0</v>
      </c>
      <c r="BR125" s="19">
        <f>IF('Tabela Usos'!$CA128=0,0,'Tabela Usos'!BR128/'Tabela Usos'!$CA128)</f>
        <v>0</v>
      </c>
      <c r="BS125" s="19">
        <f>IF('Tabela Usos'!$CA128=0,0,'Tabela Usos'!BS128/'Tabela Usos'!$CA128)</f>
        <v>0.11918695058868331</v>
      </c>
      <c r="BT125" s="19">
        <f>IF('Tabela Usos'!$CA128=0,0,'Tabela Usos'!BT128/'Tabela Usos'!$CA128)</f>
        <v>8.9175208657294282E-4</v>
      </c>
      <c r="BU125" s="19">
        <f>IF('Tabela Usos'!$CA128=0,0,'Tabela Usos'!BU128/'Tabela Usos'!$CA128)</f>
        <v>0.13945606296214019</v>
      </c>
      <c r="BV125" s="19">
        <f>IF('Tabela Usos'!$CA128=0,0,'Tabela Usos'!BV128/'Tabela Usos'!$CA128)</f>
        <v>2.8958141601345563E-2</v>
      </c>
      <c r="BW125" s="19">
        <f>IF('Tabela Usos'!$CA128=0,0,'Tabela Usos'!BW128/'Tabela Usos'!$CA128)</f>
        <v>0.71150709276125801</v>
      </c>
      <c r="BX125" s="19">
        <f>IF('Tabela Usos'!$CA128=0,0,'Tabela Usos'!BX128/'Tabela Usos'!$CA128)</f>
        <v>0</v>
      </c>
      <c r="BY125" s="19">
        <f>IF('Tabela Usos'!$CA128=0,0,'Tabela Usos'!BY128/'Tabela Usos'!$CA128)</f>
        <v>0</v>
      </c>
    </row>
    <row r="126" spans="1:77">
      <c r="A126" s="72" t="s">
        <v>290</v>
      </c>
      <c r="B126" s="68" t="s">
        <v>291</v>
      </c>
      <c r="C126" s="19">
        <f>IF('Tabela Usos'!$CA129=0,0,'Tabela Usos'!C129/'Tabela Usos'!$CA129)</f>
        <v>0</v>
      </c>
      <c r="D126" s="19">
        <f>IF('Tabela Usos'!$CA129=0,0,'Tabela Usos'!D129/'Tabela Usos'!$CA129)</f>
        <v>0</v>
      </c>
      <c r="E126" s="19">
        <f>IF('Tabela Usos'!$CA129=0,0,'Tabela Usos'!E129/'Tabela Usos'!$CA129)</f>
        <v>0</v>
      </c>
      <c r="F126" s="19">
        <f>IF('Tabela Usos'!$CA129=0,0,'Tabela Usos'!F129/'Tabela Usos'!$CA129)</f>
        <v>0</v>
      </c>
      <c r="G126" s="19">
        <f>IF('Tabela Usos'!$CA129=0,0,'Tabela Usos'!G129/'Tabela Usos'!$CA129)</f>
        <v>0</v>
      </c>
      <c r="H126" s="19">
        <f>IF('Tabela Usos'!$CA129=0,0,'Tabela Usos'!H129/'Tabela Usos'!$CA129)</f>
        <v>0</v>
      </c>
      <c r="I126" s="19">
        <f>IF('Tabela Usos'!$CA129=0,0,'Tabela Usos'!I129/'Tabela Usos'!$CA129)</f>
        <v>0</v>
      </c>
      <c r="J126" s="19">
        <f>IF('Tabela Usos'!$CA129=0,0,'Tabela Usos'!J129/'Tabela Usos'!$CA129)</f>
        <v>0</v>
      </c>
      <c r="K126" s="19">
        <f>IF('Tabela Usos'!$CA129=0,0,'Tabela Usos'!K129/'Tabela Usos'!$CA129)</f>
        <v>0</v>
      </c>
      <c r="L126" s="19">
        <f>IF('Tabela Usos'!$CA129=0,0,'Tabela Usos'!L129/'Tabela Usos'!$CA129)</f>
        <v>0</v>
      </c>
      <c r="M126" s="19">
        <f>IF('Tabela Usos'!$CA129=0,0,'Tabela Usos'!M129/'Tabela Usos'!$CA129)</f>
        <v>0</v>
      </c>
      <c r="N126" s="19">
        <f>IF('Tabela Usos'!$CA129=0,0,'Tabela Usos'!N129/'Tabela Usos'!$CA129)</f>
        <v>0</v>
      </c>
      <c r="O126" s="19">
        <f>IF('Tabela Usos'!$CA129=0,0,'Tabela Usos'!O129/'Tabela Usos'!$CA129)</f>
        <v>0</v>
      </c>
      <c r="P126" s="19">
        <f>IF('Tabela Usos'!$CA129=0,0,'Tabela Usos'!P129/'Tabela Usos'!$CA129)</f>
        <v>0</v>
      </c>
      <c r="Q126" s="19">
        <f>IF('Tabela Usos'!$CA129=0,0,'Tabela Usos'!Q129/'Tabela Usos'!$CA129)</f>
        <v>0</v>
      </c>
      <c r="R126" s="19">
        <f>IF('Tabela Usos'!$CA129=0,0,'Tabela Usos'!R129/'Tabela Usos'!$CA129)</f>
        <v>0</v>
      </c>
      <c r="S126" s="19">
        <f>IF('Tabela Usos'!$CA129=0,0,'Tabela Usos'!S129/'Tabela Usos'!$CA129)</f>
        <v>0</v>
      </c>
      <c r="T126" s="19">
        <f>IF('Tabela Usos'!$CA129=0,0,'Tabela Usos'!T129/'Tabela Usos'!$CA129)</f>
        <v>0</v>
      </c>
      <c r="U126" s="19">
        <f>IF('Tabela Usos'!$CA129=0,0,'Tabela Usos'!U129/'Tabela Usos'!$CA129)</f>
        <v>0</v>
      </c>
      <c r="V126" s="19">
        <f>IF('Tabela Usos'!$CA129=0,0,'Tabela Usos'!V129/'Tabela Usos'!$CA129)</f>
        <v>0</v>
      </c>
      <c r="W126" s="19">
        <f>IF('Tabela Usos'!$CA129=0,0,'Tabela Usos'!W129/'Tabela Usos'!$CA129)</f>
        <v>0</v>
      </c>
      <c r="X126" s="19">
        <f>IF('Tabela Usos'!$CA129=0,0,'Tabela Usos'!X129/'Tabela Usos'!$CA129)</f>
        <v>0</v>
      </c>
      <c r="Y126" s="19">
        <f>IF('Tabela Usos'!$CA129=0,0,'Tabela Usos'!Y129/'Tabela Usos'!$CA129)</f>
        <v>0</v>
      </c>
      <c r="Z126" s="19">
        <f>IF('Tabela Usos'!$CA129=0,0,'Tabela Usos'!Z129/'Tabela Usos'!$CA129)</f>
        <v>0</v>
      </c>
      <c r="AA126" s="19">
        <f>IF('Tabela Usos'!$CA129=0,0,'Tabela Usos'!AA129/'Tabela Usos'!$CA129)</f>
        <v>0</v>
      </c>
      <c r="AB126" s="19">
        <f>IF('Tabela Usos'!$CA129=0,0,'Tabela Usos'!AB129/'Tabela Usos'!$CA129)</f>
        <v>0</v>
      </c>
      <c r="AC126" s="19">
        <f>IF('Tabela Usos'!$CA129=0,0,'Tabela Usos'!AC129/'Tabela Usos'!$CA129)</f>
        <v>0</v>
      </c>
      <c r="AD126" s="19">
        <f>IF('Tabela Usos'!$CA129=0,0,'Tabela Usos'!AD129/'Tabela Usos'!$CA129)</f>
        <v>0</v>
      </c>
      <c r="AE126" s="19">
        <f>IF('Tabela Usos'!$CA129=0,0,'Tabela Usos'!AE129/'Tabela Usos'!$CA129)</f>
        <v>0</v>
      </c>
      <c r="AF126" s="19">
        <f>IF('Tabela Usos'!$CA129=0,0,'Tabela Usos'!AF129/'Tabela Usos'!$CA129)</f>
        <v>0</v>
      </c>
      <c r="AG126" s="19">
        <f>IF('Tabela Usos'!$CA129=0,0,'Tabela Usos'!AG129/'Tabela Usos'!$CA129)</f>
        <v>0</v>
      </c>
      <c r="AH126" s="19">
        <f>IF('Tabela Usos'!$CA129=0,0,'Tabela Usos'!AH129/'Tabela Usos'!$CA129)</f>
        <v>0</v>
      </c>
      <c r="AI126" s="19">
        <f>IF('Tabela Usos'!$CA129=0,0,'Tabela Usos'!AI129/'Tabela Usos'!$CA129)</f>
        <v>0</v>
      </c>
      <c r="AJ126" s="19">
        <f>IF('Tabela Usos'!$CA129=0,0,'Tabela Usos'!AJ129/'Tabela Usos'!$CA129)</f>
        <v>0</v>
      </c>
      <c r="AK126" s="19">
        <f>IF('Tabela Usos'!$CA129=0,0,'Tabela Usos'!AK129/'Tabela Usos'!$CA129)</f>
        <v>0</v>
      </c>
      <c r="AL126" s="19">
        <f>IF('Tabela Usos'!$CA129=0,0,'Tabela Usos'!AL129/'Tabela Usos'!$CA129)</f>
        <v>0</v>
      </c>
      <c r="AM126" s="19">
        <f>IF('Tabela Usos'!$CA129=0,0,'Tabela Usos'!AM129/'Tabela Usos'!$CA129)</f>
        <v>0</v>
      </c>
      <c r="AN126" s="19">
        <f>IF('Tabela Usos'!$CA129=0,0,'Tabela Usos'!AN129/'Tabela Usos'!$CA129)</f>
        <v>0</v>
      </c>
      <c r="AO126" s="19">
        <f>IF('Tabela Usos'!$CA129=0,0,'Tabela Usos'!AO129/'Tabela Usos'!$CA129)</f>
        <v>0</v>
      </c>
      <c r="AP126" s="19">
        <f>IF('Tabela Usos'!$CA129=0,0,'Tabela Usos'!AP129/'Tabela Usos'!$CA129)</f>
        <v>0</v>
      </c>
      <c r="AQ126" s="19">
        <f>IF('Tabela Usos'!$CA129=0,0,'Tabela Usos'!AQ129/'Tabela Usos'!$CA129)</f>
        <v>0</v>
      </c>
      <c r="AR126" s="19">
        <f>IF('Tabela Usos'!$CA129=0,0,'Tabela Usos'!AR129/'Tabela Usos'!$CA129)</f>
        <v>1.9226332384834268E-5</v>
      </c>
      <c r="AS126" s="19">
        <f>IF('Tabela Usos'!$CA129=0,0,'Tabela Usos'!AS129/'Tabela Usos'!$CA129)</f>
        <v>0</v>
      </c>
      <c r="AT126" s="19">
        <f>IF('Tabela Usos'!$CA129=0,0,'Tabela Usos'!AT129/'Tabela Usos'!$CA129)</f>
        <v>0</v>
      </c>
      <c r="AU126" s="19">
        <f>IF('Tabela Usos'!$CA129=0,0,'Tabela Usos'!AU129/'Tabela Usos'!$CA129)</f>
        <v>0</v>
      </c>
      <c r="AV126" s="19">
        <f>IF('Tabela Usos'!$CA129=0,0,'Tabela Usos'!AV129/'Tabela Usos'!$CA129)</f>
        <v>0</v>
      </c>
      <c r="AW126" s="19">
        <f>IF('Tabela Usos'!$CA129=0,0,'Tabela Usos'!AW129/'Tabela Usos'!$CA129)</f>
        <v>3.845266476966854E-4</v>
      </c>
      <c r="AX126" s="19">
        <f>IF('Tabela Usos'!$CA129=0,0,'Tabela Usos'!AX129/'Tabela Usos'!$CA129)</f>
        <v>0</v>
      </c>
      <c r="AY126" s="19">
        <f>IF('Tabela Usos'!$CA129=0,0,'Tabela Usos'!AY129/'Tabela Usos'!$CA129)</f>
        <v>0</v>
      </c>
      <c r="AZ126" s="19">
        <f>IF('Tabela Usos'!$CA129=0,0,'Tabela Usos'!AZ129/'Tabela Usos'!$CA129)</f>
        <v>5.4718141967238329E-2</v>
      </c>
      <c r="BA126" s="19">
        <f>IF('Tabela Usos'!$CA129=0,0,'Tabela Usos'!BA129/'Tabela Usos'!$CA129)</f>
        <v>7.8635699453972162E-3</v>
      </c>
      <c r="BB126" s="19">
        <f>IF('Tabela Usos'!$CA129=0,0,'Tabela Usos'!BB129/'Tabela Usos'!$CA129)</f>
        <v>0</v>
      </c>
      <c r="BC126" s="19">
        <f>IF('Tabela Usos'!$CA129=0,0,'Tabela Usos'!BC129/'Tabela Usos'!$CA129)</f>
        <v>0</v>
      </c>
      <c r="BD126" s="19">
        <f>IF('Tabela Usos'!$CA129=0,0,'Tabela Usos'!BD129/'Tabela Usos'!$CA129)</f>
        <v>0</v>
      </c>
      <c r="BE126" s="19">
        <f>IF('Tabela Usos'!$CA129=0,0,'Tabela Usos'!BE129/'Tabela Usos'!$CA129)</f>
        <v>0</v>
      </c>
      <c r="BF126" s="19">
        <f>IF('Tabela Usos'!$CA129=0,0,'Tabela Usos'!BF129/'Tabela Usos'!$CA129)</f>
        <v>0</v>
      </c>
      <c r="BG126" s="19">
        <f>IF('Tabela Usos'!$CA129=0,0,'Tabela Usos'!BG129/'Tabela Usos'!$CA129)</f>
        <v>1.8841805737137584E-3</v>
      </c>
      <c r="BH126" s="19">
        <f>IF('Tabela Usos'!$CA129=0,0,'Tabela Usos'!BH129/'Tabela Usos'!$CA129)</f>
        <v>0</v>
      </c>
      <c r="BI126" s="19">
        <f>IF('Tabela Usos'!$CA129=0,0,'Tabela Usos'!BI129/'Tabela Usos'!$CA129)</f>
        <v>4.9988464200569104E-4</v>
      </c>
      <c r="BJ126" s="19">
        <f>IF('Tabela Usos'!$CA129=0,0,'Tabela Usos'!BJ129/'Tabela Usos'!$CA129)</f>
        <v>0</v>
      </c>
      <c r="BK126" s="19">
        <f>IF('Tabela Usos'!$CA129=0,0,'Tabela Usos'!BK129/'Tabela Usos'!$CA129)</f>
        <v>1.6746135507190649E-2</v>
      </c>
      <c r="BL126" s="19">
        <f>IF('Tabela Usos'!$CA129=0,0,'Tabela Usos'!BL129/'Tabela Usos'!$CA129)</f>
        <v>1.7495962470199184E-3</v>
      </c>
      <c r="BM126" s="19">
        <f>IF('Tabela Usos'!$CA129=0,0,'Tabela Usos'!BM129/'Tabela Usos'!$CA129)</f>
        <v>0</v>
      </c>
      <c r="BN126" s="19">
        <f>IF('Tabela Usos'!$CA129=0,0,'Tabela Usos'!BN129/'Tabela Usos'!$CA129)</f>
        <v>1.3073906021687303E-3</v>
      </c>
      <c r="BO126" s="19">
        <f>IF('Tabela Usos'!$CA129=0,0,'Tabela Usos'!BO129/'Tabela Usos'!$CA129)</f>
        <v>0</v>
      </c>
      <c r="BP126" s="19">
        <f>IF('Tabela Usos'!$CA129=0,0,'Tabela Usos'!BP129/'Tabela Usos'!$CA129)</f>
        <v>1.8630316080904406E-2</v>
      </c>
      <c r="BQ126" s="19">
        <f>IF('Tabela Usos'!$CA129=0,0,'Tabela Usos'!BQ129/'Tabela Usos'!$CA129)</f>
        <v>2.6839960009228638E-2</v>
      </c>
      <c r="BR126" s="19">
        <f>IF('Tabela Usos'!$CA129=0,0,'Tabela Usos'!BR129/'Tabela Usos'!$CA129)</f>
        <v>0</v>
      </c>
      <c r="BS126" s="19">
        <f>IF('Tabela Usos'!$CA129=0,0,'Tabela Usos'!BS129/'Tabela Usos'!$CA129)</f>
        <v>0.13064292855494886</v>
      </c>
      <c r="BT126" s="19">
        <f>IF('Tabela Usos'!$CA129=0,0,'Tabela Usos'!BT129/'Tabela Usos'!$CA129)</f>
        <v>5.1699607782819353E-2</v>
      </c>
      <c r="BU126" s="19">
        <f>IF('Tabela Usos'!$CA129=0,0,'Tabela Usos'!BU129/'Tabela Usos'!$CA129)</f>
        <v>0</v>
      </c>
      <c r="BV126" s="19">
        <f>IF('Tabela Usos'!$CA129=0,0,'Tabela Usos'!BV129/'Tabela Usos'!$CA129)</f>
        <v>0.17061447358301932</v>
      </c>
      <c r="BW126" s="19">
        <f>IF('Tabela Usos'!$CA129=0,0,'Tabela Usos'!BW129/'Tabela Usos'!$CA129)</f>
        <v>0.64704299007921251</v>
      </c>
      <c r="BX126" s="19">
        <f>IF('Tabela Usos'!$CA129=0,0,'Tabela Usos'!BX129/'Tabela Usos'!$CA129)</f>
        <v>0</v>
      </c>
      <c r="BY126" s="19">
        <f>IF('Tabela Usos'!$CA129=0,0,'Tabela Usos'!BY129/'Tabela Usos'!$CA129)</f>
        <v>0</v>
      </c>
    </row>
    <row r="127" spans="1:77">
      <c r="A127" s="72" t="s">
        <v>292</v>
      </c>
      <c r="B127" s="68" t="s">
        <v>293</v>
      </c>
      <c r="C127" s="19">
        <f>IF('Tabela Usos'!$CA130=0,0,'Tabela Usos'!C130/'Tabela Usos'!$CA130)</f>
        <v>1.5511892450879006E-3</v>
      </c>
      <c r="D127" s="19">
        <f>IF('Tabela Usos'!$CA130=0,0,'Tabela Usos'!D130/'Tabela Usos'!$CA130)</f>
        <v>3.9341756215997484E-4</v>
      </c>
      <c r="E127" s="19">
        <f>IF('Tabela Usos'!$CA130=0,0,'Tabela Usos'!E130/'Tabela Usos'!$CA130)</f>
        <v>2.1356953374398633E-4</v>
      </c>
      <c r="F127" s="19">
        <f>IF('Tabela Usos'!$CA130=0,0,'Tabela Usos'!F130/'Tabela Usos'!$CA130)</f>
        <v>4.7210107459196981E-4</v>
      </c>
      <c r="G127" s="19">
        <f>IF('Tabela Usos'!$CA130=0,0,'Tabela Usos'!G130/'Tabela Usos'!$CA130)</f>
        <v>9.5544265095993883E-3</v>
      </c>
      <c r="H127" s="19">
        <f>IF('Tabela Usos'!$CA130=0,0,'Tabela Usos'!H130/'Tabela Usos'!$CA130)</f>
        <v>3.9566566251517466E-3</v>
      </c>
      <c r="I127" s="19">
        <f>IF('Tabela Usos'!$CA130=0,0,'Tabela Usos'!I130/'Tabela Usos'!$CA130)</f>
        <v>6.0698709590396112E-4</v>
      </c>
      <c r="J127" s="19">
        <f>IF('Tabela Usos'!$CA130=0,0,'Tabela Usos'!J130/'Tabela Usos'!$CA130)</f>
        <v>2.7314419315678253E-3</v>
      </c>
      <c r="K127" s="19">
        <f>IF('Tabela Usos'!$CA130=0,0,'Tabela Usos'!K130/'Tabela Usos'!$CA130)</f>
        <v>7.7559462254395031E-4</v>
      </c>
      <c r="L127" s="19">
        <f>IF('Tabela Usos'!$CA130=0,0,'Tabela Usos'!L130/'Tabela Usos'!$CA130)</f>
        <v>2.8888089564318149E-3</v>
      </c>
      <c r="M127" s="19">
        <f>IF('Tabela Usos'!$CA130=0,0,'Tabela Usos'!M130/'Tabela Usos'!$CA130)</f>
        <v>1.5849107504158986E-3</v>
      </c>
      <c r="N127" s="19">
        <f>IF('Tabela Usos'!$CA130=0,0,'Tabela Usos'!N130/'Tabela Usos'!$CA130)</f>
        <v>1.7984802841598848E-4</v>
      </c>
      <c r="O127" s="19">
        <f>IF('Tabela Usos'!$CA130=0,0,'Tabela Usos'!O130/'Tabela Usos'!$CA130)</f>
        <v>5.845060923519626E-4</v>
      </c>
      <c r="P127" s="19">
        <f>IF('Tabela Usos'!$CA130=0,0,'Tabela Usos'!P130/'Tabela Usos'!$CA130)</f>
        <v>1.202733690031923E-3</v>
      </c>
      <c r="Q127" s="19">
        <f>IF('Tabela Usos'!$CA130=0,0,'Tabela Usos'!Q130/'Tabela Usos'!$CA130)</f>
        <v>6.969111101119554E-4</v>
      </c>
      <c r="R127" s="19">
        <f>IF('Tabela Usos'!$CA130=0,0,'Tabela Usos'!R130/'Tabela Usos'!$CA130)</f>
        <v>9.4420214918393961E-4</v>
      </c>
      <c r="S127" s="19">
        <f>IF('Tabela Usos'!$CA130=0,0,'Tabela Usos'!S130/'Tabela Usos'!$CA130)</f>
        <v>1.7984802841598849E-3</v>
      </c>
      <c r="T127" s="19">
        <f>IF('Tabela Usos'!$CA130=0,0,'Tabela Usos'!T130/'Tabela Usos'!$CA130)</f>
        <v>3.9341756215997484E-4</v>
      </c>
      <c r="U127" s="19">
        <f>IF('Tabela Usos'!$CA130=0,0,'Tabela Usos'!U130/'Tabela Usos'!$CA130)</f>
        <v>1.7872397823838857E-3</v>
      </c>
      <c r="V127" s="19">
        <f>IF('Tabela Usos'!$CA130=0,0,'Tabela Usos'!V130/'Tabela Usos'!$CA130)</f>
        <v>7.0815161188795466E-4</v>
      </c>
      <c r="W127" s="19">
        <f>IF('Tabela Usos'!$CA130=0,0,'Tabela Usos'!W130/'Tabela Usos'!$CA130)</f>
        <v>1.4500247291039073E-3</v>
      </c>
      <c r="X127" s="19">
        <f>IF('Tabela Usos'!$CA130=0,0,'Tabela Usos'!X130/'Tabela Usos'!$CA130)</f>
        <v>6.40708601231959E-4</v>
      </c>
      <c r="Y127" s="19">
        <f>IF('Tabela Usos'!$CA130=0,0,'Tabela Usos'!Y130/'Tabela Usos'!$CA130)</f>
        <v>6.5194910300795826E-4</v>
      </c>
      <c r="Z127" s="19">
        <f>IF('Tabela Usos'!$CA130=0,0,'Tabela Usos'!Z130/'Tabela Usos'!$CA130)</f>
        <v>1.4275437255519086E-3</v>
      </c>
      <c r="AA127" s="19">
        <f>IF('Tabela Usos'!$CA130=0,0,'Tabela Usos'!AA130/'Tabela Usos'!$CA130)</f>
        <v>2.3155433658558519E-3</v>
      </c>
      <c r="AB127" s="19">
        <f>IF('Tabela Usos'!$CA130=0,0,'Tabela Usos'!AB130/'Tabela Usos'!$CA130)</f>
        <v>1.9108853019198777E-3</v>
      </c>
      <c r="AC127" s="19">
        <f>IF('Tabela Usos'!$CA130=0,0,'Tabela Usos'!AC130/'Tabela Usos'!$CA130)</f>
        <v>1.5511892450879006E-3</v>
      </c>
      <c r="AD127" s="19">
        <f>IF('Tabela Usos'!$CA130=0,0,'Tabela Usos'!AD130/'Tabela Usos'!$CA130)</f>
        <v>6.8567060833595614E-4</v>
      </c>
      <c r="AE127" s="19">
        <f>IF('Tabela Usos'!$CA130=0,0,'Tabela Usos'!AE130/'Tabela Usos'!$CA130)</f>
        <v>2.6302774155838315E-3</v>
      </c>
      <c r="AF127" s="19">
        <f>IF('Tabela Usos'!$CA130=0,0,'Tabela Usos'!AF130/'Tabela Usos'!$CA130)</f>
        <v>1.2701767006879187E-3</v>
      </c>
      <c r="AG127" s="19">
        <f>IF('Tabela Usos'!$CA130=0,0,'Tabela Usos'!AG130/'Tabela Usos'!$CA130)</f>
        <v>1.1352906793759274E-3</v>
      </c>
      <c r="AH127" s="19">
        <f>IF('Tabela Usos'!$CA130=0,0,'Tabela Usos'!AH130/'Tabela Usos'!$CA130)</f>
        <v>2.3717458747358482E-3</v>
      </c>
      <c r="AI127" s="19">
        <f>IF('Tabela Usos'!$CA130=0,0,'Tabela Usos'!AI130/'Tabela Usos'!$CA130)</f>
        <v>3.2260240097117935E-3</v>
      </c>
      <c r="AJ127" s="19">
        <f>IF('Tabela Usos'!$CA130=0,0,'Tabela Usos'!AJ130/'Tabela Usos'!$CA130)</f>
        <v>2.0120498179038711E-3</v>
      </c>
      <c r="AK127" s="19">
        <f>IF('Tabela Usos'!$CA130=0,0,'Tabela Usos'!AK130/'Tabela Usos'!$CA130)</f>
        <v>7.4187311721595254E-4</v>
      </c>
      <c r="AL127" s="19">
        <f>IF('Tabela Usos'!$CA130=0,0,'Tabela Usos'!AL130/'Tabela Usos'!$CA130)</f>
        <v>1.3825817184479115E-3</v>
      </c>
      <c r="AM127" s="19">
        <f>IF('Tabela Usos'!$CA130=0,0,'Tabela Usos'!AM130/'Tabela Usos'!$CA130)</f>
        <v>0</v>
      </c>
      <c r="AN127" s="19">
        <f>IF('Tabela Usos'!$CA130=0,0,'Tabela Usos'!AN130/'Tabela Usos'!$CA130)</f>
        <v>0</v>
      </c>
      <c r="AO127" s="19">
        <f>IF('Tabela Usos'!$CA130=0,0,'Tabela Usos'!AO130/'Tabela Usos'!$CA130)</f>
        <v>0</v>
      </c>
      <c r="AP127" s="19">
        <f>IF('Tabela Usos'!$CA130=0,0,'Tabela Usos'!AP130/'Tabela Usos'!$CA130)</f>
        <v>0</v>
      </c>
      <c r="AQ127" s="19">
        <f>IF('Tabela Usos'!$CA130=0,0,'Tabela Usos'!AQ130/'Tabela Usos'!$CA130)</f>
        <v>2.1356953374398633E-4</v>
      </c>
      <c r="AR127" s="19">
        <f>IF('Tabela Usos'!$CA130=0,0,'Tabela Usos'!AR130/'Tabela Usos'!$CA130)</f>
        <v>1.6073917539678971E-3</v>
      </c>
      <c r="AS127" s="19">
        <f>IF('Tabela Usos'!$CA130=0,0,'Tabela Usos'!AS130/'Tabela Usos'!$CA130)</f>
        <v>7.3063261543995328E-4</v>
      </c>
      <c r="AT127" s="19">
        <f>IF('Tabela Usos'!$CA130=0,0,'Tabela Usos'!AT130/'Tabela Usos'!$CA130)</f>
        <v>3.3721505327997841E-5</v>
      </c>
      <c r="AU127" s="19">
        <f>IF('Tabela Usos'!$CA130=0,0,'Tabela Usos'!AU130/'Tabela Usos'!$CA130)</f>
        <v>7.8683512431994968E-5</v>
      </c>
      <c r="AV127" s="19">
        <f>IF('Tabela Usos'!$CA130=0,0,'Tabela Usos'!AV130/'Tabela Usos'!$CA130)</f>
        <v>1.3218830088575153E-2</v>
      </c>
      <c r="AW127" s="19">
        <f>IF('Tabela Usos'!$CA130=0,0,'Tabela Usos'!AW130/'Tabela Usos'!$CA130)</f>
        <v>1.2364551953599208E-4</v>
      </c>
      <c r="AX127" s="19">
        <f>IF('Tabela Usos'!$CA130=0,0,'Tabela Usos'!AX130/'Tabela Usos'!$CA130)</f>
        <v>5.1706308169596695E-4</v>
      </c>
      <c r="AY127" s="19">
        <f>IF('Tabela Usos'!$CA130=0,0,'Tabela Usos'!AY130/'Tabela Usos'!$CA130)</f>
        <v>3.3721505327997841E-5</v>
      </c>
      <c r="AZ127" s="19">
        <f>IF('Tabela Usos'!$CA130=0,0,'Tabela Usos'!AZ130/'Tabela Usos'!$CA130)</f>
        <v>1.5736702486398994E-4</v>
      </c>
      <c r="BA127" s="19">
        <f>IF('Tabela Usos'!$CA130=0,0,'Tabela Usos'!BA130/'Tabela Usos'!$CA130)</f>
        <v>7.1939211366395391E-4</v>
      </c>
      <c r="BB127" s="19">
        <f>IF('Tabela Usos'!$CA130=0,0,'Tabela Usos'!BB130/'Tabela Usos'!$CA130)</f>
        <v>6.40708601231959E-4</v>
      </c>
      <c r="BC127" s="19">
        <f>IF('Tabela Usos'!$CA130=0,0,'Tabela Usos'!BC130/'Tabela Usos'!$CA130)</f>
        <v>1.1128096758239287E-3</v>
      </c>
      <c r="BD127" s="19">
        <f>IF('Tabela Usos'!$CA130=0,0,'Tabela Usos'!BD130/'Tabela Usos'!$CA130)</f>
        <v>1.9108853019198776E-4</v>
      </c>
      <c r="BE127" s="19">
        <f>IF('Tabela Usos'!$CA130=0,0,'Tabela Usos'!BE130/'Tabela Usos'!$CA130)</f>
        <v>8.9924014207994247E-4</v>
      </c>
      <c r="BF127" s="19">
        <f>IF('Tabela Usos'!$CA130=0,0,'Tabela Usos'!BF130/'Tabela Usos'!$CA130)</f>
        <v>3.1473404972797987E-4</v>
      </c>
      <c r="BG127" s="19">
        <f>IF('Tabela Usos'!$CA130=0,0,'Tabela Usos'!BG130/'Tabela Usos'!$CA130)</f>
        <v>2.2481003551998562E-4</v>
      </c>
      <c r="BH127" s="19">
        <f>IF('Tabela Usos'!$CA130=0,0,'Tabela Usos'!BH130/'Tabela Usos'!$CA130)</f>
        <v>2.6977204262398273E-4</v>
      </c>
      <c r="BI127" s="19">
        <f>IF('Tabela Usos'!$CA130=0,0,'Tabela Usos'!BI130/'Tabela Usos'!$CA130)</f>
        <v>9.2172114563194099E-4</v>
      </c>
      <c r="BJ127" s="19">
        <f>IF('Tabela Usos'!$CA130=0,0,'Tabela Usos'!BJ130/'Tabela Usos'!$CA130)</f>
        <v>2.8101254439998199E-4</v>
      </c>
      <c r="BK127" s="19">
        <f>IF('Tabela Usos'!$CA130=0,0,'Tabela Usos'!BK130/'Tabela Usos'!$CA130)</f>
        <v>0</v>
      </c>
      <c r="BL127" s="19">
        <f>IF('Tabela Usos'!$CA130=0,0,'Tabela Usos'!BL130/'Tabela Usos'!$CA130)</f>
        <v>0</v>
      </c>
      <c r="BM127" s="19">
        <f>IF('Tabela Usos'!$CA130=0,0,'Tabela Usos'!BM130/'Tabela Usos'!$CA130)</f>
        <v>0</v>
      </c>
      <c r="BN127" s="19">
        <f>IF('Tabela Usos'!$CA130=0,0,'Tabela Usos'!BN130/'Tabela Usos'!$CA130)</f>
        <v>0</v>
      </c>
      <c r="BO127" s="19">
        <f>IF('Tabela Usos'!$CA130=0,0,'Tabela Usos'!BO130/'Tabela Usos'!$CA130)</f>
        <v>0</v>
      </c>
      <c r="BP127" s="19">
        <f>IF('Tabela Usos'!$CA130=0,0,'Tabela Usos'!BP130/'Tabela Usos'!$CA130)</f>
        <v>0</v>
      </c>
      <c r="BQ127" s="19">
        <f>IF('Tabela Usos'!$CA130=0,0,'Tabela Usos'!BQ130/'Tabela Usos'!$CA130)</f>
        <v>1.2364551953599208E-4</v>
      </c>
      <c r="BR127" s="19">
        <f>IF('Tabela Usos'!$CA130=0,0,'Tabela Usos'!BR130/'Tabela Usos'!$CA130)</f>
        <v>0</v>
      </c>
      <c r="BS127" s="19">
        <f>IF('Tabela Usos'!$CA130=0,0,'Tabela Usos'!BS130/'Tabela Usos'!$CA130)</f>
        <v>8.0841688772986822E-2</v>
      </c>
      <c r="BT127" s="19">
        <f>IF('Tabela Usos'!$CA130=0,0,'Tabela Usos'!BT130/'Tabela Usos'!$CA130)</f>
        <v>0</v>
      </c>
      <c r="BU127" s="19">
        <f>IF('Tabela Usos'!$CA130=0,0,'Tabela Usos'!BU130/'Tabela Usos'!$CA130)</f>
        <v>0</v>
      </c>
      <c r="BV127" s="19">
        <f>IF('Tabela Usos'!$CA130=0,0,'Tabela Usos'!BV130/'Tabela Usos'!$CA130)</f>
        <v>0.53188930353850994</v>
      </c>
      <c r="BW127" s="19">
        <f>IF('Tabela Usos'!$CA130=0,0,'Tabela Usos'!BW130/'Tabela Usos'!$CA130)</f>
        <v>0.3872690076885032</v>
      </c>
      <c r="BX127" s="19">
        <f>IF('Tabela Usos'!$CA130=0,0,'Tabela Usos'!BX130/'Tabela Usos'!$CA130)</f>
        <v>0</v>
      </c>
      <c r="BY127" s="19">
        <f>IF('Tabela Usos'!$CA130=0,0,'Tabela Usos'!BY130/'Tabela Usos'!$CA130)</f>
        <v>0</v>
      </c>
    </row>
    <row r="128" spans="1:77">
      <c r="A128" s="72" t="s">
        <v>294</v>
      </c>
      <c r="B128" s="68" t="s">
        <v>295</v>
      </c>
      <c r="C128" s="19">
        <f>IF('Tabela Usos'!$CA131=0,0,'Tabela Usos'!C131/'Tabela Usos'!$CA131)</f>
        <v>0</v>
      </c>
      <c r="D128" s="19">
        <f>IF('Tabela Usos'!$CA131=0,0,'Tabela Usos'!D131/'Tabela Usos'!$CA131)</f>
        <v>0</v>
      </c>
      <c r="E128" s="19">
        <f>IF('Tabela Usos'!$CA131=0,0,'Tabela Usos'!E131/'Tabela Usos'!$CA131)</f>
        <v>2.1543101591111932E-4</v>
      </c>
      <c r="F128" s="19">
        <f>IF('Tabela Usos'!$CA131=0,0,'Tabela Usos'!F131/'Tabela Usos'!$CA131)</f>
        <v>0</v>
      </c>
      <c r="G128" s="19">
        <f>IF('Tabela Usos'!$CA131=0,0,'Tabela Usos'!G131/'Tabela Usos'!$CA131)</f>
        <v>3.9393100052318962E-3</v>
      </c>
      <c r="H128" s="19">
        <f>IF('Tabela Usos'!$CA131=0,0,'Tabela Usos'!H131/'Tabela Usos'!$CA131)</f>
        <v>0</v>
      </c>
      <c r="I128" s="19">
        <f>IF('Tabela Usos'!$CA131=0,0,'Tabela Usos'!I131/'Tabela Usos'!$CA131)</f>
        <v>6.1551718831748378E-5</v>
      </c>
      <c r="J128" s="19">
        <f>IF('Tabela Usos'!$CA131=0,0,'Tabela Usos'!J131/'Tabela Usos'!$CA131)</f>
        <v>0</v>
      </c>
      <c r="K128" s="19">
        <f>IF('Tabela Usos'!$CA131=0,0,'Tabela Usos'!K131/'Tabela Usos'!$CA131)</f>
        <v>0</v>
      </c>
      <c r="L128" s="19">
        <f>IF('Tabela Usos'!$CA131=0,0,'Tabela Usos'!L131/'Tabela Usos'!$CA131)</f>
        <v>6.1551718831748378E-5</v>
      </c>
      <c r="M128" s="19">
        <f>IF('Tabela Usos'!$CA131=0,0,'Tabela Usos'!M131/'Tabela Usos'!$CA131)</f>
        <v>0</v>
      </c>
      <c r="N128" s="19">
        <f>IF('Tabela Usos'!$CA131=0,0,'Tabela Usos'!N131/'Tabela Usos'!$CA131)</f>
        <v>0</v>
      </c>
      <c r="O128" s="19">
        <f>IF('Tabela Usos'!$CA131=0,0,'Tabela Usos'!O131/'Tabela Usos'!$CA131)</f>
        <v>4.6163789123811281E-4</v>
      </c>
      <c r="P128" s="19">
        <f>IF('Tabela Usos'!$CA131=0,0,'Tabela Usos'!P131/'Tabela Usos'!$CA131)</f>
        <v>0</v>
      </c>
      <c r="Q128" s="19">
        <f>IF('Tabela Usos'!$CA131=0,0,'Tabela Usos'!Q131/'Tabela Usos'!$CA131)</f>
        <v>0</v>
      </c>
      <c r="R128" s="19">
        <f>IF('Tabela Usos'!$CA131=0,0,'Tabela Usos'!R131/'Tabela Usos'!$CA131)</f>
        <v>0</v>
      </c>
      <c r="S128" s="19">
        <f>IF('Tabela Usos'!$CA131=0,0,'Tabela Usos'!S131/'Tabela Usos'!$CA131)</f>
        <v>0</v>
      </c>
      <c r="T128" s="19">
        <f>IF('Tabela Usos'!$CA131=0,0,'Tabela Usos'!T131/'Tabela Usos'!$CA131)</f>
        <v>4.9241375065398703E-4</v>
      </c>
      <c r="U128" s="19">
        <f>IF('Tabela Usos'!$CA131=0,0,'Tabela Usos'!U131/'Tabela Usos'!$CA131)</f>
        <v>0</v>
      </c>
      <c r="V128" s="19">
        <f>IF('Tabela Usos'!$CA131=0,0,'Tabela Usos'!V131/'Tabela Usos'!$CA131)</f>
        <v>0</v>
      </c>
      <c r="W128" s="19">
        <f>IF('Tabela Usos'!$CA131=0,0,'Tabela Usos'!W131/'Tabela Usos'!$CA131)</f>
        <v>0</v>
      </c>
      <c r="X128" s="19">
        <f>IF('Tabela Usos'!$CA131=0,0,'Tabela Usos'!X131/'Tabela Usos'!$CA131)</f>
        <v>0</v>
      </c>
      <c r="Y128" s="19">
        <f>IF('Tabela Usos'!$CA131=0,0,'Tabela Usos'!Y131/'Tabela Usos'!$CA131)</f>
        <v>0</v>
      </c>
      <c r="Z128" s="19">
        <f>IF('Tabela Usos'!$CA131=0,0,'Tabela Usos'!Z131/'Tabela Usos'!$CA131)</f>
        <v>0</v>
      </c>
      <c r="AA128" s="19">
        <f>IF('Tabela Usos'!$CA131=0,0,'Tabela Usos'!AA131/'Tabela Usos'!$CA131)</f>
        <v>0</v>
      </c>
      <c r="AB128" s="19">
        <f>IF('Tabela Usos'!$CA131=0,0,'Tabela Usos'!AB131/'Tabela Usos'!$CA131)</f>
        <v>6.1551718831748378E-5</v>
      </c>
      <c r="AC128" s="19">
        <f>IF('Tabela Usos'!$CA131=0,0,'Tabela Usos'!AC131/'Tabela Usos'!$CA131)</f>
        <v>8.3094820422860308E-4</v>
      </c>
      <c r="AD128" s="19">
        <f>IF('Tabela Usos'!$CA131=0,0,'Tabela Usos'!AD131/'Tabela Usos'!$CA131)</f>
        <v>9.2327578247622567E-5</v>
      </c>
      <c r="AE128" s="19">
        <f>IF('Tabela Usos'!$CA131=0,0,'Tabela Usos'!AE131/'Tabela Usos'!$CA131)</f>
        <v>1.2002585172190933E-3</v>
      </c>
      <c r="AF128" s="19">
        <f>IF('Tabela Usos'!$CA131=0,0,'Tabela Usos'!AF131/'Tabela Usos'!$CA131)</f>
        <v>7.047671806235189E-3</v>
      </c>
      <c r="AG128" s="19">
        <f>IF('Tabela Usos'!$CA131=0,0,'Tabela Usos'!AG131/'Tabela Usos'!$CA131)</f>
        <v>2.154310159111193E-3</v>
      </c>
      <c r="AH128" s="19">
        <f>IF('Tabela Usos'!$CA131=0,0,'Tabela Usos'!AH131/'Tabela Usos'!$CA131)</f>
        <v>7.6939648539685475E-4</v>
      </c>
      <c r="AI128" s="19">
        <f>IF('Tabela Usos'!$CA131=0,0,'Tabela Usos'!AI131/'Tabela Usos'!$CA131)</f>
        <v>6.1551718831748378E-5</v>
      </c>
      <c r="AJ128" s="19">
        <f>IF('Tabela Usos'!$CA131=0,0,'Tabela Usos'!AJ131/'Tabela Usos'!$CA131)</f>
        <v>0</v>
      </c>
      <c r="AK128" s="19">
        <f>IF('Tabela Usos'!$CA131=0,0,'Tabela Usos'!AK131/'Tabela Usos'!$CA131)</f>
        <v>0</v>
      </c>
      <c r="AL128" s="19">
        <f>IF('Tabela Usos'!$CA131=0,0,'Tabela Usos'!AL131/'Tabela Usos'!$CA131)</f>
        <v>1.2310343766349676E-4</v>
      </c>
      <c r="AM128" s="19">
        <f>IF('Tabela Usos'!$CA131=0,0,'Tabela Usos'!AM131/'Tabela Usos'!$CA131)</f>
        <v>1.2310343766349676E-4</v>
      </c>
      <c r="AN128" s="19">
        <f>IF('Tabela Usos'!$CA131=0,0,'Tabela Usos'!AN131/'Tabela Usos'!$CA131)</f>
        <v>2.8806204413258239E-2</v>
      </c>
      <c r="AO128" s="19">
        <f>IF('Tabela Usos'!$CA131=0,0,'Tabela Usos'!AO131/'Tabela Usos'!$CA131)</f>
        <v>0</v>
      </c>
      <c r="AP128" s="19">
        <f>IF('Tabela Usos'!$CA131=0,0,'Tabela Usos'!AP131/'Tabela Usos'!$CA131)</f>
        <v>5.2626719601144862E-3</v>
      </c>
      <c r="AQ128" s="19">
        <f>IF('Tabela Usos'!$CA131=0,0,'Tabela Usos'!AQ131/'Tabela Usos'!$CA131)</f>
        <v>2.3389653156064383E-3</v>
      </c>
      <c r="AR128" s="19">
        <f>IF('Tabela Usos'!$CA131=0,0,'Tabela Usos'!AR131/'Tabela Usos'!$CA131)</f>
        <v>0.12667343735573816</v>
      </c>
      <c r="AS128" s="19">
        <f>IF('Tabela Usos'!$CA131=0,0,'Tabela Usos'!AS131/'Tabela Usos'!$CA131)</f>
        <v>1.6557412365740314E-2</v>
      </c>
      <c r="AT128" s="19">
        <f>IF('Tabela Usos'!$CA131=0,0,'Tabela Usos'!AT131/'Tabela Usos'!$CA131)</f>
        <v>9.2327578247622567E-5</v>
      </c>
      <c r="AU128" s="19">
        <f>IF('Tabela Usos'!$CA131=0,0,'Tabela Usos'!AU131/'Tabela Usos'!$CA131)</f>
        <v>3.0775859415874189E-5</v>
      </c>
      <c r="AV128" s="19">
        <f>IF('Tabela Usos'!$CA131=0,0,'Tabela Usos'!AV131/'Tabela Usos'!$CA131)</f>
        <v>6.3706028990859571E-3</v>
      </c>
      <c r="AW128" s="19">
        <f>IF('Tabela Usos'!$CA131=0,0,'Tabela Usos'!AW131/'Tabela Usos'!$CA131)</f>
        <v>1.7542239867048288E-3</v>
      </c>
      <c r="AX128" s="19">
        <f>IF('Tabela Usos'!$CA131=0,0,'Tabela Usos'!AX131/'Tabela Usos'!$CA131)</f>
        <v>5.3549995383621084E-3</v>
      </c>
      <c r="AY128" s="19">
        <f>IF('Tabela Usos'!$CA131=0,0,'Tabela Usos'!AY131/'Tabela Usos'!$CA131)</f>
        <v>1.2310343766349676E-3</v>
      </c>
      <c r="AZ128" s="19">
        <f>IF('Tabela Usos'!$CA131=0,0,'Tabela Usos'!AZ131/'Tabela Usos'!$CA131)</f>
        <v>6.5552580555812024E-3</v>
      </c>
      <c r="BA128" s="19">
        <f>IF('Tabela Usos'!$CA131=0,0,'Tabela Usos'!BA131/'Tabela Usos'!$CA131)</f>
        <v>0.12858154063952235</v>
      </c>
      <c r="BB128" s="19">
        <f>IF('Tabela Usos'!$CA131=0,0,'Tabela Usos'!BB131/'Tabela Usos'!$CA131)</f>
        <v>5.5334995229741793E-2</v>
      </c>
      <c r="BC128" s="19">
        <f>IF('Tabela Usos'!$CA131=0,0,'Tabela Usos'!BC131/'Tabela Usos'!$CA131)</f>
        <v>5.3980857415443326E-2</v>
      </c>
      <c r="BD128" s="19">
        <f>IF('Tabela Usos'!$CA131=0,0,'Tabela Usos'!BD131/'Tabela Usos'!$CA131)</f>
        <v>4.0624134428953931E-3</v>
      </c>
      <c r="BE128" s="19">
        <f>IF('Tabela Usos'!$CA131=0,0,'Tabela Usos'!BE131/'Tabela Usos'!$CA131)</f>
        <v>1.7142153694641924E-2</v>
      </c>
      <c r="BF128" s="19">
        <f>IF('Tabela Usos'!$CA131=0,0,'Tabela Usos'!BF131/'Tabela Usos'!$CA131)</f>
        <v>1.5695688302095835E-3</v>
      </c>
      <c r="BG128" s="19">
        <f>IF('Tabela Usos'!$CA131=0,0,'Tabela Usos'!BG131/'Tabela Usos'!$CA131)</f>
        <v>3.9393100052318962E-3</v>
      </c>
      <c r="BH128" s="19">
        <f>IF('Tabela Usos'!$CA131=0,0,'Tabela Usos'!BH131/'Tabela Usos'!$CA131)</f>
        <v>5.2318961006986124E-3</v>
      </c>
      <c r="BI128" s="19">
        <f>IF('Tabela Usos'!$CA131=0,0,'Tabela Usos'!BI131/'Tabela Usos'!$CA131)</f>
        <v>5.1457236943341644E-2</v>
      </c>
      <c r="BJ128" s="19">
        <f>IF('Tabela Usos'!$CA131=0,0,'Tabela Usos'!BJ131/'Tabela Usos'!$CA131)</f>
        <v>5.8474132890160957E-4</v>
      </c>
      <c r="BK128" s="19">
        <f>IF('Tabela Usos'!$CA131=0,0,'Tabela Usos'!BK131/'Tabela Usos'!$CA131)</f>
        <v>2.7821376911950267E-2</v>
      </c>
      <c r="BL128" s="19">
        <f>IF('Tabela Usos'!$CA131=0,0,'Tabela Usos'!BL131/'Tabela Usos'!$CA131)</f>
        <v>2.9852583633397964E-3</v>
      </c>
      <c r="BM128" s="19">
        <f>IF('Tabela Usos'!$CA131=0,0,'Tabela Usos'!BM131/'Tabela Usos'!$CA131)</f>
        <v>2.2004739482350044E-2</v>
      </c>
      <c r="BN128" s="19">
        <f>IF('Tabela Usos'!$CA131=0,0,'Tabela Usos'!BN131/'Tabela Usos'!$CA131)</f>
        <v>1.117163696796233E-2</v>
      </c>
      <c r="BO128" s="19">
        <f>IF('Tabela Usos'!$CA131=0,0,'Tabela Usos'!BO131/'Tabela Usos'!$CA131)</f>
        <v>3.1145169728864677E-2</v>
      </c>
      <c r="BP128" s="19">
        <f>IF('Tabela Usos'!$CA131=0,0,'Tabela Usos'!BP131/'Tabela Usos'!$CA131)</f>
        <v>6.7706890714923211E-4</v>
      </c>
      <c r="BQ128" s="19">
        <f>IF('Tabela Usos'!$CA131=0,0,'Tabela Usos'!BQ131/'Tabela Usos'!$CA131)</f>
        <v>7.3554304003939312E-3</v>
      </c>
      <c r="BR128" s="19">
        <f>IF('Tabela Usos'!$CA131=0,0,'Tabela Usos'!BR131/'Tabela Usos'!$CA131)</f>
        <v>0</v>
      </c>
      <c r="BS128" s="19">
        <f>IF('Tabela Usos'!$CA131=0,0,'Tabela Usos'!BS131/'Tabela Usos'!$CA131)</f>
        <v>0.6437694272612563</v>
      </c>
      <c r="BT128" s="19">
        <f>IF('Tabela Usos'!$CA131=0,0,'Tabela Usos'!BT131/'Tabela Usos'!$CA131)</f>
        <v>0</v>
      </c>
      <c r="BU128" s="19">
        <f>IF('Tabela Usos'!$CA131=0,0,'Tabela Usos'!BU131/'Tabela Usos'!$CA131)</f>
        <v>0</v>
      </c>
      <c r="BV128" s="19">
        <f>IF('Tabela Usos'!$CA131=0,0,'Tabela Usos'!BV131/'Tabela Usos'!$CA131)</f>
        <v>0</v>
      </c>
      <c r="BW128" s="19">
        <f>IF('Tabela Usos'!$CA131=0,0,'Tabela Usos'!BW131/'Tabela Usos'!$CA131)</f>
        <v>0.35623057273874376</v>
      </c>
      <c r="BX128" s="19">
        <f>IF('Tabela Usos'!$CA131=0,0,'Tabela Usos'!BX131/'Tabela Usos'!$CA131)</f>
        <v>0</v>
      </c>
      <c r="BY128" s="19">
        <f>IF('Tabela Usos'!$CA131=0,0,'Tabela Usos'!BY131/'Tabela Usos'!$CA131)</f>
        <v>0</v>
      </c>
    </row>
    <row r="129" spans="1:77">
      <c r="A129" s="72" t="s">
        <v>296</v>
      </c>
      <c r="B129" s="68" t="s">
        <v>297</v>
      </c>
      <c r="C129" s="19">
        <f>IF('Tabela Usos'!$CA132=0,0,'Tabela Usos'!C132/'Tabela Usos'!$CA132)</f>
        <v>0</v>
      </c>
      <c r="D129" s="19">
        <f>IF('Tabela Usos'!$CA132=0,0,'Tabela Usos'!D132/'Tabela Usos'!$CA132)</f>
        <v>0</v>
      </c>
      <c r="E129" s="19">
        <f>IF('Tabela Usos'!$CA132=0,0,'Tabela Usos'!E132/'Tabela Usos'!$CA132)</f>
        <v>0</v>
      </c>
      <c r="F129" s="19">
        <f>IF('Tabela Usos'!$CA132=0,0,'Tabela Usos'!F132/'Tabela Usos'!$CA132)</f>
        <v>0</v>
      </c>
      <c r="G129" s="19">
        <f>IF('Tabela Usos'!$CA132=0,0,'Tabela Usos'!G132/'Tabela Usos'!$CA132)</f>
        <v>0</v>
      </c>
      <c r="H129" s="19">
        <f>IF('Tabela Usos'!$CA132=0,0,'Tabela Usos'!H132/'Tabela Usos'!$CA132)</f>
        <v>0</v>
      </c>
      <c r="I129" s="19">
        <f>IF('Tabela Usos'!$CA132=0,0,'Tabela Usos'!I132/'Tabela Usos'!$CA132)</f>
        <v>0</v>
      </c>
      <c r="J129" s="19">
        <f>IF('Tabela Usos'!$CA132=0,0,'Tabela Usos'!J132/'Tabela Usos'!$CA132)</f>
        <v>0</v>
      </c>
      <c r="K129" s="19">
        <f>IF('Tabela Usos'!$CA132=0,0,'Tabela Usos'!K132/'Tabela Usos'!$CA132)</f>
        <v>0</v>
      </c>
      <c r="L129" s="19">
        <f>IF('Tabela Usos'!$CA132=0,0,'Tabela Usos'!L132/'Tabela Usos'!$CA132)</f>
        <v>0</v>
      </c>
      <c r="M129" s="19">
        <f>IF('Tabela Usos'!$CA132=0,0,'Tabela Usos'!M132/'Tabela Usos'!$CA132)</f>
        <v>0</v>
      </c>
      <c r="N129" s="19">
        <f>IF('Tabela Usos'!$CA132=0,0,'Tabela Usos'!N132/'Tabela Usos'!$CA132)</f>
        <v>0</v>
      </c>
      <c r="O129" s="19">
        <f>IF('Tabela Usos'!$CA132=0,0,'Tabela Usos'!O132/'Tabela Usos'!$CA132)</f>
        <v>0</v>
      </c>
      <c r="P129" s="19">
        <f>IF('Tabela Usos'!$CA132=0,0,'Tabela Usos'!P132/'Tabela Usos'!$CA132)</f>
        <v>0</v>
      </c>
      <c r="Q129" s="19">
        <f>IF('Tabela Usos'!$CA132=0,0,'Tabela Usos'!Q132/'Tabela Usos'!$CA132)</f>
        <v>0</v>
      </c>
      <c r="R129" s="19">
        <f>IF('Tabela Usos'!$CA132=0,0,'Tabela Usos'!R132/'Tabela Usos'!$CA132)</f>
        <v>0</v>
      </c>
      <c r="S129" s="19">
        <f>IF('Tabela Usos'!$CA132=0,0,'Tabela Usos'!S132/'Tabela Usos'!$CA132)</f>
        <v>0</v>
      </c>
      <c r="T129" s="19">
        <f>IF('Tabela Usos'!$CA132=0,0,'Tabela Usos'!T132/'Tabela Usos'!$CA132)</f>
        <v>0</v>
      </c>
      <c r="U129" s="19">
        <f>IF('Tabela Usos'!$CA132=0,0,'Tabela Usos'!U132/'Tabela Usos'!$CA132)</f>
        <v>0</v>
      </c>
      <c r="V129" s="19">
        <f>IF('Tabela Usos'!$CA132=0,0,'Tabela Usos'!V132/'Tabela Usos'!$CA132)</f>
        <v>0</v>
      </c>
      <c r="W129" s="19">
        <f>IF('Tabela Usos'!$CA132=0,0,'Tabela Usos'!W132/'Tabela Usos'!$CA132)</f>
        <v>0</v>
      </c>
      <c r="X129" s="19">
        <f>IF('Tabela Usos'!$CA132=0,0,'Tabela Usos'!X132/'Tabela Usos'!$CA132)</f>
        <v>0</v>
      </c>
      <c r="Y129" s="19">
        <f>IF('Tabela Usos'!$CA132=0,0,'Tabela Usos'!Y132/'Tabela Usos'!$CA132)</f>
        <v>0</v>
      </c>
      <c r="Z129" s="19">
        <f>IF('Tabela Usos'!$CA132=0,0,'Tabela Usos'!Z132/'Tabela Usos'!$CA132)</f>
        <v>0</v>
      </c>
      <c r="AA129" s="19">
        <f>IF('Tabela Usos'!$CA132=0,0,'Tabela Usos'!AA132/'Tabela Usos'!$CA132)</f>
        <v>0</v>
      </c>
      <c r="AB129" s="19">
        <f>IF('Tabela Usos'!$CA132=0,0,'Tabela Usos'!AB132/'Tabela Usos'!$CA132)</f>
        <v>0</v>
      </c>
      <c r="AC129" s="19">
        <f>IF('Tabela Usos'!$CA132=0,0,'Tabela Usos'!AC132/'Tabela Usos'!$CA132)</f>
        <v>0</v>
      </c>
      <c r="AD129" s="19">
        <f>IF('Tabela Usos'!$CA132=0,0,'Tabela Usos'!AD132/'Tabela Usos'!$CA132)</f>
        <v>0</v>
      </c>
      <c r="AE129" s="19">
        <f>IF('Tabela Usos'!$CA132=0,0,'Tabela Usos'!AE132/'Tabela Usos'!$CA132)</f>
        <v>0</v>
      </c>
      <c r="AF129" s="19">
        <f>IF('Tabela Usos'!$CA132=0,0,'Tabela Usos'!AF132/'Tabela Usos'!$CA132)</f>
        <v>0</v>
      </c>
      <c r="AG129" s="19">
        <f>IF('Tabela Usos'!$CA132=0,0,'Tabela Usos'!AG132/'Tabela Usos'!$CA132)</f>
        <v>0</v>
      </c>
      <c r="AH129" s="19">
        <f>IF('Tabela Usos'!$CA132=0,0,'Tabela Usos'!AH132/'Tabela Usos'!$CA132)</f>
        <v>0</v>
      </c>
      <c r="AI129" s="19">
        <f>IF('Tabela Usos'!$CA132=0,0,'Tabela Usos'!AI132/'Tabela Usos'!$CA132)</f>
        <v>0</v>
      </c>
      <c r="AJ129" s="19">
        <f>IF('Tabela Usos'!$CA132=0,0,'Tabela Usos'!AJ132/'Tabela Usos'!$CA132)</f>
        <v>0</v>
      </c>
      <c r="AK129" s="19">
        <f>IF('Tabela Usos'!$CA132=0,0,'Tabela Usos'!AK132/'Tabela Usos'!$CA132)</f>
        <v>0</v>
      </c>
      <c r="AL129" s="19">
        <f>IF('Tabela Usos'!$CA132=0,0,'Tabela Usos'!AL132/'Tabela Usos'!$CA132)</f>
        <v>0</v>
      </c>
      <c r="AM129" s="19">
        <f>IF('Tabela Usos'!$CA132=0,0,'Tabela Usos'!AM132/'Tabela Usos'!$CA132)</f>
        <v>0</v>
      </c>
      <c r="AN129" s="19">
        <f>IF('Tabela Usos'!$CA132=0,0,'Tabela Usos'!AN132/'Tabela Usos'!$CA132)</f>
        <v>0</v>
      </c>
      <c r="AO129" s="19">
        <f>IF('Tabela Usos'!$CA132=0,0,'Tabela Usos'!AO132/'Tabela Usos'!$CA132)</f>
        <v>0</v>
      </c>
      <c r="AP129" s="19">
        <f>IF('Tabela Usos'!$CA132=0,0,'Tabela Usos'!AP132/'Tabela Usos'!$CA132)</f>
        <v>0</v>
      </c>
      <c r="AQ129" s="19">
        <f>IF('Tabela Usos'!$CA132=0,0,'Tabela Usos'!AQ132/'Tabela Usos'!$CA132)</f>
        <v>0</v>
      </c>
      <c r="AR129" s="19">
        <f>IF('Tabela Usos'!$CA132=0,0,'Tabela Usos'!AR132/'Tabela Usos'!$CA132)</f>
        <v>0</v>
      </c>
      <c r="AS129" s="19">
        <f>IF('Tabela Usos'!$CA132=0,0,'Tabela Usos'!AS132/'Tabela Usos'!$CA132)</f>
        <v>0</v>
      </c>
      <c r="AT129" s="19">
        <f>IF('Tabela Usos'!$CA132=0,0,'Tabela Usos'!AT132/'Tabela Usos'!$CA132)</f>
        <v>0</v>
      </c>
      <c r="AU129" s="19">
        <f>IF('Tabela Usos'!$CA132=0,0,'Tabela Usos'!AU132/'Tabela Usos'!$CA132)</f>
        <v>0</v>
      </c>
      <c r="AV129" s="19">
        <f>IF('Tabela Usos'!$CA132=0,0,'Tabela Usos'!AV132/'Tabela Usos'!$CA132)</f>
        <v>0</v>
      </c>
      <c r="AW129" s="19">
        <f>IF('Tabela Usos'!$CA132=0,0,'Tabela Usos'!AW132/'Tabela Usos'!$CA132)</f>
        <v>2.0510716849553891E-3</v>
      </c>
      <c r="AX129" s="19">
        <f>IF('Tabela Usos'!$CA132=0,0,'Tabela Usos'!AX132/'Tabela Usos'!$CA132)</f>
        <v>4.1021433699107784E-4</v>
      </c>
      <c r="AY129" s="19">
        <f>IF('Tabela Usos'!$CA132=0,0,'Tabela Usos'!AY132/'Tabela Usos'!$CA132)</f>
        <v>0</v>
      </c>
      <c r="AZ129" s="19">
        <f>IF('Tabela Usos'!$CA132=0,0,'Tabela Usos'!AZ132/'Tabela Usos'!$CA132)</f>
        <v>0</v>
      </c>
      <c r="BA129" s="19">
        <f>IF('Tabela Usos'!$CA132=0,0,'Tabela Usos'!BA132/'Tabela Usos'!$CA132)</f>
        <v>0</v>
      </c>
      <c r="BB129" s="19">
        <f>IF('Tabela Usos'!$CA132=0,0,'Tabela Usos'!BB132/'Tabela Usos'!$CA132)</f>
        <v>0</v>
      </c>
      <c r="BC129" s="19">
        <f>IF('Tabela Usos'!$CA132=0,0,'Tabela Usos'!BC132/'Tabela Usos'!$CA132)</f>
        <v>1.2203876525484566E-2</v>
      </c>
      <c r="BD129" s="19">
        <f>IF('Tabela Usos'!$CA132=0,0,'Tabela Usos'!BD132/'Tabela Usos'!$CA132)</f>
        <v>3.418452808258982E-5</v>
      </c>
      <c r="BE129" s="19">
        <f>IF('Tabela Usos'!$CA132=0,0,'Tabela Usos'!BE132/'Tabela Usos'!$CA132)</f>
        <v>0</v>
      </c>
      <c r="BF129" s="19">
        <f>IF('Tabela Usos'!$CA132=0,0,'Tabela Usos'!BF132/'Tabela Usos'!$CA132)</f>
        <v>0</v>
      </c>
      <c r="BG129" s="19">
        <f>IF('Tabela Usos'!$CA132=0,0,'Tabela Usos'!BG132/'Tabela Usos'!$CA132)</f>
        <v>7.8453491949543631E-3</v>
      </c>
      <c r="BH129" s="19">
        <f>IF('Tabela Usos'!$CA132=0,0,'Tabela Usos'!BH132/'Tabela Usos'!$CA132)</f>
        <v>0</v>
      </c>
      <c r="BI129" s="19">
        <f>IF('Tabela Usos'!$CA132=0,0,'Tabela Usos'!BI132/'Tabela Usos'!$CA132)</f>
        <v>3.0766075274330841E-4</v>
      </c>
      <c r="BJ129" s="19">
        <f>IF('Tabela Usos'!$CA132=0,0,'Tabela Usos'!BJ132/'Tabela Usos'!$CA132)</f>
        <v>0</v>
      </c>
      <c r="BK129" s="19">
        <f>IF('Tabela Usos'!$CA132=0,0,'Tabela Usos'!BK132/'Tabela Usos'!$CA132)</f>
        <v>5.127679212388473E-5</v>
      </c>
      <c r="BL129" s="19">
        <f>IF('Tabela Usos'!$CA132=0,0,'Tabela Usos'!BL132/'Tabela Usos'!$CA132)</f>
        <v>6.4950603356920655E-4</v>
      </c>
      <c r="BM129" s="19">
        <f>IF('Tabela Usos'!$CA132=0,0,'Tabela Usos'!BM132/'Tabela Usos'!$CA132)</f>
        <v>0</v>
      </c>
      <c r="BN129" s="19">
        <f>IF('Tabela Usos'!$CA132=0,0,'Tabela Usos'!BN132/'Tabela Usos'!$CA132)</f>
        <v>2.0835469866338496E-2</v>
      </c>
      <c r="BO129" s="19">
        <f>IF('Tabela Usos'!$CA132=0,0,'Tabela Usos'!BO132/'Tabela Usos'!$CA132)</f>
        <v>3.5893754486719311E-2</v>
      </c>
      <c r="BP129" s="19">
        <f>IF('Tabela Usos'!$CA132=0,0,'Tabela Usos'!BP132/'Tabela Usos'!$CA132)</f>
        <v>0</v>
      </c>
      <c r="BQ129" s="19">
        <f>IF('Tabela Usos'!$CA132=0,0,'Tabela Usos'!BQ132/'Tabela Usos'!$CA132)</f>
        <v>7.3496735377568114E-3</v>
      </c>
      <c r="BR129" s="19">
        <f>IF('Tabela Usos'!$CA132=0,0,'Tabela Usos'!BR132/'Tabela Usos'!$CA132)</f>
        <v>0</v>
      </c>
      <c r="BS129" s="19">
        <f>IF('Tabela Usos'!$CA132=0,0,'Tabela Usos'!BS132/'Tabela Usos'!$CA132)</f>
        <v>8.7632037739719004E-2</v>
      </c>
      <c r="BT129" s="19">
        <f>IF('Tabela Usos'!$CA132=0,0,'Tabela Usos'!BT132/'Tabela Usos'!$CA132)</f>
        <v>0</v>
      </c>
      <c r="BU129" s="19">
        <f>IF('Tabela Usos'!$CA132=0,0,'Tabela Usos'!BU132/'Tabela Usos'!$CA132)</f>
        <v>0</v>
      </c>
      <c r="BV129" s="19">
        <f>IF('Tabela Usos'!$CA132=0,0,'Tabela Usos'!BV132/'Tabela Usos'!$CA132)</f>
        <v>0</v>
      </c>
      <c r="BW129" s="19">
        <f>IF('Tabela Usos'!$CA132=0,0,'Tabela Usos'!BW132/'Tabela Usos'!$CA132)</f>
        <v>0.91236796226028105</v>
      </c>
      <c r="BX129" s="19">
        <f>IF('Tabela Usos'!$CA132=0,0,'Tabela Usos'!BX132/'Tabela Usos'!$CA132)</f>
        <v>0</v>
      </c>
      <c r="BY129" s="19">
        <f>IF('Tabela Usos'!$CA132=0,0,'Tabela Usos'!BY132/'Tabela Usos'!$CA132)</f>
        <v>0</v>
      </c>
    </row>
    <row r="130" spans="1:77">
      <c r="A130" s="73" t="s">
        <v>298</v>
      </c>
      <c r="B130" s="41" t="s">
        <v>299</v>
      </c>
      <c r="C130" s="19">
        <f>IF('Tabela Usos'!$CA133=0,0,'Tabela Usos'!C133/'Tabela Usos'!$CA133)</f>
        <v>0</v>
      </c>
      <c r="D130" s="19">
        <f>IF('Tabela Usos'!$CA133=0,0,'Tabela Usos'!D133/'Tabela Usos'!$CA133)</f>
        <v>0</v>
      </c>
      <c r="E130" s="19">
        <f>IF('Tabela Usos'!$CA133=0,0,'Tabela Usos'!E133/'Tabela Usos'!$CA133)</f>
        <v>0</v>
      </c>
      <c r="F130" s="19">
        <f>IF('Tabela Usos'!$CA133=0,0,'Tabela Usos'!F133/'Tabela Usos'!$CA133)</f>
        <v>0</v>
      </c>
      <c r="G130" s="19">
        <f>IF('Tabela Usos'!$CA133=0,0,'Tabela Usos'!G133/'Tabela Usos'!$CA133)</f>
        <v>0</v>
      </c>
      <c r="H130" s="19">
        <f>IF('Tabela Usos'!$CA133=0,0,'Tabela Usos'!H133/'Tabela Usos'!$CA133)</f>
        <v>0</v>
      </c>
      <c r="I130" s="19">
        <f>IF('Tabela Usos'!$CA133=0,0,'Tabela Usos'!I133/'Tabela Usos'!$CA133)</f>
        <v>0</v>
      </c>
      <c r="J130" s="19">
        <f>IF('Tabela Usos'!$CA133=0,0,'Tabela Usos'!J133/'Tabela Usos'!$CA133)</f>
        <v>0</v>
      </c>
      <c r="K130" s="19">
        <f>IF('Tabela Usos'!$CA133=0,0,'Tabela Usos'!K133/'Tabela Usos'!$CA133)</f>
        <v>0</v>
      </c>
      <c r="L130" s="19">
        <f>IF('Tabela Usos'!$CA133=0,0,'Tabela Usos'!L133/'Tabela Usos'!$CA133)</f>
        <v>0</v>
      </c>
      <c r="M130" s="19">
        <f>IF('Tabela Usos'!$CA133=0,0,'Tabela Usos'!M133/'Tabela Usos'!$CA133)</f>
        <v>0</v>
      </c>
      <c r="N130" s="19">
        <f>IF('Tabela Usos'!$CA133=0,0,'Tabela Usos'!N133/'Tabela Usos'!$CA133)</f>
        <v>0</v>
      </c>
      <c r="O130" s="19">
        <f>IF('Tabela Usos'!$CA133=0,0,'Tabela Usos'!O133/'Tabela Usos'!$CA133)</f>
        <v>0</v>
      </c>
      <c r="P130" s="19">
        <f>IF('Tabela Usos'!$CA133=0,0,'Tabela Usos'!P133/'Tabela Usos'!$CA133)</f>
        <v>0</v>
      </c>
      <c r="Q130" s="19">
        <f>IF('Tabela Usos'!$CA133=0,0,'Tabela Usos'!Q133/'Tabela Usos'!$CA133)</f>
        <v>0</v>
      </c>
      <c r="R130" s="19">
        <f>IF('Tabela Usos'!$CA133=0,0,'Tabela Usos'!R133/'Tabela Usos'!$CA133)</f>
        <v>0</v>
      </c>
      <c r="S130" s="19">
        <f>IF('Tabela Usos'!$CA133=0,0,'Tabela Usos'!S133/'Tabela Usos'!$CA133)</f>
        <v>0</v>
      </c>
      <c r="T130" s="19">
        <f>IF('Tabela Usos'!$CA133=0,0,'Tabela Usos'!T133/'Tabela Usos'!$CA133)</f>
        <v>0</v>
      </c>
      <c r="U130" s="19">
        <f>IF('Tabela Usos'!$CA133=0,0,'Tabela Usos'!U133/'Tabela Usos'!$CA133)</f>
        <v>0</v>
      </c>
      <c r="V130" s="19">
        <f>IF('Tabela Usos'!$CA133=0,0,'Tabela Usos'!V133/'Tabela Usos'!$CA133)</f>
        <v>0</v>
      </c>
      <c r="W130" s="19">
        <f>IF('Tabela Usos'!$CA133=0,0,'Tabela Usos'!W133/'Tabela Usos'!$CA133)</f>
        <v>0</v>
      </c>
      <c r="X130" s="19">
        <f>IF('Tabela Usos'!$CA133=0,0,'Tabela Usos'!X133/'Tabela Usos'!$CA133)</f>
        <v>0</v>
      </c>
      <c r="Y130" s="19">
        <f>IF('Tabela Usos'!$CA133=0,0,'Tabela Usos'!Y133/'Tabela Usos'!$CA133)</f>
        <v>0</v>
      </c>
      <c r="Z130" s="19">
        <f>IF('Tabela Usos'!$CA133=0,0,'Tabela Usos'!Z133/'Tabela Usos'!$CA133)</f>
        <v>0</v>
      </c>
      <c r="AA130" s="19">
        <f>IF('Tabela Usos'!$CA133=0,0,'Tabela Usos'!AA133/'Tabela Usos'!$CA133)</f>
        <v>0</v>
      </c>
      <c r="AB130" s="19">
        <f>IF('Tabela Usos'!$CA133=0,0,'Tabela Usos'!AB133/'Tabela Usos'!$CA133)</f>
        <v>0</v>
      </c>
      <c r="AC130" s="19">
        <f>IF('Tabela Usos'!$CA133=0,0,'Tabela Usos'!AC133/'Tabela Usos'!$CA133)</f>
        <v>0</v>
      </c>
      <c r="AD130" s="19">
        <f>IF('Tabela Usos'!$CA133=0,0,'Tabela Usos'!AD133/'Tabela Usos'!$CA133)</f>
        <v>0</v>
      </c>
      <c r="AE130" s="19">
        <f>IF('Tabela Usos'!$CA133=0,0,'Tabela Usos'!AE133/'Tabela Usos'!$CA133)</f>
        <v>0</v>
      </c>
      <c r="AF130" s="19">
        <f>IF('Tabela Usos'!$CA133=0,0,'Tabela Usos'!AF133/'Tabela Usos'!$CA133)</f>
        <v>0</v>
      </c>
      <c r="AG130" s="19">
        <f>IF('Tabela Usos'!$CA133=0,0,'Tabela Usos'!AG133/'Tabela Usos'!$CA133)</f>
        <v>0</v>
      </c>
      <c r="AH130" s="19">
        <f>IF('Tabela Usos'!$CA133=0,0,'Tabela Usos'!AH133/'Tabela Usos'!$CA133)</f>
        <v>0</v>
      </c>
      <c r="AI130" s="19">
        <f>IF('Tabela Usos'!$CA133=0,0,'Tabela Usos'!AI133/'Tabela Usos'!$CA133)</f>
        <v>0</v>
      </c>
      <c r="AJ130" s="19">
        <f>IF('Tabela Usos'!$CA133=0,0,'Tabela Usos'!AJ133/'Tabela Usos'!$CA133)</f>
        <v>0</v>
      </c>
      <c r="AK130" s="19">
        <f>IF('Tabela Usos'!$CA133=0,0,'Tabela Usos'!AK133/'Tabela Usos'!$CA133)</f>
        <v>0</v>
      </c>
      <c r="AL130" s="19">
        <f>IF('Tabela Usos'!$CA133=0,0,'Tabela Usos'!AL133/'Tabela Usos'!$CA133)</f>
        <v>0</v>
      </c>
      <c r="AM130" s="19">
        <f>IF('Tabela Usos'!$CA133=0,0,'Tabela Usos'!AM133/'Tabela Usos'!$CA133)</f>
        <v>0</v>
      </c>
      <c r="AN130" s="19">
        <f>IF('Tabela Usos'!$CA133=0,0,'Tabela Usos'!AN133/'Tabela Usos'!$CA133)</f>
        <v>0</v>
      </c>
      <c r="AO130" s="19">
        <f>IF('Tabela Usos'!$CA133=0,0,'Tabela Usos'!AO133/'Tabela Usos'!$CA133)</f>
        <v>0</v>
      </c>
      <c r="AP130" s="19">
        <f>IF('Tabela Usos'!$CA133=0,0,'Tabela Usos'!AP133/'Tabela Usos'!$CA133)</f>
        <v>0</v>
      </c>
      <c r="AQ130" s="19">
        <f>IF('Tabela Usos'!$CA133=0,0,'Tabela Usos'!AQ133/'Tabela Usos'!$CA133)</f>
        <v>0</v>
      </c>
      <c r="AR130" s="19">
        <f>IF('Tabela Usos'!$CA133=0,0,'Tabela Usos'!AR133/'Tabela Usos'!$CA133)</f>
        <v>0</v>
      </c>
      <c r="AS130" s="19">
        <f>IF('Tabela Usos'!$CA133=0,0,'Tabela Usos'!AS133/'Tabela Usos'!$CA133)</f>
        <v>0</v>
      </c>
      <c r="AT130" s="19">
        <f>IF('Tabela Usos'!$CA133=0,0,'Tabela Usos'!AT133/'Tabela Usos'!$CA133)</f>
        <v>0</v>
      </c>
      <c r="AU130" s="19">
        <f>IF('Tabela Usos'!$CA133=0,0,'Tabela Usos'!AU133/'Tabela Usos'!$CA133)</f>
        <v>0</v>
      </c>
      <c r="AV130" s="19">
        <f>IF('Tabela Usos'!$CA133=0,0,'Tabela Usos'!AV133/'Tabela Usos'!$CA133)</f>
        <v>0</v>
      </c>
      <c r="AW130" s="19">
        <f>IF('Tabela Usos'!$CA133=0,0,'Tabela Usos'!AW133/'Tabela Usos'!$CA133)</f>
        <v>0</v>
      </c>
      <c r="AX130" s="19">
        <f>IF('Tabela Usos'!$CA133=0,0,'Tabela Usos'!AX133/'Tabela Usos'!$CA133)</f>
        <v>0</v>
      </c>
      <c r="AY130" s="19">
        <f>IF('Tabela Usos'!$CA133=0,0,'Tabela Usos'!AY133/'Tabela Usos'!$CA133)</f>
        <v>0</v>
      </c>
      <c r="AZ130" s="19">
        <f>IF('Tabela Usos'!$CA133=0,0,'Tabela Usos'!AZ133/'Tabela Usos'!$CA133)</f>
        <v>0</v>
      </c>
      <c r="BA130" s="19">
        <f>IF('Tabela Usos'!$CA133=0,0,'Tabela Usos'!BA133/'Tabela Usos'!$CA133)</f>
        <v>0</v>
      </c>
      <c r="BB130" s="19">
        <f>IF('Tabela Usos'!$CA133=0,0,'Tabela Usos'!BB133/'Tabela Usos'!$CA133)</f>
        <v>0</v>
      </c>
      <c r="BC130" s="19">
        <f>IF('Tabela Usos'!$CA133=0,0,'Tabela Usos'!BC133/'Tabela Usos'!$CA133)</f>
        <v>0</v>
      </c>
      <c r="BD130" s="19">
        <f>IF('Tabela Usos'!$CA133=0,0,'Tabela Usos'!BD133/'Tabela Usos'!$CA133)</f>
        <v>0</v>
      </c>
      <c r="BE130" s="19">
        <f>IF('Tabela Usos'!$CA133=0,0,'Tabela Usos'!BE133/'Tabela Usos'!$CA133)</f>
        <v>0</v>
      </c>
      <c r="BF130" s="19">
        <f>IF('Tabela Usos'!$CA133=0,0,'Tabela Usos'!BF133/'Tabela Usos'!$CA133)</f>
        <v>0</v>
      </c>
      <c r="BG130" s="19">
        <f>IF('Tabela Usos'!$CA133=0,0,'Tabela Usos'!BG133/'Tabela Usos'!$CA133)</f>
        <v>0</v>
      </c>
      <c r="BH130" s="19">
        <f>IF('Tabela Usos'!$CA133=0,0,'Tabela Usos'!BH133/'Tabela Usos'!$CA133)</f>
        <v>0</v>
      </c>
      <c r="BI130" s="19">
        <f>IF('Tabela Usos'!$CA133=0,0,'Tabela Usos'!BI133/'Tabela Usos'!$CA133)</f>
        <v>0</v>
      </c>
      <c r="BJ130" s="19">
        <f>IF('Tabela Usos'!$CA133=0,0,'Tabela Usos'!BJ133/'Tabela Usos'!$CA133)</f>
        <v>0</v>
      </c>
      <c r="BK130" s="19">
        <f>IF('Tabela Usos'!$CA133=0,0,'Tabela Usos'!BK133/'Tabela Usos'!$CA133)</f>
        <v>0</v>
      </c>
      <c r="BL130" s="19">
        <f>IF('Tabela Usos'!$CA133=0,0,'Tabela Usos'!BL133/'Tabela Usos'!$CA133)</f>
        <v>0</v>
      </c>
      <c r="BM130" s="19">
        <f>IF('Tabela Usos'!$CA133=0,0,'Tabela Usos'!BM133/'Tabela Usos'!$CA133)</f>
        <v>0</v>
      </c>
      <c r="BN130" s="19">
        <f>IF('Tabela Usos'!$CA133=0,0,'Tabela Usos'!BN133/'Tabela Usos'!$CA133)</f>
        <v>0</v>
      </c>
      <c r="BO130" s="19">
        <f>IF('Tabela Usos'!$CA133=0,0,'Tabela Usos'!BO133/'Tabela Usos'!$CA133)</f>
        <v>0</v>
      </c>
      <c r="BP130" s="19">
        <f>IF('Tabela Usos'!$CA133=0,0,'Tabela Usos'!BP133/'Tabela Usos'!$CA133)</f>
        <v>0</v>
      </c>
      <c r="BQ130" s="19">
        <f>IF('Tabela Usos'!$CA133=0,0,'Tabela Usos'!BQ133/'Tabela Usos'!$CA133)</f>
        <v>0</v>
      </c>
      <c r="BR130" s="19">
        <f>IF('Tabela Usos'!$CA133=0,0,'Tabela Usos'!BR133/'Tabela Usos'!$CA133)</f>
        <v>0</v>
      </c>
      <c r="BS130" s="19">
        <f>IF('Tabela Usos'!$CA133=0,0,'Tabela Usos'!BS133/'Tabela Usos'!$CA133)</f>
        <v>0</v>
      </c>
      <c r="BT130" s="19">
        <f>IF('Tabela Usos'!$CA133=0,0,'Tabela Usos'!BT133/'Tabela Usos'!$CA133)</f>
        <v>0</v>
      </c>
      <c r="BU130" s="19">
        <f>IF('Tabela Usos'!$CA133=0,0,'Tabela Usos'!BU133/'Tabela Usos'!$CA133)</f>
        <v>0</v>
      </c>
      <c r="BV130" s="19">
        <f>IF('Tabela Usos'!$CA133=0,0,'Tabela Usos'!BV133/'Tabela Usos'!$CA133)</f>
        <v>0</v>
      </c>
      <c r="BW130" s="19">
        <f>IF('Tabela Usos'!$CA133=0,0,'Tabela Usos'!BW133/'Tabela Usos'!$CA133)</f>
        <v>1</v>
      </c>
      <c r="BX130" s="19">
        <f>IF('Tabela Usos'!$CA133=0,0,'Tabela Usos'!BX133/'Tabela Usos'!$CA133)</f>
        <v>0</v>
      </c>
      <c r="BY130" s="19">
        <f>IF('Tabela Usos'!$CA133=0,0,'Tabela Usos'!BY133/'Tabela Usos'!$CA133)</f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148"/>
  <sheetViews>
    <sheetView zoomScale="70" zoomScaleNormal="70" workbookViewId="0">
      <pane xSplit="2" ySplit="2" topLeftCell="C107" activePane="bottomRight" state="frozen"/>
      <selection activeCell="B3" sqref="B3"/>
      <selection pane="topRight" activeCell="B3" sqref="B3"/>
      <selection pane="bottomLeft" activeCell="B3" sqref="B3"/>
      <selection pane="bottomRight" activeCell="C147" sqref="C147"/>
    </sheetView>
  </sheetViews>
  <sheetFormatPr defaultColWidth="9.1796875" defaultRowHeight="13"/>
  <cols>
    <col min="1" max="1" width="7.7265625" style="27" customWidth="1"/>
    <col min="2" max="2" width="49" style="27" customWidth="1"/>
    <col min="3" max="3" width="12.54296875" style="15" bestFit="1" customWidth="1"/>
    <col min="4" max="4" width="11.7265625" style="15" bestFit="1" customWidth="1"/>
    <col min="5" max="5" width="14.26953125" style="15" bestFit="1" customWidth="1"/>
    <col min="6" max="6" width="10.81640625" style="15" bestFit="1" customWidth="1"/>
    <col min="7" max="8" width="11.7265625" style="15" bestFit="1" customWidth="1"/>
    <col min="9" max="9" width="10.81640625" style="15" bestFit="1" customWidth="1"/>
    <col min="10" max="10" width="12.54296875" style="15" bestFit="1" customWidth="1"/>
    <col min="11" max="11" width="10.81640625" style="15" bestFit="1" customWidth="1"/>
    <col min="12" max="12" width="12.54296875" style="15" bestFit="1" customWidth="1"/>
    <col min="13" max="20" width="11.7265625" style="15" bestFit="1" customWidth="1"/>
    <col min="21" max="21" width="12.54296875" style="15" bestFit="1" customWidth="1"/>
    <col min="22" max="34" width="11.7265625" style="15" bestFit="1" customWidth="1"/>
    <col min="35" max="35" width="12.54296875" style="15" bestFit="1" customWidth="1"/>
    <col min="36" max="41" width="11.7265625" style="15" bestFit="1" customWidth="1"/>
    <col min="42" max="42" width="12.54296875" style="15" bestFit="1" customWidth="1"/>
    <col min="43" max="43" width="11.7265625" style="15" bestFit="1" customWidth="1"/>
    <col min="44" max="45" width="12.54296875" style="15" bestFit="1" customWidth="1"/>
    <col min="46" max="46" width="10.81640625" style="15" bestFit="1" customWidth="1"/>
    <col min="47" max="47" width="11.7265625" style="15" bestFit="1" customWidth="1"/>
    <col min="48" max="49" width="10.81640625" style="15" bestFit="1" customWidth="1"/>
    <col min="50" max="50" width="12.54296875" style="15" bestFit="1" customWidth="1"/>
    <col min="51" max="51" width="11.7265625" style="15" bestFit="1" customWidth="1"/>
    <col min="52" max="53" width="10.81640625" style="15" bestFit="1" customWidth="1"/>
    <col min="54" max="59" width="11.7265625" style="15" bestFit="1" customWidth="1"/>
    <col min="60" max="60" width="10.81640625" style="15" bestFit="1" customWidth="1"/>
    <col min="61" max="61" width="11.7265625" style="15" bestFit="1" customWidth="1"/>
    <col min="62" max="62" width="10.81640625" style="15" bestFit="1" customWidth="1"/>
    <col min="63" max="66" width="11.7265625" style="15" bestFit="1" customWidth="1"/>
    <col min="67" max="67" width="12.54296875" style="15" bestFit="1" customWidth="1"/>
    <col min="68" max="68" width="10.81640625" style="15" bestFit="1" customWidth="1"/>
    <col min="69" max="69" width="11.7265625" style="15" bestFit="1" customWidth="1"/>
    <col min="70" max="70" width="12.54296875" style="15" bestFit="1" customWidth="1"/>
    <col min="71" max="71" width="12.81640625" style="15" bestFit="1" customWidth="1"/>
    <col min="72" max="72" width="13.54296875" style="15" bestFit="1" customWidth="1"/>
    <col min="73" max="73" width="12.54296875" style="15" bestFit="1" customWidth="1"/>
    <col min="74" max="74" width="13.54296875" style="15" bestFit="1" customWidth="1"/>
    <col min="75" max="75" width="12.54296875" style="15" bestFit="1" customWidth="1"/>
    <col min="76" max="76" width="9.1796875" style="15"/>
    <col min="77" max="77" width="13.54296875" style="15" bestFit="1" customWidth="1"/>
    <col min="78" max="16384" width="9.1796875" style="15"/>
  </cols>
  <sheetData>
    <row r="1" spans="1:77">
      <c r="A1" s="31" t="s">
        <v>412</v>
      </c>
    </row>
    <row r="2" spans="1:77" s="131" customFormat="1" ht="83.25" customHeight="1">
      <c r="A2" s="27"/>
      <c r="B2" s="130"/>
      <c r="C2" s="127" t="s">
        <v>6</v>
      </c>
      <c r="D2" s="127" t="s">
        <v>7</v>
      </c>
      <c r="E2" s="127" t="s">
        <v>8</v>
      </c>
      <c r="F2" s="128" t="s">
        <v>363</v>
      </c>
      <c r="G2" s="127" t="s">
        <v>9</v>
      </c>
      <c r="H2" s="127" t="s">
        <v>10</v>
      </c>
      <c r="I2" s="127" t="s">
        <v>364</v>
      </c>
      <c r="J2" s="127" t="s">
        <v>11</v>
      </c>
      <c r="K2" s="127" t="s">
        <v>12</v>
      </c>
      <c r="L2" s="127" t="s">
        <v>13</v>
      </c>
      <c r="M2" s="127" t="s">
        <v>14</v>
      </c>
      <c r="N2" s="127" t="s">
        <v>15</v>
      </c>
      <c r="O2" s="127" t="s">
        <v>16</v>
      </c>
      <c r="P2" s="127" t="s">
        <v>17</v>
      </c>
      <c r="Q2" s="127" t="s">
        <v>18</v>
      </c>
      <c r="R2" s="127" t="s">
        <v>19</v>
      </c>
      <c r="S2" s="127" t="s">
        <v>20</v>
      </c>
      <c r="T2" s="127" t="s">
        <v>21</v>
      </c>
      <c r="U2" s="127" t="s">
        <v>22</v>
      </c>
      <c r="V2" s="127" t="s">
        <v>23</v>
      </c>
      <c r="W2" s="127" t="s">
        <v>24</v>
      </c>
      <c r="X2" s="127" t="s">
        <v>25</v>
      </c>
      <c r="Y2" s="127" t="s">
        <v>26</v>
      </c>
      <c r="Z2" s="127" t="s">
        <v>27</v>
      </c>
      <c r="AA2" s="127" t="s">
        <v>28</v>
      </c>
      <c r="AB2" s="127" t="s">
        <v>365</v>
      </c>
      <c r="AC2" s="127" t="s">
        <v>366</v>
      </c>
      <c r="AD2" s="127" t="s">
        <v>367</v>
      </c>
      <c r="AE2" s="127" t="s">
        <v>29</v>
      </c>
      <c r="AF2" s="127" t="s">
        <v>30</v>
      </c>
      <c r="AG2" s="127" t="s">
        <v>31</v>
      </c>
      <c r="AH2" s="127" t="s">
        <v>32</v>
      </c>
      <c r="AI2" s="127" t="s">
        <v>33</v>
      </c>
      <c r="AJ2" s="127" t="s">
        <v>34</v>
      </c>
      <c r="AK2" s="127" t="s">
        <v>35</v>
      </c>
      <c r="AL2" s="127" t="s">
        <v>36</v>
      </c>
      <c r="AM2" s="127" t="s">
        <v>37</v>
      </c>
      <c r="AN2" s="127" t="s">
        <v>38</v>
      </c>
      <c r="AO2" s="127" t="s">
        <v>39</v>
      </c>
      <c r="AP2" s="127" t="s">
        <v>40</v>
      </c>
      <c r="AQ2" s="127" t="s">
        <v>368</v>
      </c>
      <c r="AR2" s="127" t="s">
        <v>369</v>
      </c>
      <c r="AS2" s="127" t="s">
        <v>41</v>
      </c>
      <c r="AT2" s="127" t="s">
        <v>42</v>
      </c>
      <c r="AU2" s="127" t="s">
        <v>43</v>
      </c>
      <c r="AV2" s="127" t="s">
        <v>44</v>
      </c>
      <c r="AW2" s="127" t="s">
        <v>45</v>
      </c>
      <c r="AX2" s="127" t="s">
        <v>46</v>
      </c>
      <c r="AY2" s="127" t="s">
        <v>47</v>
      </c>
      <c r="AZ2" s="127" t="s">
        <v>48</v>
      </c>
      <c r="BA2" s="127" t="s">
        <v>49</v>
      </c>
      <c r="BB2" s="127" t="s">
        <v>50</v>
      </c>
      <c r="BC2" s="128" t="s">
        <v>51</v>
      </c>
      <c r="BD2" s="127" t="s">
        <v>52</v>
      </c>
      <c r="BE2" s="127" t="s">
        <v>53</v>
      </c>
      <c r="BF2" s="127" t="s">
        <v>54</v>
      </c>
      <c r="BG2" s="127" t="s">
        <v>55</v>
      </c>
      <c r="BH2" s="127" t="s">
        <v>370</v>
      </c>
      <c r="BI2" s="127" t="s">
        <v>56</v>
      </c>
      <c r="BJ2" s="127" t="s">
        <v>57</v>
      </c>
      <c r="BK2" s="127" t="s">
        <v>58</v>
      </c>
      <c r="BL2" s="127" t="s">
        <v>59</v>
      </c>
      <c r="BM2" s="127" t="s">
        <v>60</v>
      </c>
      <c r="BN2" s="127" t="s">
        <v>61</v>
      </c>
      <c r="BO2" s="127" t="s">
        <v>62</v>
      </c>
      <c r="BP2" s="127" t="s">
        <v>63</v>
      </c>
      <c r="BQ2" s="127" t="s">
        <v>64</v>
      </c>
      <c r="BR2" s="127" t="s">
        <v>65</v>
      </c>
      <c r="BS2" s="129" t="s">
        <v>66</v>
      </c>
      <c r="BT2" s="127" t="s">
        <v>304</v>
      </c>
      <c r="BU2" s="127" t="s">
        <v>305</v>
      </c>
      <c r="BV2" s="127" t="s">
        <v>306</v>
      </c>
      <c r="BW2" s="127" t="s">
        <v>307</v>
      </c>
      <c r="BX2" s="127" t="s">
        <v>308</v>
      </c>
      <c r="BY2" s="127" t="s">
        <v>309</v>
      </c>
    </row>
    <row r="3" spans="1:77">
      <c r="A3" s="72" t="s">
        <v>67</v>
      </c>
      <c r="B3" s="68" t="s">
        <v>68</v>
      </c>
      <c r="C3" s="16">
        <f>II!C3*'Tabela Recursos'!$D6</f>
        <v>36.649383359388573</v>
      </c>
      <c r="D3" s="16">
        <f>II!D3*'Tabela Recursos'!$D6</f>
        <v>33.69011638005906</v>
      </c>
      <c r="E3" s="16">
        <f>II!E3*'Tabela Recursos'!$D6</f>
        <v>0</v>
      </c>
      <c r="F3" s="16">
        <f>II!F3*'Tabela Recursos'!$D6</f>
        <v>0</v>
      </c>
      <c r="G3" s="16">
        <f>II!G3*'Tabela Recursos'!$D6</f>
        <v>0</v>
      </c>
      <c r="H3" s="16">
        <f>II!H3*'Tabela Recursos'!$D6</f>
        <v>0</v>
      </c>
      <c r="I3" s="16">
        <f>II!I3*'Tabela Recursos'!$D6</f>
        <v>0</v>
      </c>
      <c r="J3" s="16">
        <f>II!J3*'Tabela Recursos'!$D6</f>
        <v>6.2599878408893517</v>
      </c>
      <c r="K3" s="16">
        <f>II!K3*'Tabela Recursos'!$D6</f>
        <v>0</v>
      </c>
      <c r="L3" s="16">
        <f>II!L3*'Tabela Recursos'!$D6</f>
        <v>1886.3050634010769</v>
      </c>
      <c r="M3" s="16">
        <f>II!M3*'Tabela Recursos'!$D6</f>
        <v>46.096274101094316</v>
      </c>
      <c r="N3" s="16">
        <f>II!N3*'Tabela Recursos'!$D6</f>
        <v>0</v>
      </c>
      <c r="O3" s="16">
        <f>II!O3*'Tabela Recursos'!$D6</f>
        <v>0</v>
      </c>
      <c r="P3" s="16">
        <f>II!P3*'Tabela Recursos'!$D6</f>
        <v>0</v>
      </c>
      <c r="Q3" s="16">
        <f>II!Q3*'Tabela Recursos'!$D6</f>
        <v>0</v>
      </c>
      <c r="R3" s="16">
        <f>II!R3*'Tabela Recursos'!$D6</f>
        <v>0</v>
      </c>
      <c r="S3" s="16">
        <f>II!S3*'Tabela Recursos'!$D6</f>
        <v>0</v>
      </c>
      <c r="T3" s="16">
        <f>II!T3*'Tabela Recursos'!$D6</f>
        <v>0</v>
      </c>
      <c r="U3" s="16">
        <f>II!U3*'Tabela Recursos'!$D6</f>
        <v>0</v>
      </c>
      <c r="V3" s="16">
        <f>II!V3*'Tabela Recursos'!$D6</f>
        <v>0</v>
      </c>
      <c r="W3" s="16">
        <f>II!W3*'Tabela Recursos'!$D6</f>
        <v>0</v>
      </c>
      <c r="X3" s="16">
        <f>II!X3*'Tabela Recursos'!$D6</f>
        <v>0</v>
      </c>
      <c r="Y3" s="16">
        <f>II!Y3*'Tabela Recursos'!$D6</f>
        <v>0</v>
      </c>
      <c r="Z3" s="16">
        <f>II!Z3*'Tabela Recursos'!$D6</f>
        <v>0</v>
      </c>
      <c r="AA3" s="16">
        <f>II!AA3*'Tabela Recursos'!$D6</f>
        <v>0</v>
      </c>
      <c r="AB3" s="16">
        <f>II!AB3*'Tabela Recursos'!$D6</f>
        <v>0</v>
      </c>
      <c r="AC3" s="16">
        <f>II!AC3*'Tabela Recursos'!$D6</f>
        <v>0</v>
      </c>
      <c r="AD3" s="16">
        <f>II!AD3*'Tabela Recursos'!$D6</f>
        <v>0</v>
      </c>
      <c r="AE3" s="16">
        <f>II!AE3*'Tabela Recursos'!$D6</f>
        <v>0</v>
      </c>
      <c r="AF3" s="16">
        <f>II!AF3*'Tabela Recursos'!$D6</f>
        <v>0</v>
      </c>
      <c r="AG3" s="16">
        <f>II!AG3*'Tabela Recursos'!$D6</f>
        <v>0</v>
      </c>
      <c r="AH3" s="16">
        <f>II!AH3*'Tabela Recursos'!$D6</f>
        <v>0</v>
      </c>
      <c r="AI3" s="16">
        <f>II!AI3*'Tabela Recursos'!$D6</f>
        <v>0</v>
      </c>
      <c r="AJ3" s="16">
        <f>II!AJ3*'Tabela Recursos'!$D6</f>
        <v>0</v>
      </c>
      <c r="AK3" s="16">
        <f>II!AK3*'Tabela Recursos'!$D6</f>
        <v>0</v>
      </c>
      <c r="AL3" s="16">
        <f>II!AL3*'Tabela Recursos'!$D6</f>
        <v>0</v>
      </c>
      <c r="AM3" s="16">
        <f>II!AM3*'Tabela Recursos'!$D6</f>
        <v>0</v>
      </c>
      <c r="AN3" s="16">
        <f>II!AN3*'Tabela Recursos'!$D6</f>
        <v>0</v>
      </c>
      <c r="AO3" s="16">
        <f>II!AO3*'Tabela Recursos'!$D6</f>
        <v>0</v>
      </c>
      <c r="AP3" s="16">
        <f>II!AP3*'Tabela Recursos'!$D6</f>
        <v>0</v>
      </c>
      <c r="AQ3" s="16">
        <f>II!AQ3*'Tabela Recursos'!$D6</f>
        <v>0</v>
      </c>
      <c r="AR3" s="16">
        <f>II!AR3*'Tabela Recursos'!$D6</f>
        <v>81.152206010074693</v>
      </c>
      <c r="AS3" s="16">
        <f>II!AS3*'Tabela Recursos'!$D6</f>
        <v>0</v>
      </c>
      <c r="AT3" s="16">
        <f>II!AT3*'Tabela Recursos'!$D6</f>
        <v>0</v>
      </c>
      <c r="AU3" s="16">
        <f>II!AU3*'Tabela Recursos'!$D6</f>
        <v>0</v>
      </c>
      <c r="AV3" s="16">
        <f>II!AV3*'Tabela Recursos'!$D6</f>
        <v>0</v>
      </c>
      <c r="AW3" s="16">
        <f>II!AW3*'Tabela Recursos'!$D6</f>
        <v>0.11381796074344278</v>
      </c>
      <c r="AX3" s="16">
        <f>II!AX3*'Tabela Recursos'!$D6</f>
        <v>0</v>
      </c>
      <c r="AY3" s="16">
        <f>II!AY3*'Tabela Recursos'!$D6</f>
        <v>0</v>
      </c>
      <c r="AZ3" s="16">
        <f>II!AZ3*'Tabela Recursos'!$D6</f>
        <v>0</v>
      </c>
      <c r="BA3" s="16">
        <f>II!BA3*'Tabela Recursos'!$D6</f>
        <v>0</v>
      </c>
      <c r="BB3" s="16">
        <f>II!BB3*'Tabela Recursos'!$D6</f>
        <v>0</v>
      </c>
      <c r="BC3" s="16">
        <f>II!BC3*'Tabela Recursos'!$D6</f>
        <v>0</v>
      </c>
      <c r="BD3" s="16">
        <f>II!BD3*'Tabela Recursos'!$D6</f>
        <v>0</v>
      </c>
      <c r="BE3" s="16">
        <f>II!BE3*'Tabela Recursos'!$D6</f>
        <v>0</v>
      </c>
      <c r="BF3" s="16">
        <f>II!BF3*'Tabela Recursos'!$D6</f>
        <v>0</v>
      </c>
      <c r="BG3" s="16">
        <f>II!BG3*'Tabela Recursos'!$D6</f>
        <v>0</v>
      </c>
      <c r="BH3" s="16">
        <f>II!BH3*'Tabela Recursos'!$D6</f>
        <v>0</v>
      </c>
      <c r="BI3" s="16">
        <f>II!BI3*'Tabela Recursos'!$D6</f>
        <v>0</v>
      </c>
      <c r="BJ3" s="16">
        <f>II!BJ3*'Tabela Recursos'!$D6</f>
        <v>0</v>
      </c>
      <c r="BK3" s="16">
        <f>II!BK3*'Tabela Recursos'!$D6</f>
        <v>26.974856696195936</v>
      </c>
      <c r="BL3" s="16">
        <f>II!BL3*'Tabela Recursos'!$D6</f>
        <v>0</v>
      </c>
      <c r="BM3" s="16">
        <f>II!BM3*'Tabela Recursos'!$D6</f>
        <v>0</v>
      </c>
      <c r="BN3" s="16">
        <f>II!BN3*'Tabela Recursos'!$D6</f>
        <v>0</v>
      </c>
      <c r="BO3" s="16">
        <f>II!BO3*'Tabela Recursos'!$D6</f>
        <v>0</v>
      </c>
      <c r="BP3" s="16">
        <f>II!BP3*'Tabela Recursos'!$D6</f>
        <v>0</v>
      </c>
      <c r="BQ3" s="16">
        <f>II!BQ3*'Tabela Recursos'!$D6</f>
        <v>0</v>
      </c>
      <c r="BR3" s="16">
        <f>II!BR3*'Tabela Recursos'!$D6</f>
        <v>0</v>
      </c>
      <c r="BS3" s="16">
        <f>II!BS3*'Tabela Recursos'!$D6</f>
        <v>2117.2417057495222</v>
      </c>
      <c r="BT3" s="16">
        <f>II!BT3*'Tabela Recursos'!$D6</f>
        <v>96.289994788952569</v>
      </c>
      <c r="BU3" s="16">
        <f>II!BU3*'Tabela Recursos'!$D6</f>
        <v>0</v>
      </c>
      <c r="BV3" s="16">
        <f>II!BV3*'Tabela Recursos'!$D6</f>
        <v>0</v>
      </c>
      <c r="BW3" s="16">
        <f>II!BW3*'Tabela Recursos'!$D6</f>
        <v>80.469298245614027</v>
      </c>
      <c r="BX3" s="16">
        <f>II!BX3*'Tabela Recursos'!$D6</f>
        <v>0</v>
      </c>
      <c r="BY3" s="16">
        <f>II!BY3*'Tabela Recursos'!$D6</f>
        <v>326.99900121591105</v>
      </c>
    </row>
    <row r="4" spans="1:77">
      <c r="A4" s="72" t="s">
        <v>69</v>
      </c>
      <c r="B4" s="68" t="s">
        <v>70</v>
      </c>
      <c r="C4" s="16">
        <f>II!C4*'Tabela Recursos'!$D7</f>
        <v>180.52378670682455</v>
      </c>
      <c r="D4" s="16">
        <f>II!D4*'Tabela Recursos'!$D7</f>
        <v>679.28482442330073</v>
      </c>
      <c r="E4" s="16">
        <f>II!E4*'Tabela Recursos'!$D7</f>
        <v>2.3552604558833594</v>
      </c>
      <c r="F4" s="16">
        <f>II!F4*'Tabela Recursos'!$D7</f>
        <v>0</v>
      </c>
      <c r="G4" s="16">
        <f>II!G4*'Tabela Recursos'!$D7</f>
        <v>0</v>
      </c>
      <c r="H4" s="16">
        <f>II!H4*'Tabela Recursos'!$D7</f>
        <v>0</v>
      </c>
      <c r="I4" s="16">
        <f>II!I4*'Tabela Recursos'!$D7</f>
        <v>0</v>
      </c>
      <c r="J4" s="16">
        <f>II!J4*'Tabela Recursos'!$D7</f>
        <v>118.87138065576015</v>
      </c>
      <c r="K4" s="16">
        <f>II!K4*'Tabela Recursos'!$D7</f>
        <v>0</v>
      </c>
      <c r="L4" s="16">
        <f>II!L4*'Tabela Recursos'!$D7</f>
        <v>1958.329796700664</v>
      </c>
      <c r="M4" s="16">
        <f>II!M4*'Tabela Recursos'!$D7</f>
        <v>0</v>
      </c>
      <c r="N4" s="16">
        <f>II!N4*'Tabela Recursos'!$D7</f>
        <v>0</v>
      </c>
      <c r="O4" s="16">
        <f>II!O4*'Tabela Recursos'!$D7</f>
        <v>0</v>
      </c>
      <c r="P4" s="16">
        <f>II!P4*'Tabela Recursos'!$D7</f>
        <v>0</v>
      </c>
      <c r="Q4" s="16">
        <f>II!Q4*'Tabela Recursos'!$D7</f>
        <v>0</v>
      </c>
      <c r="R4" s="16">
        <f>II!R4*'Tabela Recursos'!$D7</f>
        <v>0</v>
      </c>
      <c r="S4" s="16">
        <f>II!S4*'Tabela Recursos'!$D7</f>
        <v>0</v>
      </c>
      <c r="T4" s="16">
        <f>II!T4*'Tabela Recursos'!$D7</f>
        <v>0</v>
      </c>
      <c r="U4" s="16">
        <f>II!U4*'Tabela Recursos'!$D7</f>
        <v>0</v>
      </c>
      <c r="V4" s="16">
        <f>II!V4*'Tabela Recursos'!$D7</f>
        <v>0</v>
      </c>
      <c r="W4" s="16">
        <f>II!W4*'Tabela Recursos'!$D7</f>
        <v>0</v>
      </c>
      <c r="X4" s="16">
        <f>II!X4*'Tabela Recursos'!$D7</f>
        <v>0</v>
      </c>
      <c r="Y4" s="16">
        <f>II!Y4*'Tabela Recursos'!$D7</f>
        <v>0</v>
      </c>
      <c r="Z4" s="16">
        <f>II!Z4*'Tabela Recursos'!$D7</f>
        <v>0</v>
      </c>
      <c r="AA4" s="16">
        <f>II!AA4*'Tabela Recursos'!$D7</f>
        <v>0</v>
      </c>
      <c r="AB4" s="16">
        <f>II!AB4*'Tabela Recursos'!$D7</f>
        <v>0</v>
      </c>
      <c r="AC4" s="16">
        <f>II!AC4*'Tabela Recursos'!$D7</f>
        <v>0</v>
      </c>
      <c r="AD4" s="16">
        <f>II!AD4*'Tabela Recursos'!$D7</f>
        <v>0</v>
      </c>
      <c r="AE4" s="16">
        <f>II!AE4*'Tabela Recursos'!$D7</f>
        <v>0</v>
      </c>
      <c r="AF4" s="16">
        <f>II!AF4*'Tabela Recursos'!$D7</f>
        <v>0</v>
      </c>
      <c r="AG4" s="16">
        <f>II!AG4*'Tabela Recursos'!$D7</f>
        <v>0</v>
      </c>
      <c r="AH4" s="16">
        <f>II!AH4*'Tabela Recursos'!$D7</f>
        <v>0</v>
      </c>
      <c r="AI4" s="16">
        <f>II!AI4*'Tabela Recursos'!$D7</f>
        <v>0</v>
      </c>
      <c r="AJ4" s="16">
        <f>II!AJ4*'Tabela Recursos'!$D7</f>
        <v>0</v>
      </c>
      <c r="AK4" s="16">
        <f>II!AK4*'Tabela Recursos'!$D7</f>
        <v>0</v>
      </c>
      <c r="AL4" s="16">
        <f>II!AL4*'Tabela Recursos'!$D7</f>
        <v>0</v>
      </c>
      <c r="AM4" s="16">
        <f>II!AM4*'Tabela Recursos'!$D7</f>
        <v>0</v>
      </c>
      <c r="AN4" s="16">
        <f>II!AN4*'Tabela Recursos'!$D7</f>
        <v>0</v>
      </c>
      <c r="AO4" s="16">
        <f>II!AO4*'Tabela Recursos'!$D7</f>
        <v>0</v>
      </c>
      <c r="AP4" s="16">
        <f>II!AP4*'Tabela Recursos'!$D7</f>
        <v>0</v>
      </c>
      <c r="AQ4" s="16">
        <f>II!AQ4*'Tabela Recursos'!$D7</f>
        <v>0</v>
      </c>
      <c r="AR4" s="16">
        <f>II!AR4*'Tabela Recursos'!$D7</f>
        <v>87.421726333082347</v>
      </c>
      <c r="AS4" s="16">
        <f>II!AS4*'Tabela Recursos'!$D7</f>
        <v>0</v>
      </c>
      <c r="AT4" s="16">
        <f>II!AT4*'Tabela Recursos'!$D7</f>
        <v>0</v>
      </c>
      <c r="AU4" s="16">
        <f>II!AU4*'Tabela Recursos'!$D7</f>
        <v>0</v>
      </c>
      <c r="AV4" s="16">
        <f>II!AV4*'Tabela Recursos'!$D7</f>
        <v>0</v>
      </c>
      <c r="AW4" s="16">
        <f>II!AW4*'Tabela Recursos'!$D7</f>
        <v>0</v>
      </c>
      <c r="AX4" s="16">
        <f>II!AX4*'Tabela Recursos'!$D7</f>
        <v>36.021630501745499</v>
      </c>
      <c r="AY4" s="16">
        <f>II!AY4*'Tabela Recursos'!$D7</f>
        <v>0</v>
      </c>
      <c r="AZ4" s="16">
        <f>II!AZ4*'Tabela Recursos'!$D7</f>
        <v>0</v>
      </c>
      <c r="BA4" s="16">
        <f>II!BA4*'Tabela Recursos'!$D7</f>
        <v>0</v>
      </c>
      <c r="BB4" s="16">
        <f>II!BB4*'Tabela Recursos'!$D7</f>
        <v>0</v>
      </c>
      <c r="BC4" s="16">
        <f>II!BC4*'Tabela Recursos'!$D7</f>
        <v>0</v>
      </c>
      <c r="BD4" s="16">
        <f>II!BD4*'Tabela Recursos'!$D7</f>
        <v>0</v>
      </c>
      <c r="BE4" s="16">
        <f>II!BE4*'Tabela Recursos'!$D7</f>
        <v>0</v>
      </c>
      <c r="BF4" s="16">
        <f>II!BF4*'Tabela Recursos'!$D7</f>
        <v>0</v>
      </c>
      <c r="BG4" s="16">
        <f>II!BG4*'Tabela Recursos'!$D7</f>
        <v>0</v>
      </c>
      <c r="BH4" s="16">
        <f>II!BH4*'Tabela Recursos'!$D7</f>
        <v>0</v>
      </c>
      <c r="BI4" s="16">
        <f>II!BI4*'Tabela Recursos'!$D7</f>
        <v>0</v>
      </c>
      <c r="BJ4" s="16">
        <f>II!BJ4*'Tabela Recursos'!$D7</f>
        <v>0</v>
      </c>
      <c r="BK4" s="16">
        <f>II!BK4*'Tabela Recursos'!$D7</f>
        <v>36.575809432541583</v>
      </c>
      <c r="BL4" s="16">
        <f>II!BL4*'Tabela Recursos'!$D7</f>
        <v>0.13854473269902115</v>
      </c>
      <c r="BM4" s="16">
        <f>II!BM4*'Tabela Recursos'!$D7</f>
        <v>0</v>
      </c>
      <c r="BN4" s="16">
        <f>II!BN4*'Tabela Recursos'!$D7</f>
        <v>0.2770894653980423</v>
      </c>
      <c r="BO4" s="16">
        <f>II!BO4*'Tabela Recursos'!$D7</f>
        <v>0.41563419809706342</v>
      </c>
      <c r="BP4" s="16">
        <f>II!BP4*'Tabela Recursos'!$D7</f>
        <v>0</v>
      </c>
      <c r="BQ4" s="16">
        <f>II!BQ4*'Tabela Recursos'!$D7</f>
        <v>0</v>
      </c>
      <c r="BR4" s="16">
        <f>II!BR4*'Tabela Recursos'!$D7</f>
        <v>0</v>
      </c>
      <c r="BS4" s="16">
        <f>II!BS4*'Tabela Recursos'!$D7</f>
        <v>3100.2154836059967</v>
      </c>
      <c r="BT4" s="16">
        <f>II!BT4*'Tabela Recursos'!$D7</f>
        <v>2077.7553562872199</v>
      </c>
      <c r="BU4" s="16">
        <f>II!BU4*'Tabela Recursos'!$D7</f>
        <v>0</v>
      </c>
      <c r="BV4" s="16">
        <f>II!BV4*'Tabela Recursos'!$D7</f>
        <v>0</v>
      </c>
      <c r="BW4" s="16">
        <f>II!BW4*'Tabela Recursos'!$D7</f>
        <v>535.47539188171675</v>
      </c>
      <c r="BX4" s="16">
        <f>II!BX4*'Tabela Recursos'!$D7</f>
        <v>0</v>
      </c>
      <c r="BY4" s="16">
        <f>II!BY4*'Tabela Recursos'!$D7</f>
        <v>358.55376822506673</v>
      </c>
    </row>
    <row r="5" spans="1:77">
      <c r="A5" s="72" t="s">
        <v>71</v>
      </c>
      <c r="B5" s="68" t="s">
        <v>424</v>
      </c>
      <c r="C5" s="16">
        <f>II!C5*'Tabela Recursos'!$D8</f>
        <v>27.314422419685577</v>
      </c>
      <c r="D5" s="16">
        <f>II!D5*'Tabela Recursos'!$D8</f>
        <v>1.3383458646616542</v>
      </c>
      <c r="E5" s="16">
        <f>II!E5*'Tabela Recursos'!$D8</f>
        <v>0</v>
      </c>
      <c r="F5" s="16">
        <f>II!F5*'Tabela Recursos'!$D8</f>
        <v>0</v>
      </c>
      <c r="G5" s="16">
        <f>II!G5*'Tabela Recursos'!$D8</f>
        <v>0</v>
      </c>
      <c r="H5" s="16">
        <f>II!H5*'Tabela Recursos'!$D8</f>
        <v>0</v>
      </c>
      <c r="I5" s="16">
        <f>II!I5*'Tabela Recursos'!$D8</f>
        <v>0</v>
      </c>
      <c r="J5" s="16">
        <f>II!J5*'Tabela Recursos'!$D8</f>
        <v>0</v>
      </c>
      <c r="K5" s="16">
        <f>II!K5*'Tabela Recursos'!$D8</f>
        <v>0</v>
      </c>
      <c r="L5" s="16">
        <f>II!L5*'Tabela Recursos'!$D8</f>
        <v>54.628844839371155</v>
      </c>
      <c r="M5" s="16">
        <f>II!M5*'Tabela Recursos'!$D8</f>
        <v>0</v>
      </c>
      <c r="N5" s="16">
        <f>II!N5*'Tabela Recursos'!$D8</f>
        <v>0</v>
      </c>
      <c r="O5" s="16">
        <f>II!O5*'Tabela Recursos'!$D8</f>
        <v>346.75324675324674</v>
      </c>
      <c r="P5" s="16">
        <f>II!P5*'Tabela Recursos'!$D8</f>
        <v>0</v>
      </c>
      <c r="Q5" s="16">
        <f>II!Q5*'Tabela Recursos'!$D8</f>
        <v>0</v>
      </c>
      <c r="R5" s="16">
        <f>II!R5*'Tabela Recursos'!$D8</f>
        <v>0</v>
      </c>
      <c r="S5" s="16">
        <f>II!S5*'Tabela Recursos'!$D8</f>
        <v>0</v>
      </c>
      <c r="T5" s="16">
        <f>II!T5*'Tabela Recursos'!$D8</f>
        <v>0</v>
      </c>
      <c r="U5" s="16">
        <f>II!U5*'Tabela Recursos'!$D8</f>
        <v>0</v>
      </c>
      <c r="V5" s="16">
        <f>II!V5*'Tabela Recursos'!$D8</f>
        <v>5.1100478468899526</v>
      </c>
      <c r="W5" s="16">
        <f>II!W5*'Tabela Recursos'!$D8</f>
        <v>0</v>
      </c>
      <c r="X5" s="16">
        <f>II!X5*'Tabela Recursos'!$D8</f>
        <v>0</v>
      </c>
      <c r="Y5" s="16">
        <f>II!Y5*'Tabela Recursos'!$D8</f>
        <v>0</v>
      </c>
      <c r="Z5" s="16">
        <f>II!Z5*'Tabela Recursos'!$D8</f>
        <v>0</v>
      </c>
      <c r="AA5" s="16">
        <f>II!AA5*'Tabela Recursos'!$D8</f>
        <v>0</v>
      </c>
      <c r="AB5" s="16">
        <f>II!AB5*'Tabela Recursos'!$D8</f>
        <v>0</v>
      </c>
      <c r="AC5" s="16">
        <f>II!AC5*'Tabela Recursos'!$D8</f>
        <v>0</v>
      </c>
      <c r="AD5" s="16">
        <f>II!AD5*'Tabela Recursos'!$D8</f>
        <v>0</v>
      </c>
      <c r="AE5" s="16">
        <f>II!AE5*'Tabela Recursos'!$D8</f>
        <v>0</v>
      </c>
      <c r="AF5" s="16">
        <f>II!AF5*'Tabela Recursos'!$D8</f>
        <v>0</v>
      </c>
      <c r="AG5" s="16">
        <f>II!AG5*'Tabela Recursos'!$D8</f>
        <v>0</v>
      </c>
      <c r="AH5" s="16">
        <f>II!AH5*'Tabela Recursos'!$D8</f>
        <v>0</v>
      </c>
      <c r="AI5" s="16">
        <f>II!AI5*'Tabela Recursos'!$D8</f>
        <v>0</v>
      </c>
      <c r="AJ5" s="16">
        <f>II!AJ5*'Tabela Recursos'!$D8</f>
        <v>0</v>
      </c>
      <c r="AK5" s="16">
        <f>II!AK5*'Tabela Recursos'!$D8</f>
        <v>0</v>
      </c>
      <c r="AL5" s="16">
        <f>II!AL5*'Tabela Recursos'!$D8</f>
        <v>0</v>
      </c>
      <c r="AM5" s="16">
        <f>II!AM5*'Tabela Recursos'!$D8</f>
        <v>0</v>
      </c>
      <c r="AN5" s="16">
        <f>II!AN5*'Tabela Recursos'!$D8</f>
        <v>0</v>
      </c>
      <c r="AO5" s="16">
        <f>II!AO5*'Tabela Recursos'!$D8</f>
        <v>0</v>
      </c>
      <c r="AP5" s="16">
        <f>II!AP5*'Tabela Recursos'!$D8</f>
        <v>0</v>
      </c>
      <c r="AQ5" s="16">
        <f>II!AQ5*'Tabela Recursos'!$D8</f>
        <v>0</v>
      </c>
      <c r="AR5" s="16">
        <f>II!AR5*'Tabela Recursos'!$D8</f>
        <v>15.025974025974026</v>
      </c>
      <c r="AS5" s="16">
        <f>II!AS5*'Tabela Recursos'!$D8</f>
        <v>0</v>
      </c>
      <c r="AT5" s="16">
        <f>II!AT5*'Tabela Recursos'!$D8</f>
        <v>0</v>
      </c>
      <c r="AU5" s="16">
        <f>II!AU5*'Tabela Recursos'!$D8</f>
        <v>0</v>
      </c>
      <c r="AV5" s="16">
        <f>II!AV5*'Tabela Recursos'!$D8</f>
        <v>0</v>
      </c>
      <c r="AW5" s="16">
        <f>II!AW5*'Tabela Recursos'!$D8</f>
        <v>0</v>
      </c>
      <c r="AX5" s="16">
        <f>II!AX5*'Tabela Recursos'!$D8</f>
        <v>0</v>
      </c>
      <c r="AY5" s="16">
        <f>II!AY5*'Tabela Recursos'!$D8</f>
        <v>0</v>
      </c>
      <c r="AZ5" s="16">
        <f>II!AZ5*'Tabela Recursos'!$D8</f>
        <v>0</v>
      </c>
      <c r="BA5" s="16">
        <f>II!BA5*'Tabela Recursos'!$D8</f>
        <v>0</v>
      </c>
      <c r="BB5" s="16">
        <f>II!BB5*'Tabela Recursos'!$D8</f>
        <v>0</v>
      </c>
      <c r="BC5" s="16">
        <f>II!BC5*'Tabela Recursos'!$D8</f>
        <v>0</v>
      </c>
      <c r="BD5" s="16">
        <f>II!BD5*'Tabela Recursos'!$D8</f>
        <v>0</v>
      </c>
      <c r="BE5" s="16">
        <f>II!BE5*'Tabela Recursos'!$D8</f>
        <v>0</v>
      </c>
      <c r="BF5" s="16">
        <f>II!BF5*'Tabela Recursos'!$D8</f>
        <v>0</v>
      </c>
      <c r="BG5" s="16">
        <f>II!BG5*'Tabela Recursos'!$D8</f>
        <v>0</v>
      </c>
      <c r="BH5" s="16">
        <f>II!BH5*'Tabela Recursos'!$D8</f>
        <v>0</v>
      </c>
      <c r="BI5" s="16">
        <f>II!BI5*'Tabela Recursos'!$D8</f>
        <v>0</v>
      </c>
      <c r="BJ5" s="16">
        <f>II!BJ5*'Tabela Recursos'!$D8</f>
        <v>0</v>
      </c>
      <c r="BK5" s="16">
        <f>II!BK5*'Tabela Recursos'!$D8</f>
        <v>0</v>
      </c>
      <c r="BL5" s="16">
        <f>II!BL5*'Tabela Recursos'!$D8</f>
        <v>0</v>
      </c>
      <c r="BM5" s="16">
        <f>II!BM5*'Tabela Recursos'!$D8</f>
        <v>0</v>
      </c>
      <c r="BN5" s="16">
        <f>II!BN5*'Tabela Recursos'!$D8</f>
        <v>0</v>
      </c>
      <c r="BO5" s="16">
        <f>II!BO5*'Tabela Recursos'!$D8</f>
        <v>0</v>
      </c>
      <c r="BP5" s="16">
        <f>II!BP5*'Tabela Recursos'!$D8</f>
        <v>0</v>
      </c>
      <c r="BQ5" s="16">
        <f>II!BQ5*'Tabela Recursos'!$D8</f>
        <v>0</v>
      </c>
      <c r="BR5" s="16">
        <f>II!BR5*'Tabela Recursos'!$D8</f>
        <v>0</v>
      </c>
      <c r="BS5" s="16">
        <f>II!BS5*'Tabela Recursos'!$D8</f>
        <v>450.17088174982911</v>
      </c>
      <c r="BT5" s="16">
        <f>II!BT5*'Tabela Recursos'!$D8</f>
        <v>383.55775803144223</v>
      </c>
      <c r="BU5" s="16">
        <f>II!BU5*'Tabela Recursos'!$D8</f>
        <v>0</v>
      </c>
      <c r="BV5" s="16">
        <f>II!BV5*'Tabela Recursos'!$D8</f>
        <v>0</v>
      </c>
      <c r="BW5" s="16">
        <f>II!BW5*'Tabela Recursos'!$D8</f>
        <v>0.42583732057416268</v>
      </c>
      <c r="BX5" s="16">
        <f>II!BX5*'Tabela Recursos'!$D8</f>
        <v>0</v>
      </c>
      <c r="BY5" s="16">
        <f>II!BY5*'Tabela Recursos'!$D8</f>
        <v>144.84552289815448</v>
      </c>
    </row>
    <row r="6" spans="1:77">
      <c r="A6" s="72" t="s">
        <v>72</v>
      </c>
      <c r="B6" s="68" t="s">
        <v>73</v>
      </c>
      <c r="C6" s="16">
        <f>II!C6*'Tabela Recursos'!$D9</f>
        <v>0</v>
      </c>
      <c r="D6" s="16">
        <f>II!D6*'Tabela Recursos'!$D9</f>
        <v>0</v>
      </c>
      <c r="E6" s="16">
        <f>II!E6*'Tabela Recursos'!$D9</f>
        <v>0</v>
      </c>
      <c r="F6" s="16">
        <f>II!F6*'Tabela Recursos'!$D9</f>
        <v>0</v>
      </c>
      <c r="G6" s="16">
        <f>II!G6*'Tabela Recursos'!$D9</f>
        <v>0</v>
      </c>
      <c r="H6" s="16">
        <f>II!H6*'Tabela Recursos'!$D9</f>
        <v>0</v>
      </c>
      <c r="I6" s="16">
        <f>II!I6*'Tabela Recursos'!$D9</f>
        <v>0</v>
      </c>
      <c r="J6" s="16">
        <f>II!J6*'Tabela Recursos'!$D9</f>
        <v>0</v>
      </c>
      <c r="K6" s="16">
        <f>II!K6*'Tabela Recursos'!$D9</f>
        <v>0</v>
      </c>
      <c r="L6" s="16">
        <f>II!L6*'Tabela Recursos'!$D9</f>
        <v>0</v>
      </c>
      <c r="M6" s="16">
        <f>II!M6*'Tabela Recursos'!$D9</f>
        <v>0</v>
      </c>
      <c r="N6" s="16">
        <f>II!N6*'Tabela Recursos'!$D9</f>
        <v>0</v>
      </c>
      <c r="O6" s="16">
        <f>II!O6*'Tabela Recursos'!$D9</f>
        <v>0</v>
      </c>
      <c r="P6" s="16">
        <f>II!P6*'Tabela Recursos'!$D9</f>
        <v>0</v>
      </c>
      <c r="Q6" s="16">
        <f>II!Q6*'Tabela Recursos'!$D9</f>
        <v>0</v>
      </c>
      <c r="R6" s="16">
        <f>II!R6*'Tabela Recursos'!$D9</f>
        <v>0</v>
      </c>
      <c r="S6" s="16">
        <f>II!S6*'Tabela Recursos'!$D9</f>
        <v>0</v>
      </c>
      <c r="T6" s="16">
        <f>II!T6*'Tabela Recursos'!$D9</f>
        <v>0</v>
      </c>
      <c r="U6" s="16">
        <f>II!U6*'Tabela Recursos'!$D9</f>
        <v>0</v>
      </c>
      <c r="V6" s="16">
        <f>II!V6*'Tabela Recursos'!$D9</f>
        <v>0</v>
      </c>
      <c r="W6" s="16">
        <f>II!W6*'Tabela Recursos'!$D9</f>
        <v>0</v>
      </c>
      <c r="X6" s="16">
        <f>II!X6*'Tabela Recursos'!$D9</f>
        <v>0</v>
      </c>
      <c r="Y6" s="16">
        <f>II!Y6*'Tabela Recursos'!$D9</f>
        <v>0</v>
      </c>
      <c r="Z6" s="16">
        <f>II!Z6*'Tabela Recursos'!$D9</f>
        <v>0</v>
      </c>
      <c r="AA6" s="16">
        <f>II!AA6*'Tabela Recursos'!$D9</f>
        <v>0</v>
      </c>
      <c r="AB6" s="16">
        <f>II!AB6*'Tabela Recursos'!$D9</f>
        <v>0</v>
      </c>
      <c r="AC6" s="16">
        <f>II!AC6*'Tabela Recursos'!$D9</f>
        <v>0</v>
      </c>
      <c r="AD6" s="16">
        <f>II!AD6*'Tabela Recursos'!$D9</f>
        <v>0</v>
      </c>
      <c r="AE6" s="16">
        <f>II!AE6*'Tabela Recursos'!$D9</f>
        <v>0</v>
      </c>
      <c r="AF6" s="16">
        <f>II!AF6*'Tabela Recursos'!$D9</f>
        <v>0</v>
      </c>
      <c r="AG6" s="16">
        <f>II!AG6*'Tabela Recursos'!$D9</f>
        <v>0</v>
      </c>
      <c r="AH6" s="16">
        <f>II!AH6*'Tabela Recursos'!$D9</f>
        <v>0</v>
      </c>
      <c r="AI6" s="16">
        <f>II!AI6*'Tabela Recursos'!$D9</f>
        <v>0</v>
      </c>
      <c r="AJ6" s="16">
        <f>II!AJ6*'Tabela Recursos'!$D9</f>
        <v>0</v>
      </c>
      <c r="AK6" s="16">
        <f>II!AK6*'Tabela Recursos'!$D9</f>
        <v>0</v>
      </c>
      <c r="AL6" s="16">
        <f>II!AL6*'Tabela Recursos'!$D9</f>
        <v>0</v>
      </c>
      <c r="AM6" s="16">
        <f>II!AM6*'Tabela Recursos'!$D9</f>
        <v>0</v>
      </c>
      <c r="AN6" s="16">
        <f>II!AN6*'Tabela Recursos'!$D9</f>
        <v>0</v>
      </c>
      <c r="AO6" s="16">
        <f>II!AO6*'Tabela Recursos'!$D9</f>
        <v>0</v>
      </c>
      <c r="AP6" s="16">
        <f>II!AP6*'Tabela Recursos'!$D9</f>
        <v>0</v>
      </c>
      <c r="AQ6" s="16">
        <f>II!AQ6*'Tabela Recursos'!$D9</f>
        <v>0</v>
      </c>
      <c r="AR6" s="16">
        <f>II!AR6*'Tabela Recursos'!$D9</f>
        <v>0</v>
      </c>
      <c r="AS6" s="16">
        <f>II!AS6*'Tabela Recursos'!$D9</f>
        <v>0</v>
      </c>
      <c r="AT6" s="16">
        <f>II!AT6*'Tabela Recursos'!$D9</f>
        <v>0</v>
      </c>
      <c r="AU6" s="16">
        <f>II!AU6*'Tabela Recursos'!$D9</f>
        <v>0</v>
      </c>
      <c r="AV6" s="16">
        <f>II!AV6*'Tabela Recursos'!$D9</f>
        <v>0</v>
      </c>
      <c r="AW6" s="16">
        <f>II!AW6*'Tabela Recursos'!$D9</f>
        <v>0</v>
      </c>
      <c r="AX6" s="16">
        <f>II!AX6*'Tabela Recursos'!$D9</f>
        <v>0</v>
      </c>
      <c r="AY6" s="16">
        <f>II!AY6*'Tabela Recursos'!$D9</f>
        <v>0</v>
      </c>
      <c r="AZ6" s="16">
        <f>II!AZ6*'Tabela Recursos'!$D9</f>
        <v>0</v>
      </c>
      <c r="BA6" s="16">
        <f>II!BA6*'Tabela Recursos'!$D9</f>
        <v>0</v>
      </c>
      <c r="BB6" s="16">
        <f>II!BB6*'Tabela Recursos'!$D9</f>
        <v>0</v>
      </c>
      <c r="BC6" s="16">
        <f>II!BC6*'Tabela Recursos'!$D9</f>
        <v>0</v>
      </c>
      <c r="BD6" s="16">
        <f>II!BD6*'Tabela Recursos'!$D9</f>
        <v>0</v>
      </c>
      <c r="BE6" s="16">
        <f>II!BE6*'Tabela Recursos'!$D9</f>
        <v>0</v>
      </c>
      <c r="BF6" s="16">
        <f>II!BF6*'Tabela Recursos'!$D9</f>
        <v>0</v>
      </c>
      <c r="BG6" s="16">
        <f>II!BG6*'Tabela Recursos'!$D9</f>
        <v>0</v>
      </c>
      <c r="BH6" s="16">
        <f>II!BH6*'Tabela Recursos'!$D9</f>
        <v>0</v>
      </c>
      <c r="BI6" s="16">
        <f>II!BI6*'Tabela Recursos'!$D9</f>
        <v>0</v>
      </c>
      <c r="BJ6" s="16">
        <f>II!BJ6*'Tabela Recursos'!$D9</f>
        <v>0</v>
      </c>
      <c r="BK6" s="16">
        <f>II!BK6*'Tabela Recursos'!$D9</f>
        <v>0</v>
      </c>
      <c r="BL6" s="16">
        <f>II!BL6*'Tabela Recursos'!$D9</f>
        <v>0</v>
      </c>
      <c r="BM6" s="16">
        <f>II!BM6*'Tabela Recursos'!$D9</f>
        <v>0</v>
      </c>
      <c r="BN6" s="16">
        <f>II!BN6*'Tabela Recursos'!$D9</f>
        <v>0</v>
      </c>
      <c r="BO6" s="16">
        <f>II!BO6*'Tabela Recursos'!$D9</f>
        <v>0</v>
      </c>
      <c r="BP6" s="16">
        <f>II!BP6*'Tabela Recursos'!$D9</f>
        <v>0</v>
      </c>
      <c r="BQ6" s="16">
        <f>II!BQ6*'Tabela Recursos'!$D9</f>
        <v>0</v>
      </c>
      <c r="BR6" s="16">
        <f>II!BR6*'Tabela Recursos'!$D9</f>
        <v>0</v>
      </c>
      <c r="BS6" s="16">
        <f>II!BS6*'Tabela Recursos'!$D9</f>
        <v>0</v>
      </c>
      <c r="BT6" s="16">
        <f>II!BT6*'Tabela Recursos'!$D9</f>
        <v>0</v>
      </c>
      <c r="BU6" s="16">
        <f>II!BU6*'Tabela Recursos'!$D9</f>
        <v>0</v>
      </c>
      <c r="BV6" s="16">
        <f>II!BV6*'Tabela Recursos'!$D9</f>
        <v>0</v>
      </c>
      <c r="BW6" s="16">
        <f>II!BW6*'Tabela Recursos'!$D9</f>
        <v>0</v>
      </c>
      <c r="BX6" s="16">
        <f>II!BX6*'Tabela Recursos'!$D9</f>
        <v>0</v>
      </c>
      <c r="BY6" s="16">
        <f>II!BY6*'Tabela Recursos'!$D9</f>
        <v>0</v>
      </c>
    </row>
    <row r="7" spans="1:77">
      <c r="A7" s="73" t="s">
        <v>74</v>
      </c>
      <c r="B7" s="41" t="s">
        <v>75</v>
      </c>
      <c r="C7" s="16">
        <f>II!C7*'Tabela Recursos'!$D10</f>
        <v>84.766878474980132</v>
      </c>
      <c r="D7" s="16">
        <f>II!D7*'Tabela Recursos'!$D10</f>
        <v>7.2324596240402439</v>
      </c>
      <c r="E7" s="16">
        <f>II!E7*'Tabela Recursos'!$D10</f>
        <v>6.1292030712205452E-2</v>
      </c>
      <c r="F7" s="16">
        <f>II!F7*'Tabela Recursos'!$D10</f>
        <v>0</v>
      </c>
      <c r="G7" s="16">
        <f>II!G7*'Tabela Recursos'!$D10</f>
        <v>0</v>
      </c>
      <c r="H7" s="16">
        <f>II!H7*'Tabela Recursos'!$D10</f>
        <v>0</v>
      </c>
      <c r="I7" s="16">
        <f>II!I7*'Tabela Recursos'!$D10</f>
        <v>0</v>
      </c>
      <c r="J7" s="16">
        <f>II!J7*'Tabela Recursos'!$D10</f>
        <v>17.897272967963993</v>
      </c>
      <c r="K7" s="16">
        <f>II!K7*'Tabela Recursos'!$D10</f>
        <v>0</v>
      </c>
      <c r="L7" s="16">
        <f>II!L7*'Tabela Recursos'!$D10</f>
        <v>1274.9048848292296</v>
      </c>
      <c r="M7" s="16">
        <f>II!M7*'Tabela Recursos'!$D10</f>
        <v>0</v>
      </c>
      <c r="N7" s="16">
        <f>II!N7*'Tabela Recursos'!$D10</f>
        <v>0</v>
      </c>
      <c r="O7" s="16">
        <f>II!O7*'Tabela Recursos'!$D10</f>
        <v>0</v>
      </c>
      <c r="P7" s="16">
        <f>II!P7*'Tabela Recursos'!$D10</f>
        <v>0</v>
      </c>
      <c r="Q7" s="16">
        <f>II!Q7*'Tabela Recursos'!$D10</f>
        <v>0</v>
      </c>
      <c r="R7" s="16">
        <f>II!R7*'Tabela Recursos'!$D10</f>
        <v>0</v>
      </c>
      <c r="S7" s="16">
        <f>II!S7*'Tabela Recursos'!$D10</f>
        <v>0</v>
      </c>
      <c r="T7" s="16">
        <f>II!T7*'Tabela Recursos'!$D10</f>
        <v>0</v>
      </c>
      <c r="U7" s="16">
        <f>II!U7*'Tabela Recursos'!$D10</f>
        <v>0</v>
      </c>
      <c r="V7" s="16">
        <f>II!V7*'Tabela Recursos'!$D10</f>
        <v>71.435861795075454</v>
      </c>
      <c r="W7" s="16">
        <f>II!W7*'Tabela Recursos'!$D10</f>
        <v>0</v>
      </c>
      <c r="X7" s="16">
        <f>II!X7*'Tabela Recursos'!$D10</f>
        <v>0</v>
      </c>
      <c r="Y7" s="16">
        <f>II!Y7*'Tabela Recursos'!$D10</f>
        <v>0</v>
      </c>
      <c r="Z7" s="16">
        <f>II!Z7*'Tabela Recursos'!$D10</f>
        <v>0</v>
      </c>
      <c r="AA7" s="16">
        <f>II!AA7*'Tabela Recursos'!$D10</f>
        <v>0</v>
      </c>
      <c r="AB7" s="16">
        <f>II!AB7*'Tabela Recursos'!$D10</f>
        <v>0</v>
      </c>
      <c r="AC7" s="16">
        <f>II!AC7*'Tabela Recursos'!$D10</f>
        <v>0</v>
      </c>
      <c r="AD7" s="16">
        <f>II!AD7*'Tabela Recursos'!$D10</f>
        <v>0</v>
      </c>
      <c r="AE7" s="16">
        <f>II!AE7*'Tabela Recursos'!$D10</f>
        <v>0</v>
      </c>
      <c r="AF7" s="16">
        <f>II!AF7*'Tabela Recursos'!$D10</f>
        <v>0</v>
      </c>
      <c r="AG7" s="16">
        <f>II!AG7*'Tabela Recursos'!$D10</f>
        <v>0</v>
      </c>
      <c r="AH7" s="16">
        <f>II!AH7*'Tabela Recursos'!$D10</f>
        <v>0</v>
      </c>
      <c r="AI7" s="16">
        <f>II!AI7*'Tabela Recursos'!$D10</f>
        <v>0</v>
      </c>
      <c r="AJ7" s="16">
        <f>II!AJ7*'Tabela Recursos'!$D10</f>
        <v>0</v>
      </c>
      <c r="AK7" s="16">
        <f>II!AK7*'Tabela Recursos'!$D10</f>
        <v>0</v>
      </c>
      <c r="AL7" s="16">
        <f>II!AL7*'Tabela Recursos'!$D10</f>
        <v>0</v>
      </c>
      <c r="AM7" s="16">
        <f>II!AM7*'Tabela Recursos'!$D10</f>
        <v>0</v>
      </c>
      <c r="AN7" s="16">
        <f>II!AN7*'Tabela Recursos'!$D10</f>
        <v>0</v>
      </c>
      <c r="AO7" s="16">
        <f>II!AO7*'Tabela Recursos'!$D10</f>
        <v>0</v>
      </c>
      <c r="AP7" s="16">
        <f>II!AP7*'Tabela Recursos'!$D10</f>
        <v>0</v>
      </c>
      <c r="AQ7" s="16">
        <f>II!AQ7*'Tabela Recursos'!$D10</f>
        <v>0</v>
      </c>
      <c r="AR7" s="16">
        <f>II!AR7*'Tabela Recursos'!$D10</f>
        <v>353.25661900979617</v>
      </c>
      <c r="AS7" s="16">
        <f>II!AS7*'Tabela Recursos'!$D10</f>
        <v>0</v>
      </c>
      <c r="AT7" s="16">
        <f>II!AT7*'Tabela Recursos'!$D10</f>
        <v>0</v>
      </c>
      <c r="AU7" s="16">
        <f>II!AU7*'Tabela Recursos'!$D10</f>
        <v>0</v>
      </c>
      <c r="AV7" s="16">
        <f>II!AV7*'Tabela Recursos'!$D10</f>
        <v>0</v>
      </c>
      <c r="AW7" s="16">
        <f>II!AW7*'Tabela Recursos'!$D10</f>
        <v>0</v>
      </c>
      <c r="AX7" s="16">
        <f>II!AX7*'Tabela Recursos'!$D10</f>
        <v>0</v>
      </c>
      <c r="AY7" s="16">
        <f>II!AY7*'Tabela Recursos'!$D10</f>
        <v>0</v>
      </c>
      <c r="AZ7" s="16">
        <f>II!AZ7*'Tabela Recursos'!$D10</f>
        <v>0</v>
      </c>
      <c r="BA7" s="16">
        <f>II!BA7*'Tabela Recursos'!$D10</f>
        <v>0</v>
      </c>
      <c r="BB7" s="16">
        <f>II!BB7*'Tabela Recursos'!$D10</f>
        <v>0</v>
      </c>
      <c r="BC7" s="16">
        <f>II!BC7*'Tabela Recursos'!$D10</f>
        <v>0</v>
      </c>
      <c r="BD7" s="16">
        <f>II!BD7*'Tabela Recursos'!$D10</f>
        <v>0</v>
      </c>
      <c r="BE7" s="16">
        <f>II!BE7*'Tabela Recursos'!$D10</f>
        <v>0</v>
      </c>
      <c r="BF7" s="16">
        <f>II!BF7*'Tabela Recursos'!$D10</f>
        <v>0</v>
      </c>
      <c r="BG7" s="16">
        <f>II!BG7*'Tabela Recursos'!$D10</f>
        <v>0</v>
      </c>
      <c r="BH7" s="16">
        <f>II!BH7*'Tabela Recursos'!$D10</f>
        <v>0</v>
      </c>
      <c r="BI7" s="16">
        <f>II!BI7*'Tabela Recursos'!$D10</f>
        <v>0</v>
      </c>
      <c r="BJ7" s="16">
        <f>II!BJ7*'Tabela Recursos'!$D10</f>
        <v>0</v>
      </c>
      <c r="BK7" s="16">
        <f>II!BK7*'Tabela Recursos'!$D10</f>
        <v>0</v>
      </c>
      <c r="BL7" s="16">
        <f>II!BL7*'Tabela Recursos'!$D10</f>
        <v>0</v>
      </c>
      <c r="BM7" s="16">
        <f>II!BM7*'Tabela Recursos'!$D10</f>
        <v>0</v>
      </c>
      <c r="BN7" s="16">
        <f>II!BN7*'Tabela Recursos'!$D10</f>
        <v>0</v>
      </c>
      <c r="BO7" s="16">
        <f>II!BO7*'Tabela Recursos'!$D10</f>
        <v>0</v>
      </c>
      <c r="BP7" s="16">
        <f>II!BP7*'Tabela Recursos'!$D10</f>
        <v>0</v>
      </c>
      <c r="BQ7" s="16">
        <f>II!BQ7*'Tabela Recursos'!$D10</f>
        <v>0</v>
      </c>
      <c r="BR7" s="16">
        <f>II!BR7*'Tabela Recursos'!$D10</f>
        <v>0</v>
      </c>
      <c r="BS7" s="16">
        <f>II!BS7*'Tabela Recursos'!$D10</f>
        <v>1809.5552687317977</v>
      </c>
      <c r="BT7" s="16">
        <f>II!BT7*'Tabela Recursos'!$D10</f>
        <v>3803.476965845909</v>
      </c>
      <c r="BU7" s="16">
        <f>II!BU7*'Tabela Recursos'!$D10</f>
        <v>0</v>
      </c>
      <c r="BV7" s="16">
        <f>II!BV7*'Tabela Recursos'!$D10</f>
        <v>0</v>
      </c>
      <c r="BW7" s="16">
        <f>II!BW7*'Tabela Recursos'!$D10</f>
        <v>3.5549377813079164</v>
      </c>
      <c r="BX7" s="16">
        <f>II!BX7*'Tabela Recursos'!$D10</f>
        <v>0</v>
      </c>
      <c r="BY7" s="16">
        <f>II!BY7*'Tabela Recursos'!$D10</f>
        <v>-523.58717235901509</v>
      </c>
    </row>
    <row r="8" spans="1:77">
      <c r="A8" s="72" t="s">
        <v>76</v>
      </c>
      <c r="B8" s="68" t="s">
        <v>77</v>
      </c>
      <c r="C8" s="16">
        <f>II!C8*'Tabela Recursos'!$D11</f>
        <v>1204.424841817249</v>
      </c>
      <c r="D8" s="16">
        <f>II!D8*'Tabela Recursos'!$D11</f>
        <v>234.46136920709114</v>
      </c>
      <c r="E8" s="16">
        <f>II!E8*'Tabela Recursos'!$D11</f>
        <v>15.317813372855269</v>
      </c>
      <c r="F8" s="16">
        <f>II!F8*'Tabela Recursos'!$D11</f>
        <v>0</v>
      </c>
      <c r="G8" s="16">
        <f>II!G8*'Tabela Recursos'!$D11</f>
        <v>0</v>
      </c>
      <c r="H8" s="16">
        <f>II!H8*'Tabela Recursos'!$D11</f>
        <v>0</v>
      </c>
      <c r="I8" s="16">
        <f>II!I8*'Tabela Recursos'!$D11</f>
        <v>0</v>
      </c>
      <c r="J8" s="16">
        <f>II!J8*'Tabela Recursos'!$D11</f>
        <v>8.6471527104828141</v>
      </c>
      <c r="K8" s="16">
        <f>II!K8*'Tabela Recursos'!$D11</f>
        <v>0</v>
      </c>
      <c r="L8" s="16">
        <f>II!L8*'Tabela Recursos'!$D11</f>
        <v>1577.7347774040929</v>
      </c>
      <c r="M8" s="16">
        <f>II!M8*'Tabela Recursos'!$D11</f>
        <v>0</v>
      </c>
      <c r="N8" s="16">
        <f>II!N8*'Tabela Recursos'!$D11</f>
        <v>1842.3376503448669</v>
      </c>
      <c r="O8" s="16">
        <f>II!O8*'Tabela Recursos'!$D11</f>
        <v>0</v>
      </c>
      <c r="P8" s="16">
        <f>II!P8*'Tabela Recursos'!$D11</f>
        <v>0</v>
      </c>
      <c r="Q8" s="16">
        <f>II!Q8*'Tabela Recursos'!$D11</f>
        <v>0</v>
      </c>
      <c r="R8" s="16">
        <f>II!R8*'Tabela Recursos'!$D11</f>
        <v>0</v>
      </c>
      <c r="S8" s="16">
        <f>II!S8*'Tabela Recursos'!$D11</f>
        <v>0</v>
      </c>
      <c r="T8" s="16">
        <f>II!T8*'Tabela Recursos'!$D11</f>
        <v>0</v>
      </c>
      <c r="U8" s="16">
        <f>II!U8*'Tabela Recursos'!$D11</f>
        <v>0</v>
      </c>
      <c r="V8" s="16">
        <f>II!V8*'Tabela Recursos'!$D11</f>
        <v>126.00136806703529</v>
      </c>
      <c r="W8" s="16">
        <f>II!W8*'Tabela Recursos'!$D11</f>
        <v>0</v>
      </c>
      <c r="X8" s="16">
        <f>II!X8*'Tabela Recursos'!$D11</f>
        <v>0</v>
      </c>
      <c r="Y8" s="16">
        <f>II!Y8*'Tabela Recursos'!$D11</f>
        <v>0</v>
      </c>
      <c r="Z8" s="16">
        <f>II!Z8*'Tabela Recursos'!$D11</f>
        <v>0</v>
      </c>
      <c r="AA8" s="16">
        <f>II!AA8*'Tabela Recursos'!$D11</f>
        <v>0</v>
      </c>
      <c r="AB8" s="16">
        <f>II!AB8*'Tabela Recursos'!$D11</f>
        <v>0</v>
      </c>
      <c r="AC8" s="16">
        <f>II!AC8*'Tabela Recursos'!$D11</f>
        <v>0</v>
      </c>
      <c r="AD8" s="16">
        <f>II!AD8*'Tabela Recursos'!$D11</f>
        <v>0</v>
      </c>
      <c r="AE8" s="16">
        <f>II!AE8*'Tabela Recursos'!$D11</f>
        <v>0</v>
      </c>
      <c r="AF8" s="16">
        <f>II!AF8*'Tabela Recursos'!$D11</f>
        <v>0</v>
      </c>
      <c r="AG8" s="16">
        <f>II!AG8*'Tabela Recursos'!$D11</f>
        <v>0</v>
      </c>
      <c r="AH8" s="16">
        <f>II!AH8*'Tabela Recursos'!$D11</f>
        <v>0</v>
      </c>
      <c r="AI8" s="16">
        <f>II!AI8*'Tabela Recursos'!$D11</f>
        <v>0</v>
      </c>
      <c r="AJ8" s="16">
        <f>II!AJ8*'Tabela Recursos'!$D11</f>
        <v>0</v>
      </c>
      <c r="AK8" s="16">
        <f>II!AK8*'Tabela Recursos'!$D11</f>
        <v>0</v>
      </c>
      <c r="AL8" s="16">
        <f>II!AL8*'Tabela Recursos'!$D11</f>
        <v>0</v>
      </c>
      <c r="AM8" s="16">
        <f>II!AM8*'Tabela Recursos'!$D11</f>
        <v>0</v>
      </c>
      <c r="AN8" s="16">
        <f>II!AN8*'Tabela Recursos'!$D11</f>
        <v>0</v>
      </c>
      <c r="AO8" s="16">
        <f>II!AO8*'Tabela Recursos'!$D11</f>
        <v>10.376583252579376</v>
      </c>
      <c r="AP8" s="16">
        <f>II!AP8*'Tabela Recursos'!$D11</f>
        <v>0.74118451804138408</v>
      </c>
      <c r="AQ8" s="16">
        <f>II!AQ8*'Tabela Recursos'!$D11</f>
        <v>0</v>
      </c>
      <c r="AR8" s="16">
        <f>II!AR8*'Tabela Recursos'!$D11</f>
        <v>111.1776777062076</v>
      </c>
      <c r="AS8" s="16">
        <f>II!AS8*'Tabela Recursos'!$D11</f>
        <v>0</v>
      </c>
      <c r="AT8" s="16">
        <f>II!AT8*'Tabela Recursos'!$D11</f>
        <v>0</v>
      </c>
      <c r="AU8" s="16">
        <f>II!AU8*'Tabela Recursos'!$D11</f>
        <v>0</v>
      </c>
      <c r="AV8" s="16">
        <f>II!AV8*'Tabela Recursos'!$D11</f>
        <v>0</v>
      </c>
      <c r="AW8" s="16">
        <f>II!AW8*'Tabela Recursos'!$D11</f>
        <v>60.777130479393485</v>
      </c>
      <c r="AX8" s="16">
        <f>II!AX8*'Tabela Recursos'!$D11</f>
        <v>632.72451690132823</v>
      </c>
      <c r="AY8" s="16">
        <f>II!AY8*'Tabela Recursos'!$D11</f>
        <v>0</v>
      </c>
      <c r="AZ8" s="16">
        <f>II!AZ8*'Tabela Recursos'!$D11</f>
        <v>0</v>
      </c>
      <c r="BA8" s="16">
        <f>II!BA8*'Tabela Recursos'!$D11</f>
        <v>0</v>
      </c>
      <c r="BB8" s="16">
        <f>II!BB8*'Tabela Recursos'!$D11</f>
        <v>0</v>
      </c>
      <c r="BC8" s="16">
        <f>II!BC8*'Tabela Recursos'!$D11</f>
        <v>0</v>
      </c>
      <c r="BD8" s="16">
        <f>II!BD8*'Tabela Recursos'!$D11</f>
        <v>0</v>
      </c>
      <c r="BE8" s="16">
        <f>II!BE8*'Tabela Recursos'!$D11</f>
        <v>1.2353075300689735</v>
      </c>
      <c r="BF8" s="16">
        <f>II!BF8*'Tabela Recursos'!$D11</f>
        <v>0</v>
      </c>
      <c r="BG8" s="16">
        <f>II!BG8*'Tabela Recursos'!$D11</f>
        <v>0</v>
      </c>
      <c r="BH8" s="16">
        <f>II!BH8*'Tabela Recursos'!$D11</f>
        <v>0</v>
      </c>
      <c r="BI8" s="16">
        <f>II!BI8*'Tabela Recursos'!$D11</f>
        <v>43.482825058427863</v>
      </c>
      <c r="BJ8" s="16">
        <f>II!BJ8*'Tabela Recursos'!$D11</f>
        <v>0</v>
      </c>
      <c r="BK8" s="16">
        <f>II!BK8*'Tabela Recursos'!$D11</f>
        <v>178.13134583594595</v>
      </c>
      <c r="BL8" s="16">
        <f>II!BL8*'Tabela Recursos'!$D11</f>
        <v>102.5305249957248</v>
      </c>
      <c r="BM8" s="16">
        <f>II!BM8*'Tabela Recursos'!$D11</f>
        <v>14.576628854813885</v>
      </c>
      <c r="BN8" s="16">
        <f>II!BN8*'Tabela Recursos'!$D11</f>
        <v>99.565786923559259</v>
      </c>
      <c r="BO8" s="16">
        <f>II!BO8*'Tabela Recursos'!$D11</f>
        <v>56.577084877158981</v>
      </c>
      <c r="BP8" s="16">
        <f>II!BP8*'Tabela Recursos'!$D11</f>
        <v>0.24706150601379467</v>
      </c>
      <c r="BQ8" s="16">
        <f>II!BQ8*'Tabela Recursos'!$D11</f>
        <v>84.742096562731575</v>
      </c>
      <c r="BR8" s="16">
        <f>II!BR8*'Tabela Recursos'!$D11</f>
        <v>0</v>
      </c>
      <c r="BS8" s="16">
        <f>II!BS8*'Tabela Recursos'!$D11</f>
        <v>6405.8107279256683</v>
      </c>
      <c r="BT8" s="16">
        <f>II!BT8*'Tabela Recursos'!$D11</f>
        <v>399.00433221227843</v>
      </c>
      <c r="BU8" s="16">
        <f>II!BU8*'Tabela Recursos'!$D11</f>
        <v>15.564874878869064</v>
      </c>
      <c r="BV8" s="16">
        <f>II!BV8*'Tabela Recursos'!$D11</f>
        <v>0</v>
      </c>
      <c r="BW8" s="16">
        <f>II!BW8*'Tabela Recursos'!$D11</f>
        <v>14910.161887932507</v>
      </c>
      <c r="BX8" s="16">
        <f>II!BX8*'Tabela Recursos'!$D11</f>
        <v>0</v>
      </c>
      <c r="BY8" s="16">
        <f>II!BY8*'Tabela Recursos'!$D11</f>
        <v>-59.541822949324519</v>
      </c>
    </row>
    <row r="9" spans="1:77">
      <c r="A9" s="72" t="s">
        <v>78</v>
      </c>
      <c r="B9" s="68" t="s">
        <v>79</v>
      </c>
      <c r="C9" s="16">
        <f>II!C9*'Tabela Recursos'!$D12</f>
        <v>4.1004184100418408</v>
      </c>
      <c r="D9" s="16">
        <f>II!D9*'Tabela Recursos'!$D12</f>
        <v>4.6861924686192467</v>
      </c>
      <c r="E9" s="16">
        <f>II!E9*'Tabela Recursos'!$D12</f>
        <v>2.3430962343096233</v>
      </c>
      <c r="F9" s="16">
        <f>II!F9*'Tabela Recursos'!$D12</f>
        <v>0</v>
      </c>
      <c r="G9" s="16">
        <f>II!G9*'Tabela Recursos'!$D12</f>
        <v>0</v>
      </c>
      <c r="H9" s="16">
        <f>II!H9*'Tabela Recursos'!$D12</f>
        <v>0</v>
      </c>
      <c r="I9" s="16">
        <f>II!I9*'Tabela Recursos'!$D12</f>
        <v>0</v>
      </c>
      <c r="J9" s="16">
        <f>II!J9*'Tabela Recursos'!$D12</f>
        <v>0</v>
      </c>
      <c r="K9" s="16">
        <f>II!K9*'Tabela Recursos'!$D12</f>
        <v>0</v>
      </c>
      <c r="L9" s="16">
        <f>II!L9*'Tabela Recursos'!$D12</f>
        <v>3268.0334728033472</v>
      </c>
      <c r="M9" s="16">
        <f>II!M9*'Tabela Recursos'!$D12</f>
        <v>0</v>
      </c>
      <c r="N9" s="16">
        <f>II!N9*'Tabela Recursos'!$D12</f>
        <v>0</v>
      </c>
      <c r="O9" s="16">
        <f>II!O9*'Tabela Recursos'!$D12</f>
        <v>0</v>
      </c>
      <c r="P9" s="16">
        <f>II!P9*'Tabela Recursos'!$D12</f>
        <v>0</v>
      </c>
      <c r="Q9" s="16">
        <f>II!Q9*'Tabela Recursos'!$D12</f>
        <v>0</v>
      </c>
      <c r="R9" s="16">
        <f>II!R9*'Tabela Recursos'!$D12</f>
        <v>0</v>
      </c>
      <c r="S9" s="16">
        <f>II!S9*'Tabela Recursos'!$D12</f>
        <v>0</v>
      </c>
      <c r="T9" s="16">
        <f>II!T9*'Tabela Recursos'!$D12</f>
        <v>0</v>
      </c>
      <c r="U9" s="16">
        <f>II!U9*'Tabela Recursos'!$D12</f>
        <v>0</v>
      </c>
      <c r="V9" s="16">
        <f>II!V9*'Tabela Recursos'!$D12</f>
        <v>0</v>
      </c>
      <c r="W9" s="16">
        <f>II!W9*'Tabela Recursos'!$D12</f>
        <v>0</v>
      </c>
      <c r="X9" s="16">
        <f>II!X9*'Tabela Recursos'!$D12</f>
        <v>0</v>
      </c>
      <c r="Y9" s="16">
        <f>II!Y9*'Tabela Recursos'!$D12</f>
        <v>0</v>
      </c>
      <c r="Z9" s="16">
        <f>II!Z9*'Tabela Recursos'!$D12</f>
        <v>0</v>
      </c>
      <c r="AA9" s="16">
        <f>II!AA9*'Tabela Recursos'!$D12</f>
        <v>0</v>
      </c>
      <c r="AB9" s="16">
        <f>II!AB9*'Tabela Recursos'!$D12</f>
        <v>0</v>
      </c>
      <c r="AC9" s="16">
        <f>II!AC9*'Tabela Recursos'!$D12</f>
        <v>0</v>
      </c>
      <c r="AD9" s="16">
        <f>II!AD9*'Tabela Recursos'!$D12</f>
        <v>0</v>
      </c>
      <c r="AE9" s="16">
        <f>II!AE9*'Tabela Recursos'!$D12</f>
        <v>0</v>
      </c>
      <c r="AF9" s="16">
        <f>II!AF9*'Tabela Recursos'!$D12</f>
        <v>0</v>
      </c>
      <c r="AG9" s="16">
        <f>II!AG9*'Tabela Recursos'!$D12</f>
        <v>0</v>
      </c>
      <c r="AH9" s="16">
        <f>II!AH9*'Tabela Recursos'!$D12</f>
        <v>0</v>
      </c>
      <c r="AI9" s="16">
        <f>II!AI9*'Tabela Recursos'!$D12</f>
        <v>0</v>
      </c>
      <c r="AJ9" s="16">
        <f>II!AJ9*'Tabela Recursos'!$D12</f>
        <v>0</v>
      </c>
      <c r="AK9" s="16">
        <f>II!AK9*'Tabela Recursos'!$D12</f>
        <v>0</v>
      </c>
      <c r="AL9" s="16">
        <f>II!AL9*'Tabela Recursos'!$D12</f>
        <v>0</v>
      </c>
      <c r="AM9" s="16">
        <f>II!AM9*'Tabela Recursos'!$D12</f>
        <v>0</v>
      </c>
      <c r="AN9" s="16">
        <f>II!AN9*'Tabela Recursos'!$D12</f>
        <v>0</v>
      </c>
      <c r="AO9" s="16">
        <f>II!AO9*'Tabela Recursos'!$D12</f>
        <v>0</v>
      </c>
      <c r="AP9" s="16">
        <f>II!AP9*'Tabela Recursos'!$D12</f>
        <v>0</v>
      </c>
      <c r="AQ9" s="16">
        <f>II!AQ9*'Tabela Recursos'!$D12</f>
        <v>0</v>
      </c>
      <c r="AR9" s="16">
        <f>II!AR9*'Tabela Recursos'!$D12</f>
        <v>0</v>
      </c>
      <c r="AS9" s="16">
        <f>II!AS9*'Tabela Recursos'!$D12</f>
        <v>0</v>
      </c>
      <c r="AT9" s="16">
        <f>II!AT9*'Tabela Recursos'!$D12</f>
        <v>0</v>
      </c>
      <c r="AU9" s="16">
        <f>II!AU9*'Tabela Recursos'!$D12</f>
        <v>0</v>
      </c>
      <c r="AV9" s="16">
        <f>II!AV9*'Tabela Recursos'!$D12</f>
        <v>0</v>
      </c>
      <c r="AW9" s="16">
        <f>II!AW9*'Tabela Recursos'!$D12</f>
        <v>40.418410041841</v>
      </c>
      <c r="AX9" s="16">
        <f>II!AX9*'Tabela Recursos'!$D12</f>
        <v>170.75313807531381</v>
      </c>
      <c r="AY9" s="16">
        <f>II!AY9*'Tabela Recursos'!$D12</f>
        <v>0</v>
      </c>
      <c r="AZ9" s="16">
        <f>II!AZ9*'Tabela Recursos'!$D12</f>
        <v>0</v>
      </c>
      <c r="BA9" s="16">
        <f>II!BA9*'Tabela Recursos'!$D12</f>
        <v>0</v>
      </c>
      <c r="BB9" s="16">
        <f>II!BB9*'Tabela Recursos'!$D12</f>
        <v>0</v>
      </c>
      <c r="BC9" s="16">
        <f>II!BC9*'Tabela Recursos'!$D12</f>
        <v>0</v>
      </c>
      <c r="BD9" s="16">
        <f>II!BD9*'Tabela Recursos'!$D12</f>
        <v>0</v>
      </c>
      <c r="BE9" s="16">
        <f>II!BE9*'Tabela Recursos'!$D12</f>
        <v>0</v>
      </c>
      <c r="BF9" s="16">
        <f>II!BF9*'Tabela Recursos'!$D12</f>
        <v>0</v>
      </c>
      <c r="BG9" s="16">
        <f>II!BG9*'Tabela Recursos'!$D12</f>
        <v>0</v>
      </c>
      <c r="BH9" s="16">
        <f>II!BH9*'Tabela Recursos'!$D12</f>
        <v>0</v>
      </c>
      <c r="BI9" s="16">
        <f>II!BI9*'Tabela Recursos'!$D12</f>
        <v>0</v>
      </c>
      <c r="BJ9" s="16">
        <f>II!BJ9*'Tabela Recursos'!$D12</f>
        <v>0</v>
      </c>
      <c r="BK9" s="16">
        <f>II!BK9*'Tabela Recursos'!$D12</f>
        <v>3.5146443514644354</v>
      </c>
      <c r="BL9" s="16">
        <f>II!BL9*'Tabela Recursos'!$D12</f>
        <v>2.3430962343096233</v>
      </c>
      <c r="BM9" s="16">
        <f>II!BM9*'Tabela Recursos'!$D12</f>
        <v>0</v>
      </c>
      <c r="BN9" s="16">
        <f>II!BN9*'Tabela Recursos'!$D12</f>
        <v>1.7573221757322177</v>
      </c>
      <c r="BO9" s="16">
        <f>II!BO9*'Tabela Recursos'!$D12</f>
        <v>0</v>
      </c>
      <c r="BP9" s="16">
        <f>II!BP9*'Tabela Recursos'!$D12</f>
        <v>0</v>
      </c>
      <c r="BQ9" s="16">
        <f>II!BQ9*'Tabela Recursos'!$D12</f>
        <v>2.0502092050209204</v>
      </c>
      <c r="BR9" s="16">
        <f>II!BR9*'Tabela Recursos'!$D12</f>
        <v>0</v>
      </c>
      <c r="BS9" s="16">
        <f>II!BS9*'Tabela Recursos'!$D12</f>
        <v>3500</v>
      </c>
      <c r="BT9" s="16">
        <f>II!BT9*'Tabela Recursos'!$D12</f>
        <v>12.88702928870293</v>
      </c>
      <c r="BU9" s="16">
        <f>II!BU9*'Tabela Recursos'!$D12</f>
        <v>0</v>
      </c>
      <c r="BV9" s="16">
        <f>II!BV9*'Tabela Recursos'!$D12</f>
        <v>0</v>
      </c>
      <c r="BW9" s="16">
        <f>II!BW9*'Tabela Recursos'!$D12</f>
        <v>1095.3974895397489</v>
      </c>
      <c r="BX9" s="16">
        <f>II!BX9*'Tabela Recursos'!$D12</f>
        <v>81.71548117154812</v>
      </c>
      <c r="BY9" s="16">
        <f>II!BY9*'Tabela Recursos'!$D12</f>
        <v>0</v>
      </c>
    </row>
    <row r="10" spans="1:77">
      <c r="A10" s="72" t="s">
        <v>80</v>
      </c>
      <c r="B10" s="68" t="s">
        <v>81</v>
      </c>
      <c r="C10" s="16">
        <f>II!C10*'Tabela Recursos'!$D13</f>
        <v>1.9462986396709903</v>
      </c>
      <c r="D10" s="16">
        <f>II!D10*'Tabela Recursos'!$D13</f>
        <v>7.1863334387851943</v>
      </c>
      <c r="E10" s="16">
        <f>II!E10*'Tabela Recursos'!$D13</f>
        <v>4.9905093324897183E-2</v>
      </c>
      <c r="F10" s="16">
        <f>II!F10*'Tabela Recursos'!$D13</f>
        <v>0</v>
      </c>
      <c r="G10" s="16">
        <f>II!G10*'Tabela Recursos'!$D13</f>
        <v>0</v>
      </c>
      <c r="H10" s="16">
        <f>II!H10*'Tabela Recursos'!$D13</f>
        <v>0</v>
      </c>
      <c r="I10" s="16">
        <f>II!I10*'Tabela Recursos'!$D13</f>
        <v>0</v>
      </c>
      <c r="J10" s="16">
        <f>II!J10*'Tabela Recursos'!$D13</f>
        <v>0</v>
      </c>
      <c r="K10" s="16">
        <f>II!K10*'Tabela Recursos'!$D13</f>
        <v>0</v>
      </c>
      <c r="L10" s="16">
        <f>II!L10*'Tabela Recursos'!$D13</f>
        <v>350.63318570072761</v>
      </c>
      <c r="M10" s="16">
        <f>II!M10*'Tabela Recursos'!$D13</f>
        <v>0</v>
      </c>
      <c r="N10" s="16">
        <f>II!N10*'Tabela Recursos'!$D13</f>
        <v>0</v>
      </c>
      <c r="O10" s="16">
        <f>II!O10*'Tabela Recursos'!$D13</f>
        <v>0</v>
      </c>
      <c r="P10" s="16">
        <f>II!P10*'Tabela Recursos'!$D13</f>
        <v>0</v>
      </c>
      <c r="Q10" s="16">
        <f>II!Q10*'Tabela Recursos'!$D13</f>
        <v>0</v>
      </c>
      <c r="R10" s="16">
        <f>II!R10*'Tabela Recursos'!$D13</f>
        <v>0</v>
      </c>
      <c r="S10" s="16">
        <f>II!S10*'Tabela Recursos'!$D13</f>
        <v>0</v>
      </c>
      <c r="T10" s="16">
        <f>II!T10*'Tabela Recursos'!$D13</f>
        <v>0</v>
      </c>
      <c r="U10" s="16">
        <f>II!U10*'Tabela Recursos'!$D13</f>
        <v>0</v>
      </c>
      <c r="V10" s="16">
        <f>II!V10*'Tabela Recursos'!$D13</f>
        <v>0</v>
      </c>
      <c r="W10" s="16">
        <f>II!W10*'Tabela Recursos'!$D13</f>
        <v>0</v>
      </c>
      <c r="X10" s="16">
        <f>II!X10*'Tabela Recursos'!$D13</f>
        <v>0</v>
      </c>
      <c r="Y10" s="16">
        <f>II!Y10*'Tabela Recursos'!$D13</f>
        <v>0</v>
      </c>
      <c r="Z10" s="16">
        <f>II!Z10*'Tabela Recursos'!$D13</f>
        <v>0</v>
      </c>
      <c r="AA10" s="16">
        <f>II!AA10*'Tabela Recursos'!$D13</f>
        <v>0</v>
      </c>
      <c r="AB10" s="16">
        <f>II!AB10*'Tabela Recursos'!$D13</f>
        <v>0</v>
      </c>
      <c r="AC10" s="16">
        <f>II!AC10*'Tabela Recursos'!$D13</f>
        <v>0</v>
      </c>
      <c r="AD10" s="16">
        <f>II!AD10*'Tabela Recursos'!$D13</f>
        <v>0</v>
      </c>
      <c r="AE10" s="16">
        <f>II!AE10*'Tabela Recursos'!$D13</f>
        <v>0</v>
      </c>
      <c r="AF10" s="16">
        <f>II!AF10*'Tabela Recursos'!$D13</f>
        <v>0</v>
      </c>
      <c r="AG10" s="16">
        <f>II!AG10*'Tabela Recursos'!$D13</f>
        <v>0</v>
      </c>
      <c r="AH10" s="16">
        <f>II!AH10*'Tabela Recursos'!$D13</f>
        <v>0</v>
      </c>
      <c r="AI10" s="16">
        <f>II!AI10*'Tabela Recursos'!$D13</f>
        <v>0</v>
      </c>
      <c r="AJ10" s="16">
        <f>II!AJ10*'Tabela Recursos'!$D13</f>
        <v>0</v>
      </c>
      <c r="AK10" s="16">
        <f>II!AK10*'Tabela Recursos'!$D13</f>
        <v>0</v>
      </c>
      <c r="AL10" s="16">
        <f>II!AL10*'Tabela Recursos'!$D13</f>
        <v>0</v>
      </c>
      <c r="AM10" s="16">
        <f>II!AM10*'Tabela Recursos'!$D13</f>
        <v>0</v>
      </c>
      <c r="AN10" s="16">
        <f>II!AN10*'Tabela Recursos'!$D13</f>
        <v>0</v>
      </c>
      <c r="AO10" s="16">
        <f>II!AO10*'Tabela Recursos'!$D13</f>
        <v>0</v>
      </c>
      <c r="AP10" s="16">
        <f>II!AP10*'Tabela Recursos'!$D13</f>
        <v>0</v>
      </c>
      <c r="AQ10" s="16">
        <f>II!AQ10*'Tabela Recursos'!$D13</f>
        <v>0</v>
      </c>
      <c r="AR10" s="16">
        <f>II!AR10*'Tabela Recursos'!$D13</f>
        <v>0</v>
      </c>
      <c r="AS10" s="16">
        <f>II!AS10*'Tabela Recursos'!$D13</f>
        <v>0</v>
      </c>
      <c r="AT10" s="16">
        <f>II!AT10*'Tabela Recursos'!$D13</f>
        <v>0</v>
      </c>
      <c r="AU10" s="16">
        <f>II!AU10*'Tabela Recursos'!$D13</f>
        <v>0</v>
      </c>
      <c r="AV10" s="16">
        <f>II!AV10*'Tabela Recursos'!$D13</f>
        <v>0</v>
      </c>
      <c r="AW10" s="16">
        <f>II!AW10*'Tabela Recursos'!$D13</f>
        <v>0</v>
      </c>
      <c r="AX10" s="16">
        <f>II!AX10*'Tabela Recursos'!$D13</f>
        <v>0</v>
      </c>
      <c r="AY10" s="16">
        <f>II!AY10*'Tabela Recursos'!$D13</f>
        <v>0</v>
      </c>
      <c r="AZ10" s="16">
        <f>II!AZ10*'Tabela Recursos'!$D13</f>
        <v>0</v>
      </c>
      <c r="BA10" s="16">
        <f>II!BA10*'Tabela Recursos'!$D13</f>
        <v>0</v>
      </c>
      <c r="BB10" s="16">
        <f>II!BB10*'Tabela Recursos'!$D13</f>
        <v>0</v>
      </c>
      <c r="BC10" s="16">
        <f>II!BC10*'Tabela Recursos'!$D13</f>
        <v>0</v>
      </c>
      <c r="BD10" s="16">
        <f>II!BD10*'Tabela Recursos'!$D13</f>
        <v>0</v>
      </c>
      <c r="BE10" s="16">
        <f>II!BE10*'Tabela Recursos'!$D13</f>
        <v>0</v>
      </c>
      <c r="BF10" s="16">
        <f>II!BF10*'Tabela Recursos'!$D13</f>
        <v>0.14971527997469156</v>
      </c>
      <c r="BG10" s="16">
        <f>II!BG10*'Tabela Recursos'!$D13</f>
        <v>0</v>
      </c>
      <c r="BH10" s="16">
        <f>II!BH10*'Tabela Recursos'!$D13</f>
        <v>0</v>
      </c>
      <c r="BI10" s="16">
        <f>II!BI10*'Tabela Recursos'!$D13</f>
        <v>0</v>
      </c>
      <c r="BJ10" s="16">
        <f>II!BJ10*'Tabela Recursos'!$D13</f>
        <v>0</v>
      </c>
      <c r="BK10" s="16">
        <f>II!BK10*'Tabela Recursos'!$D13</f>
        <v>0.39924074659917747</v>
      </c>
      <c r="BL10" s="16">
        <f>II!BL10*'Tabela Recursos'!$D13</f>
        <v>0</v>
      </c>
      <c r="BM10" s="16">
        <f>II!BM10*'Tabela Recursos'!$D13</f>
        <v>0</v>
      </c>
      <c r="BN10" s="16">
        <f>II!BN10*'Tabela Recursos'!$D13</f>
        <v>0</v>
      </c>
      <c r="BO10" s="16">
        <f>II!BO10*'Tabela Recursos'!$D13</f>
        <v>0</v>
      </c>
      <c r="BP10" s="16">
        <f>II!BP10*'Tabela Recursos'!$D13</f>
        <v>0</v>
      </c>
      <c r="BQ10" s="16">
        <f>II!BQ10*'Tabela Recursos'!$D13</f>
        <v>0.54895602657386899</v>
      </c>
      <c r="BR10" s="16">
        <f>II!BR10*'Tabela Recursos'!$D13</f>
        <v>0</v>
      </c>
      <c r="BS10" s="16">
        <f>II!BS10*'Tabela Recursos'!$D13</f>
        <v>360.91363492565648</v>
      </c>
      <c r="BT10" s="16">
        <f>II!BT10*'Tabela Recursos'!$D13</f>
        <v>797.03424549193301</v>
      </c>
      <c r="BU10" s="16">
        <f>II!BU10*'Tabela Recursos'!$D13</f>
        <v>0</v>
      </c>
      <c r="BV10" s="16">
        <f>II!BV10*'Tabela Recursos'!$D13</f>
        <v>0</v>
      </c>
      <c r="BW10" s="16">
        <f>II!BW10*'Tabela Recursos'!$D13</f>
        <v>28.246282821891807</v>
      </c>
      <c r="BX10" s="16">
        <f>II!BX10*'Tabela Recursos'!$D13</f>
        <v>10.879310344827585</v>
      </c>
      <c r="BY10" s="16">
        <f>II!BY10*'Tabela Recursos'!$D13</f>
        <v>64.926526415691242</v>
      </c>
    </row>
    <row r="11" spans="1:77">
      <c r="A11" s="72" t="s">
        <v>82</v>
      </c>
      <c r="B11" s="68" t="s">
        <v>83</v>
      </c>
      <c r="C11" s="16">
        <f>II!C11*'Tabela Recursos'!$D14</f>
        <v>44.676012311243625</v>
      </c>
      <c r="D11" s="16">
        <f>II!D11*'Tabela Recursos'!$D14</f>
        <v>6.3445224584014621</v>
      </c>
      <c r="E11" s="16">
        <f>II!E11*'Tabela Recursos'!$D14</f>
        <v>0.26435510243339422</v>
      </c>
      <c r="F11" s="16">
        <f>II!F11*'Tabela Recursos'!$D14</f>
        <v>0</v>
      </c>
      <c r="G11" s="16">
        <f>II!G11*'Tabela Recursos'!$D14</f>
        <v>0</v>
      </c>
      <c r="H11" s="16">
        <f>II!H11*'Tabela Recursos'!$D14</f>
        <v>0</v>
      </c>
      <c r="I11" s="16">
        <f>II!I11*'Tabela Recursos'!$D14</f>
        <v>0</v>
      </c>
      <c r="J11" s="16">
        <f>II!J11*'Tabela Recursos'!$D14</f>
        <v>0.26435510243339422</v>
      </c>
      <c r="K11" s="16">
        <f>II!K11*'Tabela Recursos'!$D14</f>
        <v>0</v>
      </c>
      <c r="L11" s="16">
        <f>II!L11*'Tabela Recursos'!$D14</f>
        <v>954.58627488698664</v>
      </c>
      <c r="M11" s="16">
        <f>II!M11*'Tabela Recursos'!$D14</f>
        <v>6.0801673559680678</v>
      </c>
      <c r="N11" s="16">
        <f>II!N11*'Tabela Recursos'!$D14</f>
        <v>0</v>
      </c>
      <c r="O11" s="16">
        <f>II!O11*'Tabela Recursos'!$D14</f>
        <v>0</v>
      </c>
      <c r="P11" s="16">
        <f>II!P11*'Tabela Recursos'!$D14</f>
        <v>0</v>
      </c>
      <c r="Q11" s="16">
        <f>II!Q11*'Tabela Recursos'!$D14</f>
        <v>0</v>
      </c>
      <c r="R11" s="16">
        <f>II!R11*'Tabela Recursos'!$D14</f>
        <v>0</v>
      </c>
      <c r="S11" s="16">
        <f>II!S11*'Tabela Recursos'!$D14</f>
        <v>0</v>
      </c>
      <c r="T11" s="16">
        <f>II!T11*'Tabela Recursos'!$D14</f>
        <v>0</v>
      </c>
      <c r="U11" s="16">
        <f>II!U11*'Tabela Recursos'!$D14</f>
        <v>0</v>
      </c>
      <c r="V11" s="16">
        <f>II!V11*'Tabela Recursos'!$D14</f>
        <v>0</v>
      </c>
      <c r="W11" s="16">
        <f>II!W11*'Tabela Recursos'!$D14</f>
        <v>0</v>
      </c>
      <c r="X11" s="16">
        <f>II!X11*'Tabela Recursos'!$D14</f>
        <v>0</v>
      </c>
      <c r="Y11" s="16">
        <f>II!Y11*'Tabela Recursos'!$D14</f>
        <v>0</v>
      </c>
      <c r="Z11" s="16">
        <f>II!Z11*'Tabela Recursos'!$D14</f>
        <v>0</v>
      </c>
      <c r="AA11" s="16">
        <f>II!AA11*'Tabela Recursos'!$D14</f>
        <v>0</v>
      </c>
      <c r="AB11" s="16">
        <f>II!AB11*'Tabela Recursos'!$D14</f>
        <v>0</v>
      </c>
      <c r="AC11" s="16">
        <f>II!AC11*'Tabela Recursos'!$D14</f>
        <v>0</v>
      </c>
      <c r="AD11" s="16">
        <f>II!AD11*'Tabela Recursos'!$D14</f>
        <v>0</v>
      </c>
      <c r="AE11" s="16">
        <f>II!AE11*'Tabela Recursos'!$D14</f>
        <v>0</v>
      </c>
      <c r="AF11" s="16">
        <f>II!AF11*'Tabela Recursos'!$D14</f>
        <v>0</v>
      </c>
      <c r="AG11" s="16">
        <f>II!AG11*'Tabela Recursos'!$D14</f>
        <v>0</v>
      </c>
      <c r="AH11" s="16">
        <f>II!AH11*'Tabela Recursos'!$D14</f>
        <v>0</v>
      </c>
      <c r="AI11" s="16">
        <f>II!AI11*'Tabela Recursos'!$D14</f>
        <v>0</v>
      </c>
      <c r="AJ11" s="16">
        <f>II!AJ11*'Tabela Recursos'!$D14</f>
        <v>0</v>
      </c>
      <c r="AK11" s="16">
        <f>II!AK11*'Tabela Recursos'!$D14</f>
        <v>0</v>
      </c>
      <c r="AL11" s="16">
        <f>II!AL11*'Tabela Recursos'!$D14</f>
        <v>0</v>
      </c>
      <c r="AM11" s="16">
        <f>II!AM11*'Tabela Recursos'!$D14</f>
        <v>0</v>
      </c>
      <c r="AN11" s="16">
        <f>II!AN11*'Tabela Recursos'!$D14</f>
        <v>0</v>
      </c>
      <c r="AO11" s="16">
        <f>II!AO11*'Tabela Recursos'!$D14</f>
        <v>0</v>
      </c>
      <c r="AP11" s="16">
        <f>II!AP11*'Tabela Recursos'!$D14</f>
        <v>0</v>
      </c>
      <c r="AQ11" s="16">
        <f>II!AQ11*'Tabela Recursos'!$D14</f>
        <v>0</v>
      </c>
      <c r="AR11" s="16">
        <f>II!AR11*'Tabela Recursos'!$D14</f>
        <v>40.446330672309323</v>
      </c>
      <c r="AS11" s="16">
        <f>II!AS11*'Tabela Recursos'!$D14</f>
        <v>0</v>
      </c>
      <c r="AT11" s="16">
        <f>II!AT11*'Tabela Recursos'!$D14</f>
        <v>0</v>
      </c>
      <c r="AU11" s="16">
        <f>II!AU11*'Tabela Recursos'!$D14</f>
        <v>0</v>
      </c>
      <c r="AV11" s="16">
        <f>II!AV11*'Tabela Recursos'!$D14</f>
        <v>0</v>
      </c>
      <c r="AW11" s="16">
        <f>II!AW11*'Tabela Recursos'!$D14</f>
        <v>7.9306530730018281</v>
      </c>
      <c r="AX11" s="16">
        <f>II!AX11*'Tabela Recursos'!$D14</f>
        <v>224.17312686351832</v>
      </c>
      <c r="AY11" s="16">
        <f>II!AY11*'Tabela Recursos'!$D14</f>
        <v>0</v>
      </c>
      <c r="AZ11" s="16">
        <f>II!AZ11*'Tabela Recursos'!$D14</f>
        <v>0</v>
      </c>
      <c r="BA11" s="16">
        <f>II!BA11*'Tabela Recursos'!$D14</f>
        <v>0</v>
      </c>
      <c r="BB11" s="16">
        <f>II!BB11*'Tabela Recursos'!$D14</f>
        <v>0</v>
      </c>
      <c r="BC11" s="16">
        <f>II!BC11*'Tabela Recursos'!$D14</f>
        <v>0</v>
      </c>
      <c r="BD11" s="16">
        <f>II!BD11*'Tabela Recursos'!$D14</f>
        <v>0</v>
      </c>
      <c r="BE11" s="16">
        <f>II!BE11*'Tabela Recursos'!$D14</f>
        <v>0</v>
      </c>
      <c r="BF11" s="16">
        <f>II!BF11*'Tabela Recursos'!$D14</f>
        <v>0.52871020486678844</v>
      </c>
      <c r="BG11" s="16">
        <f>II!BG11*'Tabela Recursos'!$D14</f>
        <v>0</v>
      </c>
      <c r="BH11" s="16">
        <f>II!BH11*'Tabela Recursos'!$D14</f>
        <v>0</v>
      </c>
      <c r="BI11" s="16">
        <f>II!BI11*'Tabela Recursos'!$D14</f>
        <v>0</v>
      </c>
      <c r="BJ11" s="16">
        <f>II!BJ11*'Tabela Recursos'!$D14</f>
        <v>0</v>
      </c>
      <c r="BK11" s="16">
        <f>II!BK11*'Tabela Recursos'!$D14</f>
        <v>47.583918438010961</v>
      </c>
      <c r="BL11" s="16">
        <f>II!BL11*'Tabela Recursos'!$D14</f>
        <v>25.906800038472639</v>
      </c>
      <c r="BM11" s="16">
        <f>II!BM11*'Tabela Recursos'!$D14</f>
        <v>0.79306530730018276</v>
      </c>
      <c r="BN11" s="16">
        <f>II!BN11*'Tabela Recursos'!$D14</f>
        <v>20.884053092238148</v>
      </c>
      <c r="BO11" s="16">
        <f>II!BO11*'Tabela Recursos'!$D14</f>
        <v>7.6662979705684329</v>
      </c>
      <c r="BP11" s="16">
        <f>II!BP11*'Tabela Recursos'!$D14</f>
        <v>0</v>
      </c>
      <c r="BQ11" s="16">
        <f>II!BQ11*'Tabela Recursos'!$D14</f>
        <v>0.79306530730018276</v>
      </c>
      <c r="BR11" s="16">
        <f>II!BR11*'Tabela Recursos'!$D14</f>
        <v>0</v>
      </c>
      <c r="BS11" s="16">
        <f>II!BS11*'Tabela Recursos'!$D14</f>
        <v>1388.9217081850534</v>
      </c>
      <c r="BT11" s="16">
        <f>II!BT11*'Tabela Recursos'!$D14</f>
        <v>518.66471097431952</v>
      </c>
      <c r="BU11" s="16">
        <f>II!BU11*'Tabela Recursos'!$D14</f>
        <v>1.3217755121669712</v>
      </c>
      <c r="BV11" s="16">
        <f>II!BV11*'Tabela Recursos'!$D14</f>
        <v>0</v>
      </c>
      <c r="BW11" s="16">
        <f>II!BW11*'Tabela Recursos'!$D14</f>
        <v>9036.7148215831494</v>
      </c>
      <c r="BX11" s="16">
        <f>II!BX11*'Tabela Recursos'!$D14</f>
        <v>48.376983745311144</v>
      </c>
      <c r="BY11" s="16">
        <f>II!BY11*'Tabela Recursos'!$D14</f>
        <v>0</v>
      </c>
    </row>
    <row r="12" spans="1:77">
      <c r="A12" s="73" t="s">
        <v>84</v>
      </c>
      <c r="B12" s="41" t="s">
        <v>425</v>
      </c>
      <c r="C12" s="16">
        <f>II!C12*'Tabela Recursos'!$D15</f>
        <v>40.116817947014979</v>
      </c>
      <c r="D12" s="16">
        <f>II!D12*'Tabela Recursos'!$D15</f>
        <v>193.71118982608911</v>
      </c>
      <c r="E12" s="16">
        <f>II!E12*'Tabela Recursos'!$D15</f>
        <v>0.9711706393132119</v>
      </c>
      <c r="F12" s="16">
        <f>II!F12*'Tabela Recursos'!$D15</f>
        <v>0</v>
      </c>
      <c r="G12" s="16">
        <f>II!G12*'Tabela Recursos'!$D15</f>
        <v>0</v>
      </c>
      <c r="H12" s="16">
        <f>II!H12*'Tabela Recursos'!$D15</f>
        <v>0</v>
      </c>
      <c r="I12" s="16">
        <f>II!I12*'Tabela Recursos'!$D15</f>
        <v>0</v>
      </c>
      <c r="J12" s="16">
        <f>II!J12*'Tabela Recursos'!$D15</f>
        <v>4408.8158807468089</v>
      </c>
      <c r="K12" s="16">
        <f>II!K12*'Tabela Recursos'!$D15</f>
        <v>0</v>
      </c>
      <c r="L12" s="16">
        <f>II!L12*'Tabela Recursos'!$D15</f>
        <v>2.9135119179396356</v>
      </c>
      <c r="M12" s="16">
        <f>II!M12*'Tabela Recursos'!$D15</f>
        <v>0</v>
      </c>
      <c r="N12" s="16">
        <f>II!N12*'Tabela Recursos'!$D15</f>
        <v>0</v>
      </c>
      <c r="O12" s="16">
        <f>II!O12*'Tabela Recursos'!$D15</f>
        <v>0</v>
      </c>
      <c r="P12" s="16">
        <f>II!P12*'Tabela Recursos'!$D15</f>
        <v>0</v>
      </c>
      <c r="Q12" s="16">
        <f>II!Q12*'Tabela Recursos'!$D15</f>
        <v>0</v>
      </c>
      <c r="R12" s="16">
        <f>II!R12*'Tabela Recursos'!$D15</f>
        <v>0</v>
      </c>
      <c r="S12" s="16">
        <f>II!S12*'Tabela Recursos'!$D15</f>
        <v>0</v>
      </c>
      <c r="T12" s="16">
        <f>II!T12*'Tabela Recursos'!$D15</f>
        <v>0</v>
      </c>
      <c r="U12" s="16">
        <f>II!U12*'Tabela Recursos'!$D15</f>
        <v>0</v>
      </c>
      <c r="V12" s="16">
        <f>II!V12*'Tabela Recursos'!$D15</f>
        <v>0</v>
      </c>
      <c r="W12" s="16">
        <f>II!W12*'Tabela Recursos'!$D15</f>
        <v>0</v>
      </c>
      <c r="X12" s="16">
        <f>II!X12*'Tabela Recursos'!$D15</f>
        <v>0</v>
      </c>
      <c r="Y12" s="16">
        <f>II!Y12*'Tabela Recursos'!$D15</f>
        <v>0</v>
      </c>
      <c r="Z12" s="16">
        <f>II!Z12*'Tabela Recursos'!$D15</f>
        <v>0</v>
      </c>
      <c r="AA12" s="16">
        <f>II!AA12*'Tabela Recursos'!$D15</f>
        <v>0</v>
      </c>
      <c r="AB12" s="16">
        <f>II!AB12*'Tabela Recursos'!$D15</f>
        <v>0</v>
      </c>
      <c r="AC12" s="16">
        <f>II!AC12*'Tabela Recursos'!$D15</f>
        <v>0</v>
      </c>
      <c r="AD12" s="16">
        <f>II!AD12*'Tabela Recursos'!$D15</f>
        <v>0</v>
      </c>
      <c r="AE12" s="16">
        <f>II!AE12*'Tabela Recursos'!$D15</f>
        <v>0</v>
      </c>
      <c r="AF12" s="16">
        <f>II!AF12*'Tabela Recursos'!$D15</f>
        <v>0</v>
      </c>
      <c r="AG12" s="16">
        <f>II!AG12*'Tabela Recursos'!$D15</f>
        <v>0</v>
      </c>
      <c r="AH12" s="16">
        <f>II!AH12*'Tabela Recursos'!$D15</f>
        <v>0</v>
      </c>
      <c r="AI12" s="16">
        <f>II!AI12*'Tabela Recursos'!$D15</f>
        <v>0</v>
      </c>
      <c r="AJ12" s="16">
        <f>II!AJ12*'Tabela Recursos'!$D15</f>
        <v>0</v>
      </c>
      <c r="AK12" s="16">
        <f>II!AK12*'Tabela Recursos'!$D15</f>
        <v>0</v>
      </c>
      <c r="AL12" s="16">
        <f>II!AL12*'Tabela Recursos'!$D15</f>
        <v>0</v>
      </c>
      <c r="AM12" s="16">
        <f>II!AM12*'Tabela Recursos'!$D15</f>
        <v>0</v>
      </c>
      <c r="AN12" s="16">
        <f>II!AN12*'Tabela Recursos'!$D15</f>
        <v>0</v>
      </c>
      <c r="AO12" s="16">
        <f>II!AO12*'Tabela Recursos'!$D15</f>
        <v>0</v>
      </c>
      <c r="AP12" s="16">
        <f>II!AP12*'Tabela Recursos'!$D15</f>
        <v>0</v>
      </c>
      <c r="AQ12" s="16">
        <f>II!AQ12*'Tabela Recursos'!$D15</f>
        <v>0</v>
      </c>
      <c r="AR12" s="16">
        <f>II!AR12*'Tabela Recursos'!$D15</f>
        <v>0</v>
      </c>
      <c r="AS12" s="16">
        <f>II!AS12*'Tabela Recursos'!$D15</f>
        <v>0</v>
      </c>
      <c r="AT12" s="16">
        <f>II!AT12*'Tabela Recursos'!$D15</f>
        <v>0</v>
      </c>
      <c r="AU12" s="16">
        <f>II!AU12*'Tabela Recursos'!$D15</f>
        <v>0</v>
      </c>
      <c r="AV12" s="16">
        <f>II!AV12*'Tabela Recursos'!$D15</f>
        <v>0</v>
      </c>
      <c r="AW12" s="16">
        <f>II!AW12*'Tabela Recursos'!$D15</f>
        <v>0</v>
      </c>
      <c r="AX12" s="16">
        <f>II!AX12*'Tabela Recursos'!$D15</f>
        <v>0</v>
      </c>
      <c r="AY12" s="16">
        <f>II!AY12*'Tabela Recursos'!$D15</f>
        <v>0</v>
      </c>
      <c r="AZ12" s="16">
        <f>II!AZ12*'Tabela Recursos'!$D15</f>
        <v>0</v>
      </c>
      <c r="BA12" s="16">
        <f>II!BA12*'Tabela Recursos'!$D15</f>
        <v>0</v>
      </c>
      <c r="BB12" s="16">
        <f>II!BB12*'Tabela Recursos'!$D15</f>
        <v>0</v>
      </c>
      <c r="BC12" s="16">
        <f>II!BC12*'Tabela Recursos'!$D15</f>
        <v>0</v>
      </c>
      <c r="BD12" s="16">
        <f>II!BD12*'Tabela Recursos'!$D15</f>
        <v>0</v>
      </c>
      <c r="BE12" s="16">
        <f>II!BE12*'Tabela Recursos'!$D15</f>
        <v>0</v>
      </c>
      <c r="BF12" s="16">
        <f>II!BF12*'Tabela Recursos'!$D15</f>
        <v>0</v>
      </c>
      <c r="BG12" s="16">
        <f>II!BG12*'Tabela Recursos'!$D15</f>
        <v>0.52293803655326798</v>
      </c>
      <c r="BH12" s="16">
        <f>II!BH12*'Tabela Recursos'!$D15</f>
        <v>0</v>
      </c>
      <c r="BI12" s="16">
        <f>II!BI12*'Tabela Recursos'!$D15</f>
        <v>0</v>
      </c>
      <c r="BJ12" s="16">
        <f>II!BJ12*'Tabela Recursos'!$D15</f>
        <v>0</v>
      </c>
      <c r="BK12" s="16">
        <f>II!BK12*'Tabela Recursos'!$D15</f>
        <v>11.654047671758542</v>
      </c>
      <c r="BL12" s="16">
        <f>II!BL12*'Tabela Recursos'!$D15</f>
        <v>4.5570314613927634</v>
      </c>
      <c r="BM12" s="16">
        <f>II!BM12*'Tabela Recursos'!$D15</f>
        <v>0.29882173517329591</v>
      </c>
      <c r="BN12" s="16">
        <f>II!BN12*'Tabela Recursos'!$D15</f>
        <v>0</v>
      </c>
      <c r="BO12" s="16">
        <f>II!BO12*'Tabela Recursos'!$D15</f>
        <v>7.6199542469190469</v>
      </c>
      <c r="BP12" s="16">
        <f>II!BP12*'Tabela Recursos'!$D15</f>
        <v>0</v>
      </c>
      <c r="BQ12" s="16">
        <f>II!BQ12*'Tabela Recursos'!$D15</f>
        <v>0</v>
      </c>
      <c r="BR12" s="16">
        <f>II!BR12*'Tabela Recursos'!$D15</f>
        <v>0</v>
      </c>
      <c r="BS12" s="16">
        <f>II!BS12*'Tabela Recursos'!$D15</f>
        <v>4671.1813642289626</v>
      </c>
      <c r="BT12" s="16">
        <f>II!BT12*'Tabela Recursos'!$D15</f>
        <v>195.72823653850884</v>
      </c>
      <c r="BU12" s="16">
        <f>II!BU12*'Tabela Recursos'!$D15</f>
        <v>0</v>
      </c>
      <c r="BV12" s="16">
        <f>II!BV12*'Tabela Recursos'!$D15</f>
        <v>0</v>
      </c>
      <c r="BW12" s="16">
        <f>II!BW12*'Tabela Recursos'!$D15</f>
        <v>88.675349912675571</v>
      </c>
      <c r="BX12" s="16">
        <f>II!BX12*'Tabela Recursos'!$D15</f>
        <v>1203.5792438442429</v>
      </c>
      <c r="BY12" s="16">
        <f>II!BY12*'Tabela Recursos'!$D15</f>
        <v>-85.164194524389345</v>
      </c>
    </row>
    <row r="13" spans="1:77">
      <c r="A13" s="72" t="s">
        <v>85</v>
      </c>
      <c r="B13" s="68" t="s">
        <v>86</v>
      </c>
      <c r="C13" s="16">
        <f>II!C13*'Tabela Recursos'!$D16</f>
        <v>10.919433661928565</v>
      </c>
      <c r="D13" s="16">
        <f>II!D13*'Tabela Recursos'!$D16</f>
        <v>229.30810690049989</v>
      </c>
      <c r="E13" s="16">
        <f>II!E13*'Tabela Recursos'!$D16</f>
        <v>6.8596442235192274</v>
      </c>
      <c r="F13" s="16">
        <f>II!F13*'Tabela Recursos'!$D16</f>
        <v>0</v>
      </c>
      <c r="G13" s="16">
        <f>II!G13*'Tabela Recursos'!$D16</f>
        <v>0</v>
      </c>
      <c r="H13" s="16">
        <f>II!H13*'Tabela Recursos'!$D16</f>
        <v>0</v>
      </c>
      <c r="I13" s="16">
        <f>II!I13*'Tabela Recursos'!$D16</f>
        <v>0</v>
      </c>
      <c r="J13" s="16">
        <f>II!J13*'Tabela Recursos'!$D16</f>
        <v>2829.5332458320531</v>
      </c>
      <c r="K13" s="16">
        <f>II!K13*'Tabela Recursos'!$D16</f>
        <v>0</v>
      </c>
      <c r="L13" s="16">
        <f>II!L13*'Tabela Recursos'!$D16</f>
        <v>0</v>
      </c>
      <c r="M13" s="16">
        <f>II!M13*'Tabela Recursos'!$D16</f>
        <v>0</v>
      </c>
      <c r="N13" s="16">
        <f>II!N13*'Tabela Recursos'!$D16</f>
        <v>0</v>
      </c>
      <c r="O13" s="16">
        <f>II!O13*'Tabela Recursos'!$D16</f>
        <v>0</v>
      </c>
      <c r="P13" s="16">
        <f>II!P13*'Tabela Recursos'!$D16</f>
        <v>0</v>
      </c>
      <c r="Q13" s="16">
        <f>II!Q13*'Tabela Recursos'!$D16</f>
        <v>0</v>
      </c>
      <c r="R13" s="16">
        <f>II!R13*'Tabela Recursos'!$D16</f>
        <v>0</v>
      </c>
      <c r="S13" s="16">
        <f>II!S13*'Tabela Recursos'!$D16</f>
        <v>0</v>
      </c>
      <c r="T13" s="16">
        <f>II!T13*'Tabela Recursos'!$D16</f>
        <v>0</v>
      </c>
      <c r="U13" s="16">
        <f>II!U13*'Tabela Recursos'!$D16</f>
        <v>0</v>
      </c>
      <c r="V13" s="16">
        <f>II!V13*'Tabela Recursos'!$D16</f>
        <v>0</v>
      </c>
      <c r="W13" s="16">
        <f>II!W13*'Tabela Recursos'!$D16</f>
        <v>0</v>
      </c>
      <c r="X13" s="16">
        <f>II!X13*'Tabela Recursos'!$D16</f>
        <v>0</v>
      </c>
      <c r="Y13" s="16">
        <f>II!Y13*'Tabela Recursos'!$D16</f>
        <v>0</v>
      </c>
      <c r="Z13" s="16">
        <f>II!Z13*'Tabela Recursos'!$D16</f>
        <v>0</v>
      </c>
      <c r="AA13" s="16">
        <f>II!AA13*'Tabela Recursos'!$D16</f>
        <v>0</v>
      </c>
      <c r="AB13" s="16">
        <f>II!AB13*'Tabela Recursos'!$D16</f>
        <v>0</v>
      </c>
      <c r="AC13" s="16">
        <f>II!AC13*'Tabela Recursos'!$D16</f>
        <v>0</v>
      </c>
      <c r="AD13" s="16">
        <f>II!AD13*'Tabela Recursos'!$D16</f>
        <v>0</v>
      </c>
      <c r="AE13" s="16">
        <f>II!AE13*'Tabela Recursos'!$D16</f>
        <v>0</v>
      </c>
      <c r="AF13" s="16">
        <f>II!AF13*'Tabela Recursos'!$D16</f>
        <v>0</v>
      </c>
      <c r="AG13" s="16">
        <f>II!AG13*'Tabela Recursos'!$D16</f>
        <v>0</v>
      </c>
      <c r="AH13" s="16">
        <f>II!AH13*'Tabela Recursos'!$D16</f>
        <v>0</v>
      </c>
      <c r="AI13" s="16">
        <f>II!AI13*'Tabela Recursos'!$D16</f>
        <v>0</v>
      </c>
      <c r="AJ13" s="16">
        <f>II!AJ13*'Tabela Recursos'!$D16</f>
        <v>0</v>
      </c>
      <c r="AK13" s="16">
        <f>II!AK13*'Tabela Recursos'!$D16</f>
        <v>0</v>
      </c>
      <c r="AL13" s="16">
        <f>II!AL13*'Tabela Recursos'!$D16</f>
        <v>0</v>
      </c>
      <c r="AM13" s="16">
        <f>II!AM13*'Tabela Recursos'!$D16</f>
        <v>0</v>
      </c>
      <c r="AN13" s="16">
        <f>II!AN13*'Tabela Recursos'!$D16</f>
        <v>0</v>
      </c>
      <c r="AO13" s="16">
        <f>II!AO13*'Tabela Recursos'!$D16</f>
        <v>0</v>
      </c>
      <c r="AP13" s="16">
        <f>II!AP13*'Tabela Recursos'!$D16</f>
        <v>0</v>
      </c>
      <c r="AQ13" s="16">
        <f>II!AQ13*'Tabela Recursos'!$D16</f>
        <v>0</v>
      </c>
      <c r="AR13" s="16">
        <f>II!AR13*'Tabela Recursos'!$D16</f>
        <v>0</v>
      </c>
      <c r="AS13" s="16">
        <f>II!AS13*'Tabela Recursos'!$D16</f>
        <v>0</v>
      </c>
      <c r="AT13" s="16">
        <f>II!AT13*'Tabela Recursos'!$D16</f>
        <v>0</v>
      </c>
      <c r="AU13" s="16">
        <f>II!AU13*'Tabela Recursos'!$D16</f>
        <v>0</v>
      </c>
      <c r="AV13" s="16">
        <f>II!AV13*'Tabela Recursos'!$D16</f>
        <v>0</v>
      </c>
      <c r="AW13" s="16">
        <f>II!AW13*'Tabela Recursos'!$D16</f>
        <v>0</v>
      </c>
      <c r="AX13" s="16">
        <f>II!AX13*'Tabela Recursos'!$D16</f>
        <v>15.81917953587087</v>
      </c>
      <c r="AY13" s="16">
        <f>II!AY13*'Tabela Recursos'!$D16</f>
        <v>0</v>
      </c>
      <c r="AZ13" s="16">
        <f>II!AZ13*'Tabela Recursos'!$D16</f>
        <v>0</v>
      </c>
      <c r="BA13" s="16">
        <f>II!BA13*'Tabela Recursos'!$D16</f>
        <v>0</v>
      </c>
      <c r="BB13" s="16">
        <f>II!BB13*'Tabela Recursos'!$D16</f>
        <v>0</v>
      </c>
      <c r="BC13" s="16">
        <f>II!BC13*'Tabela Recursos'!$D16</f>
        <v>0</v>
      </c>
      <c r="BD13" s="16">
        <f>II!BD13*'Tabela Recursos'!$D16</f>
        <v>0</v>
      </c>
      <c r="BE13" s="16">
        <f>II!BE13*'Tabela Recursos'!$D16</f>
        <v>0</v>
      </c>
      <c r="BF13" s="16">
        <f>II!BF13*'Tabela Recursos'!$D16</f>
        <v>0</v>
      </c>
      <c r="BG13" s="16">
        <f>II!BG13*'Tabela Recursos'!$D16</f>
        <v>0</v>
      </c>
      <c r="BH13" s="16">
        <f>II!BH13*'Tabela Recursos'!$D16</f>
        <v>0</v>
      </c>
      <c r="BI13" s="16">
        <f>II!BI13*'Tabela Recursos'!$D16</f>
        <v>0</v>
      </c>
      <c r="BJ13" s="16">
        <f>II!BJ13*'Tabela Recursos'!$D16</f>
        <v>0</v>
      </c>
      <c r="BK13" s="16">
        <f>II!BK13*'Tabela Recursos'!$D16</f>
        <v>0</v>
      </c>
      <c r="BL13" s="16">
        <f>II!BL13*'Tabela Recursos'!$D16</f>
        <v>0</v>
      </c>
      <c r="BM13" s="16">
        <f>II!BM13*'Tabela Recursos'!$D16</f>
        <v>0</v>
      </c>
      <c r="BN13" s="16">
        <f>II!BN13*'Tabela Recursos'!$D16</f>
        <v>0</v>
      </c>
      <c r="BO13" s="16">
        <f>II!BO13*'Tabela Recursos'!$D16</f>
        <v>0</v>
      </c>
      <c r="BP13" s="16">
        <f>II!BP13*'Tabela Recursos'!$D16</f>
        <v>0</v>
      </c>
      <c r="BQ13" s="16">
        <f>II!BQ13*'Tabela Recursos'!$D16</f>
        <v>1.3999273925549442</v>
      </c>
      <c r="BR13" s="16">
        <f>II!BR13*'Tabela Recursos'!$D16</f>
        <v>0</v>
      </c>
      <c r="BS13" s="16">
        <f>II!BS13*'Tabela Recursos'!$D16</f>
        <v>3093.839537546427</v>
      </c>
      <c r="BT13" s="16">
        <f>II!BT13*'Tabela Recursos'!$D16</f>
        <v>0</v>
      </c>
      <c r="BU13" s="16">
        <f>II!BU13*'Tabela Recursos'!$D16</f>
        <v>0</v>
      </c>
      <c r="BV13" s="16">
        <f>II!BV13*'Tabela Recursos'!$D16</f>
        <v>0</v>
      </c>
      <c r="BW13" s="16">
        <f>II!BW13*'Tabela Recursos'!$D16</f>
        <v>1919.160462453573</v>
      </c>
      <c r="BX13" s="16">
        <f>II!BX13*'Tabela Recursos'!$D16</f>
        <v>0</v>
      </c>
      <c r="BY13" s="16">
        <f>II!BY13*'Tabela Recursos'!$D16</f>
        <v>0</v>
      </c>
    </row>
    <row r="14" spans="1:77">
      <c r="A14" s="72" t="s">
        <v>87</v>
      </c>
      <c r="B14" s="68" t="s">
        <v>88</v>
      </c>
      <c r="C14" s="16">
        <f>II!C14*'Tabela Recursos'!$D17</f>
        <v>2.541120381406436</v>
      </c>
      <c r="D14" s="16">
        <f>II!D14*'Tabela Recursos'!$D17</f>
        <v>14.31704410011919</v>
      </c>
      <c r="E14" s="16">
        <f>II!E14*'Tabela Recursos'!$D17</f>
        <v>0.12395709177592372</v>
      </c>
      <c r="F14" s="16">
        <f>II!F14*'Tabela Recursos'!$D17</f>
        <v>0</v>
      </c>
      <c r="G14" s="16">
        <f>II!G14*'Tabela Recursos'!$D17</f>
        <v>0</v>
      </c>
      <c r="H14" s="16">
        <f>II!H14*'Tabela Recursos'!$D17</f>
        <v>0</v>
      </c>
      <c r="I14" s="16">
        <f>II!I14*'Tabela Recursos'!$D17</f>
        <v>0</v>
      </c>
      <c r="J14" s="16">
        <f>II!J14*'Tabela Recursos'!$D17</f>
        <v>531.77592371871276</v>
      </c>
      <c r="K14" s="16">
        <f>II!K14*'Tabela Recursos'!$D17</f>
        <v>0</v>
      </c>
      <c r="L14" s="16">
        <f>II!L14*'Tabela Recursos'!$D17</f>
        <v>0</v>
      </c>
      <c r="M14" s="16">
        <f>II!M14*'Tabela Recursos'!$D17</f>
        <v>0</v>
      </c>
      <c r="N14" s="16">
        <f>II!N14*'Tabela Recursos'!$D17</f>
        <v>0</v>
      </c>
      <c r="O14" s="16">
        <f>II!O14*'Tabela Recursos'!$D17</f>
        <v>0</v>
      </c>
      <c r="P14" s="16">
        <f>II!P14*'Tabela Recursos'!$D17</f>
        <v>0</v>
      </c>
      <c r="Q14" s="16">
        <f>II!Q14*'Tabela Recursos'!$D17</f>
        <v>0</v>
      </c>
      <c r="R14" s="16">
        <f>II!R14*'Tabela Recursos'!$D17</f>
        <v>0</v>
      </c>
      <c r="S14" s="16">
        <f>II!S14*'Tabela Recursos'!$D17</f>
        <v>0</v>
      </c>
      <c r="T14" s="16">
        <f>II!T14*'Tabela Recursos'!$D17</f>
        <v>0</v>
      </c>
      <c r="U14" s="16">
        <f>II!U14*'Tabela Recursos'!$D17</f>
        <v>0</v>
      </c>
      <c r="V14" s="16">
        <f>II!V14*'Tabela Recursos'!$D17</f>
        <v>0</v>
      </c>
      <c r="W14" s="16">
        <f>II!W14*'Tabela Recursos'!$D17</f>
        <v>0</v>
      </c>
      <c r="X14" s="16">
        <f>II!X14*'Tabela Recursos'!$D17</f>
        <v>0</v>
      </c>
      <c r="Y14" s="16">
        <f>II!Y14*'Tabela Recursos'!$D17</f>
        <v>0</v>
      </c>
      <c r="Z14" s="16">
        <f>II!Z14*'Tabela Recursos'!$D17</f>
        <v>0</v>
      </c>
      <c r="AA14" s="16">
        <f>II!AA14*'Tabela Recursos'!$D17</f>
        <v>0</v>
      </c>
      <c r="AB14" s="16">
        <f>II!AB14*'Tabela Recursos'!$D17</f>
        <v>0</v>
      </c>
      <c r="AC14" s="16">
        <f>II!AC14*'Tabela Recursos'!$D17</f>
        <v>0</v>
      </c>
      <c r="AD14" s="16">
        <f>II!AD14*'Tabela Recursos'!$D17</f>
        <v>0</v>
      </c>
      <c r="AE14" s="16">
        <f>II!AE14*'Tabela Recursos'!$D17</f>
        <v>0</v>
      </c>
      <c r="AF14" s="16">
        <f>II!AF14*'Tabela Recursos'!$D17</f>
        <v>0</v>
      </c>
      <c r="AG14" s="16">
        <f>II!AG14*'Tabela Recursos'!$D17</f>
        <v>0</v>
      </c>
      <c r="AH14" s="16">
        <f>II!AH14*'Tabela Recursos'!$D17</f>
        <v>0</v>
      </c>
      <c r="AI14" s="16">
        <f>II!AI14*'Tabela Recursos'!$D17</f>
        <v>0</v>
      </c>
      <c r="AJ14" s="16">
        <f>II!AJ14*'Tabela Recursos'!$D17</f>
        <v>0</v>
      </c>
      <c r="AK14" s="16">
        <f>II!AK14*'Tabela Recursos'!$D17</f>
        <v>0</v>
      </c>
      <c r="AL14" s="16">
        <f>II!AL14*'Tabela Recursos'!$D17</f>
        <v>0</v>
      </c>
      <c r="AM14" s="16">
        <f>II!AM14*'Tabela Recursos'!$D17</f>
        <v>0</v>
      </c>
      <c r="AN14" s="16">
        <f>II!AN14*'Tabela Recursos'!$D17</f>
        <v>0</v>
      </c>
      <c r="AO14" s="16">
        <f>II!AO14*'Tabela Recursos'!$D17</f>
        <v>0</v>
      </c>
      <c r="AP14" s="16">
        <f>II!AP14*'Tabela Recursos'!$D17</f>
        <v>0</v>
      </c>
      <c r="AQ14" s="16">
        <f>II!AQ14*'Tabela Recursos'!$D17</f>
        <v>0</v>
      </c>
      <c r="AR14" s="16">
        <f>II!AR14*'Tabela Recursos'!$D17</f>
        <v>0</v>
      </c>
      <c r="AS14" s="16">
        <f>II!AS14*'Tabela Recursos'!$D17</f>
        <v>0</v>
      </c>
      <c r="AT14" s="16">
        <f>II!AT14*'Tabela Recursos'!$D17</f>
        <v>0</v>
      </c>
      <c r="AU14" s="16">
        <f>II!AU14*'Tabela Recursos'!$D17</f>
        <v>0</v>
      </c>
      <c r="AV14" s="16">
        <f>II!AV14*'Tabela Recursos'!$D17</f>
        <v>0</v>
      </c>
      <c r="AW14" s="16">
        <f>II!AW14*'Tabela Recursos'!$D17</f>
        <v>0</v>
      </c>
      <c r="AX14" s="16">
        <f>II!AX14*'Tabela Recursos'!$D17</f>
        <v>0</v>
      </c>
      <c r="AY14" s="16">
        <f>II!AY14*'Tabela Recursos'!$D17</f>
        <v>0</v>
      </c>
      <c r="AZ14" s="16">
        <f>II!AZ14*'Tabela Recursos'!$D17</f>
        <v>0</v>
      </c>
      <c r="BA14" s="16">
        <f>II!BA14*'Tabela Recursos'!$D17</f>
        <v>0</v>
      </c>
      <c r="BB14" s="16">
        <f>II!BB14*'Tabela Recursos'!$D17</f>
        <v>0</v>
      </c>
      <c r="BC14" s="16">
        <f>II!BC14*'Tabela Recursos'!$D17</f>
        <v>0</v>
      </c>
      <c r="BD14" s="16">
        <f>II!BD14*'Tabela Recursos'!$D17</f>
        <v>0</v>
      </c>
      <c r="BE14" s="16">
        <f>II!BE14*'Tabela Recursos'!$D17</f>
        <v>0</v>
      </c>
      <c r="BF14" s="16">
        <f>II!BF14*'Tabela Recursos'!$D17</f>
        <v>0</v>
      </c>
      <c r="BG14" s="16">
        <f>II!BG14*'Tabela Recursos'!$D17</f>
        <v>0</v>
      </c>
      <c r="BH14" s="16">
        <f>II!BH14*'Tabela Recursos'!$D17</f>
        <v>0</v>
      </c>
      <c r="BI14" s="16">
        <f>II!BI14*'Tabela Recursos'!$D17</f>
        <v>0</v>
      </c>
      <c r="BJ14" s="16">
        <f>II!BJ14*'Tabela Recursos'!$D17</f>
        <v>0</v>
      </c>
      <c r="BK14" s="16">
        <f>II!BK14*'Tabela Recursos'!$D17</f>
        <v>0</v>
      </c>
      <c r="BL14" s="16">
        <f>II!BL14*'Tabela Recursos'!$D17</f>
        <v>0</v>
      </c>
      <c r="BM14" s="16">
        <f>II!BM14*'Tabela Recursos'!$D17</f>
        <v>0</v>
      </c>
      <c r="BN14" s="16">
        <f>II!BN14*'Tabela Recursos'!$D17</f>
        <v>0</v>
      </c>
      <c r="BO14" s="16">
        <f>II!BO14*'Tabela Recursos'!$D17</f>
        <v>0</v>
      </c>
      <c r="BP14" s="16">
        <f>II!BP14*'Tabela Recursos'!$D17</f>
        <v>0</v>
      </c>
      <c r="BQ14" s="16">
        <f>II!BQ14*'Tabela Recursos'!$D17</f>
        <v>0</v>
      </c>
      <c r="BR14" s="16">
        <f>II!BR14*'Tabela Recursos'!$D17</f>
        <v>0</v>
      </c>
      <c r="BS14" s="16">
        <f>II!BS14*'Tabela Recursos'!$D17</f>
        <v>548.75804529201423</v>
      </c>
      <c r="BT14" s="16">
        <f>II!BT14*'Tabela Recursos'!$D17</f>
        <v>1.1775923718712753</v>
      </c>
      <c r="BU14" s="16">
        <f>II!BU14*'Tabela Recursos'!$D17</f>
        <v>0</v>
      </c>
      <c r="BV14" s="16">
        <f>II!BV14*'Tabela Recursos'!$D17</f>
        <v>0</v>
      </c>
      <c r="BW14" s="16">
        <f>II!BW14*'Tabela Recursos'!$D17</f>
        <v>19.461263408820024</v>
      </c>
      <c r="BX14" s="16">
        <f>II!BX14*'Tabela Recursos'!$D17</f>
        <v>2.6030989272943983</v>
      </c>
      <c r="BY14" s="16">
        <f>II!BY14*'Tabela Recursos'!$D17</f>
        <v>0</v>
      </c>
    </row>
    <row r="15" spans="1:77">
      <c r="A15" s="72" t="s">
        <v>89</v>
      </c>
      <c r="B15" s="68" t="s">
        <v>90</v>
      </c>
      <c r="C15" s="16">
        <f>II!C15*'Tabela Recursos'!$D18</f>
        <v>13.251287417729188</v>
      </c>
      <c r="D15" s="16">
        <f>II!D15*'Tabela Recursos'!$D18</f>
        <v>262.256822625506</v>
      </c>
      <c r="E15" s="16">
        <f>II!E15*'Tabela Recursos'!$D18</f>
        <v>0.19778040921983861</v>
      </c>
      <c r="F15" s="16">
        <f>II!F15*'Tabela Recursos'!$D18</f>
        <v>0</v>
      </c>
      <c r="G15" s="16">
        <f>II!G15*'Tabela Recursos'!$D18</f>
        <v>0</v>
      </c>
      <c r="H15" s="16">
        <f>II!H15*'Tabela Recursos'!$D18</f>
        <v>0</v>
      </c>
      <c r="I15" s="16">
        <f>II!I15*'Tabela Recursos'!$D18</f>
        <v>0</v>
      </c>
      <c r="J15" s="16">
        <f>II!J15*'Tabela Recursos'!$D18</f>
        <v>1492.4509679729024</v>
      </c>
      <c r="K15" s="16">
        <f>II!K15*'Tabela Recursos'!$D18</f>
        <v>0</v>
      </c>
      <c r="L15" s="16">
        <f>II!L15*'Tabela Recursos'!$D18</f>
        <v>232.58976124253022</v>
      </c>
      <c r="M15" s="16">
        <f>II!M15*'Tabela Recursos'!$D18</f>
        <v>0</v>
      </c>
      <c r="N15" s="16">
        <f>II!N15*'Tabela Recursos'!$D18</f>
        <v>0</v>
      </c>
      <c r="O15" s="16">
        <f>II!O15*'Tabela Recursos'!$D18</f>
        <v>0</v>
      </c>
      <c r="P15" s="16">
        <f>II!P15*'Tabela Recursos'!$D18</f>
        <v>0</v>
      </c>
      <c r="Q15" s="16">
        <f>II!Q15*'Tabela Recursos'!$D18</f>
        <v>0</v>
      </c>
      <c r="R15" s="16">
        <f>II!R15*'Tabela Recursos'!$D18</f>
        <v>0</v>
      </c>
      <c r="S15" s="16">
        <f>II!S15*'Tabela Recursos'!$D18</f>
        <v>0</v>
      </c>
      <c r="T15" s="16">
        <f>II!T15*'Tabela Recursos'!$D18</f>
        <v>0</v>
      </c>
      <c r="U15" s="16">
        <f>II!U15*'Tabela Recursos'!$D18</f>
        <v>0</v>
      </c>
      <c r="V15" s="16">
        <f>II!V15*'Tabela Recursos'!$D18</f>
        <v>0</v>
      </c>
      <c r="W15" s="16">
        <f>II!W15*'Tabela Recursos'!$D18</f>
        <v>0</v>
      </c>
      <c r="X15" s="16">
        <f>II!X15*'Tabela Recursos'!$D18</f>
        <v>0</v>
      </c>
      <c r="Y15" s="16">
        <f>II!Y15*'Tabela Recursos'!$D18</f>
        <v>0</v>
      </c>
      <c r="Z15" s="16">
        <f>II!Z15*'Tabela Recursos'!$D18</f>
        <v>0</v>
      </c>
      <c r="AA15" s="16">
        <f>II!AA15*'Tabela Recursos'!$D18</f>
        <v>0</v>
      </c>
      <c r="AB15" s="16">
        <f>II!AB15*'Tabela Recursos'!$D18</f>
        <v>0</v>
      </c>
      <c r="AC15" s="16">
        <f>II!AC15*'Tabela Recursos'!$D18</f>
        <v>0</v>
      </c>
      <c r="AD15" s="16">
        <f>II!AD15*'Tabela Recursos'!$D18</f>
        <v>0</v>
      </c>
      <c r="AE15" s="16">
        <f>II!AE15*'Tabela Recursos'!$D18</f>
        <v>0</v>
      </c>
      <c r="AF15" s="16">
        <f>II!AF15*'Tabela Recursos'!$D18</f>
        <v>0</v>
      </c>
      <c r="AG15" s="16">
        <f>II!AG15*'Tabela Recursos'!$D18</f>
        <v>0</v>
      </c>
      <c r="AH15" s="16">
        <f>II!AH15*'Tabela Recursos'!$D18</f>
        <v>0</v>
      </c>
      <c r="AI15" s="16">
        <f>II!AI15*'Tabela Recursos'!$D18</f>
        <v>0</v>
      </c>
      <c r="AJ15" s="16">
        <f>II!AJ15*'Tabela Recursos'!$D18</f>
        <v>0</v>
      </c>
      <c r="AK15" s="16">
        <f>II!AK15*'Tabela Recursos'!$D18</f>
        <v>0</v>
      </c>
      <c r="AL15" s="16">
        <f>II!AL15*'Tabela Recursos'!$D18</f>
        <v>0</v>
      </c>
      <c r="AM15" s="16">
        <f>II!AM15*'Tabela Recursos'!$D18</f>
        <v>0</v>
      </c>
      <c r="AN15" s="16">
        <f>II!AN15*'Tabela Recursos'!$D18</f>
        <v>0</v>
      </c>
      <c r="AO15" s="16">
        <f>II!AO15*'Tabela Recursos'!$D18</f>
        <v>0</v>
      </c>
      <c r="AP15" s="16">
        <f>II!AP15*'Tabela Recursos'!$D18</f>
        <v>0</v>
      </c>
      <c r="AQ15" s="16">
        <f>II!AQ15*'Tabela Recursos'!$D18</f>
        <v>0</v>
      </c>
      <c r="AR15" s="16">
        <f>II!AR15*'Tabela Recursos'!$D18</f>
        <v>0.89001184148927381</v>
      </c>
      <c r="AS15" s="16">
        <f>II!AS15*'Tabela Recursos'!$D18</f>
        <v>0</v>
      </c>
      <c r="AT15" s="16">
        <f>II!AT15*'Tabela Recursos'!$D18</f>
        <v>0</v>
      </c>
      <c r="AU15" s="16">
        <f>II!AU15*'Tabela Recursos'!$D18</f>
        <v>0</v>
      </c>
      <c r="AV15" s="16">
        <f>II!AV15*'Tabela Recursos'!$D18</f>
        <v>0</v>
      </c>
      <c r="AW15" s="16">
        <f>II!AW15*'Tabela Recursos'!$D18</f>
        <v>37.479387547159419</v>
      </c>
      <c r="AX15" s="16">
        <f>II!AX15*'Tabela Recursos'!$D18</f>
        <v>178.39792911629445</v>
      </c>
      <c r="AY15" s="16">
        <f>II!AY15*'Tabela Recursos'!$D18</f>
        <v>0</v>
      </c>
      <c r="AZ15" s="16">
        <f>II!AZ15*'Tabela Recursos'!$D18</f>
        <v>0</v>
      </c>
      <c r="BA15" s="16">
        <f>II!BA15*'Tabela Recursos'!$D18</f>
        <v>0</v>
      </c>
      <c r="BB15" s="16">
        <f>II!BB15*'Tabela Recursos'!$D18</f>
        <v>0</v>
      </c>
      <c r="BC15" s="16">
        <f>II!BC15*'Tabela Recursos'!$D18</f>
        <v>0</v>
      </c>
      <c r="BD15" s="16">
        <f>II!BD15*'Tabela Recursos'!$D18</f>
        <v>0</v>
      </c>
      <c r="BE15" s="16">
        <f>II!BE15*'Tabela Recursos'!$D18</f>
        <v>0</v>
      </c>
      <c r="BF15" s="16">
        <f>II!BF15*'Tabela Recursos'!$D18</f>
        <v>0</v>
      </c>
      <c r="BG15" s="16">
        <f>II!BG15*'Tabela Recursos'!$D18</f>
        <v>0</v>
      </c>
      <c r="BH15" s="16">
        <f>II!BH15*'Tabela Recursos'!$D18</f>
        <v>0</v>
      </c>
      <c r="BI15" s="16">
        <f>II!BI15*'Tabela Recursos'!$D18</f>
        <v>0</v>
      </c>
      <c r="BJ15" s="16">
        <f>II!BJ15*'Tabela Recursos'!$D18</f>
        <v>0</v>
      </c>
      <c r="BK15" s="16">
        <f>II!BK15*'Tabela Recursos'!$D18</f>
        <v>6.8234241180844322</v>
      </c>
      <c r="BL15" s="16">
        <f>II!BL15*'Tabela Recursos'!$D18</f>
        <v>4.450059207446369</v>
      </c>
      <c r="BM15" s="16">
        <f>II!BM15*'Tabela Recursos'!$D18</f>
        <v>0.98890204609919308</v>
      </c>
      <c r="BN15" s="16">
        <f>II!BN15*'Tabela Recursos'!$D18</f>
        <v>4.8456200258860465</v>
      </c>
      <c r="BO15" s="16">
        <f>II!BO15*'Tabela Recursos'!$D18</f>
        <v>1.6811334783686283</v>
      </c>
      <c r="BP15" s="16">
        <f>II!BP15*'Tabela Recursos'!$D18</f>
        <v>0</v>
      </c>
      <c r="BQ15" s="16">
        <f>II!BQ15*'Tabela Recursos'!$D18</f>
        <v>0</v>
      </c>
      <c r="BR15" s="16">
        <f>II!BR15*'Tabela Recursos'!$D18</f>
        <v>0</v>
      </c>
      <c r="BS15" s="16">
        <f>II!BS15*'Tabela Recursos'!$D18</f>
        <v>2236.3030870487155</v>
      </c>
      <c r="BT15" s="16">
        <f>II!BT15*'Tabela Recursos'!$D18</f>
        <v>94.934596425522543</v>
      </c>
      <c r="BU15" s="16">
        <f>II!BU15*'Tabela Recursos'!$D18</f>
        <v>9.8890204609919305E-2</v>
      </c>
      <c r="BV15" s="16">
        <f>II!BV15*'Tabela Recursos'!$D18</f>
        <v>0</v>
      </c>
      <c r="BW15" s="16">
        <f>II!BW15*'Tabela Recursos'!$D18</f>
        <v>1249.6755156555503</v>
      </c>
      <c r="BX15" s="16">
        <f>II!BX15*'Tabela Recursos'!$D18</f>
        <v>11.965714757800237</v>
      </c>
      <c r="BY15" s="16">
        <f>II!BY15*'Tabela Recursos'!$D18</f>
        <v>-1.9778040921983862</v>
      </c>
    </row>
    <row r="16" spans="1:77">
      <c r="A16" s="72" t="s">
        <v>91</v>
      </c>
      <c r="B16" s="68" t="s">
        <v>92</v>
      </c>
      <c r="C16" s="16">
        <f>II!C16*'Tabela Recursos'!$D19</f>
        <v>204.90135889347246</v>
      </c>
      <c r="D16" s="16">
        <f>II!D16*'Tabela Recursos'!$D19</f>
        <v>206.09669983013833</v>
      </c>
      <c r="E16" s="16">
        <f>II!E16*'Tabela Recursos'!$D19</f>
        <v>237.6736229070614</v>
      </c>
      <c r="F16" s="16">
        <f>II!F16*'Tabela Recursos'!$D19</f>
        <v>0.19922348944430965</v>
      </c>
      <c r="G16" s="16">
        <f>II!G16*'Tabela Recursos'!$D19</f>
        <v>0</v>
      </c>
      <c r="H16" s="16">
        <f>II!H16*'Tabela Recursos'!$D19</f>
        <v>0</v>
      </c>
      <c r="I16" s="16">
        <f>II!I16*'Tabela Recursos'!$D19</f>
        <v>0</v>
      </c>
      <c r="J16" s="16">
        <f>II!J16*'Tabela Recursos'!$D19</f>
        <v>34.764498908032031</v>
      </c>
      <c r="K16" s="16">
        <f>II!K16*'Tabela Recursos'!$D19</f>
        <v>0</v>
      </c>
      <c r="L16" s="16">
        <f>II!L16*'Tabela Recursos'!$D19</f>
        <v>19.225066731375883</v>
      </c>
      <c r="M16" s="16">
        <f>II!M16*'Tabela Recursos'!$D19</f>
        <v>0.19922348944430965</v>
      </c>
      <c r="N16" s="16">
        <f>II!N16*'Tabela Recursos'!$D19</f>
        <v>0.3984469788886193</v>
      </c>
      <c r="O16" s="16">
        <f>II!O16*'Tabela Recursos'!$D19</f>
        <v>3.2871875758311089</v>
      </c>
      <c r="P16" s="16">
        <f>II!P16*'Tabela Recursos'!$D19</f>
        <v>0.89650570249939332</v>
      </c>
      <c r="Q16" s="16">
        <f>II!Q16*'Tabela Recursos'!$D19</f>
        <v>0.99611744722154827</v>
      </c>
      <c r="R16" s="16">
        <f>II!R16*'Tabela Recursos'!$D19</f>
        <v>295.94649356952198</v>
      </c>
      <c r="S16" s="16">
        <f>II!S16*'Tabela Recursos'!$D19</f>
        <v>480.32783305023054</v>
      </c>
      <c r="T16" s="16">
        <f>II!T16*'Tabela Recursos'!$D19</f>
        <v>0</v>
      </c>
      <c r="U16" s="16">
        <f>II!U16*'Tabela Recursos'!$D19</f>
        <v>0</v>
      </c>
      <c r="V16" s="16">
        <f>II!V16*'Tabela Recursos'!$D19</f>
        <v>0.19922348944430965</v>
      </c>
      <c r="W16" s="16">
        <f>II!W16*'Tabela Recursos'!$D19</f>
        <v>23.607983499150691</v>
      </c>
      <c r="X16" s="16">
        <f>II!X16*'Tabela Recursos'!$D19</f>
        <v>0</v>
      </c>
      <c r="Y16" s="16">
        <f>II!Y16*'Tabela Recursos'!$D19</f>
        <v>0</v>
      </c>
      <c r="Z16" s="16">
        <f>II!Z16*'Tabela Recursos'!$D19</f>
        <v>0</v>
      </c>
      <c r="AA16" s="16">
        <f>II!AA16*'Tabela Recursos'!$D19</f>
        <v>105.88728463965059</v>
      </c>
      <c r="AB16" s="16">
        <f>II!AB16*'Tabela Recursos'!$D19</f>
        <v>8.1681630672166943</v>
      </c>
      <c r="AC16" s="16">
        <f>II!AC16*'Tabela Recursos'!$D19</f>
        <v>134.97391409851977</v>
      </c>
      <c r="AD16" s="16">
        <f>II!AD16*'Tabela Recursos'!$D19</f>
        <v>0</v>
      </c>
      <c r="AE16" s="16">
        <f>II!AE16*'Tabela Recursos'!$D19</f>
        <v>0.79689395777723859</v>
      </c>
      <c r="AF16" s="16">
        <f>II!AF16*'Tabela Recursos'!$D19</f>
        <v>0</v>
      </c>
      <c r="AG16" s="16">
        <f>II!AG16*'Tabela Recursos'!$D19</f>
        <v>0</v>
      </c>
      <c r="AH16" s="16">
        <f>II!AH16*'Tabela Recursos'!$D19</f>
        <v>0</v>
      </c>
      <c r="AI16" s="16">
        <f>II!AI16*'Tabela Recursos'!$D19</f>
        <v>0</v>
      </c>
      <c r="AJ16" s="16">
        <f>II!AJ16*'Tabela Recursos'!$D19</f>
        <v>0</v>
      </c>
      <c r="AK16" s="16">
        <f>II!AK16*'Tabela Recursos'!$D19</f>
        <v>0</v>
      </c>
      <c r="AL16" s="16">
        <f>II!AL16*'Tabela Recursos'!$D19</f>
        <v>0.29883523416646446</v>
      </c>
      <c r="AM16" s="16">
        <f>II!AM16*'Tabela Recursos'!$D19</f>
        <v>0</v>
      </c>
      <c r="AN16" s="16">
        <f>II!AN16*'Tabela Recursos'!$D19</f>
        <v>0</v>
      </c>
      <c r="AO16" s="16">
        <f>II!AO16*'Tabela Recursos'!$D19</f>
        <v>0</v>
      </c>
      <c r="AP16" s="16">
        <f>II!AP16*'Tabela Recursos'!$D19</f>
        <v>104.79155544770687</v>
      </c>
      <c r="AQ16" s="16">
        <f>II!AQ16*'Tabela Recursos'!$D19</f>
        <v>0</v>
      </c>
      <c r="AR16" s="16">
        <f>II!AR16*'Tabela Recursos'!$D19</f>
        <v>19.723125454986654</v>
      </c>
      <c r="AS16" s="16">
        <f>II!AS16*'Tabela Recursos'!$D19</f>
        <v>0</v>
      </c>
      <c r="AT16" s="16">
        <f>II!AT16*'Tabela Recursos'!$D19</f>
        <v>0</v>
      </c>
      <c r="AU16" s="16">
        <f>II!AU16*'Tabela Recursos'!$D19</f>
        <v>0</v>
      </c>
      <c r="AV16" s="16">
        <f>II!AV16*'Tabela Recursos'!$D19</f>
        <v>0</v>
      </c>
      <c r="AW16" s="16">
        <f>II!AW16*'Tabela Recursos'!$D19</f>
        <v>0</v>
      </c>
      <c r="AX16" s="16">
        <f>II!AX16*'Tabela Recursos'!$D19</f>
        <v>0</v>
      </c>
      <c r="AY16" s="16">
        <f>II!AY16*'Tabela Recursos'!$D19</f>
        <v>0</v>
      </c>
      <c r="AZ16" s="16">
        <f>II!AZ16*'Tabela Recursos'!$D19</f>
        <v>0</v>
      </c>
      <c r="BA16" s="16">
        <f>II!BA16*'Tabela Recursos'!$D19</f>
        <v>0</v>
      </c>
      <c r="BB16" s="16">
        <f>II!BB16*'Tabela Recursos'!$D19</f>
        <v>0</v>
      </c>
      <c r="BC16" s="16">
        <f>II!BC16*'Tabela Recursos'!$D19</f>
        <v>0</v>
      </c>
      <c r="BD16" s="16">
        <f>II!BD16*'Tabela Recursos'!$D19</f>
        <v>0</v>
      </c>
      <c r="BE16" s="16">
        <f>II!BE16*'Tabela Recursos'!$D19</f>
        <v>0</v>
      </c>
      <c r="BF16" s="16">
        <f>II!BF16*'Tabela Recursos'!$D19</f>
        <v>0.3984469788886193</v>
      </c>
      <c r="BG16" s="16">
        <f>II!BG16*'Tabela Recursos'!$D19</f>
        <v>0</v>
      </c>
      <c r="BH16" s="16">
        <f>II!BH16*'Tabela Recursos'!$D19</f>
        <v>0</v>
      </c>
      <c r="BI16" s="16">
        <f>II!BI16*'Tabela Recursos'!$D19</f>
        <v>0</v>
      </c>
      <c r="BJ16" s="16">
        <f>II!BJ16*'Tabela Recursos'!$D19</f>
        <v>0</v>
      </c>
      <c r="BK16" s="16">
        <f>II!BK16*'Tabela Recursos'!$D19</f>
        <v>1.1953409366658578</v>
      </c>
      <c r="BL16" s="16">
        <f>II!BL16*'Tabela Recursos'!$D19</f>
        <v>0.79689395777723859</v>
      </c>
      <c r="BM16" s="16">
        <f>II!BM16*'Tabela Recursos'!$D19</f>
        <v>0</v>
      </c>
      <c r="BN16" s="16">
        <f>II!BN16*'Tabela Recursos'!$D19</f>
        <v>0</v>
      </c>
      <c r="BO16" s="16">
        <f>II!BO16*'Tabela Recursos'!$D19</f>
        <v>0</v>
      </c>
      <c r="BP16" s="16">
        <f>II!BP16*'Tabela Recursos'!$D19</f>
        <v>0</v>
      </c>
      <c r="BQ16" s="16">
        <f>II!BQ16*'Tabela Recursos'!$D19</f>
        <v>0</v>
      </c>
      <c r="BR16" s="16">
        <f>II!BR16*'Tabela Recursos'!$D19</f>
        <v>0</v>
      </c>
      <c r="BS16" s="16">
        <f>II!BS16*'Tabela Recursos'!$D19</f>
        <v>1885.7499393351129</v>
      </c>
      <c r="BT16" s="16">
        <f>II!BT16*'Tabela Recursos'!$D19</f>
        <v>297.14183450618782</v>
      </c>
      <c r="BU16" s="16">
        <f>II!BU16*'Tabela Recursos'!$D19</f>
        <v>0</v>
      </c>
      <c r="BV16" s="16">
        <f>II!BV16*'Tabela Recursos'!$D19</f>
        <v>0</v>
      </c>
      <c r="BW16" s="16">
        <f>II!BW16*'Tabela Recursos'!$D19</f>
        <v>966.03470031545737</v>
      </c>
      <c r="BX16" s="16">
        <f>II!BX16*'Tabela Recursos'!$D19</f>
        <v>115.54962387769959</v>
      </c>
      <c r="BY16" s="16">
        <f>II!BY16*'Tabela Recursos'!$D19</f>
        <v>19.523901965542343</v>
      </c>
    </row>
    <row r="17" spans="1:77">
      <c r="A17" s="73" t="s">
        <v>93</v>
      </c>
      <c r="B17" s="41" t="s">
        <v>94</v>
      </c>
      <c r="C17" s="16">
        <f>II!C17*'Tabela Recursos'!$D20</f>
        <v>6.4951789723946636</v>
      </c>
      <c r="D17" s="16">
        <f>II!D17*'Tabela Recursos'!$D20</f>
        <v>7.2374851406683405</v>
      </c>
      <c r="E17" s="16">
        <f>II!E17*'Tabela Recursos'!$D20</f>
        <v>141.03817197199842</v>
      </c>
      <c r="F17" s="16">
        <f>II!F17*'Tabela Recursos'!$D20</f>
        <v>0</v>
      </c>
      <c r="G17" s="16">
        <f>II!G17*'Tabela Recursos'!$D20</f>
        <v>0</v>
      </c>
      <c r="H17" s="16">
        <f>II!H17*'Tabela Recursos'!$D20</f>
        <v>0</v>
      </c>
      <c r="I17" s="16">
        <f>II!I17*'Tabela Recursos'!$D20</f>
        <v>0</v>
      </c>
      <c r="J17" s="16">
        <f>II!J17*'Tabela Recursos'!$D20</f>
        <v>408.63954563465853</v>
      </c>
      <c r="K17" s="16">
        <f>II!K17*'Tabela Recursos'!$D20</f>
        <v>0</v>
      </c>
      <c r="L17" s="16">
        <f>II!L17*'Tabela Recursos'!$D20</f>
        <v>0</v>
      </c>
      <c r="M17" s="16">
        <f>II!M17*'Tabela Recursos'!$D20</f>
        <v>0</v>
      </c>
      <c r="N17" s="16">
        <f>II!N17*'Tabela Recursos'!$D20</f>
        <v>0</v>
      </c>
      <c r="O17" s="16">
        <f>II!O17*'Tabela Recursos'!$D20</f>
        <v>0</v>
      </c>
      <c r="P17" s="16">
        <f>II!P17*'Tabela Recursos'!$D20</f>
        <v>0</v>
      </c>
      <c r="Q17" s="16">
        <f>II!Q17*'Tabela Recursos'!$D20</f>
        <v>0</v>
      </c>
      <c r="R17" s="16">
        <f>II!R17*'Tabela Recursos'!$D20</f>
        <v>0</v>
      </c>
      <c r="S17" s="16">
        <f>II!S17*'Tabela Recursos'!$D20</f>
        <v>0</v>
      </c>
      <c r="T17" s="16">
        <f>II!T17*'Tabela Recursos'!$D20</f>
        <v>0</v>
      </c>
      <c r="U17" s="16">
        <f>II!U17*'Tabela Recursos'!$D20</f>
        <v>0</v>
      </c>
      <c r="V17" s="16">
        <f>II!V17*'Tabela Recursos'!$D20</f>
        <v>0</v>
      </c>
      <c r="W17" s="16">
        <f>II!W17*'Tabela Recursos'!$D20</f>
        <v>0</v>
      </c>
      <c r="X17" s="16">
        <f>II!X17*'Tabela Recursos'!$D20</f>
        <v>0</v>
      </c>
      <c r="Y17" s="16">
        <f>II!Y17*'Tabela Recursos'!$D20</f>
        <v>0</v>
      </c>
      <c r="Z17" s="16">
        <f>II!Z17*'Tabela Recursos'!$D20</f>
        <v>0</v>
      </c>
      <c r="AA17" s="16">
        <f>II!AA17*'Tabela Recursos'!$D20</f>
        <v>0</v>
      </c>
      <c r="AB17" s="16">
        <f>II!AB17*'Tabela Recursos'!$D20</f>
        <v>0</v>
      </c>
      <c r="AC17" s="16">
        <f>II!AC17*'Tabela Recursos'!$D20</f>
        <v>0</v>
      </c>
      <c r="AD17" s="16">
        <f>II!AD17*'Tabela Recursos'!$D20</f>
        <v>0</v>
      </c>
      <c r="AE17" s="16">
        <f>II!AE17*'Tabela Recursos'!$D20</f>
        <v>0</v>
      </c>
      <c r="AF17" s="16">
        <f>II!AF17*'Tabela Recursos'!$D20</f>
        <v>0</v>
      </c>
      <c r="AG17" s="16">
        <f>II!AG17*'Tabela Recursos'!$D20</f>
        <v>0</v>
      </c>
      <c r="AH17" s="16">
        <f>II!AH17*'Tabela Recursos'!$D20</f>
        <v>0</v>
      </c>
      <c r="AI17" s="16">
        <f>II!AI17*'Tabela Recursos'!$D20</f>
        <v>0</v>
      </c>
      <c r="AJ17" s="16">
        <f>II!AJ17*'Tabela Recursos'!$D20</f>
        <v>0</v>
      </c>
      <c r="AK17" s="16">
        <f>II!AK17*'Tabela Recursos'!$D20</f>
        <v>0</v>
      </c>
      <c r="AL17" s="16">
        <f>II!AL17*'Tabela Recursos'!$D20</f>
        <v>0</v>
      </c>
      <c r="AM17" s="16">
        <f>II!AM17*'Tabela Recursos'!$D20</f>
        <v>0</v>
      </c>
      <c r="AN17" s="16">
        <f>II!AN17*'Tabela Recursos'!$D20</f>
        <v>0</v>
      </c>
      <c r="AO17" s="16">
        <f>II!AO17*'Tabela Recursos'!$D20</f>
        <v>0</v>
      </c>
      <c r="AP17" s="16">
        <f>II!AP17*'Tabela Recursos'!$D20</f>
        <v>0</v>
      </c>
      <c r="AQ17" s="16">
        <f>II!AQ17*'Tabela Recursos'!$D20</f>
        <v>0</v>
      </c>
      <c r="AR17" s="16">
        <f>II!AR17*'Tabela Recursos'!$D20</f>
        <v>0</v>
      </c>
      <c r="AS17" s="16">
        <f>II!AS17*'Tabela Recursos'!$D20</f>
        <v>0</v>
      </c>
      <c r="AT17" s="16">
        <f>II!AT17*'Tabela Recursos'!$D20</f>
        <v>0</v>
      </c>
      <c r="AU17" s="16">
        <f>II!AU17*'Tabela Recursos'!$D20</f>
        <v>0</v>
      </c>
      <c r="AV17" s="16">
        <f>II!AV17*'Tabela Recursos'!$D20</f>
        <v>0</v>
      </c>
      <c r="AW17" s="16">
        <f>II!AW17*'Tabela Recursos'!$D20</f>
        <v>12.804781402720909</v>
      </c>
      <c r="AX17" s="16">
        <f>II!AX17*'Tabela Recursos'!$D20</f>
        <v>159.03909655263504</v>
      </c>
      <c r="AY17" s="16">
        <f>II!AY17*'Tabela Recursos'!$D20</f>
        <v>0</v>
      </c>
      <c r="AZ17" s="16">
        <f>II!AZ17*'Tabela Recursos'!$D20</f>
        <v>0</v>
      </c>
      <c r="BA17" s="16">
        <f>II!BA17*'Tabela Recursos'!$D20</f>
        <v>0</v>
      </c>
      <c r="BB17" s="16">
        <f>II!BB17*'Tabela Recursos'!$D20</f>
        <v>0</v>
      </c>
      <c r="BC17" s="16">
        <f>II!BC17*'Tabela Recursos'!$D20</f>
        <v>0</v>
      </c>
      <c r="BD17" s="16">
        <f>II!BD17*'Tabela Recursos'!$D20</f>
        <v>0</v>
      </c>
      <c r="BE17" s="16">
        <f>II!BE17*'Tabela Recursos'!$D20</f>
        <v>0</v>
      </c>
      <c r="BF17" s="16">
        <f>II!BF17*'Tabela Recursos'!$D20</f>
        <v>0</v>
      </c>
      <c r="BG17" s="16">
        <f>II!BG17*'Tabela Recursos'!$D20</f>
        <v>0</v>
      </c>
      <c r="BH17" s="16">
        <f>II!BH17*'Tabela Recursos'!$D20</f>
        <v>0</v>
      </c>
      <c r="BI17" s="16">
        <f>II!BI17*'Tabela Recursos'!$D20</f>
        <v>0</v>
      </c>
      <c r="BJ17" s="16">
        <f>II!BJ17*'Tabela Recursos'!$D20</f>
        <v>0</v>
      </c>
      <c r="BK17" s="16">
        <f>II!BK17*'Tabela Recursos'!$D20</f>
        <v>22.825914674415532</v>
      </c>
      <c r="BL17" s="16">
        <f>II!BL17*'Tabela Recursos'!$D20</f>
        <v>18.000924580636642</v>
      </c>
      <c r="BM17" s="16">
        <f>II!BM17*'Tabela Recursos'!$D20</f>
        <v>2.5980715889578656</v>
      </c>
      <c r="BN17" s="16">
        <f>II!BN17*'Tabela Recursos'!$D20</f>
        <v>17.815348038568221</v>
      </c>
      <c r="BO17" s="16">
        <f>II!BO17*'Tabela Recursos'!$D20</f>
        <v>5.7528728041209884</v>
      </c>
      <c r="BP17" s="16">
        <f>II!BP17*'Tabela Recursos'!$D20</f>
        <v>0</v>
      </c>
      <c r="BQ17" s="16">
        <f>II!BQ17*'Tabela Recursos'!$D20</f>
        <v>0</v>
      </c>
      <c r="BR17" s="16">
        <f>II!BR17*'Tabela Recursos'!$D20</f>
        <v>0</v>
      </c>
      <c r="BS17" s="16">
        <f>II!BS17*'Tabela Recursos'!$D20</f>
        <v>802.24739136177516</v>
      </c>
      <c r="BT17" s="16">
        <f>II!BT17*'Tabela Recursos'!$D20</f>
        <v>149.38911636507726</v>
      </c>
      <c r="BU17" s="16">
        <f>II!BU17*'Tabela Recursos'!$D20</f>
        <v>0.5567296262052569</v>
      </c>
      <c r="BV17" s="16">
        <f>II!BV17*'Tabela Recursos'!$D20</f>
        <v>0</v>
      </c>
      <c r="BW17" s="16">
        <f>II!BW17*'Tabela Recursos'!$D20</f>
        <v>3262.8067626469424</v>
      </c>
      <c r="BX17" s="16">
        <f>II!BX17*'Tabela Recursos'!$D20</f>
        <v>0</v>
      </c>
      <c r="BY17" s="16">
        <f>II!BY17*'Tabela Recursos'!$D20</f>
        <v>0</v>
      </c>
    </row>
    <row r="18" spans="1:77">
      <c r="A18" s="72" t="s">
        <v>95</v>
      </c>
      <c r="B18" s="68" t="s">
        <v>96</v>
      </c>
      <c r="C18" s="16">
        <f>II!C18*'Tabela Recursos'!$D21</f>
        <v>0</v>
      </c>
      <c r="D18" s="16">
        <f>II!D18*'Tabela Recursos'!$D21</f>
        <v>0</v>
      </c>
      <c r="E18" s="16">
        <f>II!E18*'Tabela Recursos'!$D21</f>
        <v>0</v>
      </c>
      <c r="F18" s="16">
        <f>II!F18*'Tabela Recursos'!$D21</f>
        <v>0</v>
      </c>
      <c r="G18" s="16">
        <f>II!G18*'Tabela Recursos'!$D21</f>
        <v>0</v>
      </c>
      <c r="H18" s="16">
        <f>II!H18*'Tabela Recursos'!$D21</f>
        <v>0</v>
      </c>
      <c r="I18" s="16">
        <f>II!I18*'Tabela Recursos'!$D21</f>
        <v>0</v>
      </c>
      <c r="J18" s="16">
        <f>II!J18*'Tabela Recursos'!$D21</f>
        <v>0</v>
      </c>
      <c r="K18" s="16">
        <f>II!K18*'Tabela Recursos'!$D21</f>
        <v>0</v>
      </c>
      <c r="L18" s="16">
        <f>II!L18*'Tabela Recursos'!$D21</f>
        <v>0</v>
      </c>
      <c r="M18" s="16">
        <f>II!M18*'Tabela Recursos'!$D21</f>
        <v>0</v>
      </c>
      <c r="N18" s="16">
        <f>II!N18*'Tabela Recursos'!$D21</f>
        <v>0</v>
      </c>
      <c r="O18" s="16">
        <f>II!O18*'Tabela Recursos'!$D21</f>
        <v>0</v>
      </c>
      <c r="P18" s="16">
        <f>II!P18*'Tabela Recursos'!$D21</f>
        <v>0</v>
      </c>
      <c r="Q18" s="16">
        <f>II!Q18*'Tabela Recursos'!$D21</f>
        <v>0</v>
      </c>
      <c r="R18" s="16">
        <f>II!R18*'Tabela Recursos'!$D21</f>
        <v>0</v>
      </c>
      <c r="S18" s="16">
        <f>II!S18*'Tabela Recursos'!$D21</f>
        <v>0</v>
      </c>
      <c r="T18" s="16">
        <f>II!T18*'Tabela Recursos'!$D21</f>
        <v>0</v>
      </c>
      <c r="U18" s="16">
        <f>II!U18*'Tabela Recursos'!$D21</f>
        <v>0</v>
      </c>
      <c r="V18" s="16">
        <f>II!V18*'Tabela Recursos'!$D21</f>
        <v>0</v>
      </c>
      <c r="W18" s="16">
        <f>II!W18*'Tabela Recursos'!$D21</f>
        <v>0</v>
      </c>
      <c r="X18" s="16">
        <f>II!X18*'Tabela Recursos'!$D21</f>
        <v>0</v>
      </c>
      <c r="Y18" s="16">
        <f>II!Y18*'Tabela Recursos'!$D21</f>
        <v>0</v>
      </c>
      <c r="Z18" s="16">
        <f>II!Z18*'Tabela Recursos'!$D21</f>
        <v>0</v>
      </c>
      <c r="AA18" s="16">
        <f>II!AA18*'Tabela Recursos'!$D21</f>
        <v>0</v>
      </c>
      <c r="AB18" s="16">
        <f>II!AB18*'Tabela Recursos'!$D21</f>
        <v>0</v>
      </c>
      <c r="AC18" s="16">
        <f>II!AC18*'Tabela Recursos'!$D21</f>
        <v>0</v>
      </c>
      <c r="AD18" s="16">
        <f>II!AD18*'Tabela Recursos'!$D21</f>
        <v>0</v>
      </c>
      <c r="AE18" s="16">
        <f>II!AE18*'Tabela Recursos'!$D21</f>
        <v>0</v>
      </c>
      <c r="AF18" s="16">
        <f>II!AF18*'Tabela Recursos'!$D21</f>
        <v>0</v>
      </c>
      <c r="AG18" s="16">
        <f>II!AG18*'Tabela Recursos'!$D21</f>
        <v>0</v>
      </c>
      <c r="AH18" s="16">
        <f>II!AH18*'Tabela Recursos'!$D21</f>
        <v>0</v>
      </c>
      <c r="AI18" s="16">
        <f>II!AI18*'Tabela Recursos'!$D21</f>
        <v>0</v>
      </c>
      <c r="AJ18" s="16">
        <f>II!AJ18*'Tabela Recursos'!$D21</f>
        <v>0</v>
      </c>
      <c r="AK18" s="16">
        <f>II!AK18*'Tabela Recursos'!$D21</f>
        <v>0</v>
      </c>
      <c r="AL18" s="16">
        <f>II!AL18*'Tabela Recursos'!$D21</f>
        <v>0</v>
      </c>
      <c r="AM18" s="16">
        <f>II!AM18*'Tabela Recursos'!$D21</f>
        <v>0</v>
      </c>
      <c r="AN18" s="16">
        <f>II!AN18*'Tabela Recursos'!$D21</f>
        <v>0</v>
      </c>
      <c r="AO18" s="16">
        <f>II!AO18*'Tabela Recursos'!$D21</f>
        <v>0</v>
      </c>
      <c r="AP18" s="16">
        <f>II!AP18*'Tabela Recursos'!$D21</f>
        <v>0</v>
      </c>
      <c r="AQ18" s="16">
        <f>II!AQ18*'Tabela Recursos'!$D21</f>
        <v>0</v>
      </c>
      <c r="AR18" s="16">
        <f>II!AR18*'Tabela Recursos'!$D21</f>
        <v>0</v>
      </c>
      <c r="AS18" s="16">
        <f>II!AS18*'Tabela Recursos'!$D21</f>
        <v>0</v>
      </c>
      <c r="AT18" s="16">
        <f>II!AT18*'Tabela Recursos'!$D21</f>
        <v>0</v>
      </c>
      <c r="AU18" s="16">
        <f>II!AU18*'Tabela Recursos'!$D21</f>
        <v>0</v>
      </c>
      <c r="AV18" s="16">
        <f>II!AV18*'Tabela Recursos'!$D21</f>
        <v>0</v>
      </c>
      <c r="AW18" s="16">
        <f>II!AW18*'Tabela Recursos'!$D21</f>
        <v>0</v>
      </c>
      <c r="AX18" s="16">
        <f>II!AX18*'Tabela Recursos'!$D21</f>
        <v>0</v>
      </c>
      <c r="AY18" s="16">
        <f>II!AY18*'Tabela Recursos'!$D21</f>
        <v>0</v>
      </c>
      <c r="AZ18" s="16">
        <f>II!AZ18*'Tabela Recursos'!$D21</f>
        <v>0</v>
      </c>
      <c r="BA18" s="16">
        <f>II!BA18*'Tabela Recursos'!$D21</f>
        <v>0</v>
      </c>
      <c r="BB18" s="16">
        <f>II!BB18*'Tabela Recursos'!$D21</f>
        <v>0</v>
      </c>
      <c r="BC18" s="16">
        <f>II!BC18*'Tabela Recursos'!$D21</f>
        <v>0</v>
      </c>
      <c r="BD18" s="16">
        <f>II!BD18*'Tabela Recursos'!$D21</f>
        <v>0</v>
      </c>
      <c r="BE18" s="16">
        <f>II!BE18*'Tabela Recursos'!$D21</f>
        <v>0</v>
      </c>
      <c r="BF18" s="16">
        <f>II!BF18*'Tabela Recursos'!$D21</f>
        <v>0</v>
      </c>
      <c r="BG18" s="16">
        <f>II!BG18*'Tabela Recursos'!$D21</f>
        <v>0</v>
      </c>
      <c r="BH18" s="16">
        <f>II!BH18*'Tabela Recursos'!$D21</f>
        <v>0</v>
      </c>
      <c r="BI18" s="16">
        <f>II!BI18*'Tabela Recursos'!$D21</f>
        <v>0</v>
      </c>
      <c r="BJ18" s="16">
        <f>II!BJ18*'Tabela Recursos'!$D21</f>
        <v>0</v>
      </c>
      <c r="BK18" s="16">
        <f>II!BK18*'Tabela Recursos'!$D21</f>
        <v>0</v>
      </c>
      <c r="BL18" s="16">
        <f>II!BL18*'Tabela Recursos'!$D21</f>
        <v>0</v>
      </c>
      <c r="BM18" s="16">
        <f>II!BM18*'Tabela Recursos'!$D21</f>
        <v>0</v>
      </c>
      <c r="BN18" s="16">
        <f>II!BN18*'Tabela Recursos'!$D21</f>
        <v>0</v>
      </c>
      <c r="BO18" s="16">
        <f>II!BO18*'Tabela Recursos'!$D21</f>
        <v>0</v>
      </c>
      <c r="BP18" s="16">
        <f>II!BP18*'Tabela Recursos'!$D21</f>
        <v>0</v>
      </c>
      <c r="BQ18" s="16">
        <f>II!BQ18*'Tabela Recursos'!$D21</f>
        <v>0</v>
      </c>
      <c r="BR18" s="16">
        <f>II!BR18*'Tabela Recursos'!$D21</f>
        <v>0</v>
      </c>
      <c r="BS18" s="16">
        <f>II!BS18*'Tabela Recursos'!$D21</f>
        <v>0</v>
      </c>
      <c r="BT18" s="16">
        <f>II!BT18*'Tabela Recursos'!$D21</f>
        <v>0</v>
      </c>
      <c r="BU18" s="16">
        <f>II!BU18*'Tabela Recursos'!$D21</f>
        <v>0</v>
      </c>
      <c r="BV18" s="16">
        <f>II!BV18*'Tabela Recursos'!$D21</f>
        <v>0</v>
      </c>
      <c r="BW18" s="16">
        <f>II!BW18*'Tabela Recursos'!$D21</f>
        <v>0</v>
      </c>
      <c r="BX18" s="16">
        <f>II!BX18*'Tabela Recursos'!$D21</f>
        <v>0</v>
      </c>
      <c r="BY18" s="16">
        <f>II!BY18*'Tabela Recursos'!$D21</f>
        <v>0</v>
      </c>
    </row>
    <row r="19" spans="1:77">
      <c r="A19" s="72" t="s">
        <v>97</v>
      </c>
      <c r="B19" s="68" t="s">
        <v>426</v>
      </c>
      <c r="C19" s="16">
        <f>II!C19*'Tabela Recursos'!$D22</f>
        <v>12.294371999591435</v>
      </c>
      <c r="D19" s="16">
        <f>II!D19*'Tabela Recursos'!$D22</f>
        <v>102.45309999659528</v>
      </c>
      <c r="E19" s="16">
        <f>II!E19*'Tabela Recursos'!$D22</f>
        <v>3.0356474073065267</v>
      </c>
      <c r="F19" s="16">
        <f>II!F19*'Tabela Recursos'!$D22</f>
        <v>67.694937182935547</v>
      </c>
      <c r="G19" s="16">
        <f>II!G19*'Tabela Recursos'!$D22</f>
        <v>192.00469851213782</v>
      </c>
      <c r="H19" s="16">
        <f>II!H19*'Tabela Recursos'!$D22</f>
        <v>0</v>
      </c>
      <c r="I19" s="16">
        <f>II!I19*'Tabela Recursos'!$D22</f>
        <v>0</v>
      </c>
      <c r="J19" s="16">
        <f>II!J19*'Tabela Recursos'!$D22</f>
        <v>12.749719110687414</v>
      </c>
      <c r="K19" s="16">
        <f>II!K19*'Tabela Recursos'!$D22</f>
        <v>1.8213884443839161</v>
      </c>
      <c r="L19" s="16">
        <f>II!L19*'Tabela Recursos'!$D22</f>
        <v>67.846719553300872</v>
      </c>
      <c r="M19" s="16">
        <f>II!M19*'Tabela Recursos'!$D22</f>
        <v>0</v>
      </c>
      <c r="N19" s="16">
        <f>II!N19*'Tabela Recursos'!$D22</f>
        <v>0</v>
      </c>
      <c r="O19" s="16">
        <f>II!O19*'Tabela Recursos'!$D22</f>
        <v>0</v>
      </c>
      <c r="P19" s="16">
        <f>II!P19*'Tabela Recursos'!$D22</f>
        <v>0</v>
      </c>
      <c r="Q19" s="16">
        <f>II!Q19*'Tabela Recursos'!$D22</f>
        <v>0</v>
      </c>
      <c r="R19" s="16">
        <f>II!R19*'Tabela Recursos'!$D22</f>
        <v>0</v>
      </c>
      <c r="S19" s="16">
        <f>II!S19*'Tabela Recursos'!$D22</f>
        <v>0.6071294814613053</v>
      </c>
      <c r="T19" s="16">
        <f>II!T19*'Tabela Recursos'!$D22</f>
        <v>0</v>
      </c>
      <c r="U19" s="16">
        <f>II!U19*'Tabela Recursos'!$D22</f>
        <v>0</v>
      </c>
      <c r="V19" s="16">
        <f>II!V19*'Tabela Recursos'!$D22</f>
        <v>58.284430220285316</v>
      </c>
      <c r="W19" s="16">
        <f>II!W19*'Tabela Recursos'!$D22</f>
        <v>734.32310782744889</v>
      </c>
      <c r="X19" s="16">
        <f>II!X19*'Tabela Recursos'!$D22</f>
        <v>14.571107555071329</v>
      </c>
      <c r="Y19" s="16">
        <f>II!Y19*'Tabela Recursos'!$D22</f>
        <v>0</v>
      </c>
      <c r="Z19" s="16">
        <f>II!Z19*'Tabela Recursos'!$D22</f>
        <v>0</v>
      </c>
      <c r="AA19" s="16">
        <f>II!AA19*'Tabela Recursos'!$D22</f>
        <v>0</v>
      </c>
      <c r="AB19" s="16">
        <f>II!AB19*'Tabela Recursos'!$D22</f>
        <v>1113.0201218889381</v>
      </c>
      <c r="AC19" s="16">
        <f>II!AC19*'Tabela Recursos'!$D22</f>
        <v>114.1403425147254</v>
      </c>
      <c r="AD19" s="16">
        <f>II!AD19*'Tabela Recursos'!$D22</f>
        <v>71.337714071703374</v>
      </c>
      <c r="AE19" s="16">
        <f>II!AE19*'Tabela Recursos'!$D22</f>
        <v>0.15178237036532632</v>
      </c>
      <c r="AF19" s="16">
        <f>II!AF19*'Tabela Recursos'!$D22</f>
        <v>0</v>
      </c>
      <c r="AG19" s="16">
        <f>II!AG19*'Tabela Recursos'!$D22</f>
        <v>8.6515951108236013</v>
      </c>
      <c r="AH19" s="16">
        <f>II!AH19*'Tabela Recursos'!$D22</f>
        <v>0</v>
      </c>
      <c r="AI19" s="16">
        <f>II!AI19*'Tabela Recursos'!$D22</f>
        <v>0</v>
      </c>
      <c r="AJ19" s="16">
        <f>II!AJ19*'Tabela Recursos'!$D22</f>
        <v>6.6784242960743585</v>
      </c>
      <c r="AK19" s="16">
        <f>II!AK19*'Tabela Recursos'!$D22</f>
        <v>0</v>
      </c>
      <c r="AL19" s="16">
        <f>II!AL19*'Tabela Recursos'!$D22</f>
        <v>7.1337714071703378</v>
      </c>
      <c r="AM19" s="16">
        <f>II!AM19*'Tabela Recursos'!$D22</f>
        <v>0</v>
      </c>
      <c r="AN19" s="16">
        <f>II!AN19*'Tabela Recursos'!$D22</f>
        <v>0</v>
      </c>
      <c r="AO19" s="16">
        <f>II!AO19*'Tabela Recursos'!$D22</f>
        <v>90.614075108099826</v>
      </c>
      <c r="AP19" s="16">
        <f>II!AP19*'Tabela Recursos'!$D22</f>
        <v>1341.6043716591196</v>
      </c>
      <c r="AQ19" s="16">
        <f>II!AQ19*'Tabela Recursos'!$D22</f>
        <v>0</v>
      </c>
      <c r="AR19" s="16">
        <f>II!AR19*'Tabela Recursos'!$D22</f>
        <v>17.303190221647203</v>
      </c>
      <c r="AS19" s="16">
        <f>II!AS19*'Tabela Recursos'!$D22</f>
        <v>0</v>
      </c>
      <c r="AT19" s="16">
        <f>II!AT19*'Tabela Recursos'!$D22</f>
        <v>0</v>
      </c>
      <c r="AU19" s="16">
        <f>II!AU19*'Tabela Recursos'!$D22</f>
        <v>0</v>
      </c>
      <c r="AV19" s="16">
        <f>II!AV19*'Tabela Recursos'!$D22</f>
        <v>0.91069422219195806</v>
      </c>
      <c r="AW19" s="16">
        <f>II!AW19*'Tabela Recursos'!$D22</f>
        <v>0</v>
      </c>
      <c r="AX19" s="16">
        <f>II!AX19*'Tabela Recursos'!$D22</f>
        <v>0</v>
      </c>
      <c r="AY19" s="16">
        <f>II!AY19*'Tabela Recursos'!$D22</f>
        <v>0</v>
      </c>
      <c r="AZ19" s="16">
        <f>II!AZ19*'Tabela Recursos'!$D22</f>
        <v>0</v>
      </c>
      <c r="BA19" s="16">
        <f>II!BA19*'Tabela Recursos'!$D22</f>
        <v>0</v>
      </c>
      <c r="BB19" s="16">
        <f>II!BB19*'Tabela Recursos'!$D22</f>
        <v>0</v>
      </c>
      <c r="BC19" s="16">
        <f>II!BC19*'Tabela Recursos'!$D22</f>
        <v>0</v>
      </c>
      <c r="BD19" s="16">
        <f>II!BD19*'Tabela Recursos'!$D22</f>
        <v>82.114262367641544</v>
      </c>
      <c r="BE19" s="16">
        <f>II!BE19*'Tabela Recursos'!$D22</f>
        <v>0</v>
      </c>
      <c r="BF19" s="16">
        <f>II!BF19*'Tabela Recursos'!$D22</f>
        <v>0</v>
      </c>
      <c r="BG19" s="16">
        <f>II!BG19*'Tabela Recursos'!$D22</f>
        <v>0</v>
      </c>
      <c r="BH19" s="16">
        <f>II!BH19*'Tabela Recursos'!$D22</f>
        <v>0</v>
      </c>
      <c r="BI19" s="16">
        <f>II!BI19*'Tabela Recursos'!$D22</f>
        <v>0</v>
      </c>
      <c r="BJ19" s="16">
        <f>II!BJ19*'Tabela Recursos'!$D22</f>
        <v>0</v>
      </c>
      <c r="BK19" s="16">
        <f>II!BK19*'Tabela Recursos'!$D22</f>
        <v>16.544278369820571</v>
      </c>
      <c r="BL19" s="16">
        <f>II!BL19*'Tabela Recursos'!$D22</f>
        <v>3.6427768887678322</v>
      </c>
      <c r="BM19" s="16">
        <f>II!BM19*'Tabela Recursos'!$D22</f>
        <v>0</v>
      </c>
      <c r="BN19" s="16">
        <f>II!BN19*'Tabela Recursos'!$D22</f>
        <v>0.75891185182663168</v>
      </c>
      <c r="BO19" s="16">
        <f>II!BO19*'Tabela Recursos'!$D22</f>
        <v>0.15178237036532632</v>
      </c>
      <c r="BP19" s="16">
        <f>II!BP19*'Tabela Recursos'!$D22</f>
        <v>0</v>
      </c>
      <c r="BQ19" s="16">
        <f>II!BQ19*'Tabela Recursos'!$D22</f>
        <v>0</v>
      </c>
      <c r="BR19" s="16">
        <f>II!BR19*'Tabela Recursos'!$D22</f>
        <v>0</v>
      </c>
      <c r="BS19" s="16">
        <f>II!BS19*'Tabela Recursos'!$D22</f>
        <v>4142.4444520104862</v>
      </c>
      <c r="BT19" s="16">
        <f>II!BT19*'Tabela Recursos'!$D22</f>
        <v>365.03660072860981</v>
      </c>
      <c r="BU19" s="16">
        <f>II!BU19*'Tabela Recursos'!$D22</f>
        <v>0</v>
      </c>
      <c r="BV19" s="16">
        <f>II!BV19*'Tabela Recursos'!$D22</f>
        <v>0</v>
      </c>
      <c r="BW19" s="16">
        <f>II!BW19*'Tabela Recursos'!$D22</f>
        <v>0</v>
      </c>
      <c r="BX19" s="16">
        <f>II!BX19*'Tabela Recursos'!$D22</f>
        <v>0</v>
      </c>
      <c r="BY19" s="16">
        <f>II!BY19*'Tabela Recursos'!$D22</f>
        <v>-49.481052739096391</v>
      </c>
    </row>
    <row r="20" spans="1:77">
      <c r="A20" s="72" t="s">
        <v>98</v>
      </c>
      <c r="B20" s="68" t="s">
        <v>99</v>
      </c>
      <c r="C20" s="16">
        <f>II!C20*'Tabela Recursos'!$D23</f>
        <v>0</v>
      </c>
      <c r="D20" s="16">
        <f>II!D20*'Tabela Recursos'!$D23</f>
        <v>0</v>
      </c>
      <c r="E20" s="16">
        <f>II!E20*'Tabela Recursos'!$D23</f>
        <v>0</v>
      </c>
      <c r="F20" s="16">
        <f>II!F20*'Tabela Recursos'!$D23</f>
        <v>0</v>
      </c>
      <c r="G20" s="16">
        <f>II!G20*'Tabela Recursos'!$D23</f>
        <v>0</v>
      </c>
      <c r="H20" s="16">
        <f>II!H20*'Tabela Recursos'!$D23</f>
        <v>0</v>
      </c>
      <c r="I20" s="16">
        <f>II!I20*'Tabela Recursos'!$D23</f>
        <v>0</v>
      </c>
      <c r="J20" s="16">
        <f>II!J20*'Tabela Recursos'!$D23</f>
        <v>0</v>
      </c>
      <c r="K20" s="16">
        <f>II!K20*'Tabela Recursos'!$D23</f>
        <v>0</v>
      </c>
      <c r="L20" s="16">
        <f>II!L20*'Tabela Recursos'!$D23</f>
        <v>0</v>
      </c>
      <c r="M20" s="16">
        <f>II!M20*'Tabela Recursos'!$D23</f>
        <v>0</v>
      </c>
      <c r="N20" s="16">
        <f>II!N20*'Tabela Recursos'!$D23</f>
        <v>0</v>
      </c>
      <c r="O20" s="16">
        <f>II!O20*'Tabela Recursos'!$D23</f>
        <v>0</v>
      </c>
      <c r="P20" s="16">
        <f>II!P20*'Tabela Recursos'!$D23</f>
        <v>0</v>
      </c>
      <c r="Q20" s="16">
        <f>II!Q20*'Tabela Recursos'!$D23</f>
        <v>0</v>
      </c>
      <c r="R20" s="16">
        <f>II!R20*'Tabela Recursos'!$D23</f>
        <v>0</v>
      </c>
      <c r="S20" s="16">
        <f>II!S20*'Tabela Recursos'!$D23</f>
        <v>0</v>
      </c>
      <c r="T20" s="16">
        <f>II!T20*'Tabela Recursos'!$D23</f>
        <v>0</v>
      </c>
      <c r="U20" s="16">
        <f>II!U20*'Tabela Recursos'!$D23</f>
        <v>0</v>
      </c>
      <c r="V20" s="16">
        <f>II!V20*'Tabela Recursos'!$D23</f>
        <v>0</v>
      </c>
      <c r="W20" s="16">
        <f>II!W20*'Tabela Recursos'!$D23</f>
        <v>0</v>
      </c>
      <c r="X20" s="16">
        <f>II!X20*'Tabela Recursos'!$D23</f>
        <v>0</v>
      </c>
      <c r="Y20" s="16">
        <f>II!Y20*'Tabela Recursos'!$D23</f>
        <v>0</v>
      </c>
      <c r="Z20" s="16">
        <f>II!Z20*'Tabela Recursos'!$D23</f>
        <v>0</v>
      </c>
      <c r="AA20" s="16">
        <f>II!AA20*'Tabela Recursos'!$D23</f>
        <v>0</v>
      </c>
      <c r="AB20" s="16">
        <f>II!AB20*'Tabela Recursos'!$D23</f>
        <v>0</v>
      </c>
      <c r="AC20" s="16">
        <f>II!AC20*'Tabela Recursos'!$D23</f>
        <v>0</v>
      </c>
      <c r="AD20" s="16">
        <f>II!AD20*'Tabela Recursos'!$D23</f>
        <v>0</v>
      </c>
      <c r="AE20" s="16">
        <f>II!AE20*'Tabela Recursos'!$D23</f>
        <v>0</v>
      </c>
      <c r="AF20" s="16">
        <f>II!AF20*'Tabela Recursos'!$D23</f>
        <v>0</v>
      </c>
      <c r="AG20" s="16">
        <f>II!AG20*'Tabela Recursos'!$D23</f>
        <v>0</v>
      </c>
      <c r="AH20" s="16">
        <f>II!AH20*'Tabela Recursos'!$D23</f>
        <v>0</v>
      </c>
      <c r="AI20" s="16">
        <f>II!AI20*'Tabela Recursos'!$D23</f>
        <v>0</v>
      </c>
      <c r="AJ20" s="16">
        <f>II!AJ20*'Tabela Recursos'!$D23</f>
        <v>0</v>
      </c>
      <c r="AK20" s="16">
        <f>II!AK20*'Tabela Recursos'!$D23</f>
        <v>0</v>
      </c>
      <c r="AL20" s="16">
        <f>II!AL20*'Tabela Recursos'!$D23</f>
        <v>0</v>
      </c>
      <c r="AM20" s="16">
        <f>II!AM20*'Tabela Recursos'!$D23</f>
        <v>0</v>
      </c>
      <c r="AN20" s="16">
        <f>II!AN20*'Tabela Recursos'!$D23</f>
        <v>0</v>
      </c>
      <c r="AO20" s="16">
        <f>II!AO20*'Tabela Recursos'!$D23</f>
        <v>0</v>
      </c>
      <c r="AP20" s="16">
        <f>II!AP20*'Tabela Recursos'!$D23</f>
        <v>0</v>
      </c>
      <c r="AQ20" s="16">
        <f>II!AQ20*'Tabela Recursos'!$D23</f>
        <v>0</v>
      </c>
      <c r="AR20" s="16">
        <f>II!AR20*'Tabela Recursos'!$D23</f>
        <v>0</v>
      </c>
      <c r="AS20" s="16">
        <f>II!AS20*'Tabela Recursos'!$D23</f>
        <v>0</v>
      </c>
      <c r="AT20" s="16">
        <f>II!AT20*'Tabela Recursos'!$D23</f>
        <v>0</v>
      </c>
      <c r="AU20" s="16">
        <f>II!AU20*'Tabela Recursos'!$D23</f>
        <v>0</v>
      </c>
      <c r="AV20" s="16">
        <f>II!AV20*'Tabela Recursos'!$D23</f>
        <v>0</v>
      </c>
      <c r="AW20" s="16">
        <f>II!AW20*'Tabela Recursos'!$D23</f>
        <v>0</v>
      </c>
      <c r="AX20" s="16">
        <f>II!AX20*'Tabela Recursos'!$D23</f>
        <v>0</v>
      </c>
      <c r="AY20" s="16">
        <f>II!AY20*'Tabela Recursos'!$D23</f>
        <v>0</v>
      </c>
      <c r="AZ20" s="16">
        <f>II!AZ20*'Tabela Recursos'!$D23</f>
        <v>0</v>
      </c>
      <c r="BA20" s="16">
        <f>II!BA20*'Tabela Recursos'!$D23</f>
        <v>0</v>
      </c>
      <c r="BB20" s="16">
        <f>II!BB20*'Tabela Recursos'!$D23</f>
        <v>0</v>
      </c>
      <c r="BC20" s="16">
        <f>II!BC20*'Tabela Recursos'!$D23</f>
        <v>0</v>
      </c>
      <c r="BD20" s="16">
        <f>II!BD20*'Tabela Recursos'!$D23</f>
        <v>0</v>
      </c>
      <c r="BE20" s="16">
        <f>II!BE20*'Tabela Recursos'!$D23</f>
        <v>0</v>
      </c>
      <c r="BF20" s="16">
        <f>II!BF20*'Tabela Recursos'!$D23</f>
        <v>0</v>
      </c>
      <c r="BG20" s="16">
        <f>II!BG20*'Tabela Recursos'!$D23</f>
        <v>0</v>
      </c>
      <c r="BH20" s="16">
        <f>II!BH20*'Tabela Recursos'!$D23</f>
        <v>0</v>
      </c>
      <c r="BI20" s="16">
        <f>II!BI20*'Tabela Recursos'!$D23</f>
        <v>0</v>
      </c>
      <c r="BJ20" s="16">
        <f>II!BJ20*'Tabela Recursos'!$D23</f>
        <v>0</v>
      </c>
      <c r="BK20" s="16">
        <f>II!BK20*'Tabela Recursos'!$D23</f>
        <v>0</v>
      </c>
      <c r="BL20" s="16">
        <f>II!BL20*'Tabela Recursos'!$D23</f>
        <v>0</v>
      </c>
      <c r="BM20" s="16">
        <f>II!BM20*'Tabela Recursos'!$D23</f>
        <v>0</v>
      </c>
      <c r="BN20" s="16">
        <f>II!BN20*'Tabela Recursos'!$D23</f>
        <v>0</v>
      </c>
      <c r="BO20" s="16">
        <f>II!BO20*'Tabela Recursos'!$D23</f>
        <v>0</v>
      </c>
      <c r="BP20" s="16">
        <f>II!BP20*'Tabela Recursos'!$D23</f>
        <v>0</v>
      </c>
      <c r="BQ20" s="16">
        <f>II!BQ20*'Tabela Recursos'!$D23</f>
        <v>0</v>
      </c>
      <c r="BR20" s="16">
        <f>II!BR20*'Tabela Recursos'!$D23</f>
        <v>0</v>
      </c>
      <c r="BS20" s="16">
        <f>II!BS20*'Tabela Recursos'!$D23</f>
        <v>0</v>
      </c>
      <c r="BT20" s="16">
        <f>II!BT20*'Tabela Recursos'!$D23</f>
        <v>0</v>
      </c>
      <c r="BU20" s="16">
        <f>II!BU20*'Tabela Recursos'!$D23</f>
        <v>0</v>
      </c>
      <c r="BV20" s="16">
        <f>II!BV20*'Tabela Recursos'!$D23</f>
        <v>0</v>
      </c>
      <c r="BW20" s="16">
        <f>II!BW20*'Tabela Recursos'!$D23</f>
        <v>0</v>
      </c>
      <c r="BX20" s="16">
        <f>II!BX20*'Tabela Recursos'!$D23</f>
        <v>0</v>
      </c>
      <c r="BY20" s="16">
        <f>II!BY20*'Tabela Recursos'!$D23</f>
        <v>0</v>
      </c>
    </row>
    <row r="21" spans="1:77">
      <c r="A21" s="72" t="s">
        <v>100</v>
      </c>
      <c r="B21" s="68" t="s">
        <v>101</v>
      </c>
      <c r="C21" s="16">
        <f>II!C21*'Tabela Recursos'!$D24</f>
        <v>0</v>
      </c>
      <c r="D21" s="16">
        <f>II!D21*'Tabela Recursos'!$D24</f>
        <v>0</v>
      </c>
      <c r="E21" s="16">
        <f>II!E21*'Tabela Recursos'!$D24</f>
        <v>0</v>
      </c>
      <c r="F21" s="16">
        <f>II!F21*'Tabela Recursos'!$D24</f>
        <v>0</v>
      </c>
      <c r="G21" s="16">
        <f>II!G21*'Tabela Recursos'!$D24</f>
        <v>0</v>
      </c>
      <c r="H21" s="16">
        <f>II!H21*'Tabela Recursos'!$D24</f>
        <v>175.71757247598586</v>
      </c>
      <c r="I21" s="16">
        <f>II!I21*'Tabela Recursos'!$D24</f>
        <v>2.5429460560924149</v>
      </c>
      <c r="J21" s="16">
        <f>II!J21*'Tabela Recursos'!$D24</f>
        <v>0</v>
      </c>
      <c r="K21" s="16">
        <f>II!K21*'Tabela Recursos'!$D24</f>
        <v>0</v>
      </c>
      <c r="L21" s="16">
        <f>II!L21*'Tabela Recursos'!$D24</f>
        <v>0</v>
      </c>
      <c r="M21" s="16">
        <f>II!M21*'Tabela Recursos'!$D24</f>
        <v>0</v>
      </c>
      <c r="N21" s="16">
        <f>II!N21*'Tabela Recursos'!$D24</f>
        <v>0</v>
      </c>
      <c r="O21" s="16">
        <f>II!O21*'Tabela Recursos'!$D24</f>
        <v>0</v>
      </c>
      <c r="P21" s="16">
        <f>II!P21*'Tabela Recursos'!$D24</f>
        <v>0</v>
      </c>
      <c r="Q21" s="16">
        <f>II!Q21*'Tabela Recursos'!$D24</f>
        <v>0</v>
      </c>
      <c r="R21" s="16">
        <f>II!R21*'Tabela Recursos'!$D24</f>
        <v>0</v>
      </c>
      <c r="S21" s="16">
        <f>II!S21*'Tabela Recursos'!$D24</f>
        <v>0</v>
      </c>
      <c r="T21" s="16">
        <f>II!T21*'Tabela Recursos'!$D24</f>
        <v>0</v>
      </c>
      <c r="U21" s="16">
        <f>II!U21*'Tabela Recursos'!$D24</f>
        <v>0</v>
      </c>
      <c r="V21" s="16">
        <f>II!V21*'Tabela Recursos'!$D24</f>
        <v>0</v>
      </c>
      <c r="W21" s="16">
        <f>II!W21*'Tabela Recursos'!$D24</f>
        <v>0</v>
      </c>
      <c r="X21" s="16">
        <f>II!X21*'Tabela Recursos'!$D24</f>
        <v>0</v>
      </c>
      <c r="Y21" s="16">
        <f>II!Y21*'Tabela Recursos'!$D24</f>
        <v>0</v>
      </c>
      <c r="Z21" s="16">
        <f>II!Z21*'Tabela Recursos'!$D24</f>
        <v>0</v>
      </c>
      <c r="AA21" s="16">
        <f>II!AA21*'Tabela Recursos'!$D24</f>
        <v>0</v>
      </c>
      <c r="AB21" s="16">
        <f>II!AB21*'Tabela Recursos'!$D24</f>
        <v>10.341313961442488</v>
      </c>
      <c r="AC21" s="16">
        <f>II!AC21*'Tabela Recursos'!$D24</f>
        <v>1655.1188230420164</v>
      </c>
      <c r="AD21" s="16">
        <f>II!AD21*'Tabela Recursos'!$D24</f>
        <v>0</v>
      </c>
      <c r="AE21" s="16">
        <f>II!AE21*'Tabela Recursos'!$D24</f>
        <v>0</v>
      </c>
      <c r="AF21" s="16">
        <f>II!AF21*'Tabela Recursos'!$D24</f>
        <v>0</v>
      </c>
      <c r="AG21" s="16">
        <f>II!AG21*'Tabela Recursos'!$D24</f>
        <v>0</v>
      </c>
      <c r="AH21" s="16">
        <f>II!AH21*'Tabela Recursos'!$D24</f>
        <v>0</v>
      </c>
      <c r="AI21" s="16">
        <f>II!AI21*'Tabela Recursos'!$D24</f>
        <v>0</v>
      </c>
      <c r="AJ21" s="16">
        <f>II!AJ21*'Tabela Recursos'!$D24</f>
        <v>0</v>
      </c>
      <c r="AK21" s="16">
        <f>II!AK21*'Tabela Recursos'!$D24</f>
        <v>0</v>
      </c>
      <c r="AL21" s="16">
        <f>II!AL21*'Tabela Recursos'!$D24</f>
        <v>0</v>
      </c>
      <c r="AM21" s="16">
        <f>II!AM21*'Tabela Recursos'!$D24</f>
        <v>0</v>
      </c>
      <c r="AN21" s="16">
        <f>II!AN21*'Tabela Recursos'!$D24</f>
        <v>0</v>
      </c>
      <c r="AO21" s="16">
        <f>II!AO21*'Tabela Recursos'!$D24</f>
        <v>0</v>
      </c>
      <c r="AP21" s="16">
        <f>II!AP21*'Tabela Recursos'!$D24</f>
        <v>0</v>
      </c>
      <c r="AQ21" s="16">
        <f>II!AQ21*'Tabela Recursos'!$D24</f>
        <v>0</v>
      </c>
      <c r="AR21" s="16">
        <f>II!AR21*'Tabela Recursos'!$D24</f>
        <v>0</v>
      </c>
      <c r="AS21" s="16">
        <f>II!AS21*'Tabela Recursos'!$D24</f>
        <v>0</v>
      </c>
      <c r="AT21" s="16">
        <f>II!AT21*'Tabela Recursos'!$D24</f>
        <v>0</v>
      </c>
      <c r="AU21" s="16">
        <f>II!AU21*'Tabela Recursos'!$D24</f>
        <v>0</v>
      </c>
      <c r="AV21" s="16">
        <f>II!AV21*'Tabela Recursos'!$D24</f>
        <v>0</v>
      </c>
      <c r="AW21" s="16">
        <f>II!AW21*'Tabela Recursos'!$D24</f>
        <v>0</v>
      </c>
      <c r="AX21" s="16">
        <f>II!AX21*'Tabela Recursos'!$D24</f>
        <v>0</v>
      </c>
      <c r="AY21" s="16">
        <f>II!AY21*'Tabela Recursos'!$D24</f>
        <v>0</v>
      </c>
      <c r="AZ21" s="16">
        <f>II!AZ21*'Tabela Recursos'!$D24</f>
        <v>0</v>
      </c>
      <c r="BA21" s="16">
        <f>II!BA21*'Tabela Recursos'!$D24</f>
        <v>0</v>
      </c>
      <c r="BB21" s="16">
        <f>II!BB21*'Tabela Recursos'!$D24</f>
        <v>0</v>
      </c>
      <c r="BC21" s="16">
        <f>II!BC21*'Tabela Recursos'!$D24</f>
        <v>0</v>
      </c>
      <c r="BD21" s="16">
        <f>II!BD21*'Tabela Recursos'!$D24</f>
        <v>0</v>
      </c>
      <c r="BE21" s="16">
        <f>II!BE21*'Tabela Recursos'!$D24</f>
        <v>0</v>
      </c>
      <c r="BF21" s="16">
        <f>II!BF21*'Tabela Recursos'!$D24</f>
        <v>0.42382434268206914</v>
      </c>
      <c r="BG21" s="16">
        <f>II!BG21*'Tabela Recursos'!$D24</f>
        <v>0</v>
      </c>
      <c r="BH21" s="16">
        <f>II!BH21*'Tabela Recursos'!$D24</f>
        <v>0</v>
      </c>
      <c r="BI21" s="16">
        <f>II!BI21*'Tabela Recursos'!$D24</f>
        <v>0</v>
      </c>
      <c r="BJ21" s="16">
        <f>II!BJ21*'Tabela Recursos'!$D24</f>
        <v>0</v>
      </c>
      <c r="BK21" s="16">
        <f>II!BK21*'Tabela Recursos'!$D24</f>
        <v>0</v>
      </c>
      <c r="BL21" s="16">
        <f>II!BL21*'Tabela Recursos'!$D24</f>
        <v>0</v>
      </c>
      <c r="BM21" s="16">
        <f>II!BM21*'Tabela Recursos'!$D24</f>
        <v>0</v>
      </c>
      <c r="BN21" s="16">
        <f>II!BN21*'Tabela Recursos'!$D24</f>
        <v>0</v>
      </c>
      <c r="BO21" s="16">
        <f>II!BO21*'Tabela Recursos'!$D24</f>
        <v>0</v>
      </c>
      <c r="BP21" s="16">
        <f>II!BP21*'Tabela Recursos'!$D24</f>
        <v>0</v>
      </c>
      <c r="BQ21" s="16">
        <f>II!BQ21*'Tabela Recursos'!$D24</f>
        <v>0</v>
      </c>
      <c r="BR21" s="16">
        <f>II!BR21*'Tabela Recursos'!$D24</f>
        <v>0</v>
      </c>
      <c r="BS21" s="16">
        <f>II!BS21*'Tabela Recursos'!$D24</f>
        <v>1844.144479878219</v>
      </c>
      <c r="BT21" s="16">
        <f>II!BT21*'Tabela Recursos'!$D24</f>
        <v>6300.3183837060305</v>
      </c>
      <c r="BU21" s="16">
        <f>II!BU21*'Tabela Recursos'!$D24</f>
        <v>0</v>
      </c>
      <c r="BV21" s="16">
        <f>II!BV21*'Tabela Recursos'!$D24</f>
        <v>0</v>
      </c>
      <c r="BW21" s="16">
        <f>II!BW21*'Tabela Recursos'!$D24</f>
        <v>0</v>
      </c>
      <c r="BX21" s="16">
        <f>II!BX21*'Tabela Recursos'!$D24</f>
        <v>0</v>
      </c>
      <c r="BY21" s="16">
        <f>II!BY21*'Tabela Recursos'!$D24</f>
        <v>653.53713641575064</v>
      </c>
    </row>
    <row r="22" spans="1:77">
      <c r="A22" s="73" t="s">
        <v>102</v>
      </c>
      <c r="B22" s="41" t="s">
        <v>427</v>
      </c>
      <c r="C22" s="16">
        <f>II!C22*'Tabela Recursos'!$D25</f>
        <v>0</v>
      </c>
      <c r="D22" s="16">
        <f>II!D22*'Tabela Recursos'!$D25</f>
        <v>0</v>
      </c>
      <c r="E22" s="16">
        <f>II!E22*'Tabela Recursos'!$D25</f>
        <v>0</v>
      </c>
      <c r="F22" s="16">
        <f>II!F22*'Tabela Recursos'!$D25</f>
        <v>0</v>
      </c>
      <c r="G22" s="16">
        <f>II!G22*'Tabela Recursos'!$D25</f>
        <v>10.751426242868785</v>
      </c>
      <c r="H22" s="16">
        <f>II!H22*'Tabela Recursos'!$D25</f>
        <v>1.8069623937594597</v>
      </c>
      <c r="I22" s="16">
        <f>II!I22*'Tabela Recursos'!$D25</f>
        <v>137.78088252415881</v>
      </c>
      <c r="J22" s="16">
        <f>II!J22*'Tabela Recursos'!$D25</f>
        <v>0</v>
      </c>
      <c r="K22" s="16">
        <f>II!K22*'Tabela Recursos'!$D25</f>
        <v>0</v>
      </c>
      <c r="L22" s="16">
        <f>II!L22*'Tabela Recursos'!$D25</f>
        <v>0</v>
      </c>
      <c r="M22" s="16">
        <f>II!M22*'Tabela Recursos'!$D25</f>
        <v>0</v>
      </c>
      <c r="N22" s="16">
        <f>II!N22*'Tabela Recursos'!$D25</f>
        <v>0</v>
      </c>
      <c r="O22" s="16">
        <f>II!O22*'Tabela Recursos'!$D25</f>
        <v>0</v>
      </c>
      <c r="P22" s="16">
        <f>II!P22*'Tabela Recursos'!$D25</f>
        <v>0</v>
      </c>
      <c r="Q22" s="16">
        <f>II!Q22*'Tabela Recursos'!$D25</f>
        <v>0</v>
      </c>
      <c r="R22" s="16">
        <f>II!R22*'Tabela Recursos'!$D25</f>
        <v>0</v>
      </c>
      <c r="S22" s="16">
        <f>II!S22*'Tabela Recursos'!$D25</f>
        <v>0</v>
      </c>
      <c r="T22" s="16">
        <f>II!T22*'Tabela Recursos'!$D25</f>
        <v>0</v>
      </c>
      <c r="U22" s="16">
        <f>II!U22*'Tabela Recursos'!$D25</f>
        <v>0</v>
      </c>
      <c r="V22" s="16">
        <f>II!V22*'Tabela Recursos'!$D25</f>
        <v>0</v>
      </c>
      <c r="W22" s="16">
        <f>II!W22*'Tabela Recursos'!$D25</f>
        <v>0</v>
      </c>
      <c r="X22" s="16">
        <f>II!X22*'Tabela Recursos'!$D25</f>
        <v>0</v>
      </c>
      <c r="Y22" s="16">
        <f>II!Y22*'Tabela Recursos'!$D25</f>
        <v>0</v>
      </c>
      <c r="Z22" s="16">
        <f>II!Z22*'Tabela Recursos'!$D25</f>
        <v>0</v>
      </c>
      <c r="AA22" s="16">
        <f>II!AA22*'Tabela Recursos'!$D25</f>
        <v>0</v>
      </c>
      <c r="AB22" s="16">
        <f>II!AB22*'Tabela Recursos'!$D25</f>
        <v>5.1498428222144597</v>
      </c>
      <c r="AC22" s="16">
        <f>II!AC22*'Tabela Recursos'!$D25</f>
        <v>258.75701478635466</v>
      </c>
      <c r="AD22" s="16">
        <f>II!AD22*'Tabela Recursos'!$D25</f>
        <v>891.64559320060539</v>
      </c>
      <c r="AE22" s="16">
        <f>II!AE22*'Tabela Recursos'!$D25</f>
        <v>0</v>
      </c>
      <c r="AF22" s="16">
        <f>II!AF22*'Tabela Recursos'!$D25</f>
        <v>0</v>
      </c>
      <c r="AG22" s="16">
        <f>II!AG22*'Tabela Recursos'!$D25</f>
        <v>0</v>
      </c>
      <c r="AH22" s="16">
        <f>II!AH22*'Tabela Recursos'!$D25</f>
        <v>0</v>
      </c>
      <c r="AI22" s="16">
        <f>II!AI22*'Tabela Recursos'!$D25</f>
        <v>0</v>
      </c>
      <c r="AJ22" s="16">
        <f>II!AJ22*'Tabela Recursos'!$D25</f>
        <v>1.4455699150075678</v>
      </c>
      <c r="AK22" s="16">
        <f>II!AK22*'Tabela Recursos'!$D25</f>
        <v>0</v>
      </c>
      <c r="AL22" s="16">
        <f>II!AL22*'Tabela Recursos'!$D25</f>
        <v>0</v>
      </c>
      <c r="AM22" s="16">
        <f>II!AM22*'Tabela Recursos'!$D25</f>
        <v>0</v>
      </c>
      <c r="AN22" s="16">
        <f>II!AN22*'Tabela Recursos'!$D25</f>
        <v>0</v>
      </c>
      <c r="AO22" s="16">
        <f>II!AO22*'Tabela Recursos'!$D25</f>
        <v>0</v>
      </c>
      <c r="AP22" s="16">
        <f>II!AP22*'Tabela Recursos'!$D25</f>
        <v>0</v>
      </c>
      <c r="AQ22" s="16">
        <f>II!AQ22*'Tabela Recursos'!$D25</f>
        <v>0</v>
      </c>
      <c r="AR22" s="16">
        <f>II!AR22*'Tabela Recursos'!$D25</f>
        <v>0</v>
      </c>
      <c r="AS22" s="16">
        <f>II!AS22*'Tabela Recursos'!$D25</f>
        <v>0</v>
      </c>
      <c r="AT22" s="16">
        <f>II!AT22*'Tabela Recursos'!$D25</f>
        <v>0</v>
      </c>
      <c r="AU22" s="16">
        <f>II!AU22*'Tabela Recursos'!$D25</f>
        <v>0</v>
      </c>
      <c r="AV22" s="16">
        <f>II!AV22*'Tabela Recursos'!$D25</f>
        <v>0</v>
      </c>
      <c r="AW22" s="16">
        <f>II!AW22*'Tabela Recursos'!$D25</f>
        <v>0</v>
      </c>
      <c r="AX22" s="16">
        <f>II!AX22*'Tabela Recursos'!$D25</f>
        <v>0</v>
      </c>
      <c r="AY22" s="16">
        <f>II!AY22*'Tabela Recursos'!$D25</f>
        <v>0</v>
      </c>
      <c r="AZ22" s="16">
        <f>II!AZ22*'Tabela Recursos'!$D25</f>
        <v>0</v>
      </c>
      <c r="BA22" s="16">
        <f>II!BA22*'Tabela Recursos'!$D25</f>
        <v>0</v>
      </c>
      <c r="BB22" s="16">
        <f>II!BB22*'Tabela Recursos'!$D25</f>
        <v>0</v>
      </c>
      <c r="BC22" s="16">
        <f>II!BC22*'Tabela Recursos'!$D25</f>
        <v>0</v>
      </c>
      <c r="BD22" s="16">
        <f>II!BD22*'Tabela Recursos'!$D25</f>
        <v>0</v>
      </c>
      <c r="BE22" s="16">
        <f>II!BE22*'Tabela Recursos'!$D25</f>
        <v>0</v>
      </c>
      <c r="BF22" s="16">
        <f>II!BF22*'Tabela Recursos'!$D25</f>
        <v>9.0348119687972989E-2</v>
      </c>
      <c r="BG22" s="16">
        <f>II!BG22*'Tabela Recursos'!$D25</f>
        <v>0</v>
      </c>
      <c r="BH22" s="16">
        <f>II!BH22*'Tabela Recursos'!$D25</f>
        <v>0</v>
      </c>
      <c r="BI22" s="16">
        <f>II!BI22*'Tabela Recursos'!$D25</f>
        <v>0</v>
      </c>
      <c r="BJ22" s="16">
        <f>II!BJ22*'Tabela Recursos'!$D25</f>
        <v>0</v>
      </c>
      <c r="BK22" s="16">
        <f>II!BK22*'Tabela Recursos'!$D25</f>
        <v>0</v>
      </c>
      <c r="BL22" s="16">
        <f>II!BL22*'Tabela Recursos'!$D25</f>
        <v>0</v>
      </c>
      <c r="BM22" s="16">
        <f>II!BM22*'Tabela Recursos'!$D25</f>
        <v>0</v>
      </c>
      <c r="BN22" s="16">
        <f>II!BN22*'Tabela Recursos'!$D25</f>
        <v>0</v>
      </c>
      <c r="BO22" s="16">
        <f>II!BO22*'Tabela Recursos'!$D25</f>
        <v>0</v>
      </c>
      <c r="BP22" s="16">
        <f>II!BP22*'Tabela Recursos'!$D25</f>
        <v>0</v>
      </c>
      <c r="BQ22" s="16">
        <f>II!BQ22*'Tabela Recursos'!$D25</f>
        <v>0</v>
      </c>
      <c r="BR22" s="16">
        <f>II!BR22*'Tabela Recursos'!$D25</f>
        <v>0</v>
      </c>
      <c r="BS22" s="16">
        <f>II!BS22*'Tabela Recursos'!$D25</f>
        <v>1307.4276400046572</v>
      </c>
      <c r="BT22" s="16">
        <f>II!BT22*'Tabela Recursos'!$D25</f>
        <v>1136.7600419140761</v>
      </c>
      <c r="BU22" s="16">
        <f>II!BU22*'Tabela Recursos'!$D25</f>
        <v>0</v>
      </c>
      <c r="BV22" s="16">
        <f>II!BV22*'Tabela Recursos'!$D25</f>
        <v>0</v>
      </c>
      <c r="BW22" s="16">
        <f>II!BW22*'Tabela Recursos'!$D25</f>
        <v>0</v>
      </c>
      <c r="BX22" s="16">
        <f>II!BX22*'Tabela Recursos'!$D25</f>
        <v>0</v>
      </c>
      <c r="BY22" s="16">
        <f>II!BY22*'Tabela Recursos'!$D25</f>
        <v>-116.18768191873326</v>
      </c>
    </row>
    <row r="23" spans="1:77">
      <c r="A23" s="72" t="s">
        <v>103</v>
      </c>
      <c r="B23" s="74" t="s">
        <v>428</v>
      </c>
      <c r="C23" s="16">
        <f>II!C23*'Tabela Recursos'!$D26</f>
        <v>1.7802312628766894</v>
      </c>
      <c r="D23" s="16">
        <f>II!D23*'Tabela Recursos'!$D26</f>
        <v>532.28914760013015</v>
      </c>
      <c r="E23" s="16">
        <f>II!E23*'Tabela Recursos'!$D26</f>
        <v>0.22252890785958618</v>
      </c>
      <c r="F23" s="16">
        <f>II!F23*'Tabela Recursos'!$D26</f>
        <v>0</v>
      </c>
      <c r="G23" s="16">
        <f>II!G23*'Tabela Recursos'!$D26</f>
        <v>0</v>
      </c>
      <c r="H23" s="16">
        <f>II!H23*'Tabela Recursos'!$D26</f>
        <v>0</v>
      </c>
      <c r="I23" s="16">
        <f>II!I23*'Tabela Recursos'!$D26</f>
        <v>0</v>
      </c>
      <c r="J23" s="16">
        <f>II!J23*'Tabela Recursos'!$D26</f>
        <v>1238.1508433307374</v>
      </c>
      <c r="K23" s="16">
        <f>II!K23*'Tabela Recursos'!$D26</f>
        <v>0</v>
      </c>
      <c r="L23" s="16">
        <f>II!L23*'Tabela Recursos'!$D26</f>
        <v>145.53390574016936</v>
      </c>
      <c r="M23" s="16">
        <f>II!M23*'Tabela Recursos'!$D26</f>
        <v>0</v>
      </c>
      <c r="N23" s="16">
        <f>II!N23*'Tabela Recursos'!$D26</f>
        <v>0</v>
      </c>
      <c r="O23" s="16">
        <f>II!O23*'Tabela Recursos'!$D26</f>
        <v>0</v>
      </c>
      <c r="P23" s="16">
        <f>II!P23*'Tabela Recursos'!$D26</f>
        <v>0</v>
      </c>
      <c r="Q23" s="16">
        <f>II!Q23*'Tabela Recursos'!$D26</f>
        <v>490.00865510680876</v>
      </c>
      <c r="R23" s="16">
        <f>II!R23*'Tabela Recursos'!$D26</f>
        <v>0</v>
      </c>
      <c r="S23" s="16">
        <f>II!S23*'Tabela Recursos'!$D26</f>
        <v>0</v>
      </c>
      <c r="T23" s="16">
        <f>II!T23*'Tabela Recursos'!$D26</f>
        <v>0</v>
      </c>
      <c r="U23" s="16">
        <f>II!U23*'Tabela Recursos'!$D26</f>
        <v>0</v>
      </c>
      <c r="V23" s="16">
        <f>II!V23*'Tabela Recursos'!$D26</f>
        <v>225.86684147747997</v>
      </c>
      <c r="W23" s="16">
        <f>II!W23*'Tabela Recursos'!$D26</f>
        <v>0</v>
      </c>
      <c r="X23" s="16">
        <f>II!X23*'Tabela Recursos'!$D26</f>
        <v>0</v>
      </c>
      <c r="Y23" s="16">
        <f>II!Y23*'Tabela Recursos'!$D26</f>
        <v>570.11906193625975</v>
      </c>
      <c r="Z23" s="16">
        <f>II!Z23*'Tabela Recursos'!$D26</f>
        <v>0</v>
      </c>
      <c r="AA23" s="16">
        <f>II!AA23*'Tabela Recursos'!$D26</f>
        <v>0</v>
      </c>
      <c r="AB23" s="16">
        <f>II!AB23*'Tabela Recursos'!$D26</f>
        <v>0</v>
      </c>
      <c r="AC23" s="16">
        <f>II!AC23*'Tabela Recursos'!$D26</f>
        <v>0</v>
      </c>
      <c r="AD23" s="16">
        <f>II!AD23*'Tabela Recursos'!$D26</f>
        <v>0</v>
      </c>
      <c r="AE23" s="16">
        <f>II!AE23*'Tabela Recursos'!$D26</f>
        <v>18.914957168064824</v>
      </c>
      <c r="AF23" s="16">
        <f>II!AF23*'Tabela Recursos'!$D26</f>
        <v>0</v>
      </c>
      <c r="AG23" s="16">
        <f>II!AG23*'Tabela Recursos'!$D26</f>
        <v>0</v>
      </c>
      <c r="AH23" s="16">
        <f>II!AH23*'Tabela Recursos'!$D26</f>
        <v>0</v>
      </c>
      <c r="AI23" s="16">
        <f>II!AI23*'Tabela Recursos'!$D26</f>
        <v>0</v>
      </c>
      <c r="AJ23" s="16">
        <f>II!AJ23*'Tabela Recursos'!$D26</f>
        <v>0</v>
      </c>
      <c r="AK23" s="16">
        <f>II!AK23*'Tabela Recursos'!$D26</f>
        <v>0</v>
      </c>
      <c r="AL23" s="16">
        <f>II!AL23*'Tabela Recursos'!$D26</f>
        <v>0.22252890785958618</v>
      </c>
      <c r="AM23" s="16">
        <f>II!AM23*'Tabela Recursos'!$D26</f>
        <v>0</v>
      </c>
      <c r="AN23" s="16">
        <f>II!AN23*'Tabela Recursos'!$D26</f>
        <v>0</v>
      </c>
      <c r="AO23" s="16">
        <f>II!AO23*'Tabela Recursos'!$D26</f>
        <v>0</v>
      </c>
      <c r="AP23" s="16">
        <f>II!AP23*'Tabela Recursos'!$D26</f>
        <v>0</v>
      </c>
      <c r="AQ23" s="16">
        <f>II!AQ23*'Tabela Recursos'!$D26</f>
        <v>0</v>
      </c>
      <c r="AR23" s="16">
        <f>II!AR23*'Tabela Recursos'!$D26</f>
        <v>0</v>
      </c>
      <c r="AS23" s="16">
        <f>II!AS23*'Tabela Recursos'!$D26</f>
        <v>0</v>
      </c>
      <c r="AT23" s="16">
        <f>II!AT23*'Tabela Recursos'!$D26</f>
        <v>0</v>
      </c>
      <c r="AU23" s="16">
        <f>II!AU23*'Tabela Recursos'!$D26</f>
        <v>0</v>
      </c>
      <c r="AV23" s="16">
        <f>II!AV23*'Tabela Recursos'!$D26</f>
        <v>0</v>
      </c>
      <c r="AW23" s="16">
        <f>II!AW23*'Tabela Recursos'!$D26</f>
        <v>82.55822481590647</v>
      </c>
      <c r="AX23" s="16">
        <f>II!AX23*'Tabela Recursos'!$D26</f>
        <v>3790.3348875723309</v>
      </c>
      <c r="AY23" s="16">
        <f>II!AY23*'Tabela Recursos'!$D26</f>
        <v>0</v>
      </c>
      <c r="AZ23" s="16">
        <f>II!AZ23*'Tabela Recursos'!$D26</f>
        <v>0</v>
      </c>
      <c r="BA23" s="16">
        <f>II!BA23*'Tabela Recursos'!$D26</f>
        <v>0</v>
      </c>
      <c r="BB23" s="16">
        <f>II!BB23*'Tabela Recursos'!$D26</f>
        <v>0</v>
      </c>
      <c r="BC23" s="16">
        <f>II!BC23*'Tabela Recursos'!$D26</f>
        <v>0</v>
      </c>
      <c r="BD23" s="16">
        <f>II!BD23*'Tabela Recursos'!$D26</f>
        <v>0</v>
      </c>
      <c r="BE23" s="16">
        <f>II!BE23*'Tabela Recursos'!$D26</f>
        <v>0</v>
      </c>
      <c r="BF23" s="16">
        <f>II!BF23*'Tabela Recursos'!$D26</f>
        <v>0</v>
      </c>
      <c r="BG23" s="16">
        <f>II!BG23*'Tabela Recursos'!$D26</f>
        <v>0</v>
      </c>
      <c r="BH23" s="16">
        <f>II!BH23*'Tabela Recursos'!$D26</f>
        <v>0</v>
      </c>
      <c r="BI23" s="16">
        <f>II!BI23*'Tabela Recursos'!$D26</f>
        <v>0</v>
      </c>
      <c r="BJ23" s="16">
        <f>II!BJ23*'Tabela Recursos'!$D26</f>
        <v>0</v>
      </c>
      <c r="BK23" s="16">
        <f>II!BK23*'Tabela Recursos'!$D26</f>
        <v>378.96673008487522</v>
      </c>
      <c r="BL23" s="16">
        <f>II!BL23*'Tabela Recursos'!$D26</f>
        <v>253.90548386778781</v>
      </c>
      <c r="BM23" s="16">
        <f>II!BM23*'Tabela Recursos'!$D26</f>
        <v>42.503021401180959</v>
      </c>
      <c r="BN23" s="16">
        <f>II!BN23*'Tabela Recursos'!$D26</f>
        <v>246.11697209270233</v>
      </c>
      <c r="BO23" s="16">
        <f>II!BO23*'Tabela Recursos'!$D26</f>
        <v>129.95688218999831</v>
      </c>
      <c r="BP23" s="16">
        <f>II!BP23*'Tabela Recursos'!$D26</f>
        <v>0.89011563143834471</v>
      </c>
      <c r="BQ23" s="16">
        <f>II!BQ23*'Tabela Recursos'!$D26</f>
        <v>30.486460376763304</v>
      </c>
      <c r="BR23" s="16">
        <f>II!BR23*'Tabela Recursos'!$D26</f>
        <v>0</v>
      </c>
      <c r="BS23" s="16">
        <f>II!BS23*'Tabela Recursos'!$D26</f>
        <v>8178.8274794712306</v>
      </c>
      <c r="BT23" s="16">
        <f>II!BT23*'Tabela Recursos'!$D26</f>
        <v>6448.8877497708081</v>
      </c>
      <c r="BU23" s="16">
        <f>II!BU23*'Tabela Recursos'!$D26</f>
        <v>17.579783720907308</v>
      </c>
      <c r="BV23" s="16">
        <f>II!BV23*'Tabela Recursos'!$D26</f>
        <v>0</v>
      </c>
      <c r="BW23" s="16">
        <f>II!BW23*'Tabela Recursos'!$D26</f>
        <v>30326.017034196546</v>
      </c>
      <c r="BX23" s="16">
        <f>II!BX23*'Tabela Recursos'!$D26</f>
        <v>0</v>
      </c>
      <c r="BY23" s="16">
        <f>II!BY23*'Tabela Recursos'!$D26</f>
        <v>176.6879528405114</v>
      </c>
    </row>
    <row r="24" spans="1:77">
      <c r="A24" s="72" t="s">
        <v>104</v>
      </c>
      <c r="B24" s="68" t="s">
        <v>105</v>
      </c>
      <c r="C24" s="16">
        <f>II!C24*'Tabela Recursos'!$D27</f>
        <v>0</v>
      </c>
      <c r="D24" s="16">
        <f>II!D24*'Tabela Recursos'!$D27</f>
        <v>0</v>
      </c>
      <c r="E24" s="16">
        <f>II!E24*'Tabela Recursos'!$D27</f>
        <v>0</v>
      </c>
      <c r="F24" s="16">
        <f>II!F24*'Tabela Recursos'!$D27</f>
        <v>0</v>
      </c>
      <c r="G24" s="16">
        <f>II!G24*'Tabela Recursos'!$D27</f>
        <v>0</v>
      </c>
      <c r="H24" s="16">
        <f>II!H24*'Tabela Recursos'!$D27</f>
        <v>0</v>
      </c>
      <c r="I24" s="16">
        <f>II!I24*'Tabela Recursos'!$D27</f>
        <v>0</v>
      </c>
      <c r="J24" s="16">
        <f>II!J24*'Tabela Recursos'!$D27</f>
        <v>607.14670042728278</v>
      </c>
      <c r="K24" s="16">
        <f>II!K24*'Tabela Recursos'!$D27</f>
        <v>0</v>
      </c>
      <c r="L24" s="16">
        <f>II!L24*'Tabela Recursos'!$D27</f>
        <v>0.2510945824761302</v>
      </c>
      <c r="M24" s="16">
        <f>II!M24*'Tabela Recursos'!$D27</f>
        <v>0</v>
      </c>
      <c r="N24" s="16">
        <f>II!N24*'Tabela Recursos'!$D27</f>
        <v>0</v>
      </c>
      <c r="O24" s="16">
        <f>II!O24*'Tabela Recursos'!$D27</f>
        <v>0</v>
      </c>
      <c r="P24" s="16">
        <f>II!P24*'Tabela Recursos'!$D27</f>
        <v>0</v>
      </c>
      <c r="Q24" s="16">
        <f>II!Q24*'Tabela Recursos'!$D27</f>
        <v>0</v>
      </c>
      <c r="R24" s="16">
        <f>II!R24*'Tabela Recursos'!$D27</f>
        <v>0</v>
      </c>
      <c r="S24" s="16">
        <f>II!S24*'Tabela Recursos'!$D27</f>
        <v>0</v>
      </c>
      <c r="T24" s="16">
        <f>II!T24*'Tabela Recursos'!$D27</f>
        <v>0</v>
      </c>
      <c r="U24" s="16">
        <f>II!U24*'Tabela Recursos'!$D27</f>
        <v>0</v>
      </c>
      <c r="V24" s="16">
        <f>II!V24*'Tabela Recursos'!$D27</f>
        <v>0</v>
      </c>
      <c r="W24" s="16">
        <f>II!W24*'Tabela Recursos'!$D27</f>
        <v>0</v>
      </c>
      <c r="X24" s="16">
        <f>II!X24*'Tabela Recursos'!$D27</f>
        <v>0</v>
      </c>
      <c r="Y24" s="16">
        <f>II!Y24*'Tabela Recursos'!$D27</f>
        <v>0</v>
      </c>
      <c r="Z24" s="16">
        <f>II!Z24*'Tabela Recursos'!$D27</f>
        <v>0</v>
      </c>
      <c r="AA24" s="16">
        <f>II!AA24*'Tabela Recursos'!$D27</f>
        <v>0</v>
      </c>
      <c r="AB24" s="16">
        <f>II!AB24*'Tabela Recursos'!$D27</f>
        <v>0</v>
      </c>
      <c r="AC24" s="16">
        <f>II!AC24*'Tabela Recursos'!$D27</f>
        <v>0</v>
      </c>
      <c r="AD24" s="16">
        <f>II!AD24*'Tabela Recursos'!$D27</f>
        <v>0</v>
      </c>
      <c r="AE24" s="16">
        <f>II!AE24*'Tabela Recursos'!$D27</f>
        <v>0</v>
      </c>
      <c r="AF24" s="16">
        <f>II!AF24*'Tabela Recursos'!$D27</f>
        <v>0</v>
      </c>
      <c r="AG24" s="16">
        <f>II!AG24*'Tabela Recursos'!$D27</f>
        <v>0</v>
      </c>
      <c r="AH24" s="16">
        <f>II!AH24*'Tabela Recursos'!$D27</f>
        <v>0</v>
      </c>
      <c r="AI24" s="16">
        <f>II!AI24*'Tabela Recursos'!$D27</f>
        <v>0</v>
      </c>
      <c r="AJ24" s="16">
        <f>II!AJ24*'Tabela Recursos'!$D27</f>
        <v>0</v>
      </c>
      <c r="AK24" s="16">
        <f>II!AK24*'Tabela Recursos'!$D27</f>
        <v>0</v>
      </c>
      <c r="AL24" s="16">
        <f>II!AL24*'Tabela Recursos'!$D27</f>
        <v>0</v>
      </c>
      <c r="AM24" s="16">
        <f>II!AM24*'Tabela Recursos'!$D27</f>
        <v>0</v>
      </c>
      <c r="AN24" s="16">
        <f>II!AN24*'Tabela Recursos'!$D27</f>
        <v>0</v>
      </c>
      <c r="AO24" s="16">
        <f>II!AO24*'Tabela Recursos'!$D27</f>
        <v>0</v>
      </c>
      <c r="AP24" s="16">
        <f>II!AP24*'Tabela Recursos'!$D27</f>
        <v>0</v>
      </c>
      <c r="AQ24" s="16">
        <f>II!AQ24*'Tabela Recursos'!$D27</f>
        <v>0</v>
      </c>
      <c r="AR24" s="16">
        <f>II!AR24*'Tabela Recursos'!$D27</f>
        <v>0</v>
      </c>
      <c r="AS24" s="16">
        <f>II!AS24*'Tabela Recursos'!$D27</f>
        <v>0</v>
      </c>
      <c r="AT24" s="16">
        <f>II!AT24*'Tabela Recursos'!$D27</f>
        <v>0</v>
      </c>
      <c r="AU24" s="16">
        <f>II!AU24*'Tabela Recursos'!$D27</f>
        <v>0</v>
      </c>
      <c r="AV24" s="16">
        <f>II!AV24*'Tabela Recursos'!$D27</f>
        <v>0</v>
      </c>
      <c r="AW24" s="16">
        <f>II!AW24*'Tabela Recursos'!$D27</f>
        <v>1.255472912380651</v>
      </c>
      <c r="AX24" s="16">
        <f>II!AX24*'Tabela Recursos'!$D27</f>
        <v>125.29619665558897</v>
      </c>
      <c r="AY24" s="16">
        <f>II!AY24*'Tabela Recursos'!$D27</f>
        <v>0</v>
      </c>
      <c r="AZ24" s="16">
        <f>II!AZ24*'Tabela Recursos'!$D27</f>
        <v>0</v>
      </c>
      <c r="BA24" s="16">
        <f>II!BA24*'Tabela Recursos'!$D27</f>
        <v>0</v>
      </c>
      <c r="BB24" s="16">
        <f>II!BB24*'Tabela Recursos'!$D27</f>
        <v>0</v>
      </c>
      <c r="BC24" s="16">
        <f>II!BC24*'Tabela Recursos'!$D27</f>
        <v>0</v>
      </c>
      <c r="BD24" s="16">
        <f>II!BD24*'Tabela Recursos'!$D27</f>
        <v>0</v>
      </c>
      <c r="BE24" s="16">
        <f>II!BE24*'Tabela Recursos'!$D27</f>
        <v>0</v>
      </c>
      <c r="BF24" s="16">
        <f>II!BF24*'Tabela Recursos'!$D27</f>
        <v>0</v>
      </c>
      <c r="BG24" s="16">
        <f>II!BG24*'Tabela Recursos'!$D27</f>
        <v>0</v>
      </c>
      <c r="BH24" s="16">
        <f>II!BH24*'Tabela Recursos'!$D27</f>
        <v>0</v>
      </c>
      <c r="BI24" s="16">
        <f>II!BI24*'Tabela Recursos'!$D27</f>
        <v>0</v>
      </c>
      <c r="BJ24" s="16">
        <f>II!BJ24*'Tabela Recursos'!$D27</f>
        <v>0</v>
      </c>
      <c r="BK24" s="16">
        <f>II!BK24*'Tabela Recursos'!$D27</f>
        <v>4.2686079020942129</v>
      </c>
      <c r="BL24" s="16">
        <f>II!BL24*'Tabela Recursos'!$D27</f>
        <v>3.2642295721896928</v>
      </c>
      <c r="BM24" s="16">
        <f>II!BM24*'Tabela Recursos'!$D27</f>
        <v>0.37664187371419533</v>
      </c>
      <c r="BN24" s="16">
        <f>II!BN24*'Tabela Recursos'!$D27</f>
        <v>3.3897768634277576</v>
      </c>
      <c r="BO24" s="16">
        <f>II!BO24*'Tabela Recursos'!$D27</f>
        <v>5.9007226881890595</v>
      </c>
      <c r="BP24" s="16">
        <f>II!BP24*'Tabela Recursos'!$D27</f>
        <v>0</v>
      </c>
      <c r="BQ24" s="16">
        <f>II!BQ24*'Tabela Recursos'!$D27</f>
        <v>0</v>
      </c>
      <c r="BR24" s="16">
        <f>II!BR24*'Tabela Recursos'!$D27</f>
        <v>0</v>
      </c>
      <c r="BS24" s="16">
        <f>II!BS24*'Tabela Recursos'!$D27</f>
        <v>751.14944347734343</v>
      </c>
      <c r="BT24" s="16">
        <f>II!BT24*'Tabela Recursos'!$D27</f>
        <v>491.14100332331066</v>
      </c>
      <c r="BU24" s="16">
        <f>II!BU24*'Tabela Recursos'!$D27</f>
        <v>0</v>
      </c>
      <c r="BV24" s="16">
        <f>II!BV24*'Tabela Recursos'!$D27</f>
        <v>0</v>
      </c>
      <c r="BW24" s="16">
        <f>II!BW24*'Tabela Recursos'!$D27</f>
        <v>1157.420477923722</v>
      </c>
      <c r="BX24" s="16">
        <f>II!BX24*'Tabela Recursos'!$D27</f>
        <v>0</v>
      </c>
      <c r="BY24" s="16">
        <f>II!BY24*'Tabela Recursos'!$D27</f>
        <v>-19.71092472437622</v>
      </c>
    </row>
    <row r="25" spans="1:77">
      <c r="A25" s="75" t="s">
        <v>106</v>
      </c>
      <c r="B25" s="68" t="s">
        <v>107</v>
      </c>
      <c r="C25" s="16">
        <f>II!C25*'Tabela Recursos'!$D28</f>
        <v>0</v>
      </c>
      <c r="D25" s="16">
        <f>II!D25*'Tabela Recursos'!$D28</f>
        <v>0</v>
      </c>
      <c r="E25" s="16">
        <f>II!E25*'Tabela Recursos'!$D28</f>
        <v>0</v>
      </c>
      <c r="F25" s="16">
        <f>II!F25*'Tabela Recursos'!$D28</f>
        <v>0</v>
      </c>
      <c r="G25" s="16">
        <f>II!G25*'Tabela Recursos'!$D28</f>
        <v>0</v>
      </c>
      <c r="H25" s="16">
        <f>II!H25*'Tabela Recursos'!$D28</f>
        <v>0</v>
      </c>
      <c r="I25" s="16">
        <f>II!I25*'Tabela Recursos'!$D28</f>
        <v>0</v>
      </c>
      <c r="J25" s="16">
        <f>II!J25*'Tabela Recursos'!$D28</f>
        <v>608.13723184656794</v>
      </c>
      <c r="K25" s="16">
        <f>II!K25*'Tabela Recursos'!$D28</f>
        <v>0</v>
      </c>
      <c r="L25" s="16">
        <f>II!L25*'Tabela Recursos'!$D28</f>
        <v>6.2784876277076638</v>
      </c>
      <c r="M25" s="16">
        <f>II!M25*'Tabela Recursos'!$D28</f>
        <v>0</v>
      </c>
      <c r="N25" s="16">
        <f>II!N25*'Tabela Recursos'!$D28</f>
        <v>0</v>
      </c>
      <c r="O25" s="16">
        <f>II!O25*'Tabela Recursos'!$D28</f>
        <v>0</v>
      </c>
      <c r="P25" s="16">
        <f>II!P25*'Tabela Recursos'!$D28</f>
        <v>0</v>
      </c>
      <c r="Q25" s="16">
        <f>II!Q25*'Tabela Recursos'!$D28</f>
        <v>0</v>
      </c>
      <c r="R25" s="16">
        <f>II!R25*'Tabela Recursos'!$D28</f>
        <v>0</v>
      </c>
      <c r="S25" s="16">
        <f>II!S25*'Tabela Recursos'!$D28</f>
        <v>0</v>
      </c>
      <c r="T25" s="16">
        <f>II!T25*'Tabela Recursos'!$D28</f>
        <v>0</v>
      </c>
      <c r="U25" s="16">
        <f>II!U25*'Tabela Recursos'!$D28</f>
        <v>0</v>
      </c>
      <c r="V25" s="16">
        <f>II!V25*'Tabela Recursos'!$D28</f>
        <v>0</v>
      </c>
      <c r="W25" s="16">
        <f>II!W25*'Tabela Recursos'!$D28</f>
        <v>0</v>
      </c>
      <c r="X25" s="16">
        <f>II!X25*'Tabela Recursos'!$D28</f>
        <v>0</v>
      </c>
      <c r="Y25" s="16">
        <f>II!Y25*'Tabela Recursos'!$D28</f>
        <v>0</v>
      </c>
      <c r="Z25" s="16">
        <f>II!Z25*'Tabela Recursos'!$D28</f>
        <v>0</v>
      </c>
      <c r="AA25" s="16">
        <f>II!AA25*'Tabela Recursos'!$D28</f>
        <v>0</v>
      </c>
      <c r="AB25" s="16">
        <f>II!AB25*'Tabela Recursos'!$D28</f>
        <v>0</v>
      </c>
      <c r="AC25" s="16">
        <f>II!AC25*'Tabela Recursos'!$D28</f>
        <v>0</v>
      </c>
      <c r="AD25" s="16">
        <f>II!AD25*'Tabela Recursos'!$D28</f>
        <v>0</v>
      </c>
      <c r="AE25" s="16">
        <f>II!AE25*'Tabela Recursos'!$D28</f>
        <v>0</v>
      </c>
      <c r="AF25" s="16">
        <f>II!AF25*'Tabela Recursos'!$D28</f>
        <v>0</v>
      </c>
      <c r="AG25" s="16">
        <f>II!AG25*'Tabela Recursos'!$D28</f>
        <v>0</v>
      </c>
      <c r="AH25" s="16">
        <f>II!AH25*'Tabela Recursos'!$D28</f>
        <v>0</v>
      </c>
      <c r="AI25" s="16">
        <f>II!AI25*'Tabela Recursos'!$D28</f>
        <v>0</v>
      </c>
      <c r="AJ25" s="16">
        <f>II!AJ25*'Tabela Recursos'!$D28</f>
        <v>0</v>
      </c>
      <c r="AK25" s="16">
        <f>II!AK25*'Tabela Recursos'!$D28</f>
        <v>0</v>
      </c>
      <c r="AL25" s="16">
        <f>II!AL25*'Tabela Recursos'!$D28</f>
        <v>0</v>
      </c>
      <c r="AM25" s="16">
        <f>II!AM25*'Tabela Recursos'!$D28</f>
        <v>0</v>
      </c>
      <c r="AN25" s="16">
        <f>II!AN25*'Tabela Recursos'!$D28</f>
        <v>0</v>
      </c>
      <c r="AO25" s="16">
        <f>II!AO25*'Tabela Recursos'!$D28</f>
        <v>0</v>
      </c>
      <c r="AP25" s="16">
        <f>II!AP25*'Tabela Recursos'!$D28</f>
        <v>0</v>
      </c>
      <c r="AQ25" s="16">
        <f>II!AQ25*'Tabela Recursos'!$D28</f>
        <v>0</v>
      </c>
      <c r="AR25" s="16">
        <f>II!AR25*'Tabela Recursos'!$D28</f>
        <v>71.545556687831521</v>
      </c>
      <c r="AS25" s="16">
        <f>II!AS25*'Tabela Recursos'!$D28</f>
        <v>0</v>
      </c>
      <c r="AT25" s="16">
        <f>II!AT25*'Tabela Recursos'!$D28</f>
        <v>0</v>
      </c>
      <c r="AU25" s="16">
        <f>II!AU25*'Tabela Recursos'!$D28</f>
        <v>0</v>
      </c>
      <c r="AV25" s="16">
        <f>II!AV25*'Tabela Recursos'!$D28</f>
        <v>0</v>
      </c>
      <c r="AW25" s="16">
        <f>II!AW25*'Tabela Recursos'!$D28</f>
        <v>6.4244989678869127</v>
      </c>
      <c r="AX25" s="16">
        <f>II!AX25*'Tabela Recursos'!$D28</f>
        <v>639.38365864492698</v>
      </c>
      <c r="AY25" s="16">
        <f>II!AY25*'Tabela Recursos'!$D28</f>
        <v>0</v>
      </c>
      <c r="AZ25" s="16">
        <f>II!AZ25*'Tabela Recursos'!$D28</f>
        <v>0</v>
      </c>
      <c r="BA25" s="16">
        <f>II!BA25*'Tabela Recursos'!$D28</f>
        <v>0</v>
      </c>
      <c r="BB25" s="16">
        <f>II!BB25*'Tabela Recursos'!$D28</f>
        <v>0</v>
      </c>
      <c r="BC25" s="16">
        <f>II!BC25*'Tabela Recursos'!$D28</f>
        <v>0</v>
      </c>
      <c r="BD25" s="16">
        <f>II!BD25*'Tabela Recursos'!$D28</f>
        <v>0</v>
      </c>
      <c r="BE25" s="16">
        <f>II!BE25*'Tabela Recursos'!$D28</f>
        <v>0</v>
      </c>
      <c r="BF25" s="16">
        <f>II!BF25*'Tabela Recursos'!$D28</f>
        <v>0</v>
      </c>
      <c r="BG25" s="16">
        <f>II!BG25*'Tabela Recursos'!$D28</f>
        <v>0</v>
      </c>
      <c r="BH25" s="16">
        <f>II!BH25*'Tabela Recursos'!$D28</f>
        <v>0</v>
      </c>
      <c r="BI25" s="16">
        <f>II!BI25*'Tabela Recursos'!$D28</f>
        <v>0</v>
      </c>
      <c r="BJ25" s="16">
        <f>II!BJ25*'Tabela Recursos'!$D28</f>
        <v>0</v>
      </c>
      <c r="BK25" s="16">
        <f>II!BK25*'Tabela Recursos'!$D28</f>
        <v>50.957957722557552</v>
      </c>
      <c r="BL25" s="16">
        <f>II!BL25*'Tabela Recursos'!$D28</f>
        <v>36.794857725170495</v>
      </c>
      <c r="BM25" s="16">
        <f>II!BM25*'Tabela Recursos'!$D28</f>
        <v>6.4244989678869127</v>
      </c>
      <c r="BN25" s="16">
        <f>II!BN25*'Tabela Recursos'!$D28</f>
        <v>36.356823704632752</v>
      </c>
      <c r="BO25" s="16">
        <f>II!BO25*'Tabela Recursos'!$D28</f>
        <v>20.733610305453215</v>
      </c>
      <c r="BP25" s="16">
        <f>II!BP25*'Tabela Recursos'!$D28</f>
        <v>0</v>
      </c>
      <c r="BQ25" s="16">
        <f>II!BQ25*'Tabela Recursos'!$D28</f>
        <v>6.2784876277076638</v>
      </c>
      <c r="BR25" s="16">
        <f>II!BR25*'Tabela Recursos'!$D28</f>
        <v>0</v>
      </c>
      <c r="BS25" s="16">
        <f>II!BS25*'Tabela Recursos'!$D28</f>
        <v>1489.3156698283294</v>
      </c>
      <c r="BT25" s="16">
        <f>II!BT25*'Tabela Recursos'!$D28</f>
        <v>3658.4601395312379</v>
      </c>
      <c r="BU25" s="16">
        <f>II!BU25*'Tabela Recursos'!$D28</f>
        <v>0</v>
      </c>
      <c r="BV25" s="16">
        <f>II!BV25*'Tabela Recursos'!$D28</f>
        <v>0</v>
      </c>
      <c r="BW25" s="16">
        <f>II!BW25*'Tabela Recursos'!$D28</f>
        <v>6050.1258916673196</v>
      </c>
      <c r="BX25" s="16">
        <f>II!BX25*'Tabela Recursos'!$D28</f>
        <v>0</v>
      </c>
      <c r="BY25" s="16">
        <f>II!BY25*'Tabela Recursos'!$D28</f>
        <v>-21.901701026887199</v>
      </c>
    </row>
    <row r="26" spans="1:77">
      <c r="A26" s="75" t="s">
        <v>108</v>
      </c>
      <c r="B26" s="68" t="s">
        <v>109</v>
      </c>
      <c r="C26" s="16">
        <f>II!C26*'Tabela Recursos'!$D29</f>
        <v>0</v>
      </c>
      <c r="D26" s="16">
        <f>II!D26*'Tabela Recursos'!$D29</f>
        <v>0</v>
      </c>
      <c r="E26" s="16">
        <f>II!E26*'Tabela Recursos'!$D29</f>
        <v>0</v>
      </c>
      <c r="F26" s="16">
        <f>II!F26*'Tabela Recursos'!$D29</f>
        <v>0</v>
      </c>
      <c r="G26" s="16">
        <f>II!G26*'Tabela Recursos'!$D29</f>
        <v>0</v>
      </c>
      <c r="H26" s="16">
        <f>II!H26*'Tabela Recursos'!$D29</f>
        <v>0</v>
      </c>
      <c r="I26" s="16">
        <f>II!I26*'Tabela Recursos'!$D29</f>
        <v>0</v>
      </c>
      <c r="J26" s="16">
        <f>II!J26*'Tabela Recursos'!$D29</f>
        <v>0</v>
      </c>
      <c r="K26" s="16">
        <f>II!K26*'Tabela Recursos'!$D29</f>
        <v>0</v>
      </c>
      <c r="L26" s="16">
        <f>II!L26*'Tabela Recursos'!$D29</f>
        <v>4.5311463967893912</v>
      </c>
      <c r="M26" s="16">
        <f>II!M26*'Tabela Recursos'!$D29</f>
        <v>0</v>
      </c>
      <c r="N26" s="16">
        <f>II!N26*'Tabela Recursos'!$D29</f>
        <v>0</v>
      </c>
      <c r="O26" s="16">
        <f>II!O26*'Tabela Recursos'!$D29</f>
        <v>0</v>
      </c>
      <c r="P26" s="16">
        <f>II!P26*'Tabela Recursos'!$D29</f>
        <v>0</v>
      </c>
      <c r="Q26" s="16">
        <f>II!Q26*'Tabela Recursos'!$D29</f>
        <v>0</v>
      </c>
      <c r="R26" s="16">
        <f>II!R26*'Tabela Recursos'!$D29</f>
        <v>0</v>
      </c>
      <c r="S26" s="16">
        <f>II!S26*'Tabela Recursos'!$D29</f>
        <v>0</v>
      </c>
      <c r="T26" s="16">
        <f>II!T26*'Tabela Recursos'!$D29</f>
        <v>0</v>
      </c>
      <c r="U26" s="16">
        <f>II!U26*'Tabela Recursos'!$D29</f>
        <v>0</v>
      </c>
      <c r="V26" s="16">
        <f>II!V26*'Tabela Recursos'!$D29</f>
        <v>0</v>
      </c>
      <c r="W26" s="16">
        <f>II!W26*'Tabela Recursos'!$D29</f>
        <v>0</v>
      </c>
      <c r="X26" s="16">
        <f>II!X26*'Tabela Recursos'!$D29</f>
        <v>0</v>
      </c>
      <c r="Y26" s="16">
        <f>II!Y26*'Tabela Recursos'!$D29</f>
        <v>0</v>
      </c>
      <c r="Z26" s="16">
        <f>II!Z26*'Tabela Recursos'!$D29</f>
        <v>0</v>
      </c>
      <c r="AA26" s="16">
        <f>II!AA26*'Tabela Recursos'!$D29</f>
        <v>0</v>
      </c>
      <c r="AB26" s="16">
        <f>II!AB26*'Tabela Recursos'!$D29</f>
        <v>0</v>
      </c>
      <c r="AC26" s="16">
        <f>II!AC26*'Tabela Recursos'!$D29</f>
        <v>0</v>
      </c>
      <c r="AD26" s="16">
        <f>II!AD26*'Tabela Recursos'!$D29</f>
        <v>0</v>
      </c>
      <c r="AE26" s="16">
        <f>II!AE26*'Tabela Recursos'!$D29</f>
        <v>0</v>
      </c>
      <c r="AF26" s="16">
        <f>II!AF26*'Tabela Recursos'!$D29</f>
        <v>0</v>
      </c>
      <c r="AG26" s="16">
        <f>II!AG26*'Tabela Recursos'!$D29</f>
        <v>0</v>
      </c>
      <c r="AH26" s="16">
        <f>II!AH26*'Tabela Recursos'!$D29</f>
        <v>0</v>
      </c>
      <c r="AI26" s="16">
        <f>II!AI26*'Tabela Recursos'!$D29</f>
        <v>0</v>
      </c>
      <c r="AJ26" s="16">
        <f>II!AJ26*'Tabela Recursos'!$D29</f>
        <v>0</v>
      </c>
      <c r="AK26" s="16">
        <f>II!AK26*'Tabela Recursos'!$D29</f>
        <v>0</v>
      </c>
      <c r="AL26" s="16">
        <f>II!AL26*'Tabela Recursos'!$D29</f>
        <v>0</v>
      </c>
      <c r="AM26" s="16">
        <f>II!AM26*'Tabela Recursos'!$D29</f>
        <v>0</v>
      </c>
      <c r="AN26" s="16">
        <f>II!AN26*'Tabela Recursos'!$D29</f>
        <v>0</v>
      </c>
      <c r="AO26" s="16">
        <f>II!AO26*'Tabela Recursos'!$D29</f>
        <v>0</v>
      </c>
      <c r="AP26" s="16">
        <f>II!AP26*'Tabela Recursos'!$D29</f>
        <v>0</v>
      </c>
      <c r="AQ26" s="16">
        <f>II!AQ26*'Tabela Recursos'!$D29</f>
        <v>0</v>
      </c>
      <c r="AR26" s="16">
        <f>II!AR26*'Tabela Recursos'!$D29</f>
        <v>0</v>
      </c>
      <c r="AS26" s="16">
        <f>II!AS26*'Tabela Recursos'!$D29</f>
        <v>0</v>
      </c>
      <c r="AT26" s="16">
        <f>II!AT26*'Tabela Recursos'!$D29</f>
        <v>0</v>
      </c>
      <c r="AU26" s="16">
        <f>II!AU26*'Tabela Recursos'!$D29</f>
        <v>0</v>
      </c>
      <c r="AV26" s="16">
        <f>II!AV26*'Tabela Recursos'!$D29</f>
        <v>0</v>
      </c>
      <c r="AW26" s="16">
        <f>II!AW26*'Tabela Recursos'!$D29</f>
        <v>3.0207642645262607</v>
      </c>
      <c r="AX26" s="16">
        <f>II!AX26*'Tabela Recursos'!$D29</f>
        <v>245.24829872622578</v>
      </c>
      <c r="AY26" s="16">
        <f>II!AY26*'Tabela Recursos'!$D29</f>
        <v>0</v>
      </c>
      <c r="AZ26" s="16">
        <f>II!AZ26*'Tabela Recursos'!$D29</f>
        <v>0</v>
      </c>
      <c r="BA26" s="16">
        <f>II!BA26*'Tabela Recursos'!$D29</f>
        <v>0</v>
      </c>
      <c r="BB26" s="16">
        <f>II!BB26*'Tabela Recursos'!$D29</f>
        <v>0</v>
      </c>
      <c r="BC26" s="16">
        <f>II!BC26*'Tabela Recursos'!$D29</f>
        <v>0</v>
      </c>
      <c r="BD26" s="16">
        <f>II!BD26*'Tabela Recursos'!$D29</f>
        <v>0</v>
      </c>
      <c r="BE26" s="16">
        <f>II!BE26*'Tabela Recursos'!$D29</f>
        <v>0</v>
      </c>
      <c r="BF26" s="16">
        <f>II!BF26*'Tabela Recursos'!$D29</f>
        <v>0</v>
      </c>
      <c r="BG26" s="16">
        <f>II!BG26*'Tabela Recursos'!$D29</f>
        <v>0</v>
      </c>
      <c r="BH26" s="16">
        <f>II!BH26*'Tabela Recursos'!$D29</f>
        <v>0</v>
      </c>
      <c r="BI26" s="16">
        <f>II!BI26*'Tabela Recursos'!$D29</f>
        <v>0</v>
      </c>
      <c r="BJ26" s="16">
        <f>II!BJ26*'Tabela Recursos'!$D29</f>
        <v>0</v>
      </c>
      <c r="BK26" s="16">
        <f>II!BK26*'Tabela Recursos'!$D29</f>
        <v>14.348630256499739</v>
      </c>
      <c r="BL26" s="16">
        <f>II!BL26*'Tabela Recursos'!$D29</f>
        <v>10.383877159309021</v>
      </c>
      <c r="BM26" s="16">
        <f>II!BM26*'Tabela Recursos'!$D29</f>
        <v>0.5663932995986739</v>
      </c>
      <c r="BN26" s="16">
        <f>II!BN26*'Tabela Recursos'!$D29</f>
        <v>10.761472692374802</v>
      </c>
      <c r="BO26" s="16">
        <f>II!BO26*'Tabela Recursos'!$D29</f>
        <v>2.2655731983946956</v>
      </c>
      <c r="BP26" s="16">
        <f>II!BP26*'Tabela Recursos'!$D29</f>
        <v>0</v>
      </c>
      <c r="BQ26" s="16">
        <f>II!BQ26*'Tabela Recursos'!$D29</f>
        <v>1.5103821322631303</v>
      </c>
      <c r="BR26" s="16">
        <f>II!BR26*'Tabela Recursos'!$D29</f>
        <v>0</v>
      </c>
      <c r="BS26" s="16">
        <f>II!BS26*'Tabela Recursos'!$D29</f>
        <v>292.63653812598147</v>
      </c>
      <c r="BT26" s="16">
        <f>II!BT26*'Tabela Recursos'!$D29</f>
        <v>155.38056185656953</v>
      </c>
      <c r="BU26" s="16">
        <f>II!BU26*'Tabela Recursos'!$D29</f>
        <v>0</v>
      </c>
      <c r="BV26" s="16">
        <f>II!BV26*'Tabela Recursos'!$D29</f>
        <v>0</v>
      </c>
      <c r="BW26" s="16">
        <f>II!BW26*'Tabela Recursos'!$D29</f>
        <v>1734.862676670738</v>
      </c>
      <c r="BX26" s="16">
        <f>II!BX26*'Tabela Recursos'!$D29</f>
        <v>0</v>
      </c>
      <c r="BY26" s="16">
        <f>II!BY26*'Tabela Recursos'!$D29</f>
        <v>-18.879776653289127</v>
      </c>
    </row>
    <row r="27" spans="1:77">
      <c r="A27" s="40" t="s">
        <v>110</v>
      </c>
      <c r="B27" s="41" t="s">
        <v>111</v>
      </c>
      <c r="C27" s="16">
        <f>II!C27*'Tabela Recursos'!$D30</f>
        <v>0</v>
      </c>
      <c r="D27" s="16">
        <f>II!D27*'Tabela Recursos'!$D30</f>
        <v>0</v>
      </c>
      <c r="E27" s="16">
        <f>II!E27*'Tabela Recursos'!$D30</f>
        <v>0</v>
      </c>
      <c r="F27" s="16">
        <f>II!F27*'Tabela Recursos'!$D30</f>
        <v>0</v>
      </c>
      <c r="G27" s="16">
        <f>II!G27*'Tabela Recursos'!$D30</f>
        <v>0</v>
      </c>
      <c r="H27" s="16">
        <f>II!H27*'Tabela Recursos'!$D30</f>
        <v>0</v>
      </c>
      <c r="I27" s="16">
        <f>II!I27*'Tabela Recursos'!$D30</f>
        <v>0</v>
      </c>
      <c r="J27" s="16">
        <f>II!J27*'Tabela Recursos'!$D30</f>
        <v>2033.7271561297589</v>
      </c>
      <c r="K27" s="16">
        <f>II!K27*'Tabela Recursos'!$D30</f>
        <v>0</v>
      </c>
      <c r="L27" s="16">
        <f>II!L27*'Tabela Recursos'!$D30</f>
        <v>42.914005067726094</v>
      </c>
      <c r="M27" s="16">
        <f>II!M27*'Tabela Recursos'!$D30</f>
        <v>0</v>
      </c>
      <c r="N27" s="16">
        <f>II!N27*'Tabela Recursos'!$D30</f>
        <v>0</v>
      </c>
      <c r="O27" s="16">
        <f>II!O27*'Tabela Recursos'!$D30</f>
        <v>0</v>
      </c>
      <c r="P27" s="16">
        <f>II!P27*'Tabela Recursos'!$D30</f>
        <v>0</v>
      </c>
      <c r="Q27" s="16">
        <f>II!Q27*'Tabela Recursos'!$D30</f>
        <v>0</v>
      </c>
      <c r="R27" s="16">
        <f>II!R27*'Tabela Recursos'!$D30</f>
        <v>0</v>
      </c>
      <c r="S27" s="16">
        <f>II!S27*'Tabela Recursos'!$D30</f>
        <v>0</v>
      </c>
      <c r="T27" s="16">
        <f>II!T27*'Tabela Recursos'!$D30</f>
        <v>0</v>
      </c>
      <c r="U27" s="16">
        <f>II!U27*'Tabela Recursos'!$D30</f>
        <v>0</v>
      </c>
      <c r="V27" s="16">
        <f>II!V27*'Tabela Recursos'!$D30</f>
        <v>0</v>
      </c>
      <c r="W27" s="16">
        <f>II!W27*'Tabela Recursos'!$D30</f>
        <v>0</v>
      </c>
      <c r="X27" s="16">
        <f>II!X27*'Tabela Recursos'!$D30</f>
        <v>0</v>
      </c>
      <c r="Y27" s="16">
        <f>II!Y27*'Tabela Recursos'!$D30</f>
        <v>0</v>
      </c>
      <c r="Z27" s="16">
        <f>II!Z27*'Tabela Recursos'!$D30</f>
        <v>0</v>
      </c>
      <c r="AA27" s="16">
        <f>II!AA27*'Tabela Recursos'!$D30</f>
        <v>0</v>
      </c>
      <c r="AB27" s="16">
        <f>II!AB27*'Tabela Recursos'!$D30</f>
        <v>0</v>
      </c>
      <c r="AC27" s="16">
        <f>II!AC27*'Tabela Recursos'!$D30</f>
        <v>0</v>
      </c>
      <c r="AD27" s="16">
        <f>II!AD27*'Tabela Recursos'!$D30</f>
        <v>0</v>
      </c>
      <c r="AE27" s="16">
        <f>II!AE27*'Tabela Recursos'!$D30</f>
        <v>0</v>
      </c>
      <c r="AF27" s="16">
        <f>II!AF27*'Tabela Recursos'!$D30</f>
        <v>0</v>
      </c>
      <c r="AG27" s="16">
        <f>II!AG27*'Tabela Recursos'!$D30</f>
        <v>0</v>
      </c>
      <c r="AH27" s="16">
        <f>II!AH27*'Tabela Recursos'!$D30</f>
        <v>0</v>
      </c>
      <c r="AI27" s="16">
        <f>II!AI27*'Tabela Recursos'!$D30</f>
        <v>0</v>
      </c>
      <c r="AJ27" s="16">
        <f>II!AJ27*'Tabela Recursos'!$D30</f>
        <v>0</v>
      </c>
      <c r="AK27" s="16">
        <f>II!AK27*'Tabela Recursos'!$D30</f>
        <v>0</v>
      </c>
      <c r="AL27" s="16">
        <f>II!AL27*'Tabela Recursos'!$D30</f>
        <v>0</v>
      </c>
      <c r="AM27" s="16">
        <f>II!AM27*'Tabela Recursos'!$D30</f>
        <v>0</v>
      </c>
      <c r="AN27" s="16">
        <f>II!AN27*'Tabela Recursos'!$D30</f>
        <v>0</v>
      </c>
      <c r="AO27" s="16">
        <f>II!AO27*'Tabela Recursos'!$D30</f>
        <v>0</v>
      </c>
      <c r="AP27" s="16">
        <f>II!AP27*'Tabela Recursos'!$D30</f>
        <v>0</v>
      </c>
      <c r="AQ27" s="16">
        <f>II!AQ27*'Tabela Recursos'!$D30</f>
        <v>0</v>
      </c>
      <c r="AR27" s="16">
        <f>II!AR27*'Tabela Recursos'!$D30</f>
        <v>0</v>
      </c>
      <c r="AS27" s="16">
        <f>II!AS27*'Tabela Recursos'!$D30</f>
        <v>0</v>
      </c>
      <c r="AT27" s="16">
        <f>II!AT27*'Tabela Recursos'!$D30</f>
        <v>0</v>
      </c>
      <c r="AU27" s="16">
        <f>II!AU27*'Tabela Recursos'!$D30</f>
        <v>0</v>
      </c>
      <c r="AV27" s="16">
        <f>II!AV27*'Tabela Recursos'!$D30</f>
        <v>0</v>
      </c>
      <c r="AW27" s="16">
        <f>II!AW27*'Tabela Recursos'!$D30</f>
        <v>24.34197766446648</v>
      </c>
      <c r="AX27" s="16">
        <f>II!AX27*'Tabela Recursos'!$D30</f>
        <v>104.58034848437451</v>
      </c>
      <c r="AY27" s="16">
        <f>II!AY27*'Tabela Recursos'!$D30</f>
        <v>0</v>
      </c>
      <c r="AZ27" s="16">
        <f>II!AZ27*'Tabela Recursos'!$D30</f>
        <v>0</v>
      </c>
      <c r="BA27" s="16">
        <f>II!BA27*'Tabela Recursos'!$D30</f>
        <v>0</v>
      </c>
      <c r="BB27" s="16">
        <f>II!BB27*'Tabela Recursos'!$D30</f>
        <v>0</v>
      </c>
      <c r="BC27" s="16">
        <f>II!BC27*'Tabela Recursos'!$D30</f>
        <v>0</v>
      </c>
      <c r="BD27" s="16">
        <f>II!BD27*'Tabela Recursos'!$D30</f>
        <v>0</v>
      </c>
      <c r="BE27" s="16">
        <f>II!BE27*'Tabela Recursos'!$D30</f>
        <v>0</v>
      </c>
      <c r="BF27" s="16">
        <f>II!BF27*'Tabela Recursos'!$D30</f>
        <v>0</v>
      </c>
      <c r="BG27" s="16">
        <f>II!BG27*'Tabela Recursos'!$D30</f>
        <v>0</v>
      </c>
      <c r="BH27" s="16">
        <f>II!BH27*'Tabela Recursos'!$D30</f>
        <v>0</v>
      </c>
      <c r="BI27" s="16">
        <f>II!BI27*'Tabela Recursos'!$D30</f>
        <v>0</v>
      </c>
      <c r="BJ27" s="16">
        <f>II!BJ27*'Tabela Recursos'!$D30</f>
        <v>0</v>
      </c>
      <c r="BK27" s="16">
        <f>II!BK27*'Tabela Recursos'!$D30</f>
        <v>174.18037351018239</v>
      </c>
      <c r="BL27" s="16">
        <f>II!BL27*'Tabela Recursos'!$D30</f>
        <v>60.404166797009417</v>
      </c>
      <c r="BM27" s="16">
        <f>II!BM27*'Tabela Recursos'!$D30</f>
        <v>7.9336816091594464</v>
      </c>
      <c r="BN27" s="16">
        <f>II!BN27*'Tabela Recursos'!$D30</f>
        <v>57.879813557731403</v>
      </c>
      <c r="BO27" s="16">
        <f>II!BO27*'Tabela Recursos'!$D30</f>
        <v>36.242500078205651</v>
      </c>
      <c r="BP27" s="16">
        <f>II!BP27*'Tabela Recursos'!$D30</f>
        <v>0</v>
      </c>
      <c r="BQ27" s="16">
        <f>II!BQ27*'Tabela Recursos'!$D30</f>
        <v>1.2621766196390027</v>
      </c>
      <c r="BR27" s="16">
        <f>II!BR27*'Tabela Recursos'!$D30</f>
        <v>0</v>
      </c>
      <c r="BS27" s="16">
        <f>II!BS27*'Tabela Recursos'!$D30</f>
        <v>2543.4661995182532</v>
      </c>
      <c r="BT27" s="16">
        <f>II!BT27*'Tabela Recursos'!$D30</f>
        <v>0.18031094566271469</v>
      </c>
      <c r="BU27" s="16">
        <f>II!BU27*'Tabela Recursos'!$D30</f>
        <v>1.8031094566271468</v>
      </c>
      <c r="BV27" s="16">
        <f>II!BV27*'Tabela Recursos'!$D30</f>
        <v>0</v>
      </c>
      <c r="BW27" s="16">
        <f>II!BW27*'Tabela Recursos'!$D30</f>
        <v>3263.0871836581473</v>
      </c>
      <c r="BX27" s="16">
        <f>II!BX27*'Tabela Recursos'!$D30</f>
        <v>0</v>
      </c>
      <c r="BY27" s="16">
        <f>II!BY27*'Tabela Recursos'!$D30</f>
        <v>-44.536803578690524</v>
      </c>
    </row>
    <row r="28" spans="1:77">
      <c r="A28" s="75" t="s">
        <v>112</v>
      </c>
      <c r="B28" s="68" t="s">
        <v>113</v>
      </c>
      <c r="C28" s="16">
        <f>II!C28*'Tabela Recursos'!$D31</f>
        <v>0</v>
      </c>
      <c r="D28" s="16">
        <f>II!D28*'Tabela Recursos'!$D31</f>
        <v>0</v>
      </c>
      <c r="E28" s="16">
        <f>II!E28*'Tabela Recursos'!$D31</f>
        <v>0</v>
      </c>
      <c r="F28" s="16">
        <f>II!F28*'Tabela Recursos'!$D31</f>
        <v>0</v>
      </c>
      <c r="G28" s="16">
        <f>II!G28*'Tabela Recursos'!$D31</f>
        <v>0</v>
      </c>
      <c r="H28" s="16">
        <f>II!H28*'Tabela Recursos'!$D31</f>
        <v>0</v>
      </c>
      <c r="I28" s="16">
        <f>II!I28*'Tabela Recursos'!$D31</f>
        <v>0</v>
      </c>
      <c r="J28" s="16">
        <f>II!J28*'Tabela Recursos'!$D31</f>
        <v>1506.4448429384122</v>
      </c>
      <c r="K28" s="16">
        <f>II!K28*'Tabela Recursos'!$D31</f>
        <v>0</v>
      </c>
      <c r="L28" s="16">
        <f>II!L28*'Tabela Recursos'!$D31</f>
        <v>471.11315854563441</v>
      </c>
      <c r="M28" s="16">
        <f>II!M28*'Tabela Recursos'!$D31</f>
        <v>0</v>
      </c>
      <c r="N28" s="16">
        <f>II!N28*'Tabela Recursos'!$D31</f>
        <v>0</v>
      </c>
      <c r="O28" s="16">
        <f>II!O28*'Tabela Recursos'!$D31</f>
        <v>0</v>
      </c>
      <c r="P28" s="16">
        <f>II!P28*'Tabela Recursos'!$D31</f>
        <v>0</v>
      </c>
      <c r="Q28" s="16">
        <f>II!Q28*'Tabela Recursos'!$D31</f>
        <v>0</v>
      </c>
      <c r="R28" s="16">
        <f>II!R28*'Tabela Recursos'!$D31</f>
        <v>0</v>
      </c>
      <c r="S28" s="16">
        <f>II!S28*'Tabela Recursos'!$D31</f>
        <v>0</v>
      </c>
      <c r="T28" s="16">
        <f>II!T28*'Tabela Recursos'!$D31</f>
        <v>0</v>
      </c>
      <c r="U28" s="16">
        <f>II!U28*'Tabela Recursos'!$D31</f>
        <v>0</v>
      </c>
      <c r="V28" s="16">
        <f>II!V28*'Tabela Recursos'!$D31</f>
        <v>0</v>
      </c>
      <c r="W28" s="16">
        <f>II!W28*'Tabela Recursos'!$D31</f>
        <v>0</v>
      </c>
      <c r="X28" s="16">
        <f>II!X28*'Tabela Recursos'!$D31</f>
        <v>4.3449171407370768</v>
      </c>
      <c r="Y28" s="16">
        <f>II!Y28*'Tabela Recursos'!$D31</f>
        <v>0</v>
      </c>
      <c r="Z28" s="16">
        <f>II!Z28*'Tabela Recursos'!$D31</f>
        <v>0.41380163245115009</v>
      </c>
      <c r="AA28" s="16">
        <f>II!AA28*'Tabela Recursos'!$D31</f>
        <v>0</v>
      </c>
      <c r="AB28" s="16">
        <f>II!AB28*'Tabela Recursos'!$D31</f>
        <v>0</v>
      </c>
      <c r="AC28" s="16">
        <f>II!AC28*'Tabela Recursos'!$D31</f>
        <v>0</v>
      </c>
      <c r="AD28" s="16">
        <f>II!AD28*'Tabela Recursos'!$D31</f>
        <v>0</v>
      </c>
      <c r="AE28" s="16">
        <f>II!AE28*'Tabela Recursos'!$D31</f>
        <v>0</v>
      </c>
      <c r="AF28" s="16">
        <f>II!AF28*'Tabela Recursos'!$D31</f>
        <v>0</v>
      </c>
      <c r="AG28" s="16">
        <f>II!AG28*'Tabela Recursos'!$D31</f>
        <v>0</v>
      </c>
      <c r="AH28" s="16">
        <f>II!AH28*'Tabela Recursos'!$D31</f>
        <v>0</v>
      </c>
      <c r="AI28" s="16">
        <f>II!AI28*'Tabela Recursos'!$D31</f>
        <v>0</v>
      </c>
      <c r="AJ28" s="16">
        <f>II!AJ28*'Tabela Recursos'!$D31</f>
        <v>0</v>
      </c>
      <c r="AK28" s="16">
        <f>II!AK28*'Tabela Recursos'!$D31</f>
        <v>0</v>
      </c>
      <c r="AL28" s="16">
        <f>II!AL28*'Tabela Recursos'!$D31</f>
        <v>0</v>
      </c>
      <c r="AM28" s="16">
        <f>II!AM28*'Tabela Recursos'!$D31</f>
        <v>0</v>
      </c>
      <c r="AN28" s="16">
        <f>II!AN28*'Tabela Recursos'!$D31</f>
        <v>0</v>
      </c>
      <c r="AO28" s="16">
        <f>II!AO28*'Tabela Recursos'!$D31</f>
        <v>0</v>
      </c>
      <c r="AP28" s="16">
        <f>II!AP28*'Tabela Recursos'!$D31</f>
        <v>0</v>
      </c>
      <c r="AQ28" s="16">
        <f>II!AQ28*'Tabela Recursos'!$D31</f>
        <v>0</v>
      </c>
      <c r="AR28" s="16">
        <f>II!AR28*'Tabela Recursos'!$D31</f>
        <v>3.9311155082859264</v>
      </c>
      <c r="AS28" s="16">
        <f>II!AS28*'Tabela Recursos'!$D31</f>
        <v>0</v>
      </c>
      <c r="AT28" s="16">
        <f>II!AT28*'Tabela Recursos'!$D31</f>
        <v>0</v>
      </c>
      <c r="AU28" s="16">
        <f>II!AU28*'Tabela Recursos'!$D31</f>
        <v>0</v>
      </c>
      <c r="AV28" s="16">
        <f>II!AV28*'Tabela Recursos'!$D31</f>
        <v>0</v>
      </c>
      <c r="AW28" s="16">
        <f>II!AW28*'Tabela Recursos'!$D31</f>
        <v>23.586693049715556</v>
      </c>
      <c r="AX28" s="16">
        <f>II!AX28*'Tabela Recursos'!$D31</f>
        <v>424.9742765273312</v>
      </c>
      <c r="AY28" s="16">
        <f>II!AY28*'Tabela Recursos'!$D31</f>
        <v>0</v>
      </c>
      <c r="AZ28" s="16">
        <f>II!AZ28*'Tabela Recursos'!$D31</f>
        <v>0</v>
      </c>
      <c r="BA28" s="16">
        <f>II!BA28*'Tabela Recursos'!$D31</f>
        <v>0</v>
      </c>
      <c r="BB28" s="16">
        <f>II!BB28*'Tabela Recursos'!$D31</f>
        <v>0</v>
      </c>
      <c r="BC28" s="16">
        <f>II!BC28*'Tabela Recursos'!$D31</f>
        <v>0</v>
      </c>
      <c r="BD28" s="16">
        <f>II!BD28*'Tabela Recursos'!$D31</f>
        <v>0</v>
      </c>
      <c r="BE28" s="16">
        <f>II!BE28*'Tabela Recursos'!$D31</f>
        <v>0</v>
      </c>
      <c r="BF28" s="16">
        <f>II!BF28*'Tabela Recursos'!$D31</f>
        <v>0.20690081622557505</v>
      </c>
      <c r="BG28" s="16">
        <f>II!BG28*'Tabela Recursos'!$D31</f>
        <v>0</v>
      </c>
      <c r="BH28" s="16">
        <f>II!BH28*'Tabela Recursos'!$D31</f>
        <v>0</v>
      </c>
      <c r="BI28" s="16">
        <f>II!BI28*'Tabela Recursos'!$D31</f>
        <v>0</v>
      </c>
      <c r="BJ28" s="16">
        <f>II!BJ28*'Tabela Recursos'!$D31</f>
        <v>0</v>
      </c>
      <c r="BK28" s="16">
        <f>II!BK28*'Tabela Recursos'!$D31</f>
        <v>51.725204056393764</v>
      </c>
      <c r="BL28" s="16">
        <f>II!BL28*'Tabela Recursos'!$D31</f>
        <v>34.552436309671037</v>
      </c>
      <c r="BM28" s="16">
        <f>II!BM28*'Tabela Recursos'!$D31</f>
        <v>4.7587187731882272</v>
      </c>
      <c r="BN28" s="16">
        <f>II!BN28*'Tabela Recursos'!$D31</f>
        <v>37.24214692060351</v>
      </c>
      <c r="BO28" s="16">
        <f>II!BO28*'Tabela Recursos'!$D31</f>
        <v>22.759089784813259</v>
      </c>
      <c r="BP28" s="16">
        <f>II!BP28*'Tabela Recursos'!$D31</f>
        <v>0</v>
      </c>
      <c r="BQ28" s="16">
        <f>II!BQ28*'Tabela Recursos'!$D31</f>
        <v>11.37954489240663</v>
      </c>
      <c r="BR28" s="16">
        <f>II!BR28*'Tabela Recursos'!$D31</f>
        <v>0</v>
      </c>
      <c r="BS28" s="16">
        <f>II!BS28*'Tabela Recursos'!$D31</f>
        <v>2597.4328468958693</v>
      </c>
      <c r="BT28" s="16">
        <f>II!BT28*'Tabela Recursos'!$D31</f>
        <v>44.897477120949787</v>
      </c>
      <c r="BU28" s="16">
        <f>II!BU28*'Tabela Recursos'!$D31</f>
        <v>1.0345040811278754</v>
      </c>
      <c r="BV28" s="16">
        <f>II!BV28*'Tabela Recursos'!$D31</f>
        <v>0</v>
      </c>
      <c r="BW28" s="16">
        <f>II!BW28*'Tabela Recursos'!$D31</f>
        <v>15774.945832302745</v>
      </c>
      <c r="BX28" s="16">
        <f>II!BX28*'Tabela Recursos'!$D31</f>
        <v>0</v>
      </c>
      <c r="BY28" s="16">
        <f>II!BY28*'Tabela Recursos'!$D31</f>
        <v>-15.310660400692555</v>
      </c>
    </row>
    <row r="29" spans="1:77">
      <c r="A29" s="75" t="s">
        <v>114</v>
      </c>
      <c r="B29" s="68" t="s">
        <v>115</v>
      </c>
      <c r="C29" s="16">
        <f>II!C29*'Tabela Recursos'!$D32</f>
        <v>3.0005123547357879</v>
      </c>
      <c r="D29" s="16">
        <f>II!D29*'Tabela Recursos'!$D32</f>
        <v>13.423344744870631</v>
      </c>
      <c r="E29" s="16">
        <f>II!E29*'Tabela Recursos'!$D32</f>
        <v>0.15792170288083096</v>
      </c>
      <c r="F29" s="16">
        <f>II!F29*'Tabela Recursos'!$D32</f>
        <v>0</v>
      </c>
      <c r="G29" s="16">
        <f>II!G29*'Tabela Recursos'!$D32</f>
        <v>0</v>
      </c>
      <c r="H29" s="16">
        <f>II!H29*'Tabela Recursos'!$D32</f>
        <v>0</v>
      </c>
      <c r="I29" s="16">
        <f>II!I29*'Tabela Recursos'!$D32</f>
        <v>0</v>
      </c>
      <c r="J29" s="16">
        <f>II!J29*'Tabela Recursos'!$D32</f>
        <v>61.747385826404901</v>
      </c>
      <c r="K29" s="16">
        <f>II!K29*'Tabela Recursos'!$D32</f>
        <v>195.50706816646871</v>
      </c>
      <c r="L29" s="16">
        <f>II!L29*'Tabela Recursos'!$D32</f>
        <v>835.72165164535738</v>
      </c>
      <c r="M29" s="16">
        <f>II!M29*'Tabela Recursos'!$D32</f>
        <v>172.9242646545099</v>
      </c>
      <c r="N29" s="16">
        <f>II!N29*'Tabela Recursos'!$D32</f>
        <v>0</v>
      </c>
      <c r="O29" s="16">
        <f>II!O29*'Tabela Recursos'!$D32</f>
        <v>0</v>
      </c>
      <c r="P29" s="16">
        <f>II!P29*'Tabela Recursos'!$D32</f>
        <v>0</v>
      </c>
      <c r="Q29" s="16">
        <f>II!Q29*'Tabela Recursos'!$D32</f>
        <v>0</v>
      </c>
      <c r="R29" s="16">
        <f>II!R29*'Tabela Recursos'!$D32</f>
        <v>0</v>
      </c>
      <c r="S29" s="16">
        <f>II!S29*'Tabela Recursos'!$D32</f>
        <v>0</v>
      </c>
      <c r="T29" s="16">
        <f>II!T29*'Tabela Recursos'!$D32</f>
        <v>0</v>
      </c>
      <c r="U29" s="16">
        <f>II!U29*'Tabela Recursos'!$D32</f>
        <v>0</v>
      </c>
      <c r="V29" s="16">
        <f>II!V29*'Tabela Recursos'!$D32</f>
        <v>127.75865763059224</v>
      </c>
      <c r="W29" s="16">
        <f>II!W29*'Tabela Recursos'!$D32</f>
        <v>0</v>
      </c>
      <c r="X29" s="16">
        <f>II!X29*'Tabela Recursos'!$D32</f>
        <v>79.750459954819632</v>
      </c>
      <c r="Y29" s="16">
        <f>II!Y29*'Tabela Recursos'!$D32</f>
        <v>0</v>
      </c>
      <c r="Z29" s="16">
        <f>II!Z29*'Tabela Recursos'!$D32</f>
        <v>0.15792170288083096</v>
      </c>
      <c r="AA29" s="16">
        <f>II!AA29*'Tabela Recursos'!$D32</f>
        <v>0</v>
      </c>
      <c r="AB29" s="16">
        <f>II!AB29*'Tabela Recursos'!$D32</f>
        <v>0</v>
      </c>
      <c r="AC29" s="16">
        <f>II!AC29*'Tabela Recursos'!$D32</f>
        <v>0</v>
      </c>
      <c r="AD29" s="16">
        <f>II!AD29*'Tabela Recursos'!$D32</f>
        <v>0</v>
      </c>
      <c r="AE29" s="16">
        <f>II!AE29*'Tabela Recursos'!$D32</f>
        <v>0</v>
      </c>
      <c r="AF29" s="16">
        <f>II!AF29*'Tabela Recursos'!$D32</f>
        <v>0</v>
      </c>
      <c r="AG29" s="16">
        <f>II!AG29*'Tabela Recursos'!$D32</f>
        <v>0</v>
      </c>
      <c r="AH29" s="16">
        <f>II!AH29*'Tabela Recursos'!$D32</f>
        <v>0</v>
      </c>
      <c r="AI29" s="16">
        <f>II!AI29*'Tabela Recursos'!$D32</f>
        <v>0</v>
      </c>
      <c r="AJ29" s="16">
        <f>II!AJ29*'Tabela Recursos'!$D32</f>
        <v>0</v>
      </c>
      <c r="AK29" s="16">
        <f>II!AK29*'Tabela Recursos'!$D32</f>
        <v>0</v>
      </c>
      <c r="AL29" s="16">
        <f>II!AL29*'Tabela Recursos'!$D32</f>
        <v>0</v>
      </c>
      <c r="AM29" s="16">
        <f>II!AM29*'Tabela Recursos'!$D32</f>
        <v>0</v>
      </c>
      <c r="AN29" s="16">
        <f>II!AN29*'Tabela Recursos'!$D32</f>
        <v>0</v>
      </c>
      <c r="AO29" s="16">
        <f>II!AO29*'Tabela Recursos'!$D32</f>
        <v>0</v>
      </c>
      <c r="AP29" s="16">
        <f>II!AP29*'Tabela Recursos'!$D32</f>
        <v>0</v>
      </c>
      <c r="AQ29" s="16">
        <f>II!AQ29*'Tabela Recursos'!$D32</f>
        <v>0</v>
      </c>
      <c r="AR29" s="16">
        <f>II!AR29*'Tabela Recursos'!$D32</f>
        <v>2.0529821374508024</v>
      </c>
      <c r="AS29" s="16">
        <f>II!AS29*'Tabela Recursos'!$D32</f>
        <v>0</v>
      </c>
      <c r="AT29" s="16">
        <f>II!AT29*'Tabela Recursos'!$D32</f>
        <v>0</v>
      </c>
      <c r="AU29" s="16">
        <f>II!AU29*'Tabela Recursos'!$D32</f>
        <v>0</v>
      </c>
      <c r="AV29" s="16">
        <f>II!AV29*'Tabela Recursos'!$D32</f>
        <v>0</v>
      </c>
      <c r="AW29" s="16">
        <f>II!AW29*'Tabela Recursos'!$D32</f>
        <v>0.47376510864249283</v>
      </c>
      <c r="AX29" s="16">
        <f>II!AX29*'Tabela Recursos'!$D32</f>
        <v>199.29718903560865</v>
      </c>
      <c r="AY29" s="16">
        <f>II!AY29*'Tabela Recursos'!$D32</f>
        <v>0</v>
      </c>
      <c r="AZ29" s="16">
        <f>II!AZ29*'Tabela Recursos'!$D32</f>
        <v>0</v>
      </c>
      <c r="BA29" s="16">
        <f>II!BA29*'Tabela Recursos'!$D32</f>
        <v>0</v>
      </c>
      <c r="BB29" s="16">
        <f>II!BB29*'Tabela Recursos'!$D32</f>
        <v>0</v>
      </c>
      <c r="BC29" s="16">
        <f>II!BC29*'Tabela Recursos'!$D32</f>
        <v>0.47376510864249283</v>
      </c>
      <c r="BD29" s="16">
        <f>II!BD29*'Tabela Recursos'!$D32</f>
        <v>0</v>
      </c>
      <c r="BE29" s="16">
        <f>II!BE29*'Tabela Recursos'!$D32</f>
        <v>0</v>
      </c>
      <c r="BF29" s="16">
        <f>II!BF29*'Tabela Recursos'!$D32</f>
        <v>0.31584340576166192</v>
      </c>
      <c r="BG29" s="16">
        <f>II!BG29*'Tabela Recursos'!$D32</f>
        <v>0</v>
      </c>
      <c r="BH29" s="16">
        <f>II!BH29*'Tabela Recursos'!$D32</f>
        <v>0</v>
      </c>
      <c r="BI29" s="16">
        <f>II!BI29*'Tabela Recursos'!$D32</f>
        <v>0.15792170288083096</v>
      </c>
      <c r="BJ29" s="16">
        <f>II!BJ29*'Tabela Recursos'!$D32</f>
        <v>0</v>
      </c>
      <c r="BK29" s="16">
        <f>II!BK29*'Tabela Recursos'!$D32</f>
        <v>21.793194997554668</v>
      </c>
      <c r="BL29" s="16">
        <f>II!BL29*'Tabela Recursos'!$D32</f>
        <v>15.792170288083094</v>
      </c>
      <c r="BM29" s="16">
        <f>II!BM29*'Tabela Recursos'!$D32</f>
        <v>1.1054519201658166</v>
      </c>
      <c r="BN29" s="16">
        <f>II!BN29*'Tabela Recursos'!$D32</f>
        <v>15.634248585202263</v>
      </c>
      <c r="BO29" s="16">
        <f>II!BO29*'Tabela Recursos'!$D32</f>
        <v>4.5797293835440973</v>
      </c>
      <c r="BP29" s="16">
        <f>II!BP29*'Tabela Recursos'!$D32</f>
        <v>0</v>
      </c>
      <c r="BQ29" s="16">
        <f>II!BQ29*'Tabela Recursos'!$D32</f>
        <v>1.1054519201658166</v>
      </c>
      <c r="BR29" s="16">
        <f>II!BR29*'Tabela Recursos'!$D32</f>
        <v>0</v>
      </c>
      <c r="BS29" s="16">
        <f>II!BS29*'Tabela Recursos'!$D32</f>
        <v>1752.9309019772234</v>
      </c>
      <c r="BT29" s="16">
        <f>II!BT29*'Tabela Recursos'!$D32</f>
        <v>3780.3297235613313</v>
      </c>
      <c r="BU29" s="16">
        <f>II!BU29*'Tabela Recursos'!$D32</f>
        <v>0</v>
      </c>
      <c r="BV29" s="16">
        <f>II!BV29*'Tabela Recursos'!$D32</f>
        <v>0</v>
      </c>
      <c r="BW29" s="16">
        <f>II!BW29*'Tabela Recursos'!$D32</f>
        <v>1378.6564661496541</v>
      </c>
      <c r="BX29" s="16">
        <f>II!BX29*'Tabela Recursos'!$D32</f>
        <v>0</v>
      </c>
      <c r="BY29" s="16">
        <f>II!BY29*'Tabela Recursos'!$D32</f>
        <v>-130.91709168820884</v>
      </c>
    </row>
    <row r="30" spans="1:77">
      <c r="A30" s="75" t="s">
        <v>116</v>
      </c>
      <c r="B30" s="68" t="s">
        <v>117</v>
      </c>
      <c r="C30" s="16">
        <f>II!C30*'Tabela Recursos'!$D33</f>
        <v>0</v>
      </c>
      <c r="D30" s="16">
        <f>II!D30*'Tabela Recursos'!$D33</f>
        <v>0</v>
      </c>
      <c r="E30" s="16">
        <f>II!E30*'Tabela Recursos'!$D33</f>
        <v>0</v>
      </c>
      <c r="F30" s="16">
        <f>II!F30*'Tabela Recursos'!$D33</f>
        <v>0</v>
      </c>
      <c r="G30" s="16">
        <f>II!G30*'Tabela Recursos'!$D33</f>
        <v>0</v>
      </c>
      <c r="H30" s="16">
        <f>II!H30*'Tabela Recursos'!$D33</f>
        <v>0</v>
      </c>
      <c r="I30" s="16">
        <f>II!I30*'Tabela Recursos'!$D33</f>
        <v>0</v>
      </c>
      <c r="J30" s="16">
        <f>II!J30*'Tabela Recursos'!$D33</f>
        <v>38.505360693712717</v>
      </c>
      <c r="K30" s="16">
        <f>II!K30*'Tabela Recursos'!$D33</f>
        <v>0</v>
      </c>
      <c r="L30" s="16">
        <f>II!L30*'Tabela Recursos'!$D33</f>
        <v>659.57417847112606</v>
      </c>
      <c r="M30" s="16">
        <f>II!M30*'Tabela Recursos'!$D33</f>
        <v>143.14934093192022</v>
      </c>
      <c r="N30" s="16">
        <f>II!N30*'Tabela Recursos'!$D33</f>
        <v>0</v>
      </c>
      <c r="O30" s="16">
        <f>II!O30*'Tabela Recursos'!$D33</f>
        <v>0</v>
      </c>
      <c r="P30" s="16">
        <f>II!P30*'Tabela Recursos'!$D33</f>
        <v>0</v>
      </c>
      <c r="Q30" s="16">
        <f>II!Q30*'Tabela Recursos'!$D33</f>
        <v>0</v>
      </c>
      <c r="R30" s="16">
        <f>II!R30*'Tabela Recursos'!$D33</f>
        <v>0</v>
      </c>
      <c r="S30" s="16">
        <f>II!S30*'Tabela Recursos'!$D33</f>
        <v>0</v>
      </c>
      <c r="T30" s="16">
        <f>II!T30*'Tabela Recursos'!$D33</f>
        <v>0</v>
      </c>
      <c r="U30" s="16">
        <f>II!U30*'Tabela Recursos'!$D33</f>
        <v>0</v>
      </c>
      <c r="V30" s="16">
        <f>II!V30*'Tabela Recursos'!$D33</f>
        <v>0</v>
      </c>
      <c r="W30" s="16">
        <f>II!W30*'Tabela Recursos'!$D33</f>
        <v>0</v>
      </c>
      <c r="X30" s="16">
        <f>II!X30*'Tabela Recursos'!$D33</f>
        <v>0</v>
      </c>
      <c r="Y30" s="16">
        <f>II!Y30*'Tabela Recursos'!$D33</f>
        <v>0</v>
      </c>
      <c r="Z30" s="16">
        <f>II!Z30*'Tabela Recursos'!$D33</f>
        <v>0</v>
      </c>
      <c r="AA30" s="16">
        <f>II!AA30*'Tabela Recursos'!$D33</f>
        <v>0</v>
      </c>
      <c r="AB30" s="16">
        <f>II!AB30*'Tabela Recursos'!$D33</f>
        <v>0</v>
      </c>
      <c r="AC30" s="16">
        <f>II!AC30*'Tabela Recursos'!$D33</f>
        <v>0</v>
      </c>
      <c r="AD30" s="16">
        <f>II!AD30*'Tabela Recursos'!$D33</f>
        <v>0</v>
      </c>
      <c r="AE30" s="16">
        <f>II!AE30*'Tabela Recursos'!$D33</f>
        <v>0</v>
      </c>
      <c r="AF30" s="16">
        <f>II!AF30*'Tabela Recursos'!$D33</f>
        <v>0</v>
      </c>
      <c r="AG30" s="16">
        <f>II!AG30*'Tabela Recursos'!$D33</f>
        <v>0</v>
      </c>
      <c r="AH30" s="16">
        <f>II!AH30*'Tabela Recursos'!$D33</f>
        <v>0</v>
      </c>
      <c r="AI30" s="16">
        <f>II!AI30*'Tabela Recursos'!$D33</f>
        <v>0</v>
      </c>
      <c r="AJ30" s="16">
        <f>II!AJ30*'Tabela Recursos'!$D33</f>
        <v>0</v>
      </c>
      <c r="AK30" s="16">
        <f>II!AK30*'Tabela Recursos'!$D33</f>
        <v>0</v>
      </c>
      <c r="AL30" s="16">
        <f>II!AL30*'Tabela Recursos'!$D33</f>
        <v>0</v>
      </c>
      <c r="AM30" s="16">
        <f>II!AM30*'Tabela Recursos'!$D33</f>
        <v>0</v>
      </c>
      <c r="AN30" s="16">
        <f>II!AN30*'Tabela Recursos'!$D33</f>
        <v>0</v>
      </c>
      <c r="AO30" s="16">
        <f>II!AO30*'Tabela Recursos'!$D33</f>
        <v>0</v>
      </c>
      <c r="AP30" s="16">
        <f>II!AP30*'Tabela Recursos'!$D33</f>
        <v>0</v>
      </c>
      <c r="AQ30" s="16">
        <f>II!AQ30*'Tabela Recursos'!$D33</f>
        <v>0</v>
      </c>
      <c r="AR30" s="16">
        <f>II!AR30*'Tabela Recursos'!$D33</f>
        <v>0</v>
      </c>
      <c r="AS30" s="16">
        <f>II!AS30*'Tabela Recursos'!$D33</f>
        <v>2.0385190955494967</v>
      </c>
      <c r="AT30" s="16">
        <f>II!AT30*'Tabela Recursos'!$D33</f>
        <v>0</v>
      </c>
      <c r="AU30" s="16">
        <f>II!AU30*'Tabela Recursos'!$D33</f>
        <v>0</v>
      </c>
      <c r="AV30" s="16">
        <f>II!AV30*'Tabela Recursos'!$D33</f>
        <v>0</v>
      </c>
      <c r="AW30" s="16">
        <f>II!AW30*'Tabela Recursos'!$D33</f>
        <v>0.45300424345544371</v>
      </c>
      <c r="AX30" s="16">
        <f>II!AX30*'Tabela Recursos'!$D33</f>
        <v>530.46796908632462</v>
      </c>
      <c r="AY30" s="16">
        <f>II!AY30*'Tabela Recursos'!$D33</f>
        <v>0</v>
      </c>
      <c r="AZ30" s="16">
        <f>II!AZ30*'Tabela Recursos'!$D33</f>
        <v>0</v>
      </c>
      <c r="BA30" s="16">
        <f>II!BA30*'Tabela Recursos'!$D33</f>
        <v>0</v>
      </c>
      <c r="BB30" s="16">
        <f>II!BB30*'Tabela Recursos'!$D33</f>
        <v>0</v>
      </c>
      <c r="BC30" s="16">
        <f>II!BC30*'Tabela Recursos'!$D33</f>
        <v>0</v>
      </c>
      <c r="BD30" s="16">
        <f>II!BD30*'Tabela Recursos'!$D33</f>
        <v>0</v>
      </c>
      <c r="BE30" s="16">
        <f>II!BE30*'Tabela Recursos'!$D33</f>
        <v>0</v>
      </c>
      <c r="BF30" s="16">
        <f>II!BF30*'Tabela Recursos'!$D33</f>
        <v>0.45300424345544371</v>
      </c>
      <c r="BG30" s="16">
        <f>II!BG30*'Tabela Recursos'!$D33</f>
        <v>0</v>
      </c>
      <c r="BH30" s="16">
        <f>II!BH30*'Tabela Recursos'!$D33</f>
        <v>0</v>
      </c>
      <c r="BI30" s="16">
        <f>II!BI30*'Tabela Recursos'!$D33</f>
        <v>0</v>
      </c>
      <c r="BJ30" s="16">
        <f>II!BJ30*'Tabela Recursos'!$D33</f>
        <v>0</v>
      </c>
      <c r="BK30" s="16">
        <f>II!BK30*'Tabela Recursos'!$D33</f>
        <v>135.44826879317768</v>
      </c>
      <c r="BL30" s="16">
        <f>II!BL30*'Tabela Recursos'!$D33</f>
        <v>90.600848691088743</v>
      </c>
      <c r="BM30" s="16">
        <f>II!BM30*'Tabela Recursos'!$D33</f>
        <v>11.09860396465837</v>
      </c>
      <c r="BN30" s="16">
        <f>II!BN30*'Tabela Recursos'!$D33</f>
        <v>87.882823230356081</v>
      </c>
      <c r="BO30" s="16">
        <f>II!BO30*'Tabela Recursos'!$D33</f>
        <v>28.765769459420678</v>
      </c>
      <c r="BP30" s="16">
        <f>II!BP30*'Tabela Recursos'!$D33</f>
        <v>0</v>
      </c>
      <c r="BQ30" s="16">
        <f>II!BQ30*'Tabela Recursos'!$D33</f>
        <v>2.4915233390049405</v>
      </c>
      <c r="BR30" s="16">
        <f>II!BR30*'Tabela Recursos'!$D33</f>
        <v>0</v>
      </c>
      <c r="BS30" s="16">
        <f>II!BS30*'Tabela Recursos'!$D33</f>
        <v>1730.9292142432505</v>
      </c>
      <c r="BT30" s="16">
        <f>II!BT30*'Tabela Recursos'!$D33</f>
        <v>2714.1749246632908</v>
      </c>
      <c r="BU30" s="16">
        <f>II!BU30*'Tabela Recursos'!$D33</f>
        <v>2.9445275824603843</v>
      </c>
      <c r="BV30" s="16">
        <f>II!BV30*'Tabela Recursos'!$D33</f>
        <v>0</v>
      </c>
      <c r="BW30" s="16">
        <f>II!BW30*'Tabela Recursos'!$D33</f>
        <v>6991.2144892478627</v>
      </c>
      <c r="BX30" s="16">
        <f>II!BX30*'Tabela Recursos'!$D33</f>
        <v>0</v>
      </c>
      <c r="BY30" s="16">
        <f>II!BY30*'Tabela Recursos'!$D33</f>
        <v>-390.26315573686475</v>
      </c>
    </row>
    <row r="31" spans="1:77">
      <c r="A31" s="75" t="s">
        <v>118</v>
      </c>
      <c r="B31" s="68" t="s">
        <v>119</v>
      </c>
      <c r="C31" s="16">
        <f>II!C31*'Tabela Recursos'!$D34</f>
        <v>31.797241847406902</v>
      </c>
      <c r="D31" s="16">
        <f>II!D31*'Tabela Recursos'!$D34</f>
        <v>180.05351762153043</v>
      </c>
      <c r="E31" s="16">
        <f>II!E31*'Tabela Recursos'!$D34</f>
        <v>0.39255854132601115</v>
      </c>
      <c r="F31" s="16">
        <f>II!F31*'Tabela Recursos'!$D34</f>
        <v>0</v>
      </c>
      <c r="G31" s="16">
        <f>II!G31*'Tabela Recursos'!$D34</f>
        <v>0</v>
      </c>
      <c r="H31" s="16">
        <f>II!H31*'Tabela Recursos'!$D34</f>
        <v>0</v>
      </c>
      <c r="I31" s="16">
        <f>II!I31*'Tabela Recursos'!$D34</f>
        <v>0</v>
      </c>
      <c r="J31" s="16">
        <f>II!J31*'Tabela Recursos'!$D34</f>
        <v>623.12125793148834</v>
      </c>
      <c r="K31" s="16">
        <f>II!K31*'Tabela Recursos'!$D34</f>
        <v>0</v>
      </c>
      <c r="L31" s="16">
        <f>II!L31*'Tabela Recursos'!$D34</f>
        <v>1329.072368082765</v>
      </c>
      <c r="M31" s="16">
        <f>II!M31*'Tabela Recursos'!$D34</f>
        <v>0</v>
      </c>
      <c r="N31" s="16">
        <f>II!N31*'Tabela Recursos'!$D34</f>
        <v>0</v>
      </c>
      <c r="O31" s="16">
        <f>II!O31*'Tabela Recursos'!$D34</f>
        <v>0</v>
      </c>
      <c r="P31" s="16">
        <f>II!P31*'Tabela Recursos'!$D34</f>
        <v>0</v>
      </c>
      <c r="Q31" s="16">
        <f>II!Q31*'Tabela Recursos'!$D34</f>
        <v>0</v>
      </c>
      <c r="R31" s="16">
        <f>II!R31*'Tabela Recursos'!$D34</f>
        <v>0</v>
      </c>
      <c r="S31" s="16">
        <f>II!S31*'Tabela Recursos'!$D34</f>
        <v>0</v>
      </c>
      <c r="T31" s="16">
        <f>II!T31*'Tabela Recursos'!$D34</f>
        <v>0</v>
      </c>
      <c r="U31" s="16">
        <f>II!U31*'Tabela Recursos'!$D34</f>
        <v>0</v>
      </c>
      <c r="V31" s="16">
        <f>II!V31*'Tabela Recursos'!$D34</f>
        <v>277.73516798815291</v>
      </c>
      <c r="W31" s="16">
        <f>II!W31*'Tabela Recursos'!$D34</f>
        <v>0.13085284710867037</v>
      </c>
      <c r="X31" s="16">
        <f>II!X31*'Tabela Recursos'!$D34</f>
        <v>6.6734952025421901</v>
      </c>
      <c r="Y31" s="16">
        <f>II!Y31*'Tabela Recursos'!$D34</f>
        <v>70.529684591573343</v>
      </c>
      <c r="Z31" s="16">
        <f>II!Z31*'Tabela Recursos'!$D34</f>
        <v>0</v>
      </c>
      <c r="AA31" s="16">
        <f>II!AA31*'Tabela Recursos'!$D34</f>
        <v>0</v>
      </c>
      <c r="AB31" s="16">
        <f>II!AB31*'Tabela Recursos'!$D34</f>
        <v>0</v>
      </c>
      <c r="AC31" s="16">
        <f>II!AC31*'Tabela Recursos'!$D34</f>
        <v>0</v>
      </c>
      <c r="AD31" s="16">
        <f>II!AD31*'Tabela Recursos'!$D34</f>
        <v>0</v>
      </c>
      <c r="AE31" s="16">
        <f>II!AE31*'Tabela Recursos'!$D34</f>
        <v>0</v>
      </c>
      <c r="AF31" s="16">
        <f>II!AF31*'Tabela Recursos'!$D34</f>
        <v>0</v>
      </c>
      <c r="AG31" s="16">
        <f>II!AG31*'Tabela Recursos'!$D34</f>
        <v>0</v>
      </c>
      <c r="AH31" s="16">
        <f>II!AH31*'Tabela Recursos'!$D34</f>
        <v>0</v>
      </c>
      <c r="AI31" s="16">
        <f>II!AI31*'Tabela Recursos'!$D34</f>
        <v>0</v>
      </c>
      <c r="AJ31" s="16">
        <f>II!AJ31*'Tabela Recursos'!$D34</f>
        <v>0</v>
      </c>
      <c r="AK31" s="16">
        <f>II!AK31*'Tabela Recursos'!$D34</f>
        <v>0</v>
      </c>
      <c r="AL31" s="16">
        <f>II!AL31*'Tabela Recursos'!$D34</f>
        <v>0.4579849648803464</v>
      </c>
      <c r="AM31" s="16">
        <f>II!AM31*'Tabela Recursos'!$D34</f>
        <v>0</v>
      </c>
      <c r="AN31" s="16">
        <f>II!AN31*'Tabela Recursos'!$D34</f>
        <v>0</v>
      </c>
      <c r="AO31" s="16">
        <f>II!AO31*'Tabela Recursos'!$D34</f>
        <v>0</v>
      </c>
      <c r="AP31" s="16">
        <f>II!AP31*'Tabela Recursos'!$D34</f>
        <v>0</v>
      </c>
      <c r="AQ31" s="16">
        <f>II!AQ31*'Tabela Recursos'!$D34</f>
        <v>0</v>
      </c>
      <c r="AR31" s="16">
        <f>II!AR31*'Tabela Recursos'!$D34</f>
        <v>33.367476012710945</v>
      </c>
      <c r="AS31" s="16">
        <f>II!AS31*'Tabela Recursos'!$D34</f>
        <v>0</v>
      </c>
      <c r="AT31" s="16">
        <f>II!AT31*'Tabela Recursos'!$D34</f>
        <v>0</v>
      </c>
      <c r="AU31" s="16">
        <f>II!AU31*'Tabela Recursos'!$D34</f>
        <v>0</v>
      </c>
      <c r="AV31" s="16">
        <f>II!AV31*'Tabela Recursos'!$D34</f>
        <v>0</v>
      </c>
      <c r="AW31" s="16">
        <f>II!AW31*'Tabela Recursos'!$D34</f>
        <v>0.327132117771676</v>
      </c>
      <c r="AX31" s="16">
        <f>II!AX31*'Tabela Recursos'!$D34</f>
        <v>232.26380361788995</v>
      </c>
      <c r="AY31" s="16">
        <f>II!AY31*'Tabela Recursos'!$D34</f>
        <v>0</v>
      </c>
      <c r="AZ31" s="16">
        <f>II!AZ31*'Tabela Recursos'!$D34</f>
        <v>0</v>
      </c>
      <c r="BA31" s="16">
        <f>II!BA31*'Tabela Recursos'!$D34</f>
        <v>0</v>
      </c>
      <c r="BB31" s="16">
        <f>II!BB31*'Tabela Recursos'!$D34</f>
        <v>0</v>
      </c>
      <c r="BC31" s="16">
        <f>II!BC31*'Tabela Recursos'!$D34</f>
        <v>0</v>
      </c>
      <c r="BD31" s="16">
        <f>II!BD31*'Tabela Recursos'!$D34</f>
        <v>0</v>
      </c>
      <c r="BE31" s="16">
        <f>II!BE31*'Tabela Recursos'!$D34</f>
        <v>0</v>
      </c>
      <c r="BF31" s="16">
        <f>II!BF31*'Tabela Recursos'!$D34</f>
        <v>6.5426423554335186E-2</v>
      </c>
      <c r="BG31" s="16">
        <f>II!BG31*'Tabela Recursos'!$D34</f>
        <v>0</v>
      </c>
      <c r="BH31" s="16">
        <f>II!BH31*'Tabela Recursos'!$D34</f>
        <v>0</v>
      </c>
      <c r="BI31" s="16">
        <f>II!BI31*'Tabela Recursos'!$D34</f>
        <v>0</v>
      </c>
      <c r="BJ31" s="16">
        <f>II!BJ31*'Tabela Recursos'!$D34</f>
        <v>0</v>
      </c>
      <c r="BK31" s="16">
        <f>II!BK31*'Tabela Recursos'!$D34</f>
        <v>11.187918427791319</v>
      </c>
      <c r="BL31" s="16">
        <f>II!BL31*'Tabela Recursos'!$D34</f>
        <v>7.9820236736288948</v>
      </c>
      <c r="BM31" s="16">
        <f>II!BM31*'Tabela Recursos'!$D34</f>
        <v>0.58883781198901675</v>
      </c>
      <c r="BN31" s="16">
        <f>II!BN31*'Tabela Recursos'!$D34</f>
        <v>8.3091557914005705</v>
      </c>
      <c r="BO31" s="16">
        <f>II!BO31*'Tabela Recursos'!$D34</f>
        <v>2.1590719772930611</v>
      </c>
      <c r="BP31" s="16">
        <f>II!BP31*'Tabela Recursos'!$D34</f>
        <v>0</v>
      </c>
      <c r="BQ31" s="16">
        <f>II!BQ31*'Tabela Recursos'!$D34</f>
        <v>0.78511708265202229</v>
      </c>
      <c r="BR31" s="16">
        <f>II!BR31*'Tabela Recursos'!$D34</f>
        <v>0</v>
      </c>
      <c r="BS31" s="16">
        <f>II!BS31*'Tabela Recursos'!$D34</f>
        <v>2817.0000925554564</v>
      </c>
      <c r="BT31" s="16">
        <f>II!BT31*'Tabela Recursos'!$D34</f>
        <v>1873.1585063606167</v>
      </c>
      <c r="BU31" s="16">
        <f>II!BU31*'Tabela Recursos'!$D34</f>
        <v>0</v>
      </c>
      <c r="BV31" s="16">
        <f>II!BV31*'Tabela Recursos'!$D34</f>
        <v>0</v>
      </c>
      <c r="BW31" s="16">
        <f>II!BW31*'Tabela Recursos'!$D34</f>
        <v>1555.0552350394389</v>
      </c>
      <c r="BX31" s="16">
        <f>II!BX31*'Tabela Recursos'!$D34</f>
        <v>0</v>
      </c>
      <c r="BY31" s="16">
        <f>II!BY31*'Tabela Recursos'!$D34</f>
        <v>116.78616604448833</v>
      </c>
    </row>
    <row r="32" spans="1:77">
      <c r="A32" s="40" t="s">
        <v>120</v>
      </c>
      <c r="B32" s="41" t="s">
        <v>121</v>
      </c>
      <c r="C32" s="16">
        <f>II!C32*'Tabela Recursos'!$D35</f>
        <v>0</v>
      </c>
      <c r="D32" s="16">
        <f>II!D32*'Tabela Recursos'!$D35</f>
        <v>0</v>
      </c>
      <c r="E32" s="16">
        <f>II!E32*'Tabela Recursos'!$D35</f>
        <v>0</v>
      </c>
      <c r="F32" s="16">
        <f>II!F32*'Tabela Recursos'!$D35</f>
        <v>0</v>
      </c>
      <c r="G32" s="16">
        <f>II!G32*'Tabela Recursos'!$D35</f>
        <v>0</v>
      </c>
      <c r="H32" s="16">
        <f>II!H32*'Tabela Recursos'!$D35</f>
        <v>0</v>
      </c>
      <c r="I32" s="16">
        <f>II!I32*'Tabela Recursos'!$D35</f>
        <v>0</v>
      </c>
      <c r="J32" s="16">
        <f>II!J32*'Tabela Recursos'!$D35</f>
        <v>0</v>
      </c>
      <c r="K32" s="16">
        <f>II!K32*'Tabela Recursos'!$D35</f>
        <v>0</v>
      </c>
      <c r="L32" s="16">
        <f>II!L32*'Tabela Recursos'!$D35</f>
        <v>84.645476003147138</v>
      </c>
      <c r="M32" s="16">
        <f>II!M32*'Tabela Recursos'!$D35</f>
        <v>0</v>
      </c>
      <c r="N32" s="16">
        <f>II!N32*'Tabela Recursos'!$D35</f>
        <v>0</v>
      </c>
      <c r="O32" s="16">
        <f>II!O32*'Tabela Recursos'!$D35</f>
        <v>0</v>
      </c>
      <c r="P32" s="16">
        <f>II!P32*'Tabela Recursos'!$D35</f>
        <v>0</v>
      </c>
      <c r="Q32" s="16">
        <f>II!Q32*'Tabela Recursos'!$D35</f>
        <v>0</v>
      </c>
      <c r="R32" s="16">
        <f>II!R32*'Tabela Recursos'!$D35</f>
        <v>0</v>
      </c>
      <c r="S32" s="16">
        <f>II!S32*'Tabela Recursos'!$D35</f>
        <v>0</v>
      </c>
      <c r="T32" s="16">
        <f>II!T32*'Tabela Recursos'!$D35</f>
        <v>0</v>
      </c>
      <c r="U32" s="16">
        <f>II!U32*'Tabela Recursos'!$D35</f>
        <v>0</v>
      </c>
      <c r="V32" s="16">
        <f>II!V32*'Tabela Recursos'!$D35</f>
        <v>0</v>
      </c>
      <c r="W32" s="16">
        <f>II!W32*'Tabela Recursos'!$D35</f>
        <v>0</v>
      </c>
      <c r="X32" s="16">
        <f>II!X32*'Tabela Recursos'!$D35</f>
        <v>0</v>
      </c>
      <c r="Y32" s="16">
        <f>II!Y32*'Tabela Recursos'!$D35</f>
        <v>0</v>
      </c>
      <c r="Z32" s="16">
        <f>II!Z32*'Tabela Recursos'!$D35</f>
        <v>0</v>
      </c>
      <c r="AA32" s="16">
        <f>II!AA32*'Tabela Recursos'!$D35</f>
        <v>0</v>
      </c>
      <c r="AB32" s="16">
        <f>II!AB32*'Tabela Recursos'!$D35</f>
        <v>0</v>
      </c>
      <c r="AC32" s="16">
        <f>II!AC32*'Tabela Recursos'!$D35</f>
        <v>0</v>
      </c>
      <c r="AD32" s="16">
        <f>II!AD32*'Tabela Recursos'!$D35</f>
        <v>0</v>
      </c>
      <c r="AE32" s="16">
        <f>II!AE32*'Tabela Recursos'!$D35</f>
        <v>0</v>
      </c>
      <c r="AF32" s="16">
        <f>II!AF32*'Tabela Recursos'!$D35</f>
        <v>0</v>
      </c>
      <c r="AG32" s="16">
        <f>II!AG32*'Tabela Recursos'!$D35</f>
        <v>0</v>
      </c>
      <c r="AH32" s="16">
        <f>II!AH32*'Tabela Recursos'!$D35</f>
        <v>0</v>
      </c>
      <c r="AI32" s="16">
        <f>II!AI32*'Tabela Recursos'!$D35</f>
        <v>0</v>
      </c>
      <c r="AJ32" s="16">
        <f>II!AJ32*'Tabela Recursos'!$D35</f>
        <v>0</v>
      </c>
      <c r="AK32" s="16">
        <f>II!AK32*'Tabela Recursos'!$D35</f>
        <v>0</v>
      </c>
      <c r="AL32" s="16">
        <f>II!AL32*'Tabela Recursos'!$D35</f>
        <v>0</v>
      </c>
      <c r="AM32" s="16">
        <f>II!AM32*'Tabela Recursos'!$D35</f>
        <v>0</v>
      </c>
      <c r="AN32" s="16">
        <f>II!AN32*'Tabela Recursos'!$D35</f>
        <v>0</v>
      </c>
      <c r="AO32" s="16">
        <f>II!AO32*'Tabela Recursos'!$D35</f>
        <v>0</v>
      </c>
      <c r="AP32" s="16">
        <f>II!AP32*'Tabela Recursos'!$D35</f>
        <v>0</v>
      </c>
      <c r="AQ32" s="16">
        <f>II!AQ32*'Tabela Recursos'!$D35</f>
        <v>31.329819040125887</v>
      </c>
      <c r="AR32" s="16">
        <f>II!AR32*'Tabela Recursos'!$D35</f>
        <v>8.2446892210857587</v>
      </c>
      <c r="AS32" s="16">
        <f>II!AS32*'Tabela Recursos'!$D35</f>
        <v>0</v>
      </c>
      <c r="AT32" s="16">
        <f>II!AT32*'Tabela Recursos'!$D35</f>
        <v>0</v>
      </c>
      <c r="AU32" s="16">
        <f>II!AU32*'Tabela Recursos'!$D35</f>
        <v>10.443273013375295</v>
      </c>
      <c r="AV32" s="16">
        <f>II!AV32*'Tabela Recursos'!$D35</f>
        <v>0</v>
      </c>
      <c r="AW32" s="16">
        <f>II!AW32*'Tabela Recursos'!$D35</f>
        <v>26.932651455546814</v>
      </c>
      <c r="AX32" s="16">
        <f>II!AX32*'Tabela Recursos'!$D35</f>
        <v>818.69763965381583</v>
      </c>
      <c r="AY32" s="16">
        <f>II!AY32*'Tabela Recursos'!$D35</f>
        <v>0</v>
      </c>
      <c r="AZ32" s="16">
        <f>II!AZ32*'Tabela Recursos'!$D35</f>
        <v>0</v>
      </c>
      <c r="BA32" s="16">
        <f>II!BA32*'Tabela Recursos'!$D35</f>
        <v>0</v>
      </c>
      <c r="BB32" s="16">
        <f>II!BB32*'Tabela Recursos'!$D35</f>
        <v>0</v>
      </c>
      <c r="BC32" s="16">
        <f>II!BC32*'Tabela Recursos'!$D35</f>
        <v>55.514240755310773</v>
      </c>
      <c r="BD32" s="16">
        <f>II!BD32*'Tabela Recursos'!$D35</f>
        <v>5.2216365066876476</v>
      </c>
      <c r="BE32" s="16">
        <f>II!BE32*'Tabela Recursos'!$D35</f>
        <v>4.946813532651456</v>
      </c>
      <c r="BF32" s="16">
        <f>II!BF32*'Tabela Recursos'!$D35</f>
        <v>0</v>
      </c>
      <c r="BG32" s="16">
        <f>II!BG32*'Tabela Recursos'!$D35</f>
        <v>0</v>
      </c>
      <c r="BH32" s="16">
        <f>II!BH32*'Tabela Recursos'!$D35</f>
        <v>0</v>
      </c>
      <c r="BI32" s="16">
        <f>II!BI32*'Tabela Recursos'!$D35</f>
        <v>0.27482297403619199</v>
      </c>
      <c r="BJ32" s="16">
        <f>II!BJ32*'Tabela Recursos'!$D35</f>
        <v>0</v>
      </c>
      <c r="BK32" s="16">
        <f>II!BK32*'Tabela Recursos'!$D35</f>
        <v>35.177340676632575</v>
      </c>
      <c r="BL32" s="16">
        <f>II!BL32*'Tabela Recursos'!$D35</f>
        <v>25.833359559402044</v>
      </c>
      <c r="BM32" s="16">
        <f>II!BM32*'Tabela Recursos'!$D35</f>
        <v>3.5726986624704957</v>
      </c>
      <c r="BN32" s="16">
        <f>II!BN32*'Tabela Recursos'!$D35</f>
        <v>23.085129819040127</v>
      </c>
      <c r="BO32" s="16">
        <f>II!BO32*'Tabela Recursos'!$D35</f>
        <v>21.161369000786785</v>
      </c>
      <c r="BP32" s="16">
        <f>II!BP32*'Tabela Recursos'!$D35</f>
        <v>0</v>
      </c>
      <c r="BQ32" s="16">
        <f>II!BQ32*'Tabela Recursos'!$D35</f>
        <v>4.946813532651456</v>
      </c>
      <c r="BR32" s="16">
        <f>II!BR32*'Tabela Recursos'!$D35</f>
        <v>0</v>
      </c>
      <c r="BS32" s="16">
        <f>II!BS32*'Tabela Recursos'!$D35</f>
        <v>1160.0277734067663</v>
      </c>
      <c r="BT32" s="16">
        <f>II!BT32*'Tabela Recursos'!$D35</f>
        <v>606.53430369787566</v>
      </c>
      <c r="BU32" s="16">
        <f>II!BU32*'Tabela Recursos'!$D35</f>
        <v>0.82446892210857592</v>
      </c>
      <c r="BV32" s="16">
        <f>II!BV32*'Tabela Recursos'!$D35</f>
        <v>0</v>
      </c>
      <c r="BW32" s="16">
        <f>II!BW32*'Tabela Recursos'!$D35</f>
        <v>5265.3333595594022</v>
      </c>
      <c r="BX32" s="16">
        <f>II!BX32*'Tabela Recursos'!$D35</f>
        <v>0</v>
      </c>
      <c r="BY32" s="16">
        <f>II!BY32*'Tabela Recursos'!$D35</f>
        <v>-46.719905586152642</v>
      </c>
    </row>
    <row r="33" spans="1:77">
      <c r="A33" s="75" t="s">
        <v>122</v>
      </c>
      <c r="B33" s="68" t="s">
        <v>123</v>
      </c>
      <c r="C33" s="16">
        <f>II!C33*'Tabela Recursos'!$D36</f>
        <v>5.3989019182539142</v>
      </c>
      <c r="D33" s="16">
        <f>II!D33*'Tabela Recursos'!$D36</f>
        <v>13.497254795634786</v>
      </c>
      <c r="E33" s="16">
        <f>II!E33*'Tabela Recursos'!$D36</f>
        <v>0</v>
      </c>
      <c r="F33" s="16">
        <f>II!F33*'Tabela Recursos'!$D36</f>
        <v>0</v>
      </c>
      <c r="G33" s="16">
        <f>II!G33*'Tabela Recursos'!$D36</f>
        <v>0</v>
      </c>
      <c r="H33" s="16">
        <f>II!H33*'Tabela Recursos'!$D36</f>
        <v>0</v>
      </c>
      <c r="I33" s="16">
        <f>II!I33*'Tabela Recursos'!$D36</f>
        <v>0</v>
      </c>
      <c r="J33" s="16">
        <f>II!J33*'Tabela Recursos'!$D36</f>
        <v>0</v>
      </c>
      <c r="K33" s="16">
        <f>II!K33*'Tabela Recursos'!$D36</f>
        <v>0</v>
      </c>
      <c r="L33" s="16">
        <f>II!L33*'Tabela Recursos'!$D36</f>
        <v>120.87541516979597</v>
      </c>
      <c r="M33" s="16">
        <f>II!M33*'Tabela Recursos'!$D36</f>
        <v>0</v>
      </c>
      <c r="N33" s="16">
        <f>II!N33*'Tabela Recursos'!$D36</f>
        <v>0</v>
      </c>
      <c r="O33" s="16">
        <f>II!O33*'Tabela Recursos'!$D36</f>
        <v>0</v>
      </c>
      <c r="P33" s="16">
        <f>II!P33*'Tabela Recursos'!$D36</f>
        <v>0</v>
      </c>
      <c r="Q33" s="16">
        <f>II!Q33*'Tabela Recursos'!$D36</f>
        <v>0</v>
      </c>
      <c r="R33" s="16">
        <f>II!R33*'Tabela Recursos'!$D36</f>
        <v>0</v>
      </c>
      <c r="S33" s="16">
        <f>II!S33*'Tabela Recursos'!$D36</f>
        <v>0</v>
      </c>
      <c r="T33" s="16">
        <f>II!T33*'Tabela Recursos'!$D36</f>
        <v>0</v>
      </c>
      <c r="U33" s="16">
        <f>II!U33*'Tabela Recursos'!$D36</f>
        <v>0</v>
      </c>
      <c r="V33" s="16">
        <f>II!V33*'Tabela Recursos'!$D36</f>
        <v>0</v>
      </c>
      <c r="W33" s="16">
        <f>II!W33*'Tabela Recursos'!$D36</f>
        <v>0</v>
      </c>
      <c r="X33" s="16">
        <f>II!X33*'Tabela Recursos'!$D36</f>
        <v>0</v>
      </c>
      <c r="Y33" s="16">
        <f>II!Y33*'Tabela Recursos'!$D36</f>
        <v>0</v>
      </c>
      <c r="Z33" s="16">
        <f>II!Z33*'Tabela Recursos'!$D36</f>
        <v>0</v>
      </c>
      <c r="AA33" s="16">
        <f>II!AA33*'Tabela Recursos'!$D36</f>
        <v>0</v>
      </c>
      <c r="AB33" s="16">
        <f>II!AB33*'Tabela Recursos'!$D36</f>
        <v>0</v>
      </c>
      <c r="AC33" s="16">
        <f>II!AC33*'Tabela Recursos'!$D36</f>
        <v>0</v>
      </c>
      <c r="AD33" s="16">
        <f>II!AD33*'Tabela Recursos'!$D36</f>
        <v>0</v>
      </c>
      <c r="AE33" s="16">
        <f>II!AE33*'Tabela Recursos'!$D36</f>
        <v>0</v>
      </c>
      <c r="AF33" s="16">
        <f>II!AF33*'Tabela Recursos'!$D36</f>
        <v>0</v>
      </c>
      <c r="AG33" s="16">
        <f>II!AG33*'Tabela Recursos'!$D36</f>
        <v>0</v>
      </c>
      <c r="AH33" s="16">
        <f>II!AH33*'Tabela Recursos'!$D36</f>
        <v>0</v>
      </c>
      <c r="AI33" s="16">
        <f>II!AI33*'Tabela Recursos'!$D36</f>
        <v>0</v>
      </c>
      <c r="AJ33" s="16">
        <f>II!AJ33*'Tabela Recursos'!$D36</f>
        <v>0</v>
      </c>
      <c r="AK33" s="16">
        <f>II!AK33*'Tabela Recursos'!$D36</f>
        <v>0</v>
      </c>
      <c r="AL33" s="16">
        <f>II!AL33*'Tabela Recursos'!$D36</f>
        <v>0</v>
      </c>
      <c r="AM33" s="16">
        <f>II!AM33*'Tabela Recursos'!$D36</f>
        <v>0</v>
      </c>
      <c r="AN33" s="16">
        <f>II!AN33*'Tabela Recursos'!$D36</f>
        <v>0</v>
      </c>
      <c r="AO33" s="16">
        <f>II!AO33*'Tabela Recursos'!$D36</f>
        <v>0</v>
      </c>
      <c r="AP33" s="16">
        <f>II!AP33*'Tabela Recursos'!$D36</f>
        <v>0</v>
      </c>
      <c r="AQ33" s="16">
        <f>II!AQ33*'Tabela Recursos'!$D36</f>
        <v>0</v>
      </c>
      <c r="AR33" s="16">
        <f>II!AR33*'Tabela Recursos'!$D36</f>
        <v>0</v>
      </c>
      <c r="AS33" s="16">
        <f>II!AS33*'Tabela Recursos'!$D36</f>
        <v>0</v>
      </c>
      <c r="AT33" s="16">
        <f>II!AT33*'Tabela Recursos'!$D36</f>
        <v>0</v>
      </c>
      <c r="AU33" s="16">
        <f>II!AU33*'Tabela Recursos'!$D36</f>
        <v>0</v>
      </c>
      <c r="AV33" s="16">
        <f>II!AV33*'Tabela Recursos'!$D36</f>
        <v>0</v>
      </c>
      <c r="AW33" s="16">
        <f>II!AW33*'Tabela Recursos'!$D36</f>
        <v>2.3995119636684064</v>
      </c>
      <c r="AX33" s="16">
        <f>II!AX33*'Tabela Recursos'!$D36</f>
        <v>436.71117738764997</v>
      </c>
      <c r="AY33" s="16">
        <f>II!AY33*'Tabela Recursos'!$D36</f>
        <v>0</v>
      </c>
      <c r="AZ33" s="16">
        <f>II!AZ33*'Tabela Recursos'!$D36</f>
        <v>0</v>
      </c>
      <c r="BA33" s="16">
        <f>II!BA33*'Tabela Recursos'!$D36</f>
        <v>0</v>
      </c>
      <c r="BB33" s="16">
        <f>II!BB33*'Tabela Recursos'!$D36</f>
        <v>0</v>
      </c>
      <c r="BC33" s="16">
        <f>II!BC33*'Tabela Recursos'!$D36</f>
        <v>0</v>
      </c>
      <c r="BD33" s="16">
        <f>II!BD33*'Tabela Recursos'!$D36</f>
        <v>0</v>
      </c>
      <c r="BE33" s="16">
        <f>II!BE33*'Tabela Recursos'!$D36</f>
        <v>0</v>
      </c>
      <c r="BF33" s="16">
        <f>II!BF33*'Tabela Recursos'!$D36</f>
        <v>0</v>
      </c>
      <c r="BG33" s="16">
        <f>II!BG33*'Tabela Recursos'!$D36</f>
        <v>0</v>
      </c>
      <c r="BH33" s="16">
        <f>II!BH33*'Tabela Recursos'!$D36</f>
        <v>0</v>
      </c>
      <c r="BI33" s="16">
        <f>II!BI33*'Tabela Recursos'!$D36</f>
        <v>0</v>
      </c>
      <c r="BJ33" s="16">
        <f>II!BJ33*'Tabela Recursos'!$D36</f>
        <v>0</v>
      </c>
      <c r="BK33" s="16">
        <f>II!BK33*'Tabela Recursos'!$D36</f>
        <v>128.67382905171829</v>
      </c>
      <c r="BL33" s="16">
        <f>II!BL33*'Tabela Recursos'!$D36</f>
        <v>86.382430692062627</v>
      </c>
      <c r="BM33" s="16">
        <f>II!BM33*'Tabela Recursos'!$D36</f>
        <v>7.4984748864637698</v>
      </c>
      <c r="BN33" s="16">
        <f>II!BN33*'Tabela Recursos'!$D36</f>
        <v>83.08310174201857</v>
      </c>
      <c r="BO33" s="16">
        <f>II!BO33*'Tabela Recursos'!$D36</f>
        <v>24.295058632142613</v>
      </c>
      <c r="BP33" s="16">
        <f>II!BP33*'Tabela Recursos'!$D36</f>
        <v>0</v>
      </c>
      <c r="BQ33" s="16">
        <f>II!BQ33*'Tabela Recursos'!$D36</f>
        <v>5.9987799091710166</v>
      </c>
      <c r="BR33" s="16">
        <f>II!BR33*'Tabela Recursos'!$D36</f>
        <v>0</v>
      </c>
      <c r="BS33" s="16">
        <f>II!BS33*'Tabela Recursos'!$D36</f>
        <v>914.81393614857996</v>
      </c>
      <c r="BT33" s="16">
        <f>II!BT33*'Tabela Recursos'!$D36</f>
        <v>298.43930048125804</v>
      </c>
      <c r="BU33" s="16">
        <f>II!BU33*'Tabela Recursos'!$D36</f>
        <v>2.6994509591269571</v>
      </c>
      <c r="BV33" s="16">
        <f>II!BV33*'Tabela Recursos'!$D36</f>
        <v>0</v>
      </c>
      <c r="BW33" s="16">
        <f>II!BW33*'Tabela Recursos'!$D36</f>
        <v>7161.3434555683589</v>
      </c>
      <c r="BX33" s="16">
        <f>II!BX33*'Tabela Recursos'!$D36</f>
        <v>0</v>
      </c>
      <c r="BY33" s="16">
        <f>II!BY33*'Tabela Recursos'!$D36</f>
        <v>472.70385684267603</v>
      </c>
    </row>
    <row r="34" spans="1:77">
      <c r="A34" s="75" t="s">
        <v>124</v>
      </c>
      <c r="B34" s="68" t="s">
        <v>125</v>
      </c>
      <c r="C34" s="16">
        <f>II!C34*'Tabela Recursos'!$D37</f>
        <v>4.9346410406730783</v>
      </c>
      <c r="D34" s="16">
        <f>II!D34*'Tabela Recursos'!$D37</f>
        <v>121.39216960055772</v>
      </c>
      <c r="E34" s="16">
        <f>II!E34*'Tabela Recursos'!$D37</f>
        <v>0.24673205203365392</v>
      </c>
      <c r="F34" s="16">
        <f>II!F34*'Tabela Recursos'!$D37</f>
        <v>8.3888897691442335</v>
      </c>
      <c r="G34" s="16">
        <f>II!G34*'Tabela Recursos'!$D37</f>
        <v>0</v>
      </c>
      <c r="H34" s="16">
        <f>II!H34*'Tabela Recursos'!$D37</f>
        <v>1.4803923122019236</v>
      </c>
      <c r="I34" s="16">
        <f>II!I34*'Tabela Recursos'!$D37</f>
        <v>0</v>
      </c>
      <c r="J34" s="16">
        <f>II!J34*'Tabela Recursos'!$D37</f>
        <v>1236.3743127406397</v>
      </c>
      <c r="K34" s="16">
        <f>II!K34*'Tabela Recursos'!$D37</f>
        <v>0</v>
      </c>
      <c r="L34" s="16">
        <f>II!L34*'Tabela Recursos'!$D37</f>
        <v>3090.5656837735492</v>
      </c>
      <c r="M34" s="16">
        <f>II!M34*'Tabela Recursos'!$D37</f>
        <v>559.09482990825973</v>
      </c>
      <c r="N34" s="16">
        <f>II!N34*'Tabela Recursos'!$D37</f>
        <v>0</v>
      </c>
      <c r="O34" s="16">
        <f>II!O34*'Tabela Recursos'!$D37</f>
        <v>0</v>
      </c>
      <c r="P34" s="16">
        <f>II!P34*'Tabela Recursos'!$D37</f>
        <v>0</v>
      </c>
      <c r="Q34" s="16">
        <f>II!Q34*'Tabela Recursos'!$D37</f>
        <v>0</v>
      </c>
      <c r="R34" s="16">
        <f>II!R34*'Tabela Recursos'!$D37</f>
        <v>0</v>
      </c>
      <c r="S34" s="16">
        <f>II!S34*'Tabela Recursos'!$D37</f>
        <v>232.17486096366835</v>
      </c>
      <c r="T34" s="16">
        <f>II!T34*'Tabela Recursos'!$D37</f>
        <v>0</v>
      </c>
      <c r="U34" s="16">
        <f>II!U34*'Tabela Recursos'!$D37</f>
        <v>0</v>
      </c>
      <c r="V34" s="16">
        <f>II!V34*'Tabela Recursos'!$D37</f>
        <v>0</v>
      </c>
      <c r="W34" s="16">
        <f>II!W34*'Tabela Recursos'!$D37</f>
        <v>0</v>
      </c>
      <c r="X34" s="16">
        <f>II!X34*'Tabela Recursos'!$D37</f>
        <v>132.00164783800486</v>
      </c>
      <c r="Y34" s="16">
        <f>II!Y34*'Tabela Recursos'!$D37</f>
        <v>0</v>
      </c>
      <c r="Z34" s="16">
        <f>II!Z34*'Tabela Recursos'!$D37</f>
        <v>0</v>
      </c>
      <c r="AA34" s="16">
        <f>II!AA34*'Tabela Recursos'!$D37</f>
        <v>0</v>
      </c>
      <c r="AB34" s="16">
        <f>II!AB34*'Tabela Recursos'!$D37</f>
        <v>0</v>
      </c>
      <c r="AC34" s="16">
        <f>II!AC34*'Tabela Recursos'!$D37</f>
        <v>0</v>
      </c>
      <c r="AD34" s="16">
        <f>II!AD34*'Tabela Recursos'!$D37</f>
        <v>0</v>
      </c>
      <c r="AE34" s="16">
        <f>II!AE34*'Tabela Recursos'!$D37</f>
        <v>0</v>
      </c>
      <c r="AF34" s="16">
        <f>II!AF34*'Tabela Recursos'!$D37</f>
        <v>0</v>
      </c>
      <c r="AG34" s="16">
        <f>II!AG34*'Tabela Recursos'!$D37</f>
        <v>0</v>
      </c>
      <c r="AH34" s="16">
        <f>II!AH34*'Tabela Recursos'!$D37</f>
        <v>0</v>
      </c>
      <c r="AI34" s="16">
        <f>II!AI34*'Tabela Recursos'!$D37</f>
        <v>0</v>
      </c>
      <c r="AJ34" s="16">
        <f>II!AJ34*'Tabela Recursos'!$D37</f>
        <v>0</v>
      </c>
      <c r="AK34" s="16">
        <f>II!AK34*'Tabela Recursos'!$D37</f>
        <v>0</v>
      </c>
      <c r="AL34" s="16">
        <f>II!AL34*'Tabela Recursos'!$D37</f>
        <v>0</v>
      </c>
      <c r="AM34" s="16">
        <f>II!AM34*'Tabela Recursos'!$D37</f>
        <v>0</v>
      </c>
      <c r="AN34" s="16">
        <f>II!AN34*'Tabela Recursos'!$D37</f>
        <v>0</v>
      </c>
      <c r="AO34" s="16">
        <f>II!AO34*'Tabela Recursos'!$D37</f>
        <v>0</v>
      </c>
      <c r="AP34" s="16">
        <f>II!AP34*'Tabela Recursos'!$D37</f>
        <v>0</v>
      </c>
      <c r="AQ34" s="16">
        <f>II!AQ34*'Tabela Recursos'!$D37</f>
        <v>0</v>
      </c>
      <c r="AR34" s="16">
        <f>II!AR34*'Tabela Recursos'!$D37</f>
        <v>1036.5213505933802</v>
      </c>
      <c r="AS34" s="16">
        <f>II!AS34*'Tabela Recursos'!$D37</f>
        <v>0</v>
      </c>
      <c r="AT34" s="16">
        <f>II!AT34*'Tabela Recursos'!$D37</f>
        <v>0</v>
      </c>
      <c r="AU34" s="16">
        <f>II!AU34*'Tabela Recursos'!$D37</f>
        <v>0</v>
      </c>
      <c r="AV34" s="16">
        <f>II!AV34*'Tabela Recursos'!$D37</f>
        <v>0</v>
      </c>
      <c r="AW34" s="16">
        <f>II!AW34*'Tabela Recursos'!$D37</f>
        <v>0.74019615610096179</v>
      </c>
      <c r="AX34" s="16">
        <f>II!AX34*'Tabela Recursos'!$D37</f>
        <v>782.14060494668297</v>
      </c>
      <c r="AY34" s="16">
        <f>II!AY34*'Tabela Recursos'!$D37</f>
        <v>0</v>
      </c>
      <c r="AZ34" s="16">
        <f>II!AZ34*'Tabela Recursos'!$D37</f>
        <v>0</v>
      </c>
      <c r="BA34" s="16">
        <f>II!BA34*'Tabela Recursos'!$D37</f>
        <v>0</v>
      </c>
      <c r="BB34" s="16">
        <f>II!BB34*'Tabela Recursos'!$D37</f>
        <v>0</v>
      </c>
      <c r="BC34" s="16">
        <f>II!BC34*'Tabela Recursos'!$D37</f>
        <v>0</v>
      </c>
      <c r="BD34" s="16">
        <f>II!BD34*'Tabela Recursos'!$D37</f>
        <v>0</v>
      </c>
      <c r="BE34" s="16">
        <f>II!BE34*'Tabela Recursos'!$D37</f>
        <v>0</v>
      </c>
      <c r="BF34" s="16">
        <f>II!BF34*'Tabela Recursos'!$D37</f>
        <v>0.74019615610096179</v>
      </c>
      <c r="BG34" s="16">
        <f>II!BG34*'Tabela Recursos'!$D37</f>
        <v>0</v>
      </c>
      <c r="BH34" s="16">
        <f>II!BH34*'Tabela Recursos'!$D37</f>
        <v>0</v>
      </c>
      <c r="BI34" s="16">
        <f>II!BI34*'Tabela Recursos'!$D37</f>
        <v>0</v>
      </c>
      <c r="BJ34" s="16">
        <f>II!BJ34*'Tabela Recursos'!$D37</f>
        <v>0</v>
      </c>
      <c r="BK34" s="16">
        <f>II!BK34*'Tabela Recursos'!$D37</f>
        <v>31.334970608274048</v>
      </c>
      <c r="BL34" s="16">
        <f>II!BL34*'Tabela Recursos'!$D37</f>
        <v>22.452616735062506</v>
      </c>
      <c r="BM34" s="16">
        <f>II!BM34*'Tabela Recursos'!$D37</f>
        <v>1.2336602601682696</v>
      </c>
      <c r="BN34" s="16">
        <f>II!BN34*'Tabela Recursos'!$D37</f>
        <v>16.037583382187503</v>
      </c>
      <c r="BO34" s="16">
        <f>II!BO34*'Tabela Recursos'!$D37</f>
        <v>6.6617654049086559</v>
      </c>
      <c r="BP34" s="16">
        <f>II!BP34*'Tabela Recursos'!$D37</f>
        <v>0</v>
      </c>
      <c r="BQ34" s="16">
        <f>II!BQ34*'Tabela Recursos'!$D37</f>
        <v>13.816994913884621</v>
      </c>
      <c r="BR34" s="16">
        <f>II!BR34*'Tabela Recursos'!$D37</f>
        <v>0</v>
      </c>
      <c r="BS34" s="16">
        <f>II!BS34*'Tabela Recursos'!$D37</f>
        <v>7298.3340991554833</v>
      </c>
      <c r="BT34" s="16">
        <f>II!BT34*'Tabela Recursos'!$D37</f>
        <v>160.86929792594236</v>
      </c>
      <c r="BU34" s="16">
        <f>II!BU34*'Tabela Recursos'!$D37</f>
        <v>2.2205884683028851</v>
      </c>
      <c r="BV34" s="16">
        <f>II!BV34*'Tabela Recursos'!$D37</f>
        <v>0</v>
      </c>
      <c r="BW34" s="16">
        <f>II!BW34*'Tabela Recursos'!$D37</f>
        <v>8337.3227702692002</v>
      </c>
      <c r="BX34" s="16">
        <f>II!BX34*'Tabela Recursos'!$D37</f>
        <v>0</v>
      </c>
      <c r="BY34" s="16">
        <f>II!BY34*'Tabela Recursos'!$D37</f>
        <v>-226.74675581892797</v>
      </c>
    </row>
    <row r="35" spans="1:77">
      <c r="A35" s="75" t="s">
        <v>126</v>
      </c>
      <c r="B35" s="68" t="s">
        <v>127</v>
      </c>
      <c r="C35" s="16">
        <f>II!C35*'Tabela Recursos'!$D38</f>
        <v>243.15466159282414</v>
      </c>
      <c r="D35" s="16">
        <f>II!D35*'Tabela Recursos'!$D38</f>
        <v>2781.9135634683339</v>
      </c>
      <c r="E35" s="16">
        <f>II!E35*'Tabela Recursos'!$D38</f>
        <v>225.63631421581951</v>
      </c>
      <c r="F35" s="16">
        <f>II!F35*'Tabela Recursos'!$D38</f>
        <v>0</v>
      </c>
      <c r="G35" s="16">
        <f>II!G35*'Tabela Recursos'!$D38</f>
        <v>0</v>
      </c>
      <c r="H35" s="16">
        <f>II!H35*'Tabela Recursos'!$D38</f>
        <v>0</v>
      </c>
      <c r="I35" s="16">
        <f>II!I35*'Tabela Recursos'!$D38</f>
        <v>0</v>
      </c>
      <c r="J35" s="16">
        <f>II!J35*'Tabela Recursos'!$D38</f>
        <v>2923.8121772220711</v>
      </c>
      <c r="K35" s="16">
        <f>II!K35*'Tabela Recursos'!$D38</f>
        <v>0</v>
      </c>
      <c r="L35" s="16">
        <f>II!L35*'Tabela Recursos'!$D38</f>
        <v>221.08154389779833</v>
      </c>
      <c r="M35" s="16">
        <f>II!M35*'Tabela Recursos'!$D38</f>
        <v>0</v>
      </c>
      <c r="N35" s="16">
        <f>II!N35*'Tabela Recursos'!$D38</f>
        <v>0</v>
      </c>
      <c r="O35" s="16">
        <f>II!O35*'Tabela Recursos'!$D38</f>
        <v>0</v>
      </c>
      <c r="P35" s="16">
        <f>II!P35*'Tabela Recursos'!$D38</f>
        <v>0</v>
      </c>
      <c r="Q35" s="16">
        <f>II!Q35*'Tabela Recursos'!$D38</f>
        <v>0</v>
      </c>
      <c r="R35" s="16">
        <f>II!R35*'Tabela Recursos'!$D38</f>
        <v>0</v>
      </c>
      <c r="S35" s="16">
        <f>II!S35*'Tabela Recursos'!$D38</f>
        <v>0</v>
      </c>
      <c r="T35" s="16">
        <f>II!T35*'Tabela Recursos'!$D38</f>
        <v>0</v>
      </c>
      <c r="U35" s="16">
        <f>II!U35*'Tabela Recursos'!$D38</f>
        <v>0</v>
      </c>
      <c r="V35" s="16">
        <f>II!V35*'Tabela Recursos'!$D38</f>
        <v>0</v>
      </c>
      <c r="W35" s="16">
        <f>II!W35*'Tabela Recursos'!$D38</f>
        <v>0</v>
      </c>
      <c r="X35" s="16">
        <f>II!X35*'Tabela Recursos'!$D38</f>
        <v>0</v>
      </c>
      <c r="Y35" s="16">
        <f>II!Y35*'Tabela Recursos'!$D38</f>
        <v>0</v>
      </c>
      <c r="Z35" s="16">
        <f>II!Z35*'Tabela Recursos'!$D38</f>
        <v>0</v>
      </c>
      <c r="AA35" s="16">
        <f>II!AA35*'Tabela Recursos'!$D38</f>
        <v>0</v>
      </c>
      <c r="AB35" s="16">
        <f>II!AB35*'Tabela Recursos'!$D38</f>
        <v>0</v>
      </c>
      <c r="AC35" s="16">
        <f>II!AC35*'Tabela Recursos'!$D38</f>
        <v>0</v>
      </c>
      <c r="AD35" s="16">
        <f>II!AD35*'Tabela Recursos'!$D38</f>
        <v>0</v>
      </c>
      <c r="AE35" s="16">
        <f>II!AE35*'Tabela Recursos'!$D38</f>
        <v>0</v>
      </c>
      <c r="AF35" s="16">
        <f>II!AF35*'Tabela Recursos'!$D38</f>
        <v>0</v>
      </c>
      <c r="AG35" s="16">
        <f>II!AG35*'Tabela Recursos'!$D38</f>
        <v>0</v>
      </c>
      <c r="AH35" s="16">
        <f>II!AH35*'Tabela Recursos'!$D38</f>
        <v>0</v>
      </c>
      <c r="AI35" s="16">
        <f>II!AI35*'Tabela Recursos'!$D38</f>
        <v>0</v>
      </c>
      <c r="AJ35" s="16">
        <f>II!AJ35*'Tabela Recursos'!$D38</f>
        <v>0</v>
      </c>
      <c r="AK35" s="16">
        <f>II!AK35*'Tabela Recursos'!$D38</f>
        <v>0</v>
      </c>
      <c r="AL35" s="16">
        <f>II!AL35*'Tabela Recursos'!$D38</f>
        <v>0</v>
      </c>
      <c r="AM35" s="16">
        <f>II!AM35*'Tabela Recursos'!$D38</f>
        <v>0</v>
      </c>
      <c r="AN35" s="16">
        <f>II!AN35*'Tabela Recursos'!$D38</f>
        <v>0</v>
      </c>
      <c r="AO35" s="16">
        <f>II!AO35*'Tabela Recursos'!$D38</f>
        <v>0</v>
      </c>
      <c r="AP35" s="16">
        <f>II!AP35*'Tabela Recursos'!$D38</f>
        <v>0</v>
      </c>
      <c r="AQ35" s="16">
        <f>II!AQ35*'Tabela Recursos'!$D38</f>
        <v>0</v>
      </c>
      <c r="AR35" s="16">
        <f>II!AR35*'Tabela Recursos'!$D38</f>
        <v>0</v>
      </c>
      <c r="AS35" s="16">
        <f>II!AS35*'Tabela Recursos'!$D38</f>
        <v>0</v>
      </c>
      <c r="AT35" s="16">
        <f>II!AT35*'Tabela Recursos'!$D38</f>
        <v>0</v>
      </c>
      <c r="AU35" s="16">
        <f>II!AU35*'Tabela Recursos'!$D38</f>
        <v>0</v>
      </c>
      <c r="AV35" s="16">
        <f>II!AV35*'Tabela Recursos'!$D38</f>
        <v>0</v>
      </c>
      <c r="AW35" s="16">
        <f>II!AW35*'Tabela Recursos'!$D38</f>
        <v>0</v>
      </c>
      <c r="AX35" s="16">
        <f>II!AX35*'Tabela Recursos'!$D38</f>
        <v>0</v>
      </c>
      <c r="AY35" s="16">
        <f>II!AY35*'Tabela Recursos'!$D38</f>
        <v>0</v>
      </c>
      <c r="AZ35" s="16">
        <f>II!AZ35*'Tabela Recursos'!$D38</f>
        <v>0</v>
      </c>
      <c r="BA35" s="16">
        <f>II!BA35*'Tabela Recursos'!$D38</f>
        <v>0</v>
      </c>
      <c r="BB35" s="16">
        <f>II!BB35*'Tabela Recursos'!$D38</f>
        <v>0</v>
      </c>
      <c r="BC35" s="16">
        <f>II!BC35*'Tabela Recursos'!$D38</f>
        <v>0</v>
      </c>
      <c r="BD35" s="16">
        <f>II!BD35*'Tabela Recursos'!$D38</f>
        <v>0</v>
      </c>
      <c r="BE35" s="16">
        <f>II!BE35*'Tabela Recursos'!$D38</f>
        <v>0</v>
      </c>
      <c r="BF35" s="16">
        <f>II!BF35*'Tabela Recursos'!$D38</f>
        <v>0</v>
      </c>
      <c r="BG35" s="16">
        <f>II!BG35*'Tabela Recursos'!$D38</f>
        <v>5.9562381081815703</v>
      </c>
      <c r="BH35" s="16">
        <f>II!BH35*'Tabela Recursos'!$D38</f>
        <v>0</v>
      </c>
      <c r="BI35" s="16">
        <f>II!BI35*'Tabela Recursos'!$D38</f>
        <v>0</v>
      </c>
      <c r="BJ35" s="16">
        <f>II!BJ35*'Tabela Recursos'!$D38</f>
        <v>0</v>
      </c>
      <c r="BK35" s="16">
        <f>II!BK35*'Tabela Recursos'!$D38</f>
        <v>15.416145691764067</v>
      </c>
      <c r="BL35" s="16">
        <f>II!BL35*'Tabela Recursos'!$D38</f>
        <v>11.912476216363141</v>
      </c>
      <c r="BM35" s="16">
        <f>II!BM35*'Tabela Recursos'!$D38</f>
        <v>0</v>
      </c>
      <c r="BN35" s="16">
        <f>II!BN35*'Tabela Recursos'!$D38</f>
        <v>1.2262843163903234</v>
      </c>
      <c r="BO35" s="16">
        <f>II!BO35*'Tabela Recursos'!$D38</f>
        <v>1.7518347377004622</v>
      </c>
      <c r="BP35" s="16">
        <f>II!BP35*'Tabela Recursos'!$D38</f>
        <v>6.6569720032617568</v>
      </c>
      <c r="BQ35" s="16">
        <f>II!BQ35*'Tabela Recursos'!$D38</f>
        <v>148.38040228322916</v>
      </c>
      <c r="BR35" s="16">
        <f>II!BR35*'Tabela Recursos'!$D38</f>
        <v>0</v>
      </c>
      <c r="BS35" s="16">
        <f>II!BS35*'Tabela Recursos'!$D38</f>
        <v>6586.8986137537377</v>
      </c>
      <c r="BT35" s="16">
        <f>II!BT35*'Tabela Recursos'!$D38</f>
        <v>178.68714324544712</v>
      </c>
      <c r="BU35" s="16">
        <f>II!BU35*'Tabela Recursos'!$D38</f>
        <v>0</v>
      </c>
      <c r="BV35" s="16">
        <f>II!BV35*'Tabela Recursos'!$D38</f>
        <v>0</v>
      </c>
      <c r="BW35" s="16">
        <f>II!BW35*'Tabela Recursos'!$D38</f>
        <v>2620.7447675998915</v>
      </c>
      <c r="BX35" s="16">
        <f>II!BX35*'Tabela Recursos'!$D38</f>
        <v>0</v>
      </c>
      <c r="BY35" s="16">
        <f>II!BY35*'Tabela Recursos'!$D38</f>
        <v>-363.33052459907583</v>
      </c>
    </row>
    <row r="36" spans="1:77">
      <c r="A36" s="75" t="s">
        <v>128</v>
      </c>
      <c r="B36" s="68" t="s">
        <v>129</v>
      </c>
      <c r="C36" s="16">
        <f>II!C36*'Tabela Recursos'!$D39</f>
        <v>4.7048283502488113</v>
      </c>
      <c r="D36" s="16">
        <f>II!D36*'Tabela Recursos'!$D39</f>
        <v>42.896964369915629</v>
      </c>
      <c r="E36" s="16">
        <f>II!E36*'Tabela Recursos'!$D39</f>
        <v>1.3837730441908267</v>
      </c>
      <c r="F36" s="16">
        <f>II!F36*'Tabela Recursos'!$D39</f>
        <v>0</v>
      </c>
      <c r="G36" s="16">
        <f>II!G36*'Tabela Recursos'!$D39</f>
        <v>0</v>
      </c>
      <c r="H36" s="16">
        <f>II!H36*'Tabela Recursos'!$D39</f>
        <v>0</v>
      </c>
      <c r="I36" s="16">
        <f>II!I36*'Tabela Recursos'!$D39</f>
        <v>0</v>
      </c>
      <c r="J36" s="16">
        <f>II!J36*'Tabela Recursos'!$D39</f>
        <v>1131.9263501480962</v>
      </c>
      <c r="K36" s="16">
        <f>II!K36*'Tabela Recursos'!$D39</f>
        <v>0</v>
      </c>
      <c r="L36" s="16">
        <f>II!L36*'Tabela Recursos'!$D39</f>
        <v>2329.4435425908378</v>
      </c>
      <c r="M36" s="16">
        <f>II!M36*'Tabela Recursos'!$D39</f>
        <v>98.247886137548704</v>
      </c>
      <c r="N36" s="16">
        <f>II!N36*'Tabela Recursos'!$D39</f>
        <v>0</v>
      </c>
      <c r="O36" s="16">
        <f>II!O36*'Tabela Recursos'!$D39</f>
        <v>0</v>
      </c>
      <c r="P36" s="16">
        <f>II!P36*'Tabela Recursos'!$D39</f>
        <v>0</v>
      </c>
      <c r="Q36" s="16">
        <f>II!Q36*'Tabela Recursos'!$D39</f>
        <v>0</v>
      </c>
      <c r="R36" s="16">
        <f>II!R36*'Tabela Recursos'!$D39</f>
        <v>0</v>
      </c>
      <c r="S36" s="16">
        <f>II!S36*'Tabela Recursos'!$D39</f>
        <v>0</v>
      </c>
      <c r="T36" s="16">
        <f>II!T36*'Tabela Recursos'!$D39</f>
        <v>0</v>
      </c>
      <c r="U36" s="16">
        <f>II!U36*'Tabela Recursos'!$D39</f>
        <v>0</v>
      </c>
      <c r="V36" s="16">
        <f>II!V36*'Tabela Recursos'!$D39</f>
        <v>0</v>
      </c>
      <c r="W36" s="16">
        <f>II!W36*'Tabela Recursos'!$D39</f>
        <v>0</v>
      </c>
      <c r="X36" s="16">
        <f>II!X36*'Tabela Recursos'!$D39</f>
        <v>6.0886013944396371</v>
      </c>
      <c r="Y36" s="16">
        <f>II!Y36*'Tabela Recursos'!$D39</f>
        <v>0</v>
      </c>
      <c r="Z36" s="16">
        <f>II!Z36*'Tabela Recursos'!$D39</f>
        <v>1.9372822618671572</v>
      </c>
      <c r="AA36" s="16">
        <f>II!AA36*'Tabela Recursos'!$D39</f>
        <v>0</v>
      </c>
      <c r="AB36" s="16">
        <f>II!AB36*'Tabela Recursos'!$D39</f>
        <v>0</v>
      </c>
      <c r="AC36" s="16">
        <f>II!AC36*'Tabela Recursos'!$D39</f>
        <v>0</v>
      </c>
      <c r="AD36" s="16">
        <f>II!AD36*'Tabela Recursos'!$D39</f>
        <v>0</v>
      </c>
      <c r="AE36" s="16">
        <f>II!AE36*'Tabela Recursos'!$D39</f>
        <v>0</v>
      </c>
      <c r="AF36" s="16">
        <f>II!AF36*'Tabela Recursos'!$D39</f>
        <v>0</v>
      </c>
      <c r="AG36" s="16">
        <f>II!AG36*'Tabela Recursos'!$D39</f>
        <v>0</v>
      </c>
      <c r="AH36" s="16">
        <f>II!AH36*'Tabela Recursos'!$D39</f>
        <v>0</v>
      </c>
      <c r="AI36" s="16">
        <f>II!AI36*'Tabela Recursos'!$D39</f>
        <v>0</v>
      </c>
      <c r="AJ36" s="16">
        <f>II!AJ36*'Tabela Recursos'!$D39</f>
        <v>0.55350921767633066</v>
      </c>
      <c r="AK36" s="16">
        <f>II!AK36*'Tabela Recursos'!$D39</f>
        <v>0</v>
      </c>
      <c r="AL36" s="16">
        <f>II!AL36*'Tabela Recursos'!$D39</f>
        <v>0</v>
      </c>
      <c r="AM36" s="16">
        <f>II!AM36*'Tabela Recursos'!$D39</f>
        <v>0</v>
      </c>
      <c r="AN36" s="16">
        <f>II!AN36*'Tabela Recursos'!$D39</f>
        <v>0</v>
      </c>
      <c r="AO36" s="16">
        <f>II!AO36*'Tabela Recursos'!$D39</f>
        <v>0</v>
      </c>
      <c r="AP36" s="16">
        <f>II!AP36*'Tabela Recursos'!$D39</f>
        <v>0</v>
      </c>
      <c r="AQ36" s="16">
        <f>II!AQ36*'Tabela Recursos'!$D39</f>
        <v>0</v>
      </c>
      <c r="AR36" s="16">
        <f>II!AR36*'Tabela Recursos'!$D39</f>
        <v>108.48780666456081</v>
      </c>
      <c r="AS36" s="16">
        <f>II!AS36*'Tabela Recursos'!$D39</f>
        <v>0.83026382651449604</v>
      </c>
      <c r="AT36" s="16">
        <f>II!AT36*'Tabela Recursos'!$D39</f>
        <v>0</v>
      </c>
      <c r="AU36" s="16">
        <f>II!AU36*'Tabela Recursos'!$D39</f>
        <v>0</v>
      </c>
      <c r="AV36" s="16">
        <f>II!AV36*'Tabela Recursos'!$D39</f>
        <v>7.1956198297922986</v>
      </c>
      <c r="AW36" s="16">
        <f>II!AW36*'Tabela Recursos'!$D39</f>
        <v>89.391738654727405</v>
      </c>
      <c r="AX36" s="16">
        <f>II!AX36*'Tabela Recursos'!$D39</f>
        <v>1955.5480660504763</v>
      </c>
      <c r="AY36" s="16">
        <f>II!AY36*'Tabela Recursos'!$D39</f>
        <v>0</v>
      </c>
      <c r="AZ36" s="16">
        <f>II!AZ36*'Tabela Recursos'!$D39</f>
        <v>0</v>
      </c>
      <c r="BA36" s="16">
        <f>II!BA36*'Tabela Recursos'!$D39</f>
        <v>6.3653560032778032</v>
      </c>
      <c r="BB36" s="16">
        <f>II!BB36*'Tabela Recursos'!$D39</f>
        <v>0</v>
      </c>
      <c r="BC36" s="16">
        <f>II!BC36*'Tabela Recursos'!$D39</f>
        <v>0.55350921767633066</v>
      </c>
      <c r="BD36" s="16">
        <f>II!BD36*'Tabela Recursos'!$D39</f>
        <v>0</v>
      </c>
      <c r="BE36" s="16">
        <f>II!BE36*'Tabela Recursos'!$D39</f>
        <v>6.6421106121159683</v>
      </c>
      <c r="BF36" s="16">
        <f>II!BF36*'Tabela Recursos'!$D39</f>
        <v>1.3837730441908267</v>
      </c>
      <c r="BG36" s="16">
        <f>II!BG36*'Tabela Recursos'!$D39</f>
        <v>6.9188652209541344</v>
      </c>
      <c r="BH36" s="16">
        <f>II!BH36*'Tabela Recursos'!$D39</f>
        <v>0</v>
      </c>
      <c r="BI36" s="16">
        <f>II!BI36*'Tabela Recursos'!$D39</f>
        <v>0</v>
      </c>
      <c r="BJ36" s="16">
        <f>II!BJ36*'Tabela Recursos'!$D39</f>
        <v>0</v>
      </c>
      <c r="BK36" s="16">
        <f>II!BK36*'Tabela Recursos'!$D39</f>
        <v>324.07964694949163</v>
      </c>
      <c r="BL36" s="16">
        <f>II!BL36*'Tabela Recursos'!$D39</f>
        <v>310.5186711164215</v>
      </c>
      <c r="BM36" s="16">
        <f>II!BM36*'Tabela Recursos'!$D39</f>
        <v>48.432056546678936</v>
      </c>
      <c r="BN36" s="16">
        <f>II!BN36*'Tabela Recursos'!$D39</f>
        <v>586.99652534574875</v>
      </c>
      <c r="BO36" s="16">
        <f>II!BO36*'Tabela Recursos'!$D39</f>
        <v>200.09358218999355</v>
      </c>
      <c r="BP36" s="16">
        <f>II!BP36*'Tabela Recursos'!$D39</f>
        <v>1.9372822618671572</v>
      </c>
      <c r="BQ36" s="16">
        <f>II!BQ36*'Tabela Recursos'!$D39</f>
        <v>12.45395739771744</v>
      </c>
      <c r="BR36" s="16">
        <f>II!BR36*'Tabela Recursos'!$D39</f>
        <v>0</v>
      </c>
      <c r="BS36" s="16">
        <f>II!BS36*'Tabela Recursos'!$D39</f>
        <v>7285.0115684470265</v>
      </c>
      <c r="BT36" s="16">
        <f>II!BT36*'Tabela Recursos'!$D39</f>
        <v>1134.6938962364779</v>
      </c>
      <c r="BU36" s="16">
        <f>II!BU36*'Tabela Recursos'!$D39</f>
        <v>7.1956198297922986</v>
      </c>
      <c r="BV36" s="16">
        <f>II!BV36*'Tabela Recursos'!$D39</f>
        <v>0</v>
      </c>
      <c r="BW36" s="16">
        <f>II!BW36*'Tabela Recursos'!$D39</f>
        <v>50530.409990889908</v>
      </c>
      <c r="BX36" s="16">
        <f>II!BX36*'Tabela Recursos'!$D39</f>
        <v>0</v>
      </c>
      <c r="BY36" s="16">
        <f>II!BY36*'Tabela Recursos'!$D39</f>
        <v>1496.6889245967982</v>
      </c>
    </row>
    <row r="37" spans="1:77">
      <c r="A37" s="40" t="s">
        <v>130</v>
      </c>
      <c r="B37" s="41" t="s">
        <v>131</v>
      </c>
      <c r="C37" s="16">
        <f>II!C37*'Tabela Recursos'!$D40</f>
        <v>0</v>
      </c>
      <c r="D37" s="16">
        <f>II!D37*'Tabela Recursos'!$D40</f>
        <v>0</v>
      </c>
      <c r="E37" s="16">
        <f>II!E37*'Tabela Recursos'!$D40</f>
        <v>0</v>
      </c>
      <c r="F37" s="16">
        <f>II!F37*'Tabela Recursos'!$D40</f>
        <v>0</v>
      </c>
      <c r="G37" s="16">
        <f>II!G37*'Tabela Recursos'!$D40</f>
        <v>0</v>
      </c>
      <c r="H37" s="16">
        <f>II!H37*'Tabela Recursos'!$D40</f>
        <v>0</v>
      </c>
      <c r="I37" s="16">
        <f>II!I37*'Tabela Recursos'!$D40</f>
        <v>0</v>
      </c>
      <c r="J37" s="16">
        <f>II!J37*'Tabela Recursos'!$D40</f>
        <v>125.99641270229506</v>
      </c>
      <c r="K37" s="16">
        <f>II!K37*'Tabela Recursos'!$D40</f>
        <v>0</v>
      </c>
      <c r="L37" s="16">
        <f>II!L37*'Tabela Recursos'!$D40</f>
        <v>0.54622722269781088</v>
      </c>
      <c r="M37" s="16">
        <f>II!M37*'Tabela Recursos'!$D40</f>
        <v>2359.7016020545434</v>
      </c>
      <c r="N37" s="16">
        <f>II!N37*'Tabela Recursos'!$D40</f>
        <v>0</v>
      </c>
      <c r="O37" s="16">
        <f>II!O37*'Tabela Recursos'!$D40</f>
        <v>0</v>
      </c>
      <c r="P37" s="16">
        <f>II!P37*'Tabela Recursos'!$D40</f>
        <v>0</v>
      </c>
      <c r="Q37" s="16">
        <f>II!Q37*'Tabela Recursos'!$D40</f>
        <v>0</v>
      </c>
      <c r="R37" s="16">
        <f>II!R37*'Tabela Recursos'!$D40</f>
        <v>0</v>
      </c>
      <c r="S37" s="16">
        <f>II!S37*'Tabela Recursos'!$D40</f>
        <v>0</v>
      </c>
      <c r="T37" s="16">
        <f>II!T37*'Tabela Recursos'!$D40</f>
        <v>0</v>
      </c>
      <c r="U37" s="16">
        <f>II!U37*'Tabela Recursos'!$D40</f>
        <v>0</v>
      </c>
      <c r="V37" s="16">
        <f>II!V37*'Tabela Recursos'!$D40</f>
        <v>0</v>
      </c>
      <c r="W37" s="16">
        <f>II!W37*'Tabela Recursos'!$D40</f>
        <v>0</v>
      </c>
      <c r="X37" s="16">
        <f>II!X37*'Tabela Recursos'!$D40</f>
        <v>0</v>
      </c>
      <c r="Y37" s="16">
        <f>II!Y37*'Tabela Recursos'!$D40</f>
        <v>0</v>
      </c>
      <c r="Z37" s="16">
        <f>II!Z37*'Tabela Recursos'!$D40</f>
        <v>0</v>
      </c>
      <c r="AA37" s="16">
        <f>II!AA37*'Tabela Recursos'!$D40</f>
        <v>0</v>
      </c>
      <c r="AB37" s="16">
        <f>II!AB37*'Tabela Recursos'!$D40</f>
        <v>0</v>
      </c>
      <c r="AC37" s="16">
        <f>II!AC37*'Tabela Recursos'!$D40</f>
        <v>0</v>
      </c>
      <c r="AD37" s="16">
        <f>II!AD37*'Tabela Recursos'!$D40</f>
        <v>0</v>
      </c>
      <c r="AE37" s="16">
        <f>II!AE37*'Tabela Recursos'!$D40</f>
        <v>0</v>
      </c>
      <c r="AF37" s="16">
        <f>II!AF37*'Tabela Recursos'!$D40</f>
        <v>0</v>
      </c>
      <c r="AG37" s="16">
        <f>II!AG37*'Tabela Recursos'!$D40</f>
        <v>0</v>
      </c>
      <c r="AH37" s="16">
        <f>II!AH37*'Tabela Recursos'!$D40</f>
        <v>0</v>
      </c>
      <c r="AI37" s="16">
        <f>II!AI37*'Tabela Recursos'!$D40</f>
        <v>0</v>
      </c>
      <c r="AJ37" s="16">
        <f>II!AJ37*'Tabela Recursos'!$D40</f>
        <v>0</v>
      </c>
      <c r="AK37" s="16">
        <f>II!AK37*'Tabela Recursos'!$D40</f>
        <v>0</v>
      </c>
      <c r="AL37" s="16">
        <f>II!AL37*'Tabela Recursos'!$D40</f>
        <v>0</v>
      </c>
      <c r="AM37" s="16">
        <f>II!AM37*'Tabela Recursos'!$D40</f>
        <v>0</v>
      </c>
      <c r="AN37" s="16">
        <f>II!AN37*'Tabela Recursos'!$D40</f>
        <v>0</v>
      </c>
      <c r="AO37" s="16">
        <f>II!AO37*'Tabela Recursos'!$D40</f>
        <v>0</v>
      </c>
      <c r="AP37" s="16">
        <f>II!AP37*'Tabela Recursos'!$D40</f>
        <v>0</v>
      </c>
      <c r="AQ37" s="16">
        <f>II!AQ37*'Tabela Recursos'!$D40</f>
        <v>0.18207574089927031</v>
      </c>
      <c r="AR37" s="16">
        <f>II!AR37*'Tabela Recursos'!$D40</f>
        <v>2.3669846316905141</v>
      </c>
      <c r="AS37" s="16">
        <f>II!AS37*'Tabela Recursos'!$D40</f>
        <v>1.6386816680934329</v>
      </c>
      <c r="AT37" s="16">
        <f>II!AT37*'Tabela Recursos'!$D40</f>
        <v>0</v>
      </c>
      <c r="AU37" s="16">
        <f>II!AU37*'Tabela Recursos'!$D40</f>
        <v>2.5490603725897842</v>
      </c>
      <c r="AV37" s="16">
        <f>II!AV37*'Tabela Recursos'!$D40</f>
        <v>0</v>
      </c>
      <c r="AW37" s="16">
        <f>II!AW37*'Tabela Recursos'!$D40</f>
        <v>159.13419754596225</v>
      </c>
      <c r="AX37" s="16">
        <f>II!AX37*'Tabela Recursos'!$D40</f>
        <v>9250.3580163874285</v>
      </c>
      <c r="AY37" s="16">
        <f>II!AY37*'Tabela Recursos'!$D40</f>
        <v>0</v>
      </c>
      <c r="AZ37" s="16">
        <f>II!AZ37*'Tabela Recursos'!$D40</f>
        <v>0</v>
      </c>
      <c r="BA37" s="16">
        <f>II!BA37*'Tabela Recursos'!$D40</f>
        <v>0</v>
      </c>
      <c r="BB37" s="16">
        <f>II!BB37*'Tabela Recursos'!$D40</f>
        <v>0</v>
      </c>
      <c r="BC37" s="16">
        <f>II!BC37*'Tabela Recursos'!$D40</f>
        <v>30.770800211976681</v>
      </c>
      <c r="BD37" s="16">
        <f>II!BD37*'Tabela Recursos'!$D40</f>
        <v>0</v>
      </c>
      <c r="BE37" s="16">
        <f>II!BE37*'Tabela Recursos'!$D40</f>
        <v>0.36415148179854062</v>
      </c>
      <c r="BF37" s="16">
        <f>II!BF37*'Tabela Recursos'!$D40</f>
        <v>0</v>
      </c>
      <c r="BG37" s="16">
        <f>II!BG37*'Tabela Recursos'!$D40</f>
        <v>0</v>
      </c>
      <c r="BH37" s="16">
        <f>II!BH37*'Tabela Recursos'!$D40</f>
        <v>0</v>
      </c>
      <c r="BI37" s="16">
        <f>II!BI37*'Tabela Recursos'!$D40</f>
        <v>0.18207574089927031</v>
      </c>
      <c r="BJ37" s="16">
        <f>II!BJ37*'Tabela Recursos'!$D40</f>
        <v>0</v>
      </c>
      <c r="BK37" s="16">
        <f>II!BK37*'Tabela Recursos'!$D40</f>
        <v>28.039664098487627</v>
      </c>
      <c r="BL37" s="16">
        <f>II!BL37*'Tabela Recursos'!$D40</f>
        <v>20.392482980718274</v>
      </c>
      <c r="BM37" s="16">
        <f>II!BM37*'Tabela Recursos'!$D40</f>
        <v>2.5490603725897842</v>
      </c>
      <c r="BN37" s="16">
        <f>II!BN37*'Tabela Recursos'!$D40</f>
        <v>20.392482980718274</v>
      </c>
      <c r="BO37" s="16">
        <f>II!BO37*'Tabela Recursos'!$D40</f>
        <v>55.351025233378174</v>
      </c>
      <c r="BP37" s="16">
        <f>II!BP37*'Tabela Recursos'!$D40</f>
        <v>7.6471811177693541</v>
      </c>
      <c r="BQ37" s="16">
        <f>II!BQ37*'Tabela Recursos'!$D40</f>
        <v>3.2773633361868657</v>
      </c>
      <c r="BR37" s="16">
        <f>II!BR37*'Tabela Recursos'!$D40</f>
        <v>0</v>
      </c>
      <c r="BS37" s="16">
        <f>II!BS37*'Tabela Recursos'!$D40</f>
        <v>12071.439545880721</v>
      </c>
      <c r="BT37" s="16">
        <f>II!BT37*'Tabela Recursos'!$D40</f>
        <v>639.26792629733802</v>
      </c>
      <c r="BU37" s="16">
        <f>II!BU37*'Tabela Recursos'!$D40</f>
        <v>0</v>
      </c>
      <c r="BV37" s="16">
        <f>II!BV37*'Tabela Recursos'!$D40</f>
        <v>0</v>
      </c>
      <c r="BW37" s="16">
        <f>II!BW37*'Tabela Recursos'!$D40</f>
        <v>14139.819962496433</v>
      </c>
      <c r="BX37" s="16">
        <f>II!BX37*'Tabela Recursos'!$D40</f>
        <v>0</v>
      </c>
      <c r="BY37" s="16">
        <f>II!BY37*'Tabela Recursos'!$D40</f>
        <v>-51.527434674493499</v>
      </c>
    </row>
    <row r="38" spans="1:77">
      <c r="A38" s="75" t="s">
        <v>132</v>
      </c>
      <c r="B38" s="68" t="s">
        <v>133</v>
      </c>
      <c r="C38" s="16">
        <f>II!C38*'Tabela Recursos'!$D41</f>
        <v>0</v>
      </c>
      <c r="D38" s="16">
        <f>II!D38*'Tabela Recursos'!$D41</f>
        <v>0</v>
      </c>
      <c r="E38" s="16">
        <f>II!E38*'Tabela Recursos'!$D41</f>
        <v>0</v>
      </c>
      <c r="F38" s="16">
        <f>II!F38*'Tabela Recursos'!$D41</f>
        <v>0</v>
      </c>
      <c r="G38" s="16">
        <f>II!G38*'Tabela Recursos'!$D41</f>
        <v>0</v>
      </c>
      <c r="H38" s="16">
        <f>II!H38*'Tabela Recursos'!$D41</f>
        <v>0</v>
      </c>
      <c r="I38" s="16">
        <f>II!I38*'Tabela Recursos'!$D41</f>
        <v>0</v>
      </c>
      <c r="J38" s="16">
        <f>II!J38*'Tabela Recursos'!$D41</f>
        <v>0</v>
      </c>
      <c r="K38" s="16">
        <f>II!K38*'Tabela Recursos'!$D41</f>
        <v>0</v>
      </c>
      <c r="L38" s="16">
        <f>II!L38*'Tabela Recursos'!$D41</f>
        <v>0</v>
      </c>
      <c r="M38" s="16">
        <f>II!M38*'Tabela Recursos'!$D41</f>
        <v>0</v>
      </c>
      <c r="N38" s="16">
        <f>II!N38*'Tabela Recursos'!$D41</f>
        <v>110.23900209954303</v>
      </c>
      <c r="O38" s="16">
        <f>II!O38*'Tabela Recursos'!$D41</f>
        <v>0</v>
      </c>
      <c r="P38" s="16">
        <f>II!P38*'Tabela Recursos'!$D41</f>
        <v>0</v>
      </c>
      <c r="Q38" s="16">
        <f>II!Q38*'Tabela Recursos'!$D41</f>
        <v>0</v>
      </c>
      <c r="R38" s="16">
        <f>II!R38*'Tabela Recursos'!$D41</f>
        <v>0</v>
      </c>
      <c r="S38" s="16">
        <f>II!S38*'Tabela Recursos'!$D41</f>
        <v>0</v>
      </c>
      <c r="T38" s="16">
        <f>II!T38*'Tabela Recursos'!$D41</f>
        <v>0</v>
      </c>
      <c r="U38" s="16">
        <f>II!U38*'Tabela Recursos'!$D41</f>
        <v>0</v>
      </c>
      <c r="V38" s="16">
        <f>II!V38*'Tabela Recursos'!$D41</f>
        <v>0</v>
      </c>
      <c r="W38" s="16">
        <f>II!W38*'Tabela Recursos'!$D41</f>
        <v>0</v>
      </c>
      <c r="X38" s="16">
        <f>II!X38*'Tabela Recursos'!$D41</f>
        <v>0</v>
      </c>
      <c r="Y38" s="16">
        <f>II!Y38*'Tabela Recursos'!$D41</f>
        <v>0</v>
      </c>
      <c r="Z38" s="16">
        <f>II!Z38*'Tabela Recursos'!$D41</f>
        <v>0</v>
      </c>
      <c r="AA38" s="16">
        <f>II!AA38*'Tabela Recursos'!$D41</f>
        <v>0</v>
      </c>
      <c r="AB38" s="16">
        <f>II!AB38*'Tabela Recursos'!$D41</f>
        <v>0</v>
      </c>
      <c r="AC38" s="16">
        <f>II!AC38*'Tabela Recursos'!$D41</f>
        <v>0</v>
      </c>
      <c r="AD38" s="16">
        <f>II!AD38*'Tabela Recursos'!$D41</f>
        <v>0</v>
      </c>
      <c r="AE38" s="16">
        <f>II!AE38*'Tabela Recursos'!$D41</f>
        <v>0</v>
      </c>
      <c r="AF38" s="16">
        <f>II!AF38*'Tabela Recursos'!$D41</f>
        <v>0</v>
      </c>
      <c r="AG38" s="16">
        <f>II!AG38*'Tabela Recursos'!$D41</f>
        <v>0</v>
      </c>
      <c r="AH38" s="16">
        <f>II!AH38*'Tabela Recursos'!$D41</f>
        <v>0</v>
      </c>
      <c r="AI38" s="16">
        <f>II!AI38*'Tabela Recursos'!$D41</f>
        <v>0</v>
      </c>
      <c r="AJ38" s="16">
        <f>II!AJ38*'Tabela Recursos'!$D41</f>
        <v>0</v>
      </c>
      <c r="AK38" s="16">
        <f>II!AK38*'Tabela Recursos'!$D41</f>
        <v>0</v>
      </c>
      <c r="AL38" s="16">
        <f>II!AL38*'Tabela Recursos'!$D41</f>
        <v>0</v>
      </c>
      <c r="AM38" s="16">
        <f>II!AM38*'Tabela Recursos'!$D41</f>
        <v>0</v>
      </c>
      <c r="AN38" s="16">
        <f>II!AN38*'Tabela Recursos'!$D41</f>
        <v>0</v>
      </c>
      <c r="AO38" s="16">
        <f>II!AO38*'Tabela Recursos'!$D41</f>
        <v>0</v>
      </c>
      <c r="AP38" s="16">
        <f>II!AP38*'Tabela Recursos'!$D41</f>
        <v>0</v>
      </c>
      <c r="AQ38" s="16">
        <f>II!AQ38*'Tabela Recursos'!$D41</f>
        <v>0</v>
      </c>
      <c r="AR38" s="16">
        <f>II!AR38*'Tabela Recursos'!$D41</f>
        <v>0</v>
      </c>
      <c r="AS38" s="16">
        <f>II!AS38*'Tabela Recursos'!$D41</f>
        <v>0</v>
      </c>
      <c r="AT38" s="16">
        <f>II!AT38*'Tabela Recursos'!$D41</f>
        <v>0</v>
      </c>
      <c r="AU38" s="16">
        <f>II!AU38*'Tabela Recursos'!$D41</f>
        <v>0</v>
      </c>
      <c r="AV38" s="16">
        <f>II!AV38*'Tabela Recursos'!$D41</f>
        <v>0</v>
      </c>
      <c r="AW38" s="16">
        <f>II!AW38*'Tabela Recursos'!$D41</f>
        <v>0</v>
      </c>
      <c r="AX38" s="16">
        <f>II!AX38*'Tabela Recursos'!$D41</f>
        <v>0</v>
      </c>
      <c r="AY38" s="16">
        <f>II!AY38*'Tabela Recursos'!$D41</f>
        <v>0</v>
      </c>
      <c r="AZ38" s="16">
        <f>II!AZ38*'Tabela Recursos'!$D41</f>
        <v>0</v>
      </c>
      <c r="BA38" s="16">
        <f>II!BA38*'Tabela Recursos'!$D41</f>
        <v>0</v>
      </c>
      <c r="BB38" s="16">
        <f>II!BB38*'Tabela Recursos'!$D41</f>
        <v>0</v>
      </c>
      <c r="BC38" s="16">
        <f>II!BC38*'Tabela Recursos'!$D41</f>
        <v>0</v>
      </c>
      <c r="BD38" s="16">
        <f>II!BD38*'Tabela Recursos'!$D41</f>
        <v>0</v>
      </c>
      <c r="BE38" s="16">
        <f>II!BE38*'Tabela Recursos'!$D41</f>
        <v>0</v>
      </c>
      <c r="BF38" s="16">
        <f>II!BF38*'Tabela Recursos'!$D41</f>
        <v>0</v>
      </c>
      <c r="BG38" s="16">
        <f>II!BG38*'Tabela Recursos'!$D41</f>
        <v>0</v>
      </c>
      <c r="BH38" s="16">
        <f>II!BH38*'Tabela Recursos'!$D41</f>
        <v>0</v>
      </c>
      <c r="BI38" s="16">
        <f>II!BI38*'Tabela Recursos'!$D41</f>
        <v>0</v>
      </c>
      <c r="BJ38" s="16">
        <f>II!BJ38*'Tabela Recursos'!$D41</f>
        <v>0</v>
      </c>
      <c r="BK38" s="16">
        <f>II!BK38*'Tabela Recursos'!$D41</f>
        <v>0</v>
      </c>
      <c r="BL38" s="16">
        <f>II!BL38*'Tabela Recursos'!$D41</f>
        <v>0</v>
      </c>
      <c r="BM38" s="16">
        <f>II!BM38*'Tabela Recursos'!$D41</f>
        <v>0</v>
      </c>
      <c r="BN38" s="16">
        <f>II!BN38*'Tabela Recursos'!$D41</f>
        <v>0</v>
      </c>
      <c r="BO38" s="16">
        <f>II!BO38*'Tabela Recursos'!$D41</f>
        <v>0</v>
      </c>
      <c r="BP38" s="16">
        <f>II!BP38*'Tabela Recursos'!$D41</f>
        <v>0</v>
      </c>
      <c r="BQ38" s="16">
        <f>II!BQ38*'Tabela Recursos'!$D41</f>
        <v>0</v>
      </c>
      <c r="BR38" s="16">
        <f>II!BR38*'Tabela Recursos'!$D41</f>
        <v>0</v>
      </c>
      <c r="BS38" s="16">
        <f>II!BS38*'Tabela Recursos'!$D41</f>
        <v>110.23900209954303</v>
      </c>
      <c r="BT38" s="16">
        <f>II!BT38*'Tabela Recursos'!$D41</f>
        <v>656.75665061133759</v>
      </c>
      <c r="BU38" s="16">
        <f>II!BU38*'Tabela Recursos'!$D41</f>
        <v>0</v>
      </c>
      <c r="BV38" s="16">
        <f>II!BV38*'Tabela Recursos'!$D41</f>
        <v>0</v>
      </c>
      <c r="BW38" s="16">
        <f>II!BW38*'Tabela Recursos'!$D41</f>
        <v>2874.4682227985672</v>
      </c>
      <c r="BX38" s="16">
        <f>II!BX38*'Tabela Recursos'!$D41</f>
        <v>0</v>
      </c>
      <c r="BY38" s="16">
        <f>II!BY38*'Tabela Recursos'!$D41</f>
        <v>71.536124490552055</v>
      </c>
    </row>
    <row r="39" spans="1:77">
      <c r="A39" s="75" t="s">
        <v>134</v>
      </c>
      <c r="B39" s="68" t="s">
        <v>135</v>
      </c>
      <c r="C39" s="16">
        <f>II!C39*'Tabela Recursos'!$D42</f>
        <v>20.506109213040709</v>
      </c>
      <c r="D39" s="16">
        <f>II!D39*'Tabela Recursos'!$D42</f>
        <v>0.39434825409693675</v>
      </c>
      <c r="E39" s="16">
        <f>II!E39*'Tabela Recursos'!$D42</f>
        <v>0</v>
      </c>
      <c r="F39" s="16">
        <f>II!F39*'Tabela Recursos'!$D42</f>
        <v>0</v>
      </c>
      <c r="G39" s="16">
        <f>II!G39*'Tabela Recursos'!$D42</f>
        <v>0</v>
      </c>
      <c r="H39" s="16">
        <f>II!H39*'Tabela Recursos'!$D42</f>
        <v>0</v>
      </c>
      <c r="I39" s="16">
        <f>II!I39*'Tabela Recursos'!$D42</f>
        <v>0</v>
      </c>
      <c r="J39" s="16">
        <f>II!J39*'Tabela Recursos'!$D42</f>
        <v>0</v>
      </c>
      <c r="K39" s="16">
        <f>II!K39*'Tabela Recursos'!$D42</f>
        <v>0</v>
      </c>
      <c r="L39" s="16">
        <f>II!L39*'Tabela Recursos'!$D42</f>
        <v>0</v>
      </c>
      <c r="M39" s="16">
        <f>II!M39*'Tabela Recursos'!$D42</f>
        <v>0</v>
      </c>
      <c r="N39" s="16">
        <f>II!N39*'Tabela Recursos'!$D42</f>
        <v>0</v>
      </c>
      <c r="O39" s="16">
        <f>II!O39*'Tabela Recursos'!$D42</f>
        <v>1111.2733800451676</v>
      </c>
      <c r="P39" s="16">
        <f>II!P39*'Tabela Recursos'!$D42</f>
        <v>867.1718107591638</v>
      </c>
      <c r="Q39" s="16">
        <f>II!Q39*'Tabela Recursos'!$D42</f>
        <v>8.5442121721002948</v>
      </c>
      <c r="R39" s="16">
        <f>II!R39*'Tabela Recursos'!$D42</f>
        <v>0</v>
      </c>
      <c r="S39" s="16">
        <f>II!S39*'Tabela Recursos'!$D42</f>
        <v>0</v>
      </c>
      <c r="T39" s="16">
        <f>II!T39*'Tabela Recursos'!$D42</f>
        <v>0</v>
      </c>
      <c r="U39" s="16">
        <f>II!U39*'Tabela Recursos'!$D42</f>
        <v>0</v>
      </c>
      <c r="V39" s="16">
        <f>II!V39*'Tabela Recursos'!$D42</f>
        <v>0</v>
      </c>
      <c r="W39" s="16">
        <f>II!W39*'Tabela Recursos'!$D42</f>
        <v>0</v>
      </c>
      <c r="X39" s="16">
        <f>II!X39*'Tabela Recursos'!$D42</f>
        <v>0</v>
      </c>
      <c r="Y39" s="16">
        <f>II!Y39*'Tabela Recursos'!$D42</f>
        <v>0</v>
      </c>
      <c r="Z39" s="16">
        <f>II!Z39*'Tabela Recursos'!$D42</f>
        <v>21.557704557299203</v>
      </c>
      <c r="AA39" s="16">
        <f>II!AA39*'Tabela Recursos'!$D42</f>
        <v>10.384504024552667</v>
      </c>
      <c r="AB39" s="16">
        <f>II!AB39*'Tabela Recursos'!$D42</f>
        <v>0</v>
      </c>
      <c r="AC39" s="16">
        <f>II!AC39*'Tabela Recursos'!$D42</f>
        <v>0</v>
      </c>
      <c r="AD39" s="16">
        <f>II!AD39*'Tabela Recursos'!$D42</f>
        <v>0</v>
      </c>
      <c r="AE39" s="16">
        <f>II!AE39*'Tabela Recursos'!$D42</f>
        <v>3.0233366147431813</v>
      </c>
      <c r="AF39" s="16">
        <f>II!AF39*'Tabela Recursos'!$D42</f>
        <v>0</v>
      </c>
      <c r="AG39" s="16">
        <f>II!AG39*'Tabela Recursos'!$D42</f>
        <v>0</v>
      </c>
      <c r="AH39" s="16">
        <f>II!AH39*'Tabela Recursos'!$D42</f>
        <v>0</v>
      </c>
      <c r="AI39" s="16">
        <f>II!AI39*'Tabela Recursos'!$D42</f>
        <v>0</v>
      </c>
      <c r="AJ39" s="16">
        <f>II!AJ39*'Tabela Recursos'!$D42</f>
        <v>0</v>
      </c>
      <c r="AK39" s="16">
        <f>II!AK39*'Tabela Recursos'!$D42</f>
        <v>0.13144941803231225</v>
      </c>
      <c r="AL39" s="16">
        <f>II!AL39*'Tabela Recursos'!$D42</f>
        <v>11.698998204875789</v>
      </c>
      <c r="AM39" s="16">
        <f>II!AM39*'Tabela Recursos'!$D42</f>
        <v>0</v>
      </c>
      <c r="AN39" s="16">
        <f>II!AN39*'Tabela Recursos'!$D42</f>
        <v>0</v>
      </c>
      <c r="AO39" s="16">
        <f>II!AO39*'Tabela Recursos'!$D42</f>
        <v>0</v>
      </c>
      <c r="AP39" s="16">
        <f>II!AP39*'Tabela Recursos'!$D42</f>
        <v>0</v>
      </c>
      <c r="AQ39" s="16">
        <f>II!AQ39*'Tabela Recursos'!$D42</f>
        <v>0</v>
      </c>
      <c r="AR39" s="16">
        <f>II!AR39*'Tabela Recursos'!$D42</f>
        <v>0</v>
      </c>
      <c r="AS39" s="16">
        <f>II!AS39*'Tabela Recursos'!$D42</f>
        <v>0</v>
      </c>
      <c r="AT39" s="16">
        <f>II!AT39*'Tabela Recursos'!$D42</f>
        <v>0</v>
      </c>
      <c r="AU39" s="16">
        <f>II!AU39*'Tabela Recursos'!$D42</f>
        <v>0</v>
      </c>
      <c r="AV39" s="16">
        <f>II!AV39*'Tabela Recursos'!$D42</f>
        <v>0</v>
      </c>
      <c r="AW39" s="16">
        <f>II!AW39*'Tabela Recursos'!$D42</f>
        <v>0</v>
      </c>
      <c r="AX39" s="16">
        <f>II!AX39*'Tabela Recursos'!$D42</f>
        <v>0</v>
      </c>
      <c r="AY39" s="16">
        <f>II!AY39*'Tabela Recursos'!$D42</f>
        <v>0</v>
      </c>
      <c r="AZ39" s="16">
        <f>II!AZ39*'Tabela Recursos'!$D42</f>
        <v>0</v>
      </c>
      <c r="BA39" s="16">
        <f>II!BA39*'Tabela Recursos'!$D42</f>
        <v>0</v>
      </c>
      <c r="BB39" s="16">
        <f>II!BB39*'Tabela Recursos'!$D42</f>
        <v>0</v>
      </c>
      <c r="BC39" s="16">
        <f>II!BC39*'Tabela Recursos'!$D42</f>
        <v>0</v>
      </c>
      <c r="BD39" s="16">
        <f>II!BD39*'Tabela Recursos'!$D42</f>
        <v>0</v>
      </c>
      <c r="BE39" s="16">
        <f>II!BE39*'Tabela Recursos'!$D42</f>
        <v>0</v>
      </c>
      <c r="BF39" s="16">
        <f>II!BF39*'Tabela Recursos'!$D42</f>
        <v>0.2628988360646245</v>
      </c>
      <c r="BG39" s="16">
        <f>II!BG39*'Tabela Recursos'!$D42</f>
        <v>0</v>
      </c>
      <c r="BH39" s="16">
        <f>II!BH39*'Tabela Recursos'!$D42</f>
        <v>0</v>
      </c>
      <c r="BI39" s="16">
        <f>II!BI39*'Tabela Recursos'!$D42</f>
        <v>0</v>
      </c>
      <c r="BJ39" s="16">
        <f>II!BJ39*'Tabela Recursos'!$D42</f>
        <v>0</v>
      </c>
      <c r="BK39" s="16">
        <f>II!BK39*'Tabela Recursos'!$D42</f>
        <v>0</v>
      </c>
      <c r="BL39" s="16">
        <f>II!BL39*'Tabela Recursos'!$D42</f>
        <v>0</v>
      </c>
      <c r="BM39" s="16">
        <f>II!BM39*'Tabela Recursos'!$D42</f>
        <v>0</v>
      </c>
      <c r="BN39" s="16">
        <f>II!BN39*'Tabela Recursos'!$D42</f>
        <v>0</v>
      </c>
      <c r="BO39" s="16">
        <f>II!BO39*'Tabela Recursos'!$D42</f>
        <v>0</v>
      </c>
      <c r="BP39" s="16">
        <f>II!BP39*'Tabela Recursos'!$D42</f>
        <v>0</v>
      </c>
      <c r="BQ39" s="16">
        <f>II!BQ39*'Tabela Recursos'!$D42</f>
        <v>0</v>
      </c>
      <c r="BR39" s="16">
        <f>II!BR39*'Tabela Recursos'!$D42</f>
        <v>0</v>
      </c>
      <c r="BS39" s="16">
        <f>II!BS39*'Tabela Recursos'!$D42</f>
        <v>2054.948752099137</v>
      </c>
      <c r="BT39" s="16">
        <f>II!BT39*'Tabela Recursos'!$D42</f>
        <v>41.012218426081418</v>
      </c>
      <c r="BU39" s="16">
        <f>II!BU39*'Tabela Recursos'!$D42</f>
        <v>0</v>
      </c>
      <c r="BV39" s="16">
        <f>II!BV39*'Tabela Recursos'!$D42</f>
        <v>0</v>
      </c>
      <c r="BW39" s="16">
        <f>II!BW39*'Tabela Recursos'!$D42</f>
        <v>12.224795877005038</v>
      </c>
      <c r="BX39" s="16">
        <f>II!BX39*'Tabela Recursos'!$D42</f>
        <v>0</v>
      </c>
      <c r="BY39" s="16">
        <f>II!BY39*'Tabela Recursos'!$D42</f>
        <v>161.81423359777637</v>
      </c>
    </row>
    <row r="40" spans="1:77">
      <c r="A40" s="75" t="s">
        <v>136</v>
      </c>
      <c r="B40" s="68" t="s">
        <v>137</v>
      </c>
      <c r="C40" s="16">
        <f>II!C40*'Tabela Recursos'!$D43</f>
        <v>76.729040543019622</v>
      </c>
      <c r="D40" s="16">
        <f>II!D40*'Tabela Recursos'!$D43</f>
        <v>0</v>
      </c>
      <c r="E40" s="16">
        <f>II!E40*'Tabela Recursos'!$D43</f>
        <v>0</v>
      </c>
      <c r="F40" s="16">
        <f>II!F40*'Tabela Recursos'!$D43</f>
        <v>21.188772702256468</v>
      </c>
      <c r="G40" s="16">
        <f>II!G40*'Tabela Recursos'!$D43</f>
        <v>0</v>
      </c>
      <c r="H40" s="16">
        <f>II!H40*'Tabela Recursos'!$D43</f>
        <v>0</v>
      </c>
      <c r="I40" s="16">
        <f>II!I40*'Tabela Recursos'!$D43</f>
        <v>0.16052100532012473</v>
      </c>
      <c r="J40" s="16">
        <f>II!J40*'Tabela Recursos'!$D43</f>
        <v>0</v>
      </c>
      <c r="K40" s="16">
        <f>II!K40*'Tabela Recursos'!$D43</f>
        <v>6.9024032287653636</v>
      </c>
      <c r="L40" s="16">
        <f>II!L40*'Tabela Recursos'!$D43</f>
        <v>25.201797835259583</v>
      </c>
      <c r="M40" s="16">
        <f>II!M40*'Tabela Recursos'!$D43</f>
        <v>0</v>
      </c>
      <c r="N40" s="16">
        <f>II!N40*'Tabela Recursos'!$D43</f>
        <v>0</v>
      </c>
      <c r="O40" s="16">
        <f>II!O40*'Tabela Recursos'!$D43</f>
        <v>621.37681159420288</v>
      </c>
      <c r="P40" s="16">
        <f>II!P40*'Tabela Recursos'!$D43</f>
        <v>2794.3496606127319</v>
      </c>
      <c r="Q40" s="16">
        <f>II!Q40*'Tabela Recursos'!$D43</f>
        <v>557.48945147679331</v>
      </c>
      <c r="R40" s="16">
        <f>II!R40*'Tabela Recursos'!$D43</f>
        <v>0</v>
      </c>
      <c r="S40" s="16">
        <f>II!S40*'Tabela Recursos'!$D43</f>
        <v>0</v>
      </c>
      <c r="T40" s="16">
        <f>II!T40*'Tabela Recursos'!$D43</f>
        <v>0</v>
      </c>
      <c r="U40" s="16">
        <f>II!U40*'Tabela Recursos'!$D43</f>
        <v>0</v>
      </c>
      <c r="V40" s="16">
        <f>II!V40*'Tabela Recursos'!$D43</f>
        <v>0</v>
      </c>
      <c r="W40" s="16">
        <f>II!W40*'Tabela Recursos'!$D43</f>
        <v>0</v>
      </c>
      <c r="X40" s="16">
        <f>II!X40*'Tabela Recursos'!$D43</f>
        <v>2.2472940744817467</v>
      </c>
      <c r="Y40" s="16">
        <f>II!Y40*'Tabela Recursos'!$D43</f>
        <v>0</v>
      </c>
      <c r="Z40" s="16">
        <f>II!Z40*'Tabela Recursos'!$D43</f>
        <v>4.1735461383232435</v>
      </c>
      <c r="AA40" s="16">
        <f>II!AA40*'Tabela Recursos'!$D43</f>
        <v>3.5314621170427447</v>
      </c>
      <c r="AB40" s="16">
        <f>II!AB40*'Tabela Recursos'!$D43</f>
        <v>0.96312603192074842</v>
      </c>
      <c r="AC40" s="16">
        <f>II!AC40*'Tabela Recursos'!$D43</f>
        <v>0</v>
      </c>
      <c r="AD40" s="16">
        <f>II!AD40*'Tabela Recursos'!$D43</f>
        <v>0</v>
      </c>
      <c r="AE40" s="16">
        <f>II!AE40*'Tabela Recursos'!$D43</f>
        <v>8.186571271326363</v>
      </c>
      <c r="AF40" s="16">
        <f>II!AF40*'Tabela Recursos'!$D43</f>
        <v>0</v>
      </c>
      <c r="AG40" s="16">
        <f>II!AG40*'Tabela Recursos'!$D43</f>
        <v>0.48156301596037421</v>
      </c>
      <c r="AH40" s="16">
        <f>II!AH40*'Tabela Recursos'!$D43</f>
        <v>0</v>
      </c>
      <c r="AI40" s="16">
        <f>II!AI40*'Tabela Recursos'!$D43</f>
        <v>0</v>
      </c>
      <c r="AJ40" s="16">
        <f>II!AJ40*'Tabela Recursos'!$D43</f>
        <v>393.1159420289855</v>
      </c>
      <c r="AK40" s="16">
        <f>II!AK40*'Tabela Recursos'!$D43</f>
        <v>10.915428361768484</v>
      </c>
      <c r="AL40" s="16">
        <f>II!AL40*'Tabela Recursos'!$D43</f>
        <v>249.93120528343422</v>
      </c>
      <c r="AM40" s="16">
        <f>II!AM40*'Tabela Recursos'!$D43</f>
        <v>0</v>
      </c>
      <c r="AN40" s="16">
        <f>II!AN40*'Tabela Recursos'!$D43</f>
        <v>0</v>
      </c>
      <c r="AO40" s="16">
        <f>II!AO40*'Tabela Recursos'!$D43</f>
        <v>0</v>
      </c>
      <c r="AP40" s="16">
        <f>II!AP40*'Tabela Recursos'!$D43</f>
        <v>0</v>
      </c>
      <c r="AQ40" s="16">
        <f>II!AQ40*'Tabela Recursos'!$D43</f>
        <v>0</v>
      </c>
      <c r="AR40" s="16">
        <f>II!AR40*'Tabela Recursos'!$D43</f>
        <v>0.80260502660062372</v>
      </c>
      <c r="AS40" s="16">
        <f>II!AS40*'Tabela Recursos'!$D43</f>
        <v>0</v>
      </c>
      <c r="AT40" s="16">
        <f>II!AT40*'Tabela Recursos'!$D43</f>
        <v>0</v>
      </c>
      <c r="AU40" s="16">
        <f>II!AU40*'Tabela Recursos'!$D43</f>
        <v>0</v>
      </c>
      <c r="AV40" s="16">
        <f>II!AV40*'Tabela Recursos'!$D43</f>
        <v>0</v>
      </c>
      <c r="AW40" s="16">
        <f>II!AW40*'Tabela Recursos'!$D43</f>
        <v>0</v>
      </c>
      <c r="AX40" s="16">
        <f>II!AX40*'Tabela Recursos'!$D43</f>
        <v>0</v>
      </c>
      <c r="AY40" s="16">
        <f>II!AY40*'Tabela Recursos'!$D43</f>
        <v>0</v>
      </c>
      <c r="AZ40" s="16">
        <f>II!AZ40*'Tabela Recursos'!$D43</f>
        <v>1.1236470372408733</v>
      </c>
      <c r="BA40" s="16">
        <f>II!BA40*'Tabela Recursos'!$D43</f>
        <v>0</v>
      </c>
      <c r="BB40" s="16">
        <f>II!BB40*'Tabela Recursos'!$D43</f>
        <v>0</v>
      </c>
      <c r="BC40" s="16">
        <f>II!BC40*'Tabela Recursos'!$D43</f>
        <v>0</v>
      </c>
      <c r="BD40" s="16">
        <f>II!BD40*'Tabela Recursos'!$D43</f>
        <v>0</v>
      </c>
      <c r="BE40" s="16">
        <f>II!BE40*'Tabela Recursos'!$D43</f>
        <v>0</v>
      </c>
      <c r="BF40" s="16">
        <f>II!BF40*'Tabela Recursos'!$D43</f>
        <v>0</v>
      </c>
      <c r="BG40" s="16">
        <f>II!BG40*'Tabela Recursos'!$D43</f>
        <v>0</v>
      </c>
      <c r="BH40" s="16">
        <f>II!BH40*'Tabela Recursos'!$D43</f>
        <v>0</v>
      </c>
      <c r="BI40" s="16">
        <f>II!BI40*'Tabela Recursos'!$D43</f>
        <v>0</v>
      </c>
      <c r="BJ40" s="16">
        <f>II!BJ40*'Tabela Recursos'!$D43</f>
        <v>0</v>
      </c>
      <c r="BK40" s="16">
        <f>II!BK40*'Tabela Recursos'!$D43</f>
        <v>0.80260502660062372</v>
      </c>
      <c r="BL40" s="16">
        <f>II!BL40*'Tabela Recursos'!$D43</f>
        <v>0</v>
      </c>
      <c r="BM40" s="16">
        <f>II!BM40*'Tabela Recursos'!$D43</f>
        <v>0</v>
      </c>
      <c r="BN40" s="16">
        <f>II!BN40*'Tabela Recursos'!$D43</f>
        <v>0</v>
      </c>
      <c r="BO40" s="16">
        <f>II!BO40*'Tabela Recursos'!$D43</f>
        <v>0</v>
      </c>
      <c r="BP40" s="16">
        <f>II!BP40*'Tabela Recursos'!$D43</f>
        <v>0</v>
      </c>
      <c r="BQ40" s="16">
        <f>II!BQ40*'Tabela Recursos'!$D43</f>
        <v>10.433865345808108</v>
      </c>
      <c r="BR40" s="16">
        <f>II!BR40*'Tabela Recursos'!$D43</f>
        <v>0</v>
      </c>
      <c r="BS40" s="16">
        <f>II!BS40*'Tabela Recursos'!$D43</f>
        <v>4790.1073197578426</v>
      </c>
      <c r="BT40" s="16">
        <f>II!BT40*'Tabela Recursos'!$D43</f>
        <v>139.17171161254817</v>
      </c>
      <c r="BU40" s="16">
        <f>II!BU40*'Tabela Recursos'!$D43</f>
        <v>0</v>
      </c>
      <c r="BV40" s="16">
        <f>II!BV40*'Tabela Recursos'!$D43</f>
        <v>0</v>
      </c>
      <c r="BW40" s="16">
        <f>II!BW40*'Tabela Recursos'!$D43</f>
        <v>256.83360851219959</v>
      </c>
      <c r="BX40" s="16">
        <f>II!BX40*'Tabela Recursos'!$D43</f>
        <v>0</v>
      </c>
      <c r="BY40" s="16">
        <f>II!BY40*'Tabela Recursos'!$D43</f>
        <v>63.887360117409649</v>
      </c>
    </row>
    <row r="41" spans="1:77">
      <c r="A41" s="75" t="s">
        <v>138</v>
      </c>
      <c r="B41" s="68" t="s">
        <v>429</v>
      </c>
      <c r="C41" s="16">
        <f>II!C41*'Tabela Recursos'!$D44</f>
        <v>228.70038910505835</v>
      </c>
      <c r="D41" s="16">
        <f>II!D41*'Tabela Recursos'!$D44</f>
        <v>4.503242542153048</v>
      </c>
      <c r="E41" s="16">
        <f>II!E41*'Tabela Recursos'!$D44</f>
        <v>0.96498054474708173</v>
      </c>
      <c r="F41" s="16">
        <f>II!F41*'Tabela Recursos'!$D44</f>
        <v>51.465629053177693</v>
      </c>
      <c r="G41" s="16">
        <f>II!G41*'Tabela Recursos'!$D44</f>
        <v>87.169909208819718</v>
      </c>
      <c r="H41" s="16">
        <f>II!H41*'Tabela Recursos'!$D44</f>
        <v>0</v>
      </c>
      <c r="I41" s="16">
        <f>II!I41*'Tabela Recursos'!$D44</f>
        <v>2.251621271076524</v>
      </c>
      <c r="J41" s="16">
        <f>II!J41*'Tabela Recursos'!$D44</f>
        <v>0</v>
      </c>
      <c r="K41" s="16">
        <f>II!K41*'Tabela Recursos'!$D44</f>
        <v>34.41763942931258</v>
      </c>
      <c r="L41" s="16">
        <f>II!L41*'Tabela Recursos'!$D44</f>
        <v>85.561608300907906</v>
      </c>
      <c r="M41" s="16">
        <f>II!M41*'Tabela Recursos'!$D44</f>
        <v>0</v>
      </c>
      <c r="N41" s="16">
        <f>II!N41*'Tabela Recursos'!$D44</f>
        <v>0</v>
      </c>
      <c r="O41" s="16">
        <f>II!O41*'Tabela Recursos'!$D44</f>
        <v>1461.6238651102465</v>
      </c>
      <c r="P41" s="16">
        <f>II!P41*'Tabela Recursos'!$D44</f>
        <v>282.09597924773021</v>
      </c>
      <c r="Q41" s="16">
        <f>II!Q41*'Tabela Recursos'!$D44</f>
        <v>504.68482490272373</v>
      </c>
      <c r="R41" s="16">
        <f>II!R41*'Tabela Recursos'!$D44</f>
        <v>0</v>
      </c>
      <c r="S41" s="16">
        <f>II!S41*'Tabela Recursos'!$D44</f>
        <v>65.94033722438391</v>
      </c>
      <c r="T41" s="16">
        <f>II!T41*'Tabela Recursos'!$D44</f>
        <v>0</v>
      </c>
      <c r="U41" s="16">
        <f>II!U41*'Tabela Recursos'!$D44</f>
        <v>0</v>
      </c>
      <c r="V41" s="16">
        <f>II!V41*'Tabela Recursos'!$D44</f>
        <v>0</v>
      </c>
      <c r="W41" s="16">
        <f>II!W41*'Tabela Recursos'!$D44</f>
        <v>0</v>
      </c>
      <c r="X41" s="16">
        <f>II!X41*'Tabela Recursos'!$D44</f>
        <v>12.866407263294423</v>
      </c>
      <c r="Y41" s="16">
        <f>II!Y41*'Tabela Recursos'!$D44</f>
        <v>0</v>
      </c>
      <c r="Z41" s="16">
        <f>II!Z41*'Tabela Recursos'!$D44</f>
        <v>0.32166018158236059</v>
      </c>
      <c r="AA41" s="16">
        <f>II!AA41*'Tabela Recursos'!$D44</f>
        <v>280.16601815823606</v>
      </c>
      <c r="AB41" s="16">
        <f>II!AB41*'Tabela Recursos'!$D44</f>
        <v>5.789883268482491</v>
      </c>
      <c r="AC41" s="16">
        <f>II!AC41*'Tabela Recursos'!$D44</f>
        <v>0</v>
      </c>
      <c r="AD41" s="16">
        <f>II!AD41*'Tabela Recursos'!$D44</f>
        <v>0</v>
      </c>
      <c r="AE41" s="16">
        <f>II!AE41*'Tabela Recursos'!$D44</f>
        <v>0.64332036316472119</v>
      </c>
      <c r="AF41" s="16">
        <f>II!AF41*'Tabela Recursos'!$D44</f>
        <v>0</v>
      </c>
      <c r="AG41" s="16">
        <f>II!AG41*'Tabela Recursos'!$D44</f>
        <v>2.5732814526588847</v>
      </c>
      <c r="AH41" s="16">
        <f>II!AH41*'Tabela Recursos'!$D44</f>
        <v>2.5732814526588847</v>
      </c>
      <c r="AI41" s="16">
        <f>II!AI41*'Tabela Recursos'!$D44</f>
        <v>1.9299610894941635</v>
      </c>
      <c r="AJ41" s="16">
        <f>II!AJ41*'Tabela Recursos'!$D44</f>
        <v>0</v>
      </c>
      <c r="AK41" s="16">
        <f>II!AK41*'Tabela Recursos'!$D44</f>
        <v>25.089494163424124</v>
      </c>
      <c r="AL41" s="16">
        <f>II!AL41*'Tabela Recursos'!$D44</f>
        <v>191.38780804150454</v>
      </c>
      <c r="AM41" s="16">
        <f>II!AM41*'Tabela Recursos'!$D44</f>
        <v>0.32166018158236059</v>
      </c>
      <c r="AN41" s="16">
        <f>II!AN41*'Tabela Recursos'!$D44</f>
        <v>14.796368352788585</v>
      </c>
      <c r="AO41" s="16">
        <f>II!AO41*'Tabela Recursos'!$D44</f>
        <v>4.8249027237354083</v>
      </c>
      <c r="AP41" s="16">
        <f>II!AP41*'Tabela Recursos'!$D44</f>
        <v>293.03242542153049</v>
      </c>
      <c r="AQ41" s="16">
        <f>II!AQ41*'Tabela Recursos'!$D44</f>
        <v>0.64332036316472119</v>
      </c>
      <c r="AR41" s="16">
        <f>II!AR41*'Tabela Recursos'!$D44</f>
        <v>65.618677042801551</v>
      </c>
      <c r="AS41" s="16">
        <f>II!AS41*'Tabela Recursos'!$D44</f>
        <v>24.767833981841765</v>
      </c>
      <c r="AT41" s="16">
        <f>II!AT41*'Tabela Recursos'!$D44</f>
        <v>6.754863813229572</v>
      </c>
      <c r="AU41" s="16">
        <f>II!AU41*'Tabela Recursos'!$D44</f>
        <v>0</v>
      </c>
      <c r="AV41" s="16">
        <f>II!AV41*'Tabela Recursos'!$D44</f>
        <v>0</v>
      </c>
      <c r="AW41" s="16">
        <f>II!AW41*'Tabela Recursos'!$D44</f>
        <v>165.65499351491567</v>
      </c>
      <c r="AX41" s="16">
        <f>II!AX41*'Tabela Recursos'!$D44</f>
        <v>120.30090791180285</v>
      </c>
      <c r="AY41" s="16">
        <f>II!AY41*'Tabela Recursos'!$D44</f>
        <v>0</v>
      </c>
      <c r="AZ41" s="16">
        <f>II!AZ41*'Tabela Recursos'!$D44</f>
        <v>0</v>
      </c>
      <c r="BA41" s="16">
        <f>II!BA41*'Tabela Recursos'!$D44</f>
        <v>0</v>
      </c>
      <c r="BB41" s="16">
        <f>II!BB41*'Tabela Recursos'!$D44</f>
        <v>0</v>
      </c>
      <c r="BC41" s="16">
        <f>II!BC41*'Tabela Recursos'!$D44</f>
        <v>0</v>
      </c>
      <c r="BD41" s="16">
        <f>II!BD41*'Tabela Recursos'!$D44</f>
        <v>0</v>
      </c>
      <c r="BE41" s="16">
        <f>II!BE41*'Tabela Recursos'!$D44</f>
        <v>0</v>
      </c>
      <c r="BF41" s="16">
        <f>II!BF41*'Tabela Recursos'!$D44</f>
        <v>0.96498054474708173</v>
      </c>
      <c r="BG41" s="16">
        <f>II!BG41*'Tabela Recursos'!$D44</f>
        <v>0</v>
      </c>
      <c r="BH41" s="16">
        <f>II!BH41*'Tabela Recursos'!$D44</f>
        <v>0</v>
      </c>
      <c r="BI41" s="16">
        <f>II!BI41*'Tabela Recursos'!$D44</f>
        <v>5.1465629053177695</v>
      </c>
      <c r="BJ41" s="16">
        <f>II!BJ41*'Tabela Recursos'!$D44</f>
        <v>0</v>
      </c>
      <c r="BK41" s="16">
        <f>II!BK41*'Tabela Recursos'!$D44</f>
        <v>26.376134889753565</v>
      </c>
      <c r="BL41" s="16">
        <f>II!BL41*'Tabela Recursos'!$D44</f>
        <v>23.159533073929964</v>
      </c>
      <c r="BM41" s="16">
        <f>II!BM41*'Tabela Recursos'!$D44</f>
        <v>0</v>
      </c>
      <c r="BN41" s="16">
        <f>II!BN41*'Tabela Recursos'!$D44</f>
        <v>11.579766536964982</v>
      </c>
      <c r="BO41" s="16">
        <f>II!BO41*'Tabela Recursos'!$D44</f>
        <v>7.0765239948119332</v>
      </c>
      <c r="BP41" s="16">
        <f>II!BP41*'Tabela Recursos'!$D44</f>
        <v>0</v>
      </c>
      <c r="BQ41" s="16">
        <f>II!BQ41*'Tabela Recursos'!$D44</f>
        <v>484.420233463035</v>
      </c>
      <c r="BR41" s="16">
        <f>II!BR41*'Tabela Recursos'!$D44</f>
        <v>0</v>
      </c>
      <c r="BS41" s="16">
        <f>II!BS41*'Tabela Recursos'!$D44</f>
        <v>4588.160830090791</v>
      </c>
      <c r="BT41" s="16">
        <f>II!BT41*'Tabela Recursos'!$D44</f>
        <v>395.64202334630352</v>
      </c>
      <c r="BU41" s="16">
        <f>II!BU41*'Tabela Recursos'!$D44</f>
        <v>0</v>
      </c>
      <c r="BV41" s="16">
        <f>II!BV41*'Tabela Recursos'!$D44</f>
        <v>0</v>
      </c>
      <c r="BW41" s="16">
        <f>II!BW41*'Tabela Recursos'!$D44</f>
        <v>13192.570687418936</v>
      </c>
      <c r="BX41" s="16">
        <f>II!BX41*'Tabela Recursos'!$D44</f>
        <v>0</v>
      </c>
      <c r="BY41" s="16">
        <f>II!BY41*'Tabela Recursos'!$D44</f>
        <v>423.62645914396893</v>
      </c>
    </row>
    <row r="42" spans="1:77">
      <c r="A42" s="40" t="s">
        <v>139</v>
      </c>
      <c r="B42" s="41" t="s">
        <v>140</v>
      </c>
      <c r="C42" s="16">
        <f>II!C42*'Tabela Recursos'!$D45</f>
        <v>0.70665529227517543</v>
      </c>
      <c r="D42" s="16">
        <f>II!D42*'Tabela Recursos'!$D45</f>
        <v>0.70665529227517543</v>
      </c>
      <c r="E42" s="16">
        <f>II!E42*'Tabela Recursos'!$D45</f>
        <v>6.3598976304765786</v>
      </c>
      <c r="F42" s="16">
        <f>II!F42*'Tabela Recursos'!$D45</f>
        <v>1.4133105845503509</v>
      </c>
      <c r="G42" s="16">
        <f>II!G42*'Tabela Recursos'!$D45</f>
        <v>69.252218642967193</v>
      </c>
      <c r="H42" s="16">
        <f>II!H42*'Tabela Recursos'!$D45</f>
        <v>0</v>
      </c>
      <c r="I42" s="16">
        <f>II!I42*'Tabela Recursos'!$D45</f>
        <v>0</v>
      </c>
      <c r="J42" s="16">
        <f>II!J42*'Tabela Recursos'!$D45</f>
        <v>3.5332764613758769</v>
      </c>
      <c r="K42" s="16">
        <f>II!K42*'Tabela Recursos'!$D45</f>
        <v>0</v>
      </c>
      <c r="L42" s="16">
        <f>II!L42*'Tabela Recursos'!$D45</f>
        <v>3.886604107513465</v>
      </c>
      <c r="M42" s="16">
        <f>II!M42*'Tabela Recursos'!$D45</f>
        <v>0</v>
      </c>
      <c r="N42" s="16">
        <f>II!N42*'Tabela Recursos'!$D45</f>
        <v>0</v>
      </c>
      <c r="O42" s="16">
        <f>II!O42*'Tabela Recursos'!$D45</f>
        <v>4.9465870459262282</v>
      </c>
      <c r="P42" s="16">
        <f>II!P42*'Tabela Recursos'!$D45</f>
        <v>1185.0609251454691</v>
      </c>
      <c r="Q42" s="16">
        <f>II!Q42*'Tabela Recursos'!$D45</f>
        <v>0</v>
      </c>
      <c r="R42" s="16">
        <f>II!R42*'Tabela Recursos'!$D45</f>
        <v>0</v>
      </c>
      <c r="S42" s="16">
        <f>II!S42*'Tabela Recursos'!$D45</f>
        <v>0</v>
      </c>
      <c r="T42" s="16">
        <f>II!T42*'Tabela Recursos'!$D45</f>
        <v>0</v>
      </c>
      <c r="U42" s="16">
        <f>II!U42*'Tabela Recursos'!$D45</f>
        <v>0</v>
      </c>
      <c r="V42" s="16">
        <f>II!V42*'Tabela Recursos'!$D45</f>
        <v>0</v>
      </c>
      <c r="W42" s="16">
        <f>II!W42*'Tabela Recursos'!$D45</f>
        <v>0</v>
      </c>
      <c r="X42" s="16">
        <f>II!X42*'Tabela Recursos'!$D45</f>
        <v>5.2999146920638154</v>
      </c>
      <c r="Y42" s="16">
        <f>II!Y42*'Tabela Recursos'!$D45</f>
        <v>0</v>
      </c>
      <c r="Z42" s="16">
        <f>II!Z42*'Tabela Recursos'!$D45</f>
        <v>0</v>
      </c>
      <c r="AA42" s="16">
        <f>II!AA42*'Tabela Recursos'!$D45</f>
        <v>0</v>
      </c>
      <c r="AB42" s="16">
        <f>II!AB42*'Tabela Recursos'!$D45</f>
        <v>7.7732082150269299</v>
      </c>
      <c r="AC42" s="16">
        <f>II!AC42*'Tabela Recursos'!$D45</f>
        <v>3.1799488152382893</v>
      </c>
      <c r="AD42" s="16">
        <f>II!AD42*'Tabela Recursos'!$D45</f>
        <v>0</v>
      </c>
      <c r="AE42" s="16">
        <f>II!AE42*'Tabela Recursos'!$D45</f>
        <v>24.732935229631138</v>
      </c>
      <c r="AF42" s="16">
        <f>II!AF42*'Tabela Recursos'!$D45</f>
        <v>0</v>
      </c>
      <c r="AG42" s="16">
        <f>II!AG42*'Tabela Recursos'!$D45</f>
        <v>0.70665529227517543</v>
      </c>
      <c r="AH42" s="16">
        <f>II!AH42*'Tabela Recursos'!$D45</f>
        <v>0.70665529227517543</v>
      </c>
      <c r="AI42" s="16">
        <f>II!AI42*'Tabela Recursos'!$D45</f>
        <v>0</v>
      </c>
      <c r="AJ42" s="16">
        <f>II!AJ42*'Tabela Recursos'!$D45</f>
        <v>0</v>
      </c>
      <c r="AK42" s="16">
        <f>II!AK42*'Tabela Recursos'!$D45</f>
        <v>0</v>
      </c>
      <c r="AL42" s="16">
        <f>II!AL42*'Tabela Recursos'!$D45</f>
        <v>0</v>
      </c>
      <c r="AM42" s="16">
        <f>II!AM42*'Tabela Recursos'!$D45</f>
        <v>0.35332764613758771</v>
      </c>
      <c r="AN42" s="16">
        <f>II!AN42*'Tabela Recursos'!$D45</f>
        <v>79.498720380957224</v>
      </c>
      <c r="AO42" s="16">
        <f>II!AO42*'Tabela Recursos'!$D45</f>
        <v>72.078839812067898</v>
      </c>
      <c r="AP42" s="16">
        <f>II!AP42*'Tabela Recursos'!$D45</f>
        <v>22.612969352805614</v>
      </c>
      <c r="AQ42" s="16">
        <f>II!AQ42*'Tabela Recursos'!$D45</f>
        <v>0.35332764613758771</v>
      </c>
      <c r="AR42" s="16">
        <f>II!AR42*'Tabela Recursos'!$D45</f>
        <v>238.4961611428717</v>
      </c>
      <c r="AS42" s="16">
        <f>II!AS42*'Tabela Recursos'!$D45</f>
        <v>132.14453965545778</v>
      </c>
      <c r="AT42" s="16">
        <f>II!AT42*'Tabela Recursos'!$D45</f>
        <v>4.9465870459262282</v>
      </c>
      <c r="AU42" s="16">
        <f>II!AU42*'Tabela Recursos'!$D45</f>
        <v>101.75836208762526</v>
      </c>
      <c r="AV42" s="16">
        <f>II!AV42*'Tabela Recursos'!$D45</f>
        <v>64.658959243178543</v>
      </c>
      <c r="AW42" s="16">
        <f>II!AW42*'Tabela Recursos'!$D45</f>
        <v>61.832338074077846</v>
      </c>
      <c r="AX42" s="16">
        <f>II!AX42*'Tabela Recursos'!$D45</f>
        <v>147.69095608551166</v>
      </c>
      <c r="AY42" s="16">
        <f>II!AY42*'Tabela Recursos'!$D45</f>
        <v>0</v>
      </c>
      <c r="AZ42" s="16">
        <f>II!AZ42*'Tabela Recursos'!$D45</f>
        <v>85.151962719158632</v>
      </c>
      <c r="BA42" s="16">
        <f>II!BA42*'Tabela Recursos'!$D45</f>
        <v>22.9662969989432</v>
      </c>
      <c r="BB42" s="16">
        <f>II!BB42*'Tabela Recursos'!$D45</f>
        <v>0</v>
      </c>
      <c r="BC42" s="16">
        <f>II!BC42*'Tabela Recursos'!$D45</f>
        <v>368.52073492150396</v>
      </c>
      <c r="BD42" s="16">
        <f>II!BD42*'Tabela Recursos'!$D45</f>
        <v>22.259641706668024</v>
      </c>
      <c r="BE42" s="16">
        <f>II!BE42*'Tabela Recursos'!$D45</f>
        <v>4.9465870459262282</v>
      </c>
      <c r="BF42" s="16">
        <f>II!BF42*'Tabela Recursos'!$D45</f>
        <v>97.518430333974209</v>
      </c>
      <c r="BG42" s="16">
        <f>II!BG42*'Tabela Recursos'!$D45</f>
        <v>22.259641706668024</v>
      </c>
      <c r="BH42" s="16">
        <f>II!BH42*'Tabela Recursos'!$D45</f>
        <v>0</v>
      </c>
      <c r="BI42" s="16">
        <f>II!BI42*'Tabela Recursos'!$D45</f>
        <v>97.518430333974209</v>
      </c>
      <c r="BJ42" s="16">
        <f>II!BJ42*'Tabela Recursos'!$D45</f>
        <v>131.08455671704505</v>
      </c>
      <c r="BK42" s="16">
        <f>II!BK42*'Tabela Recursos'!$D45</f>
        <v>413.39334598097759</v>
      </c>
      <c r="BL42" s="16">
        <f>II!BL42*'Tabela Recursos'!$D45</f>
        <v>364.63413081399051</v>
      </c>
      <c r="BM42" s="16">
        <f>II!BM42*'Tabela Recursos'!$D45</f>
        <v>0</v>
      </c>
      <c r="BN42" s="16">
        <f>II!BN42*'Tabela Recursos'!$D45</f>
        <v>26.852901106456667</v>
      </c>
      <c r="BO42" s="16">
        <f>II!BO42*'Tabela Recursos'!$D45</f>
        <v>24.379607583493552</v>
      </c>
      <c r="BP42" s="16">
        <f>II!BP42*'Tabela Recursos'!$D45</f>
        <v>78.438737442544465</v>
      </c>
      <c r="BQ42" s="16">
        <f>II!BQ42*'Tabela Recursos'!$D45</f>
        <v>623.97662307897986</v>
      </c>
      <c r="BR42" s="16">
        <f>II!BR42*'Tabela Recursos'!$D45</f>
        <v>0</v>
      </c>
      <c r="BS42" s="16">
        <f>II!BS42*'Tabela Recursos'!$D45</f>
        <v>4628.5921644023983</v>
      </c>
      <c r="BT42" s="16">
        <f>II!BT42*'Tabela Recursos'!$D45</f>
        <v>786.15401265613264</v>
      </c>
      <c r="BU42" s="16">
        <f>II!BU42*'Tabela Recursos'!$D45</f>
        <v>9.8931740918524564</v>
      </c>
      <c r="BV42" s="16">
        <f>II!BV42*'Tabela Recursos'!$D45</f>
        <v>0</v>
      </c>
      <c r="BW42" s="16">
        <f>II!BW42*'Tabela Recursos'!$D45</f>
        <v>49173.315168260357</v>
      </c>
      <c r="BX42" s="16">
        <f>II!BX42*'Tabela Recursos'!$D45</f>
        <v>0</v>
      </c>
      <c r="BY42" s="16">
        <f>II!BY42*'Tabela Recursos'!$D45</f>
        <v>902.04548058926139</v>
      </c>
    </row>
    <row r="43" spans="1:77">
      <c r="A43" s="75" t="s">
        <v>141</v>
      </c>
      <c r="B43" s="68" t="s">
        <v>142</v>
      </c>
      <c r="C43" s="16">
        <f>II!C43*'Tabela Recursos'!$D46</f>
        <v>0.54758080218068539</v>
      </c>
      <c r="D43" s="16">
        <f>II!D43*'Tabela Recursos'!$D46</f>
        <v>0.27379040109034269</v>
      </c>
      <c r="E43" s="16">
        <f>II!E43*'Tabela Recursos'!$D46</f>
        <v>0</v>
      </c>
      <c r="F43" s="16">
        <f>II!F43*'Tabela Recursos'!$D46</f>
        <v>0</v>
      </c>
      <c r="G43" s="16">
        <f>II!G43*'Tabela Recursos'!$D46</f>
        <v>3.2854848130841119</v>
      </c>
      <c r="H43" s="16">
        <f>II!H43*'Tabela Recursos'!$D46</f>
        <v>0</v>
      </c>
      <c r="I43" s="16">
        <f>II!I43*'Tabela Recursos'!$D46</f>
        <v>0</v>
      </c>
      <c r="J43" s="16">
        <f>II!J43*'Tabela Recursos'!$D46</f>
        <v>1.6427424065420559</v>
      </c>
      <c r="K43" s="16">
        <f>II!K43*'Tabela Recursos'!$D46</f>
        <v>0</v>
      </c>
      <c r="L43" s="16">
        <f>II!L43*'Tabela Recursos'!$D46</f>
        <v>2.7379040109034269</v>
      </c>
      <c r="M43" s="16">
        <f>II!M43*'Tabela Recursos'!$D46</f>
        <v>0</v>
      </c>
      <c r="N43" s="16">
        <f>II!N43*'Tabela Recursos'!$D46</f>
        <v>0</v>
      </c>
      <c r="O43" s="16">
        <f>II!O43*'Tabela Recursos'!$D46</f>
        <v>0</v>
      </c>
      <c r="P43" s="16">
        <f>II!P43*'Tabela Recursos'!$D46</f>
        <v>0</v>
      </c>
      <c r="Q43" s="16">
        <f>II!Q43*'Tabela Recursos'!$D46</f>
        <v>2324.206714855919</v>
      </c>
      <c r="R43" s="16">
        <f>II!R43*'Tabela Recursos'!$D46</f>
        <v>0</v>
      </c>
      <c r="S43" s="16">
        <f>II!S43*'Tabela Recursos'!$D46</f>
        <v>33.676219334112147</v>
      </c>
      <c r="T43" s="16">
        <f>II!T43*'Tabela Recursos'!$D46</f>
        <v>0</v>
      </c>
      <c r="U43" s="16">
        <f>II!U43*'Tabela Recursos'!$D46</f>
        <v>0</v>
      </c>
      <c r="V43" s="16">
        <f>II!V43*'Tabela Recursos'!$D46</f>
        <v>0</v>
      </c>
      <c r="W43" s="16">
        <f>II!W43*'Tabela Recursos'!$D46</f>
        <v>0</v>
      </c>
      <c r="X43" s="16">
        <f>II!X43*'Tabela Recursos'!$D46</f>
        <v>0.82137120327102797</v>
      </c>
      <c r="Y43" s="16">
        <f>II!Y43*'Tabela Recursos'!$D46</f>
        <v>0</v>
      </c>
      <c r="Z43" s="16">
        <f>II!Z43*'Tabela Recursos'!$D46</f>
        <v>0</v>
      </c>
      <c r="AA43" s="16">
        <f>II!AA43*'Tabela Recursos'!$D46</f>
        <v>0</v>
      </c>
      <c r="AB43" s="16">
        <f>II!AB43*'Tabela Recursos'!$D46</f>
        <v>0</v>
      </c>
      <c r="AC43" s="16">
        <f>II!AC43*'Tabela Recursos'!$D46</f>
        <v>0</v>
      </c>
      <c r="AD43" s="16">
        <f>II!AD43*'Tabela Recursos'!$D46</f>
        <v>0</v>
      </c>
      <c r="AE43" s="16">
        <f>II!AE43*'Tabela Recursos'!$D46</f>
        <v>10.677825642523365</v>
      </c>
      <c r="AF43" s="16">
        <f>II!AF43*'Tabela Recursos'!$D46</f>
        <v>0</v>
      </c>
      <c r="AG43" s="16">
        <f>II!AG43*'Tabela Recursos'!$D46</f>
        <v>0</v>
      </c>
      <c r="AH43" s="16">
        <f>II!AH43*'Tabela Recursos'!$D46</f>
        <v>0</v>
      </c>
      <c r="AI43" s="16">
        <f>II!AI43*'Tabela Recursos'!$D46</f>
        <v>0.54758080218068539</v>
      </c>
      <c r="AJ43" s="16">
        <f>II!AJ43*'Tabela Recursos'!$D46</f>
        <v>2.1903232087227416</v>
      </c>
      <c r="AK43" s="16">
        <f>II!AK43*'Tabela Recursos'!$D46</f>
        <v>0</v>
      </c>
      <c r="AL43" s="16">
        <f>II!AL43*'Tabela Recursos'!$D46</f>
        <v>17.248795268691588</v>
      </c>
      <c r="AM43" s="16">
        <f>II!AM43*'Tabela Recursos'!$D46</f>
        <v>0</v>
      </c>
      <c r="AN43" s="16">
        <f>II!AN43*'Tabela Recursos'!$D46</f>
        <v>68.721390673676012</v>
      </c>
      <c r="AO43" s="16">
        <f>II!AO43*'Tabela Recursos'!$D46</f>
        <v>0</v>
      </c>
      <c r="AP43" s="16">
        <f>II!AP43*'Tabela Recursos'!$D46</f>
        <v>11.225406444704049</v>
      </c>
      <c r="AQ43" s="16">
        <f>II!AQ43*'Tabela Recursos'!$D46</f>
        <v>0</v>
      </c>
      <c r="AR43" s="16">
        <f>II!AR43*'Tabela Recursos'!$D46</f>
        <v>0</v>
      </c>
      <c r="AS43" s="16">
        <f>II!AS43*'Tabela Recursos'!$D46</f>
        <v>0</v>
      </c>
      <c r="AT43" s="16">
        <f>II!AT43*'Tabela Recursos'!$D46</f>
        <v>0</v>
      </c>
      <c r="AU43" s="16">
        <f>II!AU43*'Tabela Recursos'!$D46</f>
        <v>0</v>
      </c>
      <c r="AV43" s="16">
        <f>II!AV43*'Tabela Recursos'!$D46</f>
        <v>0</v>
      </c>
      <c r="AW43" s="16">
        <f>II!AW43*'Tabela Recursos'!$D46</f>
        <v>0.27379040109034269</v>
      </c>
      <c r="AX43" s="16">
        <f>II!AX43*'Tabela Recursos'!$D46</f>
        <v>0</v>
      </c>
      <c r="AY43" s="16">
        <f>II!AY43*'Tabela Recursos'!$D46</f>
        <v>0</v>
      </c>
      <c r="AZ43" s="16">
        <f>II!AZ43*'Tabela Recursos'!$D46</f>
        <v>12.046777647975077</v>
      </c>
      <c r="BA43" s="16">
        <f>II!BA43*'Tabela Recursos'!$D46</f>
        <v>0</v>
      </c>
      <c r="BB43" s="16">
        <f>II!BB43*'Tabela Recursos'!$D46</f>
        <v>1.0951616043613708</v>
      </c>
      <c r="BC43" s="16">
        <f>II!BC43*'Tabela Recursos'!$D46</f>
        <v>0</v>
      </c>
      <c r="BD43" s="16">
        <f>II!BD43*'Tabela Recursos'!$D46</f>
        <v>0</v>
      </c>
      <c r="BE43" s="16">
        <f>II!BE43*'Tabela Recursos'!$D46</f>
        <v>0</v>
      </c>
      <c r="BF43" s="16">
        <f>II!BF43*'Tabela Recursos'!$D46</f>
        <v>0</v>
      </c>
      <c r="BG43" s="16">
        <f>II!BG43*'Tabela Recursos'!$D46</f>
        <v>0</v>
      </c>
      <c r="BH43" s="16">
        <f>II!BH43*'Tabela Recursos'!$D46</f>
        <v>0</v>
      </c>
      <c r="BI43" s="16">
        <f>II!BI43*'Tabela Recursos'!$D46</f>
        <v>1.6427424065420559</v>
      </c>
      <c r="BJ43" s="16">
        <f>II!BJ43*'Tabela Recursos'!$D46</f>
        <v>27.379040109034268</v>
      </c>
      <c r="BK43" s="16">
        <f>II!BK43*'Tabela Recursos'!$D46</f>
        <v>10.404035241433021</v>
      </c>
      <c r="BL43" s="16">
        <f>II!BL43*'Tabela Recursos'!$D46</f>
        <v>0.27379040109034269</v>
      </c>
      <c r="BM43" s="16">
        <f>II!BM43*'Tabela Recursos'!$D46</f>
        <v>0</v>
      </c>
      <c r="BN43" s="16">
        <f>II!BN43*'Tabela Recursos'!$D46</f>
        <v>0.27379040109034269</v>
      </c>
      <c r="BO43" s="16">
        <f>II!BO43*'Tabela Recursos'!$D46</f>
        <v>0</v>
      </c>
      <c r="BP43" s="16">
        <f>II!BP43*'Tabela Recursos'!$D46</f>
        <v>0</v>
      </c>
      <c r="BQ43" s="16">
        <f>II!BQ43*'Tabela Recursos'!$D46</f>
        <v>0</v>
      </c>
      <c r="BR43" s="16">
        <f>II!BR43*'Tabela Recursos'!$D46</f>
        <v>0</v>
      </c>
      <c r="BS43" s="16">
        <f>II!BS43*'Tabela Recursos'!$D46</f>
        <v>2531.1922580802179</v>
      </c>
      <c r="BT43" s="16">
        <f>II!BT43*'Tabela Recursos'!$D46</f>
        <v>2591.6999367211838</v>
      </c>
      <c r="BU43" s="16">
        <f>II!BU43*'Tabela Recursos'!$D46</f>
        <v>0</v>
      </c>
      <c r="BV43" s="16">
        <f>II!BV43*'Tabela Recursos'!$D46</f>
        <v>0</v>
      </c>
      <c r="BW43" s="16">
        <f>II!BW43*'Tabela Recursos'!$D46</f>
        <v>17014.156894957163</v>
      </c>
      <c r="BX43" s="16">
        <f>II!BX43*'Tabela Recursos'!$D46</f>
        <v>0</v>
      </c>
      <c r="BY43" s="16">
        <f>II!BY43*'Tabela Recursos'!$D46</f>
        <v>361.95091024143306</v>
      </c>
    </row>
    <row r="44" spans="1:77">
      <c r="A44" s="75" t="s">
        <v>143</v>
      </c>
      <c r="B44" s="68" t="s">
        <v>144</v>
      </c>
      <c r="C44" s="16">
        <f>II!C44*'Tabela Recursos'!$D47</f>
        <v>149.75145675093526</v>
      </c>
      <c r="D44" s="16">
        <f>II!D44*'Tabela Recursos'!$D47</f>
        <v>106.3217322299059</v>
      </c>
      <c r="E44" s="16">
        <f>II!E44*'Tabela Recursos'!$D47</f>
        <v>7.0280467067225931</v>
      </c>
      <c r="F44" s="16">
        <f>II!F44*'Tabela Recursos'!$D47</f>
        <v>1.2614442806937989</v>
      </c>
      <c r="G44" s="16">
        <f>II!G44*'Tabela Recursos'!$D47</f>
        <v>0</v>
      </c>
      <c r="H44" s="16">
        <f>II!H44*'Tabela Recursos'!$D47</f>
        <v>0</v>
      </c>
      <c r="I44" s="16">
        <f>II!I44*'Tabela Recursos'!$D47</f>
        <v>0</v>
      </c>
      <c r="J44" s="16">
        <f>II!J44*'Tabela Recursos'!$D47</f>
        <v>12.79464913275139</v>
      </c>
      <c r="K44" s="16">
        <f>II!K44*'Tabela Recursos'!$D47</f>
        <v>0</v>
      </c>
      <c r="L44" s="16">
        <f>II!L44*'Tabela Recursos'!$D47</f>
        <v>102.89781203945131</v>
      </c>
      <c r="M44" s="16">
        <f>II!M44*'Tabela Recursos'!$D47</f>
        <v>22.886203378301779</v>
      </c>
      <c r="N44" s="16">
        <f>II!N44*'Tabela Recursos'!$D47</f>
        <v>0</v>
      </c>
      <c r="O44" s="16">
        <f>II!O44*'Tabela Recursos'!$D47</f>
        <v>7.7488720099761927</v>
      </c>
      <c r="P44" s="16">
        <f>II!P44*'Tabela Recursos'!$D47</f>
        <v>0</v>
      </c>
      <c r="Q44" s="16">
        <f>II!Q44*'Tabela Recursos'!$D47</f>
        <v>0</v>
      </c>
      <c r="R44" s="16">
        <f>II!R44*'Tabela Recursos'!$D47</f>
        <v>928.2427842648226</v>
      </c>
      <c r="S44" s="16">
        <f>II!S44*'Tabela Recursos'!$D47</f>
        <v>143.08382269583947</v>
      </c>
      <c r="T44" s="16">
        <f>II!T44*'Tabela Recursos'!$D47</f>
        <v>0</v>
      </c>
      <c r="U44" s="16">
        <f>II!U44*'Tabela Recursos'!$D47</f>
        <v>0</v>
      </c>
      <c r="V44" s="16">
        <f>II!V44*'Tabela Recursos'!$D47</f>
        <v>0</v>
      </c>
      <c r="W44" s="16">
        <f>II!W44*'Tabela Recursos'!$D47</f>
        <v>5.9468087518421946</v>
      </c>
      <c r="X44" s="16">
        <f>II!X44*'Tabela Recursos'!$D47</f>
        <v>12.614442806937989</v>
      </c>
      <c r="Y44" s="16">
        <f>II!Y44*'Tabela Recursos'!$D47</f>
        <v>0</v>
      </c>
      <c r="Z44" s="16">
        <f>II!Z44*'Tabela Recursos'!$D47</f>
        <v>0</v>
      </c>
      <c r="AA44" s="16">
        <f>II!AA44*'Tabela Recursos'!$D47</f>
        <v>0</v>
      </c>
      <c r="AB44" s="16">
        <f>II!AB44*'Tabela Recursos'!$D47</f>
        <v>9.5509352681101927</v>
      </c>
      <c r="AC44" s="16">
        <f>II!AC44*'Tabela Recursos'!$D47</f>
        <v>4.6853644711483966</v>
      </c>
      <c r="AD44" s="16">
        <f>II!AD44*'Tabela Recursos'!$D47</f>
        <v>0</v>
      </c>
      <c r="AE44" s="16">
        <f>II!AE44*'Tabela Recursos'!$D47</f>
        <v>62.531595057249739</v>
      </c>
      <c r="AF44" s="16">
        <f>II!AF44*'Tabela Recursos'!$D47</f>
        <v>0</v>
      </c>
      <c r="AG44" s="16">
        <f>II!AG44*'Tabela Recursos'!$D47</f>
        <v>0.9010316290669993</v>
      </c>
      <c r="AH44" s="16">
        <f>II!AH44*'Tabela Recursos'!$D47</f>
        <v>68.658610134905331</v>
      </c>
      <c r="AI44" s="16">
        <f>II!AI44*'Tabela Recursos'!$D47</f>
        <v>35.680852511053168</v>
      </c>
      <c r="AJ44" s="16">
        <f>II!AJ44*'Tabela Recursos'!$D47</f>
        <v>23.787235007368778</v>
      </c>
      <c r="AK44" s="16">
        <f>II!AK44*'Tabela Recursos'!$D47</f>
        <v>29.553837433397575</v>
      </c>
      <c r="AL44" s="16">
        <f>II!AL44*'Tabela Recursos'!$D47</f>
        <v>1342.8975399614555</v>
      </c>
      <c r="AM44" s="16">
        <f>II!AM44*'Tabela Recursos'!$D47</f>
        <v>0</v>
      </c>
      <c r="AN44" s="16">
        <f>II!AN44*'Tabela Recursos'!$D47</f>
        <v>107.04255753315951</v>
      </c>
      <c r="AO44" s="16">
        <f>II!AO44*'Tabela Recursos'!$D47</f>
        <v>1.2614442806937989</v>
      </c>
      <c r="AP44" s="16">
        <f>II!AP44*'Tabela Recursos'!$D47</f>
        <v>1370.2889014850925</v>
      </c>
      <c r="AQ44" s="16">
        <f>II!AQ44*'Tabela Recursos'!$D47</f>
        <v>0</v>
      </c>
      <c r="AR44" s="16">
        <f>II!AR44*'Tabela Recursos'!$D47</f>
        <v>618.28790386577487</v>
      </c>
      <c r="AS44" s="16">
        <f>II!AS44*'Tabela Recursos'!$D47</f>
        <v>0</v>
      </c>
      <c r="AT44" s="16">
        <f>II!AT44*'Tabela Recursos'!$D47</f>
        <v>0</v>
      </c>
      <c r="AU44" s="16">
        <f>II!AU44*'Tabela Recursos'!$D47</f>
        <v>0</v>
      </c>
      <c r="AV44" s="16">
        <f>II!AV44*'Tabela Recursos'!$D47</f>
        <v>25.769504591316178</v>
      </c>
      <c r="AW44" s="16">
        <f>II!AW44*'Tabela Recursos'!$D47</f>
        <v>0</v>
      </c>
      <c r="AX44" s="16">
        <f>II!AX44*'Tabela Recursos'!$D47</f>
        <v>0</v>
      </c>
      <c r="AY44" s="16">
        <f>II!AY44*'Tabela Recursos'!$D47</f>
        <v>0</v>
      </c>
      <c r="AZ44" s="16">
        <f>II!AZ44*'Tabela Recursos'!$D47</f>
        <v>30.094456410837772</v>
      </c>
      <c r="BA44" s="16">
        <f>II!BA44*'Tabela Recursos'!$D47</f>
        <v>0</v>
      </c>
      <c r="BB44" s="16">
        <f>II!BB44*'Tabela Recursos'!$D47</f>
        <v>0</v>
      </c>
      <c r="BC44" s="16">
        <f>II!BC44*'Tabela Recursos'!$D47</f>
        <v>0</v>
      </c>
      <c r="BD44" s="16">
        <f>II!BD44*'Tabela Recursos'!$D47</f>
        <v>115.33204852057591</v>
      </c>
      <c r="BE44" s="16">
        <f>II!BE44*'Tabela Recursos'!$D47</f>
        <v>0</v>
      </c>
      <c r="BF44" s="16">
        <f>II!BF44*'Tabela Recursos'!$D47</f>
        <v>0</v>
      </c>
      <c r="BG44" s="16">
        <f>II!BG44*'Tabela Recursos'!$D47</f>
        <v>0</v>
      </c>
      <c r="BH44" s="16">
        <f>II!BH44*'Tabela Recursos'!$D47</f>
        <v>0</v>
      </c>
      <c r="BI44" s="16">
        <f>II!BI44*'Tabela Recursos'!$D47</f>
        <v>33.338170275478973</v>
      </c>
      <c r="BJ44" s="16">
        <f>II!BJ44*'Tabela Recursos'!$D47</f>
        <v>0</v>
      </c>
      <c r="BK44" s="16">
        <f>II!BK44*'Tabela Recursos'!$D47</f>
        <v>19.101870536220385</v>
      </c>
      <c r="BL44" s="16">
        <f>II!BL44*'Tabela Recursos'!$D47</f>
        <v>5.9468087518421946</v>
      </c>
      <c r="BM44" s="16">
        <f>II!BM44*'Tabela Recursos'!$D47</f>
        <v>0</v>
      </c>
      <c r="BN44" s="16">
        <f>II!BN44*'Tabela Recursos'!$D47</f>
        <v>0.54061897744019949</v>
      </c>
      <c r="BO44" s="16">
        <f>II!BO44*'Tabela Recursos'!$D47</f>
        <v>0</v>
      </c>
      <c r="BP44" s="16">
        <f>II!BP44*'Tabela Recursos'!$D47</f>
        <v>0</v>
      </c>
      <c r="BQ44" s="16">
        <f>II!BQ44*'Tabela Recursos'!$D47</f>
        <v>56.224373653780745</v>
      </c>
      <c r="BR44" s="16">
        <f>II!BR44*'Tabela Recursos'!$D47</f>
        <v>0</v>
      </c>
      <c r="BS44" s="16">
        <f>II!BS44*'Tabela Recursos'!$D47</f>
        <v>5462.0537354041489</v>
      </c>
      <c r="BT44" s="16">
        <f>II!BT44*'Tabela Recursos'!$D47</f>
        <v>2034.8898310849111</v>
      </c>
      <c r="BU44" s="16">
        <f>II!BU44*'Tabela Recursos'!$D47</f>
        <v>0</v>
      </c>
      <c r="BV44" s="16">
        <f>II!BV44*'Tabela Recursos'!$D47</f>
        <v>0</v>
      </c>
      <c r="BW44" s="16">
        <f>II!BW44*'Tabela Recursos'!$D47</f>
        <v>499.89234780637122</v>
      </c>
      <c r="BX44" s="16">
        <f>II!BX44*'Tabela Recursos'!$D47</f>
        <v>16.578981974832786</v>
      </c>
      <c r="BY44" s="16">
        <f>II!BY44*'Tabela Recursos'!$D47</f>
        <v>-65.414896270264137</v>
      </c>
    </row>
    <row r="45" spans="1:77">
      <c r="A45" s="75" t="s">
        <v>145</v>
      </c>
      <c r="B45" s="68" t="s">
        <v>146</v>
      </c>
      <c r="C45" s="16">
        <f>II!C45*'Tabela Recursos'!$D48</f>
        <v>0</v>
      </c>
      <c r="D45" s="16">
        <f>II!D45*'Tabela Recursos'!$D48</f>
        <v>0</v>
      </c>
      <c r="E45" s="16">
        <f>II!E45*'Tabela Recursos'!$D48</f>
        <v>0</v>
      </c>
      <c r="F45" s="16">
        <f>II!F45*'Tabela Recursos'!$D48</f>
        <v>0</v>
      </c>
      <c r="G45" s="16">
        <f>II!G45*'Tabela Recursos'!$D48</f>
        <v>0</v>
      </c>
      <c r="H45" s="16">
        <f>II!H45*'Tabela Recursos'!$D48</f>
        <v>0</v>
      </c>
      <c r="I45" s="16">
        <f>II!I45*'Tabela Recursos'!$D48</f>
        <v>0</v>
      </c>
      <c r="J45" s="16">
        <f>II!J45*'Tabela Recursos'!$D48</f>
        <v>0</v>
      </c>
      <c r="K45" s="16">
        <f>II!K45*'Tabela Recursos'!$D48</f>
        <v>0</v>
      </c>
      <c r="L45" s="16">
        <f>II!L45*'Tabela Recursos'!$D48</f>
        <v>0</v>
      </c>
      <c r="M45" s="16">
        <f>II!M45*'Tabela Recursos'!$D48</f>
        <v>0</v>
      </c>
      <c r="N45" s="16">
        <f>II!N45*'Tabela Recursos'!$D48</f>
        <v>0</v>
      </c>
      <c r="O45" s="16">
        <f>II!O45*'Tabela Recursos'!$D48</f>
        <v>0</v>
      </c>
      <c r="P45" s="16">
        <f>II!P45*'Tabela Recursos'!$D48</f>
        <v>0</v>
      </c>
      <c r="Q45" s="16">
        <f>II!Q45*'Tabela Recursos'!$D48</f>
        <v>0</v>
      </c>
      <c r="R45" s="16">
        <f>II!R45*'Tabela Recursos'!$D48</f>
        <v>0</v>
      </c>
      <c r="S45" s="16">
        <f>II!S45*'Tabela Recursos'!$D48</f>
        <v>640.12841640348586</v>
      </c>
      <c r="T45" s="16">
        <f>II!T45*'Tabela Recursos'!$D48</f>
        <v>0</v>
      </c>
      <c r="U45" s="16">
        <f>II!U45*'Tabela Recursos'!$D48</f>
        <v>0</v>
      </c>
      <c r="V45" s="16">
        <f>II!V45*'Tabela Recursos'!$D48</f>
        <v>0</v>
      </c>
      <c r="W45" s="16">
        <f>II!W45*'Tabela Recursos'!$D48</f>
        <v>2.2947783344810393</v>
      </c>
      <c r="X45" s="16">
        <f>II!X45*'Tabela Recursos'!$D48</f>
        <v>0</v>
      </c>
      <c r="Y45" s="16">
        <f>II!Y45*'Tabela Recursos'!$D48</f>
        <v>0</v>
      </c>
      <c r="Z45" s="16">
        <f>II!Z45*'Tabela Recursos'!$D48</f>
        <v>0</v>
      </c>
      <c r="AA45" s="16">
        <f>II!AA45*'Tabela Recursos'!$D48</f>
        <v>0</v>
      </c>
      <c r="AB45" s="16">
        <f>II!AB45*'Tabela Recursos'!$D48</f>
        <v>0</v>
      </c>
      <c r="AC45" s="16">
        <f>II!AC45*'Tabela Recursos'!$D48</f>
        <v>0</v>
      </c>
      <c r="AD45" s="16">
        <f>II!AD45*'Tabela Recursos'!$D48</f>
        <v>0</v>
      </c>
      <c r="AE45" s="16">
        <f>II!AE45*'Tabela Recursos'!$D48</f>
        <v>0</v>
      </c>
      <c r="AF45" s="16">
        <f>II!AF45*'Tabela Recursos'!$D48</f>
        <v>0</v>
      </c>
      <c r="AG45" s="16">
        <f>II!AG45*'Tabela Recursos'!$D48</f>
        <v>0</v>
      </c>
      <c r="AH45" s="16">
        <f>II!AH45*'Tabela Recursos'!$D48</f>
        <v>0</v>
      </c>
      <c r="AI45" s="16">
        <f>II!AI45*'Tabela Recursos'!$D48</f>
        <v>0</v>
      </c>
      <c r="AJ45" s="16">
        <f>II!AJ45*'Tabela Recursos'!$D48</f>
        <v>0</v>
      </c>
      <c r="AK45" s="16">
        <f>II!AK45*'Tabela Recursos'!$D48</f>
        <v>0</v>
      </c>
      <c r="AL45" s="16">
        <f>II!AL45*'Tabela Recursos'!$D48</f>
        <v>0</v>
      </c>
      <c r="AM45" s="16">
        <f>II!AM45*'Tabela Recursos'!$D48</f>
        <v>0</v>
      </c>
      <c r="AN45" s="16">
        <f>II!AN45*'Tabela Recursos'!$D48</f>
        <v>0</v>
      </c>
      <c r="AO45" s="16">
        <f>II!AO45*'Tabela Recursos'!$D48</f>
        <v>0</v>
      </c>
      <c r="AP45" s="16">
        <f>II!AP45*'Tabela Recursos'!$D48</f>
        <v>0</v>
      </c>
      <c r="AQ45" s="16">
        <f>II!AQ45*'Tabela Recursos'!$D48</f>
        <v>0</v>
      </c>
      <c r="AR45" s="16">
        <f>II!AR45*'Tabela Recursos'!$D48</f>
        <v>0</v>
      </c>
      <c r="AS45" s="16">
        <f>II!AS45*'Tabela Recursos'!$D48</f>
        <v>0</v>
      </c>
      <c r="AT45" s="16">
        <f>II!AT45*'Tabela Recursos'!$D48</f>
        <v>0</v>
      </c>
      <c r="AU45" s="16">
        <f>II!AU45*'Tabela Recursos'!$D48</f>
        <v>0</v>
      </c>
      <c r="AV45" s="16">
        <f>II!AV45*'Tabela Recursos'!$D48</f>
        <v>0</v>
      </c>
      <c r="AW45" s="16">
        <f>II!AW45*'Tabela Recursos'!$D48</f>
        <v>0</v>
      </c>
      <c r="AX45" s="16">
        <f>II!AX45*'Tabela Recursos'!$D48</f>
        <v>0</v>
      </c>
      <c r="AY45" s="16">
        <f>II!AY45*'Tabela Recursos'!$D48</f>
        <v>0</v>
      </c>
      <c r="AZ45" s="16">
        <f>II!AZ45*'Tabela Recursos'!$D48</f>
        <v>0</v>
      </c>
      <c r="BA45" s="16">
        <f>II!BA45*'Tabela Recursos'!$D48</f>
        <v>0</v>
      </c>
      <c r="BB45" s="16">
        <f>II!BB45*'Tabela Recursos'!$D48</f>
        <v>0</v>
      </c>
      <c r="BC45" s="16">
        <f>II!BC45*'Tabela Recursos'!$D48</f>
        <v>0</v>
      </c>
      <c r="BD45" s="16">
        <f>II!BD45*'Tabela Recursos'!$D48</f>
        <v>0</v>
      </c>
      <c r="BE45" s="16">
        <f>II!BE45*'Tabela Recursos'!$D48</f>
        <v>0</v>
      </c>
      <c r="BF45" s="16">
        <f>II!BF45*'Tabela Recursos'!$D48</f>
        <v>0</v>
      </c>
      <c r="BG45" s="16">
        <f>II!BG45*'Tabela Recursos'!$D48</f>
        <v>0</v>
      </c>
      <c r="BH45" s="16">
        <f>II!BH45*'Tabela Recursos'!$D48</f>
        <v>0</v>
      </c>
      <c r="BI45" s="16">
        <f>II!BI45*'Tabela Recursos'!$D48</f>
        <v>0</v>
      </c>
      <c r="BJ45" s="16">
        <f>II!BJ45*'Tabela Recursos'!$D48</f>
        <v>0</v>
      </c>
      <c r="BK45" s="16">
        <f>II!BK45*'Tabela Recursos'!$D48</f>
        <v>0</v>
      </c>
      <c r="BL45" s="16">
        <f>II!BL45*'Tabela Recursos'!$D48</f>
        <v>0</v>
      </c>
      <c r="BM45" s="16">
        <f>II!BM45*'Tabela Recursos'!$D48</f>
        <v>0</v>
      </c>
      <c r="BN45" s="16">
        <f>II!BN45*'Tabela Recursos'!$D48</f>
        <v>0</v>
      </c>
      <c r="BO45" s="16">
        <f>II!BO45*'Tabela Recursos'!$D48</f>
        <v>0</v>
      </c>
      <c r="BP45" s="16">
        <f>II!BP45*'Tabela Recursos'!$D48</f>
        <v>0</v>
      </c>
      <c r="BQ45" s="16">
        <f>II!BQ45*'Tabela Recursos'!$D48</f>
        <v>0</v>
      </c>
      <c r="BR45" s="16">
        <f>II!BR45*'Tabela Recursos'!$D48</f>
        <v>0</v>
      </c>
      <c r="BS45" s="16">
        <f>II!BS45*'Tabela Recursos'!$D48</f>
        <v>642.42319473796692</v>
      </c>
      <c r="BT45" s="16">
        <f>II!BT45*'Tabela Recursos'!$D48</f>
        <v>1732.6723814499087</v>
      </c>
      <c r="BU45" s="16">
        <f>II!BU45*'Tabela Recursos'!$D48</f>
        <v>0</v>
      </c>
      <c r="BV45" s="16">
        <f>II!BV45*'Tabela Recursos'!$D48</f>
        <v>0</v>
      </c>
      <c r="BW45" s="16">
        <f>II!BW45*'Tabela Recursos'!$D48</f>
        <v>0</v>
      </c>
      <c r="BX45" s="16">
        <f>II!BX45*'Tabela Recursos'!$D48</f>
        <v>0</v>
      </c>
      <c r="BY45" s="16">
        <f>II!BY45*'Tabela Recursos'!$D48</f>
        <v>40.904423812124527</v>
      </c>
    </row>
    <row r="46" spans="1:77">
      <c r="A46" s="75" t="s">
        <v>147</v>
      </c>
      <c r="B46" s="68" t="s">
        <v>148</v>
      </c>
      <c r="C46" s="16">
        <f>II!C46*'Tabela Recursos'!$D49</f>
        <v>132.78108469453002</v>
      </c>
      <c r="D46" s="16">
        <f>II!D46*'Tabela Recursos'!$D49</f>
        <v>44.620201902768898</v>
      </c>
      <c r="E46" s="16">
        <f>II!E46*'Tabela Recursos'!$D49</f>
        <v>5.5775252378461122</v>
      </c>
      <c r="F46" s="16">
        <f>II!F46*'Tabela Recursos'!$D49</f>
        <v>0.71968067585111128</v>
      </c>
      <c r="G46" s="16">
        <f>II!G46*'Tabela Recursos'!$D49</f>
        <v>14.75345385494778</v>
      </c>
      <c r="H46" s="16">
        <f>II!H46*'Tabela Recursos'!$D49</f>
        <v>30.946269061597782</v>
      </c>
      <c r="I46" s="16">
        <f>II!I46*'Tabela Recursos'!$D49</f>
        <v>5.0377647309577789</v>
      </c>
      <c r="J46" s="16">
        <f>II!J46*'Tabela Recursos'!$D49</f>
        <v>811.79980236005349</v>
      </c>
      <c r="K46" s="16">
        <f>II!K46*'Tabela Recursos'!$D49</f>
        <v>3.9582437171811118</v>
      </c>
      <c r="L46" s="16">
        <f>II!L46*'Tabela Recursos'!$D49</f>
        <v>980.38500067817631</v>
      </c>
      <c r="M46" s="16">
        <f>II!M46*'Tabela Recursos'!$D49</f>
        <v>57.754374237051678</v>
      </c>
      <c r="N46" s="16">
        <f>II!N46*'Tabela Recursos'!$D49</f>
        <v>146.45501753570116</v>
      </c>
      <c r="O46" s="16">
        <f>II!O46*'Tabela Recursos'!$D49</f>
        <v>146.81485787362669</v>
      </c>
      <c r="P46" s="16">
        <f>II!P46*'Tabela Recursos'!$D49</f>
        <v>82.763277722877788</v>
      </c>
      <c r="Q46" s="16">
        <f>II!Q46*'Tabela Recursos'!$D49</f>
        <v>164.98679493886723</v>
      </c>
      <c r="R46" s="16">
        <f>II!R46*'Tabela Recursos'!$D49</f>
        <v>275.45777868201282</v>
      </c>
      <c r="S46" s="16">
        <f>II!S46*'Tabela Recursos'!$D49</f>
        <v>2195.925662190703</v>
      </c>
      <c r="T46" s="16">
        <f>II!T46*'Tabela Recursos'!$D49</f>
        <v>294.88915692999279</v>
      </c>
      <c r="U46" s="16">
        <f>II!U46*'Tabela Recursos'!$D49</f>
        <v>41.201718692476121</v>
      </c>
      <c r="V46" s="16">
        <f>II!V46*'Tabela Recursos'!$D49</f>
        <v>14.573533685985002</v>
      </c>
      <c r="W46" s="16">
        <f>II!W46*'Tabela Recursos'!$D49</f>
        <v>16.552655544575558</v>
      </c>
      <c r="X46" s="16">
        <f>II!X46*'Tabela Recursos'!$D49</f>
        <v>53.97605068883334</v>
      </c>
      <c r="Y46" s="16">
        <f>II!Y46*'Tabela Recursos'!$D49</f>
        <v>407.51918270069172</v>
      </c>
      <c r="Z46" s="16">
        <f>II!Z46*'Tabela Recursos'!$D49</f>
        <v>243.07214826871282</v>
      </c>
      <c r="AA46" s="16">
        <f>II!AA46*'Tabela Recursos'!$D49</f>
        <v>578.26342304636785</v>
      </c>
      <c r="AB46" s="16">
        <f>II!AB46*'Tabela Recursos'!$D49</f>
        <v>403.20109864558503</v>
      </c>
      <c r="AC46" s="16">
        <f>II!AC46*'Tabela Recursos'!$D49</f>
        <v>7.7365672653994455</v>
      </c>
      <c r="AD46" s="16">
        <f>II!AD46*'Tabela Recursos'!$D49</f>
        <v>2.8787227034044451</v>
      </c>
      <c r="AE46" s="16">
        <f>II!AE46*'Tabela Recursos'!$D49</f>
        <v>327.27478734329281</v>
      </c>
      <c r="AF46" s="16">
        <f>II!AF46*'Tabela Recursos'!$D49</f>
        <v>190.71537910054448</v>
      </c>
      <c r="AG46" s="16">
        <f>II!AG46*'Tabela Recursos'!$D49</f>
        <v>98.776172760565018</v>
      </c>
      <c r="AH46" s="16">
        <f>II!AH46*'Tabela Recursos'!$D49</f>
        <v>32.205710244337226</v>
      </c>
      <c r="AI46" s="16">
        <f>II!AI46*'Tabela Recursos'!$D49</f>
        <v>76.645991978143343</v>
      </c>
      <c r="AJ46" s="16">
        <f>II!AJ46*'Tabela Recursos'!$D49</f>
        <v>191.61497994535839</v>
      </c>
      <c r="AK46" s="16">
        <f>II!AK46*'Tabela Recursos'!$D49</f>
        <v>12.414491658431668</v>
      </c>
      <c r="AL46" s="16">
        <f>II!AL46*'Tabela Recursos'!$D49</f>
        <v>233.53637931368559</v>
      </c>
      <c r="AM46" s="16">
        <f>II!AM46*'Tabela Recursos'!$D49</f>
        <v>3.9582437171811118</v>
      </c>
      <c r="AN46" s="16">
        <f>II!AN46*'Tabela Recursos'!$D49</f>
        <v>17.632176558352224</v>
      </c>
      <c r="AO46" s="16">
        <f>II!AO46*'Tabela Recursos'!$D49</f>
        <v>14.03377317909667</v>
      </c>
      <c r="AP46" s="16">
        <f>II!AP46*'Tabela Recursos'!$D49</f>
        <v>71.788147416148348</v>
      </c>
      <c r="AQ46" s="16">
        <f>II!AQ46*'Tabela Recursos'!$D49</f>
        <v>156.53054699761668</v>
      </c>
      <c r="AR46" s="16">
        <f>II!AR46*'Tabela Recursos'!$D49</f>
        <v>1457.7132089364259</v>
      </c>
      <c r="AS46" s="16">
        <f>II!AS46*'Tabela Recursos'!$D49</f>
        <v>43.360760720029454</v>
      </c>
      <c r="AT46" s="16">
        <f>II!AT46*'Tabela Recursos'!$D49</f>
        <v>11.694810982580558</v>
      </c>
      <c r="AU46" s="16">
        <f>II!AU46*'Tabela Recursos'!$D49</f>
        <v>3.9582437171811118</v>
      </c>
      <c r="AV46" s="16">
        <f>II!AV46*'Tabela Recursos'!$D49</f>
        <v>74.666870119552783</v>
      </c>
      <c r="AW46" s="16">
        <f>II!AW46*'Tabela Recursos'!$D49</f>
        <v>46.59932376135945</v>
      </c>
      <c r="AX46" s="16">
        <f>II!AX46*'Tabela Recursos'!$D49</f>
        <v>343.28768238098002</v>
      </c>
      <c r="AY46" s="16">
        <f>II!AY46*'Tabela Recursos'!$D49</f>
        <v>208.52747582785946</v>
      </c>
      <c r="AZ46" s="16">
        <f>II!AZ46*'Tabela Recursos'!$D49</f>
        <v>31.486029568486117</v>
      </c>
      <c r="BA46" s="16">
        <f>II!BA46*'Tabela Recursos'!$D49</f>
        <v>8.0964076033250016</v>
      </c>
      <c r="BB46" s="16">
        <f>II!BB46*'Tabela Recursos'!$D49</f>
        <v>149.69358057703116</v>
      </c>
      <c r="BC46" s="16">
        <f>II!BC46*'Tabela Recursos'!$D49</f>
        <v>367.7568253599178</v>
      </c>
      <c r="BD46" s="16">
        <f>II!BD46*'Tabela Recursos'!$D49</f>
        <v>73.947189443701674</v>
      </c>
      <c r="BE46" s="16">
        <f>II!BE46*'Tabela Recursos'!$D49</f>
        <v>399.24285492840397</v>
      </c>
      <c r="BF46" s="16">
        <f>II!BF46*'Tabela Recursos'!$D49</f>
        <v>100.21553411226725</v>
      </c>
      <c r="BG46" s="16">
        <f>II!BG46*'Tabela Recursos'!$D49</f>
        <v>131.70156368075334</v>
      </c>
      <c r="BH46" s="16">
        <f>II!BH46*'Tabela Recursos'!$D49</f>
        <v>119.10715185335891</v>
      </c>
      <c r="BI46" s="16">
        <f>II!BI46*'Tabela Recursos'!$D49</f>
        <v>510.61343951636337</v>
      </c>
      <c r="BJ46" s="16">
        <f>II!BJ46*'Tabela Recursos'!$D49</f>
        <v>9.1759286171016683</v>
      </c>
      <c r="BK46" s="16">
        <f>II!BK46*'Tabela Recursos'!$D49</f>
        <v>222.02148850006782</v>
      </c>
      <c r="BL46" s="16">
        <f>II!BL46*'Tabela Recursos'!$D49</f>
        <v>176.32176558352225</v>
      </c>
      <c r="BM46" s="16">
        <f>II!BM46*'Tabela Recursos'!$D49</f>
        <v>121.80595438780057</v>
      </c>
      <c r="BN46" s="16">
        <f>II!BN46*'Tabela Recursos'!$D49</f>
        <v>32.745470751225561</v>
      </c>
      <c r="BO46" s="16">
        <f>II!BO46*'Tabela Recursos'!$D49</f>
        <v>220.40220697940282</v>
      </c>
      <c r="BP46" s="16">
        <f>II!BP46*'Tabela Recursos'!$D49</f>
        <v>7.1968067585111122</v>
      </c>
      <c r="BQ46" s="16">
        <f>II!BQ46*'Tabela Recursos'!$D49</f>
        <v>143.03653432540835</v>
      </c>
      <c r="BR46" s="16">
        <f>II!BR46*'Tabela Recursos'!$D49</f>
        <v>0</v>
      </c>
      <c r="BS46" s="16">
        <f>II!BS46*'Tabela Recursos'!$D49</f>
        <v>13606.102937472146</v>
      </c>
      <c r="BT46" s="16">
        <f>II!BT46*'Tabela Recursos'!$D49</f>
        <v>1359.1169563448236</v>
      </c>
      <c r="BU46" s="16">
        <f>II!BU46*'Tabela Recursos'!$D49</f>
        <v>0</v>
      </c>
      <c r="BV46" s="16">
        <f>II!BV46*'Tabela Recursos'!$D49</f>
        <v>0</v>
      </c>
      <c r="BW46" s="16">
        <f>II!BW46*'Tabela Recursos'!$D49</f>
        <v>3593.545534693561</v>
      </c>
      <c r="BX46" s="16">
        <f>II!BX46*'Tabela Recursos'!$D49</f>
        <v>0</v>
      </c>
      <c r="BY46" s="16">
        <f>II!BY46*'Tabela Recursos'!$D49</f>
        <v>12.234571489468891</v>
      </c>
    </row>
    <row r="47" spans="1:77">
      <c r="A47" s="75" t="s">
        <v>149</v>
      </c>
      <c r="B47" s="68" t="s">
        <v>150</v>
      </c>
      <c r="C47" s="16">
        <f>II!C47*'Tabela Recursos'!$D50</f>
        <v>3.8557083549558899</v>
      </c>
      <c r="D47" s="16">
        <f>II!D47*'Tabela Recursos'!$D50</f>
        <v>0</v>
      </c>
      <c r="E47" s="16">
        <f>II!E47*'Tabela Recursos'!$D50</f>
        <v>1.4020757654385054</v>
      </c>
      <c r="F47" s="16">
        <f>II!F47*'Tabela Recursos'!$D50</f>
        <v>0</v>
      </c>
      <c r="G47" s="16">
        <f>II!G47*'Tabela Recursos'!$D50</f>
        <v>1.7525947067981318</v>
      </c>
      <c r="H47" s="16">
        <f>II!H47*'Tabela Recursos'!$D50</f>
        <v>9.1134924753502844</v>
      </c>
      <c r="I47" s="16">
        <f>II!I47*'Tabela Recursos'!$D50</f>
        <v>2.4536325895173845</v>
      </c>
      <c r="J47" s="16">
        <f>II!J47*'Tabela Recursos'!$D50</f>
        <v>33.299299429164506</v>
      </c>
      <c r="K47" s="16">
        <f>II!K47*'Tabela Recursos'!$D50</f>
        <v>7.0103788271925271</v>
      </c>
      <c r="L47" s="16">
        <f>II!L47*'Tabela Recursos'!$D50</f>
        <v>45.567462376751429</v>
      </c>
      <c r="M47" s="16">
        <f>II!M47*'Tabela Recursos'!$D50</f>
        <v>151.7747016087182</v>
      </c>
      <c r="N47" s="16">
        <f>II!N47*'Tabela Recursos'!$D50</f>
        <v>0</v>
      </c>
      <c r="O47" s="16">
        <f>II!O47*'Tabela Recursos'!$D50</f>
        <v>6.6598598858329012</v>
      </c>
      <c r="P47" s="16">
        <f>II!P47*'Tabela Recursos'!$D50</f>
        <v>5.9588220031136476</v>
      </c>
      <c r="Q47" s="16">
        <f>II!Q47*'Tabela Recursos'!$D50</f>
        <v>2.8041515308770109</v>
      </c>
      <c r="R47" s="16">
        <f>II!R47*'Tabela Recursos'!$D50</f>
        <v>12.969200830306175</v>
      </c>
      <c r="S47" s="16">
        <f>II!S47*'Tabela Recursos'!$D50</f>
        <v>85.526621691748844</v>
      </c>
      <c r="T47" s="16">
        <f>II!T47*'Tabela Recursos'!$D50</f>
        <v>694.7285417747795</v>
      </c>
      <c r="U47" s="16">
        <f>II!U47*'Tabela Recursos'!$D50</f>
        <v>2.8041515308770109</v>
      </c>
      <c r="V47" s="16">
        <f>II!V47*'Tabela Recursos'!$D50</f>
        <v>5.6083030617540217</v>
      </c>
      <c r="W47" s="16">
        <f>II!W47*'Tabela Recursos'!$D50</f>
        <v>0.35051894135962636</v>
      </c>
      <c r="X47" s="16">
        <f>II!X47*'Tabela Recursos'!$D50</f>
        <v>13.319719771665802</v>
      </c>
      <c r="Y47" s="16">
        <f>II!Y47*'Tabela Recursos'!$D50</f>
        <v>0</v>
      </c>
      <c r="Z47" s="16">
        <f>II!Z47*'Tabela Recursos'!$D50</f>
        <v>5.6083030617540217</v>
      </c>
      <c r="AA47" s="16">
        <f>II!AA47*'Tabela Recursos'!$D50</f>
        <v>14.371276595744682</v>
      </c>
      <c r="AB47" s="16">
        <f>II!AB47*'Tabela Recursos'!$D50</f>
        <v>4.5567462376751422</v>
      </c>
      <c r="AC47" s="16">
        <f>II!AC47*'Tabela Recursos'!$D50</f>
        <v>10.515568240788792</v>
      </c>
      <c r="AD47" s="16">
        <f>II!AD47*'Tabela Recursos'!$D50</f>
        <v>0.70103788271925271</v>
      </c>
      <c r="AE47" s="16">
        <f>II!AE47*'Tabela Recursos'!$D50</f>
        <v>11.917644006227295</v>
      </c>
      <c r="AF47" s="16">
        <f>II!AF47*'Tabela Recursos'!$D50</f>
        <v>130.04252724442136</v>
      </c>
      <c r="AG47" s="16">
        <f>II!AG47*'Tabela Recursos'!$D50</f>
        <v>4.907265179034769</v>
      </c>
      <c r="AH47" s="16">
        <f>II!AH47*'Tabela Recursos'!$D50</f>
        <v>10.515568240788792</v>
      </c>
      <c r="AI47" s="16">
        <f>II!AI47*'Tabela Recursos'!$D50</f>
        <v>13.67023871302543</v>
      </c>
      <c r="AJ47" s="16">
        <f>II!AJ47*'Tabela Recursos'!$D50</f>
        <v>11.917644006227295</v>
      </c>
      <c r="AK47" s="16">
        <f>II!AK47*'Tabela Recursos'!$D50</f>
        <v>2.8041515308770109</v>
      </c>
      <c r="AL47" s="16">
        <f>II!AL47*'Tabela Recursos'!$D50</f>
        <v>15.773352361183187</v>
      </c>
      <c r="AM47" s="16">
        <f>II!AM47*'Tabela Recursos'!$D50</f>
        <v>0</v>
      </c>
      <c r="AN47" s="16">
        <f>II!AN47*'Tabela Recursos'!$D50</f>
        <v>17.175428126621689</v>
      </c>
      <c r="AO47" s="16">
        <f>II!AO47*'Tabela Recursos'!$D50</f>
        <v>5.6083030617540217</v>
      </c>
      <c r="AP47" s="16">
        <f>II!AP47*'Tabela Recursos'!$D50</f>
        <v>18.577503892060196</v>
      </c>
      <c r="AQ47" s="16">
        <f>II!AQ47*'Tabela Recursos'!$D50</f>
        <v>57.485106382978728</v>
      </c>
      <c r="AR47" s="16">
        <f>II!AR47*'Tabela Recursos'!$D50</f>
        <v>4542.7254800207584</v>
      </c>
      <c r="AS47" s="16">
        <f>II!AS47*'Tabela Recursos'!$D50</f>
        <v>32.247742605085627</v>
      </c>
      <c r="AT47" s="16">
        <f>II!AT47*'Tabela Recursos'!$D50</f>
        <v>0.35051894135962636</v>
      </c>
      <c r="AU47" s="16">
        <f>II!AU47*'Tabela Recursos'!$D50</f>
        <v>23.134250129735339</v>
      </c>
      <c r="AV47" s="16">
        <f>II!AV47*'Tabela Recursos'!$D50</f>
        <v>30.845666839647119</v>
      </c>
      <c r="AW47" s="16">
        <f>II!AW47*'Tabela Recursos'!$D50</f>
        <v>1.0515568240788791</v>
      </c>
      <c r="AX47" s="16">
        <f>II!AX47*'Tabela Recursos'!$D50</f>
        <v>37.505526725480024</v>
      </c>
      <c r="AY47" s="16">
        <f>II!AY47*'Tabela Recursos'!$D50</f>
        <v>833.53404255319151</v>
      </c>
      <c r="AZ47" s="16">
        <f>II!AZ47*'Tabela Recursos'!$D50</f>
        <v>146.51691748832383</v>
      </c>
      <c r="BA47" s="16">
        <f>II!BA47*'Tabela Recursos'!$D50</f>
        <v>417.46805915931498</v>
      </c>
      <c r="BB47" s="16">
        <f>II!BB47*'Tabela Recursos'!$D50</f>
        <v>368.39540736896731</v>
      </c>
      <c r="BC47" s="16">
        <f>II!BC47*'Tabela Recursos'!$D50</f>
        <v>997.92742605085618</v>
      </c>
      <c r="BD47" s="16">
        <f>II!BD47*'Tabela Recursos'!$D50</f>
        <v>220.47641411520496</v>
      </c>
      <c r="BE47" s="16">
        <f>II!BE47*'Tabela Recursos'!$D50</f>
        <v>360.6839906590555</v>
      </c>
      <c r="BF47" s="16">
        <f>II!BF47*'Tabela Recursos'!$D50</f>
        <v>153.1767773741567</v>
      </c>
      <c r="BG47" s="16">
        <f>II!BG47*'Tabela Recursos'!$D50</f>
        <v>1476.0352620653866</v>
      </c>
      <c r="BH47" s="16">
        <f>II!BH47*'Tabela Recursos'!$D50</f>
        <v>36.103450960041521</v>
      </c>
      <c r="BI47" s="16">
        <f>II!BI47*'Tabela Recursos'!$D50</f>
        <v>884.00877010897761</v>
      </c>
      <c r="BJ47" s="16">
        <f>II!BJ47*'Tabela Recursos'!$D50</f>
        <v>0.70103788271925271</v>
      </c>
      <c r="BK47" s="16">
        <f>II!BK47*'Tabela Recursos'!$D50</f>
        <v>724.87317073170732</v>
      </c>
      <c r="BL47" s="16">
        <f>II!BL47*'Tabela Recursos'!$D50</f>
        <v>147.56847431240271</v>
      </c>
      <c r="BM47" s="16">
        <f>II!BM47*'Tabela Recursos'!$D50</f>
        <v>6.6598598858329012</v>
      </c>
      <c r="BN47" s="16">
        <f>II!BN47*'Tabela Recursos'!$D50</f>
        <v>52.577841203943954</v>
      </c>
      <c r="BO47" s="16">
        <f>II!BO47*'Tabela Recursos'!$D50</f>
        <v>15.072314478463932</v>
      </c>
      <c r="BP47" s="16">
        <f>II!BP47*'Tabela Recursos'!$D50</f>
        <v>215.91966787752986</v>
      </c>
      <c r="BQ47" s="16">
        <f>II!BQ47*'Tabela Recursos'!$D50</f>
        <v>223.98160352880126</v>
      </c>
      <c r="BR47" s="16">
        <f>II!BR47*'Tabela Recursos'!$D50</f>
        <v>0</v>
      </c>
      <c r="BS47" s="16">
        <f>II!BS47*'Tabela Recursos'!$D50</f>
        <v>13372.648131811105</v>
      </c>
      <c r="BT47" s="16">
        <f>II!BT47*'Tabela Recursos'!$D50</f>
        <v>44.866424494032174</v>
      </c>
      <c r="BU47" s="16">
        <f>II!BU47*'Tabela Recursos'!$D50</f>
        <v>0</v>
      </c>
      <c r="BV47" s="16">
        <f>II!BV47*'Tabela Recursos'!$D50</f>
        <v>0</v>
      </c>
      <c r="BW47" s="16">
        <f>II!BW47*'Tabela Recursos'!$D50</f>
        <v>263.23972496107939</v>
      </c>
      <c r="BX47" s="16">
        <f>II!BX47*'Tabela Recursos'!$D50</f>
        <v>0</v>
      </c>
      <c r="BY47" s="16">
        <f>II!BY47*'Tabela Recursos'!$D50</f>
        <v>-171.75428126621691</v>
      </c>
    </row>
    <row r="48" spans="1:77">
      <c r="A48" s="75" t="s">
        <v>151</v>
      </c>
      <c r="B48" s="68" t="s">
        <v>152</v>
      </c>
      <c r="C48" s="16">
        <f>II!C48*'Tabela Recursos'!$D51</f>
        <v>0</v>
      </c>
      <c r="D48" s="16">
        <f>II!D48*'Tabela Recursos'!$D51</f>
        <v>0</v>
      </c>
      <c r="E48" s="16">
        <f>II!E48*'Tabela Recursos'!$D51</f>
        <v>0</v>
      </c>
      <c r="F48" s="16">
        <f>II!F48*'Tabela Recursos'!$D51</f>
        <v>0</v>
      </c>
      <c r="G48" s="16">
        <f>II!G48*'Tabela Recursos'!$D51</f>
        <v>211.91528570446263</v>
      </c>
      <c r="H48" s="16">
        <f>II!H48*'Tabela Recursos'!$D51</f>
        <v>0</v>
      </c>
      <c r="I48" s="16">
        <f>II!I48*'Tabela Recursos'!$D51</f>
        <v>0</v>
      </c>
      <c r="J48" s="16">
        <f>II!J48*'Tabela Recursos'!$D51</f>
        <v>0</v>
      </c>
      <c r="K48" s="16">
        <f>II!K48*'Tabela Recursos'!$D51</f>
        <v>0</v>
      </c>
      <c r="L48" s="16">
        <f>II!L48*'Tabela Recursos'!$D51</f>
        <v>0</v>
      </c>
      <c r="M48" s="16">
        <f>II!M48*'Tabela Recursos'!$D51</f>
        <v>0</v>
      </c>
      <c r="N48" s="16">
        <f>II!N48*'Tabela Recursos'!$D51</f>
        <v>0</v>
      </c>
      <c r="O48" s="16">
        <f>II!O48*'Tabela Recursos'!$D51</f>
        <v>0</v>
      </c>
      <c r="P48" s="16">
        <f>II!P48*'Tabela Recursos'!$D51</f>
        <v>0</v>
      </c>
      <c r="Q48" s="16">
        <f>II!Q48*'Tabela Recursos'!$D51</f>
        <v>0</v>
      </c>
      <c r="R48" s="16">
        <f>II!R48*'Tabela Recursos'!$D51</f>
        <v>0</v>
      </c>
      <c r="S48" s="16">
        <f>II!S48*'Tabela Recursos'!$D51</f>
        <v>0</v>
      </c>
      <c r="T48" s="16">
        <f>II!T48*'Tabela Recursos'!$D51</f>
        <v>0</v>
      </c>
      <c r="U48" s="16">
        <f>II!U48*'Tabela Recursos'!$D51</f>
        <v>0</v>
      </c>
      <c r="V48" s="16">
        <f>II!V48*'Tabela Recursos'!$D51</f>
        <v>0</v>
      </c>
      <c r="W48" s="16">
        <f>II!W48*'Tabela Recursos'!$D51</f>
        <v>0</v>
      </c>
      <c r="X48" s="16">
        <f>II!X48*'Tabela Recursos'!$D51</f>
        <v>0</v>
      </c>
      <c r="Y48" s="16">
        <f>II!Y48*'Tabela Recursos'!$D51</f>
        <v>0</v>
      </c>
      <c r="Z48" s="16">
        <f>II!Z48*'Tabela Recursos'!$D51</f>
        <v>0</v>
      </c>
      <c r="AA48" s="16">
        <f>II!AA48*'Tabela Recursos'!$D51</f>
        <v>0</v>
      </c>
      <c r="AB48" s="16">
        <f>II!AB48*'Tabela Recursos'!$D51</f>
        <v>0</v>
      </c>
      <c r="AC48" s="16">
        <f>II!AC48*'Tabela Recursos'!$D51</f>
        <v>0</v>
      </c>
      <c r="AD48" s="16">
        <f>II!AD48*'Tabela Recursos'!$D51</f>
        <v>0</v>
      </c>
      <c r="AE48" s="16">
        <f>II!AE48*'Tabela Recursos'!$D51</f>
        <v>0</v>
      </c>
      <c r="AF48" s="16">
        <f>II!AF48*'Tabela Recursos'!$D51</f>
        <v>0</v>
      </c>
      <c r="AG48" s="16">
        <f>II!AG48*'Tabela Recursos'!$D51</f>
        <v>0</v>
      </c>
      <c r="AH48" s="16">
        <f>II!AH48*'Tabela Recursos'!$D51</f>
        <v>0</v>
      </c>
      <c r="AI48" s="16">
        <f>II!AI48*'Tabela Recursos'!$D51</f>
        <v>0</v>
      </c>
      <c r="AJ48" s="16">
        <f>II!AJ48*'Tabela Recursos'!$D51</f>
        <v>0</v>
      </c>
      <c r="AK48" s="16">
        <f>II!AK48*'Tabela Recursos'!$D51</f>
        <v>0</v>
      </c>
      <c r="AL48" s="16">
        <f>II!AL48*'Tabela Recursos'!$D51</f>
        <v>0</v>
      </c>
      <c r="AM48" s="16">
        <f>II!AM48*'Tabela Recursos'!$D51</f>
        <v>0</v>
      </c>
      <c r="AN48" s="16">
        <f>II!AN48*'Tabela Recursos'!$D51</f>
        <v>0</v>
      </c>
      <c r="AO48" s="16">
        <f>II!AO48*'Tabela Recursos'!$D51</f>
        <v>0</v>
      </c>
      <c r="AP48" s="16">
        <f>II!AP48*'Tabela Recursos'!$D51</f>
        <v>0</v>
      </c>
      <c r="AQ48" s="16">
        <f>II!AQ48*'Tabela Recursos'!$D51</f>
        <v>0</v>
      </c>
      <c r="AR48" s="16">
        <f>II!AR48*'Tabela Recursos'!$D51</f>
        <v>0</v>
      </c>
      <c r="AS48" s="16">
        <f>II!AS48*'Tabela Recursos'!$D51</f>
        <v>0</v>
      </c>
      <c r="AT48" s="16">
        <f>II!AT48*'Tabela Recursos'!$D51</f>
        <v>0</v>
      </c>
      <c r="AU48" s="16">
        <f>II!AU48*'Tabela Recursos'!$D51</f>
        <v>691.28257580966783</v>
      </c>
      <c r="AV48" s="16">
        <f>II!AV48*'Tabela Recursos'!$D51</f>
        <v>0</v>
      </c>
      <c r="AW48" s="16">
        <f>II!AW48*'Tabela Recursos'!$D51</f>
        <v>0</v>
      </c>
      <c r="AX48" s="16">
        <f>II!AX48*'Tabela Recursos'!$D51</f>
        <v>0</v>
      </c>
      <c r="AY48" s="16">
        <f>II!AY48*'Tabela Recursos'!$D51</f>
        <v>0</v>
      </c>
      <c r="AZ48" s="16">
        <f>II!AZ48*'Tabela Recursos'!$D51</f>
        <v>0</v>
      </c>
      <c r="BA48" s="16">
        <f>II!BA48*'Tabela Recursos'!$D51</f>
        <v>0</v>
      </c>
      <c r="BB48" s="16">
        <f>II!BB48*'Tabela Recursos'!$D51</f>
        <v>0</v>
      </c>
      <c r="BC48" s="16">
        <f>II!BC48*'Tabela Recursos'!$D51</f>
        <v>0</v>
      </c>
      <c r="BD48" s="16">
        <f>II!BD48*'Tabela Recursos'!$D51</f>
        <v>0</v>
      </c>
      <c r="BE48" s="16">
        <f>II!BE48*'Tabela Recursos'!$D51</f>
        <v>0</v>
      </c>
      <c r="BF48" s="16">
        <f>II!BF48*'Tabela Recursos'!$D51</f>
        <v>0</v>
      </c>
      <c r="BG48" s="16">
        <f>II!BG48*'Tabela Recursos'!$D51</f>
        <v>0</v>
      </c>
      <c r="BH48" s="16">
        <f>II!BH48*'Tabela Recursos'!$D51</f>
        <v>0</v>
      </c>
      <c r="BI48" s="16">
        <f>II!BI48*'Tabela Recursos'!$D51</f>
        <v>0</v>
      </c>
      <c r="BJ48" s="16">
        <f>II!BJ48*'Tabela Recursos'!$D51</f>
        <v>0</v>
      </c>
      <c r="BK48" s="16">
        <f>II!BK48*'Tabela Recursos'!$D51</f>
        <v>23.628034105755344</v>
      </c>
      <c r="BL48" s="16">
        <f>II!BL48*'Tabela Recursos'!$D51</f>
        <v>0</v>
      </c>
      <c r="BM48" s="16">
        <f>II!BM48*'Tabela Recursos'!$D51</f>
        <v>0</v>
      </c>
      <c r="BN48" s="16">
        <f>II!BN48*'Tabela Recursos'!$D51</f>
        <v>0</v>
      </c>
      <c r="BO48" s="16">
        <f>II!BO48*'Tabela Recursos'!$D51</f>
        <v>0</v>
      </c>
      <c r="BP48" s="16">
        <f>II!BP48*'Tabela Recursos'!$D51</f>
        <v>0</v>
      </c>
      <c r="BQ48" s="16">
        <f>II!BQ48*'Tabela Recursos'!$D51</f>
        <v>0</v>
      </c>
      <c r="BR48" s="16">
        <f>II!BR48*'Tabela Recursos'!$D51</f>
        <v>0</v>
      </c>
      <c r="BS48" s="16">
        <f>II!BS48*'Tabela Recursos'!$D51</f>
        <v>926.82589561988596</v>
      </c>
      <c r="BT48" s="16">
        <f>II!BT48*'Tabela Recursos'!$D51</f>
        <v>267.71212954686104</v>
      </c>
      <c r="BU48" s="16">
        <f>II!BU48*'Tabela Recursos'!$D51</f>
        <v>0</v>
      </c>
      <c r="BV48" s="16">
        <f>II!BV48*'Tabela Recursos'!$D51</f>
        <v>0</v>
      </c>
      <c r="BW48" s="16">
        <f>II!BW48*'Tabela Recursos'!$D51</f>
        <v>29.957745994636596</v>
      </c>
      <c r="BX48" s="16">
        <f>II!BX48*'Tabela Recursos'!$D51</f>
        <v>0</v>
      </c>
      <c r="BY48" s="16">
        <f>II!BY48*'Tabela Recursos'!$D51</f>
        <v>36.504228838616513</v>
      </c>
    </row>
    <row r="49" spans="1:77">
      <c r="A49" s="75" t="s">
        <v>153</v>
      </c>
      <c r="B49" s="68" t="s">
        <v>154</v>
      </c>
      <c r="C49" s="16">
        <f>II!C49*'Tabela Recursos'!$D52</f>
        <v>227.72130971064664</v>
      </c>
      <c r="D49" s="16">
        <f>II!D49*'Tabela Recursos'!$D52</f>
        <v>209.70019887023574</v>
      </c>
      <c r="E49" s="16">
        <f>II!E49*'Tabela Recursos'!$D52</f>
        <v>22.935959251432035</v>
      </c>
      <c r="F49" s="16">
        <f>II!F49*'Tabela Recursos'!$D52</f>
        <v>0.36406284526082594</v>
      </c>
      <c r="G49" s="16">
        <f>II!G49*'Tabela Recursos'!$D52</f>
        <v>80.639920225272945</v>
      </c>
      <c r="H49" s="16">
        <f>II!H49*'Tabela Recursos'!$D52</f>
        <v>0.36406284526082594</v>
      </c>
      <c r="I49" s="16">
        <f>II!I49*'Tabela Recursos'!$D52</f>
        <v>1.0921885357824781</v>
      </c>
      <c r="J49" s="16">
        <f>II!J49*'Tabela Recursos'!$D52</f>
        <v>126.87590157339784</v>
      </c>
      <c r="K49" s="16">
        <f>II!K49*'Tabela Recursos'!$D52</f>
        <v>2.3664084941953689</v>
      </c>
      <c r="L49" s="16">
        <f>II!L49*'Tabela Recursos'!$D52</f>
        <v>18.2031422630413</v>
      </c>
      <c r="M49" s="16">
        <f>II!M49*'Tabela Recursos'!$D52</f>
        <v>25.302367745627404</v>
      </c>
      <c r="N49" s="16">
        <f>II!N49*'Tabela Recursos'!$D52</f>
        <v>0.18203142263041297</v>
      </c>
      <c r="O49" s="16">
        <f>II!O49*'Tabela Recursos'!$D52</f>
        <v>0.18203142263041297</v>
      </c>
      <c r="P49" s="16">
        <f>II!P49*'Tabela Recursos'!$D52</f>
        <v>0</v>
      </c>
      <c r="Q49" s="16">
        <f>II!Q49*'Tabela Recursos'!$D52</f>
        <v>0</v>
      </c>
      <c r="R49" s="16">
        <f>II!R49*'Tabela Recursos'!$D52</f>
        <v>43.505510008668701</v>
      </c>
      <c r="S49" s="16">
        <f>II!S49*'Tabela Recursos'!$D52</f>
        <v>5.825005524173215</v>
      </c>
      <c r="T49" s="16">
        <f>II!T49*'Tabela Recursos'!$D52</f>
        <v>0</v>
      </c>
      <c r="U49" s="16">
        <f>II!U49*'Tabela Recursos'!$D52</f>
        <v>1.6382828036737167</v>
      </c>
      <c r="V49" s="16">
        <f>II!V49*'Tabela Recursos'!$D52</f>
        <v>0</v>
      </c>
      <c r="W49" s="16">
        <f>II!W49*'Tabela Recursos'!$D52</f>
        <v>0.18203142263041297</v>
      </c>
      <c r="X49" s="16">
        <f>II!X49*'Tabela Recursos'!$D52</f>
        <v>0.54609426789123905</v>
      </c>
      <c r="Y49" s="16">
        <f>II!Y49*'Tabela Recursos'!$D52</f>
        <v>0</v>
      </c>
      <c r="Z49" s="16">
        <f>II!Z49*'Tabela Recursos'!$D52</f>
        <v>0</v>
      </c>
      <c r="AA49" s="16">
        <f>II!AA49*'Tabela Recursos'!$D52</f>
        <v>0</v>
      </c>
      <c r="AB49" s="16">
        <f>II!AB49*'Tabela Recursos'!$D52</f>
        <v>0.54609426789123905</v>
      </c>
      <c r="AC49" s="16">
        <f>II!AC49*'Tabela Recursos'!$D52</f>
        <v>0.36406284526082594</v>
      </c>
      <c r="AD49" s="16">
        <f>II!AD49*'Tabela Recursos'!$D52</f>
        <v>0.18203142263041297</v>
      </c>
      <c r="AE49" s="16">
        <f>II!AE49*'Tabela Recursos'!$D52</f>
        <v>3.6406284526082597</v>
      </c>
      <c r="AF49" s="16">
        <f>II!AF49*'Tabela Recursos'!$D52</f>
        <v>0</v>
      </c>
      <c r="AG49" s="16">
        <f>II!AG49*'Tabela Recursos'!$D52</f>
        <v>0.54609426789123905</v>
      </c>
      <c r="AH49" s="16">
        <f>II!AH49*'Tabela Recursos'!$D52</f>
        <v>1.0921885357824781</v>
      </c>
      <c r="AI49" s="16">
        <f>II!AI49*'Tabela Recursos'!$D52</f>
        <v>10.193759667303127</v>
      </c>
      <c r="AJ49" s="16">
        <f>II!AJ49*'Tabela Recursos'!$D52</f>
        <v>2.002345648934543</v>
      </c>
      <c r="AK49" s="16">
        <f>II!AK49*'Tabela Recursos'!$D52</f>
        <v>0.36406284526082594</v>
      </c>
      <c r="AL49" s="16">
        <f>II!AL49*'Tabela Recursos'!$D52</f>
        <v>1.4562513810433038</v>
      </c>
      <c r="AM49" s="16">
        <f>II!AM49*'Tabela Recursos'!$D52</f>
        <v>2.3664084941953689</v>
      </c>
      <c r="AN49" s="16">
        <f>II!AN49*'Tabela Recursos'!$D52</f>
        <v>9.4656339767814757</v>
      </c>
      <c r="AO49" s="16">
        <f>II!AO49*'Tabela Recursos'!$D52</f>
        <v>34.768001722408883</v>
      </c>
      <c r="AP49" s="16">
        <f>II!AP49*'Tabela Recursos'!$D52</f>
        <v>230.63381247273327</v>
      </c>
      <c r="AQ49" s="16">
        <f>II!AQ49*'Tabela Recursos'!$D52</f>
        <v>246.83460908684</v>
      </c>
      <c r="AR49" s="16">
        <f>II!AR49*'Tabela Recursos'!$D52</f>
        <v>524.43252859821973</v>
      </c>
      <c r="AS49" s="16">
        <f>II!AS49*'Tabela Recursos'!$D52</f>
        <v>463.08793917177059</v>
      </c>
      <c r="AT49" s="16">
        <f>II!AT49*'Tabela Recursos'!$D52</f>
        <v>6.9171940599556931</v>
      </c>
      <c r="AU49" s="16">
        <f>II!AU49*'Tabela Recursos'!$D52</f>
        <v>27.668776239822773</v>
      </c>
      <c r="AV49" s="16">
        <f>II!AV49*'Tabela Recursos'!$D52</f>
        <v>30.945341847170205</v>
      </c>
      <c r="AW49" s="16">
        <f>II!AW49*'Tabela Recursos'!$D52</f>
        <v>16.38282803673717</v>
      </c>
      <c r="AX49" s="16">
        <f>II!AX49*'Tabela Recursos'!$D52</f>
        <v>52.607081140189351</v>
      </c>
      <c r="AY49" s="16">
        <f>II!AY49*'Tabela Recursos'!$D52</f>
        <v>6.5531312146948668</v>
      </c>
      <c r="AZ49" s="16">
        <f>II!AZ49*'Tabela Recursos'!$D52</f>
        <v>15.108608078324277</v>
      </c>
      <c r="BA49" s="16">
        <f>II!BA49*'Tabela Recursos'!$D52</f>
        <v>26.212524858779467</v>
      </c>
      <c r="BB49" s="16">
        <f>II!BB49*'Tabela Recursos'!$D52</f>
        <v>52.425049717558935</v>
      </c>
      <c r="BC49" s="16">
        <f>II!BC49*'Tabela Recursos'!$D52</f>
        <v>182.75954832093461</v>
      </c>
      <c r="BD49" s="16">
        <f>II!BD49*'Tabela Recursos'!$D52</f>
        <v>29.125027620866078</v>
      </c>
      <c r="BE49" s="16">
        <f>II!BE49*'Tabela Recursos'!$D52</f>
        <v>175.4782914157181</v>
      </c>
      <c r="BF49" s="16">
        <f>II!BF49*'Tabela Recursos'!$D52</f>
        <v>95.020402613075575</v>
      </c>
      <c r="BG49" s="16">
        <f>II!BG49*'Tabela Recursos'!$D52</f>
        <v>33.49378176399599</v>
      </c>
      <c r="BH49" s="16">
        <f>II!BH49*'Tabela Recursos'!$D52</f>
        <v>134.70325274650563</v>
      </c>
      <c r="BI49" s="16">
        <f>II!BI49*'Tabela Recursos'!$D52</f>
        <v>168.37906593313201</v>
      </c>
      <c r="BJ49" s="16">
        <f>II!BJ49*'Tabela Recursos'!$D52</f>
        <v>34.950033145039299</v>
      </c>
      <c r="BK49" s="16">
        <f>II!BK49*'Tabela Recursos'!$D52</f>
        <v>396.82850133430026</v>
      </c>
      <c r="BL49" s="16">
        <f>II!BL49*'Tabela Recursos'!$D52</f>
        <v>44.233635699190351</v>
      </c>
      <c r="BM49" s="16">
        <f>II!BM49*'Tabela Recursos'!$D52</f>
        <v>10.011728244672714</v>
      </c>
      <c r="BN49" s="16">
        <f>II!BN49*'Tabela Recursos'!$D52</f>
        <v>10.921885357824777</v>
      </c>
      <c r="BO49" s="16">
        <f>II!BO49*'Tabela Recursos'!$D52</f>
        <v>79.729763112120878</v>
      </c>
      <c r="BP49" s="16">
        <f>II!BP49*'Tabela Recursos'!$D52</f>
        <v>27.304713394561947</v>
      </c>
      <c r="BQ49" s="16">
        <f>II!BQ49*'Tabela Recursos'!$D52</f>
        <v>81.550077338425012</v>
      </c>
      <c r="BR49" s="16">
        <f>II!BR49*'Tabela Recursos'!$D52</f>
        <v>0</v>
      </c>
      <c r="BS49" s="16">
        <f>II!BS49*'Tabela Recursos'!$D52</f>
        <v>4038.9132053236035</v>
      </c>
      <c r="BT49" s="16">
        <f>II!BT49*'Tabela Recursos'!$D52</f>
        <v>0</v>
      </c>
      <c r="BU49" s="16">
        <f>II!BU49*'Tabela Recursos'!$D52</f>
        <v>0</v>
      </c>
      <c r="BV49" s="16">
        <f>II!BV49*'Tabela Recursos'!$D52</f>
        <v>0</v>
      </c>
      <c r="BW49" s="16">
        <f>II!BW49*'Tabela Recursos'!$D52</f>
        <v>28089.086794676397</v>
      </c>
      <c r="BX49" s="16">
        <f>II!BX49*'Tabela Recursos'!$D52</f>
        <v>0</v>
      </c>
      <c r="BY49" s="16">
        <f>II!BY49*'Tabela Recursos'!$D52</f>
        <v>0</v>
      </c>
    </row>
    <row r="50" spans="1:77">
      <c r="A50" s="40" t="s">
        <v>155</v>
      </c>
      <c r="B50" s="41" t="s">
        <v>156</v>
      </c>
      <c r="C50" s="16">
        <f>II!C50*'Tabela Recursos'!$D53</f>
        <v>0</v>
      </c>
      <c r="D50" s="16">
        <f>II!D50*'Tabela Recursos'!$D53</f>
        <v>0</v>
      </c>
      <c r="E50" s="16">
        <f>II!E50*'Tabela Recursos'!$D53</f>
        <v>0</v>
      </c>
      <c r="F50" s="16">
        <f>II!F50*'Tabela Recursos'!$D53</f>
        <v>0</v>
      </c>
      <c r="G50" s="16">
        <f>II!G50*'Tabela Recursos'!$D53</f>
        <v>0</v>
      </c>
      <c r="H50" s="16">
        <f>II!H50*'Tabela Recursos'!$D53</f>
        <v>0</v>
      </c>
      <c r="I50" s="16">
        <f>II!I50*'Tabela Recursos'!$D53</f>
        <v>0</v>
      </c>
      <c r="J50" s="16">
        <f>II!J50*'Tabela Recursos'!$D53</f>
        <v>0</v>
      </c>
      <c r="K50" s="16">
        <f>II!K50*'Tabela Recursos'!$D53</f>
        <v>0</v>
      </c>
      <c r="L50" s="16">
        <f>II!L50*'Tabela Recursos'!$D53</f>
        <v>0</v>
      </c>
      <c r="M50" s="16">
        <f>II!M50*'Tabela Recursos'!$D53</f>
        <v>0</v>
      </c>
      <c r="N50" s="16">
        <f>II!N50*'Tabela Recursos'!$D53</f>
        <v>0</v>
      </c>
      <c r="O50" s="16">
        <f>II!O50*'Tabela Recursos'!$D53</f>
        <v>0</v>
      </c>
      <c r="P50" s="16">
        <f>II!P50*'Tabela Recursos'!$D53</f>
        <v>0</v>
      </c>
      <c r="Q50" s="16">
        <f>II!Q50*'Tabela Recursos'!$D53</f>
        <v>0</v>
      </c>
      <c r="R50" s="16">
        <f>II!R50*'Tabela Recursos'!$D53</f>
        <v>0</v>
      </c>
      <c r="S50" s="16">
        <f>II!S50*'Tabela Recursos'!$D53</f>
        <v>0</v>
      </c>
      <c r="T50" s="16">
        <f>II!T50*'Tabela Recursos'!$D53</f>
        <v>0</v>
      </c>
      <c r="U50" s="16">
        <f>II!U50*'Tabela Recursos'!$D53</f>
        <v>0</v>
      </c>
      <c r="V50" s="16">
        <f>II!V50*'Tabela Recursos'!$D53</f>
        <v>0</v>
      </c>
      <c r="W50" s="16">
        <f>II!W50*'Tabela Recursos'!$D53</f>
        <v>0</v>
      </c>
      <c r="X50" s="16">
        <f>II!X50*'Tabela Recursos'!$D53</f>
        <v>0</v>
      </c>
      <c r="Y50" s="16">
        <f>II!Y50*'Tabela Recursos'!$D53</f>
        <v>0</v>
      </c>
      <c r="Z50" s="16">
        <f>II!Z50*'Tabela Recursos'!$D53</f>
        <v>0</v>
      </c>
      <c r="AA50" s="16">
        <f>II!AA50*'Tabela Recursos'!$D53</f>
        <v>0</v>
      </c>
      <c r="AB50" s="16">
        <f>II!AB50*'Tabela Recursos'!$D53</f>
        <v>0</v>
      </c>
      <c r="AC50" s="16">
        <f>II!AC50*'Tabela Recursos'!$D53</f>
        <v>0</v>
      </c>
      <c r="AD50" s="16">
        <f>II!AD50*'Tabela Recursos'!$D53</f>
        <v>0</v>
      </c>
      <c r="AE50" s="16">
        <f>II!AE50*'Tabela Recursos'!$D53</f>
        <v>0</v>
      </c>
      <c r="AF50" s="16">
        <f>II!AF50*'Tabela Recursos'!$D53</f>
        <v>0</v>
      </c>
      <c r="AG50" s="16">
        <f>II!AG50*'Tabela Recursos'!$D53</f>
        <v>0</v>
      </c>
      <c r="AH50" s="16">
        <f>II!AH50*'Tabela Recursos'!$D53</f>
        <v>0</v>
      </c>
      <c r="AI50" s="16">
        <f>II!AI50*'Tabela Recursos'!$D53</f>
        <v>0</v>
      </c>
      <c r="AJ50" s="16">
        <f>II!AJ50*'Tabela Recursos'!$D53</f>
        <v>0</v>
      </c>
      <c r="AK50" s="16">
        <f>II!AK50*'Tabela Recursos'!$D53</f>
        <v>0</v>
      </c>
      <c r="AL50" s="16">
        <f>II!AL50*'Tabela Recursos'!$D53</f>
        <v>0</v>
      </c>
      <c r="AM50" s="16">
        <f>II!AM50*'Tabela Recursos'!$D53</f>
        <v>0</v>
      </c>
      <c r="AN50" s="16">
        <f>II!AN50*'Tabela Recursos'!$D53</f>
        <v>0</v>
      </c>
      <c r="AO50" s="16">
        <f>II!AO50*'Tabela Recursos'!$D53</f>
        <v>0</v>
      </c>
      <c r="AP50" s="16">
        <f>II!AP50*'Tabela Recursos'!$D53</f>
        <v>0</v>
      </c>
      <c r="AQ50" s="16">
        <f>II!AQ50*'Tabela Recursos'!$D53</f>
        <v>0</v>
      </c>
      <c r="AR50" s="16">
        <f>II!AR50*'Tabela Recursos'!$D53</f>
        <v>0</v>
      </c>
      <c r="AS50" s="16">
        <f>II!AS50*'Tabela Recursos'!$D53</f>
        <v>0</v>
      </c>
      <c r="AT50" s="16">
        <f>II!AT50*'Tabela Recursos'!$D53</f>
        <v>0</v>
      </c>
      <c r="AU50" s="16">
        <f>II!AU50*'Tabela Recursos'!$D53</f>
        <v>0</v>
      </c>
      <c r="AV50" s="16">
        <f>II!AV50*'Tabela Recursos'!$D53</f>
        <v>0</v>
      </c>
      <c r="AW50" s="16">
        <f>II!AW50*'Tabela Recursos'!$D53</f>
        <v>0</v>
      </c>
      <c r="AX50" s="16">
        <f>II!AX50*'Tabela Recursos'!$D53</f>
        <v>0</v>
      </c>
      <c r="AY50" s="16">
        <f>II!AY50*'Tabela Recursos'!$D53</f>
        <v>0</v>
      </c>
      <c r="AZ50" s="16">
        <f>II!AZ50*'Tabela Recursos'!$D53</f>
        <v>0</v>
      </c>
      <c r="BA50" s="16">
        <f>II!BA50*'Tabela Recursos'!$D53</f>
        <v>0</v>
      </c>
      <c r="BB50" s="16">
        <f>II!BB50*'Tabela Recursos'!$D53</f>
        <v>0</v>
      </c>
      <c r="BC50" s="16">
        <f>II!BC50*'Tabela Recursos'!$D53</f>
        <v>0</v>
      </c>
      <c r="BD50" s="16">
        <f>II!BD50*'Tabela Recursos'!$D53</f>
        <v>0</v>
      </c>
      <c r="BE50" s="16">
        <f>II!BE50*'Tabela Recursos'!$D53</f>
        <v>0</v>
      </c>
      <c r="BF50" s="16">
        <f>II!BF50*'Tabela Recursos'!$D53</f>
        <v>0</v>
      </c>
      <c r="BG50" s="16">
        <f>II!BG50*'Tabela Recursos'!$D53</f>
        <v>0</v>
      </c>
      <c r="BH50" s="16">
        <f>II!BH50*'Tabela Recursos'!$D53</f>
        <v>0</v>
      </c>
      <c r="BI50" s="16">
        <f>II!BI50*'Tabela Recursos'!$D53</f>
        <v>0</v>
      </c>
      <c r="BJ50" s="16">
        <f>II!BJ50*'Tabela Recursos'!$D53</f>
        <v>0</v>
      </c>
      <c r="BK50" s="16">
        <f>II!BK50*'Tabela Recursos'!$D53</f>
        <v>0</v>
      </c>
      <c r="BL50" s="16">
        <f>II!BL50*'Tabela Recursos'!$D53</f>
        <v>0</v>
      </c>
      <c r="BM50" s="16">
        <f>II!BM50*'Tabela Recursos'!$D53</f>
        <v>0</v>
      </c>
      <c r="BN50" s="16">
        <f>II!BN50*'Tabela Recursos'!$D53</f>
        <v>0</v>
      </c>
      <c r="BO50" s="16">
        <f>II!BO50*'Tabela Recursos'!$D53</f>
        <v>0</v>
      </c>
      <c r="BP50" s="16">
        <f>II!BP50*'Tabela Recursos'!$D53</f>
        <v>0</v>
      </c>
      <c r="BQ50" s="16">
        <f>II!BQ50*'Tabela Recursos'!$D53</f>
        <v>0</v>
      </c>
      <c r="BR50" s="16">
        <f>II!BR50*'Tabela Recursos'!$D53</f>
        <v>0</v>
      </c>
      <c r="BS50" s="16">
        <f>II!BS50*'Tabela Recursos'!$D53</f>
        <v>0</v>
      </c>
      <c r="BT50" s="16">
        <f>II!BT50*'Tabela Recursos'!$D53</f>
        <v>0</v>
      </c>
      <c r="BU50" s="16">
        <f>II!BU50*'Tabela Recursos'!$D53</f>
        <v>0</v>
      </c>
      <c r="BV50" s="16">
        <f>II!BV50*'Tabela Recursos'!$D53</f>
        <v>0</v>
      </c>
      <c r="BW50" s="16">
        <f>II!BW50*'Tabela Recursos'!$D53</f>
        <v>0</v>
      </c>
      <c r="BX50" s="16">
        <f>II!BX50*'Tabela Recursos'!$D53</f>
        <v>0</v>
      </c>
      <c r="BY50" s="16">
        <f>II!BY50*'Tabela Recursos'!$D53</f>
        <v>0</v>
      </c>
    </row>
    <row r="51" spans="1:77">
      <c r="A51" s="75" t="s">
        <v>157</v>
      </c>
      <c r="B51" s="68" t="s">
        <v>158</v>
      </c>
      <c r="C51" s="16">
        <f>II!C51*'Tabela Recursos'!$D54</f>
        <v>4.5673240606186427</v>
      </c>
      <c r="D51" s="16">
        <f>II!D51*'Tabela Recursos'!$D54</f>
        <v>2.61623417064563</v>
      </c>
      <c r="E51" s="16">
        <f>II!E51*'Tabela Recursos'!$D54</f>
        <v>0.44342952044841188</v>
      </c>
      <c r="F51" s="16">
        <f>II!F51*'Tabela Recursos'!$D54</f>
        <v>26.738800083039237</v>
      </c>
      <c r="G51" s="16">
        <f>II!G51*'Tabela Recursos'!$D54</f>
        <v>2.5718912186007885</v>
      </c>
      <c r="H51" s="16">
        <f>II!H51*'Tabela Recursos'!$D54</f>
        <v>0</v>
      </c>
      <c r="I51" s="16">
        <f>II!I51*'Tabela Recursos'!$D54</f>
        <v>17.55980900975711</v>
      </c>
      <c r="J51" s="16">
        <f>II!J51*'Tabela Recursos'!$D54</f>
        <v>34.764874403155488</v>
      </c>
      <c r="K51" s="16">
        <f>II!K51*'Tabela Recursos'!$D54</f>
        <v>0</v>
      </c>
      <c r="L51" s="16">
        <f>II!L51*'Tabela Recursos'!$D54</f>
        <v>18.934440523147185</v>
      </c>
      <c r="M51" s="16">
        <f>II!M51*'Tabela Recursos'!$D54</f>
        <v>6.6070998546813371</v>
      </c>
      <c r="N51" s="16">
        <f>II!N51*'Tabela Recursos'!$D54</f>
        <v>0</v>
      </c>
      <c r="O51" s="16">
        <f>II!O51*'Tabela Recursos'!$D54</f>
        <v>2.0841187461075359</v>
      </c>
      <c r="P51" s="16">
        <f>II!P51*'Tabela Recursos'!$D54</f>
        <v>0</v>
      </c>
      <c r="Q51" s="16">
        <f>II!Q51*'Tabela Recursos'!$D54</f>
        <v>0</v>
      </c>
      <c r="R51" s="16">
        <f>II!R51*'Tabela Recursos'!$D54</f>
        <v>2.2171476022420595</v>
      </c>
      <c r="S51" s="16">
        <f>II!S51*'Tabela Recursos'!$D54</f>
        <v>65.53888312227528</v>
      </c>
      <c r="T51" s="16">
        <f>II!T51*'Tabela Recursos'!$D54</f>
        <v>0</v>
      </c>
      <c r="U51" s="16">
        <f>II!U51*'Tabela Recursos'!$D54</f>
        <v>20.619472700851151</v>
      </c>
      <c r="V51" s="16">
        <f>II!V51*'Tabela Recursos'!$D54</f>
        <v>0</v>
      </c>
      <c r="W51" s="16">
        <f>II!W51*'Tabela Recursos'!$D54</f>
        <v>49.176333817728874</v>
      </c>
      <c r="X51" s="16">
        <f>II!X51*'Tabela Recursos'!$D54</f>
        <v>7.8487025119368905</v>
      </c>
      <c r="Y51" s="16">
        <f>II!Y51*'Tabela Recursos'!$D54</f>
        <v>0.88685904089682377</v>
      </c>
      <c r="Z51" s="16">
        <f>II!Z51*'Tabela Recursos'!$D54</f>
        <v>0.57645837658293553</v>
      </c>
      <c r="AA51" s="16">
        <f>II!AA51*'Tabela Recursos'!$D54</f>
        <v>2.5275482665559479</v>
      </c>
      <c r="AB51" s="16">
        <f>II!AB51*'Tabela Recursos'!$D54</f>
        <v>33.434585841810261</v>
      </c>
      <c r="AC51" s="16">
        <f>II!AC51*'Tabela Recursos'!$D54</f>
        <v>20.663815652895991</v>
      </c>
      <c r="AD51" s="16">
        <f>II!AD51*'Tabela Recursos'!$D54</f>
        <v>125.35752543076605</v>
      </c>
      <c r="AE51" s="16">
        <f>II!AE51*'Tabela Recursos'!$D54</f>
        <v>1.3302885613452355</v>
      </c>
      <c r="AF51" s="16">
        <f>II!AF51*'Tabela Recursos'!$D54</f>
        <v>0</v>
      </c>
      <c r="AG51" s="16">
        <f>II!AG51*'Tabela Recursos'!$D54</f>
        <v>0.22171476022420594</v>
      </c>
      <c r="AH51" s="16">
        <f>II!AH51*'Tabela Recursos'!$D54</f>
        <v>5.143782437201577</v>
      </c>
      <c r="AI51" s="16">
        <f>II!AI51*'Tabela Recursos'!$D54</f>
        <v>0.13302885613452359</v>
      </c>
      <c r="AJ51" s="16">
        <f>II!AJ51*'Tabela Recursos'!$D54</f>
        <v>0.13302885613452359</v>
      </c>
      <c r="AK51" s="16">
        <f>II!AK51*'Tabela Recursos'!$D54</f>
        <v>0.35474361635872947</v>
      </c>
      <c r="AL51" s="16">
        <f>II!AL51*'Tabela Recursos'!$D54</f>
        <v>0.13302885613452359</v>
      </c>
      <c r="AM51" s="16">
        <f>II!AM51*'Tabela Recursos'!$D54</f>
        <v>0.53211542453809435</v>
      </c>
      <c r="AN51" s="16">
        <f>II!AN51*'Tabela Recursos'!$D54</f>
        <v>63.233049615943536</v>
      </c>
      <c r="AO51" s="16">
        <f>II!AO51*'Tabela Recursos'!$D54</f>
        <v>4.744695868798007</v>
      </c>
      <c r="AP51" s="16">
        <f>II!AP51*'Tabela Recursos'!$D54</f>
        <v>43.67780776416857</v>
      </c>
      <c r="AQ51" s="16">
        <f>II!AQ51*'Tabela Recursos'!$D54</f>
        <v>0.3104006643138883</v>
      </c>
      <c r="AR51" s="16">
        <f>II!AR51*'Tabela Recursos'!$D54</f>
        <v>41.505003113971348</v>
      </c>
      <c r="AS51" s="16">
        <f>II!AS51*'Tabela Recursos'!$D54</f>
        <v>8.8685904089682369E-2</v>
      </c>
      <c r="AT51" s="16">
        <f>II!AT51*'Tabela Recursos'!$D54</f>
        <v>69.44106290222129</v>
      </c>
      <c r="AU51" s="16">
        <f>II!AU51*'Tabela Recursos'!$D54</f>
        <v>0</v>
      </c>
      <c r="AV51" s="16">
        <f>II!AV51*'Tabela Recursos'!$D54</f>
        <v>28.379489308698361</v>
      </c>
      <c r="AW51" s="16">
        <f>II!AW51*'Tabela Recursos'!$D54</f>
        <v>0</v>
      </c>
      <c r="AX51" s="16">
        <f>II!AX51*'Tabela Recursos'!$D54</f>
        <v>0</v>
      </c>
      <c r="AY51" s="16">
        <f>II!AY51*'Tabela Recursos'!$D54</f>
        <v>0</v>
      </c>
      <c r="AZ51" s="16">
        <f>II!AZ51*'Tabela Recursos'!$D54</f>
        <v>0</v>
      </c>
      <c r="BA51" s="16">
        <f>II!BA51*'Tabela Recursos'!$D54</f>
        <v>0</v>
      </c>
      <c r="BB51" s="16">
        <f>II!BB51*'Tabela Recursos'!$D54</f>
        <v>0</v>
      </c>
      <c r="BC51" s="16">
        <f>II!BC51*'Tabela Recursos'!$D54</f>
        <v>0</v>
      </c>
      <c r="BD51" s="16">
        <f>II!BD51*'Tabela Recursos'!$D54</f>
        <v>0</v>
      </c>
      <c r="BE51" s="16">
        <f>II!BE51*'Tabela Recursos'!$D54</f>
        <v>0</v>
      </c>
      <c r="BF51" s="16">
        <f>II!BF51*'Tabela Recursos'!$D54</f>
        <v>8.8685904089682369E-2</v>
      </c>
      <c r="BG51" s="16">
        <f>II!BG51*'Tabela Recursos'!$D54</f>
        <v>0</v>
      </c>
      <c r="BH51" s="16">
        <f>II!BH51*'Tabela Recursos'!$D54</f>
        <v>0.39908656840357065</v>
      </c>
      <c r="BI51" s="16">
        <f>II!BI51*'Tabela Recursos'!$D54</f>
        <v>0.7981731368071413</v>
      </c>
      <c r="BJ51" s="16">
        <f>II!BJ51*'Tabela Recursos'!$D54</f>
        <v>0</v>
      </c>
      <c r="BK51" s="16">
        <f>II!BK51*'Tabela Recursos'!$D54</f>
        <v>0</v>
      </c>
      <c r="BL51" s="16">
        <f>II!BL51*'Tabela Recursos'!$D54</f>
        <v>0</v>
      </c>
      <c r="BM51" s="16">
        <f>II!BM51*'Tabela Recursos'!$D54</f>
        <v>0</v>
      </c>
      <c r="BN51" s="16">
        <f>II!BN51*'Tabela Recursos'!$D54</f>
        <v>0</v>
      </c>
      <c r="BO51" s="16">
        <f>II!BO51*'Tabela Recursos'!$D54</f>
        <v>0</v>
      </c>
      <c r="BP51" s="16">
        <f>II!BP51*'Tabela Recursos'!$D54</f>
        <v>0</v>
      </c>
      <c r="BQ51" s="16">
        <f>II!BQ51*'Tabela Recursos'!$D54</f>
        <v>0</v>
      </c>
      <c r="BR51" s="16">
        <f>II!BR51*'Tabela Recursos'!$D54</f>
        <v>0</v>
      </c>
      <c r="BS51" s="16">
        <f>II!BS51*'Tabela Recursos'!$D54</f>
        <v>706.38322607432008</v>
      </c>
      <c r="BT51" s="16">
        <f>II!BT51*'Tabela Recursos'!$D54</f>
        <v>486.53086983599746</v>
      </c>
      <c r="BU51" s="16">
        <f>II!BU51*'Tabela Recursos'!$D54</f>
        <v>0</v>
      </c>
      <c r="BV51" s="16">
        <f>II!BV51*'Tabela Recursos'!$D54</f>
        <v>0</v>
      </c>
      <c r="BW51" s="16">
        <f>II!BW51*'Tabela Recursos'!$D54</f>
        <v>0</v>
      </c>
      <c r="BX51" s="16">
        <f>II!BX51*'Tabela Recursos'!$D54</f>
        <v>0</v>
      </c>
      <c r="BY51" s="16">
        <f>II!BY51*'Tabela Recursos'!$D54</f>
        <v>-124.91409591031763</v>
      </c>
    </row>
    <row r="52" spans="1:77">
      <c r="A52" s="75" t="s">
        <v>159</v>
      </c>
      <c r="B52" s="68" t="s">
        <v>160</v>
      </c>
      <c r="C52" s="16">
        <f>II!C52*'Tabela Recursos'!$D55</f>
        <v>1261.6477067533406</v>
      </c>
      <c r="D52" s="16">
        <f>II!D52*'Tabela Recursos'!$D55</f>
        <v>356.25947995666309</v>
      </c>
      <c r="E52" s="16">
        <f>II!E52*'Tabela Recursos'!$D55</f>
        <v>67.234561213434446</v>
      </c>
      <c r="F52" s="16">
        <f>II!F52*'Tabela Recursos'!$D55</f>
        <v>76.626941133983379</v>
      </c>
      <c r="G52" s="16">
        <f>II!G52*'Tabela Recursos'!$D55</f>
        <v>29.014084507042252</v>
      </c>
      <c r="H52" s="16">
        <f>II!H52*'Tabela Recursos'!$D55</f>
        <v>550.43066088840737</v>
      </c>
      <c r="I52" s="16">
        <f>II!I52*'Tabela Recursos'!$D55</f>
        <v>104.33911159263272</v>
      </c>
      <c r="J52" s="16">
        <f>II!J52*'Tabela Recursos'!$D55</f>
        <v>241.22607439508849</v>
      </c>
      <c r="K52" s="16">
        <f>II!K52*'Tabela Recursos'!$D55</f>
        <v>106.75695196821958</v>
      </c>
      <c r="L52" s="16">
        <f>II!L52*'Tabela Recursos'!$D55</f>
        <v>347.05308775731311</v>
      </c>
      <c r="M52" s="16">
        <f>II!M52*'Tabela Recursos'!$D55</f>
        <v>55.982304080895631</v>
      </c>
      <c r="N52" s="16">
        <f>II!N52*'Tabela Recursos'!$D55</f>
        <v>1.9528710725893823</v>
      </c>
      <c r="O52" s="16">
        <f>II!O52*'Tabela Recursos'!$D55</f>
        <v>16.738894907908993</v>
      </c>
      <c r="P52" s="16">
        <f>II!P52*'Tabela Recursos'!$D55</f>
        <v>11.624232574936801</v>
      </c>
      <c r="Q52" s="16">
        <f>II!Q52*'Tabela Recursos'!$D55</f>
        <v>13.391115926327194</v>
      </c>
      <c r="R52" s="16">
        <f>II!R52*'Tabela Recursos'!$D55</f>
        <v>10.13633080534489</v>
      </c>
      <c r="S52" s="16">
        <f>II!S52*'Tabela Recursos'!$D55</f>
        <v>54.95937161430119</v>
      </c>
      <c r="T52" s="16">
        <f>II!T52*'Tabela Recursos'!$D55</f>
        <v>2.5108342361863492</v>
      </c>
      <c r="U52" s="16">
        <f>II!U52*'Tabela Recursos'!$D55</f>
        <v>3.0687973997833153</v>
      </c>
      <c r="V52" s="16">
        <f>II!V52*'Tabela Recursos'!$D55</f>
        <v>133.72517154207296</v>
      </c>
      <c r="W52" s="16">
        <f>II!W52*'Tabela Recursos'!$D55</f>
        <v>107.22192127121704</v>
      </c>
      <c r="X52" s="16">
        <f>II!X52*'Tabela Recursos'!$D55</f>
        <v>33.942759118815459</v>
      </c>
      <c r="Y52" s="16">
        <f>II!Y52*'Tabela Recursos'!$D55</f>
        <v>28.735102925243773</v>
      </c>
      <c r="Z52" s="16">
        <f>II!Z52*'Tabela Recursos'!$D55</f>
        <v>19.714698447092811</v>
      </c>
      <c r="AA52" s="16">
        <f>II!AA52*'Tabela Recursos'!$D55</f>
        <v>77.091910436980854</v>
      </c>
      <c r="AB52" s="16">
        <f>II!AB52*'Tabela Recursos'!$D55</f>
        <v>98.573492235464059</v>
      </c>
      <c r="AC52" s="16">
        <f>II!AC52*'Tabela Recursos'!$D55</f>
        <v>100.15438786565548</v>
      </c>
      <c r="AD52" s="16">
        <f>II!AD52*'Tabela Recursos'!$D55</f>
        <v>21.574575659082704</v>
      </c>
      <c r="AE52" s="16">
        <f>II!AE52*'Tabela Recursos'!$D55</f>
        <v>35.70964247020585</v>
      </c>
      <c r="AF52" s="16">
        <f>II!AF52*'Tabela Recursos'!$D55</f>
        <v>23.43445287107259</v>
      </c>
      <c r="AG52" s="16">
        <f>II!AG52*'Tabela Recursos'!$D55</f>
        <v>25.666305525460455</v>
      </c>
      <c r="AH52" s="16">
        <f>II!AH52*'Tabela Recursos'!$D55</f>
        <v>29.479053810039726</v>
      </c>
      <c r="AI52" s="16">
        <f>II!AI52*'Tabela Recursos'!$D55</f>
        <v>104.80408089563019</v>
      </c>
      <c r="AJ52" s="16">
        <f>II!AJ52*'Tabela Recursos'!$D55</f>
        <v>23.992416034669557</v>
      </c>
      <c r="AK52" s="16">
        <f>II!AK52*'Tabela Recursos'!$D55</f>
        <v>9.9503430841459011</v>
      </c>
      <c r="AL52" s="16">
        <f>II!AL52*'Tabela Recursos'!$D55</f>
        <v>25.387323943661972</v>
      </c>
      <c r="AM52" s="16">
        <f>II!AM52*'Tabela Recursos'!$D55</f>
        <v>25.015348501263993</v>
      </c>
      <c r="AN52" s="16">
        <f>II!AN52*'Tabela Recursos'!$D55</f>
        <v>207.37630913687252</v>
      </c>
      <c r="AO52" s="16">
        <f>II!AO52*'Tabela Recursos'!$D55</f>
        <v>84.996388587937872</v>
      </c>
      <c r="AP52" s="16">
        <f>II!AP52*'Tabela Recursos'!$D55</f>
        <v>493.33243048031778</v>
      </c>
      <c r="AQ52" s="16">
        <f>II!AQ52*'Tabela Recursos'!$D55</f>
        <v>17.668833513903934</v>
      </c>
      <c r="AR52" s="16">
        <f>II!AR52*'Tabela Recursos'!$D55</f>
        <v>1172.2806067172264</v>
      </c>
      <c r="AS52" s="16">
        <f>II!AS52*'Tabela Recursos'!$D55</f>
        <v>8179.5539906103295</v>
      </c>
      <c r="AT52" s="16">
        <f>II!AT52*'Tabela Recursos'!$D55</f>
        <v>47.984832069339113</v>
      </c>
      <c r="AU52" s="16">
        <f>II!AU52*'Tabela Recursos'!$D55</f>
        <v>7.1605272661610693</v>
      </c>
      <c r="AV52" s="16">
        <f>II!AV52*'Tabela Recursos'!$D55</f>
        <v>161.62332972192127</v>
      </c>
      <c r="AW52" s="16">
        <f>II!AW52*'Tabela Recursos'!$D55</f>
        <v>2.138858793788371</v>
      </c>
      <c r="AX52" s="16">
        <f>II!AX52*'Tabela Recursos'!$D55</f>
        <v>0.46496930299747202</v>
      </c>
      <c r="AY52" s="16">
        <f>II!AY52*'Tabela Recursos'!$D55</f>
        <v>0.18598772119898882</v>
      </c>
      <c r="AZ52" s="16">
        <f>II!AZ52*'Tabela Recursos'!$D55</f>
        <v>0.83694474539544961</v>
      </c>
      <c r="BA52" s="16">
        <f>II!BA52*'Tabela Recursos'!$D55</f>
        <v>0.18598772119898882</v>
      </c>
      <c r="BB52" s="16">
        <f>II!BB52*'Tabela Recursos'!$D55</f>
        <v>0</v>
      </c>
      <c r="BC52" s="16">
        <f>II!BC52*'Tabela Recursos'!$D55</f>
        <v>0</v>
      </c>
      <c r="BD52" s="16">
        <f>II!BD52*'Tabela Recursos'!$D55</f>
        <v>0.18598772119898882</v>
      </c>
      <c r="BE52" s="16">
        <f>II!BE52*'Tabela Recursos'!$D55</f>
        <v>0</v>
      </c>
      <c r="BF52" s="16">
        <f>II!BF52*'Tabela Recursos'!$D55</f>
        <v>1.208920187793427</v>
      </c>
      <c r="BG52" s="16">
        <f>II!BG52*'Tabela Recursos'!$D55</f>
        <v>9.299386059949441E-2</v>
      </c>
      <c r="BH52" s="16">
        <f>II!BH52*'Tabela Recursos'!$D55</f>
        <v>9.7643553629469118</v>
      </c>
      <c r="BI52" s="16">
        <f>II!BI52*'Tabela Recursos'!$D55</f>
        <v>9.299386059949441E-2</v>
      </c>
      <c r="BJ52" s="16">
        <f>II!BJ52*'Tabela Recursos'!$D55</f>
        <v>37.569519682195732</v>
      </c>
      <c r="BK52" s="16">
        <f>II!BK52*'Tabela Recursos'!$D55</f>
        <v>47.519862766341639</v>
      </c>
      <c r="BL52" s="16">
        <f>II!BL52*'Tabela Recursos'!$D55</f>
        <v>12.182195738533768</v>
      </c>
      <c r="BM52" s="16">
        <f>II!BM52*'Tabela Recursos'!$D55</f>
        <v>10.787287829541352</v>
      </c>
      <c r="BN52" s="16">
        <f>II!BN52*'Tabela Recursos'!$D55</f>
        <v>2.696821957385338</v>
      </c>
      <c r="BO52" s="16">
        <f>II!BO52*'Tabela Recursos'!$D55</f>
        <v>5.8586132177681476</v>
      </c>
      <c r="BP52" s="16">
        <f>II!BP52*'Tabela Recursos'!$D55</f>
        <v>5.6726254965691592</v>
      </c>
      <c r="BQ52" s="16">
        <f>II!BQ52*'Tabela Recursos'!$D55</f>
        <v>24.550379198266523</v>
      </c>
      <c r="BR52" s="16">
        <f>II!BR52*'Tabela Recursos'!$D55</f>
        <v>0</v>
      </c>
      <c r="BS52" s="16">
        <f>II!BS52*'Tabela Recursos'!$D55</f>
        <v>14769.098952690503</v>
      </c>
      <c r="BT52" s="16">
        <f>II!BT52*'Tabela Recursos'!$D55</f>
        <v>0</v>
      </c>
      <c r="BU52" s="16">
        <f>II!BU52*'Tabela Recursos'!$D55</f>
        <v>0</v>
      </c>
      <c r="BV52" s="16">
        <f>II!BV52*'Tabela Recursos'!$D55</f>
        <v>0</v>
      </c>
      <c r="BW52" s="16">
        <f>II!BW52*'Tabela Recursos'!$D55</f>
        <v>680.90104730949804</v>
      </c>
      <c r="BX52" s="16">
        <f>II!BX52*'Tabela Recursos'!$D55</f>
        <v>0</v>
      </c>
      <c r="BY52" s="16">
        <f>II!BY52*'Tabela Recursos'!$D55</f>
        <v>0</v>
      </c>
    </row>
    <row r="53" spans="1:77">
      <c r="A53" s="75" t="s">
        <v>161</v>
      </c>
      <c r="B53" s="68" t="s">
        <v>162</v>
      </c>
      <c r="C53" s="16">
        <f>II!C53*'Tabela Recursos'!$D56</f>
        <v>161.59954608016238</v>
      </c>
      <c r="D53" s="16">
        <f>II!D53*'Tabela Recursos'!$D56</f>
        <v>115.59228544815025</v>
      </c>
      <c r="E53" s="16">
        <f>II!E53*'Tabela Recursos'!$D56</f>
        <v>6.6599528701914386</v>
      </c>
      <c r="F53" s="16">
        <f>II!F53*'Tabela Recursos'!$D56</f>
        <v>2.2199842900638127</v>
      </c>
      <c r="G53" s="16">
        <f>II!G53*'Tabela Recursos'!$D56</f>
        <v>129.83080537752505</v>
      </c>
      <c r="H53" s="16">
        <f>II!H53*'Tabela Recursos'!$D56</f>
        <v>58.332001000987084</v>
      </c>
      <c r="I53" s="16">
        <f>II!I53*'Tabela Recursos'!$D56</f>
        <v>10.56406317340711</v>
      </c>
      <c r="J53" s="16">
        <f>II!J53*'Tabela Recursos'!$D56</f>
        <v>10.56406317340711</v>
      </c>
      <c r="K53" s="16">
        <f>II!K53*'Tabela Recursos'!$D56</f>
        <v>7.6551182415993554E-2</v>
      </c>
      <c r="L53" s="16">
        <f>II!L53*'Tabela Recursos'!$D56</f>
        <v>65.834016877754451</v>
      </c>
      <c r="M53" s="16">
        <f>II!M53*'Tabela Recursos'!$D56</f>
        <v>8.1909765185113095</v>
      </c>
      <c r="N53" s="16">
        <f>II!N53*'Tabela Recursos'!$D56</f>
        <v>0.38275591207996773</v>
      </c>
      <c r="O53" s="16">
        <f>II!O53*'Tabela Recursos'!$D56</f>
        <v>8.9564883426712445</v>
      </c>
      <c r="P53" s="16">
        <f>II!P53*'Tabela Recursos'!$D56</f>
        <v>0</v>
      </c>
      <c r="Q53" s="16">
        <f>II!Q53*'Tabela Recursos'!$D56</f>
        <v>10.410960808575123</v>
      </c>
      <c r="R53" s="16">
        <f>II!R53*'Tabela Recursos'!$D56</f>
        <v>0</v>
      </c>
      <c r="S53" s="16">
        <f>II!S53*'Tabela Recursos'!$D56</f>
        <v>59.709922284474963</v>
      </c>
      <c r="T53" s="16">
        <f>II!T53*'Tabela Recursos'!$D56</f>
        <v>0</v>
      </c>
      <c r="U53" s="16">
        <f>II!U53*'Tabela Recursos'!$D56</f>
        <v>16008.995676291899</v>
      </c>
      <c r="V53" s="16">
        <f>II!V53*'Tabela Recursos'!$D56</f>
        <v>0</v>
      </c>
      <c r="W53" s="16">
        <f>II!W53*'Tabela Recursos'!$D56</f>
        <v>143.91622294206786</v>
      </c>
      <c r="X53" s="16">
        <f>II!X53*'Tabela Recursos'!$D56</f>
        <v>71.575355558953973</v>
      </c>
      <c r="Y53" s="16">
        <f>II!Y53*'Tabela Recursos'!$D56</f>
        <v>28.783244588413574</v>
      </c>
      <c r="Z53" s="16">
        <f>II!Z53*'Tabela Recursos'!$D56</f>
        <v>0.84206300657592903</v>
      </c>
      <c r="AA53" s="16">
        <f>II!AA53*'Tabela Recursos'!$D56</f>
        <v>137.02661652462845</v>
      </c>
      <c r="AB53" s="16">
        <f>II!AB53*'Tabela Recursos'!$D56</f>
        <v>225.44323221510098</v>
      </c>
      <c r="AC53" s="16">
        <f>II!AC53*'Tabela Recursos'!$D56</f>
        <v>249.55685467613895</v>
      </c>
      <c r="AD53" s="16">
        <f>II!AD53*'Tabela Recursos'!$D56</f>
        <v>18.14263023259047</v>
      </c>
      <c r="AE53" s="16">
        <f>II!AE53*'Tabela Recursos'!$D56</f>
        <v>13.855764017294833</v>
      </c>
      <c r="AF53" s="16">
        <f>II!AF53*'Tabela Recursos'!$D56</f>
        <v>7.6551182415993554E-2</v>
      </c>
      <c r="AG53" s="16">
        <f>II!AG53*'Tabela Recursos'!$D56</f>
        <v>55.958914346091284</v>
      </c>
      <c r="AH53" s="16">
        <f>II!AH53*'Tabela Recursos'!$D56</f>
        <v>17.912976685342489</v>
      </c>
      <c r="AI53" s="16">
        <f>II!AI53*'Tabela Recursos'!$D56</f>
        <v>15.310236483198709</v>
      </c>
      <c r="AJ53" s="16">
        <f>II!AJ53*'Tabela Recursos'!$D56</f>
        <v>28.170835129085628</v>
      </c>
      <c r="AK53" s="16">
        <f>II!AK53*'Tabela Recursos'!$D56</f>
        <v>1.6075748307358646</v>
      </c>
      <c r="AL53" s="16">
        <f>II!AL53*'Tabela Recursos'!$D56</f>
        <v>7.4254646943513745</v>
      </c>
      <c r="AM53" s="16">
        <f>II!AM53*'Tabela Recursos'!$D56</f>
        <v>19.979858610574315</v>
      </c>
      <c r="AN53" s="16">
        <f>II!AN53*'Tabela Recursos'!$D56</f>
        <v>22.046740535806144</v>
      </c>
      <c r="AO53" s="16">
        <f>II!AO53*'Tabela Recursos'!$D56</f>
        <v>13.626110470046854</v>
      </c>
      <c r="AP53" s="16">
        <f>II!AP53*'Tabela Recursos'!$D56</f>
        <v>132.20389203242087</v>
      </c>
      <c r="AQ53" s="16">
        <f>II!AQ53*'Tabela Recursos'!$D56</f>
        <v>0.38275591207996773</v>
      </c>
      <c r="AR53" s="16">
        <f>II!AR53*'Tabela Recursos'!$D56</f>
        <v>466.2732520958167</v>
      </c>
      <c r="AS53" s="16">
        <f>II!AS53*'Tabela Recursos'!$D56</f>
        <v>361.39813218590552</v>
      </c>
      <c r="AT53" s="16">
        <f>II!AT53*'Tabela Recursos'!$D56</f>
        <v>5.282031586703555</v>
      </c>
      <c r="AU53" s="16">
        <f>II!AU53*'Tabela Recursos'!$D56</f>
        <v>0</v>
      </c>
      <c r="AV53" s="16">
        <f>II!AV53*'Tabela Recursos'!$D56</f>
        <v>9.798551349247175</v>
      </c>
      <c r="AW53" s="16">
        <f>II!AW53*'Tabela Recursos'!$D56</f>
        <v>1.6841260131518581</v>
      </c>
      <c r="AX53" s="16">
        <f>II!AX53*'Tabela Recursos'!$D56</f>
        <v>291.81310736976741</v>
      </c>
      <c r="AY53" s="16">
        <f>II!AY53*'Tabela Recursos'!$D56</f>
        <v>0</v>
      </c>
      <c r="AZ53" s="16">
        <f>II!AZ53*'Tabela Recursos'!$D56</f>
        <v>0.30620472966397422</v>
      </c>
      <c r="BA53" s="16">
        <f>II!BA53*'Tabela Recursos'!$D56</f>
        <v>0</v>
      </c>
      <c r="BB53" s="16">
        <f>II!BB53*'Tabela Recursos'!$D56</f>
        <v>0</v>
      </c>
      <c r="BC53" s="16">
        <f>II!BC53*'Tabela Recursos'!$D56</f>
        <v>0</v>
      </c>
      <c r="BD53" s="16">
        <f>II!BD53*'Tabela Recursos'!$D56</f>
        <v>0.30620472966397422</v>
      </c>
      <c r="BE53" s="16">
        <f>II!BE53*'Tabela Recursos'!$D56</f>
        <v>0</v>
      </c>
      <c r="BF53" s="16">
        <f>II!BF53*'Tabela Recursos'!$D56</f>
        <v>12.248189186558967</v>
      </c>
      <c r="BG53" s="16">
        <f>II!BG53*'Tabela Recursos'!$D56</f>
        <v>2.9089449318077549</v>
      </c>
      <c r="BH53" s="16">
        <f>II!BH53*'Tabela Recursos'!$D56</f>
        <v>25.568094926941846</v>
      </c>
      <c r="BI53" s="16">
        <f>II!BI53*'Tabela Recursos'!$D56</f>
        <v>0.15310236483198711</v>
      </c>
      <c r="BJ53" s="16">
        <f>II!BJ53*'Tabela Recursos'!$D56</f>
        <v>0</v>
      </c>
      <c r="BK53" s="16">
        <f>II!BK53*'Tabela Recursos'!$D56</f>
        <v>54.887197792267372</v>
      </c>
      <c r="BL53" s="16">
        <f>II!BL53*'Tabela Recursos'!$D56</f>
        <v>11.023370267903072</v>
      </c>
      <c r="BM53" s="16">
        <f>II!BM53*'Tabela Recursos'!$D56</f>
        <v>0</v>
      </c>
      <c r="BN53" s="16">
        <f>II!BN53*'Tabela Recursos'!$D56</f>
        <v>1.837228377983845</v>
      </c>
      <c r="BO53" s="16">
        <f>II!BO53*'Tabela Recursos'!$D56</f>
        <v>5.052378039455574</v>
      </c>
      <c r="BP53" s="16">
        <f>II!BP53*'Tabela Recursos'!$D56</f>
        <v>0.30620472966397422</v>
      </c>
      <c r="BQ53" s="16">
        <f>II!BQ53*'Tabela Recursos'!$D56</f>
        <v>32.917008438877225</v>
      </c>
      <c r="BR53" s="16">
        <f>II!BR53*'Tabela Recursos'!$D56</f>
        <v>0</v>
      </c>
      <c r="BS53" s="16">
        <f>II!BS53*'Tabela Recursos'!$D56</f>
        <v>19145.527273422402</v>
      </c>
      <c r="BT53" s="16">
        <f>II!BT53*'Tabela Recursos'!$D56</f>
        <v>471.93803959460024</v>
      </c>
      <c r="BU53" s="16">
        <f>II!BU53*'Tabela Recursos'!$D56</f>
        <v>0</v>
      </c>
      <c r="BV53" s="16">
        <f>II!BV53*'Tabela Recursos'!$D56</f>
        <v>0</v>
      </c>
      <c r="BW53" s="16">
        <f>II!BW53*'Tabela Recursos'!$D56</f>
        <v>2787.2285517663249</v>
      </c>
      <c r="BX53" s="16">
        <f>II!BX53*'Tabela Recursos'!$D56</f>
        <v>0</v>
      </c>
      <c r="BY53" s="16">
        <f>II!BY53*'Tabela Recursos'!$D56</f>
        <v>-379.69386478332802</v>
      </c>
    </row>
    <row r="54" spans="1:77">
      <c r="A54" s="75" t="s">
        <v>163</v>
      </c>
      <c r="B54" s="68" t="s">
        <v>164</v>
      </c>
      <c r="C54" s="16">
        <f>II!C54*'Tabela Recursos'!$D57</f>
        <v>19.874844649827583</v>
      </c>
      <c r="D54" s="16">
        <f>II!D54*'Tabela Recursos'!$D57</f>
        <v>18.58882529013286</v>
      </c>
      <c r="E54" s="16">
        <f>II!E54*'Tabela Recursos'!$D57</f>
        <v>0.81837595616937098</v>
      </c>
      <c r="F54" s="16">
        <f>II!F54*'Tabela Recursos'!$D57</f>
        <v>0.58455425440669362</v>
      </c>
      <c r="G54" s="16">
        <f>II!G54*'Tabela Recursos'!$D57</f>
        <v>177.70449333963487</v>
      </c>
      <c r="H54" s="16">
        <f>II!H54*'Tabela Recursos'!$D57</f>
        <v>0</v>
      </c>
      <c r="I54" s="16">
        <f>II!I54*'Tabela Recursos'!$D57</f>
        <v>0.11691085088133872</v>
      </c>
      <c r="J54" s="16">
        <f>II!J54*'Tabela Recursos'!$D57</f>
        <v>25.018922088606487</v>
      </c>
      <c r="K54" s="16">
        <f>II!K54*'Tabela Recursos'!$D57</f>
        <v>11.92490678989655</v>
      </c>
      <c r="L54" s="16">
        <f>II!L54*'Tabela Recursos'!$D57</f>
        <v>18.939557842776871</v>
      </c>
      <c r="M54" s="16">
        <f>II!M54*'Tabela Recursos'!$D57</f>
        <v>8.8852246669817436</v>
      </c>
      <c r="N54" s="16">
        <f>II!N54*'Tabela Recursos'!$D57</f>
        <v>0</v>
      </c>
      <c r="O54" s="16">
        <f>II!O54*'Tabela Recursos'!$D57</f>
        <v>0</v>
      </c>
      <c r="P54" s="16">
        <f>II!P54*'Tabela Recursos'!$D57</f>
        <v>0</v>
      </c>
      <c r="Q54" s="16">
        <f>II!Q54*'Tabela Recursos'!$D57</f>
        <v>0</v>
      </c>
      <c r="R54" s="16">
        <f>II!R54*'Tabela Recursos'!$D57</f>
        <v>7.4822944564056781</v>
      </c>
      <c r="S54" s="16">
        <f>II!S54*'Tabela Recursos'!$D57</f>
        <v>0.81837595616937098</v>
      </c>
      <c r="T54" s="16">
        <f>II!T54*'Tabela Recursos'!$D57</f>
        <v>0</v>
      </c>
      <c r="U54" s="16">
        <f>II!U54*'Tabela Recursos'!$D57</f>
        <v>4348.1483659787491</v>
      </c>
      <c r="V54" s="16">
        <f>II!V54*'Tabela Recursos'!$D57</f>
        <v>92.710304748901606</v>
      </c>
      <c r="W54" s="16">
        <f>II!W54*'Tabela Recursos'!$D57</f>
        <v>77.628804985208916</v>
      </c>
      <c r="X54" s="16">
        <f>II!X54*'Tabela Recursos'!$D57</f>
        <v>64.06714628297361</v>
      </c>
      <c r="Y54" s="16">
        <f>II!Y54*'Tabela Recursos'!$D57</f>
        <v>350.61564179313484</v>
      </c>
      <c r="Z54" s="16">
        <f>II!Z54*'Tabela Recursos'!$D57</f>
        <v>202.72341542824137</v>
      </c>
      <c r="AA54" s="16">
        <f>II!AA54*'Tabela Recursos'!$D57</f>
        <v>0</v>
      </c>
      <c r="AB54" s="16">
        <f>II!AB54*'Tabela Recursos'!$D57</f>
        <v>0.11691085088133872</v>
      </c>
      <c r="AC54" s="16">
        <f>II!AC54*'Tabela Recursos'!$D57</f>
        <v>0</v>
      </c>
      <c r="AD54" s="16">
        <f>II!AD54*'Tabela Recursos'!$D57</f>
        <v>0</v>
      </c>
      <c r="AE54" s="16">
        <f>II!AE54*'Tabela Recursos'!$D57</f>
        <v>8.0668487108123728</v>
      </c>
      <c r="AF54" s="16">
        <f>II!AF54*'Tabela Recursos'!$D57</f>
        <v>0</v>
      </c>
      <c r="AG54" s="16">
        <f>II!AG54*'Tabela Recursos'!$D57</f>
        <v>0.46764340352535488</v>
      </c>
      <c r="AH54" s="16">
        <f>II!AH54*'Tabela Recursos'!$D57</f>
        <v>0.23382170176267744</v>
      </c>
      <c r="AI54" s="16">
        <f>II!AI54*'Tabela Recursos'!$D57</f>
        <v>3.2735038246774839</v>
      </c>
      <c r="AJ54" s="16">
        <f>II!AJ54*'Tabela Recursos'!$D57</f>
        <v>0.35073255264401615</v>
      </c>
      <c r="AK54" s="16">
        <f>II!AK54*'Tabela Recursos'!$D57</f>
        <v>0</v>
      </c>
      <c r="AL54" s="16">
        <f>II!AL54*'Tabela Recursos'!$D57</f>
        <v>0.46764340352535488</v>
      </c>
      <c r="AM54" s="16">
        <f>II!AM54*'Tabela Recursos'!$D57</f>
        <v>0.23382170176267744</v>
      </c>
      <c r="AN54" s="16">
        <f>II!AN54*'Tabela Recursos'!$D57</f>
        <v>1.8705736141014195</v>
      </c>
      <c r="AO54" s="16">
        <f>II!AO54*'Tabela Recursos'!$D57</f>
        <v>5.2609882896602427</v>
      </c>
      <c r="AP54" s="16">
        <f>II!AP54*'Tabela Recursos'!$D57</f>
        <v>79.733200301073012</v>
      </c>
      <c r="AQ54" s="16">
        <f>II!AQ54*'Tabela Recursos'!$D57</f>
        <v>77.394983283446237</v>
      </c>
      <c r="AR54" s="16">
        <f>II!AR54*'Tabela Recursos'!$D57</f>
        <v>130.58942043445535</v>
      </c>
      <c r="AS54" s="16">
        <f>II!AS54*'Tabela Recursos'!$D57</f>
        <v>199.09917905091984</v>
      </c>
      <c r="AT54" s="16">
        <f>II!AT54*'Tabela Recursos'!$D57</f>
        <v>1.0521976579320484</v>
      </c>
      <c r="AU54" s="16">
        <f>II!AU54*'Tabela Recursos'!$D57</f>
        <v>5.1440774387789041</v>
      </c>
      <c r="AV54" s="16">
        <f>II!AV54*'Tabela Recursos'!$D57</f>
        <v>12.158728491659227</v>
      </c>
      <c r="AW54" s="16">
        <f>II!AW54*'Tabela Recursos'!$D57</f>
        <v>2.2213061667454359</v>
      </c>
      <c r="AX54" s="16">
        <f>II!AX54*'Tabela Recursos'!$D57</f>
        <v>9.0021355178630813</v>
      </c>
      <c r="AY54" s="16">
        <f>II!AY54*'Tabela Recursos'!$D57</f>
        <v>0.93528680705070977</v>
      </c>
      <c r="AZ54" s="16">
        <f>II!AZ54*'Tabela Recursos'!$D57</f>
        <v>2.1043953158640969</v>
      </c>
      <c r="BA54" s="16">
        <f>II!BA54*'Tabela Recursos'!$D57</f>
        <v>5.2609882896602427</v>
      </c>
      <c r="BB54" s="16">
        <f>II!BB54*'Tabela Recursos'!$D57</f>
        <v>8.534492114337727</v>
      </c>
      <c r="BC54" s="16">
        <f>II!BC54*'Tabela Recursos'!$D57</f>
        <v>32.38430569413083</v>
      </c>
      <c r="BD54" s="16">
        <f>II!BD54*'Tabela Recursos'!$D57</f>
        <v>3.9749689299655167</v>
      </c>
      <c r="BE54" s="16">
        <f>II!BE54*'Tabela Recursos'!$D57</f>
        <v>33.436503352062878</v>
      </c>
      <c r="BF54" s="16">
        <f>II!BF54*'Tabela Recursos'!$D57</f>
        <v>26.772584851826569</v>
      </c>
      <c r="BG54" s="16">
        <f>II!BG54*'Tabela Recursos'!$D57</f>
        <v>10.171244026676469</v>
      </c>
      <c r="BH54" s="16">
        <f>II!BH54*'Tabela Recursos'!$D57</f>
        <v>26.538763150063893</v>
      </c>
      <c r="BI54" s="16">
        <f>II!BI54*'Tabela Recursos'!$D57</f>
        <v>29.461534422097358</v>
      </c>
      <c r="BJ54" s="16">
        <f>II!BJ54*'Tabela Recursos'!$D57</f>
        <v>18.121181886607502</v>
      </c>
      <c r="BK54" s="16">
        <f>II!BK54*'Tabela Recursos'!$D57</f>
        <v>149.29515657546955</v>
      </c>
      <c r="BL54" s="16">
        <f>II!BL54*'Tabela Recursos'!$D57</f>
        <v>17.887360184844823</v>
      </c>
      <c r="BM54" s="16">
        <f>II!BM54*'Tabela Recursos'!$D57</f>
        <v>1.4029302105760646</v>
      </c>
      <c r="BN54" s="16">
        <f>II!BN54*'Tabela Recursos'!$D57</f>
        <v>4.7933448861348875</v>
      </c>
      <c r="BO54" s="16">
        <f>II!BO54*'Tabela Recursos'!$D57</f>
        <v>23.031437623623731</v>
      </c>
      <c r="BP54" s="16">
        <f>II!BP54*'Tabela Recursos'!$D57</f>
        <v>3.7411472282028391</v>
      </c>
      <c r="BQ54" s="16">
        <f>II!BQ54*'Tabela Recursos'!$D57</f>
        <v>38.580580790841779</v>
      </c>
      <c r="BR54" s="16">
        <f>II!BR54*'Tabela Recursos'!$D57</f>
        <v>0</v>
      </c>
      <c r="BS54" s="16">
        <f>II!BS54*'Tabela Recursos'!$D57</f>
        <v>6399.8168880953626</v>
      </c>
      <c r="BT54" s="16">
        <f>II!BT54*'Tabela Recursos'!$D57</f>
        <v>405.56374170736404</v>
      </c>
      <c r="BU54" s="16">
        <f>II!BU54*'Tabela Recursos'!$D57</f>
        <v>0</v>
      </c>
      <c r="BV54" s="16">
        <f>II!BV54*'Tabela Recursos'!$D57</f>
        <v>0</v>
      </c>
      <c r="BW54" s="16">
        <f>II!BW54*'Tabela Recursos'!$D57</f>
        <v>6457.6877592816254</v>
      </c>
      <c r="BX54" s="16">
        <f>II!BX54*'Tabela Recursos'!$D57</f>
        <v>0</v>
      </c>
      <c r="BY54" s="16">
        <f>II!BY54*'Tabela Recursos'!$D57</f>
        <v>94.931610915647042</v>
      </c>
    </row>
    <row r="55" spans="1:77">
      <c r="A55" s="40" t="s">
        <v>165</v>
      </c>
      <c r="B55" s="41" t="s">
        <v>166</v>
      </c>
      <c r="C55" s="16">
        <f>II!C55*'Tabela Recursos'!$D58</f>
        <v>988.85916570991196</v>
      </c>
      <c r="D55" s="16">
        <f>II!D55*'Tabela Recursos'!$D58</f>
        <v>195.87409108304632</v>
      </c>
      <c r="E55" s="16">
        <f>II!E55*'Tabela Recursos'!$D58</f>
        <v>12.296593953310371</v>
      </c>
      <c r="F55" s="16">
        <f>II!F55*'Tabela Recursos'!$D58</f>
        <v>13.845771144278608</v>
      </c>
      <c r="G55" s="16">
        <f>II!G55*'Tabela Recursos'!$D58</f>
        <v>414.40489858400309</v>
      </c>
      <c r="H55" s="16">
        <f>II!H55*'Tabela Recursos'!$D58</f>
        <v>9.6823574435514731E-2</v>
      </c>
      <c r="I55" s="16">
        <f>II!I55*'Tabela Recursos'!$D58</f>
        <v>13.652123995407578</v>
      </c>
      <c r="J55" s="16">
        <f>II!J55*'Tabela Recursos'!$D58</f>
        <v>9.6823574435514731E-2</v>
      </c>
      <c r="K55" s="16">
        <f>II!K55*'Tabela Recursos'!$D58</f>
        <v>14.329889016456182</v>
      </c>
      <c r="L55" s="16">
        <f>II!L55*'Tabela Recursos'!$D58</f>
        <v>112.02487562189054</v>
      </c>
      <c r="M55" s="16">
        <f>II!M55*'Tabela Recursos'!$D58</f>
        <v>12.006123230003826</v>
      </c>
      <c r="N55" s="16">
        <f>II!N55*'Tabela Recursos'!$D58</f>
        <v>0</v>
      </c>
      <c r="O55" s="16">
        <f>II!O55*'Tabela Recursos'!$D58</f>
        <v>31.661308840413316</v>
      </c>
      <c r="P55" s="16">
        <f>II!P55*'Tabela Recursos'!$D58</f>
        <v>0</v>
      </c>
      <c r="Q55" s="16">
        <f>II!Q55*'Tabela Recursos'!$D58</f>
        <v>35.243781094527364</v>
      </c>
      <c r="R55" s="16">
        <f>II!R55*'Tabela Recursos'!$D58</f>
        <v>0</v>
      </c>
      <c r="S55" s="16">
        <f>II!S55*'Tabela Recursos'!$D58</f>
        <v>607.4711060084195</v>
      </c>
      <c r="T55" s="16">
        <f>II!T55*'Tabela Recursos'!$D58</f>
        <v>1.5491771909682357</v>
      </c>
      <c r="U55" s="16">
        <f>II!U55*'Tabela Recursos'!$D58</f>
        <v>0</v>
      </c>
      <c r="V55" s="16">
        <f>II!V55*'Tabela Recursos'!$D58</f>
        <v>1.7428243398392653</v>
      </c>
      <c r="W55" s="16">
        <f>II!W55*'Tabela Recursos'!$D58</f>
        <v>4100.7688480673551</v>
      </c>
      <c r="X55" s="16">
        <f>II!X55*'Tabela Recursos'!$D58</f>
        <v>526.13930348258702</v>
      </c>
      <c r="Y55" s="16">
        <f>II!Y55*'Tabela Recursos'!$D58</f>
        <v>208.75162648296975</v>
      </c>
      <c r="Z55" s="16">
        <f>II!Z55*'Tabela Recursos'!$D58</f>
        <v>36.69613471106009</v>
      </c>
      <c r="AA55" s="16">
        <f>II!AA55*'Tabela Recursos'!$D58</f>
        <v>88.30309988518944</v>
      </c>
      <c r="AB55" s="16">
        <f>II!AB55*'Tabela Recursos'!$D58</f>
        <v>292.60084194412553</v>
      </c>
      <c r="AC55" s="16">
        <f>II!AC55*'Tabela Recursos'!$D58</f>
        <v>118.31840796019901</v>
      </c>
      <c r="AD55" s="16">
        <f>II!AD55*'Tabela Recursos'!$D58</f>
        <v>144.07347876004593</v>
      </c>
      <c r="AE55" s="16">
        <f>II!AE55*'Tabela Recursos'!$D58</f>
        <v>59.740145426712594</v>
      </c>
      <c r="AF55" s="16">
        <f>II!AF55*'Tabela Recursos'!$D58</f>
        <v>0</v>
      </c>
      <c r="AG55" s="16">
        <f>II!AG55*'Tabela Recursos'!$D58</f>
        <v>31.661308840413316</v>
      </c>
      <c r="AH55" s="16">
        <f>II!AH55*'Tabela Recursos'!$D58</f>
        <v>2.6142365097588978</v>
      </c>
      <c r="AI55" s="16">
        <f>II!AI55*'Tabela Recursos'!$D58</f>
        <v>1.4523536165327209</v>
      </c>
      <c r="AJ55" s="16">
        <f>II!AJ55*'Tabela Recursos'!$D58</f>
        <v>1.3555300420972063</v>
      </c>
      <c r="AK55" s="16">
        <f>II!AK55*'Tabela Recursos'!$D58</f>
        <v>14.620359739762725</v>
      </c>
      <c r="AL55" s="16">
        <f>II!AL55*'Tabela Recursos'!$D58</f>
        <v>34.469192499043245</v>
      </c>
      <c r="AM55" s="16">
        <f>II!AM55*'Tabela Recursos'!$D58</f>
        <v>31.177190968235745</v>
      </c>
      <c r="AN55" s="16">
        <f>II!AN55*'Tabela Recursos'!$D58</f>
        <v>40.278606965174127</v>
      </c>
      <c r="AO55" s="16">
        <f>II!AO55*'Tabela Recursos'!$D58</f>
        <v>149.30195177956372</v>
      </c>
      <c r="AP55" s="16">
        <f>II!AP55*'Tabela Recursos'!$D58</f>
        <v>9.6823574435514731E-2</v>
      </c>
      <c r="AQ55" s="16">
        <f>II!AQ55*'Tabela Recursos'!$D58</f>
        <v>0</v>
      </c>
      <c r="AR55" s="16">
        <f>II!AR55*'Tabela Recursos'!$D58</f>
        <v>73.295445847684647</v>
      </c>
      <c r="AS55" s="16">
        <f>II!AS55*'Tabela Recursos'!$D58</f>
        <v>9.6823574435514731E-2</v>
      </c>
      <c r="AT55" s="16">
        <f>II!AT55*'Tabela Recursos'!$D58</f>
        <v>0</v>
      </c>
      <c r="AU55" s="16">
        <f>II!AU55*'Tabela Recursos'!$D58</f>
        <v>0</v>
      </c>
      <c r="AV55" s="16">
        <f>II!AV55*'Tabela Recursos'!$D58</f>
        <v>0</v>
      </c>
      <c r="AW55" s="16">
        <f>II!AW55*'Tabela Recursos'!$D58</f>
        <v>0</v>
      </c>
      <c r="AX55" s="16">
        <f>II!AX55*'Tabela Recursos'!$D58</f>
        <v>0</v>
      </c>
      <c r="AY55" s="16">
        <f>II!AY55*'Tabela Recursos'!$D58</f>
        <v>0</v>
      </c>
      <c r="AZ55" s="16">
        <f>II!AZ55*'Tabela Recursos'!$D58</f>
        <v>0</v>
      </c>
      <c r="BA55" s="16">
        <f>II!BA55*'Tabela Recursos'!$D58</f>
        <v>0</v>
      </c>
      <c r="BB55" s="16">
        <f>II!BB55*'Tabela Recursos'!$D58</f>
        <v>0</v>
      </c>
      <c r="BC55" s="16">
        <f>II!BC55*'Tabela Recursos'!$D58</f>
        <v>0</v>
      </c>
      <c r="BD55" s="16">
        <f>II!BD55*'Tabela Recursos'!$D58</f>
        <v>0</v>
      </c>
      <c r="BE55" s="16">
        <f>II!BE55*'Tabela Recursos'!$D58</f>
        <v>0</v>
      </c>
      <c r="BF55" s="16">
        <f>II!BF55*'Tabela Recursos'!$D58</f>
        <v>0.96823574435514737</v>
      </c>
      <c r="BG55" s="16">
        <f>II!BG55*'Tabela Recursos'!$D58</f>
        <v>0.38729429774205892</v>
      </c>
      <c r="BH55" s="16">
        <f>II!BH55*'Tabela Recursos'!$D58</f>
        <v>0</v>
      </c>
      <c r="BI55" s="16">
        <f>II!BI55*'Tabela Recursos'!$D58</f>
        <v>0</v>
      </c>
      <c r="BJ55" s="16">
        <f>II!BJ55*'Tabela Recursos'!$D58</f>
        <v>0</v>
      </c>
      <c r="BK55" s="16">
        <f>II!BK55*'Tabela Recursos'!$D58</f>
        <v>0.96823574435514737</v>
      </c>
      <c r="BL55" s="16">
        <f>II!BL55*'Tabela Recursos'!$D58</f>
        <v>3.4856486796785306</v>
      </c>
      <c r="BM55" s="16">
        <f>II!BM55*'Tabela Recursos'!$D58</f>
        <v>0</v>
      </c>
      <c r="BN55" s="16">
        <f>II!BN55*'Tabela Recursos'!$D58</f>
        <v>34.662839647914275</v>
      </c>
      <c r="BO55" s="16">
        <f>II!BO55*'Tabela Recursos'!$D58</f>
        <v>121.41676234213548</v>
      </c>
      <c r="BP55" s="16">
        <f>II!BP55*'Tabela Recursos'!$D58</f>
        <v>0</v>
      </c>
      <c r="BQ55" s="16">
        <f>II!BQ55*'Tabela Recursos'!$D58</f>
        <v>83.268274014542669</v>
      </c>
      <c r="BR55" s="16">
        <f>II!BR55*'Tabela Recursos'!$D58</f>
        <v>0</v>
      </c>
      <c r="BS55" s="16">
        <f>II!BS55*'Tabela Recursos'!$D58</f>
        <v>8656.1243781094527</v>
      </c>
      <c r="BT55" s="16">
        <f>II!BT55*'Tabela Recursos'!$D58</f>
        <v>277.59318790662076</v>
      </c>
      <c r="BU55" s="16">
        <f>II!BU55*'Tabela Recursos'!$D58</f>
        <v>0</v>
      </c>
      <c r="BV55" s="16">
        <f>II!BV55*'Tabela Recursos'!$D58</f>
        <v>0</v>
      </c>
      <c r="BW55" s="16">
        <f>II!BW55*'Tabela Recursos'!$D58</f>
        <v>3.0015308075009566</v>
      </c>
      <c r="BX55" s="16">
        <f>II!BX55*'Tabela Recursos'!$D58</f>
        <v>0</v>
      </c>
      <c r="BY55" s="16">
        <f>II!BY55*'Tabela Recursos'!$D58</f>
        <v>-81.719096823574432</v>
      </c>
    </row>
    <row r="56" spans="1:77">
      <c r="A56" s="75" t="s">
        <v>167</v>
      </c>
      <c r="B56" s="68" t="s">
        <v>168</v>
      </c>
      <c r="C56" s="16">
        <f>II!C56*'Tabela Recursos'!$D59</f>
        <v>8400.4130110084625</v>
      </c>
      <c r="D56" s="16">
        <f>II!D56*'Tabela Recursos'!$D59</f>
        <v>786.76474249045759</v>
      </c>
      <c r="E56" s="16">
        <f>II!E56*'Tabela Recursos'!$D59</f>
        <v>59.091483653261051</v>
      </c>
      <c r="F56" s="16">
        <f>II!F56*'Tabela Recursos'!$D59</f>
        <v>0</v>
      </c>
      <c r="G56" s="16">
        <f>II!G56*'Tabela Recursos'!$D59</f>
        <v>0</v>
      </c>
      <c r="H56" s="16">
        <f>II!H56*'Tabela Recursos'!$D59</f>
        <v>0</v>
      </c>
      <c r="I56" s="16">
        <f>II!I56*'Tabela Recursos'!$D59</f>
        <v>0</v>
      </c>
      <c r="J56" s="16">
        <f>II!J56*'Tabela Recursos'!$D59</f>
        <v>0</v>
      </c>
      <c r="K56" s="16">
        <f>II!K56*'Tabela Recursos'!$D59</f>
        <v>23.421225867123972</v>
      </c>
      <c r="L56" s="16">
        <f>II!L56*'Tabela Recursos'!$D59</f>
        <v>0</v>
      </c>
      <c r="M56" s="16">
        <f>II!M56*'Tabela Recursos'!$D59</f>
        <v>0</v>
      </c>
      <c r="N56" s="16">
        <f>II!N56*'Tabela Recursos'!$D59</f>
        <v>0</v>
      </c>
      <c r="O56" s="16">
        <f>II!O56*'Tabela Recursos'!$D59</f>
        <v>0</v>
      </c>
      <c r="P56" s="16">
        <f>II!P56*'Tabela Recursos'!$D59</f>
        <v>0</v>
      </c>
      <c r="Q56" s="16">
        <f>II!Q56*'Tabela Recursos'!$D59</f>
        <v>0</v>
      </c>
      <c r="R56" s="16">
        <f>II!R56*'Tabela Recursos'!$D59</f>
        <v>0</v>
      </c>
      <c r="S56" s="16">
        <f>II!S56*'Tabela Recursos'!$D59</f>
        <v>0</v>
      </c>
      <c r="T56" s="16">
        <f>II!T56*'Tabela Recursos'!$D59</f>
        <v>0</v>
      </c>
      <c r="U56" s="16">
        <f>II!U56*'Tabela Recursos'!$D59</f>
        <v>0</v>
      </c>
      <c r="V56" s="16">
        <f>II!V56*'Tabela Recursos'!$D59</f>
        <v>0</v>
      </c>
      <c r="W56" s="16">
        <f>II!W56*'Tabela Recursos'!$D59</f>
        <v>329.91623333517725</v>
      </c>
      <c r="X56" s="16">
        <f>II!X56*'Tabela Recursos'!$D59</f>
        <v>3.499723405432317</v>
      </c>
      <c r="Y56" s="16">
        <f>II!Y56*'Tabela Recursos'!$D59</f>
        <v>0</v>
      </c>
      <c r="Z56" s="16">
        <f>II!Z56*'Tabela Recursos'!$D59</f>
        <v>0</v>
      </c>
      <c r="AA56" s="16">
        <f>II!AA56*'Tabela Recursos'!$D59</f>
        <v>0</v>
      </c>
      <c r="AB56" s="16">
        <f>II!AB56*'Tabela Recursos'!$D59</f>
        <v>0</v>
      </c>
      <c r="AC56" s="16">
        <f>II!AC56*'Tabela Recursos'!$D59</f>
        <v>0</v>
      </c>
      <c r="AD56" s="16">
        <f>II!AD56*'Tabela Recursos'!$D59</f>
        <v>0</v>
      </c>
      <c r="AE56" s="16">
        <f>II!AE56*'Tabela Recursos'!$D59</f>
        <v>0</v>
      </c>
      <c r="AF56" s="16">
        <f>II!AF56*'Tabela Recursos'!$D59</f>
        <v>0</v>
      </c>
      <c r="AG56" s="16">
        <f>II!AG56*'Tabela Recursos'!$D59</f>
        <v>0</v>
      </c>
      <c r="AH56" s="16">
        <f>II!AH56*'Tabela Recursos'!$D59</f>
        <v>0</v>
      </c>
      <c r="AI56" s="16">
        <f>II!AI56*'Tabela Recursos'!$D59</f>
        <v>0</v>
      </c>
      <c r="AJ56" s="16">
        <f>II!AJ56*'Tabela Recursos'!$D59</f>
        <v>0</v>
      </c>
      <c r="AK56" s="16">
        <f>II!AK56*'Tabela Recursos'!$D59</f>
        <v>0</v>
      </c>
      <c r="AL56" s="16">
        <f>II!AL56*'Tabela Recursos'!$D59</f>
        <v>0</v>
      </c>
      <c r="AM56" s="16">
        <f>II!AM56*'Tabela Recursos'!$D59</f>
        <v>0</v>
      </c>
      <c r="AN56" s="16">
        <f>II!AN56*'Tabela Recursos'!$D59</f>
        <v>0</v>
      </c>
      <c r="AO56" s="16">
        <f>II!AO56*'Tabela Recursos'!$D59</f>
        <v>0</v>
      </c>
      <c r="AP56" s="16">
        <f>II!AP56*'Tabela Recursos'!$D59</f>
        <v>0</v>
      </c>
      <c r="AQ56" s="16">
        <f>II!AQ56*'Tabela Recursos'!$D59</f>
        <v>0</v>
      </c>
      <c r="AR56" s="16">
        <f>II!AR56*'Tabela Recursos'!$D59</f>
        <v>0</v>
      </c>
      <c r="AS56" s="16">
        <f>II!AS56*'Tabela Recursos'!$D59</f>
        <v>0</v>
      </c>
      <c r="AT56" s="16">
        <f>II!AT56*'Tabela Recursos'!$D59</f>
        <v>0</v>
      </c>
      <c r="AU56" s="16">
        <f>II!AU56*'Tabela Recursos'!$D59</f>
        <v>0</v>
      </c>
      <c r="AV56" s="16">
        <f>II!AV56*'Tabela Recursos'!$D59</f>
        <v>0</v>
      </c>
      <c r="AW56" s="16">
        <f>II!AW56*'Tabela Recursos'!$D59</f>
        <v>0</v>
      </c>
      <c r="AX56" s="16">
        <f>II!AX56*'Tabela Recursos'!$D59</f>
        <v>0</v>
      </c>
      <c r="AY56" s="16">
        <f>II!AY56*'Tabela Recursos'!$D59</f>
        <v>0</v>
      </c>
      <c r="AZ56" s="16">
        <f>II!AZ56*'Tabela Recursos'!$D59</f>
        <v>0</v>
      </c>
      <c r="BA56" s="16">
        <f>II!BA56*'Tabela Recursos'!$D59</f>
        <v>0</v>
      </c>
      <c r="BB56" s="16">
        <f>II!BB56*'Tabela Recursos'!$D59</f>
        <v>0</v>
      </c>
      <c r="BC56" s="16">
        <f>II!BC56*'Tabela Recursos'!$D59</f>
        <v>0</v>
      </c>
      <c r="BD56" s="16">
        <f>II!BD56*'Tabela Recursos'!$D59</f>
        <v>0</v>
      </c>
      <c r="BE56" s="16">
        <f>II!BE56*'Tabela Recursos'!$D59</f>
        <v>0</v>
      </c>
      <c r="BF56" s="16">
        <f>II!BF56*'Tabela Recursos'!$D59</f>
        <v>0</v>
      </c>
      <c r="BG56" s="16">
        <f>II!BG56*'Tabela Recursos'!$D59</f>
        <v>0</v>
      </c>
      <c r="BH56" s="16">
        <f>II!BH56*'Tabela Recursos'!$D59</f>
        <v>0</v>
      </c>
      <c r="BI56" s="16">
        <f>II!BI56*'Tabela Recursos'!$D59</f>
        <v>0</v>
      </c>
      <c r="BJ56" s="16">
        <f>II!BJ56*'Tabela Recursos'!$D59</f>
        <v>0</v>
      </c>
      <c r="BK56" s="16">
        <f>II!BK56*'Tabela Recursos'!$D59</f>
        <v>0.67302373181390718</v>
      </c>
      <c r="BL56" s="16">
        <f>II!BL56*'Tabela Recursos'!$D59</f>
        <v>0</v>
      </c>
      <c r="BM56" s="16">
        <f>II!BM56*'Tabela Recursos'!$D59</f>
        <v>0</v>
      </c>
      <c r="BN56" s="16">
        <f>II!BN56*'Tabela Recursos'!$D59</f>
        <v>0</v>
      </c>
      <c r="BO56" s="16">
        <f>II!BO56*'Tabela Recursos'!$D59</f>
        <v>0</v>
      </c>
      <c r="BP56" s="16">
        <f>II!BP56*'Tabela Recursos'!$D59</f>
        <v>0</v>
      </c>
      <c r="BQ56" s="16">
        <f>II!BQ56*'Tabela Recursos'!$D59</f>
        <v>0</v>
      </c>
      <c r="BR56" s="16">
        <f>II!BR56*'Tabela Recursos'!$D59</f>
        <v>0</v>
      </c>
      <c r="BS56" s="16">
        <f>II!BS56*'Tabela Recursos'!$D59</f>
        <v>9603.7794434917305</v>
      </c>
      <c r="BT56" s="16">
        <f>II!BT56*'Tabela Recursos'!$D59</f>
        <v>98.530674337556007</v>
      </c>
      <c r="BU56" s="16">
        <f>II!BU56*'Tabela Recursos'!$D59</f>
        <v>0</v>
      </c>
      <c r="BV56" s="16">
        <f>II!BV56*'Tabela Recursos'!$D59</f>
        <v>0</v>
      </c>
      <c r="BW56" s="16">
        <f>II!BW56*'Tabela Recursos'!$D59</f>
        <v>0</v>
      </c>
      <c r="BX56" s="16">
        <f>II!BX56*'Tabela Recursos'!$D59</f>
        <v>0</v>
      </c>
      <c r="BY56" s="16">
        <f>II!BY56*'Tabela Recursos'!$D59</f>
        <v>30.689882170714167</v>
      </c>
    </row>
    <row r="57" spans="1:77">
      <c r="A57" s="75" t="s">
        <v>169</v>
      </c>
      <c r="B57" s="68" t="s">
        <v>170</v>
      </c>
      <c r="C57" s="16">
        <f>II!C57*'Tabela Recursos'!$D60</f>
        <v>0</v>
      </c>
      <c r="D57" s="16">
        <f>II!D57*'Tabela Recursos'!$D60</f>
        <v>0.22196385503076971</v>
      </c>
      <c r="E57" s="16">
        <f>II!E57*'Tabela Recursos'!$D60</f>
        <v>0</v>
      </c>
      <c r="F57" s="16">
        <f>II!F57*'Tabela Recursos'!$D60</f>
        <v>0</v>
      </c>
      <c r="G57" s="16">
        <f>II!G57*'Tabela Recursos'!$D60</f>
        <v>340.86249337558536</v>
      </c>
      <c r="H57" s="16">
        <f>II!H57*'Tabela Recursos'!$D60</f>
        <v>48.832048106769342</v>
      </c>
      <c r="I57" s="16">
        <f>II!I57*'Tabela Recursos'!$D60</f>
        <v>11.542120461600026</v>
      </c>
      <c r="J57" s="16">
        <f>II!J57*'Tabela Recursos'!$D60</f>
        <v>47.278301121553952</v>
      </c>
      <c r="K57" s="16">
        <f>II!K57*'Tabela Recursos'!$D60</f>
        <v>0</v>
      </c>
      <c r="L57" s="16">
        <f>II!L57*'Tabela Recursos'!$D60</f>
        <v>47.204313169877025</v>
      </c>
      <c r="M57" s="16">
        <f>II!M57*'Tabela Recursos'!$D60</f>
        <v>2.5895783086923134</v>
      </c>
      <c r="N57" s="16">
        <f>II!N57*'Tabela Recursos'!$D60</f>
        <v>0</v>
      </c>
      <c r="O57" s="16">
        <f>II!O57*'Tabela Recursos'!$D60</f>
        <v>124.22577086555414</v>
      </c>
      <c r="P57" s="16">
        <f>II!P57*'Tabela Recursos'!$D60</f>
        <v>19.458831291030812</v>
      </c>
      <c r="Q57" s="16">
        <f>II!Q57*'Tabela Recursos'!$D60</f>
        <v>73.691999870215554</v>
      </c>
      <c r="R57" s="16">
        <f>II!R57*'Tabela Recursos'!$D60</f>
        <v>0</v>
      </c>
      <c r="S57" s="16">
        <f>II!S57*'Tabela Recursos'!$D60</f>
        <v>189.11320448621581</v>
      </c>
      <c r="T57" s="16">
        <f>II!T57*'Tabela Recursos'!$D60</f>
        <v>0</v>
      </c>
      <c r="U57" s="16">
        <f>II!U57*'Tabela Recursos'!$D60</f>
        <v>0</v>
      </c>
      <c r="V57" s="16">
        <f>II!V57*'Tabela Recursos'!$D60</f>
        <v>104.101048009431</v>
      </c>
      <c r="W57" s="16">
        <f>II!W57*'Tabela Recursos'!$D60</f>
        <v>2573.8188749851288</v>
      </c>
      <c r="X57" s="16">
        <f>II!X57*'Tabela Recursos'!$D60</f>
        <v>1519.046635878911</v>
      </c>
      <c r="Y57" s="16">
        <f>II!Y57*'Tabela Recursos'!$D60</f>
        <v>471.82116784373954</v>
      </c>
      <c r="Z57" s="16">
        <f>II!Z57*'Tabela Recursos'!$D60</f>
        <v>253.85266220352366</v>
      </c>
      <c r="AA57" s="16">
        <f>II!AA57*'Tabela Recursos'!$D60</f>
        <v>263.9150236315852</v>
      </c>
      <c r="AB57" s="16">
        <f>II!AB57*'Tabela Recursos'!$D60</f>
        <v>0</v>
      </c>
      <c r="AC57" s="16">
        <f>II!AC57*'Tabela Recursos'!$D60</f>
        <v>69.400698672953993</v>
      </c>
      <c r="AD57" s="16">
        <f>II!AD57*'Tabela Recursos'!$D60</f>
        <v>38.399746920323167</v>
      </c>
      <c r="AE57" s="16">
        <f>II!AE57*'Tabela Recursos'!$D60</f>
        <v>48.240144493353952</v>
      </c>
      <c r="AF57" s="16">
        <f>II!AF57*'Tabela Recursos'!$D60</f>
        <v>0</v>
      </c>
      <c r="AG57" s="16">
        <f>II!AG57*'Tabela Recursos'!$D60</f>
        <v>11.098192751538486</v>
      </c>
      <c r="AH57" s="16">
        <f>II!AH57*'Tabela Recursos'!$D60</f>
        <v>0.73987951676923247</v>
      </c>
      <c r="AI57" s="16">
        <f>II!AI57*'Tabela Recursos'!$D60</f>
        <v>3.107493970430776</v>
      </c>
      <c r="AJ57" s="16">
        <f>II!AJ57*'Tabela Recursos'!$D60</f>
        <v>0</v>
      </c>
      <c r="AK57" s="16">
        <f>II!AK57*'Tabela Recursos'!$D60</f>
        <v>7.3987951676923236E-2</v>
      </c>
      <c r="AL57" s="16">
        <f>II!AL57*'Tabela Recursos'!$D60</f>
        <v>32.62868668952315</v>
      </c>
      <c r="AM57" s="16">
        <f>II!AM57*'Tabela Recursos'!$D60</f>
        <v>0</v>
      </c>
      <c r="AN57" s="16">
        <f>II!AN57*'Tabela Recursos'!$D60</f>
        <v>1.2577951785076951</v>
      </c>
      <c r="AO57" s="16">
        <f>II!AO57*'Tabela Recursos'!$D60</f>
        <v>19.606807194384658</v>
      </c>
      <c r="AP57" s="16">
        <f>II!AP57*'Tabela Recursos'!$D60</f>
        <v>0</v>
      </c>
      <c r="AQ57" s="16">
        <f>II!AQ57*'Tabela Recursos'!$D60</f>
        <v>0</v>
      </c>
      <c r="AR57" s="16">
        <f>II!AR57*'Tabela Recursos'!$D60</f>
        <v>9.5444457663230988</v>
      </c>
      <c r="AS57" s="16">
        <f>II!AS57*'Tabela Recursos'!$D60</f>
        <v>0</v>
      </c>
      <c r="AT57" s="16">
        <f>II!AT57*'Tabela Recursos'!$D60</f>
        <v>0</v>
      </c>
      <c r="AU57" s="16">
        <f>II!AU57*'Tabela Recursos'!$D60</f>
        <v>0</v>
      </c>
      <c r="AV57" s="16">
        <f>II!AV57*'Tabela Recursos'!$D60</f>
        <v>0</v>
      </c>
      <c r="AW57" s="16">
        <f>II!AW57*'Tabela Recursos'!$D60</f>
        <v>0</v>
      </c>
      <c r="AX57" s="16">
        <f>II!AX57*'Tabela Recursos'!$D60</f>
        <v>0</v>
      </c>
      <c r="AY57" s="16">
        <f>II!AY57*'Tabela Recursos'!$D60</f>
        <v>0</v>
      </c>
      <c r="AZ57" s="16">
        <f>II!AZ57*'Tabela Recursos'!$D60</f>
        <v>0</v>
      </c>
      <c r="BA57" s="16">
        <f>II!BA57*'Tabela Recursos'!$D60</f>
        <v>0</v>
      </c>
      <c r="BB57" s="16">
        <f>II!BB57*'Tabela Recursos'!$D60</f>
        <v>0</v>
      </c>
      <c r="BC57" s="16">
        <f>II!BC57*'Tabela Recursos'!$D60</f>
        <v>0</v>
      </c>
      <c r="BD57" s="16">
        <f>II!BD57*'Tabela Recursos'!$D60</f>
        <v>0</v>
      </c>
      <c r="BE57" s="16">
        <f>II!BE57*'Tabela Recursos'!$D60</f>
        <v>0</v>
      </c>
      <c r="BF57" s="16">
        <f>II!BF57*'Tabela Recursos'!$D60</f>
        <v>2.8855301154000066</v>
      </c>
      <c r="BG57" s="16">
        <f>II!BG57*'Tabela Recursos'!$D60</f>
        <v>0</v>
      </c>
      <c r="BH57" s="16">
        <f>II!BH57*'Tabela Recursos'!$D60</f>
        <v>0</v>
      </c>
      <c r="BI57" s="16">
        <f>II!BI57*'Tabela Recursos'!$D60</f>
        <v>0</v>
      </c>
      <c r="BJ57" s="16">
        <f>II!BJ57*'Tabela Recursos'!$D60</f>
        <v>0</v>
      </c>
      <c r="BK57" s="16">
        <f>II!BK57*'Tabela Recursos'!$D60</f>
        <v>0.81386746844615565</v>
      </c>
      <c r="BL57" s="16">
        <f>II!BL57*'Tabela Recursos'!$D60</f>
        <v>3.0335060187538527</v>
      </c>
      <c r="BM57" s="16">
        <f>II!BM57*'Tabela Recursos'!$D60</f>
        <v>0</v>
      </c>
      <c r="BN57" s="16">
        <f>II!BN57*'Tabela Recursos'!$D60</f>
        <v>10.062361428061561</v>
      </c>
      <c r="BO57" s="16">
        <f>II!BO57*'Tabela Recursos'!$D60</f>
        <v>8.8045662495538668</v>
      </c>
      <c r="BP57" s="16">
        <f>II!BP57*'Tabela Recursos'!$D60</f>
        <v>0</v>
      </c>
      <c r="BQ57" s="16">
        <f>II!BQ57*'Tabela Recursos'!$D60</f>
        <v>0</v>
      </c>
      <c r="BR57" s="16">
        <f>II!BR57*'Tabela Recursos'!$D60</f>
        <v>0</v>
      </c>
      <c r="BS57" s="16">
        <f>II!BS57*'Tabela Recursos'!$D60</f>
        <v>6351.273747850445</v>
      </c>
      <c r="BT57" s="16">
        <f>II!BT57*'Tabela Recursos'!$D60</f>
        <v>685.79432409340154</v>
      </c>
      <c r="BU57" s="16">
        <f>II!BU57*'Tabela Recursos'!$D60</f>
        <v>0</v>
      </c>
      <c r="BV57" s="16">
        <f>II!BV57*'Tabela Recursos'!$D60</f>
        <v>0</v>
      </c>
      <c r="BW57" s="16">
        <f>II!BW57*'Tabela Recursos'!$D60</f>
        <v>0</v>
      </c>
      <c r="BX57" s="16">
        <f>II!BX57*'Tabela Recursos'!$D60</f>
        <v>0</v>
      </c>
      <c r="BY57" s="16">
        <f>II!BY57*'Tabela Recursos'!$D60</f>
        <v>-196.0680719438466</v>
      </c>
    </row>
    <row r="58" spans="1:77">
      <c r="A58" s="75" t="s">
        <v>171</v>
      </c>
      <c r="B58" s="68" t="s">
        <v>430</v>
      </c>
      <c r="C58" s="16">
        <f>II!C58*'Tabela Recursos'!$D61</f>
        <v>16.038010250226108</v>
      </c>
      <c r="D58" s="16">
        <f>II!D58*'Tabela Recursos'!$D61</f>
        <v>0.78446789267410311</v>
      </c>
      <c r="E58" s="16">
        <f>II!E58*'Tabela Recursos'!$D61</f>
        <v>0</v>
      </c>
      <c r="F58" s="16">
        <f>II!F58*'Tabela Recursos'!$D61</f>
        <v>0</v>
      </c>
      <c r="G58" s="16">
        <f>II!G58*'Tabela Recursos'!$D61</f>
        <v>261.66362375640637</v>
      </c>
      <c r="H58" s="16">
        <f>II!H58*'Tabela Recursos'!$D61</f>
        <v>0</v>
      </c>
      <c r="I58" s="16">
        <f>II!I58*'Tabela Recursos'!$D61</f>
        <v>0</v>
      </c>
      <c r="J58" s="16">
        <f>II!J58*'Tabela Recursos'!$D61</f>
        <v>0.1743261983720229</v>
      </c>
      <c r="K58" s="16">
        <f>II!K58*'Tabela Recursos'!$D61</f>
        <v>0.26148929755803435</v>
      </c>
      <c r="L58" s="16">
        <f>II!L58*'Tabela Recursos'!$D61</f>
        <v>1.1331202894181489</v>
      </c>
      <c r="M58" s="16">
        <f>II!M58*'Tabela Recursos'!$D61</f>
        <v>0</v>
      </c>
      <c r="N58" s="16">
        <f>II!N58*'Tabela Recursos'!$D61</f>
        <v>2.7020560747663551</v>
      </c>
      <c r="O58" s="16">
        <f>II!O58*'Tabela Recursos'!$D61</f>
        <v>509.555477841423</v>
      </c>
      <c r="P58" s="16">
        <f>II!P58*'Tabela Recursos'!$D61</f>
        <v>0</v>
      </c>
      <c r="Q58" s="16">
        <f>II!Q58*'Tabela Recursos'!$D61</f>
        <v>171.97279469400061</v>
      </c>
      <c r="R58" s="16">
        <f>II!R58*'Tabela Recursos'!$D61</f>
        <v>117.75734700030148</v>
      </c>
      <c r="S58" s="16">
        <f>II!S58*'Tabela Recursos'!$D61</f>
        <v>211.19618932770575</v>
      </c>
      <c r="T58" s="16">
        <f>II!T58*'Tabela Recursos'!$D61</f>
        <v>4.3581549593005731</v>
      </c>
      <c r="U58" s="16">
        <f>II!U58*'Tabela Recursos'!$D61</f>
        <v>0</v>
      </c>
      <c r="V58" s="16">
        <f>II!V58*'Tabela Recursos'!$D61</f>
        <v>0</v>
      </c>
      <c r="W58" s="16">
        <f>II!W58*'Tabela Recursos'!$D61</f>
        <v>310.99793789568889</v>
      </c>
      <c r="X58" s="16">
        <f>II!X58*'Tabela Recursos'!$D61</f>
        <v>271.68738016279775</v>
      </c>
      <c r="Y58" s="16">
        <f>II!Y58*'Tabela Recursos'!$D61</f>
        <v>150.18201989749775</v>
      </c>
      <c r="Z58" s="16">
        <f>II!Z58*'Tabela Recursos'!$D61</f>
        <v>10.198082604763339</v>
      </c>
      <c r="AA58" s="16">
        <f>II!AA58*'Tabela Recursos'!$D61</f>
        <v>2725.0671329514621</v>
      </c>
      <c r="AB58" s="16">
        <f>II!AB58*'Tabela Recursos'!$D61</f>
        <v>219.21519445281882</v>
      </c>
      <c r="AC58" s="16">
        <f>II!AC58*'Tabela Recursos'!$D61</f>
        <v>8.716309918601145E-2</v>
      </c>
      <c r="AD58" s="16">
        <f>II!AD58*'Tabela Recursos'!$D61</f>
        <v>32.511835996382274</v>
      </c>
      <c r="AE58" s="16">
        <f>II!AE58*'Tabela Recursos'!$D61</f>
        <v>134.40549894482967</v>
      </c>
      <c r="AF58" s="16">
        <f>II!AF58*'Tabela Recursos'!$D61</f>
        <v>29.80977992161592</v>
      </c>
      <c r="AG58" s="16">
        <f>II!AG58*'Tabela Recursos'!$D61</f>
        <v>398.16103708170033</v>
      </c>
      <c r="AH58" s="16">
        <f>II!AH58*'Tabela Recursos'!$D61</f>
        <v>20.483328308712693</v>
      </c>
      <c r="AI58" s="16">
        <f>II!AI58*'Tabela Recursos'!$D61</f>
        <v>10.982550497437444</v>
      </c>
      <c r="AJ58" s="16">
        <f>II!AJ58*'Tabela Recursos'!$D61</f>
        <v>209.10427494724146</v>
      </c>
      <c r="AK58" s="16">
        <f>II!AK58*'Tabela Recursos'!$D61</f>
        <v>36.695664757310823</v>
      </c>
      <c r="AL58" s="16">
        <f>II!AL58*'Tabela Recursos'!$D61</f>
        <v>251.11688875489901</v>
      </c>
      <c r="AM58" s="16">
        <f>II!AM58*'Tabela Recursos'!$D61</f>
        <v>0</v>
      </c>
      <c r="AN58" s="16">
        <f>II!AN58*'Tabela Recursos'!$D61</f>
        <v>0</v>
      </c>
      <c r="AO58" s="16">
        <f>II!AO58*'Tabela Recursos'!$D61</f>
        <v>0</v>
      </c>
      <c r="AP58" s="16">
        <f>II!AP58*'Tabela Recursos'!$D61</f>
        <v>8.716309918601145E-2</v>
      </c>
      <c r="AQ58" s="16">
        <f>II!AQ58*'Tabela Recursos'!$D61</f>
        <v>0</v>
      </c>
      <c r="AR58" s="16">
        <f>II!AR58*'Tabela Recursos'!$D61</f>
        <v>0</v>
      </c>
      <c r="AS58" s="16">
        <f>II!AS58*'Tabela Recursos'!$D61</f>
        <v>0</v>
      </c>
      <c r="AT58" s="16">
        <f>II!AT58*'Tabela Recursos'!$D61</f>
        <v>0</v>
      </c>
      <c r="AU58" s="16">
        <f>II!AU58*'Tabela Recursos'!$D61</f>
        <v>0</v>
      </c>
      <c r="AV58" s="16">
        <f>II!AV58*'Tabela Recursos'!$D61</f>
        <v>0</v>
      </c>
      <c r="AW58" s="16">
        <f>II!AW58*'Tabela Recursos'!$D61</f>
        <v>0</v>
      </c>
      <c r="AX58" s="16">
        <f>II!AX58*'Tabela Recursos'!$D61</f>
        <v>0</v>
      </c>
      <c r="AY58" s="16">
        <f>II!AY58*'Tabela Recursos'!$D61</f>
        <v>0</v>
      </c>
      <c r="AZ58" s="16">
        <f>II!AZ58*'Tabela Recursos'!$D61</f>
        <v>0</v>
      </c>
      <c r="BA58" s="16">
        <f>II!BA58*'Tabela Recursos'!$D61</f>
        <v>0</v>
      </c>
      <c r="BB58" s="16">
        <f>II!BB58*'Tabela Recursos'!$D61</f>
        <v>0</v>
      </c>
      <c r="BC58" s="16">
        <f>II!BC58*'Tabela Recursos'!$D61</f>
        <v>0</v>
      </c>
      <c r="BD58" s="16">
        <f>II!BD58*'Tabela Recursos'!$D61</f>
        <v>0</v>
      </c>
      <c r="BE58" s="16">
        <f>II!BE58*'Tabela Recursos'!$D61</f>
        <v>0</v>
      </c>
      <c r="BF58" s="16">
        <f>II!BF58*'Tabela Recursos'!$D61</f>
        <v>1.0459571902321374</v>
      </c>
      <c r="BG58" s="16">
        <f>II!BG58*'Tabela Recursos'!$D61</f>
        <v>0</v>
      </c>
      <c r="BH58" s="16">
        <f>II!BH58*'Tabela Recursos'!$D61</f>
        <v>0</v>
      </c>
      <c r="BI58" s="16">
        <f>II!BI58*'Tabela Recursos'!$D61</f>
        <v>0</v>
      </c>
      <c r="BJ58" s="16">
        <f>II!BJ58*'Tabela Recursos'!$D61</f>
        <v>0</v>
      </c>
      <c r="BK58" s="16">
        <f>II!BK58*'Tabela Recursos'!$D61</f>
        <v>0</v>
      </c>
      <c r="BL58" s="16">
        <f>II!BL58*'Tabela Recursos'!$D61</f>
        <v>0</v>
      </c>
      <c r="BM58" s="16">
        <f>II!BM58*'Tabela Recursos'!$D61</f>
        <v>0</v>
      </c>
      <c r="BN58" s="16">
        <f>II!BN58*'Tabela Recursos'!$D61</f>
        <v>0</v>
      </c>
      <c r="BO58" s="16">
        <f>II!BO58*'Tabela Recursos'!$D61</f>
        <v>0</v>
      </c>
      <c r="BP58" s="16">
        <f>II!BP58*'Tabela Recursos'!$D61</f>
        <v>0</v>
      </c>
      <c r="BQ58" s="16">
        <f>II!BQ58*'Tabela Recursos'!$D61</f>
        <v>0</v>
      </c>
      <c r="BR58" s="16">
        <f>II!BR58*'Tabela Recursos'!$D61</f>
        <v>0</v>
      </c>
      <c r="BS58" s="16">
        <f>II!BS58*'Tabela Recursos'!$D61</f>
        <v>6109.4359481459151</v>
      </c>
      <c r="BT58" s="16">
        <f>II!BT58*'Tabela Recursos'!$D61</f>
        <v>825.34738619234247</v>
      </c>
      <c r="BU58" s="16">
        <f>II!BU58*'Tabela Recursos'!$D61</f>
        <v>0</v>
      </c>
      <c r="BV58" s="16">
        <f>II!BV58*'Tabela Recursos'!$D61</f>
        <v>0</v>
      </c>
      <c r="BW58" s="16">
        <f>II!BW58*'Tabela Recursos'!$D61</f>
        <v>0</v>
      </c>
      <c r="BX58" s="16">
        <f>II!BX58*'Tabela Recursos'!$D61</f>
        <v>0</v>
      </c>
      <c r="BY58" s="16">
        <f>II!BY58*'Tabela Recursos'!$D61</f>
        <v>293.21666566174252</v>
      </c>
    </row>
    <row r="59" spans="1:77">
      <c r="A59" s="75" t="s">
        <v>172</v>
      </c>
      <c r="B59" s="68" t="s">
        <v>173</v>
      </c>
      <c r="C59" s="16">
        <f>II!C59*'Tabela Recursos'!$D62</f>
        <v>4169.4211531336387</v>
      </c>
      <c r="D59" s="16">
        <f>II!D59*'Tabela Recursos'!$D62</f>
        <v>459.76800524410748</v>
      </c>
      <c r="E59" s="16">
        <f>II!E59*'Tabela Recursos'!$D62</f>
        <v>14.666400661213554</v>
      </c>
      <c r="F59" s="16">
        <f>II!F59*'Tabela Recursos'!$D62</f>
        <v>0</v>
      </c>
      <c r="G59" s="16">
        <f>II!G59*'Tabela Recursos'!$D62</f>
        <v>0</v>
      </c>
      <c r="H59" s="16">
        <f>II!H59*'Tabela Recursos'!$D62</f>
        <v>0</v>
      </c>
      <c r="I59" s="16">
        <f>II!I59*'Tabela Recursos'!$D62</f>
        <v>0</v>
      </c>
      <c r="J59" s="16">
        <f>II!J59*'Tabela Recursos'!$D62</f>
        <v>0</v>
      </c>
      <c r="K59" s="16">
        <f>II!K59*'Tabela Recursos'!$D62</f>
        <v>3.7848775899905949</v>
      </c>
      <c r="L59" s="16">
        <f>II!L59*'Tabela Recursos'!$D62</f>
        <v>9.4621939749764863E-2</v>
      </c>
      <c r="M59" s="16">
        <f>II!M59*'Tabela Recursos'!$D62</f>
        <v>0</v>
      </c>
      <c r="N59" s="16">
        <f>II!N59*'Tabela Recursos'!$D62</f>
        <v>0</v>
      </c>
      <c r="O59" s="16">
        <f>II!O59*'Tabela Recursos'!$D62</f>
        <v>0</v>
      </c>
      <c r="P59" s="16">
        <f>II!P59*'Tabela Recursos'!$D62</f>
        <v>0</v>
      </c>
      <c r="Q59" s="16">
        <f>II!Q59*'Tabela Recursos'!$D62</f>
        <v>0</v>
      </c>
      <c r="R59" s="16">
        <f>II!R59*'Tabela Recursos'!$D62</f>
        <v>0</v>
      </c>
      <c r="S59" s="16">
        <f>II!S59*'Tabela Recursos'!$D62</f>
        <v>0</v>
      </c>
      <c r="T59" s="16">
        <f>II!T59*'Tabela Recursos'!$D62</f>
        <v>0</v>
      </c>
      <c r="U59" s="16">
        <f>II!U59*'Tabela Recursos'!$D62</f>
        <v>0</v>
      </c>
      <c r="V59" s="16">
        <f>II!V59*'Tabela Recursos'!$D62</f>
        <v>0</v>
      </c>
      <c r="W59" s="16">
        <f>II!W59*'Tabela Recursos'!$D62</f>
        <v>0</v>
      </c>
      <c r="X59" s="16">
        <f>II!X59*'Tabela Recursos'!$D62</f>
        <v>1171.3249921623392</v>
      </c>
      <c r="Y59" s="16">
        <f>II!Y59*'Tabela Recursos'!$D62</f>
        <v>121.77843645794738</v>
      </c>
      <c r="Z59" s="16">
        <f>II!Z59*'Tabela Recursos'!$D62</f>
        <v>0</v>
      </c>
      <c r="AA59" s="16">
        <f>II!AA59*'Tabela Recursos'!$D62</f>
        <v>0</v>
      </c>
      <c r="AB59" s="16">
        <f>II!AB59*'Tabela Recursos'!$D62</f>
        <v>0</v>
      </c>
      <c r="AC59" s="16">
        <f>II!AC59*'Tabela Recursos'!$D62</f>
        <v>0</v>
      </c>
      <c r="AD59" s="16">
        <f>II!AD59*'Tabela Recursos'!$D62</f>
        <v>0</v>
      </c>
      <c r="AE59" s="16">
        <f>II!AE59*'Tabela Recursos'!$D62</f>
        <v>7.2858893607318951</v>
      </c>
      <c r="AF59" s="16">
        <f>II!AF59*'Tabela Recursos'!$D62</f>
        <v>0</v>
      </c>
      <c r="AG59" s="16">
        <f>II!AG59*'Tabela Recursos'!$D62</f>
        <v>0</v>
      </c>
      <c r="AH59" s="16">
        <f>II!AH59*'Tabela Recursos'!$D62</f>
        <v>0</v>
      </c>
      <c r="AI59" s="16">
        <f>II!AI59*'Tabela Recursos'!$D62</f>
        <v>0</v>
      </c>
      <c r="AJ59" s="16">
        <f>II!AJ59*'Tabela Recursos'!$D62</f>
        <v>0</v>
      </c>
      <c r="AK59" s="16">
        <f>II!AK59*'Tabela Recursos'!$D62</f>
        <v>0</v>
      </c>
      <c r="AL59" s="16">
        <f>II!AL59*'Tabela Recursos'!$D62</f>
        <v>0</v>
      </c>
      <c r="AM59" s="16">
        <f>II!AM59*'Tabela Recursos'!$D62</f>
        <v>0</v>
      </c>
      <c r="AN59" s="16">
        <f>II!AN59*'Tabela Recursos'!$D62</f>
        <v>0</v>
      </c>
      <c r="AO59" s="16">
        <f>II!AO59*'Tabela Recursos'!$D62</f>
        <v>0</v>
      </c>
      <c r="AP59" s="16">
        <f>II!AP59*'Tabela Recursos'!$D62</f>
        <v>0</v>
      </c>
      <c r="AQ59" s="16">
        <f>II!AQ59*'Tabela Recursos'!$D62</f>
        <v>0</v>
      </c>
      <c r="AR59" s="16">
        <f>II!AR59*'Tabela Recursos'!$D62</f>
        <v>0</v>
      </c>
      <c r="AS59" s="16">
        <f>II!AS59*'Tabela Recursos'!$D62</f>
        <v>0</v>
      </c>
      <c r="AT59" s="16">
        <f>II!AT59*'Tabela Recursos'!$D62</f>
        <v>0</v>
      </c>
      <c r="AU59" s="16">
        <f>II!AU59*'Tabela Recursos'!$D62</f>
        <v>0</v>
      </c>
      <c r="AV59" s="16">
        <f>II!AV59*'Tabela Recursos'!$D62</f>
        <v>0</v>
      </c>
      <c r="AW59" s="16">
        <f>II!AW59*'Tabela Recursos'!$D62</f>
        <v>1.2300852167469434</v>
      </c>
      <c r="AX59" s="16">
        <f>II!AX59*'Tabela Recursos'!$D62</f>
        <v>0</v>
      </c>
      <c r="AY59" s="16">
        <f>II!AY59*'Tabela Recursos'!$D62</f>
        <v>0</v>
      </c>
      <c r="AZ59" s="16">
        <f>II!AZ59*'Tabela Recursos'!$D62</f>
        <v>0</v>
      </c>
      <c r="BA59" s="16">
        <f>II!BA59*'Tabela Recursos'!$D62</f>
        <v>0</v>
      </c>
      <c r="BB59" s="16">
        <f>II!BB59*'Tabela Recursos'!$D62</f>
        <v>0</v>
      </c>
      <c r="BC59" s="16">
        <f>II!BC59*'Tabela Recursos'!$D62</f>
        <v>0</v>
      </c>
      <c r="BD59" s="16">
        <f>II!BD59*'Tabela Recursos'!$D62</f>
        <v>0</v>
      </c>
      <c r="BE59" s="16">
        <f>II!BE59*'Tabela Recursos'!$D62</f>
        <v>0</v>
      </c>
      <c r="BF59" s="16">
        <f>II!BF59*'Tabela Recursos'!$D62</f>
        <v>1.6085729757460028</v>
      </c>
      <c r="BG59" s="16">
        <f>II!BG59*'Tabela Recursos'!$D62</f>
        <v>1.7031949154957677</v>
      </c>
      <c r="BH59" s="16">
        <f>II!BH59*'Tabela Recursos'!$D62</f>
        <v>0</v>
      </c>
      <c r="BI59" s="16">
        <f>II!BI59*'Tabela Recursos'!$D62</f>
        <v>203.43717046199447</v>
      </c>
      <c r="BJ59" s="16">
        <f>II!BJ59*'Tabela Recursos'!$D62</f>
        <v>0</v>
      </c>
      <c r="BK59" s="16">
        <f>II!BK59*'Tabela Recursos'!$D62</f>
        <v>0</v>
      </c>
      <c r="BL59" s="16">
        <f>II!BL59*'Tabela Recursos'!$D62</f>
        <v>0</v>
      </c>
      <c r="BM59" s="16">
        <f>II!BM59*'Tabela Recursos'!$D62</f>
        <v>0</v>
      </c>
      <c r="BN59" s="16">
        <f>II!BN59*'Tabela Recursos'!$D62</f>
        <v>0</v>
      </c>
      <c r="BO59" s="16">
        <f>II!BO59*'Tabela Recursos'!$D62</f>
        <v>0</v>
      </c>
      <c r="BP59" s="16">
        <f>II!BP59*'Tabela Recursos'!$D62</f>
        <v>0.37848775899905945</v>
      </c>
      <c r="BQ59" s="16">
        <f>II!BQ59*'Tabela Recursos'!$D62</f>
        <v>0</v>
      </c>
      <c r="BR59" s="16">
        <f>II!BR59*'Tabela Recursos'!$D62</f>
        <v>0</v>
      </c>
      <c r="BS59" s="16">
        <f>II!BS59*'Tabela Recursos'!$D62</f>
        <v>6156.4818878787009</v>
      </c>
      <c r="BT59" s="16">
        <f>II!BT59*'Tabela Recursos'!$D62</f>
        <v>116.00649813321174</v>
      </c>
      <c r="BU59" s="16">
        <f>II!BU59*'Tabela Recursos'!$D62</f>
        <v>0</v>
      </c>
      <c r="BV59" s="16">
        <f>II!BV59*'Tabela Recursos'!$D62</f>
        <v>0</v>
      </c>
      <c r="BW59" s="16">
        <f>II!BW59*'Tabela Recursos'!$D62</f>
        <v>70.87183287257389</v>
      </c>
      <c r="BX59" s="16">
        <f>II!BX59*'Tabela Recursos'!$D62</f>
        <v>0</v>
      </c>
      <c r="BY59" s="16">
        <f>II!BY59*'Tabela Recursos'!$D62</f>
        <v>296.6397811155129</v>
      </c>
    </row>
    <row r="60" spans="1:77">
      <c r="A60" s="75" t="s">
        <v>174</v>
      </c>
      <c r="B60" s="68" t="s">
        <v>175</v>
      </c>
      <c r="C60" s="16">
        <f>II!C60*'Tabela Recursos'!$D63</f>
        <v>7.2090380665180712E-2</v>
      </c>
      <c r="D60" s="16">
        <f>II!D60*'Tabela Recursos'!$D63</f>
        <v>3.0998863686027707</v>
      </c>
      <c r="E60" s="16">
        <f>II!E60*'Tabela Recursos'!$D63</f>
        <v>0</v>
      </c>
      <c r="F60" s="16">
        <f>II!F60*'Tabela Recursos'!$D63</f>
        <v>247.63045758489577</v>
      </c>
      <c r="G60" s="16">
        <f>II!G60*'Tabela Recursos'!$D63</f>
        <v>55.149141208863249</v>
      </c>
      <c r="H60" s="16">
        <f>II!H60*'Tabela Recursos'!$D63</f>
        <v>40.15434203050566</v>
      </c>
      <c r="I60" s="16">
        <f>II!I60*'Tabela Recursos'!$D63</f>
        <v>16.869149075652288</v>
      </c>
      <c r="J60" s="16">
        <f>II!J60*'Tabela Recursos'!$D63</f>
        <v>122.55364713080721</v>
      </c>
      <c r="K60" s="16">
        <f>II!K60*'Tabela Recursos'!$D63</f>
        <v>1.297626851973253</v>
      </c>
      <c r="L60" s="16">
        <f>II!L60*'Tabela Recursos'!$D63</f>
        <v>351.58478650408637</v>
      </c>
      <c r="M60" s="16">
        <f>II!M60*'Tabela Recursos'!$D63</f>
        <v>14.99479917835759</v>
      </c>
      <c r="N60" s="16">
        <f>II!N60*'Tabela Recursos'!$D63</f>
        <v>0.3604519033259036</v>
      </c>
      <c r="O60" s="16">
        <f>II!O60*'Tabela Recursos'!$D63</f>
        <v>16.797058694987108</v>
      </c>
      <c r="P60" s="16">
        <f>II!P60*'Tabela Recursos'!$D63</f>
        <v>0</v>
      </c>
      <c r="Q60" s="16">
        <f>II!Q60*'Tabela Recursos'!$D63</f>
        <v>12.183274332415541</v>
      </c>
      <c r="R60" s="16">
        <f>II!R60*'Tabela Recursos'!$D63</f>
        <v>67.909138586600235</v>
      </c>
      <c r="S60" s="16">
        <f>II!S60*'Tabela Recursos'!$D63</f>
        <v>65.818517547309995</v>
      </c>
      <c r="T60" s="16">
        <f>II!T60*'Tabela Recursos'!$D63</f>
        <v>25.880446658799876</v>
      </c>
      <c r="U60" s="16">
        <f>II!U60*'Tabela Recursos'!$D63</f>
        <v>44.551855251081683</v>
      </c>
      <c r="V60" s="16">
        <f>II!V60*'Tabela Recursos'!$D63</f>
        <v>20.401577728246142</v>
      </c>
      <c r="W60" s="16">
        <f>II!W60*'Tabela Recursos'!$D63</f>
        <v>95.231392858703728</v>
      </c>
      <c r="X60" s="16">
        <f>II!X60*'Tabela Recursos'!$D63</f>
        <v>343.29439272759055</v>
      </c>
      <c r="Y60" s="16">
        <f>II!Y60*'Tabela Recursos'!$D63</f>
        <v>126.80697959005289</v>
      </c>
      <c r="Z60" s="16">
        <f>II!Z60*'Tabela Recursos'!$D63</f>
        <v>121.03974913683842</v>
      </c>
      <c r="AA60" s="16">
        <f>II!AA60*'Tabela Recursos'!$D63</f>
        <v>152.5432454875224</v>
      </c>
      <c r="AB60" s="16">
        <f>II!AB60*'Tabela Recursos'!$D63</f>
        <v>41.812420785804818</v>
      </c>
      <c r="AC60" s="16">
        <f>II!AC60*'Tabela Recursos'!$D63</f>
        <v>56.302587299506143</v>
      </c>
      <c r="AD60" s="16">
        <f>II!AD60*'Tabela Recursos'!$D63</f>
        <v>5.6230496918840966</v>
      </c>
      <c r="AE60" s="16">
        <f>II!AE60*'Tabela Recursos'!$D63</f>
        <v>22.924741051527466</v>
      </c>
      <c r="AF60" s="16">
        <f>II!AF60*'Tabela Recursos'!$D63</f>
        <v>0.21627114199554215</v>
      </c>
      <c r="AG60" s="16">
        <f>II!AG60*'Tabela Recursos'!$D63</f>
        <v>12.399545474411083</v>
      </c>
      <c r="AH60" s="16">
        <f>II!AH60*'Tabela Recursos'!$D63</f>
        <v>18.671408592281804</v>
      </c>
      <c r="AI60" s="16">
        <f>II!AI60*'Tabela Recursos'!$D63</f>
        <v>8.7950264411520465</v>
      </c>
      <c r="AJ60" s="16">
        <f>II!AJ60*'Tabela Recursos'!$D63</f>
        <v>1.8743498972946988</v>
      </c>
      <c r="AK60" s="16">
        <f>II!AK60*'Tabela Recursos'!$D63</f>
        <v>3.9649709365849399</v>
      </c>
      <c r="AL60" s="16">
        <f>II!AL60*'Tabela Recursos'!$D63</f>
        <v>41.019426598487826</v>
      </c>
      <c r="AM60" s="16">
        <f>II!AM60*'Tabela Recursos'!$D63</f>
        <v>35.973099951925178</v>
      </c>
      <c r="AN60" s="16">
        <f>II!AN60*'Tabela Recursos'!$D63</f>
        <v>2.2348018006206023</v>
      </c>
      <c r="AO60" s="16">
        <f>II!AO60*'Tabela Recursos'!$D63</f>
        <v>26.168808181460602</v>
      </c>
      <c r="AP60" s="16">
        <f>II!AP60*'Tabela Recursos'!$D63</f>
        <v>45.849482103054932</v>
      </c>
      <c r="AQ60" s="16">
        <f>II!AQ60*'Tabela Recursos'!$D63</f>
        <v>4.2533324592456623</v>
      </c>
      <c r="AR60" s="16">
        <f>II!AR60*'Tabela Recursos'!$D63</f>
        <v>218.0013111315065</v>
      </c>
      <c r="AS60" s="16">
        <f>II!AS60*'Tabela Recursos'!$D63</f>
        <v>0.6488134259866265</v>
      </c>
      <c r="AT60" s="16">
        <f>II!AT60*'Tabela Recursos'!$D63</f>
        <v>0</v>
      </c>
      <c r="AU60" s="16">
        <f>II!AU60*'Tabela Recursos'!$D63</f>
        <v>0</v>
      </c>
      <c r="AV60" s="16">
        <f>II!AV60*'Tabela Recursos'!$D63</f>
        <v>5.1184170272278307</v>
      </c>
      <c r="AW60" s="16">
        <f>II!AW60*'Tabela Recursos'!$D63</f>
        <v>0</v>
      </c>
      <c r="AX60" s="16">
        <f>II!AX60*'Tabela Recursos'!$D63</f>
        <v>0</v>
      </c>
      <c r="AY60" s="16">
        <f>II!AY60*'Tabela Recursos'!$D63</f>
        <v>0</v>
      </c>
      <c r="AZ60" s="16">
        <f>II!AZ60*'Tabela Recursos'!$D63</f>
        <v>0</v>
      </c>
      <c r="BA60" s="16">
        <f>II!BA60*'Tabela Recursos'!$D63</f>
        <v>7.2090380665180712E-2</v>
      </c>
      <c r="BB60" s="16">
        <f>II!BB60*'Tabela Recursos'!$D63</f>
        <v>7.2090380665180712E-2</v>
      </c>
      <c r="BC60" s="16">
        <f>II!BC60*'Tabela Recursos'!$D63</f>
        <v>4.1091516979153013</v>
      </c>
      <c r="BD60" s="16">
        <f>II!BD60*'Tabela Recursos'!$D63</f>
        <v>3.3882478912634939</v>
      </c>
      <c r="BE60" s="16">
        <f>II!BE60*'Tabela Recursos'!$D63</f>
        <v>0</v>
      </c>
      <c r="BF60" s="16">
        <f>II!BF60*'Tabela Recursos'!$D63</f>
        <v>1.0813557099777109</v>
      </c>
      <c r="BG60" s="16">
        <f>II!BG60*'Tabela Recursos'!$D63</f>
        <v>1.6580787552991565</v>
      </c>
      <c r="BH60" s="16">
        <f>II!BH60*'Tabela Recursos'!$D63</f>
        <v>0</v>
      </c>
      <c r="BI60" s="16">
        <f>II!BI60*'Tabela Recursos'!$D63</f>
        <v>10.0926532931253</v>
      </c>
      <c r="BJ60" s="16">
        <f>II!BJ60*'Tabela Recursos'!$D63</f>
        <v>7.2090380665180712E-2</v>
      </c>
      <c r="BK60" s="16">
        <f>II!BK60*'Tabela Recursos'!$D63</f>
        <v>7.0648573051877106</v>
      </c>
      <c r="BL60" s="16">
        <f>II!BL60*'Tabela Recursos'!$D63</f>
        <v>30.205869498710722</v>
      </c>
      <c r="BM60" s="16">
        <f>II!BM60*'Tabela Recursos'!$D63</f>
        <v>0</v>
      </c>
      <c r="BN60" s="16">
        <f>II!BN60*'Tabela Recursos'!$D63</f>
        <v>100.34980988593156</v>
      </c>
      <c r="BO60" s="16">
        <f>II!BO60*'Tabela Recursos'!$D63</f>
        <v>0</v>
      </c>
      <c r="BP60" s="16">
        <f>II!BP60*'Tabela Recursos'!$D63</f>
        <v>0.7929941873169879</v>
      </c>
      <c r="BQ60" s="16">
        <f>II!BQ60*'Tabela Recursos'!$D63</f>
        <v>1.297626851973253</v>
      </c>
      <c r="BR60" s="16">
        <f>II!BR60*'Tabela Recursos'!$D63</f>
        <v>0</v>
      </c>
      <c r="BS60" s="16">
        <f>II!BS60*'Tabela Recursos'!$D63</f>
        <v>2658.3327870285389</v>
      </c>
      <c r="BT60" s="16">
        <f>II!BT60*'Tabela Recursos'!$D63</f>
        <v>588.25750622787461</v>
      </c>
      <c r="BU60" s="16">
        <f>II!BU60*'Tabela Recursos'!$D63</f>
        <v>0</v>
      </c>
      <c r="BV60" s="16">
        <f>II!BV60*'Tabela Recursos'!$D63</f>
        <v>0</v>
      </c>
      <c r="BW60" s="16">
        <f>II!BW60*'Tabela Recursos'!$D63</f>
        <v>47.363380097023729</v>
      </c>
      <c r="BX60" s="16">
        <f>II!BX60*'Tabela Recursos'!$D63</f>
        <v>0</v>
      </c>
      <c r="BY60" s="16">
        <f>II!BY60*'Tabela Recursos'!$D63</f>
        <v>5.0463266465626502</v>
      </c>
    </row>
    <row r="61" spans="1:77">
      <c r="A61" s="40" t="s">
        <v>176</v>
      </c>
      <c r="B61" s="41" t="s">
        <v>177</v>
      </c>
      <c r="C61" s="16">
        <f>II!C61*'Tabela Recursos'!$D64</f>
        <v>4.4071460242388412</v>
      </c>
      <c r="D61" s="16">
        <f>II!D61*'Tabela Recursos'!$D64</f>
        <v>8.6380062075081288</v>
      </c>
      <c r="E61" s="16">
        <f>II!E61*'Tabela Recursos'!$D64</f>
        <v>0.52885752290866095</v>
      </c>
      <c r="F61" s="16">
        <f>II!F61*'Tabela Recursos'!$D64</f>
        <v>0</v>
      </c>
      <c r="G61" s="16">
        <f>II!G61*'Tabela Recursos'!$D64</f>
        <v>0</v>
      </c>
      <c r="H61" s="16">
        <f>II!H61*'Tabela Recursos'!$D64</f>
        <v>0</v>
      </c>
      <c r="I61" s="16">
        <f>II!I61*'Tabela Recursos'!$D64</f>
        <v>0</v>
      </c>
      <c r="J61" s="16">
        <f>II!J61*'Tabela Recursos'!$D64</f>
        <v>1.5865725687259828</v>
      </c>
      <c r="K61" s="16">
        <f>II!K61*'Tabela Recursos'!$D64</f>
        <v>0</v>
      </c>
      <c r="L61" s="16">
        <f>II!L61*'Tabela Recursos'!$D64</f>
        <v>9.695721253325452</v>
      </c>
      <c r="M61" s="16">
        <f>II!M61*'Tabela Recursos'!$D64</f>
        <v>0</v>
      </c>
      <c r="N61" s="16">
        <f>II!N61*'Tabela Recursos'!$D64</f>
        <v>0</v>
      </c>
      <c r="O61" s="16">
        <f>II!O61*'Tabela Recursos'!$D64</f>
        <v>10.224578776234113</v>
      </c>
      <c r="P61" s="16">
        <f>II!P61*'Tabela Recursos'!$D64</f>
        <v>8.109148684599468</v>
      </c>
      <c r="Q61" s="16">
        <f>II!Q61*'Tabela Recursos'!$D64</f>
        <v>14.984296482412061</v>
      </c>
      <c r="R61" s="16">
        <f>II!R61*'Tabela Recursos'!$D64</f>
        <v>74.216339048182093</v>
      </c>
      <c r="S61" s="16">
        <f>II!S61*'Tabela Recursos'!$D64</f>
        <v>247.68160656222287</v>
      </c>
      <c r="T61" s="16">
        <f>II!T61*'Tabela Recursos'!$D64</f>
        <v>141.91010198049068</v>
      </c>
      <c r="U61" s="16">
        <f>II!U61*'Tabela Recursos'!$D64</f>
        <v>0</v>
      </c>
      <c r="V61" s="16">
        <f>II!V61*'Tabela Recursos'!$D64</f>
        <v>0</v>
      </c>
      <c r="W61" s="16">
        <f>II!W61*'Tabela Recursos'!$D64</f>
        <v>0</v>
      </c>
      <c r="X61" s="16">
        <f>II!X61*'Tabela Recursos'!$D64</f>
        <v>26.442876145433051</v>
      </c>
      <c r="Y61" s="16">
        <f>II!Y61*'Tabela Recursos'!$D64</f>
        <v>2.6442876145433045</v>
      </c>
      <c r="Z61" s="16">
        <f>II!Z61*'Tabela Recursos'!$D64</f>
        <v>0.17628584096955366</v>
      </c>
      <c r="AA61" s="16">
        <f>II!AA61*'Tabela Recursos'!$D64</f>
        <v>320.48765888264853</v>
      </c>
      <c r="AB61" s="16">
        <f>II!AB61*'Tabela Recursos'!$D64</f>
        <v>158.48097103162871</v>
      </c>
      <c r="AC61" s="16">
        <f>II!AC61*'Tabela Recursos'!$D64</f>
        <v>0</v>
      </c>
      <c r="AD61" s="16">
        <f>II!AD61*'Tabela Recursos'!$D64</f>
        <v>0</v>
      </c>
      <c r="AE61" s="16">
        <f>II!AE61*'Tabela Recursos'!$D64</f>
        <v>91.316065622228791</v>
      </c>
      <c r="AF61" s="16">
        <f>II!AF61*'Tabela Recursos'!$D64</f>
        <v>52.356894767957435</v>
      </c>
      <c r="AG61" s="16">
        <f>II!AG61*'Tabela Recursos'!$D64</f>
        <v>3.5257168193910728</v>
      </c>
      <c r="AH61" s="16">
        <f>II!AH61*'Tabela Recursos'!$D64</f>
        <v>8.2854345255690216</v>
      </c>
      <c r="AI61" s="16">
        <f>II!AI61*'Tabela Recursos'!$D64</f>
        <v>110.17865060597103</v>
      </c>
      <c r="AJ61" s="16">
        <f>II!AJ61*'Tabela Recursos'!$D64</f>
        <v>43.542602719479753</v>
      </c>
      <c r="AK61" s="16">
        <f>II!AK61*'Tabela Recursos'!$D64</f>
        <v>20.978015075376884</v>
      </c>
      <c r="AL61" s="16">
        <f>II!AL61*'Tabela Recursos'!$D64</f>
        <v>58.703185042861364</v>
      </c>
      <c r="AM61" s="16">
        <f>II!AM61*'Tabela Recursos'!$D64</f>
        <v>128.86494974874373</v>
      </c>
      <c r="AN61" s="16">
        <f>II!AN61*'Tabela Recursos'!$D64</f>
        <v>37.372598285545372</v>
      </c>
      <c r="AO61" s="16">
        <f>II!AO61*'Tabela Recursos'!$D64</f>
        <v>40.898315104936451</v>
      </c>
      <c r="AP61" s="16">
        <f>II!AP61*'Tabela Recursos'!$D64</f>
        <v>2137.9946792787468</v>
      </c>
      <c r="AQ61" s="16">
        <f>II!AQ61*'Tabela Recursos'!$D64</f>
        <v>242.56931717410583</v>
      </c>
      <c r="AR61" s="16">
        <f>II!AR61*'Tabela Recursos'!$D64</f>
        <v>0</v>
      </c>
      <c r="AS61" s="16">
        <f>II!AS61*'Tabela Recursos'!$D64</f>
        <v>51.475465563109665</v>
      </c>
      <c r="AT61" s="16">
        <f>II!AT61*'Tabela Recursos'!$D64</f>
        <v>0</v>
      </c>
      <c r="AU61" s="16">
        <f>II!AU61*'Tabela Recursos'!$D64</f>
        <v>0</v>
      </c>
      <c r="AV61" s="16">
        <f>II!AV61*'Tabela Recursos'!$D64</f>
        <v>0</v>
      </c>
      <c r="AW61" s="16">
        <f>II!AW61*'Tabela Recursos'!$D64</f>
        <v>2.6442876145433045</v>
      </c>
      <c r="AX61" s="16">
        <f>II!AX61*'Tabela Recursos'!$D64</f>
        <v>0</v>
      </c>
      <c r="AY61" s="16">
        <f>II!AY61*'Tabela Recursos'!$D64</f>
        <v>25.914018622524384</v>
      </c>
      <c r="AZ61" s="16">
        <f>II!AZ61*'Tabela Recursos'!$D64</f>
        <v>32.789166420336976</v>
      </c>
      <c r="BA61" s="16">
        <f>II!BA61*'Tabela Recursos'!$D64</f>
        <v>0</v>
      </c>
      <c r="BB61" s="16">
        <f>II!BB61*'Tabela Recursos'!$D64</f>
        <v>0</v>
      </c>
      <c r="BC61" s="16">
        <f>II!BC61*'Tabela Recursos'!$D64</f>
        <v>0.17628584096955366</v>
      </c>
      <c r="BD61" s="16">
        <f>II!BD61*'Tabela Recursos'!$D64</f>
        <v>335.1193836831215</v>
      </c>
      <c r="BE61" s="16">
        <f>II!BE61*'Tabela Recursos'!$D64</f>
        <v>0</v>
      </c>
      <c r="BF61" s="16">
        <f>II!BF61*'Tabela Recursos'!$D64</f>
        <v>0.52885752290866095</v>
      </c>
      <c r="BG61" s="16">
        <f>II!BG61*'Tabela Recursos'!$D64</f>
        <v>0.17628584096955366</v>
      </c>
      <c r="BH61" s="16">
        <f>II!BH61*'Tabela Recursos'!$D64</f>
        <v>3.1731451374519657</v>
      </c>
      <c r="BI61" s="16">
        <f>II!BI61*'Tabela Recursos'!$D64</f>
        <v>150.37182234702928</v>
      </c>
      <c r="BJ61" s="16">
        <f>II!BJ61*'Tabela Recursos'!$D64</f>
        <v>0</v>
      </c>
      <c r="BK61" s="16">
        <f>II!BK61*'Tabela Recursos'!$D64</f>
        <v>44.776603606266626</v>
      </c>
      <c r="BL61" s="16">
        <f>II!BL61*'Tabela Recursos'!$D64</f>
        <v>14.808010641442507</v>
      </c>
      <c r="BM61" s="16">
        <f>II!BM61*'Tabela Recursos'!$D64</f>
        <v>0</v>
      </c>
      <c r="BN61" s="16">
        <f>II!BN61*'Tabela Recursos'!$D64</f>
        <v>1.2340008867868757</v>
      </c>
      <c r="BO61" s="16">
        <f>II!BO61*'Tabela Recursos'!$D64</f>
        <v>0</v>
      </c>
      <c r="BP61" s="16">
        <f>II!BP61*'Tabela Recursos'!$D64</f>
        <v>0.52885752290866095</v>
      </c>
      <c r="BQ61" s="16">
        <f>II!BQ61*'Tabela Recursos'!$D64</f>
        <v>16.570869051138043</v>
      </c>
      <c r="BR61" s="16">
        <f>II!BR61*'Tabela Recursos'!$D64</f>
        <v>0</v>
      </c>
      <c r="BS61" s="16">
        <f>II!BS61*'Tabela Recursos'!$D64</f>
        <v>4687.0879396984919</v>
      </c>
      <c r="BT61" s="16">
        <f>II!BT61*'Tabela Recursos'!$D64</f>
        <v>129.39380727165238</v>
      </c>
      <c r="BU61" s="16">
        <f>II!BU61*'Tabela Recursos'!$D64</f>
        <v>0</v>
      </c>
      <c r="BV61" s="16">
        <f>II!BV61*'Tabela Recursos'!$D64</f>
        <v>0</v>
      </c>
      <c r="BW61" s="16">
        <f>II!BW61*'Tabela Recursos'!$D64</f>
        <v>75.097768253029855</v>
      </c>
      <c r="BX61" s="16">
        <f>II!BX61*'Tabela Recursos'!$D64</f>
        <v>0</v>
      </c>
      <c r="BY61" s="16">
        <f>II!BY61*'Tabela Recursos'!$D64</f>
        <v>-120.5795152231747</v>
      </c>
    </row>
    <row r="62" spans="1:77">
      <c r="A62" s="75" t="s">
        <v>178</v>
      </c>
      <c r="B62" s="68" t="s">
        <v>179</v>
      </c>
      <c r="C62" s="16">
        <f>II!C62*'Tabela Recursos'!$D65</f>
        <v>0.91356058961183084</v>
      </c>
      <c r="D62" s="16">
        <f>II!D62*'Tabela Recursos'!$D65</f>
        <v>12.485328058028355</v>
      </c>
      <c r="E62" s="16">
        <f>II!E62*'Tabela Recursos'!$D65</f>
        <v>0</v>
      </c>
      <c r="F62" s="16">
        <f>II!F62*'Tabela Recursos'!$D65</f>
        <v>0</v>
      </c>
      <c r="G62" s="16">
        <f>II!G62*'Tabela Recursos'!$D65</f>
        <v>47.5051506598152</v>
      </c>
      <c r="H62" s="16">
        <f>II!H62*'Tabela Recursos'!$D65</f>
        <v>43.241867908293329</v>
      </c>
      <c r="I62" s="16">
        <f>II!I62*'Tabela Recursos'!$D65</f>
        <v>6.0904039307455387</v>
      </c>
      <c r="J62" s="16">
        <f>II!J62*'Tabela Recursos'!$D65</f>
        <v>27.102297491817648</v>
      </c>
      <c r="K62" s="16">
        <f>II!K62*'Tabela Recursos'!$D65</f>
        <v>6.0904039307455387</v>
      </c>
      <c r="L62" s="16">
        <f>II!L62*'Tabela Recursos'!$D65</f>
        <v>74.607448151632838</v>
      </c>
      <c r="M62" s="16">
        <f>II!M62*'Tabela Recursos'!$D65</f>
        <v>10.049166485730138</v>
      </c>
      <c r="N62" s="16">
        <f>II!N62*'Tabela Recursos'!$D65</f>
        <v>0</v>
      </c>
      <c r="O62" s="16">
        <f>II!O62*'Tabela Recursos'!$D65</f>
        <v>17.662171399162062</v>
      </c>
      <c r="P62" s="16">
        <f>II!P62*'Tabela Recursos'!$D65</f>
        <v>15.835050219938402</v>
      </c>
      <c r="Q62" s="16">
        <f>II!Q62*'Tabela Recursos'!$D65</f>
        <v>0.30452019653727697</v>
      </c>
      <c r="R62" s="16">
        <f>II!R62*'Tabela Recursos'!$D65</f>
        <v>10.96272707534197</v>
      </c>
      <c r="S62" s="16">
        <f>II!S62*'Tabela Recursos'!$D65</f>
        <v>21.620933954146665</v>
      </c>
      <c r="T62" s="16">
        <f>II!T62*'Tabela Recursos'!$D65</f>
        <v>0.30452019653727697</v>
      </c>
      <c r="U62" s="16">
        <f>II!U62*'Tabela Recursos'!$D65</f>
        <v>15.835050219938402</v>
      </c>
      <c r="V62" s="16">
        <f>II!V62*'Tabela Recursos'!$D65</f>
        <v>0.60904039307455393</v>
      </c>
      <c r="W62" s="16">
        <f>II!W62*'Tabela Recursos'!$D65</f>
        <v>28.929418671041308</v>
      </c>
      <c r="X62" s="16">
        <f>II!X62*'Tabela Recursos'!$D65</f>
        <v>72.780326972409185</v>
      </c>
      <c r="Y62" s="16">
        <f>II!Y62*'Tabela Recursos'!$D65</f>
        <v>748.20612289208952</v>
      </c>
      <c r="Z62" s="16">
        <f>II!Z62*'Tabela Recursos'!$D65</f>
        <v>8.5265655030437539</v>
      </c>
      <c r="AA62" s="16">
        <f>II!AA62*'Tabela Recursos'!$D65</f>
        <v>13.094368451102909</v>
      </c>
      <c r="AB62" s="16">
        <f>II!AB62*'Tabela Recursos'!$D65</f>
        <v>25.579696509131264</v>
      </c>
      <c r="AC62" s="16">
        <f>II!AC62*'Tabela Recursos'!$D65</f>
        <v>10.96272707534197</v>
      </c>
      <c r="AD62" s="16">
        <f>II!AD62*'Tabela Recursos'!$D65</f>
        <v>24.666135919519434</v>
      </c>
      <c r="AE62" s="16">
        <f>II!AE62*'Tabela Recursos'!$D65</f>
        <v>249.70656116056711</v>
      </c>
      <c r="AF62" s="16">
        <f>II!AF62*'Tabela Recursos'!$D65</f>
        <v>13.703408844177464</v>
      </c>
      <c r="AG62" s="16">
        <f>II!AG62*'Tabela Recursos'!$D65</f>
        <v>4.263282751521877</v>
      </c>
      <c r="AH62" s="16">
        <f>II!AH62*'Tabela Recursos'!$D65</f>
        <v>10.96272707534197</v>
      </c>
      <c r="AI62" s="16">
        <f>II!AI62*'Tabela Recursos'!$D65</f>
        <v>8.8310856995810312</v>
      </c>
      <c r="AJ62" s="16">
        <f>II!AJ62*'Tabela Recursos'!$D65</f>
        <v>15.835050219938402</v>
      </c>
      <c r="AK62" s="16">
        <f>II!AK62*'Tabela Recursos'!$D65</f>
        <v>0.91356058961183084</v>
      </c>
      <c r="AL62" s="16">
        <f>II!AL62*'Tabela Recursos'!$D65</f>
        <v>2.4361615722982157</v>
      </c>
      <c r="AM62" s="16">
        <f>II!AM62*'Tabela Recursos'!$D65</f>
        <v>0</v>
      </c>
      <c r="AN62" s="16">
        <f>II!AN62*'Tabela Recursos'!$D65</f>
        <v>8.5265655030437539</v>
      </c>
      <c r="AO62" s="16">
        <f>II!AO62*'Tabela Recursos'!$D65</f>
        <v>24.970656116056709</v>
      </c>
      <c r="AP62" s="16">
        <f>II!AP62*'Tabela Recursos'!$D65</f>
        <v>46.591590070203374</v>
      </c>
      <c r="AQ62" s="16">
        <f>II!AQ62*'Tabela Recursos'!$D65</f>
        <v>97.14194269539135</v>
      </c>
      <c r="AR62" s="16">
        <f>II!AR62*'Tabela Recursos'!$D65</f>
        <v>1138.2964946563413</v>
      </c>
      <c r="AS62" s="16">
        <f>II!AS62*'Tabela Recursos'!$D65</f>
        <v>176.31719379508334</v>
      </c>
      <c r="AT62" s="16">
        <f>II!AT62*'Tabela Recursos'!$D65</f>
        <v>3.9587625549846006</v>
      </c>
      <c r="AU62" s="16">
        <f>II!AU62*'Tabela Recursos'!$D65</f>
        <v>0.30452019653727697</v>
      </c>
      <c r="AV62" s="16">
        <f>II!AV62*'Tabela Recursos'!$D65</f>
        <v>58.467877735157174</v>
      </c>
      <c r="AW62" s="16">
        <f>II!AW62*'Tabela Recursos'!$D65</f>
        <v>46.287069873666098</v>
      </c>
      <c r="AX62" s="16">
        <f>II!AX62*'Tabela Recursos'!$D65</f>
        <v>43.546388104830598</v>
      </c>
      <c r="AY62" s="16">
        <f>II!AY62*'Tabela Recursos'!$D65</f>
        <v>3.9587625549846006</v>
      </c>
      <c r="AZ62" s="16">
        <f>II!AZ62*'Tabela Recursos'!$D65</f>
        <v>27.406817688354927</v>
      </c>
      <c r="BA62" s="16">
        <f>II!BA62*'Tabela Recursos'!$D65</f>
        <v>56.640756555933514</v>
      </c>
      <c r="BB62" s="16">
        <f>II!BB62*'Tabela Recursos'!$D65</f>
        <v>6.3949241272828159</v>
      </c>
      <c r="BC62" s="16">
        <f>II!BC62*'Tabela Recursos'!$D65</f>
        <v>10.049166485730138</v>
      </c>
      <c r="BD62" s="16">
        <f>II!BD62*'Tabela Recursos'!$D65</f>
        <v>0</v>
      </c>
      <c r="BE62" s="16">
        <f>II!BE62*'Tabela Recursos'!$D65</f>
        <v>158.35050219938401</v>
      </c>
      <c r="BF62" s="16">
        <f>II!BF62*'Tabela Recursos'!$D65</f>
        <v>50.854872821725252</v>
      </c>
      <c r="BG62" s="16">
        <f>II!BG62*'Tabela Recursos'!$D65</f>
        <v>155.60982043054852</v>
      </c>
      <c r="BH62" s="16">
        <f>II!BH62*'Tabela Recursos'!$D65</f>
        <v>57.55431714554534</v>
      </c>
      <c r="BI62" s="16">
        <f>II!BI62*'Tabela Recursos'!$D65</f>
        <v>1032.0189460648314</v>
      </c>
      <c r="BJ62" s="16">
        <f>II!BJ62*'Tabela Recursos'!$D65</f>
        <v>0.60904039307455393</v>
      </c>
      <c r="BK62" s="16">
        <f>II!BK62*'Tabela Recursos'!$D65</f>
        <v>115.10863429109068</v>
      </c>
      <c r="BL62" s="16">
        <f>II!BL62*'Tabela Recursos'!$D65</f>
        <v>89.224417585422145</v>
      </c>
      <c r="BM62" s="16">
        <f>II!BM62*'Tabela Recursos'!$D65</f>
        <v>82.829493458139325</v>
      </c>
      <c r="BN62" s="16">
        <f>II!BN62*'Tabela Recursos'!$D65</f>
        <v>28.929418671041308</v>
      </c>
      <c r="BO62" s="16">
        <f>II!BO62*'Tabela Recursos'!$D65</f>
        <v>360.24739250359863</v>
      </c>
      <c r="BP62" s="16">
        <f>II!BP62*'Tabela Recursos'!$D65</f>
        <v>95.0103013196304</v>
      </c>
      <c r="BQ62" s="16">
        <f>II!BQ62*'Tabela Recursos'!$D65</f>
        <v>709.53205793185521</v>
      </c>
      <c r="BR62" s="16">
        <f>II!BR62*'Tabela Recursos'!$D65</f>
        <v>0</v>
      </c>
      <c r="BS62" s="16">
        <f>II!BS62*'Tabela Recursos'!$D65</f>
        <v>6235.3555442972829</v>
      </c>
      <c r="BT62" s="16">
        <f>II!BT62*'Tabela Recursos'!$D65</f>
        <v>1442.2076508005437</v>
      </c>
      <c r="BU62" s="16">
        <f>II!BU62*'Tabela Recursos'!$D65</f>
        <v>0</v>
      </c>
      <c r="BV62" s="16">
        <f>II!BV62*'Tabela Recursos'!$D65</f>
        <v>0</v>
      </c>
      <c r="BW62" s="16">
        <f>II!BW62*'Tabela Recursos'!$D65</f>
        <v>29620.679517180932</v>
      </c>
      <c r="BX62" s="16">
        <f>II!BX62*'Tabela Recursos'!$D65</f>
        <v>0</v>
      </c>
      <c r="BY62" s="16">
        <f>II!BY62*'Tabela Recursos'!$D65</f>
        <v>569.75728772124523</v>
      </c>
    </row>
    <row r="63" spans="1:77">
      <c r="A63" s="75" t="s">
        <v>180</v>
      </c>
      <c r="B63" s="68" t="s">
        <v>181</v>
      </c>
      <c r="C63" s="16">
        <f>II!C63*'Tabela Recursos'!$D66</f>
        <v>147.60608563878964</v>
      </c>
      <c r="D63" s="16">
        <f>II!D63*'Tabela Recursos'!$D66</f>
        <v>1191.2626113977165</v>
      </c>
      <c r="E63" s="16">
        <f>II!E63*'Tabela Recursos'!$D66</f>
        <v>6.7916910569995235</v>
      </c>
      <c r="F63" s="16">
        <f>II!F63*'Tabela Recursos'!$D66</f>
        <v>0</v>
      </c>
      <c r="G63" s="16">
        <f>II!G63*'Tabela Recursos'!$D66</f>
        <v>208.95769485368538</v>
      </c>
      <c r="H63" s="16">
        <f>II!H63*'Tabela Recursos'!$D66</f>
        <v>0</v>
      </c>
      <c r="I63" s="16">
        <f>II!I63*'Tabela Recursos'!$D66</f>
        <v>0</v>
      </c>
      <c r="J63" s="16">
        <f>II!J63*'Tabela Recursos'!$D66</f>
        <v>0</v>
      </c>
      <c r="K63" s="16">
        <f>II!K63*'Tabela Recursos'!$D66</f>
        <v>0</v>
      </c>
      <c r="L63" s="16">
        <f>II!L63*'Tabela Recursos'!$D66</f>
        <v>137.19215935139039</v>
      </c>
      <c r="M63" s="16">
        <f>II!M63*'Tabela Recursos'!$D66</f>
        <v>0</v>
      </c>
      <c r="N63" s="16">
        <f>II!N63*'Tabela Recursos'!$D66</f>
        <v>0</v>
      </c>
      <c r="O63" s="16">
        <f>II!O63*'Tabela Recursos'!$D66</f>
        <v>0</v>
      </c>
      <c r="P63" s="16">
        <f>II!P63*'Tabela Recursos'!$D66</f>
        <v>0</v>
      </c>
      <c r="Q63" s="16">
        <f>II!Q63*'Tabela Recursos'!$D66</f>
        <v>0</v>
      </c>
      <c r="R63" s="16">
        <f>II!R63*'Tabela Recursos'!$D66</f>
        <v>0</v>
      </c>
      <c r="S63" s="16">
        <f>II!S63*'Tabela Recursos'!$D66</f>
        <v>0</v>
      </c>
      <c r="T63" s="16">
        <f>II!T63*'Tabela Recursos'!$D66</f>
        <v>0</v>
      </c>
      <c r="U63" s="16">
        <f>II!U63*'Tabela Recursos'!$D66</f>
        <v>0</v>
      </c>
      <c r="V63" s="16">
        <f>II!V63*'Tabela Recursos'!$D66</f>
        <v>0</v>
      </c>
      <c r="W63" s="16">
        <f>II!W63*'Tabela Recursos'!$D66</f>
        <v>1.1319485094999207</v>
      </c>
      <c r="X63" s="16">
        <f>II!X63*'Tabela Recursos'!$D66</f>
        <v>140.36161517799016</v>
      </c>
      <c r="Y63" s="16">
        <f>II!Y63*'Tabela Recursos'!$D66</f>
        <v>0</v>
      </c>
      <c r="Z63" s="16">
        <f>II!Z63*'Tabela Recursos'!$D66</f>
        <v>2041.8087214359568</v>
      </c>
      <c r="AA63" s="16">
        <f>II!AA63*'Tabela Recursos'!$D66</f>
        <v>0</v>
      </c>
      <c r="AB63" s="16">
        <f>II!AB63*'Tabela Recursos'!$D66</f>
        <v>0</v>
      </c>
      <c r="AC63" s="16">
        <f>II!AC63*'Tabela Recursos'!$D66</f>
        <v>0</v>
      </c>
      <c r="AD63" s="16">
        <f>II!AD63*'Tabela Recursos'!$D66</f>
        <v>0</v>
      </c>
      <c r="AE63" s="16">
        <f>II!AE63*'Tabela Recursos'!$D66</f>
        <v>0</v>
      </c>
      <c r="AF63" s="16">
        <f>II!AF63*'Tabela Recursos'!$D66</f>
        <v>0</v>
      </c>
      <c r="AG63" s="16">
        <f>II!AG63*'Tabela Recursos'!$D66</f>
        <v>0</v>
      </c>
      <c r="AH63" s="16">
        <f>II!AH63*'Tabela Recursos'!$D66</f>
        <v>0</v>
      </c>
      <c r="AI63" s="16">
        <f>II!AI63*'Tabela Recursos'!$D66</f>
        <v>0</v>
      </c>
      <c r="AJ63" s="16">
        <f>II!AJ63*'Tabela Recursos'!$D66</f>
        <v>0</v>
      </c>
      <c r="AK63" s="16">
        <f>II!AK63*'Tabela Recursos'!$D66</f>
        <v>0</v>
      </c>
      <c r="AL63" s="16">
        <f>II!AL63*'Tabela Recursos'!$D66</f>
        <v>0</v>
      </c>
      <c r="AM63" s="16">
        <f>II!AM63*'Tabela Recursos'!$D66</f>
        <v>0</v>
      </c>
      <c r="AN63" s="16">
        <f>II!AN63*'Tabela Recursos'!$D66</f>
        <v>0</v>
      </c>
      <c r="AO63" s="16">
        <f>II!AO63*'Tabela Recursos'!$D66</f>
        <v>0</v>
      </c>
      <c r="AP63" s="16">
        <f>II!AP63*'Tabela Recursos'!$D66</f>
        <v>0</v>
      </c>
      <c r="AQ63" s="16">
        <f>II!AQ63*'Tabela Recursos'!$D66</f>
        <v>0</v>
      </c>
      <c r="AR63" s="16">
        <f>II!AR63*'Tabela Recursos'!$D66</f>
        <v>135.60743143809049</v>
      </c>
      <c r="AS63" s="16">
        <f>II!AS63*'Tabela Recursos'!$D66</f>
        <v>0</v>
      </c>
      <c r="AT63" s="16">
        <f>II!AT63*'Tabela Recursos'!$D66</f>
        <v>0</v>
      </c>
      <c r="AU63" s="16">
        <f>II!AU63*'Tabela Recursos'!$D66</f>
        <v>0</v>
      </c>
      <c r="AV63" s="16">
        <f>II!AV63*'Tabela Recursos'!$D66</f>
        <v>0</v>
      </c>
      <c r="AW63" s="16">
        <f>II!AW63*'Tabela Recursos'!$D66</f>
        <v>0</v>
      </c>
      <c r="AX63" s="16">
        <f>II!AX63*'Tabela Recursos'!$D66</f>
        <v>0</v>
      </c>
      <c r="AY63" s="16">
        <f>II!AY63*'Tabela Recursos'!$D66</f>
        <v>0</v>
      </c>
      <c r="AZ63" s="16">
        <f>II!AZ63*'Tabela Recursos'!$D66</f>
        <v>0</v>
      </c>
      <c r="BA63" s="16">
        <f>II!BA63*'Tabela Recursos'!$D66</f>
        <v>0</v>
      </c>
      <c r="BB63" s="16">
        <f>II!BB63*'Tabela Recursos'!$D66</f>
        <v>0</v>
      </c>
      <c r="BC63" s="16">
        <f>II!BC63*'Tabela Recursos'!$D66</f>
        <v>0</v>
      </c>
      <c r="BD63" s="16">
        <f>II!BD63*'Tabela Recursos'!$D66</f>
        <v>0</v>
      </c>
      <c r="BE63" s="16">
        <f>II!BE63*'Tabela Recursos'!$D66</f>
        <v>0</v>
      </c>
      <c r="BF63" s="16">
        <f>II!BF63*'Tabela Recursos'!$D66</f>
        <v>4.0750146341997144</v>
      </c>
      <c r="BG63" s="16">
        <f>II!BG63*'Tabela Recursos'!$D66</f>
        <v>19.243124661498651</v>
      </c>
      <c r="BH63" s="16">
        <f>II!BH63*'Tabela Recursos'!$D66</f>
        <v>0</v>
      </c>
      <c r="BI63" s="16">
        <f>II!BI63*'Tabela Recursos'!$D66</f>
        <v>0</v>
      </c>
      <c r="BJ63" s="16">
        <f>II!BJ63*'Tabela Recursos'!$D66</f>
        <v>0</v>
      </c>
      <c r="BK63" s="16">
        <f>II!BK63*'Tabela Recursos'!$D66</f>
        <v>222.99385637148438</v>
      </c>
      <c r="BL63" s="16">
        <f>II!BL63*'Tabela Recursos'!$D66</f>
        <v>185.63955555798699</v>
      </c>
      <c r="BM63" s="16">
        <f>II!BM63*'Tabela Recursos'!$D66</f>
        <v>96.21562330749326</v>
      </c>
      <c r="BN63" s="16">
        <f>II!BN63*'Tabela Recursos'!$D66</f>
        <v>2256.8789382409418</v>
      </c>
      <c r="BO63" s="16">
        <f>II!BO63*'Tabela Recursos'!$D66</f>
        <v>5249.5244076568315</v>
      </c>
      <c r="BP63" s="16">
        <f>II!BP63*'Tabela Recursos'!$D66</f>
        <v>1.8111176151998731</v>
      </c>
      <c r="BQ63" s="16">
        <f>II!BQ63*'Tabela Recursos'!$D66</f>
        <v>249.25506179188255</v>
      </c>
      <c r="BR63" s="16">
        <f>II!BR63*'Tabela Recursos'!$D66</f>
        <v>0</v>
      </c>
      <c r="BS63" s="16">
        <f>II!BS63*'Tabela Recursos'!$D66</f>
        <v>12296.356658697638</v>
      </c>
      <c r="BT63" s="16">
        <f>II!BT63*'Tabela Recursos'!$D66</f>
        <v>986.37993117823078</v>
      </c>
      <c r="BU63" s="16">
        <f>II!BU63*'Tabela Recursos'!$D66</f>
        <v>1985.211295960961</v>
      </c>
      <c r="BV63" s="16">
        <f>II!BV63*'Tabela Recursos'!$D66</f>
        <v>0</v>
      </c>
      <c r="BW63" s="16">
        <f>II!BW63*'Tabela Recursos'!$D66</f>
        <v>24884.756032846253</v>
      </c>
      <c r="BX63" s="16">
        <f>II!BX63*'Tabela Recursos'!$D66</f>
        <v>0</v>
      </c>
      <c r="BY63" s="16">
        <f>II!BY63*'Tabela Recursos'!$D66</f>
        <v>1229.2960813169138</v>
      </c>
    </row>
    <row r="64" spans="1:77">
      <c r="A64" s="75" t="s">
        <v>182</v>
      </c>
      <c r="B64" s="68" t="s">
        <v>183</v>
      </c>
      <c r="C64" s="16">
        <f>II!C64*'Tabela Recursos'!$D67</f>
        <v>0</v>
      </c>
      <c r="D64" s="16">
        <f>II!D64*'Tabela Recursos'!$D67</f>
        <v>0</v>
      </c>
      <c r="E64" s="16">
        <f>II!E64*'Tabela Recursos'!$D67</f>
        <v>0</v>
      </c>
      <c r="F64" s="16">
        <f>II!F64*'Tabela Recursos'!$D67</f>
        <v>2.6435907643312104</v>
      </c>
      <c r="G64" s="16">
        <f>II!G64*'Tabela Recursos'!$D67</f>
        <v>15.741381369426751</v>
      </c>
      <c r="H64" s="16">
        <f>II!H64*'Tabela Recursos'!$D67</f>
        <v>148.16124601910829</v>
      </c>
      <c r="I64" s="16">
        <f>II!I64*'Tabela Recursos'!$D67</f>
        <v>13.818769904458598</v>
      </c>
      <c r="J64" s="16">
        <f>II!J64*'Tabela Recursos'!$D67</f>
        <v>0</v>
      </c>
      <c r="K64" s="16">
        <f>II!K64*'Tabela Recursos'!$D67</f>
        <v>0</v>
      </c>
      <c r="L64" s="16">
        <f>II!L64*'Tabela Recursos'!$D67</f>
        <v>0.36048964968152869</v>
      </c>
      <c r="M64" s="16">
        <f>II!M64*'Tabela Recursos'!$D67</f>
        <v>0</v>
      </c>
      <c r="N64" s="16">
        <f>II!N64*'Tabela Recursos'!$D67</f>
        <v>0</v>
      </c>
      <c r="O64" s="16">
        <f>II!O64*'Tabela Recursos'!$D67</f>
        <v>4.5662022292993631</v>
      </c>
      <c r="P64" s="16">
        <f>II!P64*'Tabela Recursos'!$D67</f>
        <v>0</v>
      </c>
      <c r="Q64" s="16">
        <f>II!Q64*'Tabela Recursos'!$D67</f>
        <v>75.222173566878979</v>
      </c>
      <c r="R64" s="16">
        <f>II!R64*'Tabela Recursos'!$D67</f>
        <v>0</v>
      </c>
      <c r="S64" s="16">
        <f>II!S64*'Tabela Recursos'!$D67</f>
        <v>0</v>
      </c>
      <c r="T64" s="16">
        <f>II!T64*'Tabela Recursos'!$D67</f>
        <v>0</v>
      </c>
      <c r="U64" s="16">
        <f>II!U64*'Tabela Recursos'!$D67</f>
        <v>0</v>
      </c>
      <c r="V64" s="16">
        <f>II!V64*'Tabela Recursos'!$D67</f>
        <v>0</v>
      </c>
      <c r="W64" s="16">
        <f>II!W64*'Tabela Recursos'!$D67</f>
        <v>0</v>
      </c>
      <c r="X64" s="16">
        <f>II!X64*'Tabela Recursos'!$D67</f>
        <v>0.60081608280254784</v>
      </c>
      <c r="Y64" s="16">
        <f>II!Y64*'Tabela Recursos'!$D67</f>
        <v>0</v>
      </c>
      <c r="Z64" s="16">
        <f>II!Z64*'Tabela Recursos'!$D67</f>
        <v>0.12016321656050954</v>
      </c>
      <c r="AA64" s="16">
        <f>II!AA64*'Tabela Recursos'!$D67</f>
        <v>301.72983678343951</v>
      </c>
      <c r="AB64" s="16">
        <f>II!AB64*'Tabela Recursos'!$D67</f>
        <v>12.977627388535032</v>
      </c>
      <c r="AC64" s="16">
        <f>II!AC64*'Tabela Recursos'!$D67</f>
        <v>45.54185907643312</v>
      </c>
      <c r="AD64" s="16">
        <f>II!AD64*'Tabela Recursos'!$D67</f>
        <v>3.2444068471337579</v>
      </c>
      <c r="AE64" s="16">
        <f>II!AE64*'Tabela Recursos'!$D67</f>
        <v>1.2016321656050957</v>
      </c>
      <c r="AF64" s="16">
        <f>II!AF64*'Tabela Recursos'!$D67</f>
        <v>0</v>
      </c>
      <c r="AG64" s="16">
        <f>II!AG64*'Tabela Recursos'!$D67</f>
        <v>18.384972133757962</v>
      </c>
      <c r="AH64" s="16">
        <f>II!AH64*'Tabela Recursos'!$D67</f>
        <v>199.47093949044586</v>
      </c>
      <c r="AI64" s="16">
        <f>II!AI64*'Tabela Recursos'!$D67</f>
        <v>1178.4406648089173</v>
      </c>
      <c r="AJ64" s="16">
        <f>II!AJ64*'Tabela Recursos'!$D67</f>
        <v>270.8478901273885</v>
      </c>
      <c r="AK64" s="16">
        <f>II!AK64*'Tabela Recursos'!$D67</f>
        <v>149.96369426751593</v>
      </c>
      <c r="AL64" s="16">
        <f>II!AL64*'Tabela Recursos'!$D67</f>
        <v>5.8879976114649679</v>
      </c>
      <c r="AM64" s="16">
        <f>II!AM64*'Tabela Recursos'!$D67</f>
        <v>126.77219347133757</v>
      </c>
      <c r="AN64" s="16">
        <f>II!AN64*'Tabela Recursos'!$D67</f>
        <v>0</v>
      </c>
      <c r="AO64" s="16">
        <f>II!AO64*'Tabela Recursos'!$D67</f>
        <v>2.5234275477707007</v>
      </c>
      <c r="AP64" s="16">
        <f>II!AP64*'Tabela Recursos'!$D67</f>
        <v>6.0081608280254777</v>
      </c>
      <c r="AQ64" s="16">
        <f>II!AQ64*'Tabela Recursos'!$D67</f>
        <v>119.80272691082801</v>
      </c>
      <c r="AR64" s="16">
        <f>II!AR64*'Tabela Recursos'!$D67</f>
        <v>55.034753184713374</v>
      </c>
      <c r="AS64" s="16">
        <f>II!AS64*'Tabela Recursos'!$D67</f>
        <v>1208.2411425159237</v>
      </c>
      <c r="AT64" s="16">
        <f>II!AT64*'Tabela Recursos'!$D67</f>
        <v>0</v>
      </c>
      <c r="AU64" s="16">
        <f>II!AU64*'Tabela Recursos'!$D67</f>
        <v>146.35879777070065</v>
      </c>
      <c r="AV64" s="16">
        <f>II!AV64*'Tabela Recursos'!$D67</f>
        <v>0</v>
      </c>
      <c r="AW64" s="16">
        <f>II!AW64*'Tabela Recursos'!$D67</f>
        <v>0</v>
      </c>
      <c r="AX64" s="16">
        <f>II!AX64*'Tabela Recursos'!$D67</f>
        <v>0</v>
      </c>
      <c r="AY64" s="16">
        <f>II!AY64*'Tabela Recursos'!$D67</f>
        <v>0</v>
      </c>
      <c r="AZ64" s="16">
        <f>II!AZ64*'Tabela Recursos'!$D67</f>
        <v>0</v>
      </c>
      <c r="BA64" s="16">
        <f>II!BA64*'Tabela Recursos'!$D67</f>
        <v>0</v>
      </c>
      <c r="BB64" s="16">
        <f>II!BB64*'Tabela Recursos'!$D67</f>
        <v>0</v>
      </c>
      <c r="BC64" s="16">
        <f>II!BC64*'Tabela Recursos'!$D67</f>
        <v>0</v>
      </c>
      <c r="BD64" s="16">
        <f>II!BD64*'Tabela Recursos'!$D67</f>
        <v>0</v>
      </c>
      <c r="BE64" s="16">
        <f>II!BE64*'Tabela Recursos'!$D67</f>
        <v>0</v>
      </c>
      <c r="BF64" s="16">
        <f>II!BF64*'Tabela Recursos'!$D67</f>
        <v>0.48065286624203818</v>
      </c>
      <c r="BG64" s="16">
        <f>II!BG64*'Tabela Recursos'!$D67</f>
        <v>0</v>
      </c>
      <c r="BH64" s="16">
        <f>II!BH64*'Tabela Recursos'!$D67</f>
        <v>63.205851910828024</v>
      </c>
      <c r="BI64" s="16">
        <f>II!BI64*'Tabela Recursos'!$D67</f>
        <v>0</v>
      </c>
      <c r="BJ64" s="16">
        <f>II!BJ64*'Tabela Recursos'!$D67</f>
        <v>0</v>
      </c>
      <c r="BK64" s="16">
        <f>II!BK64*'Tabela Recursos'!$D67</f>
        <v>0.12016321656050954</v>
      </c>
      <c r="BL64" s="16">
        <f>II!BL64*'Tabela Recursos'!$D67</f>
        <v>0.72097929936305738</v>
      </c>
      <c r="BM64" s="16">
        <f>II!BM64*'Tabela Recursos'!$D67</f>
        <v>0</v>
      </c>
      <c r="BN64" s="16">
        <f>II!BN64*'Tabela Recursos'!$D67</f>
        <v>2.1629378980891718</v>
      </c>
      <c r="BO64" s="16">
        <f>II!BO64*'Tabela Recursos'!$D67</f>
        <v>1.2016321656050957</v>
      </c>
      <c r="BP64" s="16">
        <f>II!BP64*'Tabela Recursos'!$D67</f>
        <v>0</v>
      </c>
      <c r="BQ64" s="16">
        <f>II!BQ64*'Tabela Recursos'!$D67</f>
        <v>3.3645700636942673</v>
      </c>
      <c r="BR64" s="16">
        <f>II!BR64*'Tabela Recursos'!$D67</f>
        <v>0</v>
      </c>
      <c r="BS64" s="16">
        <f>II!BS64*'Tabela Recursos'!$D67</f>
        <v>4184.9243431528666</v>
      </c>
      <c r="BT64" s="16">
        <f>II!BT64*'Tabela Recursos'!$D67</f>
        <v>696.22567675159235</v>
      </c>
      <c r="BU64" s="16">
        <f>II!BU64*'Tabela Recursos'!$D67</f>
        <v>0</v>
      </c>
      <c r="BV64" s="16">
        <f>II!BV64*'Tabela Recursos'!$D67</f>
        <v>0</v>
      </c>
      <c r="BW64" s="16">
        <f>II!BW64*'Tabela Recursos'!$D67</f>
        <v>1335.0133359872611</v>
      </c>
      <c r="BX64" s="16">
        <f>II!BX64*'Tabela Recursos'!$D67</f>
        <v>0</v>
      </c>
      <c r="BY64" s="16">
        <f>II!BY64*'Tabela Recursos'!$D67</f>
        <v>-179.16335589171976</v>
      </c>
    </row>
    <row r="65" spans="1:77">
      <c r="A65" s="75" t="s">
        <v>184</v>
      </c>
      <c r="B65" s="68" t="s">
        <v>185</v>
      </c>
      <c r="C65" s="16">
        <f>II!C65*'Tabela Recursos'!$D68</f>
        <v>106.85026684120432</v>
      </c>
      <c r="D65" s="16">
        <f>II!D65*'Tabela Recursos'!$D68</f>
        <v>35.726009465310646</v>
      </c>
      <c r="E65" s="16">
        <f>II!E65*'Tabela Recursos'!$D68</f>
        <v>7.4292619071594004</v>
      </c>
      <c r="F65" s="16">
        <f>II!F65*'Tabela Recursos'!$D68</f>
        <v>19.447185580505487</v>
      </c>
      <c r="G65" s="16">
        <f>II!G65*'Tabela Recursos'!$D68</f>
        <v>4.4794079146108148</v>
      </c>
      <c r="H65" s="16">
        <f>II!H65*'Tabela Recursos'!$D68</f>
        <v>0</v>
      </c>
      <c r="I65" s="16">
        <f>II!I65*'Tabela Recursos'!$D68</f>
        <v>0</v>
      </c>
      <c r="J65" s="16">
        <f>II!J65*'Tabela Recursos'!$D68</f>
        <v>458.42916121236527</v>
      </c>
      <c r="K65" s="16">
        <f>II!K65*'Tabela Recursos'!$D68</f>
        <v>19.556439432081362</v>
      </c>
      <c r="L65" s="16">
        <f>II!L65*'Tabela Recursos'!$D68</f>
        <v>1338.031920249723</v>
      </c>
      <c r="M65" s="16">
        <f>II!M65*'Tabela Recursos'!$D68</f>
        <v>462.79931527540026</v>
      </c>
      <c r="N65" s="16">
        <f>II!N65*'Tabela Recursos'!$D68</f>
        <v>0</v>
      </c>
      <c r="O65" s="16">
        <f>II!O65*'Tabela Recursos'!$D68</f>
        <v>10.597623602859732</v>
      </c>
      <c r="P65" s="16">
        <f>II!P65*'Tabela Recursos'!$D68</f>
        <v>11.580908267042593</v>
      </c>
      <c r="Q65" s="16">
        <f>II!Q65*'Tabela Recursos'!$D68</f>
        <v>44.24780988822878</v>
      </c>
      <c r="R65" s="16">
        <f>II!R65*'Tabela Recursos'!$D68</f>
        <v>39.222132715738596</v>
      </c>
      <c r="S65" s="16">
        <f>II!S65*'Tabela Recursos'!$D68</f>
        <v>106.0854898801732</v>
      </c>
      <c r="T65" s="16">
        <f>II!T65*'Tabela Recursos'!$D68</f>
        <v>118.75893666297452</v>
      </c>
      <c r="U65" s="16">
        <f>II!U65*'Tabela Recursos'!$D68</f>
        <v>15.623300775349914</v>
      </c>
      <c r="V65" s="16">
        <f>II!V65*'Tabela Recursos'!$D68</f>
        <v>6.2274695398247912</v>
      </c>
      <c r="W65" s="16">
        <f>II!W65*'Tabela Recursos'!$D68</f>
        <v>218.83546470647468</v>
      </c>
      <c r="X65" s="16">
        <f>II!X65*'Tabela Recursos'!$D68</f>
        <v>108.37982076326655</v>
      </c>
      <c r="Y65" s="16">
        <f>II!Y65*'Tabela Recursos'!$D68</f>
        <v>271.49582116604569</v>
      </c>
      <c r="Z65" s="16">
        <f>II!Z65*'Tabela Recursos'!$D68</f>
        <v>72.653811297955897</v>
      </c>
      <c r="AA65" s="16">
        <f>II!AA65*'Tabela Recursos'!$D68</f>
        <v>2096.4721578894373</v>
      </c>
      <c r="AB65" s="16">
        <f>II!AB65*'Tabela Recursos'!$D68</f>
        <v>287.66539119927501</v>
      </c>
      <c r="AC65" s="16">
        <f>II!AC65*'Tabela Recursos'!$D68</f>
        <v>40.533178934649079</v>
      </c>
      <c r="AD65" s="16">
        <f>II!AD65*'Tabela Recursos'!$D68</f>
        <v>0</v>
      </c>
      <c r="AE65" s="16">
        <f>II!AE65*'Tabela Recursos'!$D68</f>
        <v>113.5147517873326</v>
      </c>
      <c r="AF65" s="16">
        <f>II!AF65*'Tabela Recursos'!$D68</f>
        <v>140.50045312657335</v>
      </c>
      <c r="AG65" s="16">
        <f>II!AG65*'Tabela Recursos'!$D68</f>
        <v>266.79790554828315</v>
      </c>
      <c r="AH65" s="16">
        <f>II!AH65*'Tabela Recursos'!$D68</f>
        <v>143.6688148222737</v>
      </c>
      <c r="AI65" s="16">
        <f>II!AI65*'Tabela Recursos'!$D68</f>
        <v>341.19977847145304</v>
      </c>
      <c r="AJ65" s="16">
        <f>II!AJ65*'Tabela Recursos'!$D68</f>
        <v>350.15859430067468</v>
      </c>
      <c r="AK65" s="16">
        <f>II!AK65*'Tabela Recursos'!$D68</f>
        <v>31.246601550699829</v>
      </c>
      <c r="AL65" s="16">
        <f>II!AL65*'Tabela Recursos'!$D68</f>
        <v>356.7138253952271</v>
      </c>
      <c r="AM65" s="16">
        <f>II!AM65*'Tabela Recursos'!$D68</f>
        <v>122.25505991340246</v>
      </c>
      <c r="AN65" s="16">
        <f>II!AN65*'Tabela Recursos'!$D68</f>
        <v>44.357063739804651</v>
      </c>
      <c r="AO65" s="16">
        <f>II!AO65*'Tabela Recursos'!$D68</f>
        <v>66.863357164434603</v>
      </c>
      <c r="AP65" s="16">
        <f>II!AP65*'Tabela Recursos'!$D68</f>
        <v>1953.4588661766188</v>
      </c>
      <c r="AQ65" s="16">
        <f>II!AQ65*'Tabela Recursos'!$D68</f>
        <v>186.1685630852885</v>
      </c>
      <c r="AR65" s="16">
        <f>II!AR65*'Tabela Recursos'!$D68</f>
        <v>890.74665189809684</v>
      </c>
      <c r="AS65" s="16">
        <f>II!AS65*'Tabela Recursos'!$D68</f>
        <v>9.6143389386768696</v>
      </c>
      <c r="AT65" s="16">
        <f>II!AT65*'Tabela Recursos'!$D68</f>
        <v>0</v>
      </c>
      <c r="AU65" s="16">
        <f>II!AU65*'Tabela Recursos'!$D68</f>
        <v>1.2017923673346087</v>
      </c>
      <c r="AV65" s="16">
        <f>II!AV65*'Tabela Recursos'!$D68</f>
        <v>19.228677877353739</v>
      </c>
      <c r="AW65" s="16">
        <f>II!AW65*'Tabela Recursos'!$D68</f>
        <v>1.5295539220622294</v>
      </c>
      <c r="AX65" s="16">
        <f>II!AX65*'Tabela Recursos'!$D68</f>
        <v>84.671734971301973</v>
      </c>
      <c r="AY65" s="16">
        <f>II!AY65*'Tabela Recursos'!$D68</f>
        <v>0</v>
      </c>
      <c r="AZ65" s="16">
        <f>II!AZ65*'Tabela Recursos'!$D68</f>
        <v>0</v>
      </c>
      <c r="BA65" s="16">
        <f>II!BA65*'Tabela Recursos'!$D68</f>
        <v>0</v>
      </c>
      <c r="BB65" s="16">
        <f>II!BB65*'Tabela Recursos'!$D68</f>
        <v>0.32776155472762059</v>
      </c>
      <c r="BC65" s="16">
        <f>II!BC65*'Tabela Recursos'!$D68</f>
        <v>4.5886617661866875</v>
      </c>
      <c r="BD65" s="16">
        <f>II!BD65*'Tabela Recursos'!$D68</f>
        <v>17.917631658443259</v>
      </c>
      <c r="BE65" s="16">
        <f>II!BE65*'Tabela Recursos'!$D68</f>
        <v>78.881280837780693</v>
      </c>
      <c r="BF65" s="16">
        <f>II!BF65*'Tabela Recursos'!$D68</f>
        <v>0.98328466418286165</v>
      </c>
      <c r="BG65" s="16">
        <f>II!BG65*'Tabela Recursos'!$D68</f>
        <v>0</v>
      </c>
      <c r="BH65" s="16">
        <f>II!BH65*'Tabela Recursos'!$D68</f>
        <v>0</v>
      </c>
      <c r="BI65" s="16">
        <f>II!BI65*'Tabela Recursos'!$D68</f>
        <v>85.655019635484848</v>
      </c>
      <c r="BJ65" s="16">
        <f>II!BJ65*'Tabela Recursos'!$D68</f>
        <v>0</v>
      </c>
      <c r="BK65" s="16">
        <f>II!BK65*'Tabela Recursos'!$D68</f>
        <v>23.9265934951163</v>
      </c>
      <c r="BL65" s="16">
        <f>II!BL65*'Tabela Recursos'!$D68</f>
        <v>29.170778370758232</v>
      </c>
      <c r="BM65" s="16">
        <f>II!BM65*'Tabela Recursos'!$D68</f>
        <v>0</v>
      </c>
      <c r="BN65" s="16">
        <f>II!BN65*'Tabela Recursos'!$D68</f>
        <v>83.688450307119126</v>
      </c>
      <c r="BO65" s="16">
        <f>II!BO65*'Tabela Recursos'!$D68</f>
        <v>67.846641828617464</v>
      </c>
      <c r="BP65" s="16">
        <f>II!BP65*'Tabela Recursos'!$D68</f>
        <v>0</v>
      </c>
      <c r="BQ65" s="16">
        <f>II!BQ65*'Tabela Recursos'!$D68</f>
        <v>13.001208337528951</v>
      </c>
      <c r="BR65" s="16">
        <f>II!BR65*'Tabela Recursos'!$D68</f>
        <v>0</v>
      </c>
      <c r="BS65" s="16">
        <f>II!BS65*'Tabela Recursos'!$D68</f>
        <v>11431.011982680495</v>
      </c>
      <c r="BT65" s="16">
        <f>II!BT65*'Tabela Recursos'!$D68</f>
        <v>411.55925888631555</v>
      </c>
      <c r="BU65" s="16">
        <f>II!BU65*'Tabela Recursos'!$D68</f>
        <v>0</v>
      </c>
      <c r="BV65" s="16">
        <f>II!BV65*'Tabela Recursos'!$D68</f>
        <v>0</v>
      </c>
      <c r="BW65" s="16">
        <f>II!BW65*'Tabela Recursos'!$D68</f>
        <v>959.35807068774534</v>
      </c>
      <c r="BX65" s="16">
        <f>II!BX65*'Tabela Recursos'!$D68</f>
        <v>0</v>
      </c>
      <c r="BY65" s="16">
        <f>II!BY65*'Tabela Recursos'!$D68</f>
        <v>218.07068774544356</v>
      </c>
    </row>
    <row r="66" spans="1:77">
      <c r="A66" s="40" t="s">
        <v>186</v>
      </c>
      <c r="B66" s="41" t="s">
        <v>187</v>
      </c>
      <c r="C66" s="16">
        <f>II!C66*'Tabela Recursos'!$D69</f>
        <v>13.194248660840147</v>
      </c>
      <c r="D66" s="16">
        <f>II!D66*'Tabela Recursos'!$D69</f>
        <v>26.718353538201299</v>
      </c>
      <c r="E66" s="16">
        <f>II!E66*'Tabela Recursos'!$D69</f>
        <v>2.4739216239075277</v>
      </c>
      <c r="F66" s="16">
        <f>II!F66*'Tabela Recursos'!$D69</f>
        <v>0</v>
      </c>
      <c r="G66" s="16">
        <f>II!G66*'Tabela Recursos'!$D69</f>
        <v>5.112771356075557</v>
      </c>
      <c r="H66" s="16">
        <f>II!H66*'Tabela Recursos'!$D69</f>
        <v>0</v>
      </c>
      <c r="I66" s="16">
        <f>II!I66*'Tabela Recursos'!$D69</f>
        <v>0</v>
      </c>
      <c r="J66" s="16">
        <f>II!J66*'Tabela Recursos'!$D69</f>
        <v>0</v>
      </c>
      <c r="K66" s="16">
        <f>II!K66*'Tabela Recursos'!$D69</f>
        <v>0</v>
      </c>
      <c r="L66" s="16">
        <f>II!L66*'Tabela Recursos'!$D69</f>
        <v>0</v>
      </c>
      <c r="M66" s="16">
        <f>II!M66*'Tabela Recursos'!$D69</f>
        <v>0</v>
      </c>
      <c r="N66" s="16">
        <f>II!N66*'Tabela Recursos'!$D69</f>
        <v>0</v>
      </c>
      <c r="O66" s="16">
        <f>II!O66*'Tabela Recursos'!$D69</f>
        <v>0</v>
      </c>
      <c r="P66" s="16">
        <f>II!P66*'Tabela Recursos'!$D69</f>
        <v>0</v>
      </c>
      <c r="Q66" s="16">
        <f>II!Q66*'Tabela Recursos'!$D69</f>
        <v>0</v>
      </c>
      <c r="R66" s="16">
        <f>II!R66*'Tabela Recursos'!$D69</f>
        <v>0</v>
      </c>
      <c r="S66" s="16">
        <f>II!S66*'Tabela Recursos'!$D69</f>
        <v>0</v>
      </c>
      <c r="T66" s="16">
        <f>II!T66*'Tabela Recursos'!$D69</f>
        <v>0</v>
      </c>
      <c r="U66" s="16">
        <f>II!U66*'Tabela Recursos'!$D69</f>
        <v>0</v>
      </c>
      <c r="V66" s="16">
        <f>II!V66*'Tabela Recursos'!$D69</f>
        <v>0</v>
      </c>
      <c r="W66" s="16">
        <f>II!W66*'Tabela Recursos'!$D69</f>
        <v>0</v>
      </c>
      <c r="X66" s="16">
        <f>II!X66*'Tabela Recursos'!$D69</f>
        <v>0</v>
      </c>
      <c r="Y66" s="16">
        <f>II!Y66*'Tabela Recursos'!$D69</f>
        <v>0</v>
      </c>
      <c r="Z66" s="16">
        <f>II!Z66*'Tabela Recursos'!$D69</f>
        <v>0</v>
      </c>
      <c r="AA66" s="16">
        <f>II!AA66*'Tabela Recursos'!$D69</f>
        <v>0</v>
      </c>
      <c r="AB66" s="16">
        <f>II!AB66*'Tabela Recursos'!$D69</f>
        <v>896.71412461234843</v>
      </c>
      <c r="AC66" s="16">
        <f>II!AC66*'Tabela Recursos'!$D69</f>
        <v>0</v>
      </c>
      <c r="AD66" s="16">
        <f>II!AD66*'Tabela Recursos'!$D69</f>
        <v>0</v>
      </c>
      <c r="AE66" s="16">
        <f>II!AE66*'Tabela Recursos'!$D69</f>
        <v>0</v>
      </c>
      <c r="AF66" s="16">
        <f>II!AF66*'Tabela Recursos'!$D69</f>
        <v>0</v>
      </c>
      <c r="AG66" s="16">
        <f>II!AG66*'Tabela Recursos'!$D69</f>
        <v>0</v>
      </c>
      <c r="AH66" s="16">
        <f>II!AH66*'Tabela Recursos'!$D69</f>
        <v>0</v>
      </c>
      <c r="AI66" s="16">
        <f>II!AI66*'Tabela Recursos'!$D69</f>
        <v>0</v>
      </c>
      <c r="AJ66" s="16">
        <f>II!AJ66*'Tabela Recursos'!$D69</f>
        <v>0</v>
      </c>
      <c r="AK66" s="16">
        <f>II!AK66*'Tabela Recursos'!$D69</f>
        <v>0</v>
      </c>
      <c r="AL66" s="16">
        <f>II!AL66*'Tabela Recursos'!$D69</f>
        <v>0</v>
      </c>
      <c r="AM66" s="16">
        <f>II!AM66*'Tabela Recursos'!$D69</f>
        <v>0</v>
      </c>
      <c r="AN66" s="16">
        <f>II!AN66*'Tabela Recursos'!$D69</f>
        <v>146.4561601353256</v>
      </c>
      <c r="AO66" s="16">
        <f>II!AO66*'Tabela Recursos'!$D69</f>
        <v>32.32590921905836</v>
      </c>
      <c r="AP66" s="16">
        <f>II!AP66*'Tabela Recursos'!$D69</f>
        <v>1618.6044544685649</v>
      </c>
      <c r="AQ66" s="16">
        <f>II!AQ66*'Tabela Recursos'!$D69</f>
        <v>0</v>
      </c>
      <c r="AR66" s="16">
        <f>II!AR66*'Tabela Recursos'!$D69</f>
        <v>0</v>
      </c>
      <c r="AS66" s="16">
        <f>II!AS66*'Tabela Recursos'!$D69</f>
        <v>0</v>
      </c>
      <c r="AT66" s="16">
        <f>II!AT66*'Tabela Recursos'!$D69</f>
        <v>0</v>
      </c>
      <c r="AU66" s="16">
        <f>II!AU66*'Tabela Recursos'!$D69</f>
        <v>0</v>
      </c>
      <c r="AV66" s="16">
        <f>II!AV66*'Tabela Recursos'!$D69</f>
        <v>0</v>
      </c>
      <c r="AW66" s="16">
        <f>II!AW66*'Tabela Recursos'!$D69</f>
        <v>0</v>
      </c>
      <c r="AX66" s="16">
        <f>II!AX66*'Tabela Recursos'!$D69</f>
        <v>0</v>
      </c>
      <c r="AY66" s="16">
        <f>II!AY66*'Tabela Recursos'!$D69</f>
        <v>0</v>
      </c>
      <c r="AZ66" s="16">
        <f>II!AZ66*'Tabela Recursos'!$D69</f>
        <v>0</v>
      </c>
      <c r="BA66" s="16">
        <f>II!BA66*'Tabela Recursos'!$D69</f>
        <v>0</v>
      </c>
      <c r="BB66" s="16">
        <f>II!BB66*'Tabela Recursos'!$D69</f>
        <v>0</v>
      </c>
      <c r="BC66" s="16">
        <f>II!BC66*'Tabela Recursos'!$D69</f>
        <v>0</v>
      </c>
      <c r="BD66" s="16">
        <f>II!BD66*'Tabela Recursos'!$D69</f>
        <v>173.99915421482945</v>
      </c>
      <c r="BE66" s="16">
        <f>II!BE66*'Tabela Recursos'!$D69</f>
        <v>0</v>
      </c>
      <c r="BF66" s="16">
        <f>II!BF66*'Tabela Recursos'!$D69</f>
        <v>0</v>
      </c>
      <c r="BG66" s="16">
        <f>II!BG66*'Tabela Recursos'!$D69</f>
        <v>0</v>
      </c>
      <c r="BH66" s="16">
        <f>II!BH66*'Tabela Recursos'!$D69</f>
        <v>0</v>
      </c>
      <c r="BI66" s="16">
        <f>II!BI66*'Tabela Recursos'!$D69</f>
        <v>0</v>
      </c>
      <c r="BJ66" s="16">
        <f>II!BJ66*'Tabela Recursos'!$D69</f>
        <v>0</v>
      </c>
      <c r="BK66" s="16">
        <f>II!BK66*'Tabela Recursos'!$D69</f>
        <v>16.492810826050182</v>
      </c>
      <c r="BL66" s="16">
        <f>II!BL66*'Tabela Recursos'!$D69</f>
        <v>3.6284183817310405</v>
      </c>
      <c r="BM66" s="16">
        <f>II!BM66*'Tabela Recursos'!$D69</f>
        <v>0</v>
      </c>
      <c r="BN66" s="16">
        <f>II!BN66*'Tabela Recursos'!$D69</f>
        <v>0.49478432478150552</v>
      </c>
      <c r="BO66" s="16">
        <f>II!BO66*'Tabela Recursos'!$D69</f>
        <v>0</v>
      </c>
      <c r="BP66" s="16">
        <f>II!BP66*'Tabela Recursos'!$D69</f>
        <v>0</v>
      </c>
      <c r="BQ66" s="16">
        <f>II!BQ66*'Tabela Recursos'!$D69</f>
        <v>0</v>
      </c>
      <c r="BR66" s="16">
        <f>II!BR66*'Tabela Recursos'!$D69</f>
        <v>0</v>
      </c>
      <c r="BS66" s="16">
        <f>II!BS66*'Tabela Recursos'!$D69</f>
        <v>2936.2151113617142</v>
      </c>
      <c r="BT66" s="16">
        <f>II!BT66*'Tabela Recursos'!$D69</f>
        <v>5.6075556808570628</v>
      </c>
      <c r="BU66" s="16">
        <f>II!BU66*'Tabela Recursos'!$D69</f>
        <v>0</v>
      </c>
      <c r="BV66" s="16">
        <f>II!BV66*'Tabela Recursos'!$D69</f>
        <v>0</v>
      </c>
      <c r="BW66" s="16">
        <f>II!BW66*'Tabela Recursos'!$D69</f>
        <v>0</v>
      </c>
      <c r="BX66" s="16">
        <f>II!BX66*'Tabela Recursos'!$D69</f>
        <v>0</v>
      </c>
      <c r="BY66" s="16">
        <f>II!BY66*'Tabela Recursos'!$D69</f>
        <v>-16.822667042571187</v>
      </c>
    </row>
    <row r="67" spans="1:77">
      <c r="A67" s="75" t="s">
        <v>188</v>
      </c>
      <c r="B67" s="68" t="s">
        <v>189</v>
      </c>
      <c r="C67" s="16">
        <f>II!C67*'Tabela Recursos'!$D70</f>
        <v>20.087953372423719</v>
      </c>
      <c r="D67" s="16">
        <f>II!D67*'Tabela Recursos'!$D70</f>
        <v>33.265650784733687</v>
      </c>
      <c r="E67" s="16">
        <f>II!E67*'Tabela Recursos'!$D70</f>
        <v>3.0533689126084052</v>
      </c>
      <c r="F67" s="16">
        <f>II!F67*'Tabela Recursos'!$D70</f>
        <v>0</v>
      </c>
      <c r="G67" s="16">
        <f>II!G67*'Tabela Recursos'!$D70</f>
        <v>2.4105544046908465</v>
      </c>
      <c r="H67" s="16">
        <f>II!H67*'Tabela Recursos'!$D70</f>
        <v>0</v>
      </c>
      <c r="I67" s="16">
        <f>II!I67*'Tabela Recursos'!$D70</f>
        <v>0</v>
      </c>
      <c r="J67" s="16">
        <f>II!J67*'Tabela Recursos'!$D70</f>
        <v>0</v>
      </c>
      <c r="K67" s="16">
        <f>II!K67*'Tabela Recursos'!$D70</f>
        <v>0</v>
      </c>
      <c r="L67" s="16">
        <f>II!L67*'Tabela Recursos'!$D70</f>
        <v>0</v>
      </c>
      <c r="M67" s="16">
        <f>II!M67*'Tabela Recursos'!$D70</f>
        <v>0</v>
      </c>
      <c r="N67" s="16">
        <f>II!N67*'Tabela Recursos'!$D70</f>
        <v>0</v>
      </c>
      <c r="O67" s="16">
        <f>II!O67*'Tabela Recursos'!$D70</f>
        <v>0</v>
      </c>
      <c r="P67" s="16">
        <f>II!P67*'Tabela Recursos'!$D70</f>
        <v>0</v>
      </c>
      <c r="Q67" s="16">
        <f>II!Q67*'Tabela Recursos'!$D70</f>
        <v>0</v>
      </c>
      <c r="R67" s="16">
        <f>II!R67*'Tabela Recursos'!$D70</f>
        <v>0</v>
      </c>
      <c r="S67" s="16">
        <f>II!S67*'Tabela Recursos'!$D70</f>
        <v>0</v>
      </c>
      <c r="T67" s="16">
        <f>II!T67*'Tabela Recursos'!$D70</f>
        <v>0</v>
      </c>
      <c r="U67" s="16">
        <f>II!U67*'Tabela Recursos'!$D70</f>
        <v>0</v>
      </c>
      <c r="V67" s="16">
        <f>II!V67*'Tabela Recursos'!$D70</f>
        <v>0</v>
      </c>
      <c r="W67" s="16">
        <f>II!W67*'Tabela Recursos'!$D70</f>
        <v>0</v>
      </c>
      <c r="X67" s="16">
        <f>II!X67*'Tabela Recursos'!$D70</f>
        <v>0</v>
      </c>
      <c r="Y67" s="16">
        <f>II!Y67*'Tabela Recursos'!$D70</f>
        <v>0</v>
      </c>
      <c r="Z67" s="16">
        <f>II!Z67*'Tabela Recursos'!$D70</f>
        <v>0</v>
      </c>
      <c r="AA67" s="16">
        <f>II!AA67*'Tabela Recursos'!$D70</f>
        <v>0</v>
      </c>
      <c r="AB67" s="16">
        <f>II!AB67*'Tabela Recursos'!$D70</f>
        <v>2.4105544046908465</v>
      </c>
      <c r="AC67" s="16">
        <f>II!AC67*'Tabela Recursos'!$D70</f>
        <v>0</v>
      </c>
      <c r="AD67" s="16">
        <f>II!AD67*'Tabela Recursos'!$D70</f>
        <v>0</v>
      </c>
      <c r="AE67" s="16">
        <f>II!AE67*'Tabela Recursos'!$D70</f>
        <v>0</v>
      </c>
      <c r="AF67" s="16">
        <f>II!AF67*'Tabela Recursos'!$D70</f>
        <v>0</v>
      </c>
      <c r="AG67" s="16">
        <f>II!AG67*'Tabela Recursos'!$D70</f>
        <v>0</v>
      </c>
      <c r="AH67" s="16">
        <f>II!AH67*'Tabela Recursos'!$D70</f>
        <v>0</v>
      </c>
      <c r="AI67" s="16">
        <f>II!AI67*'Tabela Recursos'!$D70</f>
        <v>0</v>
      </c>
      <c r="AJ67" s="16">
        <f>II!AJ67*'Tabela Recursos'!$D70</f>
        <v>0</v>
      </c>
      <c r="AK67" s="16">
        <f>II!AK67*'Tabela Recursos'!$D70</f>
        <v>0</v>
      </c>
      <c r="AL67" s="16">
        <f>II!AL67*'Tabela Recursos'!$D70</f>
        <v>0</v>
      </c>
      <c r="AM67" s="16">
        <f>II!AM67*'Tabela Recursos'!$D70</f>
        <v>0</v>
      </c>
      <c r="AN67" s="16">
        <f>II!AN67*'Tabela Recursos'!$D70</f>
        <v>251.34047259576562</v>
      </c>
      <c r="AO67" s="16">
        <f>II!AO67*'Tabela Recursos'!$D70</f>
        <v>148.49015132895616</v>
      </c>
      <c r="AP67" s="16">
        <f>II!AP67*'Tabela Recursos'!$D70</f>
        <v>3974.8435097082265</v>
      </c>
      <c r="AQ67" s="16">
        <f>II!AQ67*'Tabela Recursos'!$D70</f>
        <v>0</v>
      </c>
      <c r="AR67" s="16">
        <f>II!AR67*'Tabela Recursos'!$D70</f>
        <v>0</v>
      </c>
      <c r="AS67" s="16">
        <f>II!AS67*'Tabela Recursos'!$D70</f>
        <v>0</v>
      </c>
      <c r="AT67" s="16">
        <f>II!AT67*'Tabela Recursos'!$D70</f>
        <v>0</v>
      </c>
      <c r="AU67" s="16">
        <f>II!AU67*'Tabela Recursos'!$D70</f>
        <v>0</v>
      </c>
      <c r="AV67" s="16">
        <f>II!AV67*'Tabela Recursos'!$D70</f>
        <v>1.9284435237526771</v>
      </c>
      <c r="AW67" s="16">
        <f>II!AW67*'Tabela Recursos'!$D70</f>
        <v>0</v>
      </c>
      <c r="AX67" s="16">
        <f>II!AX67*'Tabela Recursos'!$D70</f>
        <v>0</v>
      </c>
      <c r="AY67" s="16">
        <f>II!AY67*'Tabela Recursos'!$D70</f>
        <v>0</v>
      </c>
      <c r="AZ67" s="16">
        <f>II!AZ67*'Tabela Recursos'!$D70</f>
        <v>0</v>
      </c>
      <c r="BA67" s="16">
        <f>II!BA67*'Tabela Recursos'!$D70</f>
        <v>0</v>
      </c>
      <c r="BB67" s="16">
        <f>II!BB67*'Tabela Recursos'!$D70</f>
        <v>0</v>
      </c>
      <c r="BC67" s="16">
        <f>II!BC67*'Tabela Recursos'!$D70</f>
        <v>0</v>
      </c>
      <c r="BD67" s="16">
        <f>II!BD67*'Tabela Recursos'!$D70</f>
        <v>169.22091920929742</v>
      </c>
      <c r="BE67" s="16">
        <f>II!BE67*'Tabela Recursos'!$D70</f>
        <v>0</v>
      </c>
      <c r="BF67" s="16">
        <f>II!BF67*'Tabela Recursos'!$D70</f>
        <v>0</v>
      </c>
      <c r="BG67" s="16">
        <f>II!BG67*'Tabela Recursos'!$D70</f>
        <v>0</v>
      </c>
      <c r="BH67" s="16">
        <f>II!BH67*'Tabela Recursos'!$D70</f>
        <v>0</v>
      </c>
      <c r="BI67" s="16">
        <f>II!BI67*'Tabela Recursos'!$D70</f>
        <v>0</v>
      </c>
      <c r="BJ67" s="16">
        <f>II!BJ67*'Tabela Recursos'!$D70</f>
        <v>0</v>
      </c>
      <c r="BK67" s="16">
        <f>II!BK67*'Tabela Recursos'!$D70</f>
        <v>10.285032126680946</v>
      </c>
      <c r="BL67" s="16">
        <f>II!BL67*'Tabela Recursos'!$D70</f>
        <v>1.6070362697938978</v>
      </c>
      <c r="BM67" s="16">
        <f>II!BM67*'Tabela Recursos'!$D70</f>
        <v>0</v>
      </c>
      <c r="BN67" s="16">
        <f>II!BN67*'Tabela Recursos'!$D70</f>
        <v>0.48211088093816928</v>
      </c>
      <c r="BO67" s="16">
        <f>II!BO67*'Tabela Recursos'!$D70</f>
        <v>0</v>
      </c>
      <c r="BP67" s="16">
        <f>II!BP67*'Tabela Recursos'!$D70</f>
        <v>0</v>
      </c>
      <c r="BQ67" s="16">
        <f>II!BQ67*'Tabela Recursos'!$D70</f>
        <v>42.425757522558897</v>
      </c>
      <c r="BR67" s="16">
        <f>II!BR67*'Tabela Recursos'!$D70</f>
        <v>0</v>
      </c>
      <c r="BS67" s="16">
        <f>II!BS67*'Tabela Recursos'!$D70</f>
        <v>4661.8515150451176</v>
      </c>
      <c r="BT67" s="16">
        <f>II!BT67*'Tabela Recursos'!$D70</f>
        <v>9.4815139917839968</v>
      </c>
      <c r="BU67" s="16">
        <f>II!BU67*'Tabela Recursos'!$D70</f>
        <v>0</v>
      </c>
      <c r="BV67" s="16">
        <f>II!BV67*'Tabela Recursos'!$D70</f>
        <v>0</v>
      </c>
      <c r="BW67" s="16">
        <f>II!BW67*'Tabela Recursos'!$D70</f>
        <v>0</v>
      </c>
      <c r="BX67" s="16">
        <f>II!BX67*'Tabela Recursos'!$D70</f>
        <v>0</v>
      </c>
      <c r="BY67" s="16">
        <f>II!BY67*'Tabela Recursos'!$D70</f>
        <v>-94.333029036901806</v>
      </c>
    </row>
    <row r="68" spans="1:77">
      <c r="A68" s="75" t="s">
        <v>190</v>
      </c>
      <c r="B68" s="68" t="s">
        <v>431</v>
      </c>
      <c r="C68" s="16">
        <f>II!C68*'Tabela Recursos'!$D71</f>
        <v>1138.5569943371211</v>
      </c>
      <c r="D68" s="16">
        <f>II!D68*'Tabela Recursos'!$D71</f>
        <v>635.19272375806986</v>
      </c>
      <c r="E68" s="16">
        <f>II!E68*'Tabela Recursos'!$D71</f>
        <v>18.2270851662309</v>
      </c>
      <c r="F68" s="16">
        <f>II!F68*'Tabela Recursos'!$D71</f>
        <v>14.624056703138747</v>
      </c>
      <c r="G68" s="16">
        <f>II!G68*'Tabela Recursos'!$D71</f>
        <v>3.3910856123220281</v>
      </c>
      <c r="H68" s="16">
        <f>II!H68*'Tabela Recursos'!$D71</f>
        <v>2.5433142092415215</v>
      </c>
      <c r="I68" s="16">
        <f>II!I68*'Tabela Recursos'!$D71</f>
        <v>3.3910856123220281</v>
      </c>
      <c r="J68" s="16">
        <f>II!J68*'Tabela Recursos'!$D71</f>
        <v>0.21194285077012676</v>
      </c>
      <c r="K68" s="16">
        <f>II!K68*'Tabela Recursos'!$D71</f>
        <v>32.003370466289141</v>
      </c>
      <c r="L68" s="16">
        <f>II!L68*'Tabela Recursos'!$D71</f>
        <v>536.63929814996095</v>
      </c>
      <c r="M68" s="16">
        <f>II!M68*'Tabela Recursos'!$D71</f>
        <v>587.92946803633163</v>
      </c>
      <c r="N68" s="16">
        <f>II!N68*'Tabela Recursos'!$D71</f>
        <v>0</v>
      </c>
      <c r="O68" s="16">
        <f>II!O68*'Tabela Recursos'!$D71</f>
        <v>0</v>
      </c>
      <c r="P68" s="16">
        <f>II!P68*'Tabela Recursos'!$D71</f>
        <v>0</v>
      </c>
      <c r="Q68" s="16">
        <f>II!Q68*'Tabela Recursos'!$D71</f>
        <v>0</v>
      </c>
      <c r="R68" s="16">
        <f>II!R68*'Tabela Recursos'!$D71</f>
        <v>0</v>
      </c>
      <c r="S68" s="16">
        <f>II!S68*'Tabela Recursos'!$D71</f>
        <v>84.353254606510461</v>
      </c>
      <c r="T68" s="16">
        <f>II!T68*'Tabela Recursos'!$D71</f>
        <v>0</v>
      </c>
      <c r="U68" s="16">
        <f>II!U68*'Tabela Recursos'!$D71</f>
        <v>0</v>
      </c>
      <c r="V68" s="16">
        <f>II!V68*'Tabela Recursos'!$D71</f>
        <v>0</v>
      </c>
      <c r="W68" s="16">
        <f>II!W68*'Tabela Recursos'!$D71</f>
        <v>162.77210939145738</v>
      </c>
      <c r="X68" s="16">
        <f>II!X68*'Tabela Recursos'!$D71</f>
        <v>57.436512558704351</v>
      </c>
      <c r="Y68" s="16">
        <f>II!Y68*'Tabela Recursos'!$D71</f>
        <v>119.95965353589176</v>
      </c>
      <c r="Z68" s="16">
        <f>II!Z68*'Tabela Recursos'!$D71</f>
        <v>18.015142315460775</v>
      </c>
      <c r="AA68" s="16">
        <f>II!AA68*'Tabela Recursos'!$D71</f>
        <v>158.10936667451458</v>
      </c>
      <c r="AB68" s="16">
        <f>II!AB68*'Tabela Recursos'!$D71</f>
        <v>1112.0641379908552</v>
      </c>
      <c r="AC68" s="16">
        <f>II!AC68*'Tabela Recursos'!$D71</f>
        <v>122.07908204359302</v>
      </c>
      <c r="AD68" s="16">
        <f>II!AD68*'Tabela Recursos'!$D71</f>
        <v>1.695542806161014</v>
      </c>
      <c r="AE68" s="16">
        <f>II!AE68*'Tabela Recursos'!$D71</f>
        <v>57.648455409474479</v>
      </c>
      <c r="AF68" s="16">
        <f>II!AF68*'Tabela Recursos'!$D71</f>
        <v>0.21194285077012676</v>
      </c>
      <c r="AG68" s="16">
        <f>II!AG68*'Tabela Recursos'!$D71</f>
        <v>98.765368458879067</v>
      </c>
      <c r="AH68" s="16">
        <f>II!AH68*'Tabela Recursos'!$D71</f>
        <v>78.842740486487159</v>
      </c>
      <c r="AI68" s="16">
        <f>II!AI68*'Tabela Recursos'!$D71</f>
        <v>710.43243578146485</v>
      </c>
      <c r="AJ68" s="16">
        <f>II!AJ68*'Tabela Recursos'!$D71</f>
        <v>34.334741824760535</v>
      </c>
      <c r="AK68" s="16">
        <f>II!AK68*'Tabela Recursos'!$D71</f>
        <v>55.105141200232957</v>
      </c>
      <c r="AL68" s="16">
        <f>II!AL68*'Tabela Recursos'!$D71</f>
        <v>161.28850943606645</v>
      </c>
      <c r="AM68" s="16">
        <f>II!AM68*'Tabela Recursos'!$D71</f>
        <v>75.027769172624886</v>
      </c>
      <c r="AN68" s="16">
        <f>II!AN68*'Tabela Recursos'!$D71</f>
        <v>55.529026901773214</v>
      </c>
      <c r="AO68" s="16">
        <f>II!AO68*'Tabela Recursos'!$D71</f>
        <v>23.737599286254195</v>
      </c>
      <c r="AP68" s="16">
        <f>II!AP68*'Tabela Recursos'!$D71</f>
        <v>7172.1460700610896</v>
      </c>
      <c r="AQ68" s="16">
        <f>II!AQ68*'Tabela Recursos'!$D71</f>
        <v>69.305312201831455</v>
      </c>
      <c r="AR68" s="16">
        <f>II!AR68*'Tabela Recursos'!$D71</f>
        <v>1.0597142538506339</v>
      </c>
      <c r="AS68" s="16">
        <f>II!AS68*'Tabela Recursos'!$D71</f>
        <v>0</v>
      </c>
      <c r="AT68" s="16">
        <f>II!AT68*'Tabela Recursos'!$D71</f>
        <v>0</v>
      </c>
      <c r="AU68" s="16">
        <f>II!AU68*'Tabela Recursos'!$D71</f>
        <v>0</v>
      </c>
      <c r="AV68" s="16">
        <f>II!AV68*'Tabela Recursos'!$D71</f>
        <v>0</v>
      </c>
      <c r="AW68" s="16">
        <f>II!AW68*'Tabela Recursos'!$D71</f>
        <v>69.093369351061327</v>
      </c>
      <c r="AX68" s="16">
        <f>II!AX68*'Tabela Recursos'!$D71</f>
        <v>242.46262128102501</v>
      </c>
      <c r="AY68" s="16">
        <f>II!AY68*'Tabela Recursos'!$D71</f>
        <v>0</v>
      </c>
      <c r="AZ68" s="16">
        <f>II!AZ68*'Tabela Recursos'!$D71</f>
        <v>0</v>
      </c>
      <c r="BA68" s="16">
        <f>II!BA68*'Tabela Recursos'!$D71</f>
        <v>0</v>
      </c>
      <c r="BB68" s="16">
        <f>II!BB68*'Tabela Recursos'!$D71</f>
        <v>0</v>
      </c>
      <c r="BC68" s="16">
        <f>II!BC68*'Tabela Recursos'!$D71</f>
        <v>0</v>
      </c>
      <c r="BD68" s="16">
        <f>II!BD68*'Tabela Recursos'!$D71</f>
        <v>324.06061882752385</v>
      </c>
      <c r="BE68" s="16">
        <f>II!BE68*'Tabela Recursos'!$D71</f>
        <v>0</v>
      </c>
      <c r="BF68" s="16">
        <f>II!BF68*'Tabela Recursos'!$D71</f>
        <v>0.63582855231038038</v>
      </c>
      <c r="BG68" s="16">
        <f>II!BG68*'Tabela Recursos'!$D71</f>
        <v>0</v>
      </c>
      <c r="BH68" s="16">
        <f>II!BH68*'Tabela Recursos'!$D71</f>
        <v>0</v>
      </c>
      <c r="BI68" s="16">
        <f>II!BI68*'Tabela Recursos'!$D71</f>
        <v>35.606398929381292</v>
      </c>
      <c r="BJ68" s="16">
        <f>II!BJ68*'Tabela Recursos'!$D71</f>
        <v>0</v>
      </c>
      <c r="BK68" s="16">
        <f>II!BK68*'Tabela Recursos'!$D71</f>
        <v>94.526511443476537</v>
      </c>
      <c r="BL68" s="16">
        <f>II!BL68*'Tabela Recursos'!$D71</f>
        <v>38.573598840163072</v>
      </c>
      <c r="BM68" s="16">
        <f>II!BM68*'Tabela Recursos'!$D71</f>
        <v>0</v>
      </c>
      <c r="BN68" s="16">
        <f>II!BN68*'Tabela Recursos'!$D71</f>
        <v>43.23634155710586</v>
      </c>
      <c r="BO68" s="16">
        <f>II!BO68*'Tabela Recursos'!$D71</f>
        <v>32.21531331705927</v>
      </c>
      <c r="BP68" s="16">
        <f>II!BP68*'Tabela Recursos'!$D71</f>
        <v>0.21194285077012676</v>
      </c>
      <c r="BQ68" s="16">
        <f>II!BQ68*'Tabela Recursos'!$D71</f>
        <v>17.167370912380267</v>
      </c>
      <c r="BR68" s="16">
        <f>II!BR68*'Tabela Recursos'!$D71</f>
        <v>0</v>
      </c>
      <c r="BS68" s="16">
        <f>II!BS68*'Tabela Recursos'!$D71</f>
        <v>14300.419970012765</v>
      </c>
      <c r="BT68" s="16">
        <f>II!BT68*'Tabela Recursos'!$D71</f>
        <v>1665.8708070531964</v>
      </c>
      <c r="BU68" s="16">
        <f>II!BU68*'Tabela Recursos'!$D71</f>
        <v>0</v>
      </c>
      <c r="BV68" s="16">
        <f>II!BV68*'Tabela Recursos'!$D71</f>
        <v>0</v>
      </c>
      <c r="BW68" s="16">
        <f>II!BW68*'Tabela Recursos'!$D71</f>
        <v>962.22054249637551</v>
      </c>
      <c r="BX68" s="16">
        <f>II!BX68*'Tabela Recursos'!$D71</f>
        <v>0</v>
      </c>
      <c r="BY68" s="16">
        <f>II!BY68*'Tabela Recursos'!$D71</f>
        <v>175.48868043766495</v>
      </c>
    </row>
    <row r="69" spans="1:77">
      <c r="A69" s="75" t="s">
        <v>191</v>
      </c>
      <c r="B69" s="68" t="s">
        <v>432</v>
      </c>
      <c r="C69" s="16">
        <f>II!C69*'Tabela Recursos'!$D72</f>
        <v>0</v>
      </c>
      <c r="D69" s="16">
        <f>II!D69*'Tabela Recursos'!$D72</f>
        <v>0</v>
      </c>
      <c r="E69" s="16">
        <f>II!E69*'Tabela Recursos'!$D72</f>
        <v>0</v>
      </c>
      <c r="F69" s="16">
        <f>II!F69*'Tabela Recursos'!$D72</f>
        <v>0</v>
      </c>
      <c r="G69" s="16">
        <f>II!G69*'Tabela Recursos'!$D72</f>
        <v>0</v>
      </c>
      <c r="H69" s="16">
        <f>II!H69*'Tabela Recursos'!$D72</f>
        <v>0</v>
      </c>
      <c r="I69" s="16">
        <f>II!I69*'Tabela Recursos'!$D72</f>
        <v>0</v>
      </c>
      <c r="J69" s="16">
        <f>II!J69*'Tabela Recursos'!$D72</f>
        <v>0</v>
      </c>
      <c r="K69" s="16">
        <f>II!K69*'Tabela Recursos'!$D72</f>
        <v>0</v>
      </c>
      <c r="L69" s="16">
        <f>II!L69*'Tabela Recursos'!$D72</f>
        <v>0</v>
      </c>
      <c r="M69" s="16">
        <f>II!M69*'Tabela Recursos'!$D72</f>
        <v>0</v>
      </c>
      <c r="N69" s="16">
        <f>II!N69*'Tabela Recursos'!$D72</f>
        <v>0</v>
      </c>
      <c r="O69" s="16">
        <f>II!O69*'Tabela Recursos'!$D72</f>
        <v>0</v>
      </c>
      <c r="P69" s="16">
        <f>II!P69*'Tabela Recursos'!$D72</f>
        <v>0</v>
      </c>
      <c r="Q69" s="16">
        <f>II!Q69*'Tabela Recursos'!$D72</f>
        <v>0</v>
      </c>
      <c r="R69" s="16">
        <f>II!R69*'Tabela Recursos'!$D72</f>
        <v>0</v>
      </c>
      <c r="S69" s="16">
        <f>II!S69*'Tabela Recursos'!$D72</f>
        <v>0</v>
      </c>
      <c r="T69" s="16">
        <f>II!T69*'Tabela Recursos'!$D72</f>
        <v>0</v>
      </c>
      <c r="U69" s="16">
        <f>II!U69*'Tabela Recursos'!$D72</f>
        <v>0</v>
      </c>
      <c r="V69" s="16">
        <f>II!V69*'Tabela Recursos'!$D72</f>
        <v>0</v>
      </c>
      <c r="W69" s="16">
        <f>II!W69*'Tabela Recursos'!$D72</f>
        <v>0</v>
      </c>
      <c r="X69" s="16">
        <f>II!X69*'Tabela Recursos'!$D72</f>
        <v>0</v>
      </c>
      <c r="Y69" s="16">
        <f>II!Y69*'Tabela Recursos'!$D72</f>
        <v>0</v>
      </c>
      <c r="Z69" s="16">
        <f>II!Z69*'Tabela Recursos'!$D72</f>
        <v>0</v>
      </c>
      <c r="AA69" s="16">
        <f>II!AA69*'Tabela Recursos'!$D72</f>
        <v>0</v>
      </c>
      <c r="AB69" s="16">
        <f>II!AB69*'Tabela Recursos'!$D72</f>
        <v>8.1321473951715378E-2</v>
      </c>
      <c r="AC69" s="16">
        <f>II!AC69*'Tabela Recursos'!$D72</f>
        <v>10.085556967386701</v>
      </c>
      <c r="AD69" s="16">
        <f>II!AD69*'Tabela Recursos'!$D72</f>
        <v>1.3367217280813215</v>
      </c>
      <c r="AE69" s="16">
        <f>II!AE69*'Tabela Recursos'!$D72</f>
        <v>0</v>
      </c>
      <c r="AF69" s="16">
        <f>II!AF69*'Tabela Recursos'!$D72</f>
        <v>0</v>
      </c>
      <c r="AG69" s="16">
        <f>II!AG69*'Tabela Recursos'!$D72</f>
        <v>0</v>
      </c>
      <c r="AH69" s="16">
        <f>II!AH69*'Tabela Recursos'!$D72</f>
        <v>2.2024565861922914E-2</v>
      </c>
      <c r="AI69" s="16">
        <f>II!AI69*'Tabela Recursos'!$D72</f>
        <v>5.7602710715798394E-2</v>
      </c>
      <c r="AJ69" s="16">
        <f>II!AJ69*'Tabela Recursos'!$D72</f>
        <v>0</v>
      </c>
      <c r="AK69" s="16">
        <f>II!AK69*'Tabela Recursos'!$D72</f>
        <v>0</v>
      </c>
      <c r="AL69" s="16">
        <f>II!AL69*'Tabela Recursos'!$D72</f>
        <v>0</v>
      </c>
      <c r="AM69" s="16">
        <f>II!AM69*'Tabela Recursos'!$D72</f>
        <v>0</v>
      </c>
      <c r="AN69" s="16">
        <f>II!AN69*'Tabela Recursos'!$D72</f>
        <v>0</v>
      </c>
      <c r="AO69" s="16">
        <f>II!AO69*'Tabela Recursos'!$D72</f>
        <v>0</v>
      </c>
      <c r="AP69" s="16">
        <f>II!AP69*'Tabela Recursos'!$D72</f>
        <v>0</v>
      </c>
      <c r="AQ69" s="16">
        <f>II!AQ69*'Tabela Recursos'!$D72</f>
        <v>0</v>
      </c>
      <c r="AR69" s="16">
        <f>II!AR69*'Tabela Recursos'!$D72</f>
        <v>0</v>
      </c>
      <c r="AS69" s="16">
        <f>II!AS69*'Tabela Recursos'!$D72</f>
        <v>0</v>
      </c>
      <c r="AT69" s="16">
        <f>II!AT69*'Tabela Recursos'!$D72</f>
        <v>0</v>
      </c>
      <c r="AU69" s="16">
        <f>II!AU69*'Tabela Recursos'!$D72</f>
        <v>0</v>
      </c>
      <c r="AV69" s="16">
        <f>II!AV69*'Tabela Recursos'!$D72</f>
        <v>0</v>
      </c>
      <c r="AW69" s="16">
        <f>II!AW69*'Tabela Recursos'!$D72</f>
        <v>0</v>
      </c>
      <c r="AX69" s="16">
        <f>II!AX69*'Tabela Recursos'!$D72</f>
        <v>0</v>
      </c>
      <c r="AY69" s="16">
        <f>II!AY69*'Tabela Recursos'!$D72</f>
        <v>0</v>
      </c>
      <c r="AZ69" s="16">
        <f>II!AZ69*'Tabela Recursos'!$D72</f>
        <v>0</v>
      </c>
      <c r="BA69" s="16">
        <f>II!BA69*'Tabela Recursos'!$D72</f>
        <v>0</v>
      </c>
      <c r="BB69" s="16">
        <f>II!BB69*'Tabela Recursos'!$D72</f>
        <v>0</v>
      </c>
      <c r="BC69" s="16">
        <f>II!BC69*'Tabela Recursos'!$D72</f>
        <v>0</v>
      </c>
      <c r="BD69" s="16">
        <f>II!BD69*'Tabela Recursos'!$D72</f>
        <v>0</v>
      </c>
      <c r="BE69" s="16">
        <f>II!BE69*'Tabela Recursos'!$D72</f>
        <v>0</v>
      </c>
      <c r="BF69" s="16">
        <f>II!BF69*'Tabela Recursos'!$D72</f>
        <v>5.0825921219822112E-3</v>
      </c>
      <c r="BG69" s="16">
        <f>II!BG69*'Tabela Recursos'!$D72</f>
        <v>0</v>
      </c>
      <c r="BH69" s="16">
        <f>II!BH69*'Tabela Recursos'!$D72</f>
        <v>0</v>
      </c>
      <c r="BI69" s="16">
        <f>II!BI69*'Tabela Recursos'!$D72</f>
        <v>0</v>
      </c>
      <c r="BJ69" s="16">
        <f>II!BJ69*'Tabela Recursos'!$D72</f>
        <v>0</v>
      </c>
      <c r="BK69" s="16">
        <f>II!BK69*'Tabela Recursos'!$D72</f>
        <v>0</v>
      </c>
      <c r="BL69" s="16">
        <f>II!BL69*'Tabela Recursos'!$D72</f>
        <v>0</v>
      </c>
      <c r="BM69" s="16">
        <f>II!BM69*'Tabela Recursos'!$D72</f>
        <v>0</v>
      </c>
      <c r="BN69" s="16">
        <f>II!BN69*'Tabela Recursos'!$D72</f>
        <v>0</v>
      </c>
      <c r="BO69" s="16">
        <f>II!BO69*'Tabela Recursos'!$D72</f>
        <v>0</v>
      </c>
      <c r="BP69" s="16">
        <f>II!BP69*'Tabela Recursos'!$D72</f>
        <v>0</v>
      </c>
      <c r="BQ69" s="16">
        <f>II!BQ69*'Tabela Recursos'!$D72</f>
        <v>0</v>
      </c>
      <c r="BR69" s="16">
        <f>II!BR69*'Tabela Recursos'!$D72</f>
        <v>0</v>
      </c>
      <c r="BS69" s="16">
        <f>II!BS69*'Tabela Recursos'!$D72</f>
        <v>11.588310038119442</v>
      </c>
      <c r="BT69" s="16">
        <f>II!BT69*'Tabela Recursos'!$D72</f>
        <v>23.110546378653112</v>
      </c>
      <c r="BU69" s="16">
        <f>II!BU69*'Tabela Recursos'!$D72</f>
        <v>0</v>
      </c>
      <c r="BV69" s="16">
        <f>II!BV69*'Tabela Recursos'!$D72</f>
        <v>0</v>
      </c>
      <c r="BW69" s="16">
        <f>II!BW69*'Tabela Recursos'!$D72</f>
        <v>0</v>
      </c>
      <c r="BX69" s="16">
        <f>II!BX69*'Tabela Recursos'!$D72</f>
        <v>0</v>
      </c>
      <c r="BY69" s="16">
        <f>II!BY69*'Tabela Recursos'!$D72</f>
        <v>1.3011435832274461</v>
      </c>
    </row>
    <row r="70" spans="1:77">
      <c r="A70" s="75" t="s">
        <v>192</v>
      </c>
      <c r="B70" s="68" t="s">
        <v>433</v>
      </c>
      <c r="C70" s="16">
        <f>II!C70*'Tabela Recursos'!$D73</f>
        <v>21.137907764315475</v>
      </c>
      <c r="D70" s="16">
        <f>II!D70*'Tabela Recursos'!$D73</f>
        <v>34.281350412639846</v>
      </c>
      <c r="E70" s="16">
        <f>II!E70*'Tabela Recursos'!$D73</f>
        <v>2.1002408355569862</v>
      </c>
      <c r="F70" s="16">
        <f>II!F70*'Tabela Recursos'!$D73</f>
        <v>8.8752112728375874</v>
      </c>
      <c r="G70" s="16">
        <f>II!G70*'Tabela Recursos'!$D73</f>
        <v>339.76476742962217</v>
      </c>
      <c r="H70" s="16">
        <f>II!H70*'Tabela Recursos'!$D73</f>
        <v>0</v>
      </c>
      <c r="I70" s="16">
        <f>II!I70*'Tabela Recursos'!$D73</f>
        <v>6.978219550399019</v>
      </c>
      <c r="J70" s="16">
        <f>II!J70*'Tabela Recursos'!$D73</f>
        <v>21.747655103670731</v>
      </c>
      <c r="K70" s="16">
        <f>II!K70*'Tabela Recursos'!$D73</f>
        <v>0</v>
      </c>
      <c r="L70" s="16">
        <f>II!L70*'Tabela Recursos'!$D73</f>
        <v>4.0649822623683614</v>
      </c>
      <c r="M70" s="16">
        <f>II!M70*'Tabela Recursos'!$D73</f>
        <v>0</v>
      </c>
      <c r="N70" s="16">
        <f>II!N70*'Tabela Recursos'!$D73</f>
        <v>0</v>
      </c>
      <c r="O70" s="16">
        <f>II!O70*'Tabela Recursos'!$D73</f>
        <v>0</v>
      </c>
      <c r="P70" s="16">
        <f>II!P70*'Tabela Recursos'!$D73</f>
        <v>0</v>
      </c>
      <c r="Q70" s="16">
        <f>II!Q70*'Tabela Recursos'!$D73</f>
        <v>0</v>
      </c>
      <c r="R70" s="16">
        <f>II!R70*'Tabela Recursos'!$D73</f>
        <v>0</v>
      </c>
      <c r="S70" s="16">
        <f>II!S70*'Tabela Recursos'!$D73</f>
        <v>19.173166337504103</v>
      </c>
      <c r="T70" s="16">
        <f>II!T70*'Tabela Recursos'!$D73</f>
        <v>0</v>
      </c>
      <c r="U70" s="16">
        <f>II!U70*'Tabela Recursos'!$D73</f>
        <v>0</v>
      </c>
      <c r="V70" s="16">
        <f>II!V70*'Tabela Recursos'!$D73</f>
        <v>0</v>
      </c>
      <c r="W70" s="16">
        <f>II!W70*'Tabela Recursos'!$D73</f>
        <v>0</v>
      </c>
      <c r="X70" s="16">
        <f>II!X70*'Tabela Recursos'!$D73</f>
        <v>0</v>
      </c>
      <c r="Y70" s="16">
        <f>II!Y70*'Tabela Recursos'!$D73</f>
        <v>0</v>
      </c>
      <c r="Z70" s="16">
        <f>II!Z70*'Tabela Recursos'!$D73</f>
        <v>6.7749704372806016E-2</v>
      </c>
      <c r="AA70" s="16">
        <f>II!AA70*'Tabela Recursos'!$D73</f>
        <v>89.361860067731129</v>
      </c>
      <c r="AB70" s="16">
        <f>II!AB70*'Tabela Recursos'!$D73</f>
        <v>69.240197869007744</v>
      </c>
      <c r="AC70" s="16">
        <f>II!AC70*'Tabela Recursos'!$D73</f>
        <v>898.97082732276294</v>
      </c>
      <c r="AD70" s="16">
        <f>II!AD70*'Tabela Recursos'!$D73</f>
        <v>13.278942057069978</v>
      </c>
      <c r="AE70" s="16">
        <f>II!AE70*'Tabela Recursos'!$D73</f>
        <v>1853.4964122312269</v>
      </c>
      <c r="AF70" s="16">
        <f>II!AF70*'Tabela Recursos'!$D73</f>
        <v>5.8264745760613161</v>
      </c>
      <c r="AG70" s="16">
        <f>II!AG70*'Tabela Recursos'!$D73</f>
        <v>285.97150215761417</v>
      </c>
      <c r="AH70" s="16">
        <f>II!AH70*'Tabela Recursos'!$D73</f>
        <v>848.09079933878559</v>
      </c>
      <c r="AI70" s="16">
        <f>II!AI70*'Tabela Recursos'!$D73</f>
        <v>606.69860265847785</v>
      </c>
      <c r="AJ70" s="16">
        <f>II!AJ70*'Tabela Recursos'!$D73</f>
        <v>844.83881352889091</v>
      </c>
      <c r="AK70" s="16">
        <f>II!AK70*'Tabela Recursos'!$D73</f>
        <v>78.860655889946202</v>
      </c>
      <c r="AL70" s="16">
        <f>II!AL70*'Tabela Recursos'!$D73</f>
        <v>124.72720575033587</v>
      </c>
      <c r="AM70" s="16">
        <f>II!AM70*'Tabela Recursos'!$D73</f>
        <v>127.97919156023056</v>
      </c>
      <c r="AN70" s="16">
        <f>II!AN70*'Tabela Recursos'!$D73</f>
        <v>25.948136774784704</v>
      </c>
      <c r="AO70" s="16">
        <f>II!AO70*'Tabela Recursos'!$D73</f>
        <v>10.772202995276155</v>
      </c>
      <c r="AP70" s="16">
        <f>II!AP70*'Tabela Recursos'!$D73</f>
        <v>1290.4286191888361</v>
      </c>
      <c r="AQ70" s="16">
        <f>II!AQ70*'Tabela Recursos'!$D73</f>
        <v>0</v>
      </c>
      <c r="AR70" s="16">
        <f>II!AR70*'Tabela Recursos'!$D73</f>
        <v>129.4696850564323</v>
      </c>
      <c r="AS70" s="16">
        <f>II!AS70*'Tabela Recursos'!$D73</f>
        <v>2.1679905399297925</v>
      </c>
      <c r="AT70" s="16">
        <f>II!AT70*'Tabela Recursos'!$D73</f>
        <v>0</v>
      </c>
      <c r="AU70" s="16">
        <f>II!AU70*'Tabela Recursos'!$D73</f>
        <v>0</v>
      </c>
      <c r="AV70" s="16">
        <f>II!AV70*'Tabela Recursos'!$D73</f>
        <v>0.60974733935525416</v>
      </c>
      <c r="AW70" s="16">
        <f>II!AW70*'Tabela Recursos'!$D73</f>
        <v>0</v>
      </c>
      <c r="AX70" s="16">
        <f>II!AX70*'Tabela Recursos'!$D73</f>
        <v>0</v>
      </c>
      <c r="AY70" s="16">
        <f>II!AY70*'Tabela Recursos'!$D73</f>
        <v>0</v>
      </c>
      <c r="AZ70" s="16">
        <f>II!AZ70*'Tabela Recursos'!$D73</f>
        <v>0</v>
      </c>
      <c r="BA70" s="16">
        <f>II!BA70*'Tabela Recursos'!$D73</f>
        <v>0</v>
      </c>
      <c r="BB70" s="16">
        <f>II!BB70*'Tabela Recursos'!$D73</f>
        <v>2.6422384705394344</v>
      </c>
      <c r="BC70" s="16">
        <f>II!BC70*'Tabela Recursos'!$D73</f>
        <v>0</v>
      </c>
      <c r="BD70" s="16">
        <f>II!BD70*'Tabela Recursos'!$D73</f>
        <v>0</v>
      </c>
      <c r="BE70" s="16">
        <f>II!BE70*'Tabela Recursos'!$D73</f>
        <v>0</v>
      </c>
      <c r="BF70" s="16">
        <f>II!BF70*'Tabela Recursos'!$D73</f>
        <v>2.0324911311841807</v>
      </c>
      <c r="BG70" s="16">
        <f>II!BG70*'Tabela Recursos'!$D73</f>
        <v>0</v>
      </c>
      <c r="BH70" s="16">
        <f>II!BH70*'Tabela Recursos'!$D73</f>
        <v>24.660892391701388</v>
      </c>
      <c r="BI70" s="16">
        <f>II!BI70*'Tabela Recursos'!$D73</f>
        <v>0</v>
      </c>
      <c r="BJ70" s="16">
        <f>II!BJ70*'Tabela Recursos'!$D73</f>
        <v>0</v>
      </c>
      <c r="BK70" s="16">
        <f>II!BK70*'Tabela Recursos'!$D73</f>
        <v>14.430687031407681</v>
      </c>
      <c r="BL70" s="16">
        <f>II!BL70*'Tabela Recursos'!$D73</f>
        <v>3.0487366967762703</v>
      </c>
      <c r="BM70" s="16">
        <f>II!BM70*'Tabela Recursos'!$D73</f>
        <v>0</v>
      </c>
      <c r="BN70" s="16">
        <f>II!BN70*'Tabela Recursos'!$D73</f>
        <v>0.33874852186403004</v>
      </c>
      <c r="BO70" s="16">
        <f>II!BO70*'Tabela Recursos'!$D73</f>
        <v>0</v>
      </c>
      <c r="BP70" s="16">
        <f>II!BP70*'Tabela Recursos'!$D73</f>
        <v>0</v>
      </c>
      <c r="BQ70" s="16">
        <f>II!BQ70*'Tabela Recursos'!$D73</f>
        <v>0</v>
      </c>
      <c r="BR70" s="16">
        <f>II!BR70*'Tabela Recursos'!$D73</f>
        <v>0</v>
      </c>
      <c r="BS70" s="16">
        <f>II!BS70*'Tabela Recursos'!$D73</f>
        <v>7812.0829118195152</v>
      </c>
      <c r="BT70" s="16">
        <f>II!BT70*'Tabela Recursos'!$D73</f>
        <v>2507.6198079506689</v>
      </c>
      <c r="BU70" s="16">
        <f>II!BU70*'Tabela Recursos'!$D73</f>
        <v>0</v>
      </c>
      <c r="BV70" s="16">
        <f>II!BV70*'Tabela Recursos'!$D73</f>
        <v>0</v>
      </c>
      <c r="BW70" s="16">
        <f>II!BW70*'Tabela Recursos'!$D73</f>
        <v>18.156920771912009</v>
      </c>
      <c r="BX70" s="16">
        <f>II!BX70*'Tabela Recursos'!$D73</f>
        <v>9.8914568384296775</v>
      </c>
      <c r="BY70" s="16">
        <f>II!BY70*'Tabela Recursos'!$D73</f>
        <v>595.2489026194736</v>
      </c>
    </row>
    <row r="71" spans="1:77">
      <c r="A71" s="40" t="s">
        <v>193</v>
      </c>
      <c r="B71" s="41" t="s">
        <v>434</v>
      </c>
      <c r="C71" s="16">
        <f>II!C71*'Tabela Recursos'!$D74</f>
        <v>0</v>
      </c>
      <c r="D71" s="16">
        <f>II!D71*'Tabela Recursos'!$D74</f>
        <v>0</v>
      </c>
      <c r="E71" s="16">
        <f>II!E71*'Tabela Recursos'!$D74</f>
        <v>0</v>
      </c>
      <c r="F71" s="16">
        <f>II!F71*'Tabela Recursos'!$D74</f>
        <v>0</v>
      </c>
      <c r="G71" s="16">
        <f>II!G71*'Tabela Recursos'!$D74</f>
        <v>0</v>
      </c>
      <c r="H71" s="16">
        <f>II!H71*'Tabela Recursos'!$D74</f>
        <v>0</v>
      </c>
      <c r="I71" s="16">
        <f>II!I71*'Tabela Recursos'!$D74</f>
        <v>0.81279028224365846</v>
      </c>
      <c r="J71" s="16">
        <f>II!J71*'Tabela Recursos'!$D74</f>
        <v>69.55162558056449</v>
      </c>
      <c r="K71" s="16">
        <f>II!K71*'Tabela Recursos'!$D74</f>
        <v>0</v>
      </c>
      <c r="L71" s="16">
        <f>II!L71*'Tabela Recursos'!$D74</f>
        <v>115.88067166845303</v>
      </c>
      <c r="M71" s="16">
        <f>II!M71*'Tabela Recursos'!$D74</f>
        <v>0</v>
      </c>
      <c r="N71" s="16">
        <f>II!N71*'Tabela Recursos'!$D74</f>
        <v>0</v>
      </c>
      <c r="O71" s="16">
        <f>II!O71*'Tabela Recursos'!$D74</f>
        <v>0</v>
      </c>
      <c r="P71" s="16">
        <f>II!P71*'Tabela Recursos'!$D74</f>
        <v>0</v>
      </c>
      <c r="Q71" s="16">
        <f>II!Q71*'Tabela Recursos'!$D74</f>
        <v>0</v>
      </c>
      <c r="R71" s="16">
        <f>II!R71*'Tabela Recursos'!$D74</f>
        <v>0</v>
      </c>
      <c r="S71" s="16">
        <f>II!S71*'Tabela Recursos'!$D74</f>
        <v>47.722400857449088</v>
      </c>
      <c r="T71" s="16">
        <f>II!T71*'Tabela Recursos'!$D74</f>
        <v>49.580207216863165</v>
      </c>
      <c r="U71" s="16">
        <f>II!U71*'Tabela Recursos'!$D74</f>
        <v>0</v>
      </c>
      <c r="V71" s="16">
        <f>II!V71*'Tabela Recursos'!$D74</f>
        <v>0</v>
      </c>
      <c r="W71" s="16">
        <f>II!W71*'Tabela Recursos'!$D74</f>
        <v>4.4122901036084317</v>
      </c>
      <c r="X71" s="16">
        <f>II!X71*'Tabela Recursos'!$D74</f>
        <v>39.478385137549125</v>
      </c>
      <c r="Y71" s="16">
        <f>II!Y71*'Tabela Recursos'!$D74</f>
        <v>0</v>
      </c>
      <c r="Z71" s="16">
        <f>II!Z71*'Tabela Recursos'!$D74</f>
        <v>1.9739192568774562</v>
      </c>
      <c r="AA71" s="16">
        <f>II!AA71*'Tabela Recursos'!$D74</f>
        <v>17.068595927116828</v>
      </c>
      <c r="AB71" s="16">
        <f>II!AB71*'Tabela Recursos'!$D74</f>
        <v>17.300821722043587</v>
      </c>
      <c r="AC71" s="16">
        <f>II!AC71*'Tabela Recursos'!$D74</f>
        <v>407.20793140407284</v>
      </c>
      <c r="AD71" s="16">
        <f>II!AD71*'Tabela Recursos'!$D74</f>
        <v>2505.6002143622723</v>
      </c>
      <c r="AE71" s="16">
        <f>II!AE71*'Tabela Recursos'!$D74</f>
        <v>491.73812075741341</v>
      </c>
      <c r="AF71" s="16">
        <f>II!AF71*'Tabela Recursos'!$D74</f>
        <v>32.39549839228296</v>
      </c>
      <c r="AG71" s="16">
        <f>II!AG71*'Tabela Recursos'!$D74</f>
        <v>1239.9696320114326</v>
      </c>
      <c r="AH71" s="16">
        <f>II!AH71*'Tabela Recursos'!$D74</f>
        <v>187.17399071096818</v>
      </c>
      <c r="AI71" s="16">
        <f>II!AI71*'Tabela Recursos'!$D74</f>
        <v>111.70060735977134</v>
      </c>
      <c r="AJ71" s="16">
        <f>II!AJ71*'Tabela Recursos'!$D74</f>
        <v>626.08074312254371</v>
      </c>
      <c r="AK71" s="16">
        <f>II!AK71*'Tabela Recursos'!$D74</f>
        <v>202.0364415862808</v>
      </c>
      <c r="AL71" s="16">
        <f>II!AL71*'Tabela Recursos'!$D74</f>
        <v>453.88531618435155</v>
      </c>
      <c r="AM71" s="16">
        <f>II!AM71*'Tabela Recursos'!$D74</f>
        <v>80.234012147195429</v>
      </c>
      <c r="AN71" s="16">
        <f>II!AN71*'Tabela Recursos'!$D74</f>
        <v>2.6705966416577351</v>
      </c>
      <c r="AO71" s="16">
        <f>II!AO71*'Tabela Recursos'!$D74</f>
        <v>20.668095748481601</v>
      </c>
      <c r="AP71" s="16">
        <f>II!AP71*'Tabela Recursos'!$D74</f>
        <v>501.02715255448379</v>
      </c>
      <c r="AQ71" s="16">
        <f>II!AQ71*'Tabela Recursos'!$D74</f>
        <v>0</v>
      </c>
      <c r="AR71" s="16">
        <f>II!AR71*'Tabela Recursos'!$D74</f>
        <v>4.180064308681672</v>
      </c>
      <c r="AS71" s="16">
        <f>II!AS71*'Tabela Recursos'!$D74</f>
        <v>2.090032154340836</v>
      </c>
      <c r="AT71" s="16">
        <f>II!AT71*'Tabela Recursos'!$D74</f>
        <v>0</v>
      </c>
      <c r="AU71" s="16">
        <f>II!AU71*'Tabela Recursos'!$D74</f>
        <v>0</v>
      </c>
      <c r="AV71" s="16">
        <f>II!AV71*'Tabela Recursos'!$D74</f>
        <v>0</v>
      </c>
      <c r="AW71" s="16">
        <f>II!AW71*'Tabela Recursos'!$D74</f>
        <v>0</v>
      </c>
      <c r="AX71" s="16">
        <f>II!AX71*'Tabela Recursos'!$D74</f>
        <v>0</v>
      </c>
      <c r="AY71" s="16">
        <f>II!AY71*'Tabela Recursos'!$D74</f>
        <v>0</v>
      </c>
      <c r="AZ71" s="16">
        <f>II!AZ71*'Tabela Recursos'!$D74</f>
        <v>0</v>
      </c>
      <c r="BA71" s="16">
        <f>II!BA71*'Tabela Recursos'!$D74</f>
        <v>0</v>
      </c>
      <c r="BB71" s="16">
        <f>II!BB71*'Tabela Recursos'!$D74</f>
        <v>0</v>
      </c>
      <c r="BC71" s="16">
        <f>II!BC71*'Tabela Recursos'!$D74</f>
        <v>0</v>
      </c>
      <c r="BD71" s="16">
        <f>II!BD71*'Tabela Recursos'!$D74</f>
        <v>9.2890317970703826</v>
      </c>
      <c r="BE71" s="16">
        <f>II!BE71*'Tabela Recursos'!$D74</f>
        <v>0</v>
      </c>
      <c r="BF71" s="16">
        <f>II!BF71*'Tabela Recursos'!$D74</f>
        <v>0.11611289746337979</v>
      </c>
      <c r="BG71" s="16">
        <f>II!BG71*'Tabela Recursos'!$D74</f>
        <v>0</v>
      </c>
      <c r="BH71" s="16">
        <f>II!BH71*'Tabela Recursos'!$D74</f>
        <v>0</v>
      </c>
      <c r="BI71" s="16">
        <f>II!BI71*'Tabela Recursos'!$D74</f>
        <v>0</v>
      </c>
      <c r="BJ71" s="16">
        <f>II!BJ71*'Tabela Recursos'!$D74</f>
        <v>0</v>
      </c>
      <c r="BK71" s="16">
        <f>II!BK71*'Tabela Recursos'!$D74</f>
        <v>2.5544837441943553</v>
      </c>
      <c r="BL71" s="16">
        <f>II!BL71*'Tabela Recursos'!$D74</f>
        <v>0.46445158985351914</v>
      </c>
      <c r="BM71" s="16">
        <f>II!BM71*'Tabela Recursos'!$D74</f>
        <v>0</v>
      </c>
      <c r="BN71" s="16">
        <f>II!BN71*'Tabela Recursos'!$D74</f>
        <v>0</v>
      </c>
      <c r="BO71" s="16">
        <f>II!BO71*'Tabela Recursos'!$D74</f>
        <v>0</v>
      </c>
      <c r="BP71" s="16">
        <f>II!BP71*'Tabela Recursos'!$D74</f>
        <v>0</v>
      </c>
      <c r="BQ71" s="16">
        <f>II!BQ71*'Tabela Recursos'!$D74</f>
        <v>0</v>
      </c>
      <c r="BR71" s="16">
        <f>II!BR71*'Tabela Recursos'!$D74</f>
        <v>0</v>
      </c>
      <c r="BS71" s="16">
        <f>II!BS71*'Tabela Recursos'!$D74</f>
        <v>7244.8642372275817</v>
      </c>
      <c r="BT71" s="16">
        <f>II!BT71*'Tabela Recursos'!$D74</f>
        <v>3304.1086102179352</v>
      </c>
      <c r="BU71" s="16">
        <f>II!BU71*'Tabela Recursos'!$D74</f>
        <v>0</v>
      </c>
      <c r="BV71" s="16">
        <f>II!BV71*'Tabela Recursos'!$D74</f>
        <v>0</v>
      </c>
      <c r="BW71" s="16">
        <f>II!BW71*'Tabela Recursos'!$D74</f>
        <v>71.757770632368704</v>
      </c>
      <c r="BX71" s="16">
        <f>II!BX71*'Tabela Recursos'!$D74</f>
        <v>0</v>
      </c>
      <c r="BY71" s="16">
        <f>II!BY71*'Tabela Recursos'!$D74</f>
        <v>104.26938192211504</v>
      </c>
    </row>
    <row r="72" spans="1:77">
      <c r="A72" s="75" t="s">
        <v>194</v>
      </c>
      <c r="B72" s="68" t="s">
        <v>195</v>
      </c>
      <c r="C72" s="16">
        <f>II!C72*'Tabela Recursos'!$D75</f>
        <v>0</v>
      </c>
      <c r="D72" s="16">
        <f>II!D72*'Tabela Recursos'!$D75</f>
        <v>0</v>
      </c>
      <c r="E72" s="16">
        <f>II!E72*'Tabela Recursos'!$D75</f>
        <v>0</v>
      </c>
      <c r="F72" s="16">
        <f>II!F72*'Tabela Recursos'!$D75</f>
        <v>0</v>
      </c>
      <c r="G72" s="16">
        <f>II!G72*'Tabela Recursos'!$D75</f>
        <v>0</v>
      </c>
      <c r="H72" s="16">
        <f>II!H72*'Tabela Recursos'!$D75</f>
        <v>0</v>
      </c>
      <c r="I72" s="16">
        <f>II!I72*'Tabela Recursos'!$D75</f>
        <v>23.153284671532845</v>
      </c>
      <c r="J72" s="16">
        <f>II!J72*'Tabela Recursos'!$D75</f>
        <v>0</v>
      </c>
      <c r="K72" s="16">
        <f>II!K72*'Tabela Recursos'!$D75</f>
        <v>0</v>
      </c>
      <c r="L72" s="16">
        <f>II!L72*'Tabela Recursos'!$D75</f>
        <v>0</v>
      </c>
      <c r="M72" s="16">
        <f>II!M72*'Tabela Recursos'!$D75</f>
        <v>0</v>
      </c>
      <c r="N72" s="16">
        <f>II!N72*'Tabela Recursos'!$D75</f>
        <v>0</v>
      </c>
      <c r="O72" s="16">
        <f>II!O72*'Tabela Recursos'!$D75</f>
        <v>0.18978102189781021</v>
      </c>
      <c r="P72" s="16">
        <f>II!P72*'Tabela Recursos'!$D75</f>
        <v>0</v>
      </c>
      <c r="Q72" s="16">
        <f>II!Q72*'Tabela Recursos'!$D75</f>
        <v>0</v>
      </c>
      <c r="R72" s="16">
        <f>II!R72*'Tabela Recursos'!$D75</f>
        <v>0</v>
      </c>
      <c r="S72" s="16">
        <f>II!S72*'Tabela Recursos'!$D75</f>
        <v>0</v>
      </c>
      <c r="T72" s="16">
        <f>II!T72*'Tabela Recursos'!$D75</f>
        <v>0</v>
      </c>
      <c r="U72" s="16">
        <f>II!U72*'Tabela Recursos'!$D75</f>
        <v>0</v>
      </c>
      <c r="V72" s="16">
        <f>II!V72*'Tabela Recursos'!$D75</f>
        <v>0</v>
      </c>
      <c r="W72" s="16">
        <f>II!W72*'Tabela Recursos'!$D75</f>
        <v>0</v>
      </c>
      <c r="X72" s="16">
        <f>II!X72*'Tabela Recursos'!$D75</f>
        <v>0</v>
      </c>
      <c r="Y72" s="16">
        <f>II!Y72*'Tabela Recursos'!$D75</f>
        <v>0</v>
      </c>
      <c r="Z72" s="16">
        <f>II!Z72*'Tabela Recursos'!$D75</f>
        <v>0</v>
      </c>
      <c r="AA72" s="16">
        <f>II!AA72*'Tabela Recursos'!$D75</f>
        <v>0</v>
      </c>
      <c r="AB72" s="16">
        <f>II!AB72*'Tabela Recursos'!$D75</f>
        <v>0</v>
      </c>
      <c r="AC72" s="16">
        <f>II!AC72*'Tabela Recursos'!$D75</f>
        <v>44.408759124087595</v>
      </c>
      <c r="AD72" s="16">
        <f>II!AD72*'Tabela Recursos'!$D75</f>
        <v>104.56934306569343</v>
      </c>
      <c r="AE72" s="16">
        <f>II!AE72*'Tabela Recursos'!$D75</f>
        <v>0</v>
      </c>
      <c r="AF72" s="16">
        <f>II!AF72*'Tabela Recursos'!$D75</f>
        <v>0</v>
      </c>
      <c r="AG72" s="16">
        <f>II!AG72*'Tabela Recursos'!$D75</f>
        <v>204.39416058394161</v>
      </c>
      <c r="AH72" s="16">
        <f>II!AH72*'Tabela Recursos'!$D75</f>
        <v>270.24817518248176</v>
      </c>
      <c r="AI72" s="16">
        <f>II!AI72*'Tabela Recursos'!$D75</f>
        <v>0</v>
      </c>
      <c r="AJ72" s="16">
        <f>II!AJ72*'Tabela Recursos'!$D75</f>
        <v>539.92700729927014</v>
      </c>
      <c r="AK72" s="16">
        <f>II!AK72*'Tabela Recursos'!$D75</f>
        <v>8.3503649635036492</v>
      </c>
      <c r="AL72" s="16">
        <f>II!AL72*'Tabela Recursos'!$D75</f>
        <v>0</v>
      </c>
      <c r="AM72" s="16">
        <f>II!AM72*'Tabela Recursos'!$D75</f>
        <v>329.45985401459853</v>
      </c>
      <c r="AN72" s="16">
        <f>II!AN72*'Tabela Recursos'!$D75</f>
        <v>0</v>
      </c>
      <c r="AO72" s="16">
        <f>II!AO72*'Tabela Recursos'!$D75</f>
        <v>0</v>
      </c>
      <c r="AP72" s="16">
        <f>II!AP72*'Tabela Recursos'!$D75</f>
        <v>46.875912408759127</v>
      </c>
      <c r="AQ72" s="16">
        <f>II!AQ72*'Tabela Recursos'!$D75</f>
        <v>145.37226277372261</v>
      </c>
      <c r="AR72" s="16">
        <f>II!AR72*'Tabela Recursos'!$D75</f>
        <v>0</v>
      </c>
      <c r="AS72" s="16">
        <f>II!AS72*'Tabela Recursos'!$D75</f>
        <v>0</v>
      </c>
      <c r="AT72" s="16">
        <f>II!AT72*'Tabela Recursos'!$D75</f>
        <v>0</v>
      </c>
      <c r="AU72" s="16">
        <f>II!AU72*'Tabela Recursos'!$D75</f>
        <v>0</v>
      </c>
      <c r="AV72" s="16">
        <f>II!AV72*'Tabela Recursos'!$D75</f>
        <v>0</v>
      </c>
      <c r="AW72" s="16">
        <f>II!AW72*'Tabela Recursos'!$D75</f>
        <v>0</v>
      </c>
      <c r="AX72" s="16">
        <f>II!AX72*'Tabela Recursos'!$D75</f>
        <v>0</v>
      </c>
      <c r="AY72" s="16">
        <f>II!AY72*'Tabela Recursos'!$D75</f>
        <v>0</v>
      </c>
      <c r="AZ72" s="16">
        <f>II!AZ72*'Tabela Recursos'!$D75</f>
        <v>0</v>
      </c>
      <c r="BA72" s="16">
        <f>II!BA72*'Tabela Recursos'!$D75</f>
        <v>0</v>
      </c>
      <c r="BB72" s="16">
        <f>II!BB72*'Tabela Recursos'!$D75</f>
        <v>0</v>
      </c>
      <c r="BC72" s="16">
        <f>II!BC72*'Tabela Recursos'!$D75</f>
        <v>0</v>
      </c>
      <c r="BD72" s="16">
        <f>II!BD72*'Tabela Recursos'!$D75</f>
        <v>0</v>
      </c>
      <c r="BE72" s="16">
        <f>II!BE72*'Tabela Recursos'!$D75</f>
        <v>0</v>
      </c>
      <c r="BF72" s="16">
        <f>II!BF72*'Tabela Recursos'!$D75</f>
        <v>0</v>
      </c>
      <c r="BG72" s="16">
        <f>II!BG72*'Tabela Recursos'!$D75</f>
        <v>0</v>
      </c>
      <c r="BH72" s="16">
        <f>II!BH72*'Tabela Recursos'!$D75</f>
        <v>0</v>
      </c>
      <c r="BI72" s="16">
        <f>II!BI72*'Tabela Recursos'!$D75</f>
        <v>0</v>
      </c>
      <c r="BJ72" s="16">
        <f>II!BJ72*'Tabela Recursos'!$D75</f>
        <v>0</v>
      </c>
      <c r="BK72" s="16">
        <f>II!BK72*'Tabela Recursos'!$D75</f>
        <v>0</v>
      </c>
      <c r="BL72" s="16">
        <f>II!BL72*'Tabela Recursos'!$D75</f>
        <v>0</v>
      </c>
      <c r="BM72" s="16">
        <f>II!BM72*'Tabela Recursos'!$D75</f>
        <v>0</v>
      </c>
      <c r="BN72" s="16">
        <f>II!BN72*'Tabela Recursos'!$D75</f>
        <v>0</v>
      </c>
      <c r="BO72" s="16">
        <f>II!BO72*'Tabela Recursos'!$D75</f>
        <v>0</v>
      </c>
      <c r="BP72" s="16">
        <f>II!BP72*'Tabela Recursos'!$D75</f>
        <v>0</v>
      </c>
      <c r="BQ72" s="16">
        <f>II!BQ72*'Tabela Recursos'!$D75</f>
        <v>0</v>
      </c>
      <c r="BR72" s="16">
        <f>II!BR72*'Tabela Recursos'!$D75</f>
        <v>0</v>
      </c>
      <c r="BS72" s="16">
        <f>II!BS72*'Tabela Recursos'!$D75</f>
        <v>1716.948905109489</v>
      </c>
      <c r="BT72" s="16">
        <f>II!BT72*'Tabela Recursos'!$D75</f>
        <v>20.875912408759124</v>
      </c>
      <c r="BU72" s="16">
        <f>II!BU72*'Tabela Recursos'!$D75</f>
        <v>0</v>
      </c>
      <c r="BV72" s="16">
        <f>II!BV72*'Tabela Recursos'!$D75</f>
        <v>0</v>
      </c>
      <c r="BW72" s="16">
        <f>II!BW72*'Tabela Recursos'!$D75</f>
        <v>0</v>
      </c>
      <c r="BX72" s="16">
        <f>II!BX72*'Tabela Recursos'!$D75</f>
        <v>0</v>
      </c>
      <c r="BY72" s="16">
        <f>II!BY72*'Tabela Recursos'!$D75</f>
        <v>82.175182481751818</v>
      </c>
    </row>
    <row r="73" spans="1:77">
      <c r="A73" s="75" t="s">
        <v>196</v>
      </c>
      <c r="B73" s="68" t="s">
        <v>435</v>
      </c>
      <c r="C73" s="16">
        <f>II!C73*'Tabela Recursos'!$D76</f>
        <v>132.2949537890473</v>
      </c>
      <c r="D73" s="16">
        <f>II!D73*'Tabela Recursos'!$D76</f>
        <v>179.98074439135723</v>
      </c>
      <c r="E73" s="16">
        <f>II!E73*'Tabela Recursos'!$D76</f>
        <v>16.060839195916881</v>
      </c>
      <c r="F73" s="16">
        <f>II!F73*'Tabela Recursos'!$D76</f>
        <v>12.252598974204632</v>
      </c>
      <c r="G73" s="16">
        <f>II!G73*'Tabela Recursos'!$D76</f>
        <v>484.47438646652375</v>
      </c>
      <c r="H73" s="16">
        <f>II!H73*'Tabela Recursos'!$D76</f>
        <v>269.88832875612906</v>
      </c>
      <c r="I73" s="16">
        <f>II!I73*'Tabela Recursos'!$D76</f>
        <v>60.269540900141706</v>
      </c>
      <c r="J73" s="16">
        <f>II!J73*'Tabela Recursos'!$D76</f>
        <v>716.77703999097093</v>
      </c>
      <c r="K73" s="16">
        <f>II!K73*'Tabela Recursos'!$D76</f>
        <v>17.054293166798342</v>
      </c>
      <c r="L73" s="16">
        <f>II!L73*'Tabela Recursos'!$D76</f>
        <v>704.85559234039351</v>
      </c>
      <c r="M73" s="16">
        <f>II!M73*'Tabela Recursos'!$D76</f>
        <v>1036.5036429529866</v>
      </c>
      <c r="N73" s="16">
        <f>II!N73*'Tabela Recursos'!$D76</f>
        <v>4.3049672071529788</v>
      </c>
      <c r="O73" s="16">
        <f>II!O73*'Tabela Recursos'!$D76</f>
        <v>17.385444490425492</v>
      </c>
      <c r="P73" s="16">
        <f>II!P73*'Tabela Recursos'!$D76</f>
        <v>19.372352432188404</v>
      </c>
      <c r="Q73" s="16">
        <f>II!Q73*'Tabela Recursos'!$D76</f>
        <v>13.908355592340392</v>
      </c>
      <c r="R73" s="16">
        <f>II!R73*'Tabela Recursos'!$D76</f>
        <v>141.07046386516686</v>
      </c>
      <c r="S73" s="16">
        <f>II!S73*'Tabela Recursos'!$D76</f>
        <v>34.43973765722383</v>
      </c>
      <c r="T73" s="16">
        <f>II!T73*'Tabela Recursos'!$D76</f>
        <v>4.3049672071529788</v>
      </c>
      <c r="U73" s="16">
        <f>II!U73*'Tabela Recursos'!$D76</f>
        <v>94.378127233738383</v>
      </c>
      <c r="V73" s="16">
        <f>II!V73*'Tabela Recursos'!$D76</f>
        <v>17.054293166798342</v>
      </c>
      <c r="W73" s="16">
        <f>II!W73*'Tabela Recursos'!$D76</f>
        <v>131.1359241563523</v>
      </c>
      <c r="X73" s="16">
        <f>II!X73*'Tabela Recursos'!$D76</f>
        <v>197.86291586722345</v>
      </c>
      <c r="Y73" s="16">
        <f>II!Y73*'Tabela Recursos'!$D76</f>
        <v>272.37196368333269</v>
      </c>
      <c r="Z73" s="16">
        <f>II!Z73*'Tabela Recursos'!$D76</f>
        <v>40.731612806139729</v>
      </c>
      <c r="AA73" s="16">
        <f>II!AA73*'Tabela Recursos'!$D76</f>
        <v>43.380823395156938</v>
      </c>
      <c r="AB73" s="16">
        <f>II!AB73*'Tabela Recursos'!$D76</f>
        <v>46.195609645987737</v>
      </c>
      <c r="AC73" s="16">
        <f>II!AC73*'Tabela Recursos'!$D76</f>
        <v>592.76086929260248</v>
      </c>
      <c r="AD73" s="16">
        <f>II!AD73*'Tabela Recursos'!$D76</f>
        <v>53.812090089412237</v>
      </c>
      <c r="AE73" s="16">
        <f>II!AE73*'Tabela Recursos'!$D76</f>
        <v>1997.6703597807959</v>
      </c>
      <c r="AF73" s="16">
        <f>II!AF73*'Tabela Recursos'!$D76</f>
        <v>250.01924933849995</v>
      </c>
      <c r="AG73" s="16">
        <f>II!AG73*'Tabela Recursos'!$D76</f>
        <v>555.67192104636149</v>
      </c>
      <c r="AH73" s="16">
        <f>II!AH73*'Tabela Recursos'!$D76</f>
        <v>1256.0569705177884</v>
      </c>
      <c r="AI73" s="16">
        <f>II!AI73*'Tabela Recursos'!$D76</f>
        <v>973.75046712564119</v>
      </c>
      <c r="AJ73" s="16">
        <f>II!AJ73*'Tabela Recursos'!$D76</f>
        <v>576.03772744943137</v>
      </c>
      <c r="AK73" s="16">
        <f>II!AK73*'Tabela Recursos'!$D76</f>
        <v>494.24335051352472</v>
      </c>
      <c r="AL73" s="16">
        <f>II!AL73*'Tabela Recursos'!$D76</f>
        <v>350.52367605934063</v>
      </c>
      <c r="AM73" s="16">
        <f>II!AM73*'Tabela Recursos'!$D76</f>
        <v>892.78396849880232</v>
      </c>
      <c r="AN73" s="16">
        <f>II!AN73*'Tabela Recursos'!$D76</f>
        <v>772.57603802214612</v>
      </c>
      <c r="AO73" s="16">
        <f>II!AO73*'Tabela Recursos'!$D76</f>
        <v>137.42779930526817</v>
      </c>
      <c r="AP73" s="16">
        <f>II!AP73*'Tabela Recursos'!$D76</f>
        <v>5479.3953763966738</v>
      </c>
      <c r="AQ73" s="16">
        <f>II!AQ73*'Tabela Recursos'!$D76</f>
        <v>77.489409728753614</v>
      </c>
      <c r="AR73" s="16">
        <f>II!AR73*'Tabela Recursos'!$D76</f>
        <v>373.37311738961415</v>
      </c>
      <c r="AS73" s="16">
        <f>II!AS73*'Tabela Recursos'!$D76</f>
        <v>20.531382064883438</v>
      </c>
      <c r="AT73" s="16">
        <f>II!AT73*'Tabela Recursos'!$D76</f>
        <v>0.16557566181357611</v>
      </c>
      <c r="AU73" s="16">
        <f>II!AU73*'Tabela Recursos'!$D76</f>
        <v>0</v>
      </c>
      <c r="AV73" s="16">
        <f>II!AV73*'Tabela Recursos'!$D76</f>
        <v>1.3246052945086089</v>
      </c>
      <c r="AW73" s="16">
        <f>II!AW73*'Tabela Recursos'!$D76</f>
        <v>40.400461482512576</v>
      </c>
      <c r="AX73" s="16">
        <f>II!AX73*'Tabela Recursos'!$D76</f>
        <v>612.46437304841811</v>
      </c>
      <c r="AY73" s="16">
        <f>II!AY73*'Tabela Recursos'!$D76</f>
        <v>0</v>
      </c>
      <c r="AZ73" s="16">
        <f>II!AZ73*'Tabela Recursos'!$D76</f>
        <v>2.9803619126443701</v>
      </c>
      <c r="BA73" s="16">
        <f>II!BA73*'Tabela Recursos'!$D76</f>
        <v>4.1393915453394028</v>
      </c>
      <c r="BB73" s="16">
        <f>II!BB73*'Tabela Recursos'!$D76</f>
        <v>0.4967269854407283</v>
      </c>
      <c r="BC73" s="16">
        <f>II!BC73*'Tabela Recursos'!$D76</f>
        <v>0</v>
      </c>
      <c r="BD73" s="16">
        <f>II!BD73*'Tabela Recursos'!$D76</f>
        <v>115.57181194587614</v>
      </c>
      <c r="BE73" s="16">
        <f>II!BE73*'Tabela Recursos'!$D76</f>
        <v>0</v>
      </c>
      <c r="BF73" s="16">
        <f>II!BF73*'Tabela Recursos'!$D76</f>
        <v>4.6361185307801316</v>
      </c>
      <c r="BG73" s="16">
        <f>II!BG73*'Tabela Recursos'!$D76</f>
        <v>0</v>
      </c>
      <c r="BH73" s="16">
        <f>II!BH73*'Tabela Recursos'!$D76</f>
        <v>0</v>
      </c>
      <c r="BI73" s="16">
        <f>II!BI73*'Tabela Recursos'!$D76</f>
        <v>84.609163186737391</v>
      </c>
      <c r="BJ73" s="16">
        <f>II!BJ73*'Tabela Recursos'!$D76</f>
        <v>23.511743977527807</v>
      </c>
      <c r="BK73" s="16">
        <f>II!BK73*'Tabela Recursos'!$D76</f>
        <v>271.87523669789198</v>
      </c>
      <c r="BL73" s="16">
        <f>II!BL73*'Tabela Recursos'!$D76</f>
        <v>20.365806403069865</v>
      </c>
      <c r="BM73" s="16">
        <f>II!BM73*'Tabela Recursos'!$D76</f>
        <v>0</v>
      </c>
      <c r="BN73" s="16">
        <f>II!BN73*'Tabela Recursos'!$D76</f>
        <v>26.82325721379933</v>
      </c>
      <c r="BO73" s="16">
        <f>II!BO73*'Tabela Recursos'!$D76</f>
        <v>0</v>
      </c>
      <c r="BP73" s="16">
        <f>II!BP73*'Tabela Recursos'!$D76</f>
        <v>0</v>
      </c>
      <c r="BQ73" s="16">
        <f>II!BQ73*'Tabela Recursos'!$D76</f>
        <v>20.034655079442707</v>
      </c>
      <c r="BR73" s="16">
        <f>II!BR73*'Tabela Recursos'!$D76</f>
        <v>0</v>
      </c>
      <c r="BS73" s="16">
        <f>II!BS73*'Tabela Recursos'!$D76</f>
        <v>20791.832580916194</v>
      </c>
      <c r="BT73" s="16">
        <f>II!BT73*'Tabela Recursos'!$D76</f>
        <v>1163.0034485785586</v>
      </c>
      <c r="BU73" s="16">
        <f>II!BU73*'Tabela Recursos'!$D76</f>
        <v>0</v>
      </c>
      <c r="BV73" s="16">
        <f>II!BV73*'Tabela Recursos'!$D76</f>
        <v>0</v>
      </c>
      <c r="BW73" s="16">
        <f>II!BW73*'Tabela Recursos'!$D76</f>
        <v>3090.4697277503979</v>
      </c>
      <c r="BX73" s="16">
        <f>II!BX73*'Tabela Recursos'!$D76</f>
        <v>1673.9699409352543</v>
      </c>
      <c r="BY73" s="16">
        <f>II!BY73*'Tabela Recursos'!$D76</f>
        <v>-312.27569818040456</v>
      </c>
    </row>
    <row r="74" spans="1:77">
      <c r="A74" s="75" t="s">
        <v>197</v>
      </c>
      <c r="B74" s="68" t="s">
        <v>198</v>
      </c>
      <c r="C74" s="16">
        <f>II!C74*'Tabela Recursos'!$D77</f>
        <v>0</v>
      </c>
      <c r="D74" s="16">
        <f>II!D74*'Tabela Recursos'!$D77</f>
        <v>0</v>
      </c>
      <c r="E74" s="16">
        <f>II!E74*'Tabela Recursos'!$D77</f>
        <v>0</v>
      </c>
      <c r="F74" s="16">
        <f>II!F74*'Tabela Recursos'!$D77</f>
        <v>0</v>
      </c>
      <c r="G74" s="16">
        <f>II!G74*'Tabela Recursos'!$D77</f>
        <v>0</v>
      </c>
      <c r="H74" s="16">
        <f>II!H74*'Tabela Recursos'!$D77</f>
        <v>0</v>
      </c>
      <c r="I74" s="16">
        <f>II!I74*'Tabela Recursos'!$D77</f>
        <v>0</v>
      </c>
      <c r="J74" s="16">
        <f>II!J74*'Tabela Recursos'!$D77</f>
        <v>0</v>
      </c>
      <c r="K74" s="16">
        <f>II!K74*'Tabela Recursos'!$D77</f>
        <v>0</v>
      </c>
      <c r="L74" s="16">
        <f>II!L74*'Tabela Recursos'!$D77</f>
        <v>0</v>
      </c>
      <c r="M74" s="16">
        <f>II!M74*'Tabela Recursos'!$D77</f>
        <v>0</v>
      </c>
      <c r="N74" s="16">
        <f>II!N74*'Tabela Recursos'!$D77</f>
        <v>0</v>
      </c>
      <c r="O74" s="16">
        <f>II!O74*'Tabela Recursos'!$D77</f>
        <v>0</v>
      </c>
      <c r="P74" s="16">
        <f>II!P74*'Tabela Recursos'!$D77</f>
        <v>0</v>
      </c>
      <c r="Q74" s="16">
        <f>II!Q74*'Tabela Recursos'!$D77</f>
        <v>0</v>
      </c>
      <c r="R74" s="16">
        <f>II!R74*'Tabela Recursos'!$D77</f>
        <v>0</v>
      </c>
      <c r="S74" s="16">
        <f>II!S74*'Tabela Recursos'!$D77</f>
        <v>0</v>
      </c>
      <c r="T74" s="16">
        <f>II!T74*'Tabela Recursos'!$D77</f>
        <v>46.246818650813147</v>
      </c>
      <c r="U74" s="16">
        <f>II!U74*'Tabela Recursos'!$D77</f>
        <v>0</v>
      </c>
      <c r="V74" s="16">
        <f>II!V74*'Tabela Recursos'!$D77</f>
        <v>0</v>
      </c>
      <c r="W74" s="16">
        <f>II!W74*'Tabela Recursos'!$D77</f>
        <v>0</v>
      </c>
      <c r="X74" s="16">
        <f>II!X74*'Tabela Recursos'!$D77</f>
        <v>0</v>
      </c>
      <c r="Y74" s="16">
        <f>II!Y74*'Tabela Recursos'!$D77</f>
        <v>0</v>
      </c>
      <c r="Z74" s="16">
        <f>II!Z74*'Tabela Recursos'!$D77</f>
        <v>0</v>
      </c>
      <c r="AA74" s="16">
        <f>II!AA74*'Tabela Recursos'!$D77</f>
        <v>0</v>
      </c>
      <c r="AB74" s="16">
        <f>II!AB74*'Tabela Recursos'!$D77</f>
        <v>0</v>
      </c>
      <c r="AC74" s="16">
        <f>II!AC74*'Tabela Recursos'!$D77</f>
        <v>0</v>
      </c>
      <c r="AD74" s="16">
        <f>II!AD74*'Tabela Recursos'!$D77</f>
        <v>0</v>
      </c>
      <c r="AE74" s="16">
        <f>II!AE74*'Tabela Recursos'!$D77</f>
        <v>0</v>
      </c>
      <c r="AF74" s="16">
        <f>II!AF74*'Tabela Recursos'!$D77</f>
        <v>2401.2887289343093</v>
      </c>
      <c r="AG74" s="16">
        <f>II!AG74*'Tabela Recursos'!$D77</f>
        <v>113.61779590232399</v>
      </c>
      <c r="AH74" s="16">
        <f>II!AH74*'Tabela Recursos'!$D77</f>
        <v>21.124158600697687</v>
      </c>
      <c r="AI74" s="16">
        <f>II!AI74*'Tabela Recursos'!$D77</f>
        <v>7.167125239522429</v>
      </c>
      <c r="AJ74" s="16">
        <f>II!AJ74*'Tabela Recursos'!$D77</f>
        <v>67.446420675084752</v>
      </c>
      <c r="AK74" s="16">
        <f>II!AK74*'Tabela Recursos'!$D77</f>
        <v>2.187859283643689</v>
      </c>
      <c r="AL74" s="16">
        <f>II!AL74*'Tabela Recursos'!$D77</f>
        <v>7.6952292045398707</v>
      </c>
      <c r="AM74" s="16">
        <f>II!AM74*'Tabela Recursos'!$D77</f>
        <v>113.3160222080283</v>
      </c>
      <c r="AN74" s="16">
        <f>II!AN74*'Tabela Recursos'!$D77</f>
        <v>44.36073306146514</v>
      </c>
      <c r="AO74" s="16">
        <f>II!AO74*'Tabela Recursos'!$D77</f>
        <v>0</v>
      </c>
      <c r="AP74" s="16">
        <f>II!AP74*'Tabela Recursos'!$D77</f>
        <v>0</v>
      </c>
      <c r="AQ74" s="16">
        <f>II!AQ74*'Tabela Recursos'!$D77</f>
        <v>0</v>
      </c>
      <c r="AR74" s="16">
        <f>II!AR74*'Tabela Recursos'!$D77</f>
        <v>10.0339753353314</v>
      </c>
      <c r="AS74" s="16">
        <f>II!AS74*'Tabela Recursos'!$D77</f>
        <v>0</v>
      </c>
      <c r="AT74" s="16">
        <f>II!AT74*'Tabela Recursos'!$D77</f>
        <v>0</v>
      </c>
      <c r="AU74" s="16">
        <f>II!AU74*'Tabela Recursos'!$D77</f>
        <v>0</v>
      </c>
      <c r="AV74" s="16">
        <f>II!AV74*'Tabela Recursos'!$D77</f>
        <v>52.282292536726771</v>
      </c>
      <c r="AW74" s="16">
        <f>II!AW74*'Tabela Recursos'!$D77</f>
        <v>0</v>
      </c>
      <c r="AX74" s="16">
        <f>II!AX74*'Tabela Recursos'!$D77</f>
        <v>0</v>
      </c>
      <c r="AY74" s="16">
        <f>II!AY74*'Tabela Recursos'!$D77</f>
        <v>0</v>
      </c>
      <c r="AZ74" s="16">
        <f>II!AZ74*'Tabela Recursos'!$D77</f>
        <v>0</v>
      </c>
      <c r="BA74" s="16">
        <f>II!BA74*'Tabela Recursos'!$D77</f>
        <v>0</v>
      </c>
      <c r="BB74" s="16">
        <f>II!BB74*'Tabela Recursos'!$D77</f>
        <v>108.94030364074092</v>
      </c>
      <c r="BC74" s="16">
        <f>II!BC74*'Tabela Recursos'!$D77</f>
        <v>0</v>
      </c>
      <c r="BD74" s="16">
        <f>II!BD74*'Tabela Recursos'!$D77</f>
        <v>0</v>
      </c>
      <c r="BE74" s="16">
        <f>II!BE74*'Tabela Recursos'!$D77</f>
        <v>0</v>
      </c>
      <c r="BF74" s="16">
        <f>II!BF74*'Tabela Recursos'!$D77</f>
        <v>0.60354738859136248</v>
      </c>
      <c r="BG74" s="16">
        <f>II!BG74*'Tabela Recursos'!$D77</f>
        <v>0</v>
      </c>
      <c r="BH74" s="16">
        <f>II!BH74*'Tabela Recursos'!$D77</f>
        <v>0</v>
      </c>
      <c r="BI74" s="16">
        <f>II!BI74*'Tabela Recursos'!$D77</f>
        <v>0</v>
      </c>
      <c r="BJ74" s="16">
        <f>II!BJ74*'Tabela Recursos'!$D77</f>
        <v>0</v>
      </c>
      <c r="BK74" s="16">
        <f>II!BK74*'Tabela Recursos'!$D77</f>
        <v>7.9215594752616321</v>
      </c>
      <c r="BL74" s="16">
        <f>II!BL74*'Tabela Recursos'!$D77</f>
        <v>3.1686237901046526</v>
      </c>
      <c r="BM74" s="16">
        <f>II!BM74*'Tabela Recursos'!$D77</f>
        <v>0</v>
      </c>
      <c r="BN74" s="16">
        <f>II!BN74*'Tabela Recursos'!$D77</f>
        <v>1.1316513536088046</v>
      </c>
      <c r="BO74" s="16">
        <f>II!BO74*'Tabela Recursos'!$D77</f>
        <v>7.544342357392031E-2</v>
      </c>
      <c r="BP74" s="16">
        <f>II!BP74*'Tabela Recursos'!$D77</f>
        <v>2.4896329779393702</v>
      </c>
      <c r="BQ74" s="16">
        <f>II!BQ74*'Tabela Recursos'!$D77</f>
        <v>39.909571070603839</v>
      </c>
      <c r="BR74" s="16">
        <f>II!BR74*'Tabela Recursos'!$D77</f>
        <v>0</v>
      </c>
      <c r="BS74" s="16">
        <f>II!BS74*'Tabela Recursos'!$D77</f>
        <v>3051.0074927529113</v>
      </c>
      <c r="BT74" s="16">
        <f>II!BT74*'Tabela Recursos'!$D77</f>
        <v>44.436176485039056</v>
      </c>
      <c r="BU74" s="16">
        <f>II!BU74*'Tabela Recursos'!$D77</f>
        <v>0</v>
      </c>
      <c r="BV74" s="16">
        <f>II!BV74*'Tabela Recursos'!$D77</f>
        <v>0</v>
      </c>
      <c r="BW74" s="16">
        <f>II!BW74*'Tabela Recursos'!$D77</f>
        <v>0</v>
      </c>
      <c r="BX74" s="16">
        <f>II!BX74*'Tabela Recursos'!$D77</f>
        <v>30.705473394585564</v>
      </c>
      <c r="BY74" s="16">
        <f>II!BY74*'Tabela Recursos'!$D77</f>
        <v>-55.149142632535742</v>
      </c>
    </row>
    <row r="75" spans="1:77">
      <c r="A75" s="40" t="s">
        <v>199</v>
      </c>
      <c r="B75" s="41" t="s">
        <v>436</v>
      </c>
      <c r="C75" s="16">
        <f>II!C75*'Tabela Recursos'!$D78</f>
        <v>0.2548704035805705</v>
      </c>
      <c r="D75" s="16">
        <f>II!D75*'Tabela Recursos'!$D78</f>
        <v>0</v>
      </c>
      <c r="E75" s="16">
        <f>II!E75*'Tabela Recursos'!$D78</f>
        <v>0</v>
      </c>
      <c r="F75" s="16">
        <f>II!F75*'Tabela Recursos'!$D78</f>
        <v>0</v>
      </c>
      <c r="G75" s="16">
        <f>II!G75*'Tabela Recursos'!$D78</f>
        <v>65.246823316626049</v>
      </c>
      <c r="H75" s="16">
        <f>II!H75*'Tabela Recursos'!$D78</f>
        <v>0</v>
      </c>
      <c r="I75" s="16">
        <f>II!I75*'Tabela Recursos'!$D78</f>
        <v>0</v>
      </c>
      <c r="J75" s="16">
        <f>II!J75*'Tabela Recursos'!$D78</f>
        <v>0</v>
      </c>
      <c r="K75" s="16">
        <f>II!K75*'Tabela Recursos'!$D78</f>
        <v>0</v>
      </c>
      <c r="L75" s="16">
        <f>II!L75*'Tabela Recursos'!$D78</f>
        <v>0</v>
      </c>
      <c r="M75" s="16">
        <f>II!M75*'Tabela Recursos'!$D78</f>
        <v>0</v>
      </c>
      <c r="N75" s="16">
        <f>II!N75*'Tabela Recursos'!$D78</f>
        <v>0</v>
      </c>
      <c r="O75" s="16">
        <f>II!O75*'Tabela Recursos'!$D78</f>
        <v>0</v>
      </c>
      <c r="P75" s="16">
        <f>II!P75*'Tabela Recursos'!$D78</f>
        <v>0</v>
      </c>
      <c r="Q75" s="16">
        <f>II!Q75*'Tabela Recursos'!$D78</f>
        <v>0</v>
      </c>
      <c r="R75" s="16">
        <f>II!R75*'Tabela Recursos'!$D78</f>
        <v>0</v>
      </c>
      <c r="S75" s="16">
        <f>II!S75*'Tabela Recursos'!$D78</f>
        <v>0</v>
      </c>
      <c r="T75" s="16">
        <f>II!T75*'Tabela Recursos'!$D78</f>
        <v>0</v>
      </c>
      <c r="U75" s="16">
        <f>II!U75*'Tabela Recursos'!$D78</f>
        <v>0</v>
      </c>
      <c r="V75" s="16">
        <f>II!V75*'Tabela Recursos'!$D78</f>
        <v>0</v>
      </c>
      <c r="W75" s="16">
        <f>II!W75*'Tabela Recursos'!$D78</f>
        <v>0</v>
      </c>
      <c r="X75" s="16">
        <f>II!X75*'Tabela Recursos'!$D78</f>
        <v>0</v>
      </c>
      <c r="Y75" s="16">
        <f>II!Y75*'Tabela Recursos'!$D78</f>
        <v>0</v>
      </c>
      <c r="Z75" s="16">
        <f>II!Z75*'Tabela Recursos'!$D78</f>
        <v>0</v>
      </c>
      <c r="AA75" s="16">
        <f>II!AA75*'Tabela Recursos'!$D78</f>
        <v>0</v>
      </c>
      <c r="AB75" s="16">
        <f>II!AB75*'Tabela Recursos'!$D78</f>
        <v>0</v>
      </c>
      <c r="AC75" s="16">
        <f>II!AC75*'Tabela Recursos'!$D78</f>
        <v>0</v>
      </c>
      <c r="AD75" s="16">
        <f>II!AD75*'Tabela Recursos'!$D78</f>
        <v>0</v>
      </c>
      <c r="AE75" s="16">
        <f>II!AE75*'Tabela Recursos'!$D78</f>
        <v>0</v>
      </c>
      <c r="AF75" s="16">
        <f>II!AF75*'Tabela Recursos'!$D78</f>
        <v>1336.2855259729313</v>
      </c>
      <c r="AG75" s="16">
        <f>II!AG75*'Tabela Recursos'!$D78</f>
        <v>0</v>
      </c>
      <c r="AH75" s="16">
        <f>II!AH75*'Tabela Recursos'!$D78</f>
        <v>9.175334528900537</v>
      </c>
      <c r="AI75" s="16">
        <f>II!AI75*'Tabela Recursos'!$D78</f>
        <v>0</v>
      </c>
      <c r="AJ75" s="16">
        <f>II!AJ75*'Tabela Recursos'!$D78</f>
        <v>0.2548704035805705</v>
      </c>
      <c r="AK75" s="16">
        <f>II!AK75*'Tabela Recursos'!$D78</f>
        <v>15.5470946184148</v>
      </c>
      <c r="AL75" s="16">
        <f>II!AL75*'Tabela Recursos'!$D78</f>
        <v>0</v>
      </c>
      <c r="AM75" s="16">
        <f>II!AM75*'Tabela Recursos'!$D78</f>
        <v>75.441639459848858</v>
      </c>
      <c r="AN75" s="16">
        <f>II!AN75*'Tabela Recursos'!$D78</f>
        <v>15.292224214834231</v>
      </c>
      <c r="AO75" s="16">
        <f>II!AO75*'Tabela Recursos'!$D78</f>
        <v>6.3717600895142628</v>
      </c>
      <c r="AP75" s="16">
        <f>II!AP75*'Tabela Recursos'!$D78</f>
        <v>0</v>
      </c>
      <c r="AQ75" s="16">
        <f>II!AQ75*'Tabela Recursos'!$D78</f>
        <v>1.5292224214834231</v>
      </c>
      <c r="AR75" s="16">
        <f>II!AR75*'Tabela Recursos'!$D78</f>
        <v>65.246823316626049</v>
      </c>
      <c r="AS75" s="16">
        <f>II!AS75*'Tabela Recursos'!$D78</f>
        <v>0</v>
      </c>
      <c r="AT75" s="16">
        <f>II!AT75*'Tabela Recursos'!$D78</f>
        <v>0</v>
      </c>
      <c r="AU75" s="16">
        <f>II!AU75*'Tabela Recursos'!$D78</f>
        <v>0</v>
      </c>
      <c r="AV75" s="16">
        <f>II!AV75*'Tabela Recursos'!$D78</f>
        <v>21.40911390076792</v>
      </c>
      <c r="AW75" s="16">
        <f>II!AW75*'Tabela Recursos'!$D78</f>
        <v>0.2548704035805705</v>
      </c>
      <c r="AX75" s="16">
        <f>II!AX75*'Tabela Recursos'!$D78</f>
        <v>0</v>
      </c>
      <c r="AY75" s="16">
        <f>II!AY75*'Tabela Recursos'!$D78</f>
        <v>0</v>
      </c>
      <c r="AZ75" s="16">
        <f>II!AZ75*'Tabela Recursos'!$D78</f>
        <v>142.47255560153891</v>
      </c>
      <c r="BA75" s="16">
        <f>II!BA75*'Tabela Recursos'!$D78</f>
        <v>3.5681856501279867</v>
      </c>
      <c r="BB75" s="16">
        <f>II!BB75*'Tabela Recursos'!$D78</f>
        <v>1286.8406676783004</v>
      </c>
      <c r="BC75" s="16">
        <f>II!BC75*'Tabela Recursos'!$D78</f>
        <v>171.52778160972395</v>
      </c>
      <c r="BD75" s="16">
        <f>II!BD75*'Tabela Recursos'!$D78</f>
        <v>0.2548704035805705</v>
      </c>
      <c r="BE75" s="16">
        <f>II!BE75*'Tabela Recursos'!$D78</f>
        <v>199.05378519642554</v>
      </c>
      <c r="BF75" s="16">
        <f>II!BF75*'Tabela Recursos'!$D78</f>
        <v>182.9969497708496</v>
      </c>
      <c r="BG75" s="16">
        <f>II!BG75*'Tabela Recursos'!$D78</f>
        <v>88.9497708496191</v>
      </c>
      <c r="BH75" s="16">
        <f>II!BH75*'Tabela Recursos'!$D78</f>
        <v>28.545485201023894</v>
      </c>
      <c r="BI75" s="16">
        <f>II!BI75*'Tabela Recursos'!$D78</f>
        <v>255.88988519489277</v>
      </c>
      <c r="BJ75" s="16">
        <f>II!BJ75*'Tabela Recursos'!$D78</f>
        <v>17.586057847059365</v>
      </c>
      <c r="BK75" s="16">
        <f>II!BK75*'Tabela Recursos'!$D78</f>
        <v>152.1576309376006</v>
      </c>
      <c r="BL75" s="16">
        <f>II!BL75*'Tabela Recursos'!$D78</f>
        <v>376.69845649208321</v>
      </c>
      <c r="BM75" s="16">
        <f>II!BM75*'Tabela Recursos'!$D78</f>
        <v>84.107233181588271</v>
      </c>
      <c r="BN75" s="16">
        <f>II!BN75*'Tabela Recursos'!$D78</f>
        <v>53.267914348339232</v>
      </c>
      <c r="BO75" s="16">
        <f>II!BO75*'Tabela Recursos'!$D78</f>
        <v>62.443248877239775</v>
      </c>
      <c r="BP75" s="16">
        <f>II!BP75*'Tabela Recursos'!$D78</f>
        <v>3.0584448429668463</v>
      </c>
      <c r="BQ75" s="16">
        <f>II!BQ75*'Tabela Recursos'!$D78</f>
        <v>284.69024079949725</v>
      </c>
      <c r="BR75" s="16">
        <f>II!BR75*'Tabela Recursos'!$D78</f>
        <v>0</v>
      </c>
      <c r="BS75" s="16">
        <f>II!BS75*'Tabela Recursos'!$D78</f>
        <v>5006.419337533147</v>
      </c>
      <c r="BT75" s="16">
        <f>II!BT75*'Tabela Recursos'!$D78</f>
        <v>203.64145246087583</v>
      </c>
      <c r="BU75" s="16">
        <f>II!BU75*'Tabela Recursos'!$D78</f>
        <v>0</v>
      </c>
      <c r="BV75" s="16">
        <f>II!BV75*'Tabela Recursos'!$D78</f>
        <v>0</v>
      </c>
      <c r="BW75" s="16">
        <f>II!BW75*'Tabela Recursos'!$D78</f>
        <v>6647.2749957848591</v>
      </c>
      <c r="BX75" s="16">
        <f>II!BX75*'Tabela Recursos'!$D78</f>
        <v>4525.4788859766095</v>
      </c>
      <c r="BY75" s="16">
        <f>II!BY75*'Tabela Recursos'!$D78</f>
        <v>245.18532824450881</v>
      </c>
    </row>
    <row r="76" spans="1:77">
      <c r="A76" s="75" t="s">
        <v>200</v>
      </c>
      <c r="B76" s="68" t="s">
        <v>437</v>
      </c>
      <c r="C76" s="16">
        <f>II!C76*'Tabela Recursos'!$D79</f>
        <v>0</v>
      </c>
      <c r="D76" s="16">
        <f>II!D76*'Tabela Recursos'!$D79</f>
        <v>0</v>
      </c>
      <c r="E76" s="16">
        <f>II!E76*'Tabela Recursos'!$D79</f>
        <v>0</v>
      </c>
      <c r="F76" s="16">
        <f>II!F76*'Tabela Recursos'!$D79</f>
        <v>0</v>
      </c>
      <c r="G76" s="16">
        <f>II!G76*'Tabela Recursos'!$D79</f>
        <v>0</v>
      </c>
      <c r="H76" s="16">
        <f>II!H76*'Tabela Recursos'!$D79</f>
        <v>0</v>
      </c>
      <c r="I76" s="16">
        <f>II!I76*'Tabela Recursos'!$D79</f>
        <v>0</v>
      </c>
      <c r="J76" s="16">
        <f>II!J76*'Tabela Recursos'!$D79</f>
        <v>0</v>
      </c>
      <c r="K76" s="16">
        <f>II!K76*'Tabela Recursos'!$D79</f>
        <v>0</v>
      </c>
      <c r="L76" s="16">
        <f>II!L76*'Tabela Recursos'!$D79</f>
        <v>0</v>
      </c>
      <c r="M76" s="16">
        <f>II!M76*'Tabela Recursos'!$D79</f>
        <v>0</v>
      </c>
      <c r="N76" s="16">
        <f>II!N76*'Tabela Recursos'!$D79</f>
        <v>0</v>
      </c>
      <c r="O76" s="16">
        <f>II!O76*'Tabela Recursos'!$D79</f>
        <v>0</v>
      </c>
      <c r="P76" s="16">
        <f>II!P76*'Tabela Recursos'!$D79</f>
        <v>0</v>
      </c>
      <c r="Q76" s="16">
        <f>II!Q76*'Tabela Recursos'!$D79</f>
        <v>0</v>
      </c>
      <c r="R76" s="16">
        <f>II!R76*'Tabela Recursos'!$D79</f>
        <v>0</v>
      </c>
      <c r="S76" s="16">
        <f>II!S76*'Tabela Recursos'!$D79</f>
        <v>0</v>
      </c>
      <c r="T76" s="16">
        <f>II!T76*'Tabela Recursos'!$D79</f>
        <v>0</v>
      </c>
      <c r="U76" s="16">
        <f>II!U76*'Tabela Recursos'!$D79</f>
        <v>0</v>
      </c>
      <c r="V76" s="16">
        <f>II!V76*'Tabela Recursos'!$D79</f>
        <v>0</v>
      </c>
      <c r="W76" s="16">
        <f>II!W76*'Tabela Recursos'!$D79</f>
        <v>0</v>
      </c>
      <c r="X76" s="16">
        <f>II!X76*'Tabela Recursos'!$D79</f>
        <v>0</v>
      </c>
      <c r="Y76" s="16">
        <f>II!Y76*'Tabela Recursos'!$D79</f>
        <v>0</v>
      </c>
      <c r="Z76" s="16">
        <f>II!Z76*'Tabela Recursos'!$D79</f>
        <v>0</v>
      </c>
      <c r="AA76" s="16">
        <f>II!AA76*'Tabela Recursos'!$D79</f>
        <v>0</v>
      </c>
      <c r="AB76" s="16">
        <f>II!AB76*'Tabela Recursos'!$D79</f>
        <v>0</v>
      </c>
      <c r="AC76" s="16">
        <f>II!AC76*'Tabela Recursos'!$D79</f>
        <v>0</v>
      </c>
      <c r="AD76" s="16">
        <f>II!AD76*'Tabela Recursos'!$D79</f>
        <v>0</v>
      </c>
      <c r="AE76" s="16">
        <f>II!AE76*'Tabela Recursos'!$D79</f>
        <v>0</v>
      </c>
      <c r="AF76" s="16">
        <f>II!AF76*'Tabela Recursos'!$D79</f>
        <v>4240.0467567649366</v>
      </c>
      <c r="AG76" s="16">
        <f>II!AG76*'Tabela Recursos'!$D79</f>
        <v>3.0661283976027605</v>
      </c>
      <c r="AH76" s="16">
        <f>II!AH76*'Tabela Recursos'!$D79</f>
        <v>0</v>
      </c>
      <c r="AI76" s="16">
        <f>II!AI76*'Tabela Recursos'!$D79</f>
        <v>54.985902597009499</v>
      </c>
      <c r="AJ76" s="16">
        <f>II!AJ76*'Tabela Recursos'!$D79</f>
        <v>0</v>
      </c>
      <c r="AK76" s="16">
        <f>II!AK76*'Tabela Recursos'!$D79</f>
        <v>13.082147829771777</v>
      </c>
      <c r="AL76" s="16">
        <f>II!AL76*'Tabela Recursos'!$D79</f>
        <v>7.9719338337671779</v>
      </c>
      <c r="AM76" s="16">
        <f>II!AM76*'Tabela Recursos'!$D79</f>
        <v>1.0220427992009202</v>
      </c>
      <c r="AN76" s="16">
        <f>II!AN76*'Tabela Recursos'!$D79</f>
        <v>0</v>
      </c>
      <c r="AO76" s="16">
        <f>II!AO76*'Tabela Recursos'!$D79</f>
        <v>0</v>
      </c>
      <c r="AP76" s="16">
        <f>II!AP76*'Tabela Recursos'!$D79</f>
        <v>2.4529027180822087</v>
      </c>
      <c r="AQ76" s="16">
        <f>II!AQ76*'Tabela Recursos'!$D79</f>
        <v>0</v>
      </c>
      <c r="AR76" s="16">
        <f>II!AR76*'Tabela Recursos'!$D79</f>
        <v>7.3587081542466253</v>
      </c>
      <c r="AS76" s="16">
        <f>II!AS76*'Tabela Recursos'!$D79</f>
        <v>0.40881711968036805</v>
      </c>
      <c r="AT76" s="16">
        <f>II!AT76*'Tabela Recursos'!$D79</f>
        <v>0</v>
      </c>
      <c r="AU76" s="16">
        <f>II!AU76*'Tabela Recursos'!$D79</f>
        <v>2.6573112779223922</v>
      </c>
      <c r="AV76" s="16">
        <f>II!AV76*'Tabela Recursos'!$D79</f>
        <v>11.651287910890488</v>
      </c>
      <c r="AW76" s="16">
        <f>II!AW76*'Tabela Recursos'!$D79</f>
        <v>0</v>
      </c>
      <c r="AX76" s="16">
        <f>II!AX76*'Tabela Recursos'!$D79</f>
        <v>0</v>
      </c>
      <c r="AY76" s="16">
        <f>II!AY76*'Tabela Recursos'!$D79</f>
        <v>0</v>
      </c>
      <c r="AZ76" s="16">
        <f>II!AZ76*'Tabela Recursos'!$D79</f>
        <v>35.362680852351836</v>
      </c>
      <c r="BA76" s="16">
        <f>II!BA76*'Tabela Recursos'!$D79</f>
        <v>87.691272171438953</v>
      </c>
      <c r="BB76" s="16">
        <f>II!BB76*'Tabela Recursos'!$D79</f>
        <v>0</v>
      </c>
      <c r="BC76" s="16">
        <f>II!BC76*'Tabela Recursos'!$D79</f>
        <v>49.058054361644167</v>
      </c>
      <c r="BD76" s="16">
        <f>II!BD76*'Tabela Recursos'!$D79</f>
        <v>0</v>
      </c>
      <c r="BE76" s="16">
        <f>II!BE76*'Tabela Recursos'!$D79</f>
        <v>39.450852049155515</v>
      </c>
      <c r="BF76" s="16">
        <f>II!BF76*'Tabela Recursos'!$D79</f>
        <v>30.661283976027608</v>
      </c>
      <c r="BG76" s="16">
        <f>II!BG76*'Tabela Recursos'!$D79</f>
        <v>0.81763423936073609</v>
      </c>
      <c r="BH76" s="16">
        <f>II!BH76*'Tabela Recursos'!$D79</f>
        <v>0</v>
      </c>
      <c r="BI76" s="16">
        <f>II!BI76*'Tabela Recursos'!$D79</f>
        <v>460.94130243961496</v>
      </c>
      <c r="BJ76" s="16">
        <f>II!BJ76*'Tabela Recursos'!$D79</f>
        <v>61.118159392215027</v>
      </c>
      <c r="BK76" s="16">
        <f>II!BK76*'Tabela Recursos'!$D79</f>
        <v>5.1102139960046005</v>
      </c>
      <c r="BL76" s="16">
        <f>II!BL76*'Tabela Recursos'!$D79</f>
        <v>1.6352684787214722</v>
      </c>
      <c r="BM76" s="16">
        <f>II!BM76*'Tabela Recursos'!$D79</f>
        <v>0.81763423936073609</v>
      </c>
      <c r="BN76" s="16">
        <f>II!BN76*'Tabela Recursos'!$D79</f>
        <v>0</v>
      </c>
      <c r="BO76" s="16">
        <f>II!BO76*'Tabela Recursos'!$D79</f>
        <v>0.61322567952055218</v>
      </c>
      <c r="BP76" s="16">
        <f>II!BP76*'Tabela Recursos'!$D79</f>
        <v>26.777521339064108</v>
      </c>
      <c r="BQ76" s="16">
        <f>II!BQ76*'Tabela Recursos'!$D79</f>
        <v>167.00179338943036</v>
      </c>
      <c r="BR76" s="16">
        <f>II!BR76*'Tabela Recursos'!$D79</f>
        <v>0</v>
      </c>
      <c r="BS76" s="16">
        <f>II!BS76*'Tabela Recursos'!$D79</f>
        <v>5311.7608360070226</v>
      </c>
      <c r="BT76" s="16">
        <f>II!BT76*'Tabela Recursos'!$D79</f>
        <v>251.42252860342634</v>
      </c>
      <c r="BU76" s="16">
        <f>II!BU76*'Tabela Recursos'!$D79</f>
        <v>0</v>
      </c>
      <c r="BV76" s="16">
        <f>II!BV76*'Tabela Recursos'!$D79</f>
        <v>0</v>
      </c>
      <c r="BW76" s="16">
        <f>II!BW76*'Tabela Recursos'!$D79</f>
        <v>13356.259708517464</v>
      </c>
      <c r="BX76" s="16">
        <f>II!BX76*'Tabela Recursos'!$D79</f>
        <v>7741.9742039469693</v>
      </c>
      <c r="BY76" s="16">
        <f>II!BY76*'Tabela Recursos'!$D79</f>
        <v>351.58272292511651</v>
      </c>
    </row>
    <row r="77" spans="1:77">
      <c r="A77" s="75" t="s">
        <v>201</v>
      </c>
      <c r="B77" s="68" t="s">
        <v>438</v>
      </c>
      <c r="C77" s="16">
        <f>II!C77*'Tabela Recursos'!$D80</f>
        <v>0</v>
      </c>
      <c r="D77" s="16">
        <f>II!D77*'Tabela Recursos'!$D80</f>
        <v>0</v>
      </c>
      <c r="E77" s="16">
        <f>II!E77*'Tabela Recursos'!$D80</f>
        <v>0</v>
      </c>
      <c r="F77" s="16">
        <f>II!F77*'Tabela Recursos'!$D80</f>
        <v>0</v>
      </c>
      <c r="G77" s="16">
        <f>II!G77*'Tabela Recursos'!$D80</f>
        <v>195.81631097560975</v>
      </c>
      <c r="H77" s="16">
        <f>II!H77*'Tabela Recursos'!$D80</f>
        <v>0</v>
      </c>
      <c r="I77" s="16">
        <f>II!I77*'Tabela Recursos'!$D80</f>
        <v>0</v>
      </c>
      <c r="J77" s="16">
        <f>II!J77*'Tabela Recursos'!$D80</f>
        <v>12.34038582842725</v>
      </c>
      <c r="K77" s="16">
        <f>II!K77*'Tabela Recursos'!$D80</f>
        <v>0</v>
      </c>
      <c r="L77" s="16">
        <f>II!L77*'Tabela Recursos'!$D80</f>
        <v>0</v>
      </c>
      <c r="M77" s="16">
        <f>II!M77*'Tabela Recursos'!$D80</f>
        <v>0</v>
      </c>
      <c r="N77" s="16">
        <f>II!N77*'Tabela Recursos'!$D80</f>
        <v>0</v>
      </c>
      <c r="O77" s="16">
        <f>II!O77*'Tabela Recursos'!$D80</f>
        <v>0</v>
      </c>
      <c r="P77" s="16">
        <f>II!P77*'Tabela Recursos'!$D80</f>
        <v>0</v>
      </c>
      <c r="Q77" s="16">
        <f>II!Q77*'Tabela Recursos'!$D80</f>
        <v>0</v>
      </c>
      <c r="R77" s="16">
        <f>II!R77*'Tabela Recursos'!$D80</f>
        <v>0</v>
      </c>
      <c r="S77" s="16">
        <f>II!S77*'Tabela Recursos'!$D80</f>
        <v>0</v>
      </c>
      <c r="T77" s="16">
        <f>II!T77*'Tabela Recursos'!$D80</f>
        <v>100.35294890664424</v>
      </c>
      <c r="U77" s="16">
        <f>II!U77*'Tabela Recursos'!$D80</f>
        <v>0</v>
      </c>
      <c r="V77" s="16">
        <f>II!V77*'Tabela Recursos'!$D80</f>
        <v>0</v>
      </c>
      <c r="W77" s="16">
        <f>II!W77*'Tabela Recursos'!$D80</f>
        <v>0</v>
      </c>
      <c r="X77" s="16">
        <f>II!X77*'Tabela Recursos'!$D80</f>
        <v>0</v>
      </c>
      <c r="Y77" s="16">
        <f>II!Y77*'Tabela Recursos'!$D80</f>
        <v>0</v>
      </c>
      <c r="Z77" s="16">
        <f>II!Z77*'Tabela Recursos'!$D80</f>
        <v>0</v>
      </c>
      <c r="AA77" s="16">
        <f>II!AA77*'Tabela Recursos'!$D80</f>
        <v>0</v>
      </c>
      <c r="AB77" s="16">
        <f>II!AB77*'Tabela Recursos'!$D80</f>
        <v>0</v>
      </c>
      <c r="AC77" s="16">
        <f>II!AC77*'Tabela Recursos'!$D80</f>
        <v>0</v>
      </c>
      <c r="AD77" s="16">
        <f>II!AD77*'Tabela Recursos'!$D80</f>
        <v>0</v>
      </c>
      <c r="AE77" s="16">
        <f>II!AE77*'Tabela Recursos'!$D80</f>
        <v>0</v>
      </c>
      <c r="AF77" s="16">
        <f>II!AF77*'Tabela Recursos'!$D80</f>
        <v>1011.6788004625737</v>
      </c>
      <c r="AG77" s="16">
        <f>II!AG77*'Tabela Recursos'!$D80</f>
        <v>13.504573170731708</v>
      </c>
      <c r="AH77" s="16">
        <f>II!AH77*'Tabela Recursos'!$D80</f>
        <v>241.68529226240537</v>
      </c>
      <c r="AI77" s="16">
        <f>II!AI77*'Tabela Recursos'!$D80</f>
        <v>77.069202060555085</v>
      </c>
      <c r="AJ77" s="16">
        <f>II!AJ77*'Tabela Recursos'!$D80</f>
        <v>0.46567493692178297</v>
      </c>
      <c r="AK77" s="16">
        <f>II!AK77*'Tabela Recursos'!$D80</f>
        <v>19.092672413793103</v>
      </c>
      <c r="AL77" s="16">
        <f>II!AL77*'Tabela Recursos'!$D80</f>
        <v>21.886722035323803</v>
      </c>
      <c r="AM77" s="16">
        <f>II!AM77*'Tabela Recursos'!$D80</f>
        <v>147.85179247266609</v>
      </c>
      <c r="AN77" s="16">
        <f>II!AN77*'Tabela Recursos'!$D80</f>
        <v>3.0268870899915896</v>
      </c>
      <c r="AO77" s="16">
        <f>II!AO77*'Tabela Recursos'!$D80</f>
        <v>1.1641873423044575</v>
      </c>
      <c r="AP77" s="16">
        <f>II!AP77*'Tabela Recursos'!$D80</f>
        <v>211.88209629941124</v>
      </c>
      <c r="AQ77" s="16">
        <f>II!AQ77*'Tabela Recursos'!$D80</f>
        <v>0</v>
      </c>
      <c r="AR77" s="16">
        <f>II!AR77*'Tabela Recursos'!$D80</f>
        <v>47.964518502943648</v>
      </c>
      <c r="AS77" s="16">
        <f>II!AS77*'Tabela Recursos'!$D80</f>
        <v>0</v>
      </c>
      <c r="AT77" s="16">
        <f>II!AT77*'Tabela Recursos'!$D80</f>
        <v>0</v>
      </c>
      <c r="AU77" s="16">
        <f>II!AU77*'Tabela Recursos'!$D80</f>
        <v>0</v>
      </c>
      <c r="AV77" s="16">
        <f>II!AV77*'Tabela Recursos'!$D80</f>
        <v>13.038898233809926</v>
      </c>
      <c r="AW77" s="16">
        <f>II!AW77*'Tabela Recursos'!$D80</f>
        <v>0</v>
      </c>
      <c r="AX77" s="16">
        <f>II!AX77*'Tabela Recursos'!$D80</f>
        <v>0</v>
      </c>
      <c r="AY77" s="16">
        <f>II!AY77*'Tabela Recursos'!$D80</f>
        <v>0</v>
      </c>
      <c r="AZ77" s="16">
        <f>II!AZ77*'Tabela Recursos'!$D80</f>
        <v>17.229972666105972</v>
      </c>
      <c r="BA77" s="16">
        <f>II!BA77*'Tabela Recursos'!$D80</f>
        <v>0</v>
      </c>
      <c r="BB77" s="16">
        <f>II!BB77*'Tabela Recursos'!$D80</f>
        <v>17.229972666105972</v>
      </c>
      <c r="BC77" s="16">
        <f>II!BC77*'Tabela Recursos'!$D80</f>
        <v>0</v>
      </c>
      <c r="BD77" s="16">
        <f>II!BD77*'Tabela Recursos'!$D80</f>
        <v>0</v>
      </c>
      <c r="BE77" s="16">
        <f>II!BE77*'Tabela Recursos'!$D80</f>
        <v>0</v>
      </c>
      <c r="BF77" s="16">
        <f>II!BF77*'Tabela Recursos'!$D80</f>
        <v>423.06568019343985</v>
      </c>
      <c r="BG77" s="16">
        <f>II!BG77*'Tabela Recursos'!$D80</f>
        <v>3.0268870899915896</v>
      </c>
      <c r="BH77" s="16">
        <f>II!BH77*'Tabela Recursos'!$D80</f>
        <v>0</v>
      </c>
      <c r="BI77" s="16">
        <f>II!BI77*'Tabela Recursos'!$D80</f>
        <v>0</v>
      </c>
      <c r="BJ77" s="16">
        <f>II!BJ77*'Tabela Recursos'!$D80</f>
        <v>0</v>
      </c>
      <c r="BK77" s="16">
        <f>II!BK77*'Tabela Recursos'!$D80</f>
        <v>45.170468881412951</v>
      </c>
      <c r="BL77" s="16">
        <f>II!BL77*'Tabela Recursos'!$D80</f>
        <v>44.471956476030279</v>
      </c>
      <c r="BM77" s="16">
        <f>II!BM77*'Tabela Recursos'!$D80</f>
        <v>0</v>
      </c>
      <c r="BN77" s="16">
        <f>II!BN77*'Tabela Recursos'!$D80</f>
        <v>135.51140664423886</v>
      </c>
      <c r="BO77" s="16">
        <f>II!BO77*'Tabela Recursos'!$D80</f>
        <v>90.573775231286788</v>
      </c>
      <c r="BP77" s="16">
        <f>II!BP77*'Tabela Recursos'!$D80</f>
        <v>0</v>
      </c>
      <c r="BQ77" s="16">
        <f>II!BQ77*'Tabela Recursos'!$D80</f>
        <v>14.901597981497055</v>
      </c>
      <c r="BR77" s="16">
        <f>II!BR77*'Tabela Recursos'!$D80</f>
        <v>0</v>
      </c>
      <c r="BS77" s="16">
        <f>II!BS77*'Tabela Recursos'!$D80</f>
        <v>2910.0026808242219</v>
      </c>
      <c r="BT77" s="16">
        <f>II!BT77*'Tabela Recursos'!$D80</f>
        <v>543.67548885618169</v>
      </c>
      <c r="BU77" s="16">
        <f>II!BU77*'Tabela Recursos'!$D80</f>
        <v>0</v>
      </c>
      <c r="BV77" s="16">
        <f>II!BV77*'Tabela Recursos'!$D80</f>
        <v>0</v>
      </c>
      <c r="BW77" s="16">
        <f>II!BW77*'Tabela Recursos'!$D80</f>
        <v>1251.7342304457527</v>
      </c>
      <c r="BX77" s="16">
        <f>II!BX77*'Tabela Recursos'!$D80</f>
        <v>4141.4800515138777</v>
      </c>
      <c r="BY77" s="16">
        <f>II!BY77*'Tabela Recursos'!$D80</f>
        <v>12.107548359966358</v>
      </c>
    </row>
    <row r="78" spans="1:77">
      <c r="A78" s="75" t="s">
        <v>202</v>
      </c>
      <c r="B78" s="68" t="s">
        <v>203</v>
      </c>
      <c r="C78" s="16">
        <f>II!C78*'Tabela Recursos'!$D81</f>
        <v>11.424049320846891</v>
      </c>
      <c r="D78" s="16">
        <f>II!D78*'Tabela Recursos'!$D81</f>
        <v>24.405923549081994</v>
      </c>
      <c r="E78" s="16">
        <f>II!E78*'Tabela Recursos'!$D81</f>
        <v>1.8174623919529143</v>
      </c>
      <c r="F78" s="16">
        <f>II!F78*'Tabela Recursos'!$D81</f>
        <v>6.1014808872704984</v>
      </c>
      <c r="G78" s="16">
        <f>II!G78*'Tabela Recursos'!$D81</f>
        <v>67.375927244540179</v>
      </c>
      <c r="H78" s="16">
        <f>II!H78*'Tabela Recursos'!$D81</f>
        <v>7.6593057946587111</v>
      </c>
      <c r="I78" s="16">
        <f>II!I78*'Tabela Recursos'!$D81</f>
        <v>3.2454685570587758</v>
      </c>
      <c r="J78" s="16">
        <f>II!J78*'Tabela Recursos'!$D81</f>
        <v>12.7222367436704</v>
      </c>
      <c r="K78" s="16">
        <f>II!K78*'Tabela Recursos'!$D81</f>
        <v>3.8945622684705312</v>
      </c>
      <c r="L78" s="16">
        <f>II!L78*'Tabela Recursos'!$D81</f>
        <v>18.564080146376195</v>
      </c>
      <c r="M78" s="16">
        <f>II!M78*'Tabela Recursos'!$D81</f>
        <v>4.2840184953175839</v>
      </c>
      <c r="N78" s="16">
        <f>II!N78*'Tabela Recursos'!$D81</f>
        <v>0.38945622684705306</v>
      </c>
      <c r="O78" s="16">
        <f>II!O78*'Tabela Recursos'!$D81</f>
        <v>8.6978557329175192</v>
      </c>
      <c r="P78" s="16">
        <f>II!P78*'Tabela Recursos'!$D81</f>
        <v>0.90873119597645713</v>
      </c>
      <c r="Q78" s="16">
        <f>II!Q78*'Tabela Recursos'!$D81</f>
        <v>1.8174623919529143</v>
      </c>
      <c r="R78" s="16">
        <f>II!R78*'Tabela Recursos'!$D81</f>
        <v>6.6207558563999029</v>
      </c>
      <c r="S78" s="16">
        <f>II!S78*'Tabela Recursos'!$D81</f>
        <v>14.669517877905665</v>
      </c>
      <c r="T78" s="16">
        <f>II!T78*'Tabela Recursos'!$D81</f>
        <v>0.90873119597645713</v>
      </c>
      <c r="U78" s="16">
        <f>II!U78*'Tabela Recursos'!$D81</f>
        <v>1.2981874228235102</v>
      </c>
      <c r="V78" s="16">
        <f>II!V78*'Tabela Recursos'!$D81</f>
        <v>2.0770998765176163</v>
      </c>
      <c r="W78" s="16">
        <f>II!W78*'Tabela Recursos'!$D81</f>
        <v>26.612842167881961</v>
      </c>
      <c r="X78" s="16">
        <f>II!X78*'Tabela Recursos'!$D81</f>
        <v>4.1541997530352326</v>
      </c>
      <c r="Y78" s="16">
        <f>II!Y78*'Tabela Recursos'!$D81</f>
        <v>1.6876436496705636</v>
      </c>
      <c r="Z78" s="16">
        <f>II!Z78*'Tabela Recursos'!$D81</f>
        <v>2.0770998765176163</v>
      </c>
      <c r="AA78" s="16">
        <f>II!AA78*'Tabela Recursos'!$D81</f>
        <v>18.823717630940898</v>
      </c>
      <c r="AB78" s="16">
        <f>II!AB78*'Tabela Recursos'!$D81</f>
        <v>29.72849198265839</v>
      </c>
      <c r="AC78" s="16">
        <f>II!AC78*'Tabela Recursos'!$D81</f>
        <v>6.4909371141175516</v>
      </c>
      <c r="AD78" s="16">
        <f>II!AD78*'Tabela Recursos'!$D81</f>
        <v>21.549911218870271</v>
      </c>
      <c r="AE78" s="16">
        <f>II!AE78*'Tabela Recursos'!$D81</f>
        <v>8.0487620215057643</v>
      </c>
      <c r="AF78" s="16">
        <f>II!AF78*'Tabela Recursos'!$D81</f>
        <v>493.83049564206328</v>
      </c>
      <c r="AG78" s="16">
        <f>II!AG78*'Tabela Recursos'!$D81</f>
        <v>1821.356954221385</v>
      </c>
      <c r="AH78" s="16">
        <f>II!AH78*'Tabela Recursos'!$D81</f>
        <v>588.20872128133249</v>
      </c>
      <c r="AI78" s="16">
        <f>II!AI78*'Tabela Recursos'!$D81</f>
        <v>261.58476569893736</v>
      </c>
      <c r="AJ78" s="16">
        <f>II!AJ78*'Tabela Recursos'!$D81</f>
        <v>243.66977926397286</v>
      </c>
      <c r="AK78" s="16">
        <f>II!AK78*'Tabela Recursos'!$D81</f>
        <v>79.83852650364588</v>
      </c>
      <c r="AL78" s="16">
        <f>II!AL78*'Tabela Recursos'!$D81</f>
        <v>61.923540068681447</v>
      </c>
      <c r="AM78" s="16">
        <f>II!AM78*'Tabela Recursos'!$D81</f>
        <v>631.43836246135538</v>
      </c>
      <c r="AN78" s="16">
        <f>II!AN78*'Tabela Recursos'!$D81</f>
        <v>1705.558636105528</v>
      </c>
      <c r="AO78" s="16">
        <f>II!AO78*'Tabela Recursos'!$D81</f>
        <v>49.331122067293393</v>
      </c>
      <c r="AP78" s="16">
        <f>II!AP78*'Tabela Recursos'!$D81</f>
        <v>2008.5555805925351</v>
      </c>
      <c r="AQ78" s="16">
        <f>II!AQ78*'Tabela Recursos'!$D81</f>
        <v>104.76372502185728</v>
      </c>
      <c r="AR78" s="16">
        <f>II!AR78*'Tabela Recursos'!$D81</f>
        <v>227.96171144780843</v>
      </c>
      <c r="AS78" s="16">
        <f>II!AS78*'Tabela Recursos'!$D81</f>
        <v>301.95839454874846</v>
      </c>
      <c r="AT78" s="16">
        <f>II!AT78*'Tabela Recursos'!$D81</f>
        <v>4.2840184953175839</v>
      </c>
      <c r="AU78" s="16">
        <f>II!AU78*'Tabela Recursos'!$D81</f>
        <v>0.12981874228235102</v>
      </c>
      <c r="AV78" s="16">
        <f>II!AV78*'Tabela Recursos'!$D81</f>
        <v>19.862267569199709</v>
      </c>
      <c r="AW78" s="16">
        <f>II!AW78*'Tabela Recursos'!$D81</f>
        <v>7.269849567811657</v>
      </c>
      <c r="AX78" s="16">
        <f>II!AX78*'Tabela Recursos'!$D81</f>
        <v>5.0629309490116903</v>
      </c>
      <c r="AY78" s="16">
        <f>II!AY78*'Tabela Recursos'!$D81</f>
        <v>0.90873119597645713</v>
      </c>
      <c r="AZ78" s="16">
        <f>II!AZ78*'Tabela Recursos'!$D81</f>
        <v>12.981874228235103</v>
      </c>
      <c r="BA78" s="16">
        <f>II!BA78*'Tabela Recursos'!$D81</f>
        <v>168.11527125564459</v>
      </c>
      <c r="BB78" s="16">
        <f>II!BB78*'Tabela Recursos'!$D81</f>
        <v>3.8945622684705312</v>
      </c>
      <c r="BC78" s="16">
        <f>II!BC78*'Tabela Recursos'!$D81</f>
        <v>12.7222367436704</v>
      </c>
      <c r="BD78" s="16">
        <f>II!BD78*'Tabela Recursos'!$D81</f>
        <v>115.01940566216302</v>
      </c>
      <c r="BE78" s="16">
        <f>II!BE78*'Tabela Recursos'!$D81</f>
        <v>158.50868432675063</v>
      </c>
      <c r="BF78" s="16">
        <f>II!BF78*'Tabela Recursos'!$D81</f>
        <v>9.8662244134586778</v>
      </c>
      <c r="BG78" s="16">
        <f>II!BG78*'Tabela Recursos'!$D81</f>
        <v>9.7364056711763283</v>
      </c>
      <c r="BH78" s="16">
        <f>II!BH78*'Tabela Recursos'!$D81</f>
        <v>7.5294870523763597</v>
      </c>
      <c r="BI78" s="16">
        <f>II!BI78*'Tabela Recursos'!$D81</f>
        <v>164.22070898717405</v>
      </c>
      <c r="BJ78" s="16">
        <f>II!BJ78*'Tabela Recursos'!$D81</f>
        <v>0.25963748456470204</v>
      </c>
      <c r="BK78" s="16">
        <f>II!BK78*'Tabela Recursos'!$D81</f>
        <v>23.886648579952592</v>
      </c>
      <c r="BL78" s="16">
        <f>II!BL78*'Tabela Recursos'!$D81</f>
        <v>12.852055485952752</v>
      </c>
      <c r="BM78" s="16">
        <f>II!BM78*'Tabela Recursos'!$D81</f>
        <v>0</v>
      </c>
      <c r="BN78" s="16">
        <f>II!BN78*'Tabela Recursos'!$D81</f>
        <v>1.8174623919529143</v>
      </c>
      <c r="BO78" s="16">
        <f>II!BO78*'Tabela Recursos'!$D81</f>
        <v>0.64909371141175509</v>
      </c>
      <c r="BP78" s="16">
        <f>II!BP78*'Tabela Recursos'!$D81</f>
        <v>14.280061651058613</v>
      </c>
      <c r="BQ78" s="16">
        <f>II!BQ78*'Tabela Recursos'!$D81</f>
        <v>111.12484339369249</v>
      </c>
      <c r="BR78" s="16">
        <f>II!BR78*'Tabela Recursos'!$D81</f>
        <v>0</v>
      </c>
      <c r="BS78" s="16">
        <f>II!BS78*'Tabela Recursos'!$D81</f>
        <v>9763.0185133442101</v>
      </c>
      <c r="BT78" s="16">
        <f>II!BT78*'Tabela Recursos'!$D81</f>
        <v>1131.5001577329717</v>
      </c>
      <c r="BU78" s="16">
        <f>II!BU78*'Tabela Recursos'!$D81</f>
        <v>0</v>
      </c>
      <c r="BV78" s="16">
        <f>II!BV78*'Tabela Recursos'!$D81</f>
        <v>0</v>
      </c>
      <c r="BW78" s="16">
        <f>II!BW78*'Tabela Recursos'!$D81</f>
        <v>502.65817011726324</v>
      </c>
      <c r="BX78" s="16">
        <f>II!BX78*'Tabela Recursos'!$D81</f>
        <v>3382.4273301666558</v>
      </c>
      <c r="BY78" s="16">
        <f>II!BY78*'Tabela Recursos'!$D81</f>
        <v>-376.60417136110038</v>
      </c>
    </row>
    <row r="79" spans="1:77">
      <c r="A79" s="75" t="s">
        <v>204</v>
      </c>
      <c r="B79" s="68" t="s">
        <v>205</v>
      </c>
      <c r="C79" s="16">
        <f>II!C79*'Tabela Recursos'!$D82</f>
        <v>0</v>
      </c>
      <c r="D79" s="16">
        <f>II!D79*'Tabela Recursos'!$D82</f>
        <v>0</v>
      </c>
      <c r="E79" s="16">
        <f>II!E79*'Tabela Recursos'!$D82</f>
        <v>0</v>
      </c>
      <c r="F79" s="16">
        <f>II!F79*'Tabela Recursos'!$D82</f>
        <v>0</v>
      </c>
      <c r="G79" s="16">
        <f>II!G79*'Tabela Recursos'!$D82</f>
        <v>0</v>
      </c>
      <c r="H79" s="16">
        <f>II!H79*'Tabela Recursos'!$D82</f>
        <v>0</v>
      </c>
      <c r="I79" s="16">
        <f>II!I79*'Tabela Recursos'!$D82</f>
        <v>0</v>
      </c>
      <c r="J79" s="16">
        <f>II!J79*'Tabela Recursos'!$D82</f>
        <v>0</v>
      </c>
      <c r="K79" s="16">
        <f>II!K79*'Tabela Recursos'!$D82</f>
        <v>0</v>
      </c>
      <c r="L79" s="16">
        <f>II!L79*'Tabela Recursos'!$D82</f>
        <v>0</v>
      </c>
      <c r="M79" s="16">
        <f>II!M79*'Tabela Recursos'!$D82</f>
        <v>0</v>
      </c>
      <c r="N79" s="16">
        <f>II!N79*'Tabela Recursos'!$D82</f>
        <v>0</v>
      </c>
      <c r="O79" s="16">
        <f>II!O79*'Tabela Recursos'!$D82</f>
        <v>0</v>
      </c>
      <c r="P79" s="16">
        <f>II!P79*'Tabela Recursos'!$D82</f>
        <v>0</v>
      </c>
      <c r="Q79" s="16">
        <f>II!Q79*'Tabela Recursos'!$D82</f>
        <v>0</v>
      </c>
      <c r="R79" s="16">
        <f>II!R79*'Tabela Recursos'!$D82</f>
        <v>0</v>
      </c>
      <c r="S79" s="16">
        <f>II!S79*'Tabela Recursos'!$D82</f>
        <v>0</v>
      </c>
      <c r="T79" s="16">
        <f>II!T79*'Tabela Recursos'!$D82</f>
        <v>0</v>
      </c>
      <c r="U79" s="16">
        <f>II!U79*'Tabela Recursos'!$D82</f>
        <v>0</v>
      </c>
      <c r="V79" s="16">
        <f>II!V79*'Tabela Recursos'!$D82</f>
        <v>0</v>
      </c>
      <c r="W79" s="16">
        <f>II!W79*'Tabela Recursos'!$D82</f>
        <v>0</v>
      </c>
      <c r="X79" s="16">
        <f>II!X79*'Tabela Recursos'!$D82</f>
        <v>0</v>
      </c>
      <c r="Y79" s="16">
        <f>II!Y79*'Tabela Recursos'!$D82</f>
        <v>4.4685931726686148</v>
      </c>
      <c r="Z79" s="16">
        <f>II!Z79*'Tabela Recursos'!$D82</f>
        <v>0</v>
      </c>
      <c r="AA79" s="16">
        <f>II!AA79*'Tabela Recursos'!$D82</f>
        <v>0</v>
      </c>
      <c r="AB79" s="16">
        <f>II!AB79*'Tabela Recursos'!$D82</f>
        <v>0</v>
      </c>
      <c r="AC79" s="16">
        <f>II!AC79*'Tabela Recursos'!$D82</f>
        <v>0</v>
      </c>
      <c r="AD79" s="16">
        <f>II!AD79*'Tabela Recursos'!$D82</f>
        <v>0</v>
      </c>
      <c r="AE79" s="16">
        <f>II!AE79*'Tabela Recursos'!$D82</f>
        <v>0.34373793635912425</v>
      </c>
      <c r="AF79" s="16">
        <f>II!AF79*'Tabela Recursos'!$D82</f>
        <v>0</v>
      </c>
      <c r="AG79" s="16">
        <f>II!AG79*'Tabela Recursos'!$D82</f>
        <v>575.76104340153313</v>
      </c>
      <c r="AH79" s="16">
        <f>II!AH79*'Tabela Recursos'!$D82</f>
        <v>6.187282854464236</v>
      </c>
      <c r="AI79" s="16">
        <f>II!AI79*'Tabela Recursos'!$D82</f>
        <v>9.9684001544146028</v>
      </c>
      <c r="AJ79" s="16">
        <f>II!AJ79*'Tabela Recursos'!$D82</f>
        <v>0</v>
      </c>
      <c r="AK79" s="16">
        <f>II!AK79*'Tabela Recursos'!$D82</f>
        <v>0.34373793635912425</v>
      </c>
      <c r="AL79" s="16">
        <f>II!AL79*'Tabela Recursos'!$D82</f>
        <v>0</v>
      </c>
      <c r="AM79" s="16">
        <f>II!AM79*'Tabela Recursos'!$D82</f>
        <v>0</v>
      </c>
      <c r="AN79" s="16">
        <f>II!AN79*'Tabela Recursos'!$D82</f>
        <v>0</v>
      </c>
      <c r="AO79" s="16">
        <f>II!AO79*'Tabela Recursos'!$D82</f>
        <v>0</v>
      </c>
      <c r="AP79" s="16">
        <f>II!AP79*'Tabela Recursos'!$D82</f>
        <v>0</v>
      </c>
      <c r="AQ79" s="16">
        <f>II!AQ79*'Tabela Recursos'!$D82</f>
        <v>0</v>
      </c>
      <c r="AR79" s="16">
        <f>II!AR79*'Tabela Recursos'!$D82</f>
        <v>0</v>
      </c>
      <c r="AS79" s="16">
        <f>II!AS79*'Tabela Recursos'!$D82</f>
        <v>0</v>
      </c>
      <c r="AT79" s="16">
        <f>II!AT79*'Tabela Recursos'!$D82</f>
        <v>0</v>
      </c>
      <c r="AU79" s="16">
        <f>II!AU79*'Tabela Recursos'!$D82</f>
        <v>0</v>
      </c>
      <c r="AV79" s="16">
        <f>II!AV79*'Tabela Recursos'!$D82</f>
        <v>0</v>
      </c>
      <c r="AW79" s="16">
        <f>II!AW79*'Tabela Recursos'!$D82</f>
        <v>1.0312138090773726</v>
      </c>
      <c r="AX79" s="16">
        <f>II!AX79*'Tabela Recursos'!$D82</f>
        <v>0</v>
      </c>
      <c r="AY79" s="16">
        <f>II!AY79*'Tabela Recursos'!$D82</f>
        <v>0</v>
      </c>
      <c r="AZ79" s="16">
        <f>II!AZ79*'Tabela Recursos'!$D82</f>
        <v>0</v>
      </c>
      <c r="BA79" s="16">
        <f>II!BA79*'Tabela Recursos'!$D82</f>
        <v>0</v>
      </c>
      <c r="BB79" s="16">
        <f>II!BB79*'Tabela Recursos'!$D82</f>
        <v>0</v>
      </c>
      <c r="BC79" s="16">
        <f>II!BC79*'Tabela Recursos'!$D82</f>
        <v>0</v>
      </c>
      <c r="BD79" s="16">
        <f>II!BD79*'Tabela Recursos'!$D82</f>
        <v>0</v>
      </c>
      <c r="BE79" s="16">
        <f>II!BE79*'Tabela Recursos'!$D82</f>
        <v>0</v>
      </c>
      <c r="BF79" s="16">
        <f>II!BF79*'Tabela Recursos'!$D82</f>
        <v>0</v>
      </c>
      <c r="BG79" s="16">
        <f>II!BG79*'Tabela Recursos'!$D82</f>
        <v>0.6874758727182485</v>
      </c>
      <c r="BH79" s="16">
        <f>II!BH79*'Tabela Recursos'!$D82</f>
        <v>0</v>
      </c>
      <c r="BI79" s="16">
        <f>II!BI79*'Tabela Recursos'!$D82</f>
        <v>0</v>
      </c>
      <c r="BJ79" s="16">
        <f>II!BJ79*'Tabela Recursos'!$D82</f>
        <v>0</v>
      </c>
      <c r="BK79" s="16">
        <f>II!BK79*'Tabela Recursos'!$D82</f>
        <v>0</v>
      </c>
      <c r="BL79" s="16">
        <f>II!BL79*'Tabela Recursos'!$D82</f>
        <v>0</v>
      </c>
      <c r="BM79" s="16">
        <f>II!BM79*'Tabela Recursos'!$D82</f>
        <v>0</v>
      </c>
      <c r="BN79" s="16">
        <f>II!BN79*'Tabela Recursos'!$D82</f>
        <v>0</v>
      </c>
      <c r="BO79" s="16">
        <f>II!BO79*'Tabela Recursos'!$D82</f>
        <v>0</v>
      </c>
      <c r="BP79" s="16">
        <f>II!BP79*'Tabela Recursos'!$D82</f>
        <v>0</v>
      </c>
      <c r="BQ79" s="16">
        <f>II!BQ79*'Tabela Recursos'!$D82</f>
        <v>378.79920586775489</v>
      </c>
      <c r="BR79" s="16">
        <f>II!BR79*'Tabela Recursos'!$D82</f>
        <v>0</v>
      </c>
      <c r="BS79" s="16">
        <f>II!BS79*'Tabela Recursos'!$D82</f>
        <v>977.59069100534941</v>
      </c>
      <c r="BT79" s="16">
        <f>II!BT79*'Tabela Recursos'!$D82</f>
        <v>278.08399051453154</v>
      </c>
      <c r="BU79" s="16">
        <f>II!BU79*'Tabela Recursos'!$D82</f>
        <v>0</v>
      </c>
      <c r="BV79" s="16">
        <f>II!BV79*'Tabela Recursos'!$D82</f>
        <v>0</v>
      </c>
      <c r="BW79" s="16">
        <f>II!BW79*'Tabela Recursos'!$D82</f>
        <v>16202.775106160039</v>
      </c>
      <c r="BX79" s="16">
        <f>II!BX79*'Tabela Recursos'!$D82</f>
        <v>728.38068714498434</v>
      </c>
      <c r="BY79" s="16">
        <f>II!BY79*'Tabela Recursos'!$D82</f>
        <v>512.16952517509515</v>
      </c>
    </row>
    <row r="80" spans="1:77">
      <c r="A80" s="75" t="s">
        <v>206</v>
      </c>
      <c r="B80" s="68" t="s">
        <v>207</v>
      </c>
      <c r="C80" s="16">
        <f>II!C80*'Tabela Recursos'!$D83</f>
        <v>0</v>
      </c>
      <c r="D80" s="16">
        <f>II!D80*'Tabela Recursos'!$D83</f>
        <v>0</v>
      </c>
      <c r="E80" s="16">
        <f>II!E80*'Tabela Recursos'!$D83</f>
        <v>0</v>
      </c>
      <c r="F80" s="16">
        <f>II!F80*'Tabela Recursos'!$D83</f>
        <v>0</v>
      </c>
      <c r="G80" s="16">
        <f>II!G80*'Tabela Recursos'!$D83</f>
        <v>0</v>
      </c>
      <c r="H80" s="16">
        <f>II!H80*'Tabela Recursos'!$D83</f>
        <v>0</v>
      </c>
      <c r="I80" s="16">
        <f>II!I80*'Tabela Recursos'!$D83</f>
        <v>0</v>
      </c>
      <c r="J80" s="16">
        <f>II!J80*'Tabela Recursos'!$D83</f>
        <v>0</v>
      </c>
      <c r="K80" s="16">
        <f>II!K80*'Tabela Recursos'!$D83</f>
        <v>0</v>
      </c>
      <c r="L80" s="16">
        <f>II!L80*'Tabela Recursos'!$D83</f>
        <v>0</v>
      </c>
      <c r="M80" s="16">
        <f>II!M80*'Tabela Recursos'!$D83</f>
        <v>0</v>
      </c>
      <c r="N80" s="16">
        <f>II!N80*'Tabela Recursos'!$D83</f>
        <v>0</v>
      </c>
      <c r="O80" s="16">
        <f>II!O80*'Tabela Recursos'!$D83</f>
        <v>0</v>
      </c>
      <c r="P80" s="16">
        <f>II!P80*'Tabela Recursos'!$D83</f>
        <v>0</v>
      </c>
      <c r="Q80" s="16">
        <f>II!Q80*'Tabela Recursos'!$D83</f>
        <v>0</v>
      </c>
      <c r="R80" s="16">
        <f>II!R80*'Tabela Recursos'!$D83</f>
        <v>0</v>
      </c>
      <c r="S80" s="16">
        <f>II!S80*'Tabela Recursos'!$D83</f>
        <v>0</v>
      </c>
      <c r="T80" s="16">
        <f>II!T80*'Tabela Recursos'!$D83</f>
        <v>0</v>
      </c>
      <c r="U80" s="16">
        <f>II!U80*'Tabela Recursos'!$D83</f>
        <v>0</v>
      </c>
      <c r="V80" s="16">
        <f>II!V80*'Tabela Recursos'!$D83</f>
        <v>0</v>
      </c>
      <c r="W80" s="16">
        <f>II!W80*'Tabela Recursos'!$D83</f>
        <v>0</v>
      </c>
      <c r="X80" s="16">
        <f>II!X80*'Tabela Recursos'!$D83</f>
        <v>0</v>
      </c>
      <c r="Y80" s="16">
        <f>II!Y80*'Tabela Recursos'!$D83</f>
        <v>0</v>
      </c>
      <c r="Z80" s="16">
        <f>II!Z80*'Tabela Recursos'!$D83</f>
        <v>0</v>
      </c>
      <c r="AA80" s="16">
        <f>II!AA80*'Tabela Recursos'!$D83</f>
        <v>0</v>
      </c>
      <c r="AB80" s="16">
        <f>II!AB80*'Tabela Recursos'!$D83</f>
        <v>0</v>
      </c>
      <c r="AC80" s="16">
        <f>II!AC80*'Tabela Recursos'!$D83</f>
        <v>0</v>
      </c>
      <c r="AD80" s="16">
        <f>II!AD80*'Tabela Recursos'!$D83</f>
        <v>0</v>
      </c>
      <c r="AE80" s="16">
        <f>II!AE80*'Tabela Recursos'!$D83</f>
        <v>0</v>
      </c>
      <c r="AF80" s="16">
        <f>II!AF80*'Tabela Recursos'!$D83</f>
        <v>0</v>
      </c>
      <c r="AG80" s="16">
        <f>II!AG80*'Tabela Recursos'!$D83</f>
        <v>0</v>
      </c>
      <c r="AH80" s="16">
        <f>II!AH80*'Tabela Recursos'!$D83</f>
        <v>727.81349746247702</v>
      </c>
      <c r="AI80" s="16">
        <f>II!AI80*'Tabela Recursos'!$D83</f>
        <v>0</v>
      </c>
      <c r="AJ80" s="16">
        <f>II!AJ80*'Tabela Recursos'!$D83</f>
        <v>0</v>
      </c>
      <c r="AK80" s="16">
        <f>II!AK80*'Tabela Recursos'!$D83</f>
        <v>0</v>
      </c>
      <c r="AL80" s="16">
        <f>II!AL80*'Tabela Recursos'!$D83</f>
        <v>0</v>
      </c>
      <c r="AM80" s="16">
        <f>II!AM80*'Tabela Recursos'!$D83</f>
        <v>291.53361408055287</v>
      </c>
      <c r="AN80" s="16">
        <f>II!AN80*'Tabela Recursos'!$D83</f>
        <v>0</v>
      </c>
      <c r="AO80" s="16">
        <f>II!AO80*'Tabela Recursos'!$D83</f>
        <v>0</v>
      </c>
      <c r="AP80" s="16">
        <f>II!AP80*'Tabela Recursos'!$D83</f>
        <v>0</v>
      </c>
      <c r="AQ80" s="16">
        <f>II!AQ80*'Tabela Recursos'!$D83</f>
        <v>0</v>
      </c>
      <c r="AR80" s="16">
        <f>II!AR80*'Tabela Recursos'!$D83</f>
        <v>0</v>
      </c>
      <c r="AS80" s="16">
        <f>II!AS80*'Tabela Recursos'!$D83</f>
        <v>0</v>
      </c>
      <c r="AT80" s="16">
        <f>II!AT80*'Tabela Recursos'!$D83</f>
        <v>0</v>
      </c>
      <c r="AU80" s="16">
        <f>II!AU80*'Tabela Recursos'!$D83</f>
        <v>0</v>
      </c>
      <c r="AV80" s="16">
        <f>II!AV80*'Tabela Recursos'!$D83</f>
        <v>0</v>
      </c>
      <c r="AW80" s="16">
        <f>II!AW80*'Tabela Recursos'!$D83</f>
        <v>0</v>
      </c>
      <c r="AX80" s="16">
        <f>II!AX80*'Tabela Recursos'!$D83</f>
        <v>0</v>
      </c>
      <c r="AY80" s="16">
        <f>II!AY80*'Tabela Recursos'!$D83</f>
        <v>0</v>
      </c>
      <c r="AZ80" s="16">
        <f>II!AZ80*'Tabela Recursos'!$D83</f>
        <v>0</v>
      </c>
      <c r="BA80" s="16">
        <f>II!BA80*'Tabela Recursos'!$D83</f>
        <v>0</v>
      </c>
      <c r="BB80" s="16">
        <f>II!BB80*'Tabela Recursos'!$D83</f>
        <v>0</v>
      </c>
      <c r="BC80" s="16">
        <f>II!BC80*'Tabela Recursos'!$D83</f>
        <v>0</v>
      </c>
      <c r="BD80" s="16">
        <f>II!BD80*'Tabela Recursos'!$D83</f>
        <v>0</v>
      </c>
      <c r="BE80" s="16">
        <f>II!BE80*'Tabela Recursos'!$D83</f>
        <v>0</v>
      </c>
      <c r="BF80" s="16">
        <f>II!BF80*'Tabela Recursos'!$D83</f>
        <v>0</v>
      </c>
      <c r="BG80" s="16">
        <f>II!BG80*'Tabela Recursos'!$D83</f>
        <v>0</v>
      </c>
      <c r="BH80" s="16">
        <f>II!BH80*'Tabela Recursos'!$D83</f>
        <v>0</v>
      </c>
      <c r="BI80" s="16">
        <f>II!BI80*'Tabela Recursos'!$D83</f>
        <v>0</v>
      </c>
      <c r="BJ80" s="16">
        <f>II!BJ80*'Tabela Recursos'!$D83</f>
        <v>0</v>
      </c>
      <c r="BK80" s="16">
        <f>II!BK80*'Tabela Recursos'!$D83</f>
        <v>0</v>
      </c>
      <c r="BL80" s="16">
        <f>II!BL80*'Tabela Recursos'!$D83</f>
        <v>0</v>
      </c>
      <c r="BM80" s="16">
        <f>II!BM80*'Tabela Recursos'!$D83</f>
        <v>0</v>
      </c>
      <c r="BN80" s="16">
        <f>II!BN80*'Tabela Recursos'!$D83</f>
        <v>0</v>
      </c>
      <c r="BO80" s="16">
        <f>II!BO80*'Tabela Recursos'!$D83</f>
        <v>0</v>
      </c>
      <c r="BP80" s="16">
        <f>II!BP80*'Tabela Recursos'!$D83</f>
        <v>0</v>
      </c>
      <c r="BQ80" s="16">
        <f>II!BQ80*'Tabela Recursos'!$D83</f>
        <v>0</v>
      </c>
      <c r="BR80" s="16">
        <f>II!BR80*'Tabela Recursos'!$D83</f>
        <v>0</v>
      </c>
      <c r="BS80" s="16">
        <f>II!BS80*'Tabela Recursos'!$D83</f>
        <v>1019.34711154303</v>
      </c>
      <c r="BT80" s="16">
        <f>II!BT80*'Tabela Recursos'!$D83</f>
        <v>543.43634596695824</v>
      </c>
      <c r="BU80" s="16">
        <f>II!BU80*'Tabela Recursos'!$D83</f>
        <v>0</v>
      </c>
      <c r="BV80" s="16">
        <f>II!BV80*'Tabela Recursos'!$D83</f>
        <v>0</v>
      </c>
      <c r="BW80" s="16">
        <f>II!BW80*'Tabela Recursos'!$D83</f>
        <v>60.38181621855091</v>
      </c>
      <c r="BX80" s="16">
        <f>II!BX80*'Tabela Recursos'!$D83</f>
        <v>6252.8347262714606</v>
      </c>
      <c r="BY80" s="16">
        <f>II!BY80*'Tabela Recursos'!$D83</f>
        <v>0</v>
      </c>
    </row>
    <row r="81" spans="1:77">
      <c r="A81" s="40" t="s">
        <v>208</v>
      </c>
      <c r="B81" s="41" t="s">
        <v>209</v>
      </c>
      <c r="C81" s="16">
        <f>II!C81*'Tabela Recursos'!$D84</f>
        <v>0</v>
      </c>
      <c r="D81" s="16">
        <f>II!D81*'Tabela Recursos'!$D84</f>
        <v>0</v>
      </c>
      <c r="E81" s="16">
        <f>II!E81*'Tabela Recursos'!$D84</f>
        <v>0</v>
      </c>
      <c r="F81" s="16">
        <f>II!F81*'Tabela Recursos'!$D84</f>
        <v>13.843255689781753</v>
      </c>
      <c r="G81" s="16">
        <f>II!G81*'Tabela Recursos'!$D84</f>
        <v>164.34962958019088</v>
      </c>
      <c r="H81" s="16">
        <f>II!H81*'Tabela Recursos'!$D84</f>
        <v>192.14022558900086</v>
      </c>
      <c r="I81" s="16">
        <f>II!I81*'Tabela Recursos'!$D84</f>
        <v>48.191183341119938</v>
      </c>
      <c r="J81" s="16">
        <f>II!J81*'Tabela Recursos'!$D84</f>
        <v>0</v>
      </c>
      <c r="K81" s="16">
        <f>II!K81*'Tabela Recursos'!$D84</f>
        <v>0</v>
      </c>
      <c r="L81" s="16">
        <f>II!L81*'Tabela Recursos'!$D84</f>
        <v>0</v>
      </c>
      <c r="M81" s="16">
        <f>II!M81*'Tabela Recursos'!$D84</f>
        <v>0</v>
      </c>
      <c r="N81" s="16">
        <f>II!N81*'Tabela Recursos'!$D84</f>
        <v>0</v>
      </c>
      <c r="O81" s="16">
        <f>II!O81*'Tabela Recursos'!$D84</f>
        <v>0</v>
      </c>
      <c r="P81" s="16">
        <f>II!P81*'Tabela Recursos'!$D84</f>
        <v>0</v>
      </c>
      <c r="Q81" s="16">
        <f>II!Q81*'Tabela Recursos'!$D84</f>
        <v>0</v>
      </c>
      <c r="R81" s="16">
        <f>II!R81*'Tabela Recursos'!$D84</f>
        <v>0</v>
      </c>
      <c r="S81" s="16">
        <f>II!S81*'Tabela Recursos'!$D84</f>
        <v>0</v>
      </c>
      <c r="T81" s="16">
        <f>II!T81*'Tabela Recursos'!$D84</f>
        <v>0</v>
      </c>
      <c r="U81" s="16">
        <f>II!U81*'Tabela Recursos'!$D84</f>
        <v>0</v>
      </c>
      <c r="V81" s="16">
        <f>II!V81*'Tabela Recursos'!$D84</f>
        <v>0</v>
      </c>
      <c r="W81" s="16">
        <f>II!W81*'Tabela Recursos'!$D84</f>
        <v>0</v>
      </c>
      <c r="X81" s="16">
        <f>II!X81*'Tabela Recursos'!$D84</f>
        <v>0</v>
      </c>
      <c r="Y81" s="16">
        <f>II!Y81*'Tabela Recursos'!$D84</f>
        <v>0</v>
      </c>
      <c r="Z81" s="16">
        <f>II!Z81*'Tabela Recursos'!$D84</f>
        <v>0</v>
      </c>
      <c r="AA81" s="16">
        <f>II!AA81*'Tabela Recursos'!$D84</f>
        <v>0</v>
      </c>
      <c r="AB81" s="16">
        <f>II!AB81*'Tabela Recursos'!$D84</f>
        <v>0</v>
      </c>
      <c r="AC81" s="16">
        <f>II!AC81*'Tabela Recursos'!$D84</f>
        <v>0</v>
      </c>
      <c r="AD81" s="16">
        <f>II!AD81*'Tabela Recursos'!$D84</f>
        <v>1.0408462924647934</v>
      </c>
      <c r="AE81" s="16">
        <f>II!AE81*'Tabela Recursos'!$D84</f>
        <v>0</v>
      </c>
      <c r="AF81" s="16">
        <f>II!AF81*'Tabela Recursos'!$D84</f>
        <v>0</v>
      </c>
      <c r="AG81" s="16">
        <f>II!AG81*'Tabela Recursos'!$D84</f>
        <v>0</v>
      </c>
      <c r="AH81" s="16">
        <f>II!AH81*'Tabela Recursos'!$D84</f>
        <v>259.48298071147298</v>
      </c>
      <c r="AI81" s="16">
        <f>II!AI81*'Tabela Recursos'!$D84</f>
        <v>0</v>
      </c>
      <c r="AJ81" s="16">
        <f>II!AJ81*'Tabela Recursos'!$D84</f>
        <v>0</v>
      </c>
      <c r="AK81" s="16">
        <f>II!AK81*'Tabela Recursos'!$D84</f>
        <v>0</v>
      </c>
      <c r="AL81" s="16">
        <f>II!AL81*'Tabela Recursos'!$D84</f>
        <v>0</v>
      </c>
      <c r="AM81" s="16">
        <f>II!AM81*'Tabela Recursos'!$D84</f>
        <v>154.56567443102182</v>
      </c>
      <c r="AN81" s="16">
        <f>II!AN81*'Tabela Recursos'!$D84</f>
        <v>0</v>
      </c>
      <c r="AO81" s="16">
        <f>II!AO81*'Tabela Recursos'!$D84</f>
        <v>0</v>
      </c>
      <c r="AP81" s="16">
        <f>II!AP81*'Tabela Recursos'!$D84</f>
        <v>0</v>
      </c>
      <c r="AQ81" s="16">
        <f>II!AQ81*'Tabela Recursos'!$D84</f>
        <v>0</v>
      </c>
      <c r="AR81" s="16">
        <f>II!AR81*'Tabela Recursos'!$D84</f>
        <v>0</v>
      </c>
      <c r="AS81" s="16">
        <f>II!AS81*'Tabela Recursos'!$D84</f>
        <v>0</v>
      </c>
      <c r="AT81" s="16">
        <f>II!AT81*'Tabela Recursos'!$D84</f>
        <v>0</v>
      </c>
      <c r="AU81" s="16">
        <f>II!AU81*'Tabela Recursos'!$D84</f>
        <v>0</v>
      </c>
      <c r="AV81" s="16">
        <f>II!AV81*'Tabela Recursos'!$D84</f>
        <v>0</v>
      </c>
      <c r="AW81" s="16">
        <f>II!AW81*'Tabela Recursos'!$D84</f>
        <v>0</v>
      </c>
      <c r="AX81" s="16">
        <f>II!AX81*'Tabela Recursos'!$D84</f>
        <v>0</v>
      </c>
      <c r="AY81" s="16">
        <f>II!AY81*'Tabela Recursos'!$D84</f>
        <v>0</v>
      </c>
      <c r="AZ81" s="16">
        <f>II!AZ81*'Tabela Recursos'!$D84</f>
        <v>0</v>
      </c>
      <c r="BA81" s="16">
        <f>II!BA81*'Tabela Recursos'!$D84</f>
        <v>0</v>
      </c>
      <c r="BB81" s="16">
        <f>II!BB81*'Tabela Recursos'!$D84</f>
        <v>0</v>
      </c>
      <c r="BC81" s="16">
        <f>II!BC81*'Tabela Recursos'!$D84</f>
        <v>0</v>
      </c>
      <c r="BD81" s="16">
        <f>II!BD81*'Tabela Recursos'!$D84</f>
        <v>0</v>
      </c>
      <c r="BE81" s="16">
        <f>II!BE81*'Tabela Recursos'!$D84</f>
        <v>0</v>
      </c>
      <c r="BF81" s="16">
        <f>II!BF81*'Tabela Recursos'!$D84</f>
        <v>0.52042314623239672</v>
      </c>
      <c r="BG81" s="16">
        <f>II!BG81*'Tabela Recursos'!$D84</f>
        <v>0</v>
      </c>
      <c r="BH81" s="16">
        <f>II!BH81*'Tabela Recursos'!$D84</f>
        <v>0</v>
      </c>
      <c r="BI81" s="16">
        <f>II!BI81*'Tabela Recursos'!$D84</f>
        <v>0</v>
      </c>
      <c r="BJ81" s="16">
        <f>II!BJ81*'Tabela Recursos'!$D84</f>
        <v>0</v>
      </c>
      <c r="BK81" s="16">
        <f>II!BK81*'Tabela Recursos'!$D84</f>
        <v>0</v>
      </c>
      <c r="BL81" s="16">
        <f>II!BL81*'Tabela Recursos'!$D84</f>
        <v>0</v>
      </c>
      <c r="BM81" s="16">
        <f>II!BM81*'Tabela Recursos'!$D84</f>
        <v>0</v>
      </c>
      <c r="BN81" s="16">
        <f>II!BN81*'Tabela Recursos'!$D84</f>
        <v>0</v>
      </c>
      <c r="BO81" s="16">
        <f>II!BO81*'Tabela Recursos'!$D84</f>
        <v>0</v>
      </c>
      <c r="BP81" s="16">
        <f>II!BP81*'Tabela Recursos'!$D84</f>
        <v>0</v>
      </c>
      <c r="BQ81" s="16">
        <f>II!BQ81*'Tabela Recursos'!$D84</f>
        <v>0</v>
      </c>
      <c r="BR81" s="16">
        <f>II!BR81*'Tabela Recursos'!$D84</f>
        <v>0</v>
      </c>
      <c r="BS81" s="16">
        <f>II!BS81*'Tabela Recursos'!$D84</f>
        <v>834.13421878128543</v>
      </c>
      <c r="BT81" s="16">
        <f>II!BT81*'Tabela Recursos'!$D84</f>
        <v>1258.3831675899353</v>
      </c>
      <c r="BU81" s="16">
        <f>II!BU81*'Tabela Recursos'!$D84</f>
        <v>0</v>
      </c>
      <c r="BV81" s="16">
        <f>II!BV81*'Tabela Recursos'!$D84</f>
        <v>0</v>
      </c>
      <c r="BW81" s="16">
        <f>II!BW81*'Tabela Recursos'!$D84</f>
        <v>0</v>
      </c>
      <c r="BX81" s="16">
        <f>II!BX81*'Tabela Recursos'!$D84</f>
        <v>1026.4826136287793</v>
      </c>
      <c r="BY81" s="16">
        <f>II!BY81*'Tabela Recursos'!$D84</f>
        <v>0</v>
      </c>
    </row>
    <row r="82" spans="1:77">
      <c r="A82" s="75" t="s">
        <v>210</v>
      </c>
      <c r="B82" s="68" t="s">
        <v>211</v>
      </c>
      <c r="C82" s="16">
        <f>II!C82*'Tabela Recursos'!$D85</f>
        <v>4.0084051271275474</v>
      </c>
      <c r="D82" s="16">
        <f>II!D82*'Tabela Recursos'!$D85</f>
        <v>9.5199621769279261</v>
      </c>
      <c r="E82" s="16">
        <f>II!E82*'Tabela Recursos'!$D85</f>
        <v>1.8371856832667925</v>
      </c>
      <c r="F82" s="16">
        <f>II!F82*'Tabela Recursos'!$D85</f>
        <v>11.858198501085662</v>
      </c>
      <c r="G82" s="16">
        <f>II!G82*'Tabela Recursos'!$D85</f>
        <v>886.52560061637598</v>
      </c>
      <c r="H82" s="16">
        <f>II!H82*'Tabela Recursos'!$D85</f>
        <v>1016.7987672480214</v>
      </c>
      <c r="I82" s="16">
        <f>II!I82*'Tabela Recursos'!$D85</f>
        <v>162.34040764866569</v>
      </c>
      <c r="J82" s="16">
        <f>II!J82*'Tabela Recursos'!$D85</f>
        <v>0</v>
      </c>
      <c r="K82" s="16">
        <f>II!K82*'Tabela Recursos'!$D85</f>
        <v>0</v>
      </c>
      <c r="L82" s="16">
        <f>II!L82*'Tabela Recursos'!$D85</f>
        <v>0</v>
      </c>
      <c r="M82" s="16">
        <f>II!M82*'Tabela Recursos'!$D85</f>
        <v>0</v>
      </c>
      <c r="N82" s="16">
        <f>II!N82*'Tabela Recursos'!$D85</f>
        <v>0</v>
      </c>
      <c r="O82" s="16">
        <f>II!O82*'Tabela Recursos'!$D85</f>
        <v>0</v>
      </c>
      <c r="P82" s="16">
        <f>II!P82*'Tabela Recursos'!$D85</f>
        <v>0</v>
      </c>
      <c r="Q82" s="16">
        <f>II!Q82*'Tabela Recursos'!$D85</f>
        <v>0</v>
      </c>
      <c r="R82" s="16">
        <f>II!R82*'Tabela Recursos'!$D85</f>
        <v>26.221650206626041</v>
      </c>
      <c r="S82" s="16">
        <f>II!S82*'Tabela Recursos'!$D85</f>
        <v>0</v>
      </c>
      <c r="T82" s="16">
        <f>II!T82*'Tabela Recursos'!$D85</f>
        <v>0</v>
      </c>
      <c r="U82" s="16">
        <f>II!U82*'Tabela Recursos'!$D85</f>
        <v>0</v>
      </c>
      <c r="V82" s="16">
        <f>II!V82*'Tabela Recursos'!$D85</f>
        <v>0</v>
      </c>
      <c r="W82" s="16">
        <f>II!W82*'Tabela Recursos'!$D85</f>
        <v>0</v>
      </c>
      <c r="X82" s="16">
        <f>II!X82*'Tabela Recursos'!$D85</f>
        <v>0</v>
      </c>
      <c r="Y82" s="16">
        <f>II!Y82*'Tabela Recursos'!$D85</f>
        <v>0</v>
      </c>
      <c r="Z82" s="16">
        <f>II!Z82*'Tabela Recursos'!$D85</f>
        <v>0</v>
      </c>
      <c r="AA82" s="16">
        <f>II!AA82*'Tabela Recursos'!$D85</f>
        <v>24.217447643062265</v>
      </c>
      <c r="AB82" s="16">
        <f>II!AB82*'Tabela Recursos'!$D85</f>
        <v>0.33403376059396234</v>
      </c>
      <c r="AC82" s="16">
        <f>II!AC82*'Tabela Recursos'!$D85</f>
        <v>0</v>
      </c>
      <c r="AD82" s="16">
        <f>II!AD82*'Tabela Recursos'!$D85</f>
        <v>5.1775232892064151</v>
      </c>
      <c r="AE82" s="16">
        <f>II!AE82*'Tabela Recursos'!$D85</f>
        <v>12.526266022273587</v>
      </c>
      <c r="AF82" s="16">
        <f>II!AF82*'Tabela Recursos'!$D85</f>
        <v>17.870806191776985</v>
      </c>
      <c r="AG82" s="16">
        <f>II!AG82*'Tabela Recursos'!$D85</f>
        <v>134.28157175877286</v>
      </c>
      <c r="AH82" s="16">
        <f>II!AH82*'Tabela Recursos'!$D85</f>
        <v>4382.6899558730829</v>
      </c>
      <c r="AI82" s="16">
        <f>II!AI82*'Tabela Recursos'!$D85</f>
        <v>409.85942424879175</v>
      </c>
      <c r="AJ82" s="16">
        <f>II!AJ82*'Tabela Recursos'!$D85</f>
        <v>6.3466414512852838</v>
      </c>
      <c r="AK82" s="16">
        <f>II!AK82*'Tabela Recursos'!$D85</f>
        <v>155.65973243678644</v>
      </c>
      <c r="AL82" s="16">
        <f>II!AL82*'Tabela Recursos'!$D85</f>
        <v>0</v>
      </c>
      <c r="AM82" s="16">
        <f>II!AM82*'Tabela Recursos'!$D85</f>
        <v>2775.8205505358269</v>
      </c>
      <c r="AN82" s="16">
        <f>II!AN82*'Tabela Recursos'!$D85</f>
        <v>7.1817258527701906</v>
      </c>
      <c r="AO82" s="16">
        <f>II!AO82*'Tabela Recursos'!$D85</f>
        <v>24.050430762765288</v>
      </c>
      <c r="AP82" s="16">
        <f>II!AP82*'Tabela Recursos'!$D85</f>
        <v>1056.3817678784058</v>
      </c>
      <c r="AQ82" s="16">
        <f>II!AQ82*'Tabela Recursos'!$D85</f>
        <v>91.358233522448685</v>
      </c>
      <c r="AR82" s="16">
        <f>II!AR82*'Tabela Recursos'!$D85</f>
        <v>137.62190936471245</v>
      </c>
      <c r="AS82" s="16">
        <f>II!AS82*'Tabela Recursos'!$D85</f>
        <v>7.6827764936611338</v>
      </c>
      <c r="AT82" s="16">
        <f>II!AT82*'Tabela Recursos'!$D85</f>
        <v>41.420186313651321</v>
      </c>
      <c r="AU82" s="16">
        <f>II!AU82*'Tabela Recursos'!$D85</f>
        <v>0</v>
      </c>
      <c r="AV82" s="16">
        <f>II!AV82*'Tabela Recursos'!$D85</f>
        <v>61.46221194928907</v>
      </c>
      <c r="AW82" s="16">
        <f>II!AW82*'Tabela Recursos'!$D85</f>
        <v>1.6701688029698114</v>
      </c>
      <c r="AX82" s="16">
        <f>II!AX82*'Tabela Recursos'!$D85</f>
        <v>0</v>
      </c>
      <c r="AY82" s="16">
        <f>II!AY82*'Tabela Recursos'!$D85</f>
        <v>0</v>
      </c>
      <c r="AZ82" s="16">
        <f>II!AZ82*'Tabela Recursos'!$D85</f>
        <v>0</v>
      </c>
      <c r="BA82" s="16">
        <f>II!BA82*'Tabela Recursos'!$D85</f>
        <v>13.862401064649436</v>
      </c>
      <c r="BB82" s="16">
        <f>II!BB82*'Tabela Recursos'!$D85</f>
        <v>0</v>
      </c>
      <c r="BC82" s="16">
        <f>II!BC82*'Tabela Recursos'!$D85</f>
        <v>0.8350844014849057</v>
      </c>
      <c r="BD82" s="16">
        <f>II!BD82*'Tabela Recursos'!$D85</f>
        <v>0</v>
      </c>
      <c r="BE82" s="16">
        <f>II!BE82*'Tabela Recursos'!$D85</f>
        <v>0</v>
      </c>
      <c r="BF82" s="16">
        <f>II!BF82*'Tabela Recursos'!$D85</f>
        <v>0.8350844014849057</v>
      </c>
      <c r="BG82" s="16">
        <f>II!BG82*'Tabela Recursos'!$D85</f>
        <v>0.50105064089094342</v>
      </c>
      <c r="BH82" s="16">
        <f>II!BH82*'Tabela Recursos'!$D85</f>
        <v>0</v>
      </c>
      <c r="BI82" s="16">
        <f>II!BI82*'Tabela Recursos'!$D85</f>
        <v>529.27649366113326</v>
      </c>
      <c r="BJ82" s="16">
        <f>II!BJ82*'Tabela Recursos'!$D85</f>
        <v>0</v>
      </c>
      <c r="BK82" s="16">
        <f>II!BK82*'Tabela Recursos'!$D85</f>
        <v>24.551481403656229</v>
      </c>
      <c r="BL82" s="16">
        <f>II!BL82*'Tabela Recursos'!$D85</f>
        <v>2.5052532044547173</v>
      </c>
      <c r="BM82" s="16">
        <f>II!BM82*'Tabela Recursos'!$D85</f>
        <v>0</v>
      </c>
      <c r="BN82" s="16">
        <f>II!BN82*'Tabela Recursos'!$D85</f>
        <v>39.081949989493587</v>
      </c>
      <c r="BO82" s="16">
        <f>II!BO82*'Tabela Recursos'!$D85</f>
        <v>0</v>
      </c>
      <c r="BP82" s="16">
        <f>II!BP82*'Tabela Recursos'!$D85</f>
        <v>0.66806752118792467</v>
      </c>
      <c r="BQ82" s="16">
        <f>II!BQ82*'Tabela Recursos'!$D85</f>
        <v>0</v>
      </c>
      <c r="BR82" s="16">
        <f>II!BR82*'Tabela Recursos'!$D85</f>
        <v>0</v>
      </c>
      <c r="BS82" s="16">
        <f>II!BS82*'Tabela Recursos'!$D85</f>
        <v>12084.840407648666</v>
      </c>
      <c r="BT82" s="16">
        <f>II!BT82*'Tabela Recursos'!$D85</f>
        <v>2994.9466974854663</v>
      </c>
      <c r="BU82" s="16">
        <f>II!BU82*'Tabela Recursos'!$D85</f>
        <v>0</v>
      </c>
      <c r="BV82" s="16">
        <f>II!BV82*'Tabela Recursos'!$D85</f>
        <v>0</v>
      </c>
      <c r="BW82" s="16">
        <f>II!BW82*'Tabela Recursos'!$D85</f>
        <v>1201.5194368564823</v>
      </c>
      <c r="BX82" s="16">
        <f>II!BX82*'Tabela Recursos'!$D85</f>
        <v>12511.735553687749</v>
      </c>
      <c r="BY82" s="16">
        <f>II!BY82*'Tabela Recursos'!$D85</f>
        <v>-179.04209567836381</v>
      </c>
    </row>
    <row r="83" spans="1:77">
      <c r="A83" s="75" t="s">
        <v>212</v>
      </c>
      <c r="B83" s="68" t="s">
        <v>213</v>
      </c>
      <c r="C83" s="16">
        <f>II!C83*'Tabela Recursos'!$D86</f>
        <v>0</v>
      </c>
      <c r="D83" s="16">
        <f>II!D83*'Tabela Recursos'!$D86</f>
        <v>0</v>
      </c>
      <c r="E83" s="16">
        <f>II!E83*'Tabela Recursos'!$D86</f>
        <v>0</v>
      </c>
      <c r="F83" s="16">
        <f>II!F83*'Tabela Recursos'!$D86</f>
        <v>0</v>
      </c>
      <c r="G83" s="16">
        <f>II!G83*'Tabela Recursos'!$D86</f>
        <v>0</v>
      </c>
      <c r="H83" s="16">
        <f>II!H83*'Tabela Recursos'!$D86</f>
        <v>0</v>
      </c>
      <c r="I83" s="16">
        <f>II!I83*'Tabela Recursos'!$D86</f>
        <v>0</v>
      </c>
      <c r="J83" s="16">
        <f>II!J83*'Tabela Recursos'!$D86</f>
        <v>0</v>
      </c>
      <c r="K83" s="16">
        <f>II!K83*'Tabela Recursos'!$D86</f>
        <v>0</v>
      </c>
      <c r="L83" s="16">
        <f>II!L83*'Tabela Recursos'!$D86</f>
        <v>0</v>
      </c>
      <c r="M83" s="16">
        <f>II!M83*'Tabela Recursos'!$D86</f>
        <v>0</v>
      </c>
      <c r="N83" s="16">
        <f>II!N83*'Tabela Recursos'!$D86</f>
        <v>0</v>
      </c>
      <c r="O83" s="16">
        <f>II!O83*'Tabela Recursos'!$D86</f>
        <v>0</v>
      </c>
      <c r="P83" s="16">
        <f>II!P83*'Tabela Recursos'!$D86</f>
        <v>0</v>
      </c>
      <c r="Q83" s="16">
        <f>II!Q83*'Tabela Recursos'!$D86</f>
        <v>0</v>
      </c>
      <c r="R83" s="16">
        <f>II!R83*'Tabela Recursos'!$D86</f>
        <v>0</v>
      </c>
      <c r="S83" s="16">
        <f>II!S83*'Tabela Recursos'!$D86</f>
        <v>0</v>
      </c>
      <c r="T83" s="16">
        <f>II!T83*'Tabela Recursos'!$D86</f>
        <v>0</v>
      </c>
      <c r="U83" s="16">
        <f>II!U83*'Tabela Recursos'!$D86</f>
        <v>0</v>
      </c>
      <c r="V83" s="16">
        <f>II!V83*'Tabela Recursos'!$D86</f>
        <v>0</v>
      </c>
      <c r="W83" s="16">
        <f>II!W83*'Tabela Recursos'!$D86</f>
        <v>0</v>
      </c>
      <c r="X83" s="16">
        <f>II!X83*'Tabela Recursos'!$D86</f>
        <v>0</v>
      </c>
      <c r="Y83" s="16">
        <f>II!Y83*'Tabela Recursos'!$D86</f>
        <v>0</v>
      </c>
      <c r="Z83" s="16">
        <f>II!Z83*'Tabela Recursos'!$D86</f>
        <v>0</v>
      </c>
      <c r="AA83" s="16">
        <f>II!AA83*'Tabela Recursos'!$D86</f>
        <v>0</v>
      </c>
      <c r="AB83" s="16">
        <f>II!AB83*'Tabela Recursos'!$D86</f>
        <v>0</v>
      </c>
      <c r="AC83" s="16">
        <f>II!AC83*'Tabela Recursos'!$D86</f>
        <v>0</v>
      </c>
      <c r="AD83" s="16">
        <f>II!AD83*'Tabela Recursos'!$D86</f>
        <v>0</v>
      </c>
      <c r="AE83" s="16">
        <f>II!AE83*'Tabela Recursos'!$D86</f>
        <v>0</v>
      </c>
      <c r="AF83" s="16">
        <f>II!AF83*'Tabela Recursos'!$D86</f>
        <v>0</v>
      </c>
      <c r="AG83" s="16">
        <f>II!AG83*'Tabela Recursos'!$D86</f>
        <v>0</v>
      </c>
      <c r="AH83" s="16">
        <f>II!AH83*'Tabela Recursos'!$D86</f>
        <v>0</v>
      </c>
      <c r="AI83" s="16">
        <f>II!AI83*'Tabela Recursos'!$D86</f>
        <v>453.23098611761827</v>
      </c>
      <c r="AJ83" s="16">
        <f>II!AJ83*'Tabela Recursos'!$D86</f>
        <v>0</v>
      </c>
      <c r="AK83" s="16">
        <f>II!AK83*'Tabela Recursos'!$D86</f>
        <v>0</v>
      </c>
      <c r="AL83" s="16">
        <f>II!AL83*'Tabela Recursos'!$D86</f>
        <v>0</v>
      </c>
      <c r="AM83" s="16">
        <f>II!AM83*'Tabela Recursos'!$D86</f>
        <v>0</v>
      </c>
      <c r="AN83" s="16">
        <f>II!AN83*'Tabela Recursos'!$D86</f>
        <v>0</v>
      </c>
      <c r="AO83" s="16">
        <f>II!AO83*'Tabela Recursos'!$D86</f>
        <v>0</v>
      </c>
      <c r="AP83" s="16">
        <f>II!AP83*'Tabela Recursos'!$D86</f>
        <v>0</v>
      </c>
      <c r="AQ83" s="16">
        <f>II!AQ83*'Tabela Recursos'!$D86</f>
        <v>34.028524516817981</v>
      </c>
      <c r="AR83" s="16">
        <f>II!AR83*'Tabela Recursos'!$D86</f>
        <v>0</v>
      </c>
      <c r="AS83" s="16">
        <f>II!AS83*'Tabela Recursos'!$D86</f>
        <v>0</v>
      </c>
      <c r="AT83" s="16">
        <f>II!AT83*'Tabela Recursos'!$D86</f>
        <v>0</v>
      </c>
      <c r="AU83" s="16">
        <f>II!AU83*'Tabela Recursos'!$D86</f>
        <v>0</v>
      </c>
      <c r="AV83" s="16">
        <f>II!AV83*'Tabela Recursos'!$D86</f>
        <v>0</v>
      </c>
      <c r="AW83" s="16">
        <f>II!AW83*'Tabela Recursos'!$D86</f>
        <v>0</v>
      </c>
      <c r="AX83" s="16">
        <f>II!AX83*'Tabela Recursos'!$D86</f>
        <v>0</v>
      </c>
      <c r="AY83" s="16">
        <f>II!AY83*'Tabela Recursos'!$D86</f>
        <v>0</v>
      </c>
      <c r="AZ83" s="16">
        <f>II!AZ83*'Tabela Recursos'!$D86</f>
        <v>0</v>
      </c>
      <c r="BA83" s="16">
        <f>II!BA83*'Tabela Recursos'!$D86</f>
        <v>0</v>
      </c>
      <c r="BB83" s="16">
        <f>II!BB83*'Tabela Recursos'!$D86</f>
        <v>0</v>
      </c>
      <c r="BC83" s="16">
        <f>II!BC83*'Tabela Recursos'!$D86</f>
        <v>0</v>
      </c>
      <c r="BD83" s="16">
        <f>II!BD83*'Tabela Recursos'!$D86</f>
        <v>0</v>
      </c>
      <c r="BE83" s="16">
        <f>II!BE83*'Tabela Recursos'!$D86</f>
        <v>0</v>
      </c>
      <c r="BF83" s="16">
        <f>II!BF83*'Tabela Recursos'!$D86</f>
        <v>3.9820613796276363</v>
      </c>
      <c r="BG83" s="16">
        <f>II!BG83*'Tabela Recursos'!$D86</f>
        <v>0</v>
      </c>
      <c r="BH83" s="16">
        <f>II!BH83*'Tabela Recursos'!$D86</f>
        <v>0</v>
      </c>
      <c r="BI83" s="16">
        <f>II!BI83*'Tabela Recursos'!$D86</f>
        <v>0</v>
      </c>
      <c r="BJ83" s="16">
        <f>II!BJ83*'Tabela Recursos'!$D86</f>
        <v>0</v>
      </c>
      <c r="BK83" s="16">
        <f>II!BK83*'Tabela Recursos'!$D86</f>
        <v>5.7920892794583807</v>
      </c>
      <c r="BL83" s="16">
        <f>II!BL83*'Tabela Recursos'!$D86</f>
        <v>0</v>
      </c>
      <c r="BM83" s="16">
        <f>II!BM83*'Tabela Recursos'!$D86</f>
        <v>0</v>
      </c>
      <c r="BN83" s="16">
        <f>II!BN83*'Tabela Recursos'!$D86</f>
        <v>0</v>
      </c>
      <c r="BO83" s="16">
        <f>II!BO83*'Tabela Recursos'!$D86</f>
        <v>0</v>
      </c>
      <c r="BP83" s="16">
        <f>II!BP83*'Tabela Recursos'!$D86</f>
        <v>0</v>
      </c>
      <c r="BQ83" s="16">
        <f>II!BQ83*'Tabela Recursos'!$D86</f>
        <v>0</v>
      </c>
      <c r="BR83" s="16">
        <f>II!BR83*'Tabela Recursos'!$D86</f>
        <v>0</v>
      </c>
      <c r="BS83" s="16">
        <f>II!BS83*'Tabela Recursos'!$D86</f>
        <v>497.03366129352224</v>
      </c>
      <c r="BT83" s="16">
        <f>II!BT83*'Tabela Recursos'!$D86</f>
        <v>4096.4551428969389</v>
      </c>
      <c r="BU83" s="16">
        <f>II!BU83*'Tabela Recursos'!$D86</f>
        <v>0</v>
      </c>
      <c r="BV83" s="16">
        <f>II!BV83*'Tabela Recursos'!$D86</f>
        <v>0</v>
      </c>
      <c r="BW83" s="16">
        <f>II!BW83*'Tabela Recursos'!$D86</f>
        <v>24417.276368716735</v>
      </c>
      <c r="BX83" s="16">
        <f>II!BX83*'Tabela Recursos'!$D86</f>
        <v>13647.610364723809</v>
      </c>
      <c r="BY83" s="16">
        <f>II!BY83*'Tabela Recursos'!$D86</f>
        <v>224.6244623689953</v>
      </c>
    </row>
    <row r="84" spans="1:77">
      <c r="A84" s="75" t="s">
        <v>214</v>
      </c>
      <c r="B84" s="68" t="s">
        <v>439</v>
      </c>
      <c r="C84" s="16">
        <f>II!C84*'Tabela Recursos'!$D87</f>
        <v>0</v>
      </c>
      <c r="D84" s="16">
        <f>II!D84*'Tabela Recursos'!$D87</f>
        <v>0</v>
      </c>
      <c r="E84" s="16">
        <f>II!E84*'Tabela Recursos'!$D87</f>
        <v>0</v>
      </c>
      <c r="F84" s="16">
        <f>II!F84*'Tabela Recursos'!$D87</f>
        <v>0</v>
      </c>
      <c r="G84" s="16">
        <f>II!G84*'Tabela Recursos'!$D87</f>
        <v>0</v>
      </c>
      <c r="H84" s="16">
        <f>II!H84*'Tabela Recursos'!$D87</f>
        <v>0</v>
      </c>
      <c r="I84" s="16">
        <f>II!I84*'Tabela Recursos'!$D87</f>
        <v>0</v>
      </c>
      <c r="J84" s="16">
        <f>II!J84*'Tabela Recursos'!$D87</f>
        <v>0</v>
      </c>
      <c r="K84" s="16">
        <f>II!K84*'Tabela Recursos'!$D87</f>
        <v>9.9818370450378744</v>
      </c>
      <c r="L84" s="16">
        <f>II!L84*'Tabela Recursos'!$D87</f>
        <v>0</v>
      </c>
      <c r="M84" s="16">
        <f>II!M84*'Tabela Recursos'!$D87</f>
        <v>0</v>
      </c>
      <c r="N84" s="16">
        <f>II!N84*'Tabela Recursos'!$D87</f>
        <v>0</v>
      </c>
      <c r="O84" s="16">
        <f>II!O84*'Tabela Recursos'!$D87</f>
        <v>0</v>
      </c>
      <c r="P84" s="16">
        <f>II!P84*'Tabela Recursos'!$D87</f>
        <v>0</v>
      </c>
      <c r="Q84" s="16">
        <f>II!Q84*'Tabela Recursos'!$D87</f>
        <v>0</v>
      </c>
      <c r="R84" s="16">
        <f>II!R84*'Tabela Recursos'!$D87</f>
        <v>0</v>
      </c>
      <c r="S84" s="16">
        <f>II!S84*'Tabela Recursos'!$D87</f>
        <v>0</v>
      </c>
      <c r="T84" s="16">
        <f>II!T84*'Tabela Recursos'!$D87</f>
        <v>0</v>
      </c>
      <c r="U84" s="16">
        <f>II!U84*'Tabela Recursos'!$D87</f>
        <v>0</v>
      </c>
      <c r="V84" s="16">
        <f>II!V84*'Tabela Recursos'!$D87</f>
        <v>0</v>
      </c>
      <c r="W84" s="16">
        <f>II!W84*'Tabela Recursos'!$D87</f>
        <v>0</v>
      </c>
      <c r="X84" s="16">
        <f>II!X84*'Tabela Recursos'!$D87</f>
        <v>5.882153972968748</v>
      </c>
      <c r="Y84" s="16">
        <f>II!Y84*'Tabela Recursos'!$D87</f>
        <v>0</v>
      </c>
      <c r="Z84" s="16">
        <f>II!Z84*'Tabela Recursos'!$D87</f>
        <v>0</v>
      </c>
      <c r="AA84" s="16">
        <f>II!AA84*'Tabela Recursos'!$D87</f>
        <v>0</v>
      </c>
      <c r="AB84" s="16">
        <f>II!AB84*'Tabela Recursos'!$D87</f>
        <v>0</v>
      </c>
      <c r="AC84" s="16">
        <f>II!AC84*'Tabela Recursos'!$D87</f>
        <v>0</v>
      </c>
      <c r="AD84" s="16">
        <f>II!AD84*'Tabela Recursos'!$D87</f>
        <v>0</v>
      </c>
      <c r="AE84" s="16">
        <f>II!AE84*'Tabela Recursos'!$D87</f>
        <v>0</v>
      </c>
      <c r="AF84" s="16">
        <f>II!AF84*'Tabela Recursos'!$D87</f>
        <v>0</v>
      </c>
      <c r="AG84" s="16">
        <f>II!AG84*'Tabela Recursos'!$D87</f>
        <v>0</v>
      </c>
      <c r="AH84" s="16">
        <f>II!AH84*'Tabela Recursos'!$D87</f>
        <v>0</v>
      </c>
      <c r="AI84" s="16">
        <f>II!AI84*'Tabela Recursos'!$D87</f>
        <v>1164.3099924676321</v>
      </c>
      <c r="AJ84" s="16">
        <f>II!AJ84*'Tabela Recursos'!$D87</f>
        <v>8.9123545044981025</v>
      </c>
      <c r="AK84" s="16">
        <f>II!AK84*'Tabela Recursos'!$D87</f>
        <v>0</v>
      </c>
      <c r="AL84" s="16">
        <f>II!AL84*'Tabela Recursos'!$D87</f>
        <v>0</v>
      </c>
      <c r="AM84" s="16">
        <f>II!AM84*'Tabela Recursos'!$D87</f>
        <v>0</v>
      </c>
      <c r="AN84" s="16">
        <f>II!AN84*'Tabela Recursos'!$D87</f>
        <v>0</v>
      </c>
      <c r="AO84" s="16">
        <f>II!AO84*'Tabela Recursos'!$D87</f>
        <v>0</v>
      </c>
      <c r="AP84" s="16">
        <f>II!AP84*'Tabela Recursos'!$D87</f>
        <v>0</v>
      </c>
      <c r="AQ84" s="16">
        <f>II!AQ84*'Tabela Recursos'!$D87</f>
        <v>49.552691045009453</v>
      </c>
      <c r="AR84" s="16">
        <f>II!AR84*'Tabela Recursos'!$D87</f>
        <v>0</v>
      </c>
      <c r="AS84" s="16">
        <f>II!AS84*'Tabela Recursos'!$D87</f>
        <v>158.99640436024615</v>
      </c>
      <c r="AT84" s="16">
        <f>II!AT84*'Tabela Recursos'!$D87</f>
        <v>0</v>
      </c>
      <c r="AU84" s="16">
        <f>II!AU84*'Tabela Recursos'!$D87</f>
        <v>0</v>
      </c>
      <c r="AV84" s="16">
        <f>II!AV84*'Tabela Recursos'!$D87</f>
        <v>0</v>
      </c>
      <c r="AW84" s="16">
        <f>II!AW84*'Tabela Recursos'!$D87</f>
        <v>0</v>
      </c>
      <c r="AX84" s="16">
        <f>II!AX84*'Tabela Recursos'!$D87</f>
        <v>0</v>
      </c>
      <c r="AY84" s="16">
        <f>II!AY84*'Tabela Recursos'!$D87</f>
        <v>0</v>
      </c>
      <c r="AZ84" s="16">
        <f>II!AZ84*'Tabela Recursos'!$D87</f>
        <v>0</v>
      </c>
      <c r="BA84" s="16">
        <f>II!BA84*'Tabela Recursos'!$D87</f>
        <v>0</v>
      </c>
      <c r="BB84" s="16">
        <f>II!BB84*'Tabela Recursos'!$D87</f>
        <v>0</v>
      </c>
      <c r="BC84" s="16">
        <f>II!BC84*'Tabela Recursos'!$D87</f>
        <v>0</v>
      </c>
      <c r="BD84" s="16">
        <f>II!BD84*'Tabela Recursos'!$D87</f>
        <v>0</v>
      </c>
      <c r="BE84" s="16">
        <f>II!BE84*'Tabela Recursos'!$D87</f>
        <v>0</v>
      </c>
      <c r="BF84" s="16">
        <f>II!BF84*'Tabela Recursos'!$D87</f>
        <v>0</v>
      </c>
      <c r="BG84" s="16">
        <f>II!BG84*'Tabela Recursos'!$D87</f>
        <v>0</v>
      </c>
      <c r="BH84" s="16">
        <f>II!BH84*'Tabela Recursos'!$D87</f>
        <v>0</v>
      </c>
      <c r="BI84" s="16">
        <f>II!BI84*'Tabela Recursos'!$D87</f>
        <v>0</v>
      </c>
      <c r="BJ84" s="16">
        <f>II!BJ84*'Tabela Recursos'!$D87</f>
        <v>0</v>
      </c>
      <c r="BK84" s="16">
        <f>II!BK84*'Tabela Recursos'!$D87</f>
        <v>0</v>
      </c>
      <c r="BL84" s="16">
        <f>II!BL84*'Tabela Recursos'!$D87</f>
        <v>0</v>
      </c>
      <c r="BM84" s="16">
        <f>II!BM84*'Tabela Recursos'!$D87</f>
        <v>0</v>
      </c>
      <c r="BN84" s="16">
        <f>II!BN84*'Tabela Recursos'!$D87</f>
        <v>0</v>
      </c>
      <c r="BO84" s="16">
        <f>II!BO84*'Tabela Recursos'!$D87</f>
        <v>0</v>
      </c>
      <c r="BP84" s="16">
        <f>II!BP84*'Tabela Recursos'!$D87</f>
        <v>0</v>
      </c>
      <c r="BQ84" s="16">
        <f>II!BQ84*'Tabela Recursos'!$D87</f>
        <v>0</v>
      </c>
      <c r="BR84" s="16">
        <f>II!BR84*'Tabela Recursos'!$D87</f>
        <v>0</v>
      </c>
      <c r="BS84" s="16">
        <f>II!BS84*'Tabela Recursos'!$D87</f>
        <v>1397.6354333953925</v>
      </c>
      <c r="BT84" s="16">
        <f>II!BT84*'Tabela Recursos'!$D87</f>
        <v>2773.3464747097196</v>
      </c>
      <c r="BU84" s="16">
        <f>II!BU84*'Tabela Recursos'!$D87</f>
        <v>0</v>
      </c>
      <c r="BV84" s="16">
        <f>II!BV84*'Tabela Recursos'!$D87</f>
        <v>0</v>
      </c>
      <c r="BW84" s="16">
        <f>II!BW84*'Tabela Recursos'!$D87</f>
        <v>525.82891576538805</v>
      </c>
      <c r="BX84" s="16">
        <f>II!BX84*'Tabela Recursos'!$D87</f>
        <v>7820.591077697085</v>
      </c>
      <c r="BY84" s="16">
        <f>II!BY84*'Tabela Recursos'!$D87</f>
        <v>24.598098432414766</v>
      </c>
    </row>
    <row r="85" spans="1:77">
      <c r="A85" s="40" t="s">
        <v>215</v>
      </c>
      <c r="B85" s="41" t="s">
        <v>216</v>
      </c>
      <c r="C85" s="16">
        <f>II!C85*'Tabela Recursos'!$D88</f>
        <v>0</v>
      </c>
      <c r="D85" s="16">
        <f>II!D85*'Tabela Recursos'!$D88</f>
        <v>0</v>
      </c>
      <c r="E85" s="16">
        <f>II!E85*'Tabela Recursos'!$D88</f>
        <v>0</v>
      </c>
      <c r="F85" s="16">
        <f>II!F85*'Tabela Recursos'!$D88</f>
        <v>0</v>
      </c>
      <c r="G85" s="16">
        <f>II!G85*'Tabela Recursos'!$D88</f>
        <v>0</v>
      </c>
      <c r="H85" s="16">
        <f>II!H85*'Tabela Recursos'!$D88</f>
        <v>0</v>
      </c>
      <c r="I85" s="16">
        <f>II!I85*'Tabela Recursos'!$D88</f>
        <v>0</v>
      </c>
      <c r="J85" s="16">
        <f>II!J85*'Tabela Recursos'!$D88</f>
        <v>0</v>
      </c>
      <c r="K85" s="16">
        <f>II!K85*'Tabela Recursos'!$D88</f>
        <v>0</v>
      </c>
      <c r="L85" s="16">
        <f>II!L85*'Tabela Recursos'!$D88</f>
        <v>0</v>
      </c>
      <c r="M85" s="16">
        <f>II!M85*'Tabela Recursos'!$D88</f>
        <v>0</v>
      </c>
      <c r="N85" s="16">
        <f>II!N85*'Tabela Recursos'!$D88</f>
        <v>0</v>
      </c>
      <c r="O85" s="16">
        <f>II!O85*'Tabela Recursos'!$D88</f>
        <v>0</v>
      </c>
      <c r="P85" s="16">
        <f>II!P85*'Tabela Recursos'!$D88</f>
        <v>0</v>
      </c>
      <c r="Q85" s="16">
        <f>II!Q85*'Tabela Recursos'!$D88</f>
        <v>0</v>
      </c>
      <c r="R85" s="16">
        <f>II!R85*'Tabela Recursos'!$D88</f>
        <v>0</v>
      </c>
      <c r="S85" s="16">
        <f>II!S85*'Tabela Recursos'!$D88</f>
        <v>0</v>
      </c>
      <c r="T85" s="16">
        <f>II!T85*'Tabela Recursos'!$D88</f>
        <v>0</v>
      </c>
      <c r="U85" s="16">
        <f>II!U85*'Tabela Recursos'!$D88</f>
        <v>0</v>
      </c>
      <c r="V85" s="16">
        <f>II!V85*'Tabela Recursos'!$D88</f>
        <v>0</v>
      </c>
      <c r="W85" s="16">
        <f>II!W85*'Tabela Recursos'!$D88</f>
        <v>0</v>
      </c>
      <c r="X85" s="16">
        <f>II!X85*'Tabela Recursos'!$D88</f>
        <v>0</v>
      </c>
      <c r="Y85" s="16">
        <f>II!Y85*'Tabela Recursos'!$D88</f>
        <v>0</v>
      </c>
      <c r="Z85" s="16">
        <f>II!Z85*'Tabela Recursos'!$D88</f>
        <v>0</v>
      </c>
      <c r="AA85" s="16">
        <f>II!AA85*'Tabela Recursos'!$D88</f>
        <v>0</v>
      </c>
      <c r="AB85" s="16">
        <f>II!AB85*'Tabela Recursos'!$D88</f>
        <v>0</v>
      </c>
      <c r="AC85" s="16">
        <f>II!AC85*'Tabela Recursos'!$D88</f>
        <v>0</v>
      </c>
      <c r="AD85" s="16">
        <f>II!AD85*'Tabela Recursos'!$D88</f>
        <v>0</v>
      </c>
      <c r="AE85" s="16">
        <f>II!AE85*'Tabela Recursos'!$D88</f>
        <v>0</v>
      </c>
      <c r="AF85" s="16">
        <f>II!AF85*'Tabela Recursos'!$D88</f>
        <v>0</v>
      </c>
      <c r="AG85" s="16">
        <f>II!AG85*'Tabela Recursos'!$D88</f>
        <v>0</v>
      </c>
      <c r="AH85" s="16">
        <f>II!AH85*'Tabela Recursos'!$D88</f>
        <v>0</v>
      </c>
      <c r="AI85" s="16">
        <f>II!AI85*'Tabela Recursos'!$D88</f>
        <v>11646.15736637529</v>
      </c>
      <c r="AJ85" s="16">
        <f>II!AJ85*'Tabela Recursos'!$D88</f>
        <v>3091.0351099757281</v>
      </c>
      <c r="AK85" s="16">
        <f>II!AK85*'Tabela Recursos'!$D88</f>
        <v>4.9829402939251226</v>
      </c>
      <c r="AL85" s="16">
        <f>II!AL85*'Tabela Recursos'!$D88</f>
        <v>0</v>
      </c>
      <c r="AM85" s="16">
        <f>II!AM85*'Tabela Recursos'!$D88</f>
        <v>0</v>
      </c>
      <c r="AN85" s="16">
        <f>II!AN85*'Tabela Recursos'!$D88</f>
        <v>0</v>
      </c>
      <c r="AO85" s="16">
        <f>II!AO85*'Tabela Recursos'!$D88</f>
        <v>0</v>
      </c>
      <c r="AP85" s="16">
        <f>II!AP85*'Tabela Recursos'!$D88</f>
        <v>0</v>
      </c>
      <c r="AQ85" s="16">
        <f>II!AQ85*'Tabela Recursos'!$D88</f>
        <v>4686.4553464365781</v>
      </c>
      <c r="AR85" s="16">
        <f>II!AR85*'Tabela Recursos'!$D88</f>
        <v>0</v>
      </c>
      <c r="AS85" s="16">
        <f>II!AS85*'Tabela Recursos'!$D88</f>
        <v>3125.4760208307994</v>
      </c>
      <c r="AT85" s="16">
        <f>II!AT85*'Tabela Recursos'!$D88</f>
        <v>0</v>
      </c>
      <c r="AU85" s="16">
        <f>II!AU85*'Tabela Recursos'!$D88</f>
        <v>0</v>
      </c>
      <c r="AV85" s="16">
        <f>II!AV85*'Tabela Recursos'!$D88</f>
        <v>0</v>
      </c>
      <c r="AW85" s="16">
        <f>II!AW85*'Tabela Recursos'!$D88</f>
        <v>0</v>
      </c>
      <c r="AX85" s="16">
        <f>II!AX85*'Tabela Recursos'!$D88</f>
        <v>0</v>
      </c>
      <c r="AY85" s="16">
        <f>II!AY85*'Tabela Recursos'!$D88</f>
        <v>0</v>
      </c>
      <c r="AZ85" s="16">
        <f>II!AZ85*'Tabela Recursos'!$D88</f>
        <v>0</v>
      </c>
      <c r="BA85" s="16">
        <f>II!BA85*'Tabela Recursos'!$D88</f>
        <v>0</v>
      </c>
      <c r="BB85" s="16">
        <f>II!BB85*'Tabela Recursos'!$D88</f>
        <v>0</v>
      </c>
      <c r="BC85" s="16">
        <f>II!BC85*'Tabela Recursos'!$D88</f>
        <v>0</v>
      </c>
      <c r="BD85" s="16">
        <f>II!BD85*'Tabela Recursos'!$D88</f>
        <v>0</v>
      </c>
      <c r="BE85" s="16">
        <f>II!BE85*'Tabela Recursos'!$D88</f>
        <v>0</v>
      </c>
      <c r="BF85" s="16">
        <f>II!BF85*'Tabela Recursos'!$D88</f>
        <v>7.1812963059509123</v>
      </c>
      <c r="BG85" s="16">
        <f>II!BG85*'Tabela Recursos'!$D88</f>
        <v>0</v>
      </c>
      <c r="BH85" s="16">
        <f>II!BH85*'Tabela Recursos'!$D88</f>
        <v>47.044818657351897</v>
      </c>
      <c r="BI85" s="16">
        <f>II!BI85*'Tabela Recursos'!$D88</f>
        <v>0</v>
      </c>
      <c r="BJ85" s="16">
        <f>II!BJ85*'Tabela Recursos'!$D88</f>
        <v>0</v>
      </c>
      <c r="BK85" s="16">
        <f>II!BK85*'Tabela Recursos'!$D88</f>
        <v>252.95749845043417</v>
      </c>
      <c r="BL85" s="16">
        <f>II!BL85*'Tabela Recursos'!$D88</f>
        <v>66.097237428242067</v>
      </c>
      <c r="BM85" s="16">
        <f>II!BM85*'Tabela Recursos'!$D88</f>
        <v>0</v>
      </c>
      <c r="BN85" s="16">
        <f>II!BN85*'Tabela Recursos'!$D88</f>
        <v>29.311413493677193</v>
      </c>
      <c r="BO85" s="16">
        <f>II!BO85*'Tabela Recursos'!$D88</f>
        <v>0</v>
      </c>
      <c r="BP85" s="16">
        <f>II!BP85*'Tabela Recursos'!$D88</f>
        <v>0</v>
      </c>
      <c r="BQ85" s="16">
        <f>II!BQ85*'Tabela Recursos'!$D88</f>
        <v>0</v>
      </c>
      <c r="BR85" s="16">
        <f>II!BR85*'Tabela Recursos'!$D88</f>
        <v>0</v>
      </c>
      <c r="BS85" s="16">
        <f>II!BS85*'Tabela Recursos'!$D88</f>
        <v>22956.699048247978</v>
      </c>
      <c r="BT85" s="16">
        <f>II!BT85*'Tabela Recursos'!$D88</f>
        <v>2637.5875432285425</v>
      </c>
      <c r="BU85" s="16">
        <f>II!BU85*'Tabela Recursos'!$D88</f>
        <v>0</v>
      </c>
      <c r="BV85" s="16">
        <f>II!BV85*'Tabela Recursos'!$D88</f>
        <v>0</v>
      </c>
      <c r="BW85" s="16">
        <f>II!BW85*'Tabela Recursos'!$D88</f>
        <v>0</v>
      </c>
      <c r="BX85" s="16">
        <f>II!BX85*'Tabela Recursos'!$D88</f>
        <v>0</v>
      </c>
      <c r="BY85" s="16">
        <f>II!BY85*'Tabela Recursos'!$D88</f>
        <v>-294.28659147651899</v>
      </c>
    </row>
    <row r="86" spans="1:77">
      <c r="A86" s="75" t="s">
        <v>217</v>
      </c>
      <c r="B86" s="68" t="s">
        <v>218</v>
      </c>
      <c r="C86" s="16">
        <f>II!C86*'Tabela Recursos'!$D89</f>
        <v>0</v>
      </c>
      <c r="D86" s="16">
        <f>II!D86*'Tabela Recursos'!$D89</f>
        <v>0</v>
      </c>
      <c r="E86" s="16">
        <f>II!E86*'Tabela Recursos'!$D89</f>
        <v>0</v>
      </c>
      <c r="F86" s="16">
        <f>II!F86*'Tabela Recursos'!$D89</f>
        <v>0</v>
      </c>
      <c r="G86" s="16">
        <f>II!G86*'Tabela Recursos'!$D89</f>
        <v>0</v>
      </c>
      <c r="H86" s="16">
        <f>II!H86*'Tabela Recursos'!$D89</f>
        <v>0</v>
      </c>
      <c r="I86" s="16">
        <f>II!I86*'Tabela Recursos'!$D89</f>
        <v>0</v>
      </c>
      <c r="J86" s="16">
        <f>II!J86*'Tabela Recursos'!$D89</f>
        <v>0</v>
      </c>
      <c r="K86" s="16">
        <f>II!K86*'Tabela Recursos'!$D89</f>
        <v>0</v>
      </c>
      <c r="L86" s="16">
        <f>II!L86*'Tabela Recursos'!$D89</f>
        <v>0</v>
      </c>
      <c r="M86" s="16">
        <f>II!M86*'Tabela Recursos'!$D89</f>
        <v>0</v>
      </c>
      <c r="N86" s="16">
        <f>II!N86*'Tabela Recursos'!$D89</f>
        <v>0</v>
      </c>
      <c r="O86" s="16">
        <f>II!O86*'Tabela Recursos'!$D89</f>
        <v>0</v>
      </c>
      <c r="P86" s="16">
        <f>II!P86*'Tabela Recursos'!$D89</f>
        <v>0</v>
      </c>
      <c r="Q86" s="16">
        <f>II!Q86*'Tabela Recursos'!$D89</f>
        <v>0</v>
      </c>
      <c r="R86" s="16">
        <f>II!R86*'Tabela Recursos'!$D89</f>
        <v>0</v>
      </c>
      <c r="S86" s="16">
        <f>II!S86*'Tabela Recursos'!$D89</f>
        <v>0</v>
      </c>
      <c r="T86" s="16">
        <f>II!T86*'Tabela Recursos'!$D89</f>
        <v>0</v>
      </c>
      <c r="U86" s="16">
        <f>II!U86*'Tabela Recursos'!$D89</f>
        <v>0</v>
      </c>
      <c r="V86" s="16">
        <f>II!V86*'Tabela Recursos'!$D89</f>
        <v>0</v>
      </c>
      <c r="W86" s="16">
        <f>II!W86*'Tabela Recursos'!$D89</f>
        <v>0</v>
      </c>
      <c r="X86" s="16">
        <f>II!X86*'Tabela Recursos'!$D89</f>
        <v>0</v>
      </c>
      <c r="Y86" s="16">
        <f>II!Y86*'Tabela Recursos'!$D89</f>
        <v>0</v>
      </c>
      <c r="Z86" s="16">
        <f>II!Z86*'Tabela Recursos'!$D89</f>
        <v>0</v>
      </c>
      <c r="AA86" s="16">
        <f>II!AA86*'Tabela Recursos'!$D89</f>
        <v>0</v>
      </c>
      <c r="AB86" s="16">
        <f>II!AB86*'Tabela Recursos'!$D89</f>
        <v>0</v>
      </c>
      <c r="AC86" s="16">
        <f>II!AC86*'Tabela Recursos'!$D89</f>
        <v>0</v>
      </c>
      <c r="AD86" s="16">
        <f>II!AD86*'Tabela Recursos'!$D89</f>
        <v>0</v>
      </c>
      <c r="AE86" s="16">
        <f>II!AE86*'Tabela Recursos'!$D89</f>
        <v>0</v>
      </c>
      <c r="AF86" s="16">
        <f>II!AF86*'Tabela Recursos'!$D89</f>
        <v>0</v>
      </c>
      <c r="AG86" s="16">
        <f>II!AG86*'Tabela Recursos'!$D89</f>
        <v>0</v>
      </c>
      <c r="AH86" s="16">
        <f>II!AH86*'Tabela Recursos'!$D89</f>
        <v>0</v>
      </c>
      <c r="AI86" s="16">
        <f>II!AI86*'Tabela Recursos'!$D89</f>
        <v>0</v>
      </c>
      <c r="AJ86" s="16">
        <f>II!AJ86*'Tabela Recursos'!$D89</f>
        <v>0</v>
      </c>
      <c r="AK86" s="16">
        <f>II!AK86*'Tabela Recursos'!$D89</f>
        <v>1057.7688466069953</v>
      </c>
      <c r="AL86" s="16">
        <f>II!AL86*'Tabela Recursos'!$D89</f>
        <v>0</v>
      </c>
      <c r="AM86" s="16">
        <f>II!AM86*'Tabela Recursos'!$D89</f>
        <v>242.99996483021789</v>
      </c>
      <c r="AN86" s="16">
        <f>II!AN86*'Tabela Recursos'!$D89</f>
        <v>0</v>
      </c>
      <c r="AO86" s="16">
        <f>II!AO86*'Tabela Recursos'!$D89</f>
        <v>0</v>
      </c>
      <c r="AP86" s="16">
        <f>II!AP86*'Tabela Recursos'!$D89</f>
        <v>0</v>
      </c>
      <c r="AQ86" s="16">
        <f>II!AQ86*'Tabela Recursos'!$D89</f>
        <v>14.89095609052702</v>
      </c>
      <c r="AR86" s="16">
        <f>II!AR86*'Tabela Recursos'!$D89</f>
        <v>0</v>
      </c>
      <c r="AS86" s="16">
        <f>II!AS86*'Tabela Recursos'!$D89</f>
        <v>101.9008563841947</v>
      </c>
      <c r="AT86" s="16">
        <f>II!AT86*'Tabela Recursos'!$D89</f>
        <v>0</v>
      </c>
      <c r="AU86" s="16">
        <f>II!AU86*'Tabela Recursos'!$D89</f>
        <v>0</v>
      </c>
      <c r="AV86" s="16">
        <f>II!AV86*'Tabela Recursos'!$D89</f>
        <v>0</v>
      </c>
      <c r="AW86" s="16">
        <f>II!AW86*'Tabela Recursos'!$D89</f>
        <v>0</v>
      </c>
      <c r="AX86" s="16">
        <f>II!AX86*'Tabela Recursos'!$D89</f>
        <v>0</v>
      </c>
      <c r="AY86" s="16">
        <f>II!AY86*'Tabela Recursos'!$D89</f>
        <v>0</v>
      </c>
      <c r="AZ86" s="16">
        <f>II!AZ86*'Tabela Recursos'!$D89</f>
        <v>0</v>
      </c>
      <c r="BA86" s="16">
        <f>II!BA86*'Tabela Recursos'!$D89</f>
        <v>0</v>
      </c>
      <c r="BB86" s="16">
        <f>II!BB86*'Tabela Recursos'!$D89</f>
        <v>0</v>
      </c>
      <c r="BC86" s="16">
        <f>II!BC86*'Tabela Recursos'!$D89</f>
        <v>0</v>
      </c>
      <c r="BD86" s="16">
        <f>II!BD86*'Tabela Recursos'!$D89</f>
        <v>0</v>
      </c>
      <c r="BE86" s="16">
        <f>II!BE86*'Tabela Recursos'!$D89</f>
        <v>0</v>
      </c>
      <c r="BF86" s="16">
        <f>II!BF86*'Tabela Recursos'!$D89</f>
        <v>0</v>
      </c>
      <c r="BG86" s="16">
        <f>II!BG86*'Tabela Recursos'!$D89</f>
        <v>0</v>
      </c>
      <c r="BH86" s="16">
        <f>II!BH86*'Tabela Recursos'!$D89</f>
        <v>0</v>
      </c>
      <c r="BI86" s="16">
        <f>II!BI86*'Tabela Recursos'!$D89</f>
        <v>0</v>
      </c>
      <c r="BJ86" s="16">
        <f>II!BJ86*'Tabela Recursos'!$D89</f>
        <v>0</v>
      </c>
      <c r="BK86" s="16">
        <f>II!BK86*'Tabela Recursos'!$D89</f>
        <v>26.42414757240579</v>
      </c>
      <c r="BL86" s="16">
        <f>II!BL86*'Tabela Recursos'!$D89</f>
        <v>0.14598976559340213</v>
      </c>
      <c r="BM86" s="16">
        <f>II!BM86*'Tabela Recursos'!$D89</f>
        <v>0</v>
      </c>
      <c r="BN86" s="16">
        <f>II!BN86*'Tabela Recursos'!$D89</f>
        <v>7.2994882796701063E-2</v>
      </c>
      <c r="BO86" s="16">
        <f>II!BO86*'Tabela Recursos'!$D89</f>
        <v>0</v>
      </c>
      <c r="BP86" s="16">
        <f>II!BP86*'Tabela Recursos'!$D89</f>
        <v>0</v>
      </c>
      <c r="BQ86" s="16">
        <f>II!BQ86*'Tabela Recursos'!$D89</f>
        <v>10.146288708741448</v>
      </c>
      <c r="BR86" s="16">
        <f>II!BR86*'Tabela Recursos'!$D89</f>
        <v>0</v>
      </c>
      <c r="BS86" s="16">
        <f>II!BS86*'Tabela Recursos'!$D89</f>
        <v>1454.350044841472</v>
      </c>
      <c r="BT86" s="16">
        <f>II!BT86*'Tabela Recursos'!$D89</f>
        <v>3585.8736173879406</v>
      </c>
      <c r="BU86" s="16">
        <f>II!BU86*'Tabela Recursos'!$D89</f>
        <v>0</v>
      </c>
      <c r="BV86" s="16">
        <f>II!BV86*'Tabela Recursos'!$D89</f>
        <v>0</v>
      </c>
      <c r="BW86" s="16">
        <f>II!BW86*'Tabela Recursos'!$D89</f>
        <v>1315.8787521761303</v>
      </c>
      <c r="BX86" s="16">
        <f>II!BX86*'Tabela Recursos'!$D89</f>
        <v>2508.9071166054127</v>
      </c>
      <c r="BY86" s="16">
        <f>II!BY86*'Tabela Recursos'!$D89</f>
        <v>-563.00953101095536</v>
      </c>
    </row>
    <row r="87" spans="1:77">
      <c r="A87" s="75" t="s">
        <v>219</v>
      </c>
      <c r="B87" s="68" t="s">
        <v>220</v>
      </c>
      <c r="C87" s="16">
        <f>II!C87*'Tabela Recursos'!$D90</f>
        <v>0</v>
      </c>
      <c r="D87" s="16">
        <f>II!D87*'Tabela Recursos'!$D90</f>
        <v>0</v>
      </c>
      <c r="E87" s="16">
        <f>II!E87*'Tabela Recursos'!$D90</f>
        <v>0</v>
      </c>
      <c r="F87" s="16">
        <f>II!F87*'Tabela Recursos'!$D90</f>
        <v>0</v>
      </c>
      <c r="G87" s="16">
        <f>II!G87*'Tabela Recursos'!$D90</f>
        <v>0</v>
      </c>
      <c r="H87" s="16">
        <f>II!H87*'Tabela Recursos'!$D90</f>
        <v>0</v>
      </c>
      <c r="I87" s="16">
        <f>II!I87*'Tabela Recursos'!$D90</f>
        <v>0</v>
      </c>
      <c r="J87" s="16">
        <f>II!J87*'Tabela Recursos'!$D90</f>
        <v>0</v>
      </c>
      <c r="K87" s="16">
        <f>II!K87*'Tabela Recursos'!$D90</f>
        <v>0</v>
      </c>
      <c r="L87" s="16">
        <f>II!L87*'Tabela Recursos'!$D90</f>
        <v>0</v>
      </c>
      <c r="M87" s="16">
        <f>II!M87*'Tabela Recursos'!$D90</f>
        <v>0</v>
      </c>
      <c r="N87" s="16">
        <f>II!N87*'Tabela Recursos'!$D90</f>
        <v>0</v>
      </c>
      <c r="O87" s="16">
        <f>II!O87*'Tabela Recursos'!$D90</f>
        <v>0</v>
      </c>
      <c r="P87" s="16">
        <f>II!P87*'Tabela Recursos'!$D90</f>
        <v>0</v>
      </c>
      <c r="Q87" s="16">
        <f>II!Q87*'Tabela Recursos'!$D90</f>
        <v>0</v>
      </c>
      <c r="R87" s="16">
        <f>II!R87*'Tabela Recursos'!$D90</f>
        <v>0</v>
      </c>
      <c r="S87" s="16">
        <f>II!S87*'Tabela Recursos'!$D90</f>
        <v>0</v>
      </c>
      <c r="T87" s="16">
        <f>II!T87*'Tabela Recursos'!$D90</f>
        <v>0</v>
      </c>
      <c r="U87" s="16">
        <f>II!U87*'Tabela Recursos'!$D90</f>
        <v>0</v>
      </c>
      <c r="V87" s="16">
        <f>II!V87*'Tabela Recursos'!$D90</f>
        <v>0</v>
      </c>
      <c r="W87" s="16">
        <f>II!W87*'Tabela Recursos'!$D90</f>
        <v>0</v>
      </c>
      <c r="X87" s="16">
        <f>II!X87*'Tabela Recursos'!$D90</f>
        <v>0</v>
      </c>
      <c r="Y87" s="16">
        <f>II!Y87*'Tabela Recursos'!$D90</f>
        <v>0</v>
      </c>
      <c r="Z87" s="16">
        <f>II!Z87*'Tabela Recursos'!$D90</f>
        <v>0</v>
      </c>
      <c r="AA87" s="16">
        <f>II!AA87*'Tabela Recursos'!$D90</f>
        <v>0</v>
      </c>
      <c r="AB87" s="16">
        <f>II!AB87*'Tabela Recursos'!$D90</f>
        <v>0</v>
      </c>
      <c r="AC87" s="16">
        <f>II!AC87*'Tabela Recursos'!$D90</f>
        <v>0</v>
      </c>
      <c r="AD87" s="16">
        <f>II!AD87*'Tabela Recursos'!$D90</f>
        <v>0</v>
      </c>
      <c r="AE87" s="16">
        <f>II!AE87*'Tabela Recursos'!$D90</f>
        <v>0</v>
      </c>
      <c r="AF87" s="16">
        <f>II!AF87*'Tabela Recursos'!$D90</f>
        <v>0</v>
      </c>
      <c r="AG87" s="16">
        <f>II!AG87*'Tabela Recursos'!$D90</f>
        <v>0</v>
      </c>
      <c r="AH87" s="16">
        <f>II!AH87*'Tabela Recursos'!$D90</f>
        <v>0</v>
      </c>
      <c r="AI87" s="16">
        <f>II!AI87*'Tabela Recursos'!$D90</f>
        <v>0</v>
      </c>
      <c r="AJ87" s="16">
        <f>II!AJ87*'Tabela Recursos'!$D90</f>
        <v>320.63949944588109</v>
      </c>
      <c r="AK87" s="16">
        <f>II!AK87*'Tabela Recursos'!$D90</f>
        <v>4.1002493535278912</v>
      </c>
      <c r="AL87" s="16">
        <f>II!AL87*'Tabela Recursos'!$D90</f>
        <v>1310.4396933875139</v>
      </c>
      <c r="AM87" s="16">
        <f>II!AM87*'Tabela Recursos'!$D90</f>
        <v>0</v>
      </c>
      <c r="AN87" s="16">
        <f>II!AN87*'Tabela Recursos'!$D90</f>
        <v>0</v>
      </c>
      <c r="AO87" s="16">
        <f>II!AO87*'Tabela Recursos'!$D90</f>
        <v>0</v>
      </c>
      <c r="AP87" s="16">
        <f>II!AP87*'Tabela Recursos'!$D90</f>
        <v>0.41002493535278906</v>
      </c>
      <c r="AQ87" s="16">
        <f>II!AQ87*'Tabela Recursos'!$D90</f>
        <v>6.1503740302918359</v>
      </c>
      <c r="AR87" s="16">
        <f>II!AR87*'Tabela Recursos'!$D90</f>
        <v>66.424039527151834</v>
      </c>
      <c r="AS87" s="16">
        <f>II!AS87*'Tabela Recursos'!$D90</f>
        <v>0</v>
      </c>
      <c r="AT87" s="16">
        <f>II!AT87*'Tabela Recursos'!$D90</f>
        <v>0</v>
      </c>
      <c r="AU87" s="16">
        <f>II!AU87*'Tabela Recursos'!$D90</f>
        <v>0</v>
      </c>
      <c r="AV87" s="16">
        <f>II!AV87*'Tabela Recursos'!$D90</f>
        <v>26.2415958625785</v>
      </c>
      <c r="AW87" s="16">
        <f>II!AW87*'Tabela Recursos'!$D90</f>
        <v>0</v>
      </c>
      <c r="AX87" s="16">
        <f>II!AX87*'Tabela Recursos'!$D90</f>
        <v>0</v>
      </c>
      <c r="AY87" s="16">
        <f>II!AY87*'Tabela Recursos'!$D90</f>
        <v>0</v>
      </c>
      <c r="AZ87" s="16">
        <f>II!AZ87*'Tabela Recursos'!$D90</f>
        <v>0</v>
      </c>
      <c r="BA87" s="16">
        <f>II!BA87*'Tabela Recursos'!$D90</f>
        <v>0</v>
      </c>
      <c r="BB87" s="16">
        <f>II!BB87*'Tabela Recursos'!$D90</f>
        <v>0</v>
      </c>
      <c r="BC87" s="16">
        <f>II!BC87*'Tabela Recursos'!$D90</f>
        <v>0</v>
      </c>
      <c r="BD87" s="16">
        <f>II!BD87*'Tabela Recursos'!$D90</f>
        <v>0</v>
      </c>
      <c r="BE87" s="16">
        <f>II!BE87*'Tabela Recursos'!$D90</f>
        <v>0</v>
      </c>
      <c r="BF87" s="16">
        <f>II!BF87*'Tabela Recursos'!$D90</f>
        <v>0</v>
      </c>
      <c r="BG87" s="16">
        <f>II!BG87*'Tabela Recursos'!$D90</f>
        <v>0</v>
      </c>
      <c r="BH87" s="16">
        <f>II!BH87*'Tabela Recursos'!$D90</f>
        <v>0</v>
      </c>
      <c r="BI87" s="16">
        <f>II!BI87*'Tabela Recursos'!$D90</f>
        <v>0</v>
      </c>
      <c r="BJ87" s="16">
        <f>II!BJ87*'Tabela Recursos'!$D90</f>
        <v>0</v>
      </c>
      <c r="BK87" s="16">
        <f>II!BK87*'Tabela Recursos'!$D90</f>
        <v>79.54483745844108</v>
      </c>
      <c r="BL87" s="16">
        <f>II!BL87*'Tabela Recursos'!$D90</f>
        <v>52.893216660509793</v>
      </c>
      <c r="BM87" s="16">
        <f>II!BM87*'Tabela Recursos'!$D90</f>
        <v>0</v>
      </c>
      <c r="BN87" s="16">
        <f>II!BN87*'Tabela Recursos'!$D90</f>
        <v>31.161895086811967</v>
      </c>
      <c r="BO87" s="16">
        <f>II!BO87*'Tabela Recursos'!$D90</f>
        <v>18.451122090875511</v>
      </c>
      <c r="BP87" s="16">
        <f>II!BP87*'Tabela Recursos'!$D90</f>
        <v>4.1002493535278912</v>
      </c>
      <c r="BQ87" s="16">
        <f>II!BQ87*'Tabela Recursos'!$D90</f>
        <v>0</v>
      </c>
      <c r="BR87" s="16">
        <f>II!BR87*'Tabela Recursos'!$D90</f>
        <v>0</v>
      </c>
      <c r="BS87" s="16">
        <f>II!BS87*'Tabela Recursos'!$D90</f>
        <v>1920.556797192464</v>
      </c>
      <c r="BT87" s="16">
        <f>II!BT87*'Tabela Recursos'!$D90</f>
        <v>1056.2242334687846</v>
      </c>
      <c r="BU87" s="16">
        <f>II!BU87*'Tabela Recursos'!$D90</f>
        <v>0</v>
      </c>
      <c r="BV87" s="16">
        <f>II!BV87*'Tabela Recursos'!$D90</f>
        <v>0</v>
      </c>
      <c r="BW87" s="16">
        <f>II!BW87*'Tabela Recursos'!$D90</f>
        <v>26703.693964721093</v>
      </c>
      <c r="BX87" s="16">
        <f>II!BX87*'Tabela Recursos'!$D90</f>
        <v>6057.2983699667529</v>
      </c>
      <c r="BY87" s="16">
        <f>II!BY87*'Tabela Recursos'!$D90</f>
        <v>-219.77336534909495</v>
      </c>
    </row>
    <row r="88" spans="1:77">
      <c r="A88" s="75" t="s">
        <v>221</v>
      </c>
      <c r="B88" s="68" t="s">
        <v>222</v>
      </c>
      <c r="C88" s="16">
        <f>II!C88*'Tabela Recursos'!$D91</f>
        <v>3.8066486529304595</v>
      </c>
      <c r="D88" s="16">
        <f>II!D88*'Tabela Recursos'!$D91</f>
        <v>1.1419945958791378</v>
      </c>
      <c r="E88" s="16">
        <f>II!E88*'Tabela Recursos'!$D91</f>
        <v>8.7552919017400566</v>
      </c>
      <c r="F88" s="16">
        <f>II!F88*'Tabela Recursos'!$D91</f>
        <v>0</v>
      </c>
      <c r="G88" s="16">
        <f>II!G88*'Tabela Recursos'!$D91</f>
        <v>40.731140586355913</v>
      </c>
      <c r="H88" s="16">
        <f>II!H88*'Tabela Recursos'!$D91</f>
        <v>27.407870301099308</v>
      </c>
      <c r="I88" s="16">
        <f>II!I88*'Tabela Recursos'!$D91</f>
        <v>2.6646540570513211</v>
      </c>
      <c r="J88" s="16">
        <f>II!J88*'Tabela Recursos'!$D91</f>
        <v>7.2326324405678726</v>
      </c>
      <c r="K88" s="16">
        <f>II!K88*'Tabela Recursos'!$D91</f>
        <v>3.4259837876374135</v>
      </c>
      <c r="L88" s="16">
        <f>II!L88*'Tabela Recursos'!$D91</f>
        <v>13.323270285256609</v>
      </c>
      <c r="M88" s="16">
        <f>II!M88*'Tabela Recursos'!$D91</f>
        <v>4.1873135182235055</v>
      </c>
      <c r="N88" s="16">
        <f>II!N88*'Tabela Recursos'!$D91</f>
        <v>0</v>
      </c>
      <c r="O88" s="16">
        <f>II!O88*'Tabela Recursos'!$D91</f>
        <v>5.7099729793956895</v>
      </c>
      <c r="P88" s="16">
        <f>II!P88*'Tabela Recursos'!$D91</f>
        <v>950.13950377144272</v>
      </c>
      <c r="Q88" s="16">
        <f>II!Q88*'Tabela Recursos'!$D91</f>
        <v>183.09980020595509</v>
      </c>
      <c r="R88" s="16">
        <f>II!R88*'Tabela Recursos'!$D91</f>
        <v>5.7099729793956895</v>
      </c>
      <c r="S88" s="16">
        <f>II!S88*'Tabela Recursos'!$D91</f>
        <v>0.76132973058609199</v>
      </c>
      <c r="T88" s="16">
        <f>II!T88*'Tabela Recursos'!$D91</f>
        <v>0</v>
      </c>
      <c r="U88" s="16">
        <f>II!U88*'Tabela Recursos'!$D91</f>
        <v>3.045318922344368</v>
      </c>
      <c r="V88" s="16">
        <f>II!V88*'Tabela Recursos'!$D91</f>
        <v>0.76132973058609199</v>
      </c>
      <c r="W88" s="16">
        <f>II!W88*'Tabela Recursos'!$D91</f>
        <v>73.468319001557873</v>
      </c>
      <c r="X88" s="16">
        <f>II!X88*'Tabela Recursos'!$D91</f>
        <v>36.543827068132408</v>
      </c>
      <c r="Y88" s="16">
        <f>II!Y88*'Tabela Recursos'!$D91</f>
        <v>0</v>
      </c>
      <c r="Z88" s="16">
        <f>II!Z88*'Tabela Recursos'!$D91</f>
        <v>43.395794643407235</v>
      </c>
      <c r="AA88" s="16">
        <f>II!AA88*'Tabela Recursos'!$D91</f>
        <v>0.76132973058609199</v>
      </c>
      <c r="AB88" s="16">
        <f>II!AB88*'Tabela Recursos'!$D91</f>
        <v>81.081616307418784</v>
      </c>
      <c r="AC88" s="16">
        <f>II!AC88*'Tabela Recursos'!$D91</f>
        <v>4.9486432488095975</v>
      </c>
      <c r="AD88" s="16">
        <f>II!AD88*'Tabela Recursos'!$D91</f>
        <v>0.380664865293046</v>
      </c>
      <c r="AE88" s="16">
        <f>II!AE88*'Tabela Recursos'!$D91</f>
        <v>1.522659461172184</v>
      </c>
      <c r="AF88" s="16">
        <f>II!AF88*'Tabela Recursos'!$D91</f>
        <v>21.697897321703618</v>
      </c>
      <c r="AG88" s="16">
        <f>II!AG88*'Tabela Recursos'!$D91</f>
        <v>1.1419945958791378</v>
      </c>
      <c r="AH88" s="16">
        <f>II!AH88*'Tabela Recursos'!$D91</f>
        <v>299.96391385092016</v>
      </c>
      <c r="AI88" s="16">
        <f>II!AI88*'Tabela Recursos'!$D91</f>
        <v>228.39891917582756</v>
      </c>
      <c r="AJ88" s="16">
        <f>II!AJ88*'Tabela Recursos'!$D91</f>
        <v>19.033243264652295</v>
      </c>
      <c r="AK88" s="16">
        <f>II!AK88*'Tabela Recursos'!$D91</f>
        <v>7.2326324405678726</v>
      </c>
      <c r="AL88" s="16">
        <f>II!AL88*'Tabela Recursos'!$D91</f>
        <v>692.04872510275754</v>
      </c>
      <c r="AM88" s="16">
        <f>II!AM88*'Tabela Recursos'!$D91</f>
        <v>88.314248747986653</v>
      </c>
      <c r="AN88" s="16">
        <f>II!AN88*'Tabela Recursos'!$D91</f>
        <v>51.770421679854245</v>
      </c>
      <c r="AO88" s="16">
        <f>II!AO88*'Tabela Recursos'!$D91</f>
        <v>26.646540570513217</v>
      </c>
      <c r="AP88" s="16">
        <f>II!AP88*'Tabela Recursos'!$D91</f>
        <v>445.75855725815683</v>
      </c>
      <c r="AQ88" s="16">
        <f>II!AQ88*'Tabela Recursos'!$D91</f>
        <v>13.703935150549654</v>
      </c>
      <c r="AR88" s="16">
        <f>II!AR88*'Tabela Recursos'!$D91</f>
        <v>260.3747678604434</v>
      </c>
      <c r="AS88" s="16">
        <f>II!AS88*'Tabela Recursos'!$D91</f>
        <v>78.797627115660504</v>
      </c>
      <c r="AT88" s="16">
        <f>II!AT88*'Tabela Recursos'!$D91</f>
        <v>68.900340618041312</v>
      </c>
      <c r="AU88" s="16">
        <f>II!AU88*'Tabela Recursos'!$D91</f>
        <v>0.76132973058609199</v>
      </c>
      <c r="AV88" s="16">
        <f>II!AV88*'Tabela Recursos'!$D91</f>
        <v>109.63148120439723</v>
      </c>
      <c r="AW88" s="16">
        <f>II!AW88*'Tabela Recursos'!$D91</f>
        <v>3.8066486529304595</v>
      </c>
      <c r="AX88" s="16">
        <f>II!AX88*'Tabela Recursos'!$D91</f>
        <v>4.5679783835165511</v>
      </c>
      <c r="AY88" s="16">
        <f>II!AY88*'Tabela Recursos'!$D91</f>
        <v>0.76132973058609199</v>
      </c>
      <c r="AZ88" s="16">
        <f>II!AZ88*'Tabela Recursos'!$D91</f>
        <v>35.782497337546317</v>
      </c>
      <c r="BA88" s="16">
        <f>II!BA88*'Tabela Recursos'!$D91</f>
        <v>1.1419945958791378</v>
      </c>
      <c r="BB88" s="16">
        <f>II!BB88*'Tabela Recursos'!$D91</f>
        <v>61.287043312180401</v>
      </c>
      <c r="BC88" s="16">
        <f>II!BC88*'Tabela Recursos'!$D91</f>
        <v>146.93663800311575</v>
      </c>
      <c r="BD88" s="16">
        <f>II!BD88*'Tabela Recursos'!$D91</f>
        <v>112.29613526144854</v>
      </c>
      <c r="BE88" s="16">
        <f>II!BE88*'Tabela Recursos'!$D91</f>
        <v>201.37171374002131</v>
      </c>
      <c r="BF88" s="16">
        <f>II!BF88*'Tabela Recursos'!$D91</f>
        <v>251.61947595870336</v>
      </c>
      <c r="BG88" s="16">
        <f>II!BG88*'Tabela Recursos'!$D91</f>
        <v>235.63155161639543</v>
      </c>
      <c r="BH88" s="16">
        <f>II!BH88*'Tabela Recursos'!$D91</f>
        <v>395.13013017418172</v>
      </c>
      <c r="BI88" s="16">
        <f>II!BI88*'Tabela Recursos'!$D91</f>
        <v>147.31730286840877</v>
      </c>
      <c r="BJ88" s="16">
        <f>II!BJ88*'Tabela Recursos'!$D91</f>
        <v>12.561940554670516</v>
      </c>
      <c r="BK88" s="16">
        <f>II!BK88*'Tabela Recursos'!$D91</f>
        <v>477.73440594277264</v>
      </c>
      <c r="BL88" s="16">
        <f>II!BL88*'Tabela Recursos'!$D91</f>
        <v>643.70428721054066</v>
      </c>
      <c r="BM88" s="16">
        <f>II!BM88*'Tabela Recursos'!$D91</f>
        <v>22.459227052289709</v>
      </c>
      <c r="BN88" s="16">
        <f>II!BN88*'Tabela Recursos'!$D91</f>
        <v>1854.2185588424268</v>
      </c>
      <c r="BO88" s="16">
        <f>II!BO88*'Tabela Recursos'!$D91</f>
        <v>10577.91527676316</v>
      </c>
      <c r="BP88" s="16">
        <f>II!BP88*'Tabela Recursos'!$D91</f>
        <v>111.9154703961555</v>
      </c>
      <c r="BQ88" s="16">
        <f>II!BQ88*'Tabela Recursos'!$D91</f>
        <v>76.513637923902238</v>
      </c>
      <c r="BR88" s="16">
        <f>II!BR88*'Tabela Recursos'!$D91</f>
        <v>0</v>
      </c>
      <c r="BS88" s="16">
        <f>II!BS88*'Tabela Recursos'!$D91</f>
        <v>19292.856702782155</v>
      </c>
      <c r="BT88" s="16">
        <f>II!BT88*'Tabela Recursos'!$D91</f>
        <v>1146.5625742626544</v>
      </c>
      <c r="BU88" s="16">
        <f>II!BU88*'Tabela Recursos'!$D91</f>
        <v>0</v>
      </c>
      <c r="BV88" s="16">
        <f>II!BV88*'Tabela Recursos'!$D91</f>
        <v>0</v>
      </c>
      <c r="BW88" s="16">
        <f>II!BW88*'Tabela Recursos'!$D91</f>
        <v>18743.557302164289</v>
      </c>
      <c r="BX88" s="16">
        <f>II!BX88*'Tabela Recursos'!$D91</f>
        <v>4300.7516480808326</v>
      </c>
      <c r="BY88" s="16">
        <f>II!BY88*'Tabela Recursos'!$D91</f>
        <v>-233.7282272899302</v>
      </c>
    </row>
    <row r="89" spans="1:77">
      <c r="A89" s="75" t="s">
        <v>223</v>
      </c>
      <c r="B89" s="68" t="s">
        <v>224</v>
      </c>
      <c r="C89" s="16">
        <f>II!C89*'Tabela Recursos'!$D92</f>
        <v>0</v>
      </c>
      <c r="D89" s="16">
        <f>II!D89*'Tabela Recursos'!$D92</f>
        <v>0</v>
      </c>
      <c r="E89" s="16">
        <f>II!E89*'Tabela Recursos'!$D92</f>
        <v>0</v>
      </c>
      <c r="F89" s="16">
        <f>II!F89*'Tabela Recursos'!$D92</f>
        <v>0</v>
      </c>
      <c r="G89" s="16">
        <f>II!G89*'Tabela Recursos'!$D92</f>
        <v>0</v>
      </c>
      <c r="H89" s="16">
        <f>II!H89*'Tabela Recursos'!$D92</f>
        <v>0</v>
      </c>
      <c r="I89" s="16">
        <f>II!I89*'Tabela Recursos'!$D92</f>
        <v>0</v>
      </c>
      <c r="J89" s="16">
        <f>II!J89*'Tabela Recursos'!$D92</f>
        <v>0</v>
      </c>
      <c r="K89" s="16">
        <f>II!K89*'Tabela Recursos'!$D92</f>
        <v>0</v>
      </c>
      <c r="L89" s="16">
        <f>II!L89*'Tabela Recursos'!$D92</f>
        <v>0</v>
      </c>
      <c r="M89" s="16">
        <f>II!M89*'Tabela Recursos'!$D92</f>
        <v>0</v>
      </c>
      <c r="N89" s="16">
        <f>II!N89*'Tabela Recursos'!$D92</f>
        <v>0</v>
      </c>
      <c r="O89" s="16">
        <f>II!O89*'Tabela Recursos'!$D92</f>
        <v>0</v>
      </c>
      <c r="P89" s="16">
        <f>II!P89*'Tabela Recursos'!$D92</f>
        <v>0</v>
      </c>
      <c r="Q89" s="16">
        <f>II!Q89*'Tabela Recursos'!$D92</f>
        <v>0</v>
      </c>
      <c r="R89" s="16">
        <f>II!R89*'Tabela Recursos'!$D92</f>
        <v>0</v>
      </c>
      <c r="S89" s="16">
        <f>II!S89*'Tabela Recursos'!$D92</f>
        <v>0</v>
      </c>
      <c r="T89" s="16">
        <f>II!T89*'Tabela Recursos'!$D92</f>
        <v>0</v>
      </c>
      <c r="U89" s="16">
        <f>II!U89*'Tabela Recursos'!$D92</f>
        <v>0</v>
      </c>
      <c r="V89" s="16">
        <f>II!V89*'Tabela Recursos'!$D92</f>
        <v>0</v>
      </c>
      <c r="W89" s="16">
        <f>II!W89*'Tabela Recursos'!$D92</f>
        <v>0</v>
      </c>
      <c r="X89" s="16">
        <f>II!X89*'Tabela Recursos'!$D92</f>
        <v>0</v>
      </c>
      <c r="Y89" s="16">
        <f>II!Y89*'Tabela Recursos'!$D92</f>
        <v>0</v>
      </c>
      <c r="Z89" s="16">
        <f>II!Z89*'Tabela Recursos'!$D92</f>
        <v>0</v>
      </c>
      <c r="AA89" s="16">
        <f>II!AA89*'Tabela Recursos'!$D92</f>
        <v>0</v>
      </c>
      <c r="AB89" s="16">
        <f>II!AB89*'Tabela Recursos'!$D92</f>
        <v>0</v>
      </c>
      <c r="AC89" s="16">
        <f>II!AC89*'Tabela Recursos'!$D92</f>
        <v>0</v>
      </c>
      <c r="AD89" s="16">
        <f>II!AD89*'Tabela Recursos'!$D92</f>
        <v>0</v>
      </c>
      <c r="AE89" s="16">
        <f>II!AE89*'Tabela Recursos'!$D92</f>
        <v>0</v>
      </c>
      <c r="AF89" s="16">
        <f>II!AF89*'Tabela Recursos'!$D92</f>
        <v>0</v>
      </c>
      <c r="AG89" s="16">
        <f>II!AG89*'Tabela Recursos'!$D92</f>
        <v>0</v>
      </c>
      <c r="AH89" s="16">
        <f>II!AH89*'Tabela Recursos'!$D92</f>
        <v>0</v>
      </c>
      <c r="AI89" s="16">
        <f>II!AI89*'Tabela Recursos'!$D92</f>
        <v>0</v>
      </c>
      <c r="AJ89" s="16">
        <f>II!AJ89*'Tabela Recursos'!$D92</f>
        <v>0</v>
      </c>
      <c r="AK89" s="16">
        <f>II!AK89*'Tabela Recursos'!$D92</f>
        <v>0</v>
      </c>
      <c r="AL89" s="16">
        <f>II!AL89*'Tabela Recursos'!$D92</f>
        <v>0</v>
      </c>
      <c r="AM89" s="16">
        <f>II!AM89*'Tabela Recursos'!$D92</f>
        <v>0</v>
      </c>
      <c r="AN89" s="16">
        <f>II!AN89*'Tabela Recursos'!$D92</f>
        <v>0</v>
      </c>
      <c r="AO89" s="16">
        <f>II!AO89*'Tabela Recursos'!$D92</f>
        <v>0</v>
      </c>
      <c r="AP89" s="16">
        <f>II!AP89*'Tabela Recursos'!$D92</f>
        <v>0</v>
      </c>
      <c r="AQ89" s="16">
        <f>II!AQ89*'Tabela Recursos'!$D92</f>
        <v>0</v>
      </c>
      <c r="AR89" s="16">
        <f>II!AR89*'Tabela Recursos'!$D92</f>
        <v>0</v>
      </c>
      <c r="AS89" s="16">
        <f>II!AS89*'Tabela Recursos'!$D92</f>
        <v>0</v>
      </c>
      <c r="AT89" s="16">
        <f>II!AT89*'Tabela Recursos'!$D92</f>
        <v>0</v>
      </c>
      <c r="AU89" s="16">
        <f>II!AU89*'Tabela Recursos'!$D92</f>
        <v>0</v>
      </c>
      <c r="AV89" s="16">
        <f>II!AV89*'Tabela Recursos'!$D92</f>
        <v>0</v>
      </c>
      <c r="AW89" s="16">
        <f>II!AW89*'Tabela Recursos'!$D92</f>
        <v>0</v>
      </c>
      <c r="AX89" s="16">
        <f>II!AX89*'Tabela Recursos'!$D92</f>
        <v>0</v>
      </c>
      <c r="AY89" s="16">
        <f>II!AY89*'Tabela Recursos'!$D92</f>
        <v>0</v>
      </c>
      <c r="AZ89" s="16">
        <f>II!AZ89*'Tabela Recursos'!$D92</f>
        <v>0</v>
      </c>
      <c r="BA89" s="16">
        <f>II!BA89*'Tabela Recursos'!$D92</f>
        <v>0</v>
      </c>
      <c r="BB89" s="16">
        <f>II!BB89*'Tabela Recursos'!$D92</f>
        <v>0</v>
      </c>
      <c r="BC89" s="16">
        <f>II!BC89*'Tabela Recursos'!$D92</f>
        <v>0</v>
      </c>
      <c r="BD89" s="16">
        <f>II!BD89*'Tabela Recursos'!$D92</f>
        <v>0</v>
      </c>
      <c r="BE89" s="16">
        <f>II!BE89*'Tabela Recursos'!$D92</f>
        <v>0</v>
      </c>
      <c r="BF89" s="16">
        <f>II!BF89*'Tabela Recursos'!$D92</f>
        <v>0</v>
      </c>
      <c r="BG89" s="16">
        <f>II!BG89*'Tabela Recursos'!$D92</f>
        <v>0</v>
      </c>
      <c r="BH89" s="16">
        <f>II!BH89*'Tabela Recursos'!$D92</f>
        <v>0</v>
      </c>
      <c r="BI89" s="16">
        <f>II!BI89*'Tabela Recursos'!$D92</f>
        <v>0</v>
      </c>
      <c r="BJ89" s="16">
        <f>II!BJ89*'Tabela Recursos'!$D92</f>
        <v>0</v>
      </c>
      <c r="BK89" s="16">
        <f>II!BK89*'Tabela Recursos'!$D92</f>
        <v>0</v>
      </c>
      <c r="BL89" s="16">
        <f>II!BL89*'Tabela Recursos'!$D92</f>
        <v>0</v>
      </c>
      <c r="BM89" s="16">
        <f>II!BM89*'Tabela Recursos'!$D92</f>
        <v>0</v>
      </c>
      <c r="BN89" s="16">
        <f>II!BN89*'Tabela Recursos'!$D92</f>
        <v>0</v>
      </c>
      <c r="BO89" s="16">
        <f>II!BO89*'Tabela Recursos'!$D92</f>
        <v>0</v>
      </c>
      <c r="BP89" s="16">
        <f>II!BP89*'Tabela Recursos'!$D92</f>
        <v>0</v>
      </c>
      <c r="BQ89" s="16">
        <f>II!BQ89*'Tabela Recursos'!$D92</f>
        <v>0</v>
      </c>
      <c r="BR89" s="16">
        <f>II!BR89*'Tabela Recursos'!$D92</f>
        <v>0</v>
      </c>
      <c r="BS89" s="16">
        <f>II!BS89*'Tabela Recursos'!$D92</f>
        <v>0</v>
      </c>
      <c r="BT89" s="16">
        <f>II!BT89*'Tabela Recursos'!$D92</f>
        <v>0</v>
      </c>
      <c r="BU89" s="16">
        <f>II!BU89*'Tabela Recursos'!$D92</f>
        <v>0</v>
      </c>
      <c r="BV89" s="16">
        <f>II!BV89*'Tabela Recursos'!$D92</f>
        <v>0</v>
      </c>
      <c r="BW89" s="16">
        <f>II!BW89*'Tabela Recursos'!$D92</f>
        <v>0</v>
      </c>
      <c r="BX89" s="16">
        <f>II!BX89*'Tabela Recursos'!$D92</f>
        <v>0</v>
      </c>
      <c r="BY89" s="16">
        <f>II!BY89*'Tabela Recursos'!$D92</f>
        <v>0</v>
      </c>
    </row>
    <row r="90" spans="1:77">
      <c r="A90" s="75" t="s">
        <v>225</v>
      </c>
      <c r="B90" s="68" t="s">
        <v>226</v>
      </c>
      <c r="C90" s="16">
        <f>II!C90*'Tabela Recursos'!$D93</f>
        <v>39.40793541338995</v>
      </c>
      <c r="D90" s="16">
        <f>II!D90*'Tabela Recursos'!$D93</f>
        <v>22.609388922032743</v>
      </c>
      <c r="E90" s="16">
        <f>II!E90*'Tabela Recursos'!$D93</f>
        <v>1.99139981559965</v>
      </c>
      <c r="F90" s="16">
        <f>II!F90*'Tabela Recursos'!$D93</f>
        <v>3.1815723616416283</v>
      </c>
      <c r="G90" s="16">
        <f>II!G90*'Tabela Recursos'!$D93</f>
        <v>1.7774799135332811</v>
      </c>
      <c r="H90" s="16">
        <f>II!H90*'Tabela Recursos'!$D93</f>
        <v>6.0092045216825367</v>
      </c>
      <c r="I90" s="16">
        <f>II!I90*'Tabela Recursos'!$D93</f>
        <v>2.0225154377183943</v>
      </c>
      <c r="J90" s="16">
        <f>II!J90*'Tabela Recursos'!$D93</f>
        <v>7.4599704029689997</v>
      </c>
      <c r="K90" s="16">
        <f>II!K90*'Tabela Recursos'!$D93</f>
        <v>0.45506597348663869</v>
      </c>
      <c r="L90" s="16">
        <f>II!L90*'Tabela Recursos'!$D93</f>
        <v>14.94327752252706</v>
      </c>
      <c r="M90" s="16">
        <f>II!M90*'Tabela Recursos'!$D93</f>
        <v>2.944315742986201</v>
      </c>
      <c r="N90" s="16">
        <f>II!N90*'Tabela Recursos'!$D93</f>
        <v>0.22947771312574092</v>
      </c>
      <c r="O90" s="16">
        <f>II!O90*'Tabela Recursos'!$D93</f>
        <v>6.1570037267465727</v>
      </c>
      <c r="P90" s="16">
        <f>II!P90*'Tabela Recursos'!$D93</f>
        <v>0.94124756909202201</v>
      </c>
      <c r="Q90" s="16">
        <f>II!Q90*'Tabela Recursos'!$D93</f>
        <v>1.2485143375146242</v>
      </c>
      <c r="R90" s="16">
        <f>II!R90*'Tabela Recursos'!$D93</f>
        <v>4.4106394353320368</v>
      </c>
      <c r="S90" s="16">
        <f>II!S90*'Tabela Recursos'!$D93</f>
        <v>9.8130893256990568</v>
      </c>
      <c r="T90" s="16">
        <f>II!T90*'Tabela Recursos'!$D93</f>
        <v>0.63398080066941975</v>
      </c>
      <c r="U90" s="16">
        <f>II!U90*'Tabela Recursos'!$D93</f>
        <v>0.1828042799476241</v>
      </c>
      <c r="V90" s="16">
        <f>II!V90*'Tabela Recursos'!$D93</f>
        <v>0.63787025343426285</v>
      </c>
      <c r="W90" s="16">
        <f>II!W90*'Tabela Recursos'!$D93</f>
        <v>20.602431295373723</v>
      </c>
      <c r="X90" s="16">
        <f>II!X90*'Tabela Recursos'!$D93</f>
        <v>3.1348989284635111</v>
      </c>
      <c r="Y90" s="16">
        <f>II!Y90*'Tabela Recursos'!$D93</f>
        <v>0.96847373844592355</v>
      </c>
      <c r="Z90" s="16">
        <f>II!Z90*'Tabela Recursos'!$D93</f>
        <v>1.3729768259896022</v>
      </c>
      <c r="AA90" s="16">
        <f>II!AA90*'Tabela Recursos'!$D93</f>
        <v>10.54041699272471</v>
      </c>
      <c r="AB90" s="16">
        <f>II!AB90*'Tabela Recursos'!$D93</f>
        <v>16.114002804744825</v>
      </c>
      <c r="AC90" s="16">
        <f>II!AC90*'Tabela Recursos'!$D93</f>
        <v>18.719936157189679</v>
      </c>
      <c r="AD90" s="16">
        <f>II!AD90*'Tabela Recursos'!$D93</f>
        <v>12.29067073690409</v>
      </c>
      <c r="AE90" s="16">
        <f>II!AE90*'Tabela Recursos'!$D93</f>
        <v>5.7447217336732086</v>
      </c>
      <c r="AF90" s="16">
        <f>II!AF90*'Tabela Recursos'!$D93</f>
        <v>0.75844328914439785</v>
      </c>
      <c r="AG90" s="16">
        <f>II!AG90*'Tabela Recursos'!$D93</f>
        <v>2.6526067856229711</v>
      </c>
      <c r="AH90" s="16">
        <f>II!AH90*'Tabela Recursos'!$D93</f>
        <v>2.8509688766299672</v>
      </c>
      <c r="AI90" s="16">
        <f>II!AI90*'Tabela Recursos'!$D93</f>
        <v>2.7576220102737339</v>
      </c>
      <c r="AJ90" s="16">
        <f>II!AJ90*'Tabela Recursos'!$D93</f>
        <v>5.9975361633880082</v>
      </c>
      <c r="AK90" s="16">
        <f>II!AK90*'Tabela Recursos'!$D93</f>
        <v>1.1668358294529197</v>
      </c>
      <c r="AL90" s="16">
        <f>II!AL90*'Tabela Recursos'!$D93</f>
        <v>1.7619221024739089</v>
      </c>
      <c r="AM90" s="16">
        <f>II!AM90*'Tabela Recursos'!$D93</f>
        <v>1.3807557315192884</v>
      </c>
      <c r="AN90" s="16">
        <f>II!AN90*'Tabela Recursos'!$D93</f>
        <v>470.98550365314145</v>
      </c>
      <c r="AO90" s="16">
        <f>II!AO90*'Tabela Recursos'!$D93</f>
        <v>19.843988006229324</v>
      </c>
      <c r="AP90" s="16">
        <f>II!AP90*'Tabela Recursos'!$D93</f>
        <v>2.8198532545112229</v>
      </c>
      <c r="AQ90" s="16">
        <f>II!AQ90*'Tabela Recursos'!$D93</f>
        <v>7.8605840377478362</v>
      </c>
      <c r="AR90" s="16">
        <f>II!AR90*'Tabela Recursos'!$D93</f>
        <v>103.89117280172314</v>
      </c>
      <c r="AS90" s="16">
        <f>II!AS90*'Tabela Recursos'!$D93</f>
        <v>7.3393973672588659</v>
      </c>
      <c r="AT90" s="16">
        <f>II!AT90*'Tabela Recursos'!$D93</f>
        <v>0.32282457948197446</v>
      </c>
      <c r="AU90" s="16">
        <f>II!AU90*'Tabela Recursos'!$D93</f>
        <v>0.22558826036089782</v>
      </c>
      <c r="AV90" s="16">
        <f>II!AV90*'Tabela Recursos'!$D93</f>
        <v>6.382591987107471</v>
      </c>
      <c r="AW90" s="16">
        <f>II!AW90*'Tabela Recursos'!$D93</f>
        <v>7.2577188591971611</v>
      </c>
      <c r="AX90" s="16">
        <f>II!AX90*'Tabela Recursos'!$D93</f>
        <v>9.8947678337607599</v>
      </c>
      <c r="AY90" s="16">
        <f>II!AY90*'Tabela Recursos'!$D93</f>
        <v>0.59508627302098915</v>
      </c>
      <c r="AZ90" s="16">
        <f>II!AZ90*'Tabela Recursos'!$D93</f>
        <v>2.0380732487777666</v>
      </c>
      <c r="BA90" s="16">
        <f>II!BA90*'Tabela Recursos'!$D93</f>
        <v>9.2841237496803988</v>
      </c>
      <c r="BB90" s="16">
        <f>II!BB90*'Tabela Recursos'!$D93</f>
        <v>3.4849496772993871</v>
      </c>
      <c r="BC90" s="16">
        <f>II!BC90*'Tabela Recursos'!$D93</f>
        <v>11.835604763417448</v>
      </c>
      <c r="BD90" s="16">
        <f>II!BD90*'Tabela Recursos'!$D93</f>
        <v>3.5860754491853064</v>
      </c>
      <c r="BE90" s="16">
        <f>II!BE90*'Tabela Recursos'!$D93</f>
        <v>6.2309033292785916</v>
      </c>
      <c r="BF90" s="16">
        <f>II!BF90*'Tabela Recursos'!$D93</f>
        <v>1.5480022004075402</v>
      </c>
      <c r="BG90" s="16">
        <f>II!BG90*'Tabela Recursos'!$D93</f>
        <v>1.1240518490396461</v>
      </c>
      <c r="BH90" s="16">
        <f>II!BH90*'Tabela Recursos'!$D93</f>
        <v>0.88290577761937594</v>
      </c>
      <c r="BI90" s="16">
        <f>II!BI90*'Tabela Recursos'!$D93</f>
        <v>38.851743668017392</v>
      </c>
      <c r="BJ90" s="16">
        <f>II!BJ90*'Tabela Recursos'!$D93</f>
        <v>0.52507612325381392</v>
      </c>
      <c r="BK90" s="16">
        <f>II!BK90*'Tabela Recursos'!$D93</f>
        <v>26.49884168687581</v>
      </c>
      <c r="BL90" s="16">
        <f>II!BL90*'Tabela Recursos'!$D93</f>
        <v>8.6112484213625482</v>
      </c>
      <c r="BM90" s="16">
        <f>II!BM90*'Tabela Recursos'!$D93</f>
        <v>11.683916105588571</v>
      </c>
      <c r="BN90" s="16">
        <f>II!BN90*'Tabela Recursos'!$D93</f>
        <v>5.6941588477302485</v>
      </c>
      <c r="BO90" s="16">
        <f>II!BO90*'Tabela Recursos'!$D93</f>
        <v>9.2880132024452422</v>
      </c>
      <c r="BP90" s="16">
        <f>II!BP90*'Tabela Recursos'!$D93</f>
        <v>5.2468717797732962</v>
      </c>
      <c r="BQ90" s="16">
        <f>II!BQ90*'Tabela Recursos'!$D93</f>
        <v>15.141639613534057</v>
      </c>
      <c r="BR90" s="16">
        <f>II!BR90*'Tabela Recursos'!$D93</f>
        <v>0</v>
      </c>
      <c r="BS90" s="16">
        <f>II!BS90*'Tabela Recursos'!$D93</f>
        <v>1034.8472498779704</v>
      </c>
      <c r="BT90" s="16">
        <f>II!BT90*'Tabela Recursos'!$D93</f>
        <v>0</v>
      </c>
      <c r="BU90" s="16">
        <f>II!BU90*'Tabela Recursos'!$D93</f>
        <v>0</v>
      </c>
      <c r="BV90" s="16">
        <f>II!BV90*'Tabela Recursos'!$D93</f>
        <v>0</v>
      </c>
      <c r="BW90" s="16">
        <f>II!BW90*'Tabela Recursos'!$D93</f>
        <v>471.15275012202966</v>
      </c>
      <c r="BX90" s="16">
        <f>II!BX90*'Tabela Recursos'!$D93</f>
        <v>0</v>
      </c>
      <c r="BY90" s="16">
        <f>II!BY90*'Tabela Recursos'!$D93</f>
        <v>0</v>
      </c>
    </row>
    <row r="91" spans="1:77">
      <c r="A91" s="40" t="s">
        <v>227</v>
      </c>
      <c r="B91" s="41" t="s">
        <v>228</v>
      </c>
      <c r="C91" s="16">
        <f>II!C91*'Tabela Recursos'!$D94</f>
        <v>0.18005385143339844</v>
      </c>
      <c r="D91" s="16">
        <f>II!D91*'Tabela Recursos'!$D94</f>
        <v>3.0008975238899741E-2</v>
      </c>
      <c r="E91" s="16">
        <f>II!E91*'Tabela Recursos'!$D94</f>
        <v>3.0008975238899741E-2</v>
      </c>
      <c r="F91" s="16">
        <f>II!F91*'Tabela Recursos'!$D94</f>
        <v>0.93027823240589202</v>
      </c>
      <c r="G91" s="16">
        <f>II!G91*'Tabela Recursos'!$D94</f>
        <v>2.4607359695897788</v>
      </c>
      <c r="H91" s="16">
        <f>II!H91*'Tabela Recursos'!$D94</f>
        <v>9.572863101209018</v>
      </c>
      <c r="I91" s="16">
        <f>II!I91*'Tabela Recursos'!$D94</f>
        <v>2.0106013410062826</v>
      </c>
      <c r="J91" s="16">
        <f>II!J91*'Tabela Recursos'!$D94</f>
        <v>6.0318040230188483</v>
      </c>
      <c r="K91" s="16">
        <f>II!K91*'Tabela Recursos'!$D94</f>
        <v>1.9205744152895834</v>
      </c>
      <c r="L91" s="16">
        <f>II!L91*'Tabela Recursos'!$D94</f>
        <v>11.823536244126498</v>
      </c>
      <c r="M91" s="16">
        <f>II!M91*'Tabela Recursos'!$D94</f>
        <v>17.28516973760625</v>
      </c>
      <c r="N91" s="16">
        <f>II!N91*'Tabela Recursos'!$D94</f>
        <v>3.0008975238899741E-2</v>
      </c>
      <c r="O91" s="16">
        <f>II!O91*'Tabela Recursos'!$D94</f>
        <v>2.3407000686341797</v>
      </c>
      <c r="P91" s="16">
        <f>II!P91*'Tabela Recursos'!$D94</f>
        <v>0.99029618288369137</v>
      </c>
      <c r="Q91" s="16">
        <f>II!Q91*'Tabela Recursos'!$D94</f>
        <v>0.84025130668919279</v>
      </c>
      <c r="R91" s="16">
        <f>II!R91*'Tabela Recursos'!$D94</f>
        <v>9.0927194973866214</v>
      </c>
      <c r="S91" s="16">
        <f>II!S91*'Tabela Recursos'!$D94</f>
        <v>11.823536244126498</v>
      </c>
      <c r="T91" s="16">
        <f>II!T91*'Tabela Recursos'!$D94</f>
        <v>0.2100628266722982</v>
      </c>
      <c r="U91" s="16">
        <f>II!U91*'Tabela Recursos'!$D94</f>
        <v>14.674388891821975</v>
      </c>
      <c r="V91" s="16">
        <f>II!V91*'Tabela Recursos'!$D94</f>
        <v>1.0803231086003906</v>
      </c>
      <c r="W91" s="16">
        <f>II!W91*'Tabela Recursos'!$D94</f>
        <v>24.277260968269893</v>
      </c>
      <c r="X91" s="16">
        <f>II!X91*'Tabela Recursos'!$D94</f>
        <v>16.41490945567816</v>
      </c>
      <c r="Y91" s="16">
        <f>II!Y91*'Tabela Recursos'!$D94</f>
        <v>4.9214719391795576</v>
      </c>
      <c r="Z91" s="16">
        <f>II!Z91*'Tabela Recursos'!$D94</f>
        <v>2.8208436724565757</v>
      </c>
      <c r="AA91" s="16">
        <f>II!AA91*'Tabela Recursos'!$D94</f>
        <v>18.545546697640042</v>
      </c>
      <c r="AB91" s="16">
        <f>II!AB91*'Tabela Recursos'!$D94</f>
        <v>24.067198141597594</v>
      </c>
      <c r="AC91" s="16">
        <f>II!AC91*'Tabela Recursos'!$D94</f>
        <v>162.1084842405364</v>
      </c>
      <c r="AD91" s="16">
        <f>II!AD91*'Tabela Recursos'!$D94</f>
        <v>82.314619080301995</v>
      </c>
      <c r="AE91" s="16">
        <f>II!AE91*'Tabela Recursos'!$D94</f>
        <v>6.0017950477799484</v>
      </c>
      <c r="AF91" s="16">
        <f>II!AF91*'Tabela Recursos'!$D94</f>
        <v>0.60017950477799487</v>
      </c>
      <c r="AG91" s="16">
        <f>II!AG91*'Tabela Recursos'!$D94</f>
        <v>2.0106013410062826</v>
      </c>
      <c r="AH91" s="16">
        <f>II!AH91*'Tabela Recursos'!$D94</f>
        <v>2.9408795734121744</v>
      </c>
      <c r="AI91" s="16">
        <f>II!AI91*'Tabela Recursos'!$D94</f>
        <v>4.2612744839237635</v>
      </c>
      <c r="AJ91" s="16">
        <f>II!AJ91*'Tabela Recursos'!$D94</f>
        <v>10.773222110765007</v>
      </c>
      <c r="AK91" s="16">
        <f>II!AK91*'Tabela Recursos'!$D94</f>
        <v>3.2109603505622721</v>
      </c>
      <c r="AL91" s="16">
        <f>II!AL91*'Tabela Recursos'!$D94</f>
        <v>2.7008077715009766</v>
      </c>
      <c r="AM91" s="16">
        <f>II!AM91*'Tabela Recursos'!$D94</f>
        <v>1.0203051581225913</v>
      </c>
      <c r="AN91" s="16">
        <f>II!AN91*'Tabela Recursos'!$D94</f>
        <v>2.7908346972176759</v>
      </c>
      <c r="AO91" s="16">
        <f>II!AO91*'Tabela Recursos'!$D94</f>
        <v>37.061084420041183</v>
      </c>
      <c r="AP91" s="16">
        <f>II!AP91*'Tabela Recursos'!$D94</f>
        <v>9.4528272002534184</v>
      </c>
      <c r="AQ91" s="16">
        <f>II!AQ91*'Tabela Recursos'!$D94</f>
        <v>14.614370941344175</v>
      </c>
      <c r="AR91" s="16">
        <f>II!AR91*'Tabela Recursos'!$D94</f>
        <v>143.86302729528538</v>
      </c>
      <c r="AS91" s="16">
        <f>II!AS91*'Tabela Recursos'!$D94</f>
        <v>10.623177234570509</v>
      </c>
      <c r="AT91" s="16">
        <f>II!AT91*'Tabela Recursos'!$D94</f>
        <v>0.33009872762789716</v>
      </c>
      <c r="AU91" s="16">
        <f>II!AU91*'Tabela Recursos'!$D94</f>
        <v>0.27008077715009765</v>
      </c>
      <c r="AV91" s="16">
        <f>II!AV91*'Tabela Recursos'!$D94</f>
        <v>27.848329021698962</v>
      </c>
      <c r="AW91" s="16">
        <f>II!AW91*'Tabela Recursos'!$D94</f>
        <v>15.454622248033367</v>
      </c>
      <c r="AX91" s="16">
        <f>II!AX91*'Tabela Recursos'!$D94</f>
        <v>43.753085898315824</v>
      </c>
      <c r="AY91" s="16">
        <f>II!AY91*'Tabela Recursos'!$D94</f>
        <v>0.87026028192809257</v>
      </c>
      <c r="AZ91" s="16">
        <f>II!AZ91*'Tabela Recursos'!$D94</f>
        <v>1.9505833905284831</v>
      </c>
      <c r="BA91" s="16">
        <f>II!BA91*'Tabela Recursos'!$D94</f>
        <v>1.5304577371838868</v>
      </c>
      <c r="BB91" s="16">
        <f>II!BB91*'Tabela Recursos'!$D94</f>
        <v>4.1112296077292649</v>
      </c>
      <c r="BC91" s="16">
        <f>II!BC91*'Tabela Recursos'!$D94</f>
        <v>16.024792777572461</v>
      </c>
      <c r="BD91" s="16">
        <f>II!BD91*'Tabela Recursos'!$D94</f>
        <v>14.884451718494272</v>
      </c>
      <c r="BE91" s="16">
        <f>II!BE91*'Tabela Recursos'!$D94</f>
        <v>20.706192914840823</v>
      </c>
      <c r="BF91" s="16">
        <f>II!BF91*'Tabela Recursos'!$D94</f>
        <v>2.4607359695897788</v>
      </c>
      <c r="BG91" s="16">
        <f>II!BG91*'Tabela Recursos'!$D94</f>
        <v>1.2903859352726887</v>
      </c>
      <c r="BH91" s="16">
        <f>II!BH91*'Tabela Recursos'!$D94</f>
        <v>1.7105115886172853</v>
      </c>
      <c r="BI91" s="16">
        <f>II!BI91*'Tabela Recursos'!$D94</f>
        <v>201.39023282825616</v>
      </c>
      <c r="BJ91" s="16">
        <f>II!BJ91*'Tabela Recursos'!$D94</f>
        <v>1.0803231086003906</v>
      </c>
      <c r="BK91" s="16">
        <f>II!BK91*'Tabela Recursos'!$D94</f>
        <v>363.31866321735913</v>
      </c>
      <c r="BL91" s="16">
        <f>II!BL91*'Tabela Recursos'!$D94</f>
        <v>48.134396283195187</v>
      </c>
      <c r="BM91" s="16">
        <f>II!BM91*'Tabela Recursos'!$D94</f>
        <v>9.212755398342221</v>
      </c>
      <c r="BN91" s="16">
        <f>II!BN91*'Tabela Recursos'!$D94</f>
        <v>53.445984900480433</v>
      </c>
      <c r="BO91" s="16">
        <f>II!BO91*'Tabela Recursos'!$D94</f>
        <v>76.943012512538942</v>
      </c>
      <c r="BP91" s="16">
        <f>II!BP91*'Tabela Recursos'!$D94</f>
        <v>4.0212026820125653</v>
      </c>
      <c r="BQ91" s="16">
        <f>II!BQ91*'Tabela Recursos'!$D94</f>
        <v>70.581109761892193</v>
      </c>
      <c r="BR91" s="16">
        <f>II!BR91*'Tabela Recursos'!$D94</f>
        <v>0</v>
      </c>
      <c r="BS91" s="16">
        <f>II!BS91*'Tabela Recursos'!$D94</f>
        <v>1662.0771025817012</v>
      </c>
      <c r="BT91" s="16">
        <f>II!BT91*'Tabela Recursos'!$D94</f>
        <v>9.0026925716699222E-2</v>
      </c>
      <c r="BU91" s="16">
        <f>II!BU91*'Tabela Recursos'!$D94</f>
        <v>0</v>
      </c>
      <c r="BV91" s="16">
        <f>II!BV91*'Tabela Recursos'!$D94</f>
        <v>0</v>
      </c>
      <c r="BW91" s="16">
        <f>II!BW91*'Tabela Recursos'!$D94</f>
        <v>1174.7913626524471</v>
      </c>
      <c r="BX91" s="16">
        <f>II!BX91*'Tabela Recursos'!$D94</f>
        <v>0</v>
      </c>
      <c r="BY91" s="16">
        <f>II!BY91*'Tabela Recursos'!$D94</f>
        <v>5.0415078401351572</v>
      </c>
    </row>
    <row r="92" spans="1:77">
      <c r="A92" s="75" t="s">
        <v>229</v>
      </c>
      <c r="B92" s="68" t="s">
        <v>230</v>
      </c>
      <c r="C92" s="16">
        <f>II!C92*'Tabela Recursos'!$D95</f>
        <v>0</v>
      </c>
      <c r="D92" s="16">
        <f>II!D92*'Tabela Recursos'!$D95</f>
        <v>0</v>
      </c>
      <c r="E92" s="16">
        <f>II!E92*'Tabela Recursos'!$D95</f>
        <v>0</v>
      </c>
      <c r="F92" s="16">
        <f>II!F92*'Tabela Recursos'!$D95</f>
        <v>0</v>
      </c>
      <c r="G92" s="16">
        <f>II!G92*'Tabela Recursos'!$D95</f>
        <v>0</v>
      </c>
      <c r="H92" s="16">
        <f>II!H92*'Tabela Recursos'!$D95</f>
        <v>0</v>
      </c>
      <c r="I92" s="16">
        <f>II!I92*'Tabela Recursos'!$D95</f>
        <v>0</v>
      </c>
      <c r="J92" s="16">
        <f>II!J92*'Tabela Recursos'!$D95</f>
        <v>0</v>
      </c>
      <c r="K92" s="16">
        <f>II!K92*'Tabela Recursos'!$D95</f>
        <v>0</v>
      </c>
      <c r="L92" s="16">
        <f>II!L92*'Tabela Recursos'!$D95</f>
        <v>0</v>
      </c>
      <c r="M92" s="16">
        <f>II!M92*'Tabela Recursos'!$D95</f>
        <v>0</v>
      </c>
      <c r="N92" s="16">
        <f>II!N92*'Tabela Recursos'!$D95</f>
        <v>0</v>
      </c>
      <c r="O92" s="16">
        <f>II!O92*'Tabela Recursos'!$D95</f>
        <v>0</v>
      </c>
      <c r="P92" s="16">
        <f>II!P92*'Tabela Recursos'!$D95</f>
        <v>0</v>
      </c>
      <c r="Q92" s="16">
        <f>II!Q92*'Tabela Recursos'!$D95</f>
        <v>0</v>
      </c>
      <c r="R92" s="16">
        <f>II!R92*'Tabela Recursos'!$D95</f>
        <v>0</v>
      </c>
      <c r="S92" s="16">
        <f>II!S92*'Tabela Recursos'!$D95</f>
        <v>0</v>
      </c>
      <c r="T92" s="16">
        <f>II!T92*'Tabela Recursos'!$D95</f>
        <v>0</v>
      </c>
      <c r="U92" s="16">
        <f>II!U92*'Tabela Recursos'!$D95</f>
        <v>0</v>
      </c>
      <c r="V92" s="16">
        <f>II!V92*'Tabela Recursos'!$D95</f>
        <v>0</v>
      </c>
      <c r="W92" s="16">
        <f>II!W92*'Tabela Recursos'!$D95</f>
        <v>0</v>
      </c>
      <c r="X92" s="16">
        <f>II!X92*'Tabela Recursos'!$D95</f>
        <v>0</v>
      </c>
      <c r="Y92" s="16">
        <f>II!Y92*'Tabela Recursos'!$D95</f>
        <v>0</v>
      </c>
      <c r="Z92" s="16">
        <f>II!Z92*'Tabela Recursos'!$D95</f>
        <v>0</v>
      </c>
      <c r="AA92" s="16">
        <f>II!AA92*'Tabela Recursos'!$D95</f>
        <v>0</v>
      </c>
      <c r="AB92" s="16">
        <f>II!AB92*'Tabela Recursos'!$D95</f>
        <v>0</v>
      </c>
      <c r="AC92" s="16">
        <f>II!AC92*'Tabela Recursos'!$D95</f>
        <v>0</v>
      </c>
      <c r="AD92" s="16">
        <f>II!AD92*'Tabela Recursos'!$D95</f>
        <v>0</v>
      </c>
      <c r="AE92" s="16">
        <f>II!AE92*'Tabela Recursos'!$D95</f>
        <v>0</v>
      </c>
      <c r="AF92" s="16">
        <f>II!AF92*'Tabela Recursos'!$D95</f>
        <v>0</v>
      </c>
      <c r="AG92" s="16">
        <f>II!AG92*'Tabela Recursos'!$D95</f>
        <v>0</v>
      </c>
      <c r="AH92" s="16">
        <f>II!AH92*'Tabela Recursos'!$D95</f>
        <v>0</v>
      </c>
      <c r="AI92" s="16">
        <f>II!AI92*'Tabela Recursos'!$D95</f>
        <v>0</v>
      </c>
      <c r="AJ92" s="16">
        <f>II!AJ92*'Tabela Recursos'!$D95</f>
        <v>0</v>
      </c>
      <c r="AK92" s="16">
        <f>II!AK92*'Tabela Recursos'!$D95</f>
        <v>0</v>
      </c>
      <c r="AL92" s="16">
        <f>II!AL92*'Tabela Recursos'!$D95</f>
        <v>0</v>
      </c>
      <c r="AM92" s="16">
        <f>II!AM92*'Tabela Recursos'!$D95</f>
        <v>0</v>
      </c>
      <c r="AN92" s="16">
        <f>II!AN92*'Tabela Recursos'!$D95</f>
        <v>0</v>
      </c>
      <c r="AO92" s="16">
        <f>II!AO92*'Tabela Recursos'!$D95</f>
        <v>0</v>
      </c>
      <c r="AP92" s="16">
        <f>II!AP92*'Tabela Recursos'!$D95</f>
        <v>0</v>
      </c>
      <c r="AQ92" s="16">
        <f>II!AQ92*'Tabela Recursos'!$D95</f>
        <v>0</v>
      </c>
      <c r="AR92" s="16">
        <f>II!AR92*'Tabela Recursos'!$D95</f>
        <v>0</v>
      </c>
      <c r="AS92" s="16">
        <f>II!AS92*'Tabela Recursos'!$D95</f>
        <v>0</v>
      </c>
      <c r="AT92" s="16">
        <f>II!AT92*'Tabela Recursos'!$D95</f>
        <v>0</v>
      </c>
      <c r="AU92" s="16">
        <f>II!AU92*'Tabela Recursos'!$D95</f>
        <v>0</v>
      </c>
      <c r="AV92" s="16">
        <f>II!AV92*'Tabela Recursos'!$D95</f>
        <v>0</v>
      </c>
      <c r="AW92" s="16">
        <f>II!AW92*'Tabela Recursos'!$D95</f>
        <v>0</v>
      </c>
      <c r="AX92" s="16">
        <f>II!AX92*'Tabela Recursos'!$D95</f>
        <v>0</v>
      </c>
      <c r="AY92" s="16">
        <f>II!AY92*'Tabela Recursos'!$D95</f>
        <v>0</v>
      </c>
      <c r="AZ92" s="16">
        <f>II!AZ92*'Tabela Recursos'!$D95</f>
        <v>0</v>
      </c>
      <c r="BA92" s="16">
        <f>II!BA92*'Tabela Recursos'!$D95</f>
        <v>0</v>
      </c>
      <c r="BB92" s="16">
        <f>II!BB92*'Tabela Recursos'!$D95</f>
        <v>0</v>
      </c>
      <c r="BC92" s="16">
        <f>II!BC92*'Tabela Recursos'!$D95</f>
        <v>0</v>
      </c>
      <c r="BD92" s="16">
        <f>II!BD92*'Tabela Recursos'!$D95</f>
        <v>0</v>
      </c>
      <c r="BE92" s="16">
        <f>II!BE92*'Tabela Recursos'!$D95</f>
        <v>0</v>
      </c>
      <c r="BF92" s="16">
        <f>II!BF92*'Tabela Recursos'!$D95</f>
        <v>0</v>
      </c>
      <c r="BG92" s="16">
        <f>II!BG92*'Tabela Recursos'!$D95</f>
        <v>0</v>
      </c>
      <c r="BH92" s="16">
        <f>II!BH92*'Tabela Recursos'!$D95</f>
        <v>0</v>
      </c>
      <c r="BI92" s="16">
        <f>II!BI92*'Tabela Recursos'!$D95</f>
        <v>0</v>
      </c>
      <c r="BJ92" s="16">
        <f>II!BJ92*'Tabela Recursos'!$D95</f>
        <v>0</v>
      </c>
      <c r="BK92" s="16">
        <f>II!BK92*'Tabela Recursos'!$D95</f>
        <v>0</v>
      </c>
      <c r="BL92" s="16">
        <f>II!BL92*'Tabela Recursos'!$D95</f>
        <v>0</v>
      </c>
      <c r="BM92" s="16">
        <f>II!BM92*'Tabela Recursos'!$D95</f>
        <v>0</v>
      </c>
      <c r="BN92" s="16">
        <f>II!BN92*'Tabela Recursos'!$D95</f>
        <v>0</v>
      </c>
      <c r="BO92" s="16">
        <f>II!BO92*'Tabela Recursos'!$D95</f>
        <v>0</v>
      </c>
      <c r="BP92" s="16">
        <f>II!BP92*'Tabela Recursos'!$D95</f>
        <v>0</v>
      </c>
      <c r="BQ92" s="16">
        <f>II!BQ92*'Tabela Recursos'!$D95</f>
        <v>0</v>
      </c>
      <c r="BR92" s="16">
        <f>II!BR92*'Tabela Recursos'!$D95</f>
        <v>0</v>
      </c>
      <c r="BS92" s="16">
        <f>II!BS92*'Tabela Recursos'!$D95</f>
        <v>0</v>
      </c>
      <c r="BT92" s="16">
        <f>II!BT92*'Tabela Recursos'!$D95</f>
        <v>0</v>
      </c>
      <c r="BU92" s="16">
        <f>II!BU92*'Tabela Recursos'!$D95</f>
        <v>0</v>
      </c>
      <c r="BV92" s="16">
        <f>II!BV92*'Tabela Recursos'!$D95</f>
        <v>0</v>
      </c>
      <c r="BW92" s="16">
        <f>II!BW92*'Tabela Recursos'!$D95</f>
        <v>0</v>
      </c>
      <c r="BX92" s="16">
        <f>II!BX92*'Tabela Recursos'!$D95</f>
        <v>0</v>
      </c>
      <c r="BY92" s="16">
        <f>II!BY92*'Tabela Recursos'!$D95</f>
        <v>0</v>
      </c>
    </row>
    <row r="93" spans="1:77">
      <c r="A93" s="75" t="s">
        <v>231</v>
      </c>
      <c r="B93" s="68" t="s">
        <v>440</v>
      </c>
      <c r="C93" s="16">
        <f>II!C93*'Tabela Recursos'!$D96</f>
        <v>0</v>
      </c>
      <c r="D93" s="16">
        <f>II!D93*'Tabela Recursos'!$D96</f>
        <v>0</v>
      </c>
      <c r="E93" s="16">
        <f>II!E93*'Tabela Recursos'!$D96</f>
        <v>0</v>
      </c>
      <c r="F93" s="16">
        <f>II!F93*'Tabela Recursos'!$D96</f>
        <v>0</v>
      </c>
      <c r="G93" s="16">
        <f>II!G93*'Tabela Recursos'!$D96</f>
        <v>0</v>
      </c>
      <c r="H93" s="16">
        <f>II!H93*'Tabela Recursos'!$D96</f>
        <v>0</v>
      </c>
      <c r="I93" s="16">
        <f>II!I93*'Tabela Recursos'!$D96</f>
        <v>0</v>
      </c>
      <c r="J93" s="16">
        <f>II!J93*'Tabela Recursos'!$D96</f>
        <v>0</v>
      </c>
      <c r="K93" s="16">
        <f>II!K93*'Tabela Recursos'!$D96</f>
        <v>0</v>
      </c>
      <c r="L93" s="16">
        <f>II!L93*'Tabela Recursos'!$D96</f>
        <v>0</v>
      </c>
      <c r="M93" s="16">
        <f>II!M93*'Tabela Recursos'!$D96</f>
        <v>0</v>
      </c>
      <c r="N93" s="16">
        <f>II!N93*'Tabela Recursos'!$D96</f>
        <v>0</v>
      </c>
      <c r="O93" s="16">
        <f>II!O93*'Tabela Recursos'!$D96</f>
        <v>0</v>
      </c>
      <c r="P93" s="16">
        <f>II!P93*'Tabela Recursos'!$D96</f>
        <v>0</v>
      </c>
      <c r="Q93" s="16">
        <f>II!Q93*'Tabela Recursos'!$D96</f>
        <v>0</v>
      </c>
      <c r="R93" s="16">
        <f>II!R93*'Tabela Recursos'!$D96</f>
        <v>0</v>
      </c>
      <c r="S93" s="16">
        <f>II!S93*'Tabela Recursos'!$D96</f>
        <v>0</v>
      </c>
      <c r="T93" s="16">
        <f>II!T93*'Tabela Recursos'!$D96</f>
        <v>0</v>
      </c>
      <c r="U93" s="16">
        <f>II!U93*'Tabela Recursos'!$D96</f>
        <v>0</v>
      </c>
      <c r="V93" s="16">
        <f>II!V93*'Tabela Recursos'!$D96</f>
        <v>0</v>
      </c>
      <c r="W93" s="16">
        <f>II!W93*'Tabela Recursos'!$D96</f>
        <v>0</v>
      </c>
      <c r="X93" s="16">
        <f>II!X93*'Tabela Recursos'!$D96</f>
        <v>0</v>
      </c>
      <c r="Y93" s="16">
        <f>II!Y93*'Tabela Recursos'!$D96</f>
        <v>0</v>
      </c>
      <c r="Z93" s="16">
        <f>II!Z93*'Tabela Recursos'!$D96</f>
        <v>0</v>
      </c>
      <c r="AA93" s="16">
        <f>II!AA93*'Tabela Recursos'!$D96</f>
        <v>0</v>
      </c>
      <c r="AB93" s="16">
        <f>II!AB93*'Tabela Recursos'!$D96</f>
        <v>0</v>
      </c>
      <c r="AC93" s="16">
        <f>II!AC93*'Tabela Recursos'!$D96</f>
        <v>0</v>
      </c>
      <c r="AD93" s="16">
        <f>II!AD93*'Tabela Recursos'!$D96</f>
        <v>0</v>
      </c>
      <c r="AE93" s="16">
        <f>II!AE93*'Tabela Recursos'!$D96</f>
        <v>0</v>
      </c>
      <c r="AF93" s="16">
        <f>II!AF93*'Tabela Recursos'!$D96</f>
        <v>0</v>
      </c>
      <c r="AG93" s="16">
        <f>II!AG93*'Tabela Recursos'!$D96</f>
        <v>0</v>
      </c>
      <c r="AH93" s="16">
        <f>II!AH93*'Tabela Recursos'!$D96</f>
        <v>0</v>
      </c>
      <c r="AI93" s="16">
        <f>II!AI93*'Tabela Recursos'!$D96</f>
        <v>0</v>
      </c>
      <c r="AJ93" s="16">
        <f>II!AJ93*'Tabela Recursos'!$D96</f>
        <v>0</v>
      </c>
      <c r="AK93" s="16">
        <f>II!AK93*'Tabela Recursos'!$D96</f>
        <v>0</v>
      </c>
      <c r="AL93" s="16">
        <f>II!AL93*'Tabela Recursos'!$D96</f>
        <v>0</v>
      </c>
      <c r="AM93" s="16">
        <f>II!AM93*'Tabela Recursos'!$D96</f>
        <v>0</v>
      </c>
      <c r="AN93" s="16">
        <f>II!AN93*'Tabela Recursos'!$D96</f>
        <v>0</v>
      </c>
      <c r="AO93" s="16">
        <f>II!AO93*'Tabela Recursos'!$D96</f>
        <v>0</v>
      </c>
      <c r="AP93" s="16">
        <f>II!AP93*'Tabela Recursos'!$D96</f>
        <v>0</v>
      </c>
      <c r="AQ93" s="16">
        <f>II!AQ93*'Tabela Recursos'!$D96</f>
        <v>0</v>
      </c>
      <c r="AR93" s="16">
        <f>II!AR93*'Tabela Recursos'!$D96</f>
        <v>0</v>
      </c>
      <c r="AS93" s="16">
        <f>II!AS93*'Tabela Recursos'!$D96</f>
        <v>0</v>
      </c>
      <c r="AT93" s="16">
        <f>II!AT93*'Tabela Recursos'!$D96</f>
        <v>0</v>
      </c>
      <c r="AU93" s="16">
        <f>II!AU93*'Tabela Recursos'!$D96</f>
        <v>0</v>
      </c>
      <c r="AV93" s="16">
        <f>II!AV93*'Tabela Recursos'!$D96</f>
        <v>0</v>
      </c>
      <c r="AW93" s="16">
        <f>II!AW93*'Tabela Recursos'!$D96</f>
        <v>0</v>
      </c>
      <c r="AX93" s="16">
        <f>II!AX93*'Tabela Recursos'!$D96</f>
        <v>0</v>
      </c>
      <c r="AY93" s="16">
        <f>II!AY93*'Tabela Recursos'!$D96</f>
        <v>0</v>
      </c>
      <c r="AZ93" s="16">
        <f>II!AZ93*'Tabela Recursos'!$D96</f>
        <v>0</v>
      </c>
      <c r="BA93" s="16">
        <f>II!BA93*'Tabela Recursos'!$D96</f>
        <v>0</v>
      </c>
      <c r="BB93" s="16">
        <f>II!BB93*'Tabela Recursos'!$D96</f>
        <v>0</v>
      </c>
      <c r="BC93" s="16">
        <f>II!BC93*'Tabela Recursos'!$D96</f>
        <v>0</v>
      </c>
      <c r="BD93" s="16">
        <f>II!BD93*'Tabela Recursos'!$D96</f>
        <v>0</v>
      </c>
      <c r="BE93" s="16">
        <f>II!BE93*'Tabela Recursos'!$D96</f>
        <v>0</v>
      </c>
      <c r="BF93" s="16">
        <f>II!BF93*'Tabela Recursos'!$D96</f>
        <v>0</v>
      </c>
      <c r="BG93" s="16">
        <f>II!BG93*'Tabela Recursos'!$D96</f>
        <v>0</v>
      </c>
      <c r="BH93" s="16">
        <f>II!BH93*'Tabela Recursos'!$D96</f>
        <v>0</v>
      </c>
      <c r="BI93" s="16">
        <f>II!BI93*'Tabela Recursos'!$D96</f>
        <v>0</v>
      </c>
      <c r="BJ93" s="16">
        <f>II!BJ93*'Tabela Recursos'!$D96</f>
        <v>0</v>
      </c>
      <c r="BK93" s="16">
        <f>II!BK93*'Tabela Recursos'!$D96</f>
        <v>0</v>
      </c>
      <c r="BL93" s="16">
        <f>II!BL93*'Tabela Recursos'!$D96</f>
        <v>0</v>
      </c>
      <c r="BM93" s="16">
        <f>II!BM93*'Tabela Recursos'!$D96</f>
        <v>0</v>
      </c>
      <c r="BN93" s="16">
        <f>II!BN93*'Tabela Recursos'!$D96</f>
        <v>0</v>
      </c>
      <c r="BO93" s="16">
        <f>II!BO93*'Tabela Recursos'!$D96</f>
        <v>0</v>
      </c>
      <c r="BP93" s="16">
        <f>II!BP93*'Tabela Recursos'!$D96</f>
        <v>0</v>
      </c>
      <c r="BQ93" s="16">
        <f>II!BQ93*'Tabela Recursos'!$D96</f>
        <v>0</v>
      </c>
      <c r="BR93" s="16">
        <f>II!BR93*'Tabela Recursos'!$D96</f>
        <v>0</v>
      </c>
      <c r="BS93" s="16">
        <f>II!BS93*'Tabela Recursos'!$D96</f>
        <v>0</v>
      </c>
      <c r="BT93" s="16">
        <f>II!BT93*'Tabela Recursos'!$D96</f>
        <v>0</v>
      </c>
      <c r="BU93" s="16">
        <f>II!BU93*'Tabela Recursos'!$D96</f>
        <v>0</v>
      </c>
      <c r="BV93" s="16">
        <f>II!BV93*'Tabela Recursos'!$D96</f>
        <v>0</v>
      </c>
      <c r="BW93" s="16">
        <f>II!BW93*'Tabela Recursos'!$D96</f>
        <v>0</v>
      </c>
      <c r="BX93" s="16">
        <f>II!BX93*'Tabela Recursos'!$D96</f>
        <v>0</v>
      </c>
      <c r="BY93" s="16">
        <f>II!BY93*'Tabela Recursos'!$D96</f>
        <v>0</v>
      </c>
    </row>
    <row r="94" spans="1:77">
      <c r="A94" s="75" t="s">
        <v>232</v>
      </c>
      <c r="B94" s="68" t="s">
        <v>233</v>
      </c>
      <c r="C94" s="16">
        <f>II!C94*'Tabela Recursos'!$D97</f>
        <v>0</v>
      </c>
      <c r="D94" s="16">
        <f>II!D94*'Tabela Recursos'!$D97</f>
        <v>0</v>
      </c>
      <c r="E94" s="16">
        <f>II!E94*'Tabela Recursos'!$D97</f>
        <v>0</v>
      </c>
      <c r="F94" s="16">
        <f>II!F94*'Tabela Recursos'!$D97</f>
        <v>0</v>
      </c>
      <c r="G94" s="16">
        <f>II!G94*'Tabela Recursos'!$D97</f>
        <v>0</v>
      </c>
      <c r="H94" s="16">
        <f>II!H94*'Tabela Recursos'!$D97</f>
        <v>0</v>
      </c>
      <c r="I94" s="16">
        <f>II!I94*'Tabela Recursos'!$D97</f>
        <v>0</v>
      </c>
      <c r="J94" s="16">
        <f>II!J94*'Tabela Recursos'!$D97</f>
        <v>0</v>
      </c>
      <c r="K94" s="16">
        <f>II!K94*'Tabela Recursos'!$D97</f>
        <v>0</v>
      </c>
      <c r="L94" s="16">
        <f>II!L94*'Tabela Recursos'!$D97</f>
        <v>0</v>
      </c>
      <c r="M94" s="16">
        <f>II!M94*'Tabela Recursos'!$D97</f>
        <v>0</v>
      </c>
      <c r="N94" s="16">
        <f>II!N94*'Tabela Recursos'!$D97</f>
        <v>0</v>
      </c>
      <c r="O94" s="16">
        <f>II!O94*'Tabela Recursos'!$D97</f>
        <v>0</v>
      </c>
      <c r="P94" s="16">
        <f>II!P94*'Tabela Recursos'!$D97</f>
        <v>0</v>
      </c>
      <c r="Q94" s="16">
        <f>II!Q94*'Tabela Recursos'!$D97</f>
        <v>0</v>
      </c>
      <c r="R94" s="16">
        <f>II!R94*'Tabela Recursos'!$D97</f>
        <v>0</v>
      </c>
      <c r="S94" s="16">
        <f>II!S94*'Tabela Recursos'!$D97</f>
        <v>0</v>
      </c>
      <c r="T94" s="16">
        <f>II!T94*'Tabela Recursos'!$D97</f>
        <v>0</v>
      </c>
      <c r="U94" s="16">
        <f>II!U94*'Tabela Recursos'!$D97</f>
        <v>0</v>
      </c>
      <c r="V94" s="16">
        <f>II!V94*'Tabela Recursos'!$D97</f>
        <v>0</v>
      </c>
      <c r="W94" s="16">
        <f>II!W94*'Tabela Recursos'!$D97</f>
        <v>0</v>
      </c>
      <c r="X94" s="16">
        <f>II!X94*'Tabela Recursos'!$D97</f>
        <v>0</v>
      </c>
      <c r="Y94" s="16">
        <f>II!Y94*'Tabela Recursos'!$D97</f>
        <v>0</v>
      </c>
      <c r="Z94" s="16">
        <f>II!Z94*'Tabela Recursos'!$D97</f>
        <v>0</v>
      </c>
      <c r="AA94" s="16">
        <f>II!AA94*'Tabela Recursos'!$D97</f>
        <v>0</v>
      </c>
      <c r="AB94" s="16">
        <f>II!AB94*'Tabela Recursos'!$D97</f>
        <v>0</v>
      </c>
      <c r="AC94" s="16">
        <f>II!AC94*'Tabela Recursos'!$D97</f>
        <v>0</v>
      </c>
      <c r="AD94" s="16">
        <f>II!AD94*'Tabela Recursos'!$D97</f>
        <v>0</v>
      </c>
      <c r="AE94" s="16">
        <f>II!AE94*'Tabela Recursos'!$D97</f>
        <v>0</v>
      </c>
      <c r="AF94" s="16">
        <f>II!AF94*'Tabela Recursos'!$D97</f>
        <v>0</v>
      </c>
      <c r="AG94" s="16">
        <f>II!AG94*'Tabela Recursos'!$D97</f>
        <v>0</v>
      </c>
      <c r="AH94" s="16">
        <f>II!AH94*'Tabela Recursos'!$D97</f>
        <v>0</v>
      </c>
      <c r="AI94" s="16">
        <f>II!AI94*'Tabela Recursos'!$D97</f>
        <v>0</v>
      </c>
      <c r="AJ94" s="16">
        <f>II!AJ94*'Tabela Recursos'!$D97</f>
        <v>0</v>
      </c>
      <c r="AK94" s="16">
        <f>II!AK94*'Tabela Recursos'!$D97</f>
        <v>0</v>
      </c>
      <c r="AL94" s="16">
        <f>II!AL94*'Tabela Recursos'!$D97</f>
        <v>0</v>
      </c>
      <c r="AM94" s="16">
        <f>II!AM94*'Tabela Recursos'!$D97</f>
        <v>0</v>
      </c>
      <c r="AN94" s="16">
        <f>II!AN94*'Tabela Recursos'!$D97</f>
        <v>0</v>
      </c>
      <c r="AO94" s="16">
        <f>II!AO94*'Tabela Recursos'!$D97</f>
        <v>0</v>
      </c>
      <c r="AP94" s="16">
        <f>II!AP94*'Tabela Recursos'!$D97</f>
        <v>0</v>
      </c>
      <c r="AQ94" s="16">
        <f>II!AQ94*'Tabela Recursos'!$D97</f>
        <v>0</v>
      </c>
      <c r="AR94" s="16">
        <f>II!AR94*'Tabela Recursos'!$D97</f>
        <v>0</v>
      </c>
      <c r="AS94" s="16">
        <f>II!AS94*'Tabela Recursos'!$D97</f>
        <v>0</v>
      </c>
      <c r="AT94" s="16">
        <f>II!AT94*'Tabela Recursos'!$D97</f>
        <v>0</v>
      </c>
      <c r="AU94" s="16">
        <f>II!AU94*'Tabela Recursos'!$D97</f>
        <v>0</v>
      </c>
      <c r="AV94" s="16">
        <f>II!AV94*'Tabela Recursos'!$D97</f>
        <v>0</v>
      </c>
      <c r="AW94" s="16">
        <f>II!AW94*'Tabela Recursos'!$D97</f>
        <v>0</v>
      </c>
      <c r="AX94" s="16">
        <f>II!AX94*'Tabela Recursos'!$D97</f>
        <v>0</v>
      </c>
      <c r="AY94" s="16">
        <f>II!AY94*'Tabela Recursos'!$D97</f>
        <v>0</v>
      </c>
      <c r="AZ94" s="16">
        <f>II!AZ94*'Tabela Recursos'!$D97</f>
        <v>0</v>
      </c>
      <c r="BA94" s="16">
        <f>II!BA94*'Tabela Recursos'!$D97</f>
        <v>0</v>
      </c>
      <c r="BB94" s="16">
        <f>II!BB94*'Tabela Recursos'!$D97</f>
        <v>0</v>
      </c>
      <c r="BC94" s="16">
        <f>II!BC94*'Tabela Recursos'!$D97</f>
        <v>0</v>
      </c>
      <c r="BD94" s="16">
        <f>II!BD94*'Tabela Recursos'!$D97</f>
        <v>0</v>
      </c>
      <c r="BE94" s="16">
        <f>II!BE94*'Tabela Recursos'!$D97</f>
        <v>0</v>
      </c>
      <c r="BF94" s="16">
        <f>II!BF94*'Tabela Recursos'!$D97</f>
        <v>0</v>
      </c>
      <c r="BG94" s="16">
        <f>II!BG94*'Tabela Recursos'!$D97</f>
        <v>0</v>
      </c>
      <c r="BH94" s="16">
        <f>II!BH94*'Tabela Recursos'!$D97</f>
        <v>0</v>
      </c>
      <c r="BI94" s="16">
        <f>II!BI94*'Tabela Recursos'!$D97</f>
        <v>0</v>
      </c>
      <c r="BJ94" s="16">
        <f>II!BJ94*'Tabela Recursos'!$D97</f>
        <v>0</v>
      </c>
      <c r="BK94" s="16">
        <f>II!BK94*'Tabela Recursos'!$D97</f>
        <v>0</v>
      </c>
      <c r="BL94" s="16">
        <f>II!BL94*'Tabela Recursos'!$D97</f>
        <v>0</v>
      </c>
      <c r="BM94" s="16">
        <f>II!BM94*'Tabela Recursos'!$D97</f>
        <v>0</v>
      </c>
      <c r="BN94" s="16">
        <f>II!BN94*'Tabela Recursos'!$D97</f>
        <v>0</v>
      </c>
      <c r="BO94" s="16">
        <f>II!BO94*'Tabela Recursos'!$D97</f>
        <v>0</v>
      </c>
      <c r="BP94" s="16">
        <f>II!BP94*'Tabela Recursos'!$D97</f>
        <v>0</v>
      </c>
      <c r="BQ94" s="16">
        <f>II!BQ94*'Tabela Recursos'!$D97</f>
        <v>0</v>
      </c>
      <c r="BR94" s="16">
        <f>II!BR94*'Tabela Recursos'!$D97</f>
        <v>0</v>
      </c>
      <c r="BS94" s="16">
        <f>II!BS94*'Tabela Recursos'!$D97</f>
        <v>0</v>
      </c>
      <c r="BT94" s="16">
        <f>II!BT94*'Tabela Recursos'!$D97</f>
        <v>0</v>
      </c>
      <c r="BU94" s="16">
        <f>II!BU94*'Tabela Recursos'!$D97</f>
        <v>0</v>
      </c>
      <c r="BV94" s="16">
        <f>II!BV94*'Tabela Recursos'!$D97</f>
        <v>0</v>
      </c>
      <c r="BW94" s="16">
        <f>II!BW94*'Tabela Recursos'!$D97</f>
        <v>0</v>
      </c>
      <c r="BX94" s="16">
        <f>II!BX94*'Tabela Recursos'!$D97</f>
        <v>0</v>
      </c>
      <c r="BY94" s="16">
        <f>II!BY94*'Tabela Recursos'!$D97</f>
        <v>0</v>
      </c>
    </row>
    <row r="95" spans="1:77">
      <c r="A95" s="75" t="s">
        <v>441</v>
      </c>
      <c r="B95" s="88" t="s">
        <v>442</v>
      </c>
      <c r="C95" s="17">
        <f>C135</f>
        <v>-1667.6683590833127</v>
      </c>
      <c r="D95" s="17">
        <f t="shared" ref="D95:BO95" si="0">D135</f>
        <v>-864.14147719734092</v>
      </c>
      <c r="E95" s="17">
        <f t="shared" si="0"/>
        <v>-77.537957378234282</v>
      </c>
      <c r="F95" s="17">
        <f t="shared" si="0"/>
        <v>-52.044702561027634</v>
      </c>
      <c r="G95" s="17">
        <f t="shared" si="0"/>
        <v>-391.45209685487492</v>
      </c>
      <c r="H95" s="17">
        <f t="shared" si="0"/>
        <v>-223.84089747833238</v>
      </c>
      <c r="I95" s="17">
        <f t="shared" si="0"/>
        <v>-56.019537318527469</v>
      </c>
      <c r="J95" s="17">
        <f t="shared" si="0"/>
        <v>-2103.4326213224508</v>
      </c>
      <c r="K95" s="17">
        <f t="shared" si="0"/>
        <v>-43.073032053744527</v>
      </c>
      <c r="L95" s="17">
        <f t="shared" si="0"/>
        <v>-2220.3194676723438</v>
      </c>
      <c r="M95" s="17">
        <f t="shared" si="0"/>
        <v>-498.20482936272873</v>
      </c>
      <c r="N95" s="17">
        <f t="shared" si="0"/>
        <v>-178.82244665090428</v>
      </c>
      <c r="O95" s="17">
        <f t="shared" si="0"/>
        <v>-381.73483433318108</v>
      </c>
      <c r="P95" s="17">
        <f t="shared" si="0"/>
        <v>-530.30506187533592</v>
      </c>
      <c r="Q95" s="17">
        <f t="shared" si="0"/>
        <v>-398.85662899143063</v>
      </c>
      <c r="R95" s="17">
        <f t="shared" si="0"/>
        <v>-176.20865310785908</v>
      </c>
      <c r="S95" s="17">
        <f t="shared" si="0"/>
        <v>-486.15179291914842</v>
      </c>
      <c r="T95" s="17">
        <f t="shared" si="0"/>
        <v>-126.03349320058521</v>
      </c>
      <c r="U95" s="17">
        <f t="shared" si="0"/>
        <v>-1747.205319341178</v>
      </c>
      <c r="V95" s="17">
        <f t="shared" si="0"/>
        <v>-109.64066021420854</v>
      </c>
      <c r="W95" s="17">
        <f t="shared" si="0"/>
        <v>-791.5298550540067</v>
      </c>
      <c r="X95" s="17">
        <f t="shared" si="0"/>
        <v>-429.46106312083288</v>
      </c>
      <c r="Y95" s="17">
        <f t="shared" si="0"/>
        <v>-335.88626034064094</v>
      </c>
      <c r="Z95" s="17">
        <f t="shared" si="0"/>
        <v>-267.58150857496628</v>
      </c>
      <c r="AA95" s="17">
        <f t="shared" si="0"/>
        <v>-640.02058213717021</v>
      </c>
      <c r="AB95" s="17">
        <f t="shared" si="0"/>
        <v>-445.81793122073702</v>
      </c>
      <c r="AC95" s="17">
        <f t="shared" si="0"/>
        <v>-438.07832904614179</v>
      </c>
      <c r="AD95" s="17">
        <f t="shared" si="0"/>
        <v>-354.54328286361522</v>
      </c>
      <c r="AE95" s="17">
        <f t="shared" si="0"/>
        <v>-482.62308278236634</v>
      </c>
      <c r="AF95" s="17">
        <f t="shared" si="0"/>
        <v>-880.85756045005803</v>
      </c>
      <c r="AG95" s="17">
        <f t="shared" si="0"/>
        <v>-508.40046123229314</v>
      </c>
      <c r="AH95" s="17">
        <f t="shared" si="0"/>
        <v>-826.83749560671379</v>
      </c>
      <c r="AI95" s="17">
        <f t="shared" si="0"/>
        <v>-1580.4911450465509</v>
      </c>
      <c r="AJ95" s="17">
        <f t="shared" si="0"/>
        <v>-675.96351747910171</v>
      </c>
      <c r="AK95" s="17">
        <f t="shared" si="0"/>
        <v>-216.49569184242867</v>
      </c>
      <c r="AL95" s="17">
        <f t="shared" si="0"/>
        <v>-515.74225380699454</v>
      </c>
      <c r="AM95" s="17">
        <f t="shared" si="0"/>
        <v>-553.93836712828397</v>
      </c>
      <c r="AN95" s="17">
        <f t="shared" si="0"/>
        <v>-369.38959390781662</v>
      </c>
      <c r="AO95" s="17">
        <f t="shared" si="0"/>
        <v>-102.8623603248727</v>
      </c>
      <c r="AP95" s="17">
        <f t="shared" si="0"/>
        <v>-2731.1365309992843</v>
      </c>
      <c r="AQ95" s="17">
        <f t="shared" si="0"/>
        <v>-555.68798780338568</v>
      </c>
      <c r="AR95" s="17">
        <f t="shared" si="0"/>
        <v>-1312.5585691016929</v>
      </c>
      <c r="AS95" s="17">
        <f t="shared" si="0"/>
        <v>-1246.3361964622463</v>
      </c>
      <c r="AT95" s="17">
        <f t="shared" si="0"/>
        <v>-23.20499742944164</v>
      </c>
      <c r="AU95" s="17">
        <f t="shared" si="0"/>
        <v>-86.968596542654694</v>
      </c>
      <c r="AV95" s="17">
        <f t="shared" si="0"/>
        <v>-75.060280691605783</v>
      </c>
      <c r="AW95" s="17">
        <f t="shared" si="0"/>
        <v>-93.758330754757665</v>
      </c>
      <c r="AX95" s="17">
        <f t="shared" si="0"/>
        <v>-1949.3634409814683</v>
      </c>
      <c r="AY95" s="17">
        <f t="shared" si="0"/>
        <v>-92.417907041618392</v>
      </c>
      <c r="AZ95" s="17">
        <f t="shared" si="0"/>
        <v>-54.121634462521939</v>
      </c>
      <c r="BA95" s="17">
        <f t="shared" si="0"/>
        <v>-75.491911132882763</v>
      </c>
      <c r="BB95" s="17">
        <f t="shared" si="0"/>
        <v>-177.44695335934824</v>
      </c>
      <c r="BC95" s="17">
        <f t="shared" si="0"/>
        <v>-266.1717860119341</v>
      </c>
      <c r="BD95" s="17">
        <f t="shared" si="0"/>
        <v>-166.86651644579436</v>
      </c>
      <c r="BE95" s="17">
        <f t="shared" si="0"/>
        <v>-169.29163115428167</v>
      </c>
      <c r="BF95" s="17">
        <f t="shared" si="0"/>
        <v>-130.36593940393593</v>
      </c>
      <c r="BG95" s="17">
        <f t="shared" si="0"/>
        <v>-263.65451108661699</v>
      </c>
      <c r="BH95" s="17">
        <f t="shared" si="0"/>
        <v>-84.071288077833728</v>
      </c>
      <c r="BI95" s="17">
        <f t="shared" si="0"/>
        <v>-438.82952013643916</v>
      </c>
      <c r="BJ95" s="17">
        <f t="shared" si="0"/>
        <v>-31.917457871933184</v>
      </c>
      <c r="BK95" s="17">
        <f t="shared" si="0"/>
        <v>-566.74446111004295</v>
      </c>
      <c r="BL95" s="17">
        <f t="shared" si="0"/>
        <v>-421.85615518820163</v>
      </c>
      <c r="BM95" s="17">
        <f t="shared" si="0"/>
        <v>-114.8698122159157</v>
      </c>
      <c r="BN95" s="17">
        <f t="shared" si="0"/>
        <v>-537.18548554881238</v>
      </c>
      <c r="BO95" s="17">
        <f t="shared" si="0"/>
        <v>-1506.0338362464056</v>
      </c>
      <c r="BP95" s="17">
        <f t="shared" ref="BP95:BY95" si="1">BP135</f>
        <v>-53.181829404060522</v>
      </c>
      <c r="BQ95" s="17">
        <f t="shared" si="1"/>
        <v>-376.84956866386239</v>
      </c>
      <c r="BR95" s="17">
        <f t="shared" si="1"/>
        <v>0</v>
      </c>
      <c r="BS95" s="17">
        <f t="shared" si="1"/>
        <v>-36350.657346211323</v>
      </c>
      <c r="BT95" s="17">
        <f t="shared" si="1"/>
        <v>-7470.0940485527672</v>
      </c>
      <c r="BU95" s="17">
        <f t="shared" si="1"/>
        <v>-173.6471467278661</v>
      </c>
      <c r="BV95" s="17">
        <f t="shared" si="1"/>
        <v>0</v>
      </c>
      <c r="BW95" s="17">
        <f t="shared" si="1"/>
        <v>-41802.17348961439</v>
      </c>
      <c r="BX95" s="17">
        <f t="shared" si="1"/>
        <v>-6607.7589473028902</v>
      </c>
      <c r="BY95" s="17">
        <f t="shared" si="1"/>
        <v>-431.66902159076511</v>
      </c>
    </row>
    <row r="96" spans="1:77">
      <c r="A96" s="40" t="s">
        <v>443</v>
      </c>
      <c r="B96" s="89" t="s">
        <v>444</v>
      </c>
      <c r="C96" s="17">
        <f>C136</f>
        <v>-18009.977581826723</v>
      </c>
      <c r="D96" s="17">
        <f t="shared" ref="D96:BO96" si="2">D136</f>
        <v>-9332.2923272379721</v>
      </c>
      <c r="E96" s="17">
        <f t="shared" si="2"/>
        <v>-837.3708516543677</v>
      </c>
      <c r="F96" s="17">
        <f t="shared" si="2"/>
        <v>-562.05655115515754</v>
      </c>
      <c r="G96" s="17">
        <f t="shared" si="2"/>
        <v>-4227.4853092437652</v>
      </c>
      <c r="H96" s="17">
        <f t="shared" si="2"/>
        <v>-2417.3688512605177</v>
      </c>
      <c r="I96" s="17">
        <f t="shared" si="2"/>
        <v>-604.98276276319427</v>
      </c>
      <c r="J96" s="17">
        <f t="shared" si="2"/>
        <v>-22716.011938802891</v>
      </c>
      <c r="K96" s="17">
        <f t="shared" si="2"/>
        <v>-465.16703242823144</v>
      </c>
      <c r="L96" s="17">
        <f t="shared" si="2"/>
        <v>-23978.330954994548</v>
      </c>
      <c r="M96" s="17">
        <f t="shared" si="2"/>
        <v>-5380.3610046979975</v>
      </c>
      <c r="N96" s="17">
        <f t="shared" si="2"/>
        <v>-1931.1922767908666</v>
      </c>
      <c r="O96" s="17">
        <f t="shared" si="2"/>
        <v>-4122.5437726251594</v>
      </c>
      <c r="P96" s="17">
        <f t="shared" si="2"/>
        <v>-5727.0273336324053</v>
      </c>
      <c r="Q96" s="17">
        <f t="shared" si="2"/>
        <v>-4307.4505235844554</v>
      </c>
      <c r="R96" s="17">
        <f t="shared" si="2"/>
        <v>-1902.9646241779435</v>
      </c>
      <c r="S96" s="17">
        <f t="shared" si="2"/>
        <v>-5250.1942872211812</v>
      </c>
      <c r="T96" s="17">
        <f t="shared" si="2"/>
        <v>-1361.0981912192374</v>
      </c>
      <c r="U96" s="17">
        <f t="shared" si="2"/>
        <v>-18868.936656854203</v>
      </c>
      <c r="V96" s="17">
        <f t="shared" si="2"/>
        <v>-1184.0638588358138</v>
      </c>
      <c r="W96" s="17">
        <f t="shared" si="2"/>
        <v>-8548.1234126821073</v>
      </c>
      <c r="X96" s="17">
        <f t="shared" si="2"/>
        <v>-4637.9629840343277</v>
      </c>
      <c r="Y96" s="17">
        <f t="shared" si="2"/>
        <v>-3627.4022864496578</v>
      </c>
      <c r="Z96" s="17">
        <f t="shared" si="2"/>
        <v>-2889.74540081549</v>
      </c>
      <c r="AA96" s="17">
        <f t="shared" si="2"/>
        <v>-6911.899643244521</v>
      </c>
      <c r="AB96" s="17">
        <f t="shared" si="2"/>
        <v>-4814.6089137742792</v>
      </c>
      <c r="AC96" s="17">
        <f t="shared" si="2"/>
        <v>-4731.0251119365212</v>
      </c>
      <c r="AD96" s="17">
        <f t="shared" si="2"/>
        <v>-3828.8887244169186</v>
      </c>
      <c r="AE96" s="17">
        <f t="shared" si="2"/>
        <v>-5212.08599661888</v>
      </c>
      <c r="AF96" s="17">
        <f t="shared" si="2"/>
        <v>-9512.8175995426336</v>
      </c>
      <c r="AG96" s="17">
        <f t="shared" si="2"/>
        <v>-5490.4686891205447</v>
      </c>
      <c r="AH96" s="17">
        <f t="shared" si="2"/>
        <v>-8929.4281315477856</v>
      </c>
      <c r="AI96" s="17">
        <f t="shared" si="2"/>
        <v>-17068.507617552037</v>
      </c>
      <c r="AJ96" s="17">
        <f t="shared" si="2"/>
        <v>-7300.065225572328</v>
      </c>
      <c r="AK96" s="17">
        <f t="shared" si="2"/>
        <v>-2338.0443332195032</v>
      </c>
      <c r="AL96" s="17">
        <f t="shared" si="2"/>
        <v>-5569.7563478211487</v>
      </c>
      <c r="AM96" s="17">
        <f t="shared" si="2"/>
        <v>-5982.2551164656943</v>
      </c>
      <c r="AN96" s="17">
        <f t="shared" si="2"/>
        <v>-3989.2213994494223</v>
      </c>
      <c r="AO96" s="17">
        <f t="shared" si="2"/>
        <v>-1110.861637072165</v>
      </c>
      <c r="AP96" s="17">
        <f t="shared" si="2"/>
        <v>-29494.897728492444</v>
      </c>
      <c r="AQ96" s="17">
        <f t="shared" si="2"/>
        <v>-6001.150137747145</v>
      </c>
      <c r="AR96" s="17">
        <f t="shared" si="2"/>
        <v>-14174.970866119967</v>
      </c>
      <c r="AS96" s="17">
        <f t="shared" si="2"/>
        <v>-13459.802625290962</v>
      </c>
      <c r="AT96" s="17">
        <f t="shared" si="2"/>
        <v>-250.60227425572467</v>
      </c>
      <c r="AU96" s="17">
        <f t="shared" si="2"/>
        <v>-939.21700050549157</v>
      </c>
      <c r="AV96" s="17">
        <f t="shared" si="2"/>
        <v>-810.61319247222525</v>
      </c>
      <c r="AW96" s="17">
        <f t="shared" si="2"/>
        <v>-1012.5427071908143</v>
      </c>
      <c r="AX96" s="17">
        <f t="shared" si="2"/>
        <v>-21052.142459671704</v>
      </c>
      <c r="AY96" s="17">
        <f t="shared" si="2"/>
        <v>-998.06680681631963</v>
      </c>
      <c r="AZ96" s="17">
        <f t="shared" si="2"/>
        <v>-584.48636867922107</v>
      </c>
      <c r="BA96" s="17">
        <f t="shared" si="2"/>
        <v>-815.27458364673032</v>
      </c>
      <c r="BB96" s="17">
        <f t="shared" si="2"/>
        <v>-1916.3376426485638</v>
      </c>
      <c r="BC96" s="17">
        <f t="shared" si="2"/>
        <v>-2874.521107796726</v>
      </c>
      <c r="BD96" s="17">
        <f t="shared" si="2"/>
        <v>-1802.0742577368412</v>
      </c>
      <c r="BE96" s="17">
        <f t="shared" si="2"/>
        <v>-1828.264274052329</v>
      </c>
      <c r="BF96" s="17">
        <f t="shared" si="2"/>
        <v>-1407.886426165247</v>
      </c>
      <c r="BG96" s="17">
        <f t="shared" si="2"/>
        <v>-2847.3358075988049</v>
      </c>
      <c r="BH96" s="17">
        <f t="shared" si="2"/>
        <v>-907.92752966145338</v>
      </c>
      <c r="BI96" s="17">
        <f t="shared" si="2"/>
        <v>-4739.1375970251993</v>
      </c>
      <c r="BJ96" s="17">
        <f t="shared" si="2"/>
        <v>-344.69245495452748</v>
      </c>
      <c r="BK96" s="17">
        <f t="shared" si="2"/>
        <v>-6120.554475727402</v>
      </c>
      <c r="BL96" s="17">
        <f t="shared" si="2"/>
        <v>-4555.8338121084234</v>
      </c>
      <c r="BM96" s="17">
        <f t="shared" si="2"/>
        <v>-1240.5360643614242</v>
      </c>
      <c r="BN96" s="17">
        <f t="shared" si="2"/>
        <v>-5801.3324407826631</v>
      </c>
      <c r="BO96" s="17">
        <f t="shared" si="2"/>
        <v>-16264.406217540542</v>
      </c>
      <c r="BP96" s="17">
        <f t="shared" ref="BP96:BY96" si="3">BP136</f>
        <v>-574.3369478174609</v>
      </c>
      <c r="BQ96" s="17">
        <f t="shared" si="3"/>
        <v>-4069.785366131161</v>
      </c>
      <c r="BR96" s="17">
        <f t="shared" si="3"/>
        <v>0</v>
      </c>
      <c r="BS96" s="17">
        <f t="shared" si="3"/>
        <v>-392568.77443534014</v>
      </c>
      <c r="BT96" s="17">
        <f t="shared" si="3"/>
        <v>-80673.249939529167</v>
      </c>
      <c r="BU96" s="17">
        <f t="shared" si="3"/>
        <v>-1875.3016465672522</v>
      </c>
      <c r="BV96" s="17">
        <f t="shared" si="3"/>
        <v>0</v>
      </c>
      <c r="BW96" s="17">
        <f t="shared" si="3"/>
        <v>-451442.40059421532</v>
      </c>
      <c r="BX96" s="17">
        <f t="shared" si="3"/>
        <v>-71360.46556190298</v>
      </c>
      <c r="BY96" s="17">
        <f t="shared" si="3"/>
        <v>-4661.807822445091</v>
      </c>
    </row>
    <row r="97" spans="1:77">
      <c r="A97" s="75" t="s">
        <v>234</v>
      </c>
      <c r="B97" s="68" t="s">
        <v>235</v>
      </c>
      <c r="C97" s="16">
        <f>II!C97*'Tabela Recursos'!$D100</f>
        <v>0</v>
      </c>
      <c r="D97" s="16">
        <f>II!D97*'Tabela Recursos'!$D100</f>
        <v>0</v>
      </c>
      <c r="E97" s="16">
        <f>II!E97*'Tabela Recursos'!$D100</f>
        <v>0</v>
      </c>
      <c r="F97" s="16">
        <f>II!F97*'Tabela Recursos'!$D100</f>
        <v>0</v>
      </c>
      <c r="G97" s="16">
        <f>II!G97*'Tabela Recursos'!$D100</f>
        <v>0</v>
      </c>
      <c r="H97" s="16">
        <f>II!H97*'Tabela Recursos'!$D100</f>
        <v>0</v>
      </c>
      <c r="I97" s="16">
        <f>II!I97*'Tabela Recursos'!$D100</f>
        <v>0</v>
      </c>
      <c r="J97" s="16">
        <f>II!J97*'Tabela Recursos'!$D100</f>
        <v>0</v>
      </c>
      <c r="K97" s="16">
        <f>II!K97*'Tabela Recursos'!$D100</f>
        <v>0</v>
      </c>
      <c r="L97" s="16">
        <f>II!L97*'Tabela Recursos'!$D100</f>
        <v>0</v>
      </c>
      <c r="M97" s="16">
        <f>II!M97*'Tabela Recursos'!$D100</f>
        <v>0</v>
      </c>
      <c r="N97" s="16">
        <f>II!N97*'Tabela Recursos'!$D100</f>
        <v>0</v>
      </c>
      <c r="O97" s="16">
        <f>II!O97*'Tabela Recursos'!$D100</f>
        <v>0</v>
      </c>
      <c r="P97" s="16">
        <f>II!P97*'Tabela Recursos'!$D100</f>
        <v>0</v>
      </c>
      <c r="Q97" s="16">
        <f>II!Q97*'Tabela Recursos'!$D100</f>
        <v>0</v>
      </c>
      <c r="R97" s="16">
        <f>II!R97*'Tabela Recursos'!$D100</f>
        <v>0</v>
      </c>
      <c r="S97" s="16">
        <f>II!S97*'Tabela Recursos'!$D100</f>
        <v>0</v>
      </c>
      <c r="T97" s="16">
        <f>II!T97*'Tabela Recursos'!$D100</f>
        <v>0</v>
      </c>
      <c r="U97" s="16">
        <f>II!U97*'Tabela Recursos'!$D100</f>
        <v>0</v>
      </c>
      <c r="V97" s="16">
        <f>II!V97*'Tabela Recursos'!$D100</f>
        <v>0</v>
      </c>
      <c r="W97" s="16">
        <f>II!W97*'Tabela Recursos'!$D100</f>
        <v>0</v>
      </c>
      <c r="X97" s="16">
        <f>II!X97*'Tabela Recursos'!$D100</f>
        <v>0</v>
      </c>
      <c r="Y97" s="16">
        <f>II!Y97*'Tabela Recursos'!$D100</f>
        <v>0</v>
      </c>
      <c r="Z97" s="16">
        <f>II!Z97*'Tabela Recursos'!$D100</f>
        <v>0</v>
      </c>
      <c r="AA97" s="16">
        <f>II!AA97*'Tabela Recursos'!$D100</f>
        <v>0</v>
      </c>
      <c r="AB97" s="16">
        <f>II!AB97*'Tabela Recursos'!$D100</f>
        <v>0</v>
      </c>
      <c r="AC97" s="16">
        <f>II!AC97*'Tabela Recursos'!$D100</f>
        <v>0</v>
      </c>
      <c r="AD97" s="16">
        <f>II!AD97*'Tabela Recursos'!$D100</f>
        <v>0</v>
      </c>
      <c r="AE97" s="16">
        <f>II!AE97*'Tabela Recursos'!$D100</f>
        <v>0</v>
      </c>
      <c r="AF97" s="16">
        <f>II!AF97*'Tabela Recursos'!$D100</f>
        <v>0</v>
      </c>
      <c r="AG97" s="16">
        <f>II!AG97*'Tabela Recursos'!$D100</f>
        <v>0</v>
      </c>
      <c r="AH97" s="16">
        <f>II!AH97*'Tabela Recursos'!$D100</f>
        <v>0</v>
      </c>
      <c r="AI97" s="16">
        <f>II!AI97*'Tabela Recursos'!$D100</f>
        <v>0</v>
      </c>
      <c r="AJ97" s="16">
        <f>II!AJ97*'Tabela Recursos'!$D100</f>
        <v>0</v>
      </c>
      <c r="AK97" s="16">
        <f>II!AK97*'Tabela Recursos'!$D100</f>
        <v>0</v>
      </c>
      <c r="AL97" s="16">
        <f>II!AL97*'Tabela Recursos'!$D100</f>
        <v>0</v>
      </c>
      <c r="AM97" s="16">
        <f>II!AM97*'Tabela Recursos'!$D100</f>
        <v>0</v>
      </c>
      <c r="AN97" s="16">
        <f>II!AN97*'Tabela Recursos'!$D100</f>
        <v>0</v>
      </c>
      <c r="AO97" s="16">
        <f>II!AO97*'Tabela Recursos'!$D100</f>
        <v>0</v>
      </c>
      <c r="AP97" s="16">
        <f>II!AP97*'Tabela Recursos'!$D100</f>
        <v>0</v>
      </c>
      <c r="AQ97" s="16">
        <f>II!AQ97*'Tabela Recursos'!$D100</f>
        <v>0</v>
      </c>
      <c r="AR97" s="16">
        <f>II!AR97*'Tabela Recursos'!$D100</f>
        <v>0</v>
      </c>
      <c r="AS97" s="16">
        <f>II!AS97*'Tabela Recursos'!$D100</f>
        <v>0</v>
      </c>
      <c r="AT97" s="16">
        <f>II!AT97*'Tabela Recursos'!$D100</f>
        <v>0</v>
      </c>
      <c r="AU97" s="16">
        <f>II!AU97*'Tabela Recursos'!$D100</f>
        <v>0</v>
      </c>
      <c r="AV97" s="16">
        <f>II!AV97*'Tabela Recursos'!$D100</f>
        <v>0</v>
      </c>
      <c r="AW97" s="16">
        <f>II!AW97*'Tabela Recursos'!$D100</f>
        <v>0</v>
      </c>
      <c r="AX97" s="16">
        <f>II!AX97*'Tabela Recursos'!$D100</f>
        <v>0</v>
      </c>
      <c r="AY97" s="16">
        <f>II!AY97*'Tabela Recursos'!$D100</f>
        <v>0</v>
      </c>
      <c r="AZ97" s="16">
        <f>II!AZ97*'Tabela Recursos'!$D100</f>
        <v>0</v>
      </c>
      <c r="BA97" s="16">
        <f>II!BA97*'Tabela Recursos'!$D100</f>
        <v>0</v>
      </c>
      <c r="BB97" s="16">
        <f>II!BB97*'Tabela Recursos'!$D100</f>
        <v>0</v>
      </c>
      <c r="BC97" s="16">
        <f>II!BC97*'Tabela Recursos'!$D100</f>
        <v>0</v>
      </c>
      <c r="BD97" s="16">
        <f>II!BD97*'Tabela Recursos'!$D100</f>
        <v>0</v>
      </c>
      <c r="BE97" s="16">
        <f>II!BE97*'Tabela Recursos'!$D100</f>
        <v>0</v>
      </c>
      <c r="BF97" s="16">
        <f>II!BF97*'Tabela Recursos'!$D100</f>
        <v>0</v>
      </c>
      <c r="BG97" s="16">
        <f>II!BG97*'Tabela Recursos'!$D100</f>
        <v>0</v>
      </c>
      <c r="BH97" s="16">
        <f>II!BH97*'Tabela Recursos'!$D100</f>
        <v>0</v>
      </c>
      <c r="BI97" s="16">
        <f>II!BI97*'Tabela Recursos'!$D100</f>
        <v>0</v>
      </c>
      <c r="BJ97" s="16">
        <f>II!BJ97*'Tabela Recursos'!$D100</f>
        <v>0</v>
      </c>
      <c r="BK97" s="16">
        <f>II!BK97*'Tabela Recursos'!$D100</f>
        <v>0</v>
      </c>
      <c r="BL97" s="16">
        <f>II!BL97*'Tabela Recursos'!$D100</f>
        <v>0</v>
      </c>
      <c r="BM97" s="16">
        <f>II!BM97*'Tabela Recursos'!$D100</f>
        <v>0</v>
      </c>
      <c r="BN97" s="16">
        <f>II!BN97*'Tabela Recursos'!$D100</f>
        <v>0</v>
      </c>
      <c r="BO97" s="16">
        <f>II!BO97*'Tabela Recursos'!$D100</f>
        <v>0</v>
      </c>
      <c r="BP97" s="16">
        <f>II!BP97*'Tabela Recursos'!$D100</f>
        <v>0</v>
      </c>
      <c r="BQ97" s="16">
        <f>II!BQ97*'Tabela Recursos'!$D100</f>
        <v>0</v>
      </c>
      <c r="BR97" s="16">
        <f>II!BR97*'Tabela Recursos'!$D100</f>
        <v>0</v>
      </c>
      <c r="BS97" s="16">
        <f>II!BS97*'Tabela Recursos'!$D100</f>
        <v>0</v>
      </c>
      <c r="BT97" s="16">
        <f>II!BT97*'Tabela Recursos'!$D100</f>
        <v>0</v>
      </c>
      <c r="BU97" s="16">
        <f>II!BU97*'Tabela Recursos'!$D100</f>
        <v>0</v>
      </c>
      <c r="BV97" s="16">
        <f>II!BV97*'Tabela Recursos'!$D100</f>
        <v>0</v>
      </c>
      <c r="BW97" s="16">
        <f>II!BW97*'Tabela Recursos'!$D100</f>
        <v>0</v>
      </c>
      <c r="BX97" s="16">
        <f>II!BX97*'Tabela Recursos'!$D100</f>
        <v>0</v>
      </c>
      <c r="BY97" s="16">
        <f>II!BY97*'Tabela Recursos'!$D100</f>
        <v>0</v>
      </c>
    </row>
    <row r="98" spans="1:77">
      <c r="A98" s="75" t="s">
        <v>236</v>
      </c>
      <c r="B98" s="68" t="s">
        <v>237</v>
      </c>
      <c r="C98" s="16">
        <f>II!C98*'Tabela Recursos'!$D101</f>
        <v>0</v>
      </c>
      <c r="D98" s="16">
        <f>II!D98*'Tabela Recursos'!$D101</f>
        <v>0</v>
      </c>
      <c r="E98" s="16">
        <f>II!E98*'Tabela Recursos'!$D101</f>
        <v>0</v>
      </c>
      <c r="F98" s="16">
        <f>II!F98*'Tabela Recursos'!$D101</f>
        <v>0</v>
      </c>
      <c r="G98" s="16">
        <f>II!G98*'Tabela Recursos'!$D101</f>
        <v>0</v>
      </c>
      <c r="H98" s="16">
        <f>II!H98*'Tabela Recursos'!$D101</f>
        <v>0</v>
      </c>
      <c r="I98" s="16">
        <f>II!I98*'Tabela Recursos'!$D101</f>
        <v>0</v>
      </c>
      <c r="J98" s="16">
        <f>II!J98*'Tabela Recursos'!$D101</f>
        <v>0</v>
      </c>
      <c r="K98" s="16">
        <f>II!K98*'Tabela Recursos'!$D101</f>
        <v>0</v>
      </c>
      <c r="L98" s="16">
        <f>II!L98*'Tabela Recursos'!$D101</f>
        <v>0</v>
      </c>
      <c r="M98" s="16">
        <f>II!M98*'Tabela Recursos'!$D101</f>
        <v>0</v>
      </c>
      <c r="N98" s="16">
        <f>II!N98*'Tabela Recursos'!$D101</f>
        <v>0</v>
      </c>
      <c r="O98" s="16">
        <f>II!O98*'Tabela Recursos'!$D101</f>
        <v>0</v>
      </c>
      <c r="P98" s="16">
        <f>II!P98*'Tabela Recursos'!$D101</f>
        <v>0</v>
      </c>
      <c r="Q98" s="16">
        <f>II!Q98*'Tabela Recursos'!$D101</f>
        <v>0</v>
      </c>
      <c r="R98" s="16">
        <f>II!R98*'Tabela Recursos'!$D101</f>
        <v>0</v>
      </c>
      <c r="S98" s="16">
        <f>II!S98*'Tabela Recursos'!$D101</f>
        <v>0</v>
      </c>
      <c r="T98" s="16">
        <f>II!T98*'Tabela Recursos'!$D101</f>
        <v>0</v>
      </c>
      <c r="U98" s="16">
        <f>II!U98*'Tabela Recursos'!$D101</f>
        <v>0</v>
      </c>
      <c r="V98" s="16">
        <f>II!V98*'Tabela Recursos'!$D101</f>
        <v>0</v>
      </c>
      <c r="W98" s="16">
        <f>II!W98*'Tabela Recursos'!$D101</f>
        <v>0</v>
      </c>
      <c r="X98" s="16">
        <f>II!X98*'Tabela Recursos'!$D101</f>
        <v>0</v>
      </c>
      <c r="Y98" s="16">
        <f>II!Y98*'Tabela Recursos'!$D101</f>
        <v>0</v>
      </c>
      <c r="Z98" s="16">
        <f>II!Z98*'Tabela Recursos'!$D101</f>
        <v>0</v>
      </c>
      <c r="AA98" s="16">
        <f>II!AA98*'Tabela Recursos'!$D101</f>
        <v>0</v>
      </c>
      <c r="AB98" s="16">
        <f>II!AB98*'Tabela Recursos'!$D101</f>
        <v>0</v>
      </c>
      <c r="AC98" s="16">
        <f>II!AC98*'Tabela Recursos'!$D101</f>
        <v>0</v>
      </c>
      <c r="AD98" s="16">
        <f>II!AD98*'Tabela Recursos'!$D101</f>
        <v>0</v>
      </c>
      <c r="AE98" s="16">
        <f>II!AE98*'Tabela Recursos'!$D101</f>
        <v>0</v>
      </c>
      <c r="AF98" s="16">
        <f>II!AF98*'Tabela Recursos'!$D101</f>
        <v>0</v>
      </c>
      <c r="AG98" s="16">
        <f>II!AG98*'Tabela Recursos'!$D101</f>
        <v>0</v>
      </c>
      <c r="AH98" s="16">
        <f>II!AH98*'Tabela Recursos'!$D101</f>
        <v>0</v>
      </c>
      <c r="AI98" s="16">
        <f>II!AI98*'Tabela Recursos'!$D101</f>
        <v>0</v>
      </c>
      <c r="AJ98" s="16">
        <f>II!AJ98*'Tabela Recursos'!$D101</f>
        <v>0</v>
      </c>
      <c r="AK98" s="16">
        <f>II!AK98*'Tabela Recursos'!$D101</f>
        <v>0</v>
      </c>
      <c r="AL98" s="16">
        <f>II!AL98*'Tabela Recursos'!$D101</f>
        <v>0</v>
      </c>
      <c r="AM98" s="16">
        <f>II!AM98*'Tabela Recursos'!$D101</f>
        <v>0</v>
      </c>
      <c r="AN98" s="16">
        <f>II!AN98*'Tabela Recursos'!$D101</f>
        <v>0</v>
      </c>
      <c r="AO98" s="16">
        <f>II!AO98*'Tabela Recursos'!$D101</f>
        <v>0</v>
      </c>
      <c r="AP98" s="16">
        <f>II!AP98*'Tabela Recursos'!$D101</f>
        <v>0</v>
      </c>
      <c r="AQ98" s="16">
        <f>II!AQ98*'Tabela Recursos'!$D101</f>
        <v>0</v>
      </c>
      <c r="AR98" s="16">
        <f>II!AR98*'Tabela Recursos'!$D101</f>
        <v>0</v>
      </c>
      <c r="AS98" s="16">
        <f>II!AS98*'Tabela Recursos'!$D101</f>
        <v>0</v>
      </c>
      <c r="AT98" s="16">
        <f>II!AT98*'Tabela Recursos'!$D101</f>
        <v>0</v>
      </c>
      <c r="AU98" s="16">
        <f>II!AU98*'Tabela Recursos'!$D101</f>
        <v>0</v>
      </c>
      <c r="AV98" s="16">
        <f>II!AV98*'Tabela Recursos'!$D101</f>
        <v>0</v>
      </c>
      <c r="AW98" s="16">
        <f>II!AW98*'Tabela Recursos'!$D101</f>
        <v>0</v>
      </c>
      <c r="AX98" s="16">
        <f>II!AX98*'Tabela Recursos'!$D101</f>
        <v>0</v>
      </c>
      <c r="AY98" s="16">
        <f>II!AY98*'Tabela Recursos'!$D101</f>
        <v>0</v>
      </c>
      <c r="AZ98" s="16">
        <f>II!AZ98*'Tabela Recursos'!$D101</f>
        <v>0</v>
      </c>
      <c r="BA98" s="16">
        <f>II!BA98*'Tabela Recursos'!$D101</f>
        <v>0</v>
      </c>
      <c r="BB98" s="16">
        <f>II!BB98*'Tabela Recursos'!$D101</f>
        <v>0</v>
      </c>
      <c r="BC98" s="16">
        <f>II!BC98*'Tabela Recursos'!$D101</f>
        <v>0</v>
      </c>
      <c r="BD98" s="16">
        <f>II!BD98*'Tabela Recursos'!$D101</f>
        <v>0</v>
      </c>
      <c r="BE98" s="16">
        <f>II!BE98*'Tabela Recursos'!$D101</f>
        <v>0</v>
      </c>
      <c r="BF98" s="16">
        <f>II!BF98*'Tabela Recursos'!$D101</f>
        <v>0</v>
      </c>
      <c r="BG98" s="16">
        <f>II!BG98*'Tabela Recursos'!$D101</f>
        <v>0</v>
      </c>
      <c r="BH98" s="16">
        <f>II!BH98*'Tabela Recursos'!$D101</f>
        <v>0</v>
      </c>
      <c r="BI98" s="16">
        <f>II!BI98*'Tabela Recursos'!$D101</f>
        <v>0</v>
      </c>
      <c r="BJ98" s="16">
        <f>II!BJ98*'Tabela Recursos'!$D101</f>
        <v>0</v>
      </c>
      <c r="BK98" s="16">
        <f>II!BK98*'Tabela Recursos'!$D101</f>
        <v>0</v>
      </c>
      <c r="BL98" s="16">
        <f>II!BL98*'Tabela Recursos'!$D101</f>
        <v>0</v>
      </c>
      <c r="BM98" s="16">
        <f>II!BM98*'Tabela Recursos'!$D101</f>
        <v>0</v>
      </c>
      <c r="BN98" s="16">
        <f>II!BN98*'Tabela Recursos'!$D101</f>
        <v>0</v>
      </c>
      <c r="BO98" s="16">
        <f>II!BO98*'Tabela Recursos'!$D101</f>
        <v>0</v>
      </c>
      <c r="BP98" s="16">
        <f>II!BP98*'Tabela Recursos'!$D101</f>
        <v>0</v>
      </c>
      <c r="BQ98" s="16">
        <f>II!BQ98*'Tabela Recursos'!$D101</f>
        <v>0</v>
      </c>
      <c r="BR98" s="16">
        <f>II!BR98*'Tabela Recursos'!$D101</f>
        <v>0</v>
      </c>
      <c r="BS98" s="16">
        <f>II!BS98*'Tabela Recursos'!$D101</f>
        <v>0</v>
      </c>
      <c r="BT98" s="16">
        <f>II!BT98*'Tabela Recursos'!$D101</f>
        <v>0</v>
      </c>
      <c r="BU98" s="16">
        <f>II!BU98*'Tabela Recursos'!$D101</f>
        <v>0</v>
      </c>
      <c r="BV98" s="16">
        <f>II!BV98*'Tabela Recursos'!$D101</f>
        <v>0</v>
      </c>
      <c r="BW98" s="16">
        <f>II!BW98*'Tabela Recursos'!$D101</f>
        <v>0</v>
      </c>
      <c r="BX98" s="16">
        <f>II!BX98*'Tabela Recursos'!$D101</f>
        <v>0</v>
      </c>
      <c r="BY98" s="16">
        <f>II!BY98*'Tabela Recursos'!$D101</f>
        <v>0</v>
      </c>
    </row>
    <row r="99" spans="1:77">
      <c r="A99" s="75" t="s">
        <v>238</v>
      </c>
      <c r="B99" s="68" t="s">
        <v>239</v>
      </c>
      <c r="C99" s="16">
        <f>II!C99*'Tabela Recursos'!$D102</f>
        <v>0</v>
      </c>
      <c r="D99" s="16">
        <f>II!D99*'Tabela Recursos'!$D102</f>
        <v>0</v>
      </c>
      <c r="E99" s="16">
        <f>II!E99*'Tabela Recursos'!$D102</f>
        <v>0</v>
      </c>
      <c r="F99" s="16">
        <f>II!F99*'Tabela Recursos'!$D102</f>
        <v>0</v>
      </c>
      <c r="G99" s="16">
        <f>II!G99*'Tabela Recursos'!$D102</f>
        <v>0</v>
      </c>
      <c r="H99" s="16">
        <f>II!H99*'Tabela Recursos'!$D102</f>
        <v>0</v>
      </c>
      <c r="I99" s="16">
        <f>II!I99*'Tabela Recursos'!$D102</f>
        <v>0</v>
      </c>
      <c r="J99" s="16">
        <f>II!J99*'Tabela Recursos'!$D102</f>
        <v>0</v>
      </c>
      <c r="K99" s="16">
        <f>II!K99*'Tabela Recursos'!$D102</f>
        <v>0</v>
      </c>
      <c r="L99" s="16">
        <f>II!L99*'Tabela Recursos'!$D102</f>
        <v>0</v>
      </c>
      <c r="M99" s="16">
        <f>II!M99*'Tabela Recursos'!$D102</f>
        <v>0</v>
      </c>
      <c r="N99" s="16">
        <f>II!N99*'Tabela Recursos'!$D102</f>
        <v>0</v>
      </c>
      <c r="O99" s="16">
        <f>II!O99*'Tabela Recursos'!$D102</f>
        <v>0</v>
      </c>
      <c r="P99" s="16">
        <f>II!P99*'Tabela Recursos'!$D102</f>
        <v>0</v>
      </c>
      <c r="Q99" s="16">
        <f>II!Q99*'Tabela Recursos'!$D102</f>
        <v>0</v>
      </c>
      <c r="R99" s="16">
        <f>II!R99*'Tabela Recursos'!$D102</f>
        <v>0</v>
      </c>
      <c r="S99" s="16">
        <f>II!S99*'Tabela Recursos'!$D102</f>
        <v>0</v>
      </c>
      <c r="T99" s="16">
        <f>II!T99*'Tabela Recursos'!$D102</f>
        <v>0</v>
      </c>
      <c r="U99" s="16">
        <f>II!U99*'Tabela Recursos'!$D102</f>
        <v>0</v>
      </c>
      <c r="V99" s="16">
        <f>II!V99*'Tabela Recursos'!$D102</f>
        <v>0</v>
      </c>
      <c r="W99" s="16">
        <f>II!W99*'Tabela Recursos'!$D102</f>
        <v>0</v>
      </c>
      <c r="X99" s="16">
        <f>II!X99*'Tabela Recursos'!$D102</f>
        <v>0</v>
      </c>
      <c r="Y99" s="16">
        <f>II!Y99*'Tabela Recursos'!$D102</f>
        <v>0</v>
      </c>
      <c r="Z99" s="16">
        <f>II!Z99*'Tabela Recursos'!$D102</f>
        <v>0</v>
      </c>
      <c r="AA99" s="16">
        <f>II!AA99*'Tabela Recursos'!$D102</f>
        <v>0</v>
      </c>
      <c r="AB99" s="16">
        <f>II!AB99*'Tabela Recursos'!$D102</f>
        <v>0</v>
      </c>
      <c r="AC99" s="16">
        <f>II!AC99*'Tabela Recursos'!$D102</f>
        <v>0</v>
      </c>
      <c r="AD99" s="16">
        <f>II!AD99*'Tabela Recursos'!$D102</f>
        <v>0</v>
      </c>
      <c r="AE99" s="16">
        <f>II!AE99*'Tabela Recursos'!$D102</f>
        <v>0</v>
      </c>
      <c r="AF99" s="16">
        <f>II!AF99*'Tabela Recursos'!$D102</f>
        <v>0</v>
      </c>
      <c r="AG99" s="16">
        <f>II!AG99*'Tabela Recursos'!$D102</f>
        <v>0</v>
      </c>
      <c r="AH99" s="16">
        <f>II!AH99*'Tabela Recursos'!$D102</f>
        <v>0</v>
      </c>
      <c r="AI99" s="16">
        <f>II!AI99*'Tabela Recursos'!$D102</f>
        <v>0</v>
      </c>
      <c r="AJ99" s="16">
        <f>II!AJ99*'Tabela Recursos'!$D102</f>
        <v>0</v>
      </c>
      <c r="AK99" s="16">
        <f>II!AK99*'Tabela Recursos'!$D102</f>
        <v>0</v>
      </c>
      <c r="AL99" s="16">
        <f>II!AL99*'Tabela Recursos'!$D102</f>
        <v>0</v>
      </c>
      <c r="AM99" s="16">
        <f>II!AM99*'Tabela Recursos'!$D102</f>
        <v>0</v>
      </c>
      <c r="AN99" s="16">
        <f>II!AN99*'Tabela Recursos'!$D102</f>
        <v>0</v>
      </c>
      <c r="AO99" s="16">
        <f>II!AO99*'Tabela Recursos'!$D102</f>
        <v>0</v>
      </c>
      <c r="AP99" s="16">
        <f>II!AP99*'Tabela Recursos'!$D102</f>
        <v>0</v>
      </c>
      <c r="AQ99" s="16">
        <f>II!AQ99*'Tabela Recursos'!$D102</f>
        <v>0</v>
      </c>
      <c r="AR99" s="16">
        <f>II!AR99*'Tabela Recursos'!$D102</f>
        <v>0</v>
      </c>
      <c r="AS99" s="16">
        <f>II!AS99*'Tabela Recursos'!$D102</f>
        <v>0</v>
      </c>
      <c r="AT99" s="16">
        <f>II!AT99*'Tabela Recursos'!$D102</f>
        <v>0</v>
      </c>
      <c r="AU99" s="16">
        <f>II!AU99*'Tabela Recursos'!$D102</f>
        <v>0</v>
      </c>
      <c r="AV99" s="16">
        <f>II!AV99*'Tabela Recursos'!$D102</f>
        <v>0</v>
      </c>
      <c r="AW99" s="16">
        <f>II!AW99*'Tabela Recursos'!$D102</f>
        <v>0</v>
      </c>
      <c r="AX99" s="16">
        <f>II!AX99*'Tabela Recursos'!$D102</f>
        <v>0</v>
      </c>
      <c r="AY99" s="16">
        <f>II!AY99*'Tabela Recursos'!$D102</f>
        <v>0</v>
      </c>
      <c r="AZ99" s="16">
        <f>II!AZ99*'Tabela Recursos'!$D102</f>
        <v>0</v>
      </c>
      <c r="BA99" s="16">
        <f>II!BA99*'Tabela Recursos'!$D102</f>
        <v>0</v>
      </c>
      <c r="BB99" s="16">
        <f>II!BB99*'Tabela Recursos'!$D102</f>
        <v>0</v>
      </c>
      <c r="BC99" s="16">
        <f>II!BC99*'Tabela Recursos'!$D102</f>
        <v>0</v>
      </c>
      <c r="BD99" s="16">
        <f>II!BD99*'Tabela Recursos'!$D102</f>
        <v>0</v>
      </c>
      <c r="BE99" s="16">
        <f>II!BE99*'Tabela Recursos'!$D102</f>
        <v>0</v>
      </c>
      <c r="BF99" s="16">
        <f>II!BF99*'Tabela Recursos'!$D102</f>
        <v>0</v>
      </c>
      <c r="BG99" s="16">
        <f>II!BG99*'Tabela Recursos'!$D102</f>
        <v>0</v>
      </c>
      <c r="BH99" s="16">
        <f>II!BH99*'Tabela Recursos'!$D102</f>
        <v>0</v>
      </c>
      <c r="BI99" s="16">
        <f>II!BI99*'Tabela Recursos'!$D102</f>
        <v>0</v>
      </c>
      <c r="BJ99" s="16">
        <f>II!BJ99*'Tabela Recursos'!$D102</f>
        <v>0</v>
      </c>
      <c r="BK99" s="16">
        <f>II!BK99*'Tabela Recursos'!$D102</f>
        <v>0</v>
      </c>
      <c r="BL99" s="16">
        <f>II!BL99*'Tabela Recursos'!$D102</f>
        <v>0</v>
      </c>
      <c r="BM99" s="16">
        <f>II!BM99*'Tabela Recursos'!$D102</f>
        <v>0</v>
      </c>
      <c r="BN99" s="16">
        <f>II!BN99*'Tabela Recursos'!$D102</f>
        <v>0</v>
      </c>
      <c r="BO99" s="16">
        <f>II!BO99*'Tabela Recursos'!$D102</f>
        <v>0</v>
      </c>
      <c r="BP99" s="16">
        <f>II!BP99*'Tabela Recursos'!$D102</f>
        <v>0</v>
      </c>
      <c r="BQ99" s="16">
        <f>II!BQ99*'Tabela Recursos'!$D102</f>
        <v>0</v>
      </c>
      <c r="BR99" s="16">
        <f>II!BR99*'Tabela Recursos'!$D102</f>
        <v>0</v>
      </c>
      <c r="BS99" s="16">
        <f>II!BS99*'Tabela Recursos'!$D102</f>
        <v>0</v>
      </c>
      <c r="BT99" s="16">
        <f>II!BT99*'Tabela Recursos'!$D102</f>
        <v>0</v>
      </c>
      <c r="BU99" s="16">
        <f>II!BU99*'Tabela Recursos'!$D102</f>
        <v>0</v>
      </c>
      <c r="BV99" s="16">
        <f>II!BV99*'Tabela Recursos'!$D102</f>
        <v>0</v>
      </c>
      <c r="BW99" s="16">
        <f>II!BW99*'Tabela Recursos'!$D102</f>
        <v>0</v>
      </c>
      <c r="BX99" s="16">
        <f>II!BX99*'Tabela Recursos'!$D102</f>
        <v>0</v>
      </c>
      <c r="BY99" s="16">
        <f>II!BY99*'Tabela Recursos'!$D102</f>
        <v>0</v>
      </c>
    </row>
    <row r="100" spans="1:77">
      <c r="A100" s="75" t="s">
        <v>240</v>
      </c>
      <c r="B100" s="68" t="s">
        <v>241</v>
      </c>
      <c r="C100" s="16">
        <f>II!C100*'Tabela Recursos'!$D103</f>
        <v>0</v>
      </c>
      <c r="D100" s="16">
        <f>II!D100*'Tabela Recursos'!$D103</f>
        <v>0</v>
      </c>
      <c r="E100" s="16">
        <f>II!E100*'Tabela Recursos'!$D103</f>
        <v>0</v>
      </c>
      <c r="F100" s="16">
        <f>II!F100*'Tabela Recursos'!$D103</f>
        <v>0</v>
      </c>
      <c r="G100" s="16">
        <f>II!G100*'Tabela Recursos'!$D103</f>
        <v>0</v>
      </c>
      <c r="H100" s="16">
        <f>II!H100*'Tabela Recursos'!$D103</f>
        <v>0</v>
      </c>
      <c r="I100" s="16">
        <f>II!I100*'Tabela Recursos'!$D103</f>
        <v>0</v>
      </c>
      <c r="J100" s="16">
        <f>II!J100*'Tabela Recursos'!$D103</f>
        <v>0</v>
      </c>
      <c r="K100" s="16">
        <f>II!K100*'Tabela Recursos'!$D103</f>
        <v>0</v>
      </c>
      <c r="L100" s="16">
        <f>II!L100*'Tabela Recursos'!$D103</f>
        <v>0</v>
      </c>
      <c r="M100" s="16">
        <f>II!M100*'Tabela Recursos'!$D103</f>
        <v>0</v>
      </c>
      <c r="N100" s="16">
        <f>II!N100*'Tabela Recursos'!$D103</f>
        <v>0</v>
      </c>
      <c r="O100" s="16">
        <f>II!O100*'Tabela Recursos'!$D103</f>
        <v>0</v>
      </c>
      <c r="P100" s="16">
        <f>II!P100*'Tabela Recursos'!$D103</f>
        <v>0</v>
      </c>
      <c r="Q100" s="16">
        <f>II!Q100*'Tabela Recursos'!$D103</f>
        <v>0</v>
      </c>
      <c r="R100" s="16">
        <f>II!R100*'Tabela Recursos'!$D103</f>
        <v>0</v>
      </c>
      <c r="S100" s="16">
        <f>II!S100*'Tabela Recursos'!$D103</f>
        <v>0</v>
      </c>
      <c r="T100" s="16">
        <f>II!T100*'Tabela Recursos'!$D103</f>
        <v>0</v>
      </c>
      <c r="U100" s="16">
        <f>II!U100*'Tabela Recursos'!$D103</f>
        <v>0</v>
      </c>
      <c r="V100" s="16">
        <f>II!V100*'Tabela Recursos'!$D103</f>
        <v>0</v>
      </c>
      <c r="W100" s="16">
        <f>II!W100*'Tabela Recursos'!$D103</f>
        <v>0</v>
      </c>
      <c r="X100" s="16">
        <f>II!X100*'Tabela Recursos'!$D103</f>
        <v>0</v>
      </c>
      <c r="Y100" s="16">
        <f>II!Y100*'Tabela Recursos'!$D103</f>
        <v>0</v>
      </c>
      <c r="Z100" s="16">
        <f>II!Z100*'Tabela Recursos'!$D103</f>
        <v>0</v>
      </c>
      <c r="AA100" s="16">
        <f>II!AA100*'Tabela Recursos'!$D103</f>
        <v>0</v>
      </c>
      <c r="AB100" s="16">
        <f>II!AB100*'Tabela Recursos'!$D103</f>
        <v>0</v>
      </c>
      <c r="AC100" s="16">
        <f>II!AC100*'Tabela Recursos'!$D103</f>
        <v>0</v>
      </c>
      <c r="AD100" s="16">
        <f>II!AD100*'Tabela Recursos'!$D103</f>
        <v>0</v>
      </c>
      <c r="AE100" s="16">
        <f>II!AE100*'Tabela Recursos'!$D103</f>
        <v>0</v>
      </c>
      <c r="AF100" s="16">
        <f>II!AF100*'Tabela Recursos'!$D103</f>
        <v>0</v>
      </c>
      <c r="AG100" s="16">
        <f>II!AG100*'Tabela Recursos'!$D103</f>
        <v>0</v>
      </c>
      <c r="AH100" s="16">
        <f>II!AH100*'Tabela Recursos'!$D103</f>
        <v>0</v>
      </c>
      <c r="AI100" s="16">
        <f>II!AI100*'Tabela Recursos'!$D103</f>
        <v>0</v>
      </c>
      <c r="AJ100" s="16">
        <f>II!AJ100*'Tabela Recursos'!$D103</f>
        <v>0</v>
      </c>
      <c r="AK100" s="16">
        <f>II!AK100*'Tabela Recursos'!$D103</f>
        <v>0</v>
      </c>
      <c r="AL100" s="16">
        <f>II!AL100*'Tabela Recursos'!$D103</f>
        <v>0</v>
      </c>
      <c r="AM100" s="16">
        <f>II!AM100*'Tabela Recursos'!$D103</f>
        <v>0</v>
      </c>
      <c r="AN100" s="16">
        <f>II!AN100*'Tabela Recursos'!$D103</f>
        <v>0</v>
      </c>
      <c r="AO100" s="16">
        <f>II!AO100*'Tabela Recursos'!$D103</f>
        <v>0</v>
      </c>
      <c r="AP100" s="16">
        <f>II!AP100*'Tabela Recursos'!$D103</f>
        <v>0</v>
      </c>
      <c r="AQ100" s="16">
        <f>II!AQ100*'Tabela Recursos'!$D103</f>
        <v>0</v>
      </c>
      <c r="AR100" s="16">
        <f>II!AR100*'Tabela Recursos'!$D103</f>
        <v>0</v>
      </c>
      <c r="AS100" s="16">
        <f>II!AS100*'Tabela Recursos'!$D103</f>
        <v>0</v>
      </c>
      <c r="AT100" s="16">
        <f>II!AT100*'Tabela Recursos'!$D103</f>
        <v>0</v>
      </c>
      <c r="AU100" s="16">
        <f>II!AU100*'Tabela Recursos'!$D103</f>
        <v>0</v>
      </c>
      <c r="AV100" s="16">
        <f>II!AV100*'Tabela Recursos'!$D103</f>
        <v>0</v>
      </c>
      <c r="AW100" s="16">
        <f>II!AW100*'Tabela Recursos'!$D103</f>
        <v>0</v>
      </c>
      <c r="AX100" s="16">
        <f>II!AX100*'Tabela Recursos'!$D103</f>
        <v>0</v>
      </c>
      <c r="AY100" s="16">
        <f>II!AY100*'Tabela Recursos'!$D103</f>
        <v>0</v>
      </c>
      <c r="AZ100" s="16">
        <f>II!AZ100*'Tabela Recursos'!$D103</f>
        <v>0</v>
      </c>
      <c r="BA100" s="16">
        <f>II!BA100*'Tabela Recursos'!$D103</f>
        <v>0</v>
      </c>
      <c r="BB100" s="16">
        <f>II!BB100*'Tabela Recursos'!$D103</f>
        <v>0</v>
      </c>
      <c r="BC100" s="16">
        <f>II!BC100*'Tabela Recursos'!$D103</f>
        <v>0</v>
      </c>
      <c r="BD100" s="16">
        <f>II!BD100*'Tabela Recursos'!$D103</f>
        <v>0</v>
      </c>
      <c r="BE100" s="16">
        <f>II!BE100*'Tabela Recursos'!$D103</f>
        <v>0</v>
      </c>
      <c r="BF100" s="16">
        <f>II!BF100*'Tabela Recursos'!$D103</f>
        <v>0</v>
      </c>
      <c r="BG100" s="16">
        <f>II!BG100*'Tabela Recursos'!$D103</f>
        <v>0</v>
      </c>
      <c r="BH100" s="16">
        <f>II!BH100*'Tabela Recursos'!$D103</f>
        <v>0</v>
      </c>
      <c r="BI100" s="16">
        <f>II!BI100*'Tabela Recursos'!$D103</f>
        <v>0</v>
      </c>
      <c r="BJ100" s="16">
        <f>II!BJ100*'Tabela Recursos'!$D103</f>
        <v>0</v>
      </c>
      <c r="BK100" s="16">
        <f>II!BK100*'Tabela Recursos'!$D103</f>
        <v>0</v>
      </c>
      <c r="BL100" s="16">
        <f>II!BL100*'Tabela Recursos'!$D103</f>
        <v>0</v>
      </c>
      <c r="BM100" s="16">
        <f>II!BM100*'Tabela Recursos'!$D103</f>
        <v>0</v>
      </c>
      <c r="BN100" s="16">
        <f>II!BN100*'Tabela Recursos'!$D103</f>
        <v>0</v>
      </c>
      <c r="BO100" s="16">
        <f>II!BO100*'Tabela Recursos'!$D103</f>
        <v>0</v>
      </c>
      <c r="BP100" s="16">
        <f>II!BP100*'Tabela Recursos'!$D103</f>
        <v>0</v>
      </c>
      <c r="BQ100" s="16">
        <f>II!BQ100*'Tabela Recursos'!$D103</f>
        <v>0</v>
      </c>
      <c r="BR100" s="16">
        <f>II!BR100*'Tabela Recursos'!$D103</f>
        <v>0</v>
      </c>
      <c r="BS100" s="16">
        <f>II!BS100*'Tabela Recursos'!$D103</f>
        <v>0</v>
      </c>
      <c r="BT100" s="16">
        <f>II!BT100*'Tabela Recursos'!$D103</f>
        <v>0</v>
      </c>
      <c r="BU100" s="16">
        <f>II!BU100*'Tabela Recursos'!$D103</f>
        <v>0</v>
      </c>
      <c r="BV100" s="16">
        <f>II!BV100*'Tabela Recursos'!$D103</f>
        <v>0</v>
      </c>
      <c r="BW100" s="16">
        <f>II!BW100*'Tabela Recursos'!$D103</f>
        <v>0</v>
      </c>
      <c r="BX100" s="16">
        <f>II!BX100*'Tabela Recursos'!$D103</f>
        <v>0</v>
      </c>
      <c r="BY100" s="16">
        <f>II!BY100*'Tabela Recursos'!$D103</f>
        <v>0</v>
      </c>
    </row>
    <row r="101" spans="1:77">
      <c r="A101" s="40" t="s">
        <v>242</v>
      </c>
      <c r="B101" s="41" t="s">
        <v>243</v>
      </c>
      <c r="C101" s="16">
        <f>II!C101*'Tabela Recursos'!$D104</f>
        <v>0</v>
      </c>
      <c r="D101" s="16">
        <f>II!D101*'Tabela Recursos'!$D104</f>
        <v>0</v>
      </c>
      <c r="E101" s="16">
        <f>II!E101*'Tabela Recursos'!$D104</f>
        <v>0</v>
      </c>
      <c r="F101" s="16">
        <f>II!F101*'Tabela Recursos'!$D104</f>
        <v>0</v>
      </c>
      <c r="G101" s="16">
        <f>II!G101*'Tabela Recursos'!$D104</f>
        <v>0</v>
      </c>
      <c r="H101" s="16">
        <f>II!H101*'Tabela Recursos'!$D104</f>
        <v>0</v>
      </c>
      <c r="I101" s="16">
        <f>II!I101*'Tabela Recursos'!$D104</f>
        <v>0</v>
      </c>
      <c r="J101" s="16">
        <f>II!J101*'Tabela Recursos'!$D104</f>
        <v>0</v>
      </c>
      <c r="K101" s="16">
        <f>II!K101*'Tabela Recursos'!$D104</f>
        <v>0</v>
      </c>
      <c r="L101" s="16">
        <f>II!L101*'Tabela Recursos'!$D104</f>
        <v>0</v>
      </c>
      <c r="M101" s="16">
        <f>II!M101*'Tabela Recursos'!$D104</f>
        <v>0</v>
      </c>
      <c r="N101" s="16">
        <f>II!N101*'Tabela Recursos'!$D104</f>
        <v>0</v>
      </c>
      <c r="O101" s="16">
        <f>II!O101*'Tabela Recursos'!$D104</f>
        <v>0</v>
      </c>
      <c r="P101" s="16">
        <f>II!P101*'Tabela Recursos'!$D104</f>
        <v>0</v>
      </c>
      <c r="Q101" s="16">
        <f>II!Q101*'Tabela Recursos'!$D104</f>
        <v>0</v>
      </c>
      <c r="R101" s="16">
        <f>II!R101*'Tabela Recursos'!$D104</f>
        <v>0</v>
      </c>
      <c r="S101" s="16">
        <f>II!S101*'Tabela Recursos'!$D104</f>
        <v>0</v>
      </c>
      <c r="T101" s="16">
        <f>II!T101*'Tabela Recursos'!$D104</f>
        <v>0</v>
      </c>
      <c r="U101" s="16">
        <f>II!U101*'Tabela Recursos'!$D104</f>
        <v>0</v>
      </c>
      <c r="V101" s="16">
        <f>II!V101*'Tabela Recursos'!$D104</f>
        <v>0</v>
      </c>
      <c r="W101" s="16">
        <f>II!W101*'Tabela Recursos'!$D104</f>
        <v>0</v>
      </c>
      <c r="X101" s="16">
        <f>II!X101*'Tabela Recursos'!$D104</f>
        <v>0</v>
      </c>
      <c r="Y101" s="16">
        <f>II!Y101*'Tabela Recursos'!$D104</f>
        <v>0</v>
      </c>
      <c r="Z101" s="16">
        <f>II!Z101*'Tabela Recursos'!$D104</f>
        <v>0</v>
      </c>
      <c r="AA101" s="16">
        <f>II!AA101*'Tabela Recursos'!$D104</f>
        <v>0</v>
      </c>
      <c r="AB101" s="16">
        <f>II!AB101*'Tabela Recursos'!$D104</f>
        <v>0</v>
      </c>
      <c r="AC101" s="16">
        <f>II!AC101*'Tabela Recursos'!$D104</f>
        <v>0</v>
      </c>
      <c r="AD101" s="16">
        <f>II!AD101*'Tabela Recursos'!$D104</f>
        <v>0</v>
      </c>
      <c r="AE101" s="16">
        <f>II!AE101*'Tabela Recursos'!$D104</f>
        <v>0</v>
      </c>
      <c r="AF101" s="16">
        <f>II!AF101*'Tabela Recursos'!$D104</f>
        <v>0</v>
      </c>
      <c r="AG101" s="16">
        <f>II!AG101*'Tabela Recursos'!$D104</f>
        <v>0</v>
      </c>
      <c r="AH101" s="16">
        <f>II!AH101*'Tabela Recursos'!$D104</f>
        <v>0</v>
      </c>
      <c r="AI101" s="16">
        <f>II!AI101*'Tabela Recursos'!$D104</f>
        <v>0</v>
      </c>
      <c r="AJ101" s="16">
        <f>II!AJ101*'Tabela Recursos'!$D104</f>
        <v>0</v>
      </c>
      <c r="AK101" s="16">
        <f>II!AK101*'Tabela Recursos'!$D104</f>
        <v>0</v>
      </c>
      <c r="AL101" s="16">
        <f>II!AL101*'Tabela Recursos'!$D104</f>
        <v>0</v>
      </c>
      <c r="AM101" s="16">
        <f>II!AM101*'Tabela Recursos'!$D104</f>
        <v>0</v>
      </c>
      <c r="AN101" s="16">
        <f>II!AN101*'Tabela Recursos'!$D104</f>
        <v>0</v>
      </c>
      <c r="AO101" s="16">
        <f>II!AO101*'Tabela Recursos'!$D104</f>
        <v>0</v>
      </c>
      <c r="AP101" s="16">
        <f>II!AP101*'Tabela Recursos'!$D104</f>
        <v>0</v>
      </c>
      <c r="AQ101" s="16">
        <f>II!AQ101*'Tabela Recursos'!$D104</f>
        <v>0</v>
      </c>
      <c r="AR101" s="16">
        <f>II!AR101*'Tabela Recursos'!$D104</f>
        <v>0</v>
      </c>
      <c r="AS101" s="16">
        <f>II!AS101*'Tabela Recursos'!$D104</f>
        <v>0</v>
      </c>
      <c r="AT101" s="16">
        <f>II!AT101*'Tabela Recursos'!$D104</f>
        <v>0</v>
      </c>
      <c r="AU101" s="16">
        <f>II!AU101*'Tabela Recursos'!$D104</f>
        <v>0</v>
      </c>
      <c r="AV101" s="16">
        <f>II!AV101*'Tabela Recursos'!$D104</f>
        <v>0</v>
      </c>
      <c r="AW101" s="16">
        <f>II!AW101*'Tabela Recursos'!$D104</f>
        <v>0</v>
      </c>
      <c r="AX101" s="16">
        <f>II!AX101*'Tabela Recursos'!$D104</f>
        <v>0</v>
      </c>
      <c r="AY101" s="16">
        <f>II!AY101*'Tabela Recursos'!$D104</f>
        <v>0</v>
      </c>
      <c r="AZ101" s="16">
        <f>II!AZ101*'Tabela Recursos'!$D104</f>
        <v>0</v>
      </c>
      <c r="BA101" s="16">
        <f>II!BA101*'Tabela Recursos'!$D104</f>
        <v>0</v>
      </c>
      <c r="BB101" s="16">
        <f>II!BB101*'Tabela Recursos'!$D104</f>
        <v>0</v>
      </c>
      <c r="BC101" s="16">
        <f>II!BC101*'Tabela Recursos'!$D104</f>
        <v>0</v>
      </c>
      <c r="BD101" s="16">
        <f>II!BD101*'Tabela Recursos'!$D104</f>
        <v>0</v>
      </c>
      <c r="BE101" s="16">
        <f>II!BE101*'Tabela Recursos'!$D104</f>
        <v>0</v>
      </c>
      <c r="BF101" s="16">
        <f>II!BF101*'Tabela Recursos'!$D104</f>
        <v>0</v>
      </c>
      <c r="BG101" s="16">
        <f>II!BG101*'Tabela Recursos'!$D104</f>
        <v>0</v>
      </c>
      <c r="BH101" s="16">
        <f>II!BH101*'Tabela Recursos'!$D104</f>
        <v>0</v>
      </c>
      <c r="BI101" s="16">
        <f>II!BI101*'Tabela Recursos'!$D104</f>
        <v>0</v>
      </c>
      <c r="BJ101" s="16">
        <f>II!BJ101*'Tabela Recursos'!$D104</f>
        <v>0</v>
      </c>
      <c r="BK101" s="16">
        <f>II!BK101*'Tabela Recursos'!$D104</f>
        <v>0</v>
      </c>
      <c r="BL101" s="16">
        <f>II!BL101*'Tabela Recursos'!$D104</f>
        <v>0</v>
      </c>
      <c r="BM101" s="16">
        <f>II!BM101*'Tabela Recursos'!$D104</f>
        <v>0</v>
      </c>
      <c r="BN101" s="16">
        <f>II!BN101*'Tabela Recursos'!$D104</f>
        <v>0</v>
      </c>
      <c r="BO101" s="16">
        <f>II!BO101*'Tabela Recursos'!$D104</f>
        <v>0</v>
      </c>
      <c r="BP101" s="16">
        <f>II!BP101*'Tabela Recursos'!$D104</f>
        <v>0</v>
      </c>
      <c r="BQ101" s="16">
        <f>II!BQ101*'Tabela Recursos'!$D104</f>
        <v>0</v>
      </c>
      <c r="BR101" s="16">
        <f>II!BR101*'Tabela Recursos'!$D104</f>
        <v>0</v>
      </c>
      <c r="BS101" s="16">
        <f>II!BS101*'Tabela Recursos'!$D104</f>
        <v>0</v>
      </c>
      <c r="BT101" s="16">
        <f>II!BT101*'Tabela Recursos'!$D104</f>
        <v>0</v>
      </c>
      <c r="BU101" s="16">
        <f>II!BU101*'Tabela Recursos'!$D104</f>
        <v>0</v>
      </c>
      <c r="BV101" s="16">
        <f>II!BV101*'Tabela Recursos'!$D104</f>
        <v>0</v>
      </c>
      <c r="BW101" s="16">
        <f>II!BW101*'Tabela Recursos'!$D104</f>
        <v>0</v>
      </c>
      <c r="BX101" s="16">
        <f>II!BX101*'Tabela Recursos'!$D104</f>
        <v>0</v>
      </c>
      <c r="BY101" s="16">
        <f>II!BY101*'Tabela Recursos'!$D104</f>
        <v>0</v>
      </c>
    </row>
    <row r="102" spans="1:77">
      <c r="A102" s="75" t="s">
        <v>244</v>
      </c>
      <c r="B102" s="68" t="s">
        <v>245</v>
      </c>
      <c r="C102" s="16">
        <f>II!C102*'Tabela Recursos'!$D105</f>
        <v>0</v>
      </c>
      <c r="D102" s="16">
        <f>II!D102*'Tabela Recursos'!$D105</f>
        <v>0</v>
      </c>
      <c r="E102" s="16">
        <f>II!E102*'Tabela Recursos'!$D105</f>
        <v>0</v>
      </c>
      <c r="F102" s="16">
        <f>II!F102*'Tabela Recursos'!$D105</f>
        <v>0</v>
      </c>
      <c r="G102" s="16">
        <f>II!G102*'Tabela Recursos'!$D105</f>
        <v>0</v>
      </c>
      <c r="H102" s="16">
        <f>II!H102*'Tabela Recursos'!$D105</f>
        <v>0</v>
      </c>
      <c r="I102" s="16">
        <f>II!I102*'Tabela Recursos'!$D105</f>
        <v>0</v>
      </c>
      <c r="J102" s="16">
        <f>II!J102*'Tabela Recursos'!$D105</f>
        <v>0</v>
      </c>
      <c r="K102" s="16">
        <f>II!K102*'Tabela Recursos'!$D105</f>
        <v>0</v>
      </c>
      <c r="L102" s="16">
        <f>II!L102*'Tabela Recursos'!$D105</f>
        <v>0</v>
      </c>
      <c r="M102" s="16">
        <f>II!M102*'Tabela Recursos'!$D105</f>
        <v>0</v>
      </c>
      <c r="N102" s="16">
        <f>II!N102*'Tabela Recursos'!$D105</f>
        <v>0</v>
      </c>
      <c r="O102" s="16">
        <f>II!O102*'Tabela Recursos'!$D105</f>
        <v>0</v>
      </c>
      <c r="P102" s="16">
        <f>II!P102*'Tabela Recursos'!$D105</f>
        <v>0</v>
      </c>
      <c r="Q102" s="16">
        <f>II!Q102*'Tabela Recursos'!$D105</f>
        <v>0</v>
      </c>
      <c r="R102" s="16">
        <f>II!R102*'Tabela Recursos'!$D105</f>
        <v>0</v>
      </c>
      <c r="S102" s="16">
        <f>II!S102*'Tabela Recursos'!$D105</f>
        <v>0</v>
      </c>
      <c r="T102" s="16">
        <f>II!T102*'Tabela Recursos'!$D105</f>
        <v>0</v>
      </c>
      <c r="U102" s="16">
        <f>II!U102*'Tabela Recursos'!$D105</f>
        <v>0</v>
      </c>
      <c r="V102" s="16">
        <f>II!V102*'Tabela Recursos'!$D105</f>
        <v>0</v>
      </c>
      <c r="W102" s="16">
        <f>II!W102*'Tabela Recursos'!$D105</f>
        <v>0</v>
      </c>
      <c r="X102" s="16">
        <f>II!X102*'Tabela Recursos'!$D105</f>
        <v>0</v>
      </c>
      <c r="Y102" s="16">
        <f>II!Y102*'Tabela Recursos'!$D105</f>
        <v>0</v>
      </c>
      <c r="Z102" s="16">
        <f>II!Z102*'Tabela Recursos'!$D105</f>
        <v>0</v>
      </c>
      <c r="AA102" s="16">
        <f>II!AA102*'Tabela Recursos'!$D105</f>
        <v>0</v>
      </c>
      <c r="AB102" s="16">
        <f>II!AB102*'Tabela Recursos'!$D105</f>
        <v>0</v>
      </c>
      <c r="AC102" s="16">
        <f>II!AC102*'Tabela Recursos'!$D105</f>
        <v>0</v>
      </c>
      <c r="AD102" s="16">
        <f>II!AD102*'Tabela Recursos'!$D105</f>
        <v>0</v>
      </c>
      <c r="AE102" s="16">
        <f>II!AE102*'Tabela Recursos'!$D105</f>
        <v>0</v>
      </c>
      <c r="AF102" s="16">
        <f>II!AF102*'Tabela Recursos'!$D105</f>
        <v>0</v>
      </c>
      <c r="AG102" s="16">
        <f>II!AG102*'Tabela Recursos'!$D105</f>
        <v>0</v>
      </c>
      <c r="AH102" s="16">
        <f>II!AH102*'Tabela Recursos'!$D105</f>
        <v>0</v>
      </c>
      <c r="AI102" s="16">
        <f>II!AI102*'Tabela Recursos'!$D105</f>
        <v>0</v>
      </c>
      <c r="AJ102" s="16">
        <f>II!AJ102*'Tabela Recursos'!$D105</f>
        <v>0</v>
      </c>
      <c r="AK102" s="16">
        <f>II!AK102*'Tabela Recursos'!$D105</f>
        <v>0</v>
      </c>
      <c r="AL102" s="16">
        <f>II!AL102*'Tabela Recursos'!$D105</f>
        <v>0</v>
      </c>
      <c r="AM102" s="16">
        <f>II!AM102*'Tabela Recursos'!$D105</f>
        <v>0</v>
      </c>
      <c r="AN102" s="16">
        <f>II!AN102*'Tabela Recursos'!$D105</f>
        <v>0</v>
      </c>
      <c r="AO102" s="16">
        <f>II!AO102*'Tabela Recursos'!$D105</f>
        <v>0</v>
      </c>
      <c r="AP102" s="16">
        <f>II!AP102*'Tabela Recursos'!$D105</f>
        <v>0</v>
      </c>
      <c r="AQ102" s="16">
        <f>II!AQ102*'Tabela Recursos'!$D105</f>
        <v>0</v>
      </c>
      <c r="AR102" s="16">
        <f>II!AR102*'Tabela Recursos'!$D105</f>
        <v>0</v>
      </c>
      <c r="AS102" s="16">
        <f>II!AS102*'Tabela Recursos'!$D105</f>
        <v>0</v>
      </c>
      <c r="AT102" s="16">
        <f>II!AT102*'Tabela Recursos'!$D105</f>
        <v>0</v>
      </c>
      <c r="AU102" s="16">
        <f>II!AU102*'Tabela Recursos'!$D105</f>
        <v>0</v>
      </c>
      <c r="AV102" s="16">
        <f>II!AV102*'Tabela Recursos'!$D105</f>
        <v>0</v>
      </c>
      <c r="AW102" s="16">
        <f>II!AW102*'Tabela Recursos'!$D105</f>
        <v>0</v>
      </c>
      <c r="AX102" s="16">
        <f>II!AX102*'Tabela Recursos'!$D105</f>
        <v>0</v>
      </c>
      <c r="AY102" s="16">
        <f>II!AY102*'Tabela Recursos'!$D105</f>
        <v>0</v>
      </c>
      <c r="AZ102" s="16">
        <f>II!AZ102*'Tabela Recursos'!$D105</f>
        <v>0</v>
      </c>
      <c r="BA102" s="16">
        <f>II!BA102*'Tabela Recursos'!$D105</f>
        <v>0</v>
      </c>
      <c r="BB102" s="16">
        <f>II!BB102*'Tabela Recursos'!$D105</f>
        <v>0</v>
      </c>
      <c r="BC102" s="16">
        <f>II!BC102*'Tabela Recursos'!$D105</f>
        <v>0</v>
      </c>
      <c r="BD102" s="16">
        <f>II!BD102*'Tabela Recursos'!$D105</f>
        <v>0</v>
      </c>
      <c r="BE102" s="16">
        <f>II!BE102*'Tabela Recursos'!$D105</f>
        <v>0</v>
      </c>
      <c r="BF102" s="16">
        <f>II!BF102*'Tabela Recursos'!$D105</f>
        <v>0</v>
      </c>
      <c r="BG102" s="16">
        <f>II!BG102*'Tabela Recursos'!$D105</f>
        <v>0</v>
      </c>
      <c r="BH102" s="16">
        <f>II!BH102*'Tabela Recursos'!$D105</f>
        <v>0</v>
      </c>
      <c r="BI102" s="16">
        <f>II!BI102*'Tabela Recursos'!$D105</f>
        <v>0</v>
      </c>
      <c r="BJ102" s="16">
        <f>II!BJ102*'Tabela Recursos'!$D105</f>
        <v>0</v>
      </c>
      <c r="BK102" s="16">
        <f>II!BK102*'Tabela Recursos'!$D105</f>
        <v>0</v>
      </c>
      <c r="BL102" s="16">
        <f>II!BL102*'Tabela Recursos'!$D105</f>
        <v>0</v>
      </c>
      <c r="BM102" s="16">
        <f>II!BM102*'Tabela Recursos'!$D105</f>
        <v>0</v>
      </c>
      <c r="BN102" s="16">
        <f>II!BN102*'Tabela Recursos'!$D105</f>
        <v>0</v>
      </c>
      <c r="BO102" s="16">
        <f>II!BO102*'Tabela Recursos'!$D105</f>
        <v>0</v>
      </c>
      <c r="BP102" s="16">
        <f>II!BP102*'Tabela Recursos'!$D105</f>
        <v>0</v>
      </c>
      <c r="BQ102" s="16">
        <f>II!BQ102*'Tabela Recursos'!$D105</f>
        <v>0</v>
      </c>
      <c r="BR102" s="16">
        <f>II!BR102*'Tabela Recursos'!$D105</f>
        <v>0</v>
      </c>
      <c r="BS102" s="16">
        <f>II!BS102*'Tabela Recursos'!$D105</f>
        <v>0</v>
      </c>
      <c r="BT102" s="16">
        <f>II!BT102*'Tabela Recursos'!$D105</f>
        <v>0</v>
      </c>
      <c r="BU102" s="16">
        <f>II!BU102*'Tabela Recursos'!$D105</f>
        <v>0</v>
      </c>
      <c r="BV102" s="16">
        <f>II!BV102*'Tabela Recursos'!$D105</f>
        <v>0</v>
      </c>
      <c r="BW102" s="16">
        <f>II!BW102*'Tabela Recursos'!$D105</f>
        <v>0</v>
      </c>
      <c r="BX102" s="16">
        <f>II!BX102*'Tabela Recursos'!$D105</f>
        <v>0</v>
      </c>
      <c r="BY102" s="16">
        <f>II!BY102*'Tabela Recursos'!$D105</f>
        <v>0</v>
      </c>
    </row>
    <row r="103" spans="1:77">
      <c r="A103" s="75" t="s">
        <v>246</v>
      </c>
      <c r="B103" s="68" t="s">
        <v>247</v>
      </c>
      <c r="C103" s="16">
        <f>II!C103*'Tabela Recursos'!$D106</f>
        <v>0</v>
      </c>
      <c r="D103" s="16">
        <f>II!D103*'Tabela Recursos'!$D106</f>
        <v>0</v>
      </c>
      <c r="E103" s="16">
        <f>II!E103*'Tabela Recursos'!$D106</f>
        <v>0</v>
      </c>
      <c r="F103" s="16">
        <f>II!F103*'Tabela Recursos'!$D106</f>
        <v>0</v>
      </c>
      <c r="G103" s="16">
        <f>II!G103*'Tabela Recursos'!$D106</f>
        <v>0</v>
      </c>
      <c r="H103" s="16">
        <f>II!H103*'Tabela Recursos'!$D106</f>
        <v>0</v>
      </c>
      <c r="I103" s="16">
        <f>II!I103*'Tabela Recursos'!$D106</f>
        <v>0</v>
      </c>
      <c r="J103" s="16">
        <f>II!J103*'Tabela Recursos'!$D106</f>
        <v>0</v>
      </c>
      <c r="K103" s="16">
        <f>II!K103*'Tabela Recursos'!$D106</f>
        <v>0</v>
      </c>
      <c r="L103" s="16">
        <f>II!L103*'Tabela Recursos'!$D106</f>
        <v>0</v>
      </c>
      <c r="M103" s="16">
        <f>II!M103*'Tabela Recursos'!$D106</f>
        <v>0</v>
      </c>
      <c r="N103" s="16">
        <f>II!N103*'Tabela Recursos'!$D106</f>
        <v>0</v>
      </c>
      <c r="O103" s="16">
        <f>II!O103*'Tabela Recursos'!$D106</f>
        <v>0</v>
      </c>
      <c r="P103" s="16">
        <f>II!P103*'Tabela Recursos'!$D106</f>
        <v>0</v>
      </c>
      <c r="Q103" s="16">
        <f>II!Q103*'Tabela Recursos'!$D106</f>
        <v>0</v>
      </c>
      <c r="R103" s="16">
        <f>II!R103*'Tabela Recursos'!$D106</f>
        <v>0</v>
      </c>
      <c r="S103" s="16">
        <f>II!S103*'Tabela Recursos'!$D106</f>
        <v>0</v>
      </c>
      <c r="T103" s="16">
        <f>II!T103*'Tabela Recursos'!$D106</f>
        <v>0</v>
      </c>
      <c r="U103" s="16">
        <f>II!U103*'Tabela Recursos'!$D106</f>
        <v>0</v>
      </c>
      <c r="V103" s="16">
        <f>II!V103*'Tabela Recursos'!$D106</f>
        <v>0</v>
      </c>
      <c r="W103" s="16">
        <f>II!W103*'Tabela Recursos'!$D106</f>
        <v>0</v>
      </c>
      <c r="X103" s="16">
        <f>II!X103*'Tabela Recursos'!$D106</f>
        <v>0</v>
      </c>
      <c r="Y103" s="16">
        <f>II!Y103*'Tabela Recursos'!$D106</f>
        <v>0</v>
      </c>
      <c r="Z103" s="16">
        <f>II!Z103*'Tabela Recursos'!$D106</f>
        <v>0</v>
      </c>
      <c r="AA103" s="16">
        <f>II!AA103*'Tabela Recursos'!$D106</f>
        <v>0</v>
      </c>
      <c r="AB103" s="16">
        <f>II!AB103*'Tabela Recursos'!$D106</f>
        <v>0</v>
      </c>
      <c r="AC103" s="16">
        <f>II!AC103*'Tabela Recursos'!$D106</f>
        <v>0</v>
      </c>
      <c r="AD103" s="16">
        <f>II!AD103*'Tabela Recursos'!$D106</f>
        <v>0</v>
      </c>
      <c r="AE103" s="16">
        <f>II!AE103*'Tabela Recursos'!$D106</f>
        <v>0</v>
      </c>
      <c r="AF103" s="16">
        <f>II!AF103*'Tabela Recursos'!$D106</f>
        <v>0</v>
      </c>
      <c r="AG103" s="16">
        <f>II!AG103*'Tabela Recursos'!$D106</f>
        <v>0</v>
      </c>
      <c r="AH103" s="16">
        <f>II!AH103*'Tabela Recursos'!$D106</f>
        <v>0</v>
      </c>
      <c r="AI103" s="16">
        <f>II!AI103*'Tabela Recursos'!$D106</f>
        <v>0</v>
      </c>
      <c r="AJ103" s="16">
        <f>II!AJ103*'Tabela Recursos'!$D106</f>
        <v>0</v>
      </c>
      <c r="AK103" s="16">
        <f>II!AK103*'Tabela Recursos'!$D106</f>
        <v>0</v>
      </c>
      <c r="AL103" s="16">
        <f>II!AL103*'Tabela Recursos'!$D106</f>
        <v>0</v>
      </c>
      <c r="AM103" s="16">
        <f>II!AM103*'Tabela Recursos'!$D106</f>
        <v>0</v>
      </c>
      <c r="AN103" s="16">
        <f>II!AN103*'Tabela Recursos'!$D106</f>
        <v>0</v>
      </c>
      <c r="AO103" s="16">
        <f>II!AO103*'Tabela Recursos'!$D106</f>
        <v>0</v>
      </c>
      <c r="AP103" s="16">
        <f>II!AP103*'Tabela Recursos'!$D106</f>
        <v>0</v>
      </c>
      <c r="AQ103" s="16">
        <f>II!AQ103*'Tabela Recursos'!$D106</f>
        <v>0</v>
      </c>
      <c r="AR103" s="16">
        <f>II!AR103*'Tabela Recursos'!$D106</f>
        <v>0</v>
      </c>
      <c r="AS103" s="16">
        <f>II!AS103*'Tabela Recursos'!$D106</f>
        <v>0</v>
      </c>
      <c r="AT103" s="16">
        <f>II!AT103*'Tabela Recursos'!$D106</f>
        <v>0</v>
      </c>
      <c r="AU103" s="16">
        <f>II!AU103*'Tabela Recursos'!$D106</f>
        <v>0</v>
      </c>
      <c r="AV103" s="16">
        <f>II!AV103*'Tabela Recursos'!$D106</f>
        <v>0</v>
      </c>
      <c r="AW103" s="16">
        <f>II!AW103*'Tabela Recursos'!$D106</f>
        <v>0</v>
      </c>
      <c r="AX103" s="16">
        <f>II!AX103*'Tabela Recursos'!$D106</f>
        <v>0</v>
      </c>
      <c r="AY103" s="16">
        <f>II!AY103*'Tabela Recursos'!$D106</f>
        <v>0</v>
      </c>
      <c r="AZ103" s="16">
        <f>II!AZ103*'Tabela Recursos'!$D106</f>
        <v>0</v>
      </c>
      <c r="BA103" s="16">
        <f>II!BA103*'Tabela Recursos'!$D106</f>
        <v>0</v>
      </c>
      <c r="BB103" s="16">
        <f>II!BB103*'Tabela Recursos'!$D106</f>
        <v>0</v>
      </c>
      <c r="BC103" s="16">
        <f>II!BC103*'Tabela Recursos'!$D106</f>
        <v>0</v>
      </c>
      <c r="BD103" s="16">
        <f>II!BD103*'Tabela Recursos'!$D106</f>
        <v>0</v>
      </c>
      <c r="BE103" s="16">
        <f>II!BE103*'Tabela Recursos'!$D106</f>
        <v>0</v>
      </c>
      <c r="BF103" s="16">
        <f>II!BF103*'Tabela Recursos'!$D106</f>
        <v>0</v>
      </c>
      <c r="BG103" s="16">
        <f>II!BG103*'Tabela Recursos'!$D106</f>
        <v>0</v>
      </c>
      <c r="BH103" s="16">
        <f>II!BH103*'Tabela Recursos'!$D106</f>
        <v>0</v>
      </c>
      <c r="BI103" s="16">
        <f>II!BI103*'Tabela Recursos'!$D106</f>
        <v>0</v>
      </c>
      <c r="BJ103" s="16">
        <f>II!BJ103*'Tabela Recursos'!$D106</f>
        <v>0</v>
      </c>
      <c r="BK103" s="16">
        <f>II!BK103*'Tabela Recursos'!$D106</f>
        <v>0</v>
      </c>
      <c r="BL103" s="16">
        <f>II!BL103*'Tabela Recursos'!$D106</f>
        <v>0</v>
      </c>
      <c r="BM103" s="16">
        <f>II!BM103*'Tabela Recursos'!$D106</f>
        <v>0</v>
      </c>
      <c r="BN103" s="16">
        <f>II!BN103*'Tabela Recursos'!$D106</f>
        <v>0</v>
      </c>
      <c r="BO103" s="16">
        <f>II!BO103*'Tabela Recursos'!$D106</f>
        <v>0</v>
      </c>
      <c r="BP103" s="16">
        <f>II!BP103*'Tabela Recursos'!$D106</f>
        <v>0</v>
      </c>
      <c r="BQ103" s="16">
        <f>II!BQ103*'Tabela Recursos'!$D106</f>
        <v>0</v>
      </c>
      <c r="BR103" s="16">
        <f>II!BR103*'Tabela Recursos'!$D106</f>
        <v>0</v>
      </c>
      <c r="BS103" s="16">
        <f>II!BS103*'Tabela Recursos'!$D106</f>
        <v>0</v>
      </c>
      <c r="BT103" s="16">
        <f>II!BT103*'Tabela Recursos'!$D106</f>
        <v>0</v>
      </c>
      <c r="BU103" s="16">
        <f>II!BU103*'Tabela Recursos'!$D106</f>
        <v>0</v>
      </c>
      <c r="BV103" s="16">
        <f>II!BV103*'Tabela Recursos'!$D106</f>
        <v>0</v>
      </c>
      <c r="BW103" s="16">
        <f>II!BW103*'Tabela Recursos'!$D106</f>
        <v>0</v>
      </c>
      <c r="BX103" s="16">
        <f>II!BX103*'Tabela Recursos'!$D106</f>
        <v>0</v>
      </c>
      <c r="BY103" s="16">
        <f>II!BY103*'Tabela Recursos'!$D106</f>
        <v>0</v>
      </c>
    </row>
    <row r="104" spans="1:77">
      <c r="A104" s="75" t="s">
        <v>248</v>
      </c>
      <c r="B104" s="68" t="s">
        <v>249</v>
      </c>
      <c r="C104" s="16">
        <f>II!C104*'Tabela Recursos'!$D107</f>
        <v>0</v>
      </c>
      <c r="D104" s="16">
        <f>II!D104*'Tabela Recursos'!$D107</f>
        <v>0</v>
      </c>
      <c r="E104" s="16">
        <f>II!E104*'Tabela Recursos'!$D107</f>
        <v>0</v>
      </c>
      <c r="F104" s="16">
        <f>II!F104*'Tabela Recursos'!$D107</f>
        <v>0</v>
      </c>
      <c r="G104" s="16">
        <f>II!G104*'Tabela Recursos'!$D107</f>
        <v>0</v>
      </c>
      <c r="H104" s="16">
        <f>II!H104*'Tabela Recursos'!$D107</f>
        <v>0</v>
      </c>
      <c r="I104" s="16">
        <f>II!I104*'Tabela Recursos'!$D107</f>
        <v>0</v>
      </c>
      <c r="J104" s="16">
        <f>II!J104*'Tabela Recursos'!$D107</f>
        <v>0</v>
      </c>
      <c r="K104" s="16">
        <f>II!K104*'Tabela Recursos'!$D107</f>
        <v>0</v>
      </c>
      <c r="L104" s="16">
        <f>II!L104*'Tabela Recursos'!$D107</f>
        <v>0</v>
      </c>
      <c r="M104" s="16">
        <f>II!M104*'Tabela Recursos'!$D107</f>
        <v>0</v>
      </c>
      <c r="N104" s="16">
        <f>II!N104*'Tabela Recursos'!$D107</f>
        <v>0</v>
      </c>
      <c r="O104" s="16">
        <f>II!O104*'Tabela Recursos'!$D107</f>
        <v>0</v>
      </c>
      <c r="P104" s="16">
        <f>II!P104*'Tabela Recursos'!$D107</f>
        <v>0</v>
      </c>
      <c r="Q104" s="16">
        <f>II!Q104*'Tabela Recursos'!$D107</f>
        <v>0</v>
      </c>
      <c r="R104" s="16">
        <f>II!R104*'Tabela Recursos'!$D107</f>
        <v>0</v>
      </c>
      <c r="S104" s="16">
        <f>II!S104*'Tabela Recursos'!$D107</f>
        <v>0</v>
      </c>
      <c r="T104" s="16">
        <f>II!T104*'Tabela Recursos'!$D107</f>
        <v>0</v>
      </c>
      <c r="U104" s="16">
        <f>II!U104*'Tabela Recursos'!$D107</f>
        <v>0</v>
      </c>
      <c r="V104" s="16">
        <f>II!V104*'Tabela Recursos'!$D107</f>
        <v>0</v>
      </c>
      <c r="W104" s="16">
        <f>II!W104*'Tabela Recursos'!$D107</f>
        <v>0</v>
      </c>
      <c r="X104" s="16">
        <f>II!X104*'Tabela Recursos'!$D107</f>
        <v>0</v>
      </c>
      <c r="Y104" s="16">
        <f>II!Y104*'Tabela Recursos'!$D107</f>
        <v>0</v>
      </c>
      <c r="Z104" s="16">
        <f>II!Z104*'Tabela Recursos'!$D107</f>
        <v>0</v>
      </c>
      <c r="AA104" s="16">
        <f>II!AA104*'Tabela Recursos'!$D107</f>
        <v>0</v>
      </c>
      <c r="AB104" s="16">
        <f>II!AB104*'Tabela Recursos'!$D107</f>
        <v>0</v>
      </c>
      <c r="AC104" s="16">
        <f>II!AC104*'Tabela Recursos'!$D107</f>
        <v>0</v>
      </c>
      <c r="AD104" s="16">
        <f>II!AD104*'Tabela Recursos'!$D107</f>
        <v>0</v>
      </c>
      <c r="AE104" s="16">
        <f>II!AE104*'Tabela Recursos'!$D107</f>
        <v>0</v>
      </c>
      <c r="AF104" s="16">
        <f>II!AF104*'Tabela Recursos'!$D107</f>
        <v>0</v>
      </c>
      <c r="AG104" s="16">
        <f>II!AG104*'Tabela Recursos'!$D107</f>
        <v>0</v>
      </c>
      <c r="AH104" s="16">
        <f>II!AH104*'Tabela Recursos'!$D107</f>
        <v>0</v>
      </c>
      <c r="AI104" s="16">
        <f>II!AI104*'Tabela Recursos'!$D107</f>
        <v>0</v>
      </c>
      <c r="AJ104" s="16">
        <f>II!AJ104*'Tabela Recursos'!$D107</f>
        <v>0</v>
      </c>
      <c r="AK104" s="16">
        <f>II!AK104*'Tabela Recursos'!$D107</f>
        <v>0</v>
      </c>
      <c r="AL104" s="16">
        <f>II!AL104*'Tabela Recursos'!$D107</f>
        <v>0</v>
      </c>
      <c r="AM104" s="16">
        <f>II!AM104*'Tabela Recursos'!$D107</f>
        <v>0</v>
      </c>
      <c r="AN104" s="16">
        <f>II!AN104*'Tabela Recursos'!$D107</f>
        <v>0</v>
      </c>
      <c r="AO104" s="16">
        <f>II!AO104*'Tabela Recursos'!$D107</f>
        <v>0</v>
      </c>
      <c r="AP104" s="16">
        <f>II!AP104*'Tabela Recursos'!$D107</f>
        <v>0</v>
      </c>
      <c r="AQ104" s="16">
        <f>II!AQ104*'Tabela Recursos'!$D107</f>
        <v>0</v>
      </c>
      <c r="AR104" s="16">
        <f>II!AR104*'Tabela Recursos'!$D107</f>
        <v>0</v>
      </c>
      <c r="AS104" s="16">
        <f>II!AS104*'Tabela Recursos'!$D107</f>
        <v>0</v>
      </c>
      <c r="AT104" s="16">
        <f>II!AT104*'Tabela Recursos'!$D107</f>
        <v>0</v>
      </c>
      <c r="AU104" s="16">
        <f>II!AU104*'Tabela Recursos'!$D107</f>
        <v>0</v>
      </c>
      <c r="AV104" s="16">
        <f>II!AV104*'Tabela Recursos'!$D107</f>
        <v>0</v>
      </c>
      <c r="AW104" s="16">
        <f>II!AW104*'Tabela Recursos'!$D107</f>
        <v>0</v>
      </c>
      <c r="AX104" s="16">
        <f>II!AX104*'Tabela Recursos'!$D107</f>
        <v>0</v>
      </c>
      <c r="AY104" s="16">
        <f>II!AY104*'Tabela Recursos'!$D107</f>
        <v>0</v>
      </c>
      <c r="AZ104" s="16">
        <f>II!AZ104*'Tabela Recursos'!$D107</f>
        <v>0</v>
      </c>
      <c r="BA104" s="16">
        <f>II!BA104*'Tabela Recursos'!$D107</f>
        <v>0</v>
      </c>
      <c r="BB104" s="16">
        <f>II!BB104*'Tabela Recursos'!$D107</f>
        <v>0</v>
      </c>
      <c r="BC104" s="16">
        <f>II!BC104*'Tabela Recursos'!$D107</f>
        <v>0</v>
      </c>
      <c r="BD104" s="16">
        <f>II!BD104*'Tabela Recursos'!$D107</f>
        <v>0</v>
      </c>
      <c r="BE104" s="16">
        <f>II!BE104*'Tabela Recursos'!$D107</f>
        <v>0</v>
      </c>
      <c r="BF104" s="16">
        <f>II!BF104*'Tabela Recursos'!$D107</f>
        <v>0</v>
      </c>
      <c r="BG104" s="16">
        <f>II!BG104*'Tabela Recursos'!$D107</f>
        <v>0</v>
      </c>
      <c r="BH104" s="16">
        <f>II!BH104*'Tabela Recursos'!$D107</f>
        <v>0</v>
      </c>
      <c r="BI104" s="16">
        <f>II!BI104*'Tabela Recursos'!$D107</f>
        <v>0</v>
      </c>
      <c r="BJ104" s="16">
        <f>II!BJ104*'Tabela Recursos'!$D107</f>
        <v>0</v>
      </c>
      <c r="BK104" s="16">
        <f>II!BK104*'Tabela Recursos'!$D107</f>
        <v>0</v>
      </c>
      <c r="BL104" s="16">
        <f>II!BL104*'Tabela Recursos'!$D107</f>
        <v>0</v>
      </c>
      <c r="BM104" s="16">
        <f>II!BM104*'Tabela Recursos'!$D107</f>
        <v>0</v>
      </c>
      <c r="BN104" s="16">
        <f>II!BN104*'Tabela Recursos'!$D107</f>
        <v>0</v>
      </c>
      <c r="BO104" s="16">
        <f>II!BO104*'Tabela Recursos'!$D107</f>
        <v>0</v>
      </c>
      <c r="BP104" s="16">
        <f>II!BP104*'Tabela Recursos'!$D107</f>
        <v>0</v>
      </c>
      <c r="BQ104" s="16">
        <f>II!BQ104*'Tabela Recursos'!$D107</f>
        <v>0</v>
      </c>
      <c r="BR104" s="16">
        <f>II!BR104*'Tabela Recursos'!$D107</f>
        <v>0</v>
      </c>
      <c r="BS104" s="16">
        <f>II!BS104*'Tabela Recursos'!$D107</f>
        <v>0</v>
      </c>
      <c r="BT104" s="16">
        <f>II!BT104*'Tabela Recursos'!$D107</f>
        <v>0</v>
      </c>
      <c r="BU104" s="16">
        <f>II!BU104*'Tabela Recursos'!$D107</f>
        <v>0</v>
      </c>
      <c r="BV104" s="16">
        <f>II!BV104*'Tabela Recursos'!$D107</f>
        <v>0</v>
      </c>
      <c r="BW104" s="16">
        <f>II!BW104*'Tabela Recursos'!$D107</f>
        <v>0</v>
      </c>
      <c r="BX104" s="16">
        <f>II!BX104*'Tabela Recursos'!$D107</f>
        <v>0</v>
      </c>
      <c r="BY104" s="16">
        <f>II!BY104*'Tabela Recursos'!$D107</f>
        <v>0</v>
      </c>
    </row>
    <row r="105" spans="1:77">
      <c r="A105" s="75" t="s">
        <v>250</v>
      </c>
      <c r="B105" s="68" t="s">
        <v>251</v>
      </c>
      <c r="C105" s="16">
        <f>II!C105*'Tabela Recursos'!$D108</f>
        <v>0</v>
      </c>
      <c r="D105" s="16">
        <f>II!D105*'Tabela Recursos'!$D108</f>
        <v>0</v>
      </c>
      <c r="E105" s="16">
        <f>II!E105*'Tabela Recursos'!$D108</f>
        <v>0</v>
      </c>
      <c r="F105" s="16">
        <f>II!F105*'Tabela Recursos'!$D108</f>
        <v>0</v>
      </c>
      <c r="G105" s="16">
        <f>II!G105*'Tabela Recursos'!$D108</f>
        <v>0</v>
      </c>
      <c r="H105" s="16">
        <f>II!H105*'Tabela Recursos'!$D108</f>
        <v>0</v>
      </c>
      <c r="I105" s="16">
        <f>II!I105*'Tabela Recursos'!$D108</f>
        <v>0</v>
      </c>
      <c r="J105" s="16">
        <f>II!J105*'Tabela Recursos'!$D108</f>
        <v>0</v>
      </c>
      <c r="K105" s="16">
        <f>II!K105*'Tabela Recursos'!$D108</f>
        <v>0</v>
      </c>
      <c r="L105" s="16">
        <f>II!L105*'Tabela Recursos'!$D108</f>
        <v>0</v>
      </c>
      <c r="M105" s="16">
        <f>II!M105*'Tabela Recursos'!$D108</f>
        <v>0</v>
      </c>
      <c r="N105" s="16">
        <f>II!N105*'Tabela Recursos'!$D108</f>
        <v>0</v>
      </c>
      <c r="O105" s="16">
        <f>II!O105*'Tabela Recursos'!$D108</f>
        <v>0</v>
      </c>
      <c r="P105" s="16">
        <f>II!P105*'Tabela Recursos'!$D108</f>
        <v>0</v>
      </c>
      <c r="Q105" s="16">
        <f>II!Q105*'Tabela Recursos'!$D108</f>
        <v>0</v>
      </c>
      <c r="R105" s="16">
        <f>II!R105*'Tabela Recursos'!$D108</f>
        <v>0</v>
      </c>
      <c r="S105" s="16">
        <f>II!S105*'Tabela Recursos'!$D108</f>
        <v>0</v>
      </c>
      <c r="T105" s="16">
        <f>II!T105*'Tabela Recursos'!$D108</f>
        <v>0</v>
      </c>
      <c r="U105" s="16">
        <f>II!U105*'Tabela Recursos'!$D108</f>
        <v>0</v>
      </c>
      <c r="V105" s="16">
        <f>II!V105*'Tabela Recursos'!$D108</f>
        <v>0</v>
      </c>
      <c r="W105" s="16">
        <f>II!W105*'Tabela Recursos'!$D108</f>
        <v>74.787203637544664</v>
      </c>
      <c r="X105" s="16">
        <f>II!X105*'Tabela Recursos'!$D108</f>
        <v>0</v>
      </c>
      <c r="Y105" s="16">
        <f>II!Y105*'Tabela Recursos'!$D108</f>
        <v>0</v>
      </c>
      <c r="Z105" s="16">
        <f>II!Z105*'Tabela Recursos'!$D108</f>
        <v>0</v>
      </c>
      <c r="AA105" s="16">
        <f>II!AA105*'Tabela Recursos'!$D108</f>
        <v>0</v>
      </c>
      <c r="AB105" s="16">
        <f>II!AB105*'Tabela Recursos'!$D108</f>
        <v>0</v>
      </c>
      <c r="AC105" s="16">
        <f>II!AC105*'Tabela Recursos'!$D108</f>
        <v>0</v>
      </c>
      <c r="AD105" s="16">
        <f>II!AD105*'Tabela Recursos'!$D108</f>
        <v>0</v>
      </c>
      <c r="AE105" s="16">
        <f>II!AE105*'Tabela Recursos'!$D108</f>
        <v>0</v>
      </c>
      <c r="AF105" s="16">
        <f>II!AF105*'Tabela Recursos'!$D108</f>
        <v>0</v>
      </c>
      <c r="AG105" s="16">
        <f>II!AG105*'Tabela Recursos'!$D108</f>
        <v>0</v>
      </c>
      <c r="AH105" s="16">
        <f>II!AH105*'Tabela Recursos'!$D108</f>
        <v>0</v>
      </c>
      <c r="AI105" s="16">
        <f>II!AI105*'Tabela Recursos'!$D108</f>
        <v>0</v>
      </c>
      <c r="AJ105" s="16">
        <f>II!AJ105*'Tabela Recursos'!$D108</f>
        <v>1.3414745047093211</v>
      </c>
      <c r="AK105" s="16">
        <f>II!AK105*'Tabela Recursos'!$D108</f>
        <v>0</v>
      </c>
      <c r="AL105" s="16">
        <f>II!AL105*'Tabela Recursos'!$D108</f>
        <v>0</v>
      </c>
      <c r="AM105" s="16">
        <f>II!AM105*'Tabela Recursos'!$D108</f>
        <v>8.0488470282559277</v>
      </c>
      <c r="AN105" s="16">
        <f>II!AN105*'Tabela Recursos'!$D108</f>
        <v>57.683403702500819</v>
      </c>
      <c r="AO105" s="16">
        <f>II!AO105*'Tabela Recursos'!$D108</f>
        <v>2.6829490094186421</v>
      </c>
      <c r="AP105" s="16">
        <f>II!AP105*'Tabela Recursos'!$D108</f>
        <v>0</v>
      </c>
      <c r="AQ105" s="16">
        <f>II!AQ105*'Tabela Recursos'!$D108</f>
        <v>0</v>
      </c>
      <c r="AR105" s="16">
        <f>II!AR105*'Tabela Recursos'!$D108</f>
        <v>121.73881130237091</v>
      </c>
      <c r="AS105" s="16">
        <f>II!AS105*'Tabela Recursos'!$D108</f>
        <v>0</v>
      </c>
      <c r="AT105" s="16">
        <f>II!AT105*'Tabela Recursos'!$D108</f>
        <v>0</v>
      </c>
      <c r="AU105" s="16">
        <f>II!AU105*'Tabela Recursos'!$D108</f>
        <v>0</v>
      </c>
      <c r="AV105" s="16">
        <f>II!AV105*'Tabela Recursos'!$D108</f>
        <v>0</v>
      </c>
      <c r="AW105" s="16">
        <f>II!AW105*'Tabela Recursos'!$D108</f>
        <v>29.847807729782399</v>
      </c>
      <c r="AX105" s="16">
        <f>II!AX105*'Tabela Recursos'!$D108</f>
        <v>0</v>
      </c>
      <c r="AY105" s="16">
        <f>II!AY105*'Tabela Recursos'!$D108</f>
        <v>7.0427411497239367</v>
      </c>
      <c r="AZ105" s="16">
        <f>II!AZ105*'Tabela Recursos'!$D108</f>
        <v>1.006105878531991</v>
      </c>
      <c r="BA105" s="16">
        <f>II!BA105*'Tabela Recursos'!$D108</f>
        <v>53.323611562195524</v>
      </c>
      <c r="BB105" s="16">
        <f>II!BB105*'Tabela Recursos'!$D108</f>
        <v>0.33536862617733026</v>
      </c>
      <c r="BC105" s="16">
        <f>II!BC105*'Tabela Recursos'!$D108</f>
        <v>650.61513478402082</v>
      </c>
      <c r="BD105" s="16">
        <f>II!BD105*'Tabela Recursos'!$D108</f>
        <v>20.792854822994478</v>
      </c>
      <c r="BE105" s="16">
        <f>II!BE105*'Tabela Recursos'!$D108</f>
        <v>143.53777200389737</v>
      </c>
      <c r="BF105" s="16">
        <f>II!BF105*'Tabela Recursos'!$D108</f>
        <v>58.689509581032809</v>
      </c>
      <c r="BG105" s="16">
        <f>II!BG105*'Tabela Recursos'!$D108</f>
        <v>887.05001623903865</v>
      </c>
      <c r="BH105" s="16">
        <f>II!BH105*'Tabela Recursos'!$D108</f>
        <v>9.7256901591425784</v>
      </c>
      <c r="BI105" s="16">
        <f>II!BI105*'Tabela Recursos'!$D108</f>
        <v>1.3414745047093211</v>
      </c>
      <c r="BJ105" s="16">
        <f>II!BJ105*'Tabela Recursos'!$D108</f>
        <v>0</v>
      </c>
      <c r="BK105" s="16">
        <f>II!BK105*'Tabela Recursos'!$D108</f>
        <v>504.39441377070483</v>
      </c>
      <c r="BL105" s="16">
        <f>II!BL105*'Tabela Recursos'!$D108</f>
        <v>1333.7610263072427</v>
      </c>
      <c r="BM105" s="16">
        <f>II!BM105*'Tabela Recursos'!$D108</f>
        <v>738.81708346865867</v>
      </c>
      <c r="BN105" s="16">
        <f>II!BN105*'Tabela Recursos'!$D108</f>
        <v>15.762325430334526</v>
      </c>
      <c r="BO105" s="16">
        <f>II!BO105*'Tabela Recursos'!$D108</f>
        <v>69.085936992530037</v>
      </c>
      <c r="BP105" s="16">
        <f>II!BP105*'Tabela Recursos'!$D108</f>
        <v>0</v>
      </c>
      <c r="BQ105" s="16">
        <f>II!BQ105*'Tabela Recursos'!$D108</f>
        <v>66.067619356934074</v>
      </c>
      <c r="BR105" s="16">
        <f>II!BR105*'Tabela Recursos'!$D108</f>
        <v>0</v>
      </c>
      <c r="BS105" s="16">
        <f>II!BS105*'Tabela Recursos'!$D108</f>
        <v>4857.4791815524522</v>
      </c>
      <c r="BT105" s="16">
        <f>II!BT105*'Tabela Recursos'!$D108</f>
        <v>402.10698278661903</v>
      </c>
      <c r="BU105" s="16">
        <f>II!BU105*'Tabela Recursos'!$D108</f>
        <v>0</v>
      </c>
      <c r="BV105" s="16">
        <f>II!BV105*'Tabela Recursos'!$D108</f>
        <v>0</v>
      </c>
      <c r="BW105" s="16">
        <f>II!BW105*'Tabela Recursos'!$D108</f>
        <v>5120.0728158493021</v>
      </c>
      <c r="BX105" s="16">
        <f>II!BX105*'Tabela Recursos'!$D108</f>
        <v>0</v>
      </c>
      <c r="BY105" s="16">
        <f>II!BY105*'Tabela Recursos'!$D108</f>
        <v>-53.658980188372844</v>
      </c>
    </row>
    <row r="106" spans="1:77">
      <c r="A106" s="40" t="s">
        <v>252</v>
      </c>
      <c r="B106" s="41" t="s">
        <v>253</v>
      </c>
      <c r="C106" s="16">
        <f>II!C106*'Tabela Recursos'!$D109</f>
        <v>0</v>
      </c>
      <c r="D106" s="16">
        <f>II!D106*'Tabela Recursos'!$D109</f>
        <v>0</v>
      </c>
      <c r="E106" s="16">
        <f>II!E106*'Tabela Recursos'!$D109</f>
        <v>0</v>
      </c>
      <c r="F106" s="16">
        <f>II!F106*'Tabela Recursos'!$D109</f>
        <v>0</v>
      </c>
      <c r="G106" s="16">
        <f>II!G106*'Tabela Recursos'!$D109</f>
        <v>0</v>
      </c>
      <c r="H106" s="16">
        <f>II!H106*'Tabela Recursos'!$D109</f>
        <v>0</v>
      </c>
      <c r="I106" s="16">
        <f>II!I106*'Tabela Recursos'!$D109</f>
        <v>0</v>
      </c>
      <c r="J106" s="16">
        <f>II!J106*'Tabela Recursos'!$D109</f>
        <v>0</v>
      </c>
      <c r="K106" s="16">
        <f>II!K106*'Tabela Recursos'!$D109</f>
        <v>0</v>
      </c>
      <c r="L106" s="16">
        <f>II!L106*'Tabela Recursos'!$D109</f>
        <v>0</v>
      </c>
      <c r="M106" s="16">
        <f>II!M106*'Tabela Recursos'!$D109</f>
        <v>0</v>
      </c>
      <c r="N106" s="16">
        <f>II!N106*'Tabela Recursos'!$D109</f>
        <v>0</v>
      </c>
      <c r="O106" s="16">
        <f>II!O106*'Tabela Recursos'!$D109</f>
        <v>0</v>
      </c>
      <c r="P106" s="16">
        <f>II!P106*'Tabela Recursos'!$D109</f>
        <v>0</v>
      </c>
      <c r="Q106" s="16">
        <f>II!Q106*'Tabela Recursos'!$D109</f>
        <v>0</v>
      </c>
      <c r="R106" s="16">
        <f>II!R106*'Tabela Recursos'!$D109</f>
        <v>0</v>
      </c>
      <c r="S106" s="16">
        <f>II!S106*'Tabela Recursos'!$D109</f>
        <v>0</v>
      </c>
      <c r="T106" s="16">
        <f>II!T106*'Tabela Recursos'!$D109</f>
        <v>0</v>
      </c>
      <c r="U106" s="16">
        <f>II!U106*'Tabela Recursos'!$D109</f>
        <v>0</v>
      </c>
      <c r="V106" s="16">
        <f>II!V106*'Tabela Recursos'!$D109</f>
        <v>0</v>
      </c>
      <c r="W106" s="16">
        <f>II!W106*'Tabela Recursos'!$D109</f>
        <v>0</v>
      </c>
      <c r="X106" s="16">
        <f>II!X106*'Tabela Recursos'!$D109</f>
        <v>0</v>
      </c>
      <c r="Y106" s="16">
        <f>II!Y106*'Tabela Recursos'!$D109</f>
        <v>0</v>
      </c>
      <c r="Z106" s="16">
        <f>II!Z106*'Tabela Recursos'!$D109</f>
        <v>0</v>
      </c>
      <c r="AA106" s="16">
        <f>II!AA106*'Tabela Recursos'!$D109</f>
        <v>0</v>
      </c>
      <c r="AB106" s="16">
        <f>II!AB106*'Tabela Recursos'!$D109</f>
        <v>0</v>
      </c>
      <c r="AC106" s="16">
        <f>II!AC106*'Tabela Recursos'!$D109</f>
        <v>0</v>
      </c>
      <c r="AD106" s="16">
        <f>II!AD106*'Tabela Recursos'!$D109</f>
        <v>0</v>
      </c>
      <c r="AE106" s="16">
        <f>II!AE106*'Tabela Recursos'!$D109</f>
        <v>0</v>
      </c>
      <c r="AF106" s="16">
        <f>II!AF106*'Tabela Recursos'!$D109</f>
        <v>0</v>
      </c>
      <c r="AG106" s="16">
        <f>II!AG106*'Tabela Recursos'!$D109</f>
        <v>0</v>
      </c>
      <c r="AH106" s="16">
        <f>II!AH106*'Tabela Recursos'!$D109</f>
        <v>0</v>
      </c>
      <c r="AI106" s="16">
        <f>II!AI106*'Tabela Recursos'!$D109</f>
        <v>0</v>
      </c>
      <c r="AJ106" s="16">
        <f>II!AJ106*'Tabela Recursos'!$D109</f>
        <v>0</v>
      </c>
      <c r="AK106" s="16">
        <f>II!AK106*'Tabela Recursos'!$D109</f>
        <v>0</v>
      </c>
      <c r="AL106" s="16">
        <f>II!AL106*'Tabela Recursos'!$D109</f>
        <v>0</v>
      </c>
      <c r="AM106" s="16">
        <f>II!AM106*'Tabela Recursos'!$D109</f>
        <v>0</v>
      </c>
      <c r="AN106" s="16">
        <f>II!AN106*'Tabela Recursos'!$D109</f>
        <v>0</v>
      </c>
      <c r="AO106" s="16">
        <f>II!AO106*'Tabela Recursos'!$D109</f>
        <v>0</v>
      </c>
      <c r="AP106" s="16">
        <f>II!AP106*'Tabela Recursos'!$D109</f>
        <v>0</v>
      </c>
      <c r="AQ106" s="16">
        <f>II!AQ106*'Tabela Recursos'!$D109</f>
        <v>0</v>
      </c>
      <c r="AR106" s="16">
        <f>II!AR106*'Tabela Recursos'!$D109</f>
        <v>0</v>
      </c>
      <c r="AS106" s="16">
        <f>II!AS106*'Tabela Recursos'!$D109</f>
        <v>0</v>
      </c>
      <c r="AT106" s="16">
        <f>II!AT106*'Tabela Recursos'!$D109</f>
        <v>0</v>
      </c>
      <c r="AU106" s="16">
        <f>II!AU106*'Tabela Recursos'!$D109</f>
        <v>0</v>
      </c>
      <c r="AV106" s="16">
        <f>II!AV106*'Tabela Recursos'!$D109</f>
        <v>0</v>
      </c>
      <c r="AW106" s="16">
        <f>II!AW106*'Tabela Recursos'!$D109</f>
        <v>0</v>
      </c>
      <c r="AX106" s="16">
        <f>II!AX106*'Tabela Recursos'!$D109</f>
        <v>0</v>
      </c>
      <c r="AY106" s="16">
        <f>II!AY106*'Tabela Recursos'!$D109</f>
        <v>0</v>
      </c>
      <c r="AZ106" s="16">
        <f>II!AZ106*'Tabela Recursos'!$D109</f>
        <v>0</v>
      </c>
      <c r="BA106" s="16">
        <f>II!BA106*'Tabela Recursos'!$D109</f>
        <v>0</v>
      </c>
      <c r="BB106" s="16">
        <f>II!BB106*'Tabela Recursos'!$D109</f>
        <v>0</v>
      </c>
      <c r="BC106" s="16">
        <f>II!BC106*'Tabela Recursos'!$D109</f>
        <v>0</v>
      </c>
      <c r="BD106" s="16">
        <f>II!BD106*'Tabela Recursos'!$D109</f>
        <v>0</v>
      </c>
      <c r="BE106" s="16">
        <f>II!BE106*'Tabela Recursos'!$D109</f>
        <v>0</v>
      </c>
      <c r="BF106" s="16">
        <f>II!BF106*'Tabela Recursos'!$D109</f>
        <v>0</v>
      </c>
      <c r="BG106" s="16">
        <f>II!BG106*'Tabela Recursos'!$D109</f>
        <v>0</v>
      </c>
      <c r="BH106" s="16">
        <f>II!BH106*'Tabela Recursos'!$D109</f>
        <v>0</v>
      </c>
      <c r="BI106" s="16">
        <f>II!BI106*'Tabela Recursos'!$D109</f>
        <v>0</v>
      </c>
      <c r="BJ106" s="16">
        <f>II!BJ106*'Tabela Recursos'!$D109</f>
        <v>0</v>
      </c>
      <c r="BK106" s="16">
        <f>II!BK106*'Tabela Recursos'!$D109</f>
        <v>0</v>
      </c>
      <c r="BL106" s="16">
        <f>II!BL106*'Tabela Recursos'!$D109</f>
        <v>0</v>
      </c>
      <c r="BM106" s="16">
        <f>II!BM106*'Tabela Recursos'!$D109</f>
        <v>0</v>
      </c>
      <c r="BN106" s="16">
        <f>II!BN106*'Tabela Recursos'!$D109</f>
        <v>0</v>
      </c>
      <c r="BO106" s="16">
        <f>II!BO106*'Tabela Recursos'!$D109</f>
        <v>0</v>
      </c>
      <c r="BP106" s="16">
        <f>II!BP106*'Tabela Recursos'!$D109</f>
        <v>0</v>
      </c>
      <c r="BQ106" s="16">
        <f>II!BQ106*'Tabela Recursos'!$D109</f>
        <v>0</v>
      </c>
      <c r="BR106" s="16">
        <f>II!BR106*'Tabela Recursos'!$D109</f>
        <v>0</v>
      </c>
      <c r="BS106" s="16">
        <f>II!BS106*'Tabela Recursos'!$D109</f>
        <v>0</v>
      </c>
      <c r="BT106" s="16">
        <f>II!BT106*'Tabela Recursos'!$D109</f>
        <v>0</v>
      </c>
      <c r="BU106" s="16">
        <f>II!BU106*'Tabela Recursos'!$D109</f>
        <v>0</v>
      </c>
      <c r="BV106" s="16">
        <f>II!BV106*'Tabela Recursos'!$D109</f>
        <v>0</v>
      </c>
      <c r="BW106" s="16">
        <f>II!BW106*'Tabela Recursos'!$D109</f>
        <v>0</v>
      </c>
      <c r="BX106" s="16">
        <f>II!BX106*'Tabela Recursos'!$D109</f>
        <v>0</v>
      </c>
      <c r="BY106" s="16">
        <f>II!BY106*'Tabela Recursos'!$D109</f>
        <v>0</v>
      </c>
    </row>
    <row r="107" spans="1:77">
      <c r="A107" s="75" t="s">
        <v>254</v>
      </c>
      <c r="B107" s="68" t="s">
        <v>445</v>
      </c>
      <c r="C107" s="16">
        <f>II!C107*'Tabela Recursos'!$D110</f>
        <v>0</v>
      </c>
      <c r="D107" s="16">
        <f>II!D107*'Tabela Recursos'!$D110</f>
        <v>0</v>
      </c>
      <c r="E107" s="16">
        <f>II!E107*'Tabela Recursos'!$D110</f>
        <v>0</v>
      </c>
      <c r="F107" s="16">
        <f>II!F107*'Tabela Recursos'!$D110</f>
        <v>0</v>
      </c>
      <c r="G107" s="16">
        <f>II!G107*'Tabela Recursos'!$D110</f>
        <v>0</v>
      </c>
      <c r="H107" s="16">
        <f>II!H107*'Tabela Recursos'!$D110</f>
        <v>0</v>
      </c>
      <c r="I107" s="16">
        <f>II!I107*'Tabela Recursos'!$D110</f>
        <v>0</v>
      </c>
      <c r="J107" s="16">
        <f>II!J107*'Tabela Recursos'!$D110</f>
        <v>0</v>
      </c>
      <c r="K107" s="16">
        <f>II!K107*'Tabela Recursos'!$D110</f>
        <v>0</v>
      </c>
      <c r="L107" s="16">
        <f>II!L107*'Tabela Recursos'!$D110</f>
        <v>0</v>
      </c>
      <c r="M107" s="16">
        <f>II!M107*'Tabela Recursos'!$D110</f>
        <v>0</v>
      </c>
      <c r="N107" s="16">
        <f>II!N107*'Tabela Recursos'!$D110</f>
        <v>0</v>
      </c>
      <c r="O107" s="16">
        <f>II!O107*'Tabela Recursos'!$D110</f>
        <v>0</v>
      </c>
      <c r="P107" s="16">
        <f>II!P107*'Tabela Recursos'!$D110</f>
        <v>0</v>
      </c>
      <c r="Q107" s="16">
        <f>II!Q107*'Tabela Recursos'!$D110</f>
        <v>0</v>
      </c>
      <c r="R107" s="16">
        <f>II!R107*'Tabela Recursos'!$D110</f>
        <v>0</v>
      </c>
      <c r="S107" s="16">
        <f>II!S107*'Tabela Recursos'!$D110</f>
        <v>0</v>
      </c>
      <c r="T107" s="16">
        <f>II!T107*'Tabela Recursos'!$D110</f>
        <v>0</v>
      </c>
      <c r="U107" s="16">
        <f>II!U107*'Tabela Recursos'!$D110</f>
        <v>0</v>
      </c>
      <c r="V107" s="16">
        <f>II!V107*'Tabela Recursos'!$D110</f>
        <v>0</v>
      </c>
      <c r="W107" s="16">
        <f>II!W107*'Tabela Recursos'!$D110</f>
        <v>0</v>
      </c>
      <c r="X107" s="16">
        <f>II!X107*'Tabela Recursos'!$D110</f>
        <v>0</v>
      </c>
      <c r="Y107" s="16">
        <f>II!Y107*'Tabela Recursos'!$D110</f>
        <v>0</v>
      </c>
      <c r="Z107" s="16">
        <f>II!Z107*'Tabela Recursos'!$D110</f>
        <v>0</v>
      </c>
      <c r="AA107" s="16">
        <f>II!AA107*'Tabela Recursos'!$D110</f>
        <v>0</v>
      </c>
      <c r="AB107" s="16">
        <f>II!AB107*'Tabela Recursos'!$D110</f>
        <v>0</v>
      </c>
      <c r="AC107" s="16">
        <f>II!AC107*'Tabela Recursos'!$D110</f>
        <v>0</v>
      </c>
      <c r="AD107" s="16">
        <f>II!AD107*'Tabela Recursos'!$D110</f>
        <v>0</v>
      </c>
      <c r="AE107" s="16">
        <f>II!AE107*'Tabela Recursos'!$D110</f>
        <v>0</v>
      </c>
      <c r="AF107" s="16">
        <f>II!AF107*'Tabela Recursos'!$D110</f>
        <v>0</v>
      </c>
      <c r="AG107" s="16">
        <f>II!AG107*'Tabela Recursos'!$D110</f>
        <v>0</v>
      </c>
      <c r="AH107" s="16">
        <f>II!AH107*'Tabela Recursos'!$D110</f>
        <v>0</v>
      </c>
      <c r="AI107" s="16">
        <f>II!AI107*'Tabela Recursos'!$D110</f>
        <v>0</v>
      </c>
      <c r="AJ107" s="16">
        <f>II!AJ107*'Tabela Recursos'!$D110</f>
        <v>0</v>
      </c>
      <c r="AK107" s="16">
        <f>II!AK107*'Tabela Recursos'!$D110</f>
        <v>0</v>
      </c>
      <c r="AL107" s="16">
        <f>II!AL107*'Tabela Recursos'!$D110</f>
        <v>0</v>
      </c>
      <c r="AM107" s="16">
        <f>II!AM107*'Tabela Recursos'!$D110</f>
        <v>0</v>
      </c>
      <c r="AN107" s="16">
        <f>II!AN107*'Tabela Recursos'!$D110</f>
        <v>0</v>
      </c>
      <c r="AO107" s="16">
        <f>II!AO107*'Tabela Recursos'!$D110</f>
        <v>0</v>
      </c>
      <c r="AP107" s="16">
        <f>II!AP107*'Tabela Recursos'!$D110</f>
        <v>0</v>
      </c>
      <c r="AQ107" s="16">
        <f>II!AQ107*'Tabela Recursos'!$D110</f>
        <v>0</v>
      </c>
      <c r="AR107" s="16">
        <f>II!AR107*'Tabela Recursos'!$D110</f>
        <v>0</v>
      </c>
      <c r="AS107" s="16">
        <f>II!AS107*'Tabela Recursos'!$D110</f>
        <v>0</v>
      </c>
      <c r="AT107" s="16">
        <f>II!AT107*'Tabela Recursos'!$D110</f>
        <v>0</v>
      </c>
      <c r="AU107" s="16">
        <f>II!AU107*'Tabela Recursos'!$D110</f>
        <v>0</v>
      </c>
      <c r="AV107" s="16">
        <f>II!AV107*'Tabela Recursos'!$D110</f>
        <v>0</v>
      </c>
      <c r="AW107" s="16">
        <f>II!AW107*'Tabela Recursos'!$D110</f>
        <v>0</v>
      </c>
      <c r="AX107" s="16">
        <f>II!AX107*'Tabela Recursos'!$D110</f>
        <v>0</v>
      </c>
      <c r="AY107" s="16">
        <f>II!AY107*'Tabela Recursos'!$D110</f>
        <v>0</v>
      </c>
      <c r="AZ107" s="16">
        <f>II!AZ107*'Tabela Recursos'!$D110</f>
        <v>0</v>
      </c>
      <c r="BA107" s="16">
        <f>II!BA107*'Tabela Recursos'!$D110</f>
        <v>0</v>
      </c>
      <c r="BB107" s="16">
        <f>II!BB107*'Tabela Recursos'!$D110</f>
        <v>0</v>
      </c>
      <c r="BC107" s="16">
        <f>II!BC107*'Tabela Recursos'!$D110</f>
        <v>0</v>
      </c>
      <c r="BD107" s="16">
        <f>II!BD107*'Tabela Recursos'!$D110</f>
        <v>0</v>
      </c>
      <c r="BE107" s="16">
        <f>II!BE107*'Tabela Recursos'!$D110</f>
        <v>0</v>
      </c>
      <c r="BF107" s="16">
        <f>II!BF107*'Tabela Recursos'!$D110</f>
        <v>0</v>
      </c>
      <c r="BG107" s="16">
        <f>II!BG107*'Tabela Recursos'!$D110</f>
        <v>0</v>
      </c>
      <c r="BH107" s="16">
        <f>II!BH107*'Tabela Recursos'!$D110</f>
        <v>0</v>
      </c>
      <c r="BI107" s="16">
        <f>II!BI107*'Tabela Recursos'!$D110</f>
        <v>0</v>
      </c>
      <c r="BJ107" s="16">
        <f>II!BJ107*'Tabela Recursos'!$D110</f>
        <v>0</v>
      </c>
      <c r="BK107" s="16">
        <f>II!BK107*'Tabela Recursos'!$D110</f>
        <v>0</v>
      </c>
      <c r="BL107" s="16">
        <f>II!BL107*'Tabela Recursos'!$D110</f>
        <v>0</v>
      </c>
      <c r="BM107" s="16">
        <f>II!BM107*'Tabela Recursos'!$D110</f>
        <v>0</v>
      </c>
      <c r="BN107" s="16">
        <f>II!BN107*'Tabela Recursos'!$D110</f>
        <v>0</v>
      </c>
      <c r="BO107" s="16">
        <f>II!BO107*'Tabela Recursos'!$D110</f>
        <v>0</v>
      </c>
      <c r="BP107" s="16">
        <f>II!BP107*'Tabela Recursos'!$D110</f>
        <v>0</v>
      </c>
      <c r="BQ107" s="16">
        <f>II!BQ107*'Tabela Recursos'!$D110</f>
        <v>0</v>
      </c>
      <c r="BR107" s="16">
        <f>II!BR107*'Tabela Recursos'!$D110</f>
        <v>0</v>
      </c>
      <c r="BS107" s="16">
        <f>II!BS107*'Tabela Recursos'!$D110</f>
        <v>0</v>
      </c>
      <c r="BT107" s="16">
        <f>II!BT107*'Tabela Recursos'!$D110</f>
        <v>0</v>
      </c>
      <c r="BU107" s="16">
        <f>II!BU107*'Tabela Recursos'!$D110</f>
        <v>0</v>
      </c>
      <c r="BV107" s="16">
        <f>II!BV107*'Tabela Recursos'!$D110</f>
        <v>0</v>
      </c>
      <c r="BW107" s="16">
        <f>II!BW107*'Tabela Recursos'!$D110</f>
        <v>0</v>
      </c>
      <c r="BX107" s="16">
        <f>II!BX107*'Tabela Recursos'!$D110</f>
        <v>0</v>
      </c>
      <c r="BY107" s="16">
        <f>II!BY107*'Tabela Recursos'!$D110</f>
        <v>0</v>
      </c>
    </row>
    <row r="108" spans="1:77">
      <c r="A108" s="75" t="s">
        <v>255</v>
      </c>
      <c r="B108" s="68" t="s">
        <v>256</v>
      </c>
      <c r="C108" s="16">
        <f>II!C108*'Tabela Recursos'!$D111</f>
        <v>3.0044850008535469E-2</v>
      </c>
      <c r="D108" s="16">
        <f>II!D108*'Tabela Recursos'!$D111</f>
        <v>1.5022425004267734E-2</v>
      </c>
      <c r="E108" s="16">
        <f>II!E108*'Tabela Recursos'!$D111</f>
        <v>1.3656750003879757E-3</v>
      </c>
      <c r="F108" s="16">
        <f>II!F108*'Tabela Recursos'!$D111</f>
        <v>1.3656750003879757E-3</v>
      </c>
      <c r="G108" s="16">
        <f>II!G108*'Tabela Recursos'!$D111</f>
        <v>9.0134550025606414E-2</v>
      </c>
      <c r="H108" s="16">
        <f>II!H108*'Tabela Recursos'!$D111</f>
        <v>0.512128125145491</v>
      </c>
      <c r="I108" s="16">
        <f>II!I108*'Tabela Recursos'!$D111</f>
        <v>5.0529975014355105E-2</v>
      </c>
      <c r="J108" s="16">
        <f>II!J108*'Tabela Recursos'!$D111</f>
        <v>0.86856930024675261</v>
      </c>
      <c r="K108" s="16">
        <f>II!K108*'Tabela Recursos'!$D111</f>
        <v>2.048512500581964E-2</v>
      </c>
      <c r="L108" s="16">
        <f>II!L108*'Tabela Recursos'!$D111</f>
        <v>1.5445784254388006</v>
      </c>
      <c r="M108" s="16">
        <f>II!M108*'Tabela Recursos'!$D111</f>
        <v>0.11608237503297794</v>
      </c>
      <c r="N108" s="16">
        <f>II!N108*'Tabela Recursos'!$D111</f>
        <v>5.0529975014355105E-2</v>
      </c>
      <c r="O108" s="16">
        <f>II!O108*'Tabela Recursos'!$D111</f>
        <v>6.1455375017458909E-2</v>
      </c>
      <c r="P108" s="16">
        <f>II!P108*'Tabela Recursos'!$D111</f>
        <v>7.5112125021338669E-2</v>
      </c>
      <c r="Q108" s="16">
        <f>II!Q108*'Tabela Recursos'!$D111</f>
        <v>1.9119450005431662E-2</v>
      </c>
      <c r="R108" s="16">
        <f>II!R108*'Tabela Recursos'!$D111</f>
        <v>2.1850800006207611E-2</v>
      </c>
      <c r="S108" s="16">
        <f>II!S108*'Tabela Recursos'!$D111</f>
        <v>0.36053820010242565</v>
      </c>
      <c r="T108" s="16">
        <f>II!T108*'Tabela Recursos'!$D111</f>
        <v>4.0970250011639273E-3</v>
      </c>
      <c r="U108" s="16">
        <f>II!U108*'Tabela Recursos'!$D111</f>
        <v>7.6477800021726647E-2</v>
      </c>
      <c r="V108" s="16">
        <f>II!V108*'Tabela Recursos'!$D111</f>
        <v>2.7313500007759514E-3</v>
      </c>
      <c r="W108" s="16">
        <f>II!W108*'Tabela Recursos'!$D111</f>
        <v>0.622747800176917</v>
      </c>
      <c r="X108" s="16">
        <f>II!X108*'Tabela Recursos'!$D111</f>
        <v>0.40287412511445286</v>
      </c>
      <c r="Y108" s="16">
        <f>II!Y108*'Tabela Recursos'!$D111</f>
        <v>3.5507550010087374E-2</v>
      </c>
      <c r="Z108" s="16">
        <f>II!Z108*'Tabela Recursos'!$D111</f>
        <v>0.70059127519903164</v>
      </c>
      <c r="AA108" s="16">
        <f>II!AA108*'Tabela Recursos'!$D111</f>
        <v>0.24855285007061159</v>
      </c>
      <c r="AB108" s="16">
        <f>II!AB108*'Tabela Recursos'!$D111</f>
        <v>0.13383615003802163</v>
      </c>
      <c r="AC108" s="16">
        <f>II!AC108*'Tabela Recursos'!$D111</f>
        <v>0.32912767509350221</v>
      </c>
      <c r="AD108" s="16">
        <f>II!AD108*'Tabela Recursos'!$D111</f>
        <v>4.6432950013191178E-2</v>
      </c>
      <c r="AE108" s="16">
        <f>II!AE108*'Tabela Recursos'!$D111</f>
        <v>0.17753775005043687</v>
      </c>
      <c r="AF108" s="16">
        <f>II!AF108*'Tabela Recursos'!$D111</f>
        <v>0.30864255008768254</v>
      </c>
      <c r="AG108" s="16">
        <f>II!AG108*'Tabela Recursos'!$D111</f>
        <v>0.55309837515713023</v>
      </c>
      <c r="AH108" s="16">
        <f>II!AH108*'Tabela Recursos'!$D111</f>
        <v>0.28952310008225091</v>
      </c>
      <c r="AI108" s="16">
        <f>II!AI108*'Tabela Recursos'!$D111</f>
        <v>1.4312274004065986</v>
      </c>
      <c r="AJ108" s="16">
        <f>II!AJ108*'Tabela Recursos'!$D111</f>
        <v>0.22260502506324006</v>
      </c>
      <c r="AK108" s="16">
        <f>II!AK108*'Tabela Recursos'!$D111</f>
        <v>8.7403200024830444E-2</v>
      </c>
      <c r="AL108" s="16">
        <f>II!AL108*'Tabela Recursos'!$D111</f>
        <v>0.21304530006052422</v>
      </c>
      <c r="AM108" s="16">
        <f>II!AM108*'Tabela Recursos'!$D111</f>
        <v>0.15158992504306534</v>
      </c>
      <c r="AN108" s="16">
        <f>II!AN108*'Tabela Recursos'!$D111</f>
        <v>2.5538122507255148</v>
      </c>
      <c r="AO108" s="16">
        <f>II!AO108*'Tabela Recursos'!$D111</f>
        <v>0.622747800176917</v>
      </c>
      <c r="AP108" s="16">
        <f>II!AP108*'Tabela Recursos'!$D111</f>
        <v>0.66918075019010814</v>
      </c>
      <c r="AQ108" s="16">
        <f>II!AQ108*'Tabela Recursos'!$D111</f>
        <v>0.71151667520213546</v>
      </c>
      <c r="AR108" s="16">
        <f>II!AR108*'Tabela Recursos'!$D111</f>
        <v>14.801185654204883</v>
      </c>
      <c r="AS108" s="16">
        <f>II!AS108*'Tabela Recursos'!$D111</f>
        <v>1.5158992504306532</v>
      </c>
      <c r="AT108" s="16">
        <f>II!AT108*'Tabela Recursos'!$D111</f>
        <v>1.3656750003879757E-3</v>
      </c>
      <c r="AU108" s="16">
        <f>II!AU108*'Tabela Recursos'!$D111</f>
        <v>1.1772118503344353</v>
      </c>
      <c r="AV108" s="16">
        <f>II!AV108*'Tabela Recursos'!$D111</f>
        <v>2.2328786256343407</v>
      </c>
      <c r="AW108" s="16">
        <f>II!AW108*'Tabela Recursos'!$D111</f>
        <v>0.12017940003414188</v>
      </c>
      <c r="AX108" s="16">
        <f>II!AX108*'Tabela Recursos'!$D111</f>
        <v>0.17890342505082482</v>
      </c>
      <c r="AY108" s="16">
        <f>II!AY108*'Tabela Recursos'!$D111</f>
        <v>0.69785992519825568</v>
      </c>
      <c r="AZ108" s="16">
        <f>II!AZ108*'Tabela Recursos'!$D111</f>
        <v>1.8313701755202756</v>
      </c>
      <c r="BA108" s="16">
        <f>II!BA108*'Tabela Recursos'!$D111</f>
        <v>4.8413178763753741</v>
      </c>
      <c r="BB108" s="16">
        <f>II!BB108*'Tabela Recursos'!$D111</f>
        <v>17.58306562999519</v>
      </c>
      <c r="BC108" s="16">
        <f>II!BC108*'Tabela Recursos'!$D111</f>
        <v>25.553144932259418</v>
      </c>
      <c r="BD108" s="16">
        <f>II!BD108*'Tabela Recursos'!$D111</f>
        <v>0.59679997516954542</v>
      </c>
      <c r="BE108" s="16">
        <f>II!BE108*'Tabela Recursos'!$D111</f>
        <v>4.487608051274889</v>
      </c>
      <c r="BF108" s="16">
        <f>II!BF108*'Tabela Recursos'!$D111</f>
        <v>5.0529975014355105E-2</v>
      </c>
      <c r="BG108" s="16">
        <f>II!BG108*'Tabela Recursos'!$D111</f>
        <v>13.335816378788584</v>
      </c>
      <c r="BH108" s="16">
        <f>II!BH108*'Tabela Recursos'!$D111</f>
        <v>0.65142697518506454</v>
      </c>
      <c r="BI108" s="16">
        <f>II!BI108*'Tabela Recursos'!$D111</f>
        <v>1.6961683504818659</v>
      </c>
      <c r="BJ108" s="16">
        <f>II!BJ108*'Tabela Recursos'!$D111</f>
        <v>0.30454552508651861</v>
      </c>
      <c r="BK108" s="16">
        <f>II!BK108*'Tabela Recursos'!$D111</f>
        <v>18.272731505191118</v>
      </c>
      <c r="BL108" s="16">
        <f>II!BL108*'Tabela Recursos'!$D111</f>
        <v>2.2642891506432639</v>
      </c>
      <c r="BM108" s="16">
        <f>II!BM108*'Tabela Recursos'!$D111</f>
        <v>0.69785992519825568</v>
      </c>
      <c r="BN108" s="16">
        <f>II!BN108*'Tabela Recursos'!$D111</f>
        <v>3.5780685010164968</v>
      </c>
      <c r="BO108" s="16">
        <f>II!BO108*'Tabela Recursos'!$D111</f>
        <v>0</v>
      </c>
      <c r="BP108" s="16">
        <f>II!BP108*'Tabela Recursos'!$D111</f>
        <v>0.26903797507643123</v>
      </c>
      <c r="BQ108" s="16">
        <f>II!BQ108*'Tabela Recursos'!$D111</f>
        <v>2.4609463506991323</v>
      </c>
      <c r="BR108" s="16">
        <f>II!BR108*'Tabela Recursos'!$D111</f>
        <v>0</v>
      </c>
      <c r="BS108" s="16">
        <f>II!BS108*'Tabela Recursos'!$D111</f>
        <v>133.6340301379642</v>
      </c>
      <c r="BT108" s="16">
        <f>II!BT108*'Tabela Recursos'!$D111</f>
        <v>10.611294753014572</v>
      </c>
      <c r="BU108" s="16">
        <f>II!BU108*'Tabela Recursos'!$D111</f>
        <v>0</v>
      </c>
      <c r="BV108" s="16">
        <f>II!BV108*'Tabela Recursos'!$D111</f>
        <v>0</v>
      </c>
      <c r="BW108" s="16">
        <f>II!BW108*'Tabela Recursos'!$D111</f>
        <v>3.2434781259214427</v>
      </c>
      <c r="BX108" s="16">
        <f>II!BX108*'Tabela Recursos'!$D111</f>
        <v>116.45656998308425</v>
      </c>
      <c r="BY108" s="16">
        <f>II!BY108*'Tabela Recursos'!$D111</f>
        <v>5.4627000015519039E-2</v>
      </c>
    </row>
    <row r="109" spans="1:77">
      <c r="A109" s="75" t="s">
        <v>257</v>
      </c>
      <c r="B109" s="68" t="s">
        <v>258</v>
      </c>
      <c r="C109" s="16">
        <f>II!C109*'Tabela Recursos'!$D112</f>
        <v>0</v>
      </c>
      <c r="D109" s="16">
        <f>II!D109*'Tabela Recursos'!$D112</f>
        <v>0</v>
      </c>
      <c r="E109" s="16">
        <f>II!E109*'Tabela Recursos'!$D112</f>
        <v>0</v>
      </c>
      <c r="F109" s="16">
        <f>II!F109*'Tabela Recursos'!$D112</f>
        <v>0</v>
      </c>
      <c r="G109" s="16">
        <f>II!G109*'Tabela Recursos'!$D112</f>
        <v>0</v>
      </c>
      <c r="H109" s="16">
        <f>II!H109*'Tabela Recursos'!$D112</f>
        <v>0</v>
      </c>
      <c r="I109" s="16">
        <f>II!I109*'Tabela Recursos'!$D112</f>
        <v>0</v>
      </c>
      <c r="J109" s="16">
        <f>II!J109*'Tabela Recursos'!$D112</f>
        <v>0</v>
      </c>
      <c r="K109" s="16">
        <f>II!K109*'Tabela Recursos'!$D112</f>
        <v>0</v>
      </c>
      <c r="L109" s="16">
        <f>II!L109*'Tabela Recursos'!$D112</f>
        <v>0</v>
      </c>
      <c r="M109" s="16">
        <f>II!M109*'Tabela Recursos'!$D112</f>
        <v>0</v>
      </c>
      <c r="N109" s="16">
        <f>II!N109*'Tabela Recursos'!$D112</f>
        <v>0</v>
      </c>
      <c r="O109" s="16">
        <f>II!O109*'Tabela Recursos'!$D112</f>
        <v>0</v>
      </c>
      <c r="P109" s="16">
        <f>II!P109*'Tabela Recursos'!$D112</f>
        <v>0</v>
      </c>
      <c r="Q109" s="16">
        <f>II!Q109*'Tabela Recursos'!$D112</f>
        <v>0</v>
      </c>
      <c r="R109" s="16">
        <f>II!R109*'Tabela Recursos'!$D112</f>
        <v>0</v>
      </c>
      <c r="S109" s="16">
        <f>II!S109*'Tabela Recursos'!$D112</f>
        <v>0</v>
      </c>
      <c r="T109" s="16">
        <f>II!T109*'Tabela Recursos'!$D112</f>
        <v>0</v>
      </c>
      <c r="U109" s="16">
        <f>II!U109*'Tabela Recursos'!$D112</f>
        <v>0</v>
      </c>
      <c r="V109" s="16">
        <f>II!V109*'Tabela Recursos'!$D112</f>
        <v>0</v>
      </c>
      <c r="W109" s="16">
        <f>II!W109*'Tabela Recursos'!$D112</f>
        <v>0</v>
      </c>
      <c r="X109" s="16">
        <f>II!X109*'Tabela Recursos'!$D112</f>
        <v>0</v>
      </c>
      <c r="Y109" s="16">
        <f>II!Y109*'Tabela Recursos'!$D112</f>
        <v>0</v>
      </c>
      <c r="Z109" s="16">
        <f>II!Z109*'Tabela Recursos'!$D112</f>
        <v>0</v>
      </c>
      <c r="AA109" s="16">
        <f>II!AA109*'Tabela Recursos'!$D112</f>
        <v>0</v>
      </c>
      <c r="AB109" s="16">
        <f>II!AB109*'Tabela Recursos'!$D112</f>
        <v>0</v>
      </c>
      <c r="AC109" s="16">
        <f>II!AC109*'Tabela Recursos'!$D112</f>
        <v>0</v>
      </c>
      <c r="AD109" s="16">
        <f>II!AD109*'Tabela Recursos'!$D112</f>
        <v>0</v>
      </c>
      <c r="AE109" s="16">
        <f>II!AE109*'Tabela Recursos'!$D112</f>
        <v>0</v>
      </c>
      <c r="AF109" s="16">
        <f>II!AF109*'Tabela Recursos'!$D112</f>
        <v>0</v>
      </c>
      <c r="AG109" s="16">
        <f>II!AG109*'Tabela Recursos'!$D112</f>
        <v>0</v>
      </c>
      <c r="AH109" s="16">
        <f>II!AH109*'Tabela Recursos'!$D112</f>
        <v>0</v>
      </c>
      <c r="AI109" s="16">
        <f>II!AI109*'Tabela Recursos'!$D112</f>
        <v>0</v>
      </c>
      <c r="AJ109" s="16">
        <f>II!AJ109*'Tabela Recursos'!$D112</f>
        <v>0</v>
      </c>
      <c r="AK109" s="16">
        <f>II!AK109*'Tabela Recursos'!$D112</f>
        <v>0</v>
      </c>
      <c r="AL109" s="16">
        <f>II!AL109*'Tabela Recursos'!$D112</f>
        <v>0</v>
      </c>
      <c r="AM109" s="16">
        <f>II!AM109*'Tabela Recursos'!$D112</f>
        <v>0</v>
      </c>
      <c r="AN109" s="16">
        <f>II!AN109*'Tabela Recursos'!$D112</f>
        <v>0</v>
      </c>
      <c r="AO109" s="16">
        <f>II!AO109*'Tabela Recursos'!$D112</f>
        <v>0</v>
      </c>
      <c r="AP109" s="16">
        <f>II!AP109*'Tabela Recursos'!$D112</f>
        <v>0</v>
      </c>
      <c r="AQ109" s="16">
        <f>II!AQ109*'Tabela Recursos'!$D112</f>
        <v>0</v>
      </c>
      <c r="AR109" s="16">
        <f>II!AR109*'Tabela Recursos'!$D112</f>
        <v>0</v>
      </c>
      <c r="AS109" s="16">
        <f>II!AS109*'Tabela Recursos'!$D112</f>
        <v>0</v>
      </c>
      <c r="AT109" s="16">
        <f>II!AT109*'Tabela Recursos'!$D112</f>
        <v>0</v>
      </c>
      <c r="AU109" s="16">
        <f>II!AU109*'Tabela Recursos'!$D112</f>
        <v>0</v>
      </c>
      <c r="AV109" s="16">
        <f>II!AV109*'Tabela Recursos'!$D112</f>
        <v>0</v>
      </c>
      <c r="AW109" s="16">
        <f>II!AW109*'Tabela Recursos'!$D112</f>
        <v>0</v>
      </c>
      <c r="AX109" s="16">
        <f>II!AX109*'Tabela Recursos'!$D112</f>
        <v>0</v>
      </c>
      <c r="AY109" s="16">
        <f>II!AY109*'Tabela Recursos'!$D112</f>
        <v>0</v>
      </c>
      <c r="AZ109" s="16">
        <f>II!AZ109*'Tabela Recursos'!$D112</f>
        <v>0</v>
      </c>
      <c r="BA109" s="16">
        <f>II!BA109*'Tabela Recursos'!$D112</f>
        <v>0</v>
      </c>
      <c r="BB109" s="16">
        <f>II!BB109*'Tabela Recursos'!$D112</f>
        <v>0</v>
      </c>
      <c r="BC109" s="16">
        <f>II!BC109*'Tabela Recursos'!$D112</f>
        <v>0</v>
      </c>
      <c r="BD109" s="16">
        <f>II!BD109*'Tabela Recursos'!$D112</f>
        <v>0</v>
      </c>
      <c r="BE109" s="16">
        <f>II!BE109*'Tabela Recursos'!$D112</f>
        <v>0</v>
      </c>
      <c r="BF109" s="16">
        <f>II!BF109*'Tabela Recursos'!$D112</f>
        <v>0</v>
      </c>
      <c r="BG109" s="16">
        <f>II!BG109*'Tabela Recursos'!$D112</f>
        <v>0</v>
      </c>
      <c r="BH109" s="16">
        <f>II!BH109*'Tabela Recursos'!$D112</f>
        <v>0</v>
      </c>
      <c r="BI109" s="16">
        <f>II!BI109*'Tabela Recursos'!$D112</f>
        <v>0</v>
      </c>
      <c r="BJ109" s="16">
        <f>II!BJ109*'Tabela Recursos'!$D112</f>
        <v>0</v>
      </c>
      <c r="BK109" s="16">
        <f>II!BK109*'Tabela Recursos'!$D112</f>
        <v>0</v>
      </c>
      <c r="BL109" s="16">
        <f>II!BL109*'Tabela Recursos'!$D112</f>
        <v>0</v>
      </c>
      <c r="BM109" s="16">
        <f>II!BM109*'Tabela Recursos'!$D112</f>
        <v>0</v>
      </c>
      <c r="BN109" s="16">
        <f>II!BN109*'Tabela Recursos'!$D112</f>
        <v>0</v>
      </c>
      <c r="BO109" s="16">
        <f>II!BO109*'Tabela Recursos'!$D112</f>
        <v>0</v>
      </c>
      <c r="BP109" s="16">
        <f>II!BP109*'Tabela Recursos'!$D112</f>
        <v>0</v>
      </c>
      <c r="BQ109" s="16">
        <f>II!BQ109*'Tabela Recursos'!$D112</f>
        <v>0</v>
      </c>
      <c r="BR109" s="16">
        <f>II!BR109*'Tabela Recursos'!$D112</f>
        <v>0</v>
      </c>
      <c r="BS109" s="16">
        <f>II!BS109*'Tabela Recursos'!$D112</f>
        <v>0</v>
      </c>
      <c r="BT109" s="16">
        <f>II!BT109*'Tabela Recursos'!$D112</f>
        <v>0</v>
      </c>
      <c r="BU109" s="16">
        <f>II!BU109*'Tabela Recursos'!$D112</f>
        <v>0</v>
      </c>
      <c r="BV109" s="16">
        <f>II!BV109*'Tabela Recursos'!$D112</f>
        <v>0</v>
      </c>
      <c r="BW109" s="16">
        <f>II!BW109*'Tabela Recursos'!$D112</f>
        <v>0</v>
      </c>
      <c r="BX109" s="16">
        <f>II!BX109*'Tabela Recursos'!$D112</f>
        <v>0</v>
      </c>
      <c r="BY109" s="16">
        <f>II!BY109*'Tabela Recursos'!$D112</f>
        <v>0</v>
      </c>
    </row>
    <row r="110" spans="1:77">
      <c r="A110" s="75" t="s">
        <v>259</v>
      </c>
      <c r="B110" s="68" t="s">
        <v>260</v>
      </c>
      <c r="C110" s="16">
        <f>II!C110*'Tabela Recursos'!$D113</f>
        <v>0</v>
      </c>
      <c r="D110" s="16">
        <f>II!D110*'Tabela Recursos'!$D113</f>
        <v>0</v>
      </c>
      <c r="E110" s="16">
        <f>II!E110*'Tabela Recursos'!$D113</f>
        <v>0</v>
      </c>
      <c r="F110" s="16">
        <f>II!F110*'Tabela Recursos'!$D113</f>
        <v>0</v>
      </c>
      <c r="G110" s="16">
        <f>II!G110*'Tabela Recursos'!$D113</f>
        <v>0</v>
      </c>
      <c r="H110" s="16">
        <f>II!H110*'Tabela Recursos'!$D113</f>
        <v>0</v>
      </c>
      <c r="I110" s="16">
        <f>II!I110*'Tabela Recursos'!$D113</f>
        <v>0</v>
      </c>
      <c r="J110" s="16">
        <f>II!J110*'Tabela Recursos'!$D113</f>
        <v>0</v>
      </c>
      <c r="K110" s="16">
        <f>II!K110*'Tabela Recursos'!$D113</f>
        <v>0</v>
      </c>
      <c r="L110" s="16">
        <f>II!L110*'Tabela Recursos'!$D113</f>
        <v>0</v>
      </c>
      <c r="M110" s="16">
        <f>II!M110*'Tabela Recursos'!$D113</f>
        <v>0</v>
      </c>
      <c r="N110" s="16">
        <f>II!N110*'Tabela Recursos'!$D113</f>
        <v>0</v>
      </c>
      <c r="O110" s="16">
        <f>II!O110*'Tabela Recursos'!$D113</f>
        <v>0</v>
      </c>
      <c r="P110" s="16">
        <f>II!P110*'Tabela Recursos'!$D113</f>
        <v>0</v>
      </c>
      <c r="Q110" s="16">
        <f>II!Q110*'Tabela Recursos'!$D113</f>
        <v>0</v>
      </c>
      <c r="R110" s="16">
        <f>II!R110*'Tabela Recursos'!$D113</f>
        <v>0</v>
      </c>
      <c r="S110" s="16">
        <f>II!S110*'Tabela Recursos'!$D113</f>
        <v>0</v>
      </c>
      <c r="T110" s="16">
        <f>II!T110*'Tabela Recursos'!$D113</f>
        <v>0</v>
      </c>
      <c r="U110" s="16">
        <f>II!U110*'Tabela Recursos'!$D113</f>
        <v>0</v>
      </c>
      <c r="V110" s="16">
        <f>II!V110*'Tabela Recursos'!$D113</f>
        <v>0</v>
      </c>
      <c r="W110" s="16">
        <f>II!W110*'Tabela Recursos'!$D113</f>
        <v>0</v>
      </c>
      <c r="X110" s="16">
        <f>II!X110*'Tabela Recursos'!$D113</f>
        <v>0</v>
      </c>
      <c r="Y110" s="16">
        <f>II!Y110*'Tabela Recursos'!$D113</f>
        <v>0</v>
      </c>
      <c r="Z110" s="16">
        <f>II!Z110*'Tabela Recursos'!$D113</f>
        <v>0</v>
      </c>
      <c r="AA110" s="16">
        <f>II!AA110*'Tabela Recursos'!$D113</f>
        <v>0</v>
      </c>
      <c r="AB110" s="16">
        <f>II!AB110*'Tabela Recursos'!$D113</f>
        <v>0</v>
      </c>
      <c r="AC110" s="16">
        <f>II!AC110*'Tabela Recursos'!$D113</f>
        <v>0</v>
      </c>
      <c r="AD110" s="16">
        <f>II!AD110*'Tabela Recursos'!$D113</f>
        <v>0</v>
      </c>
      <c r="AE110" s="16">
        <f>II!AE110*'Tabela Recursos'!$D113</f>
        <v>0</v>
      </c>
      <c r="AF110" s="16">
        <f>II!AF110*'Tabela Recursos'!$D113</f>
        <v>0</v>
      </c>
      <c r="AG110" s="16">
        <f>II!AG110*'Tabela Recursos'!$D113</f>
        <v>0</v>
      </c>
      <c r="AH110" s="16">
        <f>II!AH110*'Tabela Recursos'!$D113</f>
        <v>0</v>
      </c>
      <c r="AI110" s="16">
        <f>II!AI110*'Tabela Recursos'!$D113</f>
        <v>0</v>
      </c>
      <c r="AJ110" s="16">
        <f>II!AJ110*'Tabela Recursos'!$D113</f>
        <v>0</v>
      </c>
      <c r="AK110" s="16">
        <f>II!AK110*'Tabela Recursos'!$D113</f>
        <v>0</v>
      </c>
      <c r="AL110" s="16">
        <f>II!AL110*'Tabela Recursos'!$D113</f>
        <v>0</v>
      </c>
      <c r="AM110" s="16">
        <f>II!AM110*'Tabela Recursos'!$D113</f>
        <v>0</v>
      </c>
      <c r="AN110" s="16">
        <f>II!AN110*'Tabela Recursos'!$D113</f>
        <v>0</v>
      </c>
      <c r="AO110" s="16">
        <f>II!AO110*'Tabela Recursos'!$D113</f>
        <v>0</v>
      </c>
      <c r="AP110" s="16">
        <f>II!AP110*'Tabela Recursos'!$D113</f>
        <v>0</v>
      </c>
      <c r="AQ110" s="16">
        <f>II!AQ110*'Tabela Recursos'!$D113</f>
        <v>0</v>
      </c>
      <c r="AR110" s="16">
        <f>II!AR110*'Tabela Recursos'!$D113</f>
        <v>0</v>
      </c>
      <c r="AS110" s="16">
        <f>II!AS110*'Tabela Recursos'!$D113</f>
        <v>0</v>
      </c>
      <c r="AT110" s="16">
        <f>II!AT110*'Tabela Recursos'!$D113</f>
        <v>0</v>
      </c>
      <c r="AU110" s="16">
        <f>II!AU110*'Tabela Recursos'!$D113</f>
        <v>0</v>
      </c>
      <c r="AV110" s="16">
        <f>II!AV110*'Tabela Recursos'!$D113</f>
        <v>0</v>
      </c>
      <c r="AW110" s="16">
        <f>II!AW110*'Tabela Recursos'!$D113</f>
        <v>0</v>
      </c>
      <c r="AX110" s="16">
        <f>II!AX110*'Tabela Recursos'!$D113</f>
        <v>0</v>
      </c>
      <c r="AY110" s="16">
        <f>II!AY110*'Tabela Recursos'!$D113</f>
        <v>0</v>
      </c>
      <c r="AZ110" s="16">
        <f>II!AZ110*'Tabela Recursos'!$D113</f>
        <v>0</v>
      </c>
      <c r="BA110" s="16">
        <f>II!BA110*'Tabela Recursos'!$D113</f>
        <v>0</v>
      </c>
      <c r="BB110" s="16">
        <f>II!BB110*'Tabela Recursos'!$D113</f>
        <v>0</v>
      </c>
      <c r="BC110" s="16">
        <f>II!BC110*'Tabela Recursos'!$D113</f>
        <v>0</v>
      </c>
      <c r="BD110" s="16">
        <f>II!BD110*'Tabela Recursos'!$D113</f>
        <v>0</v>
      </c>
      <c r="BE110" s="16">
        <f>II!BE110*'Tabela Recursos'!$D113</f>
        <v>0</v>
      </c>
      <c r="BF110" s="16">
        <f>II!BF110*'Tabela Recursos'!$D113</f>
        <v>0</v>
      </c>
      <c r="BG110" s="16">
        <f>II!BG110*'Tabela Recursos'!$D113</f>
        <v>0</v>
      </c>
      <c r="BH110" s="16">
        <f>II!BH110*'Tabela Recursos'!$D113</f>
        <v>0</v>
      </c>
      <c r="BI110" s="16">
        <f>II!BI110*'Tabela Recursos'!$D113</f>
        <v>0</v>
      </c>
      <c r="BJ110" s="16">
        <f>II!BJ110*'Tabela Recursos'!$D113</f>
        <v>0</v>
      </c>
      <c r="BK110" s="16">
        <f>II!BK110*'Tabela Recursos'!$D113</f>
        <v>0</v>
      </c>
      <c r="BL110" s="16">
        <f>II!BL110*'Tabela Recursos'!$D113</f>
        <v>0</v>
      </c>
      <c r="BM110" s="16">
        <f>II!BM110*'Tabela Recursos'!$D113</f>
        <v>0</v>
      </c>
      <c r="BN110" s="16">
        <f>II!BN110*'Tabela Recursos'!$D113</f>
        <v>0</v>
      </c>
      <c r="BO110" s="16">
        <f>II!BO110*'Tabela Recursos'!$D113</f>
        <v>0</v>
      </c>
      <c r="BP110" s="16">
        <f>II!BP110*'Tabela Recursos'!$D113</f>
        <v>0</v>
      </c>
      <c r="BQ110" s="16">
        <f>II!BQ110*'Tabela Recursos'!$D113</f>
        <v>0</v>
      </c>
      <c r="BR110" s="16">
        <f>II!BR110*'Tabela Recursos'!$D113</f>
        <v>0</v>
      </c>
      <c r="BS110" s="16">
        <f>II!BS110*'Tabela Recursos'!$D113</f>
        <v>0</v>
      </c>
      <c r="BT110" s="16">
        <f>II!BT110*'Tabela Recursos'!$D113</f>
        <v>0</v>
      </c>
      <c r="BU110" s="16">
        <f>II!BU110*'Tabela Recursos'!$D113</f>
        <v>0</v>
      </c>
      <c r="BV110" s="16">
        <f>II!BV110*'Tabela Recursos'!$D113</f>
        <v>0</v>
      </c>
      <c r="BW110" s="16">
        <f>II!BW110*'Tabela Recursos'!$D113</f>
        <v>0</v>
      </c>
      <c r="BX110" s="16">
        <f>II!BX110*'Tabela Recursos'!$D113</f>
        <v>0</v>
      </c>
      <c r="BY110" s="16">
        <f>II!BY110*'Tabela Recursos'!$D113</f>
        <v>0</v>
      </c>
    </row>
    <row r="111" spans="1:77">
      <c r="A111" s="40" t="s">
        <v>261</v>
      </c>
      <c r="B111" s="41" t="s">
        <v>262</v>
      </c>
      <c r="C111" s="16">
        <f>II!C111*'Tabela Recursos'!$D114</f>
        <v>0</v>
      </c>
      <c r="D111" s="16">
        <f>II!D111*'Tabela Recursos'!$D114</f>
        <v>0</v>
      </c>
      <c r="E111" s="16">
        <f>II!E111*'Tabela Recursos'!$D114</f>
        <v>0</v>
      </c>
      <c r="F111" s="16">
        <f>II!F111*'Tabela Recursos'!$D114</f>
        <v>0</v>
      </c>
      <c r="G111" s="16">
        <f>II!G111*'Tabela Recursos'!$D114</f>
        <v>0</v>
      </c>
      <c r="H111" s="16">
        <f>II!H111*'Tabela Recursos'!$D114</f>
        <v>0</v>
      </c>
      <c r="I111" s="16">
        <f>II!I111*'Tabela Recursos'!$D114</f>
        <v>0</v>
      </c>
      <c r="J111" s="16">
        <f>II!J111*'Tabela Recursos'!$D114</f>
        <v>0</v>
      </c>
      <c r="K111" s="16">
        <f>II!K111*'Tabela Recursos'!$D114</f>
        <v>0</v>
      </c>
      <c r="L111" s="16">
        <f>II!L111*'Tabela Recursos'!$D114</f>
        <v>0</v>
      </c>
      <c r="M111" s="16">
        <f>II!M111*'Tabela Recursos'!$D114</f>
        <v>0</v>
      </c>
      <c r="N111" s="16">
        <f>II!N111*'Tabela Recursos'!$D114</f>
        <v>0</v>
      </c>
      <c r="O111" s="16">
        <f>II!O111*'Tabela Recursos'!$D114</f>
        <v>0</v>
      </c>
      <c r="P111" s="16">
        <f>II!P111*'Tabela Recursos'!$D114</f>
        <v>0</v>
      </c>
      <c r="Q111" s="16">
        <f>II!Q111*'Tabela Recursos'!$D114</f>
        <v>0</v>
      </c>
      <c r="R111" s="16">
        <f>II!R111*'Tabela Recursos'!$D114</f>
        <v>0</v>
      </c>
      <c r="S111" s="16">
        <f>II!S111*'Tabela Recursos'!$D114</f>
        <v>0</v>
      </c>
      <c r="T111" s="16">
        <f>II!T111*'Tabela Recursos'!$D114</f>
        <v>0</v>
      </c>
      <c r="U111" s="16">
        <f>II!U111*'Tabela Recursos'!$D114</f>
        <v>0</v>
      </c>
      <c r="V111" s="16">
        <f>II!V111*'Tabela Recursos'!$D114</f>
        <v>0</v>
      </c>
      <c r="W111" s="16">
        <f>II!W111*'Tabela Recursos'!$D114</f>
        <v>0</v>
      </c>
      <c r="X111" s="16">
        <f>II!X111*'Tabela Recursos'!$D114</f>
        <v>0</v>
      </c>
      <c r="Y111" s="16">
        <f>II!Y111*'Tabela Recursos'!$D114</f>
        <v>0</v>
      </c>
      <c r="Z111" s="16">
        <f>II!Z111*'Tabela Recursos'!$D114</f>
        <v>0</v>
      </c>
      <c r="AA111" s="16">
        <f>II!AA111*'Tabela Recursos'!$D114</f>
        <v>0</v>
      </c>
      <c r="AB111" s="16">
        <f>II!AB111*'Tabela Recursos'!$D114</f>
        <v>0</v>
      </c>
      <c r="AC111" s="16">
        <f>II!AC111*'Tabela Recursos'!$D114</f>
        <v>0</v>
      </c>
      <c r="AD111" s="16">
        <f>II!AD111*'Tabela Recursos'!$D114</f>
        <v>0</v>
      </c>
      <c r="AE111" s="16">
        <f>II!AE111*'Tabela Recursos'!$D114</f>
        <v>0</v>
      </c>
      <c r="AF111" s="16">
        <f>II!AF111*'Tabela Recursos'!$D114</f>
        <v>0</v>
      </c>
      <c r="AG111" s="16">
        <f>II!AG111*'Tabela Recursos'!$D114</f>
        <v>0</v>
      </c>
      <c r="AH111" s="16">
        <f>II!AH111*'Tabela Recursos'!$D114</f>
        <v>0</v>
      </c>
      <c r="AI111" s="16">
        <f>II!AI111*'Tabela Recursos'!$D114</f>
        <v>0</v>
      </c>
      <c r="AJ111" s="16">
        <f>II!AJ111*'Tabela Recursos'!$D114</f>
        <v>0</v>
      </c>
      <c r="AK111" s="16">
        <f>II!AK111*'Tabela Recursos'!$D114</f>
        <v>0</v>
      </c>
      <c r="AL111" s="16">
        <f>II!AL111*'Tabela Recursos'!$D114</f>
        <v>0</v>
      </c>
      <c r="AM111" s="16">
        <f>II!AM111*'Tabela Recursos'!$D114</f>
        <v>0</v>
      </c>
      <c r="AN111" s="16">
        <f>II!AN111*'Tabela Recursos'!$D114</f>
        <v>0</v>
      </c>
      <c r="AO111" s="16">
        <f>II!AO111*'Tabela Recursos'!$D114</f>
        <v>0</v>
      </c>
      <c r="AP111" s="16">
        <f>II!AP111*'Tabela Recursos'!$D114</f>
        <v>0</v>
      </c>
      <c r="AQ111" s="16">
        <f>II!AQ111*'Tabela Recursos'!$D114</f>
        <v>0</v>
      </c>
      <c r="AR111" s="16">
        <f>II!AR111*'Tabela Recursos'!$D114</f>
        <v>0</v>
      </c>
      <c r="AS111" s="16">
        <f>II!AS111*'Tabela Recursos'!$D114</f>
        <v>0</v>
      </c>
      <c r="AT111" s="16">
        <f>II!AT111*'Tabela Recursos'!$D114</f>
        <v>0</v>
      </c>
      <c r="AU111" s="16">
        <f>II!AU111*'Tabela Recursos'!$D114</f>
        <v>0</v>
      </c>
      <c r="AV111" s="16">
        <f>II!AV111*'Tabela Recursos'!$D114</f>
        <v>0</v>
      </c>
      <c r="AW111" s="16">
        <f>II!AW111*'Tabela Recursos'!$D114</f>
        <v>0</v>
      </c>
      <c r="AX111" s="16">
        <f>II!AX111*'Tabela Recursos'!$D114</f>
        <v>0</v>
      </c>
      <c r="AY111" s="16">
        <f>II!AY111*'Tabela Recursos'!$D114</f>
        <v>0</v>
      </c>
      <c r="AZ111" s="16">
        <f>II!AZ111*'Tabela Recursos'!$D114</f>
        <v>0</v>
      </c>
      <c r="BA111" s="16">
        <f>II!BA111*'Tabela Recursos'!$D114</f>
        <v>0</v>
      </c>
      <c r="BB111" s="16">
        <f>II!BB111*'Tabela Recursos'!$D114</f>
        <v>0</v>
      </c>
      <c r="BC111" s="16">
        <f>II!BC111*'Tabela Recursos'!$D114</f>
        <v>0</v>
      </c>
      <c r="BD111" s="16">
        <f>II!BD111*'Tabela Recursos'!$D114</f>
        <v>0</v>
      </c>
      <c r="BE111" s="16">
        <f>II!BE111*'Tabela Recursos'!$D114</f>
        <v>0</v>
      </c>
      <c r="BF111" s="16">
        <f>II!BF111*'Tabela Recursos'!$D114</f>
        <v>0</v>
      </c>
      <c r="BG111" s="16">
        <f>II!BG111*'Tabela Recursos'!$D114</f>
        <v>0</v>
      </c>
      <c r="BH111" s="16">
        <f>II!BH111*'Tabela Recursos'!$D114</f>
        <v>0</v>
      </c>
      <c r="BI111" s="16">
        <f>II!BI111*'Tabela Recursos'!$D114</f>
        <v>0</v>
      </c>
      <c r="BJ111" s="16">
        <f>II!BJ111*'Tabela Recursos'!$D114</f>
        <v>0</v>
      </c>
      <c r="BK111" s="16">
        <f>II!BK111*'Tabela Recursos'!$D114</f>
        <v>0</v>
      </c>
      <c r="BL111" s="16">
        <f>II!BL111*'Tabela Recursos'!$D114</f>
        <v>0</v>
      </c>
      <c r="BM111" s="16">
        <f>II!BM111*'Tabela Recursos'!$D114</f>
        <v>0</v>
      </c>
      <c r="BN111" s="16">
        <f>II!BN111*'Tabela Recursos'!$D114</f>
        <v>0</v>
      </c>
      <c r="BO111" s="16">
        <f>II!BO111*'Tabela Recursos'!$D114</f>
        <v>0</v>
      </c>
      <c r="BP111" s="16">
        <f>II!BP111*'Tabela Recursos'!$D114</f>
        <v>0</v>
      </c>
      <c r="BQ111" s="16">
        <f>II!BQ111*'Tabela Recursos'!$D114</f>
        <v>0</v>
      </c>
      <c r="BR111" s="16">
        <f>II!BR111*'Tabela Recursos'!$D114</f>
        <v>0</v>
      </c>
      <c r="BS111" s="16">
        <f>II!BS111*'Tabela Recursos'!$D114</f>
        <v>0</v>
      </c>
      <c r="BT111" s="16">
        <f>II!BT111*'Tabela Recursos'!$D114</f>
        <v>0</v>
      </c>
      <c r="BU111" s="16">
        <f>II!BU111*'Tabela Recursos'!$D114</f>
        <v>0</v>
      </c>
      <c r="BV111" s="16">
        <f>II!BV111*'Tabela Recursos'!$D114</f>
        <v>0</v>
      </c>
      <c r="BW111" s="16">
        <f>II!BW111*'Tabela Recursos'!$D114</f>
        <v>0</v>
      </c>
      <c r="BX111" s="16">
        <f>II!BX111*'Tabela Recursos'!$D114</f>
        <v>0</v>
      </c>
      <c r="BY111" s="16">
        <f>II!BY111*'Tabela Recursos'!$D114</f>
        <v>0</v>
      </c>
    </row>
    <row r="112" spans="1:77">
      <c r="A112" s="72" t="s">
        <v>263</v>
      </c>
      <c r="B112" s="68" t="s">
        <v>264</v>
      </c>
      <c r="C112" s="16">
        <f>II!C112*'Tabela Recursos'!$D115</f>
        <v>0</v>
      </c>
      <c r="D112" s="16">
        <f>II!D112*'Tabela Recursos'!$D115</f>
        <v>0</v>
      </c>
      <c r="E112" s="16">
        <f>II!E112*'Tabela Recursos'!$D115</f>
        <v>0</v>
      </c>
      <c r="F112" s="16">
        <f>II!F112*'Tabela Recursos'!$D115</f>
        <v>0</v>
      </c>
      <c r="G112" s="16">
        <f>II!G112*'Tabela Recursos'!$D115</f>
        <v>0</v>
      </c>
      <c r="H112" s="16">
        <f>II!H112*'Tabela Recursos'!$D115</f>
        <v>0</v>
      </c>
      <c r="I112" s="16">
        <f>II!I112*'Tabela Recursos'!$D115</f>
        <v>0</v>
      </c>
      <c r="J112" s="16">
        <f>II!J112*'Tabela Recursos'!$D115</f>
        <v>0</v>
      </c>
      <c r="K112" s="16">
        <f>II!K112*'Tabela Recursos'!$D115</f>
        <v>0</v>
      </c>
      <c r="L112" s="16">
        <f>II!L112*'Tabela Recursos'!$D115</f>
        <v>0</v>
      </c>
      <c r="M112" s="16">
        <f>II!M112*'Tabela Recursos'!$D115</f>
        <v>0</v>
      </c>
      <c r="N112" s="16">
        <f>II!N112*'Tabela Recursos'!$D115</f>
        <v>0</v>
      </c>
      <c r="O112" s="16">
        <f>II!O112*'Tabela Recursos'!$D115</f>
        <v>0</v>
      </c>
      <c r="P112" s="16">
        <f>II!P112*'Tabela Recursos'!$D115</f>
        <v>0</v>
      </c>
      <c r="Q112" s="16">
        <f>II!Q112*'Tabela Recursos'!$D115</f>
        <v>0</v>
      </c>
      <c r="R112" s="16">
        <f>II!R112*'Tabela Recursos'!$D115</f>
        <v>0</v>
      </c>
      <c r="S112" s="16">
        <f>II!S112*'Tabela Recursos'!$D115</f>
        <v>0</v>
      </c>
      <c r="T112" s="16">
        <f>II!T112*'Tabela Recursos'!$D115</f>
        <v>0</v>
      </c>
      <c r="U112" s="16">
        <f>II!U112*'Tabela Recursos'!$D115</f>
        <v>0</v>
      </c>
      <c r="V112" s="16">
        <f>II!V112*'Tabela Recursos'!$D115</f>
        <v>0</v>
      </c>
      <c r="W112" s="16">
        <f>II!W112*'Tabela Recursos'!$D115</f>
        <v>0</v>
      </c>
      <c r="X112" s="16">
        <f>II!X112*'Tabela Recursos'!$D115</f>
        <v>0</v>
      </c>
      <c r="Y112" s="16">
        <f>II!Y112*'Tabela Recursos'!$D115</f>
        <v>0</v>
      </c>
      <c r="Z112" s="16">
        <f>II!Z112*'Tabela Recursos'!$D115</f>
        <v>0</v>
      </c>
      <c r="AA112" s="16">
        <f>II!AA112*'Tabela Recursos'!$D115</f>
        <v>0</v>
      </c>
      <c r="AB112" s="16">
        <f>II!AB112*'Tabela Recursos'!$D115</f>
        <v>0</v>
      </c>
      <c r="AC112" s="16">
        <f>II!AC112*'Tabela Recursos'!$D115</f>
        <v>0</v>
      </c>
      <c r="AD112" s="16">
        <f>II!AD112*'Tabela Recursos'!$D115</f>
        <v>0</v>
      </c>
      <c r="AE112" s="16">
        <f>II!AE112*'Tabela Recursos'!$D115</f>
        <v>0</v>
      </c>
      <c r="AF112" s="16">
        <f>II!AF112*'Tabela Recursos'!$D115</f>
        <v>0</v>
      </c>
      <c r="AG112" s="16">
        <f>II!AG112*'Tabela Recursos'!$D115</f>
        <v>0</v>
      </c>
      <c r="AH112" s="16">
        <f>II!AH112*'Tabela Recursos'!$D115</f>
        <v>0</v>
      </c>
      <c r="AI112" s="16">
        <f>II!AI112*'Tabela Recursos'!$D115</f>
        <v>0</v>
      </c>
      <c r="AJ112" s="16">
        <f>II!AJ112*'Tabela Recursos'!$D115</f>
        <v>0</v>
      </c>
      <c r="AK112" s="16">
        <f>II!AK112*'Tabela Recursos'!$D115</f>
        <v>0</v>
      </c>
      <c r="AL112" s="16">
        <f>II!AL112*'Tabela Recursos'!$D115</f>
        <v>0</v>
      </c>
      <c r="AM112" s="16">
        <f>II!AM112*'Tabela Recursos'!$D115</f>
        <v>0</v>
      </c>
      <c r="AN112" s="16">
        <f>II!AN112*'Tabela Recursos'!$D115</f>
        <v>0</v>
      </c>
      <c r="AO112" s="16">
        <f>II!AO112*'Tabela Recursos'!$D115</f>
        <v>0</v>
      </c>
      <c r="AP112" s="16">
        <f>II!AP112*'Tabela Recursos'!$D115</f>
        <v>0</v>
      </c>
      <c r="AQ112" s="16">
        <f>II!AQ112*'Tabela Recursos'!$D115</f>
        <v>0</v>
      </c>
      <c r="AR112" s="16">
        <f>II!AR112*'Tabela Recursos'!$D115</f>
        <v>0</v>
      </c>
      <c r="AS112" s="16">
        <f>II!AS112*'Tabela Recursos'!$D115</f>
        <v>0</v>
      </c>
      <c r="AT112" s="16">
        <f>II!AT112*'Tabela Recursos'!$D115</f>
        <v>0</v>
      </c>
      <c r="AU112" s="16">
        <f>II!AU112*'Tabela Recursos'!$D115</f>
        <v>0</v>
      </c>
      <c r="AV112" s="16">
        <f>II!AV112*'Tabela Recursos'!$D115</f>
        <v>0</v>
      </c>
      <c r="AW112" s="16">
        <f>II!AW112*'Tabela Recursos'!$D115</f>
        <v>0</v>
      </c>
      <c r="AX112" s="16">
        <f>II!AX112*'Tabela Recursos'!$D115</f>
        <v>0</v>
      </c>
      <c r="AY112" s="16">
        <f>II!AY112*'Tabela Recursos'!$D115</f>
        <v>0</v>
      </c>
      <c r="AZ112" s="16">
        <f>II!AZ112*'Tabela Recursos'!$D115</f>
        <v>0</v>
      </c>
      <c r="BA112" s="16">
        <f>II!BA112*'Tabela Recursos'!$D115</f>
        <v>0</v>
      </c>
      <c r="BB112" s="16">
        <f>II!BB112*'Tabela Recursos'!$D115</f>
        <v>0</v>
      </c>
      <c r="BC112" s="16">
        <f>II!BC112*'Tabela Recursos'!$D115</f>
        <v>0</v>
      </c>
      <c r="BD112" s="16">
        <f>II!BD112*'Tabela Recursos'!$D115</f>
        <v>0</v>
      </c>
      <c r="BE112" s="16">
        <f>II!BE112*'Tabela Recursos'!$D115</f>
        <v>0</v>
      </c>
      <c r="BF112" s="16">
        <f>II!BF112*'Tabela Recursos'!$D115</f>
        <v>0</v>
      </c>
      <c r="BG112" s="16">
        <f>II!BG112*'Tabela Recursos'!$D115</f>
        <v>0</v>
      </c>
      <c r="BH112" s="16">
        <f>II!BH112*'Tabela Recursos'!$D115</f>
        <v>0</v>
      </c>
      <c r="BI112" s="16">
        <f>II!BI112*'Tabela Recursos'!$D115</f>
        <v>0</v>
      </c>
      <c r="BJ112" s="16">
        <f>II!BJ112*'Tabela Recursos'!$D115</f>
        <v>0</v>
      </c>
      <c r="BK112" s="16">
        <f>II!BK112*'Tabela Recursos'!$D115</f>
        <v>0</v>
      </c>
      <c r="BL112" s="16">
        <f>II!BL112*'Tabela Recursos'!$D115</f>
        <v>0</v>
      </c>
      <c r="BM112" s="16">
        <f>II!BM112*'Tabela Recursos'!$D115</f>
        <v>0</v>
      </c>
      <c r="BN112" s="16">
        <f>II!BN112*'Tabela Recursos'!$D115</f>
        <v>0</v>
      </c>
      <c r="BO112" s="16">
        <f>II!BO112*'Tabela Recursos'!$D115</f>
        <v>0</v>
      </c>
      <c r="BP112" s="16">
        <f>II!BP112*'Tabela Recursos'!$D115</f>
        <v>0</v>
      </c>
      <c r="BQ112" s="16">
        <f>II!BQ112*'Tabela Recursos'!$D115</f>
        <v>0</v>
      </c>
      <c r="BR112" s="16">
        <f>II!BR112*'Tabela Recursos'!$D115</f>
        <v>0</v>
      </c>
      <c r="BS112" s="16">
        <f>II!BS112*'Tabela Recursos'!$D115</f>
        <v>0</v>
      </c>
      <c r="BT112" s="16">
        <f>II!BT112*'Tabela Recursos'!$D115</f>
        <v>0</v>
      </c>
      <c r="BU112" s="16">
        <f>II!BU112*'Tabela Recursos'!$D115</f>
        <v>0</v>
      </c>
      <c r="BV112" s="16">
        <f>II!BV112*'Tabela Recursos'!$D115</f>
        <v>0</v>
      </c>
      <c r="BW112" s="16">
        <f>II!BW112*'Tabela Recursos'!$D115</f>
        <v>0</v>
      </c>
      <c r="BX112" s="16">
        <f>II!BX112*'Tabela Recursos'!$D115</f>
        <v>0</v>
      </c>
      <c r="BY112" s="16">
        <f>II!BY112*'Tabela Recursos'!$D115</f>
        <v>0</v>
      </c>
    </row>
    <row r="113" spans="1:77">
      <c r="A113" s="72" t="s">
        <v>265</v>
      </c>
      <c r="B113" s="68" t="s">
        <v>266</v>
      </c>
      <c r="C113" s="16">
        <f>II!C113*'Tabela Recursos'!$D116</f>
        <v>0</v>
      </c>
      <c r="D113" s="16">
        <f>II!D113*'Tabela Recursos'!$D116</f>
        <v>0</v>
      </c>
      <c r="E113" s="16">
        <f>II!E113*'Tabela Recursos'!$D116</f>
        <v>0</v>
      </c>
      <c r="F113" s="16">
        <f>II!F113*'Tabela Recursos'!$D116</f>
        <v>0</v>
      </c>
      <c r="G113" s="16">
        <f>II!G113*'Tabela Recursos'!$D116</f>
        <v>0</v>
      </c>
      <c r="H113" s="16">
        <f>II!H113*'Tabela Recursos'!$D116</f>
        <v>0</v>
      </c>
      <c r="I113" s="16">
        <f>II!I113*'Tabela Recursos'!$D116</f>
        <v>0</v>
      </c>
      <c r="J113" s="16">
        <f>II!J113*'Tabela Recursos'!$D116</f>
        <v>0</v>
      </c>
      <c r="K113" s="16">
        <f>II!K113*'Tabela Recursos'!$D116</f>
        <v>0</v>
      </c>
      <c r="L113" s="16">
        <f>II!L113*'Tabela Recursos'!$D116</f>
        <v>0</v>
      </c>
      <c r="M113" s="16">
        <f>II!M113*'Tabela Recursos'!$D116</f>
        <v>0</v>
      </c>
      <c r="N113" s="16">
        <f>II!N113*'Tabela Recursos'!$D116</f>
        <v>0</v>
      </c>
      <c r="O113" s="16">
        <f>II!O113*'Tabela Recursos'!$D116</f>
        <v>0</v>
      </c>
      <c r="P113" s="16">
        <f>II!P113*'Tabela Recursos'!$D116</f>
        <v>0</v>
      </c>
      <c r="Q113" s="16">
        <f>II!Q113*'Tabela Recursos'!$D116</f>
        <v>0</v>
      </c>
      <c r="R113" s="16">
        <f>II!R113*'Tabela Recursos'!$D116</f>
        <v>0</v>
      </c>
      <c r="S113" s="16">
        <f>II!S113*'Tabela Recursos'!$D116</f>
        <v>0</v>
      </c>
      <c r="T113" s="16">
        <f>II!T113*'Tabela Recursos'!$D116</f>
        <v>0</v>
      </c>
      <c r="U113" s="16">
        <f>II!U113*'Tabela Recursos'!$D116</f>
        <v>0</v>
      </c>
      <c r="V113" s="16">
        <f>II!V113*'Tabela Recursos'!$D116</f>
        <v>0</v>
      </c>
      <c r="W113" s="16">
        <f>II!W113*'Tabela Recursos'!$D116</f>
        <v>0</v>
      </c>
      <c r="X113" s="16">
        <f>II!X113*'Tabela Recursos'!$D116</f>
        <v>0</v>
      </c>
      <c r="Y113" s="16">
        <f>II!Y113*'Tabela Recursos'!$D116</f>
        <v>0</v>
      </c>
      <c r="Z113" s="16">
        <f>II!Z113*'Tabela Recursos'!$D116</f>
        <v>0</v>
      </c>
      <c r="AA113" s="16">
        <f>II!AA113*'Tabela Recursos'!$D116</f>
        <v>0</v>
      </c>
      <c r="AB113" s="16">
        <f>II!AB113*'Tabela Recursos'!$D116</f>
        <v>0</v>
      </c>
      <c r="AC113" s="16">
        <f>II!AC113*'Tabela Recursos'!$D116</f>
        <v>0</v>
      </c>
      <c r="AD113" s="16">
        <f>II!AD113*'Tabela Recursos'!$D116</f>
        <v>0</v>
      </c>
      <c r="AE113" s="16">
        <f>II!AE113*'Tabela Recursos'!$D116</f>
        <v>0</v>
      </c>
      <c r="AF113" s="16">
        <f>II!AF113*'Tabela Recursos'!$D116</f>
        <v>0</v>
      </c>
      <c r="AG113" s="16">
        <f>II!AG113*'Tabela Recursos'!$D116</f>
        <v>0</v>
      </c>
      <c r="AH113" s="16">
        <f>II!AH113*'Tabela Recursos'!$D116</f>
        <v>0</v>
      </c>
      <c r="AI113" s="16">
        <f>II!AI113*'Tabela Recursos'!$D116</f>
        <v>0</v>
      </c>
      <c r="AJ113" s="16">
        <f>II!AJ113*'Tabela Recursos'!$D116</f>
        <v>0</v>
      </c>
      <c r="AK113" s="16">
        <f>II!AK113*'Tabela Recursos'!$D116</f>
        <v>0</v>
      </c>
      <c r="AL113" s="16">
        <f>II!AL113*'Tabela Recursos'!$D116</f>
        <v>0</v>
      </c>
      <c r="AM113" s="16">
        <f>II!AM113*'Tabela Recursos'!$D116</f>
        <v>0</v>
      </c>
      <c r="AN113" s="16">
        <f>II!AN113*'Tabela Recursos'!$D116</f>
        <v>0</v>
      </c>
      <c r="AO113" s="16">
        <f>II!AO113*'Tabela Recursos'!$D116</f>
        <v>0</v>
      </c>
      <c r="AP113" s="16">
        <f>II!AP113*'Tabela Recursos'!$D116</f>
        <v>0</v>
      </c>
      <c r="AQ113" s="16">
        <f>II!AQ113*'Tabela Recursos'!$D116</f>
        <v>0</v>
      </c>
      <c r="AR113" s="16">
        <f>II!AR113*'Tabela Recursos'!$D116</f>
        <v>0</v>
      </c>
      <c r="AS113" s="16">
        <f>II!AS113*'Tabela Recursos'!$D116</f>
        <v>0</v>
      </c>
      <c r="AT113" s="16">
        <f>II!AT113*'Tabela Recursos'!$D116</f>
        <v>0</v>
      </c>
      <c r="AU113" s="16">
        <f>II!AU113*'Tabela Recursos'!$D116</f>
        <v>0</v>
      </c>
      <c r="AV113" s="16">
        <f>II!AV113*'Tabela Recursos'!$D116</f>
        <v>0</v>
      </c>
      <c r="AW113" s="16">
        <f>II!AW113*'Tabela Recursos'!$D116</f>
        <v>0</v>
      </c>
      <c r="AX113" s="16">
        <f>II!AX113*'Tabela Recursos'!$D116</f>
        <v>0</v>
      </c>
      <c r="AY113" s="16">
        <f>II!AY113*'Tabela Recursos'!$D116</f>
        <v>0</v>
      </c>
      <c r="AZ113" s="16">
        <f>II!AZ113*'Tabela Recursos'!$D116</f>
        <v>0</v>
      </c>
      <c r="BA113" s="16">
        <f>II!BA113*'Tabela Recursos'!$D116</f>
        <v>0</v>
      </c>
      <c r="BB113" s="16">
        <f>II!BB113*'Tabela Recursos'!$D116</f>
        <v>0</v>
      </c>
      <c r="BC113" s="16">
        <f>II!BC113*'Tabela Recursos'!$D116</f>
        <v>0</v>
      </c>
      <c r="BD113" s="16">
        <f>II!BD113*'Tabela Recursos'!$D116</f>
        <v>0</v>
      </c>
      <c r="BE113" s="16">
        <f>II!BE113*'Tabela Recursos'!$D116</f>
        <v>0</v>
      </c>
      <c r="BF113" s="16">
        <f>II!BF113*'Tabela Recursos'!$D116</f>
        <v>0</v>
      </c>
      <c r="BG113" s="16">
        <f>II!BG113*'Tabela Recursos'!$D116</f>
        <v>0</v>
      </c>
      <c r="BH113" s="16">
        <f>II!BH113*'Tabela Recursos'!$D116</f>
        <v>0</v>
      </c>
      <c r="BI113" s="16">
        <f>II!BI113*'Tabela Recursos'!$D116</f>
        <v>0</v>
      </c>
      <c r="BJ113" s="16">
        <f>II!BJ113*'Tabela Recursos'!$D116</f>
        <v>0</v>
      </c>
      <c r="BK113" s="16">
        <f>II!BK113*'Tabela Recursos'!$D116</f>
        <v>0</v>
      </c>
      <c r="BL113" s="16">
        <f>II!BL113*'Tabela Recursos'!$D116</f>
        <v>0</v>
      </c>
      <c r="BM113" s="16">
        <f>II!BM113*'Tabela Recursos'!$D116</f>
        <v>0</v>
      </c>
      <c r="BN113" s="16">
        <f>II!BN113*'Tabela Recursos'!$D116</f>
        <v>0</v>
      </c>
      <c r="BO113" s="16">
        <f>II!BO113*'Tabela Recursos'!$D116</f>
        <v>0</v>
      </c>
      <c r="BP113" s="16">
        <f>II!BP113*'Tabela Recursos'!$D116</f>
        <v>0</v>
      </c>
      <c r="BQ113" s="16">
        <f>II!BQ113*'Tabela Recursos'!$D116</f>
        <v>0</v>
      </c>
      <c r="BR113" s="16">
        <f>II!BR113*'Tabela Recursos'!$D116</f>
        <v>0</v>
      </c>
      <c r="BS113" s="16">
        <f>II!BS113*'Tabela Recursos'!$D116</f>
        <v>0</v>
      </c>
      <c r="BT113" s="16">
        <f>II!BT113*'Tabela Recursos'!$D116</f>
        <v>0</v>
      </c>
      <c r="BU113" s="16">
        <f>II!BU113*'Tabela Recursos'!$D116</f>
        <v>0</v>
      </c>
      <c r="BV113" s="16">
        <f>II!BV113*'Tabela Recursos'!$D116</f>
        <v>0</v>
      </c>
      <c r="BW113" s="16">
        <f>II!BW113*'Tabela Recursos'!$D116</f>
        <v>0</v>
      </c>
      <c r="BX113" s="16">
        <f>II!BX113*'Tabela Recursos'!$D116</f>
        <v>0</v>
      </c>
      <c r="BY113" s="16">
        <f>II!BY113*'Tabela Recursos'!$D116</f>
        <v>0</v>
      </c>
    </row>
    <row r="114" spans="1:77">
      <c r="A114" s="72" t="s">
        <v>267</v>
      </c>
      <c r="B114" s="68" t="s">
        <v>268</v>
      </c>
      <c r="C114" s="16">
        <f>II!C114*'Tabela Recursos'!$D117</f>
        <v>0</v>
      </c>
      <c r="D114" s="16">
        <f>II!D114*'Tabela Recursos'!$D117</f>
        <v>0</v>
      </c>
      <c r="E114" s="16">
        <f>II!E114*'Tabela Recursos'!$D117</f>
        <v>0</v>
      </c>
      <c r="F114" s="16">
        <f>II!F114*'Tabela Recursos'!$D117</f>
        <v>0</v>
      </c>
      <c r="G114" s="16">
        <f>II!G114*'Tabela Recursos'!$D117</f>
        <v>0</v>
      </c>
      <c r="H114" s="16">
        <f>II!H114*'Tabela Recursos'!$D117</f>
        <v>0</v>
      </c>
      <c r="I114" s="16">
        <f>II!I114*'Tabela Recursos'!$D117</f>
        <v>0</v>
      </c>
      <c r="J114" s="16">
        <f>II!J114*'Tabela Recursos'!$D117</f>
        <v>0</v>
      </c>
      <c r="K114" s="16">
        <f>II!K114*'Tabela Recursos'!$D117</f>
        <v>0</v>
      </c>
      <c r="L114" s="16">
        <f>II!L114*'Tabela Recursos'!$D117</f>
        <v>0</v>
      </c>
      <c r="M114" s="16">
        <f>II!M114*'Tabela Recursos'!$D117</f>
        <v>0</v>
      </c>
      <c r="N114" s="16">
        <f>II!N114*'Tabela Recursos'!$D117</f>
        <v>0</v>
      </c>
      <c r="O114" s="16">
        <f>II!O114*'Tabela Recursos'!$D117</f>
        <v>0</v>
      </c>
      <c r="P114" s="16">
        <f>II!P114*'Tabela Recursos'!$D117</f>
        <v>0</v>
      </c>
      <c r="Q114" s="16">
        <f>II!Q114*'Tabela Recursos'!$D117</f>
        <v>0</v>
      </c>
      <c r="R114" s="16">
        <f>II!R114*'Tabela Recursos'!$D117</f>
        <v>0</v>
      </c>
      <c r="S114" s="16">
        <f>II!S114*'Tabela Recursos'!$D117</f>
        <v>0</v>
      </c>
      <c r="T114" s="16">
        <f>II!T114*'Tabela Recursos'!$D117</f>
        <v>0</v>
      </c>
      <c r="U114" s="16">
        <f>II!U114*'Tabela Recursos'!$D117</f>
        <v>0</v>
      </c>
      <c r="V114" s="16">
        <f>II!V114*'Tabela Recursos'!$D117</f>
        <v>0</v>
      </c>
      <c r="W114" s="16">
        <f>II!W114*'Tabela Recursos'!$D117</f>
        <v>0</v>
      </c>
      <c r="X114" s="16">
        <f>II!X114*'Tabela Recursos'!$D117</f>
        <v>0</v>
      </c>
      <c r="Y114" s="16">
        <f>II!Y114*'Tabela Recursos'!$D117</f>
        <v>0</v>
      </c>
      <c r="Z114" s="16">
        <f>II!Z114*'Tabela Recursos'!$D117</f>
        <v>0</v>
      </c>
      <c r="AA114" s="16">
        <f>II!AA114*'Tabela Recursos'!$D117</f>
        <v>0</v>
      </c>
      <c r="AB114" s="16">
        <f>II!AB114*'Tabela Recursos'!$D117</f>
        <v>0</v>
      </c>
      <c r="AC114" s="16">
        <f>II!AC114*'Tabela Recursos'!$D117</f>
        <v>0</v>
      </c>
      <c r="AD114" s="16">
        <f>II!AD114*'Tabela Recursos'!$D117</f>
        <v>0</v>
      </c>
      <c r="AE114" s="16">
        <f>II!AE114*'Tabela Recursos'!$D117</f>
        <v>0</v>
      </c>
      <c r="AF114" s="16">
        <f>II!AF114*'Tabela Recursos'!$D117</f>
        <v>0</v>
      </c>
      <c r="AG114" s="16">
        <f>II!AG114*'Tabela Recursos'!$D117</f>
        <v>0</v>
      </c>
      <c r="AH114" s="16">
        <f>II!AH114*'Tabela Recursos'!$D117</f>
        <v>0</v>
      </c>
      <c r="AI114" s="16">
        <f>II!AI114*'Tabela Recursos'!$D117</f>
        <v>0</v>
      </c>
      <c r="AJ114" s="16">
        <f>II!AJ114*'Tabela Recursos'!$D117</f>
        <v>0</v>
      </c>
      <c r="AK114" s="16">
        <f>II!AK114*'Tabela Recursos'!$D117</f>
        <v>0</v>
      </c>
      <c r="AL114" s="16">
        <f>II!AL114*'Tabela Recursos'!$D117</f>
        <v>0</v>
      </c>
      <c r="AM114" s="16">
        <f>II!AM114*'Tabela Recursos'!$D117</f>
        <v>0</v>
      </c>
      <c r="AN114" s="16">
        <f>II!AN114*'Tabela Recursos'!$D117</f>
        <v>0</v>
      </c>
      <c r="AO114" s="16">
        <f>II!AO114*'Tabela Recursos'!$D117</f>
        <v>0</v>
      </c>
      <c r="AP114" s="16">
        <f>II!AP114*'Tabela Recursos'!$D117</f>
        <v>0</v>
      </c>
      <c r="AQ114" s="16">
        <f>II!AQ114*'Tabela Recursos'!$D117</f>
        <v>0</v>
      </c>
      <c r="AR114" s="16">
        <f>II!AR114*'Tabela Recursos'!$D117</f>
        <v>0</v>
      </c>
      <c r="AS114" s="16">
        <f>II!AS114*'Tabela Recursos'!$D117</f>
        <v>0</v>
      </c>
      <c r="AT114" s="16">
        <f>II!AT114*'Tabela Recursos'!$D117</f>
        <v>0</v>
      </c>
      <c r="AU114" s="16">
        <f>II!AU114*'Tabela Recursos'!$D117</f>
        <v>0</v>
      </c>
      <c r="AV114" s="16">
        <f>II!AV114*'Tabela Recursos'!$D117</f>
        <v>0</v>
      </c>
      <c r="AW114" s="16">
        <f>II!AW114*'Tabela Recursos'!$D117</f>
        <v>0</v>
      </c>
      <c r="AX114" s="16">
        <f>II!AX114*'Tabela Recursos'!$D117</f>
        <v>0</v>
      </c>
      <c r="AY114" s="16">
        <f>II!AY114*'Tabela Recursos'!$D117</f>
        <v>0</v>
      </c>
      <c r="AZ114" s="16">
        <f>II!AZ114*'Tabela Recursos'!$D117</f>
        <v>0</v>
      </c>
      <c r="BA114" s="16">
        <f>II!BA114*'Tabela Recursos'!$D117</f>
        <v>0</v>
      </c>
      <c r="BB114" s="16">
        <f>II!BB114*'Tabela Recursos'!$D117</f>
        <v>0</v>
      </c>
      <c r="BC114" s="16">
        <f>II!BC114*'Tabela Recursos'!$D117</f>
        <v>0</v>
      </c>
      <c r="BD114" s="16">
        <f>II!BD114*'Tabela Recursos'!$D117</f>
        <v>0</v>
      </c>
      <c r="BE114" s="16">
        <f>II!BE114*'Tabela Recursos'!$D117</f>
        <v>0</v>
      </c>
      <c r="BF114" s="16">
        <f>II!BF114*'Tabela Recursos'!$D117</f>
        <v>0</v>
      </c>
      <c r="BG114" s="16">
        <f>II!BG114*'Tabela Recursos'!$D117</f>
        <v>0</v>
      </c>
      <c r="BH114" s="16">
        <f>II!BH114*'Tabela Recursos'!$D117</f>
        <v>0</v>
      </c>
      <c r="BI114" s="16">
        <f>II!BI114*'Tabela Recursos'!$D117</f>
        <v>0</v>
      </c>
      <c r="BJ114" s="16">
        <f>II!BJ114*'Tabela Recursos'!$D117</f>
        <v>0</v>
      </c>
      <c r="BK114" s="16">
        <f>II!BK114*'Tabela Recursos'!$D117</f>
        <v>0</v>
      </c>
      <c r="BL114" s="16">
        <f>II!BL114*'Tabela Recursos'!$D117</f>
        <v>0</v>
      </c>
      <c r="BM114" s="16">
        <f>II!BM114*'Tabela Recursos'!$D117</f>
        <v>0</v>
      </c>
      <c r="BN114" s="16">
        <f>II!BN114*'Tabela Recursos'!$D117</f>
        <v>0</v>
      </c>
      <c r="BO114" s="16">
        <f>II!BO114*'Tabela Recursos'!$D117</f>
        <v>0</v>
      </c>
      <c r="BP114" s="16">
        <f>II!BP114*'Tabela Recursos'!$D117</f>
        <v>0</v>
      </c>
      <c r="BQ114" s="16">
        <f>II!BQ114*'Tabela Recursos'!$D117</f>
        <v>0</v>
      </c>
      <c r="BR114" s="16">
        <f>II!BR114*'Tabela Recursos'!$D117</f>
        <v>0</v>
      </c>
      <c r="BS114" s="16">
        <f>II!BS114*'Tabela Recursos'!$D117</f>
        <v>0</v>
      </c>
      <c r="BT114" s="16">
        <f>II!BT114*'Tabela Recursos'!$D117</f>
        <v>0</v>
      </c>
      <c r="BU114" s="16">
        <f>II!BU114*'Tabela Recursos'!$D117</f>
        <v>0</v>
      </c>
      <c r="BV114" s="16">
        <f>II!BV114*'Tabela Recursos'!$D117</f>
        <v>0</v>
      </c>
      <c r="BW114" s="16">
        <f>II!BW114*'Tabela Recursos'!$D117</f>
        <v>0</v>
      </c>
      <c r="BX114" s="16">
        <f>II!BX114*'Tabela Recursos'!$D117</f>
        <v>0</v>
      </c>
      <c r="BY114" s="16">
        <f>II!BY114*'Tabela Recursos'!$D117</f>
        <v>0</v>
      </c>
    </row>
    <row r="115" spans="1:77">
      <c r="A115" s="73" t="s">
        <v>269</v>
      </c>
      <c r="B115" s="41" t="s">
        <v>270</v>
      </c>
      <c r="C115" s="16">
        <f>II!C115*'Tabela Recursos'!$D118</f>
        <v>0</v>
      </c>
      <c r="D115" s="16">
        <f>II!D115*'Tabela Recursos'!$D118</f>
        <v>0</v>
      </c>
      <c r="E115" s="16">
        <f>II!E115*'Tabela Recursos'!$D118</f>
        <v>0</v>
      </c>
      <c r="F115" s="16">
        <f>II!F115*'Tabela Recursos'!$D118</f>
        <v>0</v>
      </c>
      <c r="G115" s="16">
        <f>II!G115*'Tabela Recursos'!$D118</f>
        <v>0</v>
      </c>
      <c r="H115" s="16">
        <f>II!H115*'Tabela Recursos'!$D118</f>
        <v>0</v>
      </c>
      <c r="I115" s="16">
        <f>II!I115*'Tabela Recursos'!$D118</f>
        <v>0</v>
      </c>
      <c r="J115" s="16">
        <f>II!J115*'Tabela Recursos'!$D118</f>
        <v>0</v>
      </c>
      <c r="K115" s="16">
        <f>II!K115*'Tabela Recursos'!$D118</f>
        <v>0</v>
      </c>
      <c r="L115" s="16">
        <f>II!L115*'Tabela Recursos'!$D118</f>
        <v>0</v>
      </c>
      <c r="M115" s="16">
        <f>II!M115*'Tabela Recursos'!$D118</f>
        <v>0</v>
      </c>
      <c r="N115" s="16">
        <f>II!N115*'Tabela Recursos'!$D118</f>
        <v>0</v>
      </c>
      <c r="O115" s="16">
        <f>II!O115*'Tabela Recursos'!$D118</f>
        <v>0</v>
      </c>
      <c r="P115" s="16">
        <f>II!P115*'Tabela Recursos'!$D118</f>
        <v>0</v>
      </c>
      <c r="Q115" s="16">
        <f>II!Q115*'Tabela Recursos'!$D118</f>
        <v>0</v>
      </c>
      <c r="R115" s="16">
        <f>II!R115*'Tabela Recursos'!$D118</f>
        <v>0</v>
      </c>
      <c r="S115" s="16">
        <f>II!S115*'Tabela Recursos'!$D118</f>
        <v>0</v>
      </c>
      <c r="T115" s="16">
        <f>II!T115*'Tabela Recursos'!$D118</f>
        <v>0</v>
      </c>
      <c r="U115" s="16">
        <f>II!U115*'Tabela Recursos'!$D118</f>
        <v>0</v>
      </c>
      <c r="V115" s="16">
        <f>II!V115*'Tabela Recursos'!$D118</f>
        <v>0</v>
      </c>
      <c r="W115" s="16">
        <f>II!W115*'Tabela Recursos'!$D118</f>
        <v>0</v>
      </c>
      <c r="X115" s="16">
        <f>II!X115*'Tabela Recursos'!$D118</f>
        <v>0</v>
      </c>
      <c r="Y115" s="16">
        <f>II!Y115*'Tabela Recursos'!$D118</f>
        <v>0</v>
      </c>
      <c r="Z115" s="16">
        <f>II!Z115*'Tabela Recursos'!$D118</f>
        <v>0</v>
      </c>
      <c r="AA115" s="16">
        <f>II!AA115*'Tabela Recursos'!$D118</f>
        <v>0</v>
      </c>
      <c r="AB115" s="16">
        <f>II!AB115*'Tabela Recursos'!$D118</f>
        <v>0</v>
      </c>
      <c r="AC115" s="16">
        <f>II!AC115*'Tabela Recursos'!$D118</f>
        <v>0</v>
      </c>
      <c r="AD115" s="16">
        <f>II!AD115*'Tabela Recursos'!$D118</f>
        <v>0</v>
      </c>
      <c r="AE115" s="16">
        <f>II!AE115*'Tabela Recursos'!$D118</f>
        <v>0</v>
      </c>
      <c r="AF115" s="16">
        <f>II!AF115*'Tabela Recursos'!$D118</f>
        <v>0</v>
      </c>
      <c r="AG115" s="16">
        <f>II!AG115*'Tabela Recursos'!$D118</f>
        <v>0</v>
      </c>
      <c r="AH115" s="16">
        <f>II!AH115*'Tabela Recursos'!$D118</f>
        <v>0</v>
      </c>
      <c r="AI115" s="16">
        <f>II!AI115*'Tabela Recursos'!$D118</f>
        <v>0</v>
      </c>
      <c r="AJ115" s="16">
        <f>II!AJ115*'Tabela Recursos'!$D118</f>
        <v>0</v>
      </c>
      <c r="AK115" s="16">
        <f>II!AK115*'Tabela Recursos'!$D118</f>
        <v>0</v>
      </c>
      <c r="AL115" s="16">
        <f>II!AL115*'Tabela Recursos'!$D118</f>
        <v>0</v>
      </c>
      <c r="AM115" s="16">
        <f>II!AM115*'Tabela Recursos'!$D118</f>
        <v>0</v>
      </c>
      <c r="AN115" s="16">
        <f>II!AN115*'Tabela Recursos'!$D118</f>
        <v>0</v>
      </c>
      <c r="AO115" s="16">
        <f>II!AO115*'Tabela Recursos'!$D118</f>
        <v>0</v>
      </c>
      <c r="AP115" s="16">
        <f>II!AP115*'Tabela Recursos'!$D118</f>
        <v>0</v>
      </c>
      <c r="AQ115" s="16">
        <f>II!AQ115*'Tabela Recursos'!$D118</f>
        <v>0</v>
      </c>
      <c r="AR115" s="16">
        <f>II!AR115*'Tabela Recursos'!$D118</f>
        <v>0</v>
      </c>
      <c r="AS115" s="16">
        <f>II!AS115*'Tabela Recursos'!$D118</f>
        <v>0</v>
      </c>
      <c r="AT115" s="16">
        <f>II!AT115*'Tabela Recursos'!$D118</f>
        <v>0</v>
      </c>
      <c r="AU115" s="16">
        <f>II!AU115*'Tabela Recursos'!$D118</f>
        <v>0</v>
      </c>
      <c r="AV115" s="16">
        <f>II!AV115*'Tabela Recursos'!$D118</f>
        <v>0</v>
      </c>
      <c r="AW115" s="16">
        <f>II!AW115*'Tabela Recursos'!$D118</f>
        <v>0</v>
      </c>
      <c r="AX115" s="16">
        <f>II!AX115*'Tabela Recursos'!$D118</f>
        <v>0</v>
      </c>
      <c r="AY115" s="16">
        <f>II!AY115*'Tabela Recursos'!$D118</f>
        <v>0</v>
      </c>
      <c r="AZ115" s="16">
        <f>II!AZ115*'Tabela Recursos'!$D118</f>
        <v>0</v>
      </c>
      <c r="BA115" s="16">
        <f>II!BA115*'Tabela Recursos'!$D118</f>
        <v>0</v>
      </c>
      <c r="BB115" s="16">
        <f>II!BB115*'Tabela Recursos'!$D118</f>
        <v>0</v>
      </c>
      <c r="BC115" s="16">
        <f>II!BC115*'Tabela Recursos'!$D118</f>
        <v>0</v>
      </c>
      <c r="BD115" s="16">
        <f>II!BD115*'Tabela Recursos'!$D118</f>
        <v>0</v>
      </c>
      <c r="BE115" s="16">
        <f>II!BE115*'Tabela Recursos'!$D118</f>
        <v>0</v>
      </c>
      <c r="BF115" s="16">
        <f>II!BF115*'Tabela Recursos'!$D118</f>
        <v>0</v>
      </c>
      <c r="BG115" s="16">
        <f>II!BG115*'Tabela Recursos'!$D118</f>
        <v>0</v>
      </c>
      <c r="BH115" s="16">
        <f>II!BH115*'Tabela Recursos'!$D118</f>
        <v>0</v>
      </c>
      <c r="BI115" s="16">
        <f>II!BI115*'Tabela Recursos'!$D118</f>
        <v>0</v>
      </c>
      <c r="BJ115" s="16">
        <f>II!BJ115*'Tabela Recursos'!$D118</f>
        <v>0</v>
      </c>
      <c r="BK115" s="16">
        <f>II!BK115*'Tabela Recursos'!$D118</f>
        <v>0</v>
      </c>
      <c r="BL115" s="16">
        <f>II!BL115*'Tabela Recursos'!$D118</f>
        <v>0</v>
      </c>
      <c r="BM115" s="16">
        <f>II!BM115*'Tabela Recursos'!$D118</f>
        <v>0</v>
      </c>
      <c r="BN115" s="16">
        <f>II!BN115*'Tabela Recursos'!$D118</f>
        <v>0</v>
      </c>
      <c r="BO115" s="16">
        <f>II!BO115*'Tabela Recursos'!$D118</f>
        <v>0</v>
      </c>
      <c r="BP115" s="16">
        <f>II!BP115*'Tabela Recursos'!$D118</f>
        <v>0</v>
      </c>
      <c r="BQ115" s="16">
        <f>II!BQ115*'Tabela Recursos'!$D118</f>
        <v>0</v>
      </c>
      <c r="BR115" s="16">
        <f>II!BR115*'Tabela Recursos'!$D118</f>
        <v>0</v>
      </c>
      <c r="BS115" s="16">
        <f>II!BS115*'Tabela Recursos'!$D118</f>
        <v>0</v>
      </c>
      <c r="BT115" s="16">
        <f>II!BT115*'Tabela Recursos'!$D118</f>
        <v>0</v>
      </c>
      <c r="BU115" s="16">
        <f>II!BU115*'Tabela Recursos'!$D118</f>
        <v>0</v>
      </c>
      <c r="BV115" s="16">
        <f>II!BV115*'Tabela Recursos'!$D118</f>
        <v>0</v>
      </c>
      <c r="BW115" s="16">
        <f>II!BW115*'Tabela Recursos'!$D118</f>
        <v>0</v>
      </c>
      <c r="BX115" s="16">
        <f>II!BX115*'Tabela Recursos'!$D118</f>
        <v>0</v>
      </c>
      <c r="BY115" s="16">
        <f>II!BY115*'Tabela Recursos'!$D118</f>
        <v>0</v>
      </c>
    </row>
    <row r="116" spans="1:77">
      <c r="A116" s="72" t="s">
        <v>271</v>
      </c>
      <c r="B116" s="68" t="s">
        <v>446</v>
      </c>
      <c r="C116" s="16">
        <f>II!C116*'Tabela Recursos'!$D119</f>
        <v>0</v>
      </c>
      <c r="D116" s="16">
        <f>II!D116*'Tabela Recursos'!$D119</f>
        <v>0</v>
      </c>
      <c r="E116" s="16">
        <f>II!E116*'Tabela Recursos'!$D119</f>
        <v>0</v>
      </c>
      <c r="F116" s="16">
        <f>II!F116*'Tabela Recursos'!$D119</f>
        <v>0</v>
      </c>
      <c r="G116" s="16">
        <f>II!G116*'Tabela Recursos'!$D119</f>
        <v>0</v>
      </c>
      <c r="H116" s="16">
        <f>II!H116*'Tabela Recursos'!$D119</f>
        <v>0</v>
      </c>
      <c r="I116" s="16">
        <f>II!I116*'Tabela Recursos'!$D119</f>
        <v>0</v>
      </c>
      <c r="J116" s="16">
        <f>II!J116*'Tabela Recursos'!$D119</f>
        <v>0</v>
      </c>
      <c r="K116" s="16">
        <f>II!K116*'Tabela Recursos'!$D119</f>
        <v>0</v>
      </c>
      <c r="L116" s="16">
        <f>II!L116*'Tabela Recursos'!$D119</f>
        <v>0</v>
      </c>
      <c r="M116" s="16">
        <f>II!M116*'Tabela Recursos'!$D119</f>
        <v>0</v>
      </c>
      <c r="N116" s="16">
        <f>II!N116*'Tabela Recursos'!$D119</f>
        <v>0</v>
      </c>
      <c r="O116" s="16">
        <f>II!O116*'Tabela Recursos'!$D119</f>
        <v>0</v>
      </c>
      <c r="P116" s="16">
        <f>II!P116*'Tabela Recursos'!$D119</f>
        <v>0</v>
      </c>
      <c r="Q116" s="16">
        <f>II!Q116*'Tabela Recursos'!$D119</f>
        <v>0</v>
      </c>
      <c r="R116" s="16">
        <f>II!R116*'Tabela Recursos'!$D119</f>
        <v>0</v>
      </c>
      <c r="S116" s="16">
        <f>II!S116*'Tabela Recursos'!$D119</f>
        <v>0</v>
      </c>
      <c r="T116" s="16">
        <f>II!T116*'Tabela Recursos'!$D119</f>
        <v>0</v>
      </c>
      <c r="U116" s="16">
        <f>II!U116*'Tabela Recursos'!$D119</f>
        <v>0</v>
      </c>
      <c r="V116" s="16">
        <f>II!V116*'Tabela Recursos'!$D119</f>
        <v>0</v>
      </c>
      <c r="W116" s="16">
        <f>II!W116*'Tabela Recursos'!$D119</f>
        <v>0</v>
      </c>
      <c r="X116" s="16">
        <f>II!X116*'Tabela Recursos'!$D119</f>
        <v>0</v>
      </c>
      <c r="Y116" s="16">
        <f>II!Y116*'Tabela Recursos'!$D119</f>
        <v>0</v>
      </c>
      <c r="Z116" s="16">
        <f>II!Z116*'Tabela Recursos'!$D119</f>
        <v>0</v>
      </c>
      <c r="AA116" s="16">
        <f>II!AA116*'Tabela Recursos'!$D119</f>
        <v>0</v>
      </c>
      <c r="AB116" s="16">
        <f>II!AB116*'Tabela Recursos'!$D119</f>
        <v>0</v>
      </c>
      <c r="AC116" s="16">
        <f>II!AC116*'Tabela Recursos'!$D119</f>
        <v>0</v>
      </c>
      <c r="AD116" s="16">
        <f>II!AD116*'Tabela Recursos'!$D119</f>
        <v>0</v>
      </c>
      <c r="AE116" s="16">
        <f>II!AE116*'Tabela Recursos'!$D119</f>
        <v>0</v>
      </c>
      <c r="AF116" s="16">
        <f>II!AF116*'Tabela Recursos'!$D119</f>
        <v>0</v>
      </c>
      <c r="AG116" s="16">
        <f>II!AG116*'Tabela Recursos'!$D119</f>
        <v>0</v>
      </c>
      <c r="AH116" s="16">
        <f>II!AH116*'Tabela Recursos'!$D119</f>
        <v>0</v>
      </c>
      <c r="AI116" s="16">
        <f>II!AI116*'Tabela Recursos'!$D119</f>
        <v>0</v>
      </c>
      <c r="AJ116" s="16">
        <f>II!AJ116*'Tabela Recursos'!$D119</f>
        <v>0</v>
      </c>
      <c r="AK116" s="16">
        <f>II!AK116*'Tabela Recursos'!$D119</f>
        <v>0</v>
      </c>
      <c r="AL116" s="16">
        <f>II!AL116*'Tabela Recursos'!$D119</f>
        <v>0</v>
      </c>
      <c r="AM116" s="16">
        <f>II!AM116*'Tabela Recursos'!$D119</f>
        <v>0</v>
      </c>
      <c r="AN116" s="16">
        <f>II!AN116*'Tabela Recursos'!$D119</f>
        <v>0</v>
      </c>
      <c r="AO116" s="16">
        <f>II!AO116*'Tabela Recursos'!$D119</f>
        <v>0</v>
      </c>
      <c r="AP116" s="16">
        <f>II!AP116*'Tabela Recursos'!$D119</f>
        <v>0</v>
      </c>
      <c r="AQ116" s="16">
        <f>II!AQ116*'Tabela Recursos'!$D119</f>
        <v>0</v>
      </c>
      <c r="AR116" s="16">
        <f>II!AR116*'Tabela Recursos'!$D119</f>
        <v>0</v>
      </c>
      <c r="AS116" s="16">
        <f>II!AS116*'Tabela Recursos'!$D119</f>
        <v>0</v>
      </c>
      <c r="AT116" s="16">
        <f>II!AT116*'Tabela Recursos'!$D119</f>
        <v>0</v>
      </c>
      <c r="AU116" s="16">
        <f>II!AU116*'Tabela Recursos'!$D119</f>
        <v>0</v>
      </c>
      <c r="AV116" s="16">
        <f>II!AV116*'Tabela Recursos'!$D119</f>
        <v>0</v>
      </c>
      <c r="AW116" s="16">
        <f>II!AW116*'Tabela Recursos'!$D119</f>
        <v>0</v>
      </c>
      <c r="AX116" s="16">
        <f>II!AX116*'Tabela Recursos'!$D119</f>
        <v>0</v>
      </c>
      <c r="AY116" s="16">
        <f>II!AY116*'Tabela Recursos'!$D119</f>
        <v>0</v>
      </c>
      <c r="AZ116" s="16">
        <f>II!AZ116*'Tabela Recursos'!$D119</f>
        <v>0</v>
      </c>
      <c r="BA116" s="16">
        <f>II!BA116*'Tabela Recursos'!$D119</f>
        <v>0</v>
      </c>
      <c r="BB116" s="16">
        <f>II!BB116*'Tabela Recursos'!$D119</f>
        <v>0</v>
      </c>
      <c r="BC116" s="16">
        <f>II!BC116*'Tabela Recursos'!$D119</f>
        <v>0</v>
      </c>
      <c r="BD116" s="16">
        <f>II!BD116*'Tabela Recursos'!$D119</f>
        <v>0</v>
      </c>
      <c r="BE116" s="16">
        <f>II!BE116*'Tabela Recursos'!$D119</f>
        <v>0</v>
      </c>
      <c r="BF116" s="16">
        <f>II!BF116*'Tabela Recursos'!$D119</f>
        <v>0</v>
      </c>
      <c r="BG116" s="16">
        <f>II!BG116*'Tabela Recursos'!$D119</f>
        <v>0</v>
      </c>
      <c r="BH116" s="16">
        <f>II!BH116*'Tabela Recursos'!$D119</f>
        <v>0</v>
      </c>
      <c r="BI116" s="16">
        <f>II!BI116*'Tabela Recursos'!$D119</f>
        <v>0</v>
      </c>
      <c r="BJ116" s="16">
        <f>II!BJ116*'Tabela Recursos'!$D119</f>
        <v>0</v>
      </c>
      <c r="BK116" s="16">
        <f>II!BK116*'Tabela Recursos'!$D119</f>
        <v>0</v>
      </c>
      <c r="BL116" s="16">
        <f>II!BL116*'Tabela Recursos'!$D119</f>
        <v>0</v>
      </c>
      <c r="BM116" s="16">
        <f>II!BM116*'Tabela Recursos'!$D119</f>
        <v>0</v>
      </c>
      <c r="BN116" s="16">
        <f>II!BN116*'Tabela Recursos'!$D119</f>
        <v>0</v>
      </c>
      <c r="BO116" s="16">
        <f>II!BO116*'Tabela Recursos'!$D119</f>
        <v>0</v>
      </c>
      <c r="BP116" s="16">
        <f>II!BP116*'Tabela Recursos'!$D119</f>
        <v>0</v>
      </c>
      <c r="BQ116" s="16">
        <f>II!BQ116*'Tabela Recursos'!$D119</f>
        <v>0</v>
      </c>
      <c r="BR116" s="16">
        <f>II!BR116*'Tabela Recursos'!$D119</f>
        <v>0</v>
      </c>
      <c r="BS116" s="16">
        <f>II!BS116*'Tabela Recursos'!$D119</f>
        <v>0</v>
      </c>
      <c r="BT116" s="16">
        <f>II!BT116*'Tabela Recursos'!$D119</f>
        <v>0</v>
      </c>
      <c r="BU116" s="16">
        <f>II!BU116*'Tabela Recursos'!$D119</f>
        <v>0</v>
      </c>
      <c r="BV116" s="16">
        <f>II!BV116*'Tabela Recursos'!$D119</f>
        <v>0</v>
      </c>
      <c r="BW116" s="16">
        <f>II!BW116*'Tabela Recursos'!$D119</f>
        <v>0</v>
      </c>
      <c r="BX116" s="16">
        <f>II!BX116*'Tabela Recursos'!$D119</f>
        <v>0</v>
      </c>
      <c r="BY116" s="16">
        <f>II!BY116*'Tabela Recursos'!$D119</f>
        <v>0</v>
      </c>
    </row>
    <row r="117" spans="1:77">
      <c r="A117" s="72" t="s">
        <v>272</v>
      </c>
      <c r="B117" s="68" t="s">
        <v>273</v>
      </c>
      <c r="C117" s="16">
        <f>II!C117*'Tabela Recursos'!$D120</f>
        <v>0</v>
      </c>
      <c r="D117" s="16">
        <f>II!D117*'Tabela Recursos'!$D120</f>
        <v>0</v>
      </c>
      <c r="E117" s="16">
        <f>II!E117*'Tabela Recursos'!$D120</f>
        <v>0</v>
      </c>
      <c r="F117" s="16">
        <f>II!F117*'Tabela Recursos'!$D120</f>
        <v>0</v>
      </c>
      <c r="G117" s="16">
        <f>II!G117*'Tabela Recursos'!$D120</f>
        <v>0</v>
      </c>
      <c r="H117" s="16">
        <f>II!H117*'Tabela Recursos'!$D120</f>
        <v>0</v>
      </c>
      <c r="I117" s="16">
        <f>II!I117*'Tabela Recursos'!$D120</f>
        <v>0</v>
      </c>
      <c r="J117" s="16">
        <f>II!J117*'Tabela Recursos'!$D120</f>
        <v>0</v>
      </c>
      <c r="K117" s="16">
        <f>II!K117*'Tabela Recursos'!$D120</f>
        <v>0</v>
      </c>
      <c r="L117" s="16">
        <f>II!L117*'Tabela Recursos'!$D120</f>
        <v>0</v>
      </c>
      <c r="M117" s="16">
        <f>II!M117*'Tabela Recursos'!$D120</f>
        <v>0</v>
      </c>
      <c r="N117" s="16">
        <f>II!N117*'Tabela Recursos'!$D120</f>
        <v>0</v>
      </c>
      <c r="O117" s="16">
        <f>II!O117*'Tabela Recursos'!$D120</f>
        <v>0</v>
      </c>
      <c r="P117" s="16">
        <f>II!P117*'Tabela Recursos'!$D120</f>
        <v>0</v>
      </c>
      <c r="Q117" s="16">
        <f>II!Q117*'Tabela Recursos'!$D120</f>
        <v>0</v>
      </c>
      <c r="R117" s="16">
        <f>II!R117*'Tabela Recursos'!$D120</f>
        <v>0</v>
      </c>
      <c r="S117" s="16">
        <f>II!S117*'Tabela Recursos'!$D120</f>
        <v>0</v>
      </c>
      <c r="T117" s="16">
        <f>II!T117*'Tabela Recursos'!$D120</f>
        <v>0</v>
      </c>
      <c r="U117" s="16">
        <f>II!U117*'Tabela Recursos'!$D120</f>
        <v>0</v>
      </c>
      <c r="V117" s="16">
        <f>II!V117*'Tabela Recursos'!$D120</f>
        <v>0</v>
      </c>
      <c r="W117" s="16">
        <f>II!W117*'Tabela Recursos'!$D120</f>
        <v>0</v>
      </c>
      <c r="X117" s="16">
        <f>II!X117*'Tabela Recursos'!$D120</f>
        <v>0</v>
      </c>
      <c r="Y117" s="16">
        <f>II!Y117*'Tabela Recursos'!$D120</f>
        <v>0</v>
      </c>
      <c r="Z117" s="16">
        <f>II!Z117*'Tabela Recursos'!$D120</f>
        <v>0</v>
      </c>
      <c r="AA117" s="16">
        <f>II!AA117*'Tabela Recursos'!$D120</f>
        <v>0</v>
      </c>
      <c r="AB117" s="16">
        <f>II!AB117*'Tabela Recursos'!$D120</f>
        <v>0</v>
      </c>
      <c r="AC117" s="16">
        <f>II!AC117*'Tabela Recursos'!$D120</f>
        <v>0</v>
      </c>
      <c r="AD117" s="16">
        <f>II!AD117*'Tabela Recursos'!$D120</f>
        <v>0</v>
      </c>
      <c r="AE117" s="16">
        <f>II!AE117*'Tabela Recursos'!$D120</f>
        <v>0</v>
      </c>
      <c r="AF117" s="16">
        <f>II!AF117*'Tabela Recursos'!$D120</f>
        <v>0</v>
      </c>
      <c r="AG117" s="16">
        <f>II!AG117*'Tabela Recursos'!$D120</f>
        <v>0</v>
      </c>
      <c r="AH117" s="16">
        <f>II!AH117*'Tabela Recursos'!$D120</f>
        <v>0</v>
      </c>
      <c r="AI117" s="16">
        <f>II!AI117*'Tabela Recursos'!$D120</f>
        <v>0</v>
      </c>
      <c r="AJ117" s="16">
        <f>II!AJ117*'Tabela Recursos'!$D120</f>
        <v>0</v>
      </c>
      <c r="AK117" s="16">
        <f>II!AK117*'Tabela Recursos'!$D120</f>
        <v>0</v>
      </c>
      <c r="AL117" s="16">
        <f>II!AL117*'Tabela Recursos'!$D120</f>
        <v>0</v>
      </c>
      <c r="AM117" s="16">
        <f>II!AM117*'Tabela Recursos'!$D120</f>
        <v>0</v>
      </c>
      <c r="AN117" s="16">
        <f>II!AN117*'Tabela Recursos'!$D120</f>
        <v>0</v>
      </c>
      <c r="AO117" s="16">
        <f>II!AO117*'Tabela Recursos'!$D120</f>
        <v>0</v>
      </c>
      <c r="AP117" s="16">
        <f>II!AP117*'Tabela Recursos'!$D120</f>
        <v>0</v>
      </c>
      <c r="AQ117" s="16">
        <f>II!AQ117*'Tabela Recursos'!$D120</f>
        <v>0</v>
      </c>
      <c r="AR117" s="16">
        <f>II!AR117*'Tabela Recursos'!$D120</f>
        <v>0</v>
      </c>
      <c r="AS117" s="16">
        <f>II!AS117*'Tabela Recursos'!$D120</f>
        <v>0</v>
      </c>
      <c r="AT117" s="16">
        <f>II!AT117*'Tabela Recursos'!$D120</f>
        <v>0</v>
      </c>
      <c r="AU117" s="16">
        <f>II!AU117*'Tabela Recursos'!$D120</f>
        <v>0</v>
      </c>
      <c r="AV117" s="16">
        <f>II!AV117*'Tabela Recursos'!$D120</f>
        <v>0</v>
      </c>
      <c r="AW117" s="16">
        <f>II!AW117*'Tabela Recursos'!$D120</f>
        <v>0</v>
      </c>
      <c r="AX117" s="16">
        <f>II!AX117*'Tabela Recursos'!$D120</f>
        <v>0</v>
      </c>
      <c r="AY117" s="16">
        <f>II!AY117*'Tabela Recursos'!$D120</f>
        <v>0</v>
      </c>
      <c r="AZ117" s="16">
        <f>II!AZ117*'Tabela Recursos'!$D120</f>
        <v>0</v>
      </c>
      <c r="BA117" s="16">
        <f>II!BA117*'Tabela Recursos'!$D120</f>
        <v>0</v>
      </c>
      <c r="BB117" s="16">
        <f>II!BB117*'Tabela Recursos'!$D120</f>
        <v>0</v>
      </c>
      <c r="BC117" s="16">
        <f>II!BC117*'Tabela Recursos'!$D120</f>
        <v>0</v>
      </c>
      <c r="BD117" s="16">
        <f>II!BD117*'Tabela Recursos'!$D120</f>
        <v>0</v>
      </c>
      <c r="BE117" s="16">
        <f>II!BE117*'Tabela Recursos'!$D120</f>
        <v>0</v>
      </c>
      <c r="BF117" s="16">
        <f>II!BF117*'Tabela Recursos'!$D120</f>
        <v>0</v>
      </c>
      <c r="BG117" s="16">
        <f>II!BG117*'Tabela Recursos'!$D120</f>
        <v>0</v>
      </c>
      <c r="BH117" s="16">
        <f>II!BH117*'Tabela Recursos'!$D120</f>
        <v>0</v>
      </c>
      <c r="BI117" s="16">
        <f>II!BI117*'Tabela Recursos'!$D120</f>
        <v>0</v>
      </c>
      <c r="BJ117" s="16">
        <f>II!BJ117*'Tabela Recursos'!$D120</f>
        <v>0</v>
      </c>
      <c r="BK117" s="16">
        <f>II!BK117*'Tabela Recursos'!$D120</f>
        <v>0</v>
      </c>
      <c r="BL117" s="16">
        <f>II!BL117*'Tabela Recursos'!$D120</f>
        <v>0</v>
      </c>
      <c r="BM117" s="16">
        <f>II!BM117*'Tabela Recursos'!$D120</f>
        <v>0</v>
      </c>
      <c r="BN117" s="16">
        <f>II!BN117*'Tabela Recursos'!$D120</f>
        <v>0</v>
      </c>
      <c r="BO117" s="16">
        <f>II!BO117*'Tabela Recursos'!$D120</f>
        <v>0</v>
      </c>
      <c r="BP117" s="16">
        <f>II!BP117*'Tabela Recursos'!$D120</f>
        <v>0</v>
      </c>
      <c r="BQ117" s="16">
        <f>II!BQ117*'Tabela Recursos'!$D120</f>
        <v>0</v>
      </c>
      <c r="BR117" s="16">
        <f>II!BR117*'Tabela Recursos'!$D120</f>
        <v>0</v>
      </c>
      <c r="BS117" s="16">
        <f>II!BS117*'Tabela Recursos'!$D120</f>
        <v>0</v>
      </c>
      <c r="BT117" s="16">
        <f>II!BT117*'Tabela Recursos'!$D120</f>
        <v>0</v>
      </c>
      <c r="BU117" s="16">
        <f>II!BU117*'Tabela Recursos'!$D120</f>
        <v>0</v>
      </c>
      <c r="BV117" s="16">
        <f>II!BV117*'Tabela Recursos'!$D120</f>
        <v>0</v>
      </c>
      <c r="BW117" s="16">
        <f>II!BW117*'Tabela Recursos'!$D120</f>
        <v>0</v>
      </c>
      <c r="BX117" s="16">
        <f>II!BX117*'Tabela Recursos'!$D120</f>
        <v>0</v>
      </c>
      <c r="BY117" s="16">
        <f>II!BY117*'Tabela Recursos'!$D120</f>
        <v>0</v>
      </c>
    </row>
    <row r="118" spans="1:77">
      <c r="A118" s="72" t="s">
        <v>274</v>
      </c>
      <c r="B118" s="68" t="s">
        <v>275</v>
      </c>
      <c r="C118" s="16">
        <f>II!C118*'Tabela Recursos'!$D121</f>
        <v>0</v>
      </c>
      <c r="D118" s="16">
        <f>II!D118*'Tabela Recursos'!$D121</f>
        <v>0</v>
      </c>
      <c r="E118" s="16">
        <f>II!E118*'Tabela Recursos'!$D121</f>
        <v>0</v>
      </c>
      <c r="F118" s="16">
        <f>II!F118*'Tabela Recursos'!$D121</f>
        <v>0</v>
      </c>
      <c r="G118" s="16">
        <f>II!G118*'Tabela Recursos'!$D121</f>
        <v>0</v>
      </c>
      <c r="H118" s="16">
        <f>II!H118*'Tabela Recursos'!$D121</f>
        <v>0</v>
      </c>
      <c r="I118" s="16">
        <f>II!I118*'Tabela Recursos'!$D121</f>
        <v>0</v>
      </c>
      <c r="J118" s="16">
        <f>II!J118*'Tabela Recursos'!$D121</f>
        <v>0</v>
      </c>
      <c r="K118" s="16">
        <f>II!K118*'Tabela Recursos'!$D121</f>
        <v>0</v>
      </c>
      <c r="L118" s="16">
        <f>II!L118*'Tabela Recursos'!$D121</f>
        <v>0</v>
      </c>
      <c r="M118" s="16">
        <f>II!M118*'Tabela Recursos'!$D121</f>
        <v>0</v>
      </c>
      <c r="N118" s="16">
        <f>II!N118*'Tabela Recursos'!$D121</f>
        <v>0</v>
      </c>
      <c r="O118" s="16">
        <f>II!O118*'Tabela Recursos'!$D121</f>
        <v>0</v>
      </c>
      <c r="P118" s="16">
        <f>II!P118*'Tabela Recursos'!$D121</f>
        <v>0</v>
      </c>
      <c r="Q118" s="16">
        <f>II!Q118*'Tabela Recursos'!$D121</f>
        <v>0</v>
      </c>
      <c r="R118" s="16">
        <f>II!R118*'Tabela Recursos'!$D121</f>
        <v>0</v>
      </c>
      <c r="S118" s="16">
        <f>II!S118*'Tabela Recursos'!$D121</f>
        <v>0</v>
      </c>
      <c r="T118" s="16">
        <f>II!T118*'Tabela Recursos'!$D121</f>
        <v>0</v>
      </c>
      <c r="U118" s="16">
        <f>II!U118*'Tabela Recursos'!$D121</f>
        <v>0</v>
      </c>
      <c r="V118" s="16">
        <f>II!V118*'Tabela Recursos'!$D121</f>
        <v>0</v>
      </c>
      <c r="W118" s="16">
        <f>II!W118*'Tabela Recursos'!$D121</f>
        <v>0</v>
      </c>
      <c r="X118" s="16">
        <f>II!X118*'Tabela Recursos'!$D121</f>
        <v>0</v>
      </c>
      <c r="Y118" s="16">
        <f>II!Y118*'Tabela Recursos'!$D121</f>
        <v>0</v>
      </c>
      <c r="Z118" s="16">
        <f>II!Z118*'Tabela Recursos'!$D121</f>
        <v>0</v>
      </c>
      <c r="AA118" s="16">
        <f>II!AA118*'Tabela Recursos'!$D121</f>
        <v>0</v>
      </c>
      <c r="AB118" s="16">
        <f>II!AB118*'Tabela Recursos'!$D121</f>
        <v>0</v>
      </c>
      <c r="AC118" s="16">
        <f>II!AC118*'Tabela Recursos'!$D121</f>
        <v>0</v>
      </c>
      <c r="AD118" s="16">
        <f>II!AD118*'Tabela Recursos'!$D121</f>
        <v>0</v>
      </c>
      <c r="AE118" s="16">
        <f>II!AE118*'Tabela Recursos'!$D121</f>
        <v>0</v>
      </c>
      <c r="AF118" s="16">
        <f>II!AF118*'Tabela Recursos'!$D121</f>
        <v>0</v>
      </c>
      <c r="AG118" s="16">
        <f>II!AG118*'Tabela Recursos'!$D121</f>
        <v>0</v>
      </c>
      <c r="AH118" s="16">
        <f>II!AH118*'Tabela Recursos'!$D121</f>
        <v>0</v>
      </c>
      <c r="AI118" s="16">
        <f>II!AI118*'Tabela Recursos'!$D121</f>
        <v>0</v>
      </c>
      <c r="AJ118" s="16">
        <f>II!AJ118*'Tabela Recursos'!$D121</f>
        <v>0</v>
      </c>
      <c r="AK118" s="16">
        <f>II!AK118*'Tabela Recursos'!$D121</f>
        <v>0</v>
      </c>
      <c r="AL118" s="16">
        <f>II!AL118*'Tabela Recursos'!$D121</f>
        <v>0</v>
      </c>
      <c r="AM118" s="16">
        <f>II!AM118*'Tabela Recursos'!$D121</f>
        <v>0</v>
      </c>
      <c r="AN118" s="16">
        <f>II!AN118*'Tabela Recursos'!$D121</f>
        <v>0</v>
      </c>
      <c r="AO118" s="16">
        <f>II!AO118*'Tabela Recursos'!$D121</f>
        <v>0</v>
      </c>
      <c r="AP118" s="16">
        <f>II!AP118*'Tabela Recursos'!$D121</f>
        <v>0</v>
      </c>
      <c r="AQ118" s="16">
        <f>II!AQ118*'Tabela Recursos'!$D121</f>
        <v>0</v>
      </c>
      <c r="AR118" s="16">
        <f>II!AR118*'Tabela Recursos'!$D121</f>
        <v>0</v>
      </c>
      <c r="AS118" s="16">
        <f>II!AS118*'Tabela Recursos'!$D121</f>
        <v>0</v>
      </c>
      <c r="AT118" s="16">
        <f>II!AT118*'Tabela Recursos'!$D121</f>
        <v>0</v>
      </c>
      <c r="AU118" s="16">
        <f>II!AU118*'Tabela Recursos'!$D121</f>
        <v>0</v>
      </c>
      <c r="AV118" s="16">
        <f>II!AV118*'Tabela Recursos'!$D121</f>
        <v>0</v>
      </c>
      <c r="AW118" s="16">
        <f>II!AW118*'Tabela Recursos'!$D121</f>
        <v>0</v>
      </c>
      <c r="AX118" s="16">
        <f>II!AX118*'Tabela Recursos'!$D121</f>
        <v>0</v>
      </c>
      <c r="AY118" s="16">
        <f>II!AY118*'Tabela Recursos'!$D121</f>
        <v>0</v>
      </c>
      <c r="AZ118" s="16">
        <f>II!AZ118*'Tabela Recursos'!$D121</f>
        <v>0</v>
      </c>
      <c r="BA118" s="16">
        <f>II!BA118*'Tabela Recursos'!$D121</f>
        <v>0</v>
      </c>
      <c r="BB118" s="16">
        <f>II!BB118*'Tabela Recursos'!$D121</f>
        <v>0</v>
      </c>
      <c r="BC118" s="16">
        <f>II!BC118*'Tabela Recursos'!$D121</f>
        <v>0</v>
      </c>
      <c r="BD118" s="16">
        <f>II!BD118*'Tabela Recursos'!$D121</f>
        <v>0</v>
      </c>
      <c r="BE118" s="16">
        <f>II!BE118*'Tabela Recursos'!$D121</f>
        <v>0</v>
      </c>
      <c r="BF118" s="16">
        <f>II!BF118*'Tabela Recursos'!$D121</f>
        <v>0</v>
      </c>
      <c r="BG118" s="16">
        <f>II!BG118*'Tabela Recursos'!$D121</f>
        <v>0</v>
      </c>
      <c r="BH118" s="16">
        <f>II!BH118*'Tabela Recursos'!$D121</f>
        <v>0</v>
      </c>
      <c r="BI118" s="16">
        <f>II!BI118*'Tabela Recursos'!$D121</f>
        <v>0</v>
      </c>
      <c r="BJ118" s="16">
        <f>II!BJ118*'Tabela Recursos'!$D121</f>
        <v>0</v>
      </c>
      <c r="BK118" s="16">
        <f>II!BK118*'Tabela Recursos'!$D121</f>
        <v>0</v>
      </c>
      <c r="BL118" s="16">
        <f>II!BL118*'Tabela Recursos'!$D121</f>
        <v>0</v>
      </c>
      <c r="BM118" s="16">
        <f>II!BM118*'Tabela Recursos'!$D121</f>
        <v>0</v>
      </c>
      <c r="BN118" s="16">
        <f>II!BN118*'Tabela Recursos'!$D121</f>
        <v>0</v>
      </c>
      <c r="BO118" s="16">
        <f>II!BO118*'Tabela Recursos'!$D121</f>
        <v>0</v>
      </c>
      <c r="BP118" s="16">
        <f>II!BP118*'Tabela Recursos'!$D121</f>
        <v>0</v>
      </c>
      <c r="BQ118" s="16">
        <f>II!BQ118*'Tabela Recursos'!$D121</f>
        <v>0</v>
      </c>
      <c r="BR118" s="16">
        <f>II!BR118*'Tabela Recursos'!$D121</f>
        <v>0</v>
      </c>
      <c r="BS118" s="16">
        <f>II!BS118*'Tabela Recursos'!$D121</f>
        <v>0</v>
      </c>
      <c r="BT118" s="16">
        <f>II!BT118*'Tabela Recursos'!$D121</f>
        <v>0</v>
      </c>
      <c r="BU118" s="16">
        <f>II!BU118*'Tabela Recursos'!$D121</f>
        <v>0</v>
      </c>
      <c r="BV118" s="16">
        <f>II!BV118*'Tabela Recursos'!$D121</f>
        <v>0</v>
      </c>
      <c r="BW118" s="16">
        <f>II!BW118*'Tabela Recursos'!$D121</f>
        <v>0</v>
      </c>
      <c r="BX118" s="16">
        <f>II!BX118*'Tabela Recursos'!$D121</f>
        <v>0</v>
      </c>
      <c r="BY118" s="16">
        <f>II!BY118*'Tabela Recursos'!$D121</f>
        <v>0</v>
      </c>
    </row>
    <row r="119" spans="1:77">
      <c r="A119" s="72" t="s">
        <v>276</v>
      </c>
      <c r="B119" s="68" t="s">
        <v>277</v>
      </c>
      <c r="C119" s="16">
        <f>II!C119*'Tabela Recursos'!$D122</f>
        <v>0</v>
      </c>
      <c r="D119" s="16">
        <f>II!D119*'Tabela Recursos'!$D122</f>
        <v>0</v>
      </c>
      <c r="E119" s="16">
        <f>II!E119*'Tabela Recursos'!$D122</f>
        <v>0</v>
      </c>
      <c r="F119" s="16">
        <f>II!F119*'Tabela Recursos'!$D122</f>
        <v>0</v>
      </c>
      <c r="G119" s="16">
        <f>II!G119*'Tabela Recursos'!$D122</f>
        <v>0</v>
      </c>
      <c r="H119" s="16">
        <f>II!H119*'Tabela Recursos'!$D122</f>
        <v>0</v>
      </c>
      <c r="I119" s="16">
        <f>II!I119*'Tabela Recursos'!$D122</f>
        <v>0</v>
      </c>
      <c r="J119" s="16">
        <f>II!J119*'Tabela Recursos'!$D122</f>
        <v>0</v>
      </c>
      <c r="K119" s="16">
        <f>II!K119*'Tabela Recursos'!$D122</f>
        <v>0</v>
      </c>
      <c r="L119" s="16">
        <f>II!L119*'Tabela Recursos'!$D122</f>
        <v>0</v>
      </c>
      <c r="M119" s="16">
        <f>II!M119*'Tabela Recursos'!$D122</f>
        <v>0</v>
      </c>
      <c r="N119" s="16">
        <f>II!N119*'Tabela Recursos'!$D122</f>
        <v>0</v>
      </c>
      <c r="O119" s="16">
        <f>II!O119*'Tabela Recursos'!$D122</f>
        <v>0</v>
      </c>
      <c r="P119" s="16">
        <f>II!P119*'Tabela Recursos'!$D122</f>
        <v>0</v>
      </c>
      <c r="Q119" s="16">
        <f>II!Q119*'Tabela Recursos'!$D122</f>
        <v>0</v>
      </c>
      <c r="R119" s="16">
        <f>II!R119*'Tabela Recursos'!$D122</f>
        <v>0</v>
      </c>
      <c r="S119" s="16">
        <f>II!S119*'Tabela Recursos'!$D122</f>
        <v>0</v>
      </c>
      <c r="T119" s="16">
        <f>II!T119*'Tabela Recursos'!$D122</f>
        <v>0</v>
      </c>
      <c r="U119" s="16">
        <f>II!U119*'Tabela Recursos'!$D122</f>
        <v>0</v>
      </c>
      <c r="V119" s="16">
        <f>II!V119*'Tabela Recursos'!$D122</f>
        <v>0</v>
      </c>
      <c r="W119" s="16">
        <f>II!W119*'Tabela Recursos'!$D122</f>
        <v>0</v>
      </c>
      <c r="X119" s="16">
        <f>II!X119*'Tabela Recursos'!$D122</f>
        <v>0</v>
      </c>
      <c r="Y119" s="16">
        <f>II!Y119*'Tabela Recursos'!$D122</f>
        <v>0</v>
      </c>
      <c r="Z119" s="16">
        <f>II!Z119*'Tabela Recursos'!$D122</f>
        <v>0</v>
      </c>
      <c r="AA119" s="16">
        <f>II!AA119*'Tabela Recursos'!$D122</f>
        <v>0</v>
      </c>
      <c r="AB119" s="16">
        <f>II!AB119*'Tabela Recursos'!$D122</f>
        <v>0</v>
      </c>
      <c r="AC119" s="16">
        <f>II!AC119*'Tabela Recursos'!$D122</f>
        <v>0</v>
      </c>
      <c r="AD119" s="16">
        <f>II!AD119*'Tabela Recursos'!$D122</f>
        <v>0</v>
      </c>
      <c r="AE119" s="16">
        <f>II!AE119*'Tabela Recursos'!$D122</f>
        <v>0</v>
      </c>
      <c r="AF119" s="16">
        <f>II!AF119*'Tabela Recursos'!$D122</f>
        <v>0</v>
      </c>
      <c r="AG119" s="16">
        <f>II!AG119*'Tabela Recursos'!$D122</f>
        <v>0</v>
      </c>
      <c r="AH119" s="16">
        <f>II!AH119*'Tabela Recursos'!$D122</f>
        <v>0</v>
      </c>
      <c r="AI119" s="16">
        <f>II!AI119*'Tabela Recursos'!$D122</f>
        <v>0</v>
      </c>
      <c r="AJ119" s="16">
        <f>II!AJ119*'Tabela Recursos'!$D122</f>
        <v>0</v>
      </c>
      <c r="AK119" s="16">
        <f>II!AK119*'Tabela Recursos'!$D122</f>
        <v>0</v>
      </c>
      <c r="AL119" s="16">
        <f>II!AL119*'Tabela Recursos'!$D122</f>
        <v>0</v>
      </c>
      <c r="AM119" s="16">
        <f>II!AM119*'Tabela Recursos'!$D122</f>
        <v>0</v>
      </c>
      <c r="AN119" s="16">
        <f>II!AN119*'Tabela Recursos'!$D122</f>
        <v>0</v>
      </c>
      <c r="AO119" s="16">
        <f>II!AO119*'Tabela Recursos'!$D122</f>
        <v>0</v>
      </c>
      <c r="AP119" s="16">
        <f>II!AP119*'Tabela Recursos'!$D122</f>
        <v>0</v>
      </c>
      <c r="AQ119" s="16">
        <f>II!AQ119*'Tabela Recursos'!$D122</f>
        <v>0</v>
      </c>
      <c r="AR119" s="16">
        <f>II!AR119*'Tabela Recursos'!$D122</f>
        <v>0</v>
      </c>
      <c r="AS119" s="16">
        <f>II!AS119*'Tabela Recursos'!$D122</f>
        <v>0</v>
      </c>
      <c r="AT119" s="16">
        <f>II!AT119*'Tabela Recursos'!$D122</f>
        <v>0</v>
      </c>
      <c r="AU119" s="16">
        <f>II!AU119*'Tabela Recursos'!$D122</f>
        <v>0</v>
      </c>
      <c r="AV119" s="16">
        <f>II!AV119*'Tabela Recursos'!$D122</f>
        <v>0</v>
      </c>
      <c r="AW119" s="16">
        <f>II!AW119*'Tabela Recursos'!$D122</f>
        <v>0</v>
      </c>
      <c r="AX119" s="16">
        <f>II!AX119*'Tabela Recursos'!$D122</f>
        <v>0</v>
      </c>
      <c r="AY119" s="16">
        <f>II!AY119*'Tabela Recursos'!$D122</f>
        <v>0</v>
      </c>
      <c r="AZ119" s="16">
        <f>II!AZ119*'Tabela Recursos'!$D122</f>
        <v>0</v>
      </c>
      <c r="BA119" s="16">
        <f>II!BA119*'Tabela Recursos'!$D122</f>
        <v>0</v>
      </c>
      <c r="BB119" s="16">
        <f>II!BB119*'Tabela Recursos'!$D122</f>
        <v>0</v>
      </c>
      <c r="BC119" s="16">
        <f>II!BC119*'Tabela Recursos'!$D122</f>
        <v>0</v>
      </c>
      <c r="BD119" s="16">
        <f>II!BD119*'Tabela Recursos'!$D122</f>
        <v>0</v>
      </c>
      <c r="BE119" s="16">
        <f>II!BE119*'Tabela Recursos'!$D122</f>
        <v>0</v>
      </c>
      <c r="BF119" s="16">
        <f>II!BF119*'Tabela Recursos'!$D122</f>
        <v>0</v>
      </c>
      <c r="BG119" s="16">
        <f>II!BG119*'Tabela Recursos'!$D122</f>
        <v>0</v>
      </c>
      <c r="BH119" s="16">
        <f>II!BH119*'Tabela Recursos'!$D122</f>
        <v>0</v>
      </c>
      <c r="BI119" s="16">
        <f>II!BI119*'Tabela Recursos'!$D122</f>
        <v>0</v>
      </c>
      <c r="BJ119" s="16">
        <f>II!BJ119*'Tabela Recursos'!$D122</f>
        <v>0</v>
      </c>
      <c r="BK119" s="16">
        <f>II!BK119*'Tabela Recursos'!$D122</f>
        <v>0</v>
      </c>
      <c r="BL119" s="16">
        <f>II!BL119*'Tabela Recursos'!$D122</f>
        <v>0</v>
      </c>
      <c r="BM119" s="16">
        <f>II!BM119*'Tabela Recursos'!$D122</f>
        <v>0</v>
      </c>
      <c r="BN119" s="16">
        <f>II!BN119*'Tabela Recursos'!$D122</f>
        <v>0</v>
      </c>
      <c r="BO119" s="16">
        <f>II!BO119*'Tabela Recursos'!$D122</f>
        <v>0</v>
      </c>
      <c r="BP119" s="16">
        <f>II!BP119*'Tabela Recursos'!$D122</f>
        <v>0</v>
      </c>
      <c r="BQ119" s="16">
        <f>II!BQ119*'Tabela Recursos'!$D122</f>
        <v>0</v>
      </c>
      <c r="BR119" s="16">
        <f>II!BR119*'Tabela Recursos'!$D122</f>
        <v>0</v>
      </c>
      <c r="BS119" s="16">
        <f>II!BS119*'Tabela Recursos'!$D122</f>
        <v>0</v>
      </c>
      <c r="BT119" s="16">
        <f>II!BT119*'Tabela Recursos'!$D122</f>
        <v>0</v>
      </c>
      <c r="BU119" s="16">
        <f>II!BU119*'Tabela Recursos'!$D122</f>
        <v>0</v>
      </c>
      <c r="BV119" s="16">
        <f>II!BV119*'Tabela Recursos'!$D122</f>
        <v>0</v>
      </c>
      <c r="BW119" s="16">
        <f>II!BW119*'Tabela Recursos'!$D122</f>
        <v>0</v>
      </c>
      <c r="BX119" s="16">
        <f>II!BX119*'Tabela Recursos'!$D122</f>
        <v>0</v>
      </c>
      <c r="BY119" s="16">
        <f>II!BY119*'Tabela Recursos'!$D122</f>
        <v>0</v>
      </c>
    </row>
    <row r="120" spans="1:77">
      <c r="A120" s="73" t="s">
        <v>278</v>
      </c>
      <c r="B120" s="41" t="s">
        <v>279</v>
      </c>
      <c r="C120" s="16">
        <f>II!C120*'Tabela Recursos'!$D123</f>
        <v>0</v>
      </c>
      <c r="D120" s="16">
        <f>II!D120*'Tabela Recursos'!$D123</f>
        <v>0</v>
      </c>
      <c r="E120" s="16">
        <f>II!E120*'Tabela Recursos'!$D123</f>
        <v>0</v>
      </c>
      <c r="F120" s="16">
        <f>II!F120*'Tabela Recursos'!$D123</f>
        <v>0</v>
      </c>
      <c r="G120" s="16">
        <f>II!G120*'Tabela Recursos'!$D123</f>
        <v>0</v>
      </c>
      <c r="H120" s="16">
        <f>II!H120*'Tabela Recursos'!$D123</f>
        <v>0</v>
      </c>
      <c r="I120" s="16">
        <f>II!I120*'Tabela Recursos'!$D123</f>
        <v>0</v>
      </c>
      <c r="J120" s="16">
        <f>II!J120*'Tabela Recursos'!$D123</f>
        <v>0</v>
      </c>
      <c r="K120" s="16">
        <f>II!K120*'Tabela Recursos'!$D123</f>
        <v>0</v>
      </c>
      <c r="L120" s="16">
        <f>II!L120*'Tabela Recursos'!$D123</f>
        <v>0</v>
      </c>
      <c r="M120" s="16">
        <f>II!M120*'Tabela Recursos'!$D123</f>
        <v>0</v>
      </c>
      <c r="N120" s="16">
        <f>II!N120*'Tabela Recursos'!$D123</f>
        <v>0</v>
      </c>
      <c r="O120" s="16">
        <f>II!O120*'Tabela Recursos'!$D123</f>
        <v>0</v>
      </c>
      <c r="P120" s="16">
        <f>II!P120*'Tabela Recursos'!$D123</f>
        <v>0</v>
      </c>
      <c r="Q120" s="16">
        <f>II!Q120*'Tabela Recursos'!$D123</f>
        <v>0</v>
      </c>
      <c r="R120" s="16">
        <f>II!R120*'Tabela Recursos'!$D123</f>
        <v>0</v>
      </c>
      <c r="S120" s="16">
        <f>II!S120*'Tabela Recursos'!$D123</f>
        <v>0</v>
      </c>
      <c r="T120" s="16">
        <f>II!T120*'Tabela Recursos'!$D123</f>
        <v>0</v>
      </c>
      <c r="U120" s="16">
        <f>II!U120*'Tabela Recursos'!$D123</f>
        <v>0</v>
      </c>
      <c r="V120" s="16">
        <f>II!V120*'Tabela Recursos'!$D123</f>
        <v>0</v>
      </c>
      <c r="W120" s="16">
        <f>II!W120*'Tabela Recursos'!$D123</f>
        <v>0</v>
      </c>
      <c r="X120" s="16">
        <f>II!X120*'Tabela Recursos'!$D123</f>
        <v>0</v>
      </c>
      <c r="Y120" s="16">
        <f>II!Y120*'Tabela Recursos'!$D123</f>
        <v>0</v>
      </c>
      <c r="Z120" s="16">
        <f>II!Z120*'Tabela Recursos'!$D123</f>
        <v>0</v>
      </c>
      <c r="AA120" s="16">
        <f>II!AA120*'Tabela Recursos'!$D123</f>
        <v>0</v>
      </c>
      <c r="AB120" s="16">
        <f>II!AB120*'Tabela Recursos'!$D123</f>
        <v>0</v>
      </c>
      <c r="AC120" s="16">
        <f>II!AC120*'Tabela Recursos'!$D123</f>
        <v>0</v>
      </c>
      <c r="AD120" s="16">
        <f>II!AD120*'Tabela Recursos'!$D123</f>
        <v>0</v>
      </c>
      <c r="AE120" s="16">
        <f>II!AE120*'Tabela Recursos'!$D123</f>
        <v>0</v>
      </c>
      <c r="AF120" s="16">
        <f>II!AF120*'Tabela Recursos'!$D123</f>
        <v>0</v>
      </c>
      <c r="AG120" s="16">
        <f>II!AG120*'Tabela Recursos'!$D123</f>
        <v>0</v>
      </c>
      <c r="AH120" s="16">
        <f>II!AH120*'Tabela Recursos'!$D123</f>
        <v>0</v>
      </c>
      <c r="AI120" s="16">
        <f>II!AI120*'Tabela Recursos'!$D123</f>
        <v>0</v>
      </c>
      <c r="AJ120" s="16">
        <f>II!AJ120*'Tabela Recursos'!$D123</f>
        <v>0</v>
      </c>
      <c r="AK120" s="16">
        <f>II!AK120*'Tabela Recursos'!$D123</f>
        <v>0</v>
      </c>
      <c r="AL120" s="16">
        <f>II!AL120*'Tabela Recursos'!$D123</f>
        <v>0</v>
      </c>
      <c r="AM120" s="16">
        <f>II!AM120*'Tabela Recursos'!$D123</f>
        <v>0</v>
      </c>
      <c r="AN120" s="16">
        <f>II!AN120*'Tabela Recursos'!$D123</f>
        <v>0</v>
      </c>
      <c r="AO120" s="16">
        <f>II!AO120*'Tabela Recursos'!$D123</f>
        <v>0</v>
      </c>
      <c r="AP120" s="16">
        <f>II!AP120*'Tabela Recursos'!$D123</f>
        <v>0</v>
      </c>
      <c r="AQ120" s="16">
        <f>II!AQ120*'Tabela Recursos'!$D123</f>
        <v>0</v>
      </c>
      <c r="AR120" s="16">
        <f>II!AR120*'Tabela Recursos'!$D123</f>
        <v>0</v>
      </c>
      <c r="AS120" s="16">
        <f>II!AS120*'Tabela Recursos'!$D123</f>
        <v>0</v>
      </c>
      <c r="AT120" s="16">
        <f>II!AT120*'Tabela Recursos'!$D123</f>
        <v>0</v>
      </c>
      <c r="AU120" s="16">
        <f>II!AU120*'Tabela Recursos'!$D123</f>
        <v>0</v>
      </c>
      <c r="AV120" s="16">
        <f>II!AV120*'Tabela Recursos'!$D123</f>
        <v>0</v>
      </c>
      <c r="AW120" s="16">
        <f>II!AW120*'Tabela Recursos'!$D123</f>
        <v>0</v>
      </c>
      <c r="AX120" s="16">
        <f>II!AX120*'Tabela Recursos'!$D123</f>
        <v>0</v>
      </c>
      <c r="AY120" s="16">
        <f>II!AY120*'Tabela Recursos'!$D123</f>
        <v>0</v>
      </c>
      <c r="AZ120" s="16">
        <f>II!AZ120*'Tabela Recursos'!$D123</f>
        <v>0</v>
      </c>
      <c r="BA120" s="16">
        <f>II!BA120*'Tabela Recursos'!$D123</f>
        <v>0</v>
      </c>
      <c r="BB120" s="16">
        <f>II!BB120*'Tabela Recursos'!$D123</f>
        <v>0</v>
      </c>
      <c r="BC120" s="16">
        <f>II!BC120*'Tabela Recursos'!$D123</f>
        <v>0</v>
      </c>
      <c r="BD120" s="16">
        <f>II!BD120*'Tabela Recursos'!$D123</f>
        <v>0</v>
      </c>
      <c r="BE120" s="16">
        <f>II!BE120*'Tabela Recursos'!$D123</f>
        <v>0</v>
      </c>
      <c r="BF120" s="16">
        <f>II!BF120*'Tabela Recursos'!$D123</f>
        <v>0</v>
      </c>
      <c r="BG120" s="16">
        <f>II!BG120*'Tabela Recursos'!$D123</f>
        <v>0</v>
      </c>
      <c r="BH120" s="16">
        <f>II!BH120*'Tabela Recursos'!$D123</f>
        <v>0</v>
      </c>
      <c r="BI120" s="16">
        <f>II!BI120*'Tabela Recursos'!$D123</f>
        <v>0</v>
      </c>
      <c r="BJ120" s="16">
        <f>II!BJ120*'Tabela Recursos'!$D123</f>
        <v>0</v>
      </c>
      <c r="BK120" s="16">
        <f>II!BK120*'Tabela Recursos'!$D123</f>
        <v>0</v>
      </c>
      <c r="BL120" s="16">
        <f>II!BL120*'Tabela Recursos'!$D123</f>
        <v>0</v>
      </c>
      <c r="BM120" s="16">
        <f>II!BM120*'Tabela Recursos'!$D123</f>
        <v>0</v>
      </c>
      <c r="BN120" s="16">
        <f>II!BN120*'Tabela Recursos'!$D123</f>
        <v>0</v>
      </c>
      <c r="BO120" s="16">
        <f>II!BO120*'Tabela Recursos'!$D123</f>
        <v>0</v>
      </c>
      <c r="BP120" s="16">
        <f>II!BP120*'Tabela Recursos'!$D123</f>
        <v>0</v>
      </c>
      <c r="BQ120" s="16">
        <f>II!BQ120*'Tabela Recursos'!$D123</f>
        <v>0</v>
      </c>
      <c r="BR120" s="16">
        <f>II!BR120*'Tabela Recursos'!$D123</f>
        <v>0</v>
      </c>
      <c r="BS120" s="16">
        <f>II!BS120*'Tabela Recursos'!$D123</f>
        <v>0</v>
      </c>
      <c r="BT120" s="16">
        <f>II!BT120*'Tabela Recursos'!$D123</f>
        <v>0</v>
      </c>
      <c r="BU120" s="16">
        <f>II!BU120*'Tabela Recursos'!$D123</f>
        <v>0</v>
      </c>
      <c r="BV120" s="16">
        <f>II!BV120*'Tabela Recursos'!$D123</f>
        <v>0</v>
      </c>
      <c r="BW120" s="16">
        <f>II!BW120*'Tabela Recursos'!$D123</f>
        <v>0</v>
      </c>
      <c r="BX120" s="16">
        <f>II!BX120*'Tabela Recursos'!$D123</f>
        <v>0</v>
      </c>
      <c r="BY120" s="16">
        <f>II!BY120*'Tabela Recursos'!$D123</f>
        <v>0</v>
      </c>
    </row>
    <row r="121" spans="1:77">
      <c r="A121" s="72" t="s">
        <v>280</v>
      </c>
      <c r="B121" s="68" t="s">
        <v>281</v>
      </c>
      <c r="C121" s="16">
        <f>II!C121*'Tabela Recursos'!$D124</f>
        <v>0</v>
      </c>
      <c r="D121" s="16">
        <f>II!D121*'Tabela Recursos'!$D124</f>
        <v>0</v>
      </c>
      <c r="E121" s="16">
        <f>II!E121*'Tabela Recursos'!$D124</f>
        <v>0</v>
      </c>
      <c r="F121" s="16">
        <f>II!F121*'Tabela Recursos'!$D124</f>
        <v>0</v>
      </c>
      <c r="G121" s="16">
        <f>II!G121*'Tabela Recursos'!$D124</f>
        <v>0</v>
      </c>
      <c r="H121" s="16">
        <f>II!H121*'Tabela Recursos'!$D124</f>
        <v>0</v>
      </c>
      <c r="I121" s="16">
        <f>II!I121*'Tabela Recursos'!$D124</f>
        <v>0</v>
      </c>
      <c r="J121" s="16">
        <f>II!J121*'Tabela Recursos'!$D124</f>
        <v>0</v>
      </c>
      <c r="K121" s="16">
        <f>II!K121*'Tabela Recursos'!$D124</f>
        <v>0</v>
      </c>
      <c r="L121" s="16">
        <f>II!L121*'Tabela Recursos'!$D124</f>
        <v>0</v>
      </c>
      <c r="M121" s="16">
        <f>II!M121*'Tabela Recursos'!$D124</f>
        <v>0</v>
      </c>
      <c r="N121" s="16">
        <f>II!N121*'Tabela Recursos'!$D124</f>
        <v>0</v>
      </c>
      <c r="O121" s="16">
        <f>II!O121*'Tabela Recursos'!$D124</f>
        <v>0</v>
      </c>
      <c r="P121" s="16">
        <f>II!P121*'Tabela Recursos'!$D124</f>
        <v>0</v>
      </c>
      <c r="Q121" s="16">
        <f>II!Q121*'Tabela Recursos'!$D124</f>
        <v>0</v>
      </c>
      <c r="R121" s="16">
        <f>II!R121*'Tabela Recursos'!$D124</f>
        <v>0</v>
      </c>
      <c r="S121" s="16">
        <f>II!S121*'Tabela Recursos'!$D124</f>
        <v>0</v>
      </c>
      <c r="T121" s="16">
        <f>II!T121*'Tabela Recursos'!$D124</f>
        <v>0</v>
      </c>
      <c r="U121" s="16">
        <f>II!U121*'Tabela Recursos'!$D124</f>
        <v>0</v>
      </c>
      <c r="V121" s="16">
        <f>II!V121*'Tabela Recursos'!$D124</f>
        <v>0</v>
      </c>
      <c r="W121" s="16">
        <f>II!W121*'Tabela Recursos'!$D124</f>
        <v>0</v>
      </c>
      <c r="X121" s="16">
        <f>II!X121*'Tabela Recursos'!$D124</f>
        <v>0</v>
      </c>
      <c r="Y121" s="16">
        <f>II!Y121*'Tabela Recursos'!$D124</f>
        <v>0</v>
      </c>
      <c r="Z121" s="16">
        <f>II!Z121*'Tabela Recursos'!$D124</f>
        <v>0</v>
      </c>
      <c r="AA121" s="16">
        <f>II!AA121*'Tabela Recursos'!$D124</f>
        <v>0</v>
      </c>
      <c r="AB121" s="16">
        <f>II!AB121*'Tabela Recursos'!$D124</f>
        <v>0</v>
      </c>
      <c r="AC121" s="16">
        <f>II!AC121*'Tabela Recursos'!$D124</f>
        <v>0</v>
      </c>
      <c r="AD121" s="16">
        <f>II!AD121*'Tabela Recursos'!$D124</f>
        <v>0</v>
      </c>
      <c r="AE121" s="16">
        <f>II!AE121*'Tabela Recursos'!$D124</f>
        <v>0</v>
      </c>
      <c r="AF121" s="16">
        <f>II!AF121*'Tabela Recursos'!$D124</f>
        <v>0</v>
      </c>
      <c r="AG121" s="16">
        <f>II!AG121*'Tabela Recursos'!$D124</f>
        <v>0</v>
      </c>
      <c r="AH121" s="16">
        <f>II!AH121*'Tabela Recursos'!$D124</f>
        <v>0</v>
      </c>
      <c r="AI121" s="16">
        <f>II!AI121*'Tabela Recursos'!$D124</f>
        <v>0</v>
      </c>
      <c r="AJ121" s="16">
        <f>II!AJ121*'Tabela Recursos'!$D124</f>
        <v>0</v>
      </c>
      <c r="AK121" s="16">
        <f>II!AK121*'Tabela Recursos'!$D124</f>
        <v>0</v>
      </c>
      <c r="AL121" s="16">
        <f>II!AL121*'Tabela Recursos'!$D124</f>
        <v>0</v>
      </c>
      <c r="AM121" s="16">
        <f>II!AM121*'Tabela Recursos'!$D124</f>
        <v>0</v>
      </c>
      <c r="AN121" s="16">
        <f>II!AN121*'Tabela Recursos'!$D124</f>
        <v>0</v>
      </c>
      <c r="AO121" s="16">
        <f>II!AO121*'Tabela Recursos'!$D124</f>
        <v>0</v>
      </c>
      <c r="AP121" s="16">
        <f>II!AP121*'Tabela Recursos'!$D124</f>
        <v>0</v>
      </c>
      <c r="AQ121" s="16">
        <f>II!AQ121*'Tabela Recursos'!$D124</f>
        <v>0</v>
      </c>
      <c r="AR121" s="16">
        <f>II!AR121*'Tabela Recursos'!$D124</f>
        <v>0</v>
      </c>
      <c r="AS121" s="16">
        <f>II!AS121*'Tabela Recursos'!$D124</f>
        <v>0</v>
      </c>
      <c r="AT121" s="16">
        <f>II!AT121*'Tabela Recursos'!$D124</f>
        <v>0</v>
      </c>
      <c r="AU121" s="16">
        <f>II!AU121*'Tabela Recursos'!$D124</f>
        <v>0</v>
      </c>
      <c r="AV121" s="16">
        <f>II!AV121*'Tabela Recursos'!$D124</f>
        <v>0</v>
      </c>
      <c r="AW121" s="16">
        <f>II!AW121*'Tabela Recursos'!$D124</f>
        <v>0</v>
      </c>
      <c r="AX121" s="16">
        <f>II!AX121*'Tabela Recursos'!$D124</f>
        <v>0</v>
      </c>
      <c r="AY121" s="16">
        <f>II!AY121*'Tabela Recursos'!$D124</f>
        <v>0</v>
      </c>
      <c r="AZ121" s="16">
        <f>II!AZ121*'Tabela Recursos'!$D124</f>
        <v>0</v>
      </c>
      <c r="BA121" s="16">
        <f>II!BA121*'Tabela Recursos'!$D124</f>
        <v>0</v>
      </c>
      <c r="BB121" s="16">
        <f>II!BB121*'Tabela Recursos'!$D124</f>
        <v>0</v>
      </c>
      <c r="BC121" s="16">
        <f>II!BC121*'Tabela Recursos'!$D124</f>
        <v>0</v>
      </c>
      <c r="BD121" s="16">
        <f>II!BD121*'Tabela Recursos'!$D124</f>
        <v>0</v>
      </c>
      <c r="BE121" s="16">
        <f>II!BE121*'Tabela Recursos'!$D124</f>
        <v>0</v>
      </c>
      <c r="BF121" s="16">
        <f>II!BF121*'Tabela Recursos'!$D124</f>
        <v>0</v>
      </c>
      <c r="BG121" s="16">
        <f>II!BG121*'Tabela Recursos'!$D124</f>
        <v>0</v>
      </c>
      <c r="BH121" s="16">
        <f>II!BH121*'Tabela Recursos'!$D124</f>
        <v>0</v>
      </c>
      <c r="BI121" s="16">
        <f>II!BI121*'Tabela Recursos'!$D124</f>
        <v>0</v>
      </c>
      <c r="BJ121" s="16">
        <f>II!BJ121*'Tabela Recursos'!$D124</f>
        <v>0</v>
      </c>
      <c r="BK121" s="16">
        <f>II!BK121*'Tabela Recursos'!$D124</f>
        <v>0</v>
      </c>
      <c r="BL121" s="16">
        <f>II!BL121*'Tabela Recursos'!$D124</f>
        <v>0</v>
      </c>
      <c r="BM121" s="16">
        <f>II!BM121*'Tabela Recursos'!$D124</f>
        <v>0</v>
      </c>
      <c r="BN121" s="16">
        <f>II!BN121*'Tabela Recursos'!$D124</f>
        <v>0</v>
      </c>
      <c r="BO121" s="16">
        <f>II!BO121*'Tabela Recursos'!$D124</f>
        <v>0</v>
      </c>
      <c r="BP121" s="16">
        <f>II!BP121*'Tabela Recursos'!$D124</f>
        <v>0</v>
      </c>
      <c r="BQ121" s="16">
        <f>II!BQ121*'Tabela Recursos'!$D124</f>
        <v>0</v>
      </c>
      <c r="BR121" s="16">
        <f>II!BR121*'Tabela Recursos'!$D124</f>
        <v>0</v>
      </c>
      <c r="BS121" s="16">
        <f>II!BS121*'Tabela Recursos'!$D124</f>
        <v>0</v>
      </c>
      <c r="BT121" s="16">
        <f>II!BT121*'Tabela Recursos'!$D124</f>
        <v>0</v>
      </c>
      <c r="BU121" s="16">
        <f>II!BU121*'Tabela Recursos'!$D124</f>
        <v>0</v>
      </c>
      <c r="BV121" s="16">
        <f>II!BV121*'Tabela Recursos'!$D124</f>
        <v>0</v>
      </c>
      <c r="BW121" s="16">
        <f>II!BW121*'Tabela Recursos'!$D124</f>
        <v>0</v>
      </c>
      <c r="BX121" s="16">
        <f>II!BX121*'Tabela Recursos'!$D124</f>
        <v>0</v>
      </c>
      <c r="BY121" s="16">
        <f>II!BY121*'Tabela Recursos'!$D124</f>
        <v>0</v>
      </c>
    </row>
    <row r="122" spans="1:77">
      <c r="A122" s="72" t="s">
        <v>282</v>
      </c>
      <c r="B122" s="68" t="s">
        <v>283</v>
      </c>
      <c r="C122" s="16">
        <f>II!C122*'Tabela Recursos'!$D125</f>
        <v>0</v>
      </c>
      <c r="D122" s="16">
        <f>II!D122*'Tabela Recursos'!$D125</f>
        <v>0</v>
      </c>
      <c r="E122" s="16">
        <f>II!E122*'Tabela Recursos'!$D125</f>
        <v>0</v>
      </c>
      <c r="F122" s="16">
        <f>II!F122*'Tabela Recursos'!$D125</f>
        <v>0</v>
      </c>
      <c r="G122" s="16">
        <f>II!G122*'Tabela Recursos'!$D125</f>
        <v>0</v>
      </c>
      <c r="H122" s="16">
        <f>II!H122*'Tabela Recursos'!$D125</f>
        <v>0</v>
      </c>
      <c r="I122" s="16">
        <f>II!I122*'Tabela Recursos'!$D125</f>
        <v>0</v>
      </c>
      <c r="J122" s="16">
        <f>II!J122*'Tabela Recursos'!$D125</f>
        <v>0</v>
      </c>
      <c r="K122" s="16">
        <f>II!K122*'Tabela Recursos'!$D125</f>
        <v>0</v>
      </c>
      <c r="L122" s="16">
        <f>II!L122*'Tabela Recursos'!$D125</f>
        <v>0</v>
      </c>
      <c r="M122" s="16">
        <f>II!M122*'Tabela Recursos'!$D125</f>
        <v>0</v>
      </c>
      <c r="N122" s="16">
        <f>II!N122*'Tabela Recursos'!$D125</f>
        <v>0</v>
      </c>
      <c r="O122" s="16">
        <f>II!O122*'Tabela Recursos'!$D125</f>
        <v>0</v>
      </c>
      <c r="P122" s="16">
        <f>II!P122*'Tabela Recursos'!$D125</f>
        <v>0</v>
      </c>
      <c r="Q122" s="16">
        <f>II!Q122*'Tabela Recursos'!$D125</f>
        <v>0</v>
      </c>
      <c r="R122" s="16">
        <f>II!R122*'Tabela Recursos'!$D125</f>
        <v>0</v>
      </c>
      <c r="S122" s="16">
        <f>II!S122*'Tabela Recursos'!$D125</f>
        <v>0</v>
      </c>
      <c r="T122" s="16">
        <f>II!T122*'Tabela Recursos'!$D125</f>
        <v>0</v>
      </c>
      <c r="U122" s="16">
        <f>II!U122*'Tabela Recursos'!$D125</f>
        <v>0</v>
      </c>
      <c r="V122" s="16">
        <f>II!V122*'Tabela Recursos'!$D125</f>
        <v>0</v>
      </c>
      <c r="W122" s="16">
        <f>II!W122*'Tabela Recursos'!$D125</f>
        <v>0</v>
      </c>
      <c r="X122" s="16">
        <f>II!X122*'Tabela Recursos'!$D125</f>
        <v>0</v>
      </c>
      <c r="Y122" s="16">
        <f>II!Y122*'Tabela Recursos'!$D125</f>
        <v>0</v>
      </c>
      <c r="Z122" s="16">
        <f>II!Z122*'Tabela Recursos'!$D125</f>
        <v>0</v>
      </c>
      <c r="AA122" s="16">
        <f>II!AA122*'Tabela Recursos'!$D125</f>
        <v>0</v>
      </c>
      <c r="AB122" s="16">
        <f>II!AB122*'Tabela Recursos'!$D125</f>
        <v>0</v>
      </c>
      <c r="AC122" s="16">
        <f>II!AC122*'Tabela Recursos'!$D125</f>
        <v>0</v>
      </c>
      <c r="AD122" s="16">
        <f>II!AD122*'Tabela Recursos'!$D125</f>
        <v>0</v>
      </c>
      <c r="AE122" s="16">
        <f>II!AE122*'Tabela Recursos'!$D125</f>
        <v>0</v>
      </c>
      <c r="AF122" s="16">
        <f>II!AF122*'Tabela Recursos'!$D125</f>
        <v>0</v>
      </c>
      <c r="AG122" s="16">
        <f>II!AG122*'Tabela Recursos'!$D125</f>
        <v>0</v>
      </c>
      <c r="AH122" s="16">
        <f>II!AH122*'Tabela Recursos'!$D125</f>
        <v>0</v>
      </c>
      <c r="AI122" s="16">
        <f>II!AI122*'Tabela Recursos'!$D125</f>
        <v>0</v>
      </c>
      <c r="AJ122" s="16">
        <f>II!AJ122*'Tabela Recursos'!$D125</f>
        <v>0</v>
      </c>
      <c r="AK122" s="16">
        <f>II!AK122*'Tabela Recursos'!$D125</f>
        <v>0</v>
      </c>
      <c r="AL122" s="16">
        <f>II!AL122*'Tabela Recursos'!$D125</f>
        <v>0</v>
      </c>
      <c r="AM122" s="16">
        <f>II!AM122*'Tabela Recursos'!$D125</f>
        <v>0</v>
      </c>
      <c r="AN122" s="16">
        <f>II!AN122*'Tabela Recursos'!$D125</f>
        <v>0</v>
      </c>
      <c r="AO122" s="16">
        <f>II!AO122*'Tabela Recursos'!$D125</f>
        <v>0</v>
      </c>
      <c r="AP122" s="16">
        <f>II!AP122*'Tabela Recursos'!$D125</f>
        <v>0</v>
      </c>
      <c r="AQ122" s="16">
        <f>II!AQ122*'Tabela Recursos'!$D125</f>
        <v>0</v>
      </c>
      <c r="AR122" s="16">
        <f>II!AR122*'Tabela Recursos'!$D125</f>
        <v>0</v>
      </c>
      <c r="AS122" s="16">
        <f>II!AS122*'Tabela Recursos'!$D125</f>
        <v>0</v>
      </c>
      <c r="AT122" s="16">
        <f>II!AT122*'Tabela Recursos'!$D125</f>
        <v>0</v>
      </c>
      <c r="AU122" s="16">
        <f>II!AU122*'Tabela Recursos'!$D125</f>
        <v>0</v>
      </c>
      <c r="AV122" s="16">
        <f>II!AV122*'Tabela Recursos'!$D125</f>
        <v>0</v>
      </c>
      <c r="AW122" s="16">
        <f>II!AW122*'Tabela Recursos'!$D125</f>
        <v>0</v>
      </c>
      <c r="AX122" s="16">
        <f>II!AX122*'Tabela Recursos'!$D125</f>
        <v>0</v>
      </c>
      <c r="AY122" s="16">
        <f>II!AY122*'Tabela Recursos'!$D125</f>
        <v>0</v>
      </c>
      <c r="AZ122" s="16">
        <f>II!AZ122*'Tabela Recursos'!$D125</f>
        <v>0</v>
      </c>
      <c r="BA122" s="16">
        <f>II!BA122*'Tabela Recursos'!$D125</f>
        <v>0</v>
      </c>
      <c r="BB122" s="16">
        <f>II!BB122*'Tabela Recursos'!$D125</f>
        <v>0</v>
      </c>
      <c r="BC122" s="16">
        <f>II!BC122*'Tabela Recursos'!$D125</f>
        <v>0</v>
      </c>
      <c r="BD122" s="16">
        <f>II!BD122*'Tabela Recursos'!$D125</f>
        <v>0</v>
      </c>
      <c r="BE122" s="16">
        <f>II!BE122*'Tabela Recursos'!$D125</f>
        <v>0</v>
      </c>
      <c r="BF122" s="16">
        <f>II!BF122*'Tabela Recursos'!$D125</f>
        <v>0</v>
      </c>
      <c r="BG122" s="16">
        <f>II!BG122*'Tabela Recursos'!$D125</f>
        <v>0</v>
      </c>
      <c r="BH122" s="16">
        <f>II!BH122*'Tabela Recursos'!$D125</f>
        <v>0</v>
      </c>
      <c r="BI122" s="16">
        <f>II!BI122*'Tabela Recursos'!$D125</f>
        <v>0</v>
      </c>
      <c r="BJ122" s="16">
        <f>II!BJ122*'Tabela Recursos'!$D125</f>
        <v>0</v>
      </c>
      <c r="BK122" s="16">
        <f>II!BK122*'Tabela Recursos'!$D125</f>
        <v>0</v>
      </c>
      <c r="BL122" s="16">
        <f>II!BL122*'Tabela Recursos'!$D125</f>
        <v>0</v>
      </c>
      <c r="BM122" s="16">
        <f>II!BM122*'Tabela Recursos'!$D125</f>
        <v>0</v>
      </c>
      <c r="BN122" s="16">
        <f>II!BN122*'Tabela Recursos'!$D125</f>
        <v>0</v>
      </c>
      <c r="BO122" s="16">
        <f>II!BO122*'Tabela Recursos'!$D125</f>
        <v>0</v>
      </c>
      <c r="BP122" s="16">
        <f>II!BP122*'Tabela Recursos'!$D125</f>
        <v>0</v>
      </c>
      <c r="BQ122" s="16">
        <f>II!BQ122*'Tabela Recursos'!$D125</f>
        <v>0</v>
      </c>
      <c r="BR122" s="16">
        <f>II!BR122*'Tabela Recursos'!$D125</f>
        <v>0</v>
      </c>
      <c r="BS122" s="16">
        <f>II!BS122*'Tabela Recursos'!$D125</f>
        <v>0</v>
      </c>
      <c r="BT122" s="16">
        <f>II!BT122*'Tabela Recursos'!$D125</f>
        <v>0</v>
      </c>
      <c r="BU122" s="16">
        <f>II!BU122*'Tabela Recursos'!$D125</f>
        <v>0</v>
      </c>
      <c r="BV122" s="16">
        <f>II!BV122*'Tabela Recursos'!$D125</f>
        <v>0</v>
      </c>
      <c r="BW122" s="16">
        <f>II!BW122*'Tabela Recursos'!$D125</f>
        <v>0</v>
      </c>
      <c r="BX122" s="16">
        <f>II!BX122*'Tabela Recursos'!$D125</f>
        <v>0</v>
      </c>
      <c r="BY122" s="16">
        <f>II!BY122*'Tabela Recursos'!$D125</f>
        <v>0</v>
      </c>
    </row>
    <row r="123" spans="1:77">
      <c r="A123" s="72" t="s">
        <v>284</v>
      </c>
      <c r="B123" s="68" t="s">
        <v>285</v>
      </c>
      <c r="C123" s="16">
        <f>II!C123*'Tabela Recursos'!$D126</f>
        <v>0</v>
      </c>
      <c r="D123" s="16">
        <f>II!D123*'Tabela Recursos'!$D126</f>
        <v>0</v>
      </c>
      <c r="E123" s="16">
        <f>II!E123*'Tabela Recursos'!$D126</f>
        <v>0</v>
      </c>
      <c r="F123" s="16">
        <f>II!F123*'Tabela Recursos'!$D126</f>
        <v>0</v>
      </c>
      <c r="G123" s="16">
        <f>II!G123*'Tabela Recursos'!$D126</f>
        <v>0</v>
      </c>
      <c r="H123" s="16">
        <f>II!H123*'Tabela Recursos'!$D126</f>
        <v>0</v>
      </c>
      <c r="I123" s="16">
        <f>II!I123*'Tabela Recursos'!$D126</f>
        <v>0</v>
      </c>
      <c r="J123" s="16">
        <f>II!J123*'Tabela Recursos'!$D126</f>
        <v>0</v>
      </c>
      <c r="K123" s="16">
        <f>II!K123*'Tabela Recursos'!$D126</f>
        <v>0</v>
      </c>
      <c r="L123" s="16">
        <f>II!L123*'Tabela Recursos'!$D126</f>
        <v>0</v>
      </c>
      <c r="M123" s="16">
        <f>II!M123*'Tabela Recursos'!$D126</f>
        <v>0</v>
      </c>
      <c r="N123" s="16">
        <f>II!N123*'Tabela Recursos'!$D126</f>
        <v>0</v>
      </c>
      <c r="O123" s="16">
        <f>II!O123*'Tabela Recursos'!$D126</f>
        <v>0</v>
      </c>
      <c r="P123" s="16">
        <f>II!P123*'Tabela Recursos'!$D126</f>
        <v>0</v>
      </c>
      <c r="Q123" s="16">
        <f>II!Q123*'Tabela Recursos'!$D126</f>
        <v>0</v>
      </c>
      <c r="R123" s="16">
        <f>II!R123*'Tabela Recursos'!$D126</f>
        <v>0</v>
      </c>
      <c r="S123" s="16">
        <f>II!S123*'Tabela Recursos'!$D126</f>
        <v>0</v>
      </c>
      <c r="T123" s="16">
        <f>II!T123*'Tabela Recursos'!$D126</f>
        <v>0</v>
      </c>
      <c r="U123" s="16">
        <f>II!U123*'Tabela Recursos'!$D126</f>
        <v>0</v>
      </c>
      <c r="V123" s="16">
        <f>II!V123*'Tabela Recursos'!$D126</f>
        <v>0</v>
      </c>
      <c r="W123" s="16">
        <f>II!W123*'Tabela Recursos'!$D126</f>
        <v>0</v>
      </c>
      <c r="X123" s="16">
        <f>II!X123*'Tabela Recursos'!$D126</f>
        <v>0</v>
      </c>
      <c r="Y123" s="16">
        <f>II!Y123*'Tabela Recursos'!$D126</f>
        <v>0</v>
      </c>
      <c r="Z123" s="16">
        <f>II!Z123*'Tabela Recursos'!$D126</f>
        <v>0</v>
      </c>
      <c r="AA123" s="16">
        <f>II!AA123*'Tabela Recursos'!$D126</f>
        <v>0</v>
      </c>
      <c r="AB123" s="16">
        <f>II!AB123*'Tabela Recursos'!$D126</f>
        <v>0</v>
      </c>
      <c r="AC123" s="16">
        <f>II!AC123*'Tabela Recursos'!$D126</f>
        <v>0</v>
      </c>
      <c r="AD123" s="16">
        <f>II!AD123*'Tabela Recursos'!$D126</f>
        <v>0</v>
      </c>
      <c r="AE123" s="16">
        <f>II!AE123*'Tabela Recursos'!$D126</f>
        <v>0</v>
      </c>
      <c r="AF123" s="16">
        <f>II!AF123*'Tabela Recursos'!$D126</f>
        <v>0</v>
      </c>
      <c r="AG123" s="16">
        <f>II!AG123*'Tabela Recursos'!$D126</f>
        <v>0</v>
      </c>
      <c r="AH123" s="16">
        <f>II!AH123*'Tabela Recursos'!$D126</f>
        <v>0</v>
      </c>
      <c r="AI123" s="16">
        <f>II!AI123*'Tabela Recursos'!$D126</f>
        <v>0</v>
      </c>
      <c r="AJ123" s="16">
        <f>II!AJ123*'Tabela Recursos'!$D126</f>
        <v>0</v>
      </c>
      <c r="AK123" s="16">
        <f>II!AK123*'Tabela Recursos'!$D126</f>
        <v>0</v>
      </c>
      <c r="AL123" s="16">
        <f>II!AL123*'Tabela Recursos'!$D126</f>
        <v>0</v>
      </c>
      <c r="AM123" s="16">
        <f>II!AM123*'Tabela Recursos'!$D126</f>
        <v>0</v>
      </c>
      <c r="AN123" s="16">
        <f>II!AN123*'Tabela Recursos'!$D126</f>
        <v>0</v>
      </c>
      <c r="AO123" s="16">
        <f>II!AO123*'Tabela Recursos'!$D126</f>
        <v>0</v>
      </c>
      <c r="AP123" s="16">
        <f>II!AP123*'Tabela Recursos'!$D126</f>
        <v>0</v>
      </c>
      <c r="AQ123" s="16">
        <f>II!AQ123*'Tabela Recursos'!$D126</f>
        <v>0</v>
      </c>
      <c r="AR123" s="16">
        <f>II!AR123*'Tabela Recursos'!$D126</f>
        <v>0</v>
      </c>
      <c r="AS123" s="16">
        <f>II!AS123*'Tabela Recursos'!$D126</f>
        <v>0</v>
      </c>
      <c r="AT123" s="16">
        <f>II!AT123*'Tabela Recursos'!$D126</f>
        <v>0</v>
      </c>
      <c r="AU123" s="16">
        <f>II!AU123*'Tabela Recursos'!$D126</f>
        <v>0</v>
      </c>
      <c r="AV123" s="16">
        <f>II!AV123*'Tabela Recursos'!$D126</f>
        <v>0</v>
      </c>
      <c r="AW123" s="16">
        <f>II!AW123*'Tabela Recursos'!$D126</f>
        <v>0</v>
      </c>
      <c r="AX123" s="16">
        <f>II!AX123*'Tabela Recursos'!$D126</f>
        <v>0</v>
      </c>
      <c r="AY123" s="16">
        <f>II!AY123*'Tabela Recursos'!$D126</f>
        <v>0</v>
      </c>
      <c r="AZ123" s="16">
        <f>II!AZ123*'Tabela Recursos'!$D126</f>
        <v>0</v>
      </c>
      <c r="BA123" s="16">
        <f>II!BA123*'Tabela Recursos'!$D126</f>
        <v>0</v>
      </c>
      <c r="BB123" s="16">
        <f>II!BB123*'Tabela Recursos'!$D126</f>
        <v>0</v>
      </c>
      <c r="BC123" s="16">
        <f>II!BC123*'Tabela Recursos'!$D126</f>
        <v>0</v>
      </c>
      <c r="BD123" s="16">
        <f>II!BD123*'Tabela Recursos'!$D126</f>
        <v>0</v>
      </c>
      <c r="BE123" s="16">
        <f>II!BE123*'Tabela Recursos'!$D126</f>
        <v>0</v>
      </c>
      <c r="BF123" s="16">
        <f>II!BF123*'Tabela Recursos'!$D126</f>
        <v>0</v>
      </c>
      <c r="BG123" s="16">
        <f>II!BG123*'Tabela Recursos'!$D126</f>
        <v>0</v>
      </c>
      <c r="BH123" s="16">
        <f>II!BH123*'Tabela Recursos'!$D126</f>
        <v>0</v>
      </c>
      <c r="BI123" s="16">
        <f>II!BI123*'Tabela Recursos'!$D126</f>
        <v>0</v>
      </c>
      <c r="BJ123" s="16">
        <f>II!BJ123*'Tabela Recursos'!$D126</f>
        <v>0</v>
      </c>
      <c r="BK123" s="16">
        <f>II!BK123*'Tabela Recursos'!$D126</f>
        <v>0</v>
      </c>
      <c r="BL123" s="16">
        <f>II!BL123*'Tabela Recursos'!$D126</f>
        <v>0</v>
      </c>
      <c r="BM123" s="16">
        <f>II!BM123*'Tabela Recursos'!$D126</f>
        <v>0</v>
      </c>
      <c r="BN123" s="16">
        <f>II!BN123*'Tabela Recursos'!$D126</f>
        <v>0</v>
      </c>
      <c r="BO123" s="16">
        <f>II!BO123*'Tabela Recursos'!$D126</f>
        <v>0</v>
      </c>
      <c r="BP123" s="16">
        <f>II!BP123*'Tabela Recursos'!$D126</f>
        <v>0</v>
      </c>
      <c r="BQ123" s="16">
        <f>II!BQ123*'Tabela Recursos'!$D126</f>
        <v>0</v>
      </c>
      <c r="BR123" s="16">
        <f>II!BR123*'Tabela Recursos'!$D126</f>
        <v>0</v>
      </c>
      <c r="BS123" s="16">
        <f>II!BS123*'Tabela Recursos'!$D126</f>
        <v>0</v>
      </c>
      <c r="BT123" s="16">
        <f>II!BT123*'Tabela Recursos'!$D126</f>
        <v>0</v>
      </c>
      <c r="BU123" s="16">
        <f>II!BU123*'Tabela Recursos'!$D126</f>
        <v>0</v>
      </c>
      <c r="BV123" s="16">
        <f>II!BV123*'Tabela Recursos'!$D126</f>
        <v>0</v>
      </c>
      <c r="BW123" s="16">
        <f>II!BW123*'Tabela Recursos'!$D126</f>
        <v>0</v>
      </c>
      <c r="BX123" s="16">
        <f>II!BX123*'Tabela Recursos'!$D126</f>
        <v>0</v>
      </c>
      <c r="BY123" s="16">
        <f>II!BY123*'Tabela Recursos'!$D126</f>
        <v>0</v>
      </c>
    </row>
    <row r="124" spans="1:77">
      <c r="A124" s="72" t="s">
        <v>286</v>
      </c>
      <c r="B124" s="68" t="s">
        <v>287</v>
      </c>
      <c r="C124" s="16">
        <f>II!C124*'Tabela Recursos'!$D127</f>
        <v>0</v>
      </c>
      <c r="D124" s="16">
        <f>II!D124*'Tabela Recursos'!$D127</f>
        <v>0</v>
      </c>
      <c r="E124" s="16">
        <f>II!E124*'Tabela Recursos'!$D127</f>
        <v>0</v>
      </c>
      <c r="F124" s="16">
        <f>II!F124*'Tabela Recursos'!$D127</f>
        <v>0</v>
      </c>
      <c r="G124" s="16">
        <f>II!G124*'Tabela Recursos'!$D127</f>
        <v>0</v>
      </c>
      <c r="H124" s="16">
        <f>II!H124*'Tabela Recursos'!$D127</f>
        <v>0</v>
      </c>
      <c r="I124" s="16">
        <f>II!I124*'Tabela Recursos'!$D127</f>
        <v>0</v>
      </c>
      <c r="J124" s="16">
        <f>II!J124*'Tabela Recursos'!$D127</f>
        <v>0</v>
      </c>
      <c r="K124" s="16">
        <f>II!K124*'Tabela Recursos'!$D127</f>
        <v>0</v>
      </c>
      <c r="L124" s="16">
        <f>II!L124*'Tabela Recursos'!$D127</f>
        <v>0</v>
      </c>
      <c r="M124" s="16">
        <f>II!M124*'Tabela Recursos'!$D127</f>
        <v>0</v>
      </c>
      <c r="N124" s="16">
        <f>II!N124*'Tabela Recursos'!$D127</f>
        <v>0</v>
      </c>
      <c r="O124" s="16">
        <f>II!O124*'Tabela Recursos'!$D127</f>
        <v>0</v>
      </c>
      <c r="P124" s="16">
        <f>II!P124*'Tabela Recursos'!$D127</f>
        <v>0</v>
      </c>
      <c r="Q124" s="16">
        <f>II!Q124*'Tabela Recursos'!$D127</f>
        <v>0</v>
      </c>
      <c r="R124" s="16">
        <f>II!R124*'Tabela Recursos'!$D127</f>
        <v>0</v>
      </c>
      <c r="S124" s="16">
        <f>II!S124*'Tabela Recursos'!$D127</f>
        <v>0</v>
      </c>
      <c r="T124" s="16">
        <f>II!T124*'Tabela Recursos'!$D127</f>
        <v>0</v>
      </c>
      <c r="U124" s="16">
        <f>II!U124*'Tabela Recursos'!$D127</f>
        <v>0</v>
      </c>
      <c r="V124" s="16">
        <f>II!V124*'Tabela Recursos'!$D127</f>
        <v>0</v>
      </c>
      <c r="W124" s="16">
        <f>II!W124*'Tabela Recursos'!$D127</f>
        <v>0</v>
      </c>
      <c r="X124" s="16">
        <f>II!X124*'Tabela Recursos'!$D127</f>
        <v>0</v>
      </c>
      <c r="Y124" s="16">
        <f>II!Y124*'Tabela Recursos'!$D127</f>
        <v>0</v>
      </c>
      <c r="Z124" s="16">
        <f>II!Z124*'Tabela Recursos'!$D127</f>
        <v>0</v>
      </c>
      <c r="AA124" s="16">
        <f>II!AA124*'Tabela Recursos'!$D127</f>
        <v>0</v>
      </c>
      <c r="AB124" s="16">
        <f>II!AB124*'Tabela Recursos'!$D127</f>
        <v>0</v>
      </c>
      <c r="AC124" s="16">
        <f>II!AC124*'Tabela Recursos'!$D127</f>
        <v>0</v>
      </c>
      <c r="AD124" s="16">
        <f>II!AD124*'Tabela Recursos'!$D127</f>
        <v>0</v>
      </c>
      <c r="AE124" s="16">
        <f>II!AE124*'Tabela Recursos'!$D127</f>
        <v>0</v>
      </c>
      <c r="AF124" s="16">
        <f>II!AF124*'Tabela Recursos'!$D127</f>
        <v>0</v>
      </c>
      <c r="AG124" s="16">
        <f>II!AG124*'Tabela Recursos'!$D127</f>
        <v>0</v>
      </c>
      <c r="AH124" s="16">
        <f>II!AH124*'Tabela Recursos'!$D127</f>
        <v>0</v>
      </c>
      <c r="AI124" s="16">
        <f>II!AI124*'Tabela Recursos'!$D127</f>
        <v>0</v>
      </c>
      <c r="AJ124" s="16">
        <f>II!AJ124*'Tabela Recursos'!$D127</f>
        <v>0</v>
      </c>
      <c r="AK124" s="16">
        <f>II!AK124*'Tabela Recursos'!$D127</f>
        <v>0</v>
      </c>
      <c r="AL124" s="16">
        <f>II!AL124*'Tabela Recursos'!$D127</f>
        <v>0</v>
      </c>
      <c r="AM124" s="16">
        <f>II!AM124*'Tabela Recursos'!$D127</f>
        <v>0</v>
      </c>
      <c r="AN124" s="16">
        <f>II!AN124*'Tabela Recursos'!$D127</f>
        <v>0</v>
      </c>
      <c r="AO124" s="16">
        <f>II!AO124*'Tabela Recursos'!$D127</f>
        <v>0</v>
      </c>
      <c r="AP124" s="16">
        <f>II!AP124*'Tabela Recursos'!$D127</f>
        <v>0</v>
      </c>
      <c r="AQ124" s="16">
        <f>II!AQ124*'Tabela Recursos'!$D127</f>
        <v>0</v>
      </c>
      <c r="AR124" s="16">
        <f>II!AR124*'Tabela Recursos'!$D127</f>
        <v>0</v>
      </c>
      <c r="AS124" s="16">
        <f>II!AS124*'Tabela Recursos'!$D127</f>
        <v>0</v>
      </c>
      <c r="AT124" s="16">
        <f>II!AT124*'Tabela Recursos'!$D127</f>
        <v>0</v>
      </c>
      <c r="AU124" s="16">
        <f>II!AU124*'Tabela Recursos'!$D127</f>
        <v>0</v>
      </c>
      <c r="AV124" s="16">
        <f>II!AV124*'Tabela Recursos'!$D127</f>
        <v>0</v>
      </c>
      <c r="AW124" s="16">
        <f>II!AW124*'Tabela Recursos'!$D127</f>
        <v>0</v>
      </c>
      <c r="AX124" s="16">
        <f>II!AX124*'Tabela Recursos'!$D127</f>
        <v>0</v>
      </c>
      <c r="AY124" s="16">
        <f>II!AY124*'Tabela Recursos'!$D127</f>
        <v>0</v>
      </c>
      <c r="AZ124" s="16">
        <f>II!AZ124*'Tabela Recursos'!$D127</f>
        <v>0</v>
      </c>
      <c r="BA124" s="16">
        <f>II!BA124*'Tabela Recursos'!$D127</f>
        <v>0</v>
      </c>
      <c r="BB124" s="16">
        <f>II!BB124*'Tabela Recursos'!$D127</f>
        <v>0</v>
      </c>
      <c r="BC124" s="16">
        <f>II!BC124*'Tabela Recursos'!$D127</f>
        <v>0</v>
      </c>
      <c r="BD124" s="16">
        <f>II!BD124*'Tabela Recursos'!$D127</f>
        <v>0</v>
      </c>
      <c r="BE124" s="16">
        <f>II!BE124*'Tabela Recursos'!$D127</f>
        <v>0</v>
      </c>
      <c r="BF124" s="16">
        <f>II!BF124*'Tabela Recursos'!$D127</f>
        <v>0</v>
      </c>
      <c r="BG124" s="16">
        <f>II!BG124*'Tabela Recursos'!$D127</f>
        <v>0</v>
      </c>
      <c r="BH124" s="16">
        <f>II!BH124*'Tabela Recursos'!$D127</f>
        <v>0</v>
      </c>
      <c r="BI124" s="16">
        <f>II!BI124*'Tabela Recursos'!$D127</f>
        <v>0</v>
      </c>
      <c r="BJ124" s="16">
        <f>II!BJ124*'Tabela Recursos'!$D127</f>
        <v>0</v>
      </c>
      <c r="BK124" s="16">
        <f>II!BK124*'Tabela Recursos'!$D127</f>
        <v>0</v>
      </c>
      <c r="BL124" s="16">
        <f>II!BL124*'Tabela Recursos'!$D127</f>
        <v>0</v>
      </c>
      <c r="BM124" s="16">
        <f>II!BM124*'Tabela Recursos'!$D127</f>
        <v>0</v>
      </c>
      <c r="BN124" s="16">
        <f>II!BN124*'Tabela Recursos'!$D127</f>
        <v>0</v>
      </c>
      <c r="BO124" s="16">
        <f>II!BO124*'Tabela Recursos'!$D127</f>
        <v>0</v>
      </c>
      <c r="BP124" s="16">
        <f>II!BP124*'Tabela Recursos'!$D127</f>
        <v>0</v>
      </c>
      <c r="BQ124" s="16">
        <f>II!BQ124*'Tabela Recursos'!$D127</f>
        <v>0</v>
      </c>
      <c r="BR124" s="16">
        <f>II!BR124*'Tabela Recursos'!$D127</f>
        <v>0</v>
      </c>
      <c r="BS124" s="16">
        <f>II!BS124*'Tabela Recursos'!$D127</f>
        <v>0</v>
      </c>
      <c r="BT124" s="16">
        <f>II!BT124*'Tabela Recursos'!$D127</f>
        <v>0</v>
      </c>
      <c r="BU124" s="16">
        <f>II!BU124*'Tabela Recursos'!$D127</f>
        <v>0</v>
      </c>
      <c r="BV124" s="16">
        <f>II!BV124*'Tabela Recursos'!$D127</f>
        <v>0</v>
      </c>
      <c r="BW124" s="16">
        <f>II!BW124*'Tabela Recursos'!$D127</f>
        <v>0</v>
      </c>
      <c r="BX124" s="16">
        <f>II!BX124*'Tabela Recursos'!$D127</f>
        <v>0</v>
      </c>
      <c r="BY124" s="16">
        <f>II!BY124*'Tabela Recursos'!$D127</f>
        <v>0</v>
      </c>
    </row>
    <row r="125" spans="1:77">
      <c r="A125" s="73" t="s">
        <v>288</v>
      </c>
      <c r="B125" s="41" t="s">
        <v>289</v>
      </c>
      <c r="C125" s="16">
        <f>II!C125*'Tabela Recursos'!$D128</f>
        <v>0</v>
      </c>
      <c r="D125" s="16">
        <f>II!D125*'Tabela Recursos'!$D128</f>
        <v>0</v>
      </c>
      <c r="E125" s="16">
        <f>II!E125*'Tabela Recursos'!$D128</f>
        <v>0</v>
      </c>
      <c r="F125" s="16">
        <f>II!F125*'Tabela Recursos'!$D128</f>
        <v>0</v>
      </c>
      <c r="G125" s="16">
        <f>II!G125*'Tabela Recursos'!$D128</f>
        <v>0</v>
      </c>
      <c r="H125" s="16">
        <f>II!H125*'Tabela Recursos'!$D128</f>
        <v>0</v>
      </c>
      <c r="I125" s="16">
        <f>II!I125*'Tabela Recursos'!$D128</f>
        <v>0</v>
      </c>
      <c r="J125" s="16">
        <f>II!J125*'Tabela Recursos'!$D128</f>
        <v>0</v>
      </c>
      <c r="K125" s="16">
        <f>II!K125*'Tabela Recursos'!$D128</f>
        <v>0</v>
      </c>
      <c r="L125" s="16">
        <f>II!L125*'Tabela Recursos'!$D128</f>
        <v>0</v>
      </c>
      <c r="M125" s="16">
        <f>II!M125*'Tabela Recursos'!$D128</f>
        <v>0</v>
      </c>
      <c r="N125" s="16">
        <f>II!N125*'Tabela Recursos'!$D128</f>
        <v>0</v>
      </c>
      <c r="O125" s="16">
        <f>II!O125*'Tabela Recursos'!$D128</f>
        <v>0</v>
      </c>
      <c r="P125" s="16">
        <f>II!P125*'Tabela Recursos'!$D128</f>
        <v>0</v>
      </c>
      <c r="Q125" s="16">
        <f>II!Q125*'Tabela Recursos'!$D128</f>
        <v>0</v>
      </c>
      <c r="R125" s="16">
        <f>II!R125*'Tabela Recursos'!$D128</f>
        <v>0</v>
      </c>
      <c r="S125" s="16">
        <f>II!S125*'Tabela Recursos'!$D128</f>
        <v>0</v>
      </c>
      <c r="T125" s="16">
        <f>II!T125*'Tabela Recursos'!$D128</f>
        <v>0</v>
      </c>
      <c r="U125" s="16">
        <f>II!U125*'Tabela Recursos'!$D128</f>
        <v>0</v>
      </c>
      <c r="V125" s="16">
        <f>II!V125*'Tabela Recursos'!$D128</f>
        <v>0</v>
      </c>
      <c r="W125" s="16">
        <f>II!W125*'Tabela Recursos'!$D128</f>
        <v>0</v>
      </c>
      <c r="X125" s="16">
        <f>II!X125*'Tabela Recursos'!$D128</f>
        <v>0</v>
      </c>
      <c r="Y125" s="16">
        <f>II!Y125*'Tabela Recursos'!$D128</f>
        <v>0</v>
      </c>
      <c r="Z125" s="16">
        <f>II!Z125*'Tabela Recursos'!$D128</f>
        <v>0</v>
      </c>
      <c r="AA125" s="16">
        <f>II!AA125*'Tabela Recursos'!$D128</f>
        <v>0</v>
      </c>
      <c r="AB125" s="16">
        <f>II!AB125*'Tabela Recursos'!$D128</f>
        <v>0</v>
      </c>
      <c r="AC125" s="16">
        <f>II!AC125*'Tabela Recursos'!$D128</f>
        <v>0</v>
      </c>
      <c r="AD125" s="16">
        <f>II!AD125*'Tabela Recursos'!$D128</f>
        <v>0</v>
      </c>
      <c r="AE125" s="16">
        <f>II!AE125*'Tabela Recursos'!$D128</f>
        <v>0</v>
      </c>
      <c r="AF125" s="16">
        <f>II!AF125*'Tabela Recursos'!$D128</f>
        <v>0</v>
      </c>
      <c r="AG125" s="16">
        <f>II!AG125*'Tabela Recursos'!$D128</f>
        <v>0</v>
      </c>
      <c r="AH125" s="16">
        <f>II!AH125*'Tabela Recursos'!$D128</f>
        <v>0</v>
      </c>
      <c r="AI125" s="16">
        <f>II!AI125*'Tabela Recursos'!$D128</f>
        <v>0</v>
      </c>
      <c r="AJ125" s="16">
        <f>II!AJ125*'Tabela Recursos'!$D128</f>
        <v>0</v>
      </c>
      <c r="AK125" s="16">
        <f>II!AK125*'Tabela Recursos'!$D128</f>
        <v>0</v>
      </c>
      <c r="AL125" s="16">
        <f>II!AL125*'Tabela Recursos'!$D128</f>
        <v>0</v>
      </c>
      <c r="AM125" s="16">
        <f>II!AM125*'Tabela Recursos'!$D128</f>
        <v>0</v>
      </c>
      <c r="AN125" s="16">
        <f>II!AN125*'Tabela Recursos'!$D128</f>
        <v>0</v>
      </c>
      <c r="AO125" s="16">
        <f>II!AO125*'Tabela Recursos'!$D128</f>
        <v>0</v>
      </c>
      <c r="AP125" s="16">
        <f>II!AP125*'Tabela Recursos'!$D128</f>
        <v>0</v>
      </c>
      <c r="AQ125" s="16">
        <f>II!AQ125*'Tabela Recursos'!$D128</f>
        <v>0</v>
      </c>
      <c r="AR125" s="16">
        <f>II!AR125*'Tabela Recursos'!$D128</f>
        <v>0</v>
      </c>
      <c r="AS125" s="16">
        <f>II!AS125*'Tabela Recursos'!$D128</f>
        <v>0</v>
      </c>
      <c r="AT125" s="16">
        <f>II!AT125*'Tabela Recursos'!$D128</f>
        <v>0</v>
      </c>
      <c r="AU125" s="16">
        <f>II!AU125*'Tabela Recursos'!$D128</f>
        <v>0</v>
      </c>
      <c r="AV125" s="16">
        <f>II!AV125*'Tabela Recursos'!$D128</f>
        <v>0</v>
      </c>
      <c r="AW125" s="16">
        <f>II!AW125*'Tabela Recursos'!$D128</f>
        <v>0</v>
      </c>
      <c r="AX125" s="16">
        <f>II!AX125*'Tabela Recursos'!$D128</f>
        <v>0</v>
      </c>
      <c r="AY125" s="16">
        <f>II!AY125*'Tabela Recursos'!$D128</f>
        <v>0</v>
      </c>
      <c r="AZ125" s="16">
        <f>II!AZ125*'Tabela Recursos'!$D128</f>
        <v>0</v>
      </c>
      <c r="BA125" s="16">
        <f>II!BA125*'Tabela Recursos'!$D128</f>
        <v>0</v>
      </c>
      <c r="BB125" s="16">
        <f>II!BB125*'Tabela Recursos'!$D128</f>
        <v>0</v>
      </c>
      <c r="BC125" s="16">
        <f>II!BC125*'Tabela Recursos'!$D128</f>
        <v>0</v>
      </c>
      <c r="BD125" s="16">
        <f>II!BD125*'Tabela Recursos'!$D128</f>
        <v>0</v>
      </c>
      <c r="BE125" s="16">
        <f>II!BE125*'Tabela Recursos'!$D128</f>
        <v>0</v>
      </c>
      <c r="BF125" s="16">
        <f>II!BF125*'Tabela Recursos'!$D128</f>
        <v>0</v>
      </c>
      <c r="BG125" s="16">
        <f>II!BG125*'Tabela Recursos'!$D128</f>
        <v>0</v>
      </c>
      <c r="BH125" s="16">
        <f>II!BH125*'Tabela Recursos'!$D128</f>
        <v>0</v>
      </c>
      <c r="BI125" s="16">
        <f>II!BI125*'Tabela Recursos'!$D128</f>
        <v>0</v>
      </c>
      <c r="BJ125" s="16">
        <f>II!BJ125*'Tabela Recursos'!$D128</f>
        <v>0</v>
      </c>
      <c r="BK125" s="16">
        <f>II!BK125*'Tabela Recursos'!$D128</f>
        <v>0</v>
      </c>
      <c r="BL125" s="16">
        <f>II!BL125*'Tabela Recursos'!$D128</f>
        <v>0</v>
      </c>
      <c r="BM125" s="16">
        <f>II!BM125*'Tabela Recursos'!$D128</f>
        <v>0</v>
      </c>
      <c r="BN125" s="16">
        <f>II!BN125*'Tabela Recursos'!$D128</f>
        <v>0</v>
      </c>
      <c r="BO125" s="16">
        <f>II!BO125*'Tabela Recursos'!$D128</f>
        <v>0</v>
      </c>
      <c r="BP125" s="16">
        <f>II!BP125*'Tabela Recursos'!$D128</f>
        <v>0</v>
      </c>
      <c r="BQ125" s="16">
        <f>II!BQ125*'Tabela Recursos'!$D128</f>
        <v>0</v>
      </c>
      <c r="BR125" s="16">
        <f>II!BR125*'Tabela Recursos'!$D128</f>
        <v>0</v>
      </c>
      <c r="BS125" s="16">
        <f>II!BS125*'Tabela Recursos'!$D128</f>
        <v>0</v>
      </c>
      <c r="BT125" s="16">
        <f>II!BT125*'Tabela Recursos'!$D128</f>
        <v>0</v>
      </c>
      <c r="BU125" s="16">
        <f>II!BU125*'Tabela Recursos'!$D128</f>
        <v>0</v>
      </c>
      <c r="BV125" s="16">
        <f>II!BV125*'Tabela Recursos'!$D128</f>
        <v>0</v>
      </c>
      <c r="BW125" s="16">
        <f>II!BW125*'Tabela Recursos'!$D128</f>
        <v>0</v>
      </c>
      <c r="BX125" s="16">
        <f>II!BX125*'Tabela Recursos'!$D128</f>
        <v>0</v>
      </c>
      <c r="BY125" s="16">
        <f>II!BY125*'Tabela Recursos'!$D128</f>
        <v>0</v>
      </c>
    </row>
    <row r="126" spans="1:77">
      <c r="A126" s="72" t="s">
        <v>290</v>
      </c>
      <c r="B126" s="68" t="s">
        <v>291</v>
      </c>
      <c r="C126" s="16">
        <f>II!C126*'Tabela Recursos'!$D129</f>
        <v>0</v>
      </c>
      <c r="D126" s="16">
        <f>II!D126*'Tabela Recursos'!$D129</f>
        <v>0</v>
      </c>
      <c r="E126" s="16">
        <f>II!E126*'Tabela Recursos'!$D129</f>
        <v>0</v>
      </c>
      <c r="F126" s="16">
        <f>II!F126*'Tabela Recursos'!$D129</f>
        <v>0</v>
      </c>
      <c r="G126" s="16">
        <f>II!G126*'Tabela Recursos'!$D129</f>
        <v>0</v>
      </c>
      <c r="H126" s="16">
        <f>II!H126*'Tabela Recursos'!$D129</f>
        <v>0</v>
      </c>
      <c r="I126" s="16">
        <f>II!I126*'Tabela Recursos'!$D129</f>
        <v>0</v>
      </c>
      <c r="J126" s="16">
        <f>II!J126*'Tabela Recursos'!$D129</f>
        <v>0</v>
      </c>
      <c r="K126" s="16">
        <f>II!K126*'Tabela Recursos'!$D129</f>
        <v>0</v>
      </c>
      <c r="L126" s="16">
        <f>II!L126*'Tabela Recursos'!$D129</f>
        <v>0</v>
      </c>
      <c r="M126" s="16">
        <f>II!M126*'Tabela Recursos'!$D129</f>
        <v>0</v>
      </c>
      <c r="N126" s="16">
        <f>II!N126*'Tabela Recursos'!$D129</f>
        <v>0</v>
      </c>
      <c r="O126" s="16">
        <f>II!O126*'Tabela Recursos'!$D129</f>
        <v>0</v>
      </c>
      <c r="P126" s="16">
        <f>II!P126*'Tabela Recursos'!$D129</f>
        <v>0</v>
      </c>
      <c r="Q126" s="16">
        <f>II!Q126*'Tabela Recursos'!$D129</f>
        <v>0</v>
      </c>
      <c r="R126" s="16">
        <f>II!R126*'Tabela Recursos'!$D129</f>
        <v>0</v>
      </c>
      <c r="S126" s="16">
        <f>II!S126*'Tabela Recursos'!$D129</f>
        <v>0</v>
      </c>
      <c r="T126" s="16">
        <f>II!T126*'Tabela Recursos'!$D129</f>
        <v>0</v>
      </c>
      <c r="U126" s="16">
        <f>II!U126*'Tabela Recursos'!$D129</f>
        <v>0</v>
      </c>
      <c r="V126" s="16">
        <f>II!V126*'Tabela Recursos'!$D129</f>
        <v>0</v>
      </c>
      <c r="W126" s="16">
        <f>II!W126*'Tabela Recursos'!$D129</f>
        <v>0</v>
      </c>
      <c r="X126" s="16">
        <f>II!X126*'Tabela Recursos'!$D129</f>
        <v>0</v>
      </c>
      <c r="Y126" s="16">
        <f>II!Y126*'Tabela Recursos'!$D129</f>
        <v>0</v>
      </c>
      <c r="Z126" s="16">
        <f>II!Z126*'Tabela Recursos'!$D129</f>
        <v>0</v>
      </c>
      <c r="AA126" s="16">
        <f>II!AA126*'Tabela Recursos'!$D129</f>
        <v>0</v>
      </c>
      <c r="AB126" s="16">
        <f>II!AB126*'Tabela Recursos'!$D129</f>
        <v>0</v>
      </c>
      <c r="AC126" s="16">
        <f>II!AC126*'Tabela Recursos'!$D129</f>
        <v>0</v>
      </c>
      <c r="AD126" s="16">
        <f>II!AD126*'Tabela Recursos'!$D129</f>
        <v>0</v>
      </c>
      <c r="AE126" s="16">
        <f>II!AE126*'Tabela Recursos'!$D129</f>
        <v>0</v>
      </c>
      <c r="AF126" s="16">
        <f>II!AF126*'Tabela Recursos'!$D129</f>
        <v>0</v>
      </c>
      <c r="AG126" s="16">
        <f>II!AG126*'Tabela Recursos'!$D129</f>
        <v>0</v>
      </c>
      <c r="AH126" s="16">
        <f>II!AH126*'Tabela Recursos'!$D129</f>
        <v>0</v>
      </c>
      <c r="AI126" s="16">
        <f>II!AI126*'Tabela Recursos'!$D129</f>
        <v>0</v>
      </c>
      <c r="AJ126" s="16">
        <f>II!AJ126*'Tabela Recursos'!$D129</f>
        <v>0</v>
      </c>
      <c r="AK126" s="16">
        <f>II!AK126*'Tabela Recursos'!$D129</f>
        <v>0</v>
      </c>
      <c r="AL126" s="16">
        <f>II!AL126*'Tabela Recursos'!$D129</f>
        <v>0</v>
      </c>
      <c r="AM126" s="16">
        <f>II!AM126*'Tabela Recursos'!$D129</f>
        <v>0</v>
      </c>
      <c r="AN126" s="16">
        <f>II!AN126*'Tabela Recursos'!$D129</f>
        <v>0</v>
      </c>
      <c r="AO126" s="16">
        <f>II!AO126*'Tabela Recursos'!$D129</f>
        <v>0</v>
      </c>
      <c r="AP126" s="16">
        <f>II!AP126*'Tabela Recursos'!$D129</f>
        <v>0</v>
      </c>
      <c r="AQ126" s="16">
        <f>II!AQ126*'Tabela Recursos'!$D129</f>
        <v>0</v>
      </c>
      <c r="AR126" s="16">
        <f>II!AR126*'Tabela Recursos'!$D129</f>
        <v>0</v>
      </c>
      <c r="AS126" s="16">
        <f>II!AS126*'Tabela Recursos'!$D129</f>
        <v>0</v>
      </c>
      <c r="AT126" s="16">
        <f>II!AT126*'Tabela Recursos'!$D129</f>
        <v>0</v>
      </c>
      <c r="AU126" s="16">
        <f>II!AU126*'Tabela Recursos'!$D129</f>
        <v>0</v>
      </c>
      <c r="AV126" s="16">
        <f>II!AV126*'Tabela Recursos'!$D129</f>
        <v>0</v>
      </c>
      <c r="AW126" s="16">
        <f>II!AW126*'Tabela Recursos'!$D129</f>
        <v>0</v>
      </c>
      <c r="AX126" s="16">
        <f>II!AX126*'Tabela Recursos'!$D129</f>
        <v>0</v>
      </c>
      <c r="AY126" s="16">
        <f>II!AY126*'Tabela Recursos'!$D129</f>
        <v>0</v>
      </c>
      <c r="AZ126" s="16">
        <f>II!AZ126*'Tabela Recursos'!$D129</f>
        <v>0</v>
      </c>
      <c r="BA126" s="16">
        <f>II!BA126*'Tabela Recursos'!$D129</f>
        <v>0</v>
      </c>
      <c r="BB126" s="16">
        <f>II!BB126*'Tabela Recursos'!$D129</f>
        <v>0</v>
      </c>
      <c r="BC126" s="16">
        <f>II!BC126*'Tabela Recursos'!$D129</f>
        <v>0</v>
      </c>
      <c r="BD126" s="16">
        <f>II!BD126*'Tabela Recursos'!$D129</f>
        <v>0</v>
      </c>
      <c r="BE126" s="16">
        <f>II!BE126*'Tabela Recursos'!$D129</f>
        <v>0</v>
      </c>
      <c r="BF126" s="16">
        <f>II!BF126*'Tabela Recursos'!$D129</f>
        <v>0</v>
      </c>
      <c r="BG126" s="16">
        <f>II!BG126*'Tabela Recursos'!$D129</f>
        <v>0</v>
      </c>
      <c r="BH126" s="16">
        <f>II!BH126*'Tabela Recursos'!$D129</f>
        <v>0</v>
      </c>
      <c r="BI126" s="16">
        <f>II!BI126*'Tabela Recursos'!$D129</f>
        <v>0</v>
      </c>
      <c r="BJ126" s="16">
        <f>II!BJ126*'Tabela Recursos'!$D129</f>
        <v>0</v>
      </c>
      <c r="BK126" s="16">
        <f>II!BK126*'Tabela Recursos'!$D129</f>
        <v>0</v>
      </c>
      <c r="BL126" s="16">
        <f>II!BL126*'Tabela Recursos'!$D129</f>
        <v>0</v>
      </c>
      <c r="BM126" s="16">
        <f>II!BM126*'Tabela Recursos'!$D129</f>
        <v>0</v>
      </c>
      <c r="BN126" s="16">
        <f>II!BN126*'Tabela Recursos'!$D129</f>
        <v>0</v>
      </c>
      <c r="BO126" s="16">
        <f>II!BO126*'Tabela Recursos'!$D129</f>
        <v>0</v>
      </c>
      <c r="BP126" s="16">
        <f>II!BP126*'Tabela Recursos'!$D129</f>
        <v>0</v>
      </c>
      <c r="BQ126" s="16">
        <f>II!BQ126*'Tabela Recursos'!$D129</f>
        <v>0</v>
      </c>
      <c r="BR126" s="16">
        <f>II!BR126*'Tabela Recursos'!$D129</f>
        <v>0</v>
      </c>
      <c r="BS126" s="16">
        <f>II!BS126*'Tabela Recursos'!$D129</f>
        <v>0</v>
      </c>
      <c r="BT126" s="16">
        <f>II!BT126*'Tabela Recursos'!$D129</f>
        <v>0</v>
      </c>
      <c r="BU126" s="16">
        <f>II!BU126*'Tabela Recursos'!$D129</f>
        <v>0</v>
      </c>
      <c r="BV126" s="16">
        <f>II!BV126*'Tabela Recursos'!$D129</f>
        <v>0</v>
      </c>
      <c r="BW126" s="16">
        <f>II!BW126*'Tabela Recursos'!$D129</f>
        <v>0</v>
      </c>
      <c r="BX126" s="16">
        <f>II!BX126*'Tabela Recursos'!$D129</f>
        <v>0</v>
      </c>
      <c r="BY126" s="16">
        <f>II!BY126*'Tabela Recursos'!$D129</f>
        <v>0</v>
      </c>
    </row>
    <row r="127" spans="1:77">
      <c r="A127" s="72" t="s">
        <v>292</v>
      </c>
      <c r="B127" s="68" t="s">
        <v>293</v>
      </c>
      <c r="C127" s="16">
        <f>II!C127*'Tabela Recursos'!$D130</f>
        <v>0</v>
      </c>
      <c r="D127" s="16">
        <f>II!D127*'Tabela Recursos'!$D130</f>
        <v>0</v>
      </c>
      <c r="E127" s="16">
        <f>II!E127*'Tabela Recursos'!$D130</f>
        <v>0</v>
      </c>
      <c r="F127" s="16">
        <f>II!F127*'Tabela Recursos'!$D130</f>
        <v>0</v>
      </c>
      <c r="G127" s="16">
        <f>II!G127*'Tabela Recursos'!$D130</f>
        <v>0</v>
      </c>
      <c r="H127" s="16">
        <f>II!H127*'Tabela Recursos'!$D130</f>
        <v>0</v>
      </c>
      <c r="I127" s="16">
        <f>II!I127*'Tabela Recursos'!$D130</f>
        <v>0</v>
      </c>
      <c r="J127" s="16">
        <f>II!J127*'Tabela Recursos'!$D130</f>
        <v>0</v>
      </c>
      <c r="K127" s="16">
        <f>II!K127*'Tabela Recursos'!$D130</f>
        <v>0</v>
      </c>
      <c r="L127" s="16">
        <f>II!L127*'Tabela Recursos'!$D130</f>
        <v>0</v>
      </c>
      <c r="M127" s="16">
        <f>II!M127*'Tabela Recursos'!$D130</f>
        <v>0</v>
      </c>
      <c r="N127" s="16">
        <f>II!N127*'Tabela Recursos'!$D130</f>
        <v>0</v>
      </c>
      <c r="O127" s="16">
        <f>II!O127*'Tabela Recursos'!$D130</f>
        <v>0</v>
      </c>
      <c r="P127" s="16">
        <f>II!P127*'Tabela Recursos'!$D130</f>
        <v>0</v>
      </c>
      <c r="Q127" s="16">
        <f>II!Q127*'Tabela Recursos'!$D130</f>
        <v>0</v>
      </c>
      <c r="R127" s="16">
        <f>II!R127*'Tabela Recursos'!$D130</f>
        <v>0</v>
      </c>
      <c r="S127" s="16">
        <f>II!S127*'Tabela Recursos'!$D130</f>
        <v>0</v>
      </c>
      <c r="T127" s="16">
        <f>II!T127*'Tabela Recursos'!$D130</f>
        <v>0</v>
      </c>
      <c r="U127" s="16">
        <f>II!U127*'Tabela Recursos'!$D130</f>
        <v>0</v>
      </c>
      <c r="V127" s="16">
        <f>II!V127*'Tabela Recursos'!$D130</f>
        <v>0</v>
      </c>
      <c r="W127" s="16">
        <f>II!W127*'Tabela Recursos'!$D130</f>
        <v>0</v>
      </c>
      <c r="X127" s="16">
        <f>II!X127*'Tabela Recursos'!$D130</f>
        <v>0</v>
      </c>
      <c r="Y127" s="16">
        <f>II!Y127*'Tabela Recursos'!$D130</f>
        <v>0</v>
      </c>
      <c r="Z127" s="16">
        <f>II!Z127*'Tabela Recursos'!$D130</f>
        <v>0</v>
      </c>
      <c r="AA127" s="16">
        <f>II!AA127*'Tabela Recursos'!$D130</f>
        <v>0</v>
      </c>
      <c r="AB127" s="16">
        <f>II!AB127*'Tabela Recursos'!$D130</f>
        <v>0</v>
      </c>
      <c r="AC127" s="16">
        <f>II!AC127*'Tabela Recursos'!$D130</f>
        <v>0</v>
      </c>
      <c r="AD127" s="16">
        <f>II!AD127*'Tabela Recursos'!$D130</f>
        <v>0</v>
      </c>
      <c r="AE127" s="16">
        <f>II!AE127*'Tabela Recursos'!$D130</f>
        <v>0</v>
      </c>
      <c r="AF127" s="16">
        <f>II!AF127*'Tabela Recursos'!$D130</f>
        <v>0</v>
      </c>
      <c r="AG127" s="16">
        <f>II!AG127*'Tabela Recursos'!$D130</f>
        <v>0</v>
      </c>
      <c r="AH127" s="16">
        <f>II!AH127*'Tabela Recursos'!$D130</f>
        <v>0</v>
      </c>
      <c r="AI127" s="16">
        <f>II!AI127*'Tabela Recursos'!$D130</f>
        <v>0</v>
      </c>
      <c r="AJ127" s="16">
        <f>II!AJ127*'Tabela Recursos'!$D130</f>
        <v>0</v>
      </c>
      <c r="AK127" s="16">
        <f>II!AK127*'Tabela Recursos'!$D130</f>
        <v>0</v>
      </c>
      <c r="AL127" s="16">
        <f>II!AL127*'Tabela Recursos'!$D130</f>
        <v>0</v>
      </c>
      <c r="AM127" s="16">
        <f>II!AM127*'Tabela Recursos'!$D130</f>
        <v>0</v>
      </c>
      <c r="AN127" s="16">
        <f>II!AN127*'Tabela Recursos'!$D130</f>
        <v>0</v>
      </c>
      <c r="AO127" s="16">
        <f>II!AO127*'Tabela Recursos'!$D130</f>
        <v>0</v>
      </c>
      <c r="AP127" s="16">
        <f>II!AP127*'Tabela Recursos'!$D130</f>
        <v>0</v>
      </c>
      <c r="AQ127" s="16">
        <f>II!AQ127*'Tabela Recursos'!$D130</f>
        <v>0</v>
      </c>
      <c r="AR127" s="16">
        <f>II!AR127*'Tabela Recursos'!$D130</f>
        <v>0</v>
      </c>
      <c r="AS127" s="16">
        <f>II!AS127*'Tabela Recursos'!$D130</f>
        <v>0</v>
      </c>
      <c r="AT127" s="16">
        <f>II!AT127*'Tabela Recursos'!$D130</f>
        <v>0</v>
      </c>
      <c r="AU127" s="16">
        <f>II!AU127*'Tabela Recursos'!$D130</f>
        <v>0</v>
      </c>
      <c r="AV127" s="16">
        <f>II!AV127*'Tabela Recursos'!$D130</f>
        <v>0</v>
      </c>
      <c r="AW127" s="16">
        <f>II!AW127*'Tabela Recursos'!$D130</f>
        <v>0</v>
      </c>
      <c r="AX127" s="16">
        <f>II!AX127*'Tabela Recursos'!$D130</f>
        <v>0</v>
      </c>
      <c r="AY127" s="16">
        <f>II!AY127*'Tabela Recursos'!$D130</f>
        <v>0</v>
      </c>
      <c r="AZ127" s="16">
        <f>II!AZ127*'Tabela Recursos'!$D130</f>
        <v>0</v>
      </c>
      <c r="BA127" s="16">
        <f>II!BA127*'Tabela Recursos'!$D130</f>
        <v>0</v>
      </c>
      <c r="BB127" s="16">
        <f>II!BB127*'Tabela Recursos'!$D130</f>
        <v>0</v>
      </c>
      <c r="BC127" s="16">
        <f>II!BC127*'Tabela Recursos'!$D130</f>
        <v>0</v>
      </c>
      <c r="BD127" s="16">
        <f>II!BD127*'Tabela Recursos'!$D130</f>
        <v>0</v>
      </c>
      <c r="BE127" s="16">
        <f>II!BE127*'Tabela Recursos'!$D130</f>
        <v>0</v>
      </c>
      <c r="BF127" s="16">
        <f>II!BF127*'Tabela Recursos'!$D130</f>
        <v>0</v>
      </c>
      <c r="BG127" s="16">
        <f>II!BG127*'Tabela Recursos'!$D130</f>
        <v>0</v>
      </c>
      <c r="BH127" s="16">
        <f>II!BH127*'Tabela Recursos'!$D130</f>
        <v>0</v>
      </c>
      <c r="BI127" s="16">
        <f>II!BI127*'Tabela Recursos'!$D130</f>
        <v>0</v>
      </c>
      <c r="BJ127" s="16">
        <f>II!BJ127*'Tabela Recursos'!$D130</f>
        <v>0</v>
      </c>
      <c r="BK127" s="16">
        <f>II!BK127*'Tabela Recursos'!$D130</f>
        <v>0</v>
      </c>
      <c r="BL127" s="16">
        <f>II!BL127*'Tabela Recursos'!$D130</f>
        <v>0</v>
      </c>
      <c r="BM127" s="16">
        <f>II!BM127*'Tabela Recursos'!$D130</f>
        <v>0</v>
      </c>
      <c r="BN127" s="16">
        <f>II!BN127*'Tabela Recursos'!$D130</f>
        <v>0</v>
      </c>
      <c r="BO127" s="16">
        <f>II!BO127*'Tabela Recursos'!$D130</f>
        <v>0</v>
      </c>
      <c r="BP127" s="16">
        <f>II!BP127*'Tabela Recursos'!$D130</f>
        <v>0</v>
      </c>
      <c r="BQ127" s="16">
        <f>II!BQ127*'Tabela Recursos'!$D130</f>
        <v>0</v>
      </c>
      <c r="BR127" s="16">
        <f>II!BR127*'Tabela Recursos'!$D130</f>
        <v>0</v>
      </c>
      <c r="BS127" s="16">
        <f>II!BS127*'Tabela Recursos'!$D130</f>
        <v>0</v>
      </c>
      <c r="BT127" s="16">
        <f>II!BT127*'Tabela Recursos'!$D130</f>
        <v>0</v>
      </c>
      <c r="BU127" s="16">
        <f>II!BU127*'Tabela Recursos'!$D130</f>
        <v>0</v>
      </c>
      <c r="BV127" s="16">
        <f>II!BV127*'Tabela Recursos'!$D130</f>
        <v>0</v>
      </c>
      <c r="BW127" s="16">
        <f>II!BW127*'Tabela Recursos'!$D130</f>
        <v>0</v>
      </c>
      <c r="BX127" s="16">
        <f>II!BX127*'Tabela Recursos'!$D130</f>
        <v>0</v>
      </c>
      <c r="BY127" s="16">
        <f>II!BY127*'Tabela Recursos'!$D130</f>
        <v>0</v>
      </c>
    </row>
    <row r="128" spans="1:77">
      <c r="A128" s="72" t="s">
        <v>294</v>
      </c>
      <c r="B128" s="68" t="s">
        <v>295</v>
      </c>
      <c r="C128" s="16">
        <f>II!C128*'Tabela Recursos'!$D131</f>
        <v>0</v>
      </c>
      <c r="D128" s="16">
        <f>II!D128*'Tabela Recursos'!$D131</f>
        <v>0</v>
      </c>
      <c r="E128" s="16">
        <f>II!E128*'Tabela Recursos'!$D131</f>
        <v>0</v>
      </c>
      <c r="F128" s="16">
        <f>II!F128*'Tabela Recursos'!$D131</f>
        <v>0</v>
      </c>
      <c r="G128" s="16">
        <f>II!G128*'Tabela Recursos'!$D131</f>
        <v>0</v>
      </c>
      <c r="H128" s="16">
        <f>II!H128*'Tabela Recursos'!$D131</f>
        <v>0</v>
      </c>
      <c r="I128" s="16">
        <f>II!I128*'Tabela Recursos'!$D131</f>
        <v>0</v>
      </c>
      <c r="J128" s="16">
        <f>II!J128*'Tabela Recursos'!$D131</f>
        <v>0</v>
      </c>
      <c r="K128" s="16">
        <f>II!K128*'Tabela Recursos'!$D131</f>
        <v>0</v>
      </c>
      <c r="L128" s="16">
        <f>II!L128*'Tabela Recursos'!$D131</f>
        <v>0</v>
      </c>
      <c r="M128" s="16">
        <f>II!M128*'Tabela Recursos'!$D131</f>
        <v>0</v>
      </c>
      <c r="N128" s="16">
        <f>II!N128*'Tabela Recursos'!$D131</f>
        <v>0</v>
      </c>
      <c r="O128" s="16">
        <f>II!O128*'Tabela Recursos'!$D131</f>
        <v>0</v>
      </c>
      <c r="P128" s="16">
        <f>II!P128*'Tabela Recursos'!$D131</f>
        <v>0</v>
      </c>
      <c r="Q128" s="16">
        <f>II!Q128*'Tabela Recursos'!$D131</f>
        <v>0</v>
      </c>
      <c r="R128" s="16">
        <f>II!R128*'Tabela Recursos'!$D131</f>
        <v>0</v>
      </c>
      <c r="S128" s="16">
        <f>II!S128*'Tabela Recursos'!$D131</f>
        <v>0</v>
      </c>
      <c r="T128" s="16">
        <f>II!T128*'Tabela Recursos'!$D131</f>
        <v>0</v>
      </c>
      <c r="U128" s="16">
        <f>II!U128*'Tabela Recursos'!$D131</f>
        <v>0</v>
      </c>
      <c r="V128" s="16">
        <f>II!V128*'Tabela Recursos'!$D131</f>
        <v>0</v>
      </c>
      <c r="W128" s="16">
        <f>II!W128*'Tabela Recursos'!$D131</f>
        <v>0</v>
      </c>
      <c r="X128" s="16">
        <f>II!X128*'Tabela Recursos'!$D131</f>
        <v>0</v>
      </c>
      <c r="Y128" s="16">
        <f>II!Y128*'Tabela Recursos'!$D131</f>
        <v>0</v>
      </c>
      <c r="Z128" s="16">
        <f>II!Z128*'Tabela Recursos'!$D131</f>
        <v>0</v>
      </c>
      <c r="AA128" s="16">
        <f>II!AA128*'Tabela Recursos'!$D131</f>
        <v>0</v>
      </c>
      <c r="AB128" s="16">
        <f>II!AB128*'Tabela Recursos'!$D131</f>
        <v>0</v>
      </c>
      <c r="AC128" s="16">
        <f>II!AC128*'Tabela Recursos'!$D131</f>
        <v>0</v>
      </c>
      <c r="AD128" s="16">
        <f>II!AD128*'Tabela Recursos'!$D131</f>
        <v>0</v>
      </c>
      <c r="AE128" s="16">
        <f>II!AE128*'Tabela Recursos'!$D131</f>
        <v>0</v>
      </c>
      <c r="AF128" s="16">
        <f>II!AF128*'Tabela Recursos'!$D131</f>
        <v>0</v>
      </c>
      <c r="AG128" s="16">
        <f>II!AG128*'Tabela Recursos'!$D131</f>
        <v>0</v>
      </c>
      <c r="AH128" s="16">
        <f>II!AH128*'Tabela Recursos'!$D131</f>
        <v>0</v>
      </c>
      <c r="AI128" s="16">
        <f>II!AI128*'Tabela Recursos'!$D131</f>
        <v>0</v>
      </c>
      <c r="AJ128" s="16">
        <f>II!AJ128*'Tabela Recursos'!$D131</f>
        <v>0</v>
      </c>
      <c r="AK128" s="16">
        <f>II!AK128*'Tabela Recursos'!$D131</f>
        <v>0</v>
      </c>
      <c r="AL128" s="16">
        <f>II!AL128*'Tabela Recursos'!$D131</f>
        <v>0</v>
      </c>
      <c r="AM128" s="16">
        <f>II!AM128*'Tabela Recursos'!$D131</f>
        <v>0</v>
      </c>
      <c r="AN128" s="16">
        <f>II!AN128*'Tabela Recursos'!$D131</f>
        <v>0</v>
      </c>
      <c r="AO128" s="16">
        <f>II!AO128*'Tabela Recursos'!$D131</f>
        <v>0</v>
      </c>
      <c r="AP128" s="16">
        <f>II!AP128*'Tabela Recursos'!$D131</f>
        <v>0</v>
      </c>
      <c r="AQ128" s="16">
        <f>II!AQ128*'Tabela Recursos'!$D131</f>
        <v>0</v>
      </c>
      <c r="AR128" s="16">
        <f>II!AR128*'Tabela Recursos'!$D131</f>
        <v>0</v>
      </c>
      <c r="AS128" s="16">
        <f>II!AS128*'Tabela Recursos'!$D131</f>
        <v>0</v>
      </c>
      <c r="AT128" s="16">
        <f>II!AT128*'Tabela Recursos'!$D131</f>
        <v>0</v>
      </c>
      <c r="AU128" s="16">
        <f>II!AU128*'Tabela Recursos'!$D131</f>
        <v>0</v>
      </c>
      <c r="AV128" s="16">
        <f>II!AV128*'Tabela Recursos'!$D131</f>
        <v>0</v>
      </c>
      <c r="AW128" s="16">
        <f>II!AW128*'Tabela Recursos'!$D131</f>
        <v>0</v>
      </c>
      <c r="AX128" s="16">
        <f>II!AX128*'Tabela Recursos'!$D131</f>
        <v>0</v>
      </c>
      <c r="AY128" s="16">
        <f>II!AY128*'Tabela Recursos'!$D131</f>
        <v>0</v>
      </c>
      <c r="AZ128" s="16">
        <f>II!AZ128*'Tabela Recursos'!$D131</f>
        <v>0</v>
      </c>
      <c r="BA128" s="16">
        <f>II!BA128*'Tabela Recursos'!$D131</f>
        <v>0</v>
      </c>
      <c r="BB128" s="16">
        <f>II!BB128*'Tabela Recursos'!$D131</f>
        <v>0</v>
      </c>
      <c r="BC128" s="16">
        <f>II!BC128*'Tabela Recursos'!$D131</f>
        <v>0</v>
      </c>
      <c r="BD128" s="16">
        <f>II!BD128*'Tabela Recursos'!$D131</f>
        <v>0</v>
      </c>
      <c r="BE128" s="16">
        <f>II!BE128*'Tabela Recursos'!$D131</f>
        <v>0</v>
      </c>
      <c r="BF128" s="16">
        <f>II!BF128*'Tabela Recursos'!$D131</f>
        <v>0</v>
      </c>
      <c r="BG128" s="16">
        <f>II!BG128*'Tabela Recursos'!$D131</f>
        <v>0</v>
      </c>
      <c r="BH128" s="16">
        <f>II!BH128*'Tabela Recursos'!$D131</f>
        <v>0</v>
      </c>
      <c r="BI128" s="16">
        <f>II!BI128*'Tabela Recursos'!$D131</f>
        <v>0</v>
      </c>
      <c r="BJ128" s="16">
        <f>II!BJ128*'Tabela Recursos'!$D131</f>
        <v>0</v>
      </c>
      <c r="BK128" s="16">
        <f>II!BK128*'Tabela Recursos'!$D131</f>
        <v>0</v>
      </c>
      <c r="BL128" s="16">
        <f>II!BL128*'Tabela Recursos'!$D131</f>
        <v>0</v>
      </c>
      <c r="BM128" s="16">
        <f>II!BM128*'Tabela Recursos'!$D131</f>
        <v>0</v>
      </c>
      <c r="BN128" s="16">
        <f>II!BN128*'Tabela Recursos'!$D131</f>
        <v>0</v>
      </c>
      <c r="BO128" s="16">
        <f>II!BO128*'Tabela Recursos'!$D131</f>
        <v>0</v>
      </c>
      <c r="BP128" s="16">
        <f>II!BP128*'Tabela Recursos'!$D131</f>
        <v>0</v>
      </c>
      <c r="BQ128" s="16">
        <f>II!BQ128*'Tabela Recursos'!$D131</f>
        <v>0</v>
      </c>
      <c r="BR128" s="16">
        <f>II!BR128*'Tabela Recursos'!$D131</f>
        <v>0</v>
      </c>
      <c r="BS128" s="16">
        <f>II!BS128*'Tabela Recursos'!$D131</f>
        <v>0</v>
      </c>
      <c r="BT128" s="16">
        <f>II!BT128*'Tabela Recursos'!$D131</f>
        <v>0</v>
      </c>
      <c r="BU128" s="16">
        <f>II!BU128*'Tabela Recursos'!$D131</f>
        <v>0</v>
      </c>
      <c r="BV128" s="16">
        <f>II!BV128*'Tabela Recursos'!$D131</f>
        <v>0</v>
      </c>
      <c r="BW128" s="16">
        <f>II!BW128*'Tabela Recursos'!$D131</f>
        <v>0</v>
      </c>
      <c r="BX128" s="16">
        <f>II!BX128*'Tabela Recursos'!$D131</f>
        <v>0</v>
      </c>
      <c r="BY128" s="16">
        <f>II!BY128*'Tabela Recursos'!$D131</f>
        <v>0</v>
      </c>
    </row>
    <row r="129" spans="1:79">
      <c r="A129" s="72" t="s">
        <v>296</v>
      </c>
      <c r="B129" s="68" t="s">
        <v>297</v>
      </c>
      <c r="C129" s="16">
        <f>II!C129*'Tabela Recursos'!$D132</f>
        <v>0</v>
      </c>
      <c r="D129" s="16">
        <f>II!D129*'Tabela Recursos'!$D132</f>
        <v>0</v>
      </c>
      <c r="E129" s="16">
        <f>II!E129*'Tabela Recursos'!$D132</f>
        <v>0</v>
      </c>
      <c r="F129" s="16">
        <f>II!F129*'Tabela Recursos'!$D132</f>
        <v>0</v>
      </c>
      <c r="G129" s="16">
        <f>II!G129*'Tabela Recursos'!$D132</f>
        <v>0</v>
      </c>
      <c r="H129" s="16">
        <f>II!H129*'Tabela Recursos'!$D132</f>
        <v>0</v>
      </c>
      <c r="I129" s="16">
        <f>II!I129*'Tabela Recursos'!$D132</f>
        <v>0</v>
      </c>
      <c r="J129" s="16">
        <f>II!J129*'Tabela Recursos'!$D132</f>
        <v>0</v>
      </c>
      <c r="K129" s="16">
        <f>II!K129*'Tabela Recursos'!$D132</f>
        <v>0</v>
      </c>
      <c r="L129" s="16">
        <f>II!L129*'Tabela Recursos'!$D132</f>
        <v>0</v>
      </c>
      <c r="M129" s="16">
        <f>II!M129*'Tabela Recursos'!$D132</f>
        <v>0</v>
      </c>
      <c r="N129" s="16">
        <f>II!N129*'Tabela Recursos'!$D132</f>
        <v>0</v>
      </c>
      <c r="O129" s="16">
        <f>II!O129*'Tabela Recursos'!$D132</f>
        <v>0</v>
      </c>
      <c r="P129" s="16">
        <f>II!P129*'Tabela Recursos'!$D132</f>
        <v>0</v>
      </c>
      <c r="Q129" s="16">
        <f>II!Q129*'Tabela Recursos'!$D132</f>
        <v>0</v>
      </c>
      <c r="R129" s="16">
        <f>II!R129*'Tabela Recursos'!$D132</f>
        <v>0</v>
      </c>
      <c r="S129" s="16">
        <f>II!S129*'Tabela Recursos'!$D132</f>
        <v>0</v>
      </c>
      <c r="T129" s="16">
        <f>II!T129*'Tabela Recursos'!$D132</f>
        <v>0</v>
      </c>
      <c r="U129" s="16">
        <f>II!U129*'Tabela Recursos'!$D132</f>
        <v>0</v>
      </c>
      <c r="V129" s="16">
        <f>II!V129*'Tabela Recursos'!$D132</f>
        <v>0</v>
      </c>
      <c r="W129" s="16">
        <f>II!W129*'Tabela Recursos'!$D132</f>
        <v>0</v>
      </c>
      <c r="X129" s="16">
        <f>II!X129*'Tabela Recursos'!$D132</f>
        <v>0</v>
      </c>
      <c r="Y129" s="16">
        <f>II!Y129*'Tabela Recursos'!$D132</f>
        <v>0</v>
      </c>
      <c r="Z129" s="16">
        <f>II!Z129*'Tabela Recursos'!$D132</f>
        <v>0</v>
      </c>
      <c r="AA129" s="16">
        <f>II!AA129*'Tabela Recursos'!$D132</f>
        <v>0</v>
      </c>
      <c r="AB129" s="16">
        <f>II!AB129*'Tabela Recursos'!$D132</f>
        <v>0</v>
      </c>
      <c r="AC129" s="16">
        <f>II!AC129*'Tabela Recursos'!$D132</f>
        <v>0</v>
      </c>
      <c r="AD129" s="16">
        <f>II!AD129*'Tabela Recursos'!$D132</f>
        <v>0</v>
      </c>
      <c r="AE129" s="16">
        <f>II!AE129*'Tabela Recursos'!$D132</f>
        <v>0</v>
      </c>
      <c r="AF129" s="16">
        <f>II!AF129*'Tabela Recursos'!$D132</f>
        <v>0</v>
      </c>
      <c r="AG129" s="16">
        <f>II!AG129*'Tabela Recursos'!$D132</f>
        <v>0</v>
      </c>
      <c r="AH129" s="16">
        <f>II!AH129*'Tabela Recursos'!$D132</f>
        <v>0</v>
      </c>
      <c r="AI129" s="16">
        <f>II!AI129*'Tabela Recursos'!$D132</f>
        <v>0</v>
      </c>
      <c r="AJ129" s="16">
        <f>II!AJ129*'Tabela Recursos'!$D132</f>
        <v>0</v>
      </c>
      <c r="AK129" s="16">
        <f>II!AK129*'Tabela Recursos'!$D132</f>
        <v>0</v>
      </c>
      <c r="AL129" s="16">
        <f>II!AL129*'Tabela Recursos'!$D132</f>
        <v>0</v>
      </c>
      <c r="AM129" s="16">
        <f>II!AM129*'Tabela Recursos'!$D132</f>
        <v>0</v>
      </c>
      <c r="AN129" s="16">
        <f>II!AN129*'Tabela Recursos'!$D132</f>
        <v>0</v>
      </c>
      <c r="AO129" s="16">
        <f>II!AO129*'Tabela Recursos'!$D132</f>
        <v>0</v>
      </c>
      <c r="AP129" s="16">
        <f>II!AP129*'Tabela Recursos'!$D132</f>
        <v>0</v>
      </c>
      <c r="AQ129" s="16">
        <f>II!AQ129*'Tabela Recursos'!$D132</f>
        <v>0</v>
      </c>
      <c r="AR129" s="16">
        <f>II!AR129*'Tabela Recursos'!$D132</f>
        <v>0</v>
      </c>
      <c r="AS129" s="16">
        <f>II!AS129*'Tabela Recursos'!$D132</f>
        <v>0</v>
      </c>
      <c r="AT129" s="16">
        <f>II!AT129*'Tabela Recursos'!$D132</f>
        <v>0</v>
      </c>
      <c r="AU129" s="16">
        <f>II!AU129*'Tabela Recursos'!$D132</f>
        <v>0</v>
      </c>
      <c r="AV129" s="16">
        <f>II!AV129*'Tabela Recursos'!$D132</f>
        <v>0</v>
      </c>
      <c r="AW129" s="16">
        <f>II!AW129*'Tabela Recursos'!$D132</f>
        <v>0</v>
      </c>
      <c r="AX129" s="16">
        <f>II!AX129*'Tabela Recursos'!$D132</f>
        <v>0</v>
      </c>
      <c r="AY129" s="16">
        <f>II!AY129*'Tabela Recursos'!$D132</f>
        <v>0</v>
      </c>
      <c r="AZ129" s="16">
        <f>II!AZ129*'Tabela Recursos'!$D132</f>
        <v>0</v>
      </c>
      <c r="BA129" s="16">
        <f>II!BA129*'Tabela Recursos'!$D132</f>
        <v>0</v>
      </c>
      <c r="BB129" s="16">
        <f>II!BB129*'Tabela Recursos'!$D132</f>
        <v>0</v>
      </c>
      <c r="BC129" s="16">
        <f>II!BC129*'Tabela Recursos'!$D132</f>
        <v>0</v>
      </c>
      <c r="BD129" s="16">
        <f>II!BD129*'Tabela Recursos'!$D132</f>
        <v>0</v>
      </c>
      <c r="BE129" s="16">
        <f>II!BE129*'Tabela Recursos'!$D132</f>
        <v>0</v>
      </c>
      <c r="BF129" s="16">
        <f>II!BF129*'Tabela Recursos'!$D132</f>
        <v>0</v>
      </c>
      <c r="BG129" s="16">
        <f>II!BG129*'Tabela Recursos'!$D132</f>
        <v>0</v>
      </c>
      <c r="BH129" s="16">
        <f>II!BH129*'Tabela Recursos'!$D132</f>
        <v>0</v>
      </c>
      <c r="BI129" s="16">
        <f>II!BI129*'Tabela Recursos'!$D132</f>
        <v>0</v>
      </c>
      <c r="BJ129" s="16">
        <f>II!BJ129*'Tabela Recursos'!$D132</f>
        <v>0</v>
      </c>
      <c r="BK129" s="16">
        <f>II!BK129*'Tabela Recursos'!$D132</f>
        <v>0</v>
      </c>
      <c r="BL129" s="16">
        <f>II!BL129*'Tabela Recursos'!$D132</f>
        <v>0</v>
      </c>
      <c r="BM129" s="16">
        <f>II!BM129*'Tabela Recursos'!$D132</f>
        <v>0</v>
      </c>
      <c r="BN129" s="16">
        <f>II!BN129*'Tabela Recursos'!$D132</f>
        <v>0</v>
      </c>
      <c r="BO129" s="16">
        <f>II!BO129*'Tabela Recursos'!$D132</f>
        <v>0</v>
      </c>
      <c r="BP129" s="16">
        <f>II!BP129*'Tabela Recursos'!$D132</f>
        <v>0</v>
      </c>
      <c r="BQ129" s="16">
        <f>II!BQ129*'Tabela Recursos'!$D132</f>
        <v>0</v>
      </c>
      <c r="BR129" s="16">
        <f>II!BR129*'Tabela Recursos'!$D132</f>
        <v>0</v>
      </c>
      <c r="BS129" s="16">
        <f>II!BS129*'Tabela Recursos'!$D132</f>
        <v>0</v>
      </c>
      <c r="BT129" s="16">
        <f>II!BT129*'Tabela Recursos'!$D132</f>
        <v>0</v>
      </c>
      <c r="BU129" s="16">
        <f>II!BU129*'Tabela Recursos'!$D132</f>
        <v>0</v>
      </c>
      <c r="BV129" s="16">
        <f>II!BV129*'Tabela Recursos'!$D132</f>
        <v>0</v>
      </c>
      <c r="BW129" s="16">
        <f>II!BW129*'Tabela Recursos'!$D132</f>
        <v>0</v>
      </c>
      <c r="BX129" s="16">
        <f>II!BX129*'Tabela Recursos'!$D132</f>
        <v>0</v>
      </c>
      <c r="BY129" s="16">
        <f>II!BY129*'Tabela Recursos'!$D132</f>
        <v>0</v>
      </c>
    </row>
    <row r="130" spans="1:79">
      <c r="A130" s="73" t="s">
        <v>298</v>
      </c>
      <c r="B130" s="41" t="s">
        <v>299</v>
      </c>
      <c r="C130" s="16">
        <f>II!C130*'Tabela Recursos'!$D133</f>
        <v>0</v>
      </c>
      <c r="D130" s="16">
        <f>II!D130*'Tabela Recursos'!$D133</f>
        <v>0</v>
      </c>
      <c r="E130" s="16">
        <f>II!E130*'Tabela Recursos'!$D133</f>
        <v>0</v>
      </c>
      <c r="F130" s="16">
        <f>II!F130*'Tabela Recursos'!$D133</f>
        <v>0</v>
      </c>
      <c r="G130" s="16">
        <f>II!G130*'Tabela Recursos'!$D133</f>
        <v>0</v>
      </c>
      <c r="H130" s="16">
        <f>II!H130*'Tabela Recursos'!$D133</f>
        <v>0</v>
      </c>
      <c r="I130" s="16">
        <f>II!I130*'Tabela Recursos'!$D133</f>
        <v>0</v>
      </c>
      <c r="J130" s="16">
        <f>II!J130*'Tabela Recursos'!$D133</f>
        <v>0</v>
      </c>
      <c r="K130" s="16">
        <f>II!K130*'Tabela Recursos'!$D133</f>
        <v>0</v>
      </c>
      <c r="L130" s="16">
        <f>II!L130*'Tabela Recursos'!$D133</f>
        <v>0</v>
      </c>
      <c r="M130" s="16">
        <f>II!M130*'Tabela Recursos'!$D133</f>
        <v>0</v>
      </c>
      <c r="N130" s="16">
        <f>II!N130*'Tabela Recursos'!$D133</f>
        <v>0</v>
      </c>
      <c r="O130" s="16">
        <f>II!O130*'Tabela Recursos'!$D133</f>
        <v>0</v>
      </c>
      <c r="P130" s="16">
        <f>II!P130*'Tabela Recursos'!$D133</f>
        <v>0</v>
      </c>
      <c r="Q130" s="16">
        <f>II!Q130*'Tabela Recursos'!$D133</f>
        <v>0</v>
      </c>
      <c r="R130" s="16">
        <f>II!R130*'Tabela Recursos'!$D133</f>
        <v>0</v>
      </c>
      <c r="S130" s="16">
        <f>II!S130*'Tabela Recursos'!$D133</f>
        <v>0</v>
      </c>
      <c r="T130" s="16">
        <f>II!T130*'Tabela Recursos'!$D133</f>
        <v>0</v>
      </c>
      <c r="U130" s="16">
        <f>II!U130*'Tabela Recursos'!$D133</f>
        <v>0</v>
      </c>
      <c r="V130" s="16">
        <f>II!V130*'Tabela Recursos'!$D133</f>
        <v>0</v>
      </c>
      <c r="W130" s="16">
        <f>II!W130*'Tabela Recursos'!$D133</f>
        <v>0</v>
      </c>
      <c r="X130" s="16">
        <f>II!X130*'Tabela Recursos'!$D133</f>
        <v>0</v>
      </c>
      <c r="Y130" s="16">
        <f>II!Y130*'Tabela Recursos'!$D133</f>
        <v>0</v>
      </c>
      <c r="Z130" s="16">
        <f>II!Z130*'Tabela Recursos'!$D133</f>
        <v>0</v>
      </c>
      <c r="AA130" s="16">
        <f>II!AA130*'Tabela Recursos'!$D133</f>
        <v>0</v>
      </c>
      <c r="AB130" s="16">
        <f>II!AB130*'Tabela Recursos'!$D133</f>
        <v>0</v>
      </c>
      <c r="AC130" s="16">
        <f>II!AC130*'Tabela Recursos'!$D133</f>
        <v>0</v>
      </c>
      <c r="AD130" s="16">
        <f>II!AD130*'Tabela Recursos'!$D133</f>
        <v>0</v>
      </c>
      <c r="AE130" s="16">
        <f>II!AE130*'Tabela Recursos'!$D133</f>
        <v>0</v>
      </c>
      <c r="AF130" s="16">
        <f>II!AF130*'Tabela Recursos'!$D133</f>
        <v>0</v>
      </c>
      <c r="AG130" s="16">
        <f>II!AG130*'Tabela Recursos'!$D133</f>
        <v>0</v>
      </c>
      <c r="AH130" s="16">
        <f>II!AH130*'Tabela Recursos'!$D133</f>
        <v>0</v>
      </c>
      <c r="AI130" s="16">
        <f>II!AI130*'Tabela Recursos'!$D133</f>
        <v>0</v>
      </c>
      <c r="AJ130" s="16">
        <f>II!AJ130*'Tabela Recursos'!$D133</f>
        <v>0</v>
      </c>
      <c r="AK130" s="16">
        <f>II!AK130*'Tabela Recursos'!$D133</f>
        <v>0</v>
      </c>
      <c r="AL130" s="16">
        <f>II!AL130*'Tabela Recursos'!$D133</f>
        <v>0</v>
      </c>
      <c r="AM130" s="16">
        <f>II!AM130*'Tabela Recursos'!$D133</f>
        <v>0</v>
      </c>
      <c r="AN130" s="16">
        <f>II!AN130*'Tabela Recursos'!$D133</f>
        <v>0</v>
      </c>
      <c r="AO130" s="16">
        <f>II!AO130*'Tabela Recursos'!$D133</f>
        <v>0</v>
      </c>
      <c r="AP130" s="16">
        <f>II!AP130*'Tabela Recursos'!$D133</f>
        <v>0</v>
      </c>
      <c r="AQ130" s="16">
        <f>II!AQ130*'Tabela Recursos'!$D133</f>
        <v>0</v>
      </c>
      <c r="AR130" s="16">
        <f>II!AR130*'Tabela Recursos'!$D133</f>
        <v>0</v>
      </c>
      <c r="AS130" s="16">
        <f>II!AS130*'Tabela Recursos'!$D133</f>
        <v>0</v>
      </c>
      <c r="AT130" s="16">
        <f>II!AT130*'Tabela Recursos'!$D133</f>
        <v>0</v>
      </c>
      <c r="AU130" s="16">
        <f>II!AU130*'Tabela Recursos'!$D133</f>
        <v>0</v>
      </c>
      <c r="AV130" s="16">
        <f>II!AV130*'Tabela Recursos'!$D133</f>
        <v>0</v>
      </c>
      <c r="AW130" s="16">
        <f>II!AW130*'Tabela Recursos'!$D133</f>
        <v>0</v>
      </c>
      <c r="AX130" s="16">
        <f>II!AX130*'Tabela Recursos'!$D133</f>
        <v>0</v>
      </c>
      <c r="AY130" s="16">
        <f>II!AY130*'Tabela Recursos'!$D133</f>
        <v>0</v>
      </c>
      <c r="AZ130" s="16">
        <f>II!AZ130*'Tabela Recursos'!$D133</f>
        <v>0</v>
      </c>
      <c r="BA130" s="16">
        <f>II!BA130*'Tabela Recursos'!$D133</f>
        <v>0</v>
      </c>
      <c r="BB130" s="16">
        <f>II!BB130*'Tabela Recursos'!$D133</f>
        <v>0</v>
      </c>
      <c r="BC130" s="16">
        <f>II!BC130*'Tabela Recursos'!$D133</f>
        <v>0</v>
      </c>
      <c r="BD130" s="16">
        <f>II!BD130*'Tabela Recursos'!$D133</f>
        <v>0</v>
      </c>
      <c r="BE130" s="16">
        <f>II!BE130*'Tabela Recursos'!$D133</f>
        <v>0</v>
      </c>
      <c r="BF130" s="16">
        <f>II!BF130*'Tabela Recursos'!$D133</f>
        <v>0</v>
      </c>
      <c r="BG130" s="16">
        <f>II!BG130*'Tabela Recursos'!$D133</f>
        <v>0</v>
      </c>
      <c r="BH130" s="16">
        <f>II!BH130*'Tabela Recursos'!$D133</f>
        <v>0</v>
      </c>
      <c r="BI130" s="16">
        <f>II!BI130*'Tabela Recursos'!$D133</f>
        <v>0</v>
      </c>
      <c r="BJ130" s="16">
        <f>II!BJ130*'Tabela Recursos'!$D133</f>
        <v>0</v>
      </c>
      <c r="BK130" s="16">
        <f>II!BK130*'Tabela Recursos'!$D133</f>
        <v>0</v>
      </c>
      <c r="BL130" s="16">
        <f>II!BL130*'Tabela Recursos'!$D133</f>
        <v>0</v>
      </c>
      <c r="BM130" s="16">
        <f>II!BM130*'Tabela Recursos'!$D133</f>
        <v>0</v>
      </c>
      <c r="BN130" s="16">
        <f>II!BN130*'Tabela Recursos'!$D133</f>
        <v>0</v>
      </c>
      <c r="BO130" s="16">
        <f>II!BO130*'Tabela Recursos'!$D133</f>
        <v>0</v>
      </c>
      <c r="BP130" s="16">
        <f>II!BP130*'Tabela Recursos'!$D133</f>
        <v>0</v>
      </c>
      <c r="BQ130" s="16">
        <f>II!BQ130*'Tabela Recursos'!$D133</f>
        <v>0</v>
      </c>
      <c r="BR130" s="16">
        <f>II!BR130*'Tabela Recursos'!$D133</f>
        <v>0</v>
      </c>
      <c r="BS130" s="16">
        <f>II!BS130*'Tabela Recursos'!$D133</f>
        <v>0</v>
      </c>
      <c r="BT130" s="16">
        <f>II!BT130*'Tabela Recursos'!$D133</f>
        <v>0</v>
      </c>
      <c r="BU130" s="16">
        <f>II!BU130*'Tabela Recursos'!$D133</f>
        <v>0</v>
      </c>
      <c r="BV130" s="16">
        <f>II!BV130*'Tabela Recursos'!$D133</f>
        <v>0</v>
      </c>
      <c r="BW130" s="16">
        <f>II!BW130*'Tabela Recursos'!$D133</f>
        <v>0</v>
      </c>
      <c r="BX130" s="16">
        <f>II!BX130*'Tabela Recursos'!$D133</f>
        <v>0</v>
      </c>
      <c r="BY130" s="16">
        <f>II!BY130*'Tabela Recursos'!$D133</f>
        <v>0</v>
      </c>
    </row>
    <row r="133" spans="1:79">
      <c r="B133" s="27" t="s">
        <v>462</v>
      </c>
      <c r="C133" s="17">
        <f>-SUM(C3:C94)-SUM(C97:C130)</f>
        <v>-19677.645940910035</v>
      </c>
      <c r="D133" s="17">
        <f t="shared" ref="D133:BO133" si="4">-SUM(D3:D94)-SUM(D97:D130)</f>
        <v>-10196.433804435314</v>
      </c>
      <c r="E133" s="17">
        <f t="shared" si="4"/>
        <v>-914.90880903260199</v>
      </c>
      <c r="F133" s="17">
        <f t="shared" si="4"/>
        <v>-614.10125371618517</v>
      </c>
      <c r="G133" s="17">
        <f t="shared" si="4"/>
        <v>-4618.9374060986402</v>
      </c>
      <c r="H133" s="17">
        <f t="shared" si="4"/>
        <v>-2641.2097487388501</v>
      </c>
      <c r="I133" s="17">
        <f t="shared" si="4"/>
        <v>-661.00230008172173</v>
      </c>
      <c r="J133" s="17">
        <f t="shared" si="4"/>
        <v>-24819.444560125343</v>
      </c>
      <c r="K133" s="17">
        <f t="shared" si="4"/>
        <v>-508.24006448197593</v>
      </c>
      <c r="L133" s="17">
        <f t="shared" si="4"/>
        <v>-26198.650422666891</v>
      </c>
      <c r="M133" s="17">
        <f t="shared" si="4"/>
        <v>-5878.565834060726</v>
      </c>
      <c r="N133" s="17">
        <f t="shared" si="4"/>
        <v>-2110.0147234417709</v>
      </c>
      <c r="O133" s="17">
        <f t="shared" si="4"/>
        <v>-4504.2786069583408</v>
      </c>
      <c r="P133" s="17">
        <f t="shared" si="4"/>
        <v>-6257.3323955077412</v>
      </c>
      <c r="Q133" s="17">
        <f t="shared" si="4"/>
        <v>-4706.307152575886</v>
      </c>
      <c r="R133" s="17">
        <f t="shared" si="4"/>
        <v>-2079.1732772858027</v>
      </c>
      <c r="S133" s="17">
        <f t="shared" si="4"/>
        <v>-5736.3460801403298</v>
      </c>
      <c r="T133" s="17">
        <f t="shared" si="4"/>
        <v>-1487.1316844198225</v>
      </c>
      <c r="U133" s="17">
        <f t="shared" si="4"/>
        <v>-20616.14197619538</v>
      </c>
      <c r="V133" s="17">
        <f t="shared" si="4"/>
        <v>-1293.7045190500223</v>
      </c>
      <c r="W133" s="17">
        <f t="shared" si="4"/>
        <v>-9339.6532677361138</v>
      </c>
      <c r="X133" s="17">
        <f t="shared" si="4"/>
        <v>-5067.4240471551602</v>
      </c>
      <c r="Y133" s="17">
        <f t="shared" si="4"/>
        <v>-3963.2885467902988</v>
      </c>
      <c r="Z133" s="17">
        <f t="shared" si="4"/>
        <v>-3157.3269093904564</v>
      </c>
      <c r="AA133" s="17">
        <f t="shared" si="4"/>
        <v>-7551.9202253816911</v>
      </c>
      <c r="AB133" s="17">
        <f t="shared" si="4"/>
        <v>-5260.4268449950159</v>
      </c>
      <c r="AC133" s="17">
        <f t="shared" si="4"/>
        <v>-5169.1034409826634</v>
      </c>
      <c r="AD133" s="17">
        <f t="shared" si="4"/>
        <v>-4183.432007280534</v>
      </c>
      <c r="AE133" s="17">
        <f t="shared" si="4"/>
        <v>-5694.7090794012465</v>
      </c>
      <c r="AF133" s="17">
        <f t="shared" si="4"/>
        <v>-10393.675159992692</v>
      </c>
      <c r="AG133" s="17">
        <f t="shared" si="4"/>
        <v>-5998.869150352838</v>
      </c>
      <c r="AH133" s="17">
        <f t="shared" si="4"/>
        <v>-9756.2656271545002</v>
      </c>
      <c r="AI133" s="17">
        <f t="shared" si="4"/>
        <v>-18648.998762598589</v>
      </c>
      <c r="AJ133" s="17">
        <f t="shared" si="4"/>
        <v>-7976.02874305143</v>
      </c>
      <c r="AK133" s="17">
        <f t="shared" si="4"/>
        <v>-2554.5400250619318</v>
      </c>
      <c r="AL133" s="17">
        <f t="shared" si="4"/>
        <v>-6085.4986016281428</v>
      </c>
      <c r="AM133" s="17">
        <f t="shared" si="4"/>
        <v>-6536.1934835939783</v>
      </c>
      <c r="AN133" s="17">
        <f t="shared" si="4"/>
        <v>-4358.6109933572388</v>
      </c>
      <c r="AO133" s="17">
        <f t="shared" si="4"/>
        <v>-1213.7239973970377</v>
      </c>
      <c r="AP133" s="17">
        <f t="shared" si="4"/>
        <v>-32226.034259491727</v>
      </c>
      <c r="AQ133" s="17">
        <f t="shared" si="4"/>
        <v>-6556.838125550531</v>
      </c>
      <c r="AR133" s="17">
        <f t="shared" si="4"/>
        <v>-15487.529435221661</v>
      </c>
      <c r="AS133" s="17">
        <f t="shared" si="4"/>
        <v>-14706.138821753209</v>
      </c>
      <c r="AT133" s="17">
        <f t="shared" si="4"/>
        <v>-273.80727168516631</v>
      </c>
      <c r="AU133" s="17">
        <f t="shared" si="4"/>
        <v>-1026.1855970481463</v>
      </c>
      <c r="AV133" s="17">
        <f t="shared" si="4"/>
        <v>-885.67347316383109</v>
      </c>
      <c r="AW133" s="17">
        <f t="shared" si="4"/>
        <v>-1106.301037945572</v>
      </c>
      <c r="AX133" s="17">
        <f t="shared" si="4"/>
        <v>-23001.505900653174</v>
      </c>
      <c r="AY133" s="17">
        <f t="shared" si="4"/>
        <v>-1090.484713857938</v>
      </c>
      <c r="AZ133" s="17">
        <f t="shared" si="4"/>
        <v>-638.60800314174298</v>
      </c>
      <c r="BA133" s="17">
        <f t="shared" si="4"/>
        <v>-890.76649477961314</v>
      </c>
      <c r="BB133" s="17">
        <f t="shared" si="4"/>
        <v>-2093.7845960079121</v>
      </c>
      <c r="BC133" s="17">
        <f t="shared" si="4"/>
        <v>-3140.6928938086603</v>
      </c>
      <c r="BD133" s="17">
        <f t="shared" si="4"/>
        <v>-1968.9407741826356</v>
      </c>
      <c r="BE133" s="17">
        <f t="shared" si="4"/>
        <v>-1997.5559052066108</v>
      </c>
      <c r="BF133" s="17">
        <f t="shared" si="4"/>
        <v>-1538.252365569183</v>
      </c>
      <c r="BG133" s="17">
        <f t="shared" si="4"/>
        <v>-3110.9903186854217</v>
      </c>
      <c r="BH133" s="17">
        <f t="shared" si="4"/>
        <v>-991.99881773928712</v>
      </c>
      <c r="BI133" s="17">
        <f t="shared" si="4"/>
        <v>-5177.9671171616383</v>
      </c>
      <c r="BJ133" s="17">
        <f t="shared" si="4"/>
        <v>-376.60991282646069</v>
      </c>
      <c r="BK133" s="17">
        <f t="shared" si="4"/>
        <v>-6687.2989368374447</v>
      </c>
      <c r="BL133" s="17">
        <f t="shared" si="4"/>
        <v>-4977.6899672966247</v>
      </c>
      <c r="BM133" s="17">
        <f t="shared" si="4"/>
        <v>-1355.40587657734</v>
      </c>
      <c r="BN133" s="17">
        <f t="shared" si="4"/>
        <v>-6338.5179263314758</v>
      </c>
      <c r="BO133" s="17">
        <f t="shared" si="4"/>
        <v>-17770.440053786948</v>
      </c>
      <c r="BP133" s="17">
        <f t="shared" ref="BP133:BY133" si="5">-SUM(BP3:BP94)-SUM(BP97:BP130)</f>
        <v>-627.51877722152142</v>
      </c>
      <c r="BQ133" s="17">
        <f t="shared" si="5"/>
        <v>-4446.6349347950236</v>
      </c>
      <c r="BR133" s="17">
        <f t="shared" si="5"/>
        <v>0</v>
      </c>
      <c r="BS133" s="17">
        <f t="shared" si="5"/>
        <v>-428919.43178155145</v>
      </c>
      <c r="BT133" s="17">
        <f t="shared" si="5"/>
        <v>-88143.343988081935</v>
      </c>
      <c r="BU133" s="17">
        <f t="shared" si="5"/>
        <v>-2048.9487932951183</v>
      </c>
      <c r="BV133" s="17">
        <f t="shared" si="5"/>
        <v>0</v>
      </c>
      <c r="BW133" s="17">
        <f t="shared" si="5"/>
        <v>-493244.57408382971</v>
      </c>
      <c r="BX133" s="17">
        <f t="shared" si="5"/>
        <v>-77968.224509205873</v>
      </c>
      <c r="BY133" s="17">
        <f t="shared" si="5"/>
        <v>-5093.4768440358557</v>
      </c>
    </row>
    <row r="134" spans="1:79"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</row>
    <row r="135" spans="1:79">
      <c r="B135" s="63" t="s">
        <v>442</v>
      </c>
      <c r="C135" s="16">
        <f>C133*$D$140</f>
        <v>-1667.6683590833127</v>
      </c>
      <c r="D135" s="16">
        <f t="shared" ref="D135:BO135" si="6">D133*$D$140</f>
        <v>-864.14147719734092</v>
      </c>
      <c r="E135" s="16">
        <f t="shared" si="6"/>
        <v>-77.537957378234282</v>
      </c>
      <c r="F135" s="16">
        <f t="shared" si="6"/>
        <v>-52.044702561027634</v>
      </c>
      <c r="G135" s="16">
        <f t="shared" si="6"/>
        <v>-391.45209685487492</v>
      </c>
      <c r="H135" s="16">
        <f t="shared" si="6"/>
        <v>-223.84089747833238</v>
      </c>
      <c r="I135" s="16">
        <f t="shared" si="6"/>
        <v>-56.019537318527469</v>
      </c>
      <c r="J135" s="16">
        <f t="shared" si="6"/>
        <v>-2103.4326213224508</v>
      </c>
      <c r="K135" s="16">
        <f t="shared" si="6"/>
        <v>-43.073032053744527</v>
      </c>
      <c r="L135" s="16">
        <f t="shared" si="6"/>
        <v>-2220.3194676723438</v>
      </c>
      <c r="M135" s="16">
        <f t="shared" si="6"/>
        <v>-498.20482936272873</v>
      </c>
      <c r="N135" s="16">
        <f t="shared" si="6"/>
        <v>-178.82244665090428</v>
      </c>
      <c r="O135" s="16">
        <f t="shared" si="6"/>
        <v>-381.73483433318108</v>
      </c>
      <c r="P135" s="16">
        <f t="shared" si="6"/>
        <v>-530.30506187533592</v>
      </c>
      <c r="Q135" s="16">
        <f t="shared" si="6"/>
        <v>-398.85662899143063</v>
      </c>
      <c r="R135" s="16">
        <f t="shared" si="6"/>
        <v>-176.20865310785908</v>
      </c>
      <c r="S135" s="16">
        <f t="shared" si="6"/>
        <v>-486.15179291914842</v>
      </c>
      <c r="T135" s="16">
        <f t="shared" si="6"/>
        <v>-126.03349320058521</v>
      </c>
      <c r="U135" s="16">
        <f t="shared" si="6"/>
        <v>-1747.205319341178</v>
      </c>
      <c r="V135" s="16">
        <f t="shared" si="6"/>
        <v>-109.64066021420854</v>
      </c>
      <c r="W135" s="16">
        <f t="shared" si="6"/>
        <v>-791.5298550540067</v>
      </c>
      <c r="X135" s="16">
        <f t="shared" si="6"/>
        <v>-429.46106312083288</v>
      </c>
      <c r="Y135" s="16">
        <f t="shared" si="6"/>
        <v>-335.88626034064094</v>
      </c>
      <c r="Z135" s="16">
        <f t="shared" si="6"/>
        <v>-267.58150857496628</v>
      </c>
      <c r="AA135" s="16">
        <f t="shared" si="6"/>
        <v>-640.02058213717021</v>
      </c>
      <c r="AB135" s="16">
        <f t="shared" si="6"/>
        <v>-445.81793122073702</v>
      </c>
      <c r="AC135" s="16">
        <f t="shared" si="6"/>
        <v>-438.07832904614179</v>
      </c>
      <c r="AD135" s="16">
        <f t="shared" si="6"/>
        <v>-354.54328286361522</v>
      </c>
      <c r="AE135" s="16">
        <f t="shared" si="6"/>
        <v>-482.62308278236634</v>
      </c>
      <c r="AF135" s="16">
        <f t="shared" si="6"/>
        <v>-880.85756045005803</v>
      </c>
      <c r="AG135" s="16">
        <f t="shared" si="6"/>
        <v>-508.40046123229314</v>
      </c>
      <c r="AH135" s="16">
        <f t="shared" si="6"/>
        <v>-826.83749560671379</v>
      </c>
      <c r="AI135" s="16">
        <f t="shared" si="6"/>
        <v>-1580.4911450465509</v>
      </c>
      <c r="AJ135" s="16">
        <f t="shared" si="6"/>
        <v>-675.96351747910171</v>
      </c>
      <c r="AK135" s="16">
        <f t="shared" si="6"/>
        <v>-216.49569184242867</v>
      </c>
      <c r="AL135" s="16">
        <f t="shared" si="6"/>
        <v>-515.74225380699454</v>
      </c>
      <c r="AM135" s="16">
        <f t="shared" si="6"/>
        <v>-553.93836712828397</v>
      </c>
      <c r="AN135" s="16">
        <f t="shared" si="6"/>
        <v>-369.38959390781662</v>
      </c>
      <c r="AO135" s="16">
        <f t="shared" si="6"/>
        <v>-102.8623603248727</v>
      </c>
      <c r="AP135" s="16">
        <f t="shared" si="6"/>
        <v>-2731.1365309992843</v>
      </c>
      <c r="AQ135" s="16">
        <f t="shared" si="6"/>
        <v>-555.68798780338568</v>
      </c>
      <c r="AR135" s="16">
        <f t="shared" si="6"/>
        <v>-1312.5585691016929</v>
      </c>
      <c r="AS135" s="16">
        <f t="shared" si="6"/>
        <v>-1246.3361964622463</v>
      </c>
      <c r="AT135" s="16">
        <f t="shared" si="6"/>
        <v>-23.20499742944164</v>
      </c>
      <c r="AU135" s="16">
        <f t="shared" si="6"/>
        <v>-86.968596542654694</v>
      </c>
      <c r="AV135" s="16">
        <f t="shared" si="6"/>
        <v>-75.060280691605783</v>
      </c>
      <c r="AW135" s="16">
        <f t="shared" si="6"/>
        <v>-93.758330754757665</v>
      </c>
      <c r="AX135" s="16">
        <f t="shared" si="6"/>
        <v>-1949.3634409814683</v>
      </c>
      <c r="AY135" s="16">
        <f t="shared" si="6"/>
        <v>-92.417907041618392</v>
      </c>
      <c r="AZ135" s="16">
        <f t="shared" si="6"/>
        <v>-54.121634462521939</v>
      </c>
      <c r="BA135" s="16">
        <f t="shared" si="6"/>
        <v>-75.491911132882763</v>
      </c>
      <c r="BB135" s="16">
        <f t="shared" si="6"/>
        <v>-177.44695335934824</v>
      </c>
      <c r="BC135" s="16">
        <f t="shared" si="6"/>
        <v>-266.1717860119341</v>
      </c>
      <c r="BD135" s="16">
        <f t="shared" si="6"/>
        <v>-166.86651644579436</v>
      </c>
      <c r="BE135" s="16">
        <f t="shared" si="6"/>
        <v>-169.29163115428167</v>
      </c>
      <c r="BF135" s="16">
        <f t="shared" si="6"/>
        <v>-130.36593940393593</v>
      </c>
      <c r="BG135" s="16">
        <f t="shared" si="6"/>
        <v>-263.65451108661699</v>
      </c>
      <c r="BH135" s="16">
        <f t="shared" si="6"/>
        <v>-84.071288077833728</v>
      </c>
      <c r="BI135" s="16">
        <f t="shared" si="6"/>
        <v>-438.82952013643916</v>
      </c>
      <c r="BJ135" s="16">
        <f t="shared" si="6"/>
        <v>-31.917457871933184</v>
      </c>
      <c r="BK135" s="16">
        <f t="shared" si="6"/>
        <v>-566.74446111004295</v>
      </c>
      <c r="BL135" s="16">
        <f t="shared" si="6"/>
        <v>-421.85615518820163</v>
      </c>
      <c r="BM135" s="16">
        <f t="shared" si="6"/>
        <v>-114.8698122159157</v>
      </c>
      <c r="BN135" s="16">
        <f t="shared" si="6"/>
        <v>-537.18548554881238</v>
      </c>
      <c r="BO135" s="16">
        <f t="shared" si="6"/>
        <v>-1506.0338362464056</v>
      </c>
      <c r="BP135" s="16">
        <f t="shared" ref="BP135:BY135" si="7">BP133*$D$140</f>
        <v>-53.181829404060522</v>
      </c>
      <c r="BQ135" s="16">
        <f t="shared" si="7"/>
        <v>-376.84956866386239</v>
      </c>
      <c r="BR135" s="16">
        <f t="shared" si="7"/>
        <v>0</v>
      </c>
      <c r="BS135" s="16">
        <f t="shared" si="7"/>
        <v>-36350.657346211323</v>
      </c>
      <c r="BT135" s="16">
        <f t="shared" si="7"/>
        <v>-7470.0940485527672</v>
      </c>
      <c r="BU135" s="16">
        <f t="shared" si="7"/>
        <v>-173.6471467278661</v>
      </c>
      <c r="BV135" s="16">
        <f t="shared" si="7"/>
        <v>0</v>
      </c>
      <c r="BW135" s="16">
        <f t="shared" si="7"/>
        <v>-41802.17348961439</v>
      </c>
      <c r="BX135" s="16">
        <f t="shared" si="7"/>
        <v>-6607.7589473028902</v>
      </c>
      <c r="BY135" s="16">
        <f t="shared" si="7"/>
        <v>-431.66902159076511</v>
      </c>
    </row>
    <row r="136" spans="1:79">
      <c r="B136" s="63" t="s">
        <v>444</v>
      </c>
      <c r="C136" s="16">
        <f>C133*$D$141</f>
        <v>-18009.977581826723</v>
      </c>
      <c r="D136" s="16">
        <f t="shared" ref="D136:BO136" si="8">D133*$D$141</f>
        <v>-9332.2923272379721</v>
      </c>
      <c r="E136" s="16">
        <f t="shared" si="8"/>
        <v>-837.3708516543677</v>
      </c>
      <c r="F136" s="16">
        <f t="shared" si="8"/>
        <v>-562.05655115515754</v>
      </c>
      <c r="G136" s="16">
        <f t="shared" si="8"/>
        <v>-4227.4853092437652</v>
      </c>
      <c r="H136" s="16">
        <f t="shared" si="8"/>
        <v>-2417.3688512605177</v>
      </c>
      <c r="I136" s="16">
        <f t="shared" si="8"/>
        <v>-604.98276276319427</v>
      </c>
      <c r="J136" s="16">
        <f t="shared" si="8"/>
        <v>-22716.011938802891</v>
      </c>
      <c r="K136" s="16">
        <f t="shared" si="8"/>
        <v>-465.16703242823144</v>
      </c>
      <c r="L136" s="16">
        <f t="shared" si="8"/>
        <v>-23978.330954994548</v>
      </c>
      <c r="M136" s="16">
        <f t="shared" si="8"/>
        <v>-5380.3610046979975</v>
      </c>
      <c r="N136" s="16">
        <f t="shared" si="8"/>
        <v>-1931.1922767908666</v>
      </c>
      <c r="O136" s="16">
        <f t="shared" si="8"/>
        <v>-4122.5437726251594</v>
      </c>
      <c r="P136" s="16">
        <f t="shared" si="8"/>
        <v>-5727.0273336324053</v>
      </c>
      <c r="Q136" s="16">
        <f t="shared" si="8"/>
        <v>-4307.4505235844554</v>
      </c>
      <c r="R136" s="16">
        <f t="shared" si="8"/>
        <v>-1902.9646241779435</v>
      </c>
      <c r="S136" s="16">
        <f t="shared" si="8"/>
        <v>-5250.1942872211812</v>
      </c>
      <c r="T136" s="16">
        <f t="shared" si="8"/>
        <v>-1361.0981912192374</v>
      </c>
      <c r="U136" s="16">
        <f t="shared" si="8"/>
        <v>-18868.936656854203</v>
      </c>
      <c r="V136" s="16">
        <f t="shared" si="8"/>
        <v>-1184.0638588358138</v>
      </c>
      <c r="W136" s="16">
        <f t="shared" si="8"/>
        <v>-8548.1234126821073</v>
      </c>
      <c r="X136" s="16">
        <f t="shared" si="8"/>
        <v>-4637.9629840343277</v>
      </c>
      <c r="Y136" s="16">
        <f t="shared" si="8"/>
        <v>-3627.4022864496578</v>
      </c>
      <c r="Z136" s="16">
        <f t="shared" si="8"/>
        <v>-2889.74540081549</v>
      </c>
      <c r="AA136" s="16">
        <f t="shared" si="8"/>
        <v>-6911.899643244521</v>
      </c>
      <c r="AB136" s="16">
        <f t="shared" si="8"/>
        <v>-4814.6089137742792</v>
      </c>
      <c r="AC136" s="16">
        <f t="shared" si="8"/>
        <v>-4731.0251119365212</v>
      </c>
      <c r="AD136" s="16">
        <f t="shared" si="8"/>
        <v>-3828.8887244169186</v>
      </c>
      <c r="AE136" s="16">
        <f t="shared" si="8"/>
        <v>-5212.08599661888</v>
      </c>
      <c r="AF136" s="16">
        <f t="shared" si="8"/>
        <v>-9512.8175995426336</v>
      </c>
      <c r="AG136" s="16">
        <f t="shared" si="8"/>
        <v>-5490.4686891205447</v>
      </c>
      <c r="AH136" s="16">
        <f t="shared" si="8"/>
        <v>-8929.4281315477856</v>
      </c>
      <c r="AI136" s="16">
        <f t="shared" si="8"/>
        <v>-17068.507617552037</v>
      </c>
      <c r="AJ136" s="16">
        <f t="shared" si="8"/>
        <v>-7300.065225572328</v>
      </c>
      <c r="AK136" s="16">
        <f t="shared" si="8"/>
        <v>-2338.0443332195032</v>
      </c>
      <c r="AL136" s="16">
        <f t="shared" si="8"/>
        <v>-5569.7563478211487</v>
      </c>
      <c r="AM136" s="16">
        <f t="shared" si="8"/>
        <v>-5982.2551164656943</v>
      </c>
      <c r="AN136" s="16">
        <f t="shared" si="8"/>
        <v>-3989.2213994494223</v>
      </c>
      <c r="AO136" s="16">
        <f t="shared" si="8"/>
        <v>-1110.861637072165</v>
      </c>
      <c r="AP136" s="16">
        <f t="shared" si="8"/>
        <v>-29494.897728492444</v>
      </c>
      <c r="AQ136" s="16">
        <f t="shared" si="8"/>
        <v>-6001.150137747145</v>
      </c>
      <c r="AR136" s="16">
        <f t="shared" si="8"/>
        <v>-14174.970866119967</v>
      </c>
      <c r="AS136" s="16">
        <f t="shared" si="8"/>
        <v>-13459.802625290962</v>
      </c>
      <c r="AT136" s="16">
        <f t="shared" si="8"/>
        <v>-250.60227425572467</v>
      </c>
      <c r="AU136" s="16">
        <f t="shared" si="8"/>
        <v>-939.21700050549157</v>
      </c>
      <c r="AV136" s="16">
        <f t="shared" si="8"/>
        <v>-810.61319247222525</v>
      </c>
      <c r="AW136" s="16">
        <f t="shared" si="8"/>
        <v>-1012.5427071908143</v>
      </c>
      <c r="AX136" s="16">
        <f t="shared" si="8"/>
        <v>-21052.142459671704</v>
      </c>
      <c r="AY136" s="16">
        <f t="shared" si="8"/>
        <v>-998.06680681631963</v>
      </c>
      <c r="AZ136" s="16">
        <f t="shared" si="8"/>
        <v>-584.48636867922107</v>
      </c>
      <c r="BA136" s="16">
        <f t="shared" si="8"/>
        <v>-815.27458364673032</v>
      </c>
      <c r="BB136" s="16">
        <f t="shared" si="8"/>
        <v>-1916.3376426485638</v>
      </c>
      <c r="BC136" s="16">
        <f t="shared" si="8"/>
        <v>-2874.521107796726</v>
      </c>
      <c r="BD136" s="16">
        <f t="shared" si="8"/>
        <v>-1802.0742577368412</v>
      </c>
      <c r="BE136" s="16">
        <f t="shared" si="8"/>
        <v>-1828.264274052329</v>
      </c>
      <c r="BF136" s="16">
        <f t="shared" si="8"/>
        <v>-1407.886426165247</v>
      </c>
      <c r="BG136" s="16">
        <f t="shared" si="8"/>
        <v>-2847.3358075988049</v>
      </c>
      <c r="BH136" s="16">
        <f t="shared" si="8"/>
        <v>-907.92752966145338</v>
      </c>
      <c r="BI136" s="16">
        <f t="shared" si="8"/>
        <v>-4739.1375970251993</v>
      </c>
      <c r="BJ136" s="16">
        <f t="shared" si="8"/>
        <v>-344.69245495452748</v>
      </c>
      <c r="BK136" s="16">
        <f t="shared" si="8"/>
        <v>-6120.554475727402</v>
      </c>
      <c r="BL136" s="16">
        <f t="shared" si="8"/>
        <v>-4555.8338121084234</v>
      </c>
      <c r="BM136" s="16">
        <f t="shared" si="8"/>
        <v>-1240.5360643614242</v>
      </c>
      <c r="BN136" s="16">
        <f t="shared" si="8"/>
        <v>-5801.3324407826631</v>
      </c>
      <c r="BO136" s="16">
        <f t="shared" si="8"/>
        <v>-16264.406217540542</v>
      </c>
      <c r="BP136" s="16">
        <f t="shared" ref="BP136:BY136" si="9">BP133*$D$141</f>
        <v>-574.3369478174609</v>
      </c>
      <c r="BQ136" s="16">
        <f t="shared" si="9"/>
        <v>-4069.785366131161</v>
      </c>
      <c r="BR136" s="16">
        <f t="shared" si="9"/>
        <v>0</v>
      </c>
      <c r="BS136" s="16">
        <f t="shared" si="9"/>
        <v>-392568.77443534014</v>
      </c>
      <c r="BT136" s="16">
        <f t="shared" si="9"/>
        <v>-80673.249939529167</v>
      </c>
      <c r="BU136" s="16">
        <f t="shared" si="9"/>
        <v>-1875.3016465672522</v>
      </c>
      <c r="BV136" s="16">
        <f t="shared" si="9"/>
        <v>0</v>
      </c>
      <c r="BW136" s="16">
        <f t="shared" si="9"/>
        <v>-451442.40059421532</v>
      </c>
      <c r="BX136" s="16">
        <f t="shared" si="9"/>
        <v>-71360.46556190298</v>
      </c>
      <c r="BY136" s="16">
        <f t="shared" si="9"/>
        <v>-4661.807822445091</v>
      </c>
    </row>
    <row r="137" spans="1:79">
      <c r="B137" s="63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30"/>
      <c r="BT137" s="16"/>
      <c r="BU137" s="16"/>
      <c r="BV137" s="16"/>
      <c r="BW137" s="16"/>
      <c r="BX137" s="16"/>
      <c r="BY137" s="16"/>
    </row>
    <row r="138" spans="1:79">
      <c r="CA138" s="20"/>
    </row>
    <row r="140" spans="1:79">
      <c r="B140" s="27" t="s">
        <v>442</v>
      </c>
      <c r="C140" s="16">
        <f>'Tabela Recursos'!D98</f>
        <v>-92836</v>
      </c>
      <c r="D140" s="28">
        <f>C140/D144</f>
        <v>8.4749383340423479E-2</v>
      </c>
    </row>
    <row r="141" spans="1:79">
      <c r="B141" s="27" t="s">
        <v>444</v>
      </c>
      <c r="C141" s="16">
        <f>'Tabela Recursos'!D99</f>
        <v>-1002582</v>
      </c>
      <c r="D141" s="28">
        <f>C141/D144</f>
        <v>0.91525061665957652</v>
      </c>
    </row>
    <row r="144" spans="1:79">
      <c r="B144" s="30" t="s">
        <v>460</v>
      </c>
      <c r="C144" s="208">
        <f>SUM(BS133:BY133)</f>
        <v>-1095417.9999999998</v>
      </c>
      <c r="D144" s="18">
        <f>SUM(C140:C141)</f>
        <v>-1095418</v>
      </c>
      <c r="E144" s="209">
        <f>C144-D144</f>
        <v>0</v>
      </c>
    </row>
    <row r="145" spans="2:5">
      <c r="B145" s="27" t="s">
        <v>461</v>
      </c>
      <c r="C145" s="18">
        <f>SUM(C135:BR136)+SUM(BT135:BY136)</f>
        <v>-1095418</v>
      </c>
      <c r="D145" s="18"/>
      <c r="E145" s="209">
        <f>C145-D144</f>
        <v>0</v>
      </c>
    </row>
    <row r="146" spans="2:5">
      <c r="E146" s="29"/>
    </row>
    <row r="148" spans="2:5">
      <c r="B148" s="1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Y151"/>
  <sheetViews>
    <sheetView zoomScale="70" zoomScaleNormal="70" workbookViewId="0">
      <pane xSplit="2" ySplit="2" topLeftCell="C107" activePane="bottomRight" state="frozen"/>
      <selection activeCell="B3" sqref="B3"/>
      <selection pane="topRight" activeCell="B3" sqref="B3"/>
      <selection pane="bottomLeft" activeCell="B3" sqref="B3"/>
      <selection pane="bottomRight" activeCell="C150" sqref="C150"/>
    </sheetView>
  </sheetViews>
  <sheetFormatPr defaultColWidth="9.1796875" defaultRowHeight="13"/>
  <cols>
    <col min="1" max="1" width="7.7265625" style="27" customWidth="1"/>
    <col min="2" max="2" width="49" style="27" customWidth="1"/>
    <col min="3" max="4" width="11.7265625" style="15" bestFit="1" customWidth="1"/>
    <col min="5" max="5" width="10" style="15" bestFit="1" customWidth="1"/>
    <col min="6" max="9" width="10.81640625" style="15" bestFit="1" customWidth="1"/>
    <col min="10" max="12" width="11.7265625" style="15" bestFit="1" customWidth="1"/>
    <col min="13" max="19" width="10.81640625" style="15" bestFit="1" customWidth="1"/>
    <col min="20" max="20" width="10" style="15" bestFit="1" customWidth="1"/>
    <col min="21" max="23" width="11.7265625" style="15" bestFit="1" customWidth="1"/>
    <col min="24" max="28" width="10.81640625" style="15" bestFit="1" customWidth="1"/>
    <col min="29" max="29" width="11.7265625" style="15" bestFit="1" customWidth="1"/>
    <col min="30" max="41" width="10.81640625" style="15" bestFit="1" customWidth="1"/>
    <col min="42" max="42" width="11.7265625" style="15" bestFit="1" customWidth="1"/>
    <col min="43" max="43" width="10.81640625" style="15" bestFit="1" customWidth="1"/>
    <col min="44" max="45" width="11.7265625" style="15" bestFit="1" customWidth="1"/>
    <col min="46" max="46" width="10" style="15" bestFit="1" customWidth="1"/>
    <col min="47" max="47" width="10.81640625" style="15" bestFit="1" customWidth="1"/>
    <col min="48" max="49" width="10" style="15" bestFit="1" customWidth="1"/>
    <col min="50" max="50" width="11.7265625" style="15" bestFit="1" customWidth="1"/>
    <col min="51" max="54" width="10" style="15" bestFit="1" customWidth="1"/>
    <col min="55" max="56" width="10.81640625" style="15" bestFit="1" customWidth="1"/>
    <col min="57" max="60" width="10" style="15" bestFit="1" customWidth="1"/>
    <col min="61" max="61" width="10.81640625" style="15" bestFit="1" customWidth="1"/>
    <col min="62" max="62" width="10" style="15" bestFit="1" customWidth="1"/>
    <col min="63" max="64" width="10.81640625" style="15" bestFit="1" customWidth="1"/>
    <col min="65" max="65" width="10" style="15" bestFit="1" customWidth="1"/>
    <col min="66" max="67" width="10.81640625" style="15" bestFit="1" customWidth="1"/>
    <col min="68" max="68" width="10" style="15" bestFit="1" customWidth="1"/>
    <col min="69" max="69" width="10.81640625" style="15" bestFit="1" customWidth="1"/>
    <col min="70" max="70" width="9.26953125" style="15" bestFit="1" customWidth="1"/>
    <col min="71" max="71" width="12.54296875" style="15" bestFit="1" customWidth="1"/>
    <col min="72" max="72" width="10.81640625" style="15" bestFit="1" customWidth="1"/>
    <col min="73" max="73" width="9.26953125" style="15" bestFit="1" customWidth="1"/>
    <col min="74" max="74" width="12.54296875" style="15" bestFit="1" customWidth="1"/>
    <col min="75" max="75" width="12.1796875" style="15" bestFit="1" customWidth="1"/>
    <col min="76" max="76" width="16.1796875" style="15" customWidth="1"/>
    <col min="77" max="77" width="12.54296875" style="15" bestFit="1" customWidth="1"/>
    <col min="78" max="78" width="18.54296875" style="15" customWidth="1"/>
    <col min="79" max="80" width="9.1796875" style="15"/>
    <col min="81" max="81" width="11" style="15" bestFit="1" customWidth="1"/>
    <col min="82" max="16384" width="9.1796875" style="15"/>
  </cols>
  <sheetData>
    <row r="1" spans="1:77">
      <c r="A1" s="31" t="s">
        <v>413</v>
      </c>
    </row>
    <row r="2" spans="1:77" s="131" customFormat="1" ht="83.25" customHeight="1">
      <c r="A2" s="27"/>
      <c r="B2" s="130"/>
      <c r="C2" s="127" t="s">
        <v>6</v>
      </c>
      <c r="D2" s="127" t="s">
        <v>7</v>
      </c>
      <c r="E2" s="127" t="s">
        <v>8</v>
      </c>
      <c r="F2" s="128" t="s">
        <v>363</v>
      </c>
      <c r="G2" s="127" t="s">
        <v>9</v>
      </c>
      <c r="H2" s="127" t="s">
        <v>10</v>
      </c>
      <c r="I2" s="127" t="s">
        <v>364</v>
      </c>
      <c r="J2" s="127" t="s">
        <v>11</v>
      </c>
      <c r="K2" s="127" t="s">
        <v>12</v>
      </c>
      <c r="L2" s="127" t="s">
        <v>13</v>
      </c>
      <c r="M2" s="127" t="s">
        <v>14</v>
      </c>
      <c r="N2" s="127" t="s">
        <v>15</v>
      </c>
      <c r="O2" s="127" t="s">
        <v>16</v>
      </c>
      <c r="P2" s="127" t="s">
        <v>17</v>
      </c>
      <c r="Q2" s="127" t="s">
        <v>18</v>
      </c>
      <c r="R2" s="127" t="s">
        <v>19</v>
      </c>
      <c r="S2" s="127" t="s">
        <v>20</v>
      </c>
      <c r="T2" s="127" t="s">
        <v>21</v>
      </c>
      <c r="U2" s="127" t="s">
        <v>22</v>
      </c>
      <c r="V2" s="127" t="s">
        <v>23</v>
      </c>
      <c r="W2" s="127" t="s">
        <v>24</v>
      </c>
      <c r="X2" s="127" t="s">
        <v>25</v>
      </c>
      <c r="Y2" s="127" t="s">
        <v>26</v>
      </c>
      <c r="Z2" s="127" t="s">
        <v>27</v>
      </c>
      <c r="AA2" s="127" t="s">
        <v>28</v>
      </c>
      <c r="AB2" s="127" t="s">
        <v>365</v>
      </c>
      <c r="AC2" s="127" t="s">
        <v>366</v>
      </c>
      <c r="AD2" s="127" t="s">
        <v>367</v>
      </c>
      <c r="AE2" s="127" t="s">
        <v>29</v>
      </c>
      <c r="AF2" s="127" t="s">
        <v>30</v>
      </c>
      <c r="AG2" s="127" t="s">
        <v>31</v>
      </c>
      <c r="AH2" s="127" t="s">
        <v>32</v>
      </c>
      <c r="AI2" s="127" t="s">
        <v>33</v>
      </c>
      <c r="AJ2" s="127" t="s">
        <v>34</v>
      </c>
      <c r="AK2" s="127" t="s">
        <v>35</v>
      </c>
      <c r="AL2" s="127" t="s">
        <v>36</v>
      </c>
      <c r="AM2" s="127" t="s">
        <v>37</v>
      </c>
      <c r="AN2" s="127" t="s">
        <v>38</v>
      </c>
      <c r="AO2" s="127" t="s">
        <v>39</v>
      </c>
      <c r="AP2" s="127" t="s">
        <v>40</v>
      </c>
      <c r="AQ2" s="127" t="s">
        <v>368</v>
      </c>
      <c r="AR2" s="127" t="s">
        <v>369</v>
      </c>
      <c r="AS2" s="127" t="s">
        <v>41</v>
      </c>
      <c r="AT2" s="127" t="s">
        <v>42</v>
      </c>
      <c r="AU2" s="127" t="s">
        <v>43</v>
      </c>
      <c r="AV2" s="127" t="s">
        <v>44</v>
      </c>
      <c r="AW2" s="127" t="s">
        <v>45</v>
      </c>
      <c r="AX2" s="127" t="s">
        <v>46</v>
      </c>
      <c r="AY2" s="127" t="s">
        <v>47</v>
      </c>
      <c r="AZ2" s="127" t="s">
        <v>48</v>
      </c>
      <c r="BA2" s="127" t="s">
        <v>49</v>
      </c>
      <c r="BB2" s="127" t="s">
        <v>50</v>
      </c>
      <c r="BC2" s="128" t="s">
        <v>51</v>
      </c>
      <c r="BD2" s="127" t="s">
        <v>52</v>
      </c>
      <c r="BE2" s="127" t="s">
        <v>53</v>
      </c>
      <c r="BF2" s="127" t="s">
        <v>54</v>
      </c>
      <c r="BG2" s="127" t="s">
        <v>55</v>
      </c>
      <c r="BH2" s="127" t="s">
        <v>370</v>
      </c>
      <c r="BI2" s="127" t="s">
        <v>56</v>
      </c>
      <c r="BJ2" s="127" t="s">
        <v>57</v>
      </c>
      <c r="BK2" s="127" t="s">
        <v>58</v>
      </c>
      <c r="BL2" s="127" t="s">
        <v>59</v>
      </c>
      <c r="BM2" s="127" t="s">
        <v>60</v>
      </c>
      <c r="BN2" s="127" t="s">
        <v>61</v>
      </c>
      <c r="BO2" s="127" t="s">
        <v>62</v>
      </c>
      <c r="BP2" s="127" t="s">
        <v>63</v>
      </c>
      <c r="BQ2" s="127" t="s">
        <v>64</v>
      </c>
      <c r="BR2" s="127" t="s">
        <v>65</v>
      </c>
      <c r="BS2" s="129" t="s">
        <v>66</v>
      </c>
      <c r="BT2" s="127" t="s">
        <v>304</v>
      </c>
      <c r="BU2" s="127" t="s">
        <v>305</v>
      </c>
      <c r="BV2" s="127" t="s">
        <v>306</v>
      </c>
      <c r="BW2" s="127" t="s">
        <v>307</v>
      </c>
      <c r="BX2" s="127" t="s">
        <v>308</v>
      </c>
      <c r="BY2" s="127" t="s">
        <v>309</v>
      </c>
    </row>
    <row r="3" spans="1:77">
      <c r="A3" s="203" t="s">
        <v>67</v>
      </c>
      <c r="B3" s="68" t="s">
        <v>68</v>
      </c>
      <c r="C3" s="16">
        <f>II!C3*'Tabela Recursos'!$E6</f>
        <v>18.793121417404897</v>
      </c>
      <c r="D3" s="16">
        <f>II!D3*'Tabela Recursos'!$E6</f>
        <v>17.275664408546117</v>
      </c>
      <c r="E3" s="16">
        <f>II!E3*'Tabela Recursos'!$E6</f>
        <v>0</v>
      </c>
      <c r="F3" s="16">
        <f>II!F3*'Tabela Recursos'!$E6</f>
        <v>0</v>
      </c>
      <c r="G3" s="16">
        <f>II!G3*'Tabela Recursos'!$E6</f>
        <v>0</v>
      </c>
      <c r="H3" s="16">
        <f>II!H3*'Tabela Recursos'!$E6</f>
        <v>0</v>
      </c>
      <c r="I3" s="16">
        <f>II!I3*'Tabela Recursos'!$E6</f>
        <v>0</v>
      </c>
      <c r="J3" s="16">
        <f>II!J3*'Tabela Recursos'!$E6</f>
        <v>3.2100052110474206</v>
      </c>
      <c r="K3" s="16">
        <f>II!K3*'Tabela Recursos'!$E6</f>
        <v>0</v>
      </c>
      <c r="L3" s="16">
        <f>II!L3*'Tabela Recursos'!$E6</f>
        <v>967.26211568525275</v>
      </c>
      <c r="M3" s="16">
        <f>II!M3*'Tabela Recursos'!$E6</f>
        <v>23.637311099531004</v>
      </c>
      <c r="N3" s="16">
        <f>II!N3*'Tabela Recursos'!$E6</f>
        <v>0</v>
      </c>
      <c r="O3" s="16">
        <f>II!O3*'Tabela Recursos'!$E6</f>
        <v>0</v>
      </c>
      <c r="P3" s="16">
        <f>II!P3*'Tabela Recursos'!$E6</f>
        <v>0</v>
      </c>
      <c r="Q3" s="16">
        <f>II!Q3*'Tabela Recursos'!$E6</f>
        <v>0</v>
      </c>
      <c r="R3" s="16">
        <f>II!R3*'Tabela Recursos'!$E6</f>
        <v>0</v>
      </c>
      <c r="S3" s="16">
        <f>II!S3*'Tabela Recursos'!$E6</f>
        <v>0</v>
      </c>
      <c r="T3" s="16">
        <f>II!T3*'Tabela Recursos'!$E6</f>
        <v>0</v>
      </c>
      <c r="U3" s="16">
        <f>II!U3*'Tabela Recursos'!$E6</f>
        <v>0</v>
      </c>
      <c r="V3" s="16">
        <f>II!V3*'Tabela Recursos'!$E6</f>
        <v>0</v>
      </c>
      <c r="W3" s="16">
        <f>II!W3*'Tabela Recursos'!$E6</f>
        <v>0</v>
      </c>
      <c r="X3" s="16">
        <f>II!X3*'Tabela Recursos'!$E6</f>
        <v>0</v>
      </c>
      <c r="Y3" s="16">
        <f>II!Y3*'Tabela Recursos'!$E6</f>
        <v>0</v>
      </c>
      <c r="Z3" s="16">
        <f>II!Z3*'Tabela Recursos'!$E6</f>
        <v>0</v>
      </c>
      <c r="AA3" s="16">
        <f>II!AA3*'Tabela Recursos'!$E6</f>
        <v>0</v>
      </c>
      <c r="AB3" s="16">
        <f>II!AB3*'Tabela Recursos'!$E6</f>
        <v>0</v>
      </c>
      <c r="AC3" s="16">
        <f>II!AC3*'Tabela Recursos'!$E6</f>
        <v>0</v>
      </c>
      <c r="AD3" s="16">
        <f>II!AD3*'Tabela Recursos'!$E6</f>
        <v>0</v>
      </c>
      <c r="AE3" s="16">
        <f>II!AE3*'Tabela Recursos'!$E6</f>
        <v>0</v>
      </c>
      <c r="AF3" s="16">
        <f>II!AF3*'Tabela Recursos'!$E6</f>
        <v>0</v>
      </c>
      <c r="AG3" s="16">
        <f>II!AG3*'Tabela Recursos'!$E6</f>
        <v>0</v>
      </c>
      <c r="AH3" s="16">
        <f>II!AH3*'Tabela Recursos'!$E6</f>
        <v>0</v>
      </c>
      <c r="AI3" s="16">
        <f>II!AI3*'Tabela Recursos'!$E6</f>
        <v>0</v>
      </c>
      <c r="AJ3" s="16">
        <f>II!AJ3*'Tabela Recursos'!$E6</f>
        <v>0</v>
      </c>
      <c r="AK3" s="16">
        <f>II!AK3*'Tabela Recursos'!$E6</f>
        <v>0</v>
      </c>
      <c r="AL3" s="16">
        <f>II!AL3*'Tabela Recursos'!$E6</f>
        <v>0</v>
      </c>
      <c r="AM3" s="16">
        <f>II!AM3*'Tabela Recursos'!$E6</f>
        <v>0</v>
      </c>
      <c r="AN3" s="16">
        <f>II!AN3*'Tabela Recursos'!$E6</f>
        <v>0</v>
      </c>
      <c r="AO3" s="16">
        <f>II!AO3*'Tabela Recursos'!$E6</f>
        <v>0</v>
      </c>
      <c r="AP3" s="16">
        <f>II!AP3*'Tabela Recursos'!$E6</f>
        <v>0</v>
      </c>
      <c r="AQ3" s="16">
        <f>II!AQ3*'Tabela Recursos'!$E6</f>
        <v>0</v>
      </c>
      <c r="AR3" s="16">
        <f>II!AR3*'Tabela Recursos'!$E6</f>
        <v>41.61334028139656</v>
      </c>
      <c r="AS3" s="16">
        <f>II!AS3*'Tabela Recursos'!$E6</f>
        <v>0</v>
      </c>
      <c r="AT3" s="16">
        <f>II!AT3*'Tabela Recursos'!$E6</f>
        <v>0</v>
      </c>
      <c r="AU3" s="16">
        <f>II!AU3*'Tabela Recursos'!$E6</f>
        <v>0</v>
      </c>
      <c r="AV3" s="16">
        <f>II!AV3*'Tabela Recursos'!$E6</f>
        <v>0</v>
      </c>
      <c r="AW3" s="16">
        <f>II!AW3*'Tabela Recursos'!$E6</f>
        <v>5.8363731109953104E-2</v>
      </c>
      <c r="AX3" s="16">
        <f>II!AX3*'Tabela Recursos'!$E6</f>
        <v>0</v>
      </c>
      <c r="AY3" s="16">
        <f>II!AY3*'Tabela Recursos'!$E6</f>
        <v>0</v>
      </c>
      <c r="AZ3" s="16">
        <f>II!AZ3*'Tabela Recursos'!$E6</f>
        <v>0</v>
      </c>
      <c r="BA3" s="16">
        <f>II!BA3*'Tabela Recursos'!$E6</f>
        <v>0</v>
      </c>
      <c r="BB3" s="16">
        <f>II!BB3*'Tabela Recursos'!$E6</f>
        <v>0</v>
      </c>
      <c r="BC3" s="16">
        <f>II!BC3*'Tabela Recursos'!$E6</f>
        <v>0</v>
      </c>
      <c r="BD3" s="16">
        <f>II!BD3*'Tabela Recursos'!$E6</f>
        <v>0</v>
      </c>
      <c r="BE3" s="16">
        <f>II!BE3*'Tabela Recursos'!$E6</f>
        <v>0</v>
      </c>
      <c r="BF3" s="16">
        <f>II!BF3*'Tabela Recursos'!$E6</f>
        <v>0</v>
      </c>
      <c r="BG3" s="16">
        <f>II!BG3*'Tabela Recursos'!$E6</f>
        <v>0</v>
      </c>
      <c r="BH3" s="16">
        <f>II!BH3*'Tabela Recursos'!$E6</f>
        <v>0</v>
      </c>
      <c r="BI3" s="16">
        <f>II!BI3*'Tabela Recursos'!$E6</f>
        <v>0</v>
      </c>
      <c r="BJ3" s="16">
        <f>II!BJ3*'Tabela Recursos'!$E6</f>
        <v>0</v>
      </c>
      <c r="BK3" s="16">
        <f>II!BK3*'Tabela Recursos'!$E6</f>
        <v>13.832204273058885</v>
      </c>
      <c r="BL3" s="16">
        <f>II!BL3*'Tabela Recursos'!$E6</f>
        <v>0</v>
      </c>
      <c r="BM3" s="16">
        <f>II!BM3*'Tabela Recursos'!$E6</f>
        <v>0</v>
      </c>
      <c r="BN3" s="16">
        <f>II!BN3*'Tabela Recursos'!$E6</f>
        <v>0</v>
      </c>
      <c r="BO3" s="16">
        <f>II!BO3*'Tabela Recursos'!$E6</f>
        <v>0</v>
      </c>
      <c r="BP3" s="16">
        <f>II!BP3*'Tabela Recursos'!$E6</f>
        <v>0</v>
      </c>
      <c r="BQ3" s="16">
        <f>II!BQ3*'Tabela Recursos'!$E6</f>
        <v>0</v>
      </c>
      <c r="BR3" s="16">
        <f>II!BR3*'Tabela Recursos'!$E6</f>
        <v>0</v>
      </c>
      <c r="BS3" s="16">
        <f>II!BS3*'Tabela Recursos'!$E6</f>
        <v>1085.6821261073476</v>
      </c>
      <c r="BT3" s="16">
        <f>II!BT3*'Tabela Recursos'!$E6</f>
        <v>49.375716519020322</v>
      </c>
      <c r="BU3" s="16">
        <f>II!BU3*'Tabela Recursos'!$E6</f>
        <v>0</v>
      </c>
      <c r="BV3" s="16">
        <f>II!BV3*'Tabela Recursos'!$E6</f>
        <v>0</v>
      </c>
      <c r="BW3" s="16">
        <f>II!BW3*'Tabela Recursos'!$E6</f>
        <v>41.263157894736842</v>
      </c>
      <c r="BX3" s="16">
        <f>II!BX3*'Tabela Recursos'!$E6</f>
        <v>0</v>
      </c>
      <c r="BY3" s="16">
        <f>II!BY3*'Tabela Recursos'!$E6</f>
        <v>167.67899947889526</v>
      </c>
    </row>
    <row r="4" spans="1:77">
      <c r="A4" s="203" t="s">
        <v>69</v>
      </c>
      <c r="B4" s="68" t="s">
        <v>70</v>
      </c>
      <c r="C4" s="16">
        <f>II!C4*'Tabela Recursos'!$E7</f>
        <v>69.064024459807882</v>
      </c>
      <c r="D4" s="16">
        <f>II!D4*'Tabela Recursos'!$E7</f>
        <v>259.87790631345973</v>
      </c>
      <c r="E4" s="16">
        <f>II!E4*'Tabela Recursos'!$E7</f>
        <v>0.90106555319780046</v>
      </c>
      <c r="F4" s="16">
        <f>II!F4*'Tabela Recursos'!$E7</f>
        <v>0</v>
      </c>
      <c r="G4" s="16">
        <f>II!G4*'Tabela Recursos'!$E7</f>
        <v>0</v>
      </c>
      <c r="H4" s="16">
        <f>II!H4*'Tabela Recursos'!$E7</f>
        <v>0</v>
      </c>
      <c r="I4" s="16">
        <f>II!I4*'Tabela Recursos'!$E7</f>
        <v>0</v>
      </c>
      <c r="J4" s="16">
        <f>II!J4*'Tabela Recursos'!$E7</f>
        <v>45.477308508453696</v>
      </c>
      <c r="K4" s="16">
        <f>II!K4*'Tabela Recursos'!$E7</f>
        <v>0</v>
      </c>
      <c r="L4" s="16">
        <f>II!L4*'Tabela Recursos'!$E7</f>
        <v>749.20950555593583</v>
      </c>
      <c r="M4" s="16">
        <f>II!M4*'Tabela Recursos'!$E7</f>
        <v>0</v>
      </c>
      <c r="N4" s="16">
        <f>II!N4*'Tabela Recursos'!$E7</f>
        <v>0</v>
      </c>
      <c r="O4" s="16">
        <f>II!O4*'Tabela Recursos'!$E7</f>
        <v>0</v>
      </c>
      <c r="P4" s="16">
        <f>II!P4*'Tabela Recursos'!$E7</f>
        <v>0</v>
      </c>
      <c r="Q4" s="16">
        <f>II!Q4*'Tabela Recursos'!$E7</f>
        <v>0</v>
      </c>
      <c r="R4" s="16">
        <f>II!R4*'Tabela Recursos'!$E7</f>
        <v>0</v>
      </c>
      <c r="S4" s="16">
        <f>II!S4*'Tabela Recursos'!$E7</f>
        <v>0</v>
      </c>
      <c r="T4" s="16">
        <f>II!T4*'Tabela Recursos'!$E7</f>
        <v>0</v>
      </c>
      <c r="U4" s="16">
        <f>II!U4*'Tabela Recursos'!$E7</f>
        <v>0</v>
      </c>
      <c r="V4" s="16">
        <f>II!V4*'Tabela Recursos'!$E7</f>
        <v>0</v>
      </c>
      <c r="W4" s="16">
        <f>II!W4*'Tabela Recursos'!$E7</f>
        <v>0</v>
      </c>
      <c r="X4" s="16">
        <f>II!X4*'Tabela Recursos'!$E7</f>
        <v>0</v>
      </c>
      <c r="Y4" s="16">
        <f>II!Y4*'Tabela Recursos'!$E7</f>
        <v>0</v>
      </c>
      <c r="Z4" s="16">
        <f>II!Z4*'Tabela Recursos'!$E7</f>
        <v>0</v>
      </c>
      <c r="AA4" s="16">
        <f>II!AA4*'Tabela Recursos'!$E7</f>
        <v>0</v>
      </c>
      <c r="AB4" s="16">
        <f>II!AB4*'Tabela Recursos'!$E7</f>
        <v>0</v>
      </c>
      <c r="AC4" s="16">
        <f>II!AC4*'Tabela Recursos'!$E7</f>
        <v>0</v>
      </c>
      <c r="AD4" s="16">
        <f>II!AD4*'Tabela Recursos'!$E7</f>
        <v>0</v>
      </c>
      <c r="AE4" s="16">
        <f>II!AE4*'Tabela Recursos'!$E7</f>
        <v>0</v>
      </c>
      <c r="AF4" s="16">
        <f>II!AF4*'Tabela Recursos'!$E7</f>
        <v>0</v>
      </c>
      <c r="AG4" s="16">
        <f>II!AG4*'Tabela Recursos'!$E7</f>
        <v>0</v>
      </c>
      <c r="AH4" s="16">
        <f>II!AH4*'Tabela Recursos'!$E7</f>
        <v>0</v>
      </c>
      <c r="AI4" s="16">
        <f>II!AI4*'Tabela Recursos'!$E7</f>
        <v>0</v>
      </c>
      <c r="AJ4" s="16">
        <f>II!AJ4*'Tabela Recursos'!$E7</f>
        <v>0</v>
      </c>
      <c r="AK4" s="16">
        <f>II!AK4*'Tabela Recursos'!$E7</f>
        <v>0</v>
      </c>
      <c r="AL4" s="16">
        <f>II!AL4*'Tabela Recursos'!$E7</f>
        <v>0</v>
      </c>
      <c r="AM4" s="16">
        <f>II!AM4*'Tabela Recursos'!$E7</f>
        <v>0</v>
      </c>
      <c r="AN4" s="16">
        <f>II!AN4*'Tabela Recursos'!$E7</f>
        <v>0</v>
      </c>
      <c r="AO4" s="16">
        <f>II!AO4*'Tabela Recursos'!$E7</f>
        <v>0</v>
      </c>
      <c r="AP4" s="16">
        <f>II!AP4*'Tabela Recursos'!$E7</f>
        <v>0</v>
      </c>
      <c r="AQ4" s="16">
        <f>II!AQ4*'Tabela Recursos'!$E7</f>
        <v>0</v>
      </c>
      <c r="AR4" s="16">
        <f>II!AR4*'Tabela Recursos'!$E7</f>
        <v>33.445433180459531</v>
      </c>
      <c r="AS4" s="16">
        <f>II!AS4*'Tabela Recursos'!$E7</f>
        <v>0</v>
      </c>
      <c r="AT4" s="16">
        <f>II!AT4*'Tabela Recursos'!$E7</f>
        <v>0</v>
      </c>
      <c r="AU4" s="16">
        <f>II!AU4*'Tabela Recursos'!$E7</f>
        <v>0</v>
      </c>
      <c r="AV4" s="16">
        <f>II!AV4*'Tabela Recursos'!$E7</f>
        <v>0</v>
      </c>
      <c r="AW4" s="16">
        <f>II!AW4*'Tabela Recursos'!$E7</f>
        <v>0</v>
      </c>
      <c r="AX4" s="16">
        <f>II!AX4*'Tabela Recursos'!$E7</f>
        <v>13.781002578319301</v>
      </c>
      <c r="AY4" s="16">
        <f>II!AY4*'Tabela Recursos'!$E7</f>
        <v>0</v>
      </c>
      <c r="AZ4" s="16">
        <f>II!AZ4*'Tabela Recursos'!$E7</f>
        <v>0</v>
      </c>
      <c r="BA4" s="16">
        <f>II!BA4*'Tabela Recursos'!$E7</f>
        <v>0</v>
      </c>
      <c r="BB4" s="16">
        <f>II!BB4*'Tabela Recursos'!$E7</f>
        <v>0</v>
      </c>
      <c r="BC4" s="16">
        <f>II!BC4*'Tabela Recursos'!$E7</f>
        <v>0</v>
      </c>
      <c r="BD4" s="16">
        <f>II!BD4*'Tabela Recursos'!$E7</f>
        <v>0</v>
      </c>
      <c r="BE4" s="16">
        <f>II!BE4*'Tabela Recursos'!$E7</f>
        <v>0</v>
      </c>
      <c r="BF4" s="16">
        <f>II!BF4*'Tabela Recursos'!$E7</f>
        <v>0</v>
      </c>
      <c r="BG4" s="16">
        <f>II!BG4*'Tabela Recursos'!$E7</f>
        <v>0</v>
      </c>
      <c r="BH4" s="16">
        <f>II!BH4*'Tabela Recursos'!$E7</f>
        <v>0</v>
      </c>
      <c r="BI4" s="16">
        <f>II!BI4*'Tabela Recursos'!$E7</f>
        <v>0</v>
      </c>
      <c r="BJ4" s="16">
        <f>II!BJ4*'Tabela Recursos'!$E7</f>
        <v>0</v>
      </c>
      <c r="BK4" s="16">
        <f>II!BK4*'Tabela Recursos'!$E7</f>
        <v>13.993018002601136</v>
      </c>
      <c r="BL4" s="16">
        <f>II!BL4*'Tabela Recursos'!$E7</f>
        <v>5.3003856070458849E-2</v>
      </c>
      <c r="BM4" s="16">
        <f>II!BM4*'Tabela Recursos'!$E7</f>
        <v>0</v>
      </c>
      <c r="BN4" s="16">
        <f>II!BN4*'Tabela Recursos'!$E7</f>
        <v>0.1060077121409177</v>
      </c>
      <c r="BO4" s="16">
        <f>II!BO4*'Tabela Recursos'!$E7</f>
        <v>0.15901156821137655</v>
      </c>
      <c r="BP4" s="16">
        <f>II!BP4*'Tabela Recursos'!$E7</f>
        <v>0</v>
      </c>
      <c r="BQ4" s="16">
        <f>II!BQ4*'Tabela Recursos'!$E7</f>
        <v>0</v>
      </c>
      <c r="BR4" s="16">
        <f>II!BR4*'Tabela Recursos'!$E7</f>
        <v>0</v>
      </c>
      <c r="BS4" s="16">
        <f>II!BS4*'Tabela Recursos'!$E7</f>
        <v>1186.0672872886578</v>
      </c>
      <c r="BT4" s="16">
        <f>II!BT4*'Tabela Recursos'!$E7</f>
        <v>794.89882948867137</v>
      </c>
      <c r="BU4" s="16">
        <f>II!BU4*'Tabela Recursos'!$E7</f>
        <v>0</v>
      </c>
      <c r="BV4" s="16">
        <f>II!BV4*'Tabela Recursos'!$E7</f>
        <v>0</v>
      </c>
      <c r="BW4" s="16">
        <f>II!BW4*'Tabela Recursos'!$E7</f>
        <v>204.85990371232347</v>
      </c>
      <c r="BX4" s="16">
        <f>II!BX4*'Tabela Recursos'!$E7</f>
        <v>0</v>
      </c>
      <c r="BY4" s="16">
        <f>II!BY4*'Tabela Recursos'!$E7</f>
        <v>137.17397951034749</v>
      </c>
    </row>
    <row r="5" spans="1:77">
      <c r="A5" s="203" t="s">
        <v>71</v>
      </c>
      <c r="B5" s="68" t="s">
        <v>424</v>
      </c>
      <c r="C5" s="16">
        <f>II!C5*'Tabela Recursos'!$E8</f>
        <v>9.9325172435220281</v>
      </c>
      <c r="D5" s="16">
        <f>II!D5*'Tabela Recursos'!$E8</f>
        <v>0.48667122351332881</v>
      </c>
      <c r="E5" s="16">
        <f>II!E5*'Tabela Recursos'!$E8</f>
        <v>0</v>
      </c>
      <c r="F5" s="16">
        <f>II!F5*'Tabela Recursos'!$E8</f>
        <v>0</v>
      </c>
      <c r="G5" s="16">
        <f>II!G5*'Tabela Recursos'!$E8</f>
        <v>0</v>
      </c>
      <c r="H5" s="16">
        <f>II!H5*'Tabela Recursos'!$E8</f>
        <v>0</v>
      </c>
      <c r="I5" s="16">
        <f>II!I5*'Tabela Recursos'!$E8</f>
        <v>0</v>
      </c>
      <c r="J5" s="16">
        <f>II!J5*'Tabela Recursos'!$E8</f>
        <v>0</v>
      </c>
      <c r="K5" s="16">
        <f>II!K5*'Tabela Recursos'!$E8</f>
        <v>0</v>
      </c>
      <c r="L5" s="16">
        <f>II!L5*'Tabela Recursos'!$E8</f>
        <v>19.865034487044056</v>
      </c>
      <c r="M5" s="16">
        <f>II!M5*'Tabela Recursos'!$E8</f>
        <v>0</v>
      </c>
      <c r="N5" s="16">
        <f>II!N5*'Tabela Recursos'!$E8</f>
        <v>0</v>
      </c>
      <c r="O5" s="16">
        <f>II!O5*'Tabela Recursos'!$E8</f>
        <v>126.09208972845336</v>
      </c>
      <c r="P5" s="16">
        <f>II!P5*'Tabela Recursos'!$E8</f>
        <v>0</v>
      </c>
      <c r="Q5" s="16">
        <f>II!Q5*'Tabela Recursos'!$E8</f>
        <v>0</v>
      </c>
      <c r="R5" s="16">
        <f>II!R5*'Tabela Recursos'!$E8</f>
        <v>0</v>
      </c>
      <c r="S5" s="16">
        <f>II!S5*'Tabela Recursos'!$E8</f>
        <v>0</v>
      </c>
      <c r="T5" s="16">
        <f>II!T5*'Tabela Recursos'!$E8</f>
        <v>0</v>
      </c>
      <c r="U5" s="16">
        <f>II!U5*'Tabela Recursos'!$E8</f>
        <v>0</v>
      </c>
      <c r="V5" s="16">
        <f>II!V5*'Tabela Recursos'!$E8</f>
        <v>1.8581992170508919</v>
      </c>
      <c r="W5" s="16">
        <f>II!W5*'Tabela Recursos'!$E8</f>
        <v>0</v>
      </c>
      <c r="X5" s="16">
        <f>II!X5*'Tabela Recursos'!$E8</f>
        <v>0</v>
      </c>
      <c r="Y5" s="16">
        <f>II!Y5*'Tabela Recursos'!$E8</f>
        <v>0</v>
      </c>
      <c r="Z5" s="16">
        <f>II!Z5*'Tabela Recursos'!$E8</f>
        <v>0</v>
      </c>
      <c r="AA5" s="16">
        <f>II!AA5*'Tabela Recursos'!$E8</f>
        <v>0</v>
      </c>
      <c r="AB5" s="16">
        <f>II!AB5*'Tabela Recursos'!$E8</f>
        <v>0</v>
      </c>
      <c r="AC5" s="16">
        <f>II!AC5*'Tabela Recursos'!$E8</f>
        <v>0</v>
      </c>
      <c r="AD5" s="16">
        <f>II!AD5*'Tabela Recursos'!$E8</f>
        <v>0</v>
      </c>
      <c r="AE5" s="16">
        <f>II!AE5*'Tabela Recursos'!$E8</f>
        <v>0</v>
      </c>
      <c r="AF5" s="16">
        <f>II!AF5*'Tabela Recursos'!$E8</f>
        <v>0</v>
      </c>
      <c r="AG5" s="16">
        <f>II!AG5*'Tabela Recursos'!$E8</f>
        <v>0</v>
      </c>
      <c r="AH5" s="16">
        <f>II!AH5*'Tabela Recursos'!$E8</f>
        <v>0</v>
      </c>
      <c r="AI5" s="16">
        <f>II!AI5*'Tabela Recursos'!$E8</f>
        <v>0</v>
      </c>
      <c r="AJ5" s="16">
        <f>II!AJ5*'Tabela Recursos'!$E8</f>
        <v>0</v>
      </c>
      <c r="AK5" s="16">
        <f>II!AK5*'Tabela Recursos'!$E8</f>
        <v>0</v>
      </c>
      <c r="AL5" s="16">
        <f>II!AL5*'Tabela Recursos'!$E8</f>
        <v>0</v>
      </c>
      <c r="AM5" s="16">
        <f>II!AM5*'Tabela Recursos'!$E8</f>
        <v>0</v>
      </c>
      <c r="AN5" s="16">
        <f>II!AN5*'Tabela Recursos'!$E8</f>
        <v>0</v>
      </c>
      <c r="AO5" s="16">
        <f>II!AO5*'Tabela Recursos'!$E8</f>
        <v>0</v>
      </c>
      <c r="AP5" s="16">
        <f>II!AP5*'Tabela Recursos'!$E8</f>
        <v>0</v>
      </c>
      <c r="AQ5" s="16">
        <f>II!AQ5*'Tabela Recursos'!$E8</f>
        <v>0</v>
      </c>
      <c r="AR5" s="16">
        <f>II!AR5*'Tabela Recursos'!$E8</f>
        <v>5.4639905548996452</v>
      </c>
      <c r="AS5" s="16">
        <f>II!AS5*'Tabela Recursos'!$E8</f>
        <v>0</v>
      </c>
      <c r="AT5" s="16">
        <f>II!AT5*'Tabela Recursos'!$E8</f>
        <v>0</v>
      </c>
      <c r="AU5" s="16">
        <f>II!AU5*'Tabela Recursos'!$E8</f>
        <v>0</v>
      </c>
      <c r="AV5" s="16">
        <f>II!AV5*'Tabela Recursos'!$E8</f>
        <v>0</v>
      </c>
      <c r="AW5" s="16">
        <f>II!AW5*'Tabela Recursos'!$E8</f>
        <v>0</v>
      </c>
      <c r="AX5" s="16">
        <f>II!AX5*'Tabela Recursos'!$E8</f>
        <v>0</v>
      </c>
      <c r="AY5" s="16">
        <f>II!AY5*'Tabela Recursos'!$E8</f>
        <v>0</v>
      </c>
      <c r="AZ5" s="16">
        <f>II!AZ5*'Tabela Recursos'!$E8</f>
        <v>0</v>
      </c>
      <c r="BA5" s="16">
        <f>II!BA5*'Tabela Recursos'!$E8</f>
        <v>0</v>
      </c>
      <c r="BB5" s="16">
        <f>II!BB5*'Tabela Recursos'!$E8</f>
        <v>0</v>
      </c>
      <c r="BC5" s="16">
        <f>II!BC5*'Tabela Recursos'!$E8</f>
        <v>0</v>
      </c>
      <c r="BD5" s="16">
        <f>II!BD5*'Tabela Recursos'!$E8</f>
        <v>0</v>
      </c>
      <c r="BE5" s="16">
        <f>II!BE5*'Tabela Recursos'!$E8</f>
        <v>0</v>
      </c>
      <c r="BF5" s="16">
        <f>II!BF5*'Tabela Recursos'!$E8</f>
        <v>0</v>
      </c>
      <c r="BG5" s="16">
        <f>II!BG5*'Tabela Recursos'!$E8</f>
        <v>0</v>
      </c>
      <c r="BH5" s="16">
        <f>II!BH5*'Tabela Recursos'!$E8</f>
        <v>0</v>
      </c>
      <c r="BI5" s="16">
        <f>II!BI5*'Tabela Recursos'!$E8</f>
        <v>0</v>
      </c>
      <c r="BJ5" s="16">
        <f>II!BJ5*'Tabela Recursos'!$E8</f>
        <v>0</v>
      </c>
      <c r="BK5" s="16">
        <f>II!BK5*'Tabela Recursos'!$E8</f>
        <v>0</v>
      </c>
      <c r="BL5" s="16">
        <f>II!BL5*'Tabela Recursos'!$E8</f>
        <v>0</v>
      </c>
      <c r="BM5" s="16">
        <f>II!BM5*'Tabela Recursos'!$E8</f>
        <v>0</v>
      </c>
      <c r="BN5" s="16">
        <f>II!BN5*'Tabela Recursos'!$E8</f>
        <v>0</v>
      </c>
      <c r="BO5" s="16">
        <f>II!BO5*'Tabela Recursos'!$E8</f>
        <v>0</v>
      </c>
      <c r="BP5" s="16">
        <f>II!BP5*'Tabela Recursos'!$E8</f>
        <v>0</v>
      </c>
      <c r="BQ5" s="16">
        <f>II!BQ5*'Tabela Recursos'!$E8</f>
        <v>0</v>
      </c>
      <c r="BR5" s="16">
        <f>II!BR5*'Tabela Recursos'!$E8</f>
        <v>0</v>
      </c>
      <c r="BS5" s="16">
        <f>II!BS5*'Tabela Recursos'!$E8</f>
        <v>163.69850245448333</v>
      </c>
      <c r="BT5" s="16">
        <f>II!BT5*'Tabela Recursos'!$E8</f>
        <v>139.47554837506991</v>
      </c>
      <c r="BU5" s="16">
        <f>II!BU5*'Tabela Recursos'!$E8</f>
        <v>0</v>
      </c>
      <c r="BV5" s="16">
        <f>II!BV5*'Tabela Recursos'!$E8</f>
        <v>0</v>
      </c>
      <c r="BW5" s="16">
        <f>II!BW5*'Tabela Recursos'!$E8</f>
        <v>0.15484993475424097</v>
      </c>
      <c r="BX5" s="16">
        <f>II!BX5*'Tabela Recursos'!$E8</f>
        <v>0</v>
      </c>
      <c r="BY5" s="16">
        <f>II!BY5*'Tabela Recursos'!$E8</f>
        <v>52.671099235692537</v>
      </c>
    </row>
    <row r="6" spans="1:77">
      <c r="A6" s="203" t="s">
        <v>72</v>
      </c>
      <c r="B6" s="68" t="s">
        <v>73</v>
      </c>
      <c r="C6" s="16">
        <f>II!C6*'Tabela Recursos'!$E9</f>
        <v>37.982824493167655</v>
      </c>
      <c r="D6" s="16">
        <f>II!D6*'Tabela Recursos'!$E9</f>
        <v>9.680927959246894</v>
      </c>
      <c r="E6" s="16">
        <f>II!E6*'Tabela Recursos'!$E9</f>
        <v>0.19756995835197741</v>
      </c>
      <c r="F6" s="16">
        <f>II!F6*'Tabela Recursos'!$E9</f>
        <v>0</v>
      </c>
      <c r="G6" s="16">
        <f>II!G6*'Tabela Recursos'!$E9</f>
        <v>0</v>
      </c>
      <c r="H6" s="16">
        <f>II!H6*'Tabela Recursos'!$E9</f>
        <v>0</v>
      </c>
      <c r="I6" s="16">
        <f>II!I6*'Tabela Recursos'!$E9</f>
        <v>0</v>
      </c>
      <c r="J6" s="16">
        <f>II!J6*'Tabela Recursos'!$E9</f>
        <v>0</v>
      </c>
      <c r="K6" s="16">
        <f>II!K6*'Tabela Recursos'!$E9</f>
        <v>1503.1122431418444</v>
      </c>
      <c r="L6" s="16">
        <f>II!L6*'Tabela Recursos'!$E9</f>
        <v>0</v>
      </c>
      <c r="M6" s="16">
        <f>II!M6*'Tabela Recursos'!$E9</f>
        <v>97.352596977936869</v>
      </c>
      <c r="N6" s="16">
        <f>II!N6*'Tabela Recursos'!$E9</f>
        <v>0</v>
      </c>
      <c r="O6" s="16">
        <f>II!O6*'Tabela Recursos'!$E9</f>
        <v>0</v>
      </c>
      <c r="P6" s="16">
        <f>II!P6*'Tabela Recursos'!$E9</f>
        <v>0</v>
      </c>
      <c r="Q6" s="16">
        <f>II!Q6*'Tabela Recursos'!$E9</f>
        <v>0</v>
      </c>
      <c r="R6" s="16">
        <f>II!R6*'Tabela Recursos'!$E9</f>
        <v>0</v>
      </c>
      <c r="S6" s="16">
        <f>II!S6*'Tabela Recursos'!$E9</f>
        <v>0</v>
      </c>
      <c r="T6" s="16">
        <f>II!T6*'Tabela Recursos'!$E9</f>
        <v>0</v>
      </c>
      <c r="U6" s="16">
        <f>II!U6*'Tabela Recursos'!$E9</f>
        <v>0</v>
      </c>
      <c r="V6" s="16">
        <f>II!V6*'Tabela Recursos'!$E9</f>
        <v>1069.3473995800778</v>
      </c>
      <c r="W6" s="16">
        <f>II!W6*'Tabela Recursos'!$E9</f>
        <v>0</v>
      </c>
      <c r="X6" s="16">
        <f>II!X6*'Tabela Recursos'!$E9</f>
        <v>0</v>
      </c>
      <c r="Y6" s="16">
        <f>II!Y6*'Tabela Recursos'!$E9</f>
        <v>0</v>
      </c>
      <c r="Z6" s="16">
        <f>II!Z6*'Tabela Recursos'!$E9</f>
        <v>0</v>
      </c>
      <c r="AA6" s="16">
        <f>II!AA6*'Tabela Recursos'!$E9</f>
        <v>0</v>
      </c>
      <c r="AB6" s="16">
        <f>II!AB6*'Tabela Recursos'!$E9</f>
        <v>0</v>
      </c>
      <c r="AC6" s="16">
        <f>II!AC6*'Tabela Recursos'!$E9</f>
        <v>0</v>
      </c>
      <c r="AD6" s="16">
        <f>II!AD6*'Tabela Recursos'!$E9</f>
        <v>0</v>
      </c>
      <c r="AE6" s="16">
        <f>II!AE6*'Tabela Recursos'!$E9</f>
        <v>0</v>
      </c>
      <c r="AF6" s="16">
        <f>II!AF6*'Tabela Recursos'!$E9</f>
        <v>0</v>
      </c>
      <c r="AG6" s="16">
        <f>II!AG6*'Tabela Recursos'!$E9</f>
        <v>0</v>
      </c>
      <c r="AH6" s="16">
        <f>II!AH6*'Tabela Recursos'!$E9</f>
        <v>0</v>
      </c>
      <c r="AI6" s="16">
        <f>II!AI6*'Tabela Recursos'!$E9</f>
        <v>0</v>
      </c>
      <c r="AJ6" s="16">
        <f>II!AJ6*'Tabela Recursos'!$E9</f>
        <v>0</v>
      </c>
      <c r="AK6" s="16">
        <f>II!AK6*'Tabela Recursos'!$E9</f>
        <v>0</v>
      </c>
      <c r="AL6" s="16">
        <f>II!AL6*'Tabela Recursos'!$E9</f>
        <v>0</v>
      </c>
      <c r="AM6" s="16">
        <f>II!AM6*'Tabela Recursos'!$E9</f>
        <v>0</v>
      </c>
      <c r="AN6" s="16">
        <f>II!AN6*'Tabela Recursos'!$E9</f>
        <v>0</v>
      </c>
      <c r="AO6" s="16">
        <f>II!AO6*'Tabela Recursos'!$E9</f>
        <v>0</v>
      </c>
      <c r="AP6" s="16">
        <f>II!AP6*'Tabela Recursos'!$E9</f>
        <v>0</v>
      </c>
      <c r="AQ6" s="16">
        <f>II!AQ6*'Tabela Recursos'!$E9</f>
        <v>0</v>
      </c>
      <c r="AR6" s="16">
        <f>II!AR6*'Tabela Recursos'!$E9</f>
        <v>0</v>
      </c>
      <c r="AS6" s="16">
        <f>II!AS6*'Tabela Recursos'!$E9</f>
        <v>0</v>
      </c>
      <c r="AT6" s="16">
        <f>II!AT6*'Tabela Recursos'!$E9</f>
        <v>0</v>
      </c>
      <c r="AU6" s="16">
        <f>II!AU6*'Tabela Recursos'!$E9</f>
        <v>0</v>
      </c>
      <c r="AV6" s="16">
        <f>II!AV6*'Tabela Recursos'!$E9</f>
        <v>0</v>
      </c>
      <c r="AW6" s="16">
        <f>II!AW6*'Tabela Recursos'!$E9</f>
        <v>0</v>
      </c>
      <c r="AX6" s="16">
        <f>II!AX6*'Tabela Recursos'!$E9</f>
        <v>73.397239527759609</v>
      </c>
      <c r="AY6" s="16">
        <f>II!AY6*'Tabela Recursos'!$E9</f>
        <v>0</v>
      </c>
      <c r="AZ6" s="16">
        <f>II!AZ6*'Tabela Recursos'!$E9</f>
        <v>0</v>
      </c>
      <c r="BA6" s="16">
        <f>II!BA6*'Tabela Recursos'!$E9</f>
        <v>0</v>
      </c>
      <c r="BB6" s="16">
        <f>II!BB6*'Tabela Recursos'!$E9</f>
        <v>0</v>
      </c>
      <c r="BC6" s="16">
        <f>II!BC6*'Tabela Recursos'!$E9</f>
        <v>0</v>
      </c>
      <c r="BD6" s="16">
        <f>II!BD6*'Tabela Recursos'!$E9</f>
        <v>0</v>
      </c>
      <c r="BE6" s="16">
        <f>II!BE6*'Tabela Recursos'!$E9</f>
        <v>0</v>
      </c>
      <c r="BF6" s="16">
        <f>II!BF6*'Tabela Recursos'!$E9</f>
        <v>0</v>
      </c>
      <c r="BG6" s="16">
        <f>II!BG6*'Tabela Recursos'!$E9</f>
        <v>0</v>
      </c>
      <c r="BH6" s="16">
        <f>II!BH6*'Tabela Recursos'!$E9</f>
        <v>0</v>
      </c>
      <c r="BI6" s="16">
        <f>II!BI6*'Tabela Recursos'!$E9</f>
        <v>0</v>
      </c>
      <c r="BJ6" s="16">
        <f>II!BJ6*'Tabela Recursos'!$E9</f>
        <v>0</v>
      </c>
      <c r="BK6" s="16">
        <f>II!BK6*'Tabela Recursos'!$E9</f>
        <v>0</v>
      </c>
      <c r="BL6" s="16">
        <f>II!BL6*'Tabela Recursos'!$E9</f>
        <v>0</v>
      </c>
      <c r="BM6" s="16">
        <f>II!BM6*'Tabela Recursos'!$E9</f>
        <v>0</v>
      </c>
      <c r="BN6" s="16">
        <f>II!BN6*'Tabela Recursos'!$E9</f>
        <v>0</v>
      </c>
      <c r="BO6" s="16">
        <f>II!BO6*'Tabela Recursos'!$E9</f>
        <v>0</v>
      </c>
      <c r="BP6" s="16">
        <f>II!BP6*'Tabela Recursos'!$E9</f>
        <v>0</v>
      </c>
      <c r="BQ6" s="16">
        <f>II!BQ6*'Tabela Recursos'!$E9</f>
        <v>0</v>
      </c>
      <c r="BR6" s="16">
        <f>II!BR6*'Tabela Recursos'!$E9</f>
        <v>0</v>
      </c>
      <c r="BS6" s="16">
        <f>II!BS6*'Tabela Recursos'!$E9</f>
        <v>2791.0708016383851</v>
      </c>
      <c r="BT6" s="16">
        <f>II!BT6*'Tabela Recursos'!$E9</f>
        <v>0</v>
      </c>
      <c r="BU6" s="16">
        <f>II!BU6*'Tabela Recursos'!$E9</f>
        <v>0</v>
      </c>
      <c r="BV6" s="16">
        <f>II!BV6*'Tabela Recursos'!$E9</f>
        <v>0</v>
      </c>
      <c r="BW6" s="16">
        <f>II!BW6*'Tabela Recursos'!$E9</f>
        <v>78.929198361614979</v>
      </c>
      <c r="BX6" s="16">
        <f>II!BX6*'Tabela Recursos'!$E9</f>
        <v>0</v>
      </c>
      <c r="BY6" s="16">
        <f>II!BY6*'Tabela Recursos'!$E9</f>
        <v>0</v>
      </c>
    </row>
    <row r="7" spans="1:77">
      <c r="A7" s="204" t="s">
        <v>74</v>
      </c>
      <c r="B7" s="41" t="s">
        <v>75</v>
      </c>
      <c r="C7" s="16">
        <f>II!C7*'Tabela Recursos'!$E10</f>
        <v>51.412701278070614</v>
      </c>
      <c r="D7" s="16">
        <f>II!D7*'Tabela Recursos'!$E10</f>
        <v>4.3866223794738488</v>
      </c>
      <c r="E7" s="16">
        <f>II!E7*'Tabela Recursos'!$E10</f>
        <v>3.7174765927744484E-2</v>
      </c>
      <c r="F7" s="16">
        <f>II!F7*'Tabela Recursos'!$E10</f>
        <v>0</v>
      </c>
      <c r="G7" s="16">
        <f>II!G7*'Tabela Recursos'!$E10</f>
        <v>0</v>
      </c>
      <c r="H7" s="16">
        <f>II!H7*'Tabela Recursos'!$E10</f>
        <v>0</v>
      </c>
      <c r="I7" s="16">
        <f>II!I7*'Tabela Recursos'!$E10</f>
        <v>0</v>
      </c>
      <c r="J7" s="16">
        <f>II!J7*'Tabela Recursos'!$E10</f>
        <v>10.855031650901388</v>
      </c>
      <c r="K7" s="16">
        <f>II!K7*'Tabela Recursos'!$E10</f>
        <v>0</v>
      </c>
      <c r="L7" s="16">
        <f>II!L7*'Tabela Recursos'!$E10</f>
        <v>773.25371868004913</v>
      </c>
      <c r="M7" s="16">
        <f>II!M7*'Tabela Recursos'!$E10</f>
        <v>0</v>
      </c>
      <c r="N7" s="16">
        <f>II!N7*'Tabela Recursos'!$E10</f>
        <v>0</v>
      </c>
      <c r="O7" s="16">
        <f>II!O7*'Tabela Recursos'!$E10</f>
        <v>0</v>
      </c>
      <c r="P7" s="16">
        <f>II!P7*'Tabela Recursos'!$E10</f>
        <v>0</v>
      </c>
      <c r="Q7" s="16">
        <f>II!Q7*'Tabela Recursos'!$E10</f>
        <v>0</v>
      </c>
      <c r="R7" s="16">
        <f>II!R7*'Tabela Recursos'!$E10</f>
        <v>0</v>
      </c>
      <c r="S7" s="16">
        <f>II!S7*'Tabela Recursos'!$E10</f>
        <v>0</v>
      </c>
      <c r="T7" s="16">
        <f>II!T7*'Tabela Recursos'!$E10</f>
        <v>0</v>
      </c>
      <c r="U7" s="16">
        <f>II!U7*'Tabela Recursos'!$E10</f>
        <v>0</v>
      </c>
      <c r="V7" s="16">
        <f>II!V7*'Tabela Recursos'!$E10</f>
        <v>43.327189688786191</v>
      </c>
      <c r="W7" s="16">
        <f>II!W7*'Tabela Recursos'!$E10</f>
        <v>0</v>
      </c>
      <c r="X7" s="16">
        <f>II!X7*'Tabela Recursos'!$E10</f>
        <v>0</v>
      </c>
      <c r="Y7" s="16">
        <f>II!Y7*'Tabela Recursos'!$E10</f>
        <v>0</v>
      </c>
      <c r="Z7" s="16">
        <f>II!Z7*'Tabela Recursos'!$E10</f>
        <v>0</v>
      </c>
      <c r="AA7" s="16">
        <f>II!AA7*'Tabela Recursos'!$E10</f>
        <v>0</v>
      </c>
      <c r="AB7" s="16">
        <f>II!AB7*'Tabela Recursos'!$E10</f>
        <v>0</v>
      </c>
      <c r="AC7" s="16">
        <f>II!AC7*'Tabela Recursos'!$E10</f>
        <v>0</v>
      </c>
      <c r="AD7" s="16">
        <f>II!AD7*'Tabela Recursos'!$E10</f>
        <v>0</v>
      </c>
      <c r="AE7" s="16">
        <f>II!AE7*'Tabela Recursos'!$E10</f>
        <v>0</v>
      </c>
      <c r="AF7" s="16">
        <f>II!AF7*'Tabela Recursos'!$E10</f>
        <v>0</v>
      </c>
      <c r="AG7" s="16">
        <f>II!AG7*'Tabela Recursos'!$E10</f>
        <v>0</v>
      </c>
      <c r="AH7" s="16">
        <f>II!AH7*'Tabela Recursos'!$E10</f>
        <v>0</v>
      </c>
      <c r="AI7" s="16">
        <f>II!AI7*'Tabela Recursos'!$E10</f>
        <v>0</v>
      </c>
      <c r="AJ7" s="16">
        <f>II!AJ7*'Tabela Recursos'!$E10</f>
        <v>0</v>
      </c>
      <c r="AK7" s="16">
        <f>II!AK7*'Tabela Recursos'!$E10</f>
        <v>0</v>
      </c>
      <c r="AL7" s="16">
        <f>II!AL7*'Tabela Recursos'!$E10</f>
        <v>0</v>
      </c>
      <c r="AM7" s="16">
        <f>II!AM7*'Tabela Recursos'!$E10</f>
        <v>0</v>
      </c>
      <c r="AN7" s="16">
        <f>II!AN7*'Tabela Recursos'!$E10</f>
        <v>0</v>
      </c>
      <c r="AO7" s="16">
        <f>II!AO7*'Tabela Recursos'!$E10</f>
        <v>0</v>
      </c>
      <c r="AP7" s="16">
        <f>II!AP7*'Tabela Recursos'!$E10</f>
        <v>0</v>
      </c>
      <c r="AQ7" s="16">
        <f>II!AQ7*'Tabela Recursos'!$E10</f>
        <v>0</v>
      </c>
      <c r="AR7" s="16">
        <f>II!AR7*'Tabela Recursos'!$E10</f>
        <v>214.25676342455532</v>
      </c>
      <c r="AS7" s="16">
        <f>II!AS7*'Tabela Recursos'!$E10</f>
        <v>0</v>
      </c>
      <c r="AT7" s="16">
        <f>II!AT7*'Tabela Recursos'!$E10</f>
        <v>0</v>
      </c>
      <c r="AU7" s="16">
        <f>II!AU7*'Tabela Recursos'!$E10</f>
        <v>0</v>
      </c>
      <c r="AV7" s="16">
        <f>II!AV7*'Tabela Recursos'!$E10</f>
        <v>0</v>
      </c>
      <c r="AW7" s="16">
        <f>II!AW7*'Tabela Recursos'!$E10</f>
        <v>0</v>
      </c>
      <c r="AX7" s="16">
        <f>II!AX7*'Tabela Recursos'!$E10</f>
        <v>0</v>
      </c>
      <c r="AY7" s="16">
        <f>II!AY7*'Tabela Recursos'!$E10</f>
        <v>0</v>
      </c>
      <c r="AZ7" s="16">
        <f>II!AZ7*'Tabela Recursos'!$E10</f>
        <v>0</v>
      </c>
      <c r="BA7" s="16">
        <f>II!BA7*'Tabela Recursos'!$E10</f>
        <v>0</v>
      </c>
      <c r="BB7" s="16">
        <f>II!BB7*'Tabela Recursos'!$E10</f>
        <v>0</v>
      </c>
      <c r="BC7" s="16">
        <f>II!BC7*'Tabela Recursos'!$E10</f>
        <v>0</v>
      </c>
      <c r="BD7" s="16">
        <f>II!BD7*'Tabela Recursos'!$E10</f>
        <v>0</v>
      </c>
      <c r="BE7" s="16">
        <f>II!BE7*'Tabela Recursos'!$E10</f>
        <v>0</v>
      </c>
      <c r="BF7" s="16">
        <f>II!BF7*'Tabela Recursos'!$E10</f>
        <v>0</v>
      </c>
      <c r="BG7" s="16">
        <f>II!BG7*'Tabela Recursos'!$E10</f>
        <v>0</v>
      </c>
      <c r="BH7" s="16">
        <f>II!BH7*'Tabela Recursos'!$E10</f>
        <v>0</v>
      </c>
      <c r="BI7" s="16">
        <f>II!BI7*'Tabela Recursos'!$E10</f>
        <v>0</v>
      </c>
      <c r="BJ7" s="16">
        <f>II!BJ7*'Tabela Recursos'!$E10</f>
        <v>0</v>
      </c>
      <c r="BK7" s="16">
        <f>II!BK7*'Tabela Recursos'!$E10</f>
        <v>0</v>
      </c>
      <c r="BL7" s="16">
        <f>II!BL7*'Tabela Recursos'!$E10</f>
        <v>0</v>
      </c>
      <c r="BM7" s="16">
        <f>II!BM7*'Tabela Recursos'!$E10</f>
        <v>0</v>
      </c>
      <c r="BN7" s="16">
        <f>II!BN7*'Tabela Recursos'!$E10</f>
        <v>0</v>
      </c>
      <c r="BO7" s="16">
        <f>II!BO7*'Tabela Recursos'!$E10</f>
        <v>0</v>
      </c>
      <c r="BP7" s="16">
        <f>II!BP7*'Tabela Recursos'!$E10</f>
        <v>0</v>
      </c>
      <c r="BQ7" s="16">
        <f>II!BQ7*'Tabela Recursos'!$E10</f>
        <v>0</v>
      </c>
      <c r="BR7" s="16">
        <f>II!BR7*'Tabela Recursos'!$E10</f>
        <v>0</v>
      </c>
      <c r="BS7" s="16">
        <f>II!BS7*'Tabela Recursos'!$E10</f>
        <v>1097.5292018677642</v>
      </c>
      <c r="BT7" s="16">
        <f>II!BT7*'Tabela Recursos'!$E10</f>
        <v>2306.8800996461837</v>
      </c>
      <c r="BU7" s="16">
        <f>II!BU7*'Tabela Recursos'!$E10</f>
        <v>0</v>
      </c>
      <c r="BV7" s="16">
        <f>II!BV7*'Tabela Recursos'!$E10</f>
        <v>0</v>
      </c>
      <c r="BW7" s="16">
        <f>II!BW7*'Tabela Recursos'!$E10</f>
        <v>2.1561364238091798</v>
      </c>
      <c r="BX7" s="16">
        <f>II!BX7*'Tabela Recursos'!$E10</f>
        <v>0</v>
      </c>
      <c r="BY7" s="16">
        <f>II!BY7*'Tabela Recursos'!$E10</f>
        <v>-317.56543793775728</v>
      </c>
    </row>
    <row r="8" spans="1:77">
      <c r="A8" s="203" t="s">
        <v>76</v>
      </c>
      <c r="B8" s="68" t="s">
        <v>77</v>
      </c>
      <c r="C8" s="16">
        <f>II!C8*'Tabela Recursos'!$E11</f>
        <v>94.315396454426264</v>
      </c>
      <c r="D8" s="16">
        <f>II!D8*'Tabela Recursos'!$E11</f>
        <v>18.360063843128312</v>
      </c>
      <c r="E8" s="16">
        <f>II!E8*'Tabela Recursos'!$E11</f>
        <v>1.1994983754203956</v>
      </c>
      <c r="F8" s="16">
        <f>II!F8*'Tabela Recursos'!$E11</f>
        <v>0</v>
      </c>
      <c r="G8" s="16">
        <f>II!G8*'Tabela Recursos'!$E11</f>
        <v>0</v>
      </c>
      <c r="H8" s="16">
        <f>II!H8*'Tabela Recursos'!$E11</f>
        <v>0</v>
      </c>
      <c r="I8" s="16">
        <f>II!I8*'Tabela Recursos'!$E11</f>
        <v>0</v>
      </c>
      <c r="J8" s="16">
        <f>II!J8*'Tabela Recursos'!$E11</f>
        <v>0.67713617967280404</v>
      </c>
      <c r="K8" s="16">
        <f>II!K8*'Tabela Recursos'!$E11</f>
        <v>0</v>
      </c>
      <c r="L8" s="16">
        <f>II!L8*'Tabela Recursos'!$E11</f>
        <v>123.54833266830074</v>
      </c>
      <c r="M8" s="16">
        <f>II!M8*'Tabela Recursos'!$E11</f>
        <v>0</v>
      </c>
      <c r="N8" s="16">
        <f>II!N8*'Tabela Recursos'!$E11</f>
        <v>144.26869976628853</v>
      </c>
      <c r="O8" s="16">
        <f>II!O8*'Tabela Recursos'!$E11</f>
        <v>0</v>
      </c>
      <c r="P8" s="16">
        <f>II!P8*'Tabela Recursos'!$E11</f>
        <v>0</v>
      </c>
      <c r="Q8" s="16">
        <f>II!Q8*'Tabela Recursos'!$E11</f>
        <v>0</v>
      </c>
      <c r="R8" s="16">
        <f>II!R8*'Tabela Recursos'!$E11</f>
        <v>0</v>
      </c>
      <c r="S8" s="16">
        <f>II!S8*'Tabela Recursos'!$E11</f>
        <v>0</v>
      </c>
      <c r="T8" s="16">
        <f>II!T8*'Tabela Recursos'!$E11</f>
        <v>0</v>
      </c>
      <c r="U8" s="16">
        <f>II!U8*'Tabela Recursos'!$E11</f>
        <v>0</v>
      </c>
      <c r="V8" s="16">
        <f>II!V8*'Tabela Recursos'!$E11</f>
        <v>9.8668414752322864</v>
      </c>
      <c r="W8" s="16">
        <f>II!W8*'Tabela Recursos'!$E11</f>
        <v>0</v>
      </c>
      <c r="X8" s="16">
        <f>II!X8*'Tabela Recursos'!$E11</f>
        <v>0</v>
      </c>
      <c r="Y8" s="16">
        <f>II!Y8*'Tabela Recursos'!$E11</f>
        <v>0</v>
      </c>
      <c r="Z8" s="16">
        <f>II!Z8*'Tabela Recursos'!$E11</f>
        <v>0</v>
      </c>
      <c r="AA8" s="16">
        <f>II!AA8*'Tabela Recursos'!$E11</f>
        <v>0</v>
      </c>
      <c r="AB8" s="16">
        <f>II!AB8*'Tabela Recursos'!$E11</f>
        <v>0</v>
      </c>
      <c r="AC8" s="16">
        <f>II!AC8*'Tabela Recursos'!$E11</f>
        <v>0</v>
      </c>
      <c r="AD8" s="16">
        <f>II!AD8*'Tabela Recursos'!$E11</f>
        <v>0</v>
      </c>
      <c r="AE8" s="16">
        <f>II!AE8*'Tabela Recursos'!$E11</f>
        <v>0</v>
      </c>
      <c r="AF8" s="16">
        <f>II!AF8*'Tabela Recursos'!$E11</f>
        <v>0</v>
      </c>
      <c r="AG8" s="16">
        <f>II!AG8*'Tabela Recursos'!$E11</f>
        <v>0</v>
      </c>
      <c r="AH8" s="16">
        <f>II!AH8*'Tabela Recursos'!$E11</f>
        <v>0</v>
      </c>
      <c r="AI8" s="16">
        <f>II!AI8*'Tabela Recursos'!$E11</f>
        <v>0</v>
      </c>
      <c r="AJ8" s="16">
        <f>II!AJ8*'Tabela Recursos'!$E11</f>
        <v>0</v>
      </c>
      <c r="AK8" s="16">
        <f>II!AK8*'Tabela Recursos'!$E11</f>
        <v>0</v>
      </c>
      <c r="AL8" s="16">
        <f>II!AL8*'Tabela Recursos'!$E11</f>
        <v>0</v>
      </c>
      <c r="AM8" s="16">
        <f>II!AM8*'Tabela Recursos'!$E11</f>
        <v>0</v>
      </c>
      <c r="AN8" s="16">
        <f>II!AN8*'Tabela Recursos'!$E11</f>
        <v>0</v>
      </c>
      <c r="AO8" s="16">
        <f>II!AO8*'Tabela Recursos'!$E11</f>
        <v>0.81256341560736467</v>
      </c>
      <c r="AP8" s="16">
        <f>II!AP8*'Tabela Recursos'!$E11</f>
        <v>5.8040243971954626E-2</v>
      </c>
      <c r="AQ8" s="16">
        <f>II!AQ8*'Tabela Recursos'!$E11</f>
        <v>0</v>
      </c>
      <c r="AR8" s="16">
        <f>II!AR8*'Tabela Recursos'!$E11</f>
        <v>8.7060365957931936</v>
      </c>
      <c r="AS8" s="16">
        <f>II!AS8*'Tabela Recursos'!$E11</f>
        <v>0</v>
      </c>
      <c r="AT8" s="16">
        <f>II!AT8*'Tabela Recursos'!$E11</f>
        <v>0</v>
      </c>
      <c r="AU8" s="16">
        <f>II!AU8*'Tabela Recursos'!$E11</f>
        <v>0</v>
      </c>
      <c r="AV8" s="16">
        <f>II!AV8*'Tabela Recursos'!$E11</f>
        <v>0</v>
      </c>
      <c r="AW8" s="16">
        <f>II!AW8*'Tabela Recursos'!$E11</f>
        <v>4.759300005700279</v>
      </c>
      <c r="AX8" s="16">
        <f>II!AX8*'Tabela Recursos'!$E11</f>
        <v>49.5470216040586</v>
      </c>
      <c r="AY8" s="16">
        <f>II!AY8*'Tabela Recursos'!$E11</f>
        <v>0</v>
      </c>
      <c r="AZ8" s="16">
        <f>II!AZ8*'Tabela Recursos'!$E11</f>
        <v>0</v>
      </c>
      <c r="BA8" s="16">
        <f>II!BA8*'Tabela Recursos'!$E11</f>
        <v>0</v>
      </c>
      <c r="BB8" s="16">
        <f>II!BB8*'Tabela Recursos'!$E11</f>
        <v>0</v>
      </c>
      <c r="BC8" s="16">
        <f>II!BC8*'Tabela Recursos'!$E11</f>
        <v>0</v>
      </c>
      <c r="BD8" s="16">
        <f>II!BD8*'Tabela Recursos'!$E11</f>
        <v>0</v>
      </c>
      <c r="BE8" s="16">
        <f>II!BE8*'Tabela Recursos'!$E11</f>
        <v>9.6733739953257708E-2</v>
      </c>
      <c r="BF8" s="16">
        <f>II!BF8*'Tabela Recursos'!$E11</f>
        <v>0</v>
      </c>
      <c r="BG8" s="16">
        <f>II!BG8*'Tabela Recursos'!$E11</f>
        <v>0</v>
      </c>
      <c r="BH8" s="16">
        <f>II!BH8*'Tabela Recursos'!$E11</f>
        <v>0</v>
      </c>
      <c r="BI8" s="16">
        <f>II!BI8*'Tabela Recursos'!$E11</f>
        <v>3.4050276463546711</v>
      </c>
      <c r="BJ8" s="16">
        <f>II!BJ8*'Tabela Recursos'!$E11</f>
        <v>0</v>
      </c>
      <c r="BK8" s="16">
        <f>II!BK8*'Tabela Recursos'!$E11</f>
        <v>13.949005301259762</v>
      </c>
      <c r="BL8" s="16">
        <f>II!BL8*'Tabela Recursos'!$E11</f>
        <v>8.0289004161203898</v>
      </c>
      <c r="BM8" s="16">
        <f>II!BM8*'Tabela Recursos'!$E11</f>
        <v>1.1414581314484409</v>
      </c>
      <c r="BN8" s="16">
        <f>II!BN8*'Tabela Recursos'!$E11</f>
        <v>7.7967394402325718</v>
      </c>
      <c r="BO8" s="16">
        <f>II!BO8*'Tabela Recursos'!$E11</f>
        <v>4.4304052898592028</v>
      </c>
      <c r="BP8" s="16">
        <f>II!BP8*'Tabela Recursos'!$E11</f>
        <v>1.9346747990651541E-2</v>
      </c>
      <c r="BQ8" s="16">
        <f>II!BQ8*'Tabela Recursos'!$E11</f>
        <v>6.635934560793479</v>
      </c>
      <c r="BR8" s="16">
        <f>II!BR8*'Tabela Recursos'!$E11</f>
        <v>0</v>
      </c>
      <c r="BS8" s="16">
        <f>II!BS8*'Tabela Recursos'!$E11</f>
        <v>501.62248190161318</v>
      </c>
      <c r="BT8" s="16">
        <f>II!BT8*'Tabela Recursos'!$E11</f>
        <v>31.244998004902243</v>
      </c>
      <c r="BU8" s="16">
        <f>II!BU8*'Tabela Recursos'!$E11</f>
        <v>1.2188451234110471</v>
      </c>
      <c r="BV8" s="16">
        <f>II!BV8*'Tabela Recursos'!$E11</f>
        <v>0</v>
      </c>
      <c r="BW8" s="16">
        <f>II!BW8*'Tabela Recursos'!$E11</f>
        <v>1167.5762412358204</v>
      </c>
      <c r="BX8" s="16">
        <f>II!BX8*'Tabela Recursos'!$E11</f>
        <v>0</v>
      </c>
      <c r="BY8" s="16">
        <f>II!BY8*'Tabela Recursos'!$E11</f>
        <v>-4.6625662657470217</v>
      </c>
    </row>
    <row r="9" spans="1:77">
      <c r="A9" s="203" t="s">
        <v>78</v>
      </c>
      <c r="B9" s="68" t="s">
        <v>79</v>
      </c>
      <c r="C9" s="16">
        <f>II!C9*'Tabela Recursos'!$E12</f>
        <v>0.83494660588272029</v>
      </c>
      <c r="D9" s="16">
        <f>II!D9*'Tabela Recursos'!$E12</f>
        <v>0.95422469243739461</v>
      </c>
      <c r="E9" s="16">
        <f>II!E9*'Tabela Recursos'!$E12</f>
        <v>0.4771123462186973</v>
      </c>
      <c r="F9" s="16">
        <f>II!F9*'Tabela Recursos'!$E12</f>
        <v>0</v>
      </c>
      <c r="G9" s="16">
        <f>II!G9*'Tabela Recursos'!$E12</f>
        <v>0</v>
      </c>
      <c r="H9" s="16">
        <f>II!H9*'Tabela Recursos'!$E12</f>
        <v>0</v>
      </c>
      <c r="I9" s="16">
        <f>II!I9*'Tabela Recursos'!$E12</f>
        <v>0</v>
      </c>
      <c r="J9" s="16">
        <f>II!J9*'Tabela Recursos'!$E12</f>
        <v>0</v>
      </c>
      <c r="K9" s="16">
        <f>II!K9*'Tabela Recursos'!$E12</f>
        <v>0</v>
      </c>
      <c r="L9" s="16">
        <f>II!L9*'Tabela Recursos'!$E12</f>
        <v>665.45244488852802</v>
      </c>
      <c r="M9" s="16">
        <f>II!M9*'Tabela Recursos'!$E12</f>
        <v>0</v>
      </c>
      <c r="N9" s="16">
        <f>II!N9*'Tabela Recursos'!$E12</f>
        <v>0</v>
      </c>
      <c r="O9" s="16">
        <f>II!O9*'Tabela Recursos'!$E12</f>
        <v>0</v>
      </c>
      <c r="P9" s="16">
        <f>II!P9*'Tabela Recursos'!$E12</f>
        <v>0</v>
      </c>
      <c r="Q9" s="16">
        <f>II!Q9*'Tabela Recursos'!$E12</f>
        <v>0</v>
      </c>
      <c r="R9" s="16">
        <f>II!R9*'Tabela Recursos'!$E12</f>
        <v>0</v>
      </c>
      <c r="S9" s="16">
        <f>II!S9*'Tabela Recursos'!$E12</f>
        <v>0</v>
      </c>
      <c r="T9" s="16">
        <f>II!T9*'Tabela Recursos'!$E12</f>
        <v>0</v>
      </c>
      <c r="U9" s="16">
        <f>II!U9*'Tabela Recursos'!$E12</f>
        <v>0</v>
      </c>
      <c r="V9" s="16">
        <f>II!V9*'Tabela Recursos'!$E12</f>
        <v>0</v>
      </c>
      <c r="W9" s="16">
        <f>II!W9*'Tabela Recursos'!$E12</f>
        <v>0</v>
      </c>
      <c r="X9" s="16">
        <f>II!X9*'Tabela Recursos'!$E12</f>
        <v>0</v>
      </c>
      <c r="Y9" s="16">
        <f>II!Y9*'Tabela Recursos'!$E12</f>
        <v>0</v>
      </c>
      <c r="Z9" s="16">
        <f>II!Z9*'Tabela Recursos'!$E12</f>
        <v>0</v>
      </c>
      <c r="AA9" s="16">
        <f>II!AA9*'Tabela Recursos'!$E12</f>
        <v>0</v>
      </c>
      <c r="AB9" s="16">
        <f>II!AB9*'Tabela Recursos'!$E12</f>
        <v>0</v>
      </c>
      <c r="AC9" s="16">
        <f>II!AC9*'Tabela Recursos'!$E12</f>
        <v>0</v>
      </c>
      <c r="AD9" s="16">
        <f>II!AD9*'Tabela Recursos'!$E12</f>
        <v>0</v>
      </c>
      <c r="AE9" s="16">
        <f>II!AE9*'Tabela Recursos'!$E12</f>
        <v>0</v>
      </c>
      <c r="AF9" s="16">
        <f>II!AF9*'Tabela Recursos'!$E12</f>
        <v>0</v>
      </c>
      <c r="AG9" s="16">
        <f>II!AG9*'Tabela Recursos'!$E12</f>
        <v>0</v>
      </c>
      <c r="AH9" s="16">
        <f>II!AH9*'Tabela Recursos'!$E12</f>
        <v>0</v>
      </c>
      <c r="AI9" s="16">
        <f>II!AI9*'Tabela Recursos'!$E12</f>
        <v>0</v>
      </c>
      <c r="AJ9" s="16">
        <f>II!AJ9*'Tabela Recursos'!$E12</f>
        <v>0</v>
      </c>
      <c r="AK9" s="16">
        <f>II!AK9*'Tabela Recursos'!$E12</f>
        <v>0</v>
      </c>
      <c r="AL9" s="16">
        <f>II!AL9*'Tabela Recursos'!$E12</f>
        <v>0</v>
      </c>
      <c r="AM9" s="16">
        <f>II!AM9*'Tabela Recursos'!$E12</f>
        <v>0</v>
      </c>
      <c r="AN9" s="16">
        <f>II!AN9*'Tabela Recursos'!$E12</f>
        <v>0</v>
      </c>
      <c r="AO9" s="16">
        <f>II!AO9*'Tabela Recursos'!$E12</f>
        <v>0</v>
      </c>
      <c r="AP9" s="16">
        <f>II!AP9*'Tabela Recursos'!$E12</f>
        <v>0</v>
      </c>
      <c r="AQ9" s="16">
        <f>II!AQ9*'Tabela Recursos'!$E12</f>
        <v>0</v>
      </c>
      <c r="AR9" s="16">
        <f>II!AR9*'Tabela Recursos'!$E12</f>
        <v>0</v>
      </c>
      <c r="AS9" s="16">
        <f>II!AS9*'Tabela Recursos'!$E12</f>
        <v>0</v>
      </c>
      <c r="AT9" s="16">
        <f>II!AT9*'Tabela Recursos'!$E12</f>
        <v>0</v>
      </c>
      <c r="AU9" s="16">
        <f>II!AU9*'Tabela Recursos'!$E12</f>
        <v>0</v>
      </c>
      <c r="AV9" s="16">
        <f>II!AV9*'Tabela Recursos'!$E12</f>
        <v>0</v>
      </c>
      <c r="AW9" s="16">
        <f>II!AW9*'Tabela Recursos'!$E12</f>
        <v>8.2301879722725282</v>
      </c>
      <c r="AX9" s="16">
        <f>II!AX9*'Tabela Recursos'!$E12</f>
        <v>34.769562230687569</v>
      </c>
      <c r="AY9" s="16">
        <f>II!AY9*'Tabela Recursos'!$E12</f>
        <v>0</v>
      </c>
      <c r="AZ9" s="16">
        <f>II!AZ9*'Tabela Recursos'!$E12</f>
        <v>0</v>
      </c>
      <c r="BA9" s="16">
        <f>II!BA9*'Tabela Recursos'!$E12</f>
        <v>0</v>
      </c>
      <c r="BB9" s="16">
        <f>II!BB9*'Tabela Recursos'!$E12</f>
        <v>0</v>
      </c>
      <c r="BC9" s="16">
        <f>II!BC9*'Tabela Recursos'!$E12</f>
        <v>0</v>
      </c>
      <c r="BD9" s="16">
        <f>II!BD9*'Tabela Recursos'!$E12</f>
        <v>0</v>
      </c>
      <c r="BE9" s="16">
        <f>II!BE9*'Tabela Recursos'!$E12</f>
        <v>0</v>
      </c>
      <c r="BF9" s="16">
        <f>II!BF9*'Tabela Recursos'!$E12</f>
        <v>0</v>
      </c>
      <c r="BG9" s="16">
        <f>II!BG9*'Tabela Recursos'!$E12</f>
        <v>0</v>
      </c>
      <c r="BH9" s="16">
        <f>II!BH9*'Tabela Recursos'!$E12</f>
        <v>0</v>
      </c>
      <c r="BI9" s="16">
        <f>II!BI9*'Tabela Recursos'!$E12</f>
        <v>0</v>
      </c>
      <c r="BJ9" s="16">
        <f>II!BJ9*'Tabela Recursos'!$E12</f>
        <v>0</v>
      </c>
      <c r="BK9" s="16">
        <f>II!BK9*'Tabela Recursos'!$E12</f>
        <v>0.71566851932804598</v>
      </c>
      <c r="BL9" s="16">
        <f>II!BL9*'Tabela Recursos'!$E12</f>
        <v>0.4771123462186973</v>
      </c>
      <c r="BM9" s="16">
        <f>II!BM9*'Tabela Recursos'!$E12</f>
        <v>0</v>
      </c>
      <c r="BN9" s="16">
        <f>II!BN9*'Tabela Recursos'!$E12</f>
        <v>0.35783425966402299</v>
      </c>
      <c r="BO9" s="16">
        <f>II!BO9*'Tabela Recursos'!$E12</f>
        <v>0</v>
      </c>
      <c r="BP9" s="16">
        <f>II!BP9*'Tabela Recursos'!$E12</f>
        <v>0</v>
      </c>
      <c r="BQ9" s="16">
        <f>II!BQ9*'Tabela Recursos'!$E12</f>
        <v>0.41747330294136015</v>
      </c>
      <c r="BR9" s="16">
        <f>II!BR9*'Tabela Recursos'!$E12</f>
        <v>0</v>
      </c>
      <c r="BS9" s="16">
        <f>II!BS9*'Tabela Recursos'!$E12</f>
        <v>712.68656716417911</v>
      </c>
      <c r="BT9" s="16">
        <f>II!BT9*'Tabela Recursos'!$E12</f>
        <v>2.6241179042028353</v>
      </c>
      <c r="BU9" s="16">
        <f>II!BU9*'Tabela Recursos'!$E12</f>
        <v>0</v>
      </c>
      <c r="BV9" s="16">
        <f>II!BV9*'Tabela Recursos'!$E12</f>
        <v>0</v>
      </c>
      <c r="BW9" s="16">
        <f>II!BW9*'Tabela Recursos'!$E12</f>
        <v>223.05002185724101</v>
      </c>
      <c r="BX9" s="16">
        <f>II!BX9*'Tabela Recursos'!$E12</f>
        <v>16.639293074377068</v>
      </c>
      <c r="BY9" s="16">
        <f>II!BY9*'Tabela Recursos'!$E12</f>
        <v>0</v>
      </c>
    </row>
    <row r="10" spans="1:77">
      <c r="A10" s="203" t="s">
        <v>80</v>
      </c>
      <c r="B10" s="68" t="s">
        <v>81</v>
      </c>
      <c r="C10" s="16">
        <f>II!C10*'Tabela Recursos'!$E13</f>
        <v>0.47038120847832965</v>
      </c>
      <c r="D10" s="16">
        <f>II!D10*'Tabela Recursos'!$E13</f>
        <v>1.7367921543815248</v>
      </c>
      <c r="E10" s="16">
        <f>II!E10*'Tabela Recursos'!$E13</f>
        <v>1.2061056627649478E-2</v>
      </c>
      <c r="F10" s="16">
        <f>II!F10*'Tabela Recursos'!$E13</f>
        <v>0</v>
      </c>
      <c r="G10" s="16">
        <f>II!G10*'Tabela Recursos'!$E13</f>
        <v>0</v>
      </c>
      <c r="H10" s="16">
        <f>II!H10*'Tabela Recursos'!$E13</f>
        <v>0</v>
      </c>
      <c r="I10" s="16">
        <f>II!I10*'Tabela Recursos'!$E13</f>
        <v>0</v>
      </c>
      <c r="J10" s="16">
        <f>II!J10*'Tabela Recursos'!$E13</f>
        <v>0</v>
      </c>
      <c r="K10" s="16">
        <f>II!K10*'Tabela Recursos'!$E13</f>
        <v>0</v>
      </c>
      <c r="L10" s="16">
        <f>II!L10*'Tabela Recursos'!$E13</f>
        <v>84.740983865865232</v>
      </c>
      <c r="M10" s="16">
        <f>II!M10*'Tabela Recursos'!$E13</f>
        <v>0</v>
      </c>
      <c r="N10" s="16">
        <f>II!N10*'Tabela Recursos'!$E13</f>
        <v>0</v>
      </c>
      <c r="O10" s="16">
        <f>II!O10*'Tabela Recursos'!$E13</f>
        <v>0</v>
      </c>
      <c r="P10" s="16">
        <f>II!P10*'Tabela Recursos'!$E13</f>
        <v>0</v>
      </c>
      <c r="Q10" s="16">
        <f>II!Q10*'Tabela Recursos'!$E13</f>
        <v>0</v>
      </c>
      <c r="R10" s="16">
        <f>II!R10*'Tabela Recursos'!$E13</f>
        <v>0</v>
      </c>
      <c r="S10" s="16">
        <f>II!S10*'Tabela Recursos'!$E13</f>
        <v>0</v>
      </c>
      <c r="T10" s="16">
        <f>II!T10*'Tabela Recursos'!$E13</f>
        <v>0</v>
      </c>
      <c r="U10" s="16">
        <f>II!U10*'Tabela Recursos'!$E13</f>
        <v>0</v>
      </c>
      <c r="V10" s="16">
        <f>II!V10*'Tabela Recursos'!$E13</f>
        <v>0</v>
      </c>
      <c r="W10" s="16">
        <f>II!W10*'Tabela Recursos'!$E13</f>
        <v>0</v>
      </c>
      <c r="X10" s="16">
        <f>II!X10*'Tabela Recursos'!$E13</f>
        <v>0</v>
      </c>
      <c r="Y10" s="16">
        <f>II!Y10*'Tabela Recursos'!$E13</f>
        <v>0</v>
      </c>
      <c r="Z10" s="16">
        <f>II!Z10*'Tabela Recursos'!$E13</f>
        <v>0</v>
      </c>
      <c r="AA10" s="16">
        <f>II!AA10*'Tabela Recursos'!$E13</f>
        <v>0</v>
      </c>
      <c r="AB10" s="16">
        <f>II!AB10*'Tabela Recursos'!$E13</f>
        <v>0</v>
      </c>
      <c r="AC10" s="16">
        <f>II!AC10*'Tabela Recursos'!$E13</f>
        <v>0</v>
      </c>
      <c r="AD10" s="16">
        <f>II!AD10*'Tabela Recursos'!$E13</f>
        <v>0</v>
      </c>
      <c r="AE10" s="16">
        <f>II!AE10*'Tabela Recursos'!$E13</f>
        <v>0</v>
      </c>
      <c r="AF10" s="16">
        <f>II!AF10*'Tabela Recursos'!$E13</f>
        <v>0</v>
      </c>
      <c r="AG10" s="16">
        <f>II!AG10*'Tabela Recursos'!$E13</f>
        <v>0</v>
      </c>
      <c r="AH10" s="16">
        <f>II!AH10*'Tabela Recursos'!$E13</f>
        <v>0</v>
      </c>
      <c r="AI10" s="16">
        <f>II!AI10*'Tabela Recursos'!$E13</f>
        <v>0</v>
      </c>
      <c r="AJ10" s="16">
        <f>II!AJ10*'Tabela Recursos'!$E13</f>
        <v>0</v>
      </c>
      <c r="AK10" s="16">
        <f>II!AK10*'Tabela Recursos'!$E13</f>
        <v>0</v>
      </c>
      <c r="AL10" s="16">
        <f>II!AL10*'Tabela Recursos'!$E13</f>
        <v>0</v>
      </c>
      <c r="AM10" s="16">
        <f>II!AM10*'Tabela Recursos'!$E13</f>
        <v>0</v>
      </c>
      <c r="AN10" s="16">
        <f>II!AN10*'Tabela Recursos'!$E13</f>
        <v>0</v>
      </c>
      <c r="AO10" s="16">
        <f>II!AO10*'Tabela Recursos'!$E13</f>
        <v>0</v>
      </c>
      <c r="AP10" s="16">
        <f>II!AP10*'Tabela Recursos'!$E13</f>
        <v>0</v>
      </c>
      <c r="AQ10" s="16">
        <f>II!AQ10*'Tabela Recursos'!$E13</f>
        <v>0</v>
      </c>
      <c r="AR10" s="16">
        <f>II!AR10*'Tabela Recursos'!$E13</f>
        <v>0</v>
      </c>
      <c r="AS10" s="16">
        <f>II!AS10*'Tabela Recursos'!$E13</f>
        <v>0</v>
      </c>
      <c r="AT10" s="16">
        <f>II!AT10*'Tabela Recursos'!$E13</f>
        <v>0</v>
      </c>
      <c r="AU10" s="16">
        <f>II!AU10*'Tabela Recursos'!$E13</f>
        <v>0</v>
      </c>
      <c r="AV10" s="16">
        <f>II!AV10*'Tabela Recursos'!$E13</f>
        <v>0</v>
      </c>
      <c r="AW10" s="16">
        <f>II!AW10*'Tabela Recursos'!$E13</f>
        <v>0</v>
      </c>
      <c r="AX10" s="16">
        <f>II!AX10*'Tabela Recursos'!$E13</f>
        <v>0</v>
      </c>
      <c r="AY10" s="16">
        <f>II!AY10*'Tabela Recursos'!$E13</f>
        <v>0</v>
      </c>
      <c r="AZ10" s="16">
        <f>II!AZ10*'Tabela Recursos'!$E13</f>
        <v>0</v>
      </c>
      <c r="BA10" s="16">
        <f>II!BA10*'Tabela Recursos'!$E13</f>
        <v>0</v>
      </c>
      <c r="BB10" s="16">
        <f>II!BB10*'Tabela Recursos'!$E13</f>
        <v>0</v>
      </c>
      <c r="BC10" s="16">
        <f>II!BC10*'Tabela Recursos'!$E13</f>
        <v>0</v>
      </c>
      <c r="BD10" s="16">
        <f>II!BD10*'Tabela Recursos'!$E13</f>
        <v>0</v>
      </c>
      <c r="BE10" s="16">
        <f>II!BE10*'Tabela Recursos'!$E13</f>
        <v>0</v>
      </c>
      <c r="BF10" s="16">
        <f>II!BF10*'Tabela Recursos'!$E13</f>
        <v>3.6183169882948431E-2</v>
      </c>
      <c r="BG10" s="16">
        <f>II!BG10*'Tabela Recursos'!$E13</f>
        <v>0</v>
      </c>
      <c r="BH10" s="16">
        <f>II!BH10*'Tabela Recursos'!$E13</f>
        <v>0</v>
      </c>
      <c r="BI10" s="16">
        <f>II!BI10*'Tabela Recursos'!$E13</f>
        <v>0</v>
      </c>
      <c r="BJ10" s="16">
        <f>II!BJ10*'Tabela Recursos'!$E13</f>
        <v>0</v>
      </c>
      <c r="BK10" s="16">
        <f>II!BK10*'Tabela Recursos'!$E13</f>
        <v>9.6488453021195825E-2</v>
      </c>
      <c r="BL10" s="16">
        <f>II!BL10*'Tabela Recursos'!$E13</f>
        <v>0</v>
      </c>
      <c r="BM10" s="16">
        <f>II!BM10*'Tabela Recursos'!$E13</f>
        <v>0</v>
      </c>
      <c r="BN10" s="16">
        <f>II!BN10*'Tabela Recursos'!$E13</f>
        <v>0</v>
      </c>
      <c r="BO10" s="16">
        <f>II!BO10*'Tabela Recursos'!$E13</f>
        <v>0</v>
      </c>
      <c r="BP10" s="16">
        <f>II!BP10*'Tabela Recursos'!$E13</f>
        <v>0</v>
      </c>
      <c r="BQ10" s="16">
        <f>II!BQ10*'Tabela Recursos'!$E13</f>
        <v>0.13267162290414425</v>
      </c>
      <c r="BR10" s="16">
        <f>II!BR10*'Tabela Recursos'!$E13</f>
        <v>0</v>
      </c>
      <c r="BS10" s="16">
        <f>II!BS10*'Tabela Recursos'!$E13</f>
        <v>87.225561531161034</v>
      </c>
      <c r="BT10" s="16">
        <f>II!BT10*'Tabela Recursos'!$E13</f>
        <v>192.62713540018981</v>
      </c>
      <c r="BU10" s="16">
        <f>II!BU10*'Tabela Recursos'!$E13</f>
        <v>0</v>
      </c>
      <c r="BV10" s="16">
        <f>II!BV10*'Tabela Recursos'!$E13</f>
        <v>0</v>
      </c>
      <c r="BW10" s="16">
        <f>II!BW10*'Tabela Recursos'!$E13</f>
        <v>6.8265580512496049</v>
      </c>
      <c r="BX10" s="16">
        <f>II!BX10*'Tabela Recursos'!$E13</f>
        <v>2.6293103448275863</v>
      </c>
      <c r="BY10" s="16">
        <f>II!BY10*'Tabela Recursos'!$E13</f>
        <v>15.691434672571971</v>
      </c>
    </row>
    <row r="11" spans="1:77">
      <c r="A11" s="203" t="s">
        <v>82</v>
      </c>
      <c r="B11" s="68" t="s">
        <v>83</v>
      </c>
      <c r="C11" s="16">
        <f>II!C11*'Tabela Recursos'!$E14</f>
        <v>3.4744397422333364</v>
      </c>
      <c r="D11" s="16">
        <f>II!D11*'Tabela Recursos'!$E14</f>
        <v>0.49341156102721939</v>
      </c>
      <c r="E11" s="16">
        <f>II!E11*'Tabela Recursos'!$E14</f>
        <v>2.0558815042800809E-2</v>
      </c>
      <c r="F11" s="16">
        <f>II!F11*'Tabela Recursos'!$E14</f>
        <v>0</v>
      </c>
      <c r="G11" s="16">
        <f>II!G11*'Tabela Recursos'!$E14</f>
        <v>0</v>
      </c>
      <c r="H11" s="16">
        <f>II!H11*'Tabela Recursos'!$E14</f>
        <v>0</v>
      </c>
      <c r="I11" s="16">
        <f>II!I11*'Tabela Recursos'!$E14</f>
        <v>0</v>
      </c>
      <c r="J11" s="16">
        <f>II!J11*'Tabela Recursos'!$E14</f>
        <v>2.0558815042800809E-2</v>
      </c>
      <c r="K11" s="16">
        <f>II!K11*'Tabela Recursos'!$E14</f>
        <v>0</v>
      </c>
      <c r="L11" s="16">
        <f>II!L11*'Tabela Recursos'!$E14</f>
        <v>74.23788111955372</v>
      </c>
      <c r="M11" s="16">
        <f>II!M11*'Tabela Recursos'!$E14</f>
        <v>0.47285274598441862</v>
      </c>
      <c r="N11" s="16">
        <f>II!N11*'Tabela Recursos'!$E14</f>
        <v>0</v>
      </c>
      <c r="O11" s="16">
        <f>II!O11*'Tabela Recursos'!$E14</f>
        <v>0</v>
      </c>
      <c r="P11" s="16">
        <f>II!P11*'Tabela Recursos'!$E14</f>
        <v>0</v>
      </c>
      <c r="Q11" s="16">
        <f>II!Q11*'Tabela Recursos'!$E14</f>
        <v>0</v>
      </c>
      <c r="R11" s="16">
        <f>II!R11*'Tabela Recursos'!$E14</f>
        <v>0</v>
      </c>
      <c r="S11" s="16">
        <f>II!S11*'Tabela Recursos'!$E14</f>
        <v>0</v>
      </c>
      <c r="T11" s="16">
        <f>II!T11*'Tabela Recursos'!$E14</f>
        <v>0</v>
      </c>
      <c r="U11" s="16">
        <f>II!U11*'Tabela Recursos'!$E14</f>
        <v>0</v>
      </c>
      <c r="V11" s="16">
        <f>II!V11*'Tabela Recursos'!$E14</f>
        <v>0</v>
      </c>
      <c r="W11" s="16">
        <f>II!W11*'Tabela Recursos'!$E14</f>
        <v>0</v>
      </c>
      <c r="X11" s="16">
        <f>II!X11*'Tabela Recursos'!$E14</f>
        <v>0</v>
      </c>
      <c r="Y11" s="16">
        <f>II!Y11*'Tabela Recursos'!$E14</f>
        <v>0</v>
      </c>
      <c r="Z11" s="16">
        <f>II!Z11*'Tabela Recursos'!$E14</f>
        <v>0</v>
      </c>
      <c r="AA11" s="16">
        <f>II!AA11*'Tabela Recursos'!$E14</f>
        <v>0</v>
      </c>
      <c r="AB11" s="16">
        <f>II!AB11*'Tabela Recursos'!$E14</f>
        <v>0</v>
      </c>
      <c r="AC11" s="16">
        <f>II!AC11*'Tabela Recursos'!$E14</f>
        <v>0</v>
      </c>
      <c r="AD11" s="16">
        <f>II!AD11*'Tabela Recursos'!$E14</f>
        <v>0</v>
      </c>
      <c r="AE11" s="16">
        <f>II!AE11*'Tabela Recursos'!$E14</f>
        <v>0</v>
      </c>
      <c r="AF11" s="16">
        <f>II!AF11*'Tabela Recursos'!$E14</f>
        <v>0</v>
      </c>
      <c r="AG11" s="16">
        <f>II!AG11*'Tabela Recursos'!$E14</f>
        <v>0</v>
      </c>
      <c r="AH11" s="16">
        <f>II!AH11*'Tabela Recursos'!$E14</f>
        <v>0</v>
      </c>
      <c r="AI11" s="16">
        <f>II!AI11*'Tabela Recursos'!$E14</f>
        <v>0</v>
      </c>
      <c r="AJ11" s="16">
        <f>II!AJ11*'Tabela Recursos'!$E14</f>
        <v>0</v>
      </c>
      <c r="AK11" s="16">
        <f>II!AK11*'Tabela Recursos'!$E14</f>
        <v>0</v>
      </c>
      <c r="AL11" s="16">
        <f>II!AL11*'Tabela Recursos'!$E14</f>
        <v>0</v>
      </c>
      <c r="AM11" s="16">
        <f>II!AM11*'Tabela Recursos'!$E14</f>
        <v>0</v>
      </c>
      <c r="AN11" s="16">
        <f>II!AN11*'Tabela Recursos'!$E14</f>
        <v>0</v>
      </c>
      <c r="AO11" s="16">
        <f>II!AO11*'Tabela Recursos'!$E14</f>
        <v>0</v>
      </c>
      <c r="AP11" s="16">
        <f>II!AP11*'Tabela Recursos'!$E14</f>
        <v>0</v>
      </c>
      <c r="AQ11" s="16">
        <f>II!AQ11*'Tabela Recursos'!$E14</f>
        <v>0</v>
      </c>
      <c r="AR11" s="16">
        <f>II!AR11*'Tabela Recursos'!$E14</f>
        <v>3.1454987015485236</v>
      </c>
      <c r="AS11" s="16">
        <f>II!AS11*'Tabela Recursos'!$E14</f>
        <v>0</v>
      </c>
      <c r="AT11" s="16">
        <f>II!AT11*'Tabela Recursos'!$E14</f>
        <v>0</v>
      </c>
      <c r="AU11" s="16">
        <f>II!AU11*'Tabela Recursos'!$E14</f>
        <v>0</v>
      </c>
      <c r="AV11" s="16">
        <f>II!AV11*'Tabela Recursos'!$E14</f>
        <v>0</v>
      </c>
      <c r="AW11" s="16">
        <f>II!AW11*'Tabela Recursos'!$E14</f>
        <v>0.61676445128402424</v>
      </c>
      <c r="AX11" s="16">
        <f>II!AX11*'Tabela Recursos'!$E14</f>
        <v>17.433875156295084</v>
      </c>
      <c r="AY11" s="16">
        <f>II!AY11*'Tabela Recursos'!$E14</f>
        <v>0</v>
      </c>
      <c r="AZ11" s="16">
        <f>II!AZ11*'Tabela Recursos'!$E14</f>
        <v>0</v>
      </c>
      <c r="BA11" s="16">
        <f>II!BA11*'Tabela Recursos'!$E14</f>
        <v>0</v>
      </c>
      <c r="BB11" s="16">
        <f>II!BB11*'Tabela Recursos'!$E14</f>
        <v>0</v>
      </c>
      <c r="BC11" s="16">
        <f>II!BC11*'Tabela Recursos'!$E14</f>
        <v>0</v>
      </c>
      <c r="BD11" s="16">
        <f>II!BD11*'Tabela Recursos'!$E14</f>
        <v>0</v>
      </c>
      <c r="BE11" s="16">
        <f>II!BE11*'Tabela Recursos'!$E14</f>
        <v>0</v>
      </c>
      <c r="BF11" s="16">
        <f>II!BF11*'Tabela Recursos'!$E14</f>
        <v>4.1117630085601618E-2</v>
      </c>
      <c r="BG11" s="16">
        <f>II!BG11*'Tabela Recursos'!$E14</f>
        <v>0</v>
      </c>
      <c r="BH11" s="16">
        <f>II!BH11*'Tabela Recursos'!$E14</f>
        <v>0</v>
      </c>
      <c r="BI11" s="16">
        <f>II!BI11*'Tabela Recursos'!$E14</f>
        <v>0</v>
      </c>
      <c r="BJ11" s="16">
        <f>II!BJ11*'Tabela Recursos'!$E14</f>
        <v>0</v>
      </c>
      <c r="BK11" s="16">
        <f>II!BK11*'Tabela Recursos'!$E14</f>
        <v>3.7005867077041454</v>
      </c>
      <c r="BL11" s="16">
        <f>II!BL11*'Tabela Recursos'!$E14</f>
        <v>2.0147638741944793</v>
      </c>
      <c r="BM11" s="16">
        <f>II!BM11*'Tabela Recursos'!$E14</f>
        <v>6.1676445128402424E-2</v>
      </c>
      <c r="BN11" s="16">
        <f>II!BN11*'Tabela Recursos'!$E14</f>
        <v>1.6241463883812639</v>
      </c>
      <c r="BO11" s="16">
        <f>II!BO11*'Tabela Recursos'!$E14</f>
        <v>0.59620563624122336</v>
      </c>
      <c r="BP11" s="16">
        <f>II!BP11*'Tabela Recursos'!$E14</f>
        <v>0</v>
      </c>
      <c r="BQ11" s="16">
        <f>II!BQ11*'Tabela Recursos'!$E14</f>
        <v>6.1676445128402424E-2</v>
      </c>
      <c r="BR11" s="16">
        <f>II!BR11*'Tabela Recursos'!$E14</f>
        <v>0</v>
      </c>
      <c r="BS11" s="16">
        <f>II!BS11*'Tabela Recursos'!$E14</f>
        <v>108.01601423487546</v>
      </c>
      <c r="BT11" s="16">
        <f>II!BT11*'Tabela Recursos'!$E14</f>
        <v>40.336395113975186</v>
      </c>
      <c r="BU11" s="16">
        <f>II!BU11*'Tabela Recursos'!$E14</f>
        <v>0.10279407521400404</v>
      </c>
      <c r="BV11" s="16">
        <f>II!BV11*'Tabela Recursos'!$E14</f>
        <v>0</v>
      </c>
      <c r="BW11" s="16">
        <f>II!BW11*'Tabela Recursos'!$E14</f>
        <v>702.78253342310279</v>
      </c>
      <c r="BX11" s="16">
        <f>II!BX11*'Tabela Recursos'!$E14</f>
        <v>3.7622631528325479</v>
      </c>
      <c r="BY11" s="16">
        <f>II!BY11*'Tabela Recursos'!$E14</f>
        <v>0</v>
      </c>
    </row>
    <row r="12" spans="1:77">
      <c r="A12" s="204" t="s">
        <v>84</v>
      </c>
      <c r="B12" s="41" t="s">
        <v>425</v>
      </c>
      <c r="C12" s="16">
        <f>II!C12*'Tabela Recursos'!$E15</f>
        <v>0.91805032838904876</v>
      </c>
      <c r="D12" s="16">
        <f>II!D12*'Tabela Recursos'!$E15</f>
        <v>4.432969276560156</v>
      </c>
      <c r="E12" s="16">
        <f>II!E12*'Tabela Recursos'!$E15</f>
        <v>2.2224682065284235E-2</v>
      </c>
      <c r="F12" s="16">
        <f>II!F12*'Tabela Recursos'!$E15</f>
        <v>0</v>
      </c>
      <c r="G12" s="16">
        <f>II!G12*'Tabela Recursos'!$E15</f>
        <v>0</v>
      </c>
      <c r="H12" s="16">
        <f>II!H12*'Tabela Recursos'!$E15</f>
        <v>0</v>
      </c>
      <c r="I12" s="16">
        <f>II!I12*'Tabela Recursos'!$E15</f>
        <v>0</v>
      </c>
      <c r="J12" s="16">
        <f>II!J12*'Tabela Recursos'!$E15</f>
        <v>100.89321821267804</v>
      </c>
      <c r="K12" s="16">
        <f>II!K12*'Tabela Recursos'!$E15</f>
        <v>0</v>
      </c>
      <c r="L12" s="16">
        <f>II!L12*'Tabela Recursos'!$E15</f>
        <v>6.667404619585271E-2</v>
      </c>
      <c r="M12" s="16">
        <f>II!M12*'Tabela Recursos'!$E15</f>
        <v>0</v>
      </c>
      <c r="N12" s="16">
        <f>II!N12*'Tabela Recursos'!$E15</f>
        <v>0</v>
      </c>
      <c r="O12" s="16">
        <f>II!O12*'Tabela Recursos'!$E15</f>
        <v>0</v>
      </c>
      <c r="P12" s="16">
        <f>II!P12*'Tabela Recursos'!$E15</f>
        <v>0</v>
      </c>
      <c r="Q12" s="16">
        <f>II!Q12*'Tabela Recursos'!$E15</f>
        <v>0</v>
      </c>
      <c r="R12" s="16">
        <f>II!R12*'Tabela Recursos'!$E15</f>
        <v>0</v>
      </c>
      <c r="S12" s="16">
        <f>II!S12*'Tabela Recursos'!$E15</f>
        <v>0</v>
      </c>
      <c r="T12" s="16">
        <f>II!T12*'Tabela Recursos'!$E15</f>
        <v>0</v>
      </c>
      <c r="U12" s="16">
        <f>II!U12*'Tabela Recursos'!$E15</f>
        <v>0</v>
      </c>
      <c r="V12" s="16">
        <f>II!V12*'Tabela Recursos'!$E15</f>
        <v>0</v>
      </c>
      <c r="W12" s="16">
        <f>II!W12*'Tabela Recursos'!$E15</f>
        <v>0</v>
      </c>
      <c r="X12" s="16">
        <f>II!X12*'Tabela Recursos'!$E15</f>
        <v>0</v>
      </c>
      <c r="Y12" s="16">
        <f>II!Y12*'Tabela Recursos'!$E15</f>
        <v>0</v>
      </c>
      <c r="Z12" s="16">
        <f>II!Z12*'Tabela Recursos'!$E15</f>
        <v>0</v>
      </c>
      <c r="AA12" s="16">
        <f>II!AA12*'Tabela Recursos'!$E15</f>
        <v>0</v>
      </c>
      <c r="AB12" s="16">
        <f>II!AB12*'Tabela Recursos'!$E15</f>
        <v>0</v>
      </c>
      <c r="AC12" s="16">
        <f>II!AC12*'Tabela Recursos'!$E15</f>
        <v>0</v>
      </c>
      <c r="AD12" s="16">
        <f>II!AD12*'Tabela Recursos'!$E15</f>
        <v>0</v>
      </c>
      <c r="AE12" s="16">
        <f>II!AE12*'Tabela Recursos'!$E15</f>
        <v>0</v>
      </c>
      <c r="AF12" s="16">
        <f>II!AF12*'Tabela Recursos'!$E15</f>
        <v>0</v>
      </c>
      <c r="AG12" s="16">
        <f>II!AG12*'Tabela Recursos'!$E15</f>
        <v>0</v>
      </c>
      <c r="AH12" s="16">
        <f>II!AH12*'Tabela Recursos'!$E15</f>
        <v>0</v>
      </c>
      <c r="AI12" s="16">
        <f>II!AI12*'Tabela Recursos'!$E15</f>
        <v>0</v>
      </c>
      <c r="AJ12" s="16">
        <f>II!AJ12*'Tabela Recursos'!$E15</f>
        <v>0</v>
      </c>
      <c r="AK12" s="16">
        <f>II!AK12*'Tabela Recursos'!$E15</f>
        <v>0</v>
      </c>
      <c r="AL12" s="16">
        <f>II!AL12*'Tabela Recursos'!$E15</f>
        <v>0</v>
      </c>
      <c r="AM12" s="16">
        <f>II!AM12*'Tabela Recursos'!$E15</f>
        <v>0</v>
      </c>
      <c r="AN12" s="16">
        <f>II!AN12*'Tabela Recursos'!$E15</f>
        <v>0</v>
      </c>
      <c r="AO12" s="16">
        <f>II!AO12*'Tabela Recursos'!$E15</f>
        <v>0</v>
      </c>
      <c r="AP12" s="16">
        <f>II!AP12*'Tabela Recursos'!$E15</f>
        <v>0</v>
      </c>
      <c r="AQ12" s="16">
        <f>II!AQ12*'Tabela Recursos'!$E15</f>
        <v>0</v>
      </c>
      <c r="AR12" s="16">
        <f>II!AR12*'Tabela Recursos'!$E15</f>
        <v>0</v>
      </c>
      <c r="AS12" s="16">
        <f>II!AS12*'Tabela Recursos'!$E15</f>
        <v>0</v>
      </c>
      <c r="AT12" s="16">
        <f>II!AT12*'Tabela Recursos'!$E15</f>
        <v>0</v>
      </c>
      <c r="AU12" s="16">
        <f>II!AU12*'Tabela Recursos'!$E15</f>
        <v>0</v>
      </c>
      <c r="AV12" s="16">
        <f>II!AV12*'Tabela Recursos'!$E15</f>
        <v>0</v>
      </c>
      <c r="AW12" s="16">
        <f>II!AW12*'Tabela Recursos'!$E15</f>
        <v>0</v>
      </c>
      <c r="AX12" s="16">
        <f>II!AX12*'Tabela Recursos'!$E15</f>
        <v>0</v>
      </c>
      <c r="AY12" s="16">
        <f>II!AY12*'Tabela Recursos'!$E15</f>
        <v>0</v>
      </c>
      <c r="AZ12" s="16">
        <f>II!AZ12*'Tabela Recursos'!$E15</f>
        <v>0</v>
      </c>
      <c r="BA12" s="16">
        <f>II!BA12*'Tabela Recursos'!$E15</f>
        <v>0</v>
      </c>
      <c r="BB12" s="16">
        <f>II!BB12*'Tabela Recursos'!$E15</f>
        <v>0</v>
      </c>
      <c r="BC12" s="16">
        <f>II!BC12*'Tabela Recursos'!$E15</f>
        <v>0</v>
      </c>
      <c r="BD12" s="16">
        <f>II!BD12*'Tabela Recursos'!$E15</f>
        <v>0</v>
      </c>
      <c r="BE12" s="16">
        <f>II!BE12*'Tabela Recursos'!$E15</f>
        <v>0</v>
      </c>
      <c r="BF12" s="16">
        <f>II!BF12*'Tabela Recursos'!$E15</f>
        <v>0</v>
      </c>
      <c r="BG12" s="16">
        <f>II!BG12*'Tabela Recursos'!$E15</f>
        <v>1.1967136496691512E-2</v>
      </c>
      <c r="BH12" s="16">
        <f>II!BH12*'Tabela Recursos'!$E15</f>
        <v>0</v>
      </c>
      <c r="BI12" s="16">
        <f>II!BI12*'Tabela Recursos'!$E15</f>
        <v>0</v>
      </c>
      <c r="BJ12" s="16">
        <f>II!BJ12*'Tabela Recursos'!$E15</f>
        <v>0</v>
      </c>
      <c r="BK12" s="16">
        <f>II!BK12*'Tabela Recursos'!$E15</f>
        <v>0.26669618478341084</v>
      </c>
      <c r="BL12" s="16">
        <f>II!BL12*'Tabela Recursos'!$E15</f>
        <v>0.10428504661402603</v>
      </c>
      <c r="BM12" s="16">
        <f>II!BM12*'Tabela Recursos'!$E15</f>
        <v>6.838363712395149E-3</v>
      </c>
      <c r="BN12" s="16">
        <f>II!BN12*'Tabela Recursos'!$E15</f>
        <v>0</v>
      </c>
      <c r="BO12" s="16">
        <f>II!BO12*'Tabela Recursos'!$E15</f>
        <v>0.17437827466607633</v>
      </c>
      <c r="BP12" s="16">
        <f>II!BP12*'Tabela Recursos'!$E15</f>
        <v>0</v>
      </c>
      <c r="BQ12" s="16">
        <f>II!BQ12*'Tabela Recursos'!$E15</f>
        <v>0</v>
      </c>
      <c r="BR12" s="16">
        <f>II!BR12*'Tabela Recursos'!$E15</f>
        <v>0</v>
      </c>
      <c r="BS12" s="16">
        <f>II!BS12*'Tabela Recursos'!$E15</f>
        <v>106.89730155216098</v>
      </c>
      <c r="BT12" s="16">
        <f>II!BT12*'Tabela Recursos'!$E15</f>
        <v>4.4791282316188221</v>
      </c>
      <c r="BU12" s="16">
        <f>II!BU12*'Tabela Recursos'!$E15</f>
        <v>0</v>
      </c>
      <c r="BV12" s="16">
        <f>II!BV12*'Tabela Recursos'!$E15</f>
        <v>0</v>
      </c>
      <c r="BW12" s="16">
        <f>II!BW12*'Tabela Recursos'!$E15</f>
        <v>2.0292844316532603</v>
      </c>
      <c r="BX12" s="16">
        <f>II!BX12*'Tabela Recursos'!$E15</f>
        <v>27.543219442599565</v>
      </c>
      <c r="BY12" s="16">
        <f>II!BY12*'Tabela Recursos'!$E15</f>
        <v>-1.9489336580326175</v>
      </c>
    </row>
    <row r="13" spans="1:77">
      <c r="A13" s="203" t="s">
        <v>85</v>
      </c>
      <c r="B13" s="68" t="s">
        <v>86</v>
      </c>
      <c r="C13" s="16">
        <f>II!C13*'Tabela Recursos'!$E16</f>
        <v>2.4918875143120442</v>
      </c>
      <c r="D13" s="16">
        <f>II!D13*'Tabela Recursos'!$E16</f>
        <v>52.329637800552938</v>
      </c>
      <c r="E13" s="16">
        <f>II!E13*'Tabela Recursos'!$E16</f>
        <v>1.5654165154011561</v>
      </c>
      <c r="F13" s="16">
        <f>II!F13*'Tabela Recursos'!$E16</f>
        <v>0</v>
      </c>
      <c r="G13" s="16">
        <f>II!G13*'Tabela Recursos'!$E16</f>
        <v>0</v>
      </c>
      <c r="H13" s="16">
        <f>II!H13*'Tabela Recursos'!$E16</f>
        <v>0</v>
      </c>
      <c r="I13" s="16">
        <f>II!I13*'Tabela Recursos'!$E16</f>
        <v>0</v>
      </c>
      <c r="J13" s="16">
        <f>II!J13*'Tabela Recursos'!$E16</f>
        <v>645.71833896506462</v>
      </c>
      <c r="K13" s="16">
        <f>II!K13*'Tabela Recursos'!$E16</f>
        <v>0</v>
      </c>
      <c r="L13" s="16">
        <f>II!L13*'Tabela Recursos'!$E16</f>
        <v>0</v>
      </c>
      <c r="M13" s="16">
        <f>II!M13*'Tabela Recursos'!$E16</f>
        <v>0</v>
      </c>
      <c r="N13" s="16">
        <f>II!N13*'Tabela Recursos'!$E16</f>
        <v>0</v>
      </c>
      <c r="O13" s="16">
        <f>II!O13*'Tabela Recursos'!$E16</f>
        <v>0</v>
      </c>
      <c r="P13" s="16">
        <f>II!P13*'Tabela Recursos'!$E16</f>
        <v>0</v>
      </c>
      <c r="Q13" s="16">
        <f>II!Q13*'Tabela Recursos'!$E16</f>
        <v>0</v>
      </c>
      <c r="R13" s="16">
        <f>II!R13*'Tabela Recursos'!$E16</f>
        <v>0</v>
      </c>
      <c r="S13" s="16">
        <f>II!S13*'Tabela Recursos'!$E16</f>
        <v>0</v>
      </c>
      <c r="T13" s="16">
        <f>II!T13*'Tabela Recursos'!$E16</f>
        <v>0</v>
      </c>
      <c r="U13" s="16">
        <f>II!U13*'Tabela Recursos'!$E16</f>
        <v>0</v>
      </c>
      <c r="V13" s="16">
        <f>II!V13*'Tabela Recursos'!$E16</f>
        <v>0</v>
      </c>
      <c r="W13" s="16">
        <f>II!W13*'Tabela Recursos'!$E16</f>
        <v>0</v>
      </c>
      <c r="X13" s="16">
        <f>II!X13*'Tabela Recursos'!$E16</f>
        <v>0</v>
      </c>
      <c r="Y13" s="16">
        <f>II!Y13*'Tabela Recursos'!$E16</f>
        <v>0</v>
      </c>
      <c r="Z13" s="16">
        <f>II!Z13*'Tabela Recursos'!$E16</f>
        <v>0</v>
      </c>
      <c r="AA13" s="16">
        <f>II!AA13*'Tabela Recursos'!$E16</f>
        <v>0</v>
      </c>
      <c r="AB13" s="16">
        <f>II!AB13*'Tabela Recursos'!$E16</f>
        <v>0</v>
      </c>
      <c r="AC13" s="16">
        <f>II!AC13*'Tabela Recursos'!$E16</f>
        <v>0</v>
      </c>
      <c r="AD13" s="16">
        <f>II!AD13*'Tabela Recursos'!$E16</f>
        <v>0</v>
      </c>
      <c r="AE13" s="16">
        <f>II!AE13*'Tabela Recursos'!$E16</f>
        <v>0</v>
      </c>
      <c r="AF13" s="16">
        <f>II!AF13*'Tabela Recursos'!$E16</f>
        <v>0</v>
      </c>
      <c r="AG13" s="16">
        <f>II!AG13*'Tabela Recursos'!$E16</f>
        <v>0</v>
      </c>
      <c r="AH13" s="16">
        <f>II!AH13*'Tabela Recursos'!$E16</f>
        <v>0</v>
      </c>
      <c r="AI13" s="16">
        <f>II!AI13*'Tabela Recursos'!$E16</f>
        <v>0</v>
      </c>
      <c r="AJ13" s="16">
        <f>II!AJ13*'Tabela Recursos'!$E16</f>
        <v>0</v>
      </c>
      <c r="AK13" s="16">
        <f>II!AK13*'Tabela Recursos'!$E16</f>
        <v>0</v>
      </c>
      <c r="AL13" s="16">
        <f>II!AL13*'Tabela Recursos'!$E16</f>
        <v>0</v>
      </c>
      <c r="AM13" s="16">
        <f>II!AM13*'Tabela Recursos'!$E16</f>
        <v>0</v>
      </c>
      <c r="AN13" s="16">
        <f>II!AN13*'Tabela Recursos'!$E16</f>
        <v>0</v>
      </c>
      <c r="AO13" s="16">
        <f>II!AO13*'Tabela Recursos'!$E16</f>
        <v>0</v>
      </c>
      <c r="AP13" s="16">
        <f>II!AP13*'Tabela Recursos'!$E16</f>
        <v>0</v>
      </c>
      <c r="AQ13" s="16">
        <f>II!AQ13*'Tabela Recursos'!$E16</f>
        <v>0</v>
      </c>
      <c r="AR13" s="16">
        <f>II!AR13*'Tabela Recursos'!$E16</f>
        <v>0</v>
      </c>
      <c r="AS13" s="16">
        <f>II!AS13*'Tabela Recursos'!$E16</f>
        <v>0</v>
      </c>
      <c r="AT13" s="16">
        <f>II!AT13*'Tabela Recursos'!$E16</f>
        <v>0</v>
      </c>
      <c r="AU13" s="16">
        <f>II!AU13*'Tabela Recursos'!$E16</f>
        <v>0</v>
      </c>
      <c r="AV13" s="16">
        <f>II!AV13*'Tabela Recursos'!$E16</f>
        <v>0</v>
      </c>
      <c r="AW13" s="16">
        <f>II!AW13*'Tabela Recursos'!$E16</f>
        <v>0</v>
      </c>
      <c r="AX13" s="16">
        <f>II!AX13*'Tabela Recursos'!$E16</f>
        <v>3.610042168170013</v>
      </c>
      <c r="AY13" s="16">
        <f>II!AY13*'Tabela Recursos'!$E16</f>
        <v>0</v>
      </c>
      <c r="AZ13" s="16">
        <f>II!AZ13*'Tabela Recursos'!$E16</f>
        <v>0</v>
      </c>
      <c r="BA13" s="16">
        <f>II!BA13*'Tabela Recursos'!$E16</f>
        <v>0</v>
      </c>
      <c r="BB13" s="16">
        <f>II!BB13*'Tabela Recursos'!$E16</f>
        <v>0</v>
      </c>
      <c r="BC13" s="16">
        <f>II!BC13*'Tabela Recursos'!$E16</f>
        <v>0</v>
      </c>
      <c r="BD13" s="16">
        <f>II!BD13*'Tabela Recursos'!$E16</f>
        <v>0</v>
      </c>
      <c r="BE13" s="16">
        <f>II!BE13*'Tabela Recursos'!$E16</f>
        <v>0</v>
      </c>
      <c r="BF13" s="16">
        <f>II!BF13*'Tabela Recursos'!$E16</f>
        <v>0</v>
      </c>
      <c r="BG13" s="16">
        <f>II!BG13*'Tabela Recursos'!$E16</f>
        <v>0</v>
      </c>
      <c r="BH13" s="16">
        <f>II!BH13*'Tabela Recursos'!$E16</f>
        <v>0</v>
      </c>
      <c r="BI13" s="16">
        <f>II!BI13*'Tabela Recursos'!$E16</f>
        <v>0</v>
      </c>
      <c r="BJ13" s="16">
        <f>II!BJ13*'Tabela Recursos'!$E16</f>
        <v>0</v>
      </c>
      <c r="BK13" s="16">
        <f>II!BK13*'Tabela Recursos'!$E16</f>
        <v>0</v>
      </c>
      <c r="BL13" s="16">
        <f>II!BL13*'Tabela Recursos'!$E16</f>
        <v>0</v>
      </c>
      <c r="BM13" s="16">
        <f>II!BM13*'Tabela Recursos'!$E16</f>
        <v>0</v>
      </c>
      <c r="BN13" s="16">
        <f>II!BN13*'Tabela Recursos'!$E16</f>
        <v>0</v>
      </c>
      <c r="BO13" s="16">
        <f>II!BO13*'Tabela Recursos'!$E16</f>
        <v>0</v>
      </c>
      <c r="BP13" s="16">
        <f>II!BP13*'Tabela Recursos'!$E16</f>
        <v>0</v>
      </c>
      <c r="BQ13" s="16">
        <f>II!BQ13*'Tabela Recursos'!$E16</f>
        <v>0.31947275824513388</v>
      </c>
      <c r="BR13" s="16">
        <f>II!BR13*'Tabela Recursos'!$E16</f>
        <v>0</v>
      </c>
      <c r="BS13" s="16">
        <f>II!BS13*'Tabela Recursos'!$E16</f>
        <v>706.03479572174592</v>
      </c>
      <c r="BT13" s="16">
        <f>II!BT13*'Tabela Recursos'!$E16</f>
        <v>0</v>
      </c>
      <c r="BU13" s="16">
        <f>II!BU13*'Tabela Recursos'!$E16</f>
        <v>0</v>
      </c>
      <c r="BV13" s="16">
        <f>II!BV13*'Tabela Recursos'!$E16</f>
        <v>0</v>
      </c>
      <c r="BW13" s="16">
        <f>II!BW13*'Tabela Recursos'!$E16</f>
        <v>437.96520427825402</v>
      </c>
      <c r="BX13" s="16">
        <f>II!BX13*'Tabela Recursos'!$E16</f>
        <v>0</v>
      </c>
      <c r="BY13" s="16">
        <f>II!BY13*'Tabela Recursos'!$E16</f>
        <v>0</v>
      </c>
    </row>
    <row r="14" spans="1:77">
      <c r="A14" s="203" t="s">
        <v>87</v>
      </c>
      <c r="B14" s="68" t="s">
        <v>88</v>
      </c>
      <c r="C14" s="16">
        <f>II!C14*'Tabela Recursos'!$E17</f>
        <v>1.3327554447935853E-2</v>
      </c>
      <c r="D14" s="16">
        <f>II!D14*'Tabela Recursos'!$E17</f>
        <v>7.508939213349225E-2</v>
      </c>
      <c r="E14" s="16">
        <f>II!E14*'Tabela Recursos'!$E17</f>
        <v>6.5012460721638316E-4</v>
      </c>
      <c r="F14" s="16">
        <f>II!F14*'Tabela Recursos'!$E17</f>
        <v>0</v>
      </c>
      <c r="G14" s="16">
        <f>II!G14*'Tabela Recursos'!$E17</f>
        <v>0</v>
      </c>
      <c r="H14" s="16">
        <f>II!H14*'Tabela Recursos'!$E17</f>
        <v>0</v>
      </c>
      <c r="I14" s="16">
        <f>II!I14*'Tabela Recursos'!$E17</f>
        <v>0</v>
      </c>
      <c r="J14" s="16">
        <f>II!J14*'Tabela Recursos'!$E17</f>
        <v>2.7890345649582837</v>
      </c>
      <c r="K14" s="16">
        <f>II!K14*'Tabela Recursos'!$E17</f>
        <v>0</v>
      </c>
      <c r="L14" s="16">
        <f>II!L14*'Tabela Recursos'!$E17</f>
        <v>0</v>
      </c>
      <c r="M14" s="16">
        <f>II!M14*'Tabela Recursos'!$E17</f>
        <v>0</v>
      </c>
      <c r="N14" s="16">
        <f>II!N14*'Tabela Recursos'!$E17</f>
        <v>0</v>
      </c>
      <c r="O14" s="16">
        <f>II!O14*'Tabela Recursos'!$E17</f>
        <v>0</v>
      </c>
      <c r="P14" s="16">
        <f>II!P14*'Tabela Recursos'!$E17</f>
        <v>0</v>
      </c>
      <c r="Q14" s="16">
        <f>II!Q14*'Tabela Recursos'!$E17</f>
        <v>0</v>
      </c>
      <c r="R14" s="16">
        <f>II!R14*'Tabela Recursos'!$E17</f>
        <v>0</v>
      </c>
      <c r="S14" s="16">
        <f>II!S14*'Tabela Recursos'!$E17</f>
        <v>0</v>
      </c>
      <c r="T14" s="16">
        <f>II!T14*'Tabela Recursos'!$E17</f>
        <v>0</v>
      </c>
      <c r="U14" s="16">
        <f>II!U14*'Tabela Recursos'!$E17</f>
        <v>0</v>
      </c>
      <c r="V14" s="16">
        <f>II!V14*'Tabela Recursos'!$E17</f>
        <v>0</v>
      </c>
      <c r="W14" s="16">
        <f>II!W14*'Tabela Recursos'!$E17</f>
        <v>0</v>
      </c>
      <c r="X14" s="16">
        <f>II!X14*'Tabela Recursos'!$E17</f>
        <v>0</v>
      </c>
      <c r="Y14" s="16">
        <f>II!Y14*'Tabela Recursos'!$E17</f>
        <v>0</v>
      </c>
      <c r="Z14" s="16">
        <f>II!Z14*'Tabela Recursos'!$E17</f>
        <v>0</v>
      </c>
      <c r="AA14" s="16">
        <f>II!AA14*'Tabela Recursos'!$E17</f>
        <v>0</v>
      </c>
      <c r="AB14" s="16">
        <f>II!AB14*'Tabela Recursos'!$E17</f>
        <v>0</v>
      </c>
      <c r="AC14" s="16">
        <f>II!AC14*'Tabela Recursos'!$E17</f>
        <v>0</v>
      </c>
      <c r="AD14" s="16">
        <f>II!AD14*'Tabela Recursos'!$E17</f>
        <v>0</v>
      </c>
      <c r="AE14" s="16">
        <f>II!AE14*'Tabela Recursos'!$E17</f>
        <v>0</v>
      </c>
      <c r="AF14" s="16">
        <f>II!AF14*'Tabela Recursos'!$E17</f>
        <v>0</v>
      </c>
      <c r="AG14" s="16">
        <f>II!AG14*'Tabela Recursos'!$E17</f>
        <v>0</v>
      </c>
      <c r="AH14" s="16">
        <f>II!AH14*'Tabela Recursos'!$E17</f>
        <v>0</v>
      </c>
      <c r="AI14" s="16">
        <f>II!AI14*'Tabela Recursos'!$E17</f>
        <v>0</v>
      </c>
      <c r="AJ14" s="16">
        <f>II!AJ14*'Tabela Recursos'!$E17</f>
        <v>0</v>
      </c>
      <c r="AK14" s="16">
        <f>II!AK14*'Tabela Recursos'!$E17</f>
        <v>0</v>
      </c>
      <c r="AL14" s="16">
        <f>II!AL14*'Tabela Recursos'!$E17</f>
        <v>0</v>
      </c>
      <c r="AM14" s="16">
        <f>II!AM14*'Tabela Recursos'!$E17</f>
        <v>0</v>
      </c>
      <c r="AN14" s="16">
        <f>II!AN14*'Tabela Recursos'!$E17</f>
        <v>0</v>
      </c>
      <c r="AO14" s="16">
        <f>II!AO14*'Tabela Recursos'!$E17</f>
        <v>0</v>
      </c>
      <c r="AP14" s="16">
        <f>II!AP14*'Tabela Recursos'!$E17</f>
        <v>0</v>
      </c>
      <c r="AQ14" s="16">
        <f>II!AQ14*'Tabela Recursos'!$E17</f>
        <v>0</v>
      </c>
      <c r="AR14" s="16">
        <f>II!AR14*'Tabela Recursos'!$E17</f>
        <v>0</v>
      </c>
      <c r="AS14" s="16">
        <f>II!AS14*'Tabela Recursos'!$E17</f>
        <v>0</v>
      </c>
      <c r="AT14" s="16">
        <f>II!AT14*'Tabela Recursos'!$E17</f>
        <v>0</v>
      </c>
      <c r="AU14" s="16">
        <f>II!AU14*'Tabela Recursos'!$E17</f>
        <v>0</v>
      </c>
      <c r="AV14" s="16">
        <f>II!AV14*'Tabela Recursos'!$E17</f>
        <v>0</v>
      </c>
      <c r="AW14" s="16">
        <f>II!AW14*'Tabela Recursos'!$E17</f>
        <v>0</v>
      </c>
      <c r="AX14" s="16">
        <f>II!AX14*'Tabela Recursos'!$E17</f>
        <v>0</v>
      </c>
      <c r="AY14" s="16">
        <f>II!AY14*'Tabela Recursos'!$E17</f>
        <v>0</v>
      </c>
      <c r="AZ14" s="16">
        <f>II!AZ14*'Tabela Recursos'!$E17</f>
        <v>0</v>
      </c>
      <c r="BA14" s="16">
        <f>II!BA14*'Tabela Recursos'!$E17</f>
        <v>0</v>
      </c>
      <c r="BB14" s="16">
        <f>II!BB14*'Tabela Recursos'!$E17</f>
        <v>0</v>
      </c>
      <c r="BC14" s="16">
        <f>II!BC14*'Tabela Recursos'!$E17</f>
        <v>0</v>
      </c>
      <c r="BD14" s="16">
        <f>II!BD14*'Tabela Recursos'!$E17</f>
        <v>0</v>
      </c>
      <c r="BE14" s="16">
        <f>II!BE14*'Tabela Recursos'!$E17</f>
        <v>0</v>
      </c>
      <c r="BF14" s="16">
        <f>II!BF14*'Tabela Recursos'!$E17</f>
        <v>0</v>
      </c>
      <c r="BG14" s="16">
        <f>II!BG14*'Tabela Recursos'!$E17</f>
        <v>0</v>
      </c>
      <c r="BH14" s="16">
        <f>II!BH14*'Tabela Recursos'!$E17</f>
        <v>0</v>
      </c>
      <c r="BI14" s="16">
        <f>II!BI14*'Tabela Recursos'!$E17</f>
        <v>0</v>
      </c>
      <c r="BJ14" s="16">
        <f>II!BJ14*'Tabela Recursos'!$E17</f>
        <v>0</v>
      </c>
      <c r="BK14" s="16">
        <f>II!BK14*'Tabela Recursos'!$E17</f>
        <v>0</v>
      </c>
      <c r="BL14" s="16">
        <f>II!BL14*'Tabela Recursos'!$E17</f>
        <v>0</v>
      </c>
      <c r="BM14" s="16">
        <f>II!BM14*'Tabela Recursos'!$E17</f>
        <v>0</v>
      </c>
      <c r="BN14" s="16">
        <f>II!BN14*'Tabela Recursos'!$E17</f>
        <v>0</v>
      </c>
      <c r="BO14" s="16">
        <f>II!BO14*'Tabela Recursos'!$E17</f>
        <v>0</v>
      </c>
      <c r="BP14" s="16">
        <f>II!BP14*'Tabela Recursos'!$E17</f>
        <v>0</v>
      </c>
      <c r="BQ14" s="16">
        <f>II!BQ14*'Tabela Recursos'!$E17</f>
        <v>0</v>
      </c>
      <c r="BR14" s="16">
        <f>II!BR14*'Tabela Recursos'!$E17</f>
        <v>0</v>
      </c>
      <c r="BS14" s="16">
        <f>II!BS14*'Tabela Recursos'!$E17</f>
        <v>2.878101636146928</v>
      </c>
      <c r="BT14" s="16">
        <f>II!BT14*'Tabela Recursos'!$E17</f>
        <v>6.1761837685556393E-3</v>
      </c>
      <c r="BU14" s="16">
        <f>II!BU14*'Tabela Recursos'!$E17</f>
        <v>0</v>
      </c>
      <c r="BV14" s="16">
        <f>II!BV14*'Tabela Recursos'!$E17</f>
        <v>0</v>
      </c>
      <c r="BW14" s="16">
        <f>II!BW14*'Tabela Recursos'!$E17</f>
        <v>0.10206956333297215</v>
      </c>
      <c r="BX14" s="16">
        <f>II!BX14*'Tabela Recursos'!$E17</f>
        <v>1.3652616751544045E-2</v>
      </c>
      <c r="BY14" s="16">
        <f>II!BY14*'Tabela Recursos'!$E17</f>
        <v>0</v>
      </c>
    </row>
    <row r="15" spans="1:77">
      <c r="A15" s="203" t="s">
        <v>89</v>
      </c>
      <c r="B15" s="68" t="s">
        <v>90</v>
      </c>
      <c r="C15" s="16">
        <f>II!C15*'Tabela Recursos'!$E18</f>
        <v>0.81921075097072682</v>
      </c>
      <c r="D15" s="16">
        <f>II!D15*'Tabela Recursos'!$E18</f>
        <v>16.213036653540055</v>
      </c>
      <c r="E15" s="16">
        <f>II!E15*'Tabela Recursos'!$E18</f>
        <v>1.2227026133891443E-2</v>
      </c>
      <c r="F15" s="16">
        <f>II!F15*'Tabela Recursos'!$E18</f>
        <v>0</v>
      </c>
      <c r="G15" s="16">
        <f>II!G15*'Tabela Recursos'!$E18</f>
        <v>0</v>
      </c>
      <c r="H15" s="16">
        <f>II!H15*'Tabela Recursos'!$E18</f>
        <v>0</v>
      </c>
      <c r="I15" s="16">
        <f>II!I15*'Tabela Recursos'!$E18</f>
        <v>0</v>
      </c>
      <c r="J15" s="16">
        <f>II!J15*'Tabela Recursos'!$E18</f>
        <v>92.265139206344841</v>
      </c>
      <c r="K15" s="16">
        <f>II!K15*'Tabela Recursos'!$E18</f>
        <v>0</v>
      </c>
      <c r="L15" s="16">
        <f>II!L15*'Tabela Recursos'!$E18</f>
        <v>14.378982733456338</v>
      </c>
      <c r="M15" s="16">
        <f>II!M15*'Tabela Recursos'!$E18</f>
        <v>0</v>
      </c>
      <c r="N15" s="16">
        <f>II!N15*'Tabela Recursos'!$E18</f>
        <v>0</v>
      </c>
      <c r="O15" s="16">
        <f>II!O15*'Tabela Recursos'!$E18</f>
        <v>0</v>
      </c>
      <c r="P15" s="16">
        <f>II!P15*'Tabela Recursos'!$E18</f>
        <v>0</v>
      </c>
      <c r="Q15" s="16">
        <f>II!Q15*'Tabela Recursos'!$E18</f>
        <v>0</v>
      </c>
      <c r="R15" s="16">
        <f>II!R15*'Tabela Recursos'!$E18</f>
        <v>0</v>
      </c>
      <c r="S15" s="16">
        <f>II!S15*'Tabela Recursos'!$E18</f>
        <v>0</v>
      </c>
      <c r="T15" s="16">
        <f>II!T15*'Tabela Recursos'!$E18</f>
        <v>0</v>
      </c>
      <c r="U15" s="16">
        <f>II!U15*'Tabela Recursos'!$E18</f>
        <v>0</v>
      </c>
      <c r="V15" s="16">
        <f>II!V15*'Tabela Recursos'!$E18</f>
        <v>0</v>
      </c>
      <c r="W15" s="16">
        <f>II!W15*'Tabela Recursos'!$E18</f>
        <v>0</v>
      </c>
      <c r="X15" s="16">
        <f>II!X15*'Tabela Recursos'!$E18</f>
        <v>0</v>
      </c>
      <c r="Y15" s="16">
        <f>II!Y15*'Tabela Recursos'!$E18</f>
        <v>0</v>
      </c>
      <c r="Z15" s="16">
        <f>II!Z15*'Tabela Recursos'!$E18</f>
        <v>0</v>
      </c>
      <c r="AA15" s="16">
        <f>II!AA15*'Tabela Recursos'!$E18</f>
        <v>0</v>
      </c>
      <c r="AB15" s="16">
        <f>II!AB15*'Tabela Recursos'!$E18</f>
        <v>0</v>
      </c>
      <c r="AC15" s="16">
        <f>II!AC15*'Tabela Recursos'!$E18</f>
        <v>0</v>
      </c>
      <c r="AD15" s="16">
        <f>II!AD15*'Tabela Recursos'!$E18</f>
        <v>0</v>
      </c>
      <c r="AE15" s="16">
        <f>II!AE15*'Tabela Recursos'!$E18</f>
        <v>0</v>
      </c>
      <c r="AF15" s="16">
        <f>II!AF15*'Tabela Recursos'!$E18</f>
        <v>0</v>
      </c>
      <c r="AG15" s="16">
        <f>II!AG15*'Tabela Recursos'!$E18</f>
        <v>0</v>
      </c>
      <c r="AH15" s="16">
        <f>II!AH15*'Tabela Recursos'!$E18</f>
        <v>0</v>
      </c>
      <c r="AI15" s="16">
        <f>II!AI15*'Tabela Recursos'!$E18</f>
        <v>0</v>
      </c>
      <c r="AJ15" s="16">
        <f>II!AJ15*'Tabela Recursos'!$E18</f>
        <v>0</v>
      </c>
      <c r="AK15" s="16">
        <f>II!AK15*'Tabela Recursos'!$E18</f>
        <v>0</v>
      </c>
      <c r="AL15" s="16">
        <f>II!AL15*'Tabela Recursos'!$E18</f>
        <v>0</v>
      </c>
      <c r="AM15" s="16">
        <f>II!AM15*'Tabela Recursos'!$E18</f>
        <v>0</v>
      </c>
      <c r="AN15" s="16">
        <f>II!AN15*'Tabela Recursos'!$E18</f>
        <v>0</v>
      </c>
      <c r="AO15" s="16">
        <f>II!AO15*'Tabela Recursos'!$E18</f>
        <v>0</v>
      </c>
      <c r="AP15" s="16">
        <f>II!AP15*'Tabela Recursos'!$E18</f>
        <v>0</v>
      </c>
      <c r="AQ15" s="16">
        <f>II!AQ15*'Tabela Recursos'!$E18</f>
        <v>0</v>
      </c>
      <c r="AR15" s="16">
        <f>II!AR15*'Tabela Recursos'!$E18</f>
        <v>5.5021617602511501E-2</v>
      </c>
      <c r="AS15" s="16">
        <f>II!AS15*'Tabela Recursos'!$E18</f>
        <v>0</v>
      </c>
      <c r="AT15" s="16">
        <f>II!AT15*'Tabela Recursos'!$E18</f>
        <v>0</v>
      </c>
      <c r="AU15" s="16">
        <f>II!AU15*'Tabela Recursos'!$E18</f>
        <v>0</v>
      </c>
      <c r="AV15" s="16">
        <f>II!AV15*'Tabela Recursos'!$E18</f>
        <v>0</v>
      </c>
      <c r="AW15" s="16">
        <f>II!AW15*'Tabela Recursos'!$E18</f>
        <v>2.3170214523724284</v>
      </c>
      <c r="AX15" s="16">
        <f>II!AX15*'Tabela Recursos'!$E18</f>
        <v>11.028777572770084</v>
      </c>
      <c r="AY15" s="16">
        <f>II!AY15*'Tabela Recursos'!$E18</f>
        <v>0</v>
      </c>
      <c r="AZ15" s="16">
        <f>II!AZ15*'Tabela Recursos'!$E18</f>
        <v>0</v>
      </c>
      <c r="BA15" s="16">
        <f>II!BA15*'Tabela Recursos'!$E18</f>
        <v>0</v>
      </c>
      <c r="BB15" s="16">
        <f>II!BB15*'Tabela Recursos'!$E18</f>
        <v>0</v>
      </c>
      <c r="BC15" s="16">
        <f>II!BC15*'Tabela Recursos'!$E18</f>
        <v>0</v>
      </c>
      <c r="BD15" s="16">
        <f>II!BD15*'Tabela Recursos'!$E18</f>
        <v>0</v>
      </c>
      <c r="BE15" s="16">
        <f>II!BE15*'Tabela Recursos'!$E18</f>
        <v>0</v>
      </c>
      <c r="BF15" s="16">
        <f>II!BF15*'Tabela Recursos'!$E18</f>
        <v>0</v>
      </c>
      <c r="BG15" s="16">
        <f>II!BG15*'Tabela Recursos'!$E18</f>
        <v>0</v>
      </c>
      <c r="BH15" s="16">
        <f>II!BH15*'Tabela Recursos'!$E18</f>
        <v>0</v>
      </c>
      <c r="BI15" s="16">
        <f>II!BI15*'Tabela Recursos'!$E18</f>
        <v>0</v>
      </c>
      <c r="BJ15" s="16">
        <f>II!BJ15*'Tabela Recursos'!$E18</f>
        <v>0</v>
      </c>
      <c r="BK15" s="16">
        <f>II!BK15*'Tabela Recursos'!$E18</f>
        <v>0.42183240161925484</v>
      </c>
      <c r="BL15" s="16">
        <f>II!BL15*'Tabela Recursos'!$E18</f>
        <v>0.27510808801255748</v>
      </c>
      <c r="BM15" s="16">
        <f>II!BM15*'Tabela Recursos'!$E18</f>
        <v>6.1135130669457215E-2</v>
      </c>
      <c r="BN15" s="16">
        <f>II!BN15*'Tabela Recursos'!$E18</f>
        <v>0.29956214028034039</v>
      </c>
      <c r="BO15" s="16">
        <f>II!BO15*'Tabela Recursos'!$E18</f>
        <v>0.10392972213807727</v>
      </c>
      <c r="BP15" s="16">
        <f>II!BP15*'Tabela Recursos'!$E18</f>
        <v>0</v>
      </c>
      <c r="BQ15" s="16">
        <f>II!BQ15*'Tabela Recursos'!$E18</f>
        <v>0</v>
      </c>
      <c r="BR15" s="16">
        <f>II!BR15*'Tabela Recursos'!$E18</f>
        <v>0</v>
      </c>
      <c r="BS15" s="16">
        <f>II!BS15*'Tabela Recursos'!$E18</f>
        <v>138.25098449591056</v>
      </c>
      <c r="BT15" s="16">
        <f>II!BT15*'Tabela Recursos'!$E18</f>
        <v>5.8689725442678933</v>
      </c>
      <c r="BU15" s="16">
        <f>II!BU15*'Tabela Recursos'!$E18</f>
        <v>6.1135130669457216E-3</v>
      </c>
      <c r="BV15" s="16">
        <f>II!BV15*'Tabela Recursos'!$E18</f>
        <v>0</v>
      </c>
      <c r="BW15" s="16">
        <f>II!BW15*'Tabela Recursos'!$E18</f>
        <v>77.256464626993093</v>
      </c>
      <c r="BX15" s="16">
        <f>II!BX15*'Tabela Recursos'!$E18</f>
        <v>0.73973508110043229</v>
      </c>
      <c r="BY15" s="16">
        <f>II!BY15*'Tabela Recursos'!$E18</f>
        <v>-0.12227026133891443</v>
      </c>
    </row>
    <row r="16" spans="1:77">
      <c r="A16" s="203" t="s">
        <v>91</v>
      </c>
      <c r="B16" s="68" t="s">
        <v>92</v>
      </c>
      <c r="C16" s="16">
        <f>II!C16*'Tabela Recursos'!$E19</f>
        <v>39.682479980587232</v>
      </c>
      <c r="D16" s="16">
        <f>II!D16*'Tabela Recursos'!$E19</f>
        <v>39.913977190002427</v>
      </c>
      <c r="E16" s="16">
        <f>II!E16*'Tabela Recursos'!$E19</f>
        <v>46.02936180538704</v>
      </c>
      <c r="F16" s="16">
        <f>II!F16*'Tabela Recursos'!$E19</f>
        <v>3.8582868235865084E-2</v>
      </c>
      <c r="G16" s="16">
        <f>II!G16*'Tabela Recursos'!$E19</f>
        <v>0</v>
      </c>
      <c r="H16" s="16">
        <f>II!H16*'Tabela Recursos'!$E19</f>
        <v>0</v>
      </c>
      <c r="I16" s="16">
        <f>II!I16*'Tabela Recursos'!$E19</f>
        <v>0</v>
      </c>
      <c r="J16" s="16">
        <f>II!J16*'Tabela Recursos'!$E19</f>
        <v>6.7327105071584565</v>
      </c>
      <c r="K16" s="16">
        <f>II!K16*'Tabela Recursos'!$E19</f>
        <v>0</v>
      </c>
      <c r="L16" s="16">
        <f>II!L16*'Tabela Recursos'!$E19</f>
        <v>3.7232467847609807</v>
      </c>
      <c r="M16" s="16">
        <f>II!M16*'Tabela Recursos'!$E19</f>
        <v>3.8582868235865084E-2</v>
      </c>
      <c r="N16" s="16">
        <f>II!N16*'Tabela Recursos'!$E19</f>
        <v>7.7165736471730167E-2</v>
      </c>
      <c r="O16" s="16">
        <f>II!O16*'Tabela Recursos'!$E19</f>
        <v>0.63661732589177378</v>
      </c>
      <c r="P16" s="16">
        <f>II!P16*'Tabela Recursos'!$E19</f>
        <v>0.17362290706139286</v>
      </c>
      <c r="Q16" s="16">
        <f>II!Q16*'Tabela Recursos'!$E19</f>
        <v>0.19291434117932543</v>
      </c>
      <c r="R16" s="16">
        <f>II!R16*'Tabela Recursos'!$E19</f>
        <v>57.314850764377582</v>
      </c>
      <c r="S16" s="16">
        <f>II!S16*'Tabela Recursos'!$E19</f>
        <v>93.023295316670712</v>
      </c>
      <c r="T16" s="16">
        <f>II!T16*'Tabela Recursos'!$E19</f>
        <v>0</v>
      </c>
      <c r="U16" s="16">
        <f>II!U16*'Tabela Recursos'!$E19</f>
        <v>0</v>
      </c>
      <c r="V16" s="16">
        <f>II!V16*'Tabela Recursos'!$E19</f>
        <v>3.8582868235865084E-2</v>
      </c>
      <c r="W16" s="16">
        <f>II!W16*'Tabela Recursos'!$E19</f>
        <v>4.572069885950012</v>
      </c>
      <c r="X16" s="16">
        <f>II!X16*'Tabela Recursos'!$E19</f>
        <v>0</v>
      </c>
      <c r="Y16" s="16">
        <f>II!Y16*'Tabela Recursos'!$E19</f>
        <v>0</v>
      </c>
      <c r="Z16" s="16">
        <f>II!Z16*'Tabela Recursos'!$E19</f>
        <v>0</v>
      </c>
      <c r="AA16" s="16">
        <f>II!AA16*'Tabela Recursos'!$E19</f>
        <v>20.506794467362294</v>
      </c>
      <c r="AB16" s="16">
        <f>II!AB16*'Tabela Recursos'!$E19</f>
        <v>1.5818975976704683</v>
      </c>
      <c r="AC16" s="16">
        <f>II!AC16*'Tabela Recursos'!$E19</f>
        <v>26.139893229798592</v>
      </c>
      <c r="AD16" s="16">
        <f>II!AD16*'Tabela Recursos'!$E19</f>
        <v>0</v>
      </c>
      <c r="AE16" s="16">
        <f>II!AE16*'Tabela Recursos'!$E19</f>
        <v>0.15433147294346033</v>
      </c>
      <c r="AF16" s="16">
        <f>II!AF16*'Tabela Recursos'!$E19</f>
        <v>0</v>
      </c>
      <c r="AG16" s="16">
        <f>II!AG16*'Tabela Recursos'!$E19</f>
        <v>0</v>
      </c>
      <c r="AH16" s="16">
        <f>II!AH16*'Tabela Recursos'!$E19</f>
        <v>0</v>
      </c>
      <c r="AI16" s="16">
        <f>II!AI16*'Tabela Recursos'!$E19</f>
        <v>0</v>
      </c>
      <c r="AJ16" s="16">
        <f>II!AJ16*'Tabela Recursos'!$E19</f>
        <v>0</v>
      </c>
      <c r="AK16" s="16">
        <f>II!AK16*'Tabela Recursos'!$E19</f>
        <v>0</v>
      </c>
      <c r="AL16" s="16">
        <f>II!AL16*'Tabela Recursos'!$E19</f>
        <v>5.7874302353797626E-2</v>
      </c>
      <c r="AM16" s="16">
        <f>II!AM16*'Tabela Recursos'!$E19</f>
        <v>0</v>
      </c>
      <c r="AN16" s="16">
        <f>II!AN16*'Tabela Recursos'!$E19</f>
        <v>0</v>
      </c>
      <c r="AO16" s="16">
        <f>II!AO16*'Tabela Recursos'!$E19</f>
        <v>0</v>
      </c>
      <c r="AP16" s="16">
        <f>II!AP16*'Tabela Recursos'!$E19</f>
        <v>20.294588692065034</v>
      </c>
      <c r="AQ16" s="16">
        <f>II!AQ16*'Tabela Recursos'!$E19</f>
        <v>0</v>
      </c>
      <c r="AR16" s="16">
        <f>II!AR16*'Tabela Recursos'!$E19</f>
        <v>3.8197039553506431</v>
      </c>
      <c r="AS16" s="16">
        <f>II!AS16*'Tabela Recursos'!$E19</f>
        <v>0</v>
      </c>
      <c r="AT16" s="16">
        <f>II!AT16*'Tabela Recursos'!$E19</f>
        <v>0</v>
      </c>
      <c r="AU16" s="16">
        <f>II!AU16*'Tabela Recursos'!$E19</f>
        <v>0</v>
      </c>
      <c r="AV16" s="16">
        <f>II!AV16*'Tabela Recursos'!$E19</f>
        <v>0</v>
      </c>
      <c r="AW16" s="16">
        <f>II!AW16*'Tabela Recursos'!$E19</f>
        <v>0</v>
      </c>
      <c r="AX16" s="16">
        <f>II!AX16*'Tabela Recursos'!$E19</f>
        <v>0</v>
      </c>
      <c r="AY16" s="16">
        <f>II!AY16*'Tabela Recursos'!$E19</f>
        <v>0</v>
      </c>
      <c r="AZ16" s="16">
        <f>II!AZ16*'Tabela Recursos'!$E19</f>
        <v>0</v>
      </c>
      <c r="BA16" s="16">
        <f>II!BA16*'Tabela Recursos'!$E19</f>
        <v>0</v>
      </c>
      <c r="BB16" s="16">
        <f>II!BB16*'Tabela Recursos'!$E19</f>
        <v>0</v>
      </c>
      <c r="BC16" s="16">
        <f>II!BC16*'Tabela Recursos'!$E19</f>
        <v>0</v>
      </c>
      <c r="BD16" s="16">
        <f>II!BD16*'Tabela Recursos'!$E19</f>
        <v>0</v>
      </c>
      <c r="BE16" s="16">
        <f>II!BE16*'Tabela Recursos'!$E19</f>
        <v>0</v>
      </c>
      <c r="BF16" s="16">
        <f>II!BF16*'Tabela Recursos'!$E19</f>
        <v>7.7165736471730167E-2</v>
      </c>
      <c r="BG16" s="16">
        <f>II!BG16*'Tabela Recursos'!$E19</f>
        <v>0</v>
      </c>
      <c r="BH16" s="16">
        <f>II!BH16*'Tabela Recursos'!$E19</f>
        <v>0</v>
      </c>
      <c r="BI16" s="16">
        <f>II!BI16*'Tabela Recursos'!$E19</f>
        <v>0</v>
      </c>
      <c r="BJ16" s="16">
        <f>II!BJ16*'Tabela Recursos'!$E19</f>
        <v>0</v>
      </c>
      <c r="BK16" s="16">
        <f>II!BK16*'Tabela Recursos'!$E19</f>
        <v>0.2314972094151905</v>
      </c>
      <c r="BL16" s="16">
        <f>II!BL16*'Tabela Recursos'!$E19</f>
        <v>0.15433147294346033</v>
      </c>
      <c r="BM16" s="16">
        <f>II!BM16*'Tabela Recursos'!$E19</f>
        <v>0</v>
      </c>
      <c r="BN16" s="16">
        <f>II!BN16*'Tabela Recursos'!$E19</f>
        <v>0</v>
      </c>
      <c r="BO16" s="16">
        <f>II!BO16*'Tabela Recursos'!$E19</f>
        <v>0</v>
      </c>
      <c r="BP16" s="16">
        <f>II!BP16*'Tabela Recursos'!$E19</f>
        <v>0</v>
      </c>
      <c r="BQ16" s="16">
        <f>II!BQ16*'Tabela Recursos'!$E19</f>
        <v>0</v>
      </c>
      <c r="BR16" s="16">
        <f>II!BR16*'Tabela Recursos'!$E19</f>
        <v>0</v>
      </c>
      <c r="BS16" s="16">
        <f>II!BS16*'Tabela Recursos'!$E19</f>
        <v>365.20613928658094</v>
      </c>
      <c r="BT16" s="16">
        <f>II!BT16*'Tabela Recursos'!$E19</f>
        <v>57.54634797379277</v>
      </c>
      <c r="BU16" s="16">
        <f>II!BU16*'Tabela Recursos'!$E19</f>
        <v>0</v>
      </c>
      <c r="BV16" s="16">
        <f>II!BV16*'Tabela Recursos'!$E19</f>
        <v>0</v>
      </c>
      <c r="BW16" s="16">
        <f>II!BW16*'Tabela Recursos'!$E19</f>
        <v>187.08832807570977</v>
      </c>
      <c r="BX16" s="16">
        <f>II!BX16*'Tabela Recursos'!$E19</f>
        <v>22.378063576801747</v>
      </c>
      <c r="BY16" s="16">
        <f>II!BY16*'Tabela Recursos'!$E19</f>
        <v>3.7811210871147778</v>
      </c>
    </row>
    <row r="17" spans="1:77">
      <c r="A17" s="204" t="s">
        <v>93</v>
      </c>
      <c r="B17" s="41" t="s">
        <v>94</v>
      </c>
      <c r="C17" s="16">
        <f>II!C17*'Tabela Recursos'!$E20</f>
        <v>0.13560516004050543</v>
      </c>
      <c r="D17" s="16">
        <f>II!D17*'Tabela Recursos'!$E20</f>
        <v>0.15110289261656321</v>
      </c>
      <c r="E17" s="16">
        <f>II!E17*'Tabela Recursos'!$E20</f>
        <v>2.9445691894509753</v>
      </c>
      <c r="F17" s="16">
        <f>II!F17*'Tabela Recursos'!$E20</f>
        <v>0</v>
      </c>
      <c r="G17" s="16">
        <f>II!G17*'Tabela Recursos'!$E20</f>
        <v>0</v>
      </c>
      <c r="H17" s="16">
        <f>II!H17*'Tabela Recursos'!$E20</f>
        <v>0</v>
      </c>
      <c r="I17" s="16">
        <f>II!I17*'Tabela Recursos'!$E20</f>
        <v>0</v>
      </c>
      <c r="J17" s="16">
        <f>II!J17*'Tabela Recursos'!$E20</f>
        <v>8.5315017831197988</v>
      </c>
      <c r="K17" s="16">
        <f>II!K17*'Tabela Recursos'!$E20</f>
        <v>0</v>
      </c>
      <c r="L17" s="16">
        <f>II!L17*'Tabela Recursos'!$E20</f>
        <v>0</v>
      </c>
      <c r="M17" s="16">
        <f>II!M17*'Tabela Recursos'!$E20</f>
        <v>0</v>
      </c>
      <c r="N17" s="16">
        <f>II!N17*'Tabela Recursos'!$E20</f>
        <v>0</v>
      </c>
      <c r="O17" s="16">
        <f>II!O17*'Tabela Recursos'!$E20</f>
        <v>0</v>
      </c>
      <c r="P17" s="16">
        <f>II!P17*'Tabela Recursos'!$E20</f>
        <v>0</v>
      </c>
      <c r="Q17" s="16">
        <f>II!Q17*'Tabela Recursos'!$E20</f>
        <v>0</v>
      </c>
      <c r="R17" s="16">
        <f>II!R17*'Tabela Recursos'!$E20</f>
        <v>0</v>
      </c>
      <c r="S17" s="16">
        <f>II!S17*'Tabela Recursos'!$E20</f>
        <v>0</v>
      </c>
      <c r="T17" s="16">
        <f>II!T17*'Tabela Recursos'!$E20</f>
        <v>0</v>
      </c>
      <c r="U17" s="16">
        <f>II!U17*'Tabela Recursos'!$E20</f>
        <v>0</v>
      </c>
      <c r="V17" s="16">
        <f>II!V17*'Tabela Recursos'!$E20</f>
        <v>0</v>
      </c>
      <c r="W17" s="16">
        <f>II!W17*'Tabela Recursos'!$E20</f>
        <v>0</v>
      </c>
      <c r="X17" s="16">
        <f>II!X17*'Tabela Recursos'!$E20</f>
        <v>0</v>
      </c>
      <c r="Y17" s="16">
        <f>II!Y17*'Tabela Recursos'!$E20</f>
        <v>0</v>
      </c>
      <c r="Z17" s="16">
        <f>II!Z17*'Tabela Recursos'!$E20</f>
        <v>0</v>
      </c>
      <c r="AA17" s="16">
        <f>II!AA17*'Tabela Recursos'!$E20</f>
        <v>0</v>
      </c>
      <c r="AB17" s="16">
        <f>II!AB17*'Tabela Recursos'!$E20</f>
        <v>0</v>
      </c>
      <c r="AC17" s="16">
        <f>II!AC17*'Tabela Recursos'!$E20</f>
        <v>0</v>
      </c>
      <c r="AD17" s="16">
        <f>II!AD17*'Tabela Recursos'!$E20</f>
        <v>0</v>
      </c>
      <c r="AE17" s="16">
        <f>II!AE17*'Tabela Recursos'!$E20</f>
        <v>0</v>
      </c>
      <c r="AF17" s="16">
        <f>II!AF17*'Tabela Recursos'!$E20</f>
        <v>0</v>
      </c>
      <c r="AG17" s="16">
        <f>II!AG17*'Tabela Recursos'!$E20</f>
        <v>0</v>
      </c>
      <c r="AH17" s="16">
        <f>II!AH17*'Tabela Recursos'!$E20</f>
        <v>0</v>
      </c>
      <c r="AI17" s="16">
        <f>II!AI17*'Tabela Recursos'!$E20</f>
        <v>0</v>
      </c>
      <c r="AJ17" s="16">
        <f>II!AJ17*'Tabela Recursos'!$E20</f>
        <v>0</v>
      </c>
      <c r="AK17" s="16">
        <f>II!AK17*'Tabela Recursos'!$E20</f>
        <v>0</v>
      </c>
      <c r="AL17" s="16">
        <f>II!AL17*'Tabela Recursos'!$E20</f>
        <v>0</v>
      </c>
      <c r="AM17" s="16">
        <f>II!AM17*'Tabela Recursos'!$E20</f>
        <v>0</v>
      </c>
      <c r="AN17" s="16">
        <f>II!AN17*'Tabela Recursos'!$E20</f>
        <v>0</v>
      </c>
      <c r="AO17" s="16">
        <f>II!AO17*'Tabela Recursos'!$E20</f>
        <v>0</v>
      </c>
      <c r="AP17" s="16">
        <f>II!AP17*'Tabela Recursos'!$E20</f>
        <v>0</v>
      </c>
      <c r="AQ17" s="16">
        <f>II!AQ17*'Tabela Recursos'!$E20</f>
        <v>0</v>
      </c>
      <c r="AR17" s="16">
        <f>II!AR17*'Tabela Recursos'!$E20</f>
        <v>0</v>
      </c>
      <c r="AS17" s="16">
        <f>II!AS17*'Tabela Recursos'!$E20</f>
        <v>0</v>
      </c>
      <c r="AT17" s="16">
        <f>II!AT17*'Tabela Recursos'!$E20</f>
        <v>0</v>
      </c>
      <c r="AU17" s="16">
        <f>II!AU17*'Tabela Recursos'!$E20</f>
        <v>0</v>
      </c>
      <c r="AV17" s="16">
        <f>II!AV17*'Tabela Recursos'!$E20</f>
        <v>0</v>
      </c>
      <c r="AW17" s="16">
        <f>II!AW17*'Tabela Recursos'!$E20</f>
        <v>0.26733588693699645</v>
      </c>
      <c r="AX17" s="16">
        <f>II!AX17*'Tabela Recursos'!$E20</f>
        <v>3.3203892044203762</v>
      </c>
      <c r="AY17" s="16">
        <f>II!AY17*'Tabela Recursos'!$E20</f>
        <v>0</v>
      </c>
      <c r="AZ17" s="16">
        <f>II!AZ17*'Tabela Recursos'!$E20</f>
        <v>0</v>
      </c>
      <c r="BA17" s="16">
        <f>II!BA17*'Tabela Recursos'!$E20</f>
        <v>0</v>
      </c>
      <c r="BB17" s="16">
        <f>II!BB17*'Tabela Recursos'!$E20</f>
        <v>0</v>
      </c>
      <c r="BC17" s="16">
        <f>II!BC17*'Tabela Recursos'!$E20</f>
        <v>0</v>
      </c>
      <c r="BD17" s="16">
        <f>II!BD17*'Tabela Recursos'!$E20</f>
        <v>0</v>
      </c>
      <c r="BE17" s="16">
        <f>II!BE17*'Tabela Recursos'!$E20</f>
        <v>0</v>
      </c>
      <c r="BF17" s="16">
        <f>II!BF17*'Tabela Recursos'!$E20</f>
        <v>0</v>
      </c>
      <c r="BG17" s="16">
        <f>II!BG17*'Tabela Recursos'!$E20</f>
        <v>0</v>
      </c>
      <c r="BH17" s="16">
        <f>II!BH17*'Tabela Recursos'!$E20</f>
        <v>0</v>
      </c>
      <c r="BI17" s="16">
        <f>II!BI17*'Tabela Recursos'!$E20</f>
        <v>0</v>
      </c>
      <c r="BJ17" s="16">
        <f>II!BJ17*'Tabela Recursos'!$E20</f>
        <v>0</v>
      </c>
      <c r="BK17" s="16">
        <f>II!BK17*'Tabela Recursos'!$E20</f>
        <v>0.47655527671377623</v>
      </c>
      <c r="BL17" s="16">
        <f>II!BL17*'Tabela Recursos'!$E20</f>
        <v>0.37582001496940082</v>
      </c>
      <c r="BM17" s="16">
        <f>II!BM17*'Tabela Recursos'!$E20</f>
        <v>5.4242064016202178E-2</v>
      </c>
      <c r="BN17" s="16">
        <f>II!BN17*'Tabela Recursos'!$E20</f>
        <v>0.37194558182538634</v>
      </c>
      <c r="BO17" s="16">
        <f>II!BO17*'Tabela Recursos'!$E20</f>
        <v>0.12010742746444768</v>
      </c>
      <c r="BP17" s="16">
        <f>II!BP17*'Tabela Recursos'!$E20</f>
        <v>0</v>
      </c>
      <c r="BQ17" s="16">
        <f>II!BQ17*'Tabela Recursos'!$E20</f>
        <v>0</v>
      </c>
      <c r="BR17" s="16">
        <f>II!BR17*'Tabela Recursos'!$E20</f>
        <v>0</v>
      </c>
      <c r="BS17" s="16">
        <f>II!BS17*'Tabela Recursos'!$E20</f>
        <v>16.749174481574428</v>
      </c>
      <c r="BT17" s="16">
        <f>II!BT17*'Tabela Recursos'!$E20</f>
        <v>3.1189186809316252</v>
      </c>
      <c r="BU17" s="16">
        <f>II!BU17*'Tabela Recursos'!$E20</f>
        <v>1.1623299432043323E-2</v>
      </c>
      <c r="BV17" s="16">
        <f>II!BV17*'Tabela Recursos'!$E20</f>
        <v>0</v>
      </c>
      <c r="BW17" s="16">
        <f>II!BW17*'Tabela Recursos'!$E20</f>
        <v>68.120283538061898</v>
      </c>
      <c r="BX17" s="16">
        <f>II!BX17*'Tabela Recursos'!$E20</f>
        <v>0</v>
      </c>
      <c r="BY17" s="16">
        <f>II!BY17*'Tabela Recursos'!$E20</f>
        <v>0</v>
      </c>
    </row>
    <row r="18" spans="1:77">
      <c r="A18" s="203" t="s">
        <v>95</v>
      </c>
      <c r="B18" s="68" t="s">
        <v>96</v>
      </c>
      <c r="C18" s="16">
        <f>II!C18*'Tabela Recursos'!$E21</f>
        <v>0</v>
      </c>
      <c r="D18" s="16">
        <f>II!D18*'Tabela Recursos'!$E21</f>
        <v>0</v>
      </c>
      <c r="E18" s="16">
        <f>II!E18*'Tabela Recursos'!$E21</f>
        <v>0</v>
      </c>
      <c r="F18" s="16">
        <f>II!F18*'Tabela Recursos'!$E21</f>
        <v>0</v>
      </c>
      <c r="G18" s="16">
        <f>II!G18*'Tabela Recursos'!$E21</f>
        <v>0</v>
      </c>
      <c r="H18" s="16">
        <f>II!H18*'Tabela Recursos'!$E21</f>
        <v>0</v>
      </c>
      <c r="I18" s="16">
        <f>II!I18*'Tabela Recursos'!$E21</f>
        <v>0.47372864843800744</v>
      </c>
      <c r="J18" s="16">
        <f>II!J18*'Tabela Recursos'!$E21</f>
        <v>0.87978177567058513</v>
      </c>
      <c r="K18" s="16">
        <f>II!K18*'Tabela Recursos'!$E21</f>
        <v>0</v>
      </c>
      <c r="L18" s="16">
        <f>II!L18*'Tabela Recursos'!$E21</f>
        <v>0.87978177567058513</v>
      </c>
      <c r="M18" s="16">
        <f>II!M18*'Tabela Recursos'!$E21</f>
        <v>0</v>
      </c>
      <c r="N18" s="16">
        <f>II!N18*'Tabela Recursos'!$E21</f>
        <v>0</v>
      </c>
      <c r="O18" s="16">
        <f>II!O18*'Tabela Recursos'!$E21</f>
        <v>0</v>
      </c>
      <c r="P18" s="16">
        <f>II!P18*'Tabela Recursos'!$E21</f>
        <v>0</v>
      </c>
      <c r="Q18" s="16">
        <f>II!Q18*'Tabela Recursos'!$E21</f>
        <v>0</v>
      </c>
      <c r="R18" s="16">
        <f>II!R18*'Tabela Recursos'!$E21</f>
        <v>0</v>
      </c>
      <c r="S18" s="16">
        <f>II!S18*'Tabela Recursos'!$E21</f>
        <v>0</v>
      </c>
      <c r="T18" s="16">
        <f>II!T18*'Tabela Recursos'!$E21</f>
        <v>0</v>
      </c>
      <c r="U18" s="16">
        <f>II!U18*'Tabela Recursos'!$E21</f>
        <v>4.4665843995583554</v>
      </c>
      <c r="V18" s="16">
        <f>II!V18*'Tabela Recursos'!$E21</f>
        <v>0</v>
      </c>
      <c r="W18" s="16">
        <f>II!W18*'Tabela Recursos'!$E21</f>
        <v>6.8352276417483928</v>
      </c>
      <c r="X18" s="16">
        <f>II!X18*'Tabela Recursos'!$E21</f>
        <v>0</v>
      </c>
      <c r="Y18" s="16">
        <f>II!Y18*'Tabela Recursos'!$E21</f>
        <v>0</v>
      </c>
      <c r="Z18" s="16">
        <f>II!Z18*'Tabela Recursos'!$E21</f>
        <v>0</v>
      </c>
      <c r="AA18" s="16">
        <f>II!AA18*'Tabela Recursos'!$E21</f>
        <v>0</v>
      </c>
      <c r="AB18" s="16">
        <f>II!AB18*'Tabela Recursos'!$E21</f>
        <v>0.47372864843800744</v>
      </c>
      <c r="AC18" s="16">
        <f>II!AC18*'Tabela Recursos'!$E21</f>
        <v>832.95031499642789</v>
      </c>
      <c r="AD18" s="16">
        <f>II!AD18*'Tabela Recursos'!$E21</f>
        <v>50.621289861661367</v>
      </c>
      <c r="AE18" s="16">
        <f>II!AE18*'Tabela Recursos'!$E21</f>
        <v>0</v>
      </c>
      <c r="AF18" s="16">
        <f>II!AF18*'Tabela Recursos'!$E21</f>
        <v>0</v>
      </c>
      <c r="AG18" s="16">
        <f>II!AG18*'Tabela Recursos'!$E21</f>
        <v>0</v>
      </c>
      <c r="AH18" s="16">
        <f>II!AH18*'Tabela Recursos'!$E21</f>
        <v>0</v>
      </c>
      <c r="AI18" s="16">
        <f>II!AI18*'Tabela Recursos'!$E21</f>
        <v>0</v>
      </c>
      <c r="AJ18" s="16">
        <f>II!AJ18*'Tabela Recursos'!$E21</f>
        <v>6.4291745145158155</v>
      </c>
      <c r="AK18" s="16">
        <f>II!AK18*'Tabela Recursos'!$E21</f>
        <v>0</v>
      </c>
      <c r="AL18" s="16">
        <f>II!AL18*'Tabela Recursos'!$E21</f>
        <v>0</v>
      </c>
      <c r="AM18" s="16">
        <f>II!AM18*'Tabela Recursos'!$E21</f>
        <v>0</v>
      </c>
      <c r="AN18" s="16">
        <f>II!AN18*'Tabela Recursos'!$E21</f>
        <v>152.26992271221667</v>
      </c>
      <c r="AO18" s="16">
        <f>II!AO18*'Tabela Recursos'!$E21</f>
        <v>0</v>
      </c>
      <c r="AP18" s="16">
        <f>II!AP18*'Tabela Recursos'!$E21</f>
        <v>0</v>
      </c>
      <c r="AQ18" s="16">
        <f>II!AQ18*'Tabela Recursos'!$E21</f>
        <v>0</v>
      </c>
      <c r="AR18" s="16">
        <f>II!AR18*'Tabela Recursos'!$E21</f>
        <v>0</v>
      </c>
      <c r="AS18" s="16">
        <f>II!AS18*'Tabela Recursos'!$E21</f>
        <v>0</v>
      </c>
      <c r="AT18" s="16">
        <f>II!AT18*'Tabela Recursos'!$E21</f>
        <v>0</v>
      </c>
      <c r="AU18" s="16">
        <f>II!AU18*'Tabela Recursos'!$E21</f>
        <v>0</v>
      </c>
      <c r="AV18" s="16">
        <f>II!AV18*'Tabela Recursos'!$E21</f>
        <v>0</v>
      </c>
      <c r="AW18" s="16">
        <f>II!AW18*'Tabela Recursos'!$E21</f>
        <v>0</v>
      </c>
      <c r="AX18" s="16">
        <f>II!AX18*'Tabela Recursos'!$E21</f>
        <v>0</v>
      </c>
      <c r="AY18" s="16">
        <f>II!AY18*'Tabela Recursos'!$E21</f>
        <v>0</v>
      </c>
      <c r="AZ18" s="16">
        <f>II!AZ18*'Tabela Recursos'!$E21</f>
        <v>0</v>
      </c>
      <c r="BA18" s="16">
        <f>II!BA18*'Tabela Recursos'!$E21</f>
        <v>0</v>
      </c>
      <c r="BB18" s="16">
        <f>II!BB18*'Tabela Recursos'!$E21</f>
        <v>0</v>
      </c>
      <c r="BC18" s="16">
        <f>II!BC18*'Tabela Recursos'!$E21</f>
        <v>0</v>
      </c>
      <c r="BD18" s="16">
        <f>II!BD18*'Tabela Recursos'!$E21</f>
        <v>0</v>
      </c>
      <c r="BE18" s="16">
        <f>II!BE18*'Tabela Recursos'!$E21</f>
        <v>0</v>
      </c>
      <c r="BF18" s="16">
        <f>II!BF18*'Tabela Recursos'!$E21</f>
        <v>0.54140416964343707</v>
      </c>
      <c r="BG18" s="16">
        <f>II!BG18*'Tabela Recursos'!$E21</f>
        <v>0</v>
      </c>
      <c r="BH18" s="16">
        <f>II!BH18*'Tabela Recursos'!$E21</f>
        <v>0</v>
      </c>
      <c r="BI18" s="16">
        <f>II!BI18*'Tabela Recursos'!$E21</f>
        <v>0</v>
      </c>
      <c r="BJ18" s="16">
        <f>II!BJ18*'Tabela Recursos'!$E21</f>
        <v>0</v>
      </c>
      <c r="BK18" s="16">
        <f>II!BK18*'Tabela Recursos'!$E21</f>
        <v>0</v>
      </c>
      <c r="BL18" s="16">
        <f>II!BL18*'Tabela Recursos'!$E21</f>
        <v>0</v>
      </c>
      <c r="BM18" s="16">
        <f>II!BM18*'Tabela Recursos'!$E21</f>
        <v>0</v>
      </c>
      <c r="BN18" s="16">
        <f>II!BN18*'Tabela Recursos'!$E21</f>
        <v>0</v>
      </c>
      <c r="BO18" s="16">
        <f>II!BO18*'Tabela Recursos'!$E21</f>
        <v>0</v>
      </c>
      <c r="BP18" s="16">
        <f>II!BP18*'Tabela Recursos'!$E21</f>
        <v>0</v>
      </c>
      <c r="BQ18" s="16">
        <f>II!BQ18*'Tabela Recursos'!$E21</f>
        <v>0</v>
      </c>
      <c r="BR18" s="16">
        <f>II!BR18*'Tabela Recursos'!$E21</f>
        <v>0</v>
      </c>
      <c r="BS18" s="16">
        <f>II!BS18*'Tabela Recursos'!$E21</f>
        <v>1056.8209391439891</v>
      </c>
      <c r="BT18" s="16">
        <f>II!BT18*'Tabela Recursos'!$E21</f>
        <v>6.7675521205429634E-2</v>
      </c>
      <c r="BU18" s="16">
        <f>II!BU18*'Tabela Recursos'!$E21</f>
        <v>0</v>
      </c>
      <c r="BV18" s="16">
        <f>II!BV18*'Tabela Recursos'!$E21</f>
        <v>0</v>
      </c>
      <c r="BW18" s="16">
        <f>II!BW18*'Tabela Recursos'!$E21</f>
        <v>0</v>
      </c>
      <c r="BX18" s="16">
        <f>II!BX18*'Tabela Recursos'!$E21</f>
        <v>0</v>
      </c>
      <c r="BY18" s="16">
        <f>II!BY18*'Tabela Recursos'!$E21</f>
        <v>-14.888614665194519</v>
      </c>
    </row>
    <row r="19" spans="1:77">
      <c r="A19" s="203" t="s">
        <v>97</v>
      </c>
      <c r="B19" s="68" t="s">
        <v>426</v>
      </c>
      <c r="C19" s="16">
        <f>II!C19*'Tabela Recursos'!$E22</f>
        <v>5.1323073780259447</v>
      </c>
      <c r="D19" s="16">
        <f>II!D19*'Tabela Recursos'!$E22</f>
        <v>42.7692281502162</v>
      </c>
      <c r="E19" s="16">
        <f>II!E19*'Tabela Recursos'!$E22</f>
        <v>1.2672363896360355</v>
      </c>
      <c r="F19" s="16">
        <f>II!F19*'Tabela Recursos'!$E22</f>
        <v>28.259371488883591</v>
      </c>
      <c r="G19" s="16">
        <f>II!G19*'Tabela Recursos'!$E22</f>
        <v>80.152701644479251</v>
      </c>
      <c r="H19" s="16">
        <f>II!H19*'Tabela Recursos'!$E22</f>
        <v>0</v>
      </c>
      <c r="I19" s="16">
        <f>II!I19*'Tabela Recursos'!$E22</f>
        <v>0</v>
      </c>
      <c r="J19" s="16">
        <f>II!J19*'Tabela Recursos'!$E22</f>
        <v>5.3223928364713498</v>
      </c>
      <c r="K19" s="16">
        <f>II!K19*'Tabela Recursos'!$E22</f>
        <v>0.76034183378162135</v>
      </c>
      <c r="L19" s="16">
        <f>II!L19*'Tabela Recursos'!$E22</f>
        <v>28.322733308365397</v>
      </c>
      <c r="M19" s="16">
        <f>II!M19*'Tabela Recursos'!$E22</f>
        <v>0</v>
      </c>
      <c r="N19" s="16">
        <f>II!N19*'Tabela Recursos'!$E22</f>
        <v>0</v>
      </c>
      <c r="O19" s="16">
        <f>II!O19*'Tabela Recursos'!$E22</f>
        <v>0</v>
      </c>
      <c r="P19" s="16">
        <f>II!P19*'Tabela Recursos'!$E22</f>
        <v>0</v>
      </c>
      <c r="Q19" s="16">
        <f>II!Q19*'Tabela Recursos'!$E22</f>
        <v>0</v>
      </c>
      <c r="R19" s="16">
        <f>II!R19*'Tabela Recursos'!$E22</f>
        <v>0</v>
      </c>
      <c r="S19" s="16">
        <f>II!S19*'Tabela Recursos'!$E22</f>
        <v>0.25344727792720712</v>
      </c>
      <c r="T19" s="16">
        <f>II!T19*'Tabela Recursos'!$E22</f>
        <v>0</v>
      </c>
      <c r="U19" s="16">
        <f>II!U19*'Tabela Recursos'!$E22</f>
        <v>0</v>
      </c>
      <c r="V19" s="16">
        <f>II!V19*'Tabela Recursos'!$E22</f>
        <v>24.330938681011883</v>
      </c>
      <c r="W19" s="16">
        <f>II!W19*'Tabela Recursos'!$E22</f>
        <v>306.54448265295702</v>
      </c>
      <c r="X19" s="16">
        <f>II!X19*'Tabela Recursos'!$E22</f>
        <v>6.0827346702529708</v>
      </c>
      <c r="Y19" s="16">
        <f>II!Y19*'Tabela Recursos'!$E22</f>
        <v>0</v>
      </c>
      <c r="Z19" s="16">
        <f>II!Z19*'Tabela Recursos'!$E22</f>
        <v>0</v>
      </c>
      <c r="AA19" s="16">
        <f>II!AA19*'Tabela Recursos'!$E22</f>
        <v>0</v>
      </c>
      <c r="AB19" s="16">
        <f>II!AB19*'Tabela Recursos'!$E22</f>
        <v>464.63222226005246</v>
      </c>
      <c r="AC19" s="16">
        <f>II!AC19*'Tabela Recursos'!$E22</f>
        <v>47.648088250314935</v>
      </c>
      <c r="AD19" s="16">
        <f>II!AD19*'Tabela Recursos'!$E22</f>
        <v>29.780055156446835</v>
      </c>
      <c r="AE19" s="16">
        <f>II!AE19*'Tabela Recursos'!$E22</f>
        <v>6.3361819481801779E-2</v>
      </c>
      <c r="AF19" s="16">
        <f>II!AF19*'Tabela Recursos'!$E22</f>
        <v>0</v>
      </c>
      <c r="AG19" s="16">
        <f>II!AG19*'Tabela Recursos'!$E22</f>
        <v>3.6116237104627014</v>
      </c>
      <c r="AH19" s="16">
        <f>II!AH19*'Tabela Recursos'!$E22</f>
        <v>0</v>
      </c>
      <c r="AI19" s="16">
        <f>II!AI19*'Tabela Recursos'!$E22</f>
        <v>0</v>
      </c>
      <c r="AJ19" s="16">
        <f>II!AJ19*'Tabela Recursos'!$E22</f>
        <v>2.7879200571992779</v>
      </c>
      <c r="AK19" s="16">
        <f>II!AK19*'Tabela Recursos'!$E22</f>
        <v>0</v>
      </c>
      <c r="AL19" s="16">
        <f>II!AL19*'Tabela Recursos'!$E22</f>
        <v>2.9780055156446834</v>
      </c>
      <c r="AM19" s="16">
        <f>II!AM19*'Tabela Recursos'!$E22</f>
        <v>0</v>
      </c>
      <c r="AN19" s="16">
        <f>II!AN19*'Tabela Recursos'!$E22</f>
        <v>0</v>
      </c>
      <c r="AO19" s="16">
        <f>II!AO19*'Tabela Recursos'!$E22</f>
        <v>37.827006230635661</v>
      </c>
      <c r="AP19" s="16">
        <f>II!AP19*'Tabela Recursos'!$E22</f>
        <v>560.05512239964594</v>
      </c>
      <c r="AQ19" s="16">
        <f>II!AQ19*'Tabela Recursos'!$E22</f>
        <v>0</v>
      </c>
      <c r="AR19" s="16">
        <f>II!AR19*'Tabela Recursos'!$E22</f>
        <v>7.2232474209254027</v>
      </c>
      <c r="AS19" s="16">
        <f>II!AS19*'Tabela Recursos'!$E22</f>
        <v>0</v>
      </c>
      <c r="AT19" s="16">
        <f>II!AT19*'Tabela Recursos'!$E22</f>
        <v>0</v>
      </c>
      <c r="AU19" s="16">
        <f>II!AU19*'Tabela Recursos'!$E22</f>
        <v>0</v>
      </c>
      <c r="AV19" s="16">
        <f>II!AV19*'Tabela Recursos'!$E22</f>
        <v>0.38017091689081067</v>
      </c>
      <c r="AW19" s="16">
        <f>II!AW19*'Tabela Recursos'!$E22</f>
        <v>0</v>
      </c>
      <c r="AX19" s="16">
        <f>II!AX19*'Tabela Recursos'!$E22</f>
        <v>0</v>
      </c>
      <c r="AY19" s="16">
        <f>II!AY19*'Tabela Recursos'!$E22</f>
        <v>0</v>
      </c>
      <c r="AZ19" s="16">
        <f>II!AZ19*'Tabela Recursos'!$E22</f>
        <v>0</v>
      </c>
      <c r="BA19" s="16">
        <f>II!BA19*'Tabela Recursos'!$E22</f>
        <v>0</v>
      </c>
      <c r="BB19" s="16">
        <f>II!BB19*'Tabela Recursos'!$E22</f>
        <v>0</v>
      </c>
      <c r="BC19" s="16">
        <f>II!BC19*'Tabela Recursos'!$E22</f>
        <v>0</v>
      </c>
      <c r="BD19" s="16">
        <f>II!BD19*'Tabela Recursos'!$E22</f>
        <v>34.278744339654757</v>
      </c>
      <c r="BE19" s="16">
        <f>II!BE19*'Tabela Recursos'!$E22</f>
        <v>0</v>
      </c>
      <c r="BF19" s="16">
        <f>II!BF19*'Tabela Recursos'!$E22</f>
        <v>0</v>
      </c>
      <c r="BG19" s="16">
        <f>II!BG19*'Tabela Recursos'!$E22</f>
        <v>0</v>
      </c>
      <c r="BH19" s="16">
        <f>II!BH19*'Tabela Recursos'!$E22</f>
        <v>0</v>
      </c>
      <c r="BI19" s="16">
        <f>II!BI19*'Tabela Recursos'!$E22</f>
        <v>0</v>
      </c>
      <c r="BJ19" s="16">
        <f>II!BJ19*'Tabela Recursos'!$E22</f>
        <v>0</v>
      </c>
      <c r="BK19" s="16">
        <f>II!BK19*'Tabela Recursos'!$E22</f>
        <v>6.9064383235163938</v>
      </c>
      <c r="BL19" s="16">
        <f>II!BL19*'Tabela Recursos'!$E22</f>
        <v>1.5206836675632427</v>
      </c>
      <c r="BM19" s="16">
        <f>II!BM19*'Tabela Recursos'!$E22</f>
        <v>0</v>
      </c>
      <c r="BN19" s="16">
        <f>II!BN19*'Tabela Recursos'!$E22</f>
        <v>0.31680909740900887</v>
      </c>
      <c r="BO19" s="16">
        <f>II!BO19*'Tabela Recursos'!$E22</f>
        <v>6.3361819481801779E-2</v>
      </c>
      <c r="BP19" s="16">
        <f>II!BP19*'Tabela Recursos'!$E22</f>
        <v>0</v>
      </c>
      <c r="BQ19" s="16">
        <f>II!BQ19*'Tabela Recursos'!$E22</f>
        <v>0</v>
      </c>
      <c r="BR19" s="16">
        <f>II!BR19*'Tabela Recursos'!$E22</f>
        <v>0</v>
      </c>
      <c r="BS19" s="16">
        <f>II!BS19*'Tabela Recursos'!$E22</f>
        <v>1729.270777297334</v>
      </c>
      <c r="BT19" s="16">
        <f>II!BT19*'Tabela Recursos'!$E22</f>
        <v>152.38517585373327</v>
      </c>
      <c r="BU19" s="16">
        <f>II!BU19*'Tabela Recursos'!$E22</f>
        <v>0</v>
      </c>
      <c r="BV19" s="16">
        <f>II!BV19*'Tabela Recursos'!$E22</f>
        <v>0</v>
      </c>
      <c r="BW19" s="16">
        <f>II!BW19*'Tabela Recursos'!$E22</f>
        <v>0</v>
      </c>
      <c r="BX19" s="16">
        <f>II!BX19*'Tabela Recursos'!$E22</f>
        <v>0</v>
      </c>
      <c r="BY19" s="16">
        <f>II!BY19*'Tabela Recursos'!$E22</f>
        <v>-20.655953151067379</v>
      </c>
    </row>
    <row r="20" spans="1:77">
      <c r="A20" s="203" t="s">
        <v>98</v>
      </c>
      <c r="B20" s="68" t="s">
        <v>99</v>
      </c>
      <c r="C20" s="16">
        <f>II!C20*'Tabela Recursos'!$E23</f>
        <v>0</v>
      </c>
      <c r="D20" s="16">
        <f>II!D20*'Tabela Recursos'!$E23</f>
        <v>0</v>
      </c>
      <c r="E20" s="16">
        <f>II!E20*'Tabela Recursos'!$E23</f>
        <v>0</v>
      </c>
      <c r="F20" s="16">
        <f>II!F20*'Tabela Recursos'!$E23</f>
        <v>7.3195737328600654E-3</v>
      </c>
      <c r="G20" s="16">
        <f>II!G20*'Tabela Recursos'!$E23</f>
        <v>29.593036601953251</v>
      </c>
      <c r="H20" s="16">
        <f>II!H20*'Tabela Recursos'!$E23</f>
        <v>0.43551463710517391</v>
      </c>
      <c r="I20" s="16">
        <f>II!I20*'Tabela Recursos'!$E23</f>
        <v>5.8556589862880523E-2</v>
      </c>
      <c r="J20" s="16">
        <f>II!J20*'Tabela Recursos'!$E23</f>
        <v>0.26716444124939243</v>
      </c>
      <c r="K20" s="16">
        <f>II!K20*'Tabela Recursos'!$E23</f>
        <v>0</v>
      </c>
      <c r="L20" s="16">
        <f>II!L20*'Tabela Recursos'!$E23</f>
        <v>2.6313867569631939</v>
      </c>
      <c r="M20" s="16">
        <f>II!M20*'Tabela Recursos'!$E23</f>
        <v>0.4647929320366142</v>
      </c>
      <c r="N20" s="16">
        <f>II!N20*'Tabela Recursos'!$E23</f>
        <v>0</v>
      </c>
      <c r="O20" s="16">
        <f>II!O20*'Tabela Recursos'!$E23</f>
        <v>0.40623634217373367</v>
      </c>
      <c r="P20" s="16">
        <f>II!P20*'Tabela Recursos'!$E23</f>
        <v>0</v>
      </c>
      <c r="Q20" s="16">
        <f>II!Q20*'Tabela Recursos'!$E23</f>
        <v>0</v>
      </c>
      <c r="R20" s="16">
        <f>II!R20*'Tabela Recursos'!$E23</f>
        <v>0.17932955645507162</v>
      </c>
      <c r="S20" s="16">
        <f>II!S20*'Tabela Recursos'!$E23</f>
        <v>2.415459331843822</v>
      </c>
      <c r="T20" s="16">
        <f>II!T20*'Tabela Recursos'!$E23</f>
        <v>0</v>
      </c>
      <c r="U20" s="16">
        <f>II!U20*'Tabela Recursos'!$E23</f>
        <v>490.51391413388444</v>
      </c>
      <c r="V20" s="16">
        <f>II!V20*'Tabela Recursos'!$E23</f>
        <v>0</v>
      </c>
      <c r="W20" s="16">
        <f>II!W20*'Tabela Recursos'!$E23</f>
        <v>6.0459679033424152</v>
      </c>
      <c r="X20" s="16">
        <f>II!X20*'Tabela Recursos'!$E23</f>
        <v>0.25984486751653235</v>
      </c>
      <c r="Y20" s="16">
        <f>II!Y20*'Tabela Recursos'!$E23</f>
        <v>8.7834884794320792E-2</v>
      </c>
      <c r="Z20" s="16">
        <f>II!Z20*'Tabela Recursos'!$E23</f>
        <v>0.12443275345862112</v>
      </c>
      <c r="AA20" s="16">
        <f>II!AA20*'Tabela Recursos'!$E23</f>
        <v>0.28912316244797265</v>
      </c>
      <c r="AB20" s="16">
        <f>II!AB20*'Tabela Recursos'!$E23</f>
        <v>1.8335532200814466</v>
      </c>
      <c r="AC20" s="16">
        <f>II!AC20*'Tabela Recursos'!$E23</f>
        <v>1.215049239654771</v>
      </c>
      <c r="AD20" s="16">
        <f>II!AD20*'Tabela Recursos'!$E23</f>
        <v>1.0613381912647097</v>
      </c>
      <c r="AE20" s="16">
        <f>II!AE20*'Tabela Recursos'!$E23</f>
        <v>1.2443275345862113</v>
      </c>
      <c r="AF20" s="16">
        <f>II!AF20*'Tabela Recursos'!$E23</f>
        <v>0</v>
      </c>
      <c r="AG20" s="16">
        <f>II!AG20*'Tabela Recursos'!$E23</f>
        <v>6.5876163595740597E-2</v>
      </c>
      <c r="AH20" s="16">
        <f>II!AH20*'Tabela Recursos'!$E23</f>
        <v>5.4896802996450493E-2</v>
      </c>
      <c r="AI20" s="16">
        <f>II!AI20*'Tabela Recursos'!$E23</f>
        <v>0.25618508065010231</v>
      </c>
      <c r="AJ20" s="16">
        <f>II!AJ20*'Tabela Recursos'!$E23</f>
        <v>0.54164845623164481</v>
      </c>
      <c r="AK20" s="16">
        <f>II!AK20*'Tabela Recursos'!$E23</f>
        <v>0</v>
      </c>
      <c r="AL20" s="16">
        <f>II!AL20*'Tabela Recursos'!$E23</f>
        <v>0</v>
      </c>
      <c r="AM20" s="16">
        <f>II!AM20*'Tabela Recursos'!$E23</f>
        <v>0</v>
      </c>
      <c r="AN20" s="16">
        <f>II!AN20*'Tabela Recursos'!$E23</f>
        <v>41.589817950110898</v>
      </c>
      <c r="AO20" s="16">
        <f>II!AO20*'Tabela Recursos'!$E23</f>
        <v>0</v>
      </c>
      <c r="AP20" s="16">
        <f>II!AP20*'Tabela Recursos'!$E23</f>
        <v>0</v>
      </c>
      <c r="AQ20" s="16">
        <f>II!AQ20*'Tabela Recursos'!$E23</f>
        <v>0</v>
      </c>
      <c r="AR20" s="16">
        <f>II!AR20*'Tabela Recursos'!$E23</f>
        <v>0</v>
      </c>
      <c r="AS20" s="16">
        <f>II!AS20*'Tabela Recursos'!$E23</f>
        <v>0</v>
      </c>
      <c r="AT20" s="16">
        <f>II!AT20*'Tabela Recursos'!$E23</f>
        <v>0</v>
      </c>
      <c r="AU20" s="16">
        <f>II!AU20*'Tabela Recursos'!$E23</f>
        <v>0</v>
      </c>
      <c r="AV20" s="16">
        <f>II!AV20*'Tabela Recursos'!$E23</f>
        <v>0</v>
      </c>
      <c r="AW20" s="16">
        <f>II!AW20*'Tabela Recursos'!$E23</f>
        <v>0</v>
      </c>
      <c r="AX20" s="16">
        <f>II!AX20*'Tabela Recursos'!$E23</f>
        <v>0</v>
      </c>
      <c r="AY20" s="16">
        <f>II!AY20*'Tabela Recursos'!$E23</f>
        <v>0</v>
      </c>
      <c r="AZ20" s="16">
        <f>II!AZ20*'Tabela Recursos'!$E23</f>
        <v>0</v>
      </c>
      <c r="BA20" s="16">
        <f>II!BA20*'Tabela Recursos'!$E23</f>
        <v>0</v>
      </c>
      <c r="BB20" s="16">
        <f>II!BB20*'Tabela Recursos'!$E23</f>
        <v>0</v>
      </c>
      <c r="BC20" s="16">
        <f>II!BC20*'Tabela Recursos'!$E23</f>
        <v>0</v>
      </c>
      <c r="BD20" s="16">
        <f>II!BD20*'Tabela Recursos'!$E23</f>
        <v>0</v>
      </c>
      <c r="BE20" s="16">
        <f>II!BE20*'Tabela Recursos'!$E23</f>
        <v>0</v>
      </c>
      <c r="BF20" s="16">
        <f>II!BF20*'Tabela Recursos'!$E23</f>
        <v>0.23422635945152209</v>
      </c>
      <c r="BG20" s="16">
        <f>II!BG20*'Tabela Recursos'!$E23</f>
        <v>0</v>
      </c>
      <c r="BH20" s="16">
        <f>II!BH20*'Tabela Recursos'!$E23</f>
        <v>0</v>
      </c>
      <c r="BI20" s="16">
        <f>II!BI20*'Tabela Recursos'!$E23</f>
        <v>0</v>
      </c>
      <c r="BJ20" s="16">
        <f>II!BJ20*'Tabela Recursos'!$E23</f>
        <v>0</v>
      </c>
      <c r="BK20" s="16">
        <f>II!BK20*'Tabela Recursos'!$E23</f>
        <v>0</v>
      </c>
      <c r="BL20" s="16">
        <f>II!BL20*'Tabela Recursos'!$E23</f>
        <v>0</v>
      </c>
      <c r="BM20" s="16">
        <f>II!BM20*'Tabela Recursos'!$E23</f>
        <v>0</v>
      </c>
      <c r="BN20" s="16">
        <f>II!BN20*'Tabela Recursos'!$E23</f>
        <v>0</v>
      </c>
      <c r="BO20" s="16">
        <f>II!BO20*'Tabela Recursos'!$E23</f>
        <v>0</v>
      </c>
      <c r="BP20" s="16">
        <f>II!BP20*'Tabela Recursos'!$E23</f>
        <v>0</v>
      </c>
      <c r="BQ20" s="16">
        <f>II!BQ20*'Tabela Recursos'!$E23</f>
        <v>0</v>
      </c>
      <c r="BR20" s="16">
        <f>II!BR20*'Tabela Recursos'!$E23</f>
        <v>0</v>
      </c>
      <c r="BS20" s="16">
        <f>II!BS20*'Tabela Recursos'!$E23</f>
        <v>581.87683346744382</v>
      </c>
      <c r="BT20" s="16">
        <f>II!BT20*'Tabela Recursos'!$E23</f>
        <v>340.77373449389967</v>
      </c>
      <c r="BU20" s="16">
        <f>II!BU20*'Tabela Recursos'!$E23</f>
        <v>0</v>
      </c>
      <c r="BV20" s="16">
        <f>II!BV20*'Tabela Recursos'!$E23</f>
        <v>0</v>
      </c>
      <c r="BW20" s="16">
        <f>II!BW20*'Tabela Recursos'!$E23</f>
        <v>0</v>
      </c>
      <c r="BX20" s="16">
        <f>II!BX20*'Tabela Recursos'!$E23</f>
        <v>17.603574827528462</v>
      </c>
      <c r="BY20" s="16">
        <f>II!BY20*'Tabela Recursos'!$E23</f>
        <v>-44.25414278887196</v>
      </c>
    </row>
    <row r="21" spans="1:77">
      <c r="A21" s="203" t="s">
        <v>100</v>
      </c>
      <c r="B21" s="68" t="s">
        <v>101</v>
      </c>
      <c r="C21" s="16">
        <f>II!C21*'Tabela Recursos'!$E24</f>
        <v>0</v>
      </c>
      <c r="D21" s="16">
        <f>II!D21*'Tabela Recursos'!$E24</f>
        <v>0</v>
      </c>
      <c r="E21" s="16">
        <f>II!E21*'Tabela Recursos'!$E24</f>
        <v>0</v>
      </c>
      <c r="F21" s="16">
        <f>II!F21*'Tabela Recursos'!$E24</f>
        <v>0</v>
      </c>
      <c r="G21" s="16">
        <f>II!G21*'Tabela Recursos'!$E24</f>
        <v>0</v>
      </c>
      <c r="H21" s="16">
        <f>II!H21*'Tabela Recursos'!$E24</f>
        <v>51.848467623057431</v>
      </c>
      <c r="I21" s="16">
        <f>II!I21*'Tabela Recursos'!$E24</f>
        <v>0.75033961827868934</v>
      </c>
      <c r="J21" s="16">
        <f>II!J21*'Tabela Recursos'!$E24</f>
        <v>0</v>
      </c>
      <c r="K21" s="16">
        <f>II!K21*'Tabela Recursos'!$E24</f>
        <v>0</v>
      </c>
      <c r="L21" s="16">
        <f>II!L21*'Tabela Recursos'!$E24</f>
        <v>0</v>
      </c>
      <c r="M21" s="16">
        <f>II!M21*'Tabela Recursos'!$E24</f>
        <v>0</v>
      </c>
      <c r="N21" s="16">
        <f>II!N21*'Tabela Recursos'!$E24</f>
        <v>0</v>
      </c>
      <c r="O21" s="16">
        <f>II!O21*'Tabela Recursos'!$E24</f>
        <v>0</v>
      </c>
      <c r="P21" s="16">
        <f>II!P21*'Tabela Recursos'!$E24</f>
        <v>0</v>
      </c>
      <c r="Q21" s="16">
        <f>II!Q21*'Tabela Recursos'!$E24</f>
        <v>0</v>
      </c>
      <c r="R21" s="16">
        <f>II!R21*'Tabela Recursos'!$E24</f>
        <v>0</v>
      </c>
      <c r="S21" s="16">
        <f>II!S21*'Tabela Recursos'!$E24</f>
        <v>0</v>
      </c>
      <c r="T21" s="16">
        <f>II!T21*'Tabela Recursos'!$E24</f>
        <v>0</v>
      </c>
      <c r="U21" s="16">
        <f>II!U21*'Tabela Recursos'!$E24</f>
        <v>0</v>
      </c>
      <c r="V21" s="16">
        <f>II!V21*'Tabela Recursos'!$E24</f>
        <v>0</v>
      </c>
      <c r="W21" s="16">
        <f>II!W21*'Tabela Recursos'!$E24</f>
        <v>0</v>
      </c>
      <c r="X21" s="16">
        <f>II!X21*'Tabela Recursos'!$E24</f>
        <v>0</v>
      </c>
      <c r="Y21" s="16">
        <f>II!Y21*'Tabela Recursos'!$E24</f>
        <v>0</v>
      </c>
      <c r="Z21" s="16">
        <f>II!Z21*'Tabela Recursos'!$E24</f>
        <v>0</v>
      </c>
      <c r="AA21" s="16">
        <f>II!AA21*'Tabela Recursos'!$E24</f>
        <v>0</v>
      </c>
      <c r="AB21" s="16">
        <f>II!AB21*'Tabela Recursos'!$E24</f>
        <v>3.0513811143333367</v>
      </c>
      <c r="AC21" s="16">
        <f>II!AC21*'Tabela Recursos'!$E24</f>
        <v>488.37104621698961</v>
      </c>
      <c r="AD21" s="16">
        <f>II!AD21*'Tabela Recursos'!$E24</f>
        <v>0</v>
      </c>
      <c r="AE21" s="16">
        <f>II!AE21*'Tabela Recursos'!$E24</f>
        <v>0</v>
      </c>
      <c r="AF21" s="16">
        <f>II!AF21*'Tabela Recursos'!$E24</f>
        <v>0</v>
      </c>
      <c r="AG21" s="16">
        <f>II!AG21*'Tabela Recursos'!$E24</f>
        <v>0</v>
      </c>
      <c r="AH21" s="16">
        <f>II!AH21*'Tabela Recursos'!$E24</f>
        <v>0</v>
      </c>
      <c r="AI21" s="16">
        <f>II!AI21*'Tabela Recursos'!$E24</f>
        <v>0</v>
      </c>
      <c r="AJ21" s="16">
        <f>II!AJ21*'Tabela Recursos'!$E24</f>
        <v>0</v>
      </c>
      <c r="AK21" s="16">
        <f>II!AK21*'Tabela Recursos'!$E24</f>
        <v>0</v>
      </c>
      <c r="AL21" s="16">
        <f>II!AL21*'Tabela Recursos'!$E24</f>
        <v>0</v>
      </c>
      <c r="AM21" s="16">
        <f>II!AM21*'Tabela Recursos'!$E24</f>
        <v>0</v>
      </c>
      <c r="AN21" s="16">
        <f>II!AN21*'Tabela Recursos'!$E24</f>
        <v>0</v>
      </c>
      <c r="AO21" s="16">
        <f>II!AO21*'Tabela Recursos'!$E24</f>
        <v>0</v>
      </c>
      <c r="AP21" s="16">
        <f>II!AP21*'Tabela Recursos'!$E24</f>
        <v>0</v>
      </c>
      <c r="AQ21" s="16">
        <f>II!AQ21*'Tabela Recursos'!$E24</f>
        <v>0</v>
      </c>
      <c r="AR21" s="16">
        <f>II!AR21*'Tabela Recursos'!$E24</f>
        <v>0</v>
      </c>
      <c r="AS21" s="16">
        <f>II!AS21*'Tabela Recursos'!$E24</f>
        <v>0</v>
      </c>
      <c r="AT21" s="16">
        <f>II!AT21*'Tabela Recursos'!$E24</f>
        <v>0</v>
      </c>
      <c r="AU21" s="16">
        <f>II!AU21*'Tabela Recursos'!$E24</f>
        <v>0</v>
      </c>
      <c r="AV21" s="16">
        <f>II!AV21*'Tabela Recursos'!$E24</f>
        <v>0</v>
      </c>
      <c r="AW21" s="16">
        <f>II!AW21*'Tabela Recursos'!$E24</f>
        <v>0</v>
      </c>
      <c r="AX21" s="16">
        <f>II!AX21*'Tabela Recursos'!$E24</f>
        <v>0</v>
      </c>
      <c r="AY21" s="16">
        <f>II!AY21*'Tabela Recursos'!$E24</f>
        <v>0</v>
      </c>
      <c r="AZ21" s="16">
        <f>II!AZ21*'Tabela Recursos'!$E24</f>
        <v>0</v>
      </c>
      <c r="BA21" s="16">
        <f>II!BA21*'Tabela Recursos'!$E24</f>
        <v>0</v>
      </c>
      <c r="BB21" s="16">
        <f>II!BB21*'Tabela Recursos'!$E24</f>
        <v>0</v>
      </c>
      <c r="BC21" s="16">
        <f>II!BC21*'Tabela Recursos'!$E24</f>
        <v>0</v>
      </c>
      <c r="BD21" s="16">
        <f>II!BD21*'Tabela Recursos'!$E24</f>
        <v>0</v>
      </c>
      <c r="BE21" s="16">
        <f>II!BE21*'Tabela Recursos'!$E24</f>
        <v>0</v>
      </c>
      <c r="BF21" s="16">
        <f>II!BF21*'Tabela Recursos'!$E24</f>
        <v>0.12505660304644822</v>
      </c>
      <c r="BG21" s="16">
        <f>II!BG21*'Tabela Recursos'!$E24</f>
        <v>0</v>
      </c>
      <c r="BH21" s="16">
        <f>II!BH21*'Tabela Recursos'!$E24</f>
        <v>0</v>
      </c>
      <c r="BI21" s="16">
        <f>II!BI21*'Tabela Recursos'!$E24</f>
        <v>0</v>
      </c>
      <c r="BJ21" s="16">
        <f>II!BJ21*'Tabela Recursos'!$E24</f>
        <v>0</v>
      </c>
      <c r="BK21" s="16">
        <f>II!BK21*'Tabela Recursos'!$E24</f>
        <v>0</v>
      </c>
      <c r="BL21" s="16">
        <f>II!BL21*'Tabela Recursos'!$E24</f>
        <v>0</v>
      </c>
      <c r="BM21" s="16">
        <f>II!BM21*'Tabela Recursos'!$E24</f>
        <v>0</v>
      </c>
      <c r="BN21" s="16">
        <f>II!BN21*'Tabela Recursos'!$E24</f>
        <v>0</v>
      </c>
      <c r="BO21" s="16">
        <f>II!BO21*'Tabela Recursos'!$E24</f>
        <v>0</v>
      </c>
      <c r="BP21" s="16">
        <f>II!BP21*'Tabela Recursos'!$E24</f>
        <v>0</v>
      </c>
      <c r="BQ21" s="16">
        <f>II!BQ21*'Tabela Recursos'!$E24</f>
        <v>0</v>
      </c>
      <c r="BR21" s="16">
        <f>II!BR21*'Tabela Recursos'!$E24</f>
        <v>0</v>
      </c>
      <c r="BS21" s="16">
        <f>II!BS21*'Tabela Recursos'!$E24</f>
        <v>544.14629117570553</v>
      </c>
      <c r="BT21" s="16">
        <f>II!BT21*'Tabela Recursos'!$E24</f>
        <v>1859.0164269266713</v>
      </c>
      <c r="BU21" s="16">
        <f>II!BU21*'Tabela Recursos'!$E24</f>
        <v>0</v>
      </c>
      <c r="BV21" s="16">
        <f>II!BV21*'Tabela Recursos'!$E24</f>
        <v>0</v>
      </c>
      <c r="BW21" s="16">
        <f>II!BW21*'Tabela Recursos'!$E24</f>
        <v>0</v>
      </c>
      <c r="BX21" s="16">
        <f>II!BX21*'Tabela Recursos'!$E24</f>
        <v>0</v>
      </c>
      <c r="BY21" s="16">
        <f>II!BY21*'Tabela Recursos'!$E24</f>
        <v>192.83728189762317</v>
      </c>
    </row>
    <row r="22" spans="1:77">
      <c r="A22" s="204" t="s">
        <v>102</v>
      </c>
      <c r="B22" s="41" t="s">
        <v>427</v>
      </c>
      <c r="C22" s="16">
        <f>II!C22*'Tabela Recursos'!$E25</f>
        <v>0</v>
      </c>
      <c r="D22" s="16">
        <f>II!D22*'Tabela Recursos'!$E25</f>
        <v>0</v>
      </c>
      <c r="E22" s="16">
        <f>II!E22*'Tabela Recursos'!$E25</f>
        <v>0</v>
      </c>
      <c r="F22" s="16">
        <f>II!F22*'Tabela Recursos'!$E25</f>
        <v>0</v>
      </c>
      <c r="G22" s="16">
        <f>II!G22*'Tabela Recursos'!$E25</f>
        <v>5.3387666395001361</v>
      </c>
      <c r="H22" s="16">
        <f>II!H22*'Tabela Recursos'!$E25</f>
        <v>0.89727170411766988</v>
      </c>
      <c r="I22" s="16">
        <f>II!I22*'Tabela Recursos'!$E25</f>
        <v>68.416967438972321</v>
      </c>
      <c r="J22" s="16">
        <f>II!J22*'Tabela Recursos'!$E25</f>
        <v>0</v>
      </c>
      <c r="K22" s="16">
        <f>II!K22*'Tabela Recursos'!$E25</f>
        <v>0</v>
      </c>
      <c r="L22" s="16">
        <f>II!L22*'Tabela Recursos'!$E25</f>
        <v>0</v>
      </c>
      <c r="M22" s="16">
        <f>II!M22*'Tabela Recursos'!$E25</f>
        <v>0</v>
      </c>
      <c r="N22" s="16">
        <f>II!N22*'Tabela Recursos'!$E25</f>
        <v>0</v>
      </c>
      <c r="O22" s="16">
        <f>II!O22*'Tabela Recursos'!$E25</f>
        <v>0</v>
      </c>
      <c r="P22" s="16">
        <f>II!P22*'Tabela Recursos'!$E25</f>
        <v>0</v>
      </c>
      <c r="Q22" s="16">
        <f>II!Q22*'Tabela Recursos'!$E25</f>
        <v>0</v>
      </c>
      <c r="R22" s="16">
        <f>II!R22*'Tabela Recursos'!$E25</f>
        <v>0</v>
      </c>
      <c r="S22" s="16">
        <f>II!S22*'Tabela Recursos'!$E25</f>
        <v>0</v>
      </c>
      <c r="T22" s="16">
        <f>II!T22*'Tabela Recursos'!$E25</f>
        <v>0</v>
      </c>
      <c r="U22" s="16">
        <f>II!U22*'Tabela Recursos'!$E25</f>
        <v>0</v>
      </c>
      <c r="V22" s="16">
        <f>II!V22*'Tabela Recursos'!$E25</f>
        <v>0</v>
      </c>
      <c r="W22" s="16">
        <f>II!W22*'Tabela Recursos'!$E25</f>
        <v>0</v>
      </c>
      <c r="X22" s="16">
        <f>II!X22*'Tabela Recursos'!$E25</f>
        <v>0</v>
      </c>
      <c r="Y22" s="16">
        <f>II!Y22*'Tabela Recursos'!$E25</f>
        <v>0</v>
      </c>
      <c r="Z22" s="16">
        <f>II!Z22*'Tabela Recursos'!$E25</f>
        <v>0</v>
      </c>
      <c r="AA22" s="16">
        <f>II!AA22*'Tabela Recursos'!$E25</f>
        <v>0</v>
      </c>
      <c r="AB22" s="16">
        <f>II!AB22*'Tabela Recursos'!$E25</f>
        <v>2.5572243567353588</v>
      </c>
      <c r="AC22" s="16">
        <f>II!AC22*'Tabela Recursos'!$E25</f>
        <v>128.48930802965035</v>
      </c>
      <c r="AD22" s="16">
        <f>II!AD22*'Tabela Recursos'!$E25</f>
        <v>442.75872239686419</v>
      </c>
      <c r="AE22" s="16">
        <f>II!AE22*'Tabela Recursos'!$E25</f>
        <v>0</v>
      </c>
      <c r="AF22" s="16">
        <f>II!AF22*'Tabela Recursos'!$E25</f>
        <v>0</v>
      </c>
      <c r="AG22" s="16">
        <f>II!AG22*'Tabela Recursos'!$E25</f>
        <v>0</v>
      </c>
      <c r="AH22" s="16">
        <f>II!AH22*'Tabela Recursos'!$E25</f>
        <v>0</v>
      </c>
      <c r="AI22" s="16">
        <f>II!AI22*'Tabela Recursos'!$E25</f>
        <v>0</v>
      </c>
      <c r="AJ22" s="16">
        <f>II!AJ22*'Tabela Recursos'!$E25</f>
        <v>0.71781736329413592</v>
      </c>
      <c r="AK22" s="16">
        <f>II!AK22*'Tabela Recursos'!$E25</f>
        <v>0</v>
      </c>
      <c r="AL22" s="16">
        <f>II!AL22*'Tabela Recursos'!$E25</f>
        <v>0</v>
      </c>
      <c r="AM22" s="16">
        <f>II!AM22*'Tabela Recursos'!$E25</f>
        <v>0</v>
      </c>
      <c r="AN22" s="16">
        <f>II!AN22*'Tabela Recursos'!$E25</f>
        <v>0</v>
      </c>
      <c r="AO22" s="16">
        <f>II!AO22*'Tabela Recursos'!$E25</f>
        <v>0</v>
      </c>
      <c r="AP22" s="16">
        <f>II!AP22*'Tabela Recursos'!$E25</f>
        <v>0</v>
      </c>
      <c r="AQ22" s="16">
        <f>II!AQ22*'Tabela Recursos'!$E25</f>
        <v>0</v>
      </c>
      <c r="AR22" s="16">
        <f>II!AR22*'Tabela Recursos'!$E25</f>
        <v>0</v>
      </c>
      <c r="AS22" s="16">
        <f>II!AS22*'Tabela Recursos'!$E25</f>
        <v>0</v>
      </c>
      <c r="AT22" s="16">
        <f>II!AT22*'Tabela Recursos'!$E25</f>
        <v>0</v>
      </c>
      <c r="AU22" s="16">
        <f>II!AU22*'Tabela Recursos'!$E25</f>
        <v>0</v>
      </c>
      <c r="AV22" s="16">
        <f>II!AV22*'Tabela Recursos'!$E25</f>
        <v>0</v>
      </c>
      <c r="AW22" s="16">
        <f>II!AW22*'Tabela Recursos'!$E25</f>
        <v>0</v>
      </c>
      <c r="AX22" s="16">
        <f>II!AX22*'Tabela Recursos'!$E25</f>
        <v>0</v>
      </c>
      <c r="AY22" s="16">
        <f>II!AY22*'Tabela Recursos'!$E25</f>
        <v>0</v>
      </c>
      <c r="AZ22" s="16">
        <f>II!AZ22*'Tabela Recursos'!$E25</f>
        <v>0</v>
      </c>
      <c r="BA22" s="16">
        <f>II!BA22*'Tabela Recursos'!$E25</f>
        <v>0</v>
      </c>
      <c r="BB22" s="16">
        <f>II!BB22*'Tabela Recursos'!$E25</f>
        <v>0</v>
      </c>
      <c r="BC22" s="16">
        <f>II!BC22*'Tabela Recursos'!$E25</f>
        <v>0</v>
      </c>
      <c r="BD22" s="16">
        <f>II!BD22*'Tabela Recursos'!$E25</f>
        <v>0</v>
      </c>
      <c r="BE22" s="16">
        <f>II!BE22*'Tabela Recursos'!$E25</f>
        <v>0</v>
      </c>
      <c r="BF22" s="16">
        <f>II!BF22*'Tabela Recursos'!$E25</f>
        <v>4.4863585205883495E-2</v>
      </c>
      <c r="BG22" s="16">
        <f>II!BG22*'Tabela Recursos'!$E25</f>
        <v>0</v>
      </c>
      <c r="BH22" s="16">
        <f>II!BH22*'Tabela Recursos'!$E25</f>
        <v>0</v>
      </c>
      <c r="BI22" s="16">
        <f>II!BI22*'Tabela Recursos'!$E25</f>
        <v>0</v>
      </c>
      <c r="BJ22" s="16">
        <f>II!BJ22*'Tabela Recursos'!$E25</f>
        <v>0</v>
      </c>
      <c r="BK22" s="16">
        <f>II!BK22*'Tabela Recursos'!$E25</f>
        <v>0</v>
      </c>
      <c r="BL22" s="16">
        <f>II!BL22*'Tabela Recursos'!$E25</f>
        <v>0</v>
      </c>
      <c r="BM22" s="16">
        <f>II!BM22*'Tabela Recursos'!$E25</f>
        <v>0</v>
      </c>
      <c r="BN22" s="16">
        <f>II!BN22*'Tabela Recursos'!$E25</f>
        <v>0</v>
      </c>
      <c r="BO22" s="16">
        <f>II!BO22*'Tabela Recursos'!$E25</f>
        <v>0</v>
      </c>
      <c r="BP22" s="16">
        <f>II!BP22*'Tabela Recursos'!$E25</f>
        <v>0</v>
      </c>
      <c r="BQ22" s="16">
        <f>II!BQ22*'Tabela Recursos'!$E25</f>
        <v>0</v>
      </c>
      <c r="BR22" s="16">
        <f>II!BR22*'Tabela Recursos'!$E25</f>
        <v>0</v>
      </c>
      <c r="BS22" s="16">
        <f>II!BS22*'Tabela Recursos'!$E25</f>
        <v>649.2209415143401</v>
      </c>
      <c r="BT22" s="16">
        <f>II!BT22*'Tabela Recursos'!$E25</f>
        <v>564.47362906042611</v>
      </c>
      <c r="BU22" s="16">
        <f>II!BU22*'Tabela Recursos'!$E25</f>
        <v>0</v>
      </c>
      <c r="BV22" s="16">
        <f>II!BV22*'Tabela Recursos'!$E25</f>
        <v>0</v>
      </c>
      <c r="BW22" s="16">
        <f>II!BW22*'Tabela Recursos'!$E25</f>
        <v>0</v>
      </c>
      <c r="BX22" s="16">
        <f>II!BX22*'Tabela Recursos'!$E25</f>
        <v>0</v>
      </c>
      <c r="BY22" s="16">
        <f>II!BY22*'Tabela Recursos'!$E25</f>
        <v>-57.694570574766175</v>
      </c>
    </row>
    <row r="23" spans="1:77">
      <c r="A23" s="203" t="s">
        <v>103</v>
      </c>
      <c r="B23" s="74" t="s">
        <v>428</v>
      </c>
      <c r="C23" s="16">
        <f>II!C23*'Tabela Recursos'!$E26</f>
        <v>6.7900200112378378E-2</v>
      </c>
      <c r="D23" s="16">
        <f>II!D23*'Tabela Recursos'!$E26</f>
        <v>20.302159833601138</v>
      </c>
      <c r="E23" s="16">
        <f>II!E23*'Tabela Recursos'!$E26</f>
        <v>8.4875250140472973E-3</v>
      </c>
      <c r="F23" s="16">
        <f>II!F23*'Tabela Recursos'!$E26</f>
        <v>0</v>
      </c>
      <c r="G23" s="16">
        <f>II!G23*'Tabela Recursos'!$E26</f>
        <v>0</v>
      </c>
      <c r="H23" s="16">
        <f>II!H23*'Tabela Recursos'!$E26</f>
        <v>0</v>
      </c>
      <c r="I23" s="16">
        <f>II!I23*'Tabela Recursos'!$E26</f>
        <v>0</v>
      </c>
      <c r="J23" s="16">
        <f>II!J23*'Tabela Recursos'!$E26</f>
        <v>47.224589178159164</v>
      </c>
      <c r="K23" s="16">
        <f>II!K23*'Tabela Recursos'!$E26</f>
        <v>0</v>
      </c>
      <c r="L23" s="16">
        <f>II!L23*'Tabela Recursos'!$E26</f>
        <v>5.5508413591869319</v>
      </c>
      <c r="M23" s="16">
        <f>II!M23*'Tabela Recursos'!$E26</f>
        <v>0</v>
      </c>
      <c r="N23" s="16">
        <f>II!N23*'Tabela Recursos'!$E26</f>
        <v>0</v>
      </c>
      <c r="O23" s="16">
        <f>II!O23*'Tabela Recursos'!$E26</f>
        <v>0</v>
      </c>
      <c r="P23" s="16">
        <f>II!P23*'Tabela Recursos'!$E26</f>
        <v>0</v>
      </c>
      <c r="Q23" s="16">
        <f>II!Q23*'Tabela Recursos'!$E26</f>
        <v>18.689530080932151</v>
      </c>
      <c r="R23" s="16">
        <f>II!R23*'Tabela Recursos'!$E26</f>
        <v>0</v>
      </c>
      <c r="S23" s="16">
        <f>II!S23*'Tabela Recursos'!$E26</f>
        <v>0</v>
      </c>
      <c r="T23" s="16">
        <f>II!T23*'Tabela Recursos'!$E26</f>
        <v>0</v>
      </c>
      <c r="U23" s="16">
        <f>II!U23*'Tabela Recursos'!$E26</f>
        <v>0</v>
      </c>
      <c r="V23" s="16">
        <f>II!V23*'Tabela Recursos'!$E26</f>
        <v>8.6148378892580073</v>
      </c>
      <c r="W23" s="16">
        <f>II!W23*'Tabela Recursos'!$E26</f>
        <v>0</v>
      </c>
      <c r="X23" s="16">
        <f>II!X23*'Tabela Recursos'!$E26</f>
        <v>0</v>
      </c>
      <c r="Y23" s="16">
        <f>II!Y23*'Tabela Recursos'!$E26</f>
        <v>21.745039085989177</v>
      </c>
      <c r="Z23" s="16">
        <f>II!Z23*'Tabela Recursos'!$E26</f>
        <v>0</v>
      </c>
      <c r="AA23" s="16">
        <f>II!AA23*'Tabela Recursos'!$E26</f>
        <v>0</v>
      </c>
      <c r="AB23" s="16">
        <f>II!AB23*'Tabela Recursos'!$E26</f>
        <v>0</v>
      </c>
      <c r="AC23" s="16">
        <f>II!AC23*'Tabela Recursos'!$E26</f>
        <v>0</v>
      </c>
      <c r="AD23" s="16">
        <f>II!AD23*'Tabela Recursos'!$E26</f>
        <v>0</v>
      </c>
      <c r="AE23" s="16">
        <f>II!AE23*'Tabela Recursos'!$E26</f>
        <v>0.72143962619402036</v>
      </c>
      <c r="AF23" s="16">
        <f>II!AF23*'Tabela Recursos'!$E26</f>
        <v>0</v>
      </c>
      <c r="AG23" s="16">
        <f>II!AG23*'Tabela Recursos'!$E26</f>
        <v>0</v>
      </c>
      <c r="AH23" s="16">
        <f>II!AH23*'Tabela Recursos'!$E26</f>
        <v>0</v>
      </c>
      <c r="AI23" s="16">
        <f>II!AI23*'Tabela Recursos'!$E26</f>
        <v>0</v>
      </c>
      <c r="AJ23" s="16">
        <f>II!AJ23*'Tabela Recursos'!$E26</f>
        <v>0</v>
      </c>
      <c r="AK23" s="16">
        <f>II!AK23*'Tabela Recursos'!$E26</f>
        <v>0</v>
      </c>
      <c r="AL23" s="16">
        <f>II!AL23*'Tabela Recursos'!$E26</f>
        <v>8.4875250140472973E-3</v>
      </c>
      <c r="AM23" s="16">
        <f>II!AM23*'Tabela Recursos'!$E26</f>
        <v>0</v>
      </c>
      <c r="AN23" s="16">
        <f>II!AN23*'Tabela Recursos'!$E26</f>
        <v>0</v>
      </c>
      <c r="AO23" s="16">
        <f>II!AO23*'Tabela Recursos'!$E26</f>
        <v>0</v>
      </c>
      <c r="AP23" s="16">
        <f>II!AP23*'Tabela Recursos'!$E26</f>
        <v>0</v>
      </c>
      <c r="AQ23" s="16">
        <f>II!AQ23*'Tabela Recursos'!$E26</f>
        <v>0</v>
      </c>
      <c r="AR23" s="16">
        <f>II!AR23*'Tabela Recursos'!$E26</f>
        <v>0</v>
      </c>
      <c r="AS23" s="16">
        <f>II!AS23*'Tabela Recursos'!$E26</f>
        <v>0</v>
      </c>
      <c r="AT23" s="16">
        <f>II!AT23*'Tabela Recursos'!$E26</f>
        <v>0</v>
      </c>
      <c r="AU23" s="16">
        <f>II!AU23*'Tabela Recursos'!$E26</f>
        <v>0</v>
      </c>
      <c r="AV23" s="16">
        <f>II!AV23*'Tabela Recursos'!$E26</f>
        <v>0</v>
      </c>
      <c r="AW23" s="16">
        <f>II!AW23*'Tabela Recursos'!$E26</f>
        <v>3.1488717802115476</v>
      </c>
      <c r="AX23" s="16">
        <f>II!AX23*'Tabela Recursos'!$E26</f>
        <v>144.5680135642676</v>
      </c>
      <c r="AY23" s="16">
        <f>II!AY23*'Tabela Recursos'!$E26</f>
        <v>0</v>
      </c>
      <c r="AZ23" s="16">
        <f>II!AZ23*'Tabela Recursos'!$E26</f>
        <v>0</v>
      </c>
      <c r="BA23" s="16">
        <f>II!BA23*'Tabela Recursos'!$E26</f>
        <v>0</v>
      </c>
      <c r="BB23" s="16">
        <f>II!BB23*'Tabela Recursos'!$E26</f>
        <v>0</v>
      </c>
      <c r="BC23" s="16">
        <f>II!BC23*'Tabela Recursos'!$E26</f>
        <v>0</v>
      </c>
      <c r="BD23" s="16">
        <f>II!BD23*'Tabela Recursos'!$E26</f>
        <v>0</v>
      </c>
      <c r="BE23" s="16">
        <f>II!BE23*'Tabela Recursos'!$E26</f>
        <v>0</v>
      </c>
      <c r="BF23" s="16">
        <f>II!BF23*'Tabela Recursos'!$E26</f>
        <v>0</v>
      </c>
      <c r="BG23" s="16">
        <f>II!BG23*'Tabela Recursos'!$E26</f>
        <v>0</v>
      </c>
      <c r="BH23" s="16">
        <f>II!BH23*'Tabela Recursos'!$E26</f>
        <v>0</v>
      </c>
      <c r="BI23" s="16">
        <f>II!BI23*'Tabela Recursos'!$E26</f>
        <v>0</v>
      </c>
      <c r="BJ23" s="16">
        <f>II!BJ23*'Tabela Recursos'!$E26</f>
        <v>0</v>
      </c>
      <c r="BK23" s="16">
        <f>II!BK23*'Tabela Recursos'!$E26</f>
        <v>14.454255098922546</v>
      </c>
      <c r="BL23" s="16">
        <f>II!BL23*'Tabela Recursos'!$E26</f>
        <v>9.684266041027966</v>
      </c>
      <c r="BM23" s="16">
        <f>II!BM23*'Tabela Recursos'!$E26</f>
        <v>1.6211172776830338</v>
      </c>
      <c r="BN23" s="16">
        <f>II!BN23*'Tabela Recursos'!$E26</f>
        <v>9.3872026655363108</v>
      </c>
      <c r="BO23" s="16">
        <f>II!BO23*'Tabela Recursos'!$E26</f>
        <v>4.9567146082036215</v>
      </c>
      <c r="BP23" s="16">
        <f>II!BP23*'Tabela Recursos'!$E26</f>
        <v>3.3950100056189189E-2</v>
      </c>
      <c r="BQ23" s="16">
        <f>II!BQ23*'Tabela Recursos'!$E26</f>
        <v>1.1627909269244796</v>
      </c>
      <c r="BR23" s="16">
        <f>II!BR23*'Tabela Recursos'!$E26</f>
        <v>0</v>
      </c>
      <c r="BS23" s="16">
        <f>II!BS23*'Tabela Recursos'!$E26</f>
        <v>311.95049436629438</v>
      </c>
      <c r="BT23" s="16">
        <f>II!BT23*'Tabela Recursos'!$E26</f>
        <v>245.96847490709069</v>
      </c>
      <c r="BU23" s="16">
        <f>II!BU23*'Tabela Recursos'!$E26</f>
        <v>0.67051447610973647</v>
      </c>
      <c r="BV23" s="16">
        <f>II!BV23*'Tabela Recursos'!$E26</f>
        <v>0</v>
      </c>
      <c r="BW23" s="16">
        <f>II!BW23*'Tabela Recursos'!$E26</f>
        <v>1156.6714213893517</v>
      </c>
      <c r="BX23" s="16">
        <f>II!BX23*'Tabela Recursos'!$E26</f>
        <v>0</v>
      </c>
      <c r="BY23" s="16">
        <f>II!BY23*'Tabela Recursos'!$E26</f>
        <v>6.7390948611535535</v>
      </c>
    </row>
    <row r="24" spans="1:77">
      <c r="A24" s="203" t="s">
        <v>104</v>
      </c>
      <c r="B24" s="68" t="s">
        <v>105</v>
      </c>
      <c r="C24" s="16">
        <f>II!C24*'Tabela Recursos'!$E27</f>
        <v>0</v>
      </c>
      <c r="D24" s="16">
        <f>II!D24*'Tabela Recursos'!$E27</f>
        <v>0</v>
      </c>
      <c r="E24" s="16">
        <f>II!E24*'Tabela Recursos'!$E27</f>
        <v>0</v>
      </c>
      <c r="F24" s="16">
        <f>II!F24*'Tabela Recursos'!$E27</f>
        <v>0</v>
      </c>
      <c r="G24" s="16">
        <f>II!G24*'Tabela Recursos'!$E27</f>
        <v>0</v>
      </c>
      <c r="H24" s="16">
        <f>II!H24*'Tabela Recursos'!$E27</f>
        <v>0</v>
      </c>
      <c r="I24" s="16">
        <f>II!I24*'Tabela Recursos'!$E27</f>
        <v>0</v>
      </c>
      <c r="J24" s="16">
        <f>II!J24*'Tabela Recursos'!$E27</f>
        <v>36.73492641240702</v>
      </c>
      <c r="K24" s="16">
        <f>II!K24*'Tabela Recursos'!$E27</f>
        <v>0</v>
      </c>
      <c r="L24" s="16">
        <f>II!L24*'Tabela Recursos'!$E27</f>
        <v>1.5192277259059977E-2</v>
      </c>
      <c r="M24" s="16">
        <f>II!M24*'Tabela Recursos'!$E27</f>
        <v>0</v>
      </c>
      <c r="N24" s="16">
        <f>II!N24*'Tabela Recursos'!$E27</f>
        <v>0</v>
      </c>
      <c r="O24" s="16">
        <f>II!O24*'Tabela Recursos'!$E27</f>
        <v>0</v>
      </c>
      <c r="P24" s="16">
        <f>II!P24*'Tabela Recursos'!$E27</f>
        <v>0</v>
      </c>
      <c r="Q24" s="16">
        <f>II!Q24*'Tabela Recursos'!$E27</f>
        <v>0</v>
      </c>
      <c r="R24" s="16">
        <f>II!R24*'Tabela Recursos'!$E27</f>
        <v>0</v>
      </c>
      <c r="S24" s="16">
        <f>II!S24*'Tabela Recursos'!$E27</f>
        <v>0</v>
      </c>
      <c r="T24" s="16">
        <f>II!T24*'Tabela Recursos'!$E27</f>
        <v>0</v>
      </c>
      <c r="U24" s="16">
        <f>II!U24*'Tabela Recursos'!$E27</f>
        <v>0</v>
      </c>
      <c r="V24" s="16">
        <f>II!V24*'Tabela Recursos'!$E27</f>
        <v>0</v>
      </c>
      <c r="W24" s="16">
        <f>II!W24*'Tabela Recursos'!$E27</f>
        <v>0</v>
      </c>
      <c r="X24" s="16">
        <f>II!X24*'Tabela Recursos'!$E27</f>
        <v>0</v>
      </c>
      <c r="Y24" s="16">
        <f>II!Y24*'Tabela Recursos'!$E27</f>
        <v>0</v>
      </c>
      <c r="Z24" s="16">
        <f>II!Z24*'Tabela Recursos'!$E27</f>
        <v>0</v>
      </c>
      <c r="AA24" s="16">
        <f>II!AA24*'Tabela Recursos'!$E27</f>
        <v>0</v>
      </c>
      <c r="AB24" s="16">
        <f>II!AB24*'Tabela Recursos'!$E27</f>
        <v>0</v>
      </c>
      <c r="AC24" s="16">
        <f>II!AC24*'Tabela Recursos'!$E27</f>
        <v>0</v>
      </c>
      <c r="AD24" s="16">
        <f>II!AD24*'Tabela Recursos'!$E27</f>
        <v>0</v>
      </c>
      <c r="AE24" s="16">
        <f>II!AE24*'Tabela Recursos'!$E27</f>
        <v>0</v>
      </c>
      <c r="AF24" s="16">
        <f>II!AF24*'Tabela Recursos'!$E27</f>
        <v>0</v>
      </c>
      <c r="AG24" s="16">
        <f>II!AG24*'Tabela Recursos'!$E27</f>
        <v>0</v>
      </c>
      <c r="AH24" s="16">
        <f>II!AH24*'Tabela Recursos'!$E27</f>
        <v>0</v>
      </c>
      <c r="AI24" s="16">
        <f>II!AI24*'Tabela Recursos'!$E27</f>
        <v>0</v>
      </c>
      <c r="AJ24" s="16">
        <f>II!AJ24*'Tabela Recursos'!$E27</f>
        <v>0</v>
      </c>
      <c r="AK24" s="16">
        <f>II!AK24*'Tabela Recursos'!$E27</f>
        <v>0</v>
      </c>
      <c r="AL24" s="16">
        <f>II!AL24*'Tabela Recursos'!$E27</f>
        <v>0</v>
      </c>
      <c r="AM24" s="16">
        <f>II!AM24*'Tabela Recursos'!$E27</f>
        <v>0</v>
      </c>
      <c r="AN24" s="16">
        <f>II!AN24*'Tabela Recursos'!$E27</f>
        <v>0</v>
      </c>
      <c r="AO24" s="16">
        <f>II!AO24*'Tabela Recursos'!$E27</f>
        <v>0</v>
      </c>
      <c r="AP24" s="16">
        <f>II!AP24*'Tabela Recursos'!$E27</f>
        <v>0</v>
      </c>
      <c r="AQ24" s="16">
        <f>II!AQ24*'Tabela Recursos'!$E27</f>
        <v>0</v>
      </c>
      <c r="AR24" s="16">
        <f>II!AR24*'Tabela Recursos'!$E27</f>
        <v>0</v>
      </c>
      <c r="AS24" s="16">
        <f>II!AS24*'Tabela Recursos'!$E27</f>
        <v>0</v>
      </c>
      <c r="AT24" s="16">
        <f>II!AT24*'Tabela Recursos'!$E27</f>
        <v>0</v>
      </c>
      <c r="AU24" s="16">
        <f>II!AU24*'Tabela Recursos'!$E27</f>
        <v>0</v>
      </c>
      <c r="AV24" s="16">
        <f>II!AV24*'Tabela Recursos'!$E27</f>
        <v>0</v>
      </c>
      <c r="AW24" s="16">
        <f>II!AW24*'Tabela Recursos'!$E27</f>
        <v>7.5961386295299888E-2</v>
      </c>
      <c r="AX24" s="16">
        <f>II!AX24*'Tabela Recursos'!$E27</f>
        <v>7.5809463522709297</v>
      </c>
      <c r="AY24" s="16">
        <f>II!AY24*'Tabela Recursos'!$E27</f>
        <v>0</v>
      </c>
      <c r="AZ24" s="16">
        <f>II!AZ24*'Tabela Recursos'!$E27</f>
        <v>0</v>
      </c>
      <c r="BA24" s="16">
        <f>II!BA24*'Tabela Recursos'!$E27</f>
        <v>0</v>
      </c>
      <c r="BB24" s="16">
        <f>II!BB24*'Tabela Recursos'!$E27</f>
        <v>0</v>
      </c>
      <c r="BC24" s="16">
        <f>II!BC24*'Tabela Recursos'!$E27</f>
        <v>0</v>
      </c>
      <c r="BD24" s="16">
        <f>II!BD24*'Tabela Recursos'!$E27</f>
        <v>0</v>
      </c>
      <c r="BE24" s="16">
        <f>II!BE24*'Tabela Recursos'!$E27</f>
        <v>0</v>
      </c>
      <c r="BF24" s="16">
        <f>II!BF24*'Tabela Recursos'!$E27</f>
        <v>0</v>
      </c>
      <c r="BG24" s="16">
        <f>II!BG24*'Tabela Recursos'!$E27</f>
        <v>0</v>
      </c>
      <c r="BH24" s="16">
        <f>II!BH24*'Tabela Recursos'!$E27</f>
        <v>0</v>
      </c>
      <c r="BI24" s="16">
        <f>II!BI24*'Tabela Recursos'!$E27</f>
        <v>0</v>
      </c>
      <c r="BJ24" s="16">
        <f>II!BJ24*'Tabela Recursos'!$E27</f>
        <v>0</v>
      </c>
      <c r="BK24" s="16">
        <f>II!BK24*'Tabela Recursos'!$E27</f>
        <v>0.25826871340401963</v>
      </c>
      <c r="BL24" s="16">
        <f>II!BL24*'Tabela Recursos'!$E27</f>
        <v>0.19749960436777972</v>
      </c>
      <c r="BM24" s="16">
        <f>II!BM24*'Tabela Recursos'!$E27</f>
        <v>2.2788415888589968E-2</v>
      </c>
      <c r="BN24" s="16">
        <f>II!BN24*'Tabela Recursos'!$E27</f>
        <v>0.2050957429973097</v>
      </c>
      <c r="BO24" s="16">
        <f>II!BO24*'Tabela Recursos'!$E27</f>
        <v>0.35701851558790948</v>
      </c>
      <c r="BP24" s="16">
        <f>II!BP24*'Tabela Recursos'!$E27</f>
        <v>0</v>
      </c>
      <c r="BQ24" s="16">
        <f>II!BQ24*'Tabela Recursos'!$E27</f>
        <v>0</v>
      </c>
      <c r="BR24" s="16">
        <f>II!BR24*'Tabela Recursos'!$E27</f>
        <v>0</v>
      </c>
      <c r="BS24" s="16">
        <f>II!BS24*'Tabela Recursos'!$E27</f>
        <v>45.447697420477922</v>
      </c>
      <c r="BT24" s="16">
        <f>II!BT24*'Tabela Recursos'!$E27</f>
        <v>29.716094318721318</v>
      </c>
      <c r="BU24" s="16">
        <f>II!BU24*'Tabela Recursos'!$E27</f>
        <v>0</v>
      </c>
      <c r="BV24" s="16">
        <f>II!BV24*'Tabela Recursos'!$E27</f>
        <v>0</v>
      </c>
      <c r="BW24" s="16">
        <f>II!BW24*'Tabela Recursos'!$E27</f>
        <v>70.028802025636963</v>
      </c>
      <c r="BX24" s="16">
        <f>II!BX24*'Tabela Recursos'!$E27</f>
        <v>0</v>
      </c>
      <c r="BY24" s="16">
        <f>II!BY24*'Tabela Recursos'!$E27</f>
        <v>-1.1925937648362082</v>
      </c>
    </row>
    <row r="25" spans="1:77">
      <c r="A25" s="205" t="s">
        <v>106</v>
      </c>
      <c r="B25" s="68" t="s">
        <v>107</v>
      </c>
      <c r="C25" s="16">
        <f>II!C25*'Tabela Recursos'!$E28</f>
        <v>0</v>
      </c>
      <c r="D25" s="16">
        <f>II!D25*'Tabela Recursos'!$E28</f>
        <v>0</v>
      </c>
      <c r="E25" s="16">
        <f>II!E25*'Tabela Recursos'!$E28</f>
        <v>0</v>
      </c>
      <c r="F25" s="16">
        <f>II!F25*'Tabela Recursos'!$E28</f>
        <v>0</v>
      </c>
      <c r="G25" s="16">
        <f>II!G25*'Tabela Recursos'!$E28</f>
        <v>0</v>
      </c>
      <c r="H25" s="16">
        <f>II!H25*'Tabela Recursos'!$E28</f>
        <v>0</v>
      </c>
      <c r="I25" s="16">
        <f>II!I25*'Tabela Recursos'!$E28</f>
        <v>0</v>
      </c>
      <c r="J25" s="16">
        <f>II!J25*'Tabela Recursos'!$E28</f>
        <v>53.32627838310993</v>
      </c>
      <c r="K25" s="16">
        <f>II!K25*'Tabela Recursos'!$E28</f>
        <v>0</v>
      </c>
      <c r="L25" s="16">
        <f>II!L25*'Tabela Recursos'!$E28</f>
        <v>0.5505474118784458</v>
      </c>
      <c r="M25" s="16">
        <f>II!M25*'Tabela Recursos'!$E28</f>
        <v>0</v>
      </c>
      <c r="N25" s="16">
        <f>II!N25*'Tabela Recursos'!$E28</f>
        <v>0</v>
      </c>
      <c r="O25" s="16">
        <f>II!O25*'Tabela Recursos'!$E28</f>
        <v>0</v>
      </c>
      <c r="P25" s="16">
        <f>II!P25*'Tabela Recursos'!$E28</f>
        <v>0</v>
      </c>
      <c r="Q25" s="16">
        <f>II!Q25*'Tabela Recursos'!$E28</f>
        <v>0</v>
      </c>
      <c r="R25" s="16">
        <f>II!R25*'Tabela Recursos'!$E28</f>
        <v>0</v>
      </c>
      <c r="S25" s="16">
        <f>II!S25*'Tabela Recursos'!$E28</f>
        <v>0</v>
      </c>
      <c r="T25" s="16">
        <f>II!T25*'Tabela Recursos'!$E28</f>
        <v>0</v>
      </c>
      <c r="U25" s="16">
        <f>II!U25*'Tabela Recursos'!$E28</f>
        <v>0</v>
      </c>
      <c r="V25" s="16">
        <f>II!V25*'Tabela Recursos'!$E28</f>
        <v>0</v>
      </c>
      <c r="W25" s="16">
        <f>II!W25*'Tabela Recursos'!$E28</f>
        <v>0</v>
      </c>
      <c r="X25" s="16">
        <f>II!X25*'Tabela Recursos'!$E28</f>
        <v>0</v>
      </c>
      <c r="Y25" s="16">
        <f>II!Y25*'Tabela Recursos'!$E28</f>
        <v>0</v>
      </c>
      <c r="Z25" s="16">
        <f>II!Z25*'Tabela Recursos'!$E28</f>
        <v>0</v>
      </c>
      <c r="AA25" s="16">
        <f>II!AA25*'Tabela Recursos'!$E28</f>
        <v>0</v>
      </c>
      <c r="AB25" s="16">
        <f>II!AB25*'Tabela Recursos'!$E28</f>
        <v>0</v>
      </c>
      <c r="AC25" s="16">
        <f>II!AC25*'Tabela Recursos'!$E28</f>
        <v>0</v>
      </c>
      <c r="AD25" s="16">
        <f>II!AD25*'Tabela Recursos'!$E28</f>
        <v>0</v>
      </c>
      <c r="AE25" s="16">
        <f>II!AE25*'Tabela Recursos'!$E28</f>
        <v>0</v>
      </c>
      <c r="AF25" s="16">
        <f>II!AF25*'Tabela Recursos'!$E28</f>
        <v>0</v>
      </c>
      <c r="AG25" s="16">
        <f>II!AG25*'Tabela Recursos'!$E28</f>
        <v>0</v>
      </c>
      <c r="AH25" s="16">
        <f>II!AH25*'Tabela Recursos'!$E28</f>
        <v>0</v>
      </c>
      <c r="AI25" s="16">
        <f>II!AI25*'Tabela Recursos'!$E28</f>
        <v>0</v>
      </c>
      <c r="AJ25" s="16">
        <f>II!AJ25*'Tabela Recursos'!$E28</f>
        <v>0</v>
      </c>
      <c r="AK25" s="16">
        <f>II!AK25*'Tabela Recursos'!$E28</f>
        <v>0</v>
      </c>
      <c r="AL25" s="16">
        <f>II!AL25*'Tabela Recursos'!$E28</f>
        <v>0</v>
      </c>
      <c r="AM25" s="16">
        <f>II!AM25*'Tabela Recursos'!$E28</f>
        <v>0</v>
      </c>
      <c r="AN25" s="16">
        <f>II!AN25*'Tabela Recursos'!$E28</f>
        <v>0</v>
      </c>
      <c r="AO25" s="16">
        <f>II!AO25*'Tabela Recursos'!$E28</f>
        <v>0</v>
      </c>
      <c r="AP25" s="16">
        <f>II!AP25*'Tabela Recursos'!$E28</f>
        <v>0</v>
      </c>
      <c r="AQ25" s="16">
        <f>II!AQ25*'Tabela Recursos'!$E28</f>
        <v>0</v>
      </c>
      <c r="AR25" s="16">
        <f>II!AR25*'Tabela Recursos'!$E28</f>
        <v>6.2736798097776383</v>
      </c>
      <c r="AS25" s="16">
        <f>II!AS25*'Tabela Recursos'!$E28</f>
        <v>0</v>
      </c>
      <c r="AT25" s="16">
        <f>II!AT25*'Tabela Recursos'!$E28</f>
        <v>0</v>
      </c>
      <c r="AU25" s="16">
        <f>II!AU25*'Tabela Recursos'!$E28</f>
        <v>0</v>
      </c>
      <c r="AV25" s="16">
        <f>II!AV25*'Tabela Recursos'!$E28</f>
        <v>0</v>
      </c>
      <c r="AW25" s="16">
        <f>II!AW25*'Tabela Recursos'!$E28</f>
        <v>0.56335084006166558</v>
      </c>
      <c r="AX25" s="16">
        <f>II!AX25*'Tabela Recursos'!$E28</f>
        <v>56.066212014318936</v>
      </c>
      <c r="AY25" s="16">
        <f>II!AY25*'Tabela Recursos'!$E28</f>
        <v>0</v>
      </c>
      <c r="AZ25" s="16">
        <f>II!AZ25*'Tabela Recursos'!$E28</f>
        <v>0</v>
      </c>
      <c r="BA25" s="16">
        <f>II!BA25*'Tabela Recursos'!$E28</f>
        <v>0</v>
      </c>
      <c r="BB25" s="16">
        <f>II!BB25*'Tabela Recursos'!$E28</f>
        <v>0</v>
      </c>
      <c r="BC25" s="16">
        <f>II!BC25*'Tabela Recursos'!$E28</f>
        <v>0</v>
      </c>
      <c r="BD25" s="16">
        <f>II!BD25*'Tabela Recursos'!$E28</f>
        <v>0</v>
      </c>
      <c r="BE25" s="16">
        <f>II!BE25*'Tabela Recursos'!$E28</f>
        <v>0</v>
      </c>
      <c r="BF25" s="16">
        <f>II!BF25*'Tabela Recursos'!$E28</f>
        <v>0</v>
      </c>
      <c r="BG25" s="16">
        <f>II!BG25*'Tabela Recursos'!$E28</f>
        <v>0</v>
      </c>
      <c r="BH25" s="16">
        <f>II!BH25*'Tabela Recursos'!$E28</f>
        <v>0</v>
      </c>
      <c r="BI25" s="16">
        <f>II!BI25*'Tabela Recursos'!$E28</f>
        <v>0</v>
      </c>
      <c r="BJ25" s="16">
        <f>II!BJ25*'Tabela Recursos'!$E28</f>
        <v>0</v>
      </c>
      <c r="BK25" s="16">
        <f>II!BK25*'Tabela Recursos'!$E28</f>
        <v>4.4683964359436654</v>
      </c>
      <c r="BL25" s="16">
        <f>II!BL25*'Tabela Recursos'!$E28</f>
        <v>3.226463902171357</v>
      </c>
      <c r="BM25" s="16">
        <f>II!BM25*'Tabela Recursos'!$E28</f>
        <v>0.56335084006166558</v>
      </c>
      <c r="BN25" s="16">
        <f>II!BN25*'Tabela Recursos'!$E28</f>
        <v>3.1880536176216978</v>
      </c>
      <c r="BO25" s="16">
        <f>II!BO25*'Tabela Recursos'!$E28</f>
        <v>1.8180868020171932</v>
      </c>
      <c r="BP25" s="16">
        <f>II!BP25*'Tabela Recursos'!$E28</f>
        <v>0</v>
      </c>
      <c r="BQ25" s="16">
        <f>II!BQ25*'Tabela Recursos'!$E28</f>
        <v>0.5505474118784458</v>
      </c>
      <c r="BR25" s="16">
        <f>II!BR25*'Tabela Recursos'!$E28</f>
        <v>0</v>
      </c>
      <c r="BS25" s="16">
        <f>II!BS25*'Tabela Recursos'!$E28</f>
        <v>130.59496746884062</v>
      </c>
      <c r="BT25" s="16">
        <f>II!BT25*'Tabela Recursos'!$E28</f>
        <v>320.80269655875207</v>
      </c>
      <c r="BU25" s="16">
        <f>II!BU25*'Tabela Recursos'!$E28</f>
        <v>0</v>
      </c>
      <c r="BV25" s="16">
        <f>II!BV25*'Tabela Recursos'!$E28</f>
        <v>0</v>
      </c>
      <c r="BW25" s="16">
        <f>II!BW25*'Tabela Recursos'!$E28</f>
        <v>530.52285019989029</v>
      </c>
      <c r="BX25" s="16">
        <f>II!BX25*'Tabela Recursos'!$E28</f>
        <v>0</v>
      </c>
      <c r="BY25" s="16">
        <f>II!BY25*'Tabela Recursos'!$E28</f>
        <v>-1.9205142274829505</v>
      </c>
    </row>
    <row r="26" spans="1:77">
      <c r="A26" s="205" t="s">
        <v>108</v>
      </c>
      <c r="B26" s="68" t="s">
        <v>109</v>
      </c>
      <c r="C26" s="16">
        <f>II!C26*'Tabela Recursos'!$E29</f>
        <v>0</v>
      </c>
      <c r="D26" s="16">
        <f>II!D26*'Tabela Recursos'!$E29</f>
        <v>0</v>
      </c>
      <c r="E26" s="16">
        <f>II!E26*'Tabela Recursos'!$E29</f>
        <v>0</v>
      </c>
      <c r="F26" s="16">
        <f>II!F26*'Tabela Recursos'!$E29</f>
        <v>0</v>
      </c>
      <c r="G26" s="16">
        <f>II!G26*'Tabela Recursos'!$E29</f>
        <v>0</v>
      </c>
      <c r="H26" s="16">
        <f>II!H26*'Tabela Recursos'!$E29</f>
        <v>0</v>
      </c>
      <c r="I26" s="16">
        <f>II!I26*'Tabela Recursos'!$E29</f>
        <v>0</v>
      </c>
      <c r="J26" s="16">
        <f>II!J26*'Tabela Recursos'!$E29</f>
        <v>0</v>
      </c>
      <c r="K26" s="16">
        <f>II!K26*'Tabela Recursos'!$E29</f>
        <v>0</v>
      </c>
      <c r="L26" s="16">
        <f>II!L26*'Tabela Recursos'!$E29</f>
        <v>0.24707729890071539</v>
      </c>
      <c r="M26" s="16">
        <f>II!M26*'Tabela Recursos'!$E29</f>
        <v>0</v>
      </c>
      <c r="N26" s="16">
        <f>II!N26*'Tabela Recursos'!$E29</f>
        <v>0</v>
      </c>
      <c r="O26" s="16">
        <f>II!O26*'Tabela Recursos'!$E29</f>
        <v>0</v>
      </c>
      <c r="P26" s="16">
        <f>II!P26*'Tabela Recursos'!$E29</f>
        <v>0</v>
      </c>
      <c r="Q26" s="16">
        <f>II!Q26*'Tabela Recursos'!$E29</f>
        <v>0</v>
      </c>
      <c r="R26" s="16">
        <f>II!R26*'Tabela Recursos'!$E29</f>
        <v>0</v>
      </c>
      <c r="S26" s="16">
        <f>II!S26*'Tabela Recursos'!$E29</f>
        <v>0</v>
      </c>
      <c r="T26" s="16">
        <f>II!T26*'Tabela Recursos'!$E29</f>
        <v>0</v>
      </c>
      <c r="U26" s="16">
        <f>II!U26*'Tabela Recursos'!$E29</f>
        <v>0</v>
      </c>
      <c r="V26" s="16">
        <f>II!V26*'Tabela Recursos'!$E29</f>
        <v>0</v>
      </c>
      <c r="W26" s="16">
        <f>II!W26*'Tabela Recursos'!$E29</f>
        <v>0</v>
      </c>
      <c r="X26" s="16">
        <f>II!X26*'Tabela Recursos'!$E29</f>
        <v>0</v>
      </c>
      <c r="Y26" s="16">
        <f>II!Y26*'Tabela Recursos'!$E29</f>
        <v>0</v>
      </c>
      <c r="Z26" s="16">
        <f>II!Z26*'Tabela Recursos'!$E29</f>
        <v>0</v>
      </c>
      <c r="AA26" s="16">
        <f>II!AA26*'Tabela Recursos'!$E29</f>
        <v>0</v>
      </c>
      <c r="AB26" s="16">
        <f>II!AB26*'Tabela Recursos'!$E29</f>
        <v>0</v>
      </c>
      <c r="AC26" s="16">
        <f>II!AC26*'Tabela Recursos'!$E29</f>
        <v>0</v>
      </c>
      <c r="AD26" s="16">
        <f>II!AD26*'Tabela Recursos'!$E29</f>
        <v>0</v>
      </c>
      <c r="AE26" s="16">
        <f>II!AE26*'Tabela Recursos'!$E29</f>
        <v>0</v>
      </c>
      <c r="AF26" s="16">
        <f>II!AF26*'Tabela Recursos'!$E29</f>
        <v>0</v>
      </c>
      <c r="AG26" s="16">
        <f>II!AG26*'Tabela Recursos'!$E29</f>
        <v>0</v>
      </c>
      <c r="AH26" s="16">
        <f>II!AH26*'Tabela Recursos'!$E29</f>
        <v>0</v>
      </c>
      <c r="AI26" s="16">
        <f>II!AI26*'Tabela Recursos'!$E29</f>
        <v>0</v>
      </c>
      <c r="AJ26" s="16">
        <f>II!AJ26*'Tabela Recursos'!$E29</f>
        <v>0</v>
      </c>
      <c r="AK26" s="16">
        <f>II!AK26*'Tabela Recursos'!$E29</f>
        <v>0</v>
      </c>
      <c r="AL26" s="16">
        <f>II!AL26*'Tabela Recursos'!$E29</f>
        <v>0</v>
      </c>
      <c r="AM26" s="16">
        <f>II!AM26*'Tabela Recursos'!$E29</f>
        <v>0</v>
      </c>
      <c r="AN26" s="16">
        <f>II!AN26*'Tabela Recursos'!$E29</f>
        <v>0</v>
      </c>
      <c r="AO26" s="16">
        <f>II!AO26*'Tabela Recursos'!$E29</f>
        <v>0</v>
      </c>
      <c r="AP26" s="16">
        <f>II!AP26*'Tabela Recursos'!$E29</f>
        <v>0</v>
      </c>
      <c r="AQ26" s="16">
        <f>II!AQ26*'Tabela Recursos'!$E29</f>
        <v>0</v>
      </c>
      <c r="AR26" s="16">
        <f>II!AR26*'Tabela Recursos'!$E29</f>
        <v>0</v>
      </c>
      <c r="AS26" s="16">
        <f>II!AS26*'Tabela Recursos'!$E29</f>
        <v>0</v>
      </c>
      <c r="AT26" s="16">
        <f>II!AT26*'Tabela Recursos'!$E29</f>
        <v>0</v>
      </c>
      <c r="AU26" s="16">
        <f>II!AU26*'Tabela Recursos'!$E29</f>
        <v>0</v>
      </c>
      <c r="AV26" s="16">
        <f>II!AV26*'Tabela Recursos'!$E29</f>
        <v>0</v>
      </c>
      <c r="AW26" s="16">
        <f>II!AW26*'Tabela Recursos'!$E29</f>
        <v>0.16471819926714362</v>
      </c>
      <c r="AX26" s="16">
        <f>II!AX26*'Tabela Recursos'!$E29</f>
        <v>13.373058803001221</v>
      </c>
      <c r="AY26" s="16">
        <f>II!AY26*'Tabela Recursos'!$E29</f>
        <v>0</v>
      </c>
      <c r="AZ26" s="16">
        <f>II!AZ26*'Tabela Recursos'!$E29</f>
        <v>0</v>
      </c>
      <c r="BA26" s="16">
        <f>II!BA26*'Tabela Recursos'!$E29</f>
        <v>0</v>
      </c>
      <c r="BB26" s="16">
        <f>II!BB26*'Tabela Recursos'!$E29</f>
        <v>0</v>
      </c>
      <c r="BC26" s="16">
        <f>II!BC26*'Tabela Recursos'!$E29</f>
        <v>0</v>
      </c>
      <c r="BD26" s="16">
        <f>II!BD26*'Tabela Recursos'!$E29</f>
        <v>0</v>
      </c>
      <c r="BE26" s="16">
        <f>II!BE26*'Tabela Recursos'!$E29</f>
        <v>0</v>
      </c>
      <c r="BF26" s="16">
        <f>II!BF26*'Tabela Recursos'!$E29</f>
        <v>0</v>
      </c>
      <c r="BG26" s="16">
        <f>II!BG26*'Tabela Recursos'!$E29</f>
        <v>0</v>
      </c>
      <c r="BH26" s="16">
        <f>II!BH26*'Tabela Recursos'!$E29</f>
        <v>0</v>
      </c>
      <c r="BI26" s="16">
        <f>II!BI26*'Tabela Recursos'!$E29</f>
        <v>0</v>
      </c>
      <c r="BJ26" s="16">
        <f>II!BJ26*'Tabela Recursos'!$E29</f>
        <v>0</v>
      </c>
      <c r="BK26" s="16">
        <f>II!BK26*'Tabela Recursos'!$E29</f>
        <v>0.78241144651893213</v>
      </c>
      <c r="BL26" s="16">
        <f>II!BL26*'Tabela Recursos'!$E29</f>
        <v>0.56621880998080609</v>
      </c>
      <c r="BM26" s="16">
        <f>II!BM26*'Tabela Recursos'!$E29</f>
        <v>3.0884662362589424E-2</v>
      </c>
      <c r="BN26" s="16">
        <f>II!BN26*'Tabela Recursos'!$E29</f>
        <v>0.58680858488919907</v>
      </c>
      <c r="BO26" s="16">
        <f>II!BO26*'Tabela Recursos'!$E29</f>
        <v>0.1235386494503577</v>
      </c>
      <c r="BP26" s="16">
        <f>II!BP26*'Tabela Recursos'!$E29</f>
        <v>0</v>
      </c>
      <c r="BQ26" s="16">
        <f>II!BQ26*'Tabela Recursos'!$E29</f>
        <v>8.2359099633571811E-2</v>
      </c>
      <c r="BR26" s="16">
        <f>II!BR26*'Tabela Recursos'!$E29</f>
        <v>0</v>
      </c>
      <c r="BS26" s="16">
        <f>II!BS26*'Tabela Recursos'!$E29</f>
        <v>15.957075554004536</v>
      </c>
      <c r="BT26" s="16">
        <f>II!BT26*'Tabela Recursos'!$E29</f>
        <v>8.4726923748036977</v>
      </c>
      <c r="BU26" s="16">
        <f>II!BU26*'Tabela Recursos'!$E29</f>
        <v>0</v>
      </c>
      <c r="BV26" s="16">
        <f>II!BV26*'Tabela Recursos'!$E29</f>
        <v>0</v>
      </c>
      <c r="BW26" s="16">
        <f>II!BW26*'Tabela Recursos'!$E29</f>
        <v>94.599720816611409</v>
      </c>
      <c r="BX26" s="16">
        <f>II!BX26*'Tabela Recursos'!$E29</f>
        <v>0</v>
      </c>
      <c r="BY26" s="16">
        <f>II!BY26*'Tabela Recursos'!$E29</f>
        <v>-1.0294887454196475</v>
      </c>
    </row>
    <row r="27" spans="1:77">
      <c r="A27" s="206" t="s">
        <v>110</v>
      </c>
      <c r="B27" s="41" t="s">
        <v>111</v>
      </c>
      <c r="C27" s="16">
        <f>II!C27*'Tabela Recursos'!$E30</f>
        <v>0</v>
      </c>
      <c r="D27" s="16">
        <f>II!D27*'Tabela Recursos'!$E30</f>
        <v>0</v>
      </c>
      <c r="E27" s="16">
        <f>II!E27*'Tabela Recursos'!$E30</f>
        <v>0</v>
      </c>
      <c r="F27" s="16">
        <f>II!F27*'Tabela Recursos'!$E30</f>
        <v>0</v>
      </c>
      <c r="G27" s="16">
        <f>II!G27*'Tabela Recursos'!$E30</f>
        <v>0</v>
      </c>
      <c r="H27" s="16">
        <f>II!H27*'Tabela Recursos'!$E30</f>
        <v>0</v>
      </c>
      <c r="I27" s="16">
        <f>II!I27*'Tabela Recursos'!$E30</f>
        <v>0</v>
      </c>
      <c r="J27" s="16">
        <f>II!J27*'Tabela Recursos'!$E30</f>
        <v>234.28085212875777</v>
      </c>
      <c r="K27" s="16">
        <f>II!K27*'Tabela Recursos'!$E30</f>
        <v>0</v>
      </c>
      <c r="L27" s="16">
        <f>II!L27*'Tabela Recursos'!$E30</f>
        <v>4.9435980855256982</v>
      </c>
      <c r="M27" s="16">
        <f>II!M27*'Tabela Recursos'!$E30</f>
        <v>0</v>
      </c>
      <c r="N27" s="16">
        <f>II!N27*'Tabela Recursos'!$E30</f>
        <v>0</v>
      </c>
      <c r="O27" s="16">
        <f>II!O27*'Tabela Recursos'!$E30</f>
        <v>0</v>
      </c>
      <c r="P27" s="16">
        <f>II!P27*'Tabela Recursos'!$E30</f>
        <v>0</v>
      </c>
      <c r="Q27" s="16">
        <f>II!Q27*'Tabela Recursos'!$E30</f>
        <v>0</v>
      </c>
      <c r="R27" s="16">
        <f>II!R27*'Tabela Recursos'!$E30</f>
        <v>0</v>
      </c>
      <c r="S27" s="16">
        <f>II!S27*'Tabela Recursos'!$E30</f>
        <v>0</v>
      </c>
      <c r="T27" s="16">
        <f>II!T27*'Tabela Recursos'!$E30</f>
        <v>0</v>
      </c>
      <c r="U27" s="16">
        <f>II!U27*'Tabela Recursos'!$E30</f>
        <v>0</v>
      </c>
      <c r="V27" s="16">
        <f>II!V27*'Tabela Recursos'!$E30</f>
        <v>0</v>
      </c>
      <c r="W27" s="16">
        <f>II!W27*'Tabela Recursos'!$E30</f>
        <v>0</v>
      </c>
      <c r="X27" s="16">
        <f>II!X27*'Tabela Recursos'!$E30</f>
        <v>0</v>
      </c>
      <c r="Y27" s="16">
        <f>II!Y27*'Tabela Recursos'!$E30</f>
        <v>0</v>
      </c>
      <c r="Z27" s="16">
        <f>II!Z27*'Tabela Recursos'!$E30</f>
        <v>0</v>
      </c>
      <c r="AA27" s="16">
        <f>II!AA27*'Tabela Recursos'!$E30</f>
        <v>0</v>
      </c>
      <c r="AB27" s="16">
        <f>II!AB27*'Tabela Recursos'!$E30</f>
        <v>0</v>
      </c>
      <c r="AC27" s="16">
        <f>II!AC27*'Tabela Recursos'!$E30</f>
        <v>0</v>
      </c>
      <c r="AD27" s="16">
        <f>II!AD27*'Tabela Recursos'!$E30</f>
        <v>0</v>
      </c>
      <c r="AE27" s="16">
        <f>II!AE27*'Tabela Recursos'!$E30</f>
        <v>0</v>
      </c>
      <c r="AF27" s="16">
        <f>II!AF27*'Tabela Recursos'!$E30</f>
        <v>0</v>
      </c>
      <c r="AG27" s="16">
        <f>II!AG27*'Tabela Recursos'!$E30</f>
        <v>0</v>
      </c>
      <c r="AH27" s="16">
        <f>II!AH27*'Tabela Recursos'!$E30</f>
        <v>0</v>
      </c>
      <c r="AI27" s="16">
        <f>II!AI27*'Tabela Recursos'!$E30</f>
        <v>0</v>
      </c>
      <c r="AJ27" s="16">
        <f>II!AJ27*'Tabela Recursos'!$E30</f>
        <v>0</v>
      </c>
      <c r="AK27" s="16">
        <f>II!AK27*'Tabela Recursos'!$E30</f>
        <v>0</v>
      </c>
      <c r="AL27" s="16">
        <f>II!AL27*'Tabela Recursos'!$E30</f>
        <v>0</v>
      </c>
      <c r="AM27" s="16">
        <f>II!AM27*'Tabela Recursos'!$E30</f>
        <v>0</v>
      </c>
      <c r="AN27" s="16">
        <f>II!AN27*'Tabela Recursos'!$E30</f>
        <v>0</v>
      </c>
      <c r="AO27" s="16">
        <f>II!AO27*'Tabela Recursos'!$E30</f>
        <v>0</v>
      </c>
      <c r="AP27" s="16">
        <f>II!AP27*'Tabela Recursos'!$E30</f>
        <v>0</v>
      </c>
      <c r="AQ27" s="16">
        <f>II!AQ27*'Tabela Recursos'!$E30</f>
        <v>0</v>
      </c>
      <c r="AR27" s="16">
        <f>II!AR27*'Tabela Recursos'!$E30</f>
        <v>0</v>
      </c>
      <c r="AS27" s="16">
        <f>II!AS27*'Tabela Recursos'!$E30</f>
        <v>0</v>
      </c>
      <c r="AT27" s="16">
        <f>II!AT27*'Tabela Recursos'!$E30</f>
        <v>0</v>
      </c>
      <c r="AU27" s="16">
        <f>II!AU27*'Tabela Recursos'!$E30</f>
        <v>0</v>
      </c>
      <c r="AV27" s="16">
        <f>II!AV27*'Tabela Recursos'!$E30</f>
        <v>0</v>
      </c>
      <c r="AW27" s="16">
        <f>II!AW27*'Tabela Recursos'!$E30</f>
        <v>2.8041417712015515</v>
      </c>
      <c r="AX27" s="16">
        <f>II!AX27*'Tabela Recursos'!$E30</f>
        <v>12.047423905902962</v>
      </c>
      <c r="AY27" s="16">
        <f>II!AY27*'Tabela Recursos'!$E30</f>
        <v>0</v>
      </c>
      <c r="AZ27" s="16">
        <f>II!AZ27*'Tabela Recursos'!$E30</f>
        <v>0</v>
      </c>
      <c r="BA27" s="16">
        <f>II!BA27*'Tabela Recursos'!$E30</f>
        <v>0</v>
      </c>
      <c r="BB27" s="16">
        <f>II!BB27*'Tabela Recursos'!$E30</f>
        <v>0</v>
      </c>
      <c r="BC27" s="16">
        <f>II!BC27*'Tabela Recursos'!$E30</f>
        <v>0</v>
      </c>
      <c r="BD27" s="16">
        <f>II!BD27*'Tabela Recursos'!$E30</f>
        <v>0</v>
      </c>
      <c r="BE27" s="16">
        <f>II!BE27*'Tabela Recursos'!$E30</f>
        <v>0</v>
      </c>
      <c r="BF27" s="16">
        <f>II!BF27*'Tabela Recursos'!$E30</f>
        <v>0</v>
      </c>
      <c r="BG27" s="16">
        <f>II!BG27*'Tabela Recursos'!$E30</f>
        <v>0</v>
      </c>
      <c r="BH27" s="16">
        <f>II!BH27*'Tabela Recursos'!$E30</f>
        <v>0</v>
      </c>
      <c r="BI27" s="16">
        <f>II!BI27*'Tabela Recursos'!$E30</f>
        <v>0</v>
      </c>
      <c r="BJ27" s="16">
        <f>II!BJ27*'Tabela Recursos'!$E30</f>
        <v>0</v>
      </c>
      <c r="BK27" s="16">
        <f>II!BK27*'Tabela Recursos'!$E30</f>
        <v>20.065192229486659</v>
      </c>
      <c r="BL27" s="16">
        <f>II!BL27*'Tabela Recursos'!$E30</f>
        <v>6.9584258766853315</v>
      </c>
      <c r="BM27" s="16">
        <f>II!BM27*'Tabela Recursos'!$E30</f>
        <v>0.91394250320643167</v>
      </c>
      <c r="BN27" s="16">
        <f>II!BN27*'Tabela Recursos'!$E30</f>
        <v>6.6676259893014667</v>
      </c>
      <c r="BO27" s="16">
        <f>II!BO27*'Tabela Recursos'!$E30</f>
        <v>4.1750555260111994</v>
      </c>
      <c r="BP27" s="16">
        <f>II!BP27*'Tabela Recursos'!$E30</f>
        <v>0</v>
      </c>
      <c r="BQ27" s="16">
        <f>II!BQ27*'Tabela Recursos'!$E30</f>
        <v>0.14539994369193232</v>
      </c>
      <c r="BR27" s="16">
        <f>II!BR27*'Tabela Recursos'!$E30</f>
        <v>0</v>
      </c>
      <c r="BS27" s="16">
        <f>II!BS27*'Tabela Recursos'!$E30</f>
        <v>293.00165795977102</v>
      </c>
      <c r="BT27" s="16">
        <f>II!BT27*'Tabela Recursos'!$E30</f>
        <v>2.0771420527418902E-2</v>
      </c>
      <c r="BU27" s="16">
        <f>II!BU27*'Tabela Recursos'!$E30</f>
        <v>0.20771420527418902</v>
      </c>
      <c r="BV27" s="16">
        <f>II!BV27*'Tabela Recursos'!$E30</f>
        <v>0</v>
      </c>
      <c r="BW27" s="16">
        <f>II!BW27*'Tabela Recursos'!$E30</f>
        <v>375.90039728469981</v>
      </c>
      <c r="BX27" s="16">
        <f>II!BX27*'Tabela Recursos'!$E30</f>
        <v>0</v>
      </c>
      <c r="BY27" s="16">
        <f>II!BY27*'Tabela Recursos'!$E30</f>
        <v>-5.1305408702724682</v>
      </c>
    </row>
    <row r="28" spans="1:77">
      <c r="A28" s="205" t="s">
        <v>112</v>
      </c>
      <c r="B28" s="68" t="s">
        <v>113</v>
      </c>
      <c r="C28" s="16">
        <f>II!C28*'Tabela Recursos'!$E31</f>
        <v>0</v>
      </c>
      <c r="D28" s="16">
        <f>II!D28*'Tabela Recursos'!$E31</f>
        <v>0</v>
      </c>
      <c r="E28" s="16">
        <f>II!E28*'Tabela Recursos'!$E31</f>
        <v>0</v>
      </c>
      <c r="F28" s="16">
        <f>II!F28*'Tabela Recursos'!$E31</f>
        <v>0</v>
      </c>
      <c r="G28" s="16">
        <f>II!G28*'Tabela Recursos'!$E31</f>
        <v>0</v>
      </c>
      <c r="H28" s="16">
        <f>II!H28*'Tabela Recursos'!$E31</f>
        <v>0</v>
      </c>
      <c r="I28" s="16">
        <f>II!I28*'Tabela Recursos'!$E31</f>
        <v>0</v>
      </c>
      <c r="J28" s="16">
        <f>II!J28*'Tabela Recursos'!$E31</f>
        <v>50.261214669574798</v>
      </c>
      <c r="K28" s="16">
        <f>II!K28*'Tabela Recursos'!$E31</f>
        <v>0</v>
      </c>
      <c r="L28" s="16">
        <f>II!L28*'Tabela Recursos'!$E31</f>
        <v>15.718278506059855</v>
      </c>
      <c r="M28" s="16">
        <f>II!M28*'Tabela Recursos'!$E31</f>
        <v>0</v>
      </c>
      <c r="N28" s="16">
        <f>II!N28*'Tabela Recursos'!$E31</f>
        <v>0</v>
      </c>
      <c r="O28" s="16">
        <f>II!O28*'Tabela Recursos'!$E31</f>
        <v>0</v>
      </c>
      <c r="P28" s="16">
        <f>II!P28*'Tabela Recursos'!$E31</f>
        <v>0</v>
      </c>
      <c r="Q28" s="16">
        <f>II!Q28*'Tabela Recursos'!$E31</f>
        <v>0</v>
      </c>
      <c r="R28" s="16">
        <f>II!R28*'Tabela Recursos'!$E31</f>
        <v>0</v>
      </c>
      <c r="S28" s="16">
        <f>II!S28*'Tabela Recursos'!$E31</f>
        <v>0</v>
      </c>
      <c r="T28" s="16">
        <f>II!T28*'Tabela Recursos'!$E31</f>
        <v>0</v>
      </c>
      <c r="U28" s="16">
        <f>II!U28*'Tabela Recursos'!$E31</f>
        <v>0</v>
      </c>
      <c r="V28" s="16">
        <f>II!V28*'Tabela Recursos'!$E31</f>
        <v>0</v>
      </c>
      <c r="W28" s="16">
        <f>II!W28*'Tabela Recursos'!$E31</f>
        <v>0</v>
      </c>
      <c r="X28" s="16">
        <f>II!X28*'Tabela Recursos'!$E31</f>
        <v>0.14496436039844401</v>
      </c>
      <c r="Y28" s="16">
        <f>II!Y28*'Tabela Recursos'!$E31</f>
        <v>0</v>
      </c>
      <c r="Z28" s="16">
        <f>II!Z28*'Tabela Recursos'!$E31</f>
        <v>1.380612956175657E-2</v>
      </c>
      <c r="AA28" s="16">
        <f>II!AA28*'Tabela Recursos'!$E31</f>
        <v>0</v>
      </c>
      <c r="AB28" s="16">
        <f>II!AB28*'Tabela Recursos'!$E31</f>
        <v>0</v>
      </c>
      <c r="AC28" s="16">
        <f>II!AC28*'Tabela Recursos'!$E31</f>
        <v>0</v>
      </c>
      <c r="AD28" s="16">
        <f>II!AD28*'Tabela Recursos'!$E31</f>
        <v>0</v>
      </c>
      <c r="AE28" s="16">
        <f>II!AE28*'Tabela Recursos'!$E31</f>
        <v>0</v>
      </c>
      <c r="AF28" s="16">
        <f>II!AF28*'Tabela Recursos'!$E31</f>
        <v>0</v>
      </c>
      <c r="AG28" s="16">
        <f>II!AG28*'Tabela Recursos'!$E31</f>
        <v>0</v>
      </c>
      <c r="AH28" s="16">
        <f>II!AH28*'Tabela Recursos'!$E31</f>
        <v>0</v>
      </c>
      <c r="AI28" s="16">
        <f>II!AI28*'Tabela Recursos'!$E31</f>
        <v>0</v>
      </c>
      <c r="AJ28" s="16">
        <f>II!AJ28*'Tabela Recursos'!$E31</f>
        <v>0</v>
      </c>
      <c r="AK28" s="16">
        <f>II!AK28*'Tabela Recursos'!$E31</f>
        <v>0</v>
      </c>
      <c r="AL28" s="16">
        <f>II!AL28*'Tabela Recursos'!$E31</f>
        <v>0</v>
      </c>
      <c r="AM28" s="16">
        <f>II!AM28*'Tabela Recursos'!$E31</f>
        <v>0</v>
      </c>
      <c r="AN28" s="16">
        <f>II!AN28*'Tabela Recursos'!$E31</f>
        <v>0</v>
      </c>
      <c r="AO28" s="16">
        <f>II!AO28*'Tabela Recursos'!$E31</f>
        <v>0</v>
      </c>
      <c r="AP28" s="16">
        <f>II!AP28*'Tabela Recursos'!$E31</f>
        <v>0</v>
      </c>
      <c r="AQ28" s="16">
        <f>II!AQ28*'Tabela Recursos'!$E31</f>
        <v>0</v>
      </c>
      <c r="AR28" s="16">
        <f>II!AR28*'Tabela Recursos'!$E31</f>
        <v>0.13115823083668743</v>
      </c>
      <c r="AS28" s="16">
        <f>II!AS28*'Tabela Recursos'!$E31</f>
        <v>0</v>
      </c>
      <c r="AT28" s="16">
        <f>II!AT28*'Tabela Recursos'!$E31</f>
        <v>0</v>
      </c>
      <c r="AU28" s="16">
        <f>II!AU28*'Tabela Recursos'!$E31</f>
        <v>0</v>
      </c>
      <c r="AV28" s="16">
        <f>II!AV28*'Tabela Recursos'!$E31</f>
        <v>0</v>
      </c>
      <c r="AW28" s="16">
        <f>II!AW28*'Tabela Recursos'!$E31</f>
        <v>0.78694938502012457</v>
      </c>
      <c r="AX28" s="16">
        <f>II!AX28*'Tabela Recursos'!$E31</f>
        <v>14.178895059923999</v>
      </c>
      <c r="AY28" s="16">
        <f>II!AY28*'Tabela Recursos'!$E31</f>
        <v>0</v>
      </c>
      <c r="AZ28" s="16">
        <f>II!AZ28*'Tabela Recursos'!$E31</f>
        <v>0</v>
      </c>
      <c r="BA28" s="16">
        <f>II!BA28*'Tabela Recursos'!$E31</f>
        <v>0</v>
      </c>
      <c r="BB28" s="16">
        <f>II!BB28*'Tabela Recursos'!$E31</f>
        <v>0</v>
      </c>
      <c r="BC28" s="16">
        <f>II!BC28*'Tabela Recursos'!$E31</f>
        <v>0</v>
      </c>
      <c r="BD28" s="16">
        <f>II!BD28*'Tabela Recursos'!$E31</f>
        <v>0</v>
      </c>
      <c r="BE28" s="16">
        <f>II!BE28*'Tabela Recursos'!$E31</f>
        <v>0</v>
      </c>
      <c r="BF28" s="16">
        <f>II!BF28*'Tabela Recursos'!$E31</f>
        <v>6.9030647808782852E-3</v>
      </c>
      <c r="BG28" s="16">
        <f>II!BG28*'Tabela Recursos'!$E31</f>
        <v>0</v>
      </c>
      <c r="BH28" s="16">
        <f>II!BH28*'Tabela Recursos'!$E31</f>
        <v>0</v>
      </c>
      <c r="BI28" s="16">
        <f>II!BI28*'Tabela Recursos'!$E31</f>
        <v>0</v>
      </c>
      <c r="BJ28" s="16">
        <f>II!BJ28*'Tabela Recursos'!$E31</f>
        <v>0</v>
      </c>
      <c r="BK28" s="16">
        <f>II!BK28*'Tabela Recursos'!$E31</f>
        <v>1.7257661952195713</v>
      </c>
      <c r="BL28" s="16">
        <f>II!BL28*'Tabela Recursos'!$E31</f>
        <v>1.1528118184066738</v>
      </c>
      <c r="BM28" s="16">
        <f>II!BM28*'Tabela Recursos'!$E31</f>
        <v>0.15877048996020057</v>
      </c>
      <c r="BN28" s="16">
        <f>II!BN28*'Tabela Recursos'!$E31</f>
        <v>1.2425516605580913</v>
      </c>
      <c r="BO28" s="16">
        <f>II!BO28*'Tabela Recursos'!$E31</f>
        <v>0.75933712589661151</v>
      </c>
      <c r="BP28" s="16">
        <f>II!BP28*'Tabela Recursos'!$E31</f>
        <v>0</v>
      </c>
      <c r="BQ28" s="16">
        <f>II!BQ28*'Tabela Recursos'!$E31</f>
        <v>0.37966856294830575</v>
      </c>
      <c r="BR28" s="16">
        <f>II!BR28*'Tabela Recursos'!$E31</f>
        <v>0</v>
      </c>
      <c r="BS28" s="16">
        <f>II!BS28*'Tabela Recursos'!$E31</f>
        <v>86.661075259145989</v>
      </c>
      <c r="BT28" s="16">
        <f>II!BT28*'Tabela Recursos'!$E31</f>
        <v>1.4979650574505878</v>
      </c>
      <c r="BU28" s="16">
        <f>II!BU28*'Tabela Recursos'!$E31</f>
        <v>3.451532390439143E-2</v>
      </c>
      <c r="BV28" s="16">
        <f>II!BV28*'Tabela Recursos'!$E31</f>
        <v>0</v>
      </c>
      <c r="BW28" s="16">
        <f>II!BW28*'Tabela Recursos'!$E31</f>
        <v>526.31727115328397</v>
      </c>
      <c r="BX28" s="16">
        <f>II!BX28*'Tabela Recursos'!$E31</f>
        <v>0</v>
      </c>
      <c r="BY28" s="16">
        <f>II!BY28*'Tabela Recursos'!$E31</f>
        <v>-0.51082679378499318</v>
      </c>
    </row>
    <row r="29" spans="1:77">
      <c r="A29" s="205" t="s">
        <v>114</v>
      </c>
      <c r="B29" s="68" t="s">
        <v>115</v>
      </c>
      <c r="C29" s="16">
        <f>II!C29*'Tabela Recursos'!$E32</f>
        <v>0.93232259717273336</v>
      </c>
      <c r="D29" s="16">
        <f>II!D29*'Tabela Recursos'!$E32</f>
        <v>4.1709168820885445</v>
      </c>
      <c r="E29" s="16">
        <f>II!E29*'Tabela Recursos'!$E32</f>
        <v>4.9069610377512285E-2</v>
      </c>
      <c r="F29" s="16">
        <f>II!F29*'Tabela Recursos'!$E32</f>
        <v>0</v>
      </c>
      <c r="G29" s="16">
        <f>II!G29*'Tabela Recursos'!$E32</f>
        <v>0</v>
      </c>
      <c r="H29" s="16">
        <f>II!H29*'Tabela Recursos'!$E32</f>
        <v>0</v>
      </c>
      <c r="I29" s="16">
        <f>II!I29*'Tabela Recursos'!$E32</f>
        <v>0</v>
      </c>
      <c r="J29" s="16">
        <f>II!J29*'Tabela Recursos'!$E32</f>
        <v>19.186217657607301</v>
      </c>
      <c r="K29" s="16">
        <f>II!K29*'Tabela Recursos'!$E32</f>
        <v>60.748177647360208</v>
      </c>
      <c r="L29" s="16">
        <f>II!L29*'Tabela Recursos'!$E32</f>
        <v>259.67637811779502</v>
      </c>
      <c r="M29" s="16">
        <f>II!M29*'Tabela Recursos'!$E32</f>
        <v>53.731223363375953</v>
      </c>
      <c r="N29" s="16">
        <f>II!N29*'Tabela Recursos'!$E32</f>
        <v>0</v>
      </c>
      <c r="O29" s="16">
        <f>II!O29*'Tabela Recursos'!$E32</f>
        <v>0</v>
      </c>
      <c r="P29" s="16">
        <f>II!P29*'Tabela Recursos'!$E32</f>
        <v>0</v>
      </c>
      <c r="Q29" s="16">
        <f>II!Q29*'Tabela Recursos'!$E32</f>
        <v>0</v>
      </c>
      <c r="R29" s="16">
        <f>II!R29*'Tabela Recursos'!$E32</f>
        <v>0</v>
      </c>
      <c r="S29" s="16">
        <f>II!S29*'Tabela Recursos'!$E32</f>
        <v>0</v>
      </c>
      <c r="T29" s="16">
        <f>II!T29*'Tabela Recursos'!$E32</f>
        <v>0</v>
      </c>
      <c r="U29" s="16">
        <f>II!U29*'Tabela Recursos'!$E32</f>
        <v>0</v>
      </c>
      <c r="V29" s="16">
        <f>II!V29*'Tabela Recursos'!$E32</f>
        <v>39.697314795407443</v>
      </c>
      <c r="W29" s="16">
        <f>II!W29*'Tabela Recursos'!$E32</f>
        <v>0</v>
      </c>
      <c r="X29" s="16">
        <f>II!X29*'Tabela Recursos'!$E32</f>
        <v>24.780153240643706</v>
      </c>
      <c r="Y29" s="16">
        <f>II!Y29*'Tabela Recursos'!$E32</f>
        <v>0</v>
      </c>
      <c r="Z29" s="16">
        <f>II!Z29*'Tabela Recursos'!$E32</f>
        <v>4.9069610377512285E-2</v>
      </c>
      <c r="AA29" s="16">
        <f>II!AA29*'Tabela Recursos'!$E32</f>
        <v>0</v>
      </c>
      <c r="AB29" s="16">
        <f>II!AB29*'Tabela Recursos'!$E32</f>
        <v>0</v>
      </c>
      <c r="AC29" s="16">
        <f>II!AC29*'Tabela Recursos'!$E32</f>
        <v>0</v>
      </c>
      <c r="AD29" s="16">
        <f>II!AD29*'Tabela Recursos'!$E32</f>
        <v>0</v>
      </c>
      <c r="AE29" s="16">
        <f>II!AE29*'Tabela Recursos'!$E32</f>
        <v>0</v>
      </c>
      <c r="AF29" s="16">
        <f>II!AF29*'Tabela Recursos'!$E32</f>
        <v>0</v>
      </c>
      <c r="AG29" s="16">
        <f>II!AG29*'Tabela Recursos'!$E32</f>
        <v>0</v>
      </c>
      <c r="AH29" s="16">
        <f>II!AH29*'Tabela Recursos'!$E32</f>
        <v>0</v>
      </c>
      <c r="AI29" s="16">
        <f>II!AI29*'Tabela Recursos'!$E32</f>
        <v>0</v>
      </c>
      <c r="AJ29" s="16">
        <f>II!AJ29*'Tabela Recursos'!$E32</f>
        <v>0</v>
      </c>
      <c r="AK29" s="16">
        <f>II!AK29*'Tabela Recursos'!$E32</f>
        <v>0</v>
      </c>
      <c r="AL29" s="16">
        <f>II!AL29*'Tabela Recursos'!$E32</f>
        <v>0</v>
      </c>
      <c r="AM29" s="16">
        <f>II!AM29*'Tabela Recursos'!$E32</f>
        <v>0</v>
      </c>
      <c r="AN29" s="16">
        <f>II!AN29*'Tabela Recursos'!$E32</f>
        <v>0</v>
      </c>
      <c r="AO29" s="16">
        <f>II!AO29*'Tabela Recursos'!$E32</f>
        <v>0</v>
      </c>
      <c r="AP29" s="16">
        <f>II!AP29*'Tabela Recursos'!$E32</f>
        <v>0</v>
      </c>
      <c r="AQ29" s="16">
        <f>II!AQ29*'Tabela Recursos'!$E32</f>
        <v>0</v>
      </c>
      <c r="AR29" s="16">
        <f>II!AR29*'Tabela Recursos'!$E32</f>
        <v>0.63790493490765965</v>
      </c>
      <c r="AS29" s="16">
        <f>II!AS29*'Tabela Recursos'!$E32</f>
        <v>0</v>
      </c>
      <c r="AT29" s="16">
        <f>II!AT29*'Tabela Recursos'!$E32</f>
        <v>0</v>
      </c>
      <c r="AU29" s="16">
        <f>II!AU29*'Tabela Recursos'!$E32</f>
        <v>0</v>
      </c>
      <c r="AV29" s="16">
        <f>II!AV29*'Tabela Recursos'!$E32</f>
        <v>0</v>
      </c>
      <c r="AW29" s="16">
        <f>II!AW29*'Tabela Recursos'!$E32</f>
        <v>0.14720883113253685</v>
      </c>
      <c r="AX29" s="16">
        <f>II!AX29*'Tabela Recursos'!$E32</f>
        <v>61.925848296420497</v>
      </c>
      <c r="AY29" s="16">
        <f>II!AY29*'Tabela Recursos'!$E32</f>
        <v>0</v>
      </c>
      <c r="AZ29" s="16">
        <f>II!AZ29*'Tabela Recursos'!$E32</f>
        <v>0</v>
      </c>
      <c r="BA29" s="16">
        <f>II!BA29*'Tabela Recursos'!$E32</f>
        <v>0</v>
      </c>
      <c r="BB29" s="16">
        <f>II!BB29*'Tabela Recursos'!$E32</f>
        <v>0</v>
      </c>
      <c r="BC29" s="16">
        <f>II!BC29*'Tabela Recursos'!$E32</f>
        <v>0.14720883113253685</v>
      </c>
      <c r="BD29" s="16">
        <f>II!BD29*'Tabela Recursos'!$E32</f>
        <v>0</v>
      </c>
      <c r="BE29" s="16">
        <f>II!BE29*'Tabela Recursos'!$E32</f>
        <v>0</v>
      </c>
      <c r="BF29" s="16">
        <f>II!BF29*'Tabela Recursos'!$E32</f>
        <v>9.813922075502457E-2</v>
      </c>
      <c r="BG29" s="16">
        <f>II!BG29*'Tabela Recursos'!$E32</f>
        <v>0</v>
      </c>
      <c r="BH29" s="16">
        <f>II!BH29*'Tabela Recursos'!$E32</f>
        <v>0</v>
      </c>
      <c r="BI29" s="16">
        <f>II!BI29*'Tabela Recursos'!$E32</f>
        <v>4.9069610377512285E-2</v>
      </c>
      <c r="BJ29" s="16">
        <f>II!BJ29*'Tabela Recursos'!$E32</f>
        <v>0</v>
      </c>
      <c r="BK29" s="16">
        <f>II!BK29*'Tabela Recursos'!$E32</f>
        <v>6.771606232096695</v>
      </c>
      <c r="BL29" s="16">
        <f>II!BL29*'Tabela Recursos'!$E32</f>
        <v>4.9069610377512287</v>
      </c>
      <c r="BM29" s="16">
        <f>II!BM29*'Tabela Recursos'!$E32</f>
        <v>0.34348727264258599</v>
      </c>
      <c r="BN29" s="16">
        <f>II!BN29*'Tabela Recursos'!$E32</f>
        <v>4.8578914273737155</v>
      </c>
      <c r="BO29" s="16">
        <f>II!BO29*'Tabela Recursos'!$E32</f>
        <v>1.4230187009478561</v>
      </c>
      <c r="BP29" s="16">
        <f>II!BP29*'Tabela Recursos'!$E32</f>
        <v>0</v>
      </c>
      <c r="BQ29" s="16">
        <f>II!BQ29*'Tabela Recursos'!$E32</f>
        <v>0.34348727264258599</v>
      </c>
      <c r="BR29" s="16">
        <f>II!BR29*'Tabela Recursos'!$E32</f>
        <v>0</v>
      </c>
      <c r="BS29" s="16">
        <f>II!BS29*'Tabela Recursos'!$E32</f>
        <v>544.67267519038626</v>
      </c>
      <c r="BT29" s="16">
        <f>II!BT29*'Tabela Recursos'!$E32</f>
        <v>1174.6283332168891</v>
      </c>
      <c r="BU29" s="16">
        <f>II!BU29*'Tabela Recursos'!$E32</f>
        <v>0</v>
      </c>
      <c r="BV29" s="16">
        <f>II!BV29*'Tabela Recursos'!$E32</f>
        <v>0</v>
      </c>
      <c r="BW29" s="16">
        <f>II!BW29*'Tabela Recursos'!$E32</f>
        <v>428.37769859568226</v>
      </c>
      <c r="BX29" s="16">
        <f>II!BX29*'Tabela Recursos'!$E32</f>
        <v>0</v>
      </c>
      <c r="BY29" s="16">
        <f>II!BY29*'Tabela Recursos'!$E32</f>
        <v>-40.678707002957687</v>
      </c>
    </row>
    <row r="30" spans="1:77">
      <c r="A30" s="205" t="s">
        <v>116</v>
      </c>
      <c r="B30" s="68" t="s">
        <v>117</v>
      </c>
      <c r="C30" s="16">
        <f>II!C30*'Tabela Recursos'!$E33</f>
        <v>0</v>
      </c>
      <c r="D30" s="16">
        <f>II!D30*'Tabela Recursos'!$E33</f>
        <v>0</v>
      </c>
      <c r="E30" s="16">
        <f>II!E30*'Tabela Recursos'!$E33</f>
        <v>0</v>
      </c>
      <c r="F30" s="16">
        <f>II!F30*'Tabela Recursos'!$E33</f>
        <v>0</v>
      </c>
      <c r="G30" s="16">
        <f>II!G30*'Tabela Recursos'!$E33</f>
        <v>0</v>
      </c>
      <c r="H30" s="16">
        <f>II!H30*'Tabela Recursos'!$E33</f>
        <v>0</v>
      </c>
      <c r="I30" s="16">
        <f>II!I30*'Tabela Recursos'!$E33</f>
        <v>0</v>
      </c>
      <c r="J30" s="16">
        <f>II!J30*'Tabela Recursos'!$E33</f>
        <v>1.8993050572968984</v>
      </c>
      <c r="K30" s="16">
        <f>II!K30*'Tabela Recursos'!$E33</f>
        <v>0</v>
      </c>
      <c r="L30" s="16">
        <f>II!L30*'Tabela Recursos'!$E33</f>
        <v>32.533978393226874</v>
      </c>
      <c r="M30" s="16">
        <f>II!M30*'Tabela Recursos'!$E33</f>
        <v>7.0609458600684691</v>
      </c>
      <c r="N30" s="16">
        <f>II!N30*'Tabela Recursos'!$E33</f>
        <v>0</v>
      </c>
      <c r="O30" s="16">
        <f>II!O30*'Tabela Recursos'!$E33</f>
        <v>0</v>
      </c>
      <c r="P30" s="16">
        <f>II!P30*'Tabela Recursos'!$E33</f>
        <v>0</v>
      </c>
      <c r="Q30" s="16">
        <f>II!Q30*'Tabela Recursos'!$E33</f>
        <v>0</v>
      </c>
      <c r="R30" s="16">
        <f>II!R30*'Tabela Recursos'!$E33</f>
        <v>0</v>
      </c>
      <c r="S30" s="16">
        <f>II!S30*'Tabela Recursos'!$E33</f>
        <v>0</v>
      </c>
      <c r="T30" s="16">
        <f>II!T30*'Tabela Recursos'!$E33</f>
        <v>0</v>
      </c>
      <c r="U30" s="16">
        <f>II!U30*'Tabela Recursos'!$E33</f>
        <v>0</v>
      </c>
      <c r="V30" s="16">
        <f>II!V30*'Tabela Recursos'!$E33</f>
        <v>0</v>
      </c>
      <c r="W30" s="16">
        <f>II!W30*'Tabela Recursos'!$E33</f>
        <v>0</v>
      </c>
      <c r="X30" s="16">
        <f>II!X30*'Tabela Recursos'!$E33</f>
        <v>0</v>
      </c>
      <c r="Y30" s="16">
        <f>II!Y30*'Tabela Recursos'!$E33</f>
        <v>0</v>
      </c>
      <c r="Z30" s="16">
        <f>II!Z30*'Tabela Recursos'!$E33</f>
        <v>0</v>
      </c>
      <c r="AA30" s="16">
        <f>II!AA30*'Tabela Recursos'!$E33</f>
        <v>0</v>
      </c>
      <c r="AB30" s="16">
        <f>II!AB30*'Tabela Recursos'!$E33</f>
        <v>0</v>
      </c>
      <c r="AC30" s="16">
        <f>II!AC30*'Tabela Recursos'!$E33</f>
        <v>0</v>
      </c>
      <c r="AD30" s="16">
        <f>II!AD30*'Tabela Recursos'!$E33</f>
        <v>0</v>
      </c>
      <c r="AE30" s="16">
        <f>II!AE30*'Tabela Recursos'!$E33</f>
        <v>0</v>
      </c>
      <c r="AF30" s="16">
        <f>II!AF30*'Tabela Recursos'!$E33</f>
        <v>0</v>
      </c>
      <c r="AG30" s="16">
        <f>II!AG30*'Tabela Recursos'!$E33</f>
        <v>0</v>
      </c>
      <c r="AH30" s="16">
        <f>II!AH30*'Tabela Recursos'!$E33</f>
        <v>0</v>
      </c>
      <c r="AI30" s="16">
        <f>II!AI30*'Tabela Recursos'!$E33</f>
        <v>0</v>
      </c>
      <c r="AJ30" s="16">
        <f>II!AJ30*'Tabela Recursos'!$E33</f>
        <v>0</v>
      </c>
      <c r="AK30" s="16">
        <f>II!AK30*'Tabela Recursos'!$E33</f>
        <v>0</v>
      </c>
      <c r="AL30" s="16">
        <f>II!AL30*'Tabela Recursos'!$E33</f>
        <v>0</v>
      </c>
      <c r="AM30" s="16">
        <f>II!AM30*'Tabela Recursos'!$E33</f>
        <v>0</v>
      </c>
      <c r="AN30" s="16">
        <f>II!AN30*'Tabela Recursos'!$E33</f>
        <v>0</v>
      </c>
      <c r="AO30" s="16">
        <f>II!AO30*'Tabela Recursos'!$E33</f>
        <v>0</v>
      </c>
      <c r="AP30" s="16">
        <f>II!AP30*'Tabela Recursos'!$E33</f>
        <v>0</v>
      </c>
      <c r="AQ30" s="16">
        <f>II!AQ30*'Tabela Recursos'!$E33</f>
        <v>0</v>
      </c>
      <c r="AR30" s="16">
        <f>II!AR30*'Tabela Recursos'!$E33</f>
        <v>0</v>
      </c>
      <c r="AS30" s="16">
        <f>II!AS30*'Tabela Recursos'!$E33</f>
        <v>0.10055144420983579</v>
      </c>
      <c r="AT30" s="16">
        <f>II!AT30*'Tabela Recursos'!$E33</f>
        <v>0</v>
      </c>
      <c r="AU30" s="16">
        <f>II!AU30*'Tabela Recursos'!$E33</f>
        <v>0</v>
      </c>
      <c r="AV30" s="16">
        <f>II!AV30*'Tabela Recursos'!$E33</f>
        <v>0</v>
      </c>
      <c r="AW30" s="16">
        <f>II!AW30*'Tabela Recursos'!$E33</f>
        <v>2.2344765379963511E-2</v>
      </c>
      <c r="AX30" s="16">
        <f>II!AX30*'Tabela Recursos'!$E33</f>
        <v>26.16572025993727</v>
      </c>
      <c r="AY30" s="16">
        <f>II!AY30*'Tabela Recursos'!$E33</f>
        <v>0</v>
      </c>
      <c r="AZ30" s="16">
        <f>II!AZ30*'Tabela Recursos'!$E33</f>
        <v>0</v>
      </c>
      <c r="BA30" s="16">
        <f>II!BA30*'Tabela Recursos'!$E33</f>
        <v>0</v>
      </c>
      <c r="BB30" s="16">
        <f>II!BB30*'Tabela Recursos'!$E33</f>
        <v>0</v>
      </c>
      <c r="BC30" s="16">
        <f>II!BC30*'Tabela Recursos'!$E33</f>
        <v>0</v>
      </c>
      <c r="BD30" s="16">
        <f>II!BD30*'Tabela Recursos'!$E33</f>
        <v>0</v>
      </c>
      <c r="BE30" s="16">
        <f>II!BE30*'Tabela Recursos'!$E33</f>
        <v>0</v>
      </c>
      <c r="BF30" s="16">
        <f>II!BF30*'Tabela Recursos'!$E33</f>
        <v>2.2344765379963511E-2</v>
      </c>
      <c r="BG30" s="16">
        <f>II!BG30*'Tabela Recursos'!$E33</f>
        <v>0</v>
      </c>
      <c r="BH30" s="16">
        <f>II!BH30*'Tabela Recursos'!$E33</f>
        <v>0</v>
      </c>
      <c r="BI30" s="16">
        <f>II!BI30*'Tabela Recursos'!$E33</f>
        <v>0</v>
      </c>
      <c r="BJ30" s="16">
        <f>II!BJ30*'Tabela Recursos'!$E33</f>
        <v>0</v>
      </c>
      <c r="BK30" s="16">
        <f>II!BK30*'Tabela Recursos'!$E33</f>
        <v>6.6810848486090899</v>
      </c>
      <c r="BL30" s="16">
        <f>II!BL30*'Tabela Recursos'!$E33</f>
        <v>4.4689530759927019</v>
      </c>
      <c r="BM30" s="16">
        <f>II!BM30*'Tabela Recursos'!$E33</f>
        <v>0.54744675180910596</v>
      </c>
      <c r="BN30" s="16">
        <f>II!BN30*'Tabela Recursos'!$E33</f>
        <v>4.334884483712921</v>
      </c>
      <c r="BO30" s="16">
        <f>II!BO30*'Tabela Recursos'!$E33</f>
        <v>1.418892601627683</v>
      </c>
      <c r="BP30" s="16">
        <f>II!BP30*'Tabela Recursos'!$E33</f>
        <v>0</v>
      </c>
      <c r="BQ30" s="16">
        <f>II!BQ30*'Tabela Recursos'!$E33</f>
        <v>0.12289620958979931</v>
      </c>
      <c r="BR30" s="16">
        <f>II!BR30*'Tabela Recursos'!$E33</f>
        <v>0</v>
      </c>
      <c r="BS30" s="16">
        <f>II!BS30*'Tabela Recursos'!$E33</f>
        <v>85.379348516840579</v>
      </c>
      <c r="BT30" s="16">
        <f>II!BT30*'Tabela Recursos'!$E33</f>
        <v>133.87866177405138</v>
      </c>
      <c r="BU30" s="16">
        <f>II!BU30*'Tabela Recursos'!$E33</f>
        <v>0.14524097496976282</v>
      </c>
      <c r="BV30" s="16">
        <f>II!BV30*'Tabela Recursos'!$E33</f>
        <v>0</v>
      </c>
      <c r="BW30" s="16">
        <f>II!BW30*'Tabela Recursos'!$E33</f>
        <v>344.84676410897686</v>
      </c>
      <c r="BX30" s="16">
        <f>II!BX30*'Tabela Recursos'!$E33</f>
        <v>0</v>
      </c>
      <c r="BY30" s="16">
        <f>II!BY30*'Tabela Recursos'!$E33</f>
        <v>-19.250015374838565</v>
      </c>
    </row>
    <row r="31" spans="1:77">
      <c r="A31" s="205" t="s">
        <v>118</v>
      </c>
      <c r="B31" s="68" t="s">
        <v>119</v>
      </c>
      <c r="C31" s="16">
        <f>II!C31*'Tabela Recursos'!$E34</f>
        <v>11.485391663838582</v>
      </c>
      <c r="D31" s="16">
        <f>II!D31*'Tabela Recursos'!$E34</f>
        <v>65.036621108814359</v>
      </c>
      <c r="E31" s="16">
        <f>II!E31*'Tabela Recursos'!$E34</f>
        <v>0.141794958812822</v>
      </c>
      <c r="F31" s="16">
        <f>II!F31*'Tabela Recursos'!$E34</f>
        <v>0</v>
      </c>
      <c r="G31" s="16">
        <f>II!G31*'Tabela Recursos'!$E34</f>
        <v>0</v>
      </c>
      <c r="H31" s="16">
        <f>II!H31*'Tabela Recursos'!$E34</f>
        <v>0</v>
      </c>
      <c r="I31" s="16">
        <f>II!I31*'Tabela Recursos'!$E34</f>
        <v>0</v>
      </c>
      <c r="J31" s="16">
        <f>II!J31*'Tabela Recursos'!$E34</f>
        <v>225.07586462221948</v>
      </c>
      <c r="K31" s="16">
        <f>II!K31*'Tabela Recursos'!$E34</f>
        <v>0</v>
      </c>
      <c r="L31" s="16">
        <f>II!L31*'Tabela Recursos'!$E34</f>
        <v>480.07046555394442</v>
      </c>
      <c r="M31" s="16">
        <f>II!M31*'Tabela Recursos'!$E34</f>
        <v>0</v>
      </c>
      <c r="N31" s="16">
        <f>II!N31*'Tabela Recursos'!$E34</f>
        <v>0</v>
      </c>
      <c r="O31" s="16">
        <f>II!O31*'Tabela Recursos'!$E34</f>
        <v>0</v>
      </c>
      <c r="P31" s="16">
        <f>II!P31*'Tabela Recursos'!$E34</f>
        <v>0</v>
      </c>
      <c r="Q31" s="16">
        <f>II!Q31*'Tabela Recursos'!$E34</f>
        <v>0</v>
      </c>
      <c r="R31" s="16">
        <f>II!R31*'Tabela Recursos'!$E34</f>
        <v>0</v>
      </c>
      <c r="S31" s="16">
        <f>II!S31*'Tabela Recursos'!$E34</f>
        <v>0</v>
      </c>
      <c r="T31" s="16">
        <f>II!T31*'Tabela Recursos'!$E34</f>
        <v>0</v>
      </c>
      <c r="U31" s="16">
        <f>II!U31*'Tabela Recursos'!$E34</f>
        <v>0</v>
      </c>
      <c r="V31" s="16">
        <f>II!V31*'Tabela Recursos'!$E34</f>
        <v>100.31993336007157</v>
      </c>
      <c r="W31" s="16">
        <f>II!W31*'Tabela Recursos'!$E34</f>
        <v>4.7264986270940668E-2</v>
      </c>
      <c r="X31" s="16">
        <f>II!X31*'Tabela Recursos'!$E34</f>
        <v>2.4105142998179745</v>
      </c>
      <c r="Y31" s="16">
        <f>II!Y31*'Tabela Recursos'!$E34</f>
        <v>25.475827600037022</v>
      </c>
      <c r="Z31" s="16">
        <f>II!Z31*'Tabela Recursos'!$E34</f>
        <v>0</v>
      </c>
      <c r="AA31" s="16">
        <f>II!AA31*'Tabela Recursos'!$E34</f>
        <v>0</v>
      </c>
      <c r="AB31" s="16">
        <f>II!AB31*'Tabela Recursos'!$E34</f>
        <v>0</v>
      </c>
      <c r="AC31" s="16">
        <f>II!AC31*'Tabela Recursos'!$E34</f>
        <v>0</v>
      </c>
      <c r="AD31" s="16">
        <f>II!AD31*'Tabela Recursos'!$E34</f>
        <v>0</v>
      </c>
      <c r="AE31" s="16">
        <f>II!AE31*'Tabela Recursos'!$E34</f>
        <v>0</v>
      </c>
      <c r="AF31" s="16">
        <f>II!AF31*'Tabela Recursos'!$E34</f>
        <v>0</v>
      </c>
      <c r="AG31" s="16">
        <f>II!AG31*'Tabela Recursos'!$E34</f>
        <v>0</v>
      </c>
      <c r="AH31" s="16">
        <f>II!AH31*'Tabela Recursos'!$E34</f>
        <v>0</v>
      </c>
      <c r="AI31" s="16">
        <f>II!AI31*'Tabela Recursos'!$E34</f>
        <v>0</v>
      </c>
      <c r="AJ31" s="16">
        <f>II!AJ31*'Tabela Recursos'!$E34</f>
        <v>0</v>
      </c>
      <c r="AK31" s="16">
        <f>II!AK31*'Tabela Recursos'!$E34</f>
        <v>0</v>
      </c>
      <c r="AL31" s="16">
        <f>II!AL31*'Tabela Recursos'!$E34</f>
        <v>0.16542745194829236</v>
      </c>
      <c r="AM31" s="16">
        <f>II!AM31*'Tabela Recursos'!$E34</f>
        <v>0</v>
      </c>
      <c r="AN31" s="16">
        <f>II!AN31*'Tabela Recursos'!$E34</f>
        <v>0</v>
      </c>
      <c r="AO31" s="16">
        <f>II!AO31*'Tabela Recursos'!$E34</f>
        <v>0</v>
      </c>
      <c r="AP31" s="16">
        <f>II!AP31*'Tabela Recursos'!$E34</f>
        <v>0</v>
      </c>
      <c r="AQ31" s="16">
        <f>II!AQ31*'Tabela Recursos'!$E34</f>
        <v>0</v>
      </c>
      <c r="AR31" s="16">
        <f>II!AR31*'Tabela Recursos'!$E34</f>
        <v>12.05257149908987</v>
      </c>
      <c r="AS31" s="16">
        <f>II!AS31*'Tabela Recursos'!$E34</f>
        <v>0</v>
      </c>
      <c r="AT31" s="16">
        <f>II!AT31*'Tabela Recursos'!$E34</f>
        <v>0</v>
      </c>
      <c r="AU31" s="16">
        <f>II!AU31*'Tabela Recursos'!$E34</f>
        <v>0</v>
      </c>
      <c r="AV31" s="16">
        <f>II!AV31*'Tabela Recursos'!$E34</f>
        <v>0</v>
      </c>
      <c r="AW31" s="16">
        <f>II!AW31*'Tabela Recursos'!$E34</f>
        <v>0.11816246567735168</v>
      </c>
      <c r="AX31" s="16">
        <f>II!AX31*'Tabela Recursos'!$E34</f>
        <v>83.895350630919694</v>
      </c>
      <c r="AY31" s="16">
        <f>II!AY31*'Tabela Recursos'!$E34</f>
        <v>0</v>
      </c>
      <c r="AZ31" s="16">
        <f>II!AZ31*'Tabela Recursos'!$E34</f>
        <v>0</v>
      </c>
      <c r="BA31" s="16">
        <f>II!BA31*'Tabela Recursos'!$E34</f>
        <v>0</v>
      </c>
      <c r="BB31" s="16">
        <f>II!BB31*'Tabela Recursos'!$E34</f>
        <v>0</v>
      </c>
      <c r="BC31" s="16">
        <f>II!BC31*'Tabela Recursos'!$E34</f>
        <v>0</v>
      </c>
      <c r="BD31" s="16">
        <f>II!BD31*'Tabela Recursos'!$E34</f>
        <v>0</v>
      </c>
      <c r="BE31" s="16">
        <f>II!BE31*'Tabela Recursos'!$E34</f>
        <v>0</v>
      </c>
      <c r="BF31" s="16">
        <f>II!BF31*'Tabela Recursos'!$E34</f>
        <v>2.3632493135470334E-2</v>
      </c>
      <c r="BG31" s="16">
        <f>II!BG31*'Tabela Recursos'!$E34</f>
        <v>0</v>
      </c>
      <c r="BH31" s="16">
        <f>II!BH31*'Tabela Recursos'!$E34</f>
        <v>0</v>
      </c>
      <c r="BI31" s="16">
        <f>II!BI31*'Tabela Recursos'!$E34</f>
        <v>0</v>
      </c>
      <c r="BJ31" s="16">
        <f>II!BJ31*'Tabela Recursos'!$E34</f>
        <v>0</v>
      </c>
      <c r="BK31" s="16">
        <f>II!BK31*'Tabela Recursos'!$E34</f>
        <v>4.0411563261654271</v>
      </c>
      <c r="BL31" s="16">
        <f>II!BL31*'Tabela Recursos'!$E34</f>
        <v>2.8831641625273812</v>
      </c>
      <c r="BM31" s="16">
        <f>II!BM31*'Tabela Recursos'!$E34</f>
        <v>0.21269243821923303</v>
      </c>
      <c r="BN31" s="16">
        <f>II!BN31*'Tabela Recursos'!$E34</f>
        <v>3.0013266282047328</v>
      </c>
      <c r="BO31" s="16">
        <f>II!BO31*'Tabela Recursos'!$E34</f>
        <v>0.77987227347052102</v>
      </c>
      <c r="BP31" s="16">
        <f>II!BP31*'Tabela Recursos'!$E34</f>
        <v>0</v>
      </c>
      <c r="BQ31" s="16">
        <f>II!BQ31*'Tabela Recursos'!$E34</f>
        <v>0.28358991762564401</v>
      </c>
      <c r="BR31" s="16">
        <f>II!BR31*'Tabela Recursos'!$E34</f>
        <v>0</v>
      </c>
      <c r="BS31" s="16">
        <f>II!BS31*'Tabela Recursos'!$E34</f>
        <v>1017.5206244408108</v>
      </c>
      <c r="BT31" s="16">
        <f>II!BT31*'Tabela Recursos'!$E34</f>
        <v>676.59827846851579</v>
      </c>
      <c r="BU31" s="16">
        <f>II!BU31*'Tabela Recursos'!$E34</f>
        <v>0</v>
      </c>
      <c r="BV31" s="16">
        <f>II!BV31*'Tabela Recursos'!$E34</f>
        <v>0</v>
      </c>
      <c r="BW31" s="16">
        <f>II!BW31*'Tabela Recursos'!$E34</f>
        <v>561.69709684385896</v>
      </c>
      <c r="BX31" s="16">
        <f>II!BX31*'Tabela Recursos'!$E34</f>
        <v>0</v>
      </c>
      <c r="BY31" s="16">
        <f>II!BY31*'Tabela Recursos'!$E34</f>
        <v>42.184000246814549</v>
      </c>
    </row>
    <row r="32" spans="1:77">
      <c r="A32" s="206" t="s">
        <v>120</v>
      </c>
      <c r="B32" s="41" t="s">
        <v>121</v>
      </c>
      <c r="C32" s="16">
        <f>II!C32*'Tabela Recursos'!$E35</f>
        <v>0</v>
      </c>
      <c r="D32" s="16">
        <f>II!D32*'Tabela Recursos'!$E35</f>
        <v>0</v>
      </c>
      <c r="E32" s="16">
        <f>II!E32*'Tabela Recursos'!$E35</f>
        <v>0</v>
      </c>
      <c r="F32" s="16">
        <f>II!F32*'Tabela Recursos'!$E35</f>
        <v>0</v>
      </c>
      <c r="G32" s="16">
        <f>II!G32*'Tabela Recursos'!$E35</f>
        <v>0</v>
      </c>
      <c r="H32" s="16">
        <f>II!H32*'Tabela Recursos'!$E35</f>
        <v>0</v>
      </c>
      <c r="I32" s="16">
        <f>II!I32*'Tabela Recursos'!$E35</f>
        <v>0</v>
      </c>
      <c r="J32" s="16">
        <f>II!J32*'Tabela Recursos'!$E35</f>
        <v>0</v>
      </c>
      <c r="K32" s="16">
        <f>II!K32*'Tabela Recursos'!$E35</f>
        <v>0</v>
      </c>
      <c r="L32" s="16">
        <f>II!L32*'Tabela Recursos'!$E35</f>
        <v>3.5016522423288752</v>
      </c>
      <c r="M32" s="16">
        <f>II!M32*'Tabela Recursos'!$E35</f>
        <v>0</v>
      </c>
      <c r="N32" s="16">
        <f>II!N32*'Tabela Recursos'!$E35</f>
        <v>0</v>
      </c>
      <c r="O32" s="16">
        <f>II!O32*'Tabela Recursos'!$E35</f>
        <v>0</v>
      </c>
      <c r="P32" s="16">
        <f>II!P32*'Tabela Recursos'!$E35</f>
        <v>0</v>
      </c>
      <c r="Q32" s="16">
        <f>II!Q32*'Tabela Recursos'!$E35</f>
        <v>0</v>
      </c>
      <c r="R32" s="16">
        <f>II!R32*'Tabela Recursos'!$E35</f>
        <v>0</v>
      </c>
      <c r="S32" s="16">
        <f>II!S32*'Tabela Recursos'!$E35</f>
        <v>0</v>
      </c>
      <c r="T32" s="16">
        <f>II!T32*'Tabela Recursos'!$E35</f>
        <v>0</v>
      </c>
      <c r="U32" s="16">
        <f>II!U32*'Tabela Recursos'!$E35</f>
        <v>0</v>
      </c>
      <c r="V32" s="16">
        <f>II!V32*'Tabela Recursos'!$E35</f>
        <v>0</v>
      </c>
      <c r="W32" s="16">
        <f>II!W32*'Tabela Recursos'!$E35</f>
        <v>0</v>
      </c>
      <c r="X32" s="16">
        <f>II!X32*'Tabela Recursos'!$E35</f>
        <v>0</v>
      </c>
      <c r="Y32" s="16">
        <f>II!Y32*'Tabela Recursos'!$E35</f>
        <v>0</v>
      </c>
      <c r="Z32" s="16">
        <f>II!Z32*'Tabela Recursos'!$E35</f>
        <v>0</v>
      </c>
      <c r="AA32" s="16">
        <f>II!AA32*'Tabela Recursos'!$E35</f>
        <v>0</v>
      </c>
      <c r="AB32" s="16">
        <f>II!AB32*'Tabela Recursos'!$E35</f>
        <v>0</v>
      </c>
      <c r="AC32" s="16">
        <f>II!AC32*'Tabela Recursos'!$E35</f>
        <v>0</v>
      </c>
      <c r="AD32" s="16">
        <f>II!AD32*'Tabela Recursos'!$E35</f>
        <v>0</v>
      </c>
      <c r="AE32" s="16">
        <f>II!AE32*'Tabela Recursos'!$E35</f>
        <v>0</v>
      </c>
      <c r="AF32" s="16">
        <f>II!AF32*'Tabela Recursos'!$E35</f>
        <v>0</v>
      </c>
      <c r="AG32" s="16">
        <f>II!AG32*'Tabela Recursos'!$E35</f>
        <v>0</v>
      </c>
      <c r="AH32" s="16">
        <f>II!AH32*'Tabela Recursos'!$E35</f>
        <v>0</v>
      </c>
      <c r="AI32" s="16">
        <f>II!AI32*'Tabela Recursos'!$E35</f>
        <v>0</v>
      </c>
      <c r="AJ32" s="16">
        <f>II!AJ32*'Tabela Recursos'!$E35</f>
        <v>0</v>
      </c>
      <c r="AK32" s="16">
        <f>II!AK32*'Tabela Recursos'!$E35</f>
        <v>0</v>
      </c>
      <c r="AL32" s="16">
        <f>II!AL32*'Tabela Recursos'!$E35</f>
        <v>0</v>
      </c>
      <c r="AM32" s="16">
        <f>II!AM32*'Tabela Recursos'!$E35</f>
        <v>0</v>
      </c>
      <c r="AN32" s="16">
        <f>II!AN32*'Tabela Recursos'!$E35</f>
        <v>0</v>
      </c>
      <c r="AO32" s="16">
        <f>II!AO32*'Tabela Recursos'!$E35</f>
        <v>0</v>
      </c>
      <c r="AP32" s="16">
        <f>II!AP32*'Tabela Recursos'!$E35</f>
        <v>0</v>
      </c>
      <c r="AQ32" s="16">
        <f>II!AQ32*'Tabela Recursos'!$E35</f>
        <v>1.2960660896931551</v>
      </c>
      <c r="AR32" s="16">
        <f>II!AR32*'Tabela Recursos'!$E35</f>
        <v>0.34107002360346184</v>
      </c>
      <c r="AS32" s="16">
        <f>II!AS32*'Tabela Recursos'!$E35</f>
        <v>0</v>
      </c>
      <c r="AT32" s="16">
        <f>II!AT32*'Tabela Recursos'!$E35</f>
        <v>0</v>
      </c>
      <c r="AU32" s="16">
        <f>II!AU32*'Tabela Recursos'!$E35</f>
        <v>0.43202202989771832</v>
      </c>
      <c r="AV32" s="16">
        <f>II!AV32*'Tabela Recursos'!$E35</f>
        <v>0</v>
      </c>
      <c r="AW32" s="16">
        <f>II!AW32*'Tabela Recursos'!$E35</f>
        <v>1.1141620771046421</v>
      </c>
      <c r="AX32" s="16">
        <f>II!AX32*'Tabela Recursos'!$E35</f>
        <v>33.86825334382376</v>
      </c>
      <c r="AY32" s="16">
        <f>II!AY32*'Tabela Recursos'!$E35</f>
        <v>0</v>
      </c>
      <c r="AZ32" s="16">
        <f>II!AZ32*'Tabela Recursos'!$E35</f>
        <v>0</v>
      </c>
      <c r="BA32" s="16">
        <f>II!BA32*'Tabela Recursos'!$E35</f>
        <v>0</v>
      </c>
      <c r="BB32" s="16">
        <f>II!BB32*'Tabela Recursos'!$E35</f>
        <v>0</v>
      </c>
      <c r="BC32" s="16">
        <f>II!BC32*'Tabela Recursos'!$E35</f>
        <v>2.2965381589299763</v>
      </c>
      <c r="BD32" s="16">
        <f>II!BD32*'Tabela Recursos'!$E35</f>
        <v>0.21601101494885916</v>
      </c>
      <c r="BE32" s="16">
        <f>II!BE32*'Tabela Recursos'!$E35</f>
        <v>0.20464201416207711</v>
      </c>
      <c r="BF32" s="16">
        <f>II!BF32*'Tabela Recursos'!$E35</f>
        <v>0</v>
      </c>
      <c r="BG32" s="16">
        <f>II!BG32*'Tabela Recursos'!$E35</f>
        <v>0</v>
      </c>
      <c r="BH32" s="16">
        <f>II!BH32*'Tabela Recursos'!$E35</f>
        <v>0</v>
      </c>
      <c r="BI32" s="16">
        <f>II!BI32*'Tabela Recursos'!$E35</f>
        <v>1.1369000786782062E-2</v>
      </c>
      <c r="BJ32" s="16">
        <f>II!BJ32*'Tabela Recursos'!$E35</f>
        <v>0</v>
      </c>
      <c r="BK32" s="16">
        <f>II!BK32*'Tabela Recursos'!$E35</f>
        <v>1.4552321007081039</v>
      </c>
      <c r="BL32" s="16">
        <f>II!BL32*'Tabela Recursos'!$E35</f>
        <v>1.0686860739575137</v>
      </c>
      <c r="BM32" s="16">
        <f>II!BM32*'Tabela Recursos'!$E35</f>
        <v>0.1477970102281668</v>
      </c>
      <c r="BN32" s="16">
        <f>II!BN32*'Tabela Recursos'!$E35</f>
        <v>0.95499606608969312</v>
      </c>
      <c r="BO32" s="16">
        <f>II!BO32*'Tabela Recursos'!$E35</f>
        <v>0.87541306058221879</v>
      </c>
      <c r="BP32" s="16">
        <f>II!BP32*'Tabela Recursos'!$E35</f>
        <v>0</v>
      </c>
      <c r="BQ32" s="16">
        <f>II!BQ32*'Tabela Recursos'!$E35</f>
        <v>0.20464201416207711</v>
      </c>
      <c r="BR32" s="16">
        <f>II!BR32*'Tabela Recursos'!$E35</f>
        <v>0</v>
      </c>
      <c r="BS32" s="16">
        <f>II!BS32*'Tabela Recursos'!$E35</f>
        <v>47.988552321007077</v>
      </c>
      <c r="BT32" s="16">
        <f>II!BT32*'Tabela Recursos'!$E35</f>
        <v>25.091384736428008</v>
      </c>
      <c r="BU32" s="16">
        <f>II!BU32*'Tabela Recursos'!$E35</f>
        <v>3.4107002360346181E-2</v>
      </c>
      <c r="BV32" s="16">
        <f>II!BV32*'Tabela Recursos'!$E35</f>
        <v>0</v>
      </c>
      <c r="BW32" s="16">
        <f>II!BW32*'Tabela Recursos'!$E35</f>
        <v>217.81868607395751</v>
      </c>
      <c r="BX32" s="16">
        <f>II!BX32*'Tabela Recursos'!$E35</f>
        <v>0</v>
      </c>
      <c r="BY32" s="16">
        <f>II!BY32*'Tabela Recursos'!$E35</f>
        <v>-1.9327301337529506</v>
      </c>
    </row>
    <row r="33" spans="1:77">
      <c r="A33" s="205" t="s">
        <v>122</v>
      </c>
      <c r="B33" s="68" t="s">
        <v>123</v>
      </c>
      <c r="C33" s="16">
        <f>II!C33*'Tabela Recursos'!$E36</f>
        <v>0.3233240696807429</v>
      </c>
      <c r="D33" s="16">
        <f>II!D33*'Tabela Recursos'!$E36</f>
        <v>0.80831017420185736</v>
      </c>
      <c r="E33" s="16">
        <f>II!E33*'Tabela Recursos'!$E36</f>
        <v>0</v>
      </c>
      <c r="F33" s="16">
        <f>II!F33*'Tabela Recursos'!$E36</f>
        <v>0</v>
      </c>
      <c r="G33" s="16">
        <f>II!G33*'Tabela Recursos'!$E36</f>
        <v>0</v>
      </c>
      <c r="H33" s="16">
        <f>II!H33*'Tabela Recursos'!$E36</f>
        <v>0</v>
      </c>
      <c r="I33" s="16">
        <f>II!I33*'Tabela Recursos'!$E36</f>
        <v>0</v>
      </c>
      <c r="J33" s="16">
        <f>II!J33*'Tabela Recursos'!$E36</f>
        <v>0</v>
      </c>
      <c r="K33" s="16">
        <f>II!K33*'Tabela Recursos'!$E36</f>
        <v>0</v>
      </c>
      <c r="L33" s="16">
        <f>II!L33*'Tabela Recursos'!$E36</f>
        <v>7.2388666711855212</v>
      </c>
      <c r="M33" s="16">
        <f>II!M33*'Tabela Recursos'!$E36</f>
        <v>0</v>
      </c>
      <c r="N33" s="16">
        <f>II!N33*'Tabela Recursos'!$E36</f>
        <v>0</v>
      </c>
      <c r="O33" s="16">
        <f>II!O33*'Tabela Recursos'!$E36</f>
        <v>0</v>
      </c>
      <c r="P33" s="16">
        <f>II!P33*'Tabela Recursos'!$E36</f>
        <v>0</v>
      </c>
      <c r="Q33" s="16">
        <f>II!Q33*'Tabela Recursos'!$E36</f>
        <v>0</v>
      </c>
      <c r="R33" s="16">
        <f>II!R33*'Tabela Recursos'!$E36</f>
        <v>0</v>
      </c>
      <c r="S33" s="16">
        <f>II!S33*'Tabela Recursos'!$E36</f>
        <v>0</v>
      </c>
      <c r="T33" s="16">
        <f>II!T33*'Tabela Recursos'!$E36</f>
        <v>0</v>
      </c>
      <c r="U33" s="16">
        <f>II!U33*'Tabela Recursos'!$E36</f>
        <v>0</v>
      </c>
      <c r="V33" s="16">
        <f>II!V33*'Tabela Recursos'!$E36</f>
        <v>0</v>
      </c>
      <c r="W33" s="16">
        <f>II!W33*'Tabela Recursos'!$E36</f>
        <v>0</v>
      </c>
      <c r="X33" s="16">
        <f>II!X33*'Tabela Recursos'!$E36</f>
        <v>0</v>
      </c>
      <c r="Y33" s="16">
        <f>II!Y33*'Tabela Recursos'!$E36</f>
        <v>0</v>
      </c>
      <c r="Z33" s="16">
        <f>II!Z33*'Tabela Recursos'!$E36</f>
        <v>0</v>
      </c>
      <c r="AA33" s="16">
        <f>II!AA33*'Tabela Recursos'!$E36</f>
        <v>0</v>
      </c>
      <c r="AB33" s="16">
        <f>II!AB33*'Tabela Recursos'!$E36</f>
        <v>0</v>
      </c>
      <c r="AC33" s="16">
        <f>II!AC33*'Tabela Recursos'!$E36</f>
        <v>0</v>
      </c>
      <c r="AD33" s="16">
        <f>II!AD33*'Tabela Recursos'!$E36</f>
        <v>0</v>
      </c>
      <c r="AE33" s="16">
        <f>II!AE33*'Tabela Recursos'!$E36</f>
        <v>0</v>
      </c>
      <c r="AF33" s="16">
        <f>II!AF33*'Tabela Recursos'!$E36</f>
        <v>0</v>
      </c>
      <c r="AG33" s="16">
        <f>II!AG33*'Tabela Recursos'!$E36</f>
        <v>0</v>
      </c>
      <c r="AH33" s="16">
        <f>II!AH33*'Tabela Recursos'!$E36</f>
        <v>0</v>
      </c>
      <c r="AI33" s="16">
        <f>II!AI33*'Tabela Recursos'!$E36</f>
        <v>0</v>
      </c>
      <c r="AJ33" s="16">
        <f>II!AJ33*'Tabela Recursos'!$E36</f>
        <v>0</v>
      </c>
      <c r="AK33" s="16">
        <f>II!AK33*'Tabela Recursos'!$E36</f>
        <v>0</v>
      </c>
      <c r="AL33" s="16">
        <f>II!AL33*'Tabela Recursos'!$E36</f>
        <v>0</v>
      </c>
      <c r="AM33" s="16">
        <f>II!AM33*'Tabela Recursos'!$E36</f>
        <v>0</v>
      </c>
      <c r="AN33" s="16">
        <f>II!AN33*'Tabela Recursos'!$E36</f>
        <v>0</v>
      </c>
      <c r="AO33" s="16">
        <f>II!AO33*'Tabela Recursos'!$E36</f>
        <v>0</v>
      </c>
      <c r="AP33" s="16">
        <f>II!AP33*'Tabela Recursos'!$E36</f>
        <v>0</v>
      </c>
      <c r="AQ33" s="16">
        <f>II!AQ33*'Tabela Recursos'!$E36</f>
        <v>0</v>
      </c>
      <c r="AR33" s="16">
        <f>II!AR33*'Tabela Recursos'!$E36</f>
        <v>0</v>
      </c>
      <c r="AS33" s="16">
        <f>II!AS33*'Tabela Recursos'!$E36</f>
        <v>0</v>
      </c>
      <c r="AT33" s="16">
        <f>II!AT33*'Tabela Recursos'!$E36</f>
        <v>0</v>
      </c>
      <c r="AU33" s="16">
        <f>II!AU33*'Tabela Recursos'!$E36</f>
        <v>0</v>
      </c>
      <c r="AV33" s="16">
        <f>II!AV33*'Tabela Recursos'!$E36</f>
        <v>0</v>
      </c>
      <c r="AW33" s="16">
        <f>II!AW33*'Tabela Recursos'!$E36</f>
        <v>0.14369958652477463</v>
      </c>
      <c r="AX33" s="16">
        <f>II!AX33*'Tabela Recursos'!$E36</f>
        <v>26.153324747508982</v>
      </c>
      <c r="AY33" s="16">
        <f>II!AY33*'Tabela Recursos'!$E36</f>
        <v>0</v>
      </c>
      <c r="AZ33" s="16">
        <f>II!AZ33*'Tabela Recursos'!$E36</f>
        <v>0</v>
      </c>
      <c r="BA33" s="16">
        <f>II!BA33*'Tabela Recursos'!$E36</f>
        <v>0</v>
      </c>
      <c r="BB33" s="16">
        <f>II!BB33*'Tabela Recursos'!$E36</f>
        <v>0</v>
      </c>
      <c r="BC33" s="16">
        <f>II!BC33*'Tabela Recursos'!$E36</f>
        <v>0</v>
      </c>
      <c r="BD33" s="16">
        <f>II!BD33*'Tabela Recursos'!$E36</f>
        <v>0</v>
      </c>
      <c r="BE33" s="16">
        <f>II!BE33*'Tabela Recursos'!$E36</f>
        <v>0</v>
      </c>
      <c r="BF33" s="16">
        <f>II!BF33*'Tabela Recursos'!$E36</f>
        <v>0</v>
      </c>
      <c r="BG33" s="16">
        <f>II!BG33*'Tabela Recursos'!$E36</f>
        <v>0</v>
      </c>
      <c r="BH33" s="16">
        <f>II!BH33*'Tabela Recursos'!$E36</f>
        <v>0</v>
      </c>
      <c r="BI33" s="16">
        <f>II!BI33*'Tabela Recursos'!$E36</f>
        <v>0</v>
      </c>
      <c r="BJ33" s="16">
        <f>II!BJ33*'Tabela Recursos'!$E36</f>
        <v>0</v>
      </c>
      <c r="BK33" s="16">
        <f>II!BK33*'Tabela Recursos'!$E36</f>
        <v>7.7058903273910397</v>
      </c>
      <c r="BL33" s="16">
        <f>II!BL33*'Tabela Recursos'!$E36</f>
        <v>5.1731851148918864</v>
      </c>
      <c r="BM33" s="16">
        <f>II!BM33*'Tabela Recursos'!$E36</f>
        <v>0.44906120788992071</v>
      </c>
      <c r="BN33" s="16">
        <f>II!BN33*'Tabela Recursos'!$E36</f>
        <v>4.9755981834203213</v>
      </c>
      <c r="BO33" s="16">
        <f>II!BO33*'Tabela Recursos'!$E36</f>
        <v>1.454958313563343</v>
      </c>
      <c r="BP33" s="16">
        <f>II!BP33*'Tabela Recursos'!$E36</f>
        <v>0</v>
      </c>
      <c r="BQ33" s="16">
        <f>II!BQ33*'Tabela Recursos'!$E36</f>
        <v>0.35924896631193654</v>
      </c>
      <c r="BR33" s="16">
        <f>II!BR33*'Tabela Recursos'!$E36</f>
        <v>0</v>
      </c>
      <c r="BS33" s="16">
        <f>II!BS33*'Tabela Recursos'!$E36</f>
        <v>54.785467362570323</v>
      </c>
      <c r="BT33" s="16">
        <f>II!BT33*'Tabela Recursos'!$E36</f>
        <v>17.872636074018843</v>
      </c>
      <c r="BU33" s="16">
        <f>II!BU33*'Tabela Recursos'!$E36</f>
        <v>0.16166203484037145</v>
      </c>
      <c r="BV33" s="16">
        <f>II!BV33*'Tabela Recursos'!$E36</f>
        <v>0</v>
      </c>
      <c r="BW33" s="16">
        <f>II!BW33*'Tabela Recursos'!$E36</f>
        <v>428.87141598318982</v>
      </c>
      <c r="BX33" s="16">
        <f>II!BX33*'Tabela Recursos'!$E36</f>
        <v>0</v>
      </c>
      <c r="BY33" s="16">
        <f>II!BY33*'Tabela Recursos'!$E36</f>
        <v>28.3088185453806</v>
      </c>
    </row>
    <row r="34" spans="1:77">
      <c r="A34" s="205" t="s">
        <v>124</v>
      </c>
      <c r="B34" s="68" t="s">
        <v>125</v>
      </c>
      <c r="C34" s="16">
        <f>II!C34*'Tabela Recursos'!$E37</f>
        <v>0.32830003327365204</v>
      </c>
      <c r="D34" s="16">
        <f>II!D34*'Tabela Recursos'!$E37</f>
        <v>8.0761808185318387</v>
      </c>
      <c r="E34" s="16">
        <f>II!E34*'Tabela Recursos'!$E37</f>
        <v>1.64150016636826E-2</v>
      </c>
      <c r="F34" s="16">
        <f>II!F34*'Tabela Recursos'!$E37</f>
        <v>0.5581100565652084</v>
      </c>
      <c r="G34" s="16">
        <f>II!G34*'Tabela Recursos'!$E37</f>
        <v>0</v>
      </c>
      <c r="H34" s="16">
        <f>II!H34*'Tabela Recursos'!$E37</f>
        <v>9.8490009982095603E-2</v>
      </c>
      <c r="I34" s="16">
        <f>II!I34*'Tabela Recursos'!$E37</f>
        <v>0</v>
      </c>
      <c r="J34" s="16">
        <f>II!J34*'Tabela Recursos'!$E37</f>
        <v>82.25557333671351</v>
      </c>
      <c r="K34" s="16">
        <f>II!K34*'Tabela Recursos'!$E37</f>
        <v>0</v>
      </c>
      <c r="L34" s="16">
        <f>II!L34*'Tabela Recursos'!$E37</f>
        <v>205.61431083928827</v>
      </c>
      <c r="M34" s="16">
        <f>II!M34*'Tabela Recursos'!$E37</f>
        <v>37.196393769904773</v>
      </c>
      <c r="N34" s="16">
        <f>II!N34*'Tabela Recursos'!$E37</f>
        <v>0</v>
      </c>
      <c r="O34" s="16">
        <f>II!O34*'Tabela Recursos'!$E37</f>
        <v>0</v>
      </c>
      <c r="P34" s="16">
        <f>II!P34*'Tabela Recursos'!$E37</f>
        <v>0</v>
      </c>
      <c r="Q34" s="16">
        <f>II!Q34*'Tabela Recursos'!$E37</f>
        <v>0</v>
      </c>
      <c r="R34" s="16">
        <f>II!R34*'Tabela Recursos'!$E37</f>
        <v>0</v>
      </c>
      <c r="S34" s="16">
        <f>II!S34*'Tabela Recursos'!$E37</f>
        <v>15.446516565525327</v>
      </c>
      <c r="T34" s="16">
        <f>II!T34*'Tabela Recursos'!$E37</f>
        <v>0</v>
      </c>
      <c r="U34" s="16">
        <f>II!U34*'Tabela Recursos'!$E37</f>
        <v>0</v>
      </c>
      <c r="V34" s="16">
        <f>II!V34*'Tabela Recursos'!$E37</f>
        <v>0</v>
      </c>
      <c r="W34" s="16">
        <f>II!W34*'Tabela Recursos'!$E37</f>
        <v>0</v>
      </c>
      <c r="X34" s="16">
        <f>II!X34*'Tabela Recursos'!$E37</f>
        <v>8.7820258900701926</v>
      </c>
      <c r="Y34" s="16">
        <f>II!Y34*'Tabela Recursos'!$E37</f>
        <v>0</v>
      </c>
      <c r="Z34" s="16">
        <f>II!Z34*'Tabela Recursos'!$E37</f>
        <v>0</v>
      </c>
      <c r="AA34" s="16">
        <f>II!AA34*'Tabela Recursos'!$E37</f>
        <v>0</v>
      </c>
      <c r="AB34" s="16">
        <f>II!AB34*'Tabela Recursos'!$E37</f>
        <v>0</v>
      </c>
      <c r="AC34" s="16">
        <f>II!AC34*'Tabela Recursos'!$E37</f>
        <v>0</v>
      </c>
      <c r="AD34" s="16">
        <f>II!AD34*'Tabela Recursos'!$E37</f>
        <v>0</v>
      </c>
      <c r="AE34" s="16">
        <f>II!AE34*'Tabela Recursos'!$E37</f>
        <v>0</v>
      </c>
      <c r="AF34" s="16">
        <f>II!AF34*'Tabela Recursos'!$E37</f>
        <v>0</v>
      </c>
      <c r="AG34" s="16">
        <f>II!AG34*'Tabela Recursos'!$E37</f>
        <v>0</v>
      </c>
      <c r="AH34" s="16">
        <f>II!AH34*'Tabela Recursos'!$E37</f>
        <v>0</v>
      </c>
      <c r="AI34" s="16">
        <f>II!AI34*'Tabela Recursos'!$E37</f>
        <v>0</v>
      </c>
      <c r="AJ34" s="16">
        <f>II!AJ34*'Tabela Recursos'!$E37</f>
        <v>0</v>
      </c>
      <c r="AK34" s="16">
        <f>II!AK34*'Tabela Recursos'!$E37</f>
        <v>0</v>
      </c>
      <c r="AL34" s="16">
        <f>II!AL34*'Tabela Recursos'!$E37</f>
        <v>0</v>
      </c>
      <c r="AM34" s="16">
        <f>II!AM34*'Tabela Recursos'!$E37</f>
        <v>0</v>
      </c>
      <c r="AN34" s="16">
        <f>II!AN34*'Tabela Recursos'!$E37</f>
        <v>0</v>
      </c>
      <c r="AO34" s="16">
        <f>II!AO34*'Tabela Recursos'!$E37</f>
        <v>0</v>
      </c>
      <c r="AP34" s="16">
        <f>II!AP34*'Tabela Recursos'!$E37</f>
        <v>0</v>
      </c>
      <c r="AQ34" s="16">
        <f>II!AQ34*'Tabela Recursos'!$E37</f>
        <v>0</v>
      </c>
      <c r="AR34" s="16">
        <f>II!AR34*'Tabela Recursos'!$E37</f>
        <v>68.959421989130604</v>
      </c>
      <c r="AS34" s="16">
        <f>II!AS34*'Tabela Recursos'!$E37</f>
        <v>0</v>
      </c>
      <c r="AT34" s="16">
        <f>II!AT34*'Tabela Recursos'!$E37</f>
        <v>0</v>
      </c>
      <c r="AU34" s="16">
        <f>II!AU34*'Tabela Recursos'!$E37</f>
        <v>0</v>
      </c>
      <c r="AV34" s="16">
        <f>II!AV34*'Tabela Recursos'!$E37</f>
        <v>0</v>
      </c>
      <c r="AW34" s="16">
        <f>II!AW34*'Tabela Recursos'!$E37</f>
        <v>4.9245004991047801E-2</v>
      </c>
      <c r="AX34" s="16">
        <f>II!AX34*'Tabela Recursos'!$E37</f>
        <v>52.035555273873847</v>
      </c>
      <c r="AY34" s="16">
        <f>II!AY34*'Tabela Recursos'!$E37</f>
        <v>0</v>
      </c>
      <c r="AZ34" s="16">
        <f>II!AZ34*'Tabela Recursos'!$E37</f>
        <v>0</v>
      </c>
      <c r="BA34" s="16">
        <f>II!BA34*'Tabela Recursos'!$E37</f>
        <v>0</v>
      </c>
      <c r="BB34" s="16">
        <f>II!BB34*'Tabela Recursos'!$E37</f>
        <v>0</v>
      </c>
      <c r="BC34" s="16">
        <f>II!BC34*'Tabela Recursos'!$E37</f>
        <v>0</v>
      </c>
      <c r="BD34" s="16">
        <f>II!BD34*'Tabela Recursos'!$E37</f>
        <v>0</v>
      </c>
      <c r="BE34" s="16">
        <f>II!BE34*'Tabela Recursos'!$E37</f>
        <v>0</v>
      </c>
      <c r="BF34" s="16">
        <f>II!BF34*'Tabela Recursos'!$E37</f>
        <v>4.9245004991047801E-2</v>
      </c>
      <c r="BG34" s="16">
        <f>II!BG34*'Tabela Recursos'!$E37</f>
        <v>0</v>
      </c>
      <c r="BH34" s="16">
        <f>II!BH34*'Tabela Recursos'!$E37</f>
        <v>0</v>
      </c>
      <c r="BI34" s="16">
        <f>II!BI34*'Tabela Recursos'!$E37</f>
        <v>0</v>
      </c>
      <c r="BJ34" s="16">
        <f>II!BJ34*'Tabela Recursos'!$E37</f>
        <v>0</v>
      </c>
      <c r="BK34" s="16">
        <f>II!BK34*'Tabela Recursos'!$E37</f>
        <v>2.08470521128769</v>
      </c>
      <c r="BL34" s="16">
        <f>II!BL34*'Tabela Recursos'!$E37</f>
        <v>1.4937651513951167</v>
      </c>
      <c r="BM34" s="16">
        <f>II!BM34*'Tabela Recursos'!$E37</f>
        <v>8.2075008318413009E-2</v>
      </c>
      <c r="BN34" s="16">
        <f>II!BN34*'Tabela Recursos'!$E37</f>
        <v>1.066975108139369</v>
      </c>
      <c r="BO34" s="16">
        <f>II!BO34*'Tabela Recursos'!$E37</f>
        <v>0.44320504491943025</v>
      </c>
      <c r="BP34" s="16">
        <f>II!BP34*'Tabela Recursos'!$E37</f>
        <v>0</v>
      </c>
      <c r="BQ34" s="16">
        <f>II!BQ34*'Tabela Recursos'!$E37</f>
        <v>0.91924009316622568</v>
      </c>
      <c r="BR34" s="16">
        <f>II!BR34*'Tabela Recursos'!$E37</f>
        <v>0</v>
      </c>
      <c r="BS34" s="16">
        <f>II!BS34*'Tabela Recursos'!$E37</f>
        <v>485.55574921173138</v>
      </c>
      <c r="BT34" s="16">
        <f>II!BT34*'Tabela Recursos'!$E37</f>
        <v>10.702581084721055</v>
      </c>
      <c r="BU34" s="16">
        <f>II!BU34*'Tabela Recursos'!$E37</f>
        <v>0.1477350149731434</v>
      </c>
      <c r="BV34" s="16">
        <f>II!BV34*'Tabela Recursos'!$E37</f>
        <v>0</v>
      </c>
      <c r="BW34" s="16">
        <f>II!BW34*'Tabela Recursos'!$E37</f>
        <v>554.6793212174988</v>
      </c>
      <c r="BX34" s="16">
        <f>II!BX34*'Tabela Recursos'!$E37</f>
        <v>0</v>
      </c>
      <c r="BY34" s="16">
        <f>II!BY34*'Tabela Recursos'!$E37</f>
        <v>-15.08538652892431</v>
      </c>
    </row>
    <row r="35" spans="1:77">
      <c r="A35" s="205" t="s">
        <v>126</v>
      </c>
      <c r="B35" s="68" t="s">
        <v>127</v>
      </c>
      <c r="C35" s="16">
        <f>II!C35*'Tabela Recursos'!$E38</f>
        <v>39.964353667533878</v>
      </c>
      <c r="D35" s="16">
        <f>II!D35*'Tabela Recursos'!$E38</f>
        <v>457.22906069195824</v>
      </c>
      <c r="E35" s="16">
        <f>II!E35*'Tabela Recursos'!$E38</f>
        <v>37.085077466702906</v>
      </c>
      <c r="F35" s="16">
        <f>II!F35*'Tabela Recursos'!$E38</f>
        <v>0</v>
      </c>
      <c r="G35" s="16">
        <f>II!G35*'Tabela Recursos'!$E38</f>
        <v>0</v>
      </c>
      <c r="H35" s="16">
        <f>II!H35*'Tabela Recursos'!$E38</f>
        <v>0</v>
      </c>
      <c r="I35" s="16">
        <f>II!I35*'Tabela Recursos'!$E38</f>
        <v>0</v>
      </c>
      <c r="J35" s="16">
        <f>II!J35*'Tabela Recursos'!$E38</f>
        <v>480.55119791868907</v>
      </c>
      <c r="K35" s="16">
        <f>II!K35*'Tabela Recursos'!$E38</f>
        <v>0</v>
      </c>
      <c r="L35" s="16">
        <f>II!L35*'Tabela Recursos'!$E38</f>
        <v>36.336465654486858</v>
      </c>
      <c r="M35" s="16">
        <f>II!M35*'Tabela Recursos'!$E38</f>
        <v>0</v>
      </c>
      <c r="N35" s="16">
        <f>II!N35*'Tabela Recursos'!$E38</f>
        <v>0</v>
      </c>
      <c r="O35" s="16">
        <f>II!O35*'Tabela Recursos'!$E38</f>
        <v>0</v>
      </c>
      <c r="P35" s="16">
        <f>II!P35*'Tabela Recursos'!$E38</f>
        <v>0</v>
      </c>
      <c r="Q35" s="16">
        <f>II!Q35*'Tabela Recursos'!$E38</f>
        <v>0</v>
      </c>
      <c r="R35" s="16">
        <f>II!R35*'Tabela Recursos'!$E38</f>
        <v>0</v>
      </c>
      <c r="S35" s="16">
        <f>II!S35*'Tabela Recursos'!$E38</f>
        <v>0</v>
      </c>
      <c r="T35" s="16">
        <f>II!T35*'Tabela Recursos'!$E38</f>
        <v>0</v>
      </c>
      <c r="U35" s="16">
        <f>II!U35*'Tabela Recursos'!$E38</f>
        <v>0</v>
      </c>
      <c r="V35" s="16">
        <f>II!V35*'Tabela Recursos'!$E38</f>
        <v>0</v>
      </c>
      <c r="W35" s="16">
        <f>II!W35*'Tabela Recursos'!$E38</f>
        <v>0</v>
      </c>
      <c r="X35" s="16">
        <f>II!X35*'Tabela Recursos'!$E38</f>
        <v>0</v>
      </c>
      <c r="Y35" s="16">
        <f>II!Y35*'Tabela Recursos'!$E38</f>
        <v>0</v>
      </c>
      <c r="Z35" s="16">
        <f>II!Z35*'Tabela Recursos'!$E38</f>
        <v>0</v>
      </c>
      <c r="AA35" s="16">
        <f>II!AA35*'Tabela Recursos'!$E38</f>
        <v>0</v>
      </c>
      <c r="AB35" s="16">
        <f>II!AB35*'Tabela Recursos'!$E38</f>
        <v>0</v>
      </c>
      <c r="AC35" s="16">
        <f>II!AC35*'Tabela Recursos'!$E38</f>
        <v>0</v>
      </c>
      <c r="AD35" s="16">
        <f>II!AD35*'Tabela Recursos'!$E38</f>
        <v>0</v>
      </c>
      <c r="AE35" s="16">
        <f>II!AE35*'Tabela Recursos'!$E38</f>
        <v>0</v>
      </c>
      <c r="AF35" s="16">
        <f>II!AF35*'Tabela Recursos'!$E38</f>
        <v>0</v>
      </c>
      <c r="AG35" s="16">
        <f>II!AG35*'Tabela Recursos'!$E38</f>
        <v>0</v>
      </c>
      <c r="AH35" s="16">
        <f>II!AH35*'Tabela Recursos'!$E38</f>
        <v>0</v>
      </c>
      <c r="AI35" s="16">
        <f>II!AI35*'Tabela Recursos'!$E38</f>
        <v>0</v>
      </c>
      <c r="AJ35" s="16">
        <f>II!AJ35*'Tabela Recursos'!$E38</f>
        <v>0</v>
      </c>
      <c r="AK35" s="16">
        <f>II!AK35*'Tabela Recursos'!$E38</f>
        <v>0</v>
      </c>
      <c r="AL35" s="16">
        <f>II!AL35*'Tabela Recursos'!$E38</f>
        <v>0</v>
      </c>
      <c r="AM35" s="16">
        <f>II!AM35*'Tabela Recursos'!$E38</f>
        <v>0</v>
      </c>
      <c r="AN35" s="16">
        <f>II!AN35*'Tabela Recursos'!$E38</f>
        <v>0</v>
      </c>
      <c r="AO35" s="16">
        <f>II!AO35*'Tabela Recursos'!$E38</f>
        <v>0</v>
      </c>
      <c r="AP35" s="16">
        <f>II!AP35*'Tabela Recursos'!$E38</f>
        <v>0</v>
      </c>
      <c r="AQ35" s="16">
        <f>II!AQ35*'Tabela Recursos'!$E38</f>
        <v>0</v>
      </c>
      <c r="AR35" s="16">
        <f>II!AR35*'Tabela Recursos'!$E38</f>
        <v>0</v>
      </c>
      <c r="AS35" s="16">
        <f>II!AS35*'Tabela Recursos'!$E38</f>
        <v>0</v>
      </c>
      <c r="AT35" s="16">
        <f>II!AT35*'Tabela Recursos'!$E38</f>
        <v>0</v>
      </c>
      <c r="AU35" s="16">
        <f>II!AU35*'Tabela Recursos'!$E38</f>
        <v>0</v>
      </c>
      <c r="AV35" s="16">
        <f>II!AV35*'Tabela Recursos'!$E38</f>
        <v>0</v>
      </c>
      <c r="AW35" s="16">
        <f>II!AW35*'Tabela Recursos'!$E38</f>
        <v>0</v>
      </c>
      <c r="AX35" s="16">
        <f>II!AX35*'Tabela Recursos'!$E38</f>
        <v>0</v>
      </c>
      <c r="AY35" s="16">
        <f>II!AY35*'Tabela Recursos'!$E38</f>
        <v>0</v>
      </c>
      <c r="AZ35" s="16">
        <f>II!AZ35*'Tabela Recursos'!$E38</f>
        <v>0</v>
      </c>
      <c r="BA35" s="16">
        <f>II!BA35*'Tabela Recursos'!$E38</f>
        <v>0</v>
      </c>
      <c r="BB35" s="16">
        <f>II!BB35*'Tabela Recursos'!$E38</f>
        <v>0</v>
      </c>
      <c r="BC35" s="16">
        <f>II!BC35*'Tabela Recursos'!$E38</f>
        <v>0</v>
      </c>
      <c r="BD35" s="16">
        <f>II!BD35*'Tabela Recursos'!$E38</f>
        <v>0</v>
      </c>
      <c r="BE35" s="16">
        <f>II!BE35*'Tabela Recursos'!$E38</f>
        <v>0</v>
      </c>
      <c r="BF35" s="16">
        <f>II!BF35*'Tabela Recursos'!$E38</f>
        <v>0</v>
      </c>
      <c r="BG35" s="16">
        <f>II!BG35*'Tabela Recursos'!$E38</f>
        <v>0.97895390828253015</v>
      </c>
      <c r="BH35" s="16">
        <f>II!BH35*'Tabela Recursos'!$E38</f>
        <v>0</v>
      </c>
      <c r="BI35" s="16">
        <f>II!BI35*'Tabela Recursos'!$E38</f>
        <v>0</v>
      </c>
      <c r="BJ35" s="16">
        <f>II!BJ35*'Tabela Recursos'!$E38</f>
        <v>0</v>
      </c>
      <c r="BK35" s="16">
        <f>II!BK35*'Tabela Recursos'!$E38</f>
        <v>2.5337630567312548</v>
      </c>
      <c r="BL35" s="16">
        <f>II!BL35*'Tabela Recursos'!$E38</f>
        <v>1.9579078165650603</v>
      </c>
      <c r="BM35" s="16">
        <f>II!BM35*'Tabela Recursos'!$E38</f>
        <v>0</v>
      </c>
      <c r="BN35" s="16">
        <f>II!BN35*'Tabela Recursos'!$E38</f>
        <v>0.20154933405816797</v>
      </c>
      <c r="BO35" s="16">
        <f>II!BO35*'Tabela Recursos'!$E38</f>
        <v>0.28792762008309714</v>
      </c>
      <c r="BP35" s="16">
        <f>II!BP35*'Tabela Recursos'!$E38</f>
        <v>1.0941249563157691</v>
      </c>
      <c r="BQ35" s="16">
        <f>II!BQ35*'Tabela Recursos'!$E38</f>
        <v>24.387469421038325</v>
      </c>
      <c r="BR35" s="16">
        <f>II!BR35*'Tabela Recursos'!$E38</f>
        <v>0</v>
      </c>
      <c r="BS35" s="16">
        <f>II!BS35*'Tabela Recursos'!$E38</f>
        <v>1082.6078515124452</v>
      </c>
      <c r="BT35" s="16">
        <f>II!BT35*'Tabela Recursos'!$E38</f>
        <v>29.368617248475903</v>
      </c>
      <c r="BU35" s="16">
        <f>II!BU35*'Tabela Recursos'!$E38</f>
        <v>0</v>
      </c>
      <c r="BV35" s="16">
        <f>II!BV35*'Tabela Recursos'!$E38</f>
        <v>0</v>
      </c>
      <c r="BW35" s="16">
        <f>II!BW35*'Tabela Recursos'!$E38</f>
        <v>430.73971964431325</v>
      </c>
      <c r="BX35" s="16">
        <f>II!BX35*'Tabela Recursos'!$E38</f>
        <v>0</v>
      </c>
      <c r="BY35" s="16">
        <f>II!BY35*'Tabela Recursos'!$E38</f>
        <v>-59.716188405234341</v>
      </c>
    </row>
    <row r="36" spans="1:77">
      <c r="A36" s="205" t="s">
        <v>128</v>
      </c>
      <c r="B36" s="68" t="s">
        <v>129</v>
      </c>
      <c r="C36" s="16">
        <f>II!C36*'Tabela Recursos'!$E39</f>
        <v>9.1989067886229112E-2</v>
      </c>
      <c r="D36" s="16">
        <f>II!D36*'Tabela Recursos'!$E39</f>
        <v>0.83872385425679474</v>
      </c>
      <c r="E36" s="16">
        <f>II!E36*'Tabela Recursos'!$E39</f>
        <v>2.7055608201832091E-2</v>
      </c>
      <c r="F36" s="16">
        <f>II!F36*'Tabela Recursos'!$E39</f>
        <v>0</v>
      </c>
      <c r="G36" s="16">
        <f>II!G36*'Tabela Recursos'!$E39</f>
        <v>0</v>
      </c>
      <c r="H36" s="16">
        <f>II!H36*'Tabela Recursos'!$E39</f>
        <v>0</v>
      </c>
      <c r="I36" s="16">
        <f>II!I36*'Tabela Recursos'!$E39</f>
        <v>0</v>
      </c>
      <c r="J36" s="16">
        <f>II!J36*'Tabela Recursos'!$E39</f>
        <v>22.131487509098648</v>
      </c>
      <c r="K36" s="16">
        <f>II!K36*'Tabela Recursos'!$E39</f>
        <v>0</v>
      </c>
      <c r="L36" s="16">
        <f>II!L36*'Tabela Recursos'!$E39</f>
        <v>45.545410846964138</v>
      </c>
      <c r="M36" s="16">
        <f>II!M36*'Tabela Recursos'!$E39</f>
        <v>1.9209481823300785</v>
      </c>
      <c r="N36" s="16">
        <f>II!N36*'Tabela Recursos'!$E39</f>
        <v>0</v>
      </c>
      <c r="O36" s="16">
        <f>II!O36*'Tabela Recursos'!$E39</f>
        <v>0</v>
      </c>
      <c r="P36" s="16">
        <f>II!P36*'Tabela Recursos'!$E39</f>
        <v>0</v>
      </c>
      <c r="Q36" s="16">
        <f>II!Q36*'Tabela Recursos'!$E39</f>
        <v>0</v>
      </c>
      <c r="R36" s="16">
        <f>II!R36*'Tabela Recursos'!$E39</f>
        <v>0</v>
      </c>
      <c r="S36" s="16">
        <f>II!S36*'Tabela Recursos'!$E39</f>
        <v>0</v>
      </c>
      <c r="T36" s="16">
        <f>II!T36*'Tabela Recursos'!$E39</f>
        <v>0</v>
      </c>
      <c r="U36" s="16">
        <f>II!U36*'Tabela Recursos'!$E39</f>
        <v>0</v>
      </c>
      <c r="V36" s="16">
        <f>II!V36*'Tabela Recursos'!$E39</f>
        <v>0</v>
      </c>
      <c r="W36" s="16">
        <f>II!W36*'Tabela Recursos'!$E39</f>
        <v>0</v>
      </c>
      <c r="X36" s="16">
        <f>II!X36*'Tabela Recursos'!$E39</f>
        <v>0.1190446760880612</v>
      </c>
      <c r="Y36" s="16">
        <f>II!Y36*'Tabela Recursos'!$E39</f>
        <v>0</v>
      </c>
      <c r="Z36" s="16">
        <f>II!Z36*'Tabela Recursos'!$E39</f>
        <v>3.7877851482564923E-2</v>
      </c>
      <c r="AA36" s="16">
        <f>II!AA36*'Tabela Recursos'!$E39</f>
        <v>0</v>
      </c>
      <c r="AB36" s="16">
        <f>II!AB36*'Tabela Recursos'!$E39</f>
        <v>0</v>
      </c>
      <c r="AC36" s="16">
        <f>II!AC36*'Tabela Recursos'!$E39</f>
        <v>0</v>
      </c>
      <c r="AD36" s="16">
        <f>II!AD36*'Tabela Recursos'!$E39</f>
        <v>0</v>
      </c>
      <c r="AE36" s="16">
        <f>II!AE36*'Tabela Recursos'!$E39</f>
        <v>0</v>
      </c>
      <c r="AF36" s="16">
        <f>II!AF36*'Tabela Recursos'!$E39</f>
        <v>0</v>
      </c>
      <c r="AG36" s="16">
        <f>II!AG36*'Tabela Recursos'!$E39</f>
        <v>0</v>
      </c>
      <c r="AH36" s="16">
        <f>II!AH36*'Tabela Recursos'!$E39</f>
        <v>0</v>
      </c>
      <c r="AI36" s="16">
        <f>II!AI36*'Tabela Recursos'!$E39</f>
        <v>0</v>
      </c>
      <c r="AJ36" s="16">
        <f>II!AJ36*'Tabela Recursos'!$E39</f>
        <v>1.0822243280732837E-2</v>
      </c>
      <c r="AK36" s="16">
        <f>II!AK36*'Tabela Recursos'!$E39</f>
        <v>0</v>
      </c>
      <c r="AL36" s="16">
        <f>II!AL36*'Tabela Recursos'!$E39</f>
        <v>0</v>
      </c>
      <c r="AM36" s="16">
        <f>II!AM36*'Tabela Recursos'!$E39</f>
        <v>0</v>
      </c>
      <c r="AN36" s="16">
        <f>II!AN36*'Tabela Recursos'!$E39</f>
        <v>0</v>
      </c>
      <c r="AO36" s="16">
        <f>II!AO36*'Tabela Recursos'!$E39</f>
        <v>0</v>
      </c>
      <c r="AP36" s="16">
        <f>II!AP36*'Tabela Recursos'!$E39</f>
        <v>0</v>
      </c>
      <c r="AQ36" s="16">
        <f>II!AQ36*'Tabela Recursos'!$E39</f>
        <v>0</v>
      </c>
      <c r="AR36" s="16">
        <f>II!AR36*'Tabela Recursos'!$E39</f>
        <v>2.1211596830236359</v>
      </c>
      <c r="AS36" s="16">
        <f>II!AS36*'Tabela Recursos'!$E39</f>
        <v>1.6233364921099256E-2</v>
      </c>
      <c r="AT36" s="16">
        <f>II!AT36*'Tabela Recursos'!$E39</f>
        <v>0</v>
      </c>
      <c r="AU36" s="16">
        <f>II!AU36*'Tabela Recursos'!$E39</f>
        <v>0</v>
      </c>
      <c r="AV36" s="16">
        <f>II!AV36*'Tabela Recursos'!$E39</f>
        <v>0.14068916264952686</v>
      </c>
      <c r="AW36" s="16">
        <f>II!AW36*'Tabela Recursos'!$E39</f>
        <v>1.7477922898383529</v>
      </c>
      <c r="AX36" s="16">
        <f>II!AX36*'Tabela Recursos'!$E39</f>
        <v>38.234985510829112</v>
      </c>
      <c r="AY36" s="16">
        <f>II!AY36*'Tabela Recursos'!$E39</f>
        <v>0</v>
      </c>
      <c r="AZ36" s="16">
        <f>II!AZ36*'Tabela Recursos'!$E39</f>
        <v>0</v>
      </c>
      <c r="BA36" s="16">
        <f>II!BA36*'Tabela Recursos'!$E39</f>
        <v>0.12445579772842762</v>
      </c>
      <c r="BB36" s="16">
        <f>II!BB36*'Tabela Recursos'!$E39</f>
        <v>0</v>
      </c>
      <c r="BC36" s="16">
        <f>II!BC36*'Tabela Recursos'!$E39</f>
        <v>1.0822243280732837E-2</v>
      </c>
      <c r="BD36" s="16">
        <f>II!BD36*'Tabela Recursos'!$E39</f>
        <v>0</v>
      </c>
      <c r="BE36" s="16">
        <f>II!BE36*'Tabela Recursos'!$E39</f>
        <v>0.12986691936879405</v>
      </c>
      <c r="BF36" s="16">
        <f>II!BF36*'Tabela Recursos'!$E39</f>
        <v>2.7055608201832091E-2</v>
      </c>
      <c r="BG36" s="16">
        <f>II!BG36*'Tabela Recursos'!$E39</f>
        <v>0.13527804100916047</v>
      </c>
      <c r="BH36" s="16">
        <f>II!BH36*'Tabela Recursos'!$E39</f>
        <v>0</v>
      </c>
      <c r="BI36" s="16">
        <f>II!BI36*'Tabela Recursos'!$E39</f>
        <v>0</v>
      </c>
      <c r="BJ36" s="16">
        <f>II!BJ36*'Tabela Recursos'!$E39</f>
        <v>0</v>
      </c>
      <c r="BK36" s="16">
        <f>II!BK36*'Tabela Recursos'!$E39</f>
        <v>6.3364234408690754</v>
      </c>
      <c r="BL36" s="16">
        <f>II!BL36*'Tabela Recursos'!$E39</f>
        <v>6.0712784804911211</v>
      </c>
      <c r="BM36" s="16">
        <f>II!BM36*'Tabela Recursos'!$E39</f>
        <v>0.9469462870641232</v>
      </c>
      <c r="BN36" s="16">
        <f>II!BN36*'Tabela Recursos'!$E39</f>
        <v>11.476988999217173</v>
      </c>
      <c r="BO36" s="16">
        <f>II!BO36*'Tabela Recursos'!$E39</f>
        <v>3.9122409459849203</v>
      </c>
      <c r="BP36" s="16">
        <f>II!BP36*'Tabela Recursos'!$E39</f>
        <v>3.7877851482564923E-2</v>
      </c>
      <c r="BQ36" s="16">
        <f>II!BQ36*'Tabela Recursos'!$E39</f>
        <v>0.24350047381648882</v>
      </c>
      <c r="BR36" s="16">
        <f>II!BR36*'Tabela Recursos'!$E39</f>
        <v>0</v>
      </c>
      <c r="BS36" s="16">
        <f>II!BS36*'Tabela Recursos'!$E39</f>
        <v>142.43695493936522</v>
      </c>
      <c r="BT36" s="16">
        <f>II!BT36*'Tabela Recursos'!$E39</f>
        <v>22.185598725502313</v>
      </c>
      <c r="BU36" s="16">
        <f>II!BU36*'Tabela Recursos'!$E39</f>
        <v>0.14068916264952686</v>
      </c>
      <c r="BV36" s="16">
        <f>II!BV36*'Tabela Recursos'!$E39</f>
        <v>0</v>
      </c>
      <c r="BW36" s="16">
        <f>II!BW36*'Tabela Recursos'!$E39</f>
        <v>987.97341134138139</v>
      </c>
      <c r="BX36" s="16">
        <f>II!BX36*'Tabela Recursos'!$E39</f>
        <v>0</v>
      </c>
      <c r="BY36" s="16">
        <f>II!BY36*'Tabela Recursos'!$E39</f>
        <v>29.263345831101589</v>
      </c>
    </row>
    <row r="37" spans="1:77">
      <c r="A37" s="206" t="s">
        <v>130</v>
      </c>
      <c r="B37" s="41" t="s">
        <v>131</v>
      </c>
      <c r="C37" s="16">
        <f>II!C37*'Tabela Recursos'!$E40</f>
        <v>0</v>
      </c>
      <c r="D37" s="16">
        <f>II!D37*'Tabela Recursos'!$E40</f>
        <v>0</v>
      </c>
      <c r="E37" s="16">
        <f>II!E37*'Tabela Recursos'!$E40</f>
        <v>0</v>
      </c>
      <c r="F37" s="16">
        <f>II!F37*'Tabela Recursos'!$E40</f>
        <v>0</v>
      </c>
      <c r="G37" s="16">
        <f>II!G37*'Tabela Recursos'!$E40</f>
        <v>0</v>
      </c>
      <c r="H37" s="16">
        <f>II!H37*'Tabela Recursos'!$E40</f>
        <v>0</v>
      </c>
      <c r="I37" s="16">
        <f>II!I37*'Tabela Recursos'!$E40</f>
        <v>0</v>
      </c>
      <c r="J37" s="16">
        <f>II!J37*'Tabela Recursos'!$E40</f>
        <v>11.716223010340657</v>
      </c>
      <c r="K37" s="16">
        <f>II!K37*'Tabela Recursos'!$E40</f>
        <v>0</v>
      </c>
      <c r="L37" s="16">
        <f>II!L37*'Tabela Recursos'!$E40</f>
        <v>5.0792874322286088E-2</v>
      </c>
      <c r="M37" s="16">
        <f>II!M37*'Tabela Recursos'!$E40</f>
        <v>219.4252170722759</v>
      </c>
      <c r="N37" s="16">
        <f>II!N37*'Tabela Recursos'!$E40</f>
        <v>0</v>
      </c>
      <c r="O37" s="16">
        <f>II!O37*'Tabela Recursos'!$E40</f>
        <v>0</v>
      </c>
      <c r="P37" s="16">
        <f>II!P37*'Tabela Recursos'!$E40</f>
        <v>0</v>
      </c>
      <c r="Q37" s="16">
        <f>II!Q37*'Tabela Recursos'!$E40</f>
        <v>0</v>
      </c>
      <c r="R37" s="16">
        <f>II!R37*'Tabela Recursos'!$E40</f>
        <v>0</v>
      </c>
      <c r="S37" s="16">
        <f>II!S37*'Tabela Recursos'!$E40</f>
        <v>0</v>
      </c>
      <c r="T37" s="16">
        <f>II!T37*'Tabela Recursos'!$E40</f>
        <v>0</v>
      </c>
      <c r="U37" s="16">
        <f>II!U37*'Tabela Recursos'!$E40</f>
        <v>0</v>
      </c>
      <c r="V37" s="16">
        <f>II!V37*'Tabela Recursos'!$E40</f>
        <v>0</v>
      </c>
      <c r="W37" s="16">
        <f>II!W37*'Tabela Recursos'!$E40</f>
        <v>0</v>
      </c>
      <c r="X37" s="16">
        <f>II!X37*'Tabela Recursos'!$E40</f>
        <v>0</v>
      </c>
      <c r="Y37" s="16">
        <f>II!Y37*'Tabela Recursos'!$E40</f>
        <v>0</v>
      </c>
      <c r="Z37" s="16">
        <f>II!Z37*'Tabela Recursos'!$E40</f>
        <v>0</v>
      </c>
      <c r="AA37" s="16">
        <f>II!AA37*'Tabela Recursos'!$E40</f>
        <v>0</v>
      </c>
      <c r="AB37" s="16">
        <f>II!AB37*'Tabela Recursos'!$E40</f>
        <v>0</v>
      </c>
      <c r="AC37" s="16">
        <f>II!AC37*'Tabela Recursos'!$E40</f>
        <v>0</v>
      </c>
      <c r="AD37" s="16">
        <f>II!AD37*'Tabela Recursos'!$E40</f>
        <v>0</v>
      </c>
      <c r="AE37" s="16">
        <f>II!AE37*'Tabela Recursos'!$E40</f>
        <v>0</v>
      </c>
      <c r="AF37" s="16">
        <f>II!AF37*'Tabela Recursos'!$E40</f>
        <v>0</v>
      </c>
      <c r="AG37" s="16">
        <f>II!AG37*'Tabela Recursos'!$E40</f>
        <v>0</v>
      </c>
      <c r="AH37" s="16">
        <f>II!AH37*'Tabela Recursos'!$E40</f>
        <v>0</v>
      </c>
      <c r="AI37" s="16">
        <f>II!AI37*'Tabela Recursos'!$E40</f>
        <v>0</v>
      </c>
      <c r="AJ37" s="16">
        <f>II!AJ37*'Tabela Recursos'!$E40</f>
        <v>0</v>
      </c>
      <c r="AK37" s="16">
        <f>II!AK37*'Tabela Recursos'!$E40</f>
        <v>0</v>
      </c>
      <c r="AL37" s="16">
        <f>II!AL37*'Tabela Recursos'!$E40</f>
        <v>0</v>
      </c>
      <c r="AM37" s="16">
        <f>II!AM37*'Tabela Recursos'!$E40</f>
        <v>0</v>
      </c>
      <c r="AN37" s="16">
        <f>II!AN37*'Tabela Recursos'!$E40</f>
        <v>0</v>
      </c>
      <c r="AO37" s="16">
        <f>II!AO37*'Tabela Recursos'!$E40</f>
        <v>0</v>
      </c>
      <c r="AP37" s="16">
        <f>II!AP37*'Tabela Recursos'!$E40</f>
        <v>0</v>
      </c>
      <c r="AQ37" s="16">
        <f>II!AQ37*'Tabela Recursos'!$E40</f>
        <v>1.6930958107428697E-2</v>
      </c>
      <c r="AR37" s="16">
        <f>II!AR37*'Tabela Recursos'!$E40</f>
        <v>0.22010245539657305</v>
      </c>
      <c r="AS37" s="16">
        <f>II!AS37*'Tabela Recursos'!$E40</f>
        <v>0.15237862296685828</v>
      </c>
      <c r="AT37" s="16">
        <f>II!AT37*'Tabela Recursos'!$E40</f>
        <v>0</v>
      </c>
      <c r="AU37" s="16">
        <f>II!AU37*'Tabela Recursos'!$E40</f>
        <v>0.23703341350400173</v>
      </c>
      <c r="AV37" s="16">
        <f>II!AV37*'Tabela Recursos'!$E40</f>
        <v>0</v>
      </c>
      <c r="AW37" s="16">
        <f>II!AW37*'Tabela Recursos'!$E40</f>
        <v>14.797657385892679</v>
      </c>
      <c r="AX37" s="16">
        <f>II!AX37*'Tabela Recursos'!$E40</f>
        <v>860.17732664791492</v>
      </c>
      <c r="AY37" s="16">
        <f>II!AY37*'Tabela Recursos'!$E40</f>
        <v>0</v>
      </c>
      <c r="AZ37" s="16">
        <f>II!AZ37*'Tabela Recursos'!$E40</f>
        <v>0</v>
      </c>
      <c r="BA37" s="16">
        <f>II!BA37*'Tabela Recursos'!$E40</f>
        <v>0</v>
      </c>
      <c r="BB37" s="16">
        <f>II!BB37*'Tabela Recursos'!$E40</f>
        <v>0</v>
      </c>
      <c r="BC37" s="16">
        <f>II!BC37*'Tabela Recursos'!$E40</f>
        <v>2.8613319201554495</v>
      </c>
      <c r="BD37" s="16">
        <f>II!BD37*'Tabela Recursos'!$E40</f>
        <v>0</v>
      </c>
      <c r="BE37" s="16">
        <f>II!BE37*'Tabela Recursos'!$E40</f>
        <v>3.3861916214857395E-2</v>
      </c>
      <c r="BF37" s="16">
        <f>II!BF37*'Tabela Recursos'!$E40</f>
        <v>0</v>
      </c>
      <c r="BG37" s="16">
        <f>II!BG37*'Tabela Recursos'!$E40</f>
        <v>0</v>
      </c>
      <c r="BH37" s="16">
        <f>II!BH37*'Tabela Recursos'!$E40</f>
        <v>0</v>
      </c>
      <c r="BI37" s="16">
        <f>II!BI37*'Tabela Recursos'!$E40</f>
        <v>1.6930958107428697E-2</v>
      </c>
      <c r="BJ37" s="16">
        <f>II!BJ37*'Tabela Recursos'!$E40</f>
        <v>0</v>
      </c>
      <c r="BK37" s="16">
        <f>II!BK37*'Tabela Recursos'!$E40</f>
        <v>2.6073675485440191</v>
      </c>
      <c r="BL37" s="16">
        <f>II!BL37*'Tabela Recursos'!$E40</f>
        <v>1.8962673080320138</v>
      </c>
      <c r="BM37" s="16">
        <f>II!BM37*'Tabela Recursos'!$E40</f>
        <v>0.23703341350400173</v>
      </c>
      <c r="BN37" s="16">
        <f>II!BN37*'Tabela Recursos'!$E40</f>
        <v>1.8962673080320138</v>
      </c>
      <c r="BO37" s="16">
        <f>II!BO37*'Tabela Recursos'!$E40</f>
        <v>5.1470112646583237</v>
      </c>
      <c r="BP37" s="16">
        <f>II!BP37*'Tabela Recursos'!$E40</f>
        <v>0.71110024051200527</v>
      </c>
      <c r="BQ37" s="16">
        <f>II!BQ37*'Tabela Recursos'!$E40</f>
        <v>0.30475724593371656</v>
      </c>
      <c r="BR37" s="16">
        <f>II!BR37*'Tabela Recursos'!$E40</f>
        <v>0</v>
      </c>
      <c r="BS37" s="16">
        <f>II!BS37*'Tabela Recursos'!$E40</f>
        <v>1122.505591564415</v>
      </c>
      <c r="BT37" s="16">
        <f>II!BT37*'Tabela Recursos'!$E40</f>
        <v>59.444593915182146</v>
      </c>
      <c r="BU37" s="16">
        <f>II!BU37*'Tabela Recursos'!$E40</f>
        <v>0</v>
      </c>
      <c r="BV37" s="16">
        <f>II!BV37*'Tabela Recursos'!$E40</f>
        <v>0</v>
      </c>
      <c r="BW37" s="16">
        <f>II!BW37*'Tabela Recursos'!$E40</f>
        <v>1314.8412756648052</v>
      </c>
      <c r="BX37" s="16">
        <f>II!BX37*'Tabela Recursos'!$E40</f>
        <v>0</v>
      </c>
      <c r="BY37" s="16">
        <f>II!BY37*'Tabela Recursos'!$E40</f>
        <v>-4.7914611444023203</v>
      </c>
    </row>
    <row r="38" spans="1:77">
      <c r="A38" s="205" t="s">
        <v>132</v>
      </c>
      <c r="B38" s="68" t="s">
        <v>133</v>
      </c>
      <c r="C38" s="16">
        <f>II!C38*'Tabela Recursos'!$E41</f>
        <v>0</v>
      </c>
      <c r="D38" s="16">
        <f>II!D38*'Tabela Recursos'!$E41</f>
        <v>0</v>
      </c>
      <c r="E38" s="16">
        <f>II!E38*'Tabela Recursos'!$E41</f>
        <v>0</v>
      </c>
      <c r="F38" s="16">
        <f>II!F38*'Tabela Recursos'!$E41</f>
        <v>0</v>
      </c>
      <c r="G38" s="16">
        <f>II!G38*'Tabela Recursos'!$E41</f>
        <v>0</v>
      </c>
      <c r="H38" s="16">
        <f>II!H38*'Tabela Recursos'!$E41</f>
        <v>0</v>
      </c>
      <c r="I38" s="16">
        <f>II!I38*'Tabela Recursos'!$E41</f>
        <v>0</v>
      </c>
      <c r="J38" s="16">
        <f>II!J38*'Tabela Recursos'!$E41</f>
        <v>0</v>
      </c>
      <c r="K38" s="16">
        <f>II!K38*'Tabela Recursos'!$E41</f>
        <v>0</v>
      </c>
      <c r="L38" s="16">
        <f>II!L38*'Tabela Recursos'!$E41</f>
        <v>0</v>
      </c>
      <c r="M38" s="16">
        <f>II!M38*'Tabela Recursos'!$E41</f>
        <v>0</v>
      </c>
      <c r="N38" s="16">
        <f>II!N38*'Tabela Recursos'!$E41</f>
        <v>1.0094602939360255</v>
      </c>
      <c r="O38" s="16">
        <f>II!O38*'Tabela Recursos'!$E41</f>
        <v>0</v>
      </c>
      <c r="P38" s="16">
        <f>II!P38*'Tabela Recursos'!$E41</f>
        <v>0</v>
      </c>
      <c r="Q38" s="16">
        <f>II!Q38*'Tabela Recursos'!$E41</f>
        <v>0</v>
      </c>
      <c r="R38" s="16">
        <f>II!R38*'Tabela Recursos'!$E41</f>
        <v>0</v>
      </c>
      <c r="S38" s="16">
        <f>II!S38*'Tabela Recursos'!$E41</f>
        <v>0</v>
      </c>
      <c r="T38" s="16">
        <f>II!T38*'Tabela Recursos'!$E41</f>
        <v>0</v>
      </c>
      <c r="U38" s="16">
        <f>II!U38*'Tabela Recursos'!$E41</f>
        <v>0</v>
      </c>
      <c r="V38" s="16">
        <f>II!V38*'Tabela Recursos'!$E41</f>
        <v>0</v>
      </c>
      <c r="W38" s="16">
        <f>II!W38*'Tabela Recursos'!$E41</f>
        <v>0</v>
      </c>
      <c r="X38" s="16">
        <f>II!X38*'Tabela Recursos'!$E41</f>
        <v>0</v>
      </c>
      <c r="Y38" s="16">
        <f>II!Y38*'Tabela Recursos'!$E41</f>
        <v>0</v>
      </c>
      <c r="Z38" s="16">
        <f>II!Z38*'Tabela Recursos'!$E41</f>
        <v>0</v>
      </c>
      <c r="AA38" s="16">
        <f>II!AA38*'Tabela Recursos'!$E41</f>
        <v>0</v>
      </c>
      <c r="AB38" s="16">
        <f>II!AB38*'Tabela Recursos'!$E41</f>
        <v>0</v>
      </c>
      <c r="AC38" s="16">
        <f>II!AC38*'Tabela Recursos'!$E41</f>
        <v>0</v>
      </c>
      <c r="AD38" s="16">
        <f>II!AD38*'Tabela Recursos'!$E41</f>
        <v>0</v>
      </c>
      <c r="AE38" s="16">
        <f>II!AE38*'Tabela Recursos'!$E41</f>
        <v>0</v>
      </c>
      <c r="AF38" s="16">
        <f>II!AF38*'Tabela Recursos'!$E41</f>
        <v>0</v>
      </c>
      <c r="AG38" s="16">
        <f>II!AG38*'Tabela Recursos'!$E41</f>
        <v>0</v>
      </c>
      <c r="AH38" s="16">
        <f>II!AH38*'Tabela Recursos'!$E41</f>
        <v>0</v>
      </c>
      <c r="AI38" s="16">
        <f>II!AI38*'Tabela Recursos'!$E41</f>
        <v>0</v>
      </c>
      <c r="AJ38" s="16">
        <f>II!AJ38*'Tabela Recursos'!$E41</f>
        <v>0</v>
      </c>
      <c r="AK38" s="16">
        <f>II!AK38*'Tabela Recursos'!$E41</f>
        <v>0</v>
      </c>
      <c r="AL38" s="16">
        <f>II!AL38*'Tabela Recursos'!$E41</f>
        <v>0</v>
      </c>
      <c r="AM38" s="16">
        <f>II!AM38*'Tabela Recursos'!$E41</f>
        <v>0</v>
      </c>
      <c r="AN38" s="16">
        <f>II!AN38*'Tabela Recursos'!$E41</f>
        <v>0</v>
      </c>
      <c r="AO38" s="16">
        <f>II!AO38*'Tabela Recursos'!$E41</f>
        <v>0</v>
      </c>
      <c r="AP38" s="16">
        <f>II!AP38*'Tabela Recursos'!$E41</f>
        <v>0</v>
      </c>
      <c r="AQ38" s="16">
        <f>II!AQ38*'Tabela Recursos'!$E41</f>
        <v>0</v>
      </c>
      <c r="AR38" s="16">
        <f>II!AR38*'Tabela Recursos'!$E41</f>
        <v>0</v>
      </c>
      <c r="AS38" s="16">
        <f>II!AS38*'Tabela Recursos'!$E41</f>
        <v>0</v>
      </c>
      <c r="AT38" s="16">
        <f>II!AT38*'Tabela Recursos'!$E41</f>
        <v>0</v>
      </c>
      <c r="AU38" s="16">
        <f>II!AU38*'Tabela Recursos'!$E41</f>
        <v>0</v>
      </c>
      <c r="AV38" s="16">
        <f>II!AV38*'Tabela Recursos'!$E41</f>
        <v>0</v>
      </c>
      <c r="AW38" s="16">
        <f>II!AW38*'Tabela Recursos'!$E41</f>
        <v>0</v>
      </c>
      <c r="AX38" s="16">
        <f>II!AX38*'Tabela Recursos'!$E41</f>
        <v>0</v>
      </c>
      <c r="AY38" s="16">
        <f>II!AY38*'Tabela Recursos'!$E41</f>
        <v>0</v>
      </c>
      <c r="AZ38" s="16">
        <f>II!AZ38*'Tabela Recursos'!$E41</f>
        <v>0</v>
      </c>
      <c r="BA38" s="16">
        <f>II!BA38*'Tabela Recursos'!$E41</f>
        <v>0</v>
      </c>
      <c r="BB38" s="16">
        <f>II!BB38*'Tabela Recursos'!$E41</f>
        <v>0</v>
      </c>
      <c r="BC38" s="16">
        <f>II!BC38*'Tabela Recursos'!$E41</f>
        <v>0</v>
      </c>
      <c r="BD38" s="16">
        <f>II!BD38*'Tabela Recursos'!$E41</f>
        <v>0</v>
      </c>
      <c r="BE38" s="16">
        <f>II!BE38*'Tabela Recursos'!$E41</f>
        <v>0</v>
      </c>
      <c r="BF38" s="16">
        <f>II!BF38*'Tabela Recursos'!$E41</f>
        <v>0</v>
      </c>
      <c r="BG38" s="16">
        <f>II!BG38*'Tabela Recursos'!$E41</f>
        <v>0</v>
      </c>
      <c r="BH38" s="16">
        <f>II!BH38*'Tabela Recursos'!$E41</f>
        <v>0</v>
      </c>
      <c r="BI38" s="16">
        <f>II!BI38*'Tabela Recursos'!$E41</f>
        <v>0</v>
      </c>
      <c r="BJ38" s="16">
        <f>II!BJ38*'Tabela Recursos'!$E41</f>
        <v>0</v>
      </c>
      <c r="BK38" s="16">
        <f>II!BK38*'Tabela Recursos'!$E41</f>
        <v>0</v>
      </c>
      <c r="BL38" s="16">
        <f>II!BL38*'Tabela Recursos'!$E41</f>
        <v>0</v>
      </c>
      <c r="BM38" s="16">
        <f>II!BM38*'Tabela Recursos'!$E41</f>
        <v>0</v>
      </c>
      <c r="BN38" s="16">
        <f>II!BN38*'Tabela Recursos'!$E41</f>
        <v>0</v>
      </c>
      <c r="BO38" s="16">
        <f>II!BO38*'Tabela Recursos'!$E41</f>
        <v>0</v>
      </c>
      <c r="BP38" s="16">
        <f>II!BP38*'Tabela Recursos'!$E41</f>
        <v>0</v>
      </c>
      <c r="BQ38" s="16">
        <f>II!BQ38*'Tabela Recursos'!$E41</f>
        <v>0</v>
      </c>
      <c r="BR38" s="16">
        <f>II!BR38*'Tabela Recursos'!$E41</f>
        <v>0</v>
      </c>
      <c r="BS38" s="16">
        <f>II!BS38*'Tabela Recursos'!$E41</f>
        <v>1.0094602939360255</v>
      </c>
      <c r="BT38" s="16">
        <f>II!BT38*'Tabela Recursos'!$E41</f>
        <v>6.013931085587255</v>
      </c>
      <c r="BU38" s="16">
        <f>II!BU38*'Tabela Recursos'!$E41</f>
        <v>0</v>
      </c>
      <c r="BV38" s="16">
        <f>II!BV38*'Tabela Recursos'!$E41</f>
        <v>0</v>
      </c>
      <c r="BW38" s="16">
        <f>II!BW38*'Tabela Recursos'!$E41</f>
        <v>26.321551191799433</v>
      </c>
      <c r="BX38" s="16">
        <f>II!BX38*'Tabela Recursos'!$E41</f>
        <v>0</v>
      </c>
      <c r="BY38" s="16">
        <f>II!BY38*'Tabela Recursos'!$E41</f>
        <v>0.65505742867728789</v>
      </c>
    </row>
    <row r="39" spans="1:77">
      <c r="A39" s="205" t="s">
        <v>134</v>
      </c>
      <c r="B39" s="68" t="s">
        <v>135</v>
      </c>
      <c r="C39" s="16">
        <f>II!C39*'Tabela Recursos'!$E42</f>
        <v>1.6712027332213792</v>
      </c>
      <c r="D39" s="16">
        <f>II!D39*'Tabela Recursos'!$E42</f>
        <v>3.2138514100411145E-2</v>
      </c>
      <c r="E39" s="16">
        <f>II!E39*'Tabela Recursos'!$E42</f>
        <v>0</v>
      </c>
      <c r="F39" s="16">
        <f>II!F39*'Tabela Recursos'!$E42</f>
        <v>0</v>
      </c>
      <c r="G39" s="16">
        <f>II!G39*'Tabela Recursos'!$E42</f>
        <v>0</v>
      </c>
      <c r="H39" s="16">
        <f>II!H39*'Tabela Recursos'!$E42</f>
        <v>0</v>
      </c>
      <c r="I39" s="16">
        <f>II!I39*'Tabela Recursos'!$E42</f>
        <v>0</v>
      </c>
      <c r="J39" s="16">
        <f>II!J39*'Tabela Recursos'!$E42</f>
        <v>0</v>
      </c>
      <c r="K39" s="16">
        <f>II!K39*'Tabela Recursos'!$E42</f>
        <v>0</v>
      </c>
      <c r="L39" s="16">
        <f>II!L39*'Tabela Recursos'!$E42</f>
        <v>0</v>
      </c>
      <c r="M39" s="16">
        <f>II!M39*'Tabela Recursos'!$E42</f>
        <v>0</v>
      </c>
      <c r="N39" s="16">
        <f>II!N39*'Tabela Recursos'!$E42</f>
        <v>0</v>
      </c>
      <c r="O39" s="16">
        <f>II!O39*'Tabela Recursos'!$E42</f>
        <v>90.566332734958593</v>
      </c>
      <c r="P39" s="16">
        <f>II!P39*'Tabela Recursos'!$E42</f>
        <v>70.672592506804094</v>
      </c>
      <c r="Q39" s="16">
        <f>II!Q39*'Tabela Recursos'!$E42</f>
        <v>0.69633447217557476</v>
      </c>
      <c r="R39" s="16">
        <f>II!R39*'Tabela Recursos'!$E42</f>
        <v>0</v>
      </c>
      <c r="S39" s="16">
        <f>II!S39*'Tabela Recursos'!$E42</f>
        <v>0</v>
      </c>
      <c r="T39" s="16">
        <f>II!T39*'Tabela Recursos'!$E42</f>
        <v>0</v>
      </c>
      <c r="U39" s="16">
        <f>II!U39*'Tabela Recursos'!$E42</f>
        <v>0</v>
      </c>
      <c r="V39" s="16">
        <f>II!V39*'Tabela Recursos'!$E42</f>
        <v>0</v>
      </c>
      <c r="W39" s="16">
        <f>II!W39*'Tabela Recursos'!$E42</f>
        <v>0</v>
      </c>
      <c r="X39" s="16">
        <f>II!X39*'Tabela Recursos'!$E42</f>
        <v>0</v>
      </c>
      <c r="Y39" s="16">
        <f>II!Y39*'Tabela Recursos'!$E42</f>
        <v>0</v>
      </c>
      <c r="Z39" s="16">
        <f>II!Z39*'Tabela Recursos'!$E42</f>
        <v>1.7569054374891422</v>
      </c>
      <c r="AA39" s="16">
        <f>II!AA39*'Tabela Recursos'!$E42</f>
        <v>0.84631420464416007</v>
      </c>
      <c r="AB39" s="16">
        <f>II!AB39*'Tabela Recursos'!$E42</f>
        <v>0</v>
      </c>
      <c r="AC39" s="16">
        <f>II!AC39*'Tabela Recursos'!$E42</f>
        <v>0</v>
      </c>
      <c r="AD39" s="16">
        <f>II!AD39*'Tabela Recursos'!$E42</f>
        <v>0</v>
      </c>
      <c r="AE39" s="16">
        <f>II!AE39*'Tabela Recursos'!$E42</f>
        <v>0.24639527476981873</v>
      </c>
      <c r="AF39" s="16">
        <f>II!AF39*'Tabela Recursos'!$E42</f>
        <v>0</v>
      </c>
      <c r="AG39" s="16">
        <f>II!AG39*'Tabela Recursos'!$E42</f>
        <v>0</v>
      </c>
      <c r="AH39" s="16">
        <f>II!AH39*'Tabela Recursos'!$E42</f>
        <v>0</v>
      </c>
      <c r="AI39" s="16">
        <f>II!AI39*'Tabela Recursos'!$E42</f>
        <v>0</v>
      </c>
      <c r="AJ39" s="16">
        <f>II!AJ39*'Tabela Recursos'!$E42</f>
        <v>0</v>
      </c>
      <c r="AK39" s="16">
        <f>II!AK39*'Tabela Recursos'!$E42</f>
        <v>1.0712838033470382E-2</v>
      </c>
      <c r="AL39" s="16">
        <f>II!AL39*'Tabela Recursos'!$E42</f>
        <v>0.95344258497886381</v>
      </c>
      <c r="AM39" s="16">
        <f>II!AM39*'Tabela Recursos'!$E42</f>
        <v>0</v>
      </c>
      <c r="AN39" s="16">
        <f>II!AN39*'Tabela Recursos'!$E42</f>
        <v>0</v>
      </c>
      <c r="AO39" s="16">
        <f>II!AO39*'Tabela Recursos'!$E42</f>
        <v>0</v>
      </c>
      <c r="AP39" s="16">
        <f>II!AP39*'Tabela Recursos'!$E42</f>
        <v>0</v>
      </c>
      <c r="AQ39" s="16">
        <f>II!AQ39*'Tabela Recursos'!$E42</f>
        <v>0</v>
      </c>
      <c r="AR39" s="16">
        <f>II!AR39*'Tabela Recursos'!$E42</f>
        <v>0</v>
      </c>
      <c r="AS39" s="16">
        <f>II!AS39*'Tabela Recursos'!$E42</f>
        <v>0</v>
      </c>
      <c r="AT39" s="16">
        <f>II!AT39*'Tabela Recursos'!$E42</f>
        <v>0</v>
      </c>
      <c r="AU39" s="16">
        <f>II!AU39*'Tabela Recursos'!$E42</f>
        <v>0</v>
      </c>
      <c r="AV39" s="16">
        <f>II!AV39*'Tabela Recursos'!$E42</f>
        <v>0</v>
      </c>
      <c r="AW39" s="16">
        <f>II!AW39*'Tabela Recursos'!$E42</f>
        <v>0</v>
      </c>
      <c r="AX39" s="16">
        <f>II!AX39*'Tabela Recursos'!$E42</f>
        <v>0</v>
      </c>
      <c r="AY39" s="16">
        <f>II!AY39*'Tabela Recursos'!$E42</f>
        <v>0</v>
      </c>
      <c r="AZ39" s="16">
        <f>II!AZ39*'Tabela Recursos'!$E42</f>
        <v>0</v>
      </c>
      <c r="BA39" s="16">
        <f>II!BA39*'Tabela Recursos'!$E42</f>
        <v>0</v>
      </c>
      <c r="BB39" s="16">
        <f>II!BB39*'Tabela Recursos'!$E42</f>
        <v>0</v>
      </c>
      <c r="BC39" s="16">
        <f>II!BC39*'Tabela Recursos'!$E42</f>
        <v>0</v>
      </c>
      <c r="BD39" s="16">
        <f>II!BD39*'Tabela Recursos'!$E42</f>
        <v>0</v>
      </c>
      <c r="BE39" s="16">
        <f>II!BE39*'Tabela Recursos'!$E42</f>
        <v>0</v>
      </c>
      <c r="BF39" s="16">
        <f>II!BF39*'Tabela Recursos'!$E42</f>
        <v>2.1425676066940763E-2</v>
      </c>
      <c r="BG39" s="16">
        <f>II!BG39*'Tabela Recursos'!$E42</f>
        <v>0</v>
      </c>
      <c r="BH39" s="16">
        <f>II!BH39*'Tabela Recursos'!$E42</f>
        <v>0</v>
      </c>
      <c r="BI39" s="16">
        <f>II!BI39*'Tabela Recursos'!$E42</f>
        <v>0</v>
      </c>
      <c r="BJ39" s="16">
        <f>II!BJ39*'Tabela Recursos'!$E42</f>
        <v>0</v>
      </c>
      <c r="BK39" s="16">
        <f>II!BK39*'Tabela Recursos'!$E42</f>
        <v>0</v>
      </c>
      <c r="BL39" s="16">
        <f>II!BL39*'Tabela Recursos'!$E42</f>
        <v>0</v>
      </c>
      <c r="BM39" s="16">
        <f>II!BM39*'Tabela Recursos'!$E42</f>
        <v>0</v>
      </c>
      <c r="BN39" s="16">
        <f>II!BN39*'Tabela Recursos'!$E42</f>
        <v>0</v>
      </c>
      <c r="BO39" s="16">
        <f>II!BO39*'Tabela Recursos'!$E42</f>
        <v>0</v>
      </c>
      <c r="BP39" s="16">
        <f>II!BP39*'Tabela Recursos'!$E42</f>
        <v>0</v>
      </c>
      <c r="BQ39" s="16">
        <f>II!BQ39*'Tabela Recursos'!$E42</f>
        <v>0</v>
      </c>
      <c r="BR39" s="16">
        <f>II!BR39*'Tabela Recursos'!$E42</f>
        <v>0</v>
      </c>
      <c r="BS39" s="16">
        <f>II!BS39*'Tabela Recursos'!$E42</f>
        <v>167.47379697724247</v>
      </c>
      <c r="BT39" s="16">
        <f>II!BT39*'Tabela Recursos'!$E42</f>
        <v>3.3424054664427585</v>
      </c>
      <c r="BU39" s="16">
        <f>II!BU39*'Tabela Recursos'!$E42</f>
        <v>0</v>
      </c>
      <c r="BV39" s="16">
        <f>II!BV39*'Tabela Recursos'!$E42</f>
        <v>0</v>
      </c>
      <c r="BW39" s="16">
        <f>II!BW39*'Tabela Recursos'!$E42</f>
        <v>0.99629393711274528</v>
      </c>
      <c r="BX39" s="16">
        <f>II!BX39*'Tabela Recursos'!$E42</f>
        <v>0</v>
      </c>
      <c r="BY39" s="16">
        <f>II!BY39*'Tabela Recursos'!$E42</f>
        <v>13.187503619202039</v>
      </c>
    </row>
    <row r="40" spans="1:77">
      <c r="A40" s="205" t="s">
        <v>136</v>
      </c>
      <c r="B40" s="68" t="s">
        <v>137</v>
      </c>
      <c r="C40" s="16">
        <f>II!C40*'Tabela Recursos'!$E43</f>
        <v>5.7729468599033815</v>
      </c>
      <c r="D40" s="16">
        <f>II!D40*'Tabela Recursos'!$E43</f>
        <v>0</v>
      </c>
      <c r="E40" s="16">
        <f>II!E40*'Tabela Recursos'!$E43</f>
        <v>0</v>
      </c>
      <c r="F40" s="16">
        <f>II!F40*'Tabela Recursos'!$E43</f>
        <v>1.5942028985507248</v>
      </c>
      <c r="G40" s="16">
        <f>II!G40*'Tabela Recursos'!$E43</f>
        <v>0</v>
      </c>
      <c r="H40" s="16">
        <f>II!H40*'Tabela Recursos'!$E43</f>
        <v>0</v>
      </c>
      <c r="I40" s="16">
        <f>II!I40*'Tabela Recursos'!$E43</f>
        <v>1.2077294685990336E-2</v>
      </c>
      <c r="J40" s="16">
        <f>II!J40*'Tabela Recursos'!$E43</f>
        <v>0</v>
      </c>
      <c r="K40" s="16">
        <f>II!K40*'Tabela Recursos'!$E43</f>
        <v>0.51932367149758452</v>
      </c>
      <c r="L40" s="16">
        <f>II!L40*'Tabela Recursos'!$E43</f>
        <v>1.8961352657004829</v>
      </c>
      <c r="M40" s="16">
        <f>II!M40*'Tabela Recursos'!$E43</f>
        <v>0</v>
      </c>
      <c r="N40" s="16">
        <f>II!N40*'Tabela Recursos'!$E43</f>
        <v>0</v>
      </c>
      <c r="O40" s="16">
        <f>II!O40*'Tabela Recursos'!$E43</f>
        <v>46.751207729468597</v>
      </c>
      <c r="P40" s="16">
        <f>II!P40*'Tabela Recursos'!$E43</f>
        <v>210.2415458937198</v>
      </c>
      <c r="Q40" s="16">
        <f>II!Q40*'Tabela Recursos'!$E43</f>
        <v>41.944444444444443</v>
      </c>
      <c r="R40" s="16">
        <f>II!R40*'Tabela Recursos'!$E43</f>
        <v>0</v>
      </c>
      <c r="S40" s="16">
        <f>II!S40*'Tabela Recursos'!$E43</f>
        <v>0</v>
      </c>
      <c r="T40" s="16">
        <f>II!T40*'Tabela Recursos'!$E43</f>
        <v>0</v>
      </c>
      <c r="U40" s="16">
        <f>II!U40*'Tabela Recursos'!$E43</f>
        <v>0</v>
      </c>
      <c r="V40" s="16">
        <f>II!V40*'Tabela Recursos'!$E43</f>
        <v>0</v>
      </c>
      <c r="W40" s="16">
        <f>II!W40*'Tabela Recursos'!$E43</f>
        <v>0</v>
      </c>
      <c r="X40" s="16">
        <f>II!X40*'Tabela Recursos'!$E43</f>
        <v>0.16908212560386474</v>
      </c>
      <c r="Y40" s="16">
        <f>II!Y40*'Tabela Recursos'!$E43</f>
        <v>0</v>
      </c>
      <c r="Z40" s="16">
        <f>II!Z40*'Tabela Recursos'!$E43</f>
        <v>0.3140096618357488</v>
      </c>
      <c r="AA40" s="16">
        <f>II!AA40*'Tabela Recursos'!$E43</f>
        <v>0.26570048309178745</v>
      </c>
      <c r="AB40" s="16">
        <f>II!AB40*'Tabela Recursos'!$E43</f>
        <v>7.2463768115942032E-2</v>
      </c>
      <c r="AC40" s="16">
        <f>II!AC40*'Tabela Recursos'!$E43</f>
        <v>0</v>
      </c>
      <c r="AD40" s="16">
        <f>II!AD40*'Tabela Recursos'!$E43</f>
        <v>0</v>
      </c>
      <c r="AE40" s="16">
        <f>II!AE40*'Tabela Recursos'!$E43</f>
        <v>0.61594202898550732</v>
      </c>
      <c r="AF40" s="16">
        <f>II!AF40*'Tabela Recursos'!$E43</f>
        <v>0</v>
      </c>
      <c r="AG40" s="16">
        <f>II!AG40*'Tabela Recursos'!$E43</f>
        <v>3.6231884057971016E-2</v>
      </c>
      <c r="AH40" s="16">
        <f>II!AH40*'Tabela Recursos'!$E43</f>
        <v>0</v>
      </c>
      <c r="AI40" s="16">
        <f>II!AI40*'Tabela Recursos'!$E43</f>
        <v>0</v>
      </c>
      <c r="AJ40" s="16">
        <f>II!AJ40*'Tabela Recursos'!$E43</f>
        <v>29.577294685990339</v>
      </c>
      <c r="AK40" s="16">
        <f>II!AK40*'Tabela Recursos'!$E43</f>
        <v>0.82125603864734298</v>
      </c>
      <c r="AL40" s="16">
        <f>II!AL40*'Tabela Recursos'!$E43</f>
        <v>18.804347826086957</v>
      </c>
      <c r="AM40" s="16">
        <f>II!AM40*'Tabela Recursos'!$E43</f>
        <v>0</v>
      </c>
      <c r="AN40" s="16">
        <f>II!AN40*'Tabela Recursos'!$E43</f>
        <v>0</v>
      </c>
      <c r="AO40" s="16">
        <f>II!AO40*'Tabela Recursos'!$E43</f>
        <v>0</v>
      </c>
      <c r="AP40" s="16">
        <f>II!AP40*'Tabela Recursos'!$E43</f>
        <v>0</v>
      </c>
      <c r="AQ40" s="16">
        <f>II!AQ40*'Tabela Recursos'!$E43</f>
        <v>0</v>
      </c>
      <c r="AR40" s="16">
        <f>II!AR40*'Tabela Recursos'!$E43</f>
        <v>6.0386473429951695E-2</v>
      </c>
      <c r="AS40" s="16">
        <f>II!AS40*'Tabela Recursos'!$E43</f>
        <v>0</v>
      </c>
      <c r="AT40" s="16">
        <f>II!AT40*'Tabela Recursos'!$E43</f>
        <v>0</v>
      </c>
      <c r="AU40" s="16">
        <f>II!AU40*'Tabela Recursos'!$E43</f>
        <v>0</v>
      </c>
      <c r="AV40" s="16">
        <f>II!AV40*'Tabela Recursos'!$E43</f>
        <v>0</v>
      </c>
      <c r="AW40" s="16">
        <f>II!AW40*'Tabela Recursos'!$E43</f>
        <v>0</v>
      </c>
      <c r="AX40" s="16">
        <f>II!AX40*'Tabela Recursos'!$E43</f>
        <v>0</v>
      </c>
      <c r="AY40" s="16">
        <f>II!AY40*'Tabela Recursos'!$E43</f>
        <v>0</v>
      </c>
      <c r="AZ40" s="16">
        <f>II!AZ40*'Tabela Recursos'!$E43</f>
        <v>8.4541062801932368E-2</v>
      </c>
      <c r="BA40" s="16">
        <f>II!BA40*'Tabela Recursos'!$E43</f>
        <v>0</v>
      </c>
      <c r="BB40" s="16">
        <f>II!BB40*'Tabela Recursos'!$E43</f>
        <v>0</v>
      </c>
      <c r="BC40" s="16">
        <f>II!BC40*'Tabela Recursos'!$E43</f>
        <v>0</v>
      </c>
      <c r="BD40" s="16">
        <f>II!BD40*'Tabela Recursos'!$E43</f>
        <v>0</v>
      </c>
      <c r="BE40" s="16">
        <f>II!BE40*'Tabela Recursos'!$E43</f>
        <v>0</v>
      </c>
      <c r="BF40" s="16">
        <f>II!BF40*'Tabela Recursos'!$E43</f>
        <v>0</v>
      </c>
      <c r="BG40" s="16">
        <f>II!BG40*'Tabela Recursos'!$E43</f>
        <v>0</v>
      </c>
      <c r="BH40" s="16">
        <f>II!BH40*'Tabela Recursos'!$E43</f>
        <v>0</v>
      </c>
      <c r="BI40" s="16">
        <f>II!BI40*'Tabela Recursos'!$E43</f>
        <v>0</v>
      </c>
      <c r="BJ40" s="16">
        <f>II!BJ40*'Tabela Recursos'!$E43</f>
        <v>0</v>
      </c>
      <c r="BK40" s="16">
        <f>II!BK40*'Tabela Recursos'!$E43</f>
        <v>6.0386473429951695E-2</v>
      </c>
      <c r="BL40" s="16">
        <f>II!BL40*'Tabela Recursos'!$E43</f>
        <v>0</v>
      </c>
      <c r="BM40" s="16">
        <f>II!BM40*'Tabela Recursos'!$E43</f>
        <v>0</v>
      </c>
      <c r="BN40" s="16">
        <f>II!BN40*'Tabela Recursos'!$E43</f>
        <v>0</v>
      </c>
      <c r="BO40" s="16">
        <f>II!BO40*'Tabela Recursos'!$E43</f>
        <v>0</v>
      </c>
      <c r="BP40" s="16">
        <f>II!BP40*'Tabela Recursos'!$E43</f>
        <v>0</v>
      </c>
      <c r="BQ40" s="16">
        <f>II!BQ40*'Tabela Recursos'!$E43</f>
        <v>0.78502415458937191</v>
      </c>
      <c r="BR40" s="16">
        <f>II!BR40*'Tabela Recursos'!$E43</f>
        <v>0</v>
      </c>
      <c r="BS40" s="16">
        <f>II!BS40*'Tabela Recursos'!$E43</f>
        <v>360.39855072463769</v>
      </c>
      <c r="BT40" s="16">
        <f>II!BT40*'Tabela Recursos'!$E43</f>
        <v>10.471014492753623</v>
      </c>
      <c r="BU40" s="16">
        <f>II!BU40*'Tabela Recursos'!$E43</f>
        <v>0</v>
      </c>
      <c r="BV40" s="16">
        <f>II!BV40*'Tabela Recursos'!$E43</f>
        <v>0</v>
      </c>
      <c r="BW40" s="16">
        <f>II!BW40*'Tabela Recursos'!$E43</f>
        <v>19.323671497584542</v>
      </c>
      <c r="BX40" s="16">
        <f>II!BX40*'Tabela Recursos'!$E43</f>
        <v>0</v>
      </c>
      <c r="BY40" s="16">
        <f>II!BY40*'Tabela Recursos'!$E43</f>
        <v>4.8067632850241546</v>
      </c>
    </row>
    <row r="41" spans="1:77">
      <c r="A41" s="205" t="s">
        <v>138</v>
      </c>
      <c r="B41" s="68" t="s">
        <v>429</v>
      </c>
      <c r="C41" s="16">
        <f>II!C41*'Tabela Recursos'!$E44</f>
        <v>7.1684046692607</v>
      </c>
      <c r="D41" s="16">
        <f>II!D41*'Tabela Recursos'!$E44</f>
        <v>0.1411500216169477</v>
      </c>
      <c r="E41" s="16">
        <f>II!E41*'Tabela Recursos'!$E44</f>
        <v>3.0246433203631649E-2</v>
      </c>
      <c r="F41" s="16">
        <f>II!F41*'Tabela Recursos'!$E44</f>
        <v>1.6131431041936879</v>
      </c>
      <c r="G41" s="16">
        <f>II!G41*'Tabela Recursos'!$E44</f>
        <v>2.732261132728059</v>
      </c>
      <c r="H41" s="16">
        <f>II!H41*'Tabela Recursos'!$E44</f>
        <v>0</v>
      </c>
      <c r="I41" s="16">
        <f>II!I41*'Tabela Recursos'!$E44</f>
        <v>7.0575010808473851E-2</v>
      </c>
      <c r="J41" s="16">
        <f>II!J41*'Tabela Recursos'!$E44</f>
        <v>0</v>
      </c>
      <c r="K41" s="16">
        <f>II!K41*'Tabela Recursos'!$E44</f>
        <v>1.0787894509295288</v>
      </c>
      <c r="L41" s="16">
        <f>II!L41*'Tabela Recursos'!$E44</f>
        <v>2.681850410722006</v>
      </c>
      <c r="M41" s="16">
        <f>II!M41*'Tabela Recursos'!$E44</f>
        <v>0</v>
      </c>
      <c r="N41" s="16">
        <f>II!N41*'Tabela Recursos'!$E44</f>
        <v>0</v>
      </c>
      <c r="O41" s="16">
        <f>II!O41*'Tabela Recursos'!$E44</f>
        <v>45.81326415910074</v>
      </c>
      <c r="P41" s="16">
        <f>II!P41*'Tabela Recursos'!$E44</f>
        <v>8.8420406398616507</v>
      </c>
      <c r="Q41" s="16">
        <f>II!Q41*'Tabela Recursos'!$E44</f>
        <v>15.818884565499351</v>
      </c>
      <c r="R41" s="16">
        <f>II!R41*'Tabela Recursos'!$E44</f>
        <v>0</v>
      </c>
      <c r="S41" s="16">
        <f>II!S41*'Tabela Recursos'!$E44</f>
        <v>2.0668396022481628</v>
      </c>
      <c r="T41" s="16">
        <f>II!T41*'Tabela Recursos'!$E44</f>
        <v>0</v>
      </c>
      <c r="U41" s="16">
        <f>II!U41*'Tabela Recursos'!$E44</f>
        <v>0</v>
      </c>
      <c r="V41" s="16">
        <f>II!V41*'Tabela Recursos'!$E44</f>
        <v>0</v>
      </c>
      <c r="W41" s="16">
        <f>II!W41*'Tabela Recursos'!$E44</f>
        <v>0</v>
      </c>
      <c r="X41" s="16">
        <f>II!X41*'Tabela Recursos'!$E44</f>
        <v>0.40328577604842197</v>
      </c>
      <c r="Y41" s="16">
        <f>II!Y41*'Tabela Recursos'!$E44</f>
        <v>0</v>
      </c>
      <c r="Z41" s="16">
        <f>II!Z41*'Tabela Recursos'!$E44</f>
        <v>1.008214440121055E-2</v>
      </c>
      <c r="AA41" s="16">
        <f>II!AA41*'Tabela Recursos'!$E44</f>
        <v>8.7815477734543883</v>
      </c>
      <c r="AB41" s="16">
        <f>II!AB41*'Tabela Recursos'!$E44</f>
        <v>0.18147859922178988</v>
      </c>
      <c r="AC41" s="16">
        <f>II!AC41*'Tabela Recursos'!$E44</f>
        <v>0</v>
      </c>
      <c r="AD41" s="16">
        <f>II!AD41*'Tabela Recursos'!$E44</f>
        <v>0</v>
      </c>
      <c r="AE41" s="16">
        <f>II!AE41*'Tabela Recursos'!$E44</f>
        <v>2.0164288802421101E-2</v>
      </c>
      <c r="AF41" s="16">
        <f>II!AF41*'Tabela Recursos'!$E44</f>
        <v>0</v>
      </c>
      <c r="AG41" s="16">
        <f>II!AG41*'Tabela Recursos'!$E44</f>
        <v>8.0657155209684403E-2</v>
      </c>
      <c r="AH41" s="16">
        <f>II!AH41*'Tabela Recursos'!$E44</f>
        <v>8.0657155209684403E-2</v>
      </c>
      <c r="AI41" s="16">
        <f>II!AI41*'Tabela Recursos'!$E44</f>
        <v>6.0492866407263299E-2</v>
      </c>
      <c r="AJ41" s="16">
        <f>II!AJ41*'Tabela Recursos'!$E44</f>
        <v>0</v>
      </c>
      <c r="AK41" s="16">
        <f>II!AK41*'Tabela Recursos'!$E44</f>
        <v>0.78640726329442279</v>
      </c>
      <c r="AL41" s="16">
        <f>II!AL41*'Tabela Recursos'!$E44</f>
        <v>5.9988759187202767</v>
      </c>
      <c r="AM41" s="16">
        <f>II!AM41*'Tabela Recursos'!$E44</f>
        <v>1.008214440121055E-2</v>
      </c>
      <c r="AN41" s="16">
        <f>II!AN41*'Tabela Recursos'!$E44</f>
        <v>0.46377864245568523</v>
      </c>
      <c r="AO41" s="16">
        <f>II!AO41*'Tabela Recursos'!$E44</f>
        <v>0.15123216601815823</v>
      </c>
      <c r="AP41" s="16">
        <f>II!AP41*'Tabela Recursos'!$E44</f>
        <v>9.1848335495028106</v>
      </c>
      <c r="AQ41" s="16">
        <f>II!AQ41*'Tabela Recursos'!$E44</f>
        <v>2.0164288802421101E-2</v>
      </c>
      <c r="AR41" s="16">
        <f>II!AR41*'Tabela Recursos'!$E44</f>
        <v>2.0567574578469521</v>
      </c>
      <c r="AS41" s="16">
        <f>II!AS41*'Tabela Recursos'!$E44</f>
        <v>0.77632511889321232</v>
      </c>
      <c r="AT41" s="16">
        <f>II!AT41*'Tabela Recursos'!$E44</f>
        <v>0.21172503242542151</v>
      </c>
      <c r="AU41" s="16">
        <f>II!AU41*'Tabela Recursos'!$E44</f>
        <v>0</v>
      </c>
      <c r="AV41" s="16">
        <f>II!AV41*'Tabela Recursos'!$E44</f>
        <v>0</v>
      </c>
      <c r="AW41" s="16">
        <f>II!AW41*'Tabela Recursos'!$E44</f>
        <v>5.1923043666234321</v>
      </c>
      <c r="AX41" s="16">
        <f>II!AX41*'Tabela Recursos'!$E44</f>
        <v>3.7707220060527451</v>
      </c>
      <c r="AY41" s="16">
        <f>II!AY41*'Tabela Recursos'!$E44</f>
        <v>0</v>
      </c>
      <c r="AZ41" s="16">
        <f>II!AZ41*'Tabela Recursos'!$E44</f>
        <v>0</v>
      </c>
      <c r="BA41" s="16">
        <f>II!BA41*'Tabela Recursos'!$E44</f>
        <v>0</v>
      </c>
      <c r="BB41" s="16">
        <f>II!BB41*'Tabela Recursos'!$E44</f>
        <v>0</v>
      </c>
      <c r="BC41" s="16">
        <f>II!BC41*'Tabela Recursos'!$E44</f>
        <v>0</v>
      </c>
      <c r="BD41" s="16">
        <f>II!BD41*'Tabela Recursos'!$E44</f>
        <v>0</v>
      </c>
      <c r="BE41" s="16">
        <f>II!BE41*'Tabela Recursos'!$E44</f>
        <v>0</v>
      </c>
      <c r="BF41" s="16">
        <f>II!BF41*'Tabela Recursos'!$E44</f>
        <v>3.0246433203631649E-2</v>
      </c>
      <c r="BG41" s="16">
        <f>II!BG41*'Tabela Recursos'!$E44</f>
        <v>0</v>
      </c>
      <c r="BH41" s="16">
        <f>II!BH41*'Tabela Recursos'!$E44</f>
        <v>0</v>
      </c>
      <c r="BI41" s="16">
        <f>II!BI41*'Tabela Recursos'!$E44</f>
        <v>0.16131431041936881</v>
      </c>
      <c r="BJ41" s="16">
        <f>II!BJ41*'Tabela Recursos'!$E44</f>
        <v>0</v>
      </c>
      <c r="BK41" s="16">
        <f>II!BK41*'Tabela Recursos'!$E44</f>
        <v>0.826735840899265</v>
      </c>
      <c r="BL41" s="16">
        <f>II!BL41*'Tabela Recursos'!$E44</f>
        <v>0.72591439688715953</v>
      </c>
      <c r="BM41" s="16">
        <f>II!BM41*'Tabela Recursos'!$E44</f>
        <v>0</v>
      </c>
      <c r="BN41" s="16">
        <f>II!BN41*'Tabela Recursos'!$E44</f>
        <v>0.36295719844357976</v>
      </c>
      <c r="BO41" s="16">
        <f>II!BO41*'Tabela Recursos'!$E44</f>
        <v>0.22180717682663209</v>
      </c>
      <c r="BP41" s="16">
        <f>II!BP41*'Tabela Recursos'!$E44</f>
        <v>0</v>
      </c>
      <c r="BQ41" s="16">
        <f>II!BQ41*'Tabela Recursos'!$E44</f>
        <v>15.183709468223086</v>
      </c>
      <c r="BR41" s="16">
        <f>II!BR41*'Tabela Recursos'!$E44</f>
        <v>0</v>
      </c>
      <c r="BS41" s="16">
        <f>II!BS41*'Tabela Recursos'!$E44</f>
        <v>143.81170773886726</v>
      </c>
      <c r="BT41" s="16">
        <f>II!BT41*'Tabela Recursos'!$E44</f>
        <v>12.401037613488976</v>
      </c>
      <c r="BU41" s="16">
        <f>II!BU41*'Tabela Recursos'!$E44</f>
        <v>0</v>
      </c>
      <c r="BV41" s="16">
        <f>II!BV41*'Tabela Recursos'!$E44</f>
        <v>0</v>
      </c>
      <c r="BW41" s="16">
        <f>II!BW41*'Tabela Recursos'!$E44</f>
        <v>413.50907047124946</v>
      </c>
      <c r="BX41" s="16">
        <f>II!BX41*'Tabela Recursos'!$E44</f>
        <v>0</v>
      </c>
      <c r="BY41" s="16">
        <f>II!BY41*'Tabela Recursos'!$E44</f>
        <v>13.278184176394294</v>
      </c>
    </row>
    <row r="42" spans="1:77">
      <c r="A42" s="206" t="s">
        <v>139</v>
      </c>
      <c r="B42" s="41" t="s">
        <v>140</v>
      </c>
      <c r="C42" s="16">
        <f>II!C42*'Tabela Recursos'!$E45</f>
        <v>1.9480767516775105E-2</v>
      </c>
      <c r="D42" s="16">
        <f>II!D42*'Tabela Recursos'!$E45</f>
        <v>1.9480767516775105E-2</v>
      </c>
      <c r="E42" s="16">
        <f>II!E42*'Tabela Recursos'!$E45</f>
        <v>0.17532690765097594</v>
      </c>
      <c r="F42" s="16">
        <f>II!F42*'Tabela Recursos'!$E45</f>
        <v>3.896153503355021E-2</v>
      </c>
      <c r="G42" s="16">
        <f>II!G42*'Tabela Recursos'!$E45</f>
        <v>1.9091152166439604</v>
      </c>
      <c r="H42" s="16">
        <f>II!H42*'Tabela Recursos'!$E45</f>
        <v>0</v>
      </c>
      <c r="I42" s="16">
        <f>II!I42*'Tabela Recursos'!$E45</f>
        <v>0</v>
      </c>
      <c r="J42" s="16">
        <f>II!J42*'Tabela Recursos'!$E45</f>
        <v>9.7403837583875524E-2</v>
      </c>
      <c r="K42" s="16">
        <f>II!K42*'Tabela Recursos'!$E45</f>
        <v>0</v>
      </c>
      <c r="L42" s="16">
        <f>II!L42*'Tabela Recursos'!$E45</f>
        <v>0.10714422134226309</v>
      </c>
      <c r="M42" s="16">
        <f>II!M42*'Tabela Recursos'!$E45</f>
        <v>0</v>
      </c>
      <c r="N42" s="16">
        <f>II!N42*'Tabela Recursos'!$E45</f>
        <v>0</v>
      </c>
      <c r="O42" s="16">
        <f>II!O42*'Tabela Recursos'!$E45</f>
        <v>0.13636537261742573</v>
      </c>
      <c r="P42" s="16">
        <f>II!P42*'Tabela Recursos'!$E45</f>
        <v>32.669247125631856</v>
      </c>
      <c r="Q42" s="16">
        <f>II!Q42*'Tabela Recursos'!$E45</f>
        <v>0</v>
      </c>
      <c r="R42" s="16">
        <f>II!R42*'Tabela Recursos'!$E45</f>
        <v>0</v>
      </c>
      <c r="S42" s="16">
        <f>II!S42*'Tabela Recursos'!$E45</f>
        <v>0</v>
      </c>
      <c r="T42" s="16">
        <f>II!T42*'Tabela Recursos'!$E45</f>
        <v>0</v>
      </c>
      <c r="U42" s="16">
        <f>II!U42*'Tabela Recursos'!$E45</f>
        <v>0</v>
      </c>
      <c r="V42" s="16">
        <f>II!V42*'Tabela Recursos'!$E45</f>
        <v>0</v>
      </c>
      <c r="W42" s="16">
        <f>II!W42*'Tabela Recursos'!$E45</f>
        <v>0</v>
      </c>
      <c r="X42" s="16">
        <f>II!X42*'Tabela Recursos'!$E45</f>
        <v>0.1461057563758133</v>
      </c>
      <c r="Y42" s="16">
        <f>II!Y42*'Tabela Recursos'!$E45</f>
        <v>0</v>
      </c>
      <c r="Z42" s="16">
        <f>II!Z42*'Tabela Recursos'!$E45</f>
        <v>0</v>
      </c>
      <c r="AA42" s="16">
        <f>II!AA42*'Tabela Recursos'!$E45</f>
        <v>0</v>
      </c>
      <c r="AB42" s="16">
        <f>II!AB42*'Tabela Recursos'!$E45</f>
        <v>0.21428844268452618</v>
      </c>
      <c r="AC42" s="16">
        <f>II!AC42*'Tabela Recursos'!$E45</f>
        <v>8.7663453825487972E-2</v>
      </c>
      <c r="AD42" s="16">
        <f>II!AD42*'Tabela Recursos'!$E45</f>
        <v>0</v>
      </c>
      <c r="AE42" s="16">
        <f>II!AE42*'Tabela Recursos'!$E45</f>
        <v>0.6818268630871287</v>
      </c>
      <c r="AF42" s="16">
        <f>II!AF42*'Tabela Recursos'!$E45</f>
        <v>0</v>
      </c>
      <c r="AG42" s="16">
        <f>II!AG42*'Tabela Recursos'!$E45</f>
        <v>1.9480767516775105E-2</v>
      </c>
      <c r="AH42" s="16">
        <f>II!AH42*'Tabela Recursos'!$E45</f>
        <v>1.9480767516775105E-2</v>
      </c>
      <c r="AI42" s="16">
        <f>II!AI42*'Tabela Recursos'!$E45</f>
        <v>0</v>
      </c>
      <c r="AJ42" s="16">
        <f>II!AJ42*'Tabela Recursos'!$E45</f>
        <v>0</v>
      </c>
      <c r="AK42" s="16">
        <f>II!AK42*'Tabela Recursos'!$E45</f>
        <v>0</v>
      </c>
      <c r="AL42" s="16">
        <f>II!AL42*'Tabela Recursos'!$E45</f>
        <v>0</v>
      </c>
      <c r="AM42" s="16">
        <f>II!AM42*'Tabela Recursos'!$E45</f>
        <v>9.7403837583875524E-3</v>
      </c>
      <c r="AN42" s="16">
        <f>II!AN42*'Tabela Recursos'!$E45</f>
        <v>2.1915863456371993</v>
      </c>
      <c r="AO42" s="16">
        <f>II!AO42*'Tabela Recursos'!$E45</f>
        <v>1.987038286711061</v>
      </c>
      <c r="AP42" s="16">
        <f>II!AP42*'Tabela Recursos'!$E45</f>
        <v>0.62338456053680336</v>
      </c>
      <c r="AQ42" s="16">
        <f>II!AQ42*'Tabela Recursos'!$E45</f>
        <v>9.7403837583875524E-3</v>
      </c>
      <c r="AR42" s="16">
        <f>II!AR42*'Tabela Recursos'!$E45</f>
        <v>6.5747590369115976</v>
      </c>
      <c r="AS42" s="16">
        <f>II!AS42*'Tabela Recursos'!$E45</f>
        <v>3.6429035256369446</v>
      </c>
      <c r="AT42" s="16">
        <f>II!AT42*'Tabela Recursos'!$E45</f>
        <v>0.13636537261742573</v>
      </c>
      <c r="AU42" s="16">
        <f>II!AU42*'Tabela Recursos'!$E45</f>
        <v>2.8052305224156151</v>
      </c>
      <c r="AV42" s="16">
        <f>II!AV42*'Tabela Recursos'!$E45</f>
        <v>1.7824902277849222</v>
      </c>
      <c r="AW42" s="16">
        <f>II!AW42*'Tabela Recursos'!$E45</f>
        <v>1.7045671577178216</v>
      </c>
      <c r="AX42" s="16">
        <f>II!AX42*'Tabela Recursos'!$E45</f>
        <v>4.0714804110059974</v>
      </c>
      <c r="AY42" s="16">
        <f>II!AY42*'Tabela Recursos'!$E45</f>
        <v>0</v>
      </c>
      <c r="AZ42" s="16">
        <f>II!AZ42*'Tabela Recursos'!$E45</f>
        <v>2.3474324857714004</v>
      </c>
      <c r="BA42" s="16">
        <f>II!BA42*'Tabela Recursos'!$E45</f>
        <v>0.63312494429519095</v>
      </c>
      <c r="BB42" s="16">
        <f>II!BB42*'Tabela Recursos'!$E45</f>
        <v>0</v>
      </c>
      <c r="BC42" s="16">
        <f>II!BC42*'Tabela Recursos'!$E45</f>
        <v>10.159220259998216</v>
      </c>
      <c r="BD42" s="16">
        <f>II!BD42*'Tabela Recursos'!$E45</f>
        <v>0.61364417677841576</v>
      </c>
      <c r="BE42" s="16">
        <f>II!BE42*'Tabela Recursos'!$E45</f>
        <v>0.13636537261742573</v>
      </c>
      <c r="BF42" s="16">
        <f>II!BF42*'Tabela Recursos'!$E45</f>
        <v>2.6883459173149644</v>
      </c>
      <c r="BG42" s="16">
        <f>II!BG42*'Tabela Recursos'!$E45</f>
        <v>0.61364417677841576</v>
      </c>
      <c r="BH42" s="16">
        <f>II!BH42*'Tabela Recursos'!$E45</f>
        <v>0</v>
      </c>
      <c r="BI42" s="16">
        <f>II!BI42*'Tabela Recursos'!$E45</f>
        <v>2.6883459173149644</v>
      </c>
      <c r="BJ42" s="16">
        <f>II!BJ42*'Tabela Recursos'!$E45</f>
        <v>3.6136823743617823</v>
      </c>
      <c r="BK42" s="16">
        <f>II!BK42*'Tabela Recursos'!$E45</f>
        <v>11.396248997313437</v>
      </c>
      <c r="BL42" s="16">
        <f>II!BL42*'Tabela Recursos'!$E45</f>
        <v>10.052076038655954</v>
      </c>
      <c r="BM42" s="16">
        <f>II!BM42*'Tabela Recursos'!$E45</f>
        <v>0</v>
      </c>
      <c r="BN42" s="16">
        <f>II!BN42*'Tabela Recursos'!$E45</f>
        <v>0.74026916563745404</v>
      </c>
      <c r="BO42" s="16">
        <f>II!BO42*'Tabela Recursos'!$E45</f>
        <v>0.6720864793287411</v>
      </c>
      <c r="BP42" s="16">
        <f>II!BP42*'Tabela Recursos'!$E45</f>
        <v>2.1623651943620366</v>
      </c>
      <c r="BQ42" s="16">
        <f>II!BQ42*'Tabela Recursos'!$E45</f>
        <v>17.201517717312417</v>
      </c>
      <c r="BR42" s="16">
        <f>II!BR42*'Tabela Recursos'!$E45</f>
        <v>0</v>
      </c>
      <c r="BS42" s="16">
        <f>II!BS42*'Tabela Recursos'!$E45</f>
        <v>127.59902723487694</v>
      </c>
      <c r="BT42" s="16">
        <f>II!BT42*'Tabela Recursos'!$E45</f>
        <v>21.672353862412304</v>
      </c>
      <c r="BU42" s="16">
        <f>II!BU42*'Tabela Recursos'!$E45</f>
        <v>0.27273074523485147</v>
      </c>
      <c r="BV42" s="16">
        <f>II!BV42*'Tabela Recursos'!$E45</f>
        <v>0</v>
      </c>
      <c r="BW42" s="16">
        <f>II!BW42*'Tabela Recursos'!$E45</f>
        <v>1355.5886884223125</v>
      </c>
      <c r="BX42" s="16">
        <f>II!BX42*'Tabela Recursos'!$E45</f>
        <v>0</v>
      </c>
      <c r="BY42" s="16">
        <f>II!BY42*'Tabela Recursos'!$E45</f>
        <v>24.867199735163421</v>
      </c>
    </row>
    <row r="43" spans="1:77">
      <c r="A43" s="205" t="s">
        <v>141</v>
      </c>
      <c r="B43" s="68" t="s">
        <v>142</v>
      </c>
      <c r="C43" s="16">
        <f>II!C43*'Tabela Recursos'!$E46</f>
        <v>2.1490459501557632E-2</v>
      </c>
      <c r="D43" s="16">
        <f>II!D43*'Tabela Recursos'!$E46</f>
        <v>1.0745229750778816E-2</v>
      </c>
      <c r="E43" s="16">
        <f>II!E43*'Tabela Recursos'!$E46</f>
        <v>0</v>
      </c>
      <c r="F43" s="16">
        <f>II!F43*'Tabela Recursos'!$E46</f>
        <v>0</v>
      </c>
      <c r="G43" s="16">
        <f>II!G43*'Tabela Recursos'!$E46</f>
        <v>0.12894275700934579</v>
      </c>
      <c r="H43" s="16">
        <f>II!H43*'Tabela Recursos'!$E46</f>
        <v>0</v>
      </c>
      <c r="I43" s="16">
        <f>II!I43*'Tabela Recursos'!$E46</f>
        <v>0</v>
      </c>
      <c r="J43" s="16">
        <f>II!J43*'Tabela Recursos'!$E46</f>
        <v>6.4471378504672897E-2</v>
      </c>
      <c r="K43" s="16">
        <f>II!K43*'Tabela Recursos'!$E46</f>
        <v>0</v>
      </c>
      <c r="L43" s="16">
        <f>II!L43*'Tabela Recursos'!$E46</f>
        <v>0.10745229750778816</v>
      </c>
      <c r="M43" s="16">
        <f>II!M43*'Tabela Recursos'!$E46</f>
        <v>0</v>
      </c>
      <c r="N43" s="16">
        <f>II!N43*'Tabela Recursos'!$E46</f>
        <v>0</v>
      </c>
      <c r="O43" s="16">
        <f>II!O43*'Tabela Recursos'!$E46</f>
        <v>0</v>
      </c>
      <c r="P43" s="16">
        <f>II!P43*'Tabela Recursos'!$E46</f>
        <v>0</v>
      </c>
      <c r="Q43" s="16">
        <f>II!Q43*'Tabela Recursos'!$E46</f>
        <v>91.216255354361365</v>
      </c>
      <c r="R43" s="16">
        <f>II!R43*'Tabela Recursos'!$E46</f>
        <v>0</v>
      </c>
      <c r="S43" s="16">
        <f>II!S43*'Tabela Recursos'!$E46</f>
        <v>1.3216632593457944</v>
      </c>
      <c r="T43" s="16">
        <f>II!T43*'Tabela Recursos'!$E46</f>
        <v>0</v>
      </c>
      <c r="U43" s="16">
        <f>II!U43*'Tabela Recursos'!$E46</f>
        <v>0</v>
      </c>
      <c r="V43" s="16">
        <f>II!V43*'Tabela Recursos'!$E46</f>
        <v>0</v>
      </c>
      <c r="W43" s="16">
        <f>II!W43*'Tabela Recursos'!$E46</f>
        <v>0</v>
      </c>
      <c r="X43" s="16">
        <f>II!X43*'Tabela Recursos'!$E46</f>
        <v>3.2235689252336448E-2</v>
      </c>
      <c r="Y43" s="16">
        <f>II!Y43*'Tabela Recursos'!$E46</f>
        <v>0</v>
      </c>
      <c r="Z43" s="16">
        <f>II!Z43*'Tabela Recursos'!$E46</f>
        <v>0</v>
      </c>
      <c r="AA43" s="16">
        <f>II!AA43*'Tabela Recursos'!$E46</f>
        <v>0</v>
      </c>
      <c r="AB43" s="16">
        <f>II!AB43*'Tabela Recursos'!$E46</f>
        <v>0</v>
      </c>
      <c r="AC43" s="16">
        <f>II!AC43*'Tabela Recursos'!$E46</f>
        <v>0</v>
      </c>
      <c r="AD43" s="16">
        <f>II!AD43*'Tabela Recursos'!$E46</f>
        <v>0</v>
      </c>
      <c r="AE43" s="16">
        <f>II!AE43*'Tabela Recursos'!$E46</f>
        <v>0.41906396028037385</v>
      </c>
      <c r="AF43" s="16">
        <f>II!AF43*'Tabela Recursos'!$E46</f>
        <v>0</v>
      </c>
      <c r="AG43" s="16">
        <f>II!AG43*'Tabela Recursos'!$E46</f>
        <v>0</v>
      </c>
      <c r="AH43" s="16">
        <f>II!AH43*'Tabela Recursos'!$E46</f>
        <v>0</v>
      </c>
      <c r="AI43" s="16">
        <f>II!AI43*'Tabela Recursos'!$E46</f>
        <v>2.1490459501557632E-2</v>
      </c>
      <c r="AJ43" s="16">
        <f>II!AJ43*'Tabela Recursos'!$E46</f>
        <v>8.5961838006230529E-2</v>
      </c>
      <c r="AK43" s="16">
        <f>II!AK43*'Tabela Recursos'!$E46</f>
        <v>0</v>
      </c>
      <c r="AL43" s="16">
        <f>II!AL43*'Tabela Recursos'!$E46</f>
        <v>0.67694947429906538</v>
      </c>
      <c r="AM43" s="16">
        <f>II!AM43*'Tabela Recursos'!$E46</f>
        <v>0</v>
      </c>
      <c r="AN43" s="16">
        <f>II!AN43*'Tabela Recursos'!$E46</f>
        <v>2.6970526674454827</v>
      </c>
      <c r="AO43" s="16">
        <f>II!AO43*'Tabela Recursos'!$E46</f>
        <v>0</v>
      </c>
      <c r="AP43" s="16">
        <f>II!AP43*'Tabela Recursos'!$E46</f>
        <v>0.44055441978193144</v>
      </c>
      <c r="AQ43" s="16">
        <f>II!AQ43*'Tabela Recursos'!$E46</f>
        <v>0</v>
      </c>
      <c r="AR43" s="16">
        <f>II!AR43*'Tabela Recursos'!$E46</f>
        <v>0</v>
      </c>
      <c r="AS43" s="16">
        <f>II!AS43*'Tabela Recursos'!$E46</f>
        <v>0</v>
      </c>
      <c r="AT43" s="16">
        <f>II!AT43*'Tabela Recursos'!$E46</f>
        <v>0</v>
      </c>
      <c r="AU43" s="16">
        <f>II!AU43*'Tabela Recursos'!$E46</f>
        <v>0</v>
      </c>
      <c r="AV43" s="16">
        <f>II!AV43*'Tabela Recursos'!$E46</f>
        <v>0</v>
      </c>
      <c r="AW43" s="16">
        <f>II!AW43*'Tabela Recursos'!$E46</f>
        <v>1.0745229750778816E-2</v>
      </c>
      <c r="AX43" s="16">
        <f>II!AX43*'Tabela Recursos'!$E46</f>
        <v>0</v>
      </c>
      <c r="AY43" s="16">
        <f>II!AY43*'Tabela Recursos'!$E46</f>
        <v>0</v>
      </c>
      <c r="AZ43" s="16">
        <f>II!AZ43*'Tabela Recursos'!$E46</f>
        <v>0.47279010903426788</v>
      </c>
      <c r="BA43" s="16">
        <f>II!BA43*'Tabela Recursos'!$E46</f>
        <v>0</v>
      </c>
      <c r="BB43" s="16">
        <f>II!BB43*'Tabela Recursos'!$E46</f>
        <v>4.2980919003115264E-2</v>
      </c>
      <c r="BC43" s="16">
        <f>II!BC43*'Tabela Recursos'!$E46</f>
        <v>0</v>
      </c>
      <c r="BD43" s="16">
        <f>II!BD43*'Tabela Recursos'!$E46</f>
        <v>0</v>
      </c>
      <c r="BE43" s="16">
        <f>II!BE43*'Tabela Recursos'!$E46</f>
        <v>0</v>
      </c>
      <c r="BF43" s="16">
        <f>II!BF43*'Tabela Recursos'!$E46</f>
        <v>0</v>
      </c>
      <c r="BG43" s="16">
        <f>II!BG43*'Tabela Recursos'!$E46</f>
        <v>0</v>
      </c>
      <c r="BH43" s="16">
        <f>II!BH43*'Tabela Recursos'!$E46</f>
        <v>0</v>
      </c>
      <c r="BI43" s="16">
        <f>II!BI43*'Tabela Recursos'!$E46</f>
        <v>6.4471378504672897E-2</v>
      </c>
      <c r="BJ43" s="16">
        <f>II!BJ43*'Tabela Recursos'!$E46</f>
        <v>1.0745229750778815</v>
      </c>
      <c r="BK43" s="16">
        <f>II!BK43*'Tabela Recursos'!$E46</f>
        <v>0.408318730529595</v>
      </c>
      <c r="BL43" s="16">
        <f>II!BL43*'Tabela Recursos'!$E46</f>
        <v>1.0745229750778816E-2</v>
      </c>
      <c r="BM43" s="16">
        <f>II!BM43*'Tabela Recursos'!$E46</f>
        <v>0</v>
      </c>
      <c r="BN43" s="16">
        <f>II!BN43*'Tabela Recursos'!$E46</f>
        <v>1.0745229750778816E-2</v>
      </c>
      <c r="BO43" s="16">
        <f>II!BO43*'Tabela Recursos'!$E46</f>
        <v>0</v>
      </c>
      <c r="BP43" s="16">
        <f>II!BP43*'Tabela Recursos'!$E46</f>
        <v>0</v>
      </c>
      <c r="BQ43" s="16">
        <f>II!BQ43*'Tabela Recursos'!$E46</f>
        <v>0</v>
      </c>
      <c r="BR43" s="16">
        <f>II!BR43*'Tabela Recursos'!$E46</f>
        <v>0</v>
      </c>
      <c r="BS43" s="16">
        <f>II!BS43*'Tabela Recursos'!$E46</f>
        <v>99.339649045950154</v>
      </c>
      <c r="BT43" s="16">
        <f>II!BT43*'Tabela Recursos'!$E46</f>
        <v>101.71434482087227</v>
      </c>
      <c r="BU43" s="16">
        <f>II!BU43*'Tabela Recursos'!$E46</f>
        <v>0</v>
      </c>
      <c r="BV43" s="16">
        <f>II!BV43*'Tabela Recursos'!$E46</f>
        <v>0</v>
      </c>
      <c r="BW43" s="16">
        <f>II!BW43*'Tabela Recursos'!$E46</f>
        <v>667.74081240264798</v>
      </c>
      <c r="BX43" s="16">
        <f>II!BX43*'Tabela Recursos'!$E46</f>
        <v>0</v>
      </c>
      <c r="BY43" s="16">
        <f>II!BY43*'Tabela Recursos'!$E46</f>
        <v>14.205193730529595</v>
      </c>
    </row>
    <row r="44" spans="1:77">
      <c r="A44" s="205" t="s">
        <v>143</v>
      </c>
      <c r="B44" s="68" t="s">
        <v>144</v>
      </c>
      <c r="C44" s="16">
        <f>II!C44*'Tabela Recursos'!$E47</f>
        <v>13.302029248384537</v>
      </c>
      <c r="D44" s="16">
        <f>II!D44*'Tabela Recursos'!$E47</f>
        <v>9.4442806937988895</v>
      </c>
      <c r="E44" s="16">
        <f>II!E44*'Tabela Recursos'!$E47</f>
        <v>0.62428296111551973</v>
      </c>
      <c r="F44" s="16">
        <f>II!F44*'Tabela Recursos'!$E47</f>
        <v>0.11205078789252919</v>
      </c>
      <c r="G44" s="16">
        <f>II!G44*'Tabela Recursos'!$E47</f>
        <v>0</v>
      </c>
      <c r="H44" s="16">
        <f>II!H44*'Tabela Recursos'!$E47</f>
        <v>0</v>
      </c>
      <c r="I44" s="16">
        <f>II!I44*'Tabela Recursos'!$E47</f>
        <v>0</v>
      </c>
      <c r="J44" s="16">
        <f>II!J44*'Tabela Recursos'!$E47</f>
        <v>1.1365151343385105</v>
      </c>
      <c r="K44" s="16">
        <f>II!K44*'Tabela Recursos'!$E47</f>
        <v>0</v>
      </c>
      <c r="L44" s="16">
        <f>II!L44*'Tabela Recursos'!$E47</f>
        <v>9.1401428409477372</v>
      </c>
      <c r="M44" s="16">
        <f>II!M44*'Tabela Recursos'!$E47</f>
        <v>2.0329214374787439</v>
      </c>
      <c r="N44" s="16">
        <f>II!N44*'Tabela Recursos'!$E47</f>
        <v>0</v>
      </c>
      <c r="O44" s="16">
        <f>II!O44*'Tabela Recursos'!$E47</f>
        <v>0.68831198276839356</v>
      </c>
      <c r="P44" s="16">
        <f>II!P44*'Tabela Recursos'!$E47</f>
        <v>0</v>
      </c>
      <c r="Q44" s="16">
        <f>II!Q44*'Tabela Recursos'!$E47</f>
        <v>0</v>
      </c>
      <c r="R44" s="16">
        <f>II!R44*'Tabela Recursos'!$E47</f>
        <v>82.453372633488272</v>
      </c>
      <c r="S44" s="16">
        <f>II!S44*'Tabela Recursos'!$E47</f>
        <v>12.709760798095456</v>
      </c>
      <c r="T44" s="16">
        <f>II!T44*'Tabela Recursos'!$E47</f>
        <v>0</v>
      </c>
      <c r="U44" s="16">
        <f>II!U44*'Tabela Recursos'!$E47</f>
        <v>0</v>
      </c>
      <c r="V44" s="16">
        <f>II!V44*'Tabela Recursos'!$E47</f>
        <v>0</v>
      </c>
      <c r="W44" s="16">
        <f>II!W44*'Tabela Recursos'!$E47</f>
        <v>0.5282394286362091</v>
      </c>
      <c r="X44" s="16">
        <f>II!X44*'Tabela Recursos'!$E47</f>
        <v>1.1205078789252918</v>
      </c>
      <c r="Y44" s="16">
        <f>II!Y44*'Tabela Recursos'!$E47</f>
        <v>0</v>
      </c>
      <c r="Z44" s="16">
        <f>II!Z44*'Tabela Recursos'!$E47</f>
        <v>0</v>
      </c>
      <c r="AA44" s="16">
        <f>II!AA44*'Tabela Recursos'!$E47</f>
        <v>0</v>
      </c>
      <c r="AB44" s="16">
        <f>II!AB44*'Tabela Recursos'!$E47</f>
        <v>0.84838453690057825</v>
      </c>
      <c r="AC44" s="16">
        <f>II!AC44*'Tabela Recursos'!$E47</f>
        <v>0.41618864074367989</v>
      </c>
      <c r="AD44" s="16">
        <f>II!AD44*'Tabela Recursos'!$E47</f>
        <v>0</v>
      </c>
      <c r="AE44" s="16">
        <f>II!AE44*'Tabela Recursos'!$E47</f>
        <v>5.5545176283868036</v>
      </c>
      <c r="AF44" s="16">
        <f>II!AF44*'Tabela Recursos'!$E47</f>
        <v>0</v>
      </c>
      <c r="AG44" s="16">
        <f>II!AG44*'Tabela Recursos'!$E47</f>
        <v>8.0036277066092287E-2</v>
      </c>
      <c r="AH44" s="16">
        <f>II!AH44*'Tabela Recursos'!$E47</f>
        <v>6.0987643124362307</v>
      </c>
      <c r="AI44" s="16">
        <f>II!AI44*'Tabela Recursos'!$E47</f>
        <v>3.1694365718172546</v>
      </c>
      <c r="AJ44" s="16">
        <f>II!AJ44*'Tabela Recursos'!$E47</f>
        <v>2.1129577145448364</v>
      </c>
      <c r="AK44" s="16">
        <f>II!AK44*'Tabela Recursos'!$E47</f>
        <v>2.625189887767827</v>
      </c>
      <c r="AL44" s="16">
        <f>II!AL44*'Tabela Recursos'!$E47</f>
        <v>119.28606733930393</v>
      </c>
      <c r="AM44" s="16">
        <f>II!AM44*'Tabela Recursos'!$E47</f>
        <v>0</v>
      </c>
      <c r="AN44" s="16">
        <f>II!AN44*'Tabela Recursos'!$E47</f>
        <v>9.5083097154517624</v>
      </c>
      <c r="AO44" s="16">
        <f>II!AO44*'Tabela Recursos'!$E47</f>
        <v>0.11205078789252919</v>
      </c>
      <c r="AP44" s="16">
        <f>II!AP44*'Tabela Recursos'!$E47</f>
        <v>121.71917016211314</v>
      </c>
      <c r="AQ44" s="16">
        <f>II!AQ44*'Tabela Recursos'!$E47</f>
        <v>0</v>
      </c>
      <c r="AR44" s="16">
        <f>II!AR44*'Tabela Recursos'!$E47</f>
        <v>54.920893322752519</v>
      </c>
      <c r="AS44" s="16">
        <f>II!AS44*'Tabela Recursos'!$E47</f>
        <v>0</v>
      </c>
      <c r="AT44" s="16">
        <f>II!AT44*'Tabela Recursos'!$E47</f>
        <v>0</v>
      </c>
      <c r="AU44" s="16">
        <f>II!AU44*'Tabela Recursos'!$E47</f>
        <v>0</v>
      </c>
      <c r="AV44" s="16">
        <f>II!AV44*'Tabela Recursos'!$E47</f>
        <v>2.2890375240902392</v>
      </c>
      <c r="AW44" s="16">
        <f>II!AW44*'Tabela Recursos'!$E47</f>
        <v>0</v>
      </c>
      <c r="AX44" s="16">
        <f>II!AX44*'Tabela Recursos'!$E47</f>
        <v>0</v>
      </c>
      <c r="AY44" s="16">
        <f>II!AY44*'Tabela Recursos'!$E47</f>
        <v>0</v>
      </c>
      <c r="AZ44" s="16">
        <f>II!AZ44*'Tabela Recursos'!$E47</f>
        <v>2.6732116540074822</v>
      </c>
      <c r="BA44" s="16">
        <f>II!BA44*'Tabela Recursos'!$E47</f>
        <v>0</v>
      </c>
      <c r="BB44" s="16">
        <f>II!BB44*'Tabela Recursos'!$E47</f>
        <v>0</v>
      </c>
      <c r="BC44" s="16">
        <f>II!BC44*'Tabela Recursos'!$E47</f>
        <v>0</v>
      </c>
      <c r="BD44" s="16">
        <f>II!BD44*'Tabela Recursos'!$E47</f>
        <v>10.244643464459813</v>
      </c>
      <c r="BE44" s="16">
        <f>II!BE44*'Tabela Recursos'!$E47</f>
        <v>0</v>
      </c>
      <c r="BF44" s="16">
        <f>II!BF44*'Tabela Recursos'!$E47</f>
        <v>0</v>
      </c>
      <c r="BG44" s="16">
        <f>II!BG44*'Tabela Recursos'!$E47</f>
        <v>0</v>
      </c>
      <c r="BH44" s="16">
        <f>II!BH44*'Tabela Recursos'!$E47</f>
        <v>0</v>
      </c>
      <c r="BI44" s="16">
        <f>II!BI44*'Tabela Recursos'!$E47</f>
        <v>2.9613422514454144</v>
      </c>
      <c r="BJ44" s="16">
        <f>II!BJ44*'Tabela Recursos'!$E47</f>
        <v>0</v>
      </c>
      <c r="BK44" s="16">
        <f>II!BK44*'Tabela Recursos'!$E47</f>
        <v>1.6967690738011565</v>
      </c>
      <c r="BL44" s="16">
        <f>II!BL44*'Tabela Recursos'!$E47</f>
        <v>0.5282394286362091</v>
      </c>
      <c r="BM44" s="16">
        <f>II!BM44*'Tabela Recursos'!$E47</f>
        <v>0</v>
      </c>
      <c r="BN44" s="16">
        <f>II!BN44*'Tabela Recursos'!$E47</f>
        <v>4.8021766239655365E-2</v>
      </c>
      <c r="BO44" s="16">
        <f>II!BO44*'Tabela Recursos'!$E47</f>
        <v>0</v>
      </c>
      <c r="BP44" s="16">
        <f>II!BP44*'Tabela Recursos'!$E47</f>
        <v>0</v>
      </c>
      <c r="BQ44" s="16">
        <f>II!BQ44*'Tabela Recursos'!$E47</f>
        <v>4.9942636889241578</v>
      </c>
      <c r="BR44" s="16">
        <f>II!BR44*'Tabela Recursos'!$E47</f>
        <v>0</v>
      </c>
      <c r="BS44" s="16">
        <f>II!BS44*'Tabela Recursos'!$E47</f>
        <v>485.17991157465138</v>
      </c>
      <c r="BT44" s="16">
        <f>II!BT44*'Tabela Recursos'!$E47</f>
        <v>180.75392812606282</v>
      </c>
      <c r="BU44" s="16">
        <f>II!BU44*'Tabela Recursos'!$E47</f>
        <v>0</v>
      </c>
      <c r="BV44" s="16">
        <f>II!BV44*'Tabela Recursos'!$E47</f>
        <v>0</v>
      </c>
      <c r="BW44" s="16">
        <f>II!BW44*'Tabela Recursos'!$E47</f>
        <v>44.404126516268001</v>
      </c>
      <c r="BX44" s="16">
        <f>II!BX44*'Tabela Recursos'!$E47</f>
        <v>1.4726674980160981</v>
      </c>
      <c r="BY44" s="16">
        <f>II!BY44*'Tabela Recursos'!$E47</f>
        <v>-5.8106337149982989</v>
      </c>
    </row>
    <row r="45" spans="1:77">
      <c r="A45" s="205" t="s">
        <v>145</v>
      </c>
      <c r="B45" s="68" t="s">
        <v>146</v>
      </c>
      <c r="C45" s="16">
        <f>II!C45*'Tabela Recursos'!$E48</f>
        <v>0</v>
      </c>
      <c r="D45" s="16">
        <f>II!D45*'Tabela Recursos'!$E48</f>
        <v>0</v>
      </c>
      <c r="E45" s="16">
        <f>II!E45*'Tabela Recursos'!$E48</f>
        <v>0</v>
      </c>
      <c r="F45" s="16">
        <f>II!F45*'Tabela Recursos'!$E48</f>
        <v>0</v>
      </c>
      <c r="G45" s="16">
        <f>II!G45*'Tabela Recursos'!$E48</f>
        <v>0</v>
      </c>
      <c r="H45" s="16">
        <f>II!H45*'Tabela Recursos'!$E48</f>
        <v>0</v>
      </c>
      <c r="I45" s="16">
        <f>II!I45*'Tabela Recursos'!$E48</f>
        <v>0</v>
      </c>
      <c r="J45" s="16">
        <f>II!J45*'Tabela Recursos'!$E48</f>
        <v>0</v>
      </c>
      <c r="K45" s="16">
        <f>II!K45*'Tabela Recursos'!$E48</f>
        <v>0</v>
      </c>
      <c r="L45" s="16">
        <f>II!L45*'Tabela Recursos'!$E48</f>
        <v>0</v>
      </c>
      <c r="M45" s="16">
        <f>II!M45*'Tabela Recursos'!$E48</f>
        <v>0</v>
      </c>
      <c r="N45" s="16">
        <f>II!N45*'Tabela Recursos'!$E48</f>
        <v>0</v>
      </c>
      <c r="O45" s="16">
        <f>II!O45*'Tabela Recursos'!$E48</f>
        <v>0</v>
      </c>
      <c r="P45" s="16">
        <f>II!P45*'Tabela Recursos'!$E48</f>
        <v>0</v>
      </c>
      <c r="Q45" s="16">
        <f>II!Q45*'Tabela Recursos'!$E48</f>
        <v>0</v>
      </c>
      <c r="R45" s="16">
        <f>II!R45*'Tabela Recursos'!$E48</f>
        <v>0</v>
      </c>
      <c r="S45" s="16">
        <f>II!S45*'Tabela Recursos'!$E48</f>
        <v>116.04977085460547</v>
      </c>
      <c r="T45" s="16">
        <f>II!T45*'Tabela Recursos'!$E48</f>
        <v>0</v>
      </c>
      <c r="U45" s="16">
        <f>II!U45*'Tabela Recursos'!$E48</f>
        <v>0</v>
      </c>
      <c r="V45" s="16">
        <f>II!V45*'Tabela Recursos'!$E48</f>
        <v>0</v>
      </c>
      <c r="W45" s="16">
        <f>II!W45*'Tabela Recursos'!$E48</f>
        <v>0.41602355567164534</v>
      </c>
      <c r="X45" s="16">
        <f>II!X45*'Tabela Recursos'!$E48</f>
        <v>0</v>
      </c>
      <c r="Y45" s="16">
        <f>II!Y45*'Tabela Recursos'!$E48</f>
        <v>0</v>
      </c>
      <c r="Z45" s="16">
        <f>II!Z45*'Tabela Recursos'!$E48</f>
        <v>0</v>
      </c>
      <c r="AA45" s="16">
        <f>II!AA45*'Tabela Recursos'!$E48</f>
        <v>0</v>
      </c>
      <c r="AB45" s="16">
        <f>II!AB45*'Tabela Recursos'!$E48</f>
        <v>0</v>
      </c>
      <c r="AC45" s="16">
        <f>II!AC45*'Tabela Recursos'!$E48</f>
        <v>0</v>
      </c>
      <c r="AD45" s="16">
        <f>II!AD45*'Tabela Recursos'!$E48</f>
        <v>0</v>
      </c>
      <c r="AE45" s="16">
        <f>II!AE45*'Tabela Recursos'!$E48</f>
        <v>0</v>
      </c>
      <c r="AF45" s="16">
        <f>II!AF45*'Tabela Recursos'!$E48</f>
        <v>0</v>
      </c>
      <c r="AG45" s="16">
        <f>II!AG45*'Tabela Recursos'!$E48</f>
        <v>0</v>
      </c>
      <c r="AH45" s="16">
        <f>II!AH45*'Tabela Recursos'!$E48</f>
        <v>0</v>
      </c>
      <c r="AI45" s="16">
        <f>II!AI45*'Tabela Recursos'!$E48</f>
        <v>0</v>
      </c>
      <c r="AJ45" s="16">
        <f>II!AJ45*'Tabela Recursos'!$E48</f>
        <v>0</v>
      </c>
      <c r="AK45" s="16">
        <f>II!AK45*'Tabela Recursos'!$E48</f>
        <v>0</v>
      </c>
      <c r="AL45" s="16">
        <f>II!AL45*'Tabela Recursos'!$E48</f>
        <v>0</v>
      </c>
      <c r="AM45" s="16">
        <f>II!AM45*'Tabela Recursos'!$E48</f>
        <v>0</v>
      </c>
      <c r="AN45" s="16">
        <f>II!AN45*'Tabela Recursos'!$E48</f>
        <v>0</v>
      </c>
      <c r="AO45" s="16">
        <f>II!AO45*'Tabela Recursos'!$E48</f>
        <v>0</v>
      </c>
      <c r="AP45" s="16">
        <f>II!AP45*'Tabela Recursos'!$E48</f>
        <v>0</v>
      </c>
      <c r="AQ45" s="16">
        <f>II!AQ45*'Tabela Recursos'!$E48</f>
        <v>0</v>
      </c>
      <c r="AR45" s="16">
        <f>II!AR45*'Tabela Recursos'!$E48</f>
        <v>0</v>
      </c>
      <c r="AS45" s="16">
        <f>II!AS45*'Tabela Recursos'!$E48</f>
        <v>0</v>
      </c>
      <c r="AT45" s="16">
        <f>II!AT45*'Tabela Recursos'!$E48</f>
        <v>0</v>
      </c>
      <c r="AU45" s="16">
        <f>II!AU45*'Tabela Recursos'!$E48</f>
        <v>0</v>
      </c>
      <c r="AV45" s="16">
        <f>II!AV45*'Tabela Recursos'!$E48</f>
        <v>0</v>
      </c>
      <c r="AW45" s="16">
        <f>II!AW45*'Tabela Recursos'!$E48</f>
        <v>0</v>
      </c>
      <c r="AX45" s="16">
        <f>II!AX45*'Tabela Recursos'!$E48</f>
        <v>0</v>
      </c>
      <c r="AY45" s="16">
        <f>II!AY45*'Tabela Recursos'!$E48</f>
        <v>0</v>
      </c>
      <c r="AZ45" s="16">
        <f>II!AZ45*'Tabela Recursos'!$E48</f>
        <v>0</v>
      </c>
      <c r="BA45" s="16">
        <f>II!BA45*'Tabela Recursos'!$E48</f>
        <v>0</v>
      </c>
      <c r="BB45" s="16">
        <f>II!BB45*'Tabela Recursos'!$E48</f>
        <v>0</v>
      </c>
      <c r="BC45" s="16">
        <f>II!BC45*'Tabela Recursos'!$E48</f>
        <v>0</v>
      </c>
      <c r="BD45" s="16">
        <f>II!BD45*'Tabela Recursos'!$E48</f>
        <v>0</v>
      </c>
      <c r="BE45" s="16">
        <f>II!BE45*'Tabela Recursos'!$E48</f>
        <v>0</v>
      </c>
      <c r="BF45" s="16">
        <f>II!BF45*'Tabela Recursos'!$E48</f>
        <v>0</v>
      </c>
      <c r="BG45" s="16">
        <f>II!BG45*'Tabela Recursos'!$E48</f>
        <v>0</v>
      </c>
      <c r="BH45" s="16">
        <f>II!BH45*'Tabela Recursos'!$E48</f>
        <v>0</v>
      </c>
      <c r="BI45" s="16">
        <f>II!BI45*'Tabela Recursos'!$E48</f>
        <v>0</v>
      </c>
      <c r="BJ45" s="16">
        <f>II!BJ45*'Tabela Recursos'!$E48</f>
        <v>0</v>
      </c>
      <c r="BK45" s="16">
        <f>II!BK45*'Tabela Recursos'!$E48</f>
        <v>0</v>
      </c>
      <c r="BL45" s="16">
        <f>II!BL45*'Tabela Recursos'!$E48</f>
        <v>0</v>
      </c>
      <c r="BM45" s="16">
        <f>II!BM45*'Tabela Recursos'!$E48</f>
        <v>0</v>
      </c>
      <c r="BN45" s="16">
        <f>II!BN45*'Tabela Recursos'!$E48</f>
        <v>0</v>
      </c>
      <c r="BO45" s="16">
        <f>II!BO45*'Tabela Recursos'!$E48</f>
        <v>0</v>
      </c>
      <c r="BP45" s="16">
        <f>II!BP45*'Tabela Recursos'!$E48</f>
        <v>0</v>
      </c>
      <c r="BQ45" s="16">
        <f>II!BQ45*'Tabela Recursos'!$E48</f>
        <v>0</v>
      </c>
      <c r="BR45" s="16">
        <f>II!BR45*'Tabela Recursos'!$E48</f>
        <v>0</v>
      </c>
      <c r="BS45" s="16">
        <f>II!BS45*'Tabela Recursos'!$E48</f>
        <v>116.46579441027711</v>
      </c>
      <c r="BT45" s="16">
        <f>II!BT45*'Tabela Recursos'!$E48</f>
        <v>314.11858570987584</v>
      </c>
      <c r="BU45" s="16">
        <f>II!BU45*'Tabela Recursos'!$E48</f>
        <v>0</v>
      </c>
      <c r="BV45" s="16">
        <f>II!BV45*'Tabela Recursos'!$E48</f>
        <v>0</v>
      </c>
      <c r="BW45" s="16">
        <f>II!BW45*'Tabela Recursos'!$E48</f>
        <v>0</v>
      </c>
      <c r="BX45" s="16">
        <f>II!BX45*'Tabela Recursos'!$E48</f>
        <v>0</v>
      </c>
      <c r="BY45" s="16">
        <f>II!BY45*'Tabela Recursos'!$E48</f>
        <v>7.4156198798470792</v>
      </c>
    </row>
    <row r="46" spans="1:77">
      <c r="A46" s="205" t="s">
        <v>147</v>
      </c>
      <c r="B46" s="68" t="s">
        <v>148</v>
      </c>
      <c r="C46" s="16">
        <f>II!C46*'Tabela Recursos'!$E49</f>
        <v>10.338778120095332</v>
      </c>
      <c r="D46" s="16">
        <f>II!D46*'Tabela Recursos'!$E49</f>
        <v>3.4742777422542583</v>
      </c>
      <c r="E46" s="16">
        <f>II!E46*'Tabela Recursos'!$E49</f>
        <v>0.43428471778178229</v>
      </c>
      <c r="F46" s="16">
        <f>II!F46*'Tabela Recursos'!$E49</f>
        <v>5.6036737778294488E-2</v>
      </c>
      <c r="G46" s="16">
        <f>II!G46*'Tabela Recursos'!$E49</f>
        <v>1.1487531244550369</v>
      </c>
      <c r="H46" s="16">
        <f>II!H46*'Tabela Recursos'!$E49</f>
        <v>2.4095797244666626</v>
      </c>
      <c r="I46" s="16">
        <f>II!I46*'Tabela Recursos'!$E49</f>
        <v>0.39225716444806141</v>
      </c>
      <c r="J46" s="16">
        <f>II!J46*'Tabela Recursos'!$E49</f>
        <v>63.209440213916182</v>
      </c>
      <c r="K46" s="16">
        <f>II!K46*'Tabela Recursos'!$E49</f>
        <v>0.30820205778061965</v>
      </c>
      <c r="L46" s="16">
        <f>II!L46*'Tabela Recursos'!$E49</f>
        <v>76.336046038481669</v>
      </c>
      <c r="M46" s="16">
        <f>II!M46*'Tabela Recursos'!$E49</f>
        <v>4.4969482067081321</v>
      </c>
      <c r="N46" s="16">
        <f>II!N46*'Tabela Recursos'!$E49</f>
        <v>11.403476137882928</v>
      </c>
      <c r="O46" s="16">
        <f>II!O46*'Tabela Recursos'!$E49</f>
        <v>11.431494506772074</v>
      </c>
      <c r="P46" s="16">
        <f>II!P46*'Tabela Recursos'!$E49</f>
        <v>6.4442248445038652</v>
      </c>
      <c r="Q46" s="16">
        <f>II!Q46*'Tabela Recursos'!$E49</f>
        <v>12.846422135674009</v>
      </c>
      <c r="R46" s="16">
        <f>II!R46*'Tabela Recursos'!$E49</f>
        <v>21.448061384642212</v>
      </c>
      <c r="S46" s="16">
        <f>II!S46*'Tabela Recursos'!$E49</f>
        <v>170.98209614602104</v>
      </c>
      <c r="T46" s="16">
        <f>II!T46*'Tabela Recursos'!$E49</f>
        <v>22.961053304656161</v>
      </c>
      <c r="U46" s="16">
        <f>II!U46*'Tabela Recursos'!$E49</f>
        <v>3.2081032378073591</v>
      </c>
      <c r="V46" s="16">
        <f>II!V46*'Tabela Recursos'!$E49</f>
        <v>1.1347439400104633</v>
      </c>
      <c r="W46" s="16">
        <f>II!W46*'Tabela Recursos'!$E49</f>
        <v>1.288844968900773</v>
      </c>
      <c r="X46" s="16">
        <f>II!X46*'Tabela Recursos'!$E49</f>
        <v>4.2027553333720862</v>
      </c>
      <c r="Y46" s="16">
        <f>II!Y46*'Tabela Recursos'!$E49</f>
        <v>31.730802766959251</v>
      </c>
      <c r="Z46" s="16">
        <f>II!Z46*'Tabela Recursos'!$E49</f>
        <v>18.926408184618964</v>
      </c>
      <c r="AA46" s="16">
        <f>II!AA46*'Tabela Recursos'!$E49</f>
        <v>45.025518804859615</v>
      </c>
      <c r="AB46" s="16">
        <f>II!AB46*'Tabela Recursos'!$E49</f>
        <v>31.394582340289482</v>
      </c>
      <c r="AC46" s="16">
        <f>II!AC46*'Tabela Recursos'!$E49</f>
        <v>0.60239493111666564</v>
      </c>
      <c r="AD46" s="16">
        <f>II!AD46*'Tabela Recursos'!$E49</f>
        <v>0.22414695111317795</v>
      </c>
      <c r="AE46" s="16">
        <f>II!AE46*'Tabela Recursos'!$E49</f>
        <v>25.482706504679417</v>
      </c>
      <c r="AF46" s="16">
        <f>II!AF46*'Tabela Recursos'!$E49</f>
        <v>14.849735511248038</v>
      </c>
      <c r="AG46" s="16">
        <f>II!AG46*'Tabela Recursos'!$E49</f>
        <v>7.6910422600709181</v>
      </c>
      <c r="AH46" s="16">
        <f>II!AH46*'Tabela Recursos'!$E49</f>
        <v>2.5076440155786779</v>
      </c>
      <c r="AI46" s="16">
        <f>II!AI46*'Tabela Recursos'!$E49</f>
        <v>5.9679125733883627</v>
      </c>
      <c r="AJ46" s="16">
        <f>II!AJ46*'Tabela Recursos'!$E49</f>
        <v>14.919781433470908</v>
      </c>
      <c r="AK46" s="16">
        <f>II!AK46*'Tabela Recursos'!$E49</f>
        <v>0.96663372667557979</v>
      </c>
      <c r="AL46" s="16">
        <f>II!AL46*'Tabela Recursos'!$E49</f>
        <v>18.183921409056559</v>
      </c>
      <c r="AM46" s="16">
        <f>II!AM46*'Tabela Recursos'!$E49</f>
        <v>0.30820205778061965</v>
      </c>
      <c r="AN46" s="16">
        <f>II!AN46*'Tabela Recursos'!$E49</f>
        <v>1.3729000755682148</v>
      </c>
      <c r="AO46" s="16">
        <f>II!AO46*'Tabela Recursos'!$E49</f>
        <v>1.0927163866767424</v>
      </c>
      <c r="AP46" s="16">
        <f>II!AP46*'Tabela Recursos'!$E49</f>
        <v>5.5896645933848745</v>
      </c>
      <c r="AQ46" s="16">
        <f>II!AQ46*'Tabela Recursos'!$E49</f>
        <v>12.18799046677905</v>
      </c>
      <c r="AR46" s="16">
        <f>II!AR46*'Tabela Recursos'!$E49</f>
        <v>113.50241236993548</v>
      </c>
      <c r="AS46" s="16">
        <f>II!AS46*'Tabela Recursos'!$E49</f>
        <v>3.376213451142243</v>
      </c>
      <c r="AT46" s="16">
        <f>II!AT46*'Tabela Recursos'!$E49</f>
        <v>0.91059698889728535</v>
      </c>
      <c r="AU46" s="16">
        <f>II!AU46*'Tabela Recursos'!$E49</f>
        <v>0.30820205778061965</v>
      </c>
      <c r="AV46" s="16">
        <f>II!AV46*'Tabela Recursos'!$E49</f>
        <v>5.8138115444980523</v>
      </c>
      <c r="AW46" s="16">
        <f>II!AW46*'Tabela Recursos'!$E49</f>
        <v>3.6283787711445674</v>
      </c>
      <c r="AX46" s="16">
        <f>II!AX46*'Tabela Recursos'!$E49</f>
        <v>26.729523920246468</v>
      </c>
      <c r="AY46" s="16">
        <f>II!AY46*'Tabela Recursos'!$E49</f>
        <v>16.236644771260824</v>
      </c>
      <c r="AZ46" s="16">
        <f>II!AZ46*'Tabela Recursos'!$E49</f>
        <v>2.4516072778003837</v>
      </c>
      <c r="BA46" s="16">
        <f>II!BA46*'Tabela Recursos'!$E49</f>
        <v>0.63041330000581297</v>
      </c>
      <c r="BB46" s="16">
        <f>II!BB46*'Tabela Recursos'!$E49</f>
        <v>11.655641457885254</v>
      </c>
      <c r="BC46" s="16">
        <f>II!BC46*'Tabela Recursos'!$E49</f>
        <v>28.634773004708478</v>
      </c>
      <c r="BD46" s="16">
        <f>II!BD46*'Tabela Recursos'!$E49</f>
        <v>5.7577748067197581</v>
      </c>
      <c r="BE46" s="16">
        <f>II!BE46*'Tabela Recursos'!$E49</f>
        <v>31.086380282508866</v>
      </c>
      <c r="BF46" s="16">
        <f>II!BF46*'Tabela Recursos'!$E49</f>
        <v>7.8031157356275074</v>
      </c>
      <c r="BG46" s="16">
        <f>II!BG46*'Tabela Recursos'!$E49</f>
        <v>10.25472301342789</v>
      </c>
      <c r="BH46" s="16">
        <f>II!BH46*'Tabela Recursos'!$E49</f>
        <v>9.2740801023077371</v>
      </c>
      <c r="BI46" s="16">
        <f>II!BI46*'Tabela Recursos'!$E49</f>
        <v>39.758065453699935</v>
      </c>
      <c r="BJ46" s="16">
        <f>II!BJ46*'Tabela Recursos'!$E49</f>
        <v>0.71446840667325462</v>
      </c>
      <c r="BK46" s="16">
        <f>II!BK46*'Tabela Recursos'!$E49</f>
        <v>17.287333604603848</v>
      </c>
      <c r="BL46" s="16">
        <f>II!BL46*'Tabela Recursos'!$E49</f>
        <v>13.729000755682149</v>
      </c>
      <c r="BM46" s="16">
        <f>II!BM46*'Tabela Recursos'!$E49</f>
        <v>9.4842178689763408</v>
      </c>
      <c r="BN46" s="16">
        <f>II!BN46*'Tabela Recursos'!$E49</f>
        <v>2.549671568912399</v>
      </c>
      <c r="BO46" s="16">
        <f>II!BO46*'Tabela Recursos'!$E49</f>
        <v>17.161250944602685</v>
      </c>
      <c r="BP46" s="16">
        <f>II!BP46*'Tabela Recursos'!$E49</f>
        <v>0.56036737778294488</v>
      </c>
      <c r="BQ46" s="16">
        <f>II!BQ46*'Tabela Recursos'!$E49</f>
        <v>11.137301633436028</v>
      </c>
      <c r="BR46" s="16">
        <f>II!BR46*'Tabela Recursos'!$E49</f>
        <v>0</v>
      </c>
      <c r="BS46" s="16">
        <f>II!BS46*'Tabela Recursos'!$E49</f>
        <v>1059.4165552519908</v>
      </c>
      <c r="BT46" s="16">
        <f>II!BT46*'Tabela Recursos'!$E49</f>
        <v>105.82537929430913</v>
      </c>
      <c r="BU46" s="16">
        <f>II!BU46*'Tabela Recursos'!$E49</f>
        <v>0</v>
      </c>
      <c r="BV46" s="16">
        <f>II!BV46*'Tabela Recursos'!$E49</f>
        <v>0</v>
      </c>
      <c r="BW46" s="16">
        <f>II!BW46*'Tabela Recursos'!$E49</f>
        <v>279.80544091146891</v>
      </c>
      <c r="BX46" s="16">
        <f>II!BX46*'Tabela Recursos'!$E49</f>
        <v>0</v>
      </c>
      <c r="BY46" s="16">
        <f>II!BY46*'Tabela Recursos'!$E49</f>
        <v>0.95262454223100623</v>
      </c>
    </row>
    <row r="47" spans="1:77">
      <c r="A47" s="205" t="s">
        <v>149</v>
      </c>
      <c r="B47" s="68" t="s">
        <v>150</v>
      </c>
      <c r="C47" s="16">
        <f>II!C47*'Tabela Recursos'!$E50</f>
        <v>0.11816294758692268</v>
      </c>
      <c r="D47" s="16">
        <f>II!D47*'Tabela Recursos'!$E50</f>
        <v>0</v>
      </c>
      <c r="E47" s="16">
        <f>II!E47*'Tabela Recursos'!$E50</f>
        <v>4.2968344577062792E-2</v>
      </c>
      <c r="F47" s="16">
        <f>II!F47*'Tabela Recursos'!$E50</f>
        <v>0</v>
      </c>
      <c r="G47" s="16">
        <f>II!G47*'Tabela Recursos'!$E50</f>
        <v>5.3710430721328487E-2</v>
      </c>
      <c r="H47" s="16">
        <f>II!H47*'Tabela Recursos'!$E50</f>
        <v>0.27929423975090811</v>
      </c>
      <c r="I47" s="16">
        <f>II!I47*'Tabela Recursos'!$E50</f>
        <v>7.5194603009859889E-2</v>
      </c>
      <c r="J47" s="16">
        <f>II!J47*'Tabela Recursos'!$E50</f>
        <v>1.0204981837052414</v>
      </c>
      <c r="K47" s="16">
        <f>II!K47*'Tabela Recursos'!$E50</f>
        <v>0.21484172288531395</v>
      </c>
      <c r="L47" s="16">
        <f>II!L47*'Tabela Recursos'!$E50</f>
        <v>1.3964711987545406</v>
      </c>
      <c r="M47" s="16">
        <f>II!M47*'Tabela Recursos'!$E50</f>
        <v>4.6513233004670465</v>
      </c>
      <c r="N47" s="16">
        <f>II!N47*'Tabela Recursos'!$E50</f>
        <v>0</v>
      </c>
      <c r="O47" s="16">
        <f>II!O47*'Tabela Recursos'!$E50</f>
        <v>0.20409963674104828</v>
      </c>
      <c r="P47" s="16">
        <f>II!P47*'Tabela Recursos'!$E50</f>
        <v>0.18261546445251686</v>
      </c>
      <c r="Q47" s="16">
        <f>II!Q47*'Tabela Recursos'!$E50</f>
        <v>8.5936689154125584E-2</v>
      </c>
      <c r="R47" s="16">
        <f>II!R47*'Tabela Recursos'!$E50</f>
        <v>0.39745718733783081</v>
      </c>
      <c r="S47" s="16">
        <f>II!S47*'Tabela Recursos'!$E50</f>
        <v>2.6210690192008306</v>
      </c>
      <c r="T47" s="16">
        <f>II!T47*'Tabela Recursos'!$E50</f>
        <v>21.290814737934614</v>
      </c>
      <c r="U47" s="16">
        <f>II!U47*'Tabela Recursos'!$E50</f>
        <v>8.5936689154125584E-2</v>
      </c>
      <c r="V47" s="16">
        <f>II!V47*'Tabela Recursos'!$E50</f>
        <v>0.17187337830825117</v>
      </c>
      <c r="W47" s="16">
        <f>II!W47*'Tabela Recursos'!$E50</f>
        <v>1.0742086144265698E-2</v>
      </c>
      <c r="X47" s="16">
        <f>II!X47*'Tabela Recursos'!$E50</f>
        <v>0.40819927348209656</v>
      </c>
      <c r="Y47" s="16">
        <f>II!Y47*'Tabela Recursos'!$E50</f>
        <v>0</v>
      </c>
      <c r="Z47" s="16">
        <f>II!Z47*'Tabela Recursos'!$E50</f>
        <v>0.17187337830825117</v>
      </c>
      <c r="AA47" s="16">
        <f>II!AA47*'Tabela Recursos'!$E50</f>
        <v>0.44042553191489364</v>
      </c>
      <c r="AB47" s="16">
        <f>II!AB47*'Tabela Recursos'!$E50</f>
        <v>0.13964711987545406</v>
      </c>
      <c r="AC47" s="16">
        <f>II!AC47*'Tabela Recursos'!$E50</f>
        <v>0.32226258432797095</v>
      </c>
      <c r="AD47" s="16">
        <f>II!AD47*'Tabela Recursos'!$E50</f>
        <v>2.1484172288531396E-2</v>
      </c>
      <c r="AE47" s="16">
        <f>II!AE47*'Tabela Recursos'!$E50</f>
        <v>0.36523092890503372</v>
      </c>
      <c r="AF47" s="16">
        <f>II!AF47*'Tabela Recursos'!$E50</f>
        <v>3.9853139595225735</v>
      </c>
      <c r="AG47" s="16">
        <f>II!AG47*'Tabela Recursos'!$E50</f>
        <v>0.15038920601971978</v>
      </c>
      <c r="AH47" s="16">
        <f>II!AH47*'Tabela Recursos'!$E50</f>
        <v>0.32226258432797095</v>
      </c>
      <c r="AI47" s="16">
        <f>II!AI47*'Tabela Recursos'!$E50</f>
        <v>0.41894135962636225</v>
      </c>
      <c r="AJ47" s="16">
        <f>II!AJ47*'Tabela Recursos'!$E50</f>
        <v>0.36523092890503372</v>
      </c>
      <c r="AK47" s="16">
        <f>II!AK47*'Tabela Recursos'!$E50</f>
        <v>8.5936689154125584E-2</v>
      </c>
      <c r="AL47" s="16">
        <f>II!AL47*'Tabela Recursos'!$E50</f>
        <v>0.48339387649195642</v>
      </c>
      <c r="AM47" s="16">
        <f>II!AM47*'Tabela Recursos'!$E50</f>
        <v>0</v>
      </c>
      <c r="AN47" s="16">
        <f>II!AN47*'Tabela Recursos'!$E50</f>
        <v>0.5263622210690192</v>
      </c>
      <c r="AO47" s="16">
        <f>II!AO47*'Tabela Recursos'!$E50</f>
        <v>0.17187337830825117</v>
      </c>
      <c r="AP47" s="16">
        <f>II!AP47*'Tabela Recursos'!$E50</f>
        <v>0.56933056564608198</v>
      </c>
      <c r="AQ47" s="16">
        <f>II!AQ47*'Tabela Recursos'!$E50</f>
        <v>1.7617021276595746</v>
      </c>
      <c r="AR47" s="16">
        <f>II!AR47*'Tabela Recursos'!$E50</f>
        <v>139.21743642968346</v>
      </c>
      <c r="AS47" s="16">
        <f>II!AS47*'Tabela Recursos'!$E50</f>
        <v>0.98827192527244412</v>
      </c>
      <c r="AT47" s="16">
        <f>II!AT47*'Tabela Recursos'!$E50</f>
        <v>1.0742086144265698E-2</v>
      </c>
      <c r="AU47" s="16">
        <f>II!AU47*'Tabela Recursos'!$E50</f>
        <v>0.70897768552153606</v>
      </c>
      <c r="AV47" s="16">
        <f>II!AV47*'Tabela Recursos'!$E50</f>
        <v>0.94530358069538145</v>
      </c>
      <c r="AW47" s="16">
        <f>II!AW47*'Tabela Recursos'!$E50</f>
        <v>3.2226258432797097E-2</v>
      </c>
      <c r="AX47" s="16">
        <f>II!AX47*'Tabela Recursos'!$E50</f>
        <v>1.1494032174364297</v>
      </c>
      <c r="AY47" s="16">
        <f>II!AY47*'Tabela Recursos'!$E50</f>
        <v>25.544680851063831</v>
      </c>
      <c r="AZ47" s="16">
        <f>II!AZ47*'Tabela Recursos'!$E50</f>
        <v>4.4901920083030618</v>
      </c>
      <c r="BA47" s="16">
        <f>II!BA47*'Tabela Recursos'!$E50</f>
        <v>12.793824597820446</v>
      </c>
      <c r="BB47" s="16">
        <f>II!BB47*'Tabela Recursos'!$E50</f>
        <v>11.289932537623248</v>
      </c>
      <c r="BC47" s="16">
        <f>II!BC47*'Tabela Recursos'!$E50</f>
        <v>30.582719252724438</v>
      </c>
      <c r="BD47" s="16">
        <f>II!BD47*'Tabela Recursos'!$E50</f>
        <v>6.7567721847431237</v>
      </c>
      <c r="BE47" s="16">
        <f>II!BE47*'Tabela Recursos'!$E50</f>
        <v>11.053606642449402</v>
      </c>
      <c r="BF47" s="16">
        <f>II!BF47*'Tabela Recursos'!$E50</f>
        <v>4.6942916450441095</v>
      </c>
      <c r="BG47" s="16">
        <f>II!BG47*'Tabela Recursos'!$E50</f>
        <v>45.23492475350286</v>
      </c>
      <c r="BH47" s="16">
        <f>II!BH47*'Tabela Recursos'!$E50</f>
        <v>1.1064348728593669</v>
      </c>
      <c r="BI47" s="16">
        <f>II!BI47*'Tabela Recursos'!$E50</f>
        <v>27.091541255838088</v>
      </c>
      <c r="BJ47" s="16">
        <f>II!BJ47*'Tabela Recursos'!$E50</f>
        <v>2.1484172288531396E-2</v>
      </c>
      <c r="BK47" s="16">
        <f>II!BK47*'Tabela Recursos'!$E50</f>
        <v>22.214634146341464</v>
      </c>
      <c r="BL47" s="16">
        <f>II!BL47*'Tabela Recursos'!$E50</f>
        <v>4.5224182667358592</v>
      </c>
      <c r="BM47" s="16">
        <f>II!BM47*'Tabela Recursos'!$E50</f>
        <v>0.20409963674104828</v>
      </c>
      <c r="BN47" s="16">
        <f>II!BN47*'Tabela Recursos'!$E50</f>
        <v>1.6113129216398547</v>
      </c>
      <c r="BO47" s="16">
        <f>II!BO47*'Tabela Recursos'!$E50</f>
        <v>0.46190970420342498</v>
      </c>
      <c r="BP47" s="16">
        <f>II!BP47*'Tabela Recursos'!$E50</f>
        <v>6.61712506486767</v>
      </c>
      <c r="BQ47" s="16">
        <f>II!BQ47*'Tabela Recursos'!$E50</f>
        <v>6.8641930461857807</v>
      </c>
      <c r="BR47" s="16">
        <f>II!BR47*'Tabela Recursos'!$E50</f>
        <v>0</v>
      </c>
      <c r="BS47" s="16">
        <f>II!BS47*'Tabela Recursos'!$E50</f>
        <v>409.82132848988067</v>
      </c>
      <c r="BT47" s="16">
        <f>II!BT47*'Tabela Recursos'!$E50</f>
        <v>1.3749870264660093</v>
      </c>
      <c r="BU47" s="16">
        <f>II!BU47*'Tabela Recursos'!$E50</f>
        <v>0</v>
      </c>
      <c r="BV47" s="16">
        <f>II!BV47*'Tabela Recursos'!$E50</f>
        <v>0</v>
      </c>
      <c r="BW47" s="16">
        <f>II!BW47*'Tabela Recursos'!$E50</f>
        <v>8.0673066943435394</v>
      </c>
      <c r="BX47" s="16">
        <f>II!BX47*'Tabela Recursos'!$E50</f>
        <v>0</v>
      </c>
      <c r="BY47" s="16">
        <f>II!BY47*'Tabela Recursos'!$E50</f>
        <v>-5.2636222106901922</v>
      </c>
    </row>
    <row r="48" spans="1:77">
      <c r="A48" s="205" t="s">
        <v>151</v>
      </c>
      <c r="B48" s="68" t="s">
        <v>152</v>
      </c>
      <c r="C48" s="16">
        <f>II!C48*'Tabela Recursos'!$E51</f>
        <v>0</v>
      </c>
      <c r="D48" s="16">
        <f>II!D48*'Tabela Recursos'!$E51</f>
        <v>0</v>
      </c>
      <c r="E48" s="16">
        <f>II!E48*'Tabela Recursos'!$E51</f>
        <v>0</v>
      </c>
      <c r="F48" s="16">
        <f>II!F48*'Tabela Recursos'!$E51</f>
        <v>0</v>
      </c>
      <c r="G48" s="16">
        <f>II!G48*'Tabela Recursos'!$E51</f>
        <v>44.198033418139318</v>
      </c>
      <c r="H48" s="16">
        <f>II!H48*'Tabela Recursos'!$E51</f>
        <v>0</v>
      </c>
      <c r="I48" s="16">
        <f>II!I48*'Tabela Recursos'!$E51</f>
        <v>0</v>
      </c>
      <c r="J48" s="16">
        <f>II!J48*'Tabela Recursos'!$E51</f>
        <v>0</v>
      </c>
      <c r="K48" s="16">
        <f>II!K48*'Tabela Recursos'!$E51</f>
        <v>0</v>
      </c>
      <c r="L48" s="16">
        <f>II!L48*'Tabela Recursos'!$E51</f>
        <v>0</v>
      </c>
      <c r="M48" s="16">
        <f>II!M48*'Tabela Recursos'!$E51</f>
        <v>0</v>
      </c>
      <c r="N48" s="16">
        <f>II!N48*'Tabela Recursos'!$E51</f>
        <v>0</v>
      </c>
      <c r="O48" s="16">
        <f>II!O48*'Tabela Recursos'!$E51</f>
        <v>0</v>
      </c>
      <c r="P48" s="16">
        <f>II!P48*'Tabela Recursos'!$E51</f>
        <v>0</v>
      </c>
      <c r="Q48" s="16">
        <f>II!Q48*'Tabela Recursos'!$E51</f>
        <v>0</v>
      </c>
      <c r="R48" s="16">
        <f>II!R48*'Tabela Recursos'!$E51</f>
        <v>0</v>
      </c>
      <c r="S48" s="16">
        <f>II!S48*'Tabela Recursos'!$E51</f>
        <v>0</v>
      </c>
      <c r="T48" s="16">
        <f>II!T48*'Tabela Recursos'!$E51</f>
        <v>0</v>
      </c>
      <c r="U48" s="16">
        <f>II!U48*'Tabela Recursos'!$E51</f>
        <v>0</v>
      </c>
      <c r="V48" s="16">
        <f>II!V48*'Tabela Recursos'!$E51</f>
        <v>0</v>
      </c>
      <c r="W48" s="16">
        <f>II!W48*'Tabela Recursos'!$E51</f>
        <v>0</v>
      </c>
      <c r="X48" s="16">
        <f>II!X48*'Tabela Recursos'!$E51</f>
        <v>0</v>
      </c>
      <c r="Y48" s="16">
        <f>II!Y48*'Tabela Recursos'!$E51</f>
        <v>0</v>
      </c>
      <c r="Z48" s="16">
        <f>II!Z48*'Tabela Recursos'!$E51</f>
        <v>0</v>
      </c>
      <c r="AA48" s="16">
        <f>II!AA48*'Tabela Recursos'!$E51</f>
        <v>0</v>
      </c>
      <c r="AB48" s="16">
        <f>II!AB48*'Tabela Recursos'!$E51</f>
        <v>0</v>
      </c>
      <c r="AC48" s="16">
        <f>II!AC48*'Tabela Recursos'!$E51</f>
        <v>0</v>
      </c>
      <c r="AD48" s="16">
        <f>II!AD48*'Tabela Recursos'!$E51</f>
        <v>0</v>
      </c>
      <c r="AE48" s="16">
        <f>II!AE48*'Tabela Recursos'!$E51</f>
        <v>0</v>
      </c>
      <c r="AF48" s="16">
        <f>II!AF48*'Tabela Recursos'!$E51</f>
        <v>0</v>
      </c>
      <c r="AG48" s="16">
        <f>II!AG48*'Tabela Recursos'!$E51</f>
        <v>0</v>
      </c>
      <c r="AH48" s="16">
        <f>II!AH48*'Tabela Recursos'!$E51</f>
        <v>0</v>
      </c>
      <c r="AI48" s="16">
        <f>II!AI48*'Tabela Recursos'!$E51</f>
        <v>0</v>
      </c>
      <c r="AJ48" s="16">
        <f>II!AJ48*'Tabela Recursos'!$E51</f>
        <v>0</v>
      </c>
      <c r="AK48" s="16">
        <f>II!AK48*'Tabela Recursos'!$E51</f>
        <v>0</v>
      </c>
      <c r="AL48" s="16">
        <f>II!AL48*'Tabela Recursos'!$E51</f>
        <v>0</v>
      </c>
      <c r="AM48" s="16">
        <f>II!AM48*'Tabela Recursos'!$E51</f>
        <v>0</v>
      </c>
      <c r="AN48" s="16">
        <f>II!AN48*'Tabela Recursos'!$E51</f>
        <v>0</v>
      </c>
      <c r="AO48" s="16">
        <f>II!AO48*'Tabela Recursos'!$E51</f>
        <v>0</v>
      </c>
      <c r="AP48" s="16">
        <f>II!AP48*'Tabela Recursos'!$E51</f>
        <v>0</v>
      </c>
      <c r="AQ48" s="16">
        <f>II!AQ48*'Tabela Recursos'!$E51</f>
        <v>0</v>
      </c>
      <c r="AR48" s="16">
        <f>II!AR48*'Tabela Recursos'!$E51</f>
        <v>0</v>
      </c>
      <c r="AS48" s="16">
        <f>II!AS48*'Tabela Recursos'!$E51</f>
        <v>0</v>
      </c>
      <c r="AT48" s="16">
        <f>II!AT48*'Tabela Recursos'!$E51</f>
        <v>0</v>
      </c>
      <c r="AU48" s="16">
        <f>II!AU48*'Tabela Recursos'!$E51</f>
        <v>144.17709550986729</v>
      </c>
      <c r="AV48" s="16">
        <f>II!AV48*'Tabela Recursos'!$E51</f>
        <v>0</v>
      </c>
      <c r="AW48" s="16">
        <f>II!AW48*'Tabela Recursos'!$E51</f>
        <v>0</v>
      </c>
      <c r="AX48" s="16">
        <f>II!AX48*'Tabela Recursos'!$E51</f>
        <v>0</v>
      </c>
      <c r="AY48" s="16">
        <f>II!AY48*'Tabela Recursos'!$E51</f>
        <v>0</v>
      </c>
      <c r="AZ48" s="16">
        <f>II!AZ48*'Tabela Recursos'!$E51</f>
        <v>0</v>
      </c>
      <c r="BA48" s="16">
        <f>II!BA48*'Tabela Recursos'!$E51</f>
        <v>0</v>
      </c>
      <c r="BB48" s="16">
        <f>II!BB48*'Tabela Recursos'!$E51</f>
        <v>0</v>
      </c>
      <c r="BC48" s="16">
        <f>II!BC48*'Tabela Recursos'!$E51</f>
        <v>0</v>
      </c>
      <c r="BD48" s="16">
        <f>II!BD48*'Tabela Recursos'!$E51</f>
        <v>0</v>
      </c>
      <c r="BE48" s="16">
        <f>II!BE48*'Tabela Recursos'!$E51</f>
        <v>0</v>
      </c>
      <c r="BF48" s="16">
        <f>II!BF48*'Tabela Recursos'!$E51</f>
        <v>0</v>
      </c>
      <c r="BG48" s="16">
        <f>II!BG48*'Tabela Recursos'!$E51</f>
        <v>0</v>
      </c>
      <c r="BH48" s="16">
        <f>II!BH48*'Tabela Recursos'!$E51</f>
        <v>0</v>
      </c>
      <c r="BI48" s="16">
        <f>II!BI48*'Tabela Recursos'!$E51</f>
        <v>0</v>
      </c>
      <c r="BJ48" s="16">
        <f>II!BJ48*'Tabela Recursos'!$E51</f>
        <v>0</v>
      </c>
      <c r="BK48" s="16">
        <f>II!BK48*'Tabela Recursos'!$E51</f>
        <v>4.927972220312177</v>
      </c>
      <c r="BL48" s="16">
        <f>II!BL48*'Tabela Recursos'!$E51</f>
        <v>0</v>
      </c>
      <c r="BM48" s="16">
        <f>II!BM48*'Tabela Recursos'!$E51</f>
        <v>0</v>
      </c>
      <c r="BN48" s="16">
        <f>II!BN48*'Tabela Recursos'!$E51</f>
        <v>0</v>
      </c>
      <c r="BO48" s="16">
        <f>II!BO48*'Tabela Recursos'!$E51</f>
        <v>0</v>
      </c>
      <c r="BP48" s="16">
        <f>II!BP48*'Tabela Recursos'!$E51</f>
        <v>0</v>
      </c>
      <c r="BQ48" s="16">
        <f>II!BQ48*'Tabela Recursos'!$E51</f>
        <v>0</v>
      </c>
      <c r="BR48" s="16">
        <f>II!BR48*'Tabela Recursos'!$E51</f>
        <v>0</v>
      </c>
      <c r="BS48" s="16">
        <f>II!BS48*'Tabela Recursos'!$E51</f>
        <v>193.3031011483188</v>
      </c>
      <c r="BT48" s="16">
        <f>II!BT48*'Tabela Recursos'!$E51</f>
        <v>55.83528157876642</v>
      </c>
      <c r="BU48" s="16">
        <f>II!BU48*'Tabela Recursos'!$E51</f>
        <v>0</v>
      </c>
      <c r="BV48" s="16">
        <f>II!BV48*'Tabela Recursos'!$E51</f>
        <v>0</v>
      </c>
      <c r="BW48" s="16">
        <f>II!BW48*'Tabela Recursos'!$E51</f>
        <v>6.2481262463040643</v>
      </c>
      <c r="BX48" s="16">
        <f>II!BX48*'Tabela Recursos'!$E51</f>
        <v>0</v>
      </c>
      <c r="BY48" s="16">
        <f>II!BY48*'Tabela Recursos'!$E51</f>
        <v>7.6134910266107401</v>
      </c>
    </row>
    <row r="49" spans="1:77">
      <c r="A49" s="205" t="s">
        <v>153</v>
      </c>
      <c r="B49" s="68" t="s">
        <v>154</v>
      </c>
      <c r="C49" s="16">
        <f>II!C49*'Tabela Recursos'!$E52</f>
        <v>9.0300345048357773</v>
      </c>
      <c r="D49" s="16">
        <f>II!D49*'Tabela Recursos'!$E52</f>
        <v>8.3154274576904985</v>
      </c>
      <c r="E49" s="16">
        <f>II!E49*'Tabela Recursos'!$E52</f>
        <v>0.9094998781848983</v>
      </c>
      <c r="F49" s="16">
        <f>II!F49*'Tabela Recursos'!$E52</f>
        <v>1.4436506002934894E-2</v>
      </c>
      <c r="G49" s="16">
        <f>II!G49*'Tabela Recursos'!$E52</f>
        <v>3.1976860796500786</v>
      </c>
      <c r="H49" s="16">
        <f>II!H49*'Tabela Recursos'!$E52</f>
        <v>1.4436506002934894E-2</v>
      </c>
      <c r="I49" s="16">
        <f>II!I49*'Tabela Recursos'!$E52</f>
        <v>4.3309518008804684E-2</v>
      </c>
      <c r="J49" s="16">
        <f>II!J49*'Tabela Recursos'!$E52</f>
        <v>5.0311223420228108</v>
      </c>
      <c r="K49" s="16">
        <f>II!K49*'Tabela Recursos'!$E52</f>
        <v>9.3837289019076814E-2</v>
      </c>
      <c r="L49" s="16">
        <f>II!L49*'Tabela Recursos'!$E52</f>
        <v>0.72182530014674473</v>
      </c>
      <c r="M49" s="16">
        <f>II!M49*'Tabela Recursos'!$E52</f>
        <v>1.003337167203975</v>
      </c>
      <c r="N49" s="16">
        <f>II!N49*'Tabela Recursos'!$E52</f>
        <v>7.2182530014674468E-3</v>
      </c>
      <c r="O49" s="16">
        <f>II!O49*'Tabela Recursos'!$E52</f>
        <v>7.2182530014674468E-3</v>
      </c>
      <c r="P49" s="16">
        <f>II!P49*'Tabela Recursos'!$E52</f>
        <v>0</v>
      </c>
      <c r="Q49" s="16">
        <f>II!Q49*'Tabela Recursos'!$E52</f>
        <v>0</v>
      </c>
      <c r="R49" s="16">
        <f>II!R49*'Tabela Recursos'!$E52</f>
        <v>1.7251624673507198</v>
      </c>
      <c r="S49" s="16">
        <f>II!S49*'Tabela Recursos'!$E52</f>
        <v>0.2309840960469583</v>
      </c>
      <c r="T49" s="16">
        <f>II!T49*'Tabela Recursos'!$E52</f>
        <v>0</v>
      </c>
      <c r="U49" s="16">
        <f>II!U49*'Tabela Recursos'!$E52</f>
        <v>6.496427701320702E-2</v>
      </c>
      <c r="V49" s="16">
        <f>II!V49*'Tabela Recursos'!$E52</f>
        <v>0</v>
      </c>
      <c r="W49" s="16">
        <f>II!W49*'Tabela Recursos'!$E52</f>
        <v>7.2182530014674468E-3</v>
      </c>
      <c r="X49" s="16">
        <f>II!X49*'Tabela Recursos'!$E52</f>
        <v>2.1654759004402342E-2</v>
      </c>
      <c r="Y49" s="16">
        <f>II!Y49*'Tabela Recursos'!$E52</f>
        <v>0</v>
      </c>
      <c r="Z49" s="16">
        <f>II!Z49*'Tabela Recursos'!$E52</f>
        <v>0</v>
      </c>
      <c r="AA49" s="16">
        <f>II!AA49*'Tabela Recursos'!$E52</f>
        <v>0</v>
      </c>
      <c r="AB49" s="16">
        <f>II!AB49*'Tabela Recursos'!$E52</f>
        <v>2.1654759004402342E-2</v>
      </c>
      <c r="AC49" s="16">
        <f>II!AC49*'Tabela Recursos'!$E52</f>
        <v>1.4436506002934894E-2</v>
      </c>
      <c r="AD49" s="16">
        <f>II!AD49*'Tabela Recursos'!$E52</f>
        <v>7.2182530014674468E-3</v>
      </c>
      <c r="AE49" s="16">
        <f>II!AE49*'Tabela Recursos'!$E52</f>
        <v>0.14436506002934893</v>
      </c>
      <c r="AF49" s="16">
        <f>II!AF49*'Tabela Recursos'!$E52</f>
        <v>0</v>
      </c>
      <c r="AG49" s="16">
        <f>II!AG49*'Tabela Recursos'!$E52</f>
        <v>2.1654759004402342E-2</v>
      </c>
      <c r="AH49" s="16">
        <f>II!AH49*'Tabela Recursos'!$E52</f>
        <v>4.3309518008804684E-2</v>
      </c>
      <c r="AI49" s="16">
        <f>II!AI49*'Tabela Recursos'!$E52</f>
        <v>0.40422216808217698</v>
      </c>
      <c r="AJ49" s="16">
        <f>II!AJ49*'Tabela Recursos'!$E52</f>
        <v>7.9400783016141924E-2</v>
      </c>
      <c r="AK49" s="16">
        <f>II!AK49*'Tabela Recursos'!$E52</f>
        <v>1.4436506002934894E-2</v>
      </c>
      <c r="AL49" s="16">
        <f>II!AL49*'Tabela Recursos'!$E52</f>
        <v>5.7746024011739575E-2</v>
      </c>
      <c r="AM49" s="16">
        <f>II!AM49*'Tabela Recursos'!$E52</f>
        <v>9.3837289019076814E-2</v>
      </c>
      <c r="AN49" s="16">
        <f>II!AN49*'Tabela Recursos'!$E52</f>
        <v>0.37534915607630726</v>
      </c>
      <c r="AO49" s="16">
        <f>II!AO49*'Tabela Recursos'!$E52</f>
        <v>1.3786863232802824</v>
      </c>
      <c r="AP49" s="16">
        <f>II!AP49*'Tabela Recursos'!$E52</f>
        <v>9.1455265528592555</v>
      </c>
      <c r="AQ49" s="16">
        <f>II!AQ49*'Tabela Recursos'!$E52</f>
        <v>9.7879510699898571</v>
      </c>
      <c r="AR49" s="16">
        <f>II!AR49*'Tabela Recursos'!$E52</f>
        <v>20.795786897227714</v>
      </c>
      <c r="AS49" s="16">
        <f>II!AS49*'Tabela Recursos'!$E52</f>
        <v>18.363235635733183</v>
      </c>
      <c r="AT49" s="16">
        <f>II!AT49*'Tabela Recursos'!$E52</f>
        <v>0.27429361405576297</v>
      </c>
      <c r="AU49" s="16">
        <f>II!AU49*'Tabela Recursos'!$E52</f>
        <v>1.0971744562230519</v>
      </c>
      <c r="AV49" s="16">
        <f>II!AV49*'Tabela Recursos'!$E52</f>
        <v>1.227103010249466</v>
      </c>
      <c r="AW49" s="16">
        <f>II!AW49*'Tabela Recursos'!$E52</f>
        <v>0.64964277013207028</v>
      </c>
      <c r="AX49" s="16">
        <f>II!AX49*'Tabela Recursos'!$E52</f>
        <v>2.0860751174240919</v>
      </c>
      <c r="AY49" s="16">
        <f>II!AY49*'Tabela Recursos'!$E52</f>
        <v>0.25985710805282808</v>
      </c>
      <c r="AZ49" s="16">
        <f>II!AZ49*'Tabela Recursos'!$E52</f>
        <v>0.59911499912179811</v>
      </c>
      <c r="BA49" s="16">
        <f>II!BA49*'Tabela Recursos'!$E52</f>
        <v>1.0394284322113123</v>
      </c>
      <c r="BB49" s="16">
        <f>II!BB49*'Tabela Recursos'!$E52</f>
        <v>2.0788568644226246</v>
      </c>
      <c r="BC49" s="16">
        <f>II!BC49*'Tabela Recursos'!$E52</f>
        <v>7.2471260134733164</v>
      </c>
      <c r="BD49" s="16">
        <f>II!BD49*'Tabela Recursos'!$E52</f>
        <v>1.1549204802347914</v>
      </c>
      <c r="BE49" s="16">
        <f>II!BE49*'Tabela Recursos'!$E52</f>
        <v>6.9583958934146182</v>
      </c>
      <c r="BF49" s="16">
        <f>II!BF49*'Tabela Recursos'!$E52</f>
        <v>3.7679280667660073</v>
      </c>
      <c r="BG49" s="16">
        <f>II!BG49*'Tabela Recursos'!$E52</f>
        <v>1.3281585522700103</v>
      </c>
      <c r="BH49" s="16">
        <f>II!BH49*'Tabela Recursos'!$E52</f>
        <v>5.3415072210859114</v>
      </c>
      <c r="BI49" s="16">
        <f>II!BI49*'Tabela Recursos'!$E52</f>
        <v>6.6768840263573885</v>
      </c>
      <c r="BJ49" s="16">
        <f>II!BJ49*'Tabela Recursos'!$E52</f>
        <v>1.3859045762817499</v>
      </c>
      <c r="BK49" s="16">
        <f>II!BK49*'Tabela Recursos'!$E52</f>
        <v>15.735791543199033</v>
      </c>
      <c r="BL49" s="16">
        <f>II!BL49*'Tabela Recursos'!$E52</f>
        <v>1.7540354793565895</v>
      </c>
      <c r="BM49" s="16">
        <f>II!BM49*'Tabela Recursos'!$E52</f>
        <v>0.39700391508070954</v>
      </c>
      <c r="BN49" s="16">
        <f>II!BN49*'Tabela Recursos'!$E52</f>
        <v>0.43309518008804682</v>
      </c>
      <c r="BO49" s="16">
        <f>II!BO49*'Tabela Recursos'!$E52</f>
        <v>3.1615948146427417</v>
      </c>
      <c r="BP49" s="16">
        <f>II!BP49*'Tabela Recursos'!$E52</f>
        <v>1.0827379502201171</v>
      </c>
      <c r="BQ49" s="16">
        <f>II!BQ49*'Tabela Recursos'!$E52</f>
        <v>3.2337773446574158</v>
      </c>
      <c r="BR49" s="16">
        <f>II!BR49*'Tabela Recursos'!$E52</f>
        <v>0</v>
      </c>
      <c r="BS49" s="16">
        <f>II!BS49*'Tabela Recursos'!$E52</f>
        <v>160.15859759655973</v>
      </c>
      <c r="BT49" s="16">
        <f>II!BT49*'Tabela Recursos'!$E52</f>
        <v>0</v>
      </c>
      <c r="BU49" s="16">
        <f>II!BU49*'Tabela Recursos'!$E52</f>
        <v>0</v>
      </c>
      <c r="BV49" s="16">
        <f>II!BV49*'Tabela Recursos'!$E52</f>
        <v>0</v>
      </c>
      <c r="BW49" s="16">
        <f>II!BW49*'Tabela Recursos'!$E52</f>
        <v>1113.8414024034403</v>
      </c>
      <c r="BX49" s="16">
        <f>II!BX49*'Tabela Recursos'!$E52</f>
        <v>0</v>
      </c>
      <c r="BY49" s="16">
        <f>II!BY49*'Tabela Recursos'!$E52</f>
        <v>0</v>
      </c>
    </row>
    <row r="50" spans="1:77">
      <c r="A50" s="206" t="s">
        <v>155</v>
      </c>
      <c r="B50" s="41" t="s">
        <v>156</v>
      </c>
      <c r="C50" s="16">
        <f>II!C50*'Tabela Recursos'!$E53</f>
        <v>0</v>
      </c>
      <c r="D50" s="16">
        <f>II!D50*'Tabela Recursos'!$E53</f>
        <v>0</v>
      </c>
      <c r="E50" s="16">
        <f>II!E50*'Tabela Recursos'!$E53</f>
        <v>0</v>
      </c>
      <c r="F50" s="16">
        <f>II!F50*'Tabela Recursos'!$E53</f>
        <v>0</v>
      </c>
      <c r="G50" s="16">
        <f>II!G50*'Tabela Recursos'!$E53</f>
        <v>0</v>
      </c>
      <c r="H50" s="16">
        <f>II!H50*'Tabela Recursos'!$E53</f>
        <v>0</v>
      </c>
      <c r="I50" s="16">
        <f>II!I50*'Tabela Recursos'!$E53</f>
        <v>0</v>
      </c>
      <c r="J50" s="16">
        <f>II!J50*'Tabela Recursos'!$E53</f>
        <v>0</v>
      </c>
      <c r="K50" s="16">
        <f>II!K50*'Tabela Recursos'!$E53</f>
        <v>0</v>
      </c>
      <c r="L50" s="16">
        <f>II!L50*'Tabela Recursos'!$E53</f>
        <v>0</v>
      </c>
      <c r="M50" s="16">
        <f>II!M50*'Tabela Recursos'!$E53</f>
        <v>0</v>
      </c>
      <c r="N50" s="16">
        <f>II!N50*'Tabela Recursos'!$E53</f>
        <v>0</v>
      </c>
      <c r="O50" s="16">
        <f>II!O50*'Tabela Recursos'!$E53</f>
        <v>0</v>
      </c>
      <c r="P50" s="16">
        <f>II!P50*'Tabela Recursos'!$E53</f>
        <v>0</v>
      </c>
      <c r="Q50" s="16">
        <f>II!Q50*'Tabela Recursos'!$E53</f>
        <v>0</v>
      </c>
      <c r="R50" s="16">
        <f>II!R50*'Tabela Recursos'!$E53</f>
        <v>0</v>
      </c>
      <c r="S50" s="16">
        <f>II!S50*'Tabela Recursos'!$E53</f>
        <v>0</v>
      </c>
      <c r="T50" s="16">
        <f>II!T50*'Tabela Recursos'!$E53</f>
        <v>0</v>
      </c>
      <c r="U50" s="16">
        <f>II!U50*'Tabela Recursos'!$E53</f>
        <v>43.779176904176907</v>
      </c>
      <c r="V50" s="16">
        <f>II!V50*'Tabela Recursos'!$E53</f>
        <v>0</v>
      </c>
      <c r="W50" s="16">
        <f>II!W50*'Tabela Recursos'!$E53</f>
        <v>363.96805896805898</v>
      </c>
      <c r="X50" s="16">
        <f>II!X50*'Tabela Recursos'!$E53</f>
        <v>0</v>
      </c>
      <c r="Y50" s="16">
        <f>II!Y50*'Tabela Recursos'!$E53</f>
        <v>0</v>
      </c>
      <c r="Z50" s="16">
        <f>II!Z50*'Tabela Recursos'!$E53</f>
        <v>0</v>
      </c>
      <c r="AA50" s="16">
        <f>II!AA50*'Tabela Recursos'!$E53</f>
        <v>0</v>
      </c>
      <c r="AB50" s="16">
        <f>II!AB50*'Tabela Recursos'!$E53</f>
        <v>0</v>
      </c>
      <c r="AC50" s="16">
        <f>II!AC50*'Tabela Recursos'!$E53</f>
        <v>0</v>
      </c>
      <c r="AD50" s="16">
        <f>II!AD50*'Tabela Recursos'!$E53</f>
        <v>0</v>
      </c>
      <c r="AE50" s="16">
        <f>II!AE50*'Tabela Recursos'!$E53</f>
        <v>0</v>
      </c>
      <c r="AF50" s="16">
        <f>II!AF50*'Tabela Recursos'!$E53</f>
        <v>0</v>
      </c>
      <c r="AG50" s="16">
        <f>II!AG50*'Tabela Recursos'!$E53</f>
        <v>0</v>
      </c>
      <c r="AH50" s="16">
        <f>II!AH50*'Tabela Recursos'!$E53</f>
        <v>0</v>
      </c>
      <c r="AI50" s="16">
        <f>II!AI50*'Tabela Recursos'!$E53</f>
        <v>0</v>
      </c>
      <c r="AJ50" s="16">
        <f>II!AJ50*'Tabela Recursos'!$E53</f>
        <v>0</v>
      </c>
      <c r="AK50" s="16">
        <f>II!AK50*'Tabela Recursos'!$E53</f>
        <v>0</v>
      </c>
      <c r="AL50" s="16">
        <f>II!AL50*'Tabela Recursos'!$E53</f>
        <v>0</v>
      </c>
      <c r="AM50" s="16">
        <f>II!AM50*'Tabela Recursos'!$E53</f>
        <v>0</v>
      </c>
      <c r="AN50" s="16">
        <f>II!AN50*'Tabela Recursos'!$E53</f>
        <v>0</v>
      </c>
      <c r="AO50" s="16">
        <f>II!AO50*'Tabela Recursos'!$E53</f>
        <v>0</v>
      </c>
      <c r="AP50" s="16">
        <f>II!AP50*'Tabela Recursos'!$E53</f>
        <v>0</v>
      </c>
      <c r="AQ50" s="16">
        <f>II!AQ50*'Tabela Recursos'!$E53</f>
        <v>0</v>
      </c>
      <c r="AR50" s="16">
        <f>II!AR50*'Tabela Recursos'!$E53</f>
        <v>0</v>
      </c>
      <c r="AS50" s="16">
        <f>II!AS50*'Tabela Recursos'!$E53</f>
        <v>0</v>
      </c>
      <c r="AT50" s="16">
        <f>II!AT50*'Tabela Recursos'!$E53</f>
        <v>0</v>
      </c>
      <c r="AU50" s="16">
        <f>II!AU50*'Tabela Recursos'!$E53</f>
        <v>0</v>
      </c>
      <c r="AV50" s="16">
        <f>II!AV50*'Tabela Recursos'!$E53</f>
        <v>0</v>
      </c>
      <c r="AW50" s="16">
        <f>II!AW50*'Tabela Recursos'!$E53</f>
        <v>0</v>
      </c>
      <c r="AX50" s="16">
        <f>II!AX50*'Tabela Recursos'!$E53</f>
        <v>0</v>
      </c>
      <c r="AY50" s="16">
        <f>II!AY50*'Tabela Recursos'!$E53</f>
        <v>0</v>
      </c>
      <c r="AZ50" s="16">
        <f>II!AZ50*'Tabela Recursos'!$E53</f>
        <v>0</v>
      </c>
      <c r="BA50" s="16">
        <f>II!BA50*'Tabela Recursos'!$E53</f>
        <v>0</v>
      </c>
      <c r="BB50" s="16">
        <f>II!BB50*'Tabela Recursos'!$E53</f>
        <v>0</v>
      </c>
      <c r="BC50" s="16">
        <f>II!BC50*'Tabela Recursos'!$E53</f>
        <v>0</v>
      </c>
      <c r="BD50" s="16">
        <f>II!BD50*'Tabela Recursos'!$E53</f>
        <v>0</v>
      </c>
      <c r="BE50" s="16">
        <f>II!BE50*'Tabela Recursos'!$E53</f>
        <v>0</v>
      </c>
      <c r="BF50" s="16">
        <f>II!BF50*'Tabela Recursos'!$E53</f>
        <v>0</v>
      </c>
      <c r="BG50" s="16">
        <f>II!BG50*'Tabela Recursos'!$E53</f>
        <v>0</v>
      </c>
      <c r="BH50" s="16">
        <f>II!BH50*'Tabela Recursos'!$E53</f>
        <v>0</v>
      </c>
      <c r="BI50" s="16">
        <f>II!BI50*'Tabela Recursos'!$E53</f>
        <v>0</v>
      </c>
      <c r="BJ50" s="16">
        <f>II!BJ50*'Tabela Recursos'!$E53</f>
        <v>0</v>
      </c>
      <c r="BK50" s="16">
        <f>II!BK50*'Tabela Recursos'!$E53</f>
        <v>0</v>
      </c>
      <c r="BL50" s="16">
        <f>II!BL50*'Tabela Recursos'!$E53</f>
        <v>0</v>
      </c>
      <c r="BM50" s="16">
        <f>II!BM50*'Tabela Recursos'!$E53</f>
        <v>0</v>
      </c>
      <c r="BN50" s="16">
        <f>II!BN50*'Tabela Recursos'!$E53</f>
        <v>0</v>
      </c>
      <c r="BO50" s="16">
        <f>II!BO50*'Tabela Recursos'!$E53</f>
        <v>0</v>
      </c>
      <c r="BP50" s="16">
        <f>II!BP50*'Tabela Recursos'!$E53</f>
        <v>0</v>
      </c>
      <c r="BQ50" s="16">
        <f>II!BQ50*'Tabela Recursos'!$E53</f>
        <v>0</v>
      </c>
      <c r="BR50" s="16">
        <f>II!BR50*'Tabela Recursos'!$E53</f>
        <v>0</v>
      </c>
      <c r="BS50" s="16">
        <f>II!BS50*'Tabela Recursos'!$E53</f>
        <v>407.74723587223588</v>
      </c>
      <c r="BT50" s="16">
        <f>II!BT50*'Tabela Recursos'!$E53</f>
        <v>0</v>
      </c>
      <c r="BU50" s="16">
        <f>II!BU50*'Tabela Recursos'!$E53</f>
        <v>0</v>
      </c>
      <c r="BV50" s="16">
        <f>II!BV50*'Tabela Recursos'!$E53</f>
        <v>0</v>
      </c>
      <c r="BW50" s="16">
        <f>II!BW50*'Tabela Recursos'!$E53</f>
        <v>0</v>
      </c>
      <c r="BX50" s="16">
        <f>II!BX50*'Tabela Recursos'!$E53</f>
        <v>0</v>
      </c>
      <c r="BY50" s="16">
        <f>II!BY50*'Tabela Recursos'!$E53</f>
        <v>22.252764127764127</v>
      </c>
    </row>
    <row r="51" spans="1:77">
      <c r="A51" s="205" t="s">
        <v>157</v>
      </c>
      <c r="B51" s="68" t="s">
        <v>158</v>
      </c>
      <c r="C51" s="16">
        <f>II!C51*'Tabela Recursos'!$E54</f>
        <v>2.4034046086776004</v>
      </c>
      <c r="D51" s="16">
        <f>II!D51*'Tabela Recursos'!$E54</f>
        <v>1.3767074942910524</v>
      </c>
      <c r="E51" s="16">
        <f>II!E51*'Tabela Recursos'!$E54</f>
        <v>0.23334025326966992</v>
      </c>
      <c r="F51" s="16">
        <f>II!F51*'Tabela Recursos'!$E54</f>
        <v>14.070417272161096</v>
      </c>
      <c r="G51" s="16">
        <f>II!G51*'Tabela Recursos'!$E54</f>
        <v>1.3533734689640855</v>
      </c>
      <c r="H51" s="16">
        <f>II!H51*'Tabela Recursos'!$E54</f>
        <v>0</v>
      </c>
      <c r="I51" s="16">
        <f>II!I51*'Tabela Recursos'!$E54</f>
        <v>9.240274029478929</v>
      </c>
      <c r="J51" s="16">
        <f>II!J51*'Tabela Recursos'!$E54</f>
        <v>18.293875856342119</v>
      </c>
      <c r="K51" s="16">
        <f>II!K51*'Tabela Recursos'!$E54</f>
        <v>0</v>
      </c>
      <c r="L51" s="16">
        <f>II!L51*'Tabela Recursos'!$E54</f>
        <v>9.9636288146149052</v>
      </c>
      <c r="M51" s="16">
        <f>II!M51*'Tabela Recursos'!$E54</f>
        <v>3.476769773718082</v>
      </c>
      <c r="N51" s="16">
        <f>II!N51*'Tabela Recursos'!$E54</f>
        <v>0</v>
      </c>
      <c r="O51" s="16">
        <f>II!O51*'Tabela Recursos'!$E54</f>
        <v>1.0966991903674488</v>
      </c>
      <c r="P51" s="16">
        <f>II!P51*'Tabela Recursos'!$E54</f>
        <v>0</v>
      </c>
      <c r="Q51" s="16">
        <f>II!Q51*'Tabela Recursos'!$E54</f>
        <v>0</v>
      </c>
      <c r="R51" s="16">
        <f>II!R51*'Tabela Recursos'!$E54</f>
        <v>1.1667012663483496</v>
      </c>
      <c r="S51" s="16">
        <f>II!S51*'Tabela Recursos'!$E54</f>
        <v>34.487689433257216</v>
      </c>
      <c r="T51" s="16">
        <f>II!T51*'Tabela Recursos'!$E54</f>
        <v>0</v>
      </c>
      <c r="U51" s="16">
        <f>II!U51*'Tabela Recursos'!$E54</f>
        <v>10.850321777039651</v>
      </c>
      <c r="V51" s="16">
        <f>II!V51*'Tabela Recursos'!$E54</f>
        <v>0</v>
      </c>
      <c r="W51" s="16">
        <f>II!W51*'Tabela Recursos'!$E54</f>
        <v>25.877434087606396</v>
      </c>
      <c r="X51" s="16">
        <f>II!X51*'Tabela Recursos'!$E54</f>
        <v>4.1301224828731575</v>
      </c>
      <c r="Y51" s="16">
        <f>II!Y51*'Tabela Recursos'!$E54</f>
        <v>0.46668050653933985</v>
      </c>
      <c r="Z51" s="16">
        <f>II!Z51*'Tabela Recursos'!$E54</f>
        <v>0.30334232925057092</v>
      </c>
      <c r="AA51" s="16">
        <f>II!AA51*'Tabela Recursos'!$E54</f>
        <v>1.3300394436371186</v>
      </c>
      <c r="AB51" s="16">
        <f>II!AB51*'Tabela Recursos'!$E54</f>
        <v>17.593855096533112</v>
      </c>
      <c r="AC51" s="16">
        <f>II!AC51*'Tabela Recursos'!$E54</f>
        <v>10.873655802366617</v>
      </c>
      <c r="AD51" s="16">
        <f>II!AD51*'Tabela Recursos'!$E54</f>
        <v>65.965289599335691</v>
      </c>
      <c r="AE51" s="16">
        <f>II!AE51*'Tabela Recursos'!$E54</f>
        <v>0.7000207598090098</v>
      </c>
      <c r="AF51" s="16">
        <f>II!AF51*'Tabela Recursos'!$E54</f>
        <v>0</v>
      </c>
      <c r="AG51" s="16">
        <f>II!AG51*'Tabela Recursos'!$E54</f>
        <v>0.11667012663483496</v>
      </c>
      <c r="AH51" s="16">
        <f>II!AH51*'Tabela Recursos'!$E54</f>
        <v>2.706746937928171</v>
      </c>
      <c r="AI51" s="16">
        <f>II!AI51*'Tabela Recursos'!$E54</f>
        <v>7.0002075980900982E-2</v>
      </c>
      <c r="AJ51" s="16">
        <f>II!AJ51*'Tabela Recursos'!$E54</f>
        <v>7.0002075980900982E-2</v>
      </c>
      <c r="AK51" s="16">
        <f>II!AK51*'Tabela Recursos'!$E54</f>
        <v>0.18667220261573594</v>
      </c>
      <c r="AL51" s="16">
        <f>II!AL51*'Tabela Recursos'!$E54</f>
        <v>7.0002075980900982E-2</v>
      </c>
      <c r="AM51" s="16">
        <f>II!AM51*'Tabela Recursos'!$E54</f>
        <v>0.28000830392360393</v>
      </c>
      <c r="AN51" s="16">
        <f>II!AN51*'Tabela Recursos'!$E54</f>
        <v>33.274320116254934</v>
      </c>
      <c r="AO51" s="16">
        <f>II!AO51*'Tabela Recursos'!$E54</f>
        <v>2.4967407099854682</v>
      </c>
      <c r="AP51" s="16">
        <f>II!AP51*'Tabela Recursos'!$E54</f>
        <v>22.984014947062487</v>
      </c>
      <c r="AQ51" s="16">
        <f>II!AQ51*'Tabela Recursos'!$E54</f>
        <v>0.16333817728876895</v>
      </c>
      <c r="AR51" s="16">
        <f>II!AR51*'Tabela Recursos'!$E54</f>
        <v>21.840647706041104</v>
      </c>
      <c r="AS51" s="16">
        <f>II!AS51*'Tabela Recursos'!$E54</f>
        <v>4.6668050653933986E-2</v>
      </c>
      <c r="AT51" s="16">
        <f>II!AT51*'Tabela Recursos'!$E54</f>
        <v>36.54108366203031</v>
      </c>
      <c r="AU51" s="16">
        <f>II!AU51*'Tabela Recursos'!$E54</f>
        <v>0</v>
      </c>
      <c r="AV51" s="16">
        <f>II!AV51*'Tabela Recursos'!$E54</f>
        <v>14.933776209258875</v>
      </c>
      <c r="AW51" s="16">
        <f>II!AW51*'Tabela Recursos'!$E54</f>
        <v>0</v>
      </c>
      <c r="AX51" s="16">
        <f>II!AX51*'Tabela Recursos'!$E54</f>
        <v>0</v>
      </c>
      <c r="AY51" s="16">
        <f>II!AY51*'Tabela Recursos'!$E54</f>
        <v>0</v>
      </c>
      <c r="AZ51" s="16">
        <f>II!AZ51*'Tabela Recursos'!$E54</f>
        <v>0</v>
      </c>
      <c r="BA51" s="16">
        <f>II!BA51*'Tabela Recursos'!$E54</f>
        <v>0</v>
      </c>
      <c r="BB51" s="16">
        <f>II!BB51*'Tabela Recursos'!$E54</f>
        <v>0</v>
      </c>
      <c r="BC51" s="16">
        <f>II!BC51*'Tabela Recursos'!$E54</f>
        <v>0</v>
      </c>
      <c r="BD51" s="16">
        <f>II!BD51*'Tabela Recursos'!$E54</f>
        <v>0</v>
      </c>
      <c r="BE51" s="16">
        <f>II!BE51*'Tabela Recursos'!$E54</f>
        <v>0</v>
      </c>
      <c r="BF51" s="16">
        <f>II!BF51*'Tabela Recursos'!$E54</f>
        <v>4.6668050653933986E-2</v>
      </c>
      <c r="BG51" s="16">
        <f>II!BG51*'Tabela Recursos'!$E54</f>
        <v>0</v>
      </c>
      <c r="BH51" s="16">
        <f>II!BH51*'Tabela Recursos'!$E54</f>
        <v>0.21000622794270291</v>
      </c>
      <c r="BI51" s="16">
        <f>II!BI51*'Tabela Recursos'!$E54</f>
        <v>0.42001245588540581</v>
      </c>
      <c r="BJ51" s="16">
        <f>II!BJ51*'Tabela Recursos'!$E54</f>
        <v>0</v>
      </c>
      <c r="BK51" s="16">
        <f>II!BK51*'Tabela Recursos'!$E54</f>
        <v>0</v>
      </c>
      <c r="BL51" s="16">
        <f>II!BL51*'Tabela Recursos'!$E54</f>
        <v>0</v>
      </c>
      <c r="BM51" s="16">
        <f>II!BM51*'Tabela Recursos'!$E54</f>
        <v>0</v>
      </c>
      <c r="BN51" s="16">
        <f>II!BN51*'Tabela Recursos'!$E54</f>
        <v>0</v>
      </c>
      <c r="BO51" s="16">
        <f>II!BO51*'Tabela Recursos'!$E54</f>
        <v>0</v>
      </c>
      <c r="BP51" s="16">
        <f>II!BP51*'Tabela Recursos'!$E54</f>
        <v>0</v>
      </c>
      <c r="BQ51" s="16">
        <f>II!BQ51*'Tabela Recursos'!$E54</f>
        <v>0</v>
      </c>
      <c r="BR51" s="16">
        <f>II!BR51*'Tabela Recursos'!$E54</f>
        <v>0</v>
      </c>
      <c r="BS51" s="16">
        <f>II!BS51*'Tabela Recursos'!$E54</f>
        <v>371.71102345858418</v>
      </c>
      <c r="BT51" s="16">
        <f>II!BT51*'Tabela Recursos'!$E54</f>
        <v>256.02092588748184</v>
      </c>
      <c r="BU51" s="16">
        <f>II!BU51*'Tabela Recursos'!$E54</f>
        <v>0</v>
      </c>
      <c r="BV51" s="16">
        <f>II!BV51*'Tabela Recursos'!$E54</f>
        <v>0</v>
      </c>
      <c r="BW51" s="16">
        <f>II!BW51*'Tabela Recursos'!$E54</f>
        <v>0</v>
      </c>
      <c r="BX51" s="16">
        <f>II!BX51*'Tabela Recursos'!$E54</f>
        <v>0</v>
      </c>
      <c r="BY51" s="16">
        <f>II!BY51*'Tabela Recursos'!$E54</f>
        <v>-65.731949346066017</v>
      </c>
    </row>
    <row r="52" spans="1:77">
      <c r="A52" s="205" t="s">
        <v>159</v>
      </c>
      <c r="B52" s="68" t="s">
        <v>160</v>
      </c>
      <c r="C52" s="16">
        <f>II!C52*'Tabela Recursos'!$E55</f>
        <v>166.99479354761044</v>
      </c>
      <c r="D52" s="16">
        <f>II!D52*'Tabela Recursos'!$E55</f>
        <v>47.155381003972558</v>
      </c>
      <c r="E52" s="16">
        <f>II!E52*'Tabela Recursos'!$E55</f>
        <v>8.8993318887685078</v>
      </c>
      <c r="F52" s="16">
        <f>II!F52*'Tabela Recursos'!$E55</f>
        <v>10.142530396051521</v>
      </c>
      <c r="G52" s="16">
        <f>II!G52*'Tabela Recursos'!$E55</f>
        <v>3.84037558685446</v>
      </c>
      <c r="H52" s="16">
        <f>II!H52*'Tabela Recursos'!$E55</f>
        <v>72.856356085229336</v>
      </c>
      <c r="I52" s="16">
        <f>II!I52*'Tabela Recursos'!$E55</f>
        <v>13.810581437342002</v>
      </c>
      <c r="J52" s="16">
        <f>II!J52*'Tabela Recursos'!$E55</f>
        <v>31.929276513783556</v>
      </c>
      <c r="K52" s="16">
        <f>II!K52*'Tabela Recursos'!$E55</f>
        <v>14.13061273624654</v>
      </c>
      <c r="L52" s="16">
        <f>II!L52*'Tabela Recursos'!$E55</f>
        <v>45.93680028891297</v>
      </c>
      <c r="M52" s="16">
        <f>II!M52*'Tabela Recursos'!$E55</f>
        <v>7.4099554592512344</v>
      </c>
      <c r="N52" s="16">
        <f>II!N52*'Tabela Recursos'!$E55</f>
        <v>0.25848681834597326</v>
      </c>
      <c r="O52" s="16">
        <f>II!O52*'Tabela Recursos'!$E55</f>
        <v>2.2156013001083421</v>
      </c>
      <c r="P52" s="16">
        <f>II!P52*'Tabela Recursos'!$E55</f>
        <v>1.5386120139641266</v>
      </c>
      <c r="Q52" s="16">
        <f>II!Q52*'Tabela Recursos'!$E55</f>
        <v>1.772481040086674</v>
      </c>
      <c r="R52" s="16">
        <f>II!R52*'Tabela Recursos'!$E55</f>
        <v>1.3416696761767186</v>
      </c>
      <c r="S52" s="16">
        <f>II!S52*'Tabela Recursos'!$E55</f>
        <v>7.2745576020223908</v>
      </c>
      <c r="T52" s="16">
        <f>II!T52*'Tabela Recursos'!$E55</f>
        <v>0.33234019501625139</v>
      </c>
      <c r="U52" s="16">
        <f>II!U52*'Tabela Recursos'!$E55</f>
        <v>0.40619357168652942</v>
      </c>
      <c r="V52" s="16">
        <f>II!V52*'Tabela Recursos'!$E55</f>
        <v>17.700192608643313</v>
      </c>
      <c r="W52" s="16">
        <f>II!W52*'Tabela Recursos'!$E55</f>
        <v>14.192157216805104</v>
      </c>
      <c r="X52" s="16">
        <f>II!X52*'Tabela Recursos'!$E55</f>
        <v>4.4927470807752501</v>
      </c>
      <c r="Y52" s="16">
        <f>II!Y52*'Tabela Recursos'!$E55</f>
        <v>3.8034488985193211</v>
      </c>
      <c r="Z52" s="16">
        <f>II!Z52*'Tabela Recursos'!$E55</f>
        <v>2.6094859756831585</v>
      </c>
      <c r="AA52" s="16">
        <f>II!AA52*'Tabela Recursos'!$E55</f>
        <v>10.204074876610088</v>
      </c>
      <c r="AB52" s="16">
        <f>II!AB52*'Tabela Recursos'!$E55</f>
        <v>13.047429878415793</v>
      </c>
      <c r="AC52" s="16">
        <f>II!AC52*'Tabela Recursos'!$E55</f>
        <v>13.256681112314915</v>
      </c>
      <c r="AD52" s="16">
        <f>II!AD52*'Tabela Recursos'!$E55</f>
        <v>2.8556638979174194</v>
      </c>
      <c r="AE52" s="16">
        <f>II!AE52*'Tabela Recursos'!$E55</f>
        <v>4.7266161068977963</v>
      </c>
      <c r="AF52" s="16">
        <f>II!AF52*'Tabela Recursos'!$E55</f>
        <v>3.1018418201516793</v>
      </c>
      <c r="AG52" s="16">
        <f>II!AG52*'Tabela Recursos'!$E55</f>
        <v>3.3972553268327919</v>
      </c>
      <c r="AH52" s="16">
        <f>II!AH52*'Tabela Recursos'!$E55</f>
        <v>3.9019200674130254</v>
      </c>
      <c r="AI52" s="16">
        <f>II!AI52*'Tabela Recursos'!$E55</f>
        <v>13.872125917900567</v>
      </c>
      <c r="AJ52" s="16">
        <f>II!AJ52*'Tabela Recursos'!$E55</f>
        <v>3.1756951968219576</v>
      </c>
      <c r="AK52" s="16">
        <f>II!AK52*'Tabela Recursos'!$E55</f>
        <v>1.3170518839532925</v>
      </c>
      <c r="AL52" s="16">
        <f>II!AL52*'Tabela Recursos'!$E55</f>
        <v>3.3603286384976525</v>
      </c>
      <c r="AM52" s="16">
        <f>II!AM52*'Tabela Recursos'!$E55</f>
        <v>3.3110930540508003</v>
      </c>
      <c r="AN52" s="16">
        <f>II!AN52*'Tabela Recursos'!$E55</f>
        <v>27.448838329120019</v>
      </c>
      <c r="AO52" s="16">
        <f>II!AO52*'Tabela Recursos'!$E55</f>
        <v>11.250331046105693</v>
      </c>
      <c r="AP52" s="16">
        <f>II!AP52*'Tabela Recursos'!$E55</f>
        <v>65.298693872637529</v>
      </c>
      <c r="AQ52" s="16">
        <f>II!AQ52*'Tabela Recursos'!$E55</f>
        <v>2.3386902612254725</v>
      </c>
      <c r="AR52" s="16">
        <f>II!AR52*'Tabela Recursos'!$E55</f>
        <v>155.16594438425426</v>
      </c>
      <c r="AS52" s="16">
        <f>II!AS52*'Tabela Recursos'!$E55</f>
        <v>1082.6658841940532</v>
      </c>
      <c r="AT52" s="16">
        <f>II!AT52*'Tabela Recursos'!$E55</f>
        <v>6.3513903936439151</v>
      </c>
      <c r="AU52" s="16">
        <f>II!AU52*'Tabela Recursos'!$E55</f>
        <v>0.94778500060190196</v>
      </c>
      <c r="AV52" s="16">
        <f>II!AV52*'Tabela Recursos'!$E55</f>
        <v>21.392861442157216</v>
      </c>
      <c r="AW52" s="16">
        <f>II!AW52*'Tabela Recursos'!$E55</f>
        <v>0.28310461056939928</v>
      </c>
      <c r="AX52" s="16">
        <f>II!AX52*'Tabela Recursos'!$E55</f>
        <v>6.1544480558565061E-2</v>
      </c>
      <c r="AY52" s="16">
        <f>II!AY52*'Tabela Recursos'!$E55</f>
        <v>2.4617792223426027E-2</v>
      </c>
      <c r="AZ52" s="16">
        <f>II!AZ52*'Tabela Recursos'!$E55</f>
        <v>0.11078006500541712</v>
      </c>
      <c r="BA52" s="16">
        <f>II!BA52*'Tabela Recursos'!$E55</f>
        <v>2.4617792223426027E-2</v>
      </c>
      <c r="BB52" s="16">
        <f>II!BB52*'Tabela Recursos'!$E55</f>
        <v>0</v>
      </c>
      <c r="BC52" s="16">
        <f>II!BC52*'Tabela Recursos'!$E55</f>
        <v>0</v>
      </c>
      <c r="BD52" s="16">
        <f>II!BD52*'Tabela Recursos'!$E55</f>
        <v>2.4617792223426027E-2</v>
      </c>
      <c r="BE52" s="16">
        <f>II!BE52*'Tabela Recursos'!$E55</f>
        <v>0</v>
      </c>
      <c r="BF52" s="16">
        <f>II!BF52*'Tabela Recursos'!$E55</f>
        <v>0.16001564945226915</v>
      </c>
      <c r="BG52" s="16">
        <f>II!BG52*'Tabela Recursos'!$E55</f>
        <v>1.2308896111713014E-2</v>
      </c>
      <c r="BH52" s="16">
        <f>II!BH52*'Tabela Recursos'!$E55</f>
        <v>1.2924340917298662</v>
      </c>
      <c r="BI52" s="16">
        <f>II!BI52*'Tabela Recursos'!$E55</f>
        <v>1.2308896111713014E-2</v>
      </c>
      <c r="BJ52" s="16">
        <f>II!BJ52*'Tabela Recursos'!$E55</f>
        <v>4.9727940291320571</v>
      </c>
      <c r="BK52" s="16">
        <f>II!BK52*'Tabela Recursos'!$E55</f>
        <v>6.2898459130853492</v>
      </c>
      <c r="BL52" s="16">
        <f>II!BL52*'Tabela Recursos'!$E55</f>
        <v>1.6124653906344049</v>
      </c>
      <c r="BM52" s="16">
        <f>II!BM52*'Tabela Recursos'!$E55</f>
        <v>1.4278319489587097</v>
      </c>
      <c r="BN52" s="16">
        <f>II!BN52*'Tabela Recursos'!$E55</f>
        <v>0.35695798723967742</v>
      </c>
      <c r="BO52" s="16">
        <f>II!BO52*'Tabela Recursos'!$E55</f>
        <v>0.77546045503791983</v>
      </c>
      <c r="BP52" s="16">
        <f>II!BP52*'Tabela Recursos'!$E55</f>
        <v>0.75084266281449386</v>
      </c>
      <c r="BQ52" s="16">
        <f>II!BQ52*'Tabela Recursos'!$E55</f>
        <v>3.2495485734922354</v>
      </c>
      <c r="BR52" s="16">
        <f>II!BR52*'Tabela Recursos'!$E55</f>
        <v>0</v>
      </c>
      <c r="BS52" s="16">
        <f>II!BS52*'Tabela Recursos'!$E55</f>
        <v>1954.8742626700373</v>
      </c>
      <c r="BT52" s="16">
        <f>II!BT52*'Tabela Recursos'!$E55</f>
        <v>0</v>
      </c>
      <c r="BU52" s="16">
        <f>II!BU52*'Tabela Recursos'!$E55</f>
        <v>0</v>
      </c>
      <c r="BV52" s="16">
        <f>II!BV52*'Tabela Recursos'!$E55</f>
        <v>0</v>
      </c>
      <c r="BW52" s="16">
        <f>II!BW52*'Tabela Recursos'!$E55</f>
        <v>90.125737329962675</v>
      </c>
      <c r="BX52" s="16">
        <f>II!BX52*'Tabela Recursos'!$E55</f>
        <v>0</v>
      </c>
      <c r="BY52" s="16">
        <f>II!BY52*'Tabela Recursos'!$E55</f>
        <v>0</v>
      </c>
    </row>
    <row r="53" spans="1:77">
      <c r="A53" s="205" t="s">
        <v>161</v>
      </c>
      <c r="B53" s="68" t="s">
        <v>162</v>
      </c>
      <c r="C53" s="16">
        <f>II!C53*'Tabela Recursos'!$E56</f>
        <v>11.357825077506986</v>
      </c>
      <c r="D53" s="16">
        <f>II!D53*'Tabela Recursos'!$E56</f>
        <v>8.1242614244602311</v>
      </c>
      <c r="E53" s="16">
        <f>II!E53*'Tabela Recursos'!$E56</f>
        <v>0.46808658538280801</v>
      </c>
      <c r="F53" s="16">
        <f>II!F53*'Tabela Recursos'!$E56</f>
        <v>0.15602886179426934</v>
      </c>
      <c r="G53" s="16">
        <f>II!G53*'Tabela Recursos'!$E56</f>
        <v>9.1249982621752004</v>
      </c>
      <c r="H53" s="16">
        <f>II!H53*'Tabela Recursos'!$E56</f>
        <v>4.0997928512839046</v>
      </c>
      <c r="I53" s="16">
        <f>II!I53*'Tabela Recursos'!$E56</f>
        <v>0.74248216991755756</v>
      </c>
      <c r="J53" s="16">
        <f>II!J53*'Tabela Recursos'!$E56</f>
        <v>0.74248216991755756</v>
      </c>
      <c r="K53" s="16">
        <f>II!K53*'Tabela Recursos'!$E56</f>
        <v>5.3803055791127362E-3</v>
      </c>
      <c r="L53" s="16">
        <f>II!L53*'Tabela Recursos'!$E56</f>
        <v>4.6270627980369525</v>
      </c>
      <c r="M53" s="16">
        <f>II!M53*'Tabela Recursos'!$E56</f>
        <v>0.57569269696506276</v>
      </c>
      <c r="N53" s="16">
        <f>II!N53*'Tabela Recursos'!$E56</f>
        <v>2.690152789556368E-2</v>
      </c>
      <c r="O53" s="16">
        <f>II!O53*'Tabela Recursos'!$E56</f>
        <v>0.62949575275619019</v>
      </c>
      <c r="P53" s="16">
        <f>II!P53*'Tabela Recursos'!$E56</f>
        <v>0</v>
      </c>
      <c r="Q53" s="16">
        <f>II!Q53*'Tabela Recursos'!$E56</f>
        <v>0.73172155875933209</v>
      </c>
      <c r="R53" s="16">
        <f>II!R53*'Tabela Recursos'!$E56</f>
        <v>0</v>
      </c>
      <c r="S53" s="16">
        <f>II!S53*'Tabela Recursos'!$E56</f>
        <v>4.196638351707934</v>
      </c>
      <c r="T53" s="16">
        <f>II!T53*'Tabela Recursos'!$E56</f>
        <v>0</v>
      </c>
      <c r="U53" s="16">
        <f>II!U53*'Tabela Recursos'!$E56</f>
        <v>1125.1725451486884</v>
      </c>
      <c r="V53" s="16">
        <f>II!V53*'Tabela Recursos'!$E56</f>
        <v>0</v>
      </c>
      <c r="W53" s="16">
        <f>II!W53*'Tabela Recursos'!$E56</f>
        <v>10.114974488731944</v>
      </c>
      <c r="X53" s="16">
        <f>II!X53*'Tabela Recursos'!$E56</f>
        <v>5.0305857164704086</v>
      </c>
      <c r="Y53" s="16">
        <f>II!Y53*'Tabela Recursos'!$E56</f>
        <v>2.022994897746389</v>
      </c>
      <c r="Z53" s="16">
        <f>II!Z53*'Tabela Recursos'!$E56</f>
        <v>5.9183361370240099E-2</v>
      </c>
      <c r="AA53" s="16">
        <f>II!AA53*'Tabela Recursos'!$E56</f>
        <v>9.630746986611797</v>
      </c>
      <c r="AB53" s="16">
        <f>II!AB53*'Tabela Recursos'!$E56</f>
        <v>15.844999930487006</v>
      </c>
      <c r="AC53" s="16">
        <f>II!AC53*'Tabela Recursos'!$E56</f>
        <v>17.53979618790752</v>
      </c>
      <c r="AD53" s="16">
        <f>II!AD53*'Tabela Recursos'!$E56</f>
        <v>1.2751324222497185</v>
      </c>
      <c r="AE53" s="16">
        <f>II!AE53*'Tabela Recursos'!$E56</f>
        <v>0.97383530981940536</v>
      </c>
      <c r="AF53" s="16">
        <f>II!AF53*'Tabela Recursos'!$E56</f>
        <v>5.3803055791127362E-3</v>
      </c>
      <c r="AG53" s="16">
        <f>II!AG53*'Tabela Recursos'!$E56</f>
        <v>3.93300337833141</v>
      </c>
      <c r="AH53" s="16">
        <f>II!AH53*'Tabela Recursos'!$E56</f>
        <v>1.2589915055123804</v>
      </c>
      <c r="AI53" s="16">
        <f>II!AI53*'Tabela Recursos'!$E56</f>
        <v>1.0760611158225473</v>
      </c>
      <c r="AJ53" s="16">
        <f>II!AJ53*'Tabela Recursos'!$E56</f>
        <v>1.9799524531134871</v>
      </c>
      <c r="AK53" s="16">
        <f>II!AK53*'Tabela Recursos'!$E56</f>
        <v>0.11298641716136745</v>
      </c>
      <c r="AL53" s="16">
        <f>II!AL53*'Tabela Recursos'!$E56</f>
        <v>0.52188964117393544</v>
      </c>
      <c r="AM53" s="16">
        <f>II!AM53*'Tabela Recursos'!$E56</f>
        <v>1.404259756148424</v>
      </c>
      <c r="AN53" s="16">
        <f>II!AN53*'Tabela Recursos'!$E56</f>
        <v>1.5495280067844681</v>
      </c>
      <c r="AO53" s="16">
        <f>II!AO53*'Tabela Recursos'!$E56</f>
        <v>0.95769439308206716</v>
      </c>
      <c r="AP53" s="16">
        <f>II!AP53*'Tabela Recursos'!$E56</f>
        <v>9.291787735127695</v>
      </c>
      <c r="AQ53" s="16">
        <f>II!AQ53*'Tabela Recursos'!$E56</f>
        <v>2.690152789556368E-2</v>
      </c>
      <c r="AR53" s="16">
        <f>II!AR53*'Tabela Recursos'!$E56</f>
        <v>32.771441282375676</v>
      </c>
      <c r="AS53" s="16">
        <f>II!AS53*'Tabela Recursos'!$E56</f>
        <v>25.400422638991227</v>
      </c>
      <c r="AT53" s="16">
        <f>II!AT53*'Tabela Recursos'!$E56</f>
        <v>0.37124108495877878</v>
      </c>
      <c r="AU53" s="16">
        <f>II!AU53*'Tabela Recursos'!$E56</f>
        <v>0</v>
      </c>
      <c r="AV53" s="16">
        <f>II!AV53*'Tabela Recursos'!$E56</f>
        <v>0.68867911412643024</v>
      </c>
      <c r="AW53" s="16">
        <f>II!AW53*'Tabela Recursos'!$E56</f>
        <v>0.1183667227404802</v>
      </c>
      <c r="AX53" s="16">
        <f>II!AX53*'Tabela Recursos'!$E56</f>
        <v>20.509724867577749</v>
      </c>
      <c r="AY53" s="16">
        <f>II!AY53*'Tabela Recursos'!$E56</f>
        <v>0</v>
      </c>
      <c r="AZ53" s="16">
        <f>II!AZ53*'Tabela Recursos'!$E56</f>
        <v>2.1521222316450945E-2</v>
      </c>
      <c r="BA53" s="16">
        <f>II!BA53*'Tabela Recursos'!$E56</f>
        <v>0</v>
      </c>
      <c r="BB53" s="16">
        <f>II!BB53*'Tabela Recursos'!$E56</f>
        <v>0</v>
      </c>
      <c r="BC53" s="16">
        <f>II!BC53*'Tabela Recursos'!$E56</f>
        <v>0</v>
      </c>
      <c r="BD53" s="16">
        <f>II!BD53*'Tabela Recursos'!$E56</f>
        <v>2.1521222316450945E-2</v>
      </c>
      <c r="BE53" s="16">
        <f>II!BE53*'Tabela Recursos'!$E56</f>
        <v>0</v>
      </c>
      <c r="BF53" s="16">
        <f>II!BF53*'Tabela Recursos'!$E56</f>
        <v>0.86084889265803777</v>
      </c>
      <c r="BG53" s="16">
        <f>II!BG53*'Tabela Recursos'!$E56</f>
        <v>0.20445161200628398</v>
      </c>
      <c r="BH53" s="16">
        <f>II!BH53*'Tabela Recursos'!$E56</f>
        <v>1.797022063423654</v>
      </c>
      <c r="BI53" s="16">
        <f>II!BI53*'Tabela Recursos'!$E56</f>
        <v>1.0760611158225472E-2</v>
      </c>
      <c r="BJ53" s="16">
        <f>II!BJ53*'Tabela Recursos'!$E56</f>
        <v>0</v>
      </c>
      <c r="BK53" s="16">
        <f>II!BK53*'Tabela Recursos'!$E56</f>
        <v>3.857679100223832</v>
      </c>
      <c r="BL53" s="16">
        <f>II!BL53*'Tabela Recursos'!$E56</f>
        <v>0.77476400339223406</v>
      </c>
      <c r="BM53" s="16">
        <f>II!BM53*'Tabela Recursos'!$E56</f>
        <v>0</v>
      </c>
      <c r="BN53" s="16">
        <f>II!BN53*'Tabela Recursos'!$E56</f>
        <v>0.12912733389870565</v>
      </c>
      <c r="BO53" s="16">
        <f>II!BO53*'Tabela Recursos'!$E56</f>
        <v>0.35510016822144058</v>
      </c>
      <c r="BP53" s="16">
        <f>II!BP53*'Tabela Recursos'!$E56</f>
        <v>2.1521222316450945E-2</v>
      </c>
      <c r="BQ53" s="16">
        <f>II!BQ53*'Tabela Recursos'!$E56</f>
        <v>2.3135313990184763</v>
      </c>
      <c r="BR53" s="16">
        <f>II!BR53*'Tabela Recursos'!$E56</f>
        <v>0</v>
      </c>
      <c r="BS53" s="16">
        <f>II!BS53*'Tabela Recursos'!$E56</f>
        <v>1345.6198056416745</v>
      </c>
      <c r="BT53" s="16">
        <f>II!BT53*'Tabela Recursos'!$E56</f>
        <v>33.169583895230019</v>
      </c>
      <c r="BU53" s="16">
        <f>II!BU53*'Tabela Recursos'!$E56</f>
        <v>0</v>
      </c>
      <c r="BV53" s="16">
        <f>II!BV53*'Tabela Recursos'!$E56</f>
        <v>0</v>
      </c>
      <c r="BW53" s="16">
        <f>II!BW53*'Tabela Recursos'!$E56</f>
        <v>195.89692613549471</v>
      </c>
      <c r="BX53" s="16">
        <f>II!BX53*'Tabela Recursos'!$E56</f>
        <v>0</v>
      </c>
      <c r="BY53" s="16">
        <f>II!BY53*'Tabela Recursos'!$E56</f>
        <v>-26.686315672399175</v>
      </c>
    </row>
    <row r="54" spans="1:77">
      <c r="A54" s="205" t="s">
        <v>163</v>
      </c>
      <c r="B54" s="68" t="s">
        <v>164</v>
      </c>
      <c r="C54" s="16">
        <f>II!C54*'Tabela Recursos'!$E57</f>
        <v>2.004148506012708</v>
      </c>
      <c r="D54" s="16">
        <f>II!D54*'Tabela Recursos'!$E57</f>
        <v>1.874468308564827</v>
      </c>
      <c r="E54" s="16">
        <f>II!E54*'Tabela Recursos'!$E57</f>
        <v>8.2523762012287977E-2</v>
      </c>
      <c r="F54" s="16">
        <f>II!F54*'Tabela Recursos'!$E57</f>
        <v>5.8945544294491413E-2</v>
      </c>
      <c r="G54" s="16">
        <f>II!G54*'Tabela Recursos'!$E57</f>
        <v>17.919445465525389</v>
      </c>
      <c r="H54" s="16">
        <f>II!H54*'Tabela Recursos'!$E57</f>
        <v>0</v>
      </c>
      <c r="I54" s="16">
        <f>II!I54*'Tabela Recursos'!$E57</f>
        <v>1.1789108858898282E-2</v>
      </c>
      <c r="J54" s="16">
        <f>II!J54*'Tabela Recursos'!$E57</f>
        <v>2.5228692958042327</v>
      </c>
      <c r="K54" s="16">
        <f>II!K54*'Tabela Recursos'!$E57</f>
        <v>1.2024891036076248</v>
      </c>
      <c r="L54" s="16">
        <f>II!L54*'Tabela Recursos'!$E57</f>
        <v>1.9098356351415218</v>
      </c>
      <c r="M54" s="16">
        <f>II!M54*'Tabela Recursos'!$E57</f>
        <v>0.89597227327626949</v>
      </c>
      <c r="N54" s="16">
        <f>II!N54*'Tabela Recursos'!$E57</f>
        <v>0</v>
      </c>
      <c r="O54" s="16">
        <f>II!O54*'Tabela Recursos'!$E57</f>
        <v>0</v>
      </c>
      <c r="P54" s="16">
        <f>II!P54*'Tabela Recursos'!$E57</f>
        <v>0</v>
      </c>
      <c r="Q54" s="16">
        <f>II!Q54*'Tabela Recursos'!$E57</f>
        <v>0</v>
      </c>
      <c r="R54" s="16">
        <f>II!R54*'Tabela Recursos'!$E57</f>
        <v>0.75450296696949004</v>
      </c>
      <c r="S54" s="16">
        <f>II!S54*'Tabela Recursos'!$E57</f>
        <v>8.2523762012287977E-2</v>
      </c>
      <c r="T54" s="16">
        <f>II!T54*'Tabela Recursos'!$E57</f>
        <v>0</v>
      </c>
      <c r="U54" s="16">
        <f>II!U54*'Tabela Recursos'!$E57</f>
        <v>438.46053668014491</v>
      </c>
      <c r="V54" s="16">
        <f>II!V54*'Tabela Recursos'!$E57</f>
        <v>9.3487633251063382</v>
      </c>
      <c r="W54" s="16">
        <f>II!W54*'Tabela Recursos'!$E57</f>
        <v>7.8279682823084595</v>
      </c>
      <c r="X54" s="16">
        <f>II!X54*'Tabela Recursos'!$E57</f>
        <v>6.4604316546762588</v>
      </c>
      <c r="Y54" s="16">
        <f>II!Y54*'Tabela Recursos'!$E57</f>
        <v>35.355537467835951</v>
      </c>
      <c r="Z54" s="16">
        <f>II!Z54*'Tabela Recursos'!$E57</f>
        <v>20.442314761329623</v>
      </c>
      <c r="AA54" s="16">
        <f>II!AA54*'Tabela Recursos'!$E57</f>
        <v>0</v>
      </c>
      <c r="AB54" s="16">
        <f>II!AB54*'Tabela Recursos'!$E57</f>
        <v>1.1789108858898282E-2</v>
      </c>
      <c r="AC54" s="16">
        <f>II!AC54*'Tabela Recursos'!$E57</f>
        <v>0</v>
      </c>
      <c r="AD54" s="16">
        <f>II!AD54*'Tabela Recursos'!$E57</f>
        <v>0</v>
      </c>
      <c r="AE54" s="16">
        <f>II!AE54*'Tabela Recursos'!$E57</f>
        <v>0.81344851126398154</v>
      </c>
      <c r="AF54" s="16">
        <f>II!AF54*'Tabela Recursos'!$E57</f>
        <v>0</v>
      </c>
      <c r="AG54" s="16">
        <f>II!AG54*'Tabela Recursos'!$E57</f>
        <v>4.7156435435593128E-2</v>
      </c>
      <c r="AH54" s="16">
        <f>II!AH54*'Tabela Recursos'!$E57</f>
        <v>2.3578217717796564E-2</v>
      </c>
      <c r="AI54" s="16">
        <f>II!AI54*'Tabela Recursos'!$E57</f>
        <v>0.33009504804915191</v>
      </c>
      <c r="AJ54" s="16">
        <f>II!AJ54*'Tabela Recursos'!$E57</f>
        <v>3.5367326576694849E-2</v>
      </c>
      <c r="AK54" s="16">
        <f>II!AK54*'Tabela Recursos'!$E57</f>
        <v>0</v>
      </c>
      <c r="AL54" s="16">
        <f>II!AL54*'Tabela Recursos'!$E57</f>
        <v>4.7156435435593128E-2</v>
      </c>
      <c r="AM54" s="16">
        <f>II!AM54*'Tabela Recursos'!$E57</f>
        <v>2.3578217717796564E-2</v>
      </c>
      <c r="AN54" s="16">
        <f>II!AN54*'Tabela Recursos'!$E57</f>
        <v>0.18862574174237251</v>
      </c>
      <c r="AO54" s="16">
        <f>II!AO54*'Tabela Recursos'!$E57</f>
        <v>0.53050989865042275</v>
      </c>
      <c r="AP54" s="16">
        <f>II!AP54*'Tabela Recursos'!$E57</f>
        <v>8.0401722417686283</v>
      </c>
      <c r="AQ54" s="16">
        <f>II!AQ54*'Tabela Recursos'!$E57</f>
        <v>7.8043900645906632</v>
      </c>
      <c r="AR54" s="16">
        <f>II!AR54*'Tabela Recursos'!$E57</f>
        <v>13.168434595389382</v>
      </c>
      <c r="AS54" s="16">
        <f>II!AS54*'Tabela Recursos'!$E57</f>
        <v>20.076852386703777</v>
      </c>
      <c r="AT54" s="16">
        <f>II!AT54*'Tabela Recursos'!$E57</f>
        <v>0.10610197973008455</v>
      </c>
      <c r="AU54" s="16">
        <f>II!AU54*'Tabela Recursos'!$E57</f>
        <v>0.51872078979152447</v>
      </c>
      <c r="AV54" s="16">
        <f>II!AV54*'Tabela Recursos'!$E57</f>
        <v>1.2260673213254214</v>
      </c>
      <c r="AW54" s="16">
        <f>II!AW54*'Tabela Recursos'!$E57</f>
        <v>0.22399306831906737</v>
      </c>
      <c r="AX54" s="16">
        <f>II!AX54*'Tabela Recursos'!$E57</f>
        <v>0.90776138213516777</v>
      </c>
      <c r="AY54" s="16">
        <f>II!AY54*'Tabela Recursos'!$E57</f>
        <v>9.4312870871186255E-2</v>
      </c>
      <c r="AZ54" s="16">
        <f>II!AZ54*'Tabela Recursos'!$E57</f>
        <v>0.21220395946016909</v>
      </c>
      <c r="BA54" s="16">
        <f>II!BA54*'Tabela Recursos'!$E57</f>
        <v>0.53050989865042275</v>
      </c>
      <c r="BB54" s="16">
        <f>II!BB54*'Tabela Recursos'!$E57</f>
        <v>0.86060494669957477</v>
      </c>
      <c r="BC54" s="16">
        <f>II!BC54*'Tabela Recursos'!$E57</f>
        <v>3.2655831539148243</v>
      </c>
      <c r="BD54" s="16">
        <f>II!BD54*'Tabela Recursos'!$E57</f>
        <v>0.40082970120254163</v>
      </c>
      <c r="BE54" s="16">
        <f>II!BE54*'Tabela Recursos'!$E57</f>
        <v>3.3716851336449092</v>
      </c>
      <c r="BF54" s="16">
        <f>II!BF54*'Tabela Recursos'!$E57</f>
        <v>2.6997059286877065</v>
      </c>
      <c r="BG54" s="16">
        <f>II!BG54*'Tabela Recursos'!$E57</f>
        <v>1.0256524707241506</v>
      </c>
      <c r="BH54" s="16">
        <f>II!BH54*'Tabela Recursos'!$E57</f>
        <v>2.6761277109699102</v>
      </c>
      <c r="BI54" s="16">
        <f>II!BI54*'Tabela Recursos'!$E57</f>
        <v>2.9708554324423675</v>
      </c>
      <c r="BJ54" s="16">
        <f>II!BJ54*'Tabela Recursos'!$E57</f>
        <v>1.8273118731292339</v>
      </c>
      <c r="BK54" s="16">
        <f>II!BK54*'Tabela Recursos'!$E57</f>
        <v>15.054692012813108</v>
      </c>
      <c r="BL54" s="16">
        <f>II!BL54*'Tabela Recursos'!$E57</f>
        <v>1.8037336554114372</v>
      </c>
      <c r="BM54" s="16">
        <f>II!BM54*'Tabela Recursos'!$E57</f>
        <v>0.1414693063067794</v>
      </c>
      <c r="BN54" s="16">
        <f>II!BN54*'Tabela Recursos'!$E57</f>
        <v>0.48335346321482964</v>
      </c>
      <c r="BO54" s="16">
        <f>II!BO54*'Tabela Recursos'!$E57</f>
        <v>2.3224544452029616</v>
      </c>
      <c r="BP54" s="16">
        <f>II!BP54*'Tabela Recursos'!$E57</f>
        <v>0.37725148348474502</v>
      </c>
      <c r="BQ54" s="16">
        <f>II!BQ54*'Tabela Recursos'!$E57</f>
        <v>3.8904059234364334</v>
      </c>
      <c r="BR54" s="16">
        <f>II!BR54*'Tabela Recursos'!$E57</f>
        <v>0</v>
      </c>
      <c r="BS54" s="16">
        <f>II!BS54*'Tabela Recursos'!$E57</f>
        <v>645.3476080449509</v>
      </c>
      <c r="BT54" s="16">
        <f>II!BT54*'Tabela Recursos'!$E57</f>
        <v>40.896418631518145</v>
      </c>
      <c r="BU54" s="16">
        <f>II!BU54*'Tabela Recursos'!$E57</f>
        <v>0</v>
      </c>
      <c r="BV54" s="16">
        <f>II!BV54*'Tabela Recursos'!$E57</f>
        <v>0</v>
      </c>
      <c r="BW54" s="16">
        <f>II!BW54*'Tabela Recursos'!$E57</f>
        <v>651.18321693010557</v>
      </c>
      <c r="BX54" s="16">
        <f>II!BX54*'Tabela Recursos'!$E57</f>
        <v>0</v>
      </c>
      <c r="BY54" s="16">
        <f>II!BY54*'Tabela Recursos'!$E57</f>
        <v>9.5727563934254061</v>
      </c>
    </row>
    <row r="55" spans="1:77">
      <c r="A55" s="206" t="s">
        <v>165</v>
      </c>
      <c r="B55" s="41" t="s">
        <v>166</v>
      </c>
      <c r="C55" s="16">
        <f>II!C55*'Tabela Recursos'!$E58</f>
        <v>149.86437045541521</v>
      </c>
      <c r="D55" s="16">
        <f>II!D55*'Tabela Recursos'!$E58</f>
        <v>29.685265977803294</v>
      </c>
      <c r="E55" s="16">
        <f>II!E55*'Tabela Recursos'!$E58</f>
        <v>1.863583182986168</v>
      </c>
      <c r="F55" s="16">
        <f>II!F55*'Tabela Recursos'!$E58</f>
        <v>2.0983653162757641</v>
      </c>
      <c r="G55" s="16">
        <f>II!G55*'Tabela Recursos'!$E58</f>
        <v>62.804220654966926</v>
      </c>
      <c r="H55" s="16">
        <f>II!H55*'Tabela Recursos'!$E58</f>
        <v>1.4673883330599748E-2</v>
      </c>
      <c r="I55" s="16">
        <f>II!I55*'Tabela Recursos'!$E58</f>
        <v>2.0690175496145646</v>
      </c>
      <c r="J55" s="16">
        <f>II!J55*'Tabela Recursos'!$E58</f>
        <v>1.4673883330599748E-2</v>
      </c>
      <c r="K55" s="16">
        <f>II!K55*'Tabela Recursos'!$E58</f>
        <v>2.1717347329287628</v>
      </c>
      <c r="L55" s="16">
        <f>II!L55*'Tabela Recursos'!$E58</f>
        <v>16.97768301350391</v>
      </c>
      <c r="M55" s="16">
        <f>II!M55*'Tabela Recursos'!$E58</f>
        <v>1.8195615329943686</v>
      </c>
      <c r="N55" s="16">
        <f>II!N55*'Tabela Recursos'!$E58</f>
        <v>0</v>
      </c>
      <c r="O55" s="16">
        <f>II!O55*'Tabela Recursos'!$E58</f>
        <v>4.7983598491061175</v>
      </c>
      <c r="P55" s="16">
        <f>II!P55*'Tabela Recursos'!$E58</f>
        <v>0</v>
      </c>
      <c r="Q55" s="16">
        <f>II!Q55*'Tabela Recursos'!$E58</f>
        <v>5.3412935323383079</v>
      </c>
      <c r="R55" s="16">
        <f>II!R55*'Tabela Recursos'!$E58</f>
        <v>0</v>
      </c>
      <c r="S55" s="16">
        <f>II!S55*'Tabela Recursos'!$E58</f>
        <v>92.06394401618283</v>
      </c>
      <c r="T55" s="16">
        <f>II!T55*'Tabela Recursos'!$E58</f>
        <v>0.23478213328959596</v>
      </c>
      <c r="U55" s="16">
        <f>II!U55*'Tabela Recursos'!$E58</f>
        <v>0</v>
      </c>
      <c r="V55" s="16">
        <f>II!V55*'Tabela Recursos'!$E58</f>
        <v>0.2641298999507955</v>
      </c>
      <c r="W55" s="16">
        <f>II!W55*'Tabela Recursos'!$E58</f>
        <v>621.48298070089118</v>
      </c>
      <c r="X55" s="16">
        <f>II!X55*'Tabela Recursos'!$E58</f>
        <v>79.737882018479027</v>
      </c>
      <c r="Y55" s="16">
        <f>II!Y55*'Tabela Recursos'!$E58</f>
        <v>31.636892460773055</v>
      </c>
      <c r="Z55" s="16">
        <f>II!Z55*'Tabela Recursos'!$E58</f>
        <v>5.5614017822973052</v>
      </c>
      <c r="AA55" s="16">
        <f>II!AA55*'Tabela Recursos'!$E58</f>
        <v>13.382581597506972</v>
      </c>
      <c r="AB55" s="16">
        <f>II!AB55*'Tabela Recursos'!$E58</f>
        <v>44.344475425072446</v>
      </c>
      <c r="AC55" s="16">
        <f>II!AC55*'Tabela Recursos'!$E58</f>
        <v>17.931485429992893</v>
      </c>
      <c r="AD55" s="16">
        <f>II!AD55*'Tabela Recursos'!$E58</f>
        <v>21.834738395932426</v>
      </c>
      <c r="AE55" s="16">
        <f>II!AE55*'Tabela Recursos'!$E58</f>
        <v>9.0537860149800444</v>
      </c>
      <c r="AF55" s="16">
        <f>II!AF55*'Tabela Recursos'!$E58</f>
        <v>0</v>
      </c>
      <c r="AG55" s="16">
        <f>II!AG55*'Tabela Recursos'!$E58</f>
        <v>4.7983598491061175</v>
      </c>
      <c r="AH55" s="16">
        <f>II!AH55*'Tabela Recursos'!$E58</f>
        <v>0.39619484992619325</v>
      </c>
      <c r="AI55" s="16">
        <f>II!AI55*'Tabela Recursos'!$E58</f>
        <v>0.22010824995899622</v>
      </c>
      <c r="AJ55" s="16">
        <f>II!AJ55*'Tabela Recursos'!$E58</f>
        <v>0.20543436662839648</v>
      </c>
      <c r="AK55" s="16">
        <f>II!AK55*'Tabela Recursos'!$E58</f>
        <v>2.2157563829205618</v>
      </c>
      <c r="AL55" s="16">
        <f>II!AL55*'Tabela Recursos'!$E58</f>
        <v>5.2239024656935102</v>
      </c>
      <c r="AM55" s="16">
        <f>II!AM55*'Tabela Recursos'!$E58</f>
        <v>4.7249904324531187</v>
      </c>
      <c r="AN55" s="16">
        <f>II!AN55*'Tabela Recursos'!$E58</f>
        <v>6.1043354655294957</v>
      </c>
      <c r="AO55" s="16">
        <f>II!AO55*'Tabela Recursos'!$E58</f>
        <v>22.627128095784812</v>
      </c>
      <c r="AP55" s="16">
        <f>II!AP55*'Tabela Recursos'!$E58</f>
        <v>1.4673883330599748E-2</v>
      </c>
      <c r="AQ55" s="16">
        <f>II!AQ55*'Tabela Recursos'!$E58</f>
        <v>0</v>
      </c>
      <c r="AR55" s="16">
        <f>II!AR55*'Tabela Recursos'!$E58</f>
        <v>11.108129681264009</v>
      </c>
      <c r="AS55" s="16">
        <f>II!AS55*'Tabela Recursos'!$E58</f>
        <v>1.4673883330599748E-2</v>
      </c>
      <c r="AT55" s="16">
        <f>II!AT55*'Tabela Recursos'!$E58</f>
        <v>0</v>
      </c>
      <c r="AU55" s="16">
        <f>II!AU55*'Tabela Recursos'!$E58</f>
        <v>0</v>
      </c>
      <c r="AV55" s="16">
        <f>II!AV55*'Tabela Recursos'!$E58</f>
        <v>0</v>
      </c>
      <c r="AW55" s="16">
        <f>II!AW55*'Tabela Recursos'!$E58</f>
        <v>0</v>
      </c>
      <c r="AX55" s="16">
        <f>II!AX55*'Tabela Recursos'!$E58</f>
        <v>0</v>
      </c>
      <c r="AY55" s="16">
        <f>II!AY55*'Tabela Recursos'!$E58</f>
        <v>0</v>
      </c>
      <c r="AZ55" s="16">
        <f>II!AZ55*'Tabela Recursos'!$E58</f>
        <v>0</v>
      </c>
      <c r="BA55" s="16">
        <f>II!BA55*'Tabela Recursos'!$E58</f>
        <v>0</v>
      </c>
      <c r="BB55" s="16">
        <f>II!BB55*'Tabela Recursos'!$E58</f>
        <v>0</v>
      </c>
      <c r="BC55" s="16">
        <f>II!BC55*'Tabela Recursos'!$E58</f>
        <v>0</v>
      </c>
      <c r="BD55" s="16">
        <f>II!BD55*'Tabela Recursos'!$E58</f>
        <v>0</v>
      </c>
      <c r="BE55" s="16">
        <f>II!BE55*'Tabela Recursos'!$E58</f>
        <v>0</v>
      </c>
      <c r="BF55" s="16">
        <f>II!BF55*'Tabela Recursos'!$E58</f>
        <v>0.14673883330599749</v>
      </c>
      <c r="BG55" s="16">
        <f>II!BG55*'Tabela Recursos'!$E58</f>
        <v>5.8695533322398991E-2</v>
      </c>
      <c r="BH55" s="16">
        <f>II!BH55*'Tabela Recursos'!$E58</f>
        <v>0</v>
      </c>
      <c r="BI55" s="16">
        <f>II!BI55*'Tabela Recursos'!$E58</f>
        <v>0</v>
      </c>
      <c r="BJ55" s="16">
        <f>II!BJ55*'Tabela Recursos'!$E58</f>
        <v>0</v>
      </c>
      <c r="BK55" s="16">
        <f>II!BK55*'Tabela Recursos'!$E58</f>
        <v>0.14673883330599749</v>
      </c>
      <c r="BL55" s="16">
        <f>II!BL55*'Tabela Recursos'!$E58</f>
        <v>0.528259799901591</v>
      </c>
      <c r="BM55" s="16">
        <f>II!BM55*'Tabela Recursos'!$E58</f>
        <v>0</v>
      </c>
      <c r="BN55" s="16">
        <f>II!BN55*'Tabela Recursos'!$E58</f>
        <v>5.2532502323547092</v>
      </c>
      <c r="BO55" s="16">
        <f>II!BO55*'Tabela Recursos'!$E58</f>
        <v>18.401049696572084</v>
      </c>
      <c r="BP55" s="16">
        <f>II!BP55*'Tabela Recursos'!$E58</f>
        <v>0</v>
      </c>
      <c r="BQ55" s="16">
        <f>II!BQ55*'Tabela Recursos'!$E58</f>
        <v>12.619539664315784</v>
      </c>
      <c r="BR55" s="16">
        <f>II!BR55*'Tabela Recursos'!$E58</f>
        <v>0</v>
      </c>
      <c r="BS55" s="16">
        <f>II!BS55*'Tabela Recursos'!$E58</f>
        <v>1311.8598436389482</v>
      </c>
      <c r="BT55" s="16">
        <f>II!BT55*'Tabela Recursos'!$E58</f>
        <v>42.070023508829479</v>
      </c>
      <c r="BU55" s="16">
        <f>II!BU55*'Tabela Recursos'!$E58</f>
        <v>0</v>
      </c>
      <c r="BV55" s="16">
        <f>II!BV55*'Tabela Recursos'!$E58</f>
        <v>0</v>
      </c>
      <c r="BW55" s="16">
        <f>II!BW55*'Tabela Recursos'!$E58</f>
        <v>0.45489038324859216</v>
      </c>
      <c r="BX55" s="16">
        <f>II!BX55*'Tabela Recursos'!$E58</f>
        <v>0</v>
      </c>
      <c r="BY55" s="16">
        <f>II!BY55*'Tabela Recursos'!$E58</f>
        <v>-12.384757531026189</v>
      </c>
    </row>
    <row r="56" spans="1:77">
      <c r="A56" s="205" t="s">
        <v>167</v>
      </c>
      <c r="B56" s="68" t="s">
        <v>168</v>
      </c>
      <c r="C56" s="16">
        <f>II!C56*'Tabela Recursos'!$E59</f>
        <v>883.79974553299769</v>
      </c>
      <c r="D56" s="16">
        <f>II!D56*'Tabela Recursos'!$E59</f>
        <v>82.774796702992759</v>
      </c>
      <c r="E56" s="16">
        <f>II!E56*'Tabela Recursos'!$E59</f>
        <v>6.2169607788903027</v>
      </c>
      <c r="F56" s="16">
        <f>II!F56*'Tabela Recursos'!$E59</f>
        <v>0</v>
      </c>
      <c r="G56" s="16">
        <f>II!G56*'Tabela Recursos'!$E59</f>
        <v>0</v>
      </c>
      <c r="H56" s="16">
        <f>II!H56*'Tabela Recursos'!$E59</f>
        <v>0</v>
      </c>
      <c r="I56" s="16">
        <f>II!I56*'Tabela Recursos'!$E59</f>
        <v>0</v>
      </c>
      <c r="J56" s="16">
        <f>II!J56*'Tabela Recursos'!$E59</f>
        <v>0</v>
      </c>
      <c r="K56" s="16">
        <f>II!K56*'Tabela Recursos'!$E59</f>
        <v>2.4641256845715551</v>
      </c>
      <c r="L56" s="16">
        <f>II!L56*'Tabela Recursos'!$E59</f>
        <v>0</v>
      </c>
      <c r="M56" s="16">
        <f>II!M56*'Tabela Recursos'!$E59</f>
        <v>0</v>
      </c>
      <c r="N56" s="16">
        <f>II!N56*'Tabela Recursos'!$E59</f>
        <v>0</v>
      </c>
      <c r="O56" s="16">
        <f>II!O56*'Tabela Recursos'!$E59</f>
        <v>0</v>
      </c>
      <c r="P56" s="16">
        <f>II!P56*'Tabela Recursos'!$E59</f>
        <v>0</v>
      </c>
      <c r="Q56" s="16">
        <f>II!Q56*'Tabela Recursos'!$E59</f>
        <v>0</v>
      </c>
      <c r="R56" s="16">
        <f>II!R56*'Tabela Recursos'!$E59</f>
        <v>0</v>
      </c>
      <c r="S56" s="16">
        <f>II!S56*'Tabela Recursos'!$E59</f>
        <v>0</v>
      </c>
      <c r="T56" s="16">
        <f>II!T56*'Tabela Recursos'!$E59</f>
        <v>0</v>
      </c>
      <c r="U56" s="16">
        <f>II!U56*'Tabela Recursos'!$E59</f>
        <v>0</v>
      </c>
      <c r="V56" s="16">
        <f>II!V56*'Tabela Recursos'!$E59</f>
        <v>0</v>
      </c>
      <c r="W56" s="16">
        <f>II!W56*'Tabela Recursos'!$E59</f>
        <v>34.710184211982074</v>
      </c>
      <c r="X56" s="16">
        <f>II!X56*'Tabela Recursos'!$E59</f>
        <v>0.36820268849919785</v>
      </c>
      <c r="Y56" s="16">
        <f>II!Y56*'Tabela Recursos'!$E59</f>
        <v>0</v>
      </c>
      <c r="Z56" s="16">
        <f>II!Z56*'Tabela Recursos'!$E59</f>
        <v>0</v>
      </c>
      <c r="AA56" s="16">
        <f>II!AA56*'Tabela Recursos'!$E59</f>
        <v>0</v>
      </c>
      <c r="AB56" s="16">
        <f>II!AB56*'Tabela Recursos'!$E59</f>
        <v>0</v>
      </c>
      <c r="AC56" s="16">
        <f>II!AC56*'Tabela Recursos'!$E59</f>
        <v>0</v>
      </c>
      <c r="AD56" s="16">
        <f>II!AD56*'Tabela Recursos'!$E59</f>
        <v>0</v>
      </c>
      <c r="AE56" s="16">
        <f>II!AE56*'Tabela Recursos'!$E59</f>
        <v>0</v>
      </c>
      <c r="AF56" s="16">
        <f>II!AF56*'Tabela Recursos'!$E59</f>
        <v>0</v>
      </c>
      <c r="AG56" s="16">
        <f>II!AG56*'Tabela Recursos'!$E59</f>
        <v>0</v>
      </c>
      <c r="AH56" s="16">
        <f>II!AH56*'Tabela Recursos'!$E59</f>
        <v>0</v>
      </c>
      <c r="AI56" s="16">
        <f>II!AI56*'Tabela Recursos'!$E59</f>
        <v>0</v>
      </c>
      <c r="AJ56" s="16">
        <f>II!AJ56*'Tabela Recursos'!$E59</f>
        <v>0</v>
      </c>
      <c r="AK56" s="16">
        <f>II!AK56*'Tabela Recursos'!$E59</f>
        <v>0</v>
      </c>
      <c r="AL56" s="16">
        <f>II!AL56*'Tabela Recursos'!$E59</f>
        <v>0</v>
      </c>
      <c r="AM56" s="16">
        <f>II!AM56*'Tabela Recursos'!$E59</f>
        <v>0</v>
      </c>
      <c r="AN56" s="16">
        <f>II!AN56*'Tabela Recursos'!$E59</f>
        <v>0</v>
      </c>
      <c r="AO56" s="16">
        <f>II!AO56*'Tabela Recursos'!$E59</f>
        <v>0</v>
      </c>
      <c r="AP56" s="16">
        <f>II!AP56*'Tabela Recursos'!$E59</f>
        <v>0</v>
      </c>
      <c r="AQ56" s="16">
        <f>II!AQ56*'Tabela Recursos'!$E59</f>
        <v>0</v>
      </c>
      <c r="AR56" s="16">
        <f>II!AR56*'Tabela Recursos'!$E59</f>
        <v>0</v>
      </c>
      <c r="AS56" s="16">
        <f>II!AS56*'Tabela Recursos'!$E59</f>
        <v>0</v>
      </c>
      <c r="AT56" s="16">
        <f>II!AT56*'Tabela Recursos'!$E59</f>
        <v>0</v>
      </c>
      <c r="AU56" s="16">
        <f>II!AU56*'Tabela Recursos'!$E59</f>
        <v>0</v>
      </c>
      <c r="AV56" s="16">
        <f>II!AV56*'Tabela Recursos'!$E59</f>
        <v>0</v>
      </c>
      <c r="AW56" s="16">
        <f>II!AW56*'Tabela Recursos'!$E59</f>
        <v>0</v>
      </c>
      <c r="AX56" s="16">
        <f>II!AX56*'Tabela Recursos'!$E59</f>
        <v>0</v>
      </c>
      <c r="AY56" s="16">
        <f>II!AY56*'Tabela Recursos'!$E59</f>
        <v>0</v>
      </c>
      <c r="AZ56" s="16">
        <f>II!AZ56*'Tabela Recursos'!$E59</f>
        <v>0</v>
      </c>
      <c r="BA56" s="16">
        <f>II!BA56*'Tabela Recursos'!$E59</f>
        <v>0</v>
      </c>
      <c r="BB56" s="16">
        <f>II!BB56*'Tabela Recursos'!$E59</f>
        <v>0</v>
      </c>
      <c r="BC56" s="16">
        <f>II!BC56*'Tabela Recursos'!$E59</f>
        <v>0</v>
      </c>
      <c r="BD56" s="16">
        <f>II!BD56*'Tabela Recursos'!$E59</f>
        <v>0</v>
      </c>
      <c r="BE56" s="16">
        <f>II!BE56*'Tabela Recursos'!$E59</f>
        <v>0</v>
      </c>
      <c r="BF56" s="16">
        <f>II!BF56*'Tabela Recursos'!$E59</f>
        <v>0</v>
      </c>
      <c r="BG56" s="16">
        <f>II!BG56*'Tabela Recursos'!$E59</f>
        <v>0</v>
      </c>
      <c r="BH56" s="16">
        <f>II!BH56*'Tabela Recursos'!$E59</f>
        <v>0</v>
      </c>
      <c r="BI56" s="16">
        <f>II!BI56*'Tabela Recursos'!$E59</f>
        <v>0</v>
      </c>
      <c r="BJ56" s="16">
        <f>II!BJ56*'Tabela Recursos'!$E59</f>
        <v>0</v>
      </c>
      <c r="BK56" s="16">
        <f>II!BK56*'Tabela Recursos'!$E59</f>
        <v>7.0808209326768817E-2</v>
      </c>
      <c r="BL56" s="16">
        <f>II!BL56*'Tabela Recursos'!$E59</f>
        <v>0</v>
      </c>
      <c r="BM56" s="16">
        <f>II!BM56*'Tabela Recursos'!$E59</f>
        <v>0</v>
      </c>
      <c r="BN56" s="16">
        <f>II!BN56*'Tabela Recursos'!$E59</f>
        <v>0</v>
      </c>
      <c r="BO56" s="16">
        <f>II!BO56*'Tabela Recursos'!$E59</f>
        <v>0</v>
      </c>
      <c r="BP56" s="16">
        <f>II!BP56*'Tabela Recursos'!$E59</f>
        <v>0</v>
      </c>
      <c r="BQ56" s="16">
        <f>II!BQ56*'Tabela Recursos'!$E59</f>
        <v>0</v>
      </c>
      <c r="BR56" s="16">
        <f>II!BR56*'Tabela Recursos'!$E59</f>
        <v>0</v>
      </c>
      <c r="BS56" s="16">
        <f>II!BS56*'Tabela Recursos'!$E59</f>
        <v>1010.4048238092604</v>
      </c>
      <c r="BT56" s="16">
        <f>II!BT56*'Tabela Recursos'!$E59</f>
        <v>10.366321845438955</v>
      </c>
      <c r="BU56" s="16">
        <f>II!BU56*'Tabela Recursos'!$E59</f>
        <v>0</v>
      </c>
      <c r="BV56" s="16">
        <f>II!BV56*'Tabela Recursos'!$E59</f>
        <v>0</v>
      </c>
      <c r="BW56" s="16">
        <f>II!BW56*'Tabela Recursos'!$E59</f>
        <v>0</v>
      </c>
      <c r="BX56" s="16">
        <f>II!BX56*'Tabela Recursos'!$E59</f>
        <v>0</v>
      </c>
      <c r="BY56" s="16">
        <f>II!BY56*'Tabela Recursos'!$E59</f>
        <v>3.2288543453006584</v>
      </c>
    </row>
    <row r="57" spans="1:77">
      <c r="A57" s="205" t="s">
        <v>169</v>
      </c>
      <c r="B57" s="68" t="s">
        <v>170</v>
      </c>
      <c r="C57" s="16">
        <f>II!C57*'Tabela Recursos'!$E60</f>
        <v>0</v>
      </c>
      <c r="D57" s="16">
        <f>II!D57*'Tabela Recursos'!$E60</f>
        <v>3.955181103384129E-2</v>
      </c>
      <c r="E57" s="16">
        <f>II!E57*'Tabela Recursos'!$E60</f>
        <v>0</v>
      </c>
      <c r="F57" s="16">
        <f>II!F57*'Tabela Recursos'!$E60</f>
        <v>0</v>
      </c>
      <c r="G57" s="16">
        <f>II!G57*'Tabela Recursos'!$E60</f>
        <v>60.738397810968948</v>
      </c>
      <c r="H57" s="16">
        <f>II!H57*'Tabela Recursos'!$E60</f>
        <v>8.7013984274450848</v>
      </c>
      <c r="I57" s="16">
        <f>II!I57*'Tabela Recursos'!$E60</f>
        <v>2.0566941737597473</v>
      </c>
      <c r="J57" s="16">
        <f>II!J57*'Tabela Recursos'!$E60</f>
        <v>8.4245357502081966</v>
      </c>
      <c r="K57" s="16">
        <f>II!K57*'Tabela Recursos'!$E60</f>
        <v>0</v>
      </c>
      <c r="L57" s="16">
        <f>II!L57*'Tabela Recursos'!$E60</f>
        <v>8.4113518131969158</v>
      </c>
      <c r="M57" s="16">
        <f>II!M57*'Tabela Recursos'!$E60</f>
        <v>0.46143779539481511</v>
      </c>
      <c r="N57" s="16">
        <f>II!N57*'Tabela Recursos'!$E60</f>
        <v>0</v>
      </c>
      <c r="O57" s="16">
        <f>II!O57*'Tabela Recursos'!$E60</f>
        <v>22.135830241939846</v>
      </c>
      <c r="P57" s="16">
        <f>II!P57*'Tabela Recursos'!$E60</f>
        <v>3.4673754339667533</v>
      </c>
      <c r="Q57" s="16">
        <f>II!Q57*'Tabela Recursos'!$E60</f>
        <v>13.13120126323531</v>
      </c>
      <c r="R57" s="16">
        <f>II!R57*'Tabela Recursos'!$E60</f>
        <v>0</v>
      </c>
      <c r="S57" s="16">
        <f>II!S57*'Tabela Recursos'!$E60</f>
        <v>33.698143000832786</v>
      </c>
      <c r="T57" s="16">
        <f>II!T57*'Tabela Recursos'!$E60</f>
        <v>0</v>
      </c>
      <c r="U57" s="16">
        <f>II!U57*'Tabela Recursos'!$E60</f>
        <v>0</v>
      </c>
      <c r="V57" s="16">
        <f>II!V57*'Tabela Recursos'!$E60</f>
        <v>18.549799374871565</v>
      </c>
      <c r="W57" s="16">
        <f>II!W57*'Tabela Recursos'!$E60</f>
        <v>458.6296168114124</v>
      </c>
      <c r="X57" s="16">
        <f>II!X57*'Tabela Recursos'!$E60</f>
        <v>270.67941077859854</v>
      </c>
      <c r="Y57" s="16">
        <f>II!Y57*'Tabela Recursos'!$E60</f>
        <v>84.073966320935313</v>
      </c>
      <c r="Z57" s="16">
        <f>II!Z57*'Tabela Recursos'!$E60</f>
        <v>45.234087885703161</v>
      </c>
      <c r="AA57" s="16">
        <f>II!AA57*'Tabela Recursos'!$E60</f>
        <v>47.027103319237298</v>
      </c>
      <c r="AB57" s="16">
        <f>II!AB57*'Tabela Recursos'!$E60</f>
        <v>0</v>
      </c>
      <c r="AC57" s="16">
        <f>II!AC57*'Tabela Recursos'!$E60</f>
        <v>12.366532916581045</v>
      </c>
      <c r="AD57" s="16">
        <f>II!AD57*'Tabela Recursos'!$E60</f>
        <v>6.8424633088545441</v>
      </c>
      <c r="AE57" s="16">
        <f>II!AE57*'Tabela Recursos'!$E60</f>
        <v>8.5959269313548408</v>
      </c>
      <c r="AF57" s="16">
        <f>II!AF57*'Tabela Recursos'!$E60</f>
        <v>0</v>
      </c>
      <c r="AG57" s="16">
        <f>II!AG57*'Tabela Recursos'!$E60</f>
        <v>1.9775905516920647</v>
      </c>
      <c r="AH57" s="16">
        <f>II!AH57*'Tabela Recursos'!$E60</f>
        <v>0.13183937011280433</v>
      </c>
      <c r="AI57" s="16">
        <f>II!AI57*'Tabela Recursos'!$E60</f>
        <v>0.55372535447377813</v>
      </c>
      <c r="AJ57" s="16">
        <f>II!AJ57*'Tabela Recursos'!$E60</f>
        <v>0</v>
      </c>
      <c r="AK57" s="16">
        <f>II!AK57*'Tabela Recursos'!$E60</f>
        <v>1.3183937011280431E-2</v>
      </c>
      <c r="AL57" s="16">
        <f>II!AL57*'Tabela Recursos'!$E60</f>
        <v>5.81411622197467</v>
      </c>
      <c r="AM57" s="16">
        <f>II!AM57*'Tabela Recursos'!$E60</f>
        <v>0</v>
      </c>
      <c r="AN57" s="16">
        <f>II!AN57*'Tabela Recursos'!$E60</f>
        <v>0.22412692919176733</v>
      </c>
      <c r="AO57" s="16">
        <f>II!AO57*'Tabela Recursos'!$E60</f>
        <v>3.4937433079893143</v>
      </c>
      <c r="AP57" s="16">
        <f>II!AP57*'Tabela Recursos'!$E60</f>
        <v>0</v>
      </c>
      <c r="AQ57" s="16">
        <f>II!AQ57*'Tabela Recursos'!$E60</f>
        <v>0</v>
      </c>
      <c r="AR57" s="16">
        <f>II!AR57*'Tabela Recursos'!$E60</f>
        <v>1.7007278744551757</v>
      </c>
      <c r="AS57" s="16">
        <f>II!AS57*'Tabela Recursos'!$E60</f>
        <v>0</v>
      </c>
      <c r="AT57" s="16">
        <f>II!AT57*'Tabela Recursos'!$E60</f>
        <v>0</v>
      </c>
      <c r="AU57" s="16">
        <f>II!AU57*'Tabela Recursos'!$E60</f>
        <v>0</v>
      </c>
      <c r="AV57" s="16">
        <f>II!AV57*'Tabela Recursos'!$E60</f>
        <v>0</v>
      </c>
      <c r="AW57" s="16">
        <f>II!AW57*'Tabela Recursos'!$E60</f>
        <v>0</v>
      </c>
      <c r="AX57" s="16">
        <f>II!AX57*'Tabela Recursos'!$E60</f>
        <v>0</v>
      </c>
      <c r="AY57" s="16">
        <f>II!AY57*'Tabela Recursos'!$E60</f>
        <v>0</v>
      </c>
      <c r="AZ57" s="16">
        <f>II!AZ57*'Tabela Recursos'!$E60</f>
        <v>0</v>
      </c>
      <c r="BA57" s="16">
        <f>II!BA57*'Tabela Recursos'!$E60</f>
        <v>0</v>
      </c>
      <c r="BB57" s="16">
        <f>II!BB57*'Tabela Recursos'!$E60</f>
        <v>0</v>
      </c>
      <c r="BC57" s="16">
        <f>II!BC57*'Tabela Recursos'!$E60</f>
        <v>0</v>
      </c>
      <c r="BD57" s="16">
        <f>II!BD57*'Tabela Recursos'!$E60</f>
        <v>0</v>
      </c>
      <c r="BE57" s="16">
        <f>II!BE57*'Tabela Recursos'!$E60</f>
        <v>0</v>
      </c>
      <c r="BF57" s="16">
        <f>II!BF57*'Tabela Recursos'!$E60</f>
        <v>0.51417354343993682</v>
      </c>
      <c r="BG57" s="16">
        <f>II!BG57*'Tabela Recursos'!$E60</f>
        <v>0</v>
      </c>
      <c r="BH57" s="16">
        <f>II!BH57*'Tabela Recursos'!$E60</f>
        <v>0</v>
      </c>
      <c r="BI57" s="16">
        <f>II!BI57*'Tabela Recursos'!$E60</f>
        <v>0</v>
      </c>
      <c r="BJ57" s="16">
        <f>II!BJ57*'Tabela Recursos'!$E60</f>
        <v>0</v>
      </c>
      <c r="BK57" s="16">
        <f>II!BK57*'Tabela Recursos'!$E60</f>
        <v>0.14502330712408473</v>
      </c>
      <c r="BL57" s="16">
        <f>II!BL57*'Tabela Recursos'!$E60</f>
        <v>0.54054141746249762</v>
      </c>
      <c r="BM57" s="16">
        <f>II!BM57*'Tabela Recursos'!$E60</f>
        <v>0</v>
      </c>
      <c r="BN57" s="16">
        <f>II!BN57*'Tabela Recursos'!$E60</f>
        <v>1.7930154335341386</v>
      </c>
      <c r="BO57" s="16">
        <f>II!BO57*'Tabela Recursos'!$E60</f>
        <v>1.5688885043423715</v>
      </c>
      <c r="BP57" s="16">
        <f>II!BP57*'Tabela Recursos'!$E60</f>
        <v>0</v>
      </c>
      <c r="BQ57" s="16">
        <f>II!BQ57*'Tabela Recursos'!$E60</f>
        <v>0</v>
      </c>
      <c r="BR57" s="16">
        <f>II!BR57*'Tabela Recursos'!$E60</f>
        <v>0</v>
      </c>
      <c r="BS57" s="16">
        <f>II!BS57*'Tabela Recursos'!$E60</f>
        <v>1131.7355209223349</v>
      </c>
      <c r="BT57" s="16">
        <f>II!BT57*'Tabela Recursos'!$E60</f>
        <v>122.20191215755831</v>
      </c>
      <c r="BU57" s="16">
        <f>II!BU57*'Tabela Recursos'!$E60</f>
        <v>0</v>
      </c>
      <c r="BV57" s="16">
        <f>II!BV57*'Tabela Recursos'!$E60</f>
        <v>0</v>
      </c>
      <c r="BW57" s="16">
        <f>II!BW57*'Tabela Recursos'!$E60</f>
        <v>0</v>
      </c>
      <c r="BX57" s="16">
        <f>II!BX57*'Tabela Recursos'!$E60</f>
        <v>0</v>
      </c>
      <c r="BY57" s="16">
        <f>II!BY57*'Tabela Recursos'!$E60</f>
        <v>-34.937433079893147</v>
      </c>
    </row>
    <row r="58" spans="1:77">
      <c r="A58" s="205" t="s">
        <v>171</v>
      </c>
      <c r="B58" s="68" t="s">
        <v>430</v>
      </c>
      <c r="C58" s="16">
        <f>II!C58*'Tabela Recursos'!$E61</f>
        <v>2.3231594814591499</v>
      </c>
      <c r="D58" s="16">
        <f>II!D58*'Tabela Recursos'!$E61</f>
        <v>0.11363280072354537</v>
      </c>
      <c r="E58" s="16">
        <f>II!E58*'Tabela Recursos'!$E61</f>
        <v>0</v>
      </c>
      <c r="F58" s="16">
        <f>II!F58*'Tabela Recursos'!$E61</f>
        <v>0</v>
      </c>
      <c r="G58" s="16">
        <f>II!G58*'Tabela Recursos'!$E61</f>
        <v>37.902851974675912</v>
      </c>
      <c r="H58" s="16">
        <f>II!H58*'Tabela Recursos'!$E61</f>
        <v>0</v>
      </c>
      <c r="I58" s="16">
        <f>II!I58*'Tabela Recursos'!$E61</f>
        <v>0</v>
      </c>
      <c r="J58" s="16">
        <f>II!J58*'Tabela Recursos'!$E61</f>
        <v>2.5251733494121194E-2</v>
      </c>
      <c r="K58" s="16">
        <f>II!K58*'Tabela Recursos'!$E61</f>
        <v>3.7877600241181787E-2</v>
      </c>
      <c r="L58" s="16">
        <f>II!L58*'Tabela Recursos'!$E61</f>
        <v>0.16413626771178777</v>
      </c>
      <c r="M58" s="16">
        <f>II!M58*'Tabela Recursos'!$E61</f>
        <v>0</v>
      </c>
      <c r="N58" s="16">
        <f>II!N58*'Tabela Recursos'!$E61</f>
        <v>0.39140186915887848</v>
      </c>
      <c r="O58" s="16">
        <f>II!O58*'Tabela Recursos'!$E61</f>
        <v>73.810817003316245</v>
      </c>
      <c r="P58" s="16">
        <f>II!P58*'Tabela Recursos'!$E61</f>
        <v>0</v>
      </c>
      <c r="Q58" s="16">
        <f>II!Q58*'Tabela Recursos'!$E61</f>
        <v>24.91083509195056</v>
      </c>
      <c r="R58" s="16">
        <f>II!R58*'Tabela Recursos'!$E61</f>
        <v>17.057545975278867</v>
      </c>
      <c r="S58" s="16">
        <f>II!S58*'Tabela Recursos'!$E61</f>
        <v>30.592475128127827</v>
      </c>
      <c r="T58" s="16">
        <f>II!T58*'Tabela Recursos'!$E61</f>
        <v>0.63129333735302984</v>
      </c>
      <c r="U58" s="16">
        <f>II!U58*'Tabela Recursos'!$E61</f>
        <v>0</v>
      </c>
      <c r="V58" s="16">
        <f>II!V58*'Tabela Recursos'!$E61</f>
        <v>0</v>
      </c>
      <c r="W58" s="16">
        <f>II!W58*'Tabela Recursos'!$E61</f>
        <v>45.04909255351221</v>
      </c>
      <c r="X58" s="16">
        <f>II!X58*'Tabela Recursos'!$E61</f>
        <v>39.354826650587881</v>
      </c>
      <c r="Y58" s="16">
        <f>II!Y58*'Tabela Recursos'!$E61</f>
        <v>21.75436840518541</v>
      </c>
      <c r="Z58" s="16">
        <f>II!Z58*'Tabela Recursos'!$E61</f>
        <v>1.4772264094060898</v>
      </c>
      <c r="AA58" s="16">
        <f>II!AA58*'Tabela Recursos'!$E61</f>
        <v>394.73509798010252</v>
      </c>
      <c r="AB58" s="16">
        <f>II!AB58*'Tabela Recursos'!$E61</f>
        <v>31.754054868857402</v>
      </c>
      <c r="AC58" s="16">
        <f>II!AC58*'Tabela Recursos'!$E61</f>
        <v>1.2625866747060597E-2</v>
      </c>
      <c r="AD58" s="16">
        <f>II!AD58*'Tabela Recursos'!$E61</f>
        <v>4.7094482966536031</v>
      </c>
      <c r="AE58" s="16">
        <f>II!AE58*'Tabela Recursos'!$E61</f>
        <v>19.469086523967441</v>
      </c>
      <c r="AF58" s="16">
        <f>II!AF58*'Tabela Recursos'!$E61</f>
        <v>4.3180464274947248</v>
      </c>
      <c r="AG58" s="16">
        <f>II!AG58*'Tabela Recursos'!$E61</f>
        <v>57.674959300572809</v>
      </c>
      <c r="AH58" s="16">
        <f>II!AH58*'Tabela Recursos'!$E61</f>
        <v>2.9670786855592404</v>
      </c>
      <c r="AI58" s="16">
        <f>II!AI58*'Tabela Recursos'!$E61</f>
        <v>1.5908592101296353</v>
      </c>
      <c r="AJ58" s="16">
        <f>II!AJ58*'Tabela Recursos'!$E61</f>
        <v>30.289454326198371</v>
      </c>
      <c r="AK58" s="16">
        <f>II!AK58*'Tabela Recursos'!$E61</f>
        <v>5.3154899005125111</v>
      </c>
      <c r="AL58" s="16">
        <f>II!AL58*'Tabela Recursos'!$E61</f>
        <v>36.375122098281579</v>
      </c>
      <c r="AM58" s="16">
        <f>II!AM58*'Tabela Recursos'!$E61</f>
        <v>0</v>
      </c>
      <c r="AN58" s="16">
        <f>II!AN58*'Tabela Recursos'!$E61</f>
        <v>0</v>
      </c>
      <c r="AO58" s="16">
        <f>II!AO58*'Tabela Recursos'!$E61</f>
        <v>0</v>
      </c>
      <c r="AP58" s="16">
        <f>II!AP58*'Tabela Recursos'!$E61</f>
        <v>1.2625866747060597E-2</v>
      </c>
      <c r="AQ58" s="16">
        <f>II!AQ58*'Tabela Recursos'!$E61</f>
        <v>0</v>
      </c>
      <c r="AR58" s="16">
        <f>II!AR58*'Tabela Recursos'!$E61</f>
        <v>0</v>
      </c>
      <c r="AS58" s="16">
        <f>II!AS58*'Tabela Recursos'!$E61</f>
        <v>0</v>
      </c>
      <c r="AT58" s="16">
        <f>II!AT58*'Tabela Recursos'!$E61</f>
        <v>0</v>
      </c>
      <c r="AU58" s="16">
        <f>II!AU58*'Tabela Recursos'!$E61</f>
        <v>0</v>
      </c>
      <c r="AV58" s="16">
        <f>II!AV58*'Tabela Recursos'!$E61</f>
        <v>0</v>
      </c>
      <c r="AW58" s="16">
        <f>II!AW58*'Tabela Recursos'!$E61</f>
        <v>0</v>
      </c>
      <c r="AX58" s="16">
        <f>II!AX58*'Tabela Recursos'!$E61</f>
        <v>0</v>
      </c>
      <c r="AY58" s="16">
        <f>II!AY58*'Tabela Recursos'!$E61</f>
        <v>0</v>
      </c>
      <c r="AZ58" s="16">
        <f>II!AZ58*'Tabela Recursos'!$E61</f>
        <v>0</v>
      </c>
      <c r="BA58" s="16">
        <f>II!BA58*'Tabela Recursos'!$E61</f>
        <v>0</v>
      </c>
      <c r="BB58" s="16">
        <f>II!BB58*'Tabela Recursos'!$E61</f>
        <v>0</v>
      </c>
      <c r="BC58" s="16">
        <f>II!BC58*'Tabela Recursos'!$E61</f>
        <v>0</v>
      </c>
      <c r="BD58" s="16">
        <f>II!BD58*'Tabela Recursos'!$E61</f>
        <v>0</v>
      </c>
      <c r="BE58" s="16">
        <f>II!BE58*'Tabela Recursos'!$E61</f>
        <v>0</v>
      </c>
      <c r="BF58" s="16">
        <f>II!BF58*'Tabela Recursos'!$E61</f>
        <v>0.15151040096472715</v>
      </c>
      <c r="BG58" s="16">
        <f>II!BG58*'Tabela Recursos'!$E61</f>
        <v>0</v>
      </c>
      <c r="BH58" s="16">
        <f>II!BH58*'Tabela Recursos'!$E61</f>
        <v>0</v>
      </c>
      <c r="BI58" s="16">
        <f>II!BI58*'Tabela Recursos'!$E61</f>
        <v>0</v>
      </c>
      <c r="BJ58" s="16">
        <f>II!BJ58*'Tabela Recursos'!$E61</f>
        <v>0</v>
      </c>
      <c r="BK58" s="16">
        <f>II!BK58*'Tabela Recursos'!$E61</f>
        <v>0</v>
      </c>
      <c r="BL58" s="16">
        <f>II!BL58*'Tabela Recursos'!$E61</f>
        <v>0</v>
      </c>
      <c r="BM58" s="16">
        <f>II!BM58*'Tabela Recursos'!$E61</f>
        <v>0</v>
      </c>
      <c r="BN58" s="16">
        <f>II!BN58*'Tabela Recursos'!$E61</f>
        <v>0</v>
      </c>
      <c r="BO58" s="16">
        <f>II!BO58*'Tabela Recursos'!$E61</f>
        <v>0</v>
      </c>
      <c r="BP58" s="16">
        <f>II!BP58*'Tabela Recursos'!$E61</f>
        <v>0</v>
      </c>
      <c r="BQ58" s="16">
        <f>II!BQ58*'Tabela Recursos'!$E61</f>
        <v>0</v>
      </c>
      <c r="BR58" s="16">
        <f>II!BR58*'Tabela Recursos'!$E61</f>
        <v>0</v>
      </c>
      <c r="BS58" s="16">
        <f>II!BS58*'Tabela Recursos'!$E61</f>
        <v>884.97225203497135</v>
      </c>
      <c r="BT58" s="16">
        <f>II!BT58*'Tabela Recursos'!$E61</f>
        <v>119.55433222791679</v>
      </c>
      <c r="BU58" s="16">
        <f>II!BU58*'Tabela Recursos'!$E61</f>
        <v>0</v>
      </c>
      <c r="BV58" s="16">
        <f>II!BV58*'Tabela Recursos'!$E61</f>
        <v>0</v>
      </c>
      <c r="BW58" s="16">
        <f>II!BW58*'Tabela Recursos'!$E61</f>
        <v>0</v>
      </c>
      <c r="BX58" s="16">
        <f>II!BX58*'Tabela Recursos'!$E61</f>
        <v>0</v>
      </c>
      <c r="BY58" s="16">
        <f>II!BY58*'Tabela Recursos'!$E61</f>
        <v>42.473415737111843</v>
      </c>
    </row>
    <row r="59" spans="1:77">
      <c r="A59" s="205" t="s">
        <v>172</v>
      </c>
      <c r="B59" s="68" t="s">
        <v>173</v>
      </c>
      <c r="C59" s="16">
        <f>II!C59*'Tabela Recursos'!$E62</f>
        <v>0</v>
      </c>
      <c r="D59" s="16">
        <f>II!D59*'Tabela Recursos'!$E62</f>
        <v>0</v>
      </c>
      <c r="E59" s="16">
        <f>II!E59*'Tabela Recursos'!$E62</f>
        <v>0</v>
      </c>
      <c r="F59" s="16">
        <f>II!F59*'Tabela Recursos'!$E62</f>
        <v>0</v>
      </c>
      <c r="G59" s="16">
        <f>II!G59*'Tabela Recursos'!$E62</f>
        <v>0</v>
      </c>
      <c r="H59" s="16">
        <f>II!H59*'Tabela Recursos'!$E62</f>
        <v>0</v>
      </c>
      <c r="I59" s="16">
        <f>II!I59*'Tabela Recursos'!$E62</f>
        <v>0</v>
      </c>
      <c r="J59" s="16">
        <f>II!J59*'Tabela Recursos'!$E62</f>
        <v>0</v>
      </c>
      <c r="K59" s="16">
        <f>II!K59*'Tabela Recursos'!$E62</f>
        <v>0</v>
      </c>
      <c r="L59" s="16">
        <f>II!L59*'Tabela Recursos'!$E62</f>
        <v>0</v>
      </c>
      <c r="M59" s="16">
        <f>II!M59*'Tabela Recursos'!$E62</f>
        <v>0</v>
      </c>
      <c r="N59" s="16">
        <f>II!N59*'Tabela Recursos'!$E62</f>
        <v>0</v>
      </c>
      <c r="O59" s="16">
        <f>II!O59*'Tabela Recursos'!$E62</f>
        <v>0</v>
      </c>
      <c r="P59" s="16">
        <f>II!P59*'Tabela Recursos'!$E62</f>
        <v>0</v>
      </c>
      <c r="Q59" s="16">
        <f>II!Q59*'Tabela Recursos'!$E62</f>
        <v>0</v>
      </c>
      <c r="R59" s="16">
        <f>II!R59*'Tabela Recursos'!$E62</f>
        <v>0</v>
      </c>
      <c r="S59" s="16">
        <f>II!S59*'Tabela Recursos'!$E62</f>
        <v>0</v>
      </c>
      <c r="T59" s="16">
        <f>II!T59*'Tabela Recursos'!$E62</f>
        <v>0</v>
      </c>
      <c r="U59" s="16">
        <f>II!U59*'Tabela Recursos'!$E62</f>
        <v>0</v>
      </c>
      <c r="V59" s="16">
        <f>II!V59*'Tabela Recursos'!$E62</f>
        <v>0</v>
      </c>
      <c r="W59" s="16">
        <f>II!W59*'Tabela Recursos'!$E62</f>
        <v>0</v>
      </c>
      <c r="X59" s="16">
        <f>II!X59*'Tabela Recursos'!$E62</f>
        <v>0</v>
      </c>
      <c r="Y59" s="16">
        <f>II!Y59*'Tabela Recursos'!$E62</f>
        <v>0</v>
      </c>
      <c r="Z59" s="16">
        <f>II!Z59*'Tabela Recursos'!$E62</f>
        <v>0</v>
      </c>
      <c r="AA59" s="16">
        <f>II!AA59*'Tabela Recursos'!$E62</f>
        <v>0</v>
      </c>
      <c r="AB59" s="16">
        <f>II!AB59*'Tabela Recursos'!$E62</f>
        <v>0</v>
      </c>
      <c r="AC59" s="16">
        <f>II!AC59*'Tabela Recursos'!$E62</f>
        <v>0</v>
      </c>
      <c r="AD59" s="16">
        <f>II!AD59*'Tabela Recursos'!$E62</f>
        <v>0</v>
      </c>
      <c r="AE59" s="16">
        <f>II!AE59*'Tabela Recursos'!$E62</f>
        <v>0</v>
      </c>
      <c r="AF59" s="16">
        <f>II!AF59*'Tabela Recursos'!$E62</f>
        <v>0</v>
      </c>
      <c r="AG59" s="16">
        <f>II!AG59*'Tabela Recursos'!$E62</f>
        <v>0</v>
      </c>
      <c r="AH59" s="16">
        <f>II!AH59*'Tabela Recursos'!$E62</f>
        <v>0</v>
      </c>
      <c r="AI59" s="16">
        <f>II!AI59*'Tabela Recursos'!$E62</f>
        <v>0</v>
      </c>
      <c r="AJ59" s="16">
        <f>II!AJ59*'Tabela Recursos'!$E62</f>
        <v>0</v>
      </c>
      <c r="AK59" s="16">
        <f>II!AK59*'Tabela Recursos'!$E62</f>
        <v>0</v>
      </c>
      <c r="AL59" s="16">
        <f>II!AL59*'Tabela Recursos'!$E62</f>
        <v>0</v>
      </c>
      <c r="AM59" s="16">
        <f>II!AM59*'Tabela Recursos'!$E62</f>
        <v>0</v>
      </c>
      <c r="AN59" s="16">
        <f>II!AN59*'Tabela Recursos'!$E62</f>
        <v>0</v>
      </c>
      <c r="AO59" s="16">
        <f>II!AO59*'Tabela Recursos'!$E62</f>
        <v>0</v>
      </c>
      <c r="AP59" s="16">
        <f>II!AP59*'Tabela Recursos'!$E62</f>
        <v>0</v>
      </c>
      <c r="AQ59" s="16">
        <f>II!AQ59*'Tabela Recursos'!$E62</f>
        <v>0</v>
      </c>
      <c r="AR59" s="16">
        <f>II!AR59*'Tabela Recursos'!$E62</f>
        <v>0</v>
      </c>
      <c r="AS59" s="16">
        <f>II!AS59*'Tabela Recursos'!$E62</f>
        <v>0</v>
      </c>
      <c r="AT59" s="16">
        <f>II!AT59*'Tabela Recursos'!$E62</f>
        <v>0</v>
      </c>
      <c r="AU59" s="16">
        <f>II!AU59*'Tabela Recursos'!$E62</f>
        <v>0</v>
      </c>
      <c r="AV59" s="16">
        <f>II!AV59*'Tabela Recursos'!$E62</f>
        <v>0</v>
      </c>
      <c r="AW59" s="16">
        <f>II!AW59*'Tabela Recursos'!$E62</f>
        <v>0</v>
      </c>
      <c r="AX59" s="16">
        <f>II!AX59*'Tabela Recursos'!$E62</f>
        <v>0</v>
      </c>
      <c r="AY59" s="16">
        <f>II!AY59*'Tabela Recursos'!$E62</f>
        <v>0</v>
      </c>
      <c r="AZ59" s="16">
        <f>II!AZ59*'Tabela Recursos'!$E62</f>
        <v>0</v>
      </c>
      <c r="BA59" s="16">
        <f>II!BA59*'Tabela Recursos'!$E62</f>
        <v>0</v>
      </c>
      <c r="BB59" s="16">
        <f>II!BB59*'Tabela Recursos'!$E62</f>
        <v>0</v>
      </c>
      <c r="BC59" s="16">
        <f>II!BC59*'Tabela Recursos'!$E62</f>
        <v>0</v>
      </c>
      <c r="BD59" s="16">
        <f>II!BD59*'Tabela Recursos'!$E62</f>
        <v>0</v>
      </c>
      <c r="BE59" s="16">
        <f>II!BE59*'Tabela Recursos'!$E62</f>
        <v>0</v>
      </c>
      <c r="BF59" s="16">
        <f>II!BF59*'Tabela Recursos'!$E62</f>
        <v>0</v>
      </c>
      <c r="BG59" s="16">
        <f>II!BG59*'Tabela Recursos'!$E62</f>
        <v>0</v>
      </c>
      <c r="BH59" s="16">
        <f>II!BH59*'Tabela Recursos'!$E62</f>
        <v>0</v>
      </c>
      <c r="BI59" s="16">
        <f>II!BI59*'Tabela Recursos'!$E62</f>
        <v>0</v>
      </c>
      <c r="BJ59" s="16">
        <f>II!BJ59*'Tabela Recursos'!$E62</f>
        <v>0</v>
      </c>
      <c r="BK59" s="16">
        <f>II!BK59*'Tabela Recursos'!$E62</f>
        <v>0</v>
      </c>
      <c r="BL59" s="16">
        <f>II!BL59*'Tabela Recursos'!$E62</f>
        <v>0</v>
      </c>
      <c r="BM59" s="16">
        <f>II!BM59*'Tabela Recursos'!$E62</f>
        <v>0</v>
      </c>
      <c r="BN59" s="16">
        <f>II!BN59*'Tabela Recursos'!$E62</f>
        <v>0</v>
      </c>
      <c r="BO59" s="16">
        <f>II!BO59*'Tabela Recursos'!$E62</f>
        <v>0</v>
      </c>
      <c r="BP59" s="16">
        <f>II!BP59*'Tabela Recursos'!$E62</f>
        <v>0</v>
      </c>
      <c r="BQ59" s="16">
        <f>II!BQ59*'Tabela Recursos'!$E62</f>
        <v>0</v>
      </c>
      <c r="BR59" s="16">
        <f>II!BR59*'Tabela Recursos'!$E62</f>
        <v>0</v>
      </c>
      <c r="BS59" s="16">
        <f>II!BS59*'Tabela Recursos'!$E62</f>
        <v>0</v>
      </c>
      <c r="BT59" s="16">
        <f>II!BT59*'Tabela Recursos'!$E62</f>
        <v>0</v>
      </c>
      <c r="BU59" s="16">
        <f>II!BU59*'Tabela Recursos'!$E62</f>
        <v>0</v>
      </c>
      <c r="BV59" s="16">
        <f>II!BV59*'Tabela Recursos'!$E62</f>
        <v>0</v>
      </c>
      <c r="BW59" s="16">
        <f>II!BW59*'Tabela Recursos'!$E62</f>
        <v>0</v>
      </c>
      <c r="BX59" s="16">
        <f>II!BX59*'Tabela Recursos'!$E62</f>
        <v>0</v>
      </c>
      <c r="BY59" s="16">
        <f>II!BY59*'Tabela Recursos'!$E62</f>
        <v>0</v>
      </c>
    </row>
    <row r="60" spans="1:77">
      <c r="A60" s="205" t="s">
        <v>174</v>
      </c>
      <c r="B60" s="68" t="s">
        <v>175</v>
      </c>
      <c r="C60" s="16">
        <f>II!C60*'Tabela Recursos'!$E63</f>
        <v>1.3788733009920895E-2</v>
      </c>
      <c r="D60" s="16">
        <f>II!D60*'Tabela Recursos'!$E63</f>
        <v>0.59291551942659848</v>
      </c>
      <c r="E60" s="16">
        <f>II!E60*'Tabela Recursos'!$E63</f>
        <v>0</v>
      </c>
      <c r="F60" s="16">
        <f>II!F60*'Tabela Recursos'!$E63</f>
        <v>47.36429788907828</v>
      </c>
      <c r="G60" s="16">
        <f>II!G60*'Tabela Recursos'!$E63</f>
        <v>10.548380752589484</v>
      </c>
      <c r="H60" s="16">
        <f>II!H60*'Tabela Recursos'!$E63</f>
        <v>7.6803242865259378</v>
      </c>
      <c r="I60" s="16">
        <f>II!I60*'Tabela Recursos'!$E63</f>
        <v>3.2265635243214894</v>
      </c>
      <c r="J60" s="16">
        <f>II!J60*'Tabela Recursos'!$E63</f>
        <v>23.440846116865519</v>
      </c>
      <c r="K60" s="16">
        <f>II!K60*'Tabela Recursos'!$E63</f>
        <v>0.24819719417857611</v>
      </c>
      <c r="L60" s="16">
        <f>II!L60*'Tabela Recursos'!$E63</f>
        <v>67.247650889384204</v>
      </c>
      <c r="M60" s="16">
        <f>II!M60*'Tabela Recursos'!$E63</f>
        <v>2.8680564660635461</v>
      </c>
      <c r="N60" s="16">
        <f>II!N60*'Tabela Recursos'!$E63</f>
        <v>6.8943665049604475E-2</v>
      </c>
      <c r="O60" s="16">
        <f>II!O60*'Tabela Recursos'!$E63</f>
        <v>3.2127747913115687</v>
      </c>
      <c r="P60" s="16">
        <f>II!P60*'Tabela Recursos'!$E63</f>
        <v>0</v>
      </c>
      <c r="Q60" s="16">
        <f>II!Q60*'Tabela Recursos'!$E63</f>
        <v>2.3302958786766315</v>
      </c>
      <c r="R60" s="16">
        <f>II!R60*'Tabela Recursos'!$E63</f>
        <v>12.988986495345483</v>
      </c>
      <c r="S60" s="16">
        <f>II!S60*'Tabela Recursos'!$E63</f>
        <v>12.589113238057777</v>
      </c>
      <c r="T60" s="16">
        <f>II!T60*'Tabela Recursos'!$E63</f>
        <v>4.950155150561601</v>
      </c>
      <c r="U60" s="16">
        <f>II!U60*'Tabela Recursos'!$E63</f>
        <v>8.5214370001311135</v>
      </c>
      <c r="V60" s="16">
        <f>II!V60*'Tabela Recursos'!$E63</f>
        <v>3.902211441807613</v>
      </c>
      <c r="W60" s="16">
        <f>II!W60*'Tabela Recursos'!$E63</f>
        <v>18.214916306105501</v>
      </c>
      <c r="X60" s="16">
        <f>II!X60*'Tabela Recursos'!$E63</f>
        <v>65.6619465932433</v>
      </c>
      <c r="Y60" s="16">
        <f>II!Y60*'Tabela Recursos'!$E63</f>
        <v>24.254381364450857</v>
      </c>
      <c r="Z60" s="16">
        <f>II!Z60*'Tabela Recursos'!$E63</f>
        <v>23.151282723657182</v>
      </c>
      <c r="AA60" s="16">
        <f>II!AA60*'Tabela Recursos'!$E63</f>
        <v>29.176959048992611</v>
      </c>
      <c r="AB60" s="16">
        <f>II!AB60*'Tabela Recursos'!$E63</f>
        <v>7.997465145754119</v>
      </c>
      <c r="AC60" s="16">
        <f>II!AC60*'Tabela Recursos'!$E63</f>
        <v>10.76900048074822</v>
      </c>
      <c r="AD60" s="16">
        <f>II!AD60*'Tabela Recursos'!$E63</f>
        <v>1.0755211747738298</v>
      </c>
      <c r="AE60" s="16">
        <f>II!AE60*'Tabela Recursos'!$E63</f>
        <v>4.3848170971548441</v>
      </c>
      <c r="AF60" s="16">
        <f>II!AF60*'Tabela Recursos'!$E63</f>
        <v>4.1366199029762685E-2</v>
      </c>
      <c r="AG60" s="16">
        <f>II!AG60*'Tabela Recursos'!$E63</f>
        <v>2.3716620777063939</v>
      </c>
      <c r="AH60" s="16">
        <f>II!AH60*'Tabela Recursos'!$E63</f>
        <v>3.5712818495695116</v>
      </c>
      <c r="AI60" s="16">
        <f>II!AI60*'Tabela Recursos'!$E63</f>
        <v>1.6822254272103492</v>
      </c>
      <c r="AJ60" s="16">
        <f>II!AJ60*'Tabela Recursos'!$E63</f>
        <v>0.35850705825794327</v>
      </c>
      <c r="AK60" s="16">
        <f>II!AK60*'Tabela Recursos'!$E63</f>
        <v>0.75838031554564933</v>
      </c>
      <c r="AL60" s="16">
        <f>II!AL60*'Tabela Recursos'!$E63</f>
        <v>7.8457890826449885</v>
      </c>
      <c r="AM60" s="16">
        <f>II!AM60*'Tabela Recursos'!$E63</f>
        <v>6.8805777719505263</v>
      </c>
      <c r="AN60" s="16">
        <f>II!AN60*'Tabela Recursos'!$E63</f>
        <v>0.42745072330754774</v>
      </c>
      <c r="AO60" s="16">
        <f>II!AO60*'Tabela Recursos'!$E63</f>
        <v>5.0053100826012855</v>
      </c>
      <c r="AP60" s="16">
        <f>II!AP60*'Tabela Recursos'!$E63</f>
        <v>8.7696341943096883</v>
      </c>
      <c r="AQ60" s="16">
        <f>II!AQ60*'Tabela Recursos'!$E63</f>
        <v>0.8135352475853328</v>
      </c>
      <c r="AR60" s="16">
        <f>II!AR60*'Tabela Recursos'!$E63</f>
        <v>41.69712862200079</v>
      </c>
      <c r="AS60" s="16">
        <f>II!AS60*'Tabela Recursos'!$E63</f>
        <v>0.12409859708928805</v>
      </c>
      <c r="AT60" s="16">
        <f>II!AT60*'Tabela Recursos'!$E63</f>
        <v>0</v>
      </c>
      <c r="AU60" s="16">
        <f>II!AU60*'Tabela Recursos'!$E63</f>
        <v>0</v>
      </c>
      <c r="AV60" s="16">
        <f>II!AV60*'Tabela Recursos'!$E63</f>
        <v>0.97900004370438354</v>
      </c>
      <c r="AW60" s="16">
        <f>II!AW60*'Tabela Recursos'!$E63</f>
        <v>0</v>
      </c>
      <c r="AX60" s="16">
        <f>II!AX60*'Tabela Recursos'!$E63</f>
        <v>0</v>
      </c>
      <c r="AY60" s="16">
        <f>II!AY60*'Tabela Recursos'!$E63</f>
        <v>0</v>
      </c>
      <c r="AZ60" s="16">
        <f>II!AZ60*'Tabela Recursos'!$E63</f>
        <v>0</v>
      </c>
      <c r="BA60" s="16">
        <f>II!BA60*'Tabela Recursos'!$E63</f>
        <v>1.3788733009920895E-2</v>
      </c>
      <c r="BB60" s="16">
        <f>II!BB60*'Tabela Recursos'!$E63</f>
        <v>1.3788733009920895E-2</v>
      </c>
      <c r="BC60" s="16">
        <f>II!BC60*'Tabela Recursos'!$E63</f>
        <v>0.78595778156549101</v>
      </c>
      <c r="BD60" s="16">
        <f>II!BD60*'Tabela Recursos'!$E63</f>
        <v>0.64807045146628206</v>
      </c>
      <c r="BE60" s="16">
        <f>II!BE60*'Tabela Recursos'!$E63</f>
        <v>0</v>
      </c>
      <c r="BF60" s="16">
        <f>II!BF60*'Tabela Recursos'!$E63</f>
        <v>0.20683099514881345</v>
      </c>
      <c r="BG60" s="16">
        <f>II!BG60*'Tabela Recursos'!$E63</f>
        <v>0.31714085922818058</v>
      </c>
      <c r="BH60" s="16">
        <f>II!BH60*'Tabela Recursos'!$E63</f>
        <v>0</v>
      </c>
      <c r="BI60" s="16">
        <f>II!BI60*'Tabela Recursos'!$E63</f>
        <v>1.9304226213889253</v>
      </c>
      <c r="BJ60" s="16">
        <f>II!BJ60*'Tabela Recursos'!$E63</f>
        <v>1.3788733009920895E-2</v>
      </c>
      <c r="BK60" s="16">
        <f>II!BK60*'Tabela Recursos'!$E63</f>
        <v>1.3512958349722477</v>
      </c>
      <c r="BL60" s="16">
        <f>II!BL60*'Tabela Recursos'!$E63</f>
        <v>5.7774791311568547</v>
      </c>
      <c r="BM60" s="16">
        <f>II!BM60*'Tabela Recursos'!$E63</f>
        <v>0</v>
      </c>
      <c r="BN60" s="16">
        <f>II!BN60*'Tabela Recursos'!$E63</f>
        <v>19.193916349809886</v>
      </c>
      <c r="BO60" s="16">
        <f>II!BO60*'Tabela Recursos'!$E63</f>
        <v>0</v>
      </c>
      <c r="BP60" s="16">
        <f>II!BP60*'Tabela Recursos'!$E63</f>
        <v>0.15167606310912984</v>
      </c>
      <c r="BQ60" s="16">
        <f>II!BQ60*'Tabela Recursos'!$E63</f>
        <v>0.24819719417857611</v>
      </c>
      <c r="BR60" s="16">
        <f>II!BR60*'Tabela Recursos'!$E63</f>
        <v>0</v>
      </c>
      <c r="BS60" s="16">
        <f>II!BS60*'Tabela Recursos'!$E63</f>
        <v>508.45952974083298</v>
      </c>
      <c r="BT60" s="16">
        <f>II!BT60*'Tabela Recursos'!$E63</f>
        <v>112.51606136095451</v>
      </c>
      <c r="BU60" s="16">
        <f>II!BU60*'Tabela Recursos'!$E63</f>
        <v>0</v>
      </c>
      <c r="BV60" s="16">
        <f>II!BV60*'Tabela Recursos'!$E63</f>
        <v>0</v>
      </c>
      <c r="BW60" s="16">
        <f>II!BW60*'Tabela Recursos'!$E63</f>
        <v>9.0591975875180282</v>
      </c>
      <c r="BX60" s="16">
        <f>II!BX60*'Tabela Recursos'!$E63</f>
        <v>0</v>
      </c>
      <c r="BY60" s="16">
        <f>II!BY60*'Tabela Recursos'!$E63</f>
        <v>0.96521131069446264</v>
      </c>
    </row>
    <row r="61" spans="1:77">
      <c r="A61" s="206" t="s">
        <v>176</v>
      </c>
      <c r="B61" s="41" t="s">
        <v>177</v>
      </c>
      <c r="C61" s="16">
        <f>II!C61*'Tabela Recursos'!$E64</f>
        <v>0.37965563109665978</v>
      </c>
      <c r="D61" s="16">
        <f>II!D61*'Tabela Recursos'!$E64</f>
        <v>0.7441250369494532</v>
      </c>
      <c r="E61" s="16">
        <f>II!E61*'Tabela Recursos'!$E64</f>
        <v>4.5558675731599177E-2</v>
      </c>
      <c r="F61" s="16">
        <f>II!F61*'Tabela Recursos'!$E64</f>
        <v>0</v>
      </c>
      <c r="G61" s="16">
        <f>II!G61*'Tabela Recursos'!$E64</f>
        <v>0</v>
      </c>
      <c r="H61" s="16">
        <f>II!H61*'Tabela Recursos'!$E64</f>
        <v>0</v>
      </c>
      <c r="I61" s="16">
        <f>II!I61*'Tabela Recursos'!$E64</f>
        <v>0</v>
      </c>
      <c r="J61" s="16">
        <f>II!J61*'Tabela Recursos'!$E64</f>
        <v>0.13667602719479752</v>
      </c>
      <c r="K61" s="16">
        <f>II!K61*'Tabela Recursos'!$E64</f>
        <v>0</v>
      </c>
      <c r="L61" s="16">
        <f>II!L61*'Tabela Recursos'!$E64</f>
        <v>0.83524238841265153</v>
      </c>
      <c r="M61" s="16">
        <f>II!M61*'Tabela Recursos'!$E64</f>
        <v>0</v>
      </c>
      <c r="N61" s="16">
        <f>II!N61*'Tabela Recursos'!$E64</f>
        <v>0</v>
      </c>
      <c r="O61" s="16">
        <f>II!O61*'Tabela Recursos'!$E64</f>
        <v>0.88080106414425063</v>
      </c>
      <c r="P61" s="16">
        <f>II!P61*'Tabela Recursos'!$E64</f>
        <v>0.69856636121785398</v>
      </c>
      <c r="Q61" s="16">
        <f>II!Q61*'Tabela Recursos'!$E64</f>
        <v>1.2908291457286434</v>
      </c>
      <c r="R61" s="16">
        <f>II!R61*'Tabela Recursos'!$E64</f>
        <v>6.393400827667751</v>
      </c>
      <c r="S61" s="16">
        <f>II!S61*'Tabela Recursos'!$E64</f>
        <v>21.336646467632278</v>
      </c>
      <c r="T61" s="16">
        <f>II!T61*'Tabela Recursos'!$E64</f>
        <v>12.224911321312444</v>
      </c>
      <c r="U61" s="16">
        <f>II!U61*'Tabela Recursos'!$E64</f>
        <v>0</v>
      </c>
      <c r="V61" s="16">
        <f>II!V61*'Tabela Recursos'!$E64</f>
        <v>0</v>
      </c>
      <c r="W61" s="16">
        <f>II!W61*'Tabela Recursos'!$E64</f>
        <v>0</v>
      </c>
      <c r="X61" s="16">
        <f>II!X61*'Tabela Recursos'!$E64</f>
        <v>2.2779337865799589</v>
      </c>
      <c r="Y61" s="16">
        <f>II!Y61*'Tabela Recursos'!$E64</f>
        <v>0.22779337865799587</v>
      </c>
      <c r="Z61" s="16">
        <f>II!Z61*'Tabela Recursos'!$E64</f>
        <v>1.5186225243866392E-2</v>
      </c>
      <c r="AA61" s="16">
        <f>II!AA61*'Tabela Recursos'!$E64</f>
        <v>27.608557493349096</v>
      </c>
      <c r="AB61" s="16">
        <f>II!AB61*'Tabela Recursos'!$E64</f>
        <v>13.652416494235885</v>
      </c>
      <c r="AC61" s="16">
        <f>II!AC61*'Tabela Recursos'!$E64</f>
        <v>0</v>
      </c>
      <c r="AD61" s="16">
        <f>II!AD61*'Tabela Recursos'!$E64</f>
        <v>0</v>
      </c>
      <c r="AE61" s="16">
        <f>II!AE61*'Tabela Recursos'!$E64</f>
        <v>7.8664646763227912</v>
      </c>
      <c r="AF61" s="16">
        <f>II!AF61*'Tabela Recursos'!$E64</f>
        <v>4.5103088974283185</v>
      </c>
      <c r="AG61" s="16">
        <f>II!AG61*'Tabela Recursos'!$E64</f>
        <v>0.30372450487732783</v>
      </c>
      <c r="AH61" s="16">
        <f>II!AH61*'Tabela Recursos'!$E64</f>
        <v>0.71375258646172035</v>
      </c>
      <c r="AI61" s="16">
        <f>II!AI61*'Tabela Recursos'!$E64</f>
        <v>9.4913907774164947</v>
      </c>
      <c r="AJ61" s="16">
        <f>II!AJ61*'Tabela Recursos'!$E64</f>
        <v>3.7509976352349983</v>
      </c>
      <c r="AK61" s="16">
        <f>II!AK61*'Tabela Recursos'!$E64</f>
        <v>1.8071608040201004</v>
      </c>
      <c r="AL61" s="16">
        <f>II!AL61*'Tabela Recursos'!$E64</f>
        <v>5.0570130062075078</v>
      </c>
      <c r="AM61" s="16">
        <f>II!AM61*'Tabela Recursos'!$E64</f>
        <v>11.101130653266331</v>
      </c>
      <c r="AN61" s="16">
        <f>II!AN61*'Tabela Recursos'!$E64</f>
        <v>3.2194797516996747</v>
      </c>
      <c r="AO61" s="16">
        <f>II!AO61*'Tabela Recursos'!$E64</f>
        <v>3.5232042565770025</v>
      </c>
      <c r="AP61" s="16">
        <f>II!AP61*'Tabela Recursos'!$E64</f>
        <v>184.17853975761159</v>
      </c>
      <c r="AQ61" s="16">
        <f>II!AQ61*'Tabela Recursos'!$E64</f>
        <v>20.896245935560156</v>
      </c>
      <c r="AR61" s="16">
        <f>II!AR61*'Tabela Recursos'!$E64</f>
        <v>0</v>
      </c>
      <c r="AS61" s="16">
        <f>II!AS61*'Tabela Recursos'!$E64</f>
        <v>4.434377771208986</v>
      </c>
      <c r="AT61" s="16">
        <f>II!AT61*'Tabela Recursos'!$E64</f>
        <v>0</v>
      </c>
      <c r="AU61" s="16">
        <f>II!AU61*'Tabela Recursos'!$E64</f>
        <v>0</v>
      </c>
      <c r="AV61" s="16">
        <f>II!AV61*'Tabela Recursos'!$E64</f>
        <v>0</v>
      </c>
      <c r="AW61" s="16">
        <f>II!AW61*'Tabela Recursos'!$E64</f>
        <v>0.22779337865799587</v>
      </c>
      <c r="AX61" s="16">
        <f>II!AX61*'Tabela Recursos'!$E64</f>
        <v>0</v>
      </c>
      <c r="AY61" s="16">
        <f>II!AY61*'Tabela Recursos'!$E64</f>
        <v>2.2323751108483592</v>
      </c>
      <c r="AZ61" s="16">
        <f>II!AZ61*'Tabela Recursos'!$E64</f>
        <v>2.8246378953591487</v>
      </c>
      <c r="BA61" s="16">
        <f>II!BA61*'Tabela Recursos'!$E64</f>
        <v>0</v>
      </c>
      <c r="BB61" s="16">
        <f>II!BB61*'Tabela Recursos'!$E64</f>
        <v>0</v>
      </c>
      <c r="BC61" s="16">
        <f>II!BC61*'Tabela Recursos'!$E64</f>
        <v>1.5186225243866392E-2</v>
      </c>
      <c r="BD61" s="16">
        <f>II!BD61*'Tabela Recursos'!$E64</f>
        <v>28.869014188590011</v>
      </c>
      <c r="BE61" s="16">
        <f>II!BE61*'Tabela Recursos'!$E64</f>
        <v>0</v>
      </c>
      <c r="BF61" s="16">
        <f>II!BF61*'Tabela Recursos'!$E64</f>
        <v>4.5558675731599177E-2</v>
      </c>
      <c r="BG61" s="16">
        <f>II!BG61*'Tabela Recursos'!$E64</f>
        <v>1.5186225243866392E-2</v>
      </c>
      <c r="BH61" s="16">
        <f>II!BH61*'Tabela Recursos'!$E64</f>
        <v>0.27335205438959503</v>
      </c>
      <c r="BI61" s="16">
        <f>II!BI61*'Tabela Recursos'!$E64</f>
        <v>12.953850133018031</v>
      </c>
      <c r="BJ61" s="16">
        <f>II!BJ61*'Tabela Recursos'!$E64</f>
        <v>0</v>
      </c>
      <c r="BK61" s="16">
        <f>II!BK61*'Tabela Recursos'!$E64</f>
        <v>3.8573012119420631</v>
      </c>
      <c r="BL61" s="16">
        <f>II!BL61*'Tabela Recursos'!$E64</f>
        <v>1.275642920484777</v>
      </c>
      <c r="BM61" s="16">
        <f>II!BM61*'Tabela Recursos'!$E64</f>
        <v>0</v>
      </c>
      <c r="BN61" s="16">
        <f>II!BN61*'Tabela Recursos'!$E64</f>
        <v>0.10630357670706474</v>
      </c>
      <c r="BO61" s="16">
        <f>II!BO61*'Tabela Recursos'!$E64</f>
        <v>0</v>
      </c>
      <c r="BP61" s="16">
        <f>II!BP61*'Tabela Recursos'!$E64</f>
        <v>4.5558675731599177E-2</v>
      </c>
      <c r="BQ61" s="16">
        <f>II!BQ61*'Tabela Recursos'!$E64</f>
        <v>1.4275051729234407</v>
      </c>
      <c r="BR61" s="16">
        <f>II!BR61*'Tabela Recursos'!$E64</f>
        <v>0</v>
      </c>
      <c r="BS61" s="16">
        <f>II!BS61*'Tabela Recursos'!$E64</f>
        <v>403.7713567839196</v>
      </c>
      <c r="BT61" s="16">
        <f>II!BT61*'Tabela Recursos'!$E64</f>
        <v>11.14668932899793</v>
      </c>
      <c r="BU61" s="16">
        <f>II!BU61*'Tabela Recursos'!$E64</f>
        <v>0</v>
      </c>
      <c r="BV61" s="16">
        <f>II!BV61*'Tabela Recursos'!$E64</f>
        <v>0</v>
      </c>
      <c r="BW61" s="16">
        <f>II!BW61*'Tabela Recursos'!$E64</f>
        <v>6.4693319538870817</v>
      </c>
      <c r="BX61" s="16">
        <f>II!BX61*'Tabela Recursos'!$E64</f>
        <v>0</v>
      </c>
      <c r="BY61" s="16">
        <f>II!BY61*'Tabela Recursos'!$E64</f>
        <v>-10.387378066804612</v>
      </c>
    </row>
    <row r="62" spans="1:77">
      <c r="A62" s="205" t="s">
        <v>178</v>
      </c>
      <c r="B62" s="68" t="s">
        <v>179</v>
      </c>
      <c r="C62" s="16">
        <f>II!C62*'Tabela Recursos'!$E65</f>
        <v>2.5789486381510698E-2</v>
      </c>
      <c r="D62" s="16">
        <f>II!D62*'Tabela Recursos'!$E65</f>
        <v>0.35245631388064624</v>
      </c>
      <c r="E62" s="16">
        <f>II!E62*'Tabela Recursos'!$E65</f>
        <v>0</v>
      </c>
      <c r="F62" s="16">
        <f>II!F62*'Tabela Recursos'!$E65</f>
        <v>0</v>
      </c>
      <c r="G62" s="16">
        <f>II!G62*'Tabela Recursos'!$E65</f>
        <v>1.3410532918385563</v>
      </c>
      <c r="H62" s="16">
        <f>II!H62*'Tabela Recursos'!$E65</f>
        <v>1.2207023553915064</v>
      </c>
      <c r="I62" s="16">
        <f>II!I62*'Tabela Recursos'!$E65</f>
        <v>0.17192990921007131</v>
      </c>
      <c r="J62" s="16">
        <f>II!J62*'Tabela Recursos'!$E65</f>
        <v>0.76508809598481742</v>
      </c>
      <c r="K62" s="16">
        <f>II!K62*'Tabela Recursos'!$E65</f>
        <v>0.17192990921007131</v>
      </c>
      <c r="L62" s="16">
        <f>II!L62*'Tabela Recursos'!$E65</f>
        <v>2.1061413878233735</v>
      </c>
      <c r="M62" s="16">
        <f>II!M62*'Tabela Recursos'!$E65</f>
        <v>0.2836843501966177</v>
      </c>
      <c r="N62" s="16">
        <f>II!N62*'Tabela Recursos'!$E65</f>
        <v>0</v>
      </c>
      <c r="O62" s="16">
        <f>II!O62*'Tabela Recursos'!$E65</f>
        <v>0.49859673670920684</v>
      </c>
      <c r="P62" s="16">
        <f>II!P62*'Tabela Recursos'!$E65</f>
        <v>0.44701776394618548</v>
      </c>
      <c r="Q62" s="16">
        <f>II!Q62*'Tabela Recursos'!$E65</f>
        <v>8.5964954605035667E-3</v>
      </c>
      <c r="R62" s="16">
        <f>II!R62*'Tabela Recursos'!$E65</f>
        <v>0.30947383657812844</v>
      </c>
      <c r="S62" s="16">
        <f>II!S62*'Tabela Recursos'!$E65</f>
        <v>0.6103511776957532</v>
      </c>
      <c r="T62" s="16">
        <f>II!T62*'Tabela Recursos'!$E65</f>
        <v>8.5964954605035667E-3</v>
      </c>
      <c r="U62" s="16">
        <f>II!U62*'Tabela Recursos'!$E65</f>
        <v>0.44701776394618548</v>
      </c>
      <c r="V62" s="16">
        <f>II!V62*'Tabela Recursos'!$E65</f>
        <v>1.7192990921007133E-2</v>
      </c>
      <c r="W62" s="16">
        <f>II!W62*'Tabela Recursos'!$E65</f>
        <v>0.81666706874783879</v>
      </c>
      <c r="X62" s="16">
        <f>II!X62*'Tabela Recursos'!$E65</f>
        <v>2.0545624150603525</v>
      </c>
      <c r="Y62" s="16">
        <f>II!Y62*'Tabela Recursos'!$E65</f>
        <v>21.121589346457263</v>
      </c>
      <c r="Z62" s="16">
        <f>II!Z62*'Tabela Recursos'!$E65</f>
        <v>0.24070187289409986</v>
      </c>
      <c r="AA62" s="16">
        <f>II!AA62*'Tabela Recursos'!$E65</f>
        <v>0.36964930480165337</v>
      </c>
      <c r="AB62" s="16">
        <f>II!AB62*'Tabela Recursos'!$E65</f>
        <v>0.7221056186822995</v>
      </c>
      <c r="AC62" s="16">
        <f>II!AC62*'Tabela Recursos'!$E65</f>
        <v>0.30947383657812844</v>
      </c>
      <c r="AD62" s="16">
        <f>II!AD62*'Tabela Recursos'!$E65</f>
        <v>0.69631613230078881</v>
      </c>
      <c r="AE62" s="16">
        <f>II!AE62*'Tabela Recursos'!$E65</f>
        <v>7.0491262776129249</v>
      </c>
      <c r="AF62" s="16">
        <f>II!AF62*'Tabela Recursos'!$E65</f>
        <v>0.38684229572266049</v>
      </c>
      <c r="AG62" s="16">
        <f>II!AG62*'Tabela Recursos'!$E65</f>
        <v>0.12035093644704993</v>
      </c>
      <c r="AH62" s="16">
        <f>II!AH62*'Tabela Recursos'!$E65</f>
        <v>0.30947383657812844</v>
      </c>
      <c r="AI62" s="16">
        <f>II!AI62*'Tabela Recursos'!$E65</f>
        <v>0.24929836835460342</v>
      </c>
      <c r="AJ62" s="16">
        <f>II!AJ62*'Tabela Recursos'!$E65</f>
        <v>0.44701776394618548</v>
      </c>
      <c r="AK62" s="16">
        <f>II!AK62*'Tabela Recursos'!$E65</f>
        <v>2.5789486381510698E-2</v>
      </c>
      <c r="AL62" s="16">
        <f>II!AL62*'Tabela Recursos'!$E65</f>
        <v>6.8771963684028534E-2</v>
      </c>
      <c r="AM62" s="16">
        <f>II!AM62*'Tabela Recursos'!$E65</f>
        <v>0</v>
      </c>
      <c r="AN62" s="16">
        <f>II!AN62*'Tabela Recursos'!$E65</f>
        <v>0.24070187289409986</v>
      </c>
      <c r="AO62" s="16">
        <f>II!AO62*'Tabela Recursos'!$E65</f>
        <v>0.70491262776129249</v>
      </c>
      <c r="AP62" s="16">
        <f>II!AP62*'Tabela Recursos'!$E65</f>
        <v>1.3152638054570456</v>
      </c>
      <c r="AQ62" s="16">
        <f>II!AQ62*'Tabela Recursos'!$E65</f>
        <v>2.7422820519006379</v>
      </c>
      <c r="AR62" s="16">
        <f>II!AR62*'Tabela Recursos'!$E65</f>
        <v>32.133700031362331</v>
      </c>
      <c r="AS62" s="16">
        <f>II!AS62*'Tabela Recursos'!$E65</f>
        <v>4.9773708716315648</v>
      </c>
      <c r="AT62" s="16">
        <f>II!AT62*'Tabela Recursos'!$E65</f>
        <v>0.11175444098654637</v>
      </c>
      <c r="AU62" s="16">
        <f>II!AU62*'Tabela Recursos'!$E65</f>
        <v>8.5964954605035667E-3</v>
      </c>
      <c r="AV62" s="16">
        <f>II!AV62*'Tabela Recursos'!$E65</f>
        <v>1.6505271284166847</v>
      </c>
      <c r="AW62" s="16">
        <f>II!AW62*'Tabela Recursos'!$E65</f>
        <v>1.3066673099965422</v>
      </c>
      <c r="AX62" s="16">
        <f>II!AX62*'Tabela Recursos'!$E65</f>
        <v>1.22929885085201</v>
      </c>
      <c r="AY62" s="16">
        <f>II!AY62*'Tabela Recursos'!$E65</f>
        <v>0.11175444098654637</v>
      </c>
      <c r="AZ62" s="16">
        <f>II!AZ62*'Tabela Recursos'!$E65</f>
        <v>0.77368459144532098</v>
      </c>
      <c r="BA62" s="16">
        <f>II!BA62*'Tabela Recursos'!$E65</f>
        <v>1.5989481556536633</v>
      </c>
      <c r="BB62" s="16">
        <f>II!BB62*'Tabela Recursos'!$E65</f>
        <v>0.18052640467057487</v>
      </c>
      <c r="BC62" s="16">
        <f>II!BC62*'Tabela Recursos'!$E65</f>
        <v>0.2836843501966177</v>
      </c>
      <c r="BD62" s="16">
        <f>II!BD62*'Tabela Recursos'!$E65</f>
        <v>0</v>
      </c>
      <c r="BE62" s="16">
        <f>II!BE62*'Tabela Recursos'!$E65</f>
        <v>4.4701776394618546</v>
      </c>
      <c r="BF62" s="16">
        <f>II!BF62*'Tabela Recursos'!$E65</f>
        <v>1.4356147419040957</v>
      </c>
      <c r="BG62" s="16">
        <f>II!BG62*'Tabela Recursos'!$E65</f>
        <v>4.3928091803173226</v>
      </c>
      <c r="BH62" s="16">
        <f>II!BH62*'Tabela Recursos'!$E65</f>
        <v>1.624737642035174</v>
      </c>
      <c r="BI62" s="16">
        <f>II!BI62*'Tabela Recursos'!$E65</f>
        <v>29.133523115646586</v>
      </c>
      <c r="BJ62" s="16">
        <f>II!BJ62*'Tabela Recursos'!$E65</f>
        <v>1.7192990921007133E-2</v>
      </c>
      <c r="BK62" s="16">
        <f>II!BK62*'Tabela Recursos'!$E65</f>
        <v>3.249475284070348</v>
      </c>
      <c r="BL62" s="16">
        <f>II!BL62*'Tabela Recursos'!$E65</f>
        <v>2.5187731699275449</v>
      </c>
      <c r="BM62" s="16">
        <f>II!BM62*'Tabela Recursos'!$E65</f>
        <v>2.3382467652569701</v>
      </c>
      <c r="BN62" s="16">
        <f>II!BN62*'Tabela Recursos'!$E65</f>
        <v>0.81666706874783879</v>
      </c>
      <c r="BO62" s="16">
        <f>II!BO62*'Tabela Recursos'!$E65</f>
        <v>10.16965412977572</v>
      </c>
      <c r="BP62" s="16">
        <f>II!BP62*'Tabela Recursos'!$E65</f>
        <v>2.6821065836771125</v>
      </c>
      <c r="BQ62" s="16">
        <f>II!BQ62*'Tabela Recursos'!$E65</f>
        <v>20.029834422973309</v>
      </c>
      <c r="BR62" s="16">
        <f>II!BR62*'Tabela Recursos'!$E65</f>
        <v>0</v>
      </c>
      <c r="BS62" s="16">
        <f>II!BS62*'Tabela Recursos'!$E65</f>
        <v>176.02184104927102</v>
      </c>
      <c r="BT62" s="16">
        <f>II!BT62*'Tabela Recursos'!$E65</f>
        <v>40.713002500944889</v>
      </c>
      <c r="BU62" s="16">
        <f>II!BU62*'Tabela Recursos'!$E65</f>
        <v>0</v>
      </c>
      <c r="BV62" s="16">
        <f>II!BV62*'Tabela Recursos'!$E65</f>
        <v>0</v>
      </c>
      <c r="BW62" s="16">
        <f>II!BW62*'Tabela Recursos'!$E65</f>
        <v>836.18111344318197</v>
      </c>
      <c r="BX62" s="16">
        <f>II!BX62*'Tabela Recursos'!$E65</f>
        <v>0</v>
      </c>
      <c r="BY62" s="16">
        <f>II!BY62*'Tabela Recursos'!$E65</f>
        <v>16.084043006602172</v>
      </c>
    </row>
    <row r="63" spans="1:77">
      <c r="A63" s="205" t="s">
        <v>180</v>
      </c>
      <c r="B63" s="68" t="s">
        <v>181</v>
      </c>
      <c r="C63" s="16">
        <f>II!C63*'Tabela Recursos'!$E66</f>
        <v>6.3633767526847596</v>
      </c>
      <c r="D63" s="16">
        <f>II!D63*'Tabela Recursos'!$E66</f>
        <v>51.355963915072408</v>
      </c>
      <c r="E63" s="16">
        <f>II!E63*'Tabela Recursos'!$E66</f>
        <v>0.29279340886586319</v>
      </c>
      <c r="F63" s="16">
        <f>II!F63*'Tabela Recursos'!$E66</f>
        <v>0</v>
      </c>
      <c r="G63" s="16">
        <f>II!G63*'Tabela Recursos'!$E66</f>
        <v>9.0082772127730575</v>
      </c>
      <c r="H63" s="16">
        <f>II!H63*'Tabela Recursos'!$E66</f>
        <v>0</v>
      </c>
      <c r="I63" s="16">
        <f>II!I63*'Tabela Recursos'!$E66</f>
        <v>0</v>
      </c>
      <c r="J63" s="16">
        <f>II!J63*'Tabela Recursos'!$E66</f>
        <v>0</v>
      </c>
      <c r="K63" s="16">
        <f>II!K63*'Tabela Recursos'!$E66</f>
        <v>0</v>
      </c>
      <c r="L63" s="16">
        <f>II!L63*'Tabela Recursos'!$E66</f>
        <v>5.9144268590904367</v>
      </c>
      <c r="M63" s="16">
        <f>II!M63*'Tabela Recursos'!$E66</f>
        <v>0</v>
      </c>
      <c r="N63" s="16">
        <f>II!N63*'Tabela Recursos'!$E66</f>
        <v>0</v>
      </c>
      <c r="O63" s="16">
        <f>II!O63*'Tabela Recursos'!$E66</f>
        <v>0</v>
      </c>
      <c r="P63" s="16">
        <f>II!P63*'Tabela Recursos'!$E66</f>
        <v>0</v>
      </c>
      <c r="Q63" s="16">
        <f>II!Q63*'Tabela Recursos'!$E66</f>
        <v>0</v>
      </c>
      <c r="R63" s="16">
        <f>II!R63*'Tabela Recursos'!$E66</f>
        <v>0</v>
      </c>
      <c r="S63" s="16">
        <f>II!S63*'Tabela Recursos'!$E66</f>
        <v>0</v>
      </c>
      <c r="T63" s="16">
        <f>II!T63*'Tabela Recursos'!$E66</f>
        <v>0</v>
      </c>
      <c r="U63" s="16">
        <f>II!U63*'Tabela Recursos'!$E66</f>
        <v>0</v>
      </c>
      <c r="V63" s="16">
        <f>II!V63*'Tabela Recursos'!$E66</f>
        <v>0</v>
      </c>
      <c r="W63" s="16">
        <f>II!W63*'Tabela Recursos'!$E66</f>
        <v>4.8798901477643868E-2</v>
      </c>
      <c r="X63" s="16">
        <f>II!X63*'Tabela Recursos'!$E66</f>
        <v>6.05106378322784</v>
      </c>
      <c r="Y63" s="16">
        <f>II!Y63*'Tabela Recursos'!$E66</f>
        <v>0</v>
      </c>
      <c r="Z63" s="16">
        <f>II!Z63*'Tabela Recursos'!$E66</f>
        <v>88.023458485374007</v>
      </c>
      <c r="AA63" s="16">
        <f>II!AA63*'Tabela Recursos'!$E66</f>
        <v>0</v>
      </c>
      <c r="AB63" s="16">
        <f>II!AB63*'Tabela Recursos'!$E66</f>
        <v>0</v>
      </c>
      <c r="AC63" s="16">
        <f>II!AC63*'Tabela Recursos'!$E66</f>
        <v>0</v>
      </c>
      <c r="AD63" s="16">
        <f>II!AD63*'Tabela Recursos'!$E66</f>
        <v>0</v>
      </c>
      <c r="AE63" s="16">
        <f>II!AE63*'Tabela Recursos'!$E66</f>
        <v>0</v>
      </c>
      <c r="AF63" s="16">
        <f>II!AF63*'Tabela Recursos'!$E66</f>
        <v>0</v>
      </c>
      <c r="AG63" s="16">
        <f>II!AG63*'Tabela Recursos'!$E66</f>
        <v>0</v>
      </c>
      <c r="AH63" s="16">
        <f>II!AH63*'Tabela Recursos'!$E66</f>
        <v>0</v>
      </c>
      <c r="AI63" s="16">
        <f>II!AI63*'Tabela Recursos'!$E66</f>
        <v>0</v>
      </c>
      <c r="AJ63" s="16">
        <f>II!AJ63*'Tabela Recursos'!$E66</f>
        <v>0</v>
      </c>
      <c r="AK63" s="16">
        <f>II!AK63*'Tabela Recursos'!$E66</f>
        <v>0</v>
      </c>
      <c r="AL63" s="16">
        <f>II!AL63*'Tabela Recursos'!$E66</f>
        <v>0</v>
      </c>
      <c r="AM63" s="16">
        <f>II!AM63*'Tabela Recursos'!$E66</f>
        <v>0</v>
      </c>
      <c r="AN63" s="16">
        <f>II!AN63*'Tabela Recursos'!$E66</f>
        <v>0</v>
      </c>
      <c r="AO63" s="16">
        <f>II!AO63*'Tabela Recursos'!$E66</f>
        <v>0</v>
      </c>
      <c r="AP63" s="16">
        <f>II!AP63*'Tabela Recursos'!$E66</f>
        <v>0</v>
      </c>
      <c r="AQ63" s="16">
        <f>II!AQ63*'Tabela Recursos'!$E66</f>
        <v>0</v>
      </c>
      <c r="AR63" s="16">
        <f>II!AR63*'Tabela Recursos'!$E66</f>
        <v>5.8461083970217356</v>
      </c>
      <c r="AS63" s="16">
        <f>II!AS63*'Tabela Recursos'!$E66</f>
        <v>0</v>
      </c>
      <c r="AT63" s="16">
        <f>II!AT63*'Tabela Recursos'!$E66</f>
        <v>0</v>
      </c>
      <c r="AU63" s="16">
        <f>II!AU63*'Tabela Recursos'!$E66</f>
        <v>0</v>
      </c>
      <c r="AV63" s="16">
        <f>II!AV63*'Tabela Recursos'!$E66</f>
        <v>0</v>
      </c>
      <c r="AW63" s="16">
        <f>II!AW63*'Tabela Recursos'!$E66</f>
        <v>0</v>
      </c>
      <c r="AX63" s="16">
        <f>II!AX63*'Tabela Recursos'!$E66</f>
        <v>0</v>
      </c>
      <c r="AY63" s="16">
        <f>II!AY63*'Tabela Recursos'!$E66</f>
        <v>0</v>
      </c>
      <c r="AZ63" s="16">
        <f>II!AZ63*'Tabela Recursos'!$E66</f>
        <v>0</v>
      </c>
      <c r="BA63" s="16">
        <f>II!BA63*'Tabela Recursos'!$E66</f>
        <v>0</v>
      </c>
      <c r="BB63" s="16">
        <f>II!BB63*'Tabela Recursos'!$E66</f>
        <v>0</v>
      </c>
      <c r="BC63" s="16">
        <f>II!BC63*'Tabela Recursos'!$E66</f>
        <v>0</v>
      </c>
      <c r="BD63" s="16">
        <f>II!BD63*'Tabela Recursos'!$E66</f>
        <v>0</v>
      </c>
      <c r="BE63" s="16">
        <f>II!BE63*'Tabela Recursos'!$E66</f>
        <v>0</v>
      </c>
      <c r="BF63" s="16">
        <f>II!BF63*'Tabela Recursos'!$E66</f>
        <v>0.17567604531951792</v>
      </c>
      <c r="BG63" s="16">
        <f>II!BG63*'Tabela Recursos'!$E66</f>
        <v>0.82958132511994576</v>
      </c>
      <c r="BH63" s="16">
        <f>II!BH63*'Tabela Recursos'!$E66</f>
        <v>0</v>
      </c>
      <c r="BI63" s="16">
        <f>II!BI63*'Tabela Recursos'!$E66</f>
        <v>0</v>
      </c>
      <c r="BJ63" s="16">
        <f>II!BJ63*'Tabela Recursos'!$E66</f>
        <v>0</v>
      </c>
      <c r="BK63" s="16">
        <f>II!BK63*'Tabela Recursos'!$E66</f>
        <v>9.6133835910958414</v>
      </c>
      <c r="BL63" s="16">
        <f>II!BL63*'Tabela Recursos'!$E66</f>
        <v>8.003019842333595</v>
      </c>
      <c r="BM63" s="16">
        <f>II!BM63*'Tabela Recursos'!$E66</f>
        <v>4.1479066255997292</v>
      </c>
      <c r="BN63" s="16">
        <f>II!BN63*'Tabela Recursos'!$E66</f>
        <v>97.295249766126332</v>
      </c>
      <c r="BO63" s="16">
        <f>II!BO63*'Tabela Recursos'!$E66</f>
        <v>226.30978549272118</v>
      </c>
      <c r="BP63" s="16">
        <f>II!BP63*'Tabela Recursos'!$E66</f>
        <v>7.8078242364230194E-2</v>
      </c>
      <c r="BQ63" s="16">
        <f>II!BQ63*'Tabela Recursos'!$E66</f>
        <v>10.74551810537718</v>
      </c>
      <c r="BR63" s="16">
        <f>II!BR63*'Tabela Recursos'!$E66</f>
        <v>0</v>
      </c>
      <c r="BS63" s="16">
        <f>II!BS63*'Tabela Recursos'!$E66</f>
        <v>530.10246675164535</v>
      </c>
      <c r="BT63" s="16">
        <f>II!BT63*'Tabela Recursos'!$E66</f>
        <v>42.523362747618862</v>
      </c>
      <c r="BU63" s="16">
        <f>II!BU63*'Tabela Recursos'!$E66</f>
        <v>85.583513411491822</v>
      </c>
      <c r="BV63" s="16">
        <f>II!BV63*'Tabela Recursos'!$E66</f>
        <v>0</v>
      </c>
      <c r="BW63" s="16">
        <f>II!BW63*'Tabela Recursos'!$E66</f>
        <v>1072.7950500845227</v>
      </c>
      <c r="BX63" s="16">
        <f>II!BX63*'Tabela Recursos'!$E66</f>
        <v>0</v>
      </c>
      <c r="BY63" s="16">
        <f>II!BY63*'Tabela Recursos'!$E66</f>
        <v>52.995607004721244</v>
      </c>
    </row>
    <row r="64" spans="1:77">
      <c r="A64" s="205" t="s">
        <v>182</v>
      </c>
      <c r="B64" s="68" t="s">
        <v>183</v>
      </c>
      <c r="C64" s="16">
        <f>II!C64*'Tabela Recursos'!$E67</f>
        <v>0</v>
      </c>
      <c r="D64" s="16">
        <f>II!D64*'Tabela Recursos'!$E67</f>
        <v>0</v>
      </c>
      <c r="E64" s="16">
        <f>II!E64*'Tabela Recursos'!$E67</f>
        <v>0</v>
      </c>
      <c r="F64" s="16">
        <f>II!F64*'Tabela Recursos'!$E67</f>
        <v>0.30696656050955412</v>
      </c>
      <c r="G64" s="16">
        <f>II!G64*'Tabela Recursos'!$E67</f>
        <v>1.8278463375796177</v>
      </c>
      <c r="H64" s="16">
        <f>II!H64*'Tabela Recursos'!$E67</f>
        <v>17.20408041401274</v>
      </c>
      <c r="I64" s="16">
        <f>II!I64*'Tabela Recursos'!$E67</f>
        <v>1.6045979299363058</v>
      </c>
      <c r="J64" s="16">
        <f>II!J64*'Tabela Recursos'!$E67</f>
        <v>0</v>
      </c>
      <c r="K64" s="16">
        <f>II!K64*'Tabela Recursos'!$E67</f>
        <v>0</v>
      </c>
      <c r="L64" s="16">
        <f>II!L64*'Tabela Recursos'!$E67</f>
        <v>4.185907643312102E-2</v>
      </c>
      <c r="M64" s="16">
        <f>II!M64*'Tabela Recursos'!$E67</f>
        <v>0</v>
      </c>
      <c r="N64" s="16">
        <f>II!N64*'Tabela Recursos'!$E67</f>
        <v>0</v>
      </c>
      <c r="O64" s="16">
        <f>II!O64*'Tabela Recursos'!$E67</f>
        <v>0.53021496815286628</v>
      </c>
      <c r="P64" s="16">
        <f>II!P64*'Tabela Recursos'!$E67</f>
        <v>0</v>
      </c>
      <c r="Q64" s="16">
        <f>II!Q64*'Tabela Recursos'!$E67</f>
        <v>8.7345939490445872</v>
      </c>
      <c r="R64" s="16">
        <f>II!R64*'Tabela Recursos'!$E67</f>
        <v>0</v>
      </c>
      <c r="S64" s="16">
        <f>II!S64*'Tabela Recursos'!$E67</f>
        <v>0</v>
      </c>
      <c r="T64" s="16">
        <f>II!T64*'Tabela Recursos'!$E67</f>
        <v>0</v>
      </c>
      <c r="U64" s="16">
        <f>II!U64*'Tabela Recursos'!$E67</f>
        <v>0</v>
      </c>
      <c r="V64" s="16">
        <f>II!V64*'Tabela Recursos'!$E67</f>
        <v>0</v>
      </c>
      <c r="W64" s="16">
        <f>II!W64*'Tabela Recursos'!$E67</f>
        <v>0</v>
      </c>
      <c r="X64" s="16">
        <f>II!X64*'Tabela Recursos'!$E67</f>
        <v>6.9765127388535034E-2</v>
      </c>
      <c r="Y64" s="16">
        <f>II!Y64*'Tabela Recursos'!$E67</f>
        <v>0</v>
      </c>
      <c r="Z64" s="16">
        <f>II!Z64*'Tabela Recursos'!$E67</f>
        <v>1.3953025477707005E-2</v>
      </c>
      <c r="AA64" s="16">
        <f>II!AA64*'Tabela Recursos'!$E67</f>
        <v>35.036046974522293</v>
      </c>
      <c r="AB64" s="16">
        <f>II!AB64*'Tabela Recursos'!$E67</f>
        <v>1.5069267515923566</v>
      </c>
      <c r="AC64" s="16">
        <f>II!AC64*'Tabela Recursos'!$E67</f>
        <v>5.288196656050955</v>
      </c>
      <c r="AD64" s="16">
        <f>II!AD64*'Tabela Recursos'!$E67</f>
        <v>0.37673168789808914</v>
      </c>
      <c r="AE64" s="16">
        <f>II!AE64*'Tabela Recursos'!$E67</f>
        <v>0.13953025477707007</v>
      </c>
      <c r="AF64" s="16">
        <f>II!AF64*'Tabela Recursos'!$E67</f>
        <v>0</v>
      </c>
      <c r="AG64" s="16">
        <f>II!AG64*'Tabela Recursos'!$E67</f>
        <v>2.1348128980891721</v>
      </c>
      <c r="AH64" s="16">
        <f>II!AH64*'Tabela Recursos'!$E67</f>
        <v>23.16202229299363</v>
      </c>
      <c r="AI64" s="16">
        <f>II!AI64*'Tabela Recursos'!$E67</f>
        <v>136.83732085987262</v>
      </c>
      <c r="AJ64" s="16">
        <f>II!AJ64*'Tabela Recursos'!$E67</f>
        <v>31.450119426751591</v>
      </c>
      <c r="AK64" s="16">
        <f>II!AK64*'Tabela Recursos'!$E67</f>
        <v>17.413375796178347</v>
      </c>
      <c r="AL64" s="16">
        <f>II!AL64*'Tabela Recursos'!$E67</f>
        <v>0.68369824840764326</v>
      </c>
      <c r="AM64" s="16">
        <f>II!AM64*'Tabela Recursos'!$E67</f>
        <v>14.720441878980891</v>
      </c>
      <c r="AN64" s="16">
        <f>II!AN64*'Tabela Recursos'!$E67</f>
        <v>0</v>
      </c>
      <c r="AO64" s="16">
        <f>II!AO64*'Tabela Recursos'!$E67</f>
        <v>0.29301353503184713</v>
      </c>
      <c r="AP64" s="16">
        <f>II!AP64*'Tabela Recursos'!$E67</f>
        <v>0.69765127388535031</v>
      </c>
      <c r="AQ64" s="16">
        <f>II!AQ64*'Tabela Recursos'!$E67</f>
        <v>13.911166401273885</v>
      </c>
      <c r="AR64" s="16">
        <f>II!AR64*'Tabela Recursos'!$E67</f>
        <v>6.3904856687898084</v>
      </c>
      <c r="AS64" s="16">
        <f>II!AS64*'Tabela Recursos'!$E67</f>
        <v>140.29767117834396</v>
      </c>
      <c r="AT64" s="16">
        <f>II!AT64*'Tabela Recursos'!$E67</f>
        <v>0</v>
      </c>
      <c r="AU64" s="16">
        <f>II!AU64*'Tabela Recursos'!$E67</f>
        <v>16.994785031847133</v>
      </c>
      <c r="AV64" s="16">
        <f>II!AV64*'Tabela Recursos'!$E67</f>
        <v>0</v>
      </c>
      <c r="AW64" s="16">
        <f>II!AW64*'Tabela Recursos'!$E67</f>
        <v>0</v>
      </c>
      <c r="AX64" s="16">
        <f>II!AX64*'Tabela Recursos'!$E67</f>
        <v>0</v>
      </c>
      <c r="AY64" s="16">
        <f>II!AY64*'Tabela Recursos'!$E67</f>
        <v>0</v>
      </c>
      <c r="AZ64" s="16">
        <f>II!AZ64*'Tabela Recursos'!$E67</f>
        <v>0</v>
      </c>
      <c r="BA64" s="16">
        <f>II!BA64*'Tabela Recursos'!$E67</f>
        <v>0</v>
      </c>
      <c r="BB64" s="16">
        <f>II!BB64*'Tabela Recursos'!$E67</f>
        <v>0</v>
      </c>
      <c r="BC64" s="16">
        <f>II!BC64*'Tabela Recursos'!$E67</f>
        <v>0</v>
      </c>
      <c r="BD64" s="16">
        <f>II!BD64*'Tabela Recursos'!$E67</f>
        <v>0</v>
      </c>
      <c r="BE64" s="16">
        <f>II!BE64*'Tabela Recursos'!$E67</f>
        <v>0</v>
      </c>
      <c r="BF64" s="16">
        <f>II!BF64*'Tabela Recursos'!$E67</f>
        <v>5.581210191082802E-2</v>
      </c>
      <c r="BG64" s="16">
        <f>II!BG64*'Tabela Recursos'!$E67</f>
        <v>0</v>
      </c>
      <c r="BH64" s="16">
        <f>II!BH64*'Tabela Recursos'!$E67</f>
        <v>7.3392914012738846</v>
      </c>
      <c r="BI64" s="16">
        <f>II!BI64*'Tabela Recursos'!$E67</f>
        <v>0</v>
      </c>
      <c r="BJ64" s="16">
        <f>II!BJ64*'Tabela Recursos'!$E67</f>
        <v>0</v>
      </c>
      <c r="BK64" s="16">
        <f>II!BK64*'Tabela Recursos'!$E67</f>
        <v>1.3953025477707005E-2</v>
      </c>
      <c r="BL64" s="16">
        <f>II!BL64*'Tabela Recursos'!$E67</f>
        <v>8.371815286624204E-2</v>
      </c>
      <c r="BM64" s="16">
        <f>II!BM64*'Tabela Recursos'!$E67</f>
        <v>0</v>
      </c>
      <c r="BN64" s="16">
        <f>II!BN64*'Tabela Recursos'!$E67</f>
        <v>0.25115445859872609</v>
      </c>
      <c r="BO64" s="16">
        <f>II!BO64*'Tabela Recursos'!$E67</f>
        <v>0.13953025477707007</v>
      </c>
      <c r="BP64" s="16">
        <f>II!BP64*'Tabela Recursos'!$E67</f>
        <v>0</v>
      </c>
      <c r="BQ64" s="16">
        <f>II!BQ64*'Tabela Recursos'!$E67</f>
        <v>0.39068471337579619</v>
      </c>
      <c r="BR64" s="16">
        <f>II!BR64*'Tabela Recursos'!$E67</f>
        <v>0</v>
      </c>
      <c r="BS64" s="16">
        <f>II!BS64*'Tabela Recursos'!$E67</f>
        <v>485.94201831210194</v>
      </c>
      <c r="BT64" s="16">
        <f>II!BT64*'Tabela Recursos'!$E67</f>
        <v>80.843829617834388</v>
      </c>
      <c r="BU64" s="16">
        <f>II!BU64*'Tabela Recursos'!$E67</f>
        <v>0</v>
      </c>
      <c r="BV64" s="16">
        <f>II!BV64*'Tabela Recursos'!$E67</f>
        <v>0</v>
      </c>
      <c r="BW64" s="16">
        <f>II!BW64*'Tabela Recursos'!$E67</f>
        <v>155.01811305732485</v>
      </c>
      <c r="BX64" s="16">
        <f>II!BX64*'Tabela Recursos'!$E67</f>
        <v>0</v>
      </c>
      <c r="BY64" s="16">
        <f>II!BY64*'Tabela Recursos'!$E67</f>
        <v>-20.803960987261146</v>
      </c>
    </row>
    <row r="65" spans="1:77">
      <c r="A65" s="205" t="s">
        <v>184</v>
      </c>
      <c r="B65" s="68" t="s">
        <v>185</v>
      </c>
      <c r="C65" s="16">
        <f>II!C65*'Tabela Recursos'!$E68</f>
        <v>13.860990836773739</v>
      </c>
      <c r="D65" s="16">
        <f>II!D65*'Tabela Recursos'!$E68</f>
        <v>4.6345030711912196</v>
      </c>
      <c r="E65" s="16">
        <f>II!E65*'Tabela Recursos'!$E68</f>
        <v>0.96374987413150748</v>
      </c>
      <c r="F65" s="16">
        <f>II!F65*'Tabela Recursos'!$E68</f>
        <v>2.522757023461887</v>
      </c>
      <c r="G65" s="16">
        <f>II!G65*'Tabela Recursos'!$E68</f>
        <v>0.58108448293223236</v>
      </c>
      <c r="H65" s="16">
        <f>II!H65*'Tabela Recursos'!$E68</f>
        <v>0</v>
      </c>
      <c r="I65" s="16">
        <f>II!I65*'Tabela Recursos'!$E68</f>
        <v>0</v>
      </c>
      <c r="J65" s="16">
        <f>II!J65*'Tabela Recursos'!$E68</f>
        <v>59.469036350820659</v>
      </c>
      <c r="K65" s="16">
        <f>II!K65*'Tabela Recursos'!$E68</f>
        <v>2.5369298157285267</v>
      </c>
      <c r="L65" s="16">
        <f>II!L65*'Tabela Recursos'!$E68</f>
        <v>173.5741868895378</v>
      </c>
      <c r="M65" s="16">
        <f>II!M65*'Tabela Recursos'!$E68</f>
        <v>60.035948041486257</v>
      </c>
      <c r="N65" s="16">
        <f>II!N65*'Tabela Recursos'!$E68</f>
        <v>0</v>
      </c>
      <c r="O65" s="16">
        <f>II!O65*'Tabela Recursos'!$E68</f>
        <v>1.374760849864062</v>
      </c>
      <c r="P65" s="16">
        <f>II!P65*'Tabela Recursos'!$E68</f>
        <v>1.5023159802638204</v>
      </c>
      <c r="Q65" s="16">
        <f>II!Q65*'Tabela Recursos'!$E68</f>
        <v>5.7399808679891251</v>
      </c>
      <c r="R65" s="16">
        <f>II!R65*'Tabela Recursos'!$E68</f>
        <v>5.0880324237236936</v>
      </c>
      <c r="S65" s="16">
        <f>II!S65*'Tabela Recursos'!$E68</f>
        <v>13.761781290907262</v>
      </c>
      <c r="T65" s="16">
        <f>II!T65*'Tabela Recursos'!$E68</f>
        <v>15.405825193837478</v>
      </c>
      <c r="U65" s="16">
        <f>II!U65*'Tabela Recursos'!$E68</f>
        <v>2.0267092941294935</v>
      </c>
      <c r="V65" s="16">
        <f>II!V65*'Tabela Recursos'!$E68</f>
        <v>0.80784915919846945</v>
      </c>
      <c r="W65" s="16">
        <f>II!W65*'Tabela Recursos'!$E68</f>
        <v>28.388102910079549</v>
      </c>
      <c r="X65" s="16">
        <f>II!X65*'Tabela Recursos'!$E68</f>
        <v>14.059409928506698</v>
      </c>
      <c r="Y65" s="16">
        <f>II!Y65*'Tabela Recursos'!$E68</f>
        <v>35.219388782599935</v>
      </c>
      <c r="Z65" s="16">
        <f>II!Z65*'Tabela Recursos'!$E68</f>
        <v>9.4249068573154755</v>
      </c>
      <c r="AA65" s="16">
        <f>II!AA65*'Tabela Recursos'!$E68</f>
        <v>271.96171080455144</v>
      </c>
      <c r="AB65" s="16">
        <f>II!AB65*'Tabela Recursos'!$E68</f>
        <v>37.316962038062634</v>
      </c>
      <c r="AC65" s="16">
        <f>II!AC65*'Tabela Recursos'!$E68</f>
        <v>5.2581059309233718</v>
      </c>
      <c r="AD65" s="16">
        <f>II!AD65*'Tabela Recursos'!$E68</f>
        <v>0</v>
      </c>
      <c r="AE65" s="16">
        <f>II!AE65*'Tabela Recursos'!$E68</f>
        <v>14.725531165038769</v>
      </c>
      <c r="AF65" s="16">
        <f>II!AF65*'Tabela Recursos'!$E68</f>
        <v>18.226210854898802</v>
      </c>
      <c r="AG65" s="16">
        <f>II!AG65*'Tabela Recursos'!$E68</f>
        <v>34.609958715134425</v>
      </c>
      <c r="AH65" s="16">
        <f>II!AH65*'Tabela Recursos'!$E68</f>
        <v>18.637221830631358</v>
      </c>
      <c r="AI65" s="16">
        <f>II!AI65*'Tabela Recursos'!$E68</f>
        <v>44.261630248716138</v>
      </c>
      <c r="AJ65" s="16">
        <f>II!AJ65*'Tabela Recursos'!$E68</f>
        <v>45.423799214580612</v>
      </c>
      <c r="AK65" s="16">
        <f>II!AK65*'Tabela Recursos'!$E68</f>
        <v>4.053418588258987</v>
      </c>
      <c r="AL65" s="16">
        <f>II!AL65*'Tabela Recursos'!$E68</f>
        <v>46.274166750578999</v>
      </c>
      <c r="AM65" s="16">
        <f>II!AM65*'Tabela Recursos'!$E68</f>
        <v>15.859354546369952</v>
      </c>
      <c r="AN65" s="16">
        <f>II!AN65*'Tabela Recursos'!$E68</f>
        <v>5.7541536602557652</v>
      </c>
      <c r="AO65" s="16">
        <f>II!AO65*'Tabela Recursos'!$E68</f>
        <v>8.6737488671835674</v>
      </c>
      <c r="AP65" s="16">
        <f>II!AP65*'Tabela Recursos'!$E68</f>
        <v>253.40952572751991</v>
      </c>
      <c r="AQ65" s="16">
        <f>II!AQ65*'Tabela Recursos'!$E68</f>
        <v>24.150438022354244</v>
      </c>
      <c r="AR65" s="16">
        <f>II!AR65*'Tabela Recursos'!$E68</f>
        <v>115.5507753499144</v>
      </c>
      <c r="AS65" s="16">
        <f>II!AS65*'Tabela Recursos'!$E68</f>
        <v>1.2472057194643036</v>
      </c>
      <c r="AT65" s="16">
        <f>II!AT65*'Tabela Recursos'!$E68</f>
        <v>0</v>
      </c>
      <c r="AU65" s="16">
        <f>II!AU65*'Tabela Recursos'!$E68</f>
        <v>0.15590071493303795</v>
      </c>
      <c r="AV65" s="16">
        <f>II!AV65*'Tabela Recursos'!$E68</f>
        <v>2.4944114389286072</v>
      </c>
      <c r="AW65" s="16">
        <f>II!AW65*'Tabela Recursos'!$E68</f>
        <v>0.19841909173295741</v>
      </c>
      <c r="AX65" s="16">
        <f>II!AX65*'Tabela Recursos'!$E68</f>
        <v>10.983914006645856</v>
      </c>
      <c r="AY65" s="16">
        <f>II!AY65*'Tabela Recursos'!$E68</f>
        <v>0</v>
      </c>
      <c r="AZ65" s="16">
        <f>II!AZ65*'Tabela Recursos'!$E68</f>
        <v>0</v>
      </c>
      <c r="BA65" s="16">
        <f>II!BA65*'Tabela Recursos'!$E68</f>
        <v>0</v>
      </c>
      <c r="BB65" s="16">
        <f>II!BB65*'Tabela Recursos'!$E68</f>
        <v>4.251837679991944E-2</v>
      </c>
      <c r="BC65" s="16">
        <f>II!BC65*'Tabela Recursos'!$E68</f>
        <v>0.59525727519887217</v>
      </c>
      <c r="BD65" s="16">
        <f>II!BD65*'Tabela Recursos'!$E68</f>
        <v>2.3243379317289294</v>
      </c>
      <c r="BE65" s="16">
        <f>II!BE65*'Tabela Recursos'!$E68</f>
        <v>10.232756016513946</v>
      </c>
      <c r="BF65" s="16">
        <f>II!BF65*'Tabela Recursos'!$E68</f>
        <v>0.12755513039975833</v>
      </c>
      <c r="BG65" s="16">
        <f>II!BG65*'Tabela Recursos'!$E68</f>
        <v>0</v>
      </c>
      <c r="BH65" s="16">
        <f>II!BH65*'Tabela Recursos'!$E68</f>
        <v>0</v>
      </c>
      <c r="BI65" s="16">
        <f>II!BI65*'Tabela Recursos'!$E68</f>
        <v>11.111469137045615</v>
      </c>
      <c r="BJ65" s="16">
        <f>II!BJ65*'Tabela Recursos'!$E68</f>
        <v>0</v>
      </c>
      <c r="BK65" s="16">
        <f>II!BK65*'Tabela Recursos'!$E68</f>
        <v>3.1038415063941192</v>
      </c>
      <c r="BL65" s="16">
        <f>II!BL65*'Tabela Recursos'!$E68</f>
        <v>3.7841355351928305</v>
      </c>
      <c r="BM65" s="16">
        <f>II!BM65*'Tabela Recursos'!$E68</f>
        <v>0</v>
      </c>
      <c r="BN65" s="16">
        <f>II!BN65*'Tabela Recursos'!$E68</f>
        <v>10.856358876246098</v>
      </c>
      <c r="BO65" s="16">
        <f>II!BO65*'Tabela Recursos'!$E68</f>
        <v>8.8013039975833252</v>
      </c>
      <c r="BP65" s="16">
        <f>II!BP65*'Tabela Recursos'!$E68</f>
        <v>0</v>
      </c>
      <c r="BQ65" s="16">
        <f>II!BQ65*'Tabela Recursos'!$E68</f>
        <v>1.6865622797301381</v>
      </c>
      <c r="BR65" s="16">
        <f>II!BR65*'Tabela Recursos'!$E68</f>
        <v>0</v>
      </c>
      <c r="BS65" s="16">
        <f>II!BS65*'Tabela Recursos'!$E68</f>
        <v>1482.8709092739905</v>
      </c>
      <c r="BT65" s="16">
        <f>II!BT65*'Tabela Recursos'!$E68</f>
        <v>53.388908468432177</v>
      </c>
      <c r="BU65" s="16">
        <f>II!BU65*'Tabela Recursos'!$E68</f>
        <v>0</v>
      </c>
      <c r="BV65" s="16">
        <f>II!BV65*'Tabela Recursos'!$E68</f>
        <v>0</v>
      </c>
      <c r="BW65" s="16">
        <f>II!BW65*'Tabela Recursos'!$E68</f>
        <v>124.45128889336421</v>
      </c>
      <c r="BX65" s="16">
        <f>II!BX65*'Tabela Recursos'!$E68</f>
        <v>0</v>
      </c>
      <c r="BY65" s="16">
        <f>II!BY65*'Tabela Recursos'!$E68</f>
        <v>28.28889336421307</v>
      </c>
    </row>
    <row r="66" spans="1:77">
      <c r="A66" s="206" t="s">
        <v>186</v>
      </c>
      <c r="B66" s="41" t="s">
        <v>187</v>
      </c>
      <c r="C66" s="16">
        <f>II!C66*'Tabela Recursos'!$E69</f>
        <v>2.4764589794192275</v>
      </c>
      <c r="D66" s="16">
        <f>II!D66*'Tabela Recursos'!$E69</f>
        <v>5.0148294333239356</v>
      </c>
      <c r="E66" s="16">
        <f>II!E66*'Tabela Recursos'!$E69</f>
        <v>0.46433605864110516</v>
      </c>
      <c r="F66" s="16">
        <f>II!F66*'Tabela Recursos'!$E69</f>
        <v>0</v>
      </c>
      <c r="G66" s="16">
        <f>II!G66*'Tabela Recursos'!$E69</f>
        <v>0.9596278545249507</v>
      </c>
      <c r="H66" s="16">
        <f>II!H66*'Tabela Recursos'!$E69</f>
        <v>0</v>
      </c>
      <c r="I66" s="16">
        <f>II!I66*'Tabela Recursos'!$E69</f>
        <v>0</v>
      </c>
      <c r="J66" s="16">
        <f>II!J66*'Tabela Recursos'!$E69</f>
        <v>0</v>
      </c>
      <c r="K66" s="16">
        <f>II!K66*'Tabela Recursos'!$E69</f>
        <v>0</v>
      </c>
      <c r="L66" s="16">
        <f>II!L66*'Tabela Recursos'!$E69</f>
        <v>0</v>
      </c>
      <c r="M66" s="16">
        <f>II!M66*'Tabela Recursos'!$E69</f>
        <v>0</v>
      </c>
      <c r="N66" s="16">
        <f>II!N66*'Tabela Recursos'!$E69</f>
        <v>0</v>
      </c>
      <c r="O66" s="16">
        <f>II!O66*'Tabela Recursos'!$E69</f>
        <v>0</v>
      </c>
      <c r="P66" s="16">
        <f>II!P66*'Tabela Recursos'!$E69</f>
        <v>0</v>
      </c>
      <c r="Q66" s="16">
        <f>II!Q66*'Tabela Recursos'!$E69</f>
        <v>0</v>
      </c>
      <c r="R66" s="16">
        <f>II!R66*'Tabela Recursos'!$E69</f>
        <v>0</v>
      </c>
      <c r="S66" s="16">
        <f>II!S66*'Tabela Recursos'!$E69</f>
        <v>0</v>
      </c>
      <c r="T66" s="16">
        <f>II!T66*'Tabela Recursos'!$E69</f>
        <v>0</v>
      </c>
      <c r="U66" s="16">
        <f>II!U66*'Tabela Recursos'!$E69</f>
        <v>0</v>
      </c>
      <c r="V66" s="16">
        <f>II!V66*'Tabela Recursos'!$E69</f>
        <v>0</v>
      </c>
      <c r="W66" s="16">
        <f>II!W66*'Tabela Recursos'!$E69</f>
        <v>0</v>
      </c>
      <c r="X66" s="16">
        <f>II!X66*'Tabela Recursos'!$E69</f>
        <v>0</v>
      </c>
      <c r="Y66" s="16">
        <f>II!Y66*'Tabela Recursos'!$E69</f>
        <v>0</v>
      </c>
      <c r="Z66" s="16">
        <f>II!Z66*'Tabela Recursos'!$E69</f>
        <v>0</v>
      </c>
      <c r="AA66" s="16">
        <f>II!AA66*'Tabela Recursos'!$E69</f>
        <v>0</v>
      </c>
      <c r="AB66" s="16">
        <f>II!AB66*'Tabela Recursos'!$E69</f>
        <v>168.30634338877925</v>
      </c>
      <c r="AC66" s="16">
        <f>II!AC66*'Tabela Recursos'!$E69</f>
        <v>0</v>
      </c>
      <c r="AD66" s="16">
        <f>II!AD66*'Tabela Recursos'!$E69</f>
        <v>0</v>
      </c>
      <c r="AE66" s="16">
        <f>II!AE66*'Tabela Recursos'!$E69</f>
        <v>0</v>
      </c>
      <c r="AF66" s="16">
        <f>II!AF66*'Tabela Recursos'!$E69</f>
        <v>0</v>
      </c>
      <c r="AG66" s="16">
        <f>II!AG66*'Tabela Recursos'!$E69</f>
        <v>0</v>
      </c>
      <c r="AH66" s="16">
        <f>II!AH66*'Tabela Recursos'!$E69</f>
        <v>0</v>
      </c>
      <c r="AI66" s="16">
        <f>II!AI66*'Tabela Recursos'!$E69</f>
        <v>0</v>
      </c>
      <c r="AJ66" s="16">
        <f>II!AJ66*'Tabela Recursos'!$E69</f>
        <v>0</v>
      </c>
      <c r="AK66" s="16">
        <f>II!AK66*'Tabela Recursos'!$E69</f>
        <v>0</v>
      </c>
      <c r="AL66" s="16">
        <f>II!AL66*'Tabela Recursos'!$E69</f>
        <v>0</v>
      </c>
      <c r="AM66" s="16">
        <f>II!AM66*'Tabela Recursos'!$E69</f>
        <v>0</v>
      </c>
      <c r="AN66" s="16">
        <f>II!AN66*'Tabela Recursos'!$E69</f>
        <v>27.488694671553425</v>
      </c>
      <c r="AO66" s="16">
        <f>II!AO66*'Tabela Recursos'!$E69</f>
        <v>6.067324499577107</v>
      </c>
      <c r="AP66" s="16">
        <f>II!AP66*'Tabela Recursos'!$E69</f>
        <v>303.79960530025375</v>
      </c>
      <c r="AQ66" s="16">
        <f>II!AQ66*'Tabela Recursos'!$E69</f>
        <v>0</v>
      </c>
      <c r="AR66" s="16">
        <f>II!AR66*'Tabela Recursos'!$E69</f>
        <v>0</v>
      </c>
      <c r="AS66" s="16">
        <f>II!AS66*'Tabela Recursos'!$E69</f>
        <v>0</v>
      </c>
      <c r="AT66" s="16">
        <f>II!AT66*'Tabela Recursos'!$E69</f>
        <v>0</v>
      </c>
      <c r="AU66" s="16">
        <f>II!AU66*'Tabela Recursos'!$E69</f>
        <v>0</v>
      </c>
      <c r="AV66" s="16">
        <f>II!AV66*'Tabela Recursos'!$E69</f>
        <v>0</v>
      </c>
      <c r="AW66" s="16">
        <f>II!AW66*'Tabela Recursos'!$E69</f>
        <v>0</v>
      </c>
      <c r="AX66" s="16">
        <f>II!AX66*'Tabela Recursos'!$E69</f>
        <v>0</v>
      </c>
      <c r="AY66" s="16">
        <f>II!AY66*'Tabela Recursos'!$E69</f>
        <v>0</v>
      </c>
      <c r="AZ66" s="16">
        <f>II!AZ66*'Tabela Recursos'!$E69</f>
        <v>0</v>
      </c>
      <c r="BA66" s="16">
        <f>II!BA66*'Tabela Recursos'!$E69</f>
        <v>0</v>
      </c>
      <c r="BB66" s="16">
        <f>II!BB66*'Tabela Recursos'!$E69</f>
        <v>0</v>
      </c>
      <c r="BC66" s="16">
        <f>II!BC66*'Tabela Recursos'!$E69</f>
        <v>0</v>
      </c>
      <c r="BD66" s="16">
        <f>II!BD66*'Tabela Recursos'!$E69</f>
        <v>32.658302791091067</v>
      </c>
      <c r="BE66" s="16">
        <f>II!BE66*'Tabela Recursos'!$E69</f>
        <v>0</v>
      </c>
      <c r="BF66" s="16">
        <f>II!BF66*'Tabela Recursos'!$E69</f>
        <v>0</v>
      </c>
      <c r="BG66" s="16">
        <f>II!BG66*'Tabela Recursos'!$E69</f>
        <v>0</v>
      </c>
      <c r="BH66" s="16">
        <f>II!BH66*'Tabela Recursos'!$E69</f>
        <v>0</v>
      </c>
      <c r="BI66" s="16">
        <f>II!BI66*'Tabela Recursos'!$E69</f>
        <v>0</v>
      </c>
      <c r="BJ66" s="16">
        <f>II!BJ66*'Tabela Recursos'!$E69</f>
        <v>0</v>
      </c>
      <c r="BK66" s="16">
        <f>II!BK66*'Tabela Recursos'!$E69</f>
        <v>3.095573724274034</v>
      </c>
      <c r="BL66" s="16">
        <f>II!BL66*'Tabela Recursos'!$E69</f>
        <v>0.68102621934028762</v>
      </c>
      <c r="BM66" s="16">
        <f>II!BM66*'Tabela Recursos'!$E69</f>
        <v>0</v>
      </c>
      <c r="BN66" s="16">
        <f>II!BN66*'Tabela Recursos'!$E69</f>
        <v>9.2867211728221044E-2</v>
      </c>
      <c r="BO66" s="16">
        <f>II!BO66*'Tabela Recursos'!$E69</f>
        <v>0</v>
      </c>
      <c r="BP66" s="16">
        <f>II!BP66*'Tabela Recursos'!$E69</f>
        <v>0</v>
      </c>
      <c r="BQ66" s="16">
        <f>II!BQ66*'Tabela Recursos'!$E69</f>
        <v>0</v>
      </c>
      <c r="BR66" s="16">
        <f>II!BR66*'Tabela Recursos'!$E69</f>
        <v>0</v>
      </c>
      <c r="BS66" s="16">
        <f>II!BS66*'Tabela Recursos'!$E69</f>
        <v>551.10499013250637</v>
      </c>
      <c r="BT66" s="16">
        <f>II!BT66*'Tabela Recursos'!$E69</f>
        <v>1.0524950662531718</v>
      </c>
      <c r="BU66" s="16">
        <f>II!BU66*'Tabela Recursos'!$E69</f>
        <v>0</v>
      </c>
      <c r="BV66" s="16">
        <f>II!BV66*'Tabela Recursos'!$E69</f>
        <v>0</v>
      </c>
      <c r="BW66" s="16">
        <f>II!BW66*'Tabela Recursos'!$E69</f>
        <v>0</v>
      </c>
      <c r="BX66" s="16">
        <f>II!BX66*'Tabela Recursos'!$E69</f>
        <v>0</v>
      </c>
      <c r="BY66" s="16">
        <f>II!BY66*'Tabela Recursos'!$E69</f>
        <v>-3.1574851987595149</v>
      </c>
    </row>
    <row r="67" spans="1:77">
      <c r="A67" s="205" t="s">
        <v>188</v>
      </c>
      <c r="B67" s="68" t="s">
        <v>189</v>
      </c>
      <c r="C67" s="16">
        <f>II!C67*'Tabela Recursos'!$E70</f>
        <v>1.9003897335065483</v>
      </c>
      <c r="D67" s="16">
        <f>II!D67*'Tabela Recursos'!$E70</f>
        <v>3.1470453986868439</v>
      </c>
      <c r="E67" s="16">
        <f>II!E67*'Tabela Recursos'!$E70</f>
        <v>0.2888592394929953</v>
      </c>
      <c r="F67" s="16">
        <f>II!F67*'Tabela Recursos'!$E70</f>
        <v>0</v>
      </c>
      <c r="G67" s="16">
        <f>II!G67*'Tabela Recursos'!$E70</f>
        <v>0.22804676802078577</v>
      </c>
      <c r="H67" s="16">
        <f>II!H67*'Tabela Recursos'!$E70</f>
        <v>0</v>
      </c>
      <c r="I67" s="16">
        <f>II!I67*'Tabela Recursos'!$E70</f>
        <v>0</v>
      </c>
      <c r="J67" s="16">
        <f>II!J67*'Tabela Recursos'!$E70</f>
        <v>0</v>
      </c>
      <c r="K67" s="16">
        <f>II!K67*'Tabela Recursos'!$E70</f>
        <v>0</v>
      </c>
      <c r="L67" s="16">
        <f>II!L67*'Tabela Recursos'!$E70</f>
        <v>0</v>
      </c>
      <c r="M67" s="16">
        <f>II!M67*'Tabela Recursos'!$E70</f>
        <v>0</v>
      </c>
      <c r="N67" s="16">
        <f>II!N67*'Tabela Recursos'!$E70</f>
        <v>0</v>
      </c>
      <c r="O67" s="16">
        <f>II!O67*'Tabela Recursos'!$E70</f>
        <v>0</v>
      </c>
      <c r="P67" s="16">
        <f>II!P67*'Tabela Recursos'!$E70</f>
        <v>0</v>
      </c>
      <c r="Q67" s="16">
        <f>II!Q67*'Tabela Recursos'!$E70</f>
        <v>0</v>
      </c>
      <c r="R67" s="16">
        <f>II!R67*'Tabela Recursos'!$E70</f>
        <v>0</v>
      </c>
      <c r="S67" s="16">
        <f>II!S67*'Tabela Recursos'!$E70</f>
        <v>0</v>
      </c>
      <c r="T67" s="16">
        <f>II!T67*'Tabela Recursos'!$E70</f>
        <v>0</v>
      </c>
      <c r="U67" s="16">
        <f>II!U67*'Tabela Recursos'!$E70</f>
        <v>0</v>
      </c>
      <c r="V67" s="16">
        <f>II!V67*'Tabela Recursos'!$E70</f>
        <v>0</v>
      </c>
      <c r="W67" s="16">
        <f>II!W67*'Tabela Recursos'!$E70</f>
        <v>0</v>
      </c>
      <c r="X67" s="16">
        <f>II!X67*'Tabela Recursos'!$E70</f>
        <v>0</v>
      </c>
      <c r="Y67" s="16">
        <f>II!Y67*'Tabela Recursos'!$E70</f>
        <v>0</v>
      </c>
      <c r="Z67" s="16">
        <f>II!Z67*'Tabela Recursos'!$E70</f>
        <v>0</v>
      </c>
      <c r="AA67" s="16">
        <f>II!AA67*'Tabela Recursos'!$E70</f>
        <v>0</v>
      </c>
      <c r="AB67" s="16">
        <f>II!AB67*'Tabela Recursos'!$E70</f>
        <v>0.22804676802078577</v>
      </c>
      <c r="AC67" s="16">
        <f>II!AC67*'Tabela Recursos'!$E70</f>
        <v>0</v>
      </c>
      <c r="AD67" s="16">
        <f>II!AD67*'Tabela Recursos'!$E70</f>
        <v>0</v>
      </c>
      <c r="AE67" s="16">
        <f>II!AE67*'Tabela Recursos'!$E70</f>
        <v>0</v>
      </c>
      <c r="AF67" s="16">
        <f>II!AF67*'Tabela Recursos'!$E70</f>
        <v>0</v>
      </c>
      <c r="AG67" s="16">
        <f>II!AG67*'Tabela Recursos'!$E70</f>
        <v>0</v>
      </c>
      <c r="AH67" s="16">
        <f>II!AH67*'Tabela Recursos'!$E70</f>
        <v>0</v>
      </c>
      <c r="AI67" s="16">
        <f>II!AI67*'Tabela Recursos'!$E70</f>
        <v>0</v>
      </c>
      <c r="AJ67" s="16">
        <f>II!AJ67*'Tabela Recursos'!$E70</f>
        <v>0</v>
      </c>
      <c r="AK67" s="16">
        <f>II!AK67*'Tabela Recursos'!$E70</f>
        <v>0</v>
      </c>
      <c r="AL67" s="16">
        <f>II!AL67*'Tabela Recursos'!$E70</f>
        <v>0</v>
      </c>
      <c r="AM67" s="16">
        <f>II!AM67*'Tabela Recursos'!$E70</f>
        <v>0</v>
      </c>
      <c r="AN67" s="16">
        <f>II!AN67*'Tabela Recursos'!$E70</f>
        <v>23.777676345633932</v>
      </c>
      <c r="AO67" s="16">
        <f>II!AO67*'Tabela Recursos'!$E70</f>
        <v>14.047680910080405</v>
      </c>
      <c r="AP67" s="16">
        <f>II!AP67*'Tabela Recursos'!$E70</f>
        <v>376.03391734840773</v>
      </c>
      <c r="AQ67" s="16">
        <f>II!AQ67*'Tabela Recursos'!$E70</f>
        <v>0</v>
      </c>
      <c r="AR67" s="16">
        <f>II!AR67*'Tabela Recursos'!$E70</f>
        <v>0</v>
      </c>
      <c r="AS67" s="16">
        <f>II!AS67*'Tabela Recursos'!$E70</f>
        <v>0</v>
      </c>
      <c r="AT67" s="16">
        <f>II!AT67*'Tabela Recursos'!$E70</f>
        <v>0</v>
      </c>
      <c r="AU67" s="16">
        <f>II!AU67*'Tabela Recursos'!$E70</f>
        <v>0</v>
      </c>
      <c r="AV67" s="16">
        <f>II!AV67*'Tabela Recursos'!$E70</f>
        <v>0.18243741441662864</v>
      </c>
      <c r="AW67" s="16">
        <f>II!AW67*'Tabela Recursos'!$E70</f>
        <v>0</v>
      </c>
      <c r="AX67" s="16">
        <f>II!AX67*'Tabela Recursos'!$E70</f>
        <v>0</v>
      </c>
      <c r="AY67" s="16">
        <f>II!AY67*'Tabela Recursos'!$E70</f>
        <v>0</v>
      </c>
      <c r="AZ67" s="16">
        <f>II!AZ67*'Tabela Recursos'!$E70</f>
        <v>0</v>
      </c>
      <c r="BA67" s="16">
        <f>II!BA67*'Tabela Recursos'!$E70</f>
        <v>0</v>
      </c>
      <c r="BB67" s="16">
        <f>II!BB67*'Tabela Recursos'!$E70</f>
        <v>0</v>
      </c>
      <c r="BC67" s="16">
        <f>II!BC67*'Tabela Recursos'!$E70</f>
        <v>0</v>
      </c>
      <c r="BD67" s="16">
        <f>II!BD67*'Tabela Recursos'!$E70</f>
        <v>16.008883115059163</v>
      </c>
      <c r="BE67" s="16">
        <f>II!BE67*'Tabela Recursos'!$E70</f>
        <v>0</v>
      </c>
      <c r="BF67" s="16">
        <f>II!BF67*'Tabela Recursos'!$E70</f>
        <v>0</v>
      </c>
      <c r="BG67" s="16">
        <f>II!BG67*'Tabela Recursos'!$E70</f>
        <v>0</v>
      </c>
      <c r="BH67" s="16">
        <f>II!BH67*'Tabela Recursos'!$E70</f>
        <v>0</v>
      </c>
      <c r="BI67" s="16">
        <f>II!BI67*'Tabela Recursos'!$E70</f>
        <v>0</v>
      </c>
      <c r="BJ67" s="16">
        <f>II!BJ67*'Tabela Recursos'!$E70</f>
        <v>0</v>
      </c>
      <c r="BK67" s="16">
        <f>II!BK67*'Tabela Recursos'!$E70</f>
        <v>0.97299954355535268</v>
      </c>
      <c r="BL67" s="16">
        <f>II!BL67*'Tabela Recursos'!$E70</f>
        <v>0.15203117868052385</v>
      </c>
      <c r="BM67" s="16">
        <f>II!BM67*'Tabela Recursos'!$E70</f>
        <v>0</v>
      </c>
      <c r="BN67" s="16">
        <f>II!BN67*'Tabela Recursos'!$E70</f>
        <v>4.560935360415716E-2</v>
      </c>
      <c r="BO67" s="16">
        <f>II!BO67*'Tabela Recursos'!$E70</f>
        <v>0</v>
      </c>
      <c r="BP67" s="16">
        <f>II!BP67*'Tabela Recursos'!$E70</f>
        <v>0</v>
      </c>
      <c r="BQ67" s="16">
        <f>II!BQ67*'Tabela Recursos'!$E70</f>
        <v>4.0136231171658299</v>
      </c>
      <c r="BR67" s="16">
        <f>II!BR67*'Tabela Recursos'!$E70</f>
        <v>0</v>
      </c>
      <c r="BS67" s="16">
        <f>II!BS67*'Tabela Recursos'!$E70</f>
        <v>441.02724623433164</v>
      </c>
      <c r="BT67" s="16">
        <f>II!BT67*'Tabela Recursos'!$E70</f>
        <v>0.89698395421509081</v>
      </c>
      <c r="BU67" s="16">
        <f>II!BU67*'Tabela Recursos'!$E70</f>
        <v>0</v>
      </c>
      <c r="BV67" s="16">
        <f>II!BV67*'Tabela Recursos'!$E70</f>
        <v>0</v>
      </c>
      <c r="BW67" s="16">
        <f>II!BW67*'Tabela Recursos'!$E70</f>
        <v>0</v>
      </c>
      <c r="BX67" s="16">
        <f>II!BX67*'Tabela Recursos'!$E70</f>
        <v>0</v>
      </c>
      <c r="BY67" s="16">
        <f>II!BY67*'Tabela Recursos'!$E70</f>
        <v>-8.9242301885467512</v>
      </c>
    </row>
    <row r="68" spans="1:77">
      <c r="A68" s="205" t="s">
        <v>190</v>
      </c>
      <c r="B68" s="68" t="s">
        <v>431</v>
      </c>
      <c r="C68" s="16">
        <f>II!C68*'Tabela Recursos'!$E71</f>
        <v>86.869555519758123</v>
      </c>
      <c r="D68" s="16">
        <f>II!D68*'Tabela Recursos'!$E71</f>
        <v>48.463897597303628</v>
      </c>
      <c r="E68" s="16">
        <f>II!E68*'Tabela Recursos'!$E71</f>
        <v>1.3906890868762469</v>
      </c>
      <c r="F68" s="16">
        <f>II!F68*'Tabela Recursos'!$E71</f>
        <v>1.1157854301681516</v>
      </c>
      <c r="G68" s="16">
        <f>II!G68*'Tabela Recursos'!$E71</f>
        <v>0.25873285337232499</v>
      </c>
      <c r="H68" s="16">
        <f>II!H68*'Tabela Recursos'!$E71</f>
        <v>0.19404964002924377</v>
      </c>
      <c r="I68" s="16">
        <f>II!I68*'Tabela Recursos'!$E71</f>
        <v>0.25873285337232499</v>
      </c>
      <c r="J68" s="16">
        <f>II!J68*'Tabela Recursos'!$E71</f>
        <v>1.6170803335770312E-2</v>
      </c>
      <c r="K68" s="16">
        <f>II!K68*'Tabela Recursos'!$E71</f>
        <v>2.4417913037013173</v>
      </c>
      <c r="L68" s="16">
        <f>II!L68*'Tabela Recursos'!$E71</f>
        <v>40.944474046170427</v>
      </c>
      <c r="M68" s="16">
        <f>II!M68*'Tabela Recursos'!$E71</f>
        <v>44.857808453426848</v>
      </c>
      <c r="N68" s="16">
        <f>II!N68*'Tabela Recursos'!$E71</f>
        <v>0</v>
      </c>
      <c r="O68" s="16">
        <f>II!O68*'Tabela Recursos'!$E71</f>
        <v>0</v>
      </c>
      <c r="P68" s="16">
        <f>II!P68*'Tabela Recursos'!$E71</f>
        <v>0</v>
      </c>
      <c r="Q68" s="16">
        <f>II!Q68*'Tabela Recursos'!$E71</f>
        <v>0</v>
      </c>
      <c r="R68" s="16">
        <f>II!R68*'Tabela Recursos'!$E71</f>
        <v>0</v>
      </c>
      <c r="S68" s="16">
        <f>II!S68*'Tabela Recursos'!$E71</f>
        <v>6.4359797276365853</v>
      </c>
      <c r="T68" s="16">
        <f>II!T68*'Tabela Recursos'!$E71</f>
        <v>0</v>
      </c>
      <c r="U68" s="16">
        <f>II!U68*'Tabela Recursos'!$E71</f>
        <v>0</v>
      </c>
      <c r="V68" s="16">
        <f>II!V68*'Tabela Recursos'!$E71</f>
        <v>0</v>
      </c>
      <c r="W68" s="16">
        <f>II!W68*'Tabela Recursos'!$E71</f>
        <v>12.419176961871601</v>
      </c>
      <c r="X68" s="16">
        <f>II!X68*'Tabela Recursos'!$E71</f>
        <v>4.3822877039937547</v>
      </c>
      <c r="Y68" s="16">
        <f>II!Y68*'Tabela Recursos'!$E71</f>
        <v>9.1526746880459982</v>
      </c>
      <c r="Z68" s="16">
        <f>II!Z68*'Tabela Recursos'!$E71</f>
        <v>1.3745182835404768</v>
      </c>
      <c r="AA68" s="16">
        <f>II!AA68*'Tabela Recursos'!$E71</f>
        <v>12.063419288484653</v>
      </c>
      <c r="AB68" s="16">
        <f>II!AB68*'Tabela Recursos'!$E71</f>
        <v>84.848205102786835</v>
      </c>
      <c r="AC68" s="16">
        <f>II!AC68*'Tabela Recursos'!$E71</f>
        <v>9.3143827214036996</v>
      </c>
      <c r="AD68" s="16">
        <f>II!AD68*'Tabela Recursos'!$E71</f>
        <v>0.12936642668616249</v>
      </c>
      <c r="AE68" s="16">
        <f>II!AE68*'Tabela Recursos'!$E71</f>
        <v>4.3984585073295257</v>
      </c>
      <c r="AF68" s="16">
        <f>II!AF68*'Tabela Recursos'!$E71</f>
        <v>1.6170803335770312E-2</v>
      </c>
      <c r="AG68" s="16">
        <f>II!AG68*'Tabela Recursos'!$E71</f>
        <v>7.5355943544689659</v>
      </c>
      <c r="AH68" s="16">
        <f>II!AH68*'Tabela Recursos'!$E71</f>
        <v>6.0155388409065562</v>
      </c>
      <c r="AI68" s="16">
        <f>II!AI68*'Tabela Recursos'!$E71</f>
        <v>54.204532781502081</v>
      </c>
      <c r="AJ68" s="16">
        <f>II!AJ68*'Tabela Recursos'!$E71</f>
        <v>2.6196701403947906</v>
      </c>
      <c r="AK68" s="16">
        <f>II!AK68*'Tabela Recursos'!$E71</f>
        <v>4.2044088673002813</v>
      </c>
      <c r="AL68" s="16">
        <f>II!AL68*'Tabela Recursos'!$E71</f>
        <v>12.305981338521207</v>
      </c>
      <c r="AM68" s="16">
        <f>II!AM68*'Tabela Recursos'!$E71</f>
        <v>5.7244643808626909</v>
      </c>
      <c r="AN68" s="16">
        <f>II!AN68*'Tabela Recursos'!$E71</f>
        <v>4.2367504739718216</v>
      </c>
      <c r="AO68" s="16">
        <f>II!AO68*'Tabela Recursos'!$E71</f>
        <v>1.8111299736062749</v>
      </c>
      <c r="AP68" s="16">
        <f>II!AP68*'Tabela Recursos'!$E71</f>
        <v>547.21998488246743</v>
      </c>
      <c r="AQ68" s="16">
        <f>II!AQ68*'Tabela Recursos'!$E71</f>
        <v>5.2878526907968926</v>
      </c>
      <c r="AR68" s="16">
        <f>II!AR68*'Tabela Recursos'!$E71</f>
        <v>8.0854016678851559E-2</v>
      </c>
      <c r="AS68" s="16">
        <f>II!AS68*'Tabela Recursos'!$E71</f>
        <v>0</v>
      </c>
      <c r="AT68" s="16">
        <f>II!AT68*'Tabela Recursos'!$E71</f>
        <v>0</v>
      </c>
      <c r="AU68" s="16">
        <f>II!AU68*'Tabela Recursos'!$E71</f>
        <v>0</v>
      </c>
      <c r="AV68" s="16">
        <f>II!AV68*'Tabela Recursos'!$E71</f>
        <v>0</v>
      </c>
      <c r="AW68" s="16">
        <f>II!AW68*'Tabela Recursos'!$E71</f>
        <v>5.2716818874611224</v>
      </c>
      <c r="AX68" s="16">
        <f>II!AX68*'Tabela Recursos'!$E71</f>
        <v>18.499399016121238</v>
      </c>
      <c r="AY68" s="16">
        <f>II!AY68*'Tabela Recursos'!$E71</f>
        <v>0</v>
      </c>
      <c r="AZ68" s="16">
        <f>II!AZ68*'Tabela Recursos'!$E71</f>
        <v>0</v>
      </c>
      <c r="BA68" s="16">
        <f>II!BA68*'Tabela Recursos'!$E71</f>
        <v>0</v>
      </c>
      <c r="BB68" s="16">
        <f>II!BB68*'Tabela Recursos'!$E71</f>
        <v>0</v>
      </c>
      <c r="BC68" s="16">
        <f>II!BC68*'Tabela Recursos'!$E71</f>
        <v>0</v>
      </c>
      <c r="BD68" s="16">
        <f>II!BD68*'Tabela Recursos'!$E71</f>
        <v>24.72515830039281</v>
      </c>
      <c r="BE68" s="16">
        <f>II!BE68*'Tabela Recursos'!$E71</f>
        <v>0</v>
      </c>
      <c r="BF68" s="16">
        <f>II!BF68*'Tabela Recursos'!$E71</f>
        <v>4.8512410007310942E-2</v>
      </c>
      <c r="BG68" s="16">
        <f>II!BG68*'Tabela Recursos'!$E71</f>
        <v>0</v>
      </c>
      <c r="BH68" s="16">
        <f>II!BH68*'Tabela Recursos'!$E71</f>
        <v>0</v>
      </c>
      <c r="BI68" s="16">
        <f>II!BI68*'Tabela Recursos'!$E71</f>
        <v>2.7166949604094124</v>
      </c>
      <c r="BJ68" s="16">
        <f>II!BJ68*'Tabela Recursos'!$E71</f>
        <v>0</v>
      </c>
      <c r="BK68" s="16">
        <f>II!BK68*'Tabela Recursos'!$E71</f>
        <v>7.2121782877535594</v>
      </c>
      <c r="BL68" s="16">
        <f>II!BL68*'Tabela Recursos'!$E71</f>
        <v>2.9430862071101971</v>
      </c>
      <c r="BM68" s="16">
        <f>II!BM68*'Tabela Recursos'!$E71</f>
        <v>0</v>
      </c>
      <c r="BN68" s="16">
        <f>II!BN68*'Tabela Recursos'!$E71</f>
        <v>3.2988438804971438</v>
      </c>
      <c r="BO68" s="16">
        <f>II!BO68*'Tabela Recursos'!$E71</f>
        <v>2.4579621070370874</v>
      </c>
      <c r="BP68" s="16">
        <f>II!BP68*'Tabela Recursos'!$E71</f>
        <v>1.6170803335770312E-2</v>
      </c>
      <c r="BQ68" s="16">
        <f>II!BQ68*'Tabela Recursos'!$E71</f>
        <v>1.3098350701973953</v>
      </c>
      <c r="BR68" s="16">
        <f>II!BR68*'Tabela Recursos'!$E71</f>
        <v>0</v>
      </c>
      <c r="BS68" s="16">
        <f>II!BS68*'Tabela Recursos'!$E71</f>
        <v>1091.0926134744304</v>
      </c>
      <c r="BT68" s="16">
        <f>II!BT68*'Tabela Recursos'!$E71</f>
        <v>127.10251421915466</v>
      </c>
      <c r="BU68" s="16">
        <f>II!BU68*'Tabela Recursos'!$E71</f>
        <v>0</v>
      </c>
      <c r="BV68" s="16">
        <f>II!BV68*'Tabela Recursos'!$E71</f>
        <v>0</v>
      </c>
      <c r="BW68" s="16">
        <f>II!BW68*'Tabela Recursos'!$E71</f>
        <v>73.41544714439722</v>
      </c>
      <c r="BX68" s="16">
        <f>II!BX68*'Tabela Recursos'!$E71</f>
        <v>0</v>
      </c>
      <c r="BY68" s="16">
        <f>II!BY68*'Tabela Recursos'!$E71</f>
        <v>13.389425162017819</v>
      </c>
    </row>
    <row r="69" spans="1:77">
      <c r="A69" s="205" t="s">
        <v>191</v>
      </c>
      <c r="B69" s="68" t="s">
        <v>432</v>
      </c>
      <c r="C69" s="16">
        <f>II!C69*'Tabela Recursos'!$E72</f>
        <v>0</v>
      </c>
      <c r="D69" s="16">
        <f>II!D69*'Tabela Recursos'!$E72</f>
        <v>0</v>
      </c>
      <c r="E69" s="16">
        <f>II!E69*'Tabela Recursos'!$E72</f>
        <v>0</v>
      </c>
      <c r="F69" s="16">
        <f>II!F69*'Tabela Recursos'!$E72</f>
        <v>0</v>
      </c>
      <c r="G69" s="16">
        <f>II!G69*'Tabela Recursos'!$E72</f>
        <v>0</v>
      </c>
      <c r="H69" s="16">
        <f>II!H69*'Tabela Recursos'!$E72</f>
        <v>0</v>
      </c>
      <c r="I69" s="16">
        <f>II!I69*'Tabela Recursos'!$E72</f>
        <v>0</v>
      </c>
      <c r="J69" s="16">
        <f>II!J69*'Tabela Recursos'!$E72</f>
        <v>0</v>
      </c>
      <c r="K69" s="16">
        <f>II!K69*'Tabela Recursos'!$E72</f>
        <v>0</v>
      </c>
      <c r="L69" s="16">
        <f>II!L69*'Tabela Recursos'!$E72</f>
        <v>0</v>
      </c>
      <c r="M69" s="16">
        <f>II!M69*'Tabela Recursos'!$E72</f>
        <v>0</v>
      </c>
      <c r="N69" s="16">
        <f>II!N69*'Tabela Recursos'!$E72</f>
        <v>0</v>
      </c>
      <c r="O69" s="16">
        <f>II!O69*'Tabela Recursos'!$E72</f>
        <v>0</v>
      </c>
      <c r="P69" s="16">
        <f>II!P69*'Tabela Recursos'!$E72</f>
        <v>0</v>
      </c>
      <c r="Q69" s="16">
        <f>II!Q69*'Tabela Recursos'!$E72</f>
        <v>0</v>
      </c>
      <c r="R69" s="16">
        <f>II!R69*'Tabela Recursos'!$E72</f>
        <v>0</v>
      </c>
      <c r="S69" s="16">
        <f>II!S69*'Tabela Recursos'!$E72</f>
        <v>0</v>
      </c>
      <c r="T69" s="16">
        <f>II!T69*'Tabela Recursos'!$E72</f>
        <v>0</v>
      </c>
      <c r="U69" s="16">
        <f>II!U69*'Tabela Recursos'!$E72</f>
        <v>0</v>
      </c>
      <c r="V69" s="16">
        <f>II!V69*'Tabela Recursos'!$E72</f>
        <v>0</v>
      </c>
      <c r="W69" s="16">
        <f>II!W69*'Tabela Recursos'!$E72</f>
        <v>0</v>
      </c>
      <c r="X69" s="16">
        <f>II!X69*'Tabela Recursos'!$E72</f>
        <v>0</v>
      </c>
      <c r="Y69" s="16">
        <f>II!Y69*'Tabela Recursos'!$E72</f>
        <v>0</v>
      </c>
      <c r="Z69" s="16">
        <f>II!Z69*'Tabela Recursos'!$E72</f>
        <v>0</v>
      </c>
      <c r="AA69" s="16">
        <f>II!AA69*'Tabela Recursos'!$E72</f>
        <v>0</v>
      </c>
      <c r="AB69" s="16">
        <f>II!AB69*'Tabela Recursos'!$E72</f>
        <v>1.0323309332203869</v>
      </c>
      <c r="AC69" s="16">
        <f>II!AC69*'Tabela Recursos'!$E72</f>
        <v>128.03054261377005</v>
      </c>
      <c r="AD69" s="16">
        <f>II!AD69*'Tabela Recursos'!$E72</f>
        <v>16.968939714810109</v>
      </c>
      <c r="AE69" s="16">
        <f>II!AE69*'Tabela Recursos'!$E72</f>
        <v>0</v>
      </c>
      <c r="AF69" s="16">
        <f>II!AF69*'Tabela Recursos'!$E72</f>
        <v>0</v>
      </c>
      <c r="AG69" s="16">
        <f>II!AG69*'Tabela Recursos'!$E72</f>
        <v>0</v>
      </c>
      <c r="AH69" s="16">
        <f>II!AH69*'Tabela Recursos'!$E72</f>
        <v>0.2795896277471881</v>
      </c>
      <c r="AI69" s="16">
        <f>II!AI69*'Tabela Recursos'!$E72</f>
        <v>0.73123441103110731</v>
      </c>
      <c r="AJ69" s="16">
        <f>II!AJ69*'Tabela Recursos'!$E72</f>
        <v>0</v>
      </c>
      <c r="AK69" s="16">
        <f>II!AK69*'Tabela Recursos'!$E72</f>
        <v>0</v>
      </c>
      <c r="AL69" s="16">
        <f>II!AL69*'Tabela Recursos'!$E72</f>
        <v>0</v>
      </c>
      <c r="AM69" s="16">
        <f>II!AM69*'Tabela Recursos'!$E72</f>
        <v>0</v>
      </c>
      <c r="AN69" s="16">
        <f>II!AN69*'Tabela Recursos'!$E72</f>
        <v>0</v>
      </c>
      <c r="AO69" s="16">
        <f>II!AO69*'Tabela Recursos'!$E72</f>
        <v>0</v>
      </c>
      <c r="AP69" s="16">
        <f>II!AP69*'Tabela Recursos'!$E72</f>
        <v>0</v>
      </c>
      <c r="AQ69" s="16">
        <f>II!AQ69*'Tabela Recursos'!$E72</f>
        <v>0</v>
      </c>
      <c r="AR69" s="16">
        <f>II!AR69*'Tabela Recursos'!$E72</f>
        <v>0</v>
      </c>
      <c r="AS69" s="16">
        <f>II!AS69*'Tabela Recursos'!$E72</f>
        <v>0</v>
      </c>
      <c r="AT69" s="16">
        <f>II!AT69*'Tabela Recursos'!$E72</f>
        <v>0</v>
      </c>
      <c r="AU69" s="16">
        <f>II!AU69*'Tabela Recursos'!$E72</f>
        <v>0</v>
      </c>
      <c r="AV69" s="16">
        <f>II!AV69*'Tabela Recursos'!$E72</f>
        <v>0</v>
      </c>
      <c r="AW69" s="16">
        <f>II!AW69*'Tabela Recursos'!$E72</f>
        <v>0</v>
      </c>
      <c r="AX69" s="16">
        <f>II!AX69*'Tabela Recursos'!$E72</f>
        <v>0</v>
      </c>
      <c r="AY69" s="16">
        <f>II!AY69*'Tabela Recursos'!$E72</f>
        <v>0</v>
      </c>
      <c r="AZ69" s="16">
        <f>II!AZ69*'Tabela Recursos'!$E72</f>
        <v>0</v>
      </c>
      <c r="BA69" s="16">
        <f>II!BA69*'Tabela Recursos'!$E72</f>
        <v>0</v>
      </c>
      <c r="BB69" s="16">
        <f>II!BB69*'Tabela Recursos'!$E72</f>
        <v>0</v>
      </c>
      <c r="BC69" s="16">
        <f>II!BC69*'Tabela Recursos'!$E72</f>
        <v>0</v>
      </c>
      <c r="BD69" s="16">
        <f>II!BD69*'Tabela Recursos'!$E72</f>
        <v>0</v>
      </c>
      <c r="BE69" s="16">
        <f>II!BE69*'Tabela Recursos'!$E72</f>
        <v>0</v>
      </c>
      <c r="BF69" s="16">
        <f>II!BF69*'Tabela Recursos'!$E72</f>
        <v>6.4520683326274184E-2</v>
      </c>
      <c r="BG69" s="16">
        <f>II!BG69*'Tabela Recursos'!$E72</f>
        <v>0</v>
      </c>
      <c r="BH69" s="16">
        <f>II!BH69*'Tabela Recursos'!$E72</f>
        <v>0</v>
      </c>
      <c r="BI69" s="16">
        <f>II!BI69*'Tabela Recursos'!$E72</f>
        <v>0</v>
      </c>
      <c r="BJ69" s="16">
        <f>II!BJ69*'Tabela Recursos'!$E72</f>
        <v>0</v>
      </c>
      <c r="BK69" s="16">
        <f>II!BK69*'Tabela Recursos'!$E72</f>
        <v>0</v>
      </c>
      <c r="BL69" s="16">
        <f>II!BL69*'Tabela Recursos'!$E72</f>
        <v>0</v>
      </c>
      <c r="BM69" s="16">
        <f>II!BM69*'Tabela Recursos'!$E72</f>
        <v>0</v>
      </c>
      <c r="BN69" s="16">
        <f>II!BN69*'Tabela Recursos'!$E72</f>
        <v>0</v>
      </c>
      <c r="BO69" s="16">
        <f>II!BO69*'Tabela Recursos'!$E72</f>
        <v>0</v>
      </c>
      <c r="BP69" s="16">
        <f>II!BP69*'Tabela Recursos'!$E72</f>
        <v>0</v>
      </c>
      <c r="BQ69" s="16">
        <f>II!BQ69*'Tabela Recursos'!$E72</f>
        <v>0</v>
      </c>
      <c r="BR69" s="16">
        <f>II!BR69*'Tabela Recursos'!$E72</f>
        <v>0</v>
      </c>
      <c r="BS69" s="16">
        <f>II!BS69*'Tabela Recursos'!$E72</f>
        <v>147.10715798390513</v>
      </c>
      <c r="BT69" s="16">
        <f>II!BT69*'Tabela Recursos'!$E72</f>
        <v>293.37554708456867</v>
      </c>
      <c r="BU69" s="16">
        <f>II!BU69*'Tabela Recursos'!$E72</f>
        <v>0</v>
      </c>
      <c r="BV69" s="16">
        <f>II!BV69*'Tabela Recursos'!$E72</f>
        <v>0</v>
      </c>
      <c r="BW69" s="16">
        <f>II!BW69*'Tabela Recursos'!$E72</f>
        <v>0</v>
      </c>
      <c r="BX69" s="16">
        <f>II!BX69*'Tabela Recursos'!$E72</f>
        <v>0</v>
      </c>
      <c r="BY69" s="16">
        <f>II!BY69*'Tabela Recursos'!$E72</f>
        <v>16.517294931526191</v>
      </c>
    </row>
    <row r="70" spans="1:77">
      <c r="A70" s="205" t="s">
        <v>192</v>
      </c>
      <c r="B70" s="68" t="s">
        <v>433</v>
      </c>
      <c r="C70" s="16">
        <f>II!C70*'Tabela Recursos'!$E73</f>
        <v>5.3448406089610643</v>
      </c>
      <c r="D70" s="16">
        <f>II!D70*'Tabela Recursos'!$E73</f>
        <v>8.6682350901740328</v>
      </c>
      <c r="E70" s="16">
        <f>II!E70*'Tabela Recursos'!$E73</f>
        <v>0.53105788101856721</v>
      </c>
      <c r="F70" s="16">
        <f>II!F70*'Tabela Recursos'!$E73</f>
        <v>2.244147819788139</v>
      </c>
      <c r="G70" s="16">
        <f>II!G70*'Tabela Recursos'!$E73</f>
        <v>85.911460429294024</v>
      </c>
      <c r="H70" s="16">
        <f>II!H70*'Tabela Recursos'!$E73</f>
        <v>0</v>
      </c>
      <c r="I70" s="16">
        <f>II!I70*'Tabela Recursos'!$E73</f>
        <v>1.7644826369326589</v>
      </c>
      <c r="J70" s="16">
        <f>II!J70*'Tabela Recursos'!$E73</f>
        <v>5.4990187034503251</v>
      </c>
      <c r="K70" s="16">
        <f>II!K70*'Tabela Recursos'!$E73</f>
        <v>0</v>
      </c>
      <c r="L70" s="16">
        <f>II!L70*'Tabela Recursos'!$E73</f>
        <v>1.0278539632617432</v>
      </c>
      <c r="M70" s="16">
        <f>II!M70*'Tabela Recursos'!$E73</f>
        <v>0</v>
      </c>
      <c r="N70" s="16">
        <f>II!N70*'Tabela Recursos'!$E73</f>
        <v>0</v>
      </c>
      <c r="O70" s="16">
        <f>II!O70*'Tabela Recursos'!$E73</f>
        <v>0</v>
      </c>
      <c r="P70" s="16">
        <f>II!P70*'Tabela Recursos'!$E73</f>
        <v>0</v>
      </c>
      <c r="Q70" s="16">
        <f>II!Q70*'Tabela Recursos'!$E73</f>
        <v>0</v>
      </c>
      <c r="R70" s="16">
        <f>II!R70*'Tabela Recursos'!$E73</f>
        <v>0</v>
      </c>
      <c r="S70" s="16">
        <f>II!S70*'Tabela Recursos'!$E73</f>
        <v>4.8480445267178887</v>
      </c>
      <c r="T70" s="16">
        <f>II!T70*'Tabela Recursos'!$E73</f>
        <v>0</v>
      </c>
      <c r="U70" s="16">
        <f>II!U70*'Tabela Recursos'!$E73</f>
        <v>0</v>
      </c>
      <c r="V70" s="16">
        <f>II!V70*'Tabela Recursos'!$E73</f>
        <v>0</v>
      </c>
      <c r="W70" s="16">
        <f>II!W70*'Tabela Recursos'!$E73</f>
        <v>0</v>
      </c>
      <c r="X70" s="16">
        <f>II!X70*'Tabela Recursos'!$E73</f>
        <v>0</v>
      </c>
      <c r="Y70" s="16">
        <f>II!Y70*'Tabela Recursos'!$E73</f>
        <v>0</v>
      </c>
      <c r="Z70" s="16">
        <f>II!Z70*'Tabela Recursos'!$E73</f>
        <v>1.7130899387695717E-2</v>
      </c>
      <c r="AA70" s="16">
        <f>II!AA70*'Tabela Recursos'!$E73</f>
        <v>22.595656292370649</v>
      </c>
      <c r="AB70" s="16">
        <f>II!AB70*'Tabela Recursos'!$E73</f>
        <v>17.507779174225025</v>
      </c>
      <c r="AC70" s="16">
        <f>II!AC70*'Tabela Recursos'!$E73</f>
        <v>227.30990397533446</v>
      </c>
      <c r="AD70" s="16">
        <f>II!AD70*'Tabela Recursos'!$E73</f>
        <v>3.3576562799883605</v>
      </c>
      <c r="AE70" s="16">
        <f>II!AE70*'Tabela Recursos'!$E73</f>
        <v>468.66714544857945</v>
      </c>
      <c r="AF70" s="16">
        <f>II!AF70*'Tabela Recursos'!$E73</f>
        <v>1.4732573473418316</v>
      </c>
      <c r="AG70" s="16">
        <f>II!AG70*'Tabela Recursos'!$E73</f>
        <v>72.309526315463629</v>
      </c>
      <c r="AH70" s="16">
        <f>II!AH70*'Tabela Recursos'!$E73</f>
        <v>214.44459853517498</v>
      </c>
      <c r="AI70" s="16">
        <f>II!AI70*'Tabela Recursos'!$E73</f>
        <v>153.40720401681514</v>
      </c>
      <c r="AJ70" s="16">
        <f>II!AJ70*'Tabela Recursos'!$E73</f>
        <v>213.62231536456559</v>
      </c>
      <c r="AK70" s="16">
        <f>II!AK70*'Tabela Recursos'!$E73</f>
        <v>19.940366887277815</v>
      </c>
      <c r="AL70" s="16">
        <f>II!AL70*'Tabela Recursos'!$E73</f>
        <v>31.537985772747817</v>
      </c>
      <c r="AM70" s="16">
        <f>II!AM70*'Tabela Recursos'!$E73</f>
        <v>32.360268943357212</v>
      </c>
      <c r="AN70" s="16">
        <f>II!AN70*'Tabela Recursos'!$E73</f>
        <v>6.5611344654874602</v>
      </c>
      <c r="AO70" s="16">
        <f>II!AO70*'Tabela Recursos'!$E73</f>
        <v>2.7238130026436189</v>
      </c>
      <c r="AP70" s="16">
        <f>II!AP70*'Tabela Recursos'!$E73</f>
        <v>326.29224063744033</v>
      </c>
      <c r="AQ70" s="16">
        <f>II!AQ70*'Tabela Recursos'!$E73</f>
        <v>0</v>
      </c>
      <c r="AR70" s="16">
        <f>II!AR70*'Tabela Recursos'!$E73</f>
        <v>32.73714872988652</v>
      </c>
      <c r="AS70" s="16">
        <f>II!AS70*'Tabela Recursos'!$E73</f>
        <v>0.54818878040626295</v>
      </c>
      <c r="AT70" s="16">
        <f>II!AT70*'Tabela Recursos'!$E73</f>
        <v>0</v>
      </c>
      <c r="AU70" s="16">
        <f>II!AU70*'Tabela Recursos'!$E73</f>
        <v>0</v>
      </c>
      <c r="AV70" s="16">
        <f>II!AV70*'Tabela Recursos'!$E73</f>
        <v>0.15417809448926145</v>
      </c>
      <c r="AW70" s="16">
        <f>II!AW70*'Tabela Recursos'!$E73</f>
        <v>0</v>
      </c>
      <c r="AX70" s="16">
        <f>II!AX70*'Tabela Recursos'!$E73</f>
        <v>0</v>
      </c>
      <c r="AY70" s="16">
        <f>II!AY70*'Tabela Recursos'!$E73</f>
        <v>0</v>
      </c>
      <c r="AZ70" s="16">
        <f>II!AZ70*'Tabela Recursos'!$E73</f>
        <v>0</v>
      </c>
      <c r="BA70" s="16">
        <f>II!BA70*'Tabela Recursos'!$E73</f>
        <v>0</v>
      </c>
      <c r="BB70" s="16">
        <f>II!BB70*'Tabela Recursos'!$E73</f>
        <v>0.66810507612013303</v>
      </c>
      <c r="BC70" s="16">
        <f>II!BC70*'Tabela Recursos'!$E73</f>
        <v>0</v>
      </c>
      <c r="BD70" s="16">
        <f>II!BD70*'Tabela Recursos'!$E73</f>
        <v>0</v>
      </c>
      <c r="BE70" s="16">
        <f>II!BE70*'Tabela Recursos'!$E73</f>
        <v>0</v>
      </c>
      <c r="BF70" s="16">
        <f>II!BF70*'Tabela Recursos'!$E73</f>
        <v>0.51392698163087158</v>
      </c>
      <c r="BG70" s="16">
        <f>II!BG70*'Tabela Recursos'!$E73</f>
        <v>0</v>
      </c>
      <c r="BH70" s="16">
        <f>II!BH70*'Tabela Recursos'!$E73</f>
        <v>6.2356473771212411</v>
      </c>
      <c r="BI70" s="16">
        <f>II!BI70*'Tabela Recursos'!$E73</f>
        <v>0</v>
      </c>
      <c r="BJ70" s="16">
        <f>II!BJ70*'Tabela Recursos'!$E73</f>
        <v>0</v>
      </c>
      <c r="BK70" s="16">
        <f>II!BK70*'Tabela Recursos'!$E73</f>
        <v>3.6488815695791881</v>
      </c>
      <c r="BL70" s="16">
        <f>II!BL70*'Tabela Recursos'!$E73</f>
        <v>0.77089047244630726</v>
      </c>
      <c r="BM70" s="16">
        <f>II!BM70*'Tabela Recursos'!$E73</f>
        <v>0</v>
      </c>
      <c r="BN70" s="16">
        <f>II!BN70*'Tabela Recursos'!$E73</f>
        <v>8.5654496938478583E-2</v>
      </c>
      <c r="BO70" s="16">
        <f>II!BO70*'Tabela Recursos'!$E73</f>
        <v>0</v>
      </c>
      <c r="BP70" s="16">
        <f>II!BP70*'Tabela Recursos'!$E73</f>
        <v>0</v>
      </c>
      <c r="BQ70" s="16">
        <f>II!BQ70*'Tabela Recursos'!$E73</f>
        <v>0</v>
      </c>
      <c r="BR70" s="16">
        <f>II!BR70*'Tabela Recursos'!$E73</f>
        <v>0</v>
      </c>
      <c r="BS70" s="16">
        <f>II!BS70*'Tabela Recursos'!$E73</f>
        <v>1975.3297465964179</v>
      </c>
      <c r="BT70" s="16">
        <f>II!BT70*'Tabela Recursos'!$E73</f>
        <v>634.06597903678164</v>
      </c>
      <c r="BU70" s="16">
        <f>II!BU70*'Tabela Recursos'!$E73</f>
        <v>0</v>
      </c>
      <c r="BV70" s="16">
        <f>II!BV70*'Tabela Recursos'!$E73</f>
        <v>0</v>
      </c>
      <c r="BW70" s="16">
        <f>II!BW70*'Tabela Recursos'!$E73</f>
        <v>4.5910810359024525</v>
      </c>
      <c r="BX70" s="16">
        <f>II!BX70*'Tabela Recursos'!$E73</f>
        <v>2.5011113106035747</v>
      </c>
      <c r="BY70" s="16">
        <f>II!BY70*'Tabela Recursos'!$E73</f>
        <v>150.51208202029457</v>
      </c>
    </row>
    <row r="71" spans="1:77">
      <c r="A71" s="206" t="s">
        <v>193</v>
      </c>
      <c r="B71" s="41" t="s">
        <v>434</v>
      </c>
      <c r="C71" s="16">
        <f>II!C71*'Tabela Recursos'!$E74</f>
        <v>0</v>
      </c>
      <c r="D71" s="16">
        <f>II!D71*'Tabela Recursos'!$E74</f>
        <v>0</v>
      </c>
      <c r="E71" s="16">
        <f>II!E71*'Tabela Recursos'!$E74</f>
        <v>0</v>
      </c>
      <c r="F71" s="16">
        <f>II!F71*'Tabela Recursos'!$E74</f>
        <v>0</v>
      </c>
      <c r="G71" s="16">
        <f>II!G71*'Tabela Recursos'!$E74</f>
        <v>0</v>
      </c>
      <c r="H71" s="16">
        <f>II!H71*'Tabela Recursos'!$E74</f>
        <v>0</v>
      </c>
      <c r="I71" s="16">
        <f>II!I71*'Tabela Recursos'!$E74</f>
        <v>8.177162839542261E-2</v>
      </c>
      <c r="J71" s="16">
        <f>II!J71*'Tabela Recursos'!$E74</f>
        <v>6.9973150584083061</v>
      </c>
      <c r="K71" s="16">
        <f>II!K71*'Tabela Recursos'!$E74</f>
        <v>0</v>
      </c>
      <c r="L71" s="16">
        <f>II!L71*'Tabela Recursos'!$E74</f>
        <v>11.658297876947396</v>
      </c>
      <c r="M71" s="16">
        <f>II!M71*'Tabela Recursos'!$E74</f>
        <v>0</v>
      </c>
      <c r="N71" s="16">
        <f>II!N71*'Tabela Recursos'!$E74</f>
        <v>0</v>
      </c>
      <c r="O71" s="16">
        <f>II!O71*'Tabela Recursos'!$E74</f>
        <v>0</v>
      </c>
      <c r="P71" s="16">
        <f>II!P71*'Tabela Recursos'!$E74</f>
        <v>0</v>
      </c>
      <c r="Q71" s="16">
        <f>II!Q71*'Tabela Recursos'!$E74</f>
        <v>0</v>
      </c>
      <c r="R71" s="16">
        <f>II!R71*'Tabela Recursos'!$E74</f>
        <v>0</v>
      </c>
      <c r="S71" s="16">
        <f>II!S71*'Tabela Recursos'!$E74</f>
        <v>4.8011627529312415</v>
      </c>
      <c r="T71" s="16">
        <f>II!T71*'Tabela Recursos'!$E74</f>
        <v>4.9880693321207792</v>
      </c>
      <c r="U71" s="16">
        <f>II!U71*'Tabela Recursos'!$E74</f>
        <v>0</v>
      </c>
      <c r="V71" s="16">
        <f>II!V71*'Tabela Recursos'!$E74</f>
        <v>0</v>
      </c>
      <c r="W71" s="16">
        <f>II!W71*'Tabela Recursos'!$E74</f>
        <v>0.44390312557515132</v>
      </c>
      <c r="X71" s="16">
        <f>II!X71*'Tabela Recursos'!$E74</f>
        <v>3.9717648077776695</v>
      </c>
      <c r="Y71" s="16">
        <f>II!Y71*'Tabela Recursos'!$E74</f>
        <v>0</v>
      </c>
      <c r="Z71" s="16">
        <f>II!Z71*'Tabela Recursos'!$E74</f>
        <v>0.19858824038888348</v>
      </c>
      <c r="AA71" s="16">
        <f>II!AA71*'Tabela Recursos'!$E74</f>
        <v>1.7172041963038747</v>
      </c>
      <c r="AB71" s="16">
        <f>II!AB71*'Tabela Recursos'!$E74</f>
        <v>1.7405675187025669</v>
      </c>
      <c r="AC71" s="16">
        <f>II!AC71*'Tabela Recursos'!$E74</f>
        <v>40.967585826106721</v>
      </c>
      <c r="AD71" s="16">
        <f>II!AD71*'Tabela Recursos'!$E74</f>
        <v>252.07856702068921</v>
      </c>
      <c r="AE71" s="16">
        <f>II!AE71*'Tabela Recursos'!$E74</f>
        <v>49.471835179230681</v>
      </c>
      <c r="AF71" s="16">
        <f>II!AF71*'Tabela Recursos'!$E74</f>
        <v>3.2591834746175583</v>
      </c>
      <c r="AG71" s="16">
        <f>II!AG71*'Tabela Recursos'!$E74</f>
        <v>124.74845994781685</v>
      </c>
      <c r="AH71" s="16">
        <f>II!AH71*'Tabela Recursos'!$E74</f>
        <v>18.830837853345891</v>
      </c>
      <c r="AI71" s="16">
        <f>II!AI71*'Tabela Recursos'!$E74</f>
        <v>11.237758073770935</v>
      </c>
      <c r="AJ71" s="16">
        <f>II!AJ71*'Tabela Recursos'!$E74</f>
        <v>62.987517186874101</v>
      </c>
      <c r="AK71" s="16">
        <f>II!AK71*'Tabela Recursos'!$E74</f>
        <v>20.326090486862192</v>
      </c>
      <c r="AL71" s="16">
        <f>II!AL71*'Tabela Recursos'!$E74</f>
        <v>45.663613628243851</v>
      </c>
      <c r="AM71" s="16">
        <f>II!AM71*'Tabela Recursos'!$E74</f>
        <v>8.0720278887481456</v>
      </c>
      <c r="AN71" s="16">
        <f>II!AN71*'Tabela Recursos'!$E74</f>
        <v>0.26867820758496003</v>
      </c>
      <c r="AO71" s="16">
        <f>II!AO71*'Tabela Recursos'!$E74</f>
        <v>2.0793356934836034</v>
      </c>
      <c r="AP71" s="16">
        <f>II!AP71*'Tabela Recursos'!$E74</f>
        <v>50.406368075178364</v>
      </c>
      <c r="AQ71" s="16">
        <f>II!AQ71*'Tabela Recursos'!$E74</f>
        <v>0</v>
      </c>
      <c r="AR71" s="16">
        <f>II!AR71*'Tabela Recursos'!$E74</f>
        <v>0.42053980317645911</v>
      </c>
      <c r="AS71" s="16">
        <f>II!AS71*'Tabela Recursos'!$E74</f>
        <v>0.21026990158822956</v>
      </c>
      <c r="AT71" s="16">
        <f>II!AT71*'Tabela Recursos'!$E74</f>
        <v>0</v>
      </c>
      <c r="AU71" s="16">
        <f>II!AU71*'Tabela Recursos'!$E74</f>
        <v>0</v>
      </c>
      <c r="AV71" s="16">
        <f>II!AV71*'Tabela Recursos'!$E74</f>
        <v>0</v>
      </c>
      <c r="AW71" s="16">
        <f>II!AW71*'Tabela Recursos'!$E74</f>
        <v>0</v>
      </c>
      <c r="AX71" s="16">
        <f>II!AX71*'Tabela Recursos'!$E74</f>
        <v>0</v>
      </c>
      <c r="AY71" s="16">
        <f>II!AY71*'Tabela Recursos'!$E74</f>
        <v>0</v>
      </c>
      <c r="AZ71" s="16">
        <f>II!AZ71*'Tabela Recursos'!$E74</f>
        <v>0</v>
      </c>
      <c r="BA71" s="16">
        <f>II!BA71*'Tabela Recursos'!$E74</f>
        <v>0</v>
      </c>
      <c r="BB71" s="16">
        <f>II!BB71*'Tabela Recursos'!$E74</f>
        <v>0</v>
      </c>
      <c r="BC71" s="16">
        <f>II!BC71*'Tabela Recursos'!$E74</f>
        <v>0</v>
      </c>
      <c r="BD71" s="16">
        <f>II!BD71*'Tabela Recursos'!$E74</f>
        <v>0.93453289594768685</v>
      </c>
      <c r="BE71" s="16">
        <f>II!BE71*'Tabela Recursos'!$E74</f>
        <v>0</v>
      </c>
      <c r="BF71" s="16">
        <f>II!BF71*'Tabela Recursos'!$E74</f>
        <v>1.1681661199346088E-2</v>
      </c>
      <c r="BG71" s="16">
        <f>II!BG71*'Tabela Recursos'!$E74</f>
        <v>0</v>
      </c>
      <c r="BH71" s="16">
        <f>II!BH71*'Tabela Recursos'!$E74</f>
        <v>0</v>
      </c>
      <c r="BI71" s="16">
        <f>II!BI71*'Tabela Recursos'!$E74</f>
        <v>0</v>
      </c>
      <c r="BJ71" s="16">
        <f>II!BJ71*'Tabela Recursos'!$E74</f>
        <v>0</v>
      </c>
      <c r="BK71" s="16">
        <f>II!BK71*'Tabela Recursos'!$E74</f>
        <v>0.25699654638561392</v>
      </c>
      <c r="BL71" s="16">
        <f>II!BL71*'Tabela Recursos'!$E74</f>
        <v>4.6726644797384351E-2</v>
      </c>
      <c r="BM71" s="16">
        <f>II!BM71*'Tabela Recursos'!$E74</f>
        <v>0</v>
      </c>
      <c r="BN71" s="16">
        <f>II!BN71*'Tabela Recursos'!$E74</f>
        <v>0</v>
      </c>
      <c r="BO71" s="16">
        <f>II!BO71*'Tabela Recursos'!$E74</f>
        <v>0</v>
      </c>
      <c r="BP71" s="16">
        <f>II!BP71*'Tabela Recursos'!$E74</f>
        <v>0</v>
      </c>
      <c r="BQ71" s="16">
        <f>II!BQ71*'Tabela Recursos'!$E74</f>
        <v>0</v>
      </c>
      <c r="BR71" s="16">
        <f>II!BR71*'Tabela Recursos'!$E74</f>
        <v>0</v>
      </c>
      <c r="BS71" s="16">
        <f>II!BS71*'Tabela Recursos'!$E74</f>
        <v>728.87725053319912</v>
      </c>
      <c r="BT71" s="16">
        <f>II!BT71*'Tabela Recursos'!$E74</f>
        <v>332.41335108859226</v>
      </c>
      <c r="BU71" s="16">
        <f>II!BU71*'Tabela Recursos'!$E74</f>
        <v>0</v>
      </c>
      <c r="BV71" s="16">
        <f>II!BV71*'Tabela Recursos'!$E74</f>
        <v>0</v>
      </c>
      <c r="BW71" s="16">
        <f>II!BW71*'Tabela Recursos'!$E74</f>
        <v>7.2192666211958816</v>
      </c>
      <c r="BX71" s="16">
        <f>II!BX71*'Tabela Recursos'!$E74</f>
        <v>0</v>
      </c>
      <c r="BY71" s="16">
        <f>II!BY71*'Tabela Recursos'!$E74</f>
        <v>10.490131757012787</v>
      </c>
    </row>
    <row r="72" spans="1:77">
      <c r="A72" s="205" t="s">
        <v>194</v>
      </c>
      <c r="B72" s="68" t="s">
        <v>195</v>
      </c>
      <c r="C72" s="16">
        <f>II!C72*'Tabela Recursos'!$E75</f>
        <v>0</v>
      </c>
      <c r="D72" s="16">
        <f>II!D72*'Tabela Recursos'!$E75</f>
        <v>0</v>
      </c>
      <c r="E72" s="16">
        <f>II!E72*'Tabela Recursos'!$E75</f>
        <v>0</v>
      </c>
      <c r="F72" s="16">
        <f>II!F72*'Tabela Recursos'!$E75</f>
        <v>0</v>
      </c>
      <c r="G72" s="16">
        <f>II!G72*'Tabela Recursos'!$E75</f>
        <v>0</v>
      </c>
      <c r="H72" s="16">
        <f>II!H72*'Tabela Recursos'!$E75</f>
        <v>0</v>
      </c>
      <c r="I72" s="16">
        <f>II!I72*'Tabela Recursos'!$E75</f>
        <v>1.8573514077163711</v>
      </c>
      <c r="J72" s="16">
        <f>II!J72*'Tabela Recursos'!$E75</f>
        <v>0</v>
      </c>
      <c r="K72" s="16">
        <f>II!K72*'Tabela Recursos'!$E75</f>
        <v>0</v>
      </c>
      <c r="L72" s="16">
        <f>II!L72*'Tabela Recursos'!$E75</f>
        <v>0</v>
      </c>
      <c r="M72" s="16">
        <f>II!M72*'Tabela Recursos'!$E75</f>
        <v>0</v>
      </c>
      <c r="N72" s="16">
        <f>II!N72*'Tabela Recursos'!$E75</f>
        <v>0</v>
      </c>
      <c r="O72" s="16">
        <f>II!O72*'Tabela Recursos'!$E75</f>
        <v>1.5224191866527632E-2</v>
      </c>
      <c r="P72" s="16">
        <f>II!P72*'Tabela Recursos'!$E75</f>
        <v>0</v>
      </c>
      <c r="Q72" s="16">
        <f>II!Q72*'Tabela Recursos'!$E75</f>
        <v>0</v>
      </c>
      <c r="R72" s="16">
        <f>II!R72*'Tabela Recursos'!$E75</f>
        <v>0</v>
      </c>
      <c r="S72" s="16">
        <f>II!S72*'Tabela Recursos'!$E75</f>
        <v>0</v>
      </c>
      <c r="T72" s="16">
        <f>II!T72*'Tabela Recursos'!$E75</f>
        <v>0</v>
      </c>
      <c r="U72" s="16">
        <f>II!U72*'Tabela Recursos'!$E75</f>
        <v>0</v>
      </c>
      <c r="V72" s="16">
        <f>II!V72*'Tabela Recursos'!$E75</f>
        <v>0</v>
      </c>
      <c r="W72" s="16">
        <f>II!W72*'Tabela Recursos'!$E75</f>
        <v>0</v>
      </c>
      <c r="X72" s="16">
        <f>II!X72*'Tabela Recursos'!$E75</f>
        <v>0</v>
      </c>
      <c r="Y72" s="16">
        <f>II!Y72*'Tabela Recursos'!$E75</f>
        <v>0</v>
      </c>
      <c r="Z72" s="16">
        <f>II!Z72*'Tabela Recursos'!$E75</f>
        <v>0</v>
      </c>
      <c r="AA72" s="16">
        <f>II!AA72*'Tabela Recursos'!$E75</f>
        <v>0</v>
      </c>
      <c r="AB72" s="16">
        <f>II!AB72*'Tabela Recursos'!$E75</f>
        <v>0</v>
      </c>
      <c r="AC72" s="16">
        <f>II!AC72*'Tabela Recursos'!$E75</f>
        <v>3.5624608967674662</v>
      </c>
      <c r="AD72" s="16">
        <f>II!AD72*'Tabela Recursos'!$E75</f>
        <v>8.3885297184567271</v>
      </c>
      <c r="AE72" s="16">
        <f>II!AE72*'Tabela Recursos'!$E75</f>
        <v>0</v>
      </c>
      <c r="AF72" s="16">
        <f>II!AF72*'Tabela Recursos'!$E75</f>
        <v>0</v>
      </c>
      <c r="AG72" s="16">
        <f>II!AG72*'Tabela Recursos'!$E75</f>
        <v>16.396454640250258</v>
      </c>
      <c r="AH72" s="16">
        <f>II!AH72*'Tabela Recursos'!$E75</f>
        <v>21.67924921793535</v>
      </c>
      <c r="AI72" s="16">
        <f>II!AI72*'Tabela Recursos'!$E75</f>
        <v>0</v>
      </c>
      <c r="AJ72" s="16">
        <f>II!AJ72*'Tabela Recursos'!$E75</f>
        <v>43.312825860271118</v>
      </c>
      <c r="AK72" s="16">
        <f>II!AK72*'Tabela Recursos'!$E75</f>
        <v>0.66986444212721585</v>
      </c>
      <c r="AL72" s="16">
        <f>II!AL72*'Tabela Recursos'!$E75</f>
        <v>0</v>
      </c>
      <c r="AM72" s="16">
        <f>II!AM72*'Tabela Recursos'!$E75</f>
        <v>26.429197080291974</v>
      </c>
      <c r="AN72" s="16">
        <f>II!AN72*'Tabela Recursos'!$E75</f>
        <v>0</v>
      </c>
      <c r="AO72" s="16">
        <f>II!AO72*'Tabela Recursos'!$E75</f>
        <v>0</v>
      </c>
      <c r="AP72" s="16">
        <f>II!AP72*'Tabela Recursos'!$E75</f>
        <v>3.7603753910323254</v>
      </c>
      <c r="AQ72" s="16">
        <f>II!AQ72*'Tabela Recursos'!$E75</f>
        <v>11.661730969760166</v>
      </c>
      <c r="AR72" s="16">
        <f>II!AR72*'Tabela Recursos'!$E75</f>
        <v>0</v>
      </c>
      <c r="AS72" s="16">
        <f>II!AS72*'Tabela Recursos'!$E75</f>
        <v>0</v>
      </c>
      <c r="AT72" s="16">
        <f>II!AT72*'Tabela Recursos'!$E75</f>
        <v>0</v>
      </c>
      <c r="AU72" s="16">
        <f>II!AU72*'Tabela Recursos'!$E75</f>
        <v>0</v>
      </c>
      <c r="AV72" s="16">
        <f>II!AV72*'Tabela Recursos'!$E75</f>
        <v>0</v>
      </c>
      <c r="AW72" s="16">
        <f>II!AW72*'Tabela Recursos'!$E75</f>
        <v>0</v>
      </c>
      <c r="AX72" s="16">
        <f>II!AX72*'Tabela Recursos'!$E75</f>
        <v>0</v>
      </c>
      <c r="AY72" s="16">
        <f>II!AY72*'Tabela Recursos'!$E75</f>
        <v>0</v>
      </c>
      <c r="AZ72" s="16">
        <f>II!AZ72*'Tabela Recursos'!$E75</f>
        <v>0</v>
      </c>
      <c r="BA72" s="16">
        <f>II!BA72*'Tabela Recursos'!$E75</f>
        <v>0</v>
      </c>
      <c r="BB72" s="16">
        <f>II!BB72*'Tabela Recursos'!$E75</f>
        <v>0</v>
      </c>
      <c r="BC72" s="16">
        <f>II!BC72*'Tabela Recursos'!$E75</f>
        <v>0</v>
      </c>
      <c r="BD72" s="16">
        <f>II!BD72*'Tabela Recursos'!$E75</f>
        <v>0</v>
      </c>
      <c r="BE72" s="16">
        <f>II!BE72*'Tabela Recursos'!$E75</f>
        <v>0</v>
      </c>
      <c r="BF72" s="16">
        <f>II!BF72*'Tabela Recursos'!$E75</f>
        <v>0</v>
      </c>
      <c r="BG72" s="16">
        <f>II!BG72*'Tabela Recursos'!$E75</f>
        <v>0</v>
      </c>
      <c r="BH72" s="16">
        <f>II!BH72*'Tabela Recursos'!$E75</f>
        <v>0</v>
      </c>
      <c r="BI72" s="16">
        <f>II!BI72*'Tabela Recursos'!$E75</f>
        <v>0</v>
      </c>
      <c r="BJ72" s="16">
        <f>II!BJ72*'Tabela Recursos'!$E75</f>
        <v>0</v>
      </c>
      <c r="BK72" s="16">
        <f>II!BK72*'Tabela Recursos'!$E75</f>
        <v>0</v>
      </c>
      <c r="BL72" s="16">
        <f>II!BL72*'Tabela Recursos'!$E75</f>
        <v>0</v>
      </c>
      <c r="BM72" s="16">
        <f>II!BM72*'Tabela Recursos'!$E75</f>
        <v>0</v>
      </c>
      <c r="BN72" s="16">
        <f>II!BN72*'Tabela Recursos'!$E75</f>
        <v>0</v>
      </c>
      <c r="BO72" s="16">
        <f>II!BO72*'Tabela Recursos'!$E75</f>
        <v>0</v>
      </c>
      <c r="BP72" s="16">
        <f>II!BP72*'Tabela Recursos'!$E75</f>
        <v>0</v>
      </c>
      <c r="BQ72" s="16">
        <f>II!BQ72*'Tabela Recursos'!$E75</f>
        <v>0</v>
      </c>
      <c r="BR72" s="16">
        <f>II!BR72*'Tabela Recursos'!$E75</f>
        <v>0</v>
      </c>
      <c r="BS72" s="16">
        <f>II!BS72*'Tabela Recursos'!$E75</f>
        <v>137.7332638164755</v>
      </c>
      <c r="BT72" s="16">
        <f>II!BT72*'Tabela Recursos'!$E75</f>
        <v>1.6746611053180396</v>
      </c>
      <c r="BU72" s="16">
        <f>II!BU72*'Tabela Recursos'!$E75</f>
        <v>0</v>
      </c>
      <c r="BV72" s="16">
        <f>II!BV72*'Tabela Recursos'!$E75</f>
        <v>0</v>
      </c>
      <c r="BW72" s="16">
        <f>II!BW72*'Tabela Recursos'!$E75</f>
        <v>0</v>
      </c>
      <c r="BX72" s="16">
        <f>II!BX72*'Tabela Recursos'!$E75</f>
        <v>0</v>
      </c>
      <c r="BY72" s="16">
        <f>II!BY72*'Tabela Recursos'!$E75</f>
        <v>6.5920750782064648</v>
      </c>
    </row>
    <row r="73" spans="1:77">
      <c r="A73" s="205" t="s">
        <v>196</v>
      </c>
      <c r="B73" s="68" t="s">
        <v>435</v>
      </c>
      <c r="C73" s="16">
        <f>II!C73*'Tabela Recursos'!$E76</f>
        <v>10.26016076646226</v>
      </c>
      <c r="D73" s="16">
        <f>II!D73*'Tabela Recursos'!$E76</f>
        <v>13.958441493297217</v>
      </c>
      <c r="E73" s="16">
        <f>II!E73*'Tabela Recursos'!$E76</f>
        <v>1.2456014948020515</v>
      </c>
      <c r="F73" s="16">
        <f>II!F73*'Tabela Recursos'!$E76</f>
        <v>0.95025268675620433</v>
      </c>
      <c r="G73" s="16">
        <f>II!G73*'Tabela Recursos'!$E76</f>
        <v>37.57350488444127</v>
      </c>
      <c r="H73" s="16">
        <f>II!H73*'Tabela Recursos'!$E76</f>
        <v>20.931241613683959</v>
      </c>
      <c r="I73" s="16">
        <f>II!I73*'Tabela Recursos'!$E76</f>
        <v>4.6742159186386267</v>
      </c>
      <c r="J73" s="16">
        <f>II!J73*'Tabela Recursos'!$E76</f>
        <v>55.58978217523795</v>
      </c>
      <c r="K73" s="16">
        <f>II!K73*'Tabela Recursos'!$E76</f>
        <v>1.3226490099444466</v>
      </c>
      <c r="L73" s="16">
        <f>II!L73*'Tabela Recursos'!$E76</f>
        <v>54.665211993529212</v>
      </c>
      <c r="M73" s="16">
        <f>II!M73*'Tabela Recursos'!$E76</f>
        <v>80.386240798565396</v>
      </c>
      <c r="N73" s="16">
        <f>II!N73*'Tabela Recursos'!$E76</f>
        <v>0.33387256561704476</v>
      </c>
      <c r="O73" s="16">
        <f>II!O73*'Tabela Recursos'!$E76</f>
        <v>1.3483315149919115</v>
      </c>
      <c r="P73" s="16">
        <f>II!P73*'Tabela Recursos'!$E76</f>
        <v>1.5024265452767014</v>
      </c>
      <c r="Q73" s="16">
        <f>II!Q73*'Tabela Recursos'!$E76</f>
        <v>1.0786652119935292</v>
      </c>
      <c r="R73" s="16">
        <f>II!R73*'Tabela Recursos'!$E76</f>
        <v>10.940747150220082</v>
      </c>
      <c r="S73" s="16">
        <f>II!S73*'Tabela Recursos'!$E76</f>
        <v>2.6709805249363581</v>
      </c>
      <c r="T73" s="16">
        <f>II!T73*'Tabela Recursos'!$E76</f>
        <v>0.33387256561704476</v>
      </c>
      <c r="U73" s="16">
        <f>II!U73*'Tabela Recursos'!$E76</f>
        <v>7.3195139385275194</v>
      </c>
      <c r="V73" s="16">
        <f>II!V73*'Tabela Recursos'!$E76</f>
        <v>1.3226490099444466</v>
      </c>
      <c r="W73" s="16">
        <f>II!W73*'Tabela Recursos'!$E76</f>
        <v>10.170271998796133</v>
      </c>
      <c r="X73" s="16">
        <f>II!X73*'Tabela Recursos'!$E76</f>
        <v>15.345296765860326</v>
      </c>
      <c r="Y73" s="16">
        <f>II!Y73*'Tabela Recursos'!$E76</f>
        <v>21.123860401539947</v>
      </c>
      <c r="Z73" s="16">
        <f>II!Z73*'Tabela Recursos'!$E76</f>
        <v>3.1589481208381929</v>
      </c>
      <c r="AA73" s="16">
        <f>II!AA73*'Tabela Recursos'!$E76</f>
        <v>3.3644081612179124</v>
      </c>
      <c r="AB73" s="16">
        <f>II!AB73*'Tabela Recursos'!$E76</f>
        <v>3.5827094541213649</v>
      </c>
      <c r="AC73" s="16">
        <f>II!AC73*'Tabela Recursos'!$E76</f>
        <v>45.971684034962315</v>
      </c>
      <c r="AD73" s="16">
        <f>II!AD73*'Tabela Recursos'!$E76</f>
        <v>4.1734070702130595</v>
      </c>
      <c r="AE73" s="16">
        <f>II!AE73*'Tabela Recursos'!$E76</f>
        <v>154.92971169883251</v>
      </c>
      <c r="AF73" s="16">
        <f>II!AF73*'Tabela Recursos'!$E76</f>
        <v>19.390291310836062</v>
      </c>
      <c r="AG73" s="16">
        <f>II!AG73*'Tabela Recursos'!$E76</f>
        <v>43.095243469646242</v>
      </c>
      <c r="AH73" s="16">
        <f>II!AH73*'Tabela Recursos'!$E76</f>
        <v>97.413741645034676</v>
      </c>
      <c r="AI73" s="16">
        <f>II!AI73*'Tabela Recursos'!$E76</f>
        <v>75.519406092070781</v>
      </c>
      <c r="AJ73" s="16">
        <f>II!AJ73*'Tabela Recursos'!$E76</f>
        <v>44.674717530065337</v>
      </c>
      <c r="AK73" s="16">
        <f>II!AK73*'Tabela Recursos'!$E76</f>
        <v>38.331138783341487</v>
      </c>
      <c r="AL73" s="16">
        <f>II!AL73*'Tabela Recursos'!$E76</f>
        <v>27.184931592741684</v>
      </c>
      <c r="AM73" s="16">
        <f>II!AM73*'Tabela Recursos'!$E76</f>
        <v>69.240033607965586</v>
      </c>
      <c r="AN73" s="16">
        <f>II!AN73*'Tabela Recursos'!$E76</f>
        <v>59.917284275735803</v>
      </c>
      <c r="AO73" s="16">
        <f>II!AO73*'Tabela Recursos'!$E76</f>
        <v>10.658239594697967</v>
      </c>
      <c r="AP73" s="16">
        <f>II!AP73*'Tabela Recursos'!$E76</f>
        <v>424.9555697678793</v>
      </c>
      <c r="AQ73" s="16">
        <f>II!AQ73*'Tabela Recursos'!$E76</f>
        <v>6.0097061811068055</v>
      </c>
      <c r="AR73" s="16">
        <f>II!AR73*'Tabela Recursos'!$E76</f>
        <v>28.957024441016767</v>
      </c>
      <c r="AS73" s="16">
        <f>II!AS73*'Tabela Recursos'!$E76</f>
        <v>1.5923153129428289</v>
      </c>
      <c r="AT73" s="16">
        <f>II!AT73*'Tabela Recursos'!$E76</f>
        <v>1.2841252523732491E-2</v>
      </c>
      <c r="AU73" s="16">
        <f>II!AU73*'Tabela Recursos'!$E76</f>
        <v>0</v>
      </c>
      <c r="AV73" s="16">
        <f>II!AV73*'Tabela Recursos'!$E76</f>
        <v>0.10273002018985992</v>
      </c>
      <c r="AW73" s="16">
        <f>II!AW73*'Tabela Recursos'!$E76</f>
        <v>3.1332656157907279</v>
      </c>
      <c r="AX73" s="16">
        <f>II!AX73*'Tabela Recursos'!$E76</f>
        <v>47.499793085286484</v>
      </c>
      <c r="AY73" s="16">
        <f>II!AY73*'Tabela Recursos'!$E76</f>
        <v>0</v>
      </c>
      <c r="AZ73" s="16">
        <f>II!AZ73*'Tabela Recursos'!$E76</f>
        <v>0.23114254542718482</v>
      </c>
      <c r="BA73" s="16">
        <f>II!BA73*'Tabela Recursos'!$E76</f>
        <v>0.32103131309331229</v>
      </c>
      <c r="BB73" s="16">
        <f>II!BB73*'Tabela Recursos'!$E76</f>
        <v>3.852375757119747E-2</v>
      </c>
      <c r="BC73" s="16">
        <f>II!BC73*'Tabela Recursos'!$E76</f>
        <v>0</v>
      </c>
      <c r="BD73" s="16">
        <f>II!BD73*'Tabela Recursos'!$E76</f>
        <v>8.9631942615652793</v>
      </c>
      <c r="BE73" s="16">
        <f>II!BE73*'Tabela Recursos'!$E76</f>
        <v>0</v>
      </c>
      <c r="BF73" s="16">
        <f>II!BF73*'Tabela Recursos'!$E76</f>
        <v>0.35955507066450976</v>
      </c>
      <c r="BG73" s="16">
        <f>II!BG73*'Tabela Recursos'!$E76</f>
        <v>0</v>
      </c>
      <c r="BH73" s="16">
        <f>II!BH73*'Tabela Recursos'!$E76</f>
        <v>0</v>
      </c>
      <c r="BI73" s="16">
        <f>II!BI73*'Tabela Recursos'!$E76</f>
        <v>6.5618800396273027</v>
      </c>
      <c r="BJ73" s="16">
        <f>II!BJ73*'Tabela Recursos'!$E76</f>
        <v>1.8234578583700136</v>
      </c>
      <c r="BK73" s="16">
        <f>II!BK73*'Tabela Recursos'!$E76</f>
        <v>21.085336643968748</v>
      </c>
      <c r="BL73" s="16">
        <f>II!BL73*'Tabela Recursos'!$E76</f>
        <v>1.5794740604190964</v>
      </c>
      <c r="BM73" s="16">
        <f>II!BM73*'Tabela Recursos'!$E76</f>
        <v>0</v>
      </c>
      <c r="BN73" s="16">
        <f>II!BN73*'Tabela Recursos'!$E76</f>
        <v>2.0802829088446635</v>
      </c>
      <c r="BO73" s="16">
        <f>II!BO73*'Tabela Recursos'!$E76</f>
        <v>0</v>
      </c>
      <c r="BP73" s="16">
        <f>II!BP73*'Tabela Recursos'!$E76</f>
        <v>0</v>
      </c>
      <c r="BQ73" s="16">
        <f>II!BQ73*'Tabela Recursos'!$E76</f>
        <v>1.5537915553716313</v>
      </c>
      <c r="BR73" s="16">
        <f>II!BR73*'Tabela Recursos'!$E76</f>
        <v>0</v>
      </c>
      <c r="BS73" s="16">
        <f>II!BS73*'Tabela Recursos'!$E76</f>
        <v>1612.51460316266</v>
      </c>
      <c r="BT73" s="16">
        <f>II!BT73*'Tabela Recursos'!$E76</f>
        <v>90.196957726697008</v>
      </c>
      <c r="BU73" s="16">
        <f>II!BU73*'Tabela Recursos'!$E76</f>
        <v>0</v>
      </c>
      <c r="BV73" s="16">
        <f>II!BV73*'Tabela Recursos'!$E76</f>
        <v>0</v>
      </c>
      <c r="BW73" s="16">
        <f>II!BW73*'Tabela Recursos'!$E76</f>
        <v>239.68197835546692</v>
      </c>
      <c r="BX73" s="16">
        <f>II!BX73*'Tabela Recursos'!$E76</f>
        <v>129.82506301493547</v>
      </c>
      <c r="BY73" s="16">
        <f>II!BY73*'Tabela Recursos'!$E76</f>
        <v>-24.218602259759479</v>
      </c>
    </row>
    <row r="74" spans="1:77">
      <c r="A74" s="205" t="s">
        <v>197</v>
      </c>
      <c r="B74" s="68" t="s">
        <v>198</v>
      </c>
      <c r="C74" s="16">
        <f>II!C74*'Tabela Recursos'!$E77</f>
        <v>0</v>
      </c>
      <c r="D74" s="16">
        <f>II!D74*'Tabela Recursos'!$E77</f>
        <v>0</v>
      </c>
      <c r="E74" s="16">
        <f>II!E74*'Tabela Recursos'!$E77</f>
        <v>0</v>
      </c>
      <c r="F74" s="16">
        <f>II!F74*'Tabela Recursos'!$E77</f>
        <v>0</v>
      </c>
      <c r="G74" s="16">
        <f>II!G74*'Tabela Recursos'!$E77</f>
        <v>0</v>
      </c>
      <c r="H74" s="16">
        <f>II!H74*'Tabela Recursos'!$E77</f>
        <v>0</v>
      </c>
      <c r="I74" s="16">
        <f>II!I74*'Tabela Recursos'!$E77</f>
        <v>0</v>
      </c>
      <c r="J74" s="16">
        <f>II!J74*'Tabela Recursos'!$E77</f>
        <v>0</v>
      </c>
      <c r="K74" s="16">
        <f>II!K74*'Tabela Recursos'!$E77</f>
        <v>0</v>
      </c>
      <c r="L74" s="16">
        <f>II!L74*'Tabela Recursos'!$E77</f>
        <v>0</v>
      </c>
      <c r="M74" s="16">
        <f>II!M74*'Tabela Recursos'!$E77</f>
        <v>0</v>
      </c>
      <c r="N74" s="16">
        <f>II!N74*'Tabela Recursos'!$E77</f>
        <v>0</v>
      </c>
      <c r="O74" s="16">
        <f>II!O74*'Tabela Recursos'!$E77</f>
        <v>0</v>
      </c>
      <c r="P74" s="16">
        <f>II!P74*'Tabela Recursos'!$E77</f>
        <v>0</v>
      </c>
      <c r="Q74" s="16">
        <f>II!Q74*'Tabela Recursos'!$E77</f>
        <v>0</v>
      </c>
      <c r="R74" s="16">
        <f>II!R74*'Tabela Recursos'!$E77</f>
        <v>0</v>
      </c>
      <c r="S74" s="16">
        <f>II!S74*'Tabela Recursos'!$E77</f>
        <v>0</v>
      </c>
      <c r="T74" s="16">
        <f>II!T74*'Tabela Recursos'!$E77</f>
        <v>6.0688596275733309</v>
      </c>
      <c r="U74" s="16">
        <f>II!U74*'Tabela Recursos'!$E77</f>
        <v>0</v>
      </c>
      <c r="V74" s="16">
        <f>II!V74*'Tabela Recursos'!$E77</f>
        <v>0</v>
      </c>
      <c r="W74" s="16">
        <f>II!W74*'Tabela Recursos'!$E77</f>
        <v>0</v>
      </c>
      <c r="X74" s="16">
        <f>II!X74*'Tabela Recursos'!$E77</f>
        <v>0</v>
      </c>
      <c r="Y74" s="16">
        <f>II!Y74*'Tabela Recursos'!$E77</f>
        <v>0</v>
      </c>
      <c r="Z74" s="16">
        <f>II!Z74*'Tabela Recursos'!$E77</f>
        <v>0</v>
      </c>
      <c r="AA74" s="16">
        <f>II!AA74*'Tabela Recursos'!$E77</f>
        <v>0</v>
      </c>
      <c r="AB74" s="16">
        <f>II!AB74*'Tabela Recursos'!$E77</f>
        <v>0</v>
      </c>
      <c r="AC74" s="16">
        <f>II!AC74*'Tabela Recursos'!$E77</f>
        <v>0</v>
      </c>
      <c r="AD74" s="16">
        <f>II!AD74*'Tabela Recursos'!$E77</f>
        <v>0</v>
      </c>
      <c r="AE74" s="16">
        <f>II!AE74*'Tabela Recursos'!$E77</f>
        <v>0</v>
      </c>
      <c r="AF74" s="16">
        <f>II!AF74*'Tabela Recursos'!$E77</f>
        <v>315.1153883948312</v>
      </c>
      <c r="AG74" s="16">
        <f>II!AG74*'Tabela Recursos'!$E77</f>
        <v>14.909792168230728</v>
      </c>
      <c r="AH74" s="16">
        <f>II!AH74*'Tabela Recursos'!$E77</f>
        <v>2.7720729130840662</v>
      </c>
      <c r="AI74" s="16">
        <f>II!AI74*'Tabela Recursos'!$E77</f>
        <v>0.94052473836780814</v>
      </c>
      <c r="AJ74" s="16">
        <f>II!AJ74*'Tabela Recursos'!$E77</f>
        <v>8.8508328010612676</v>
      </c>
      <c r="AK74" s="16">
        <f>II!AK74*'Tabela Recursos'!$E77</f>
        <v>0.28710755171227831</v>
      </c>
      <c r="AL74" s="16">
        <f>II!AL74*'Tabela Recursos'!$E77</f>
        <v>1.0098265611949098</v>
      </c>
      <c r="AM74" s="16">
        <f>II!AM74*'Tabela Recursos'!$E77</f>
        <v>14.870191126615241</v>
      </c>
      <c r="AN74" s="16">
        <f>II!AN74*'Tabela Recursos'!$E77</f>
        <v>5.8213531174765389</v>
      </c>
      <c r="AO74" s="16">
        <f>II!AO74*'Tabela Recursos'!$E77</f>
        <v>0</v>
      </c>
      <c r="AP74" s="16">
        <f>II!AP74*'Tabela Recursos'!$E77</f>
        <v>0</v>
      </c>
      <c r="AQ74" s="16">
        <f>II!AQ74*'Tabela Recursos'!$E77</f>
        <v>0</v>
      </c>
      <c r="AR74" s="16">
        <f>II!AR74*'Tabela Recursos'!$E77</f>
        <v>1.3167346337149315</v>
      </c>
      <c r="AS74" s="16">
        <f>II!AS74*'Tabela Recursos'!$E77</f>
        <v>0</v>
      </c>
      <c r="AT74" s="16">
        <f>II!AT74*'Tabela Recursos'!$E77</f>
        <v>0</v>
      </c>
      <c r="AU74" s="16">
        <f>II!AU74*'Tabela Recursos'!$E77</f>
        <v>0</v>
      </c>
      <c r="AV74" s="16">
        <f>II!AV74*'Tabela Recursos'!$E77</f>
        <v>6.8608804598830639</v>
      </c>
      <c r="AW74" s="16">
        <f>II!AW74*'Tabela Recursos'!$E77</f>
        <v>0</v>
      </c>
      <c r="AX74" s="16">
        <f>II!AX74*'Tabela Recursos'!$E77</f>
        <v>0</v>
      </c>
      <c r="AY74" s="16">
        <f>II!AY74*'Tabela Recursos'!$E77</f>
        <v>0</v>
      </c>
      <c r="AZ74" s="16">
        <f>II!AZ74*'Tabela Recursos'!$E77</f>
        <v>0</v>
      </c>
      <c r="BA74" s="16">
        <f>II!BA74*'Tabela Recursos'!$E77</f>
        <v>0</v>
      </c>
      <c r="BB74" s="16">
        <f>II!BB74*'Tabela Recursos'!$E77</f>
        <v>14.295976023190685</v>
      </c>
      <c r="BC74" s="16">
        <f>II!BC74*'Tabela Recursos'!$E77</f>
        <v>0</v>
      </c>
      <c r="BD74" s="16">
        <f>II!BD74*'Tabela Recursos'!$E77</f>
        <v>0</v>
      </c>
      <c r="BE74" s="16">
        <f>II!BE74*'Tabela Recursos'!$E77</f>
        <v>0</v>
      </c>
      <c r="BF74" s="16">
        <f>II!BF74*'Tabela Recursos'!$E77</f>
        <v>7.920208323097333E-2</v>
      </c>
      <c r="BG74" s="16">
        <f>II!BG74*'Tabela Recursos'!$E77</f>
        <v>0</v>
      </c>
      <c r="BH74" s="16">
        <f>II!BH74*'Tabela Recursos'!$E77</f>
        <v>0</v>
      </c>
      <c r="BI74" s="16">
        <f>II!BI74*'Tabela Recursos'!$E77</f>
        <v>0</v>
      </c>
      <c r="BJ74" s="16">
        <f>II!BJ74*'Tabela Recursos'!$E77</f>
        <v>0</v>
      </c>
      <c r="BK74" s="16">
        <f>II!BK74*'Tabela Recursos'!$E77</f>
        <v>1.0395273424065248</v>
      </c>
      <c r="BL74" s="16">
        <f>II!BL74*'Tabela Recursos'!$E77</f>
        <v>0.4158109369626099</v>
      </c>
      <c r="BM74" s="16">
        <f>II!BM74*'Tabela Recursos'!$E77</f>
        <v>0</v>
      </c>
      <c r="BN74" s="16">
        <f>II!BN74*'Tabela Recursos'!$E77</f>
        <v>0.14850390605807498</v>
      </c>
      <c r="BO74" s="16">
        <f>II!BO74*'Tabela Recursos'!$E77</f>
        <v>9.9002604038716663E-3</v>
      </c>
      <c r="BP74" s="16">
        <f>II!BP74*'Tabela Recursos'!$E77</f>
        <v>0.32670859332776497</v>
      </c>
      <c r="BQ74" s="16">
        <f>II!BQ74*'Tabela Recursos'!$E77</f>
        <v>5.2372377536481105</v>
      </c>
      <c r="BR74" s="16">
        <f>II!BR74*'Tabela Recursos'!$E77</f>
        <v>0</v>
      </c>
      <c r="BS74" s="16">
        <f>II!BS74*'Tabela Recursos'!$E77</f>
        <v>400.37643099297401</v>
      </c>
      <c r="BT74" s="16">
        <f>II!BT74*'Tabela Recursos'!$E77</f>
        <v>5.8312533778804108</v>
      </c>
      <c r="BU74" s="16">
        <f>II!BU74*'Tabela Recursos'!$E77</f>
        <v>0</v>
      </c>
      <c r="BV74" s="16">
        <f>II!BV74*'Tabela Recursos'!$E77</f>
        <v>0</v>
      </c>
      <c r="BW74" s="16">
        <f>II!BW74*'Tabela Recursos'!$E77</f>
        <v>0</v>
      </c>
      <c r="BX74" s="16">
        <f>II!BX74*'Tabela Recursos'!$E77</f>
        <v>4.0294059843757681</v>
      </c>
      <c r="BY74" s="16">
        <f>II!BY74*'Tabela Recursos'!$E77</f>
        <v>-7.2370903552301868</v>
      </c>
    </row>
    <row r="75" spans="1:77">
      <c r="A75" s="206" t="s">
        <v>199</v>
      </c>
      <c r="B75" s="41" t="s">
        <v>436</v>
      </c>
      <c r="C75" s="16">
        <f>II!C75*'Tabela Recursos'!$E78</f>
        <v>1.3810333992428075E-2</v>
      </c>
      <c r="D75" s="16">
        <f>II!D75*'Tabela Recursos'!$E78</f>
        <v>0</v>
      </c>
      <c r="E75" s="16">
        <f>II!E75*'Tabela Recursos'!$E78</f>
        <v>0</v>
      </c>
      <c r="F75" s="16">
        <f>II!F75*'Tabela Recursos'!$E78</f>
        <v>0</v>
      </c>
      <c r="G75" s="16">
        <f>II!G75*'Tabela Recursos'!$E78</f>
        <v>3.5354455020615871</v>
      </c>
      <c r="H75" s="16">
        <f>II!H75*'Tabela Recursos'!$E78</f>
        <v>0</v>
      </c>
      <c r="I75" s="16">
        <f>II!I75*'Tabela Recursos'!$E78</f>
        <v>0</v>
      </c>
      <c r="J75" s="16">
        <f>II!J75*'Tabela Recursos'!$E78</f>
        <v>0</v>
      </c>
      <c r="K75" s="16">
        <f>II!K75*'Tabela Recursos'!$E78</f>
        <v>0</v>
      </c>
      <c r="L75" s="16">
        <f>II!L75*'Tabela Recursos'!$E78</f>
        <v>0</v>
      </c>
      <c r="M75" s="16">
        <f>II!M75*'Tabela Recursos'!$E78</f>
        <v>0</v>
      </c>
      <c r="N75" s="16">
        <f>II!N75*'Tabela Recursos'!$E78</f>
        <v>0</v>
      </c>
      <c r="O75" s="16">
        <f>II!O75*'Tabela Recursos'!$E78</f>
        <v>0</v>
      </c>
      <c r="P75" s="16">
        <f>II!P75*'Tabela Recursos'!$E78</f>
        <v>0</v>
      </c>
      <c r="Q75" s="16">
        <f>II!Q75*'Tabela Recursos'!$E78</f>
        <v>0</v>
      </c>
      <c r="R75" s="16">
        <f>II!R75*'Tabela Recursos'!$E78</f>
        <v>0</v>
      </c>
      <c r="S75" s="16">
        <f>II!S75*'Tabela Recursos'!$E78</f>
        <v>0</v>
      </c>
      <c r="T75" s="16">
        <f>II!T75*'Tabela Recursos'!$E78</f>
        <v>0</v>
      </c>
      <c r="U75" s="16">
        <f>II!U75*'Tabela Recursos'!$E78</f>
        <v>0</v>
      </c>
      <c r="V75" s="16">
        <f>II!V75*'Tabela Recursos'!$E78</f>
        <v>0</v>
      </c>
      <c r="W75" s="16">
        <f>II!W75*'Tabela Recursos'!$E78</f>
        <v>0</v>
      </c>
      <c r="X75" s="16">
        <f>II!X75*'Tabela Recursos'!$E78</f>
        <v>0</v>
      </c>
      <c r="Y75" s="16">
        <f>II!Y75*'Tabela Recursos'!$E78</f>
        <v>0</v>
      </c>
      <c r="Z75" s="16">
        <f>II!Z75*'Tabela Recursos'!$E78</f>
        <v>0</v>
      </c>
      <c r="AA75" s="16">
        <f>II!AA75*'Tabela Recursos'!$E78</f>
        <v>0</v>
      </c>
      <c r="AB75" s="16">
        <f>II!AB75*'Tabela Recursos'!$E78</f>
        <v>0</v>
      </c>
      <c r="AC75" s="16">
        <f>II!AC75*'Tabela Recursos'!$E78</f>
        <v>0</v>
      </c>
      <c r="AD75" s="16">
        <f>II!AD75*'Tabela Recursos'!$E78</f>
        <v>0</v>
      </c>
      <c r="AE75" s="16">
        <f>II!AE75*'Tabela Recursos'!$E78</f>
        <v>0</v>
      </c>
      <c r="AF75" s="16">
        <f>II!AF75*'Tabela Recursos'!$E78</f>
        <v>72.4075811223004</v>
      </c>
      <c r="AG75" s="16">
        <f>II!AG75*'Tabela Recursos'!$E78</f>
        <v>0</v>
      </c>
      <c r="AH75" s="16">
        <f>II!AH75*'Tabela Recursos'!$E78</f>
        <v>0.49717202372741065</v>
      </c>
      <c r="AI75" s="16">
        <f>II!AI75*'Tabela Recursos'!$E78</f>
        <v>0</v>
      </c>
      <c r="AJ75" s="16">
        <f>II!AJ75*'Tabela Recursos'!$E78</f>
        <v>1.3810333992428075E-2</v>
      </c>
      <c r="AK75" s="16">
        <f>II!AK75*'Tabela Recursos'!$E78</f>
        <v>0.84243037353811245</v>
      </c>
      <c r="AL75" s="16">
        <f>II!AL75*'Tabela Recursos'!$E78</f>
        <v>0</v>
      </c>
      <c r="AM75" s="16">
        <f>II!AM75*'Tabela Recursos'!$E78</f>
        <v>4.0878588617587095</v>
      </c>
      <c r="AN75" s="16">
        <f>II!AN75*'Tabela Recursos'!$E78</f>
        <v>0.82862003954568453</v>
      </c>
      <c r="AO75" s="16">
        <f>II!AO75*'Tabela Recursos'!$E78</f>
        <v>0.34525834981070186</v>
      </c>
      <c r="AP75" s="16">
        <f>II!AP75*'Tabela Recursos'!$E78</f>
        <v>0</v>
      </c>
      <c r="AQ75" s="16">
        <f>II!AQ75*'Tabela Recursos'!$E78</f>
        <v>8.2862003954568456E-2</v>
      </c>
      <c r="AR75" s="16">
        <f>II!AR75*'Tabela Recursos'!$E78</f>
        <v>3.5354455020615871</v>
      </c>
      <c r="AS75" s="16">
        <f>II!AS75*'Tabela Recursos'!$E78</f>
        <v>0</v>
      </c>
      <c r="AT75" s="16">
        <f>II!AT75*'Tabela Recursos'!$E78</f>
        <v>0</v>
      </c>
      <c r="AU75" s="16">
        <f>II!AU75*'Tabela Recursos'!$E78</f>
        <v>0</v>
      </c>
      <c r="AV75" s="16">
        <f>II!AV75*'Tabela Recursos'!$E78</f>
        <v>1.1600680553639582</v>
      </c>
      <c r="AW75" s="16">
        <f>II!AW75*'Tabela Recursos'!$E78</f>
        <v>1.3810333992428075E-2</v>
      </c>
      <c r="AX75" s="16">
        <f>II!AX75*'Tabela Recursos'!$E78</f>
        <v>0</v>
      </c>
      <c r="AY75" s="16">
        <f>II!AY75*'Tabela Recursos'!$E78</f>
        <v>0</v>
      </c>
      <c r="AZ75" s="16">
        <f>II!AZ75*'Tabela Recursos'!$E78</f>
        <v>7.7199767017672931</v>
      </c>
      <c r="BA75" s="16">
        <f>II!BA75*'Tabela Recursos'!$E78</f>
        <v>0.19334467589399304</v>
      </c>
      <c r="BB75" s="16">
        <f>II!BB75*'Tabela Recursos'!$E78</f>
        <v>69.72837632776934</v>
      </c>
      <c r="BC75" s="16">
        <f>II!BC75*'Tabela Recursos'!$E78</f>
        <v>9.2943547769040951</v>
      </c>
      <c r="BD75" s="16">
        <f>II!BD75*'Tabela Recursos'!$E78</f>
        <v>1.3810333992428075E-2</v>
      </c>
      <c r="BE75" s="16">
        <f>II!BE75*'Tabela Recursos'!$E78</f>
        <v>10.785870848086326</v>
      </c>
      <c r="BF75" s="16">
        <f>II!BF75*'Tabela Recursos'!$E78</f>
        <v>9.9158198065633574</v>
      </c>
      <c r="BG75" s="16">
        <f>II!BG75*'Tabela Recursos'!$E78</f>
        <v>4.8198065633573979</v>
      </c>
      <c r="BH75" s="16">
        <f>II!BH75*'Tabela Recursos'!$E78</f>
        <v>1.5467574071519443</v>
      </c>
      <c r="BI75" s="16">
        <f>II!BI75*'Tabela Recursos'!$E78</f>
        <v>13.865575328397787</v>
      </c>
      <c r="BJ75" s="16">
        <f>II!BJ75*'Tabela Recursos'!$E78</f>
        <v>0.95291304547753708</v>
      </c>
      <c r="BK75" s="16">
        <f>II!BK75*'Tabela Recursos'!$E78</f>
        <v>8.2447693934795616</v>
      </c>
      <c r="BL75" s="16">
        <f>II!BL75*'Tabela Recursos'!$E78</f>
        <v>20.411673640808694</v>
      </c>
      <c r="BM75" s="16">
        <f>II!BM75*'Tabela Recursos'!$E78</f>
        <v>4.557410217501265</v>
      </c>
      <c r="BN75" s="16">
        <f>II!BN75*'Tabela Recursos'!$E78</f>
        <v>2.8863598044174674</v>
      </c>
      <c r="BO75" s="16">
        <f>II!BO75*'Tabela Recursos'!$E78</f>
        <v>3.3835318281448785</v>
      </c>
      <c r="BP75" s="16">
        <f>II!BP75*'Tabela Recursos'!$E78</f>
        <v>0.16572400790913691</v>
      </c>
      <c r="BQ75" s="16">
        <f>II!BQ75*'Tabela Recursos'!$E78</f>
        <v>15.42614306954216</v>
      </c>
      <c r="BR75" s="16">
        <f>II!BR75*'Tabela Recursos'!$E78</f>
        <v>0</v>
      </c>
      <c r="BS75" s="16">
        <f>II!BS75*'Tabela Recursos'!$E78</f>
        <v>271.27639061326465</v>
      </c>
      <c r="BT75" s="16">
        <f>II!BT75*'Tabela Recursos'!$E78</f>
        <v>11.034456859950032</v>
      </c>
      <c r="BU75" s="16">
        <f>II!BU75*'Tabela Recursos'!$E78</f>
        <v>0</v>
      </c>
      <c r="BV75" s="16">
        <f>II!BV75*'Tabela Recursos'!$E78</f>
        <v>0</v>
      </c>
      <c r="BW75" s="16">
        <f>II!BW75*'Tabela Recursos'!$E78</f>
        <v>360.18732085651664</v>
      </c>
      <c r="BX75" s="16">
        <f>II!BX75*'Tabela Recursos'!$E78</f>
        <v>245.21629036955289</v>
      </c>
      <c r="BY75" s="16">
        <f>II!BY75*'Tabela Recursos'!$E78</f>
        <v>13.285541300715806</v>
      </c>
    </row>
    <row r="76" spans="1:77">
      <c r="A76" s="205" t="s">
        <v>200</v>
      </c>
      <c r="B76" s="68" t="s">
        <v>437</v>
      </c>
      <c r="C76" s="16">
        <f>II!C76*'Tabela Recursos'!$E79</f>
        <v>0</v>
      </c>
      <c r="D76" s="16">
        <f>II!D76*'Tabela Recursos'!$E79</f>
        <v>0</v>
      </c>
      <c r="E76" s="16">
        <f>II!E76*'Tabela Recursos'!$E79</f>
        <v>0</v>
      </c>
      <c r="F76" s="16">
        <f>II!F76*'Tabela Recursos'!$E79</f>
        <v>0</v>
      </c>
      <c r="G76" s="16">
        <f>II!G76*'Tabela Recursos'!$E79</f>
        <v>0</v>
      </c>
      <c r="H76" s="16">
        <f>II!H76*'Tabela Recursos'!$E79</f>
        <v>0</v>
      </c>
      <c r="I76" s="16">
        <f>II!I76*'Tabela Recursos'!$E79</f>
        <v>0</v>
      </c>
      <c r="J76" s="16">
        <f>II!J76*'Tabela Recursos'!$E79</f>
        <v>0</v>
      </c>
      <c r="K76" s="16">
        <f>II!K76*'Tabela Recursos'!$E79</f>
        <v>0</v>
      </c>
      <c r="L76" s="16">
        <f>II!L76*'Tabela Recursos'!$E79</f>
        <v>0</v>
      </c>
      <c r="M76" s="16">
        <f>II!M76*'Tabela Recursos'!$E79</f>
        <v>0</v>
      </c>
      <c r="N76" s="16">
        <f>II!N76*'Tabela Recursos'!$E79</f>
        <v>0</v>
      </c>
      <c r="O76" s="16">
        <f>II!O76*'Tabela Recursos'!$E79</f>
        <v>0</v>
      </c>
      <c r="P76" s="16">
        <f>II!P76*'Tabela Recursos'!$E79</f>
        <v>0</v>
      </c>
      <c r="Q76" s="16">
        <f>II!Q76*'Tabela Recursos'!$E79</f>
        <v>0</v>
      </c>
      <c r="R76" s="16">
        <f>II!R76*'Tabela Recursos'!$E79</f>
        <v>0</v>
      </c>
      <c r="S76" s="16">
        <f>II!S76*'Tabela Recursos'!$E79</f>
        <v>0</v>
      </c>
      <c r="T76" s="16">
        <f>II!T76*'Tabela Recursos'!$E79</f>
        <v>0</v>
      </c>
      <c r="U76" s="16">
        <f>II!U76*'Tabela Recursos'!$E79</f>
        <v>0</v>
      </c>
      <c r="V76" s="16">
        <f>II!V76*'Tabela Recursos'!$E79</f>
        <v>0</v>
      </c>
      <c r="W76" s="16">
        <f>II!W76*'Tabela Recursos'!$E79</f>
        <v>0</v>
      </c>
      <c r="X76" s="16">
        <f>II!X76*'Tabela Recursos'!$E79</f>
        <v>0</v>
      </c>
      <c r="Y76" s="16">
        <f>II!Y76*'Tabela Recursos'!$E79</f>
        <v>0</v>
      </c>
      <c r="Z76" s="16">
        <f>II!Z76*'Tabela Recursos'!$E79</f>
        <v>0</v>
      </c>
      <c r="AA76" s="16">
        <f>II!AA76*'Tabela Recursos'!$E79</f>
        <v>0</v>
      </c>
      <c r="AB76" s="16">
        <f>II!AB76*'Tabela Recursos'!$E79</f>
        <v>0</v>
      </c>
      <c r="AC76" s="16">
        <f>II!AC76*'Tabela Recursos'!$E79</f>
        <v>0</v>
      </c>
      <c r="AD76" s="16">
        <f>II!AD76*'Tabela Recursos'!$E79</f>
        <v>0</v>
      </c>
      <c r="AE76" s="16">
        <f>II!AE76*'Tabela Recursos'!$E79</f>
        <v>0</v>
      </c>
      <c r="AF76" s="16">
        <f>II!AF76*'Tabela Recursos'!$E79</f>
        <v>420.3474332586718</v>
      </c>
      <c r="AG76" s="16">
        <f>II!AG76*'Tabela Recursos'!$E79</f>
        <v>0.30396815787880621</v>
      </c>
      <c r="AH76" s="16">
        <f>II!AH76*'Tabela Recursos'!$E79</f>
        <v>0</v>
      </c>
      <c r="AI76" s="16">
        <f>II!AI76*'Tabela Recursos'!$E79</f>
        <v>5.4511622979599244</v>
      </c>
      <c r="AJ76" s="16">
        <f>II!AJ76*'Tabela Recursos'!$E79</f>
        <v>0</v>
      </c>
      <c r="AK76" s="16">
        <f>II!AK76*'Tabela Recursos'!$E79</f>
        <v>1.2969308069495731</v>
      </c>
      <c r="AL76" s="16">
        <f>II!AL76*'Tabela Recursos'!$E79</f>
        <v>0.79031721048489623</v>
      </c>
      <c r="AM76" s="16">
        <f>II!AM76*'Tabela Recursos'!$E79</f>
        <v>0.10132271929293542</v>
      </c>
      <c r="AN76" s="16">
        <f>II!AN76*'Tabela Recursos'!$E79</f>
        <v>0</v>
      </c>
      <c r="AO76" s="16">
        <f>II!AO76*'Tabela Recursos'!$E79</f>
        <v>0</v>
      </c>
      <c r="AP76" s="16">
        <f>II!AP76*'Tabela Recursos'!$E79</f>
        <v>0.24317452630304501</v>
      </c>
      <c r="AQ76" s="16">
        <f>II!AQ76*'Tabela Recursos'!$E79</f>
        <v>0</v>
      </c>
      <c r="AR76" s="16">
        <f>II!AR76*'Tabela Recursos'!$E79</f>
        <v>0.729523578909135</v>
      </c>
      <c r="AS76" s="16">
        <f>II!AS76*'Tabela Recursos'!$E79</f>
        <v>4.0529087717174159E-2</v>
      </c>
      <c r="AT76" s="16">
        <f>II!AT76*'Tabela Recursos'!$E79</f>
        <v>0</v>
      </c>
      <c r="AU76" s="16">
        <f>II!AU76*'Tabela Recursos'!$E79</f>
        <v>0.26343907016163204</v>
      </c>
      <c r="AV76" s="16">
        <f>II!AV76*'Tabela Recursos'!$E79</f>
        <v>1.1550789999394635</v>
      </c>
      <c r="AW76" s="16">
        <f>II!AW76*'Tabela Recursos'!$E79</f>
        <v>0</v>
      </c>
      <c r="AX76" s="16">
        <f>II!AX76*'Tabela Recursos'!$E79</f>
        <v>0</v>
      </c>
      <c r="AY76" s="16">
        <f>II!AY76*'Tabela Recursos'!$E79</f>
        <v>0</v>
      </c>
      <c r="AZ76" s="16">
        <f>II!AZ76*'Tabela Recursos'!$E79</f>
        <v>3.505766087535565</v>
      </c>
      <c r="BA76" s="16">
        <f>II!BA76*'Tabela Recursos'!$E79</f>
        <v>8.6934893153338582</v>
      </c>
      <c r="BB76" s="16">
        <f>II!BB76*'Tabela Recursos'!$E79</f>
        <v>0</v>
      </c>
      <c r="BC76" s="16">
        <f>II!BC76*'Tabela Recursos'!$E79</f>
        <v>4.8634905260608994</v>
      </c>
      <c r="BD76" s="16">
        <f>II!BD76*'Tabela Recursos'!$E79</f>
        <v>0</v>
      </c>
      <c r="BE76" s="16">
        <f>II!BE76*'Tabela Recursos'!$E79</f>
        <v>3.9110569647073068</v>
      </c>
      <c r="BF76" s="16">
        <f>II!BF76*'Tabela Recursos'!$E79</f>
        <v>3.0396815787880627</v>
      </c>
      <c r="BG76" s="16">
        <f>II!BG76*'Tabela Recursos'!$E79</f>
        <v>8.1058175434348317E-2</v>
      </c>
      <c r="BH76" s="16">
        <f>II!BH76*'Tabela Recursos'!$E79</f>
        <v>0</v>
      </c>
      <c r="BI76" s="16">
        <f>II!BI76*'Tabela Recursos'!$E79</f>
        <v>45.696546401113871</v>
      </c>
      <c r="BJ76" s="16">
        <f>II!BJ76*'Tabela Recursos'!$E79</f>
        <v>6.0590986137175378</v>
      </c>
      <c r="BK76" s="16">
        <f>II!BK76*'Tabela Recursos'!$E79</f>
        <v>0.50661359646467696</v>
      </c>
      <c r="BL76" s="16">
        <f>II!BL76*'Tabela Recursos'!$E79</f>
        <v>0.16211635086869663</v>
      </c>
      <c r="BM76" s="16">
        <f>II!BM76*'Tabela Recursos'!$E79</f>
        <v>8.1058175434348317E-2</v>
      </c>
      <c r="BN76" s="16">
        <f>II!BN76*'Tabela Recursos'!$E79</f>
        <v>0</v>
      </c>
      <c r="BO76" s="16">
        <f>II!BO76*'Tabela Recursos'!$E79</f>
        <v>6.0793631575761252E-2</v>
      </c>
      <c r="BP76" s="16">
        <f>II!BP76*'Tabela Recursos'!$E79</f>
        <v>2.6546552454749075</v>
      </c>
      <c r="BQ76" s="16">
        <f>II!BQ76*'Tabela Recursos'!$E79</f>
        <v>16.556132332465644</v>
      </c>
      <c r="BR76" s="16">
        <f>II!BR76*'Tabela Recursos'!$E79</f>
        <v>0</v>
      </c>
      <c r="BS76" s="16">
        <f>II!BS76*'Tabela Recursos'!$E79</f>
        <v>526.59443670924395</v>
      </c>
      <c r="BT76" s="16">
        <f>II!BT76*'Tabela Recursos'!$E79</f>
        <v>24.92538894606211</v>
      </c>
      <c r="BU76" s="16">
        <f>II!BU76*'Tabela Recursos'!$E79</f>
        <v>0</v>
      </c>
      <c r="BV76" s="16">
        <f>II!BV76*'Tabela Recursos'!$E79</f>
        <v>0</v>
      </c>
      <c r="BW76" s="16">
        <f>II!BW76*'Tabela Recursos'!$E79</f>
        <v>1324.1055602639385</v>
      </c>
      <c r="BX76" s="16">
        <f>II!BX76*'Tabela Recursos'!$E79</f>
        <v>767.51959864398566</v>
      </c>
      <c r="BY76" s="16">
        <f>II!BY76*'Tabela Recursos'!$E79</f>
        <v>34.855015436769783</v>
      </c>
    </row>
    <row r="77" spans="1:77">
      <c r="A77" s="205" t="s">
        <v>201</v>
      </c>
      <c r="B77" s="68" t="s">
        <v>438</v>
      </c>
      <c r="C77" s="16">
        <f>II!C77*'Tabela Recursos'!$E80</f>
        <v>0</v>
      </c>
      <c r="D77" s="16">
        <f>II!D77*'Tabela Recursos'!$E80</f>
        <v>0</v>
      </c>
      <c r="E77" s="16">
        <f>II!E77*'Tabela Recursos'!$E80</f>
        <v>0</v>
      </c>
      <c r="F77" s="16">
        <f>II!F77*'Tabela Recursos'!$E80</f>
        <v>0</v>
      </c>
      <c r="G77" s="16">
        <f>II!G77*'Tabela Recursos'!$E80</f>
        <v>10.344512195121951</v>
      </c>
      <c r="H77" s="16">
        <f>II!H77*'Tabela Recursos'!$E80</f>
        <v>0</v>
      </c>
      <c r="I77" s="16">
        <f>II!I77*'Tabela Recursos'!$E80</f>
        <v>0</v>
      </c>
      <c r="J77" s="16">
        <f>II!J77*'Tabela Recursos'!$E80</f>
        <v>0.65191337258200166</v>
      </c>
      <c r="K77" s="16">
        <f>II!K77*'Tabela Recursos'!$E80</f>
        <v>0</v>
      </c>
      <c r="L77" s="16">
        <f>II!L77*'Tabela Recursos'!$E80</f>
        <v>0</v>
      </c>
      <c r="M77" s="16">
        <f>II!M77*'Tabela Recursos'!$E80</f>
        <v>0</v>
      </c>
      <c r="N77" s="16">
        <f>II!N77*'Tabela Recursos'!$E80</f>
        <v>0</v>
      </c>
      <c r="O77" s="16">
        <f>II!O77*'Tabela Recursos'!$E80</f>
        <v>0</v>
      </c>
      <c r="P77" s="16">
        <f>II!P77*'Tabela Recursos'!$E80</f>
        <v>0</v>
      </c>
      <c r="Q77" s="16">
        <f>II!Q77*'Tabela Recursos'!$E80</f>
        <v>0</v>
      </c>
      <c r="R77" s="16">
        <f>II!R77*'Tabela Recursos'!$E80</f>
        <v>0</v>
      </c>
      <c r="S77" s="16">
        <f>II!S77*'Tabela Recursos'!$E80</f>
        <v>0</v>
      </c>
      <c r="T77" s="16">
        <f>II!T77*'Tabela Recursos'!$E80</f>
        <v>5.3014087468460893</v>
      </c>
      <c r="U77" s="16">
        <f>II!U77*'Tabela Recursos'!$E80</f>
        <v>0</v>
      </c>
      <c r="V77" s="16">
        <f>II!V77*'Tabela Recursos'!$E80</f>
        <v>0</v>
      </c>
      <c r="W77" s="16">
        <f>II!W77*'Tabela Recursos'!$E80</f>
        <v>0</v>
      </c>
      <c r="X77" s="16">
        <f>II!X77*'Tabela Recursos'!$E80</f>
        <v>0</v>
      </c>
      <c r="Y77" s="16">
        <f>II!Y77*'Tabela Recursos'!$E80</f>
        <v>0</v>
      </c>
      <c r="Z77" s="16">
        <f>II!Z77*'Tabela Recursos'!$E80</f>
        <v>0</v>
      </c>
      <c r="AA77" s="16">
        <f>II!AA77*'Tabela Recursos'!$E80</f>
        <v>0</v>
      </c>
      <c r="AB77" s="16">
        <f>II!AB77*'Tabela Recursos'!$E80</f>
        <v>0</v>
      </c>
      <c r="AC77" s="16">
        <f>II!AC77*'Tabela Recursos'!$E80</f>
        <v>0</v>
      </c>
      <c r="AD77" s="16">
        <f>II!AD77*'Tabela Recursos'!$E80</f>
        <v>0</v>
      </c>
      <c r="AE77" s="16">
        <f>II!AE77*'Tabela Recursos'!$E80</f>
        <v>0</v>
      </c>
      <c r="AF77" s="16">
        <f>II!AF77*'Tabela Recursos'!$E80</f>
        <v>53.444596299411273</v>
      </c>
      <c r="AG77" s="16">
        <f>II!AG77*'Tabela Recursos'!$E80</f>
        <v>0.71341463414634154</v>
      </c>
      <c r="AH77" s="16">
        <f>II!AH77*'Tabela Recursos'!$E80</f>
        <v>12.767661900756938</v>
      </c>
      <c r="AI77" s="16">
        <f>II!AI77*'Tabela Recursos'!$E80</f>
        <v>4.0713835155592939</v>
      </c>
      <c r="AJ77" s="16">
        <f>II!AJ77*'Tabela Recursos'!$E80</f>
        <v>2.460050462573591E-2</v>
      </c>
      <c r="AK77" s="16">
        <f>II!AK77*'Tabela Recursos'!$E80</f>
        <v>1.0086206896551724</v>
      </c>
      <c r="AL77" s="16">
        <f>II!AL77*'Tabela Recursos'!$E80</f>
        <v>1.156223717409588</v>
      </c>
      <c r="AM77" s="16">
        <f>II!AM77*'Tabela Recursos'!$E80</f>
        <v>7.8106602186711518</v>
      </c>
      <c r="AN77" s="16">
        <f>II!AN77*'Tabela Recursos'!$E80</f>
        <v>0.15990328006728344</v>
      </c>
      <c r="AO77" s="16">
        <f>II!AO77*'Tabela Recursos'!$E80</f>
        <v>6.1501261564339785E-2</v>
      </c>
      <c r="AP77" s="16">
        <f>II!AP77*'Tabela Recursos'!$E80</f>
        <v>11.19322960470984</v>
      </c>
      <c r="AQ77" s="16">
        <f>II!AQ77*'Tabela Recursos'!$E80</f>
        <v>0</v>
      </c>
      <c r="AR77" s="16">
        <f>II!AR77*'Tabela Recursos'!$E80</f>
        <v>2.5338519764507987</v>
      </c>
      <c r="AS77" s="16">
        <f>II!AS77*'Tabela Recursos'!$E80</f>
        <v>0</v>
      </c>
      <c r="AT77" s="16">
        <f>II!AT77*'Tabela Recursos'!$E80</f>
        <v>0</v>
      </c>
      <c r="AU77" s="16">
        <f>II!AU77*'Tabela Recursos'!$E80</f>
        <v>0</v>
      </c>
      <c r="AV77" s="16">
        <f>II!AV77*'Tabela Recursos'!$E80</f>
        <v>0.68881412952060561</v>
      </c>
      <c r="AW77" s="16">
        <f>II!AW77*'Tabela Recursos'!$E80</f>
        <v>0</v>
      </c>
      <c r="AX77" s="16">
        <f>II!AX77*'Tabela Recursos'!$E80</f>
        <v>0</v>
      </c>
      <c r="AY77" s="16">
        <f>II!AY77*'Tabela Recursos'!$E80</f>
        <v>0</v>
      </c>
      <c r="AZ77" s="16">
        <f>II!AZ77*'Tabela Recursos'!$E80</f>
        <v>0.91021867115222876</v>
      </c>
      <c r="BA77" s="16">
        <f>II!BA77*'Tabela Recursos'!$E80</f>
        <v>0</v>
      </c>
      <c r="BB77" s="16">
        <f>II!BB77*'Tabela Recursos'!$E80</f>
        <v>0.91021867115222876</v>
      </c>
      <c r="BC77" s="16">
        <f>II!BC77*'Tabela Recursos'!$E80</f>
        <v>0</v>
      </c>
      <c r="BD77" s="16">
        <f>II!BD77*'Tabela Recursos'!$E80</f>
        <v>0</v>
      </c>
      <c r="BE77" s="16">
        <f>II!BE77*'Tabela Recursos'!$E80</f>
        <v>0</v>
      </c>
      <c r="BF77" s="16">
        <f>II!BF77*'Tabela Recursos'!$E80</f>
        <v>22.349558452481077</v>
      </c>
      <c r="BG77" s="16">
        <f>II!BG77*'Tabela Recursos'!$E80</f>
        <v>0.15990328006728344</v>
      </c>
      <c r="BH77" s="16">
        <f>II!BH77*'Tabela Recursos'!$E80</f>
        <v>0</v>
      </c>
      <c r="BI77" s="16">
        <f>II!BI77*'Tabela Recursos'!$E80</f>
        <v>0</v>
      </c>
      <c r="BJ77" s="16">
        <f>II!BJ77*'Tabela Recursos'!$E80</f>
        <v>0</v>
      </c>
      <c r="BK77" s="16">
        <f>II!BK77*'Tabela Recursos'!$E80</f>
        <v>2.3862489486963834</v>
      </c>
      <c r="BL77" s="16">
        <f>II!BL77*'Tabela Recursos'!$E80</f>
        <v>2.3493481917577794</v>
      </c>
      <c r="BM77" s="16">
        <f>II!BM77*'Tabela Recursos'!$E80</f>
        <v>0</v>
      </c>
      <c r="BN77" s="16">
        <f>II!BN77*'Tabela Recursos'!$E80</f>
        <v>7.1587468460891506</v>
      </c>
      <c r="BO77" s="16">
        <f>II!BO77*'Tabela Recursos'!$E80</f>
        <v>4.7847981497056349</v>
      </c>
      <c r="BP77" s="16">
        <f>II!BP77*'Tabela Recursos'!$E80</f>
        <v>0</v>
      </c>
      <c r="BQ77" s="16">
        <f>II!BQ77*'Tabela Recursos'!$E80</f>
        <v>0.78721614802354911</v>
      </c>
      <c r="BR77" s="16">
        <f>II!BR77*'Tabela Recursos'!$E80</f>
        <v>0</v>
      </c>
      <c r="BS77" s="16">
        <f>II!BS77*'Tabela Recursos'!$E80</f>
        <v>153.72855340622371</v>
      </c>
      <c r="BT77" s="16">
        <f>II!BT77*'Tabela Recursos'!$E80</f>
        <v>28.721089150546678</v>
      </c>
      <c r="BU77" s="16">
        <f>II!BU77*'Tabela Recursos'!$E80</f>
        <v>0</v>
      </c>
      <c r="BV77" s="16">
        <f>II!BV77*'Tabela Recursos'!$E80</f>
        <v>0</v>
      </c>
      <c r="BW77" s="16">
        <f>II!BW77*'Tabela Recursos'!$E80</f>
        <v>66.126156433978124</v>
      </c>
      <c r="BX77" s="16">
        <f>II!BX77*'Tabela Recursos'!$E80</f>
        <v>218.78458788898234</v>
      </c>
      <c r="BY77" s="16">
        <f>II!BY77*'Tabela Recursos'!$E80</f>
        <v>0.63961312026913375</v>
      </c>
    </row>
    <row r="78" spans="1:77">
      <c r="A78" s="205" t="s">
        <v>202</v>
      </c>
      <c r="B78" s="68" t="s">
        <v>203</v>
      </c>
      <c r="C78" s="16">
        <f>II!C78*'Tabela Recursos'!$E81</f>
        <v>0.96925559050717902</v>
      </c>
      <c r="D78" s="16">
        <f>II!D78*'Tabela Recursos'!$E81</f>
        <v>2.0706823979017011</v>
      </c>
      <c r="E78" s="16">
        <f>II!E78*'Tabela Recursos'!$E81</f>
        <v>0.15419975303523303</v>
      </c>
      <c r="F78" s="16">
        <f>II!F78*'Tabela Recursos'!$E81</f>
        <v>0.51767059947542526</v>
      </c>
      <c r="G78" s="16">
        <f>II!G78*'Tabela Recursos'!$E81</f>
        <v>5.7164051303775674</v>
      </c>
      <c r="H78" s="16">
        <f>II!H78*'Tabela Recursos'!$E81</f>
        <v>0.64984181636276783</v>
      </c>
      <c r="I78" s="16">
        <f>II!I78*'Tabela Recursos'!$E81</f>
        <v>0.27535670184863043</v>
      </c>
      <c r="J78" s="16">
        <f>II!J78*'Tabela Recursos'!$E81</f>
        <v>1.0793982712466312</v>
      </c>
      <c r="K78" s="16">
        <f>II!K78*'Tabela Recursos'!$E81</f>
        <v>0.33042804221835653</v>
      </c>
      <c r="L78" s="16">
        <f>II!L78*'Tabela Recursos'!$E81</f>
        <v>1.5750403345741659</v>
      </c>
      <c r="M78" s="16">
        <f>II!M78*'Tabela Recursos'!$E81</f>
        <v>0.36347084644019217</v>
      </c>
      <c r="N78" s="16">
        <f>II!N78*'Tabela Recursos'!$E81</f>
        <v>3.3042804221835649E-2</v>
      </c>
      <c r="O78" s="16">
        <f>II!O78*'Tabela Recursos'!$E81</f>
        <v>0.73795596095432958</v>
      </c>
      <c r="P78" s="16">
        <f>II!P78*'Tabela Recursos'!$E81</f>
        <v>7.7099876517616517E-2</v>
      </c>
      <c r="Q78" s="16">
        <f>II!Q78*'Tabela Recursos'!$E81</f>
        <v>0.15419975303523303</v>
      </c>
      <c r="R78" s="16">
        <f>II!R78*'Tabela Recursos'!$E81</f>
        <v>0.56172767177120608</v>
      </c>
      <c r="S78" s="16">
        <f>II!S78*'Tabela Recursos'!$E81</f>
        <v>1.2446122923558094</v>
      </c>
      <c r="T78" s="16">
        <f>II!T78*'Tabela Recursos'!$E81</f>
        <v>7.7099876517616517E-2</v>
      </c>
      <c r="U78" s="16">
        <f>II!U78*'Tabela Recursos'!$E81</f>
        <v>0.11014268073945216</v>
      </c>
      <c r="V78" s="16">
        <f>II!V78*'Tabela Recursos'!$E81</f>
        <v>0.17622828918312347</v>
      </c>
      <c r="W78" s="16">
        <f>II!W78*'Tabela Recursos'!$E81</f>
        <v>2.2579249551587695</v>
      </c>
      <c r="X78" s="16">
        <f>II!X78*'Tabela Recursos'!$E81</f>
        <v>0.35245657836624694</v>
      </c>
      <c r="Y78" s="16">
        <f>II!Y78*'Tabela Recursos'!$E81</f>
        <v>0.14318548496128783</v>
      </c>
      <c r="Z78" s="16">
        <f>II!Z78*'Tabela Recursos'!$E81</f>
        <v>0.17622828918312347</v>
      </c>
      <c r="AA78" s="16">
        <f>II!AA78*'Tabela Recursos'!$E81</f>
        <v>1.5970688707220564</v>
      </c>
      <c r="AB78" s="16">
        <f>II!AB78*'Tabela Recursos'!$E81</f>
        <v>2.522267388933455</v>
      </c>
      <c r="AC78" s="16">
        <f>II!AC78*'Tabela Recursos'!$E81</f>
        <v>0.55071340369726085</v>
      </c>
      <c r="AD78" s="16">
        <f>II!AD78*'Tabela Recursos'!$E81</f>
        <v>1.8283685002749059</v>
      </c>
      <c r="AE78" s="16">
        <f>II!AE78*'Tabela Recursos'!$E81</f>
        <v>0.68288462058460353</v>
      </c>
      <c r="AF78" s="16">
        <f>II!AF78*'Tabela Recursos'!$E81</f>
        <v>41.898275753287599</v>
      </c>
      <c r="AG78" s="16">
        <f>II!AG78*'Tabela Recursos'!$E81</f>
        <v>154.5301810774514</v>
      </c>
      <c r="AH78" s="16">
        <f>II!AH78*'Tabela Recursos'!$E81</f>
        <v>49.90564864304578</v>
      </c>
      <c r="AI78" s="16">
        <f>II!AI78*'Tabela Recursos'!$E81</f>
        <v>22.193750168999614</v>
      </c>
      <c r="AJ78" s="16">
        <f>II!AJ78*'Tabela Recursos'!$E81</f>
        <v>20.67378117479517</v>
      </c>
      <c r="AK78" s="16">
        <f>II!AK78*'Tabela Recursos'!$E81</f>
        <v>6.7737748654763088</v>
      </c>
      <c r="AL78" s="16">
        <f>II!AL78*'Tabela Recursos'!$E81</f>
        <v>5.2538058712718687</v>
      </c>
      <c r="AM78" s="16">
        <f>II!AM78*'Tabela Recursos'!$E81</f>
        <v>53.57339991166954</v>
      </c>
      <c r="AN78" s="16">
        <f>II!AN78*'Tabela Recursos'!$E81</f>
        <v>144.70545395549226</v>
      </c>
      <c r="AO78" s="16">
        <f>II!AO78*'Tabela Recursos'!$E81</f>
        <v>4.1854218680991826</v>
      </c>
      <c r="AP78" s="16">
        <f>II!AP78*'Tabela Recursos'!$E81</f>
        <v>170.41275564008038</v>
      </c>
      <c r="AQ78" s="16">
        <f>II!AQ78*'Tabela Recursos'!$E81</f>
        <v>8.8885143356737899</v>
      </c>
      <c r="AR78" s="16">
        <f>II!AR78*'Tabela Recursos'!$E81</f>
        <v>19.341054737847802</v>
      </c>
      <c r="AS78" s="16">
        <f>II!AS78*'Tabela Recursos'!$E81</f>
        <v>25.619187539996574</v>
      </c>
      <c r="AT78" s="16">
        <f>II!AT78*'Tabela Recursos'!$E81</f>
        <v>0.36347084644019217</v>
      </c>
      <c r="AU78" s="16">
        <f>II!AU78*'Tabela Recursos'!$E81</f>
        <v>1.1014268073945217E-2</v>
      </c>
      <c r="AV78" s="16">
        <f>II!AV78*'Tabela Recursos'!$E81</f>
        <v>1.6851830153136182</v>
      </c>
      <c r="AW78" s="16">
        <f>II!AW78*'Tabela Recursos'!$E81</f>
        <v>0.61679901214093213</v>
      </c>
      <c r="AX78" s="16">
        <f>II!AX78*'Tabela Recursos'!$E81</f>
        <v>0.42955645488386351</v>
      </c>
      <c r="AY78" s="16">
        <f>II!AY78*'Tabela Recursos'!$E81</f>
        <v>7.7099876517616517E-2</v>
      </c>
      <c r="AZ78" s="16">
        <f>II!AZ78*'Tabela Recursos'!$E81</f>
        <v>1.1014268073945217</v>
      </c>
      <c r="BA78" s="16">
        <f>II!BA78*'Tabela Recursos'!$E81</f>
        <v>14.263477155759057</v>
      </c>
      <c r="BB78" s="16">
        <f>II!BB78*'Tabela Recursos'!$E81</f>
        <v>0.33042804221835653</v>
      </c>
      <c r="BC78" s="16">
        <f>II!BC78*'Tabela Recursos'!$E81</f>
        <v>1.0793982712466312</v>
      </c>
      <c r="BD78" s="16">
        <f>II!BD78*'Tabela Recursos'!$E81</f>
        <v>9.7586415135154638</v>
      </c>
      <c r="BE78" s="16">
        <f>II!BE78*'Tabela Recursos'!$E81</f>
        <v>13.44842131828711</v>
      </c>
      <c r="BF78" s="16">
        <f>II!BF78*'Tabela Recursos'!$E81</f>
        <v>0.83708437361983656</v>
      </c>
      <c r="BG78" s="16">
        <f>II!BG78*'Tabela Recursos'!$E81</f>
        <v>0.82607010554589133</v>
      </c>
      <c r="BH78" s="16">
        <f>II!BH78*'Tabela Recursos'!$E81</f>
        <v>0.6388275482888226</v>
      </c>
      <c r="BI78" s="16">
        <f>II!BI78*'Tabela Recursos'!$E81</f>
        <v>13.933049113540699</v>
      </c>
      <c r="BJ78" s="16">
        <f>II!BJ78*'Tabela Recursos'!$E81</f>
        <v>2.2028536147890434E-2</v>
      </c>
      <c r="BK78" s="16">
        <f>II!BK78*'Tabela Recursos'!$E81</f>
        <v>2.0266253256059201</v>
      </c>
      <c r="BL78" s="16">
        <f>II!BL78*'Tabela Recursos'!$E81</f>
        <v>1.0904125393205766</v>
      </c>
      <c r="BM78" s="16">
        <f>II!BM78*'Tabela Recursos'!$E81</f>
        <v>0</v>
      </c>
      <c r="BN78" s="16">
        <f>II!BN78*'Tabela Recursos'!$E81</f>
        <v>0.15419975303523303</v>
      </c>
      <c r="BO78" s="16">
        <f>II!BO78*'Tabela Recursos'!$E81</f>
        <v>5.5071340369726079E-2</v>
      </c>
      <c r="BP78" s="16">
        <f>II!BP78*'Tabela Recursos'!$E81</f>
        <v>1.2115694881339738</v>
      </c>
      <c r="BQ78" s="16">
        <f>II!BQ78*'Tabela Recursos'!$E81</f>
        <v>9.4282134712971057</v>
      </c>
      <c r="BR78" s="16">
        <f>II!BR78*'Tabela Recursos'!$E81</f>
        <v>0</v>
      </c>
      <c r="BS78" s="16">
        <f>II!BS78*'Tabela Recursos'!$E81</f>
        <v>828.32803050105008</v>
      </c>
      <c r="BT78" s="16">
        <f>II!BT78*'Tabela Recursos'!$E81</f>
        <v>96.000360532506519</v>
      </c>
      <c r="BU78" s="16">
        <f>II!BU78*'Tabela Recursos'!$E81</f>
        <v>0</v>
      </c>
      <c r="BV78" s="16">
        <f>II!BV78*'Tabela Recursos'!$E81</f>
        <v>0</v>
      </c>
      <c r="BW78" s="16">
        <f>II!BW78*'Tabela Recursos'!$E81</f>
        <v>42.64724598231588</v>
      </c>
      <c r="BX78" s="16">
        <f>II!BX78*'Tabela Recursos'!$E81</f>
        <v>286.97675466664259</v>
      </c>
      <c r="BY78" s="16">
        <f>II!BY78*'Tabela Recursos'!$E81</f>
        <v>-31.952391682515078</v>
      </c>
    </row>
    <row r="79" spans="1:77">
      <c r="A79" s="205" t="s">
        <v>204</v>
      </c>
      <c r="B79" s="68" t="s">
        <v>205</v>
      </c>
      <c r="C79" s="16">
        <f>II!C79*'Tabela Recursos'!$E82</f>
        <v>0</v>
      </c>
      <c r="D79" s="16">
        <f>II!D79*'Tabela Recursos'!$E82</f>
        <v>0</v>
      </c>
      <c r="E79" s="16">
        <f>II!E79*'Tabela Recursos'!$E82</f>
        <v>0</v>
      </c>
      <c r="F79" s="16">
        <f>II!F79*'Tabela Recursos'!$E82</f>
        <v>0</v>
      </c>
      <c r="G79" s="16">
        <f>II!G79*'Tabela Recursos'!$E82</f>
        <v>0</v>
      </c>
      <c r="H79" s="16">
        <f>II!H79*'Tabela Recursos'!$E82</f>
        <v>0</v>
      </c>
      <c r="I79" s="16">
        <f>II!I79*'Tabela Recursos'!$E82</f>
        <v>0</v>
      </c>
      <c r="J79" s="16">
        <f>II!J79*'Tabela Recursos'!$E82</f>
        <v>0</v>
      </c>
      <c r="K79" s="16">
        <f>II!K79*'Tabela Recursos'!$E82</f>
        <v>0</v>
      </c>
      <c r="L79" s="16">
        <f>II!L79*'Tabela Recursos'!$E82</f>
        <v>0</v>
      </c>
      <c r="M79" s="16">
        <f>II!M79*'Tabela Recursos'!$E82</f>
        <v>0</v>
      </c>
      <c r="N79" s="16">
        <f>II!N79*'Tabela Recursos'!$E82</f>
        <v>0</v>
      </c>
      <c r="O79" s="16">
        <f>II!O79*'Tabela Recursos'!$E82</f>
        <v>0</v>
      </c>
      <c r="P79" s="16">
        <f>II!P79*'Tabela Recursos'!$E82</f>
        <v>0</v>
      </c>
      <c r="Q79" s="16">
        <f>II!Q79*'Tabela Recursos'!$E82</f>
        <v>0</v>
      </c>
      <c r="R79" s="16">
        <f>II!R79*'Tabela Recursos'!$E82</f>
        <v>0</v>
      </c>
      <c r="S79" s="16">
        <f>II!S79*'Tabela Recursos'!$E82</f>
        <v>0</v>
      </c>
      <c r="T79" s="16">
        <f>II!T79*'Tabela Recursos'!$E82</f>
        <v>0</v>
      </c>
      <c r="U79" s="16">
        <f>II!U79*'Tabela Recursos'!$E82</f>
        <v>0</v>
      </c>
      <c r="V79" s="16">
        <f>II!V79*'Tabela Recursos'!$E82</f>
        <v>0</v>
      </c>
      <c r="W79" s="16">
        <f>II!W79*'Tabela Recursos'!$E82</f>
        <v>0</v>
      </c>
      <c r="X79" s="16">
        <f>II!X79*'Tabela Recursos'!$E82</f>
        <v>0</v>
      </c>
      <c r="Y79" s="16">
        <f>II!Y79*'Tabela Recursos'!$E82</f>
        <v>0.15939631243221383</v>
      </c>
      <c r="Z79" s="16">
        <f>II!Z79*'Tabela Recursos'!$E82</f>
        <v>0</v>
      </c>
      <c r="AA79" s="16">
        <f>II!AA79*'Tabela Recursos'!$E82</f>
        <v>0</v>
      </c>
      <c r="AB79" s="16">
        <f>II!AB79*'Tabela Recursos'!$E82</f>
        <v>0</v>
      </c>
      <c r="AC79" s="16">
        <f>II!AC79*'Tabela Recursos'!$E82</f>
        <v>0</v>
      </c>
      <c r="AD79" s="16">
        <f>II!AD79*'Tabela Recursos'!$E82</f>
        <v>0</v>
      </c>
      <c r="AE79" s="16">
        <f>II!AE79*'Tabela Recursos'!$E82</f>
        <v>1.2261254802477986E-2</v>
      </c>
      <c r="AF79" s="16">
        <f>II!AF79*'Tabela Recursos'!$E82</f>
        <v>0</v>
      </c>
      <c r="AG79" s="16">
        <f>II!AG79*'Tabela Recursos'!$E82</f>
        <v>20.537601794150628</v>
      </c>
      <c r="AH79" s="16">
        <f>II!AH79*'Tabela Recursos'!$E82</f>
        <v>0.22070258644460375</v>
      </c>
      <c r="AI79" s="16">
        <f>II!AI79*'Tabela Recursos'!$E82</f>
        <v>0.35557638927186158</v>
      </c>
      <c r="AJ79" s="16">
        <f>II!AJ79*'Tabela Recursos'!$E82</f>
        <v>0</v>
      </c>
      <c r="AK79" s="16">
        <f>II!AK79*'Tabela Recursos'!$E82</f>
        <v>1.2261254802477986E-2</v>
      </c>
      <c r="AL79" s="16">
        <f>II!AL79*'Tabela Recursos'!$E82</f>
        <v>0</v>
      </c>
      <c r="AM79" s="16">
        <f>II!AM79*'Tabela Recursos'!$E82</f>
        <v>0</v>
      </c>
      <c r="AN79" s="16">
        <f>II!AN79*'Tabela Recursos'!$E82</f>
        <v>0</v>
      </c>
      <c r="AO79" s="16">
        <f>II!AO79*'Tabela Recursos'!$E82</f>
        <v>0</v>
      </c>
      <c r="AP79" s="16">
        <f>II!AP79*'Tabela Recursos'!$E82</f>
        <v>0</v>
      </c>
      <c r="AQ79" s="16">
        <f>II!AQ79*'Tabela Recursos'!$E82</f>
        <v>0</v>
      </c>
      <c r="AR79" s="16">
        <f>II!AR79*'Tabela Recursos'!$E82</f>
        <v>0</v>
      </c>
      <c r="AS79" s="16">
        <f>II!AS79*'Tabela Recursos'!$E82</f>
        <v>0</v>
      </c>
      <c r="AT79" s="16">
        <f>II!AT79*'Tabela Recursos'!$E82</f>
        <v>0</v>
      </c>
      <c r="AU79" s="16">
        <f>II!AU79*'Tabela Recursos'!$E82</f>
        <v>0</v>
      </c>
      <c r="AV79" s="16">
        <f>II!AV79*'Tabela Recursos'!$E82</f>
        <v>0</v>
      </c>
      <c r="AW79" s="16">
        <f>II!AW79*'Tabela Recursos'!$E82</f>
        <v>3.6783764407433958E-2</v>
      </c>
      <c r="AX79" s="16">
        <f>II!AX79*'Tabela Recursos'!$E82</f>
        <v>0</v>
      </c>
      <c r="AY79" s="16">
        <f>II!AY79*'Tabela Recursos'!$E82</f>
        <v>0</v>
      </c>
      <c r="AZ79" s="16">
        <f>II!AZ79*'Tabela Recursos'!$E82</f>
        <v>0</v>
      </c>
      <c r="BA79" s="16">
        <f>II!BA79*'Tabela Recursos'!$E82</f>
        <v>0</v>
      </c>
      <c r="BB79" s="16">
        <f>II!BB79*'Tabela Recursos'!$E82</f>
        <v>0</v>
      </c>
      <c r="BC79" s="16">
        <f>II!BC79*'Tabela Recursos'!$E82</f>
        <v>0</v>
      </c>
      <c r="BD79" s="16">
        <f>II!BD79*'Tabela Recursos'!$E82</f>
        <v>0</v>
      </c>
      <c r="BE79" s="16">
        <f>II!BE79*'Tabela Recursos'!$E82</f>
        <v>0</v>
      </c>
      <c r="BF79" s="16">
        <f>II!BF79*'Tabela Recursos'!$E82</f>
        <v>0</v>
      </c>
      <c r="BG79" s="16">
        <f>II!BG79*'Tabela Recursos'!$E82</f>
        <v>2.4522509604955972E-2</v>
      </c>
      <c r="BH79" s="16">
        <f>II!BH79*'Tabela Recursos'!$E82</f>
        <v>0</v>
      </c>
      <c r="BI79" s="16">
        <f>II!BI79*'Tabela Recursos'!$E82</f>
        <v>0</v>
      </c>
      <c r="BJ79" s="16">
        <f>II!BJ79*'Tabela Recursos'!$E82</f>
        <v>0</v>
      </c>
      <c r="BK79" s="16">
        <f>II!BK79*'Tabela Recursos'!$E82</f>
        <v>0</v>
      </c>
      <c r="BL79" s="16">
        <f>II!BL79*'Tabela Recursos'!$E82</f>
        <v>0</v>
      </c>
      <c r="BM79" s="16">
        <f>II!BM79*'Tabela Recursos'!$E82</f>
        <v>0</v>
      </c>
      <c r="BN79" s="16">
        <f>II!BN79*'Tabela Recursos'!$E82</f>
        <v>0</v>
      </c>
      <c r="BO79" s="16">
        <f>II!BO79*'Tabela Recursos'!$E82</f>
        <v>0</v>
      </c>
      <c r="BP79" s="16">
        <f>II!BP79*'Tabela Recursos'!$E82</f>
        <v>0</v>
      </c>
      <c r="BQ79" s="16">
        <f>II!BQ79*'Tabela Recursos'!$E82</f>
        <v>13.511902792330741</v>
      </c>
      <c r="BR79" s="16">
        <f>II!BR79*'Tabela Recursos'!$E82</f>
        <v>0</v>
      </c>
      <c r="BS79" s="16">
        <f>II!BS79*'Tabela Recursos'!$E82</f>
        <v>34.871008658247398</v>
      </c>
      <c r="BT79" s="16">
        <f>II!BT79*'Tabela Recursos'!$E82</f>
        <v>9.9193551352046914</v>
      </c>
      <c r="BU79" s="16">
        <f>II!BU79*'Tabela Recursos'!$E82</f>
        <v>0</v>
      </c>
      <c r="BV79" s="16">
        <f>II!BV79*'Tabela Recursos'!$E82</f>
        <v>0</v>
      </c>
      <c r="BW79" s="16">
        <f>II!BW79*'Tabela Recursos'!$E82</f>
        <v>577.9587676244048</v>
      </c>
      <c r="BX79" s="16">
        <f>II!BX79*'Tabela Recursos'!$E82</f>
        <v>25.981598926450857</v>
      </c>
      <c r="BY79" s="16">
        <f>II!BY79*'Tabela Recursos'!$E82</f>
        <v>18.269269655692199</v>
      </c>
    </row>
    <row r="80" spans="1:77">
      <c r="A80" s="205" t="s">
        <v>206</v>
      </c>
      <c r="B80" s="68" t="s">
        <v>207</v>
      </c>
      <c r="C80" s="16">
        <f>II!C80*'Tabela Recursos'!$E83</f>
        <v>0</v>
      </c>
      <c r="D80" s="16">
        <f>II!D80*'Tabela Recursos'!$E83</f>
        <v>0</v>
      </c>
      <c r="E80" s="16">
        <f>II!E80*'Tabela Recursos'!$E83</f>
        <v>0</v>
      </c>
      <c r="F80" s="16">
        <f>II!F80*'Tabela Recursos'!$E83</f>
        <v>0</v>
      </c>
      <c r="G80" s="16">
        <f>II!G80*'Tabela Recursos'!$E83</f>
        <v>0</v>
      </c>
      <c r="H80" s="16">
        <f>II!H80*'Tabela Recursos'!$E83</f>
        <v>0</v>
      </c>
      <c r="I80" s="16">
        <f>II!I80*'Tabela Recursos'!$E83</f>
        <v>0</v>
      </c>
      <c r="J80" s="16">
        <f>II!J80*'Tabela Recursos'!$E83</f>
        <v>0</v>
      </c>
      <c r="K80" s="16">
        <f>II!K80*'Tabela Recursos'!$E83</f>
        <v>0</v>
      </c>
      <c r="L80" s="16">
        <f>II!L80*'Tabela Recursos'!$E83</f>
        <v>0</v>
      </c>
      <c r="M80" s="16">
        <f>II!M80*'Tabela Recursos'!$E83</f>
        <v>0</v>
      </c>
      <c r="N80" s="16">
        <f>II!N80*'Tabela Recursos'!$E83</f>
        <v>0</v>
      </c>
      <c r="O80" s="16">
        <f>II!O80*'Tabela Recursos'!$E83</f>
        <v>0</v>
      </c>
      <c r="P80" s="16">
        <f>II!P80*'Tabela Recursos'!$E83</f>
        <v>0</v>
      </c>
      <c r="Q80" s="16">
        <f>II!Q80*'Tabela Recursos'!$E83</f>
        <v>0</v>
      </c>
      <c r="R80" s="16">
        <f>II!R80*'Tabela Recursos'!$E83</f>
        <v>0</v>
      </c>
      <c r="S80" s="16">
        <f>II!S80*'Tabela Recursos'!$E83</f>
        <v>0</v>
      </c>
      <c r="T80" s="16">
        <f>II!T80*'Tabela Recursos'!$E83</f>
        <v>0</v>
      </c>
      <c r="U80" s="16">
        <f>II!U80*'Tabela Recursos'!$E83</f>
        <v>0</v>
      </c>
      <c r="V80" s="16">
        <f>II!V80*'Tabela Recursos'!$E83</f>
        <v>0</v>
      </c>
      <c r="W80" s="16">
        <f>II!W80*'Tabela Recursos'!$E83</f>
        <v>0</v>
      </c>
      <c r="X80" s="16">
        <f>II!X80*'Tabela Recursos'!$E83</f>
        <v>0</v>
      </c>
      <c r="Y80" s="16">
        <f>II!Y80*'Tabela Recursos'!$E83</f>
        <v>0</v>
      </c>
      <c r="Z80" s="16">
        <f>II!Z80*'Tabela Recursos'!$E83</f>
        <v>0</v>
      </c>
      <c r="AA80" s="16">
        <f>II!AA80*'Tabela Recursos'!$E83</f>
        <v>0</v>
      </c>
      <c r="AB80" s="16">
        <f>II!AB80*'Tabela Recursos'!$E83</f>
        <v>0</v>
      </c>
      <c r="AC80" s="16">
        <f>II!AC80*'Tabela Recursos'!$E83</f>
        <v>0</v>
      </c>
      <c r="AD80" s="16">
        <f>II!AD80*'Tabela Recursos'!$E83</f>
        <v>0</v>
      </c>
      <c r="AE80" s="16">
        <f>II!AE80*'Tabela Recursos'!$E83</f>
        <v>0</v>
      </c>
      <c r="AF80" s="16">
        <f>II!AF80*'Tabela Recursos'!$E83</f>
        <v>0</v>
      </c>
      <c r="AG80" s="16">
        <f>II!AG80*'Tabela Recursos'!$E83</f>
        <v>0</v>
      </c>
      <c r="AH80" s="16">
        <f>II!AH80*'Tabela Recursos'!$E83</f>
        <v>53.135190584170175</v>
      </c>
      <c r="AI80" s="16">
        <f>II!AI80*'Tabela Recursos'!$E83</f>
        <v>0</v>
      </c>
      <c r="AJ80" s="16">
        <f>II!AJ80*'Tabela Recursos'!$E83</f>
        <v>0</v>
      </c>
      <c r="AK80" s="16">
        <f>II!AK80*'Tabela Recursos'!$E83</f>
        <v>0</v>
      </c>
      <c r="AL80" s="16">
        <f>II!AL80*'Tabela Recursos'!$E83</f>
        <v>0</v>
      </c>
      <c r="AM80" s="16">
        <f>II!AM80*'Tabela Recursos'!$E83</f>
        <v>21.283878630817405</v>
      </c>
      <c r="AN80" s="16">
        <f>II!AN80*'Tabela Recursos'!$E83</f>
        <v>0</v>
      </c>
      <c r="AO80" s="16">
        <f>II!AO80*'Tabela Recursos'!$E83</f>
        <v>0</v>
      </c>
      <c r="AP80" s="16">
        <f>II!AP80*'Tabela Recursos'!$E83</f>
        <v>0</v>
      </c>
      <c r="AQ80" s="16">
        <f>II!AQ80*'Tabela Recursos'!$E83</f>
        <v>0</v>
      </c>
      <c r="AR80" s="16">
        <f>II!AR80*'Tabela Recursos'!$E83</f>
        <v>0</v>
      </c>
      <c r="AS80" s="16">
        <f>II!AS80*'Tabela Recursos'!$E83</f>
        <v>0</v>
      </c>
      <c r="AT80" s="16">
        <f>II!AT80*'Tabela Recursos'!$E83</f>
        <v>0</v>
      </c>
      <c r="AU80" s="16">
        <f>II!AU80*'Tabela Recursos'!$E83</f>
        <v>0</v>
      </c>
      <c r="AV80" s="16">
        <f>II!AV80*'Tabela Recursos'!$E83</f>
        <v>0</v>
      </c>
      <c r="AW80" s="16">
        <f>II!AW80*'Tabela Recursos'!$E83</f>
        <v>0</v>
      </c>
      <c r="AX80" s="16">
        <f>II!AX80*'Tabela Recursos'!$E83</f>
        <v>0</v>
      </c>
      <c r="AY80" s="16">
        <f>II!AY80*'Tabela Recursos'!$E83</f>
        <v>0</v>
      </c>
      <c r="AZ80" s="16">
        <f>II!AZ80*'Tabela Recursos'!$E83</f>
        <v>0</v>
      </c>
      <c r="BA80" s="16">
        <f>II!BA80*'Tabela Recursos'!$E83</f>
        <v>0</v>
      </c>
      <c r="BB80" s="16">
        <f>II!BB80*'Tabela Recursos'!$E83</f>
        <v>0</v>
      </c>
      <c r="BC80" s="16">
        <f>II!BC80*'Tabela Recursos'!$E83</f>
        <v>0</v>
      </c>
      <c r="BD80" s="16">
        <f>II!BD80*'Tabela Recursos'!$E83</f>
        <v>0</v>
      </c>
      <c r="BE80" s="16">
        <f>II!BE80*'Tabela Recursos'!$E83</f>
        <v>0</v>
      </c>
      <c r="BF80" s="16">
        <f>II!BF80*'Tabela Recursos'!$E83</f>
        <v>0</v>
      </c>
      <c r="BG80" s="16">
        <f>II!BG80*'Tabela Recursos'!$E83</f>
        <v>0</v>
      </c>
      <c r="BH80" s="16">
        <f>II!BH80*'Tabela Recursos'!$E83</f>
        <v>0</v>
      </c>
      <c r="BI80" s="16">
        <f>II!BI80*'Tabela Recursos'!$E83</f>
        <v>0</v>
      </c>
      <c r="BJ80" s="16">
        <f>II!BJ80*'Tabela Recursos'!$E83</f>
        <v>0</v>
      </c>
      <c r="BK80" s="16">
        <f>II!BK80*'Tabela Recursos'!$E83</f>
        <v>0</v>
      </c>
      <c r="BL80" s="16">
        <f>II!BL80*'Tabela Recursos'!$E83</f>
        <v>0</v>
      </c>
      <c r="BM80" s="16">
        <f>II!BM80*'Tabela Recursos'!$E83</f>
        <v>0</v>
      </c>
      <c r="BN80" s="16">
        <f>II!BN80*'Tabela Recursos'!$E83</f>
        <v>0</v>
      </c>
      <c r="BO80" s="16">
        <f>II!BO80*'Tabela Recursos'!$E83</f>
        <v>0</v>
      </c>
      <c r="BP80" s="16">
        <f>II!BP80*'Tabela Recursos'!$E83</f>
        <v>0</v>
      </c>
      <c r="BQ80" s="16">
        <f>II!BQ80*'Tabela Recursos'!$E83</f>
        <v>0</v>
      </c>
      <c r="BR80" s="16">
        <f>II!BR80*'Tabela Recursos'!$E83</f>
        <v>0</v>
      </c>
      <c r="BS80" s="16">
        <f>II!BS80*'Tabela Recursos'!$E83</f>
        <v>74.419069214987587</v>
      </c>
      <c r="BT80" s="16">
        <f>II!BT80*'Tabela Recursos'!$E83</f>
        <v>39.674441205053448</v>
      </c>
      <c r="BU80" s="16">
        <f>II!BU80*'Tabela Recursos'!$E83</f>
        <v>0</v>
      </c>
      <c r="BV80" s="16">
        <f>II!BV80*'Tabela Recursos'!$E83</f>
        <v>0</v>
      </c>
      <c r="BW80" s="16">
        <f>II!BW80*'Tabela Recursos'!$E83</f>
        <v>4.4082712450059391</v>
      </c>
      <c r="BX80" s="16">
        <f>II!BX80*'Tabela Recursos'!$E83</f>
        <v>456.49821833495298</v>
      </c>
      <c r="BY80" s="16">
        <f>II!BY80*'Tabela Recursos'!$E83</f>
        <v>0</v>
      </c>
    </row>
    <row r="81" spans="1:77">
      <c r="A81" s="206" t="s">
        <v>208</v>
      </c>
      <c r="B81" s="41" t="s">
        <v>209</v>
      </c>
      <c r="C81" s="16">
        <f>II!C81*'Tabela Recursos'!$E84</f>
        <v>0</v>
      </c>
      <c r="D81" s="16">
        <f>II!D81*'Tabela Recursos'!$E84</f>
        <v>0</v>
      </c>
      <c r="E81" s="16">
        <f>II!E81*'Tabela Recursos'!$E84</f>
        <v>0</v>
      </c>
      <c r="F81" s="16">
        <f>II!F81*'Tabela Recursos'!$E84</f>
        <v>1.1806046853100181</v>
      </c>
      <c r="G81" s="16">
        <f>II!G81*'Tabela Recursos'!$E84</f>
        <v>14.016351865447508</v>
      </c>
      <c r="H81" s="16">
        <f>II!H81*'Tabela Recursos'!$E84</f>
        <v>16.386437963024761</v>
      </c>
      <c r="I81" s="16">
        <f>II!I81*'Tabela Recursos'!$E84</f>
        <v>4.1099245811920175</v>
      </c>
      <c r="J81" s="16">
        <f>II!J81*'Tabela Recursos'!$E84</f>
        <v>0</v>
      </c>
      <c r="K81" s="16">
        <f>II!K81*'Tabela Recursos'!$E84</f>
        <v>0</v>
      </c>
      <c r="L81" s="16">
        <f>II!L81*'Tabela Recursos'!$E84</f>
        <v>0</v>
      </c>
      <c r="M81" s="16">
        <f>II!M81*'Tabela Recursos'!$E84</f>
        <v>0</v>
      </c>
      <c r="N81" s="16">
        <f>II!N81*'Tabela Recursos'!$E84</f>
        <v>0</v>
      </c>
      <c r="O81" s="16">
        <f>II!O81*'Tabela Recursos'!$E84</f>
        <v>0</v>
      </c>
      <c r="P81" s="16">
        <f>II!P81*'Tabela Recursos'!$E84</f>
        <v>0</v>
      </c>
      <c r="Q81" s="16">
        <f>II!Q81*'Tabela Recursos'!$E84</f>
        <v>0</v>
      </c>
      <c r="R81" s="16">
        <f>II!R81*'Tabela Recursos'!$E84</f>
        <v>0</v>
      </c>
      <c r="S81" s="16">
        <f>II!S81*'Tabela Recursos'!$E84</f>
        <v>0</v>
      </c>
      <c r="T81" s="16">
        <f>II!T81*'Tabela Recursos'!$E84</f>
        <v>0</v>
      </c>
      <c r="U81" s="16">
        <f>II!U81*'Tabela Recursos'!$E84</f>
        <v>0</v>
      </c>
      <c r="V81" s="16">
        <f>II!V81*'Tabela Recursos'!$E84</f>
        <v>0</v>
      </c>
      <c r="W81" s="16">
        <f>II!W81*'Tabela Recursos'!$E84</f>
        <v>0</v>
      </c>
      <c r="X81" s="16">
        <f>II!X81*'Tabela Recursos'!$E84</f>
        <v>0</v>
      </c>
      <c r="Y81" s="16">
        <f>II!Y81*'Tabela Recursos'!$E84</f>
        <v>0</v>
      </c>
      <c r="Z81" s="16">
        <f>II!Z81*'Tabela Recursos'!$E84</f>
        <v>0</v>
      </c>
      <c r="AA81" s="16">
        <f>II!AA81*'Tabela Recursos'!$E84</f>
        <v>0</v>
      </c>
      <c r="AB81" s="16">
        <f>II!AB81*'Tabela Recursos'!$E84</f>
        <v>0</v>
      </c>
      <c r="AC81" s="16">
        <f>II!AC81*'Tabela Recursos'!$E84</f>
        <v>0</v>
      </c>
      <c r="AD81" s="16">
        <f>II!AD81*'Tabela Recursos'!$E84</f>
        <v>8.8767269572181812E-2</v>
      </c>
      <c r="AE81" s="16">
        <f>II!AE81*'Tabela Recursos'!$E84</f>
        <v>0</v>
      </c>
      <c r="AF81" s="16">
        <f>II!AF81*'Tabela Recursos'!$E84</f>
        <v>0</v>
      </c>
      <c r="AG81" s="16">
        <f>II!AG81*'Tabela Recursos'!$E84</f>
        <v>0</v>
      </c>
      <c r="AH81" s="16">
        <f>II!AH81*'Tabela Recursos'!$E84</f>
        <v>22.129680304344923</v>
      </c>
      <c r="AI81" s="16">
        <f>II!AI81*'Tabela Recursos'!$E84</f>
        <v>0</v>
      </c>
      <c r="AJ81" s="16">
        <f>II!AJ81*'Tabela Recursos'!$E84</f>
        <v>0</v>
      </c>
      <c r="AK81" s="16">
        <f>II!AK81*'Tabela Recursos'!$E84</f>
        <v>0</v>
      </c>
      <c r="AL81" s="16">
        <f>II!AL81*'Tabela Recursos'!$E84</f>
        <v>0</v>
      </c>
      <c r="AM81" s="16">
        <f>II!AM81*'Tabela Recursos'!$E84</f>
        <v>13.181939531468998</v>
      </c>
      <c r="AN81" s="16">
        <f>II!AN81*'Tabela Recursos'!$E84</f>
        <v>0</v>
      </c>
      <c r="AO81" s="16">
        <f>II!AO81*'Tabela Recursos'!$E84</f>
        <v>0</v>
      </c>
      <c r="AP81" s="16">
        <f>II!AP81*'Tabela Recursos'!$E84</f>
        <v>0</v>
      </c>
      <c r="AQ81" s="16">
        <f>II!AQ81*'Tabela Recursos'!$E84</f>
        <v>0</v>
      </c>
      <c r="AR81" s="16">
        <f>II!AR81*'Tabela Recursos'!$E84</f>
        <v>0</v>
      </c>
      <c r="AS81" s="16">
        <f>II!AS81*'Tabela Recursos'!$E84</f>
        <v>0</v>
      </c>
      <c r="AT81" s="16">
        <f>II!AT81*'Tabela Recursos'!$E84</f>
        <v>0</v>
      </c>
      <c r="AU81" s="16">
        <f>II!AU81*'Tabela Recursos'!$E84</f>
        <v>0</v>
      </c>
      <c r="AV81" s="16">
        <f>II!AV81*'Tabela Recursos'!$E84</f>
        <v>0</v>
      </c>
      <c r="AW81" s="16">
        <f>II!AW81*'Tabela Recursos'!$E84</f>
        <v>0</v>
      </c>
      <c r="AX81" s="16">
        <f>II!AX81*'Tabela Recursos'!$E84</f>
        <v>0</v>
      </c>
      <c r="AY81" s="16">
        <f>II!AY81*'Tabela Recursos'!$E84</f>
        <v>0</v>
      </c>
      <c r="AZ81" s="16">
        <f>II!AZ81*'Tabela Recursos'!$E84</f>
        <v>0</v>
      </c>
      <c r="BA81" s="16">
        <f>II!BA81*'Tabela Recursos'!$E84</f>
        <v>0</v>
      </c>
      <c r="BB81" s="16">
        <f>II!BB81*'Tabela Recursos'!$E84</f>
        <v>0</v>
      </c>
      <c r="BC81" s="16">
        <f>II!BC81*'Tabela Recursos'!$E84</f>
        <v>0</v>
      </c>
      <c r="BD81" s="16">
        <f>II!BD81*'Tabela Recursos'!$E84</f>
        <v>0</v>
      </c>
      <c r="BE81" s="16">
        <f>II!BE81*'Tabela Recursos'!$E84</f>
        <v>0</v>
      </c>
      <c r="BF81" s="16">
        <f>II!BF81*'Tabela Recursos'!$E84</f>
        <v>4.4383634786090906E-2</v>
      </c>
      <c r="BG81" s="16">
        <f>II!BG81*'Tabela Recursos'!$E84</f>
        <v>0</v>
      </c>
      <c r="BH81" s="16">
        <f>II!BH81*'Tabela Recursos'!$E84</f>
        <v>0</v>
      </c>
      <c r="BI81" s="16">
        <f>II!BI81*'Tabela Recursos'!$E84</f>
        <v>0</v>
      </c>
      <c r="BJ81" s="16">
        <f>II!BJ81*'Tabela Recursos'!$E84</f>
        <v>0</v>
      </c>
      <c r="BK81" s="16">
        <f>II!BK81*'Tabela Recursos'!$E84</f>
        <v>0</v>
      </c>
      <c r="BL81" s="16">
        <f>II!BL81*'Tabela Recursos'!$E84</f>
        <v>0</v>
      </c>
      <c r="BM81" s="16">
        <f>II!BM81*'Tabela Recursos'!$E84</f>
        <v>0</v>
      </c>
      <c r="BN81" s="16">
        <f>II!BN81*'Tabela Recursos'!$E84</f>
        <v>0</v>
      </c>
      <c r="BO81" s="16">
        <f>II!BO81*'Tabela Recursos'!$E84</f>
        <v>0</v>
      </c>
      <c r="BP81" s="16">
        <f>II!BP81*'Tabela Recursos'!$E84</f>
        <v>0</v>
      </c>
      <c r="BQ81" s="16">
        <f>II!BQ81*'Tabela Recursos'!$E84</f>
        <v>0</v>
      </c>
      <c r="BR81" s="16">
        <f>II!BR81*'Tabela Recursos'!$E84</f>
        <v>0</v>
      </c>
      <c r="BS81" s="16">
        <f>II!BS81*'Tabela Recursos'!$E84</f>
        <v>71.138089835146488</v>
      </c>
      <c r="BT81" s="16">
        <f>II!BT81*'Tabela Recursos'!$E84</f>
        <v>107.3196289127678</v>
      </c>
      <c r="BU81" s="16">
        <f>II!BU81*'Tabela Recursos'!$E84</f>
        <v>0</v>
      </c>
      <c r="BV81" s="16">
        <f>II!BV81*'Tabela Recursos'!$E84</f>
        <v>0</v>
      </c>
      <c r="BW81" s="16">
        <f>II!BW81*'Tabela Recursos'!$E84</f>
        <v>0</v>
      </c>
      <c r="BX81" s="16">
        <f>II!BX81*'Tabela Recursos'!$E84</f>
        <v>87.542281252085701</v>
      </c>
      <c r="BY81" s="16">
        <f>II!BY81*'Tabela Recursos'!$E84</f>
        <v>0</v>
      </c>
    </row>
    <row r="82" spans="1:77">
      <c r="A82" s="205" t="s">
        <v>210</v>
      </c>
      <c r="B82" s="68" t="s">
        <v>211</v>
      </c>
      <c r="C82" s="16">
        <f>II!C82*'Tabela Recursos'!$E85</f>
        <v>0.31869440358618756</v>
      </c>
      <c r="D82" s="16">
        <f>II!D82*'Tabela Recursos'!$E85</f>
        <v>0.7568992085171955</v>
      </c>
      <c r="E82" s="16">
        <f>II!E82*'Tabela Recursos'!$E85</f>
        <v>0.14606826831033595</v>
      </c>
      <c r="F82" s="16">
        <f>II!F82*'Tabela Recursos'!$E85</f>
        <v>0.94280427727580485</v>
      </c>
      <c r="G82" s="16">
        <f>II!G82*'Tabela Recursos'!$E85</f>
        <v>70.484578926478477</v>
      </c>
      <c r="H82" s="16">
        <f>II!H82*'Tabela Recursos'!$E85</f>
        <v>80.842147043029584</v>
      </c>
      <c r="I82" s="16">
        <f>II!I82*'Tabela Recursos'!$E85</f>
        <v>12.907123345240597</v>
      </c>
      <c r="J82" s="16">
        <f>II!J82*'Tabela Recursos'!$E85</f>
        <v>0</v>
      </c>
      <c r="K82" s="16">
        <f>II!K82*'Tabela Recursos'!$E85</f>
        <v>0</v>
      </c>
      <c r="L82" s="16">
        <f>II!L82*'Tabela Recursos'!$E85</f>
        <v>0</v>
      </c>
      <c r="M82" s="16">
        <f>II!M82*'Tabela Recursos'!$E85</f>
        <v>0</v>
      </c>
      <c r="N82" s="16">
        <f>II!N82*'Tabela Recursos'!$E85</f>
        <v>0</v>
      </c>
      <c r="O82" s="16">
        <f>II!O82*'Tabela Recursos'!$E85</f>
        <v>0</v>
      </c>
      <c r="P82" s="16">
        <f>II!P82*'Tabela Recursos'!$E85</f>
        <v>0</v>
      </c>
      <c r="Q82" s="16">
        <f>II!Q82*'Tabela Recursos'!$E85</f>
        <v>0</v>
      </c>
      <c r="R82" s="16">
        <f>II!R82*'Tabela Recursos'!$E85</f>
        <v>2.0847925567929768</v>
      </c>
      <c r="S82" s="16">
        <f>II!S82*'Tabela Recursos'!$E85</f>
        <v>0</v>
      </c>
      <c r="T82" s="16">
        <f>II!T82*'Tabela Recursos'!$E85</f>
        <v>0</v>
      </c>
      <c r="U82" s="16">
        <f>II!U82*'Tabela Recursos'!$E85</f>
        <v>0</v>
      </c>
      <c r="V82" s="16">
        <f>II!V82*'Tabela Recursos'!$E85</f>
        <v>0</v>
      </c>
      <c r="W82" s="16">
        <f>II!W82*'Tabela Recursos'!$E85</f>
        <v>0</v>
      </c>
      <c r="X82" s="16">
        <f>II!X82*'Tabela Recursos'!$E85</f>
        <v>0</v>
      </c>
      <c r="Y82" s="16">
        <f>II!Y82*'Tabela Recursos'!$E85</f>
        <v>0</v>
      </c>
      <c r="Z82" s="16">
        <f>II!Z82*'Tabela Recursos'!$E85</f>
        <v>0</v>
      </c>
      <c r="AA82" s="16">
        <f>II!AA82*'Tabela Recursos'!$E85</f>
        <v>1.9254453549998831</v>
      </c>
      <c r="AB82" s="16">
        <f>II!AB82*'Tabela Recursos'!$E85</f>
        <v>2.6557866965515632E-2</v>
      </c>
      <c r="AC82" s="16">
        <f>II!AC82*'Tabela Recursos'!$E85</f>
        <v>0</v>
      </c>
      <c r="AD82" s="16">
        <f>II!AD82*'Tabela Recursos'!$E85</f>
        <v>0.41164693796549223</v>
      </c>
      <c r="AE82" s="16">
        <f>II!AE82*'Tabela Recursos'!$E85</f>
        <v>0.99592001120683615</v>
      </c>
      <c r="AF82" s="16">
        <f>II!AF82*'Tabela Recursos'!$E85</f>
        <v>1.4208458826550863</v>
      </c>
      <c r="AG82" s="16">
        <f>II!AG82*'Tabela Recursos'!$E85</f>
        <v>10.676262520137284</v>
      </c>
      <c r="AH82" s="16">
        <f>II!AH82*'Tabela Recursos'!$E85</f>
        <v>348.45249352104781</v>
      </c>
      <c r="AI82" s="16">
        <f>II!AI82*'Tabela Recursos'!$E85</f>
        <v>32.58650276668768</v>
      </c>
      <c r="AJ82" s="16">
        <f>II!AJ82*'Tabela Recursos'!$E85</f>
        <v>0.50459947234479696</v>
      </c>
      <c r="AK82" s="16">
        <f>II!AK82*'Tabela Recursos'!$E85</f>
        <v>12.375966005930284</v>
      </c>
      <c r="AL82" s="16">
        <f>II!AL82*'Tabela Recursos'!$E85</f>
        <v>0</v>
      </c>
      <c r="AM82" s="16">
        <f>II!AM82*'Tabela Recursos'!$E85</f>
        <v>220.69587448343489</v>
      </c>
      <c r="AN82" s="16">
        <f>II!AN82*'Tabela Recursos'!$E85</f>
        <v>0.57099413975858615</v>
      </c>
      <c r="AO82" s="16">
        <f>II!AO82*'Tabela Recursos'!$E85</f>
        <v>1.9121664215171255</v>
      </c>
      <c r="AP82" s="16">
        <f>II!AP82*'Tabela Recursos'!$E85</f>
        <v>83.989254278443184</v>
      </c>
      <c r="AQ82" s="16">
        <f>II!AQ82*'Tabela Recursos'!$E85</f>
        <v>7.2635766150685246</v>
      </c>
      <c r="AR82" s="16">
        <f>II!AR82*'Tabela Recursos'!$E85</f>
        <v>10.94184118979244</v>
      </c>
      <c r="AS82" s="16">
        <f>II!AS82*'Tabela Recursos'!$E85</f>
        <v>0.61083094020685957</v>
      </c>
      <c r="AT82" s="16">
        <f>II!AT82*'Tabela Recursos'!$E85</f>
        <v>3.2931755037239379</v>
      </c>
      <c r="AU82" s="16">
        <f>II!AU82*'Tabela Recursos'!$E85</f>
        <v>0</v>
      </c>
      <c r="AV82" s="16">
        <f>II!AV82*'Tabela Recursos'!$E85</f>
        <v>4.8866475216548766</v>
      </c>
      <c r="AW82" s="16">
        <f>II!AW82*'Tabela Recursos'!$E85</f>
        <v>0.13278933482757815</v>
      </c>
      <c r="AX82" s="16">
        <f>II!AX82*'Tabela Recursos'!$E85</f>
        <v>0</v>
      </c>
      <c r="AY82" s="16">
        <f>II!AY82*'Tabela Recursos'!$E85</f>
        <v>0</v>
      </c>
      <c r="AZ82" s="16">
        <f>II!AZ82*'Tabela Recursos'!$E85</f>
        <v>0</v>
      </c>
      <c r="BA82" s="16">
        <f>II!BA82*'Tabela Recursos'!$E85</f>
        <v>1.1021514790688987</v>
      </c>
      <c r="BB82" s="16">
        <f>II!BB82*'Tabela Recursos'!$E85</f>
        <v>0</v>
      </c>
      <c r="BC82" s="16">
        <f>II!BC82*'Tabela Recursos'!$E85</f>
        <v>6.6394667413789077E-2</v>
      </c>
      <c r="BD82" s="16">
        <f>II!BD82*'Tabela Recursos'!$E85</f>
        <v>0</v>
      </c>
      <c r="BE82" s="16">
        <f>II!BE82*'Tabela Recursos'!$E85</f>
        <v>0</v>
      </c>
      <c r="BF82" s="16">
        <f>II!BF82*'Tabela Recursos'!$E85</f>
        <v>6.6394667413789077E-2</v>
      </c>
      <c r="BG82" s="16">
        <f>II!BG82*'Tabela Recursos'!$E85</f>
        <v>3.9836800448273445E-2</v>
      </c>
      <c r="BH82" s="16">
        <f>II!BH82*'Tabela Recursos'!$E85</f>
        <v>0</v>
      </c>
      <c r="BI82" s="16">
        <f>II!BI82*'Tabela Recursos'!$E85</f>
        <v>42.080940206859516</v>
      </c>
      <c r="BJ82" s="16">
        <f>II!BJ82*'Tabela Recursos'!$E85</f>
        <v>0</v>
      </c>
      <c r="BK82" s="16">
        <f>II!BK82*'Tabela Recursos'!$E85</f>
        <v>1.9520032219653989</v>
      </c>
      <c r="BL82" s="16">
        <f>II!BL82*'Tabela Recursos'!$E85</f>
        <v>0.19918400224136723</v>
      </c>
      <c r="BM82" s="16">
        <f>II!BM82*'Tabela Recursos'!$E85</f>
        <v>0</v>
      </c>
      <c r="BN82" s="16">
        <f>II!BN82*'Tabela Recursos'!$E85</f>
        <v>3.1072704349653288</v>
      </c>
      <c r="BO82" s="16">
        <f>II!BO82*'Tabela Recursos'!$E85</f>
        <v>0</v>
      </c>
      <c r="BP82" s="16">
        <f>II!BP82*'Tabela Recursos'!$E85</f>
        <v>5.3115733931031264E-2</v>
      </c>
      <c r="BQ82" s="16">
        <f>II!BQ82*'Tabela Recursos'!$E85</f>
        <v>0</v>
      </c>
      <c r="BR82" s="16">
        <f>II!BR82*'Tabela Recursos'!$E85</f>
        <v>0</v>
      </c>
      <c r="BS82" s="16">
        <f>II!BS82*'Tabela Recursos'!$E85</f>
        <v>960.82379001190725</v>
      </c>
      <c r="BT82" s="16">
        <f>II!BT82*'Tabela Recursos'!$E85</f>
        <v>238.11783521281316</v>
      </c>
      <c r="BU82" s="16">
        <f>II!BU82*'Tabela Recursos'!$E85</f>
        <v>0</v>
      </c>
      <c r="BV82" s="16">
        <f>II!BV82*'Tabela Recursos'!$E85</f>
        <v>0</v>
      </c>
      <c r="BW82" s="16">
        <f>II!BW82*'Tabela Recursos'!$E85</f>
        <v>95.528647474959726</v>
      </c>
      <c r="BX82" s="16">
        <f>II!BX82*'Tabela Recursos'!$E85</f>
        <v>994.7647439938363</v>
      </c>
      <c r="BY82" s="16">
        <f>II!BY82*'Tabela Recursos'!$E85</f>
        <v>-14.235016693516378</v>
      </c>
    </row>
    <row r="83" spans="1:77">
      <c r="A83" s="205" t="s">
        <v>212</v>
      </c>
      <c r="B83" s="68" t="s">
        <v>213</v>
      </c>
      <c r="C83" s="16">
        <f>II!C83*'Tabela Recursos'!$E86</f>
        <v>0</v>
      </c>
      <c r="D83" s="16">
        <f>II!D83*'Tabela Recursos'!$E86</f>
        <v>0</v>
      </c>
      <c r="E83" s="16">
        <f>II!E83*'Tabela Recursos'!$E86</f>
        <v>0</v>
      </c>
      <c r="F83" s="16">
        <f>II!F83*'Tabela Recursos'!$E86</f>
        <v>0</v>
      </c>
      <c r="G83" s="16">
        <f>II!G83*'Tabela Recursos'!$E86</f>
        <v>0</v>
      </c>
      <c r="H83" s="16">
        <f>II!H83*'Tabela Recursos'!$E86</f>
        <v>0</v>
      </c>
      <c r="I83" s="16">
        <f>II!I83*'Tabela Recursos'!$E86</f>
        <v>0</v>
      </c>
      <c r="J83" s="16">
        <f>II!J83*'Tabela Recursos'!$E86</f>
        <v>0</v>
      </c>
      <c r="K83" s="16">
        <f>II!K83*'Tabela Recursos'!$E86</f>
        <v>0</v>
      </c>
      <c r="L83" s="16">
        <f>II!L83*'Tabela Recursos'!$E86</f>
        <v>0</v>
      </c>
      <c r="M83" s="16">
        <f>II!M83*'Tabela Recursos'!$E86</f>
        <v>0</v>
      </c>
      <c r="N83" s="16">
        <f>II!N83*'Tabela Recursos'!$E86</f>
        <v>0</v>
      </c>
      <c r="O83" s="16">
        <f>II!O83*'Tabela Recursos'!$E86</f>
        <v>0</v>
      </c>
      <c r="P83" s="16">
        <f>II!P83*'Tabela Recursos'!$E86</f>
        <v>0</v>
      </c>
      <c r="Q83" s="16">
        <f>II!Q83*'Tabela Recursos'!$E86</f>
        <v>0</v>
      </c>
      <c r="R83" s="16">
        <f>II!R83*'Tabela Recursos'!$E86</f>
        <v>0</v>
      </c>
      <c r="S83" s="16">
        <f>II!S83*'Tabela Recursos'!$E86</f>
        <v>0</v>
      </c>
      <c r="T83" s="16">
        <f>II!T83*'Tabela Recursos'!$E86</f>
        <v>0</v>
      </c>
      <c r="U83" s="16">
        <f>II!U83*'Tabela Recursos'!$E86</f>
        <v>0</v>
      </c>
      <c r="V83" s="16">
        <f>II!V83*'Tabela Recursos'!$E86</f>
        <v>0</v>
      </c>
      <c r="W83" s="16">
        <f>II!W83*'Tabela Recursos'!$E86</f>
        <v>0</v>
      </c>
      <c r="X83" s="16">
        <f>II!X83*'Tabela Recursos'!$E86</f>
        <v>0</v>
      </c>
      <c r="Y83" s="16">
        <f>II!Y83*'Tabela Recursos'!$E86</f>
        <v>0</v>
      </c>
      <c r="Z83" s="16">
        <f>II!Z83*'Tabela Recursos'!$E86</f>
        <v>0</v>
      </c>
      <c r="AA83" s="16">
        <f>II!AA83*'Tabela Recursos'!$E86</f>
        <v>0</v>
      </c>
      <c r="AB83" s="16">
        <f>II!AB83*'Tabela Recursos'!$E86</f>
        <v>0</v>
      </c>
      <c r="AC83" s="16">
        <f>II!AC83*'Tabela Recursos'!$E86</f>
        <v>0</v>
      </c>
      <c r="AD83" s="16">
        <f>II!AD83*'Tabela Recursos'!$E86</f>
        <v>0</v>
      </c>
      <c r="AE83" s="16">
        <f>II!AE83*'Tabela Recursos'!$E86</f>
        <v>0</v>
      </c>
      <c r="AF83" s="16">
        <f>II!AF83*'Tabela Recursos'!$E86</f>
        <v>0</v>
      </c>
      <c r="AG83" s="16">
        <f>II!AG83*'Tabela Recursos'!$E86</f>
        <v>0</v>
      </c>
      <c r="AH83" s="16">
        <f>II!AH83*'Tabela Recursos'!$E86</f>
        <v>0</v>
      </c>
      <c r="AI83" s="16">
        <f>II!AI83*'Tabela Recursos'!$E86</f>
        <v>34.190757178613786</v>
      </c>
      <c r="AJ83" s="16">
        <f>II!AJ83*'Tabela Recursos'!$E86</f>
        <v>0</v>
      </c>
      <c r="AK83" s="16">
        <f>II!AK83*'Tabela Recursos'!$E86</f>
        <v>0</v>
      </c>
      <c r="AL83" s="16">
        <f>II!AL83*'Tabela Recursos'!$E86</f>
        <v>0</v>
      </c>
      <c r="AM83" s="16">
        <f>II!AM83*'Tabela Recursos'!$E86</f>
        <v>0</v>
      </c>
      <c r="AN83" s="16">
        <f>II!AN83*'Tabela Recursos'!$E86</f>
        <v>0</v>
      </c>
      <c r="AO83" s="16">
        <f>II!AO83*'Tabela Recursos'!$E86</f>
        <v>0</v>
      </c>
      <c r="AP83" s="16">
        <f>II!AP83*'Tabela Recursos'!$E86</f>
        <v>0</v>
      </c>
      <c r="AQ83" s="16">
        <f>II!AQ83*'Tabela Recursos'!$E86</f>
        <v>2.5670376795444856</v>
      </c>
      <c r="AR83" s="16">
        <f>II!AR83*'Tabela Recursos'!$E86</f>
        <v>0</v>
      </c>
      <c r="AS83" s="16">
        <f>II!AS83*'Tabela Recursos'!$E86</f>
        <v>0</v>
      </c>
      <c r="AT83" s="16">
        <f>II!AT83*'Tabela Recursos'!$E86</f>
        <v>0</v>
      </c>
      <c r="AU83" s="16">
        <f>II!AU83*'Tabela Recursos'!$E86</f>
        <v>0</v>
      </c>
      <c r="AV83" s="16">
        <f>II!AV83*'Tabela Recursos'!$E86</f>
        <v>0</v>
      </c>
      <c r="AW83" s="16">
        <f>II!AW83*'Tabela Recursos'!$E86</f>
        <v>0</v>
      </c>
      <c r="AX83" s="16">
        <f>II!AX83*'Tabela Recursos'!$E86</f>
        <v>0</v>
      </c>
      <c r="AY83" s="16">
        <f>II!AY83*'Tabela Recursos'!$E86</f>
        <v>0</v>
      </c>
      <c r="AZ83" s="16">
        <f>II!AZ83*'Tabela Recursos'!$E86</f>
        <v>0</v>
      </c>
      <c r="BA83" s="16">
        <f>II!BA83*'Tabela Recursos'!$E86</f>
        <v>0</v>
      </c>
      <c r="BB83" s="16">
        <f>II!BB83*'Tabela Recursos'!$E86</f>
        <v>0</v>
      </c>
      <c r="BC83" s="16">
        <f>II!BC83*'Tabela Recursos'!$E86</f>
        <v>0</v>
      </c>
      <c r="BD83" s="16">
        <f>II!BD83*'Tabela Recursos'!$E86</f>
        <v>0</v>
      </c>
      <c r="BE83" s="16">
        <f>II!BE83*'Tabela Recursos'!$E86</f>
        <v>0</v>
      </c>
      <c r="BF83" s="16">
        <f>II!BF83*'Tabela Recursos'!$E86</f>
        <v>0.30039802632967383</v>
      </c>
      <c r="BG83" s="16">
        <f>II!BG83*'Tabela Recursos'!$E86</f>
        <v>0</v>
      </c>
      <c r="BH83" s="16">
        <f>II!BH83*'Tabela Recursos'!$E86</f>
        <v>0</v>
      </c>
      <c r="BI83" s="16">
        <f>II!BI83*'Tabela Recursos'!$E86</f>
        <v>0</v>
      </c>
      <c r="BJ83" s="16">
        <f>II!BJ83*'Tabela Recursos'!$E86</f>
        <v>0</v>
      </c>
      <c r="BK83" s="16">
        <f>II!BK83*'Tabela Recursos'!$E86</f>
        <v>0.43694258375225292</v>
      </c>
      <c r="BL83" s="16">
        <f>II!BL83*'Tabela Recursos'!$E86</f>
        <v>0</v>
      </c>
      <c r="BM83" s="16">
        <f>II!BM83*'Tabela Recursos'!$E86</f>
        <v>0</v>
      </c>
      <c r="BN83" s="16">
        <f>II!BN83*'Tabela Recursos'!$E86</f>
        <v>0</v>
      </c>
      <c r="BO83" s="16">
        <f>II!BO83*'Tabela Recursos'!$E86</f>
        <v>0</v>
      </c>
      <c r="BP83" s="16">
        <f>II!BP83*'Tabela Recursos'!$E86</f>
        <v>0</v>
      </c>
      <c r="BQ83" s="16">
        <f>II!BQ83*'Tabela Recursos'!$E86</f>
        <v>0</v>
      </c>
      <c r="BR83" s="16">
        <f>II!BR83*'Tabela Recursos'!$E86</f>
        <v>0</v>
      </c>
      <c r="BS83" s="16">
        <f>II!BS83*'Tabela Recursos'!$E86</f>
        <v>37.4951354682402</v>
      </c>
      <c r="BT83" s="16">
        <f>II!BT83*'Tabela Recursos'!$E86</f>
        <v>309.02764235878084</v>
      </c>
      <c r="BU83" s="16">
        <f>II!BU83*'Tabela Recursos'!$E86</f>
        <v>0</v>
      </c>
      <c r="BV83" s="16">
        <f>II!BV83*'Tabela Recursos'!$E86</f>
        <v>0</v>
      </c>
      <c r="BW83" s="16">
        <f>II!BW83*'Tabela Recursos'!$E86</f>
        <v>1841.9860796305911</v>
      </c>
      <c r="BX83" s="16">
        <f>II!BX83*'Tabela Recursos'!$E86</f>
        <v>1029.545962966246</v>
      </c>
      <c r="BY83" s="16">
        <f>II!BY83*'Tabela Recursos'!$E86</f>
        <v>16.945179576142056</v>
      </c>
    </row>
    <row r="84" spans="1:77">
      <c r="A84" s="205" t="s">
        <v>214</v>
      </c>
      <c r="B84" s="68" t="s">
        <v>439</v>
      </c>
      <c r="C84" s="16">
        <f>II!C84*'Tabela Recursos'!$E87</f>
        <v>0</v>
      </c>
      <c r="D84" s="16">
        <f>II!D84*'Tabela Recursos'!$E87</f>
        <v>0</v>
      </c>
      <c r="E84" s="16">
        <f>II!E84*'Tabela Recursos'!$E87</f>
        <v>0</v>
      </c>
      <c r="F84" s="16">
        <f>II!F84*'Tabela Recursos'!$E87</f>
        <v>0</v>
      </c>
      <c r="G84" s="16">
        <f>II!G84*'Tabela Recursos'!$E87</f>
        <v>0</v>
      </c>
      <c r="H84" s="16">
        <f>II!H84*'Tabela Recursos'!$E87</f>
        <v>0</v>
      </c>
      <c r="I84" s="16">
        <f>II!I84*'Tabela Recursos'!$E87</f>
        <v>0</v>
      </c>
      <c r="J84" s="16">
        <f>II!J84*'Tabela Recursos'!$E87</f>
        <v>0</v>
      </c>
      <c r="K84" s="16">
        <f>II!K84*'Tabela Recursos'!$E87</f>
        <v>0.10903457783209926</v>
      </c>
      <c r="L84" s="16">
        <f>II!L84*'Tabela Recursos'!$E87</f>
        <v>0</v>
      </c>
      <c r="M84" s="16">
        <f>II!M84*'Tabela Recursos'!$E87</f>
        <v>0</v>
      </c>
      <c r="N84" s="16">
        <f>II!N84*'Tabela Recursos'!$E87</f>
        <v>0</v>
      </c>
      <c r="O84" s="16">
        <f>II!O84*'Tabela Recursos'!$E87</f>
        <v>0</v>
      </c>
      <c r="P84" s="16">
        <f>II!P84*'Tabela Recursos'!$E87</f>
        <v>0</v>
      </c>
      <c r="Q84" s="16">
        <f>II!Q84*'Tabela Recursos'!$E87</f>
        <v>0</v>
      </c>
      <c r="R84" s="16">
        <f>II!R84*'Tabela Recursos'!$E87</f>
        <v>0</v>
      </c>
      <c r="S84" s="16">
        <f>II!S84*'Tabela Recursos'!$E87</f>
        <v>0</v>
      </c>
      <c r="T84" s="16">
        <f>II!T84*'Tabela Recursos'!$E87</f>
        <v>0</v>
      </c>
      <c r="U84" s="16">
        <f>II!U84*'Tabela Recursos'!$E87</f>
        <v>0</v>
      </c>
      <c r="V84" s="16">
        <f>II!V84*'Tabela Recursos'!$E87</f>
        <v>0</v>
      </c>
      <c r="W84" s="16">
        <f>II!W84*'Tabela Recursos'!$E87</f>
        <v>0</v>
      </c>
      <c r="X84" s="16">
        <f>II!X84*'Tabela Recursos'!$E87</f>
        <v>6.4252519079629922E-2</v>
      </c>
      <c r="Y84" s="16">
        <f>II!Y84*'Tabela Recursos'!$E87</f>
        <v>0</v>
      </c>
      <c r="Z84" s="16">
        <f>II!Z84*'Tabela Recursos'!$E87</f>
        <v>0</v>
      </c>
      <c r="AA84" s="16">
        <f>II!AA84*'Tabela Recursos'!$E87</f>
        <v>0</v>
      </c>
      <c r="AB84" s="16">
        <f>II!AB84*'Tabela Recursos'!$E87</f>
        <v>0</v>
      </c>
      <c r="AC84" s="16">
        <f>II!AC84*'Tabela Recursos'!$E87</f>
        <v>0</v>
      </c>
      <c r="AD84" s="16">
        <f>II!AD84*'Tabela Recursos'!$E87</f>
        <v>0</v>
      </c>
      <c r="AE84" s="16">
        <f>II!AE84*'Tabela Recursos'!$E87</f>
        <v>0</v>
      </c>
      <c r="AF84" s="16">
        <f>II!AF84*'Tabela Recursos'!$E87</f>
        <v>0</v>
      </c>
      <c r="AG84" s="16">
        <f>II!AG84*'Tabela Recursos'!$E87</f>
        <v>0</v>
      </c>
      <c r="AH84" s="16">
        <f>II!AH84*'Tabela Recursos'!$E87</f>
        <v>0</v>
      </c>
      <c r="AI84" s="16">
        <f>II!AI84*'Tabela Recursos'!$E87</f>
        <v>12.718104685701292</v>
      </c>
      <c r="AJ84" s="16">
        <f>II!AJ84*'Tabela Recursos'!$E87</f>
        <v>9.7352301635802913E-2</v>
      </c>
      <c r="AK84" s="16">
        <f>II!AK84*'Tabela Recursos'!$E87</f>
        <v>0</v>
      </c>
      <c r="AL84" s="16">
        <f>II!AL84*'Tabela Recursos'!$E87</f>
        <v>0</v>
      </c>
      <c r="AM84" s="16">
        <f>II!AM84*'Tabela Recursos'!$E87</f>
        <v>0</v>
      </c>
      <c r="AN84" s="16">
        <f>II!AN84*'Tabela Recursos'!$E87</f>
        <v>0</v>
      </c>
      <c r="AO84" s="16">
        <f>II!AO84*'Tabela Recursos'!$E87</f>
        <v>0</v>
      </c>
      <c r="AP84" s="16">
        <f>II!AP84*'Tabela Recursos'!$E87</f>
        <v>0</v>
      </c>
      <c r="AQ84" s="16">
        <f>II!AQ84*'Tabela Recursos'!$E87</f>
        <v>0.54127879709506421</v>
      </c>
      <c r="AR84" s="16">
        <f>II!AR84*'Tabela Recursos'!$E87</f>
        <v>0</v>
      </c>
      <c r="AS84" s="16">
        <f>II!AS84*'Tabela Recursos'!$E87</f>
        <v>1.7367650611827239</v>
      </c>
      <c r="AT84" s="16">
        <f>II!AT84*'Tabela Recursos'!$E87</f>
        <v>0</v>
      </c>
      <c r="AU84" s="16">
        <f>II!AU84*'Tabela Recursos'!$E87</f>
        <v>0</v>
      </c>
      <c r="AV84" s="16">
        <f>II!AV84*'Tabela Recursos'!$E87</f>
        <v>0</v>
      </c>
      <c r="AW84" s="16">
        <f>II!AW84*'Tabela Recursos'!$E87</f>
        <v>0</v>
      </c>
      <c r="AX84" s="16">
        <f>II!AX84*'Tabela Recursos'!$E87</f>
        <v>0</v>
      </c>
      <c r="AY84" s="16">
        <f>II!AY84*'Tabela Recursos'!$E87</f>
        <v>0</v>
      </c>
      <c r="AZ84" s="16">
        <f>II!AZ84*'Tabela Recursos'!$E87</f>
        <v>0</v>
      </c>
      <c r="BA84" s="16">
        <f>II!BA84*'Tabela Recursos'!$E87</f>
        <v>0</v>
      </c>
      <c r="BB84" s="16">
        <f>II!BB84*'Tabela Recursos'!$E87</f>
        <v>0</v>
      </c>
      <c r="BC84" s="16">
        <f>II!BC84*'Tabela Recursos'!$E87</f>
        <v>0</v>
      </c>
      <c r="BD84" s="16">
        <f>II!BD84*'Tabela Recursos'!$E87</f>
        <v>0</v>
      </c>
      <c r="BE84" s="16">
        <f>II!BE84*'Tabela Recursos'!$E87</f>
        <v>0</v>
      </c>
      <c r="BF84" s="16">
        <f>II!BF84*'Tabela Recursos'!$E87</f>
        <v>0</v>
      </c>
      <c r="BG84" s="16">
        <f>II!BG84*'Tabela Recursos'!$E87</f>
        <v>0</v>
      </c>
      <c r="BH84" s="16">
        <f>II!BH84*'Tabela Recursos'!$E87</f>
        <v>0</v>
      </c>
      <c r="BI84" s="16">
        <f>II!BI84*'Tabela Recursos'!$E87</f>
        <v>0</v>
      </c>
      <c r="BJ84" s="16">
        <f>II!BJ84*'Tabela Recursos'!$E87</f>
        <v>0</v>
      </c>
      <c r="BK84" s="16">
        <f>II!BK84*'Tabela Recursos'!$E87</f>
        <v>0</v>
      </c>
      <c r="BL84" s="16">
        <f>II!BL84*'Tabela Recursos'!$E87</f>
        <v>0</v>
      </c>
      <c r="BM84" s="16">
        <f>II!BM84*'Tabela Recursos'!$E87</f>
        <v>0</v>
      </c>
      <c r="BN84" s="16">
        <f>II!BN84*'Tabela Recursos'!$E87</f>
        <v>0</v>
      </c>
      <c r="BO84" s="16">
        <f>II!BO84*'Tabela Recursos'!$E87</f>
        <v>0</v>
      </c>
      <c r="BP84" s="16">
        <f>II!BP84*'Tabela Recursos'!$E87</f>
        <v>0</v>
      </c>
      <c r="BQ84" s="16">
        <f>II!BQ84*'Tabela Recursos'!$E87</f>
        <v>0</v>
      </c>
      <c r="BR84" s="16">
        <f>II!BR84*'Tabela Recursos'!$E87</f>
        <v>0</v>
      </c>
      <c r="BS84" s="16">
        <f>II!BS84*'Tabela Recursos'!$E87</f>
        <v>15.266787942526612</v>
      </c>
      <c r="BT84" s="16">
        <f>II!BT84*'Tabela Recursos'!$E87</f>
        <v>30.29408922302915</v>
      </c>
      <c r="BU84" s="16">
        <f>II!BU84*'Tabela Recursos'!$E87</f>
        <v>0</v>
      </c>
      <c r="BV84" s="16">
        <f>II!BV84*'Tabela Recursos'!$E87</f>
        <v>0</v>
      </c>
      <c r="BW84" s="16">
        <f>II!BW84*'Tabela Recursos'!$E87</f>
        <v>5.7437857965123715</v>
      </c>
      <c r="BX84" s="16">
        <f>II!BX84*'Tabela Recursos'!$E87</f>
        <v>85.426644685417045</v>
      </c>
      <c r="BY84" s="16">
        <f>II!BY84*'Tabela Recursos'!$E87</f>
        <v>0.26869235251481605</v>
      </c>
    </row>
    <row r="85" spans="1:77">
      <c r="A85" s="206" t="s">
        <v>215</v>
      </c>
      <c r="B85" s="41" t="s">
        <v>216</v>
      </c>
      <c r="C85" s="16">
        <f>II!C85*'Tabela Recursos'!$E88</f>
        <v>0</v>
      </c>
      <c r="D85" s="16">
        <f>II!D85*'Tabela Recursos'!$E88</f>
        <v>0</v>
      </c>
      <c r="E85" s="16">
        <f>II!E85*'Tabela Recursos'!$E88</f>
        <v>0</v>
      </c>
      <c r="F85" s="16">
        <f>II!F85*'Tabela Recursos'!$E88</f>
        <v>0</v>
      </c>
      <c r="G85" s="16">
        <f>II!G85*'Tabela Recursos'!$E88</f>
        <v>0</v>
      </c>
      <c r="H85" s="16">
        <f>II!H85*'Tabela Recursos'!$E88</f>
        <v>0</v>
      </c>
      <c r="I85" s="16">
        <f>II!I85*'Tabela Recursos'!$E88</f>
        <v>0</v>
      </c>
      <c r="J85" s="16">
        <f>II!J85*'Tabela Recursos'!$E88</f>
        <v>0</v>
      </c>
      <c r="K85" s="16">
        <f>II!K85*'Tabela Recursos'!$E88</f>
        <v>0</v>
      </c>
      <c r="L85" s="16">
        <f>II!L85*'Tabela Recursos'!$E88</f>
        <v>0</v>
      </c>
      <c r="M85" s="16">
        <f>II!M85*'Tabela Recursos'!$E88</f>
        <v>0</v>
      </c>
      <c r="N85" s="16">
        <f>II!N85*'Tabela Recursos'!$E88</f>
        <v>0</v>
      </c>
      <c r="O85" s="16">
        <f>II!O85*'Tabela Recursos'!$E88</f>
        <v>0</v>
      </c>
      <c r="P85" s="16">
        <f>II!P85*'Tabela Recursos'!$E88</f>
        <v>0</v>
      </c>
      <c r="Q85" s="16">
        <f>II!Q85*'Tabela Recursos'!$E88</f>
        <v>0</v>
      </c>
      <c r="R85" s="16">
        <f>II!R85*'Tabela Recursos'!$E88</f>
        <v>0</v>
      </c>
      <c r="S85" s="16">
        <f>II!S85*'Tabela Recursos'!$E88</f>
        <v>0</v>
      </c>
      <c r="T85" s="16">
        <f>II!T85*'Tabela Recursos'!$E88</f>
        <v>0</v>
      </c>
      <c r="U85" s="16">
        <f>II!U85*'Tabela Recursos'!$E88</f>
        <v>0</v>
      </c>
      <c r="V85" s="16">
        <f>II!V85*'Tabela Recursos'!$E88</f>
        <v>0</v>
      </c>
      <c r="W85" s="16">
        <f>II!W85*'Tabela Recursos'!$E88</f>
        <v>0</v>
      </c>
      <c r="X85" s="16">
        <f>II!X85*'Tabela Recursos'!$E88</f>
        <v>0</v>
      </c>
      <c r="Y85" s="16">
        <f>II!Y85*'Tabela Recursos'!$E88</f>
        <v>0</v>
      </c>
      <c r="Z85" s="16">
        <f>II!Z85*'Tabela Recursos'!$E88</f>
        <v>0</v>
      </c>
      <c r="AA85" s="16">
        <f>II!AA85*'Tabela Recursos'!$E88</f>
        <v>0</v>
      </c>
      <c r="AB85" s="16">
        <f>II!AB85*'Tabela Recursos'!$E88</f>
        <v>0</v>
      </c>
      <c r="AC85" s="16">
        <f>II!AC85*'Tabela Recursos'!$E88</f>
        <v>0</v>
      </c>
      <c r="AD85" s="16">
        <f>II!AD85*'Tabela Recursos'!$E88</f>
        <v>0</v>
      </c>
      <c r="AE85" s="16">
        <f>II!AE85*'Tabela Recursos'!$E88</f>
        <v>0</v>
      </c>
      <c r="AF85" s="16">
        <f>II!AF85*'Tabela Recursos'!$E88</f>
        <v>0</v>
      </c>
      <c r="AG85" s="16">
        <f>II!AG85*'Tabela Recursos'!$E88</f>
        <v>0</v>
      </c>
      <c r="AH85" s="16">
        <f>II!AH85*'Tabela Recursos'!$E88</f>
        <v>0</v>
      </c>
      <c r="AI85" s="16">
        <f>II!AI85*'Tabela Recursos'!$E88</f>
        <v>534.43433606172778</v>
      </c>
      <c r="AJ85" s="16">
        <f>II!AJ85*'Tabela Recursos'!$E88</f>
        <v>141.84552421667274</v>
      </c>
      <c r="AK85" s="16">
        <f>II!AK85*'Tabela Recursos'!$E88</f>
        <v>0.22866378186747302</v>
      </c>
      <c r="AL85" s="16">
        <f>II!AL85*'Tabela Recursos'!$E88</f>
        <v>0</v>
      </c>
      <c r="AM85" s="16">
        <f>II!AM85*'Tabela Recursos'!$E88</f>
        <v>0</v>
      </c>
      <c r="AN85" s="16">
        <f>II!AN85*'Tabela Recursos'!$E88</f>
        <v>0</v>
      </c>
      <c r="AO85" s="16">
        <f>II!AO85*'Tabela Recursos'!$E88</f>
        <v>0</v>
      </c>
      <c r="AP85" s="16">
        <f>II!AP85*'Tabela Recursos'!$E88</f>
        <v>0</v>
      </c>
      <c r="AQ85" s="16">
        <f>II!AQ85*'Tabela Recursos'!$E88</f>
        <v>215.05828684635838</v>
      </c>
      <c r="AR85" s="16">
        <f>II!AR85*'Tabela Recursos'!$E88</f>
        <v>0</v>
      </c>
      <c r="AS85" s="16">
        <f>II!AS85*'Tabela Recursos'!$E88</f>
        <v>143.42599447369793</v>
      </c>
      <c r="AT85" s="16">
        <f>II!AT85*'Tabela Recursos'!$E88</f>
        <v>0</v>
      </c>
      <c r="AU85" s="16">
        <f>II!AU85*'Tabela Recursos'!$E88</f>
        <v>0</v>
      </c>
      <c r="AV85" s="16">
        <f>II!AV85*'Tabela Recursos'!$E88</f>
        <v>0</v>
      </c>
      <c r="AW85" s="16">
        <f>II!AW85*'Tabela Recursos'!$E88</f>
        <v>0</v>
      </c>
      <c r="AX85" s="16">
        <f>II!AX85*'Tabela Recursos'!$E88</f>
        <v>0</v>
      </c>
      <c r="AY85" s="16">
        <f>II!AY85*'Tabela Recursos'!$E88</f>
        <v>0</v>
      </c>
      <c r="AZ85" s="16">
        <f>II!AZ85*'Tabela Recursos'!$E88</f>
        <v>0</v>
      </c>
      <c r="BA85" s="16">
        <f>II!BA85*'Tabela Recursos'!$E88</f>
        <v>0</v>
      </c>
      <c r="BB85" s="16">
        <f>II!BB85*'Tabela Recursos'!$E88</f>
        <v>0</v>
      </c>
      <c r="BC85" s="16">
        <f>II!BC85*'Tabela Recursos'!$E88</f>
        <v>0</v>
      </c>
      <c r="BD85" s="16">
        <f>II!BD85*'Tabela Recursos'!$E88</f>
        <v>0</v>
      </c>
      <c r="BE85" s="16">
        <f>II!BE85*'Tabela Recursos'!$E88</f>
        <v>0</v>
      </c>
      <c r="BF85" s="16">
        <f>II!BF85*'Tabela Recursos'!$E88</f>
        <v>0.32954486210312289</v>
      </c>
      <c r="BG85" s="16">
        <f>II!BG85*'Tabela Recursos'!$E88</f>
        <v>0</v>
      </c>
      <c r="BH85" s="16">
        <f>II!BH85*'Tabela Recursos'!$E88</f>
        <v>2.1588551170429073</v>
      </c>
      <c r="BI85" s="16">
        <f>II!BI85*'Tabela Recursos'!$E88</f>
        <v>0</v>
      </c>
      <c r="BJ85" s="16">
        <f>II!BJ85*'Tabela Recursos'!$E88</f>
        <v>0</v>
      </c>
      <c r="BK85" s="16">
        <f>II!BK85*'Tabela Recursos'!$E88</f>
        <v>11.608049632448777</v>
      </c>
      <c r="BL85" s="16">
        <f>II!BL85*'Tabela Recursos'!$E88</f>
        <v>3.0331578124185392</v>
      </c>
      <c r="BM85" s="16">
        <f>II!BM85*'Tabela Recursos'!$E88</f>
        <v>0</v>
      </c>
      <c r="BN85" s="16">
        <f>II!BN85*'Tabela Recursos'!$E88</f>
        <v>1.3450810698086648</v>
      </c>
      <c r="BO85" s="16">
        <f>II!BO85*'Tabela Recursos'!$E88</f>
        <v>0</v>
      </c>
      <c r="BP85" s="16">
        <f>II!BP85*'Tabela Recursos'!$E88</f>
        <v>0</v>
      </c>
      <c r="BQ85" s="16">
        <f>II!BQ85*'Tabela Recursos'!$E88</f>
        <v>0</v>
      </c>
      <c r="BR85" s="16">
        <f>II!BR85*'Tabela Recursos'!$E88</f>
        <v>0</v>
      </c>
      <c r="BS85" s="16">
        <f>II!BS85*'Tabela Recursos'!$E88</f>
        <v>1053.4674938741462</v>
      </c>
      <c r="BT85" s="16">
        <f>II!BT85*'Tabela Recursos'!$E88</f>
        <v>121.03712006673271</v>
      </c>
      <c r="BU85" s="16">
        <f>II!BU85*'Tabela Recursos'!$E88</f>
        <v>0</v>
      </c>
      <c r="BV85" s="16">
        <f>II!BV85*'Tabela Recursos'!$E88</f>
        <v>0</v>
      </c>
      <c r="BW85" s="16">
        <f>II!BW85*'Tabela Recursos'!$E88</f>
        <v>0</v>
      </c>
      <c r="BX85" s="16">
        <f>II!BX85*'Tabela Recursos'!$E88</f>
        <v>0</v>
      </c>
      <c r="BY85" s="16">
        <f>II!BY85*'Tabela Recursos'!$E88</f>
        <v>-13.504613940878995</v>
      </c>
    </row>
    <row r="86" spans="1:77">
      <c r="A86" s="205" t="s">
        <v>217</v>
      </c>
      <c r="B86" s="68" t="s">
        <v>218</v>
      </c>
      <c r="C86" s="16">
        <f>II!C86*'Tabela Recursos'!$E89</f>
        <v>0</v>
      </c>
      <c r="D86" s="16">
        <f>II!D86*'Tabela Recursos'!$E89</f>
        <v>0</v>
      </c>
      <c r="E86" s="16">
        <f>II!E86*'Tabela Recursos'!$E89</f>
        <v>0</v>
      </c>
      <c r="F86" s="16">
        <f>II!F86*'Tabela Recursos'!$E89</f>
        <v>0</v>
      </c>
      <c r="G86" s="16">
        <f>II!G86*'Tabela Recursos'!$E89</f>
        <v>0</v>
      </c>
      <c r="H86" s="16">
        <f>II!H86*'Tabela Recursos'!$E89</f>
        <v>0</v>
      </c>
      <c r="I86" s="16">
        <f>II!I86*'Tabela Recursos'!$E89</f>
        <v>0</v>
      </c>
      <c r="J86" s="16">
        <f>II!J86*'Tabela Recursos'!$E89</f>
        <v>0</v>
      </c>
      <c r="K86" s="16">
        <f>II!K86*'Tabela Recursos'!$E89</f>
        <v>0</v>
      </c>
      <c r="L86" s="16">
        <f>II!L86*'Tabela Recursos'!$E89</f>
        <v>0</v>
      </c>
      <c r="M86" s="16">
        <f>II!M86*'Tabela Recursos'!$E89</f>
        <v>0</v>
      </c>
      <c r="N86" s="16">
        <f>II!N86*'Tabela Recursos'!$E89</f>
        <v>0</v>
      </c>
      <c r="O86" s="16">
        <f>II!O86*'Tabela Recursos'!$E89</f>
        <v>0</v>
      </c>
      <c r="P86" s="16">
        <f>II!P86*'Tabela Recursos'!$E89</f>
        <v>0</v>
      </c>
      <c r="Q86" s="16">
        <f>II!Q86*'Tabela Recursos'!$E89</f>
        <v>0</v>
      </c>
      <c r="R86" s="16">
        <f>II!R86*'Tabela Recursos'!$E89</f>
        <v>0</v>
      </c>
      <c r="S86" s="16">
        <f>II!S86*'Tabela Recursos'!$E89</f>
        <v>0</v>
      </c>
      <c r="T86" s="16">
        <f>II!T86*'Tabela Recursos'!$E89</f>
        <v>0</v>
      </c>
      <c r="U86" s="16">
        <f>II!U86*'Tabela Recursos'!$E89</f>
        <v>0</v>
      </c>
      <c r="V86" s="16">
        <f>II!V86*'Tabela Recursos'!$E89</f>
        <v>0</v>
      </c>
      <c r="W86" s="16">
        <f>II!W86*'Tabela Recursos'!$E89</f>
        <v>0</v>
      </c>
      <c r="X86" s="16">
        <f>II!X86*'Tabela Recursos'!$E89</f>
        <v>0</v>
      </c>
      <c r="Y86" s="16">
        <f>II!Y86*'Tabela Recursos'!$E89</f>
        <v>0</v>
      </c>
      <c r="Z86" s="16">
        <f>II!Z86*'Tabela Recursos'!$E89</f>
        <v>0</v>
      </c>
      <c r="AA86" s="16">
        <f>II!AA86*'Tabela Recursos'!$E89</f>
        <v>0</v>
      </c>
      <c r="AB86" s="16">
        <f>II!AB86*'Tabela Recursos'!$E89</f>
        <v>0</v>
      </c>
      <c r="AC86" s="16">
        <f>II!AC86*'Tabela Recursos'!$E89</f>
        <v>0</v>
      </c>
      <c r="AD86" s="16">
        <f>II!AD86*'Tabela Recursos'!$E89</f>
        <v>0</v>
      </c>
      <c r="AE86" s="16">
        <f>II!AE86*'Tabela Recursos'!$E89</f>
        <v>0</v>
      </c>
      <c r="AF86" s="16">
        <f>II!AF86*'Tabela Recursos'!$E89</f>
        <v>0</v>
      </c>
      <c r="AG86" s="16">
        <f>II!AG86*'Tabela Recursos'!$E89</f>
        <v>0</v>
      </c>
      <c r="AH86" s="16">
        <f>II!AH86*'Tabela Recursos'!$E89</f>
        <v>0</v>
      </c>
      <c r="AI86" s="16">
        <f>II!AI86*'Tabela Recursos'!$E89</f>
        <v>0</v>
      </c>
      <c r="AJ86" s="16">
        <f>II!AJ86*'Tabela Recursos'!$E89</f>
        <v>0</v>
      </c>
      <c r="AK86" s="16">
        <f>II!AK86*'Tabela Recursos'!$E89</f>
        <v>80.906193398631899</v>
      </c>
      <c r="AL86" s="16">
        <f>II!AL86*'Tabela Recursos'!$E89</f>
        <v>0</v>
      </c>
      <c r="AM86" s="16">
        <f>II!AM86*'Tabela Recursos'!$E89</f>
        <v>18.586482494240951</v>
      </c>
      <c r="AN86" s="16">
        <f>II!AN86*'Tabela Recursos'!$E89</f>
        <v>0</v>
      </c>
      <c r="AO86" s="16">
        <f>II!AO86*'Tabela Recursos'!$E89</f>
        <v>0</v>
      </c>
      <c r="AP86" s="16">
        <f>II!AP86*'Tabela Recursos'!$E89</f>
        <v>0</v>
      </c>
      <c r="AQ86" s="16">
        <f>II!AQ86*'Tabela Recursos'!$E89</f>
        <v>1.1389733940598239</v>
      </c>
      <c r="AR86" s="16">
        <f>II!AR86*'Tabela Recursos'!$E89</f>
        <v>0</v>
      </c>
      <c r="AS86" s="16">
        <f>II!AS86*'Tabela Recursos'!$E89</f>
        <v>7.7941512652329115</v>
      </c>
      <c r="AT86" s="16">
        <f>II!AT86*'Tabela Recursos'!$E89</f>
        <v>0</v>
      </c>
      <c r="AU86" s="16">
        <f>II!AU86*'Tabela Recursos'!$E89</f>
        <v>0</v>
      </c>
      <c r="AV86" s="16">
        <f>II!AV86*'Tabela Recursos'!$E89</f>
        <v>0</v>
      </c>
      <c r="AW86" s="16">
        <f>II!AW86*'Tabela Recursos'!$E89</f>
        <v>0</v>
      </c>
      <c r="AX86" s="16">
        <f>II!AX86*'Tabela Recursos'!$E89</f>
        <v>0</v>
      </c>
      <c r="AY86" s="16">
        <f>II!AY86*'Tabela Recursos'!$E89</f>
        <v>0</v>
      </c>
      <c r="AZ86" s="16">
        <f>II!AZ86*'Tabela Recursos'!$E89</f>
        <v>0</v>
      </c>
      <c r="BA86" s="16">
        <f>II!BA86*'Tabela Recursos'!$E89</f>
        <v>0</v>
      </c>
      <c r="BB86" s="16">
        <f>II!BB86*'Tabela Recursos'!$E89</f>
        <v>0</v>
      </c>
      <c r="BC86" s="16">
        <f>II!BC86*'Tabela Recursos'!$E89</f>
        <v>0</v>
      </c>
      <c r="BD86" s="16">
        <f>II!BD86*'Tabela Recursos'!$E89</f>
        <v>0</v>
      </c>
      <c r="BE86" s="16">
        <f>II!BE86*'Tabela Recursos'!$E89</f>
        <v>0</v>
      </c>
      <c r="BF86" s="16">
        <f>II!BF86*'Tabela Recursos'!$E89</f>
        <v>0</v>
      </c>
      <c r="BG86" s="16">
        <f>II!BG86*'Tabela Recursos'!$E89</f>
        <v>0</v>
      </c>
      <c r="BH86" s="16">
        <f>II!BH86*'Tabela Recursos'!$E89</f>
        <v>0</v>
      </c>
      <c r="BI86" s="16">
        <f>II!BI86*'Tabela Recursos'!$E89</f>
        <v>0</v>
      </c>
      <c r="BJ86" s="16">
        <f>II!BJ86*'Tabela Recursos'!$E89</f>
        <v>0</v>
      </c>
      <c r="BK86" s="16">
        <f>II!BK86*'Tabela Recursos'!$E89</f>
        <v>2.0211194541649813</v>
      </c>
      <c r="BL86" s="16">
        <f>II!BL86*'Tabela Recursos'!$E89</f>
        <v>1.1166405824115919E-2</v>
      </c>
      <c r="BM86" s="16">
        <f>II!BM86*'Tabela Recursos'!$E89</f>
        <v>0</v>
      </c>
      <c r="BN86" s="16">
        <f>II!BN86*'Tabela Recursos'!$E89</f>
        <v>5.5832029120579593E-3</v>
      </c>
      <c r="BO86" s="16">
        <f>II!BO86*'Tabela Recursos'!$E89</f>
        <v>0</v>
      </c>
      <c r="BP86" s="16">
        <f>II!BP86*'Tabela Recursos'!$E89</f>
        <v>0</v>
      </c>
      <c r="BQ86" s="16">
        <f>II!BQ86*'Tabela Recursos'!$E89</f>
        <v>0.77606520477605634</v>
      </c>
      <c r="BR86" s="16">
        <f>II!BR86*'Tabela Recursos'!$E89</f>
        <v>0</v>
      </c>
      <c r="BS86" s="16">
        <f>II!BS86*'Tabela Recursos'!$E89</f>
        <v>111.23973481984278</v>
      </c>
      <c r="BT86" s="16">
        <f>II!BT86*'Tabela Recursos'!$E89</f>
        <v>274.27484305484728</v>
      </c>
      <c r="BU86" s="16">
        <f>II!BU86*'Tabela Recursos'!$E89</f>
        <v>0</v>
      </c>
      <c r="BV86" s="16">
        <f>II!BV86*'Tabela Recursos'!$E89</f>
        <v>0</v>
      </c>
      <c r="BW86" s="16">
        <f>II!BW86*'Tabela Recursos'!$E89</f>
        <v>100.64839889566885</v>
      </c>
      <c r="BX86" s="16">
        <f>II!BX86*'Tabela Recursos'!$E89</f>
        <v>191.90026729034415</v>
      </c>
      <c r="BY86" s="16">
        <f>II!BY86*'Tabela Recursos'!$E89</f>
        <v>-43.063244060703042</v>
      </c>
    </row>
    <row r="87" spans="1:77">
      <c r="A87" s="205" t="s">
        <v>219</v>
      </c>
      <c r="B87" s="68" t="s">
        <v>220</v>
      </c>
      <c r="C87" s="16">
        <f>II!C87*'Tabela Recursos'!$E90</f>
        <v>0</v>
      </c>
      <c r="D87" s="16">
        <f>II!D87*'Tabela Recursos'!$E90</f>
        <v>0</v>
      </c>
      <c r="E87" s="16">
        <f>II!E87*'Tabela Recursos'!$E90</f>
        <v>0</v>
      </c>
      <c r="F87" s="16">
        <f>II!F87*'Tabela Recursos'!$E90</f>
        <v>0</v>
      </c>
      <c r="G87" s="16">
        <f>II!G87*'Tabela Recursos'!$E90</f>
        <v>0</v>
      </c>
      <c r="H87" s="16">
        <f>II!H87*'Tabela Recursos'!$E90</f>
        <v>0</v>
      </c>
      <c r="I87" s="16">
        <f>II!I87*'Tabela Recursos'!$E90</f>
        <v>0</v>
      </c>
      <c r="J87" s="16">
        <f>II!J87*'Tabela Recursos'!$E90</f>
        <v>0</v>
      </c>
      <c r="K87" s="16">
        <f>II!K87*'Tabela Recursos'!$E90</f>
        <v>0</v>
      </c>
      <c r="L87" s="16">
        <f>II!L87*'Tabela Recursos'!$E90</f>
        <v>0</v>
      </c>
      <c r="M87" s="16">
        <f>II!M87*'Tabela Recursos'!$E90</f>
        <v>0</v>
      </c>
      <c r="N87" s="16">
        <f>II!N87*'Tabela Recursos'!$E90</f>
        <v>0</v>
      </c>
      <c r="O87" s="16">
        <f>II!O87*'Tabela Recursos'!$E90</f>
        <v>0</v>
      </c>
      <c r="P87" s="16">
        <f>II!P87*'Tabela Recursos'!$E90</f>
        <v>0</v>
      </c>
      <c r="Q87" s="16">
        <f>II!Q87*'Tabela Recursos'!$E90</f>
        <v>0</v>
      </c>
      <c r="R87" s="16">
        <f>II!R87*'Tabela Recursos'!$E90</f>
        <v>0</v>
      </c>
      <c r="S87" s="16">
        <f>II!S87*'Tabela Recursos'!$E90</f>
        <v>0</v>
      </c>
      <c r="T87" s="16">
        <f>II!T87*'Tabela Recursos'!$E90</f>
        <v>0</v>
      </c>
      <c r="U87" s="16">
        <f>II!U87*'Tabela Recursos'!$E90</f>
        <v>0</v>
      </c>
      <c r="V87" s="16">
        <f>II!V87*'Tabela Recursos'!$E90</f>
        <v>0</v>
      </c>
      <c r="W87" s="16">
        <f>II!W87*'Tabela Recursos'!$E90</f>
        <v>0</v>
      </c>
      <c r="X87" s="16">
        <f>II!X87*'Tabela Recursos'!$E90</f>
        <v>0</v>
      </c>
      <c r="Y87" s="16">
        <f>II!Y87*'Tabela Recursos'!$E90</f>
        <v>0</v>
      </c>
      <c r="Z87" s="16">
        <f>II!Z87*'Tabela Recursos'!$E90</f>
        <v>0</v>
      </c>
      <c r="AA87" s="16">
        <f>II!AA87*'Tabela Recursos'!$E90</f>
        <v>0</v>
      </c>
      <c r="AB87" s="16">
        <f>II!AB87*'Tabela Recursos'!$E90</f>
        <v>0</v>
      </c>
      <c r="AC87" s="16">
        <f>II!AC87*'Tabela Recursos'!$E90</f>
        <v>0</v>
      </c>
      <c r="AD87" s="16">
        <f>II!AD87*'Tabela Recursos'!$E90</f>
        <v>0</v>
      </c>
      <c r="AE87" s="16">
        <f>II!AE87*'Tabela Recursos'!$E90</f>
        <v>0</v>
      </c>
      <c r="AF87" s="16">
        <f>II!AF87*'Tabela Recursos'!$E90</f>
        <v>0</v>
      </c>
      <c r="AG87" s="16">
        <f>II!AG87*'Tabela Recursos'!$E90</f>
        <v>0</v>
      </c>
      <c r="AH87" s="16">
        <f>II!AH87*'Tabela Recursos'!$E90</f>
        <v>0</v>
      </c>
      <c r="AI87" s="16">
        <f>II!AI87*'Tabela Recursos'!$E90</f>
        <v>0</v>
      </c>
      <c r="AJ87" s="16">
        <f>II!AJ87*'Tabela Recursos'!$E90</f>
        <v>7.8900535648319181</v>
      </c>
      <c r="AK87" s="16">
        <f>II!AK87*'Tabela Recursos'!$E90</f>
        <v>0.1008958256372368</v>
      </c>
      <c r="AL87" s="16">
        <f>II!AL87*'Tabela Recursos'!$E90</f>
        <v>32.24630587366088</v>
      </c>
      <c r="AM87" s="16">
        <f>II!AM87*'Tabela Recursos'!$E90</f>
        <v>0</v>
      </c>
      <c r="AN87" s="16">
        <f>II!AN87*'Tabela Recursos'!$E90</f>
        <v>0</v>
      </c>
      <c r="AO87" s="16">
        <f>II!AO87*'Tabela Recursos'!$E90</f>
        <v>0</v>
      </c>
      <c r="AP87" s="16">
        <f>II!AP87*'Tabela Recursos'!$E90</f>
        <v>1.0089582563723679E-2</v>
      </c>
      <c r="AQ87" s="16">
        <f>II!AQ87*'Tabela Recursos'!$E90</f>
        <v>0.15134373845585519</v>
      </c>
      <c r="AR87" s="16">
        <f>II!AR87*'Tabela Recursos'!$E90</f>
        <v>1.634512375323236</v>
      </c>
      <c r="AS87" s="16">
        <f>II!AS87*'Tabela Recursos'!$E90</f>
        <v>0</v>
      </c>
      <c r="AT87" s="16">
        <f>II!AT87*'Tabela Recursos'!$E90</f>
        <v>0</v>
      </c>
      <c r="AU87" s="16">
        <f>II!AU87*'Tabela Recursos'!$E90</f>
        <v>0</v>
      </c>
      <c r="AV87" s="16">
        <f>II!AV87*'Tabela Recursos'!$E90</f>
        <v>0.64573328407831543</v>
      </c>
      <c r="AW87" s="16">
        <f>II!AW87*'Tabela Recursos'!$E90</f>
        <v>0</v>
      </c>
      <c r="AX87" s="16">
        <f>II!AX87*'Tabela Recursos'!$E90</f>
        <v>0</v>
      </c>
      <c r="AY87" s="16">
        <f>II!AY87*'Tabela Recursos'!$E90</f>
        <v>0</v>
      </c>
      <c r="AZ87" s="16">
        <f>II!AZ87*'Tabela Recursos'!$E90</f>
        <v>0</v>
      </c>
      <c r="BA87" s="16">
        <f>II!BA87*'Tabela Recursos'!$E90</f>
        <v>0</v>
      </c>
      <c r="BB87" s="16">
        <f>II!BB87*'Tabela Recursos'!$E90</f>
        <v>0</v>
      </c>
      <c r="BC87" s="16">
        <f>II!BC87*'Tabela Recursos'!$E90</f>
        <v>0</v>
      </c>
      <c r="BD87" s="16">
        <f>II!BD87*'Tabela Recursos'!$E90</f>
        <v>0</v>
      </c>
      <c r="BE87" s="16">
        <f>II!BE87*'Tabela Recursos'!$E90</f>
        <v>0</v>
      </c>
      <c r="BF87" s="16">
        <f>II!BF87*'Tabela Recursos'!$E90</f>
        <v>0</v>
      </c>
      <c r="BG87" s="16">
        <f>II!BG87*'Tabela Recursos'!$E90</f>
        <v>0</v>
      </c>
      <c r="BH87" s="16">
        <f>II!BH87*'Tabela Recursos'!$E90</f>
        <v>0</v>
      </c>
      <c r="BI87" s="16">
        <f>II!BI87*'Tabela Recursos'!$E90</f>
        <v>0</v>
      </c>
      <c r="BJ87" s="16">
        <f>II!BJ87*'Tabela Recursos'!$E90</f>
        <v>0</v>
      </c>
      <c r="BK87" s="16">
        <f>II!BK87*'Tabela Recursos'!$E90</f>
        <v>1.9573790173623937</v>
      </c>
      <c r="BL87" s="16">
        <f>II!BL87*'Tabela Recursos'!$E90</f>
        <v>1.3015561507203546</v>
      </c>
      <c r="BM87" s="16">
        <f>II!BM87*'Tabela Recursos'!$E90</f>
        <v>0</v>
      </c>
      <c r="BN87" s="16">
        <f>II!BN87*'Tabela Recursos'!$E90</f>
        <v>0.76680827484299963</v>
      </c>
      <c r="BO87" s="16">
        <f>II!BO87*'Tabela Recursos'!$E90</f>
        <v>0.45403121536756563</v>
      </c>
      <c r="BP87" s="16">
        <f>II!BP87*'Tabela Recursos'!$E90</f>
        <v>0.1008958256372368</v>
      </c>
      <c r="BQ87" s="16">
        <f>II!BQ87*'Tabela Recursos'!$E90</f>
        <v>0</v>
      </c>
      <c r="BR87" s="16">
        <f>II!BR87*'Tabela Recursos'!$E90</f>
        <v>0</v>
      </c>
      <c r="BS87" s="16">
        <f>II!BS87*'Tabela Recursos'!$E90</f>
        <v>47.259604728481712</v>
      </c>
      <c r="BT87" s="16">
        <f>II!BT87*'Tabela Recursos'!$E90</f>
        <v>25.990764684152197</v>
      </c>
      <c r="BU87" s="16">
        <f>II!BU87*'Tabela Recursos'!$E90</f>
        <v>0</v>
      </c>
      <c r="BV87" s="16">
        <f>II!BV87*'Tabela Recursos'!$E90</f>
        <v>0</v>
      </c>
      <c r="BW87" s="16">
        <f>II!BW87*'Tabela Recursos'!$E90</f>
        <v>657.10424362763206</v>
      </c>
      <c r="BX87" s="16">
        <f>II!BX87*'Tabela Recursos'!$E90</f>
        <v>149.05340321388994</v>
      </c>
      <c r="BY87" s="16">
        <f>II!BY87*'Tabela Recursos'!$E90</f>
        <v>-5.4080162541558918</v>
      </c>
    </row>
    <row r="88" spans="1:77">
      <c r="A88" s="205" t="s">
        <v>221</v>
      </c>
      <c r="B88" s="68" t="s">
        <v>222</v>
      </c>
      <c r="C88" s="16">
        <f>II!C88*'Tabela Recursos'!$E91</f>
        <v>9.3207882623198998E-2</v>
      </c>
      <c r="D88" s="16">
        <f>II!D88*'Tabela Recursos'!$E91</f>
        <v>2.7962364786959699E-2</v>
      </c>
      <c r="E88" s="16">
        <f>II!E88*'Tabela Recursos'!$E91</f>
        <v>0.21437813003335768</v>
      </c>
      <c r="F88" s="16">
        <f>II!F88*'Tabela Recursos'!$E91</f>
        <v>0</v>
      </c>
      <c r="G88" s="16">
        <f>II!G88*'Tabela Recursos'!$E91</f>
        <v>0.99732434406822912</v>
      </c>
      <c r="H88" s="16">
        <f>II!H88*'Tabela Recursos'!$E91</f>
        <v>0.6710967548870328</v>
      </c>
      <c r="I88" s="16">
        <f>II!I88*'Tabela Recursos'!$E91</f>
        <v>6.5245517836239289E-2</v>
      </c>
      <c r="J88" s="16">
        <f>II!J88*'Tabela Recursos'!$E91</f>
        <v>0.17709497698407808</v>
      </c>
      <c r="K88" s="16">
        <f>II!K88*'Tabela Recursos'!$E91</f>
        <v>8.38870943608791E-2</v>
      </c>
      <c r="L88" s="16">
        <f>II!L88*'Tabela Recursos'!$E91</f>
        <v>0.32622758918119649</v>
      </c>
      <c r="M88" s="16">
        <f>II!M88*'Tabela Recursos'!$E91</f>
        <v>0.1025286708855189</v>
      </c>
      <c r="N88" s="16">
        <f>II!N88*'Tabela Recursos'!$E91</f>
        <v>0</v>
      </c>
      <c r="O88" s="16">
        <f>II!O88*'Tabela Recursos'!$E91</f>
        <v>0.13981182393479849</v>
      </c>
      <c r="P88" s="16">
        <f>II!P88*'Tabela Recursos'!$E91</f>
        <v>23.264687502750469</v>
      </c>
      <c r="Q88" s="16">
        <f>II!Q88*'Tabela Recursos'!$E91</f>
        <v>4.4832991541758709</v>
      </c>
      <c r="R88" s="16">
        <f>II!R88*'Tabela Recursos'!$E91</f>
        <v>0.13981182393479849</v>
      </c>
      <c r="S88" s="16">
        <f>II!S88*'Tabela Recursos'!$E91</f>
        <v>1.86415765246398E-2</v>
      </c>
      <c r="T88" s="16">
        <f>II!T88*'Tabela Recursos'!$E91</f>
        <v>0</v>
      </c>
      <c r="U88" s="16">
        <f>II!U88*'Tabela Recursos'!$E91</f>
        <v>7.4566306098559201E-2</v>
      </c>
      <c r="V88" s="16">
        <f>II!V88*'Tabela Recursos'!$E91</f>
        <v>1.86415765246398E-2</v>
      </c>
      <c r="W88" s="16">
        <f>II!W88*'Tabela Recursos'!$E91</f>
        <v>1.7989121346277406</v>
      </c>
      <c r="X88" s="16">
        <f>II!X88*'Tabela Recursos'!$E91</f>
        <v>0.89479567318271036</v>
      </c>
      <c r="Y88" s="16">
        <f>II!Y88*'Tabela Recursos'!$E91</f>
        <v>0</v>
      </c>
      <c r="Z88" s="16">
        <f>II!Z88*'Tabela Recursos'!$E91</f>
        <v>1.0625698619044683</v>
      </c>
      <c r="AA88" s="16">
        <f>II!AA88*'Tabela Recursos'!$E91</f>
        <v>1.86415765246398E-2</v>
      </c>
      <c r="AB88" s="16">
        <f>II!AB88*'Tabela Recursos'!$E91</f>
        <v>1.9853278998741386</v>
      </c>
      <c r="AC88" s="16">
        <f>II!AC88*'Tabela Recursos'!$E91</f>
        <v>0.12117024741015869</v>
      </c>
      <c r="AD88" s="16">
        <f>II!AD88*'Tabela Recursos'!$E91</f>
        <v>9.3207882623199002E-3</v>
      </c>
      <c r="AE88" s="16">
        <f>II!AE88*'Tabela Recursos'!$E91</f>
        <v>3.7283153049279601E-2</v>
      </c>
      <c r="AF88" s="16">
        <f>II!AF88*'Tabela Recursos'!$E91</f>
        <v>0.53128493095223417</v>
      </c>
      <c r="AG88" s="16">
        <f>II!AG88*'Tabela Recursos'!$E91</f>
        <v>2.7962364786959699E-2</v>
      </c>
      <c r="AH88" s="16">
        <f>II!AH88*'Tabela Recursos'!$E91</f>
        <v>7.34478115070808</v>
      </c>
      <c r="AI88" s="16">
        <f>II!AI88*'Tabela Recursos'!$E91</f>
        <v>5.5924729573919389</v>
      </c>
      <c r="AJ88" s="16">
        <f>II!AJ88*'Tabela Recursos'!$E91</f>
        <v>0.46603941311599495</v>
      </c>
      <c r="AK88" s="16">
        <f>II!AK88*'Tabela Recursos'!$E91</f>
        <v>0.17709497698407808</v>
      </c>
      <c r="AL88" s="16">
        <f>II!AL88*'Tabela Recursos'!$E91</f>
        <v>16.945193060897576</v>
      </c>
      <c r="AM88" s="16">
        <f>II!AM88*'Tabela Recursos'!$E91</f>
        <v>2.1624228768582165</v>
      </c>
      <c r="AN88" s="16">
        <f>II!AN88*'Tabela Recursos'!$E91</f>
        <v>1.2676272036755063</v>
      </c>
      <c r="AO88" s="16">
        <f>II!AO88*'Tabela Recursos'!$E91</f>
        <v>0.65245517836239297</v>
      </c>
      <c r="AP88" s="16">
        <f>II!AP88*'Tabela Recursos'!$E91</f>
        <v>10.914643055176603</v>
      </c>
      <c r="AQ88" s="16">
        <f>II!AQ88*'Tabela Recursos'!$E91</f>
        <v>0.3355483774435164</v>
      </c>
      <c r="AR88" s="16">
        <f>II!AR88*'Tabela Recursos'!$E91</f>
        <v>6.3754191714268114</v>
      </c>
      <c r="AS88" s="16">
        <f>II!AS88*'Tabela Recursos'!$E91</f>
        <v>1.9294031703002192</v>
      </c>
      <c r="AT88" s="16">
        <f>II!AT88*'Tabela Recursos'!$E91</f>
        <v>1.6870626754799016</v>
      </c>
      <c r="AU88" s="16">
        <f>II!AU88*'Tabela Recursos'!$E91</f>
        <v>1.86415765246398E-2</v>
      </c>
      <c r="AV88" s="16">
        <f>II!AV88*'Tabela Recursos'!$E91</f>
        <v>2.6843870195481312</v>
      </c>
      <c r="AW88" s="16">
        <f>II!AW88*'Tabela Recursos'!$E91</f>
        <v>9.3207882623198998E-2</v>
      </c>
      <c r="AX88" s="16">
        <f>II!AX88*'Tabela Recursos'!$E91</f>
        <v>0.1118494591478388</v>
      </c>
      <c r="AY88" s="16">
        <f>II!AY88*'Tabela Recursos'!$E91</f>
        <v>1.86415765246398E-2</v>
      </c>
      <c r="AZ88" s="16">
        <f>II!AZ88*'Tabela Recursos'!$E91</f>
        <v>0.87615409665807054</v>
      </c>
      <c r="BA88" s="16">
        <f>II!BA88*'Tabela Recursos'!$E91</f>
        <v>2.7962364786959699E-2</v>
      </c>
      <c r="BB88" s="16">
        <f>II!BB88*'Tabela Recursos'!$E91</f>
        <v>1.5006469102335038</v>
      </c>
      <c r="BC88" s="16">
        <f>II!BC88*'Tabela Recursos'!$E91</f>
        <v>3.5978242692554812</v>
      </c>
      <c r="BD88" s="16">
        <f>II!BD88*'Tabela Recursos'!$E91</f>
        <v>2.74963253738437</v>
      </c>
      <c r="BE88" s="16">
        <f>II!BE88*'Tabela Recursos'!$E91</f>
        <v>4.9306969907672267</v>
      </c>
      <c r="BF88" s="16">
        <f>II!BF88*'Tabela Recursos'!$E91</f>
        <v>6.161041041393454</v>
      </c>
      <c r="BG88" s="16">
        <f>II!BG88*'Tabela Recursos'!$E91</f>
        <v>5.7695679343760169</v>
      </c>
      <c r="BH88" s="16">
        <f>II!BH88*'Tabela Recursos'!$E91</f>
        <v>9.6749782162880553</v>
      </c>
      <c r="BI88" s="16">
        <f>II!BI88*'Tabela Recursos'!$E91</f>
        <v>3.6071450575178012</v>
      </c>
      <c r="BJ88" s="16">
        <f>II!BJ88*'Tabela Recursos'!$E91</f>
        <v>0.30758601265655666</v>
      </c>
      <c r="BK88" s="16">
        <f>II!BK88*'Tabela Recursos'!$E91</f>
        <v>11.697589269211473</v>
      </c>
      <c r="BL88" s="16">
        <f>II!BL88*'Tabela Recursos'!$E91</f>
        <v>15.76145295158295</v>
      </c>
      <c r="BM88" s="16">
        <f>II!BM88*'Tabela Recursos'!$E91</f>
        <v>0.54992650747687399</v>
      </c>
      <c r="BN88" s="16">
        <f>II!BN88*'Tabela Recursos'!$E91</f>
        <v>45.401559625760228</v>
      </c>
      <c r="BO88" s="16">
        <f>II!BO88*'Tabela Recursos'!$E91</f>
        <v>259.00606423334534</v>
      </c>
      <c r="BP88" s="16">
        <f>II!BP88*'Tabela Recursos'!$E91</f>
        <v>2.7403117491220503</v>
      </c>
      <c r="BQ88" s="16">
        <f>II!BQ88*'Tabela Recursos'!$E91</f>
        <v>1.8734784407262997</v>
      </c>
      <c r="BR88" s="16">
        <f>II!BR88*'Tabela Recursos'!$E91</f>
        <v>0</v>
      </c>
      <c r="BS88" s="16">
        <f>II!BS88*'Tabela Recursos'!$E91</f>
        <v>472.39619071089714</v>
      </c>
      <c r="BT88" s="16">
        <f>II!BT88*'Tabela Recursos'!$E91</f>
        <v>28.074214246107534</v>
      </c>
      <c r="BU88" s="16">
        <f>II!BU88*'Tabela Recursos'!$E91</f>
        <v>0</v>
      </c>
      <c r="BV88" s="16">
        <f>II!BV88*'Tabela Recursos'!$E91</f>
        <v>0</v>
      </c>
      <c r="BW88" s="16">
        <f>II!BW88*'Tabela Recursos'!$E91</f>
        <v>458.9462932483695</v>
      </c>
      <c r="BX88" s="16">
        <f>II!BX88*'Tabela Recursos'!$E91</f>
        <v>105.30626578769022</v>
      </c>
      <c r="BY88" s="16">
        <f>II!BY88*'Tabela Recursos'!$E91</f>
        <v>-5.7229639930644183</v>
      </c>
    </row>
    <row r="89" spans="1:77">
      <c r="A89" s="205" t="s">
        <v>223</v>
      </c>
      <c r="B89" s="68" t="s">
        <v>224</v>
      </c>
      <c r="C89" s="16">
        <f>II!C89*'Tabela Recursos'!$E92</f>
        <v>0</v>
      </c>
      <c r="D89" s="16">
        <f>II!D89*'Tabela Recursos'!$E92</f>
        <v>0</v>
      </c>
      <c r="E89" s="16">
        <f>II!E89*'Tabela Recursos'!$E92</f>
        <v>0</v>
      </c>
      <c r="F89" s="16">
        <f>II!F89*'Tabela Recursos'!$E92</f>
        <v>0</v>
      </c>
      <c r="G89" s="16">
        <f>II!G89*'Tabela Recursos'!$E92</f>
        <v>0</v>
      </c>
      <c r="H89" s="16">
        <f>II!H89*'Tabela Recursos'!$E92</f>
        <v>0</v>
      </c>
      <c r="I89" s="16">
        <f>II!I89*'Tabela Recursos'!$E92</f>
        <v>0</v>
      </c>
      <c r="J89" s="16">
        <f>II!J89*'Tabela Recursos'!$E92</f>
        <v>0</v>
      </c>
      <c r="K89" s="16">
        <f>II!K89*'Tabela Recursos'!$E92</f>
        <v>0</v>
      </c>
      <c r="L89" s="16">
        <f>II!L89*'Tabela Recursos'!$E92</f>
        <v>0</v>
      </c>
      <c r="M89" s="16">
        <f>II!M89*'Tabela Recursos'!$E92</f>
        <v>0</v>
      </c>
      <c r="N89" s="16">
        <f>II!N89*'Tabela Recursos'!$E92</f>
        <v>0</v>
      </c>
      <c r="O89" s="16">
        <f>II!O89*'Tabela Recursos'!$E92</f>
        <v>0</v>
      </c>
      <c r="P89" s="16">
        <f>II!P89*'Tabela Recursos'!$E92</f>
        <v>0</v>
      </c>
      <c r="Q89" s="16">
        <f>II!Q89*'Tabela Recursos'!$E92</f>
        <v>0</v>
      </c>
      <c r="R89" s="16">
        <f>II!R89*'Tabela Recursos'!$E92</f>
        <v>0</v>
      </c>
      <c r="S89" s="16">
        <f>II!S89*'Tabela Recursos'!$E92</f>
        <v>0</v>
      </c>
      <c r="T89" s="16">
        <f>II!T89*'Tabela Recursos'!$E92</f>
        <v>0</v>
      </c>
      <c r="U89" s="16">
        <f>II!U89*'Tabela Recursos'!$E92</f>
        <v>0</v>
      </c>
      <c r="V89" s="16">
        <f>II!V89*'Tabela Recursos'!$E92</f>
        <v>0</v>
      </c>
      <c r="W89" s="16">
        <f>II!W89*'Tabela Recursos'!$E92</f>
        <v>0</v>
      </c>
      <c r="X89" s="16">
        <f>II!X89*'Tabela Recursos'!$E92</f>
        <v>0</v>
      </c>
      <c r="Y89" s="16">
        <f>II!Y89*'Tabela Recursos'!$E92</f>
        <v>0</v>
      </c>
      <c r="Z89" s="16">
        <f>II!Z89*'Tabela Recursos'!$E92</f>
        <v>0</v>
      </c>
      <c r="AA89" s="16">
        <f>II!AA89*'Tabela Recursos'!$E92</f>
        <v>0</v>
      </c>
      <c r="AB89" s="16">
        <f>II!AB89*'Tabela Recursos'!$E92</f>
        <v>0</v>
      </c>
      <c r="AC89" s="16">
        <f>II!AC89*'Tabela Recursos'!$E92</f>
        <v>0</v>
      </c>
      <c r="AD89" s="16">
        <f>II!AD89*'Tabela Recursos'!$E92</f>
        <v>0</v>
      </c>
      <c r="AE89" s="16">
        <f>II!AE89*'Tabela Recursos'!$E92</f>
        <v>0</v>
      </c>
      <c r="AF89" s="16">
        <f>II!AF89*'Tabela Recursos'!$E92</f>
        <v>0</v>
      </c>
      <c r="AG89" s="16">
        <f>II!AG89*'Tabela Recursos'!$E92</f>
        <v>0</v>
      </c>
      <c r="AH89" s="16">
        <f>II!AH89*'Tabela Recursos'!$E92</f>
        <v>0</v>
      </c>
      <c r="AI89" s="16">
        <f>II!AI89*'Tabela Recursos'!$E92</f>
        <v>0</v>
      </c>
      <c r="AJ89" s="16">
        <f>II!AJ89*'Tabela Recursos'!$E92</f>
        <v>0</v>
      </c>
      <c r="AK89" s="16">
        <f>II!AK89*'Tabela Recursos'!$E92</f>
        <v>0</v>
      </c>
      <c r="AL89" s="16">
        <f>II!AL89*'Tabela Recursos'!$E92</f>
        <v>0</v>
      </c>
      <c r="AM89" s="16">
        <f>II!AM89*'Tabela Recursos'!$E92</f>
        <v>0</v>
      </c>
      <c r="AN89" s="16">
        <f>II!AN89*'Tabela Recursos'!$E92</f>
        <v>0</v>
      </c>
      <c r="AO89" s="16">
        <f>II!AO89*'Tabela Recursos'!$E92</f>
        <v>0</v>
      </c>
      <c r="AP89" s="16">
        <f>II!AP89*'Tabela Recursos'!$E92</f>
        <v>0</v>
      </c>
      <c r="AQ89" s="16">
        <f>II!AQ89*'Tabela Recursos'!$E92</f>
        <v>0</v>
      </c>
      <c r="AR89" s="16">
        <f>II!AR89*'Tabela Recursos'!$E92</f>
        <v>0</v>
      </c>
      <c r="AS89" s="16">
        <f>II!AS89*'Tabela Recursos'!$E92</f>
        <v>0</v>
      </c>
      <c r="AT89" s="16">
        <f>II!AT89*'Tabela Recursos'!$E92</f>
        <v>0</v>
      </c>
      <c r="AU89" s="16">
        <f>II!AU89*'Tabela Recursos'!$E92</f>
        <v>0</v>
      </c>
      <c r="AV89" s="16">
        <f>II!AV89*'Tabela Recursos'!$E92</f>
        <v>0</v>
      </c>
      <c r="AW89" s="16">
        <f>II!AW89*'Tabela Recursos'!$E92</f>
        <v>0</v>
      </c>
      <c r="AX89" s="16">
        <f>II!AX89*'Tabela Recursos'!$E92</f>
        <v>0</v>
      </c>
      <c r="AY89" s="16">
        <f>II!AY89*'Tabela Recursos'!$E92</f>
        <v>0</v>
      </c>
      <c r="AZ89" s="16">
        <f>II!AZ89*'Tabela Recursos'!$E92</f>
        <v>0</v>
      </c>
      <c r="BA89" s="16">
        <f>II!BA89*'Tabela Recursos'!$E92</f>
        <v>0</v>
      </c>
      <c r="BB89" s="16">
        <f>II!BB89*'Tabela Recursos'!$E92</f>
        <v>0</v>
      </c>
      <c r="BC89" s="16">
        <f>II!BC89*'Tabela Recursos'!$E92</f>
        <v>0</v>
      </c>
      <c r="BD89" s="16">
        <f>II!BD89*'Tabela Recursos'!$E92</f>
        <v>0</v>
      </c>
      <c r="BE89" s="16">
        <f>II!BE89*'Tabela Recursos'!$E92</f>
        <v>0</v>
      </c>
      <c r="BF89" s="16">
        <f>II!BF89*'Tabela Recursos'!$E92</f>
        <v>0</v>
      </c>
      <c r="BG89" s="16">
        <f>II!BG89*'Tabela Recursos'!$E92</f>
        <v>0</v>
      </c>
      <c r="BH89" s="16">
        <f>II!BH89*'Tabela Recursos'!$E92</f>
        <v>0</v>
      </c>
      <c r="BI89" s="16">
        <f>II!BI89*'Tabela Recursos'!$E92</f>
        <v>0</v>
      </c>
      <c r="BJ89" s="16">
        <f>II!BJ89*'Tabela Recursos'!$E92</f>
        <v>0</v>
      </c>
      <c r="BK89" s="16">
        <f>II!BK89*'Tabela Recursos'!$E92</f>
        <v>0</v>
      </c>
      <c r="BL89" s="16">
        <f>II!BL89*'Tabela Recursos'!$E92</f>
        <v>0</v>
      </c>
      <c r="BM89" s="16">
        <f>II!BM89*'Tabela Recursos'!$E92</f>
        <v>0</v>
      </c>
      <c r="BN89" s="16">
        <f>II!BN89*'Tabela Recursos'!$E92</f>
        <v>0</v>
      </c>
      <c r="BO89" s="16">
        <f>II!BO89*'Tabela Recursos'!$E92</f>
        <v>0</v>
      </c>
      <c r="BP89" s="16">
        <f>II!BP89*'Tabela Recursos'!$E92</f>
        <v>0</v>
      </c>
      <c r="BQ89" s="16">
        <f>II!BQ89*'Tabela Recursos'!$E92</f>
        <v>0</v>
      </c>
      <c r="BR89" s="16">
        <f>II!BR89*'Tabela Recursos'!$E92</f>
        <v>0</v>
      </c>
      <c r="BS89" s="16">
        <f>II!BS89*'Tabela Recursos'!$E92</f>
        <v>0</v>
      </c>
      <c r="BT89" s="16">
        <f>II!BT89*'Tabela Recursos'!$E92</f>
        <v>0</v>
      </c>
      <c r="BU89" s="16">
        <f>II!BU89*'Tabela Recursos'!$E92</f>
        <v>0</v>
      </c>
      <c r="BV89" s="16">
        <f>II!BV89*'Tabela Recursos'!$E92</f>
        <v>0</v>
      </c>
      <c r="BW89" s="16">
        <f>II!BW89*'Tabela Recursos'!$E92</f>
        <v>0</v>
      </c>
      <c r="BX89" s="16">
        <f>II!BX89*'Tabela Recursos'!$E92</f>
        <v>0</v>
      </c>
      <c r="BY89" s="16">
        <f>II!BY89*'Tabela Recursos'!$E92</f>
        <v>0</v>
      </c>
    </row>
    <row r="90" spans="1:77">
      <c r="A90" s="205" t="s">
        <v>225</v>
      </c>
      <c r="B90" s="68" t="s">
        <v>226</v>
      </c>
      <c r="C90" s="16">
        <f>II!C90*'Tabela Recursos'!$E93</f>
        <v>0</v>
      </c>
      <c r="D90" s="16">
        <f>II!D90*'Tabela Recursos'!$E93</f>
        <v>0</v>
      </c>
      <c r="E90" s="16">
        <f>II!E90*'Tabela Recursos'!$E93</f>
        <v>0</v>
      </c>
      <c r="F90" s="16">
        <f>II!F90*'Tabela Recursos'!$E93</f>
        <v>0</v>
      </c>
      <c r="G90" s="16">
        <f>II!G90*'Tabela Recursos'!$E93</f>
        <v>0</v>
      </c>
      <c r="H90" s="16">
        <f>II!H90*'Tabela Recursos'!$E93</f>
        <v>0</v>
      </c>
      <c r="I90" s="16">
        <f>II!I90*'Tabela Recursos'!$E93</f>
        <v>0</v>
      </c>
      <c r="J90" s="16">
        <f>II!J90*'Tabela Recursos'!$E93</f>
        <v>0</v>
      </c>
      <c r="K90" s="16">
        <f>II!K90*'Tabela Recursos'!$E93</f>
        <v>0</v>
      </c>
      <c r="L90" s="16">
        <f>II!L90*'Tabela Recursos'!$E93</f>
        <v>0</v>
      </c>
      <c r="M90" s="16">
        <f>II!M90*'Tabela Recursos'!$E93</f>
        <v>0</v>
      </c>
      <c r="N90" s="16">
        <f>II!N90*'Tabela Recursos'!$E93</f>
        <v>0</v>
      </c>
      <c r="O90" s="16">
        <f>II!O90*'Tabela Recursos'!$E93</f>
        <v>0</v>
      </c>
      <c r="P90" s="16">
        <f>II!P90*'Tabela Recursos'!$E93</f>
        <v>0</v>
      </c>
      <c r="Q90" s="16">
        <f>II!Q90*'Tabela Recursos'!$E93</f>
        <v>0</v>
      </c>
      <c r="R90" s="16">
        <f>II!R90*'Tabela Recursos'!$E93</f>
        <v>0</v>
      </c>
      <c r="S90" s="16">
        <f>II!S90*'Tabela Recursos'!$E93</f>
        <v>0</v>
      </c>
      <c r="T90" s="16">
        <f>II!T90*'Tabela Recursos'!$E93</f>
        <v>0</v>
      </c>
      <c r="U90" s="16">
        <f>II!U90*'Tabela Recursos'!$E93</f>
        <v>0</v>
      </c>
      <c r="V90" s="16">
        <f>II!V90*'Tabela Recursos'!$E93</f>
        <v>0</v>
      </c>
      <c r="W90" s="16">
        <f>II!W90*'Tabela Recursos'!$E93</f>
        <v>0</v>
      </c>
      <c r="X90" s="16">
        <f>II!X90*'Tabela Recursos'!$E93</f>
        <v>0</v>
      </c>
      <c r="Y90" s="16">
        <f>II!Y90*'Tabela Recursos'!$E93</f>
        <v>0</v>
      </c>
      <c r="Z90" s="16">
        <f>II!Z90*'Tabela Recursos'!$E93</f>
        <v>0</v>
      </c>
      <c r="AA90" s="16">
        <f>II!AA90*'Tabela Recursos'!$E93</f>
        <v>0</v>
      </c>
      <c r="AB90" s="16">
        <f>II!AB90*'Tabela Recursos'!$E93</f>
        <v>0</v>
      </c>
      <c r="AC90" s="16">
        <f>II!AC90*'Tabela Recursos'!$E93</f>
        <v>0</v>
      </c>
      <c r="AD90" s="16">
        <f>II!AD90*'Tabela Recursos'!$E93</f>
        <v>0</v>
      </c>
      <c r="AE90" s="16">
        <f>II!AE90*'Tabela Recursos'!$E93</f>
        <v>0</v>
      </c>
      <c r="AF90" s="16">
        <f>II!AF90*'Tabela Recursos'!$E93</f>
        <v>0</v>
      </c>
      <c r="AG90" s="16">
        <f>II!AG90*'Tabela Recursos'!$E93</f>
        <v>0</v>
      </c>
      <c r="AH90" s="16">
        <f>II!AH90*'Tabela Recursos'!$E93</f>
        <v>0</v>
      </c>
      <c r="AI90" s="16">
        <f>II!AI90*'Tabela Recursos'!$E93</f>
        <v>0</v>
      </c>
      <c r="AJ90" s="16">
        <f>II!AJ90*'Tabela Recursos'!$E93</f>
        <v>0</v>
      </c>
      <c r="AK90" s="16">
        <f>II!AK90*'Tabela Recursos'!$E93</f>
        <v>0</v>
      </c>
      <c r="AL90" s="16">
        <f>II!AL90*'Tabela Recursos'!$E93</f>
        <v>0</v>
      </c>
      <c r="AM90" s="16">
        <f>II!AM90*'Tabela Recursos'!$E93</f>
        <v>0</v>
      </c>
      <c r="AN90" s="16">
        <f>II!AN90*'Tabela Recursos'!$E93</f>
        <v>0</v>
      </c>
      <c r="AO90" s="16">
        <f>II!AO90*'Tabela Recursos'!$E93</f>
        <v>0</v>
      </c>
      <c r="AP90" s="16">
        <f>II!AP90*'Tabela Recursos'!$E93</f>
        <v>0</v>
      </c>
      <c r="AQ90" s="16">
        <f>II!AQ90*'Tabela Recursos'!$E93</f>
        <v>0</v>
      </c>
      <c r="AR90" s="16">
        <f>II!AR90*'Tabela Recursos'!$E93</f>
        <v>0</v>
      </c>
      <c r="AS90" s="16">
        <f>II!AS90*'Tabela Recursos'!$E93</f>
        <v>0</v>
      </c>
      <c r="AT90" s="16">
        <f>II!AT90*'Tabela Recursos'!$E93</f>
        <v>0</v>
      </c>
      <c r="AU90" s="16">
        <f>II!AU90*'Tabela Recursos'!$E93</f>
        <v>0</v>
      </c>
      <c r="AV90" s="16">
        <f>II!AV90*'Tabela Recursos'!$E93</f>
        <v>0</v>
      </c>
      <c r="AW90" s="16">
        <f>II!AW90*'Tabela Recursos'!$E93</f>
        <v>0</v>
      </c>
      <c r="AX90" s="16">
        <f>II!AX90*'Tabela Recursos'!$E93</f>
        <v>0</v>
      </c>
      <c r="AY90" s="16">
        <f>II!AY90*'Tabela Recursos'!$E93</f>
        <v>0</v>
      </c>
      <c r="AZ90" s="16">
        <f>II!AZ90*'Tabela Recursos'!$E93</f>
        <v>0</v>
      </c>
      <c r="BA90" s="16">
        <f>II!BA90*'Tabela Recursos'!$E93</f>
        <v>0</v>
      </c>
      <c r="BB90" s="16">
        <f>II!BB90*'Tabela Recursos'!$E93</f>
        <v>0</v>
      </c>
      <c r="BC90" s="16">
        <f>II!BC90*'Tabela Recursos'!$E93</f>
        <v>0</v>
      </c>
      <c r="BD90" s="16">
        <f>II!BD90*'Tabela Recursos'!$E93</f>
        <v>0</v>
      </c>
      <c r="BE90" s="16">
        <f>II!BE90*'Tabela Recursos'!$E93</f>
        <v>0</v>
      </c>
      <c r="BF90" s="16">
        <f>II!BF90*'Tabela Recursos'!$E93</f>
        <v>0</v>
      </c>
      <c r="BG90" s="16">
        <f>II!BG90*'Tabela Recursos'!$E93</f>
        <v>0</v>
      </c>
      <c r="BH90" s="16">
        <f>II!BH90*'Tabela Recursos'!$E93</f>
        <v>0</v>
      </c>
      <c r="BI90" s="16">
        <f>II!BI90*'Tabela Recursos'!$E93</f>
        <v>0</v>
      </c>
      <c r="BJ90" s="16">
        <f>II!BJ90*'Tabela Recursos'!$E93</f>
        <v>0</v>
      </c>
      <c r="BK90" s="16">
        <f>II!BK90*'Tabela Recursos'!$E93</f>
        <v>0</v>
      </c>
      <c r="BL90" s="16">
        <f>II!BL90*'Tabela Recursos'!$E93</f>
        <v>0</v>
      </c>
      <c r="BM90" s="16">
        <f>II!BM90*'Tabela Recursos'!$E93</f>
        <v>0</v>
      </c>
      <c r="BN90" s="16">
        <f>II!BN90*'Tabela Recursos'!$E93</f>
        <v>0</v>
      </c>
      <c r="BO90" s="16">
        <f>II!BO90*'Tabela Recursos'!$E93</f>
        <v>0</v>
      </c>
      <c r="BP90" s="16">
        <f>II!BP90*'Tabela Recursos'!$E93</f>
        <v>0</v>
      </c>
      <c r="BQ90" s="16">
        <f>II!BQ90*'Tabela Recursos'!$E93</f>
        <v>0</v>
      </c>
      <c r="BR90" s="16">
        <f>II!BR90*'Tabela Recursos'!$E93</f>
        <v>0</v>
      </c>
      <c r="BS90" s="16">
        <f>II!BS90*'Tabela Recursos'!$E93</f>
        <v>0</v>
      </c>
      <c r="BT90" s="16">
        <f>II!BT90*'Tabela Recursos'!$E93</f>
        <v>0</v>
      </c>
      <c r="BU90" s="16">
        <f>II!BU90*'Tabela Recursos'!$E93</f>
        <v>0</v>
      </c>
      <c r="BV90" s="16">
        <f>II!BV90*'Tabela Recursos'!$E93</f>
        <v>0</v>
      </c>
      <c r="BW90" s="16">
        <f>II!BW90*'Tabela Recursos'!$E93</f>
        <v>0</v>
      </c>
      <c r="BX90" s="16">
        <f>II!BX90*'Tabela Recursos'!$E93</f>
        <v>0</v>
      </c>
      <c r="BY90" s="16">
        <f>II!BY90*'Tabela Recursos'!$E93</f>
        <v>0</v>
      </c>
    </row>
    <row r="91" spans="1:77">
      <c r="A91" s="206" t="s">
        <v>227</v>
      </c>
      <c r="B91" s="41" t="s">
        <v>228</v>
      </c>
      <c r="C91" s="16">
        <f>II!C91*'Tabela Recursos'!$E94</f>
        <v>0</v>
      </c>
      <c r="D91" s="16">
        <f>II!D91*'Tabela Recursos'!$E94</f>
        <v>0</v>
      </c>
      <c r="E91" s="16">
        <f>II!E91*'Tabela Recursos'!$E94</f>
        <v>0</v>
      </c>
      <c r="F91" s="16">
        <f>II!F91*'Tabela Recursos'!$E94</f>
        <v>0</v>
      </c>
      <c r="G91" s="16">
        <f>II!G91*'Tabela Recursos'!$E94</f>
        <v>0</v>
      </c>
      <c r="H91" s="16">
        <f>II!H91*'Tabela Recursos'!$E94</f>
        <v>0</v>
      </c>
      <c r="I91" s="16">
        <f>II!I91*'Tabela Recursos'!$E94</f>
        <v>0</v>
      </c>
      <c r="J91" s="16">
        <f>II!J91*'Tabela Recursos'!$E94</f>
        <v>0</v>
      </c>
      <c r="K91" s="16">
        <f>II!K91*'Tabela Recursos'!$E94</f>
        <v>0</v>
      </c>
      <c r="L91" s="16">
        <f>II!L91*'Tabela Recursos'!$E94</f>
        <v>0</v>
      </c>
      <c r="M91" s="16">
        <f>II!M91*'Tabela Recursos'!$E94</f>
        <v>0</v>
      </c>
      <c r="N91" s="16">
        <f>II!N91*'Tabela Recursos'!$E94</f>
        <v>0</v>
      </c>
      <c r="O91" s="16">
        <f>II!O91*'Tabela Recursos'!$E94</f>
        <v>0</v>
      </c>
      <c r="P91" s="16">
        <f>II!P91*'Tabela Recursos'!$E94</f>
        <v>0</v>
      </c>
      <c r="Q91" s="16">
        <f>II!Q91*'Tabela Recursos'!$E94</f>
        <v>0</v>
      </c>
      <c r="R91" s="16">
        <f>II!R91*'Tabela Recursos'!$E94</f>
        <v>0</v>
      </c>
      <c r="S91" s="16">
        <f>II!S91*'Tabela Recursos'!$E94</f>
        <v>0</v>
      </c>
      <c r="T91" s="16">
        <f>II!T91*'Tabela Recursos'!$E94</f>
        <v>0</v>
      </c>
      <c r="U91" s="16">
        <f>II!U91*'Tabela Recursos'!$E94</f>
        <v>0</v>
      </c>
      <c r="V91" s="16">
        <f>II!V91*'Tabela Recursos'!$E94</f>
        <v>0</v>
      </c>
      <c r="W91" s="16">
        <f>II!W91*'Tabela Recursos'!$E94</f>
        <v>0</v>
      </c>
      <c r="X91" s="16">
        <f>II!X91*'Tabela Recursos'!$E94</f>
        <v>0</v>
      </c>
      <c r="Y91" s="16">
        <f>II!Y91*'Tabela Recursos'!$E94</f>
        <v>0</v>
      </c>
      <c r="Z91" s="16">
        <f>II!Z91*'Tabela Recursos'!$E94</f>
        <v>0</v>
      </c>
      <c r="AA91" s="16">
        <f>II!AA91*'Tabela Recursos'!$E94</f>
        <v>0</v>
      </c>
      <c r="AB91" s="16">
        <f>II!AB91*'Tabela Recursos'!$E94</f>
        <v>0</v>
      </c>
      <c r="AC91" s="16">
        <f>II!AC91*'Tabela Recursos'!$E94</f>
        <v>0</v>
      </c>
      <c r="AD91" s="16">
        <f>II!AD91*'Tabela Recursos'!$E94</f>
        <v>0</v>
      </c>
      <c r="AE91" s="16">
        <f>II!AE91*'Tabela Recursos'!$E94</f>
        <v>0</v>
      </c>
      <c r="AF91" s="16">
        <f>II!AF91*'Tabela Recursos'!$E94</f>
        <v>0</v>
      </c>
      <c r="AG91" s="16">
        <f>II!AG91*'Tabela Recursos'!$E94</f>
        <v>0</v>
      </c>
      <c r="AH91" s="16">
        <f>II!AH91*'Tabela Recursos'!$E94</f>
        <v>0</v>
      </c>
      <c r="AI91" s="16">
        <f>II!AI91*'Tabela Recursos'!$E94</f>
        <v>0</v>
      </c>
      <c r="AJ91" s="16">
        <f>II!AJ91*'Tabela Recursos'!$E94</f>
        <v>0</v>
      </c>
      <c r="AK91" s="16">
        <f>II!AK91*'Tabela Recursos'!$E94</f>
        <v>0</v>
      </c>
      <c r="AL91" s="16">
        <f>II!AL91*'Tabela Recursos'!$E94</f>
        <v>0</v>
      </c>
      <c r="AM91" s="16">
        <f>II!AM91*'Tabela Recursos'!$E94</f>
        <v>0</v>
      </c>
      <c r="AN91" s="16">
        <f>II!AN91*'Tabela Recursos'!$E94</f>
        <v>0</v>
      </c>
      <c r="AO91" s="16">
        <f>II!AO91*'Tabela Recursos'!$E94</f>
        <v>0</v>
      </c>
      <c r="AP91" s="16">
        <f>II!AP91*'Tabela Recursos'!$E94</f>
        <v>0</v>
      </c>
      <c r="AQ91" s="16">
        <f>II!AQ91*'Tabela Recursos'!$E94</f>
        <v>0</v>
      </c>
      <c r="AR91" s="16">
        <f>II!AR91*'Tabela Recursos'!$E94</f>
        <v>0</v>
      </c>
      <c r="AS91" s="16">
        <f>II!AS91*'Tabela Recursos'!$E94</f>
        <v>0</v>
      </c>
      <c r="AT91" s="16">
        <f>II!AT91*'Tabela Recursos'!$E94</f>
        <v>0</v>
      </c>
      <c r="AU91" s="16">
        <f>II!AU91*'Tabela Recursos'!$E94</f>
        <v>0</v>
      </c>
      <c r="AV91" s="16">
        <f>II!AV91*'Tabela Recursos'!$E94</f>
        <v>0</v>
      </c>
      <c r="AW91" s="16">
        <f>II!AW91*'Tabela Recursos'!$E94</f>
        <v>0</v>
      </c>
      <c r="AX91" s="16">
        <f>II!AX91*'Tabela Recursos'!$E94</f>
        <v>0</v>
      </c>
      <c r="AY91" s="16">
        <f>II!AY91*'Tabela Recursos'!$E94</f>
        <v>0</v>
      </c>
      <c r="AZ91" s="16">
        <f>II!AZ91*'Tabela Recursos'!$E94</f>
        <v>0</v>
      </c>
      <c r="BA91" s="16">
        <f>II!BA91*'Tabela Recursos'!$E94</f>
        <v>0</v>
      </c>
      <c r="BB91" s="16">
        <f>II!BB91*'Tabela Recursos'!$E94</f>
        <v>0</v>
      </c>
      <c r="BC91" s="16">
        <f>II!BC91*'Tabela Recursos'!$E94</f>
        <v>0</v>
      </c>
      <c r="BD91" s="16">
        <f>II!BD91*'Tabela Recursos'!$E94</f>
        <v>0</v>
      </c>
      <c r="BE91" s="16">
        <f>II!BE91*'Tabela Recursos'!$E94</f>
        <v>0</v>
      </c>
      <c r="BF91" s="16">
        <f>II!BF91*'Tabela Recursos'!$E94</f>
        <v>0</v>
      </c>
      <c r="BG91" s="16">
        <f>II!BG91*'Tabela Recursos'!$E94</f>
        <v>0</v>
      </c>
      <c r="BH91" s="16">
        <f>II!BH91*'Tabela Recursos'!$E94</f>
        <v>0</v>
      </c>
      <c r="BI91" s="16">
        <f>II!BI91*'Tabela Recursos'!$E94</f>
        <v>0</v>
      </c>
      <c r="BJ91" s="16">
        <f>II!BJ91*'Tabela Recursos'!$E94</f>
        <v>0</v>
      </c>
      <c r="BK91" s="16">
        <f>II!BK91*'Tabela Recursos'!$E94</f>
        <v>0</v>
      </c>
      <c r="BL91" s="16">
        <f>II!BL91*'Tabela Recursos'!$E94</f>
        <v>0</v>
      </c>
      <c r="BM91" s="16">
        <f>II!BM91*'Tabela Recursos'!$E94</f>
        <v>0</v>
      </c>
      <c r="BN91" s="16">
        <f>II!BN91*'Tabela Recursos'!$E94</f>
        <v>0</v>
      </c>
      <c r="BO91" s="16">
        <f>II!BO91*'Tabela Recursos'!$E94</f>
        <v>0</v>
      </c>
      <c r="BP91" s="16">
        <f>II!BP91*'Tabela Recursos'!$E94</f>
        <v>0</v>
      </c>
      <c r="BQ91" s="16">
        <f>II!BQ91*'Tabela Recursos'!$E94</f>
        <v>0</v>
      </c>
      <c r="BR91" s="16">
        <f>II!BR91*'Tabela Recursos'!$E94</f>
        <v>0</v>
      </c>
      <c r="BS91" s="16">
        <f>II!BS91*'Tabela Recursos'!$E94</f>
        <v>0</v>
      </c>
      <c r="BT91" s="16">
        <f>II!BT91*'Tabela Recursos'!$E94</f>
        <v>0</v>
      </c>
      <c r="BU91" s="16">
        <f>II!BU91*'Tabela Recursos'!$E94</f>
        <v>0</v>
      </c>
      <c r="BV91" s="16">
        <f>II!BV91*'Tabela Recursos'!$E94</f>
        <v>0</v>
      </c>
      <c r="BW91" s="16">
        <f>II!BW91*'Tabela Recursos'!$E94</f>
        <v>0</v>
      </c>
      <c r="BX91" s="16">
        <f>II!BX91*'Tabela Recursos'!$E94</f>
        <v>0</v>
      </c>
      <c r="BY91" s="16">
        <f>II!BY91*'Tabela Recursos'!$E94</f>
        <v>0</v>
      </c>
    </row>
    <row r="92" spans="1:77">
      <c r="A92" s="205" t="s">
        <v>229</v>
      </c>
      <c r="B92" s="68" t="s">
        <v>230</v>
      </c>
      <c r="C92" s="16">
        <f>II!C92*'Tabela Recursos'!$E95</f>
        <v>0</v>
      </c>
      <c r="D92" s="16">
        <f>II!D92*'Tabela Recursos'!$E95</f>
        <v>0</v>
      </c>
      <c r="E92" s="16">
        <f>II!E92*'Tabela Recursos'!$E95</f>
        <v>0</v>
      </c>
      <c r="F92" s="16">
        <f>II!F92*'Tabela Recursos'!$E95</f>
        <v>0</v>
      </c>
      <c r="G92" s="16">
        <f>II!G92*'Tabela Recursos'!$E95</f>
        <v>0</v>
      </c>
      <c r="H92" s="16">
        <f>II!H92*'Tabela Recursos'!$E95</f>
        <v>0</v>
      </c>
      <c r="I92" s="16">
        <f>II!I92*'Tabela Recursos'!$E95</f>
        <v>0</v>
      </c>
      <c r="J92" s="16">
        <f>II!J92*'Tabela Recursos'!$E95</f>
        <v>0</v>
      </c>
      <c r="K92" s="16">
        <f>II!K92*'Tabela Recursos'!$E95</f>
        <v>0</v>
      </c>
      <c r="L92" s="16">
        <f>II!L92*'Tabela Recursos'!$E95</f>
        <v>0</v>
      </c>
      <c r="M92" s="16">
        <f>II!M92*'Tabela Recursos'!$E95</f>
        <v>0</v>
      </c>
      <c r="N92" s="16">
        <f>II!N92*'Tabela Recursos'!$E95</f>
        <v>0</v>
      </c>
      <c r="O92" s="16">
        <f>II!O92*'Tabela Recursos'!$E95</f>
        <v>0</v>
      </c>
      <c r="P92" s="16">
        <f>II!P92*'Tabela Recursos'!$E95</f>
        <v>0</v>
      </c>
      <c r="Q92" s="16">
        <f>II!Q92*'Tabela Recursos'!$E95</f>
        <v>0</v>
      </c>
      <c r="R92" s="16">
        <f>II!R92*'Tabela Recursos'!$E95</f>
        <v>0</v>
      </c>
      <c r="S92" s="16">
        <f>II!S92*'Tabela Recursos'!$E95</f>
        <v>0</v>
      </c>
      <c r="T92" s="16">
        <f>II!T92*'Tabela Recursos'!$E95</f>
        <v>0</v>
      </c>
      <c r="U92" s="16">
        <f>II!U92*'Tabela Recursos'!$E95</f>
        <v>0</v>
      </c>
      <c r="V92" s="16">
        <f>II!V92*'Tabela Recursos'!$E95</f>
        <v>0</v>
      </c>
      <c r="W92" s="16">
        <f>II!W92*'Tabela Recursos'!$E95</f>
        <v>0</v>
      </c>
      <c r="X92" s="16">
        <f>II!X92*'Tabela Recursos'!$E95</f>
        <v>0</v>
      </c>
      <c r="Y92" s="16">
        <f>II!Y92*'Tabela Recursos'!$E95</f>
        <v>0</v>
      </c>
      <c r="Z92" s="16">
        <f>II!Z92*'Tabela Recursos'!$E95</f>
        <v>0</v>
      </c>
      <c r="AA92" s="16">
        <f>II!AA92*'Tabela Recursos'!$E95</f>
        <v>0</v>
      </c>
      <c r="AB92" s="16">
        <f>II!AB92*'Tabela Recursos'!$E95</f>
        <v>0</v>
      </c>
      <c r="AC92" s="16">
        <f>II!AC92*'Tabela Recursos'!$E95</f>
        <v>0</v>
      </c>
      <c r="AD92" s="16">
        <f>II!AD92*'Tabela Recursos'!$E95</f>
        <v>0</v>
      </c>
      <c r="AE92" s="16">
        <f>II!AE92*'Tabela Recursos'!$E95</f>
        <v>0</v>
      </c>
      <c r="AF92" s="16">
        <f>II!AF92*'Tabela Recursos'!$E95</f>
        <v>0</v>
      </c>
      <c r="AG92" s="16">
        <f>II!AG92*'Tabela Recursos'!$E95</f>
        <v>0</v>
      </c>
      <c r="AH92" s="16">
        <f>II!AH92*'Tabela Recursos'!$E95</f>
        <v>0</v>
      </c>
      <c r="AI92" s="16">
        <f>II!AI92*'Tabela Recursos'!$E95</f>
        <v>0</v>
      </c>
      <c r="AJ92" s="16">
        <f>II!AJ92*'Tabela Recursos'!$E95</f>
        <v>0</v>
      </c>
      <c r="AK92" s="16">
        <f>II!AK92*'Tabela Recursos'!$E95</f>
        <v>0</v>
      </c>
      <c r="AL92" s="16">
        <f>II!AL92*'Tabela Recursos'!$E95</f>
        <v>0</v>
      </c>
      <c r="AM92" s="16">
        <f>II!AM92*'Tabela Recursos'!$E95</f>
        <v>0</v>
      </c>
      <c r="AN92" s="16">
        <f>II!AN92*'Tabela Recursos'!$E95</f>
        <v>0</v>
      </c>
      <c r="AO92" s="16">
        <f>II!AO92*'Tabela Recursos'!$E95</f>
        <v>0</v>
      </c>
      <c r="AP92" s="16">
        <f>II!AP92*'Tabela Recursos'!$E95</f>
        <v>0</v>
      </c>
      <c r="AQ92" s="16">
        <f>II!AQ92*'Tabela Recursos'!$E95</f>
        <v>0</v>
      </c>
      <c r="AR92" s="16">
        <f>II!AR92*'Tabela Recursos'!$E95</f>
        <v>0</v>
      </c>
      <c r="AS92" s="16">
        <f>II!AS92*'Tabela Recursos'!$E95</f>
        <v>0</v>
      </c>
      <c r="AT92" s="16">
        <f>II!AT92*'Tabela Recursos'!$E95</f>
        <v>0</v>
      </c>
      <c r="AU92" s="16">
        <f>II!AU92*'Tabela Recursos'!$E95</f>
        <v>0</v>
      </c>
      <c r="AV92" s="16">
        <f>II!AV92*'Tabela Recursos'!$E95</f>
        <v>0</v>
      </c>
      <c r="AW92" s="16">
        <f>II!AW92*'Tabela Recursos'!$E95</f>
        <v>0</v>
      </c>
      <c r="AX92" s="16">
        <f>II!AX92*'Tabela Recursos'!$E95</f>
        <v>0</v>
      </c>
      <c r="AY92" s="16">
        <f>II!AY92*'Tabela Recursos'!$E95</f>
        <v>0</v>
      </c>
      <c r="AZ92" s="16">
        <f>II!AZ92*'Tabela Recursos'!$E95</f>
        <v>0</v>
      </c>
      <c r="BA92" s="16">
        <f>II!BA92*'Tabela Recursos'!$E95</f>
        <v>0</v>
      </c>
      <c r="BB92" s="16">
        <f>II!BB92*'Tabela Recursos'!$E95</f>
        <v>0</v>
      </c>
      <c r="BC92" s="16">
        <f>II!BC92*'Tabela Recursos'!$E95</f>
        <v>0</v>
      </c>
      <c r="BD92" s="16">
        <f>II!BD92*'Tabela Recursos'!$E95</f>
        <v>0</v>
      </c>
      <c r="BE92" s="16">
        <f>II!BE92*'Tabela Recursos'!$E95</f>
        <v>0</v>
      </c>
      <c r="BF92" s="16">
        <f>II!BF92*'Tabela Recursos'!$E95</f>
        <v>0</v>
      </c>
      <c r="BG92" s="16">
        <f>II!BG92*'Tabela Recursos'!$E95</f>
        <v>0</v>
      </c>
      <c r="BH92" s="16">
        <f>II!BH92*'Tabela Recursos'!$E95</f>
        <v>0</v>
      </c>
      <c r="BI92" s="16">
        <f>II!BI92*'Tabela Recursos'!$E95</f>
        <v>0</v>
      </c>
      <c r="BJ92" s="16">
        <f>II!BJ92*'Tabela Recursos'!$E95</f>
        <v>0</v>
      </c>
      <c r="BK92" s="16">
        <f>II!BK92*'Tabela Recursos'!$E95</f>
        <v>0</v>
      </c>
      <c r="BL92" s="16">
        <f>II!BL92*'Tabela Recursos'!$E95</f>
        <v>0</v>
      </c>
      <c r="BM92" s="16">
        <f>II!BM92*'Tabela Recursos'!$E95</f>
        <v>0</v>
      </c>
      <c r="BN92" s="16">
        <f>II!BN92*'Tabela Recursos'!$E95</f>
        <v>0</v>
      </c>
      <c r="BO92" s="16">
        <f>II!BO92*'Tabela Recursos'!$E95</f>
        <v>0</v>
      </c>
      <c r="BP92" s="16">
        <f>II!BP92*'Tabela Recursos'!$E95</f>
        <v>0</v>
      </c>
      <c r="BQ92" s="16">
        <f>II!BQ92*'Tabela Recursos'!$E95</f>
        <v>0</v>
      </c>
      <c r="BR92" s="16">
        <f>II!BR92*'Tabela Recursos'!$E95</f>
        <v>0</v>
      </c>
      <c r="BS92" s="16">
        <f>II!BS92*'Tabela Recursos'!$E95</f>
        <v>0</v>
      </c>
      <c r="BT92" s="16">
        <f>II!BT92*'Tabela Recursos'!$E95</f>
        <v>0</v>
      </c>
      <c r="BU92" s="16">
        <f>II!BU92*'Tabela Recursos'!$E95</f>
        <v>0</v>
      </c>
      <c r="BV92" s="16">
        <f>II!BV92*'Tabela Recursos'!$E95</f>
        <v>0</v>
      </c>
      <c r="BW92" s="16">
        <f>II!BW92*'Tabela Recursos'!$E95</f>
        <v>0</v>
      </c>
      <c r="BX92" s="16">
        <f>II!BX92*'Tabela Recursos'!$E95</f>
        <v>0</v>
      </c>
      <c r="BY92" s="16">
        <f>II!BY92*'Tabela Recursos'!$E95</f>
        <v>0</v>
      </c>
    </row>
    <row r="93" spans="1:77">
      <c r="A93" s="205" t="s">
        <v>231</v>
      </c>
      <c r="B93" s="68" t="s">
        <v>440</v>
      </c>
      <c r="C93" s="16">
        <f>II!C93*'Tabela Recursos'!$E96</f>
        <v>0</v>
      </c>
      <c r="D93" s="16">
        <f>II!D93*'Tabela Recursos'!$E96</f>
        <v>0</v>
      </c>
      <c r="E93" s="16">
        <f>II!E93*'Tabela Recursos'!$E96</f>
        <v>0</v>
      </c>
      <c r="F93" s="16">
        <f>II!F93*'Tabela Recursos'!$E96</f>
        <v>0</v>
      </c>
      <c r="G93" s="16">
        <f>II!G93*'Tabela Recursos'!$E96</f>
        <v>0</v>
      </c>
      <c r="H93" s="16">
        <f>II!H93*'Tabela Recursos'!$E96</f>
        <v>0</v>
      </c>
      <c r="I93" s="16">
        <f>II!I93*'Tabela Recursos'!$E96</f>
        <v>0</v>
      </c>
      <c r="J93" s="16">
        <f>II!J93*'Tabela Recursos'!$E96</f>
        <v>0</v>
      </c>
      <c r="K93" s="16">
        <f>II!K93*'Tabela Recursos'!$E96</f>
        <v>0</v>
      </c>
      <c r="L93" s="16">
        <f>II!L93*'Tabela Recursos'!$E96</f>
        <v>0</v>
      </c>
      <c r="M93" s="16">
        <f>II!M93*'Tabela Recursos'!$E96</f>
        <v>0</v>
      </c>
      <c r="N93" s="16">
        <f>II!N93*'Tabela Recursos'!$E96</f>
        <v>0</v>
      </c>
      <c r="O93" s="16">
        <f>II!O93*'Tabela Recursos'!$E96</f>
        <v>0</v>
      </c>
      <c r="P93" s="16">
        <f>II!P93*'Tabela Recursos'!$E96</f>
        <v>0</v>
      </c>
      <c r="Q93" s="16">
        <f>II!Q93*'Tabela Recursos'!$E96</f>
        <v>0</v>
      </c>
      <c r="R93" s="16">
        <f>II!R93*'Tabela Recursos'!$E96</f>
        <v>0</v>
      </c>
      <c r="S93" s="16">
        <f>II!S93*'Tabela Recursos'!$E96</f>
        <v>0</v>
      </c>
      <c r="T93" s="16">
        <f>II!T93*'Tabela Recursos'!$E96</f>
        <v>0</v>
      </c>
      <c r="U93" s="16">
        <f>II!U93*'Tabela Recursos'!$E96</f>
        <v>0</v>
      </c>
      <c r="V93" s="16">
        <f>II!V93*'Tabela Recursos'!$E96</f>
        <v>0</v>
      </c>
      <c r="W93" s="16">
        <f>II!W93*'Tabela Recursos'!$E96</f>
        <v>0</v>
      </c>
      <c r="X93" s="16">
        <f>II!X93*'Tabela Recursos'!$E96</f>
        <v>0</v>
      </c>
      <c r="Y93" s="16">
        <f>II!Y93*'Tabela Recursos'!$E96</f>
        <v>0</v>
      </c>
      <c r="Z93" s="16">
        <f>II!Z93*'Tabela Recursos'!$E96</f>
        <v>0</v>
      </c>
      <c r="AA93" s="16">
        <f>II!AA93*'Tabela Recursos'!$E96</f>
        <v>0</v>
      </c>
      <c r="AB93" s="16">
        <f>II!AB93*'Tabela Recursos'!$E96</f>
        <v>0</v>
      </c>
      <c r="AC93" s="16">
        <f>II!AC93*'Tabela Recursos'!$E96</f>
        <v>0</v>
      </c>
      <c r="AD93" s="16">
        <f>II!AD93*'Tabela Recursos'!$E96</f>
        <v>0</v>
      </c>
      <c r="AE93" s="16">
        <f>II!AE93*'Tabela Recursos'!$E96</f>
        <v>0</v>
      </c>
      <c r="AF93" s="16">
        <f>II!AF93*'Tabela Recursos'!$E96</f>
        <v>0</v>
      </c>
      <c r="AG93" s="16">
        <f>II!AG93*'Tabela Recursos'!$E96</f>
        <v>0</v>
      </c>
      <c r="AH93" s="16">
        <f>II!AH93*'Tabela Recursos'!$E96</f>
        <v>0</v>
      </c>
      <c r="AI93" s="16">
        <f>II!AI93*'Tabela Recursos'!$E96</f>
        <v>0</v>
      </c>
      <c r="AJ93" s="16">
        <f>II!AJ93*'Tabela Recursos'!$E96</f>
        <v>0</v>
      </c>
      <c r="AK93" s="16">
        <f>II!AK93*'Tabela Recursos'!$E96</f>
        <v>0</v>
      </c>
      <c r="AL93" s="16">
        <f>II!AL93*'Tabela Recursos'!$E96</f>
        <v>0</v>
      </c>
      <c r="AM93" s="16">
        <f>II!AM93*'Tabela Recursos'!$E96</f>
        <v>0</v>
      </c>
      <c r="AN93" s="16">
        <f>II!AN93*'Tabela Recursos'!$E96</f>
        <v>0</v>
      </c>
      <c r="AO93" s="16">
        <f>II!AO93*'Tabela Recursos'!$E96</f>
        <v>0</v>
      </c>
      <c r="AP93" s="16">
        <f>II!AP93*'Tabela Recursos'!$E96</f>
        <v>0</v>
      </c>
      <c r="AQ93" s="16">
        <f>II!AQ93*'Tabela Recursos'!$E96</f>
        <v>0</v>
      </c>
      <c r="AR93" s="16">
        <f>II!AR93*'Tabela Recursos'!$E96</f>
        <v>0</v>
      </c>
      <c r="AS93" s="16">
        <f>II!AS93*'Tabela Recursos'!$E96</f>
        <v>0</v>
      </c>
      <c r="AT93" s="16">
        <f>II!AT93*'Tabela Recursos'!$E96</f>
        <v>0</v>
      </c>
      <c r="AU93" s="16">
        <f>II!AU93*'Tabela Recursos'!$E96</f>
        <v>0</v>
      </c>
      <c r="AV93" s="16">
        <f>II!AV93*'Tabela Recursos'!$E96</f>
        <v>0</v>
      </c>
      <c r="AW93" s="16">
        <f>II!AW93*'Tabela Recursos'!$E96</f>
        <v>0</v>
      </c>
      <c r="AX93" s="16">
        <f>II!AX93*'Tabela Recursos'!$E96</f>
        <v>0</v>
      </c>
      <c r="AY93" s="16">
        <f>II!AY93*'Tabela Recursos'!$E96</f>
        <v>0</v>
      </c>
      <c r="AZ93" s="16">
        <f>II!AZ93*'Tabela Recursos'!$E96</f>
        <v>0</v>
      </c>
      <c r="BA93" s="16">
        <f>II!BA93*'Tabela Recursos'!$E96</f>
        <v>0</v>
      </c>
      <c r="BB93" s="16">
        <f>II!BB93*'Tabela Recursos'!$E96</f>
        <v>0</v>
      </c>
      <c r="BC93" s="16">
        <f>II!BC93*'Tabela Recursos'!$E96</f>
        <v>0</v>
      </c>
      <c r="BD93" s="16">
        <f>II!BD93*'Tabela Recursos'!$E96</f>
        <v>0</v>
      </c>
      <c r="BE93" s="16">
        <f>II!BE93*'Tabela Recursos'!$E96</f>
        <v>0</v>
      </c>
      <c r="BF93" s="16">
        <f>II!BF93*'Tabela Recursos'!$E96</f>
        <v>0</v>
      </c>
      <c r="BG93" s="16">
        <f>II!BG93*'Tabela Recursos'!$E96</f>
        <v>0</v>
      </c>
      <c r="BH93" s="16">
        <f>II!BH93*'Tabela Recursos'!$E96</f>
        <v>0</v>
      </c>
      <c r="BI93" s="16">
        <f>II!BI93*'Tabela Recursos'!$E96</f>
        <v>0</v>
      </c>
      <c r="BJ93" s="16">
        <f>II!BJ93*'Tabela Recursos'!$E96</f>
        <v>0</v>
      </c>
      <c r="BK93" s="16">
        <f>II!BK93*'Tabela Recursos'!$E96</f>
        <v>0</v>
      </c>
      <c r="BL93" s="16">
        <f>II!BL93*'Tabela Recursos'!$E96</f>
        <v>0</v>
      </c>
      <c r="BM93" s="16">
        <f>II!BM93*'Tabela Recursos'!$E96</f>
        <v>0</v>
      </c>
      <c r="BN93" s="16">
        <f>II!BN93*'Tabela Recursos'!$E96</f>
        <v>0</v>
      </c>
      <c r="BO93" s="16">
        <f>II!BO93*'Tabela Recursos'!$E96</f>
        <v>0</v>
      </c>
      <c r="BP93" s="16">
        <f>II!BP93*'Tabela Recursos'!$E96</f>
        <v>0</v>
      </c>
      <c r="BQ93" s="16">
        <f>II!BQ93*'Tabela Recursos'!$E96</f>
        <v>0</v>
      </c>
      <c r="BR93" s="16">
        <f>II!BR93*'Tabela Recursos'!$E96</f>
        <v>0</v>
      </c>
      <c r="BS93" s="16">
        <f>II!BS93*'Tabela Recursos'!$E96</f>
        <v>0</v>
      </c>
      <c r="BT93" s="16">
        <f>II!BT93*'Tabela Recursos'!$E96</f>
        <v>0</v>
      </c>
      <c r="BU93" s="16">
        <f>II!BU93*'Tabela Recursos'!$E96</f>
        <v>0</v>
      </c>
      <c r="BV93" s="16">
        <f>II!BV93*'Tabela Recursos'!$E96</f>
        <v>0</v>
      </c>
      <c r="BW93" s="16">
        <f>II!BW93*'Tabela Recursos'!$E96</f>
        <v>0</v>
      </c>
      <c r="BX93" s="16">
        <f>II!BX93*'Tabela Recursos'!$E96</f>
        <v>0</v>
      </c>
      <c r="BY93" s="16">
        <f>II!BY93*'Tabela Recursos'!$E96</f>
        <v>0</v>
      </c>
    </row>
    <row r="94" spans="1:77">
      <c r="A94" s="205" t="s">
        <v>232</v>
      </c>
      <c r="B94" s="68" t="s">
        <v>233</v>
      </c>
      <c r="C94" s="16">
        <f>II!C94*'Tabela Recursos'!$E97</f>
        <v>0</v>
      </c>
      <c r="D94" s="16">
        <f>II!D94*'Tabela Recursos'!$E97</f>
        <v>0</v>
      </c>
      <c r="E94" s="16">
        <f>II!E94*'Tabela Recursos'!$E97</f>
        <v>0</v>
      </c>
      <c r="F94" s="16">
        <f>II!F94*'Tabela Recursos'!$E97</f>
        <v>0</v>
      </c>
      <c r="G94" s="16">
        <f>II!G94*'Tabela Recursos'!$E97</f>
        <v>0</v>
      </c>
      <c r="H94" s="16">
        <f>II!H94*'Tabela Recursos'!$E97</f>
        <v>0</v>
      </c>
      <c r="I94" s="16">
        <f>II!I94*'Tabela Recursos'!$E97</f>
        <v>0</v>
      </c>
      <c r="J94" s="16">
        <f>II!J94*'Tabela Recursos'!$E97</f>
        <v>0</v>
      </c>
      <c r="K94" s="16">
        <f>II!K94*'Tabela Recursos'!$E97</f>
        <v>0</v>
      </c>
      <c r="L94" s="16">
        <f>II!L94*'Tabela Recursos'!$E97</f>
        <v>0</v>
      </c>
      <c r="M94" s="16">
        <f>II!M94*'Tabela Recursos'!$E97</f>
        <v>0</v>
      </c>
      <c r="N94" s="16">
        <f>II!N94*'Tabela Recursos'!$E97</f>
        <v>0</v>
      </c>
      <c r="O94" s="16">
        <f>II!O94*'Tabela Recursos'!$E97</f>
        <v>0</v>
      </c>
      <c r="P94" s="16">
        <f>II!P94*'Tabela Recursos'!$E97</f>
        <v>0</v>
      </c>
      <c r="Q94" s="16">
        <f>II!Q94*'Tabela Recursos'!$E97</f>
        <v>0</v>
      </c>
      <c r="R94" s="16">
        <f>II!R94*'Tabela Recursos'!$E97</f>
        <v>0</v>
      </c>
      <c r="S94" s="16">
        <f>II!S94*'Tabela Recursos'!$E97</f>
        <v>0</v>
      </c>
      <c r="T94" s="16">
        <f>II!T94*'Tabela Recursos'!$E97</f>
        <v>0</v>
      </c>
      <c r="U94" s="16">
        <f>II!U94*'Tabela Recursos'!$E97</f>
        <v>0</v>
      </c>
      <c r="V94" s="16">
        <f>II!V94*'Tabela Recursos'!$E97</f>
        <v>0</v>
      </c>
      <c r="W94" s="16">
        <f>II!W94*'Tabela Recursos'!$E97</f>
        <v>0</v>
      </c>
      <c r="X94" s="16">
        <f>II!X94*'Tabela Recursos'!$E97</f>
        <v>0</v>
      </c>
      <c r="Y94" s="16">
        <f>II!Y94*'Tabela Recursos'!$E97</f>
        <v>0</v>
      </c>
      <c r="Z94" s="16">
        <f>II!Z94*'Tabela Recursos'!$E97</f>
        <v>0</v>
      </c>
      <c r="AA94" s="16">
        <f>II!AA94*'Tabela Recursos'!$E97</f>
        <v>0</v>
      </c>
      <c r="AB94" s="16">
        <f>II!AB94*'Tabela Recursos'!$E97</f>
        <v>0</v>
      </c>
      <c r="AC94" s="16">
        <f>II!AC94*'Tabela Recursos'!$E97</f>
        <v>0</v>
      </c>
      <c r="AD94" s="16">
        <f>II!AD94*'Tabela Recursos'!$E97</f>
        <v>0</v>
      </c>
      <c r="AE94" s="16">
        <f>II!AE94*'Tabela Recursos'!$E97</f>
        <v>0</v>
      </c>
      <c r="AF94" s="16">
        <f>II!AF94*'Tabela Recursos'!$E97</f>
        <v>0</v>
      </c>
      <c r="AG94" s="16">
        <f>II!AG94*'Tabela Recursos'!$E97</f>
        <v>0</v>
      </c>
      <c r="AH94" s="16">
        <f>II!AH94*'Tabela Recursos'!$E97</f>
        <v>0</v>
      </c>
      <c r="AI94" s="16">
        <f>II!AI94*'Tabela Recursos'!$E97</f>
        <v>0</v>
      </c>
      <c r="AJ94" s="16">
        <f>II!AJ94*'Tabela Recursos'!$E97</f>
        <v>0</v>
      </c>
      <c r="AK94" s="16">
        <f>II!AK94*'Tabela Recursos'!$E97</f>
        <v>0</v>
      </c>
      <c r="AL94" s="16">
        <f>II!AL94*'Tabela Recursos'!$E97</f>
        <v>0</v>
      </c>
      <c r="AM94" s="16">
        <f>II!AM94*'Tabela Recursos'!$E97</f>
        <v>0</v>
      </c>
      <c r="AN94" s="16">
        <f>II!AN94*'Tabela Recursos'!$E97</f>
        <v>0</v>
      </c>
      <c r="AO94" s="16">
        <f>II!AO94*'Tabela Recursos'!$E97</f>
        <v>0</v>
      </c>
      <c r="AP94" s="16">
        <f>II!AP94*'Tabela Recursos'!$E97</f>
        <v>0</v>
      </c>
      <c r="AQ94" s="16">
        <f>II!AQ94*'Tabela Recursos'!$E97</f>
        <v>0</v>
      </c>
      <c r="AR94" s="16">
        <f>II!AR94*'Tabela Recursos'!$E97</f>
        <v>0</v>
      </c>
      <c r="AS94" s="16">
        <f>II!AS94*'Tabela Recursos'!$E97</f>
        <v>0</v>
      </c>
      <c r="AT94" s="16">
        <f>II!AT94*'Tabela Recursos'!$E97</f>
        <v>0</v>
      </c>
      <c r="AU94" s="16">
        <f>II!AU94*'Tabela Recursos'!$E97</f>
        <v>0</v>
      </c>
      <c r="AV94" s="16">
        <f>II!AV94*'Tabela Recursos'!$E97</f>
        <v>0</v>
      </c>
      <c r="AW94" s="16">
        <f>II!AW94*'Tabela Recursos'!$E97</f>
        <v>0</v>
      </c>
      <c r="AX94" s="16">
        <f>II!AX94*'Tabela Recursos'!$E97</f>
        <v>0</v>
      </c>
      <c r="AY94" s="16">
        <f>II!AY94*'Tabela Recursos'!$E97</f>
        <v>0</v>
      </c>
      <c r="AZ94" s="16">
        <f>II!AZ94*'Tabela Recursos'!$E97</f>
        <v>0</v>
      </c>
      <c r="BA94" s="16">
        <f>II!BA94*'Tabela Recursos'!$E97</f>
        <v>0</v>
      </c>
      <c r="BB94" s="16">
        <f>II!BB94*'Tabela Recursos'!$E97</f>
        <v>0</v>
      </c>
      <c r="BC94" s="16">
        <f>II!BC94*'Tabela Recursos'!$E97</f>
        <v>0</v>
      </c>
      <c r="BD94" s="16">
        <f>II!BD94*'Tabela Recursos'!$E97</f>
        <v>0</v>
      </c>
      <c r="BE94" s="16">
        <f>II!BE94*'Tabela Recursos'!$E97</f>
        <v>0</v>
      </c>
      <c r="BF94" s="16">
        <f>II!BF94*'Tabela Recursos'!$E97</f>
        <v>0</v>
      </c>
      <c r="BG94" s="16">
        <f>II!BG94*'Tabela Recursos'!$E97</f>
        <v>0</v>
      </c>
      <c r="BH94" s="16">
        <f>II!BH94*'Tabela Recursos'!$E97</f>
        <v>0</v>
      </c>
      <c r="BI94" s="16">
        <f>II!BI94*'Tabela Recursos'!$E97</f>
        <v>0</v>
      </c>
      <c r="BJ94" s="16">
        <f>II!BJ94*'Tabela Recursos'!$E97</f>
        <v>0</v>
      </c>
      <c r="BK94" s="16">
        <f>II!BK94*'Tabela Recursos'!$E97</f>
        <v>0</v>
      </c>
      <c r="BL94" s="16">
        <f>II!BL94*'Tabela Recursos'!$E97</f>
        <v>0</v>
      </c>
      <c r="BM94" s="16">
        <f>II!BM94*'Tabela Recursos'!$E97</f>
        <v>0</v>
      </c>
      <c r="BN94" s="16">
        <f>II!BN94*'Tabela Recursos'!$E97</f>
        <v>0</v>
      </c>
      <c r="BO94" s="16">
        <f>II!BO94*'Tabela Recursos'!$E97</f>
        <v>0</v>
      </c>
      <c r="BP94" s="16">
        <f>II!BP94*'Tabela Recursos'!$E97</f>
        <v>0</v>
      </c>
      <c r="BQ94" s="16">
        <f>II!BQ94*'Tabela Recursos'!$E97</f>
        <v>0</v>
      </c>
      <c r="BR94" s="16">
        <f>II!BR94*'Tabela Recursos'!$E97</f>
        <v>0</v>
      </c>
      <c r="BS94" s="16">
        <f>II!BS94*'Tabela Recursos'!$E97</f>
        <v>0</v>
      </c>
      <c r="BT94" s="16">
        <f>II!BT94*'Tabela Recursos'!$E97</f>
        <v>0</v>
      </c>
      <c r="BU94" s="16">
        <f>II!BU94*'Tabela Recursos'!$E97</f>
        <v>0</v>
      </c>
      <c r="BV94" s="16">
        <f>II!BV94*'Tabela Recursos'!$E97</f>
        <v>0</v>
      </c>
      <c r="BW94" s="16">
        <f>II!BW94*'Tabela Recursos'!$E97</f>
        <v>0</v>
      </c>
      <c r="BX94" s="16">
        <f>II!BX94*'Tabela Recursos'!$E97</f>
        <v>0</v>
      </c>
      <c r="BY94" s="16">
        <f>II!BY94*'Tabela Recursos'!$E97</f>
        <v>0</v>
      </c>
    </row>
    <row r="95" spans="1:77">
      <c r="A95" s="205" t="s">
        <v>441</v>
      </c>
      <c r="B95" s="68" t="s">
        <v>442</v>
      </c>
      <c r="C95" s="16">
        <f>II!C95*'Tabela Recursos'!$E98</f>
        <v>0</v>
      </c>
      <c r="D95" s="16">
        <f>II!D95*'Tabela Recursos'!$E98</f>
        <v>0</v>
      </c>
      <c r="E95" s="16">
        <f>II!E95*'Tabela Recursos'!$E98</f>
        <v>0</v>
      </c>
      <c r="F95" s="16">
        <f>II!F95*'Tabela Recursos'!$E98</f>
        <v>0</v>
      </c>
      <c r="G95" s="16">
        <f>II!G95*'Tabela Recursos'!$E98</f>
        <v>0</v>
      </c>
      <c r="H95" s="16">
        <f>II!H95*'Tabela Recursos'!$E98</f>
        <v>0</v>
      </c>
      <c r="I95" s="16">
        <f>II!I95*'Tabela Recursos'!$E98</f>
        <v>0</v>
      </c>
      <c r="J95" s="16">
        <f>II!J95*'Tabela Recursos'!$E98</f>
        <v>0</v>
      </c>
      <c r="K95" s="16">
        <f>II!K95*'Tabela Recursos'!$E98</f>
        <v>0</v>
      </c>
      <c r="L95" s="16">
        <f>II!L95*'Tabela Recursos'!$E98</f>
        <v>0</v>
      </c>
      <c r="M95" s="16">
        <f>II!M95*'Tabela Recursos'!$E98</f>
        <v>0</v>
      </c>
      <c r="N95" s="16">
        <f>II!N95*'Tabela Recursos'!$E98</f>
        <v>0</v>
      </c>
      <c r="O95" s="16">
        <f>II!O95*'Tabela Recursos'!$E98</f>
        <v>0</v>
      </c>
      <c r="P95" s="16">
        <f>II!P95*'Tabela Recursos'!$E98</f>
        <v>0</v>
      </c>
      <c r="Q95" s="16">
        <f>II!Q95*'Tabela Recursos'!$E98</f>
        <v>0</v>
      </c>
      <c r="R95" s="16">
        <f>II!R95*'Tabela Recursos'!$E98</f>
        <v>0</v>
      </c>
      <c r="S95" s="16">
        <f>II!S95*'Tabela Recursos'!$E98</f>
        <v>0</v>
      </c>
      <c r="T95" s="16">
        <f>II!T95*'Tabela Recursos'!$E98</f>
        <v>0</v>
      </c>
      <c r="U95" s="16">
        <f>II!U95*'Tabela Recursos'!$E98</f>
        <v>0</v>
      </c>
      <c r="V95" s="16">
        <f>II!V95*'Tabela Recursos'!$E98</f>
        <v>0</v>
      </c>
      <c r="W95" s="16">
        <f>II!W95*'Tabela Recursos'!$E98</f>
        <v>0</v>
      </c>
      <c r="X95" s="16">
        <f>II!X95*'Tabela Recursos'!$E98</f>
        <v>0</v>
      </c>
      <c r="Y95" s="16">
        <f>II!Y95*'Tabela Recursos'!$E98</f>
        <v>0</v>
      </c>
      <c r="Z95" s="16">
        <f>II!Z95*'Tabela Recursos'!$E98</f>
        <v>0</v>
      </c>
      <c r="AA95" s="16">
        <f>II!AA95*'Tabela Recursos'!$E98</f>
        <v>0</v>
      </c>
      <c r="AB95" s="16">
        <f>II!AB95*'Tabela Recursos'!$E98</f>
        <v>0</v>
      </c>
      <c r="AC95" s="16">
        <f>II!AC95*'Tabela Recursos'!$E98</f>
        <v>0</v>
      </c>
      <c r="AD95" s="16">
        <f>II!AD95*'Tabela Recursos'!$E98</f>
        <v>0</v>
      </c>
      <c r="AE95" s="16">
        <f>II!AE95*'Tabela Recursos'!$E98</f>
        <v>0</v>
      </c>
      <c r="AF95" s="16">
        <f>II!AF95*'Tabela Recursos'!$E98</f>
        <v>0</v>
      </c>
      <c r="AG95" s="16">
        <f>II!AG95*'Tabela Recursos'!$E98</f>
        <v>0</v>
      </c>
      <c r="AH95" s="16">
        <f>II!AH95*'Tabela Recursos'!$E98</f>
        <v>0</v>
      </c>
      <c r="AI95" s="16">
        <f>II!AI95*'Tabela Recursos'!$E98</f>
        <v>0</v>
      </c>
      <c r="AJ95" s="16">
        <f>II!AJ95*'Tabela Recursos'!$E98</f>
        <v>0</v>
      </c>
      <c r="AK95" s="16">
        <f>II!AK95*'Tabela Recursos'!$E98</f>
        <v>0</v>
      </c>
      <c r="AL95" s="16">
        <f>II!AL95*'Tabela Recursos'!$E98</f>
        <v>0</v>
      </c>
      <c r="AM95" s="16">
        <f>II!AM95*'Tabela Recursos'!$E98</f>
        <v>0</v>
      </c>
      <c r="AN95" s="16">
        <f>II!AN95*'Tabela Recursos'!$E98</f>
        <v>0</v>
      </c>
      <c r="AO95" s="16">
        <f>II!AO95*'Tabela Recursos'!$E98</f>
        <v>0</v>
      </c>
      <c r="AP95" s="16">
        <f>II!AP95*'Tabela Recursos'!$E98</f>
        <v>0</v>
      </c>
      <c r="AQ95" s="16">
        <f>II!AQ95*'Tabela Recursos'!$E98</f>
        <v>0</v>
      </c>
      <c r="AR95" s="16">
        <f>II!AR95*'Tabela Recursos'!$E98</f>
        <v>0</v>
      </c>
      <c r="AS95" s="16">
        <f>II!AS95*'Tabela Recursos'!$E98</f>
        <v>0</v>
      </c>
      <c r="AT95" s="16">
        <f>II!AT95*'Tabela Recursos'!$E98</f>
        <v>0</v>
      </c>
      <c r="AU95" s="16">
        <f>II!AU95*'Tabela Recursos'!$E98</f>
        <v>0</v>
      </c>
      <c r="AV95" s="16">
        <f>II!AV95*'Tabela Recursos'!$E98</f>
        <v>0</v>
      </c>
      <c r="AW95" s="16">
        <f>II!AW95*'Tabela Recursos'!$E98</f>
        <v>0</v>
      </c>
      <c r="AX95" s="16">
        <f>II!AX95*'Tabela Recursos'!$E98</f>
        <v>0</v>
      </c>
      <c r="AY95" s="16">
        <f>II!AY95*'Tabela Recursos'!$E98</f>
        <v>0</v>
      </c>
      <c r="AZ95" s="16">
        <f>II!AZ95*'Tabela Recursos'!$E98</f>
        <v>0</v>
      </c>
      <c r="BA95" s="16">
        <f>II!BA95*'Tabela Recursos'!$E98</f>
        <v>0</v>
      </c>
      <c r="BB95" s="16">
        <f>II!BB95*'Tabela Recursos'!$E98</f>
        <v>0</v>
      </c>
      <c r="BC95" s="16">
        <f>II!BC95*'Tabela Recursos'!$E98</f>
        <v>0</v>
      </c>
      <c r="BD95" s="16">
        <f>II!BD95*'Tabela Recursos'!$E98</f>
        <v>0</v>
      </c>
      <c r="BE95" s="16">
        <f>II!BE95*'Tabela Recursos'!$E98</f>
        <v>0</v>
      </c>
      <c r="BF95" s="16">
        <f>II!BF95*'Tabela Recursos'!$E98</f>
        <v>0</v>
      </c>
      <c r="BG95" s="16">
        <f>II!BG95*'Tabela Recursos'!$E98</f>
        <v>0</v>
      </c>
      <c r="BH95" s="16">
        <f>II!BH95*'Tabela Recursos'!$E98</f>
        <v>0</v>
      </c>
      <c r="BI95" s="16">
        <f>II!BI95*'Tabela Recursos'!$E98</f>
        <v>0</v>
      </c>
      <c r="BJ95" s="16">
        <f>II!BJ95*'Tabela Recursos'!$E98</f>
        <v>0</v>
      </c>
      <c r="BK95" s="16">
        <f>II!BK95*'Tabela Recursos'!$E98</f>
        <v>0</v>
      </c>
      <c r="BL95" s="16">
        <f>II!BL95*'Tabela Recursos'!$E98</f>
        <v>0</v>
      </c>
      <c r="BM95" s="16">
        <f>II!BM95*'Tabela Recursos'!$E98</f>
        <v>0</v>
      </c>
      <c r="BN95" s="16">
        <f>II!BN95*'Tabela Recursos'!$E98</f>
        <v>0</v>
      </c>
      <c r="BO95" s="16">
        <f>II!BO95*'Tabela Recursos'!$E98</f>
        <v>0</v>
      </c>
      <c r="BP95" s="16">
        <f>II!BP95*'Tabela Recursos'!$E98</f>
        <v>0</v>
      </c>
      <c r="BQ95" s="16">
        <f>II!BQ95*'Tabela Recursos'!$E98</f>
        <v>0</v>
      </c>
      <c r="BR95" s="16">
        <f>II!BR95*'Tabela Recursos'!$E98</f>
        <v>0</v>
      </c>
      <c r="BS95" s="16">
        <f>II!BS95*'Tabela Recursos'!$E98</f>
        <v>0</v>
      </c>
      <c r="BT95" s="16">
        <f>II!BT95*'Tabela Recursos'!$E98</f>
        <v>0</v>
      </c>
      <c r="BU95" s="16">
        <f>II!BU95*'Tabela Recursos'!$E98</f>
        <v>0</v>
      </c>
      <c r="BV95" s="16">
        <f>II!BV95*'Tabela Recursos'!$E98</f>
        <v>0</v>
      </c>
      <c r="BW95" s="16">
        <f>II!BW95*'Tabela Recursos'!$E98</f>
        <v>0</v>
      </c>
      <c r="BX95" s="16">
        <f>II!BX95*'Tabela Recursos'!$E98</f>
        <v>0</v>
      </c>
      <c r="BY95" s="16">
        <f>II!BY95*'Tabela Recursos'!$E98</f>
        <v>0</v>
      </c>
    </row>
    <row r="96" spans="1:77">
      <c r="A96" s="206" t="s">
        <v>443</v>
      </c>
      <c r="B96" s="41" t="s">
        <v>444</v>
      </c>
      <c r="C96" s="16">
        <f>II!C96*'Tabela Recursos'!$E99</f>
        <v>0</v>
      </c>
      <c r="D96" s="16">
        <f>II!D96*'Tabela Recursos'!$E99</f>
        <v>0</v>
      </c>
      <c r="E96" s="16">
        <f>II!E96*'Tabela Recursos'!$E99</f>
        <v>0</v>
      </c>
      <c r="F96" s="16">
        <f>II!F96*'Tabela Recursos'!$E99</f>
        <v>0</v>
      </c>
      <c r="G96" s="16">
        <f>II!G96*'Tabela Recursos'!$E99</f>
        <v>0</v>
      </c>
      <c r="H96" s="16">
        <f>II!H96*'Tabela Recursos'!$E99</f>
        <v>0</v>
      </c>
      <c r="I96" s="16">
        <f>II!I96*'Tabela Recursos'!$E99</f>
        <v>0</v>
      </c>
      <c r="J96" s="16">
        <f>II!J96*'Tabela Recursos'!$E99</f>
        <v>0</v>
      </c>
      <c r="K96" s="16">
        <f>II!K96*'Tabela Recursos'!$E99</f>
        <v>0</v>
      </c>
      <c r="L96" s="16">
        <f>II!L96*'Tabela Recursos'!$E99</f>
        <v>0</v>
      </c>
      <c r="M96" s="16">
        <f>II!M96*'Tabela Recursos'!$E99</f>
        <v>0</v>
      </c>
      <c r="N96" s="16">
        <f>II!N96*'Tabela Recursos'!$E99</f>
        <v>0</v>
      </c>
      <c r="O96" s="16">
        <f>II!O96*'Tabela Recursos'!$E99</f>
        <v>0</v>
      </c>
      <c r="P96" s="16">
        <f>II!P96*'Tabela Recursos'!$E99</f>
        <v>0</v>
      </c>
      <c r="Q96" s="16">
        <f>II!Q96*'Tabela Recursos'!$E99</f>
        <v>0</v>
      </c>
      <c r="R96" s="16">
        <f>II!R96*'Tabela Recursos'!$E99</f>
        <v>0</v>
      </c>
      <c r="S96" s="16">
        <f>II!S96*'Tabela Recursos'!$E99</f>
        <v>0</v>
      </c>
      <c r="T96" s="16">
        <f>II!T96*'Tabela Recursos'!$E99</f>
        <v>0</v>
      </c>
      <c r="U96" s="16">
        <f>II!U96*'Tabela Recursos'!$E99</f>
        <v>0</v>
      </c>
      <c r="V96" s="16">
        <f>II!V96*'Tabela Recursos'!$E99</f>
        <v>0</v>
      </c>
      <c r="W96" s="16">
        <f>II!W96*'Tabela Recursos'!$E99</f>
        <v>0</v>
      </c>
      <c r="X96" s="16">
        <f>II!X96*'Tabela Recursos'!$E99</f>
        <v>0</v>
      </c>
      <c r="Y96" s="16">
        <f>II!Y96*'Tabela Recursos'!$E99</f>
        <v>0</v>
      </c>
      <c r="Z96" s="16">
        <f>II!Z96*'Tabela Recursos'!$E99</f>
        <v>0</v>
      </c>
      <c r="AA96" s="16">
        <f>II!AA96*'Tabela Recursos'!$E99</f>
        <v>0</v>
      </c>
      <c r="AB96" s="16">
        <f>II!AB96*'Tabela Recursos'!$E99</f>
        <v>0</v>
      </c>
      <c r="AC96" s="16">
        <f>II!AC96*'Tabela Recursos'!$E99</f>
        <v>0</v>
      </c>
      <c r="AD96" s="16">
        <f>II!AD96*'Tabela Recursos'!$E99</f>
        <v>0</v>
      </c>
      <c r="AE96" s="16">
        <f>II!AE96*'Tabela Recursos'!$E99</f>
        <v>0</v>
      </c>
      <c r="AF96" s="16">
        <f>II!AF96*'Tabela Recursos'!$E99</f>
        <v>0</v>
      </c>
      <c r="AG96" s="16">
        <f>II!AG96*'Tabela Recursos'!$E99</f>
        <v>0</v>
      </c>
      <c r="AH96" s="16">
        <f>II!AH96*'Tabela Recursos'!$E99</f>
        <v>0</v>
      </c>
      <c r="AI96" s="16">
        <f>II!AI96*'Tabela Recursos'!$E99</f>
        <v>0</v>
      </c>
      <c r="AJ96" s="16">
        <f>II!AJ96*'Tabela Recursos'!$E99</f>
        <v>0</v>
      </c>
      <c r="AK96" s="16">
        <f>II!AK96*'Tabela Recursos'!$E99</f>
        <v>0</v>
      </c>
      <c r="AL96" s="16">
        <f>II!AL96*'Tabela Recursos'!$E99</f>
        <v>0</v>
      </c>
      <c r="AM96" s="16">
        <f>II!AM96*'Tabela Recursos'!$E99</f>
        <v>0</v>
      </c>
      <c r="AN96" s="16">
        <f>II!AN96*'Tabela Recursos'!$E99</f>
        <v>0</v>
      </c>
      <c r="AO96" s="16">
        <f>II!AO96*'Tabela Recursos'!$E99</f>
        <v>0</v>
      </c>
      <c r="AP96" s="16">
        <f>II!AP96*'Tabela Recursos'!$E99</f>
        <v>0</v>
      </c>
      <c r="AQ96" s="16">
        <f>II!AQ96*'Tabela Recursos'!$E99</f>
        <v>0</v>
      </c>
      <c r="AR96" s="16">
        <f>II!AR96*'Tabela Recursos'!$E99</f>
        <v>0</v>
      </c>
      <c r="AS96" s="16">
        <f>II!AS96*'Tabela Recursos'!$E99</f>
        <v>0</v>
      </c>
      <c r="AT96" s="16">
        <f>II!AT96*'Tabela Recursos'!$E99</f>
        <v>0</v>
      </c>
      <c r="AU96" s="16">
        <f>II!AU96*'Tabela Recursos'!$E99</f>
        <v>0</v>
      </c>
      <c r="AV96" s="16">
        <f>II!AV96*'Tabela Recursos'!$E99</f>
        <v>0</v>
      </c>
      <c r="AW96" s="16">
        <f>II!AW96*'Tabela Recursos'!$E99</f>
        <v>0</v>
      </c>
      <c r="AX96" s="16">
        <f>II!AX96*'Tabela Recursos'!$E99</f>
        <v>0</v>
      </c>
      <c r="AY96" s="16">
        <f>II!AY96*'Tabela Recursos'!$E99</f>
        <v>0</v>
      </c>
      <c r="AZ96" s="16">
        <f>II!AZ96*'Tabela Recursos'!$E99</f>
        <v>0</v>
      </c>
      <c r="BA96" s="16">
        <f>II!BA96*'Tabela Recursos'!$E99</f>
        <v>0</v>
      </c>
      <c r="BB96" s="16">
        <f>II!BB96*'Tabela Recursos'!$E99</f>
        <v>0</v>
      </c>
      <c r="BC96" s="16">
        <f>II!BC96*'Tabela Recursos'!$E99</f>
        <v>0</v>
      </c>
      <c r="BD96" s="16">
        <f>II!BD96*'Tabela Recursos'!$E99</f>
        <v>0</v>
      </c>
      <c r="BE96" s="16">
        <f>II!BE96*'Tabela Recursos'!$E99</f>
        <v>0</v>
      </c>
      <c r="BF96" s="16">
        <f>II!BF96*'Tabela Recursos'!$E99</f>
        <v>0</v>
      </c>
      <c r="BG96" s="16">
        <f>II!BG96*'Tabela Recursos'!$E99</f>
        <v>0</v>
      </c>
      <c r="BH96" s="16">
        <f>II!BH96*'Tabela Recursos'!$E99</f>
        <v>0</v>
      </c>
      <c r="BI96" s="16">
        <f>II!BI96*'Tabela Recursos'!$E99</f>
        <v>0</v>
      </c>
      <c r="BJ96" s="16">
        <f>II!BJ96*'Tabela Recursos'!$E99</f>
        <v>0</v>
      </c>
      <c r="BK96" s="16">
        <f>II!BK96*'Tabela Recursos'!$E99</f>
        <v>0</v>
      </c>
      <c r="BL96" s="16">
        <f>II!BL96*'Tabela Recursos'!$E99</f>
        <v>0</v>
      </c>
      <c r="BM96" s="16">
        <f>II!BM96*'Tabela Recursos'!$E99</f>
        <v>0</v>
      </c>
      <c r="BN96" s="16">
        <f>II!BN96*'Tabela Recursos'!$E99</f>
        <v>0</v>
      </c>
      <c r="BO96" s="16">
        <f>II!BO96*'Tabela Recursos'!$E99</f>
        <v>0</v>
      </c>
      <c r="BP96" s="16">
        <f>II!BP96*'Tabela Recursos'!$E99</f>
        <v>0</v>
      </c>
      <c r="BQ96" s="16">
        <f>II!BQ96*'Tabela Recursos'!$E99</f>
        <v>0</v>
      </c>
      <c r="BR96" s="16">
        <f>II!BR96*'Tabela Recursos'!$E99</f>
        <v>0</v>
      </c>
      <c r="BS96" s="16">
        <f>II!BS96*'Tabela Recursos'!$E99</f>
        <v>0</v>
      </c>
      <c r="BT96" s="16">
        <f>II!BT96*'Tabela Recursos'!$E99</f>
        <v>0</v>
      </c>
      <c r="BU96" s="16">
        <f>II!BU96*'Tabela Recursos'!$E99</f>
        <v>0</v>
      </c>
      <c r="BV96" s="16">
        <f>II!BV96*'Tabela Recursos'!$E99</f>
        <v>0</v>
      </c>
      <c r="BW96" s="16">
        <f>II!BW96*'Tabela Recursos'!$E99</f>
        <v>0</v>
      </c>
      <c r="BX96" s="16">
        <f>II!BX96*'Tabela Recursos'!$E99</f>
        <v>0</v>
      </c>
      <c r="BY96" s="16">
        <f>II!BY96*'Tabela Recursos'!$E99</f>
        <v>0</v>
      </c>
    </row>
    <row r="97" spans="1:77">
      <c r="A97" s="205" t="s">
        <v>234</v>
      </c>
      <c r="B97" s="88" t="s">
        <v>235</v>
      </c>
      <c r="C97" s="17">
        <f>C135</f>
        <v>-1737.2677190266293</v>
      </c>
      <c r="D97" s="17">
        <f t="shared" ref="D97:BO97" si="0">D135</f>
        <v>-1322.5842684865809</v>
      </c>
      <c r="E97" s="17">
        <f t="shared" si="0"/>
        <v>-114.66460585311727</v>
      </c>
      <c r="F97" s="17">
        <f t="shared" si="0"/>
        <v>-112.94212486432528</v>
      </c>
      <c r="G97" s="17">
        <f t="shared" si="0"/>
        <v>-599.43203761544225</v>
      </c>
      <c r="H97" s="17">
        <f t="shared" si="0"/>
        <v>-279.94550710991575</v>
      </c>
      <c r="I97" s="17">
        <f t="shared" si="0"/>
        <v>-125.85402886691539</v>
      </c>
      <c r="J97" s="17">
        <f t="shared" si="0"/>
        <v>-2410.1367655029253</v>
      </c>
      <c r="K97" s="17">
        <f t="shared" si="0"/>
        <v>-1552.555594211356</v>
      </c>
      <c r="L97" s="17">
        <f t="shared" si="0"/>
        <v>-5011.3857361153614</v>
      </c>
      <c r="M97" s="17">
        <f t="shared" si="0"/>
        <v>-639.90250565385918</v>
      </c>
      <c r="N97" s="17">
        <f t="shared" si="0"/>
        <v>-153.76482960309301</v>
      </c>
      <c r="O97" s="17">
        <f t="shared" si="0"/>
        <v>-424.79354349727311</v>
      </c>
      <c r="P97" s="17">
        <f t="shared" si="0"/>
        <v>-352.29855949487654</v>
      </c>
      <c r="Q97" s="17">
        <f t="shared" si="0"/>
        <v>-244.65323751460303</v>
      </c>
      <c r="R97" s="17">
        <f t="shared" si="0"/>
        <v>-216.55197322592062</v>
      </c>
      <c r="S97" s="17">
        <f t="shared" si="0"/>
        <v>-669.91131200238135</v>
      </c>
      <c r="T97" s="17">
        <f t="shared" si="0"/>
        <v>-92.33864456322469</v>
      </c>
      <c r="U97" s="17">
        <f t="shared" si="0"/>
        <v>-2079.8628035685861</v>
      </c>
      <c r="V97" s="17">
        <f t="shared" si="0"/>
        <v>-1315.6173525654408</v>
      </c>
      <c r="W97" s="17">
        <f t="shared" si="0"/>
        <v>-1931.5094361801523</v>
      </c>
      <c r="X97" s="17">
        <f t="shared" si="0"/>
        <v>-559.55252829909955</v>
      </c>
      <c r="Y97" s="17">
        <f t="shared" si="0"/>
        <v>-359.9261620379279</v>
      </c>
      <c r="Z97" s="17">
        <f t="shared" si="0"/>
        <v>-218.11354855853122</v>
      </c>
      <c r="AA97" s="17">
        <f t="shared" si="0"/>
        <v>-934.88775427261771</v>
      </c>
      <c r="AB97" s="17">
        <f t="shared" si="0"/>
        <v>-947.23276132020248</v>
      </c>
      <c r="AC97" s="17">
        <f t="shared" si="0"/>
        <v>-2021.6044341052964</v>
      </c>
      <c r="AD97" s="17">
        <f t="shared" si="0"/>
        <v>-893.63181351982939</v>
      </c>
      <c r="AE97" s="17">
        <f t="shared" si="0"/>
        <v>-772.73357024142217</v>
      </c>
      <c r="AF97" s="17">
        <f t="shared" si="0"/>
        <v>-953.22663290606636</v>
      </c>
      <c r="AG97" s="17">
        <f t="shared" si="0"/>
        <v>-573.67869965715659</v>
      </c>
      <c r="AH97" s="17">
        <f t="shared" si="0"/>
        <v>-898.75080637467511</v>
      </c>
      <c r="AI97" s="17">
        <f t="shared" si="0"/>
        <v>-1137.7293047444577</v>
      </c>
      <c r="AJ97" s="17">
        <f t="shared" si="0"/>
        <v>-703.5828442200575</v>
      </c>
      <c r="AK97" s="17">
        <f t="shared" si="0"/>
        <v>-220.12246882263742</v>
      </c>
      <c r="AL97" s="17">
        <f t="shared" si="0"/>
        <v>-441.28451000031839</v>
      </c>
      <c r="AM97" s="17">
        <f t="shared" si="0"/>
        <v>-542.44610641412658</v>
      </c>
      <c r="AN97" s="17">
        <f t="shared" si="0"/>
        <v>-550.66690325427885</v>
      </c>
      <c r="AO97" s="17">
        <f t="shared" si="0"/>
        <v>-143.80364176823076</v>
      </c>
      <c r="AP97" s="17">
        <f t="shared" si="0"/>
        <v>-3497.3554061528635</v>
      </c>
      <c r="AQ97" s="17">
        <f t="shared" si="0"/>
        <v>-347.61414075250468</v>
      </c>
      <c r="AR97" s="17">
        <f t="shared" si="0"/>
        <v>-1258.6753909002555</v>
      </c>
      <c r="AS97" s="17">
        <f t="shared" si="0"/>
        <v>-1451.3786426163606</v>
      </c>
      <c r="AT97" s="17">
        <f t="shared" si="0"/>
        <v>-49.069046685638497</v>
      </c>
      <c r="AU97" s="17">
        <f t="shared" si="0"/>
        <v>-164.28920848851476</v>
      </c>
      <c r="AV97" s="17">
        <f t="shared" si="0"/>
        <v>-74.165826636861055</v>
      </c>
      <c r="AW97" s="17">
        <f t="shared" si="0"/>
        <v>-63.304896446114789</v>
      </c>
      <c r="AX97" s="17">
        <f t="shared" si="0"/>
        <v>-1728.9425660927056</v>
      </c>
      <c r="AY97" s="17">
        <f t="shared" si="0"/>
        <v>-43.481685590466441</v>
      </c>
      <c r="AZ97" s="17">
        <f t="shared" si="0"/>
        <v>-30.59430963895041</v>
      </c>
      <c r="BA97" s="17">
        <f t="shared" si="0"/>
        <v>-41.228365042000974</v>
      </c>
      <c r="BB97" s="17">
        <f t="shared" si="0"/>
        <v>-110.67817352997037</v>
      </c>
      <c r="BC97" s="17">
        <f t="shared" si="0"/>
        <v>-107.08052089044463</v>
      </c>
      <c r="BD97" s="17">
        <f t="shared" si="0"/>
        <v>-182.37663482492152</v>
      </c>
      <c r="BE97" s="17">
        <f t="shared" si="0"/>
        <v>-99.116193727569168</v>
      </c>
      <c r="BF97" s="17">
        <f t="shared" si="0"/>
        <v>-69.593904623541135</v>
      </c>
      <c r="BG97" s="17">
        <f t="shared" si="0"/>
        <v>-80.646319209186714</v>
      </c>
      <c r="BH97" s="17">
        <f t="shared" si="0"/>
        <v>-49.916744453837858</v>
      </c>
      <c r="BI97" s="17">
        <f t="shared" si="0"/>
        <v>-262.86524609713837</v>
      </c>
      <c r="BJ97" s="17">
        <f t="shared" si="0"/>
        <v>-22.211972825167763</v>
      </c>
      <c r="BK97" s="17">
        <f t="shared" si="0"/>
        <v>-332.35073114734303</v>
      </c>
      <c r="BL97" s="17">
        <f t="shared" si="0"/>
        <v>-177.42208176529505</v>
      </c>
      <c r="BM97" s="17">
        <f t="shared" si="0"/>
        <v>-34.725122711783172</v>
      </c>
      <c r="BN97" s="17">
        <f t="shared" si="0"/>
        <v>-266.74975576166986</v>
      </c>
      <c r="BO97" s="17">
        <f t="shared" si="0"/>
        <v>-579.25777065769114</v>
      </c>
      <c r="BP97" s="17">
        <f t="shared" ref="BP97:BY97" si="1">BP135</f>
        <v>-23.077757208739815</v>
      </c>
      <c r="BQ97" s="17">
        <f t="shared" si="1"/>
        <v>-218.11830054959796</v>
      </c>
      <c r="BR97" s="17">
        <f t="shared" si="1"/>
        <v>0</v>
      </c>
      <c r="BS97" s="17">
        <f t="shared" si="1"/>
        <v>-45627.233791066064</v>
      </c>
      <c r="BT97" s="17">
        <f t="shared" si="1"/>
        <v>-13551.418106073434</v>
      </c>
      <c r="BU97" s="17">
        <f t="shared" si="1"/>
        <v>-86.425560167262176</v>
      </c>
      <c r="BV97" s="17">
        <f t="shared" si="1"/>
        <v>0</v>
      </c>
      <c r="BW97" s="17">
        <f t="shared" si="1"/>
        <v>-23564.114895619434</v>
      </c>
      <c r="BX97" s="17">
        <f t="shared" si="1"/>
        <v>-4746.6613199323601</v>
      </c>
      <c r="BY97" s="17">
        <f t="shared" si="1"/>
        <v>-261.14632714146308</v>
      </c>
    </row>
    <row r="98" spans="1:77">
      <c r="A98" s="205" t="s">
        <v>236</v>
      </c>
      <c r="B98" s="88" t="s">
        <v>237</v>
      </c>
      <c r="C98" s="33">
        <f>C136</f>
        <v>0</v>
      </c>
      <c r="D98" s="33">
        <f t="shared" ref="D98:BO98" si="2">D136</f>
        <v>0</v>
      </c>
      <c r="E98" s="33">
        <f t="shared" si="2"/>
        <v>0</v>
      </c>
      <c r="F98" s="33">
        <f t="shared" si="2"/>
        <v>0</v>
      </c>
      <c r="G98" s="33">
        <f t="shared" si="2"/>
        <v>0</v>
      </c>
      <c r="H98" s="33">
        <f t="shared" si="2"/>
        <v>0</v>
      </c>
      <c r="I98" s="33">
        <f t="shared" si="2"/>
        <v>0</v>
      </c>
      <c r="J98" s="33">
        <f t="shared" si="2"/>
        <v>0</v>
      </c>
      <c r="K98" s="33">
        <f t="shared" si="2"/>
        <v>0</v>
      </c>
      <c r="L98" s="33">
        <f t="shared" si="2"/>
        <v>0</v>
      </c>
      <c r="M98" s="33">
        <f t="shared" si="2"/>
        <v>0</v>
      </c>
      <c r="N98" s="33">
        <f t="shared" si="2"/>
        <v>0</v>
      </c>
      <c r="O98" s="33">
        <f t="shared" si="2"/>
        <v>0</v>
      </c>
      <c r="P98" s="33">
        <f t="shared" si="2"/>
        <v>0</v>
      </c>
      <c r="Q98" s="33">
        <f t="shared" si="2"/>
        <v>0</v>
      </c>
      <c r="R98" s="33">
        <f t="shared" si="2"/>
        <v>0</v>
      </c>
      <c r="S98" s="33">
        <f t="shared" si="2"/>
        <v>0</v>
      </c>
      <c r="T98" s="33">
        <f t="shared" si="2"/>
        <v>0</v>
      </c>
      <c r="U98" s="33">
        <f t="shared" si="2"/>
        <v>0</v>
      </c>
      <c r="V98" s="33">
        <f t="shared" si="2"/>
        <v>0</v>
      </c>
      <c r="W98" s="33">
        <f t="shared" si="2"/>
        <v>0</v>
      </c>
      <c r="X98" s="33">
        <f t="shared" si="2"/>
        <v>0</v>
      </c>
      <c r="Y98" s="33">
        <f t="shared" si="2"/>
        <v>0</v>
      </c>
      <c r="Z98" s="33">
        <f t="shared" si="2"/>
        <v>0</v>
      </c>
      <c r="AA98" s="33">
        <f t="shared" si="2"/>
        <v>0</v>
      </c>
      <c r="AB98" s="33">
        <f t="shared" si="2"/>
        <v>0</v>
      </c>
      <c r="AC98" s="33">
        <f t="shared" si="2"/>
        <v>0</v>
      </c>
      <c r="AD98" s="33">
        <f t="shared" si="2"/>
        <v>0</v>
      </c>
      <c r="AE98" s="33">
        <f t="shared" si="2"/>
        <v>0</v>
      </c>
      <c r="AF98" s="33">
        <f t="shared" si="2"/>
        <v>0</v>
      </c>
      <c r="AG98" s="33">
        <f t="shared" si="2"/>
        <v>0</v>
      </c>
      <c r="AH98" s="33">
        <f t="shared" si="2"/>
        <v>0</v>
      </c>
      <c r="AI98" s="33">
        <f t="shared" si="2"/>
        <v>0</v>
      </c>
      <c r="AJ98" s="33">
        <f t="shared" si="2"/>
        <v>0</v>
      </c>
      <c r="AK98" s="33">
        <f t="shared" si="2"/>
        <v>0</v>
      </c>
      <c r="AL98" s="33">
        <f t="shared" si="2"/>
        <v>0</v>
      </c>
      <c r="AM98" s="33">
        <f t="shared" si="2"/>
        <v>0</v>
      </c>
      <c r="AN98" s="33">
        <f t="shared" si="2"/>
        <v>0</v>
      </c>
      <c r="AO98" s="33">
        <f t="shared" si="2"/>
        <v>0</v>
      </c>
      <c r="AP98" s="33">
        <f t="shared" si="2"/>
        <v>0</v>
      </c>
      <c r="AQ98" s="33">
        <f t="shared" si="2"/>
        <v>0</v>
      </c>
      <c r="AR98" s="33">
        <f t="shared" si="2"/>
        <v>0</v>
      </c>
      <c r="AS98" s="33">
        <f t="shared" si="2"/>
        <v>0</v>
      </c>
      <c r="AT98" s="33">
        <f t="shared" si="2"/>
        <v>0</v>
      </c>
      <c r="AU98" s="33">
        <f t="shared" si="2"/>
        <v>0</v>
      </c>
      <c r="AV98" s="33">
        <f t="shared" si="2"/>
        <v>0</v>
      </c>
      <c r="AW98" s="33">
        <f t="shared" si="2"/>
        <v>0</v>
      </c>
      <c r="AX98" s="33">
        <f t="shared" si="2"/>
        <v>0</v>
      </c>
      <c r="AY98" s="33">
        <f t="shared" si="2"/>
        <v>0</v>
      </c>
      <c r="AZ98" s="33">
        <f t="shared" si="2"/>
        <v>0</v>
      </c>
      <c r="BA98" s="33">
        <f t="shared" si="2"/>
        <v>0</v>
      </c>
      <c r="BB98" s="33">
        <f t="shared" si="2"/>
        <v>0</v>
      </c>
      <c r="BC98" s="33">
        <f t="shared" si="2"/>
        <v>0</v>
      </c>
      <c r="BD98" s="33">
        <f t="shared" si="2"/>
        <v>0</v>
      </c>
      <c r="BE98" s="33">
        <f t="shared" si="2"/>
        <v>0</v>
      </c>
      <c r="BF98" s="33">
        <f t="shared" si="2"/>
        <v>0</v>
      </c>
      <c r="BG98" s="33">
        <f t="shared" si="2"/>
        <v>0</v>
      </c>
      <c r="BH98" s="33">
        <f t="shared" si="2"/>
        <v>0</v>
      </c>
      <c r="BI98" s="33">
        <f t="shared" si="2"/>
        <v>0</v>
      </c>
      <c r="BJ98" s="33">
        <f t="shared" si="2"/>
        <v>0</v>
      </c>
      <c r="BK98" s="33">
        <f t="shared" si="2"/>
        <v>0</v>
      </c>
      <c r="BL98" s="33">
        <f t="shared" si="2"/>
        <v>0</v>
      </c>
      <c r="BM98" s="33">
        <f t="shared" si="2"/>
        <v>0</v>
      </c>
      <c r="BN98" s="33">
        <f t="shared" si="2"/>
        <v>0</v>
      </c>
      <c r="BO98" s="33">
        <f t="shared" si="2"/>
        <v>0</v>
      </c>
      <c r="BP98" s="33">
        <f t="shared" ref="BP98:BY98" si="3">BP136</f>
        <v>0</v>
      </c>
      <c r="BQ98" s="33">
        <f t="shared" si="3"/>
        <v>0</v>
      </c>
      <c r="BR98" s="33">
        <f t="shared" si="3"/>
        <v>0</v>
      </c>
      <c r="BS98" s="33">
        <f t="shared" si="3"/>
        <v>0</v>
      </c>
      <c r="BT98" s="33">
        <f t="shared" si="3"/>
        <v>0</v>
      </c>
      <c r="BU98" s="33">
        <f t="shared" si="3"/>
        <v>0</v>
      </c>
      <c r="BV98" s="33">
        <f t="shared" si="3"/>
        <v>0</v>
      </c>
      <c r="BW98" s="33">
        <f t="shared" si="3"/>
        <v>0</v>
      </c>
      <c r="BX98" s="33">
        <f t="shared" si="3"/>
        <v>0</v>
      </c>
      <c r="BY98" s="33">
        <f t="shared" si="3"/>
        <v>0</v>
      </c>
    </row>
    <row r="99" spans="1:77">
      <c r="A99" s="205" t="s">
        <v>238</v>
      </c>
      <c r="B99" s="88" t="s">
        <v>239</v>
      </c>
      <c r="C99" s="17">
        <f>C137</f>
        <v>-46.479036621384829</v>
      </c>
      <c r="D99" s="17">
        <f t="shared" ref="D99:BO99" si="4">D137</f>
        <v>-35.384553558790323</v>
      </c>
      <c r="E99" s="17">
        <f t="shared" si="4"/>
        <v>-3.0677484858866491</v>
      </c>
      <c r="F99" s="17">
        <f t="shared" si="4"/>
        <v>-3.0216650549445494</v>
      </c>
      <c r="G99" s="17">
        <f t="shared" si="4"/>
        <v>-16.037265484890074</v>
      </c>
      <c r="H99" s="17">
        <f t="shared" si="4"/>
        <v>-7.4896904688036017</v>
      </c>
      <c r="I99" s="17">
        <f t="shared" si="4"/>
        <v>-3.3671114432101636</v>
      </c>
      <c r="J99" s="17">
        <f t="shared" si="4"/>
        <v>-64.48104328394497</v>
      </c>
      <c r="K99" s="17">
        <f t="shared" si="4"/>
        <v>-41.537229714091858</v>
      </c>
      <c r="L99" s="17">
        <f t="shared" si="4"/>
        <v>-134.07512187200268</v>
      </c>
      <c r="M99" s="17">
        <f t="shared" si="4"/>
        <v>-17.120016488342831</v>
      </c>
      <c r="N99" s="17">
        <f t="shared" si="4"/>
        <v>-4.1138398347765586</v>
      </c>
      <c r="O99" s="17">
        <f t="shared" si="4"/>
        <v>-11.364969514197796</v>
      </c>
      <c r="P99" s="17">
        <f t="shared" si="4"/>
        <v>-9.4254313650621029</v>
      </c>
      <c r="Q99" s="17">
        <f t="shared" si="4"/>
        <v>-6.5454775112915646</v>
      </c>
      <c r="R99" s="17">
        <f t="shared" si="4"/>
        <v>-5.7936534385385823</v>
      </c>
      <c r="S99" s="17">
        <f t="shared" si="4"/>
        <v>-17.92287513468807</v>
      </c>
      <c r="T99" s="17">
        <f t="shared" si="4"/>
        <v>-2.4704374548718424</v>
      </c>
      <c r="U99" s="17">
        <f t="shared" si="4"/>
        <v>-55.644860234140246</v>
      </c>
      <c r="V99" s="17">
        <f t="shared" si="4"/>
        <v>-35.198159984161414</v>
      </c>
      <c r="W99" s="17">
        <f t="shared" si="4"/>
        <v>-51.675799207889135</v>
      </c>
      <c r="X99" s="17">
        <f t="shared" si="4"/>
        <v>-14.970325050979472</v>
      </c>
      <c r="Y99" s="17">
        <f t="shared" si="4"/>
        <v>-9.6295010165321049</v>
      </c>
      <c r="Z99" s="17">
        <f t="shared" si="4"/>
        <v>-5.8354319832479291</v>
      </c>
      <c r="AA99" s="17">
        <f t="shared" si="4"/>
        <v>-25.012081725703879</v>
      </c>
      <c r="AB99" s="17">
        <f t="shared" si="4"/>
        <v>-25.342361295382084</v>
      </c>
      <c r="AC99" s="17">
        <f t="shared" si="4"/>
        <v>-54.086209913219335</v>
      </c>
      <c r="AD99" s="17">
        <f t="shared" si="4"/>
        <v>-23.908316105645675</v>
      </c>
      <c r="AE99" s="17">
        <f t="shared" si="4"/>
        <v>-20.673792252323533</v>
      </c>
      <c r="AF99" s="17">
        <f t="shared" si="4"/>
        <v>-25.502721943250066</v>
      </c>
      <c r="AG99" s="17">
        <f t="shared" si="4"/>
        <v>-15.348258071135376</v>
      </c>
      <c r="AH99" s="17">
        <f t="shared" si="4"/>
        <v>-24.045270159277827</v>
      </c>
      <c r="AI99" s="17">
        <f t="shared" si="4"/>
        <v>-30.43892512437214</v>
      </c>
      <c r="AJ99" s="17">
        <f t="shared" si="4"/>
        <v>-18.823726720142254</v>
      </c>
      <c r="AK99" s="17">
        <f t="shared" si="4"/>
        <v>-5.8891788395914926</v>
      </c>
      <c r="AL99" s="17">
        <f t="shared" si="4"/>
        <v>-11.806170503327165</v>
      </c>
      <c r="AM99" s="17">
        <f t="shared" si="4"/>
        <v>-14.512658106187569</v>
      </c>
      <c r="AN99" s="17">
        <f t="shared" si="4"/>
        <v>-14.732598138000563</v>
      </c>
      <c r="AO99" s="17">
        <f t="shared" si="4"/>
        <v>-3.8473372059080146</v>
      </c>
      <c r="AP99" s="17">
        <f t="shared" si="4"/>
        <v>-93.568600982037523</v>
      </c>
      <c r="AQ99" s="17">
        <f t="shared" si="4"/>
        <v>-9.3001039512777766</v>
      </c>
      <c r="AR99" s="17">
        <f t="shared" si="4"/>
        <v>-33.674728970884715</v>
      </c>
      <c r="AS99" s="17">
        <f t="shared" si="4"/>
        <v>-38.83033129715777</v>
      </c>
      <c r="AT99" s="17">
        <f t="shared" si="4"/>
        <v>-1.3127982480190634</v>
      </c>
      <c r="AU99" s="17">
        <f t="shared" si="4"/>
        <v>-4.3954101340893894</v>
      </c>
      <c r="AV99" s="17">
        <f t="shared" si="4"/>
        <v>-1.9842400423127324</v>
      </c>
      <c r="AW99" s="17">
        <f t="shared" si="4"/>
        <v>-1.6936656152688474</v>
      </c>
      <c r="AX99" s="17">
        <f t="shared" si="4"/>
        <v>-46.256304636062922</v>
      </c>
      <c r="AY99" s="17">
        <f t="shared" si="4"/>
        <v>-1.163313423017591</v>
      </c>
      <c r="AZ99" s="17">
        <f t="shared" si="4"/>
        <v>-0.81852326071625248</v>
      </c>
      <c r="BA99" s="17">
        <f t="shared" si="4"/>
        <v>-1.1030278566970899</v>
      </c>
      <c r="BB99" s="17">
        <f t="shared" si="4"/>
        <v>-2.9610950715009658</v>
      </c>
      <c r="BC99" s="17">
        <f t="shared" si="4"/>
        <v>-2.8648431081724657</v>
      </c>
      <c r="BD99" s="17">
        <f t="shared" si="4"/>
        <v>-4.8793229713966282</v>
      </c>
      <c r="BE99" s="17">
        <f t="shared" si="4"/>
        <v>-2.6517646920977214</v>
      </c>
      <c r="BF99" s="17">
        <f t="shared" si="4"/>
        <v>-1.8619223774186469</v>
      </c>
      <c r="BG99" s="17">
        <f t="shared" si="4"/>
        <v>-2.1576197973700011</v>
      </c>
      <c r="BH99" s="17">
        <f t="shared" si="4"/>
        <v>-1.3354776400209363</v>
      </c>
      <c r="BI99" s="17">
        <f t="shared" si="4"/>
        <v>-7.0327234346377407</v>
      </c>
      <c r="BJ99" s="17">
        <f t="shared" si="4"/>
        <v>-0.59426137207719121</v>
      </c>
      <c r="BK99" s="17">
        <f t="shared" si="4"/>
        <v>-8.8917451438033659</v>
      </c>
      <c r="BL99" s="17">
        <f t="shared" si="4"/>
        <v>-4.7467683567112191</v>
      </c>
      <c r="BM99" s="17">
        <f t="shared" si="4"/>
        <v>-0.9290394523115596</v>
      </c>
      <c r="BN99" s="17">
        <f t="shared" si="4"/>
        <v>-7.1366499998852904</v>
      </c>
      <c r="BO99" s="17">
        <f t="shared" si="4"/>
        <v>-15.497521102104741</v>
      </c>
      <c r="BP99" s="17">
        <f t="shared" ref="BP99:BY99" si="5">BP137</f>
        <v>-0.61742465521976586</v>
      </c>
      <c r="BQ99" s="17">
        <f t="shared" si="5"/>
        <v>-5.8355591184985283</v>
      </c>
      <c r="BR99" s="17">
        <f t="shared" si="5"/>
        <v>0</v>
      </c>
      <c r="BS99" s="17">
        <f t="shared" si="5"/>
        <v>-1220.7156370209052</v>
      </c>
      <c r="BT99" s="17">
        <f t="shared" si="5"/>
        <v>-362.55601340292327</v>
      </c>
      <c r="BU99" s="17">
        <f t="shared" si="5"/>
        <v>-2.3122381956700035</v>
      </c>
      <c r="BV99" s="17">
        <f t="shared" si="5"/>
        <v>0</v>
      </c>
      <c r="BW99" s="17">
        <f t="shared" si="5"/>
        <v>-630.43671806534462</v>
      </c>
      <c r="BX99" s="17">
        <f t="shared" si="5"/>
        <v>-126.99265801246679</v>
      </c>
      <c r="BY99" s="17">
        <f t="shared" si="5"/>
        <v>-6.9867353026906454</v>
      </c>
    </row>
    <row r="100" spans="1:77">
      <c r="A100" s="205" t="s">
        <v>240</v>
      </c>
      <c r="B100" s="88" t="s">
        <v>241</v>
      </c>
      <c r="C100" s="33">
        <f>C144</f>
        <v>0</v>
      </c>
      <c r="D100" s="33">
        <f t="shared" ref="D100:BO100" si="6">D144</f>
        <v>0</v>
      </c>
      <c r="E100" s="33">
        <f t="shared" si="6"/>
        <v>0</v>
      </c>
      <c r="F100" s="33">
        <f t="shared" si="6"/>
        <v>0</v>
      </c>
      <c r="G100" s="33">
        <f t="shared" si="6"/>
        <v>0</v>
      </c>
      <c r="H100" s="33">
        <f t="shared" si="6"/>
        <v>0</v>
      </c>
      <c r="I100" s="33">
        <f t="shared" si="6"/>
        <v>0</v>
      </c>
      <c r="J100" s="33">
        <f t="shared" si="6"/>
        <v>0</v>
      </c>
      <c r="K100" s="33">
        <f t="shared" si="6"/>
        <v>0</v>
      </c>
      <c r="L100" s="33">
        <f t="shared" si="6"/>
        <v>0</v>
      </c>
      <c r="M100" s="33">
        <f t="shared" si="6"/>
        <v>0</v>
      </c>
      <c r="N100" s="33">
        <f t="shared" si="6"/>
        <v>0</v>
      </c>
      <c r="O100" s="33">
        <f t="shared" si="6"/>
        <v>0</v>
      </c>
      <c r="P100" s="33">
        <f t="shared" si="6"/>
        <v>0</v>
      </c>
      <c r="Q100" s="33">
        <f t="shared" si="6"/>
        <v>0</v>
      </c>
      <c r="R100" s="33">
        <f t="shared" si="6"/>
        <v>0</v>
      </c>
      <c r="S100" s="33">
        <f t="shared" si="6"/>
        <v>0</v>
      </c>
      <c r="T100" s="33">
        <f t="shared" si="6"/>
        <v>0</v>
      </c>
      <c r="U100" s="33">
        <f t="shared" si="6"/>
        <v>0</v>
      </c>
      <c r="V100" s="33">
        <f t="shared" si="6"/>
        <v>0</v>
      </c>
      <c r="W100" s="33">
        <f t="shared" si="6"/>
        <v>0</v>
      </c>
      <c r="X100" s="33">
        <f t="shared" si="6"/>
        <v>0</v>
      </c>
      <c r="Y100" s="33">
        <f t="shared" si="6"/>
        <v>0</v>
      </c>
      <c r="Z100" s="33">
        <f t="shared" si="6"/>
        <v>0</v>
      </c>
      <c r="AA100" s="33">
        <f t="shared" si="6"/>
        <v>0</v>
      </c>
      <c r="AB100" s="33">
        <f t="shared" si="6"/>
        <v>0</v>
      </c>
      <c r="AC100" s="33">
        <f t="shared" si="6"/>
        <v>0</v>
      </c>
      <c r="AD100" s="33">
        <f t="shared" si="6"/>
        <v>0</v>
      </c>
      <c r="AE100" s="33">
        <f t="shared" si="6"/>
        <v>0</v>
      </c>
      <c r="AF100" s="33">
        <f t="shared" si="6"/>
        <v>0</v>
      </c>
      <c r="AG100" s="33">
        <f t="shared" si="6"/>
        <v>0</v>
      </c>
      <c r="AH100" s="33">
        <f t="shared" si="6"/>
        <v>0</v>
      </c>
      <c r="AI100" s="33">
        <f t="shared" si="6"/>
        <v>0</v>
      </c>
      <c r="AJ100" s="33">
        <f t="shared" si="6"/>
        <v>0</v>
      </c>
      <c r="AK100" s="33">
        <f t="shared" si="6"/>
        <v>0</v>
      </c>
      <c r="AL100" s="33">
        <f t="shared" si="6"/>
        <v>0</v>
      </c>
      <c r="AM100" s="33">
        <f t="shared" si="6"/>
        <v>0</v>
      </c>
      <c r="AN100" s="33">
        <f t="shared" si="6"/>
        <v>0</v>
      </c>
      <c r="AO100" s="33">
        <f t="shared" si="6"/>
        <v>0</v>
      </c>
      <c r="AP100" s="33">
        <f t="shared" si="6"/>
        <v>0</v>
      </c>
      <c r="AQ100" s="33">
        <f t="shared" si="6"/>
        <v>0</v>
      </c>
      <c r="AR100" s="33">
        <f t="shared" si="6"/>
        <v>0</v>
      </c>
      <c r="AS100" s="33">
        <f t="shared" si="6"/>
        <v>0</v>
      </c>
      <c r="AT100" s="33">
        <f t="shared" si="6"/>
        <v>0</v>
      </c>
      <c r="AU100" s="33">
        <f t="shared" si="6"/>
        <v>0</v>
      </c>
      <c r="AV100" s="33">
        <f t="shared" si="6"/>
        <v>0</v>
      </c>
      <c r="AW100" s="33">
        <f t="shared" si="6"/>
        <v>0</v>
      </c>
      <c r="AX100" s="33">
        <f t="shared" si="6"/>
        <v>0</v>
      </c>
      <c r="AY100" s="33">
        <f t="shared" si="6"/>
        <v>0</v>
      </c>
      <c r="AZ100" s="33">
        <f t="shared" si="6"/>
        <v>0</v>
      </c>
      <c r="BA100" s="33">
        <f t="shared" si="6"/>
        <v>0</v>
      </c>
      <c r="BB100" s="33">
        <f t="shared" si="6"/>
        <v>0</v>
      </c>
      <c r="BC100" s="33">
        <f t="shared" si="6"/>
        <v>0</v>
      </c>
      <c r="BD100" s="33">
        <f t="shared" si="6"/>
        <v>0</v>
      </c>
      <c r="BE100" s="33">
        <f t="shared" si="6"/>
        <v>0</v>
      </c>
      <c r="BF100" s="33">
        <f t="shared" si="6"/>
        <v>0</v>
      </c>
      <c r="BG100" s="33">
        <f t="shared" si="6"/>
        <v>0</v>
      </c>
      <c r="BH100" s="33">
        <f t="shared" si="6"/>
        <v>0</v>
      </c>
      <c r="BI100" s="33">
        <f t="shared" si="6"/>
        <v>0</v>
      </c>
      <c r="BJ100" s="33">
        <f t="shared" si="6"/>
        <v>0</v>
      </c>
      <c r="BK100" s="33">
        <f t="shared" si="6"/>
        <v>0</v>
      </c>
      <c r="BL100" s="33">
        <f t="shared" si="6"/>
        <v>0</v>
      </c>
      <c r="BM100" s="33">
        <f t="shared" si="6"/>
        <v>0</v>
      </c>
      <c r="BN100" s="33">
        <f t="shared" si="6"/>
        <v>0</v>
      </c>
      <c r="BO100" s="33">
        <f t="shared" si="6"/>
        <v>0</v>
      </c>
      <c r="BP100" s="33">
        <f t="shared" ref="BP100:BY100" si="7">BP144</f>
        <v>0</v>
      </c>
      <c r="BQ100" s="33">
        <f t="shared" si="7"/>
        <v>0</v>
      </c>
      <c r="BR100" s="33">
        <f t="shared" si="7"/>
        <v>0</v>
      </c>
      <c r="BS100" s="33">
        <f t="shared" si="7"/>
        <v>0</v>
      </c>
      <c r="BT100" s="33">
        <f t="shared" si="7"/>
        <v>0</v>
      </c>
      <c r="BU100" s="33">
        <f t="shared" si="7"/>
        <v>0</v>
      </c>
      <c r="BV100" s="33">
        <f t="shared" si="7"/>
        <v>0</v>
      </c>
      <c r="BW100" s="33">
        <f t="shared" si="7"/>
        <v>0</v>
      </c>
      <c r="BX100" s="33">
        <f t="shared" si="7"/>
        <v>0</v>
      </c>
      <c r="BY100" s="33">
        <f t="shared" si="7"/>
        <v>0</v>
      </c>
    </row>
    <row r="101" spans="1:77">
      <c r="A101" s="206" t="s">
        <v>242</v>
      </c>
      <c r="B101" s="41" t="s">
        <v>243</v>
      </c>
      <c r="C101" s="16">
        <f>II!C101*'Tabela Recursos'!$E104</f>
        <v>0</v>
      </c>
      <c r="D101" s="16">
        <f>II!D101*'Tabela Recursos'!$E104</f>
        <v>0</v>
      </c>
      <c r="E101" s="16">
        <f>II!E101*'Tabela Recursos'!$E104</f>
        <v>0</v>
      </c>
      <c r="F101" s="16">
        <f>II!F101*'Tabela Recursos'!$E104</f>
        <v>0</v>
      </c>
      <c r="G101" s="16">
        <f>II!G101*'Tabela Recursos'!$E104</f>
        <v>0</v>
      </c>
      <c r="H101" s="16">
        <f>II!H101*'Tabela Recursos'!$E104</f>
        <v>0</v>
      </c>
      <c r="I101" s="16">
        <f>II!I101*'Tabela Recursos'!$E104</f>
        <v>0</v>
      </c>
      <c r="J101" s="16">
        <f>II!J101*'Tabela Recursos'!$E104</f>
        <v>0</v>
      </c>
      <c r="K101" s="16">
        <f>II!K101*'Tabela Recursos'!$E104</f>
        <v>0</v>
      </c>
      <c r="L101" s="16">
        <f>II!L101*'Tabela Recursos'!$E104</f>
        <v>0</v>
      </c>
      <c r="M101" s="16">
        <f>II!M101*'Tabela Recursos'!$E104</f>
        <v>0</v>
      </c>
      <c r="N101" s="16">
        <f>II!N101*'Tabela Recursos'!$E104</f>
        <v>0</v>
      </c>
      <c r="O101" s="16">
        <f>II!O101*'Tabela Recursos'!$E104</f>
        <v>0</v>
      </c>
      <c r="P101" s="16">
        <f>II!P101*'Tabela Recursos'!$E104</f>
        <v>0</v>
      </c>
      <c r="Q101" s="16">
        <f>II!Q101*'Tabela Recursos'!$E104</f>
        <v>0</v>
      </c>
      <c r="R101" s="16">
        <f>II!R101*'Tabela Recursos'!$E104</f>
        <v>0</v>
      </c>
      <c r="S101" s="16">
        <f>II!S101*'Tabela Recursos'!$E104</f>
        <v>0</v>
      </c>
      <c r="T101" s="16">
        <f>II!T101*'Tabela Recursos'!$E104</f>
        <v>0</v>
      </c>
      <c r="U101" s="16">
        <f>II!U101*'Tabela Recursos'!$E104</f>
        <v>0</v>
      </c>
      <c r="V101" s="16">
        <f>II!V101*'Tabela Recursos'!$E104</f>
        <v>0</v>
      </c>
      <c r="W101" s="16">
        <f>II!W101*'Tabela Recursos'!$E104</f>
        <v>0</v>
      </c>
      <c r="X101" s="16">
        <f>II!X101*'Tabela Recursos'!$E104</f>
        <v>0</v>
      </c>
      <c r="Y101" s="16">
        <f>II!Y101*'Tabela Recursos'!$E104</f>
        <v>0</v>
      </c>
      <c r="Z101" s="16">
        <f>II!Z101*'Tabela Recursos'!$E104</f>
        <v>0</v>
      </c>
      <c r="AA101" s="16">
        <f>II!AA101*'Tabela Recursos'!$E104</f>
        <v>0</v>
      </c>
      <c r="AB101" s="16">
        <f>II!AB101*'Tabela Recursos'!$E104</f>
        <v>0</v>
      </c>
      <c r="AC101" s="16">
        <f>II!AC101*'Tabela Recursos'!$E104</f>
        <v>0</v>
      </c>
      <c r="AD101" s="16">
        <f>II!AD101*'Tabela Recursos'!$E104</f>
        <v>0</v>
      </c>
      <c r="AE101" s="16">
        <f>II!AE101*'Tabela Recursos'!$E104</f>
        <v>0</v>
      </c>
      <c r="AF101" s="16">
        <f>II!AF101*'Tabela Recursos'!$E104</f>
        <v>0</v>
      </c>
      <c r="AG101" s="16">
        <f>II!AG101*'Tabela Recursos'!$E104</f>
        <v>0</v>
      </c>
      <c r="AH101" s="16">
        <f>II!AH101*'Tabela Recursos'!$E104</f>
        <v>0</v>
      </c>
      <c r="AI101" s="16">
        <f>II!AI101*'Tabela Recursos'!$E104</f>
        <v>0</v>
      </c>
      <c r="AJ101" s="16">
        <f>II!AJ101*'Tabela Recursos'!$E104</f>
        <v>0</v>
      </c>
      <c r="AK101" s="16">
        <f>II!AK101*'Tabela Recursos'!$E104</f>
        <v>0</v>
      </c>
      <c r="AL101" s="16">
        <f>II!AL101*'Tabela Recursos'!$E104</f>
        <v>0</v>
      </c>
      <c r="AM101" s="16">
        <f>II!AM101*'Tabela Recursos'!$E104</f>
        <v>0</v>
      </c>
      <c r="AN101" s="16">
        <f>II!AN101*'Tabela Recursos'!$E104</f>
        <v>0</v>
      </c>
      <c r="AO101" s="16">
        <f>II!AO101*'Tabela Recursos'!$E104</f>
        <v>0</v>
      </c>
      <c r="AP101" s="16">
        <f>II!AP101*'Tabela Recursos'!$E104</f>
        <v>0</v>
      </c>
      <c r="AQ101" s="16">
        <f>II!AQ101*'Tabela Recursos'!$E104</f>
        <v>0</v>
      </c>
      <c r="AR101" s="16">
        <f>II!AR101*'Tabela Recursos'!$E104</f>
        <v>0</v>
      </c>
      <c r="AS101" s="16">
        <f>II!AS101*'Tabela Recursos'!$E104</f>
        <v>0</v>
      </c>
      <c r="AT101" s="16">
        <f>II!AT101*'Tabela Recursos'!$E104</f>
        <v>0</v>
      </c>
      <c r="AU101" s="16">
        <f>II!AU101*'Tabela Recursos'!$E104</f>
        <v>0</v>
      </c>
      <c r="AV101" s="16">
        <f>II!AV101*'Tabela Recursos'!$E104</f>
        <v>0</v>
      </c>
      <c r="AW101" s="16">
        <f>II!AW101*'Tabela Recursos'!$E104</f>
        <v>0</v>
      </c>
      <c r="AX101" s="16">
        <f>II!AX101*'Tabela Recursos'!$E104</f>
        <v>0</v>
      </c>
      <c r="AY101" s="16">
        <f>II!AY101*'Tabela Recursos'!$E104</f>
        <v>0</v>
      </c>
      <c r="AZ101" s="16">
        <f>II!AZ101*'Tabela Recursos'!$E104</f>
        <v>0</v>
      </c>
      <c r="BA101" s="16">
        <f>II!BA101*'Tabela Recursos'!$E104</f>
        <v>0</v>
      </c>
      <c r="BB101" s="16">
        <f>II!BB101*'Tabela Recursos'!$E104</f>
        <v>0</v>
      </c>
      <c r="BC101" s="16">
        <f>II!BC101*'Tabela Recursos'!$E104</f>
        <v>0</v>
      </c>
      <c r="BD101" s="16">
        <f>II!BD101*'Tabela Recursos'!$E104</f>
        <v>0</v>
      </c>
      <c r="BE101" s="16">
        <f>II!BE101*'Tabela Recursos'!$E104</f>
        <v>0</v>
      </c>
      <c r="BF101" s="16">
        <f>II!BF101*'Tabela Recursos'!$E104</f>
        <v>0</v>
      </c>
      <c r="BG101" s="16">
        <f>II!BG101*'Tabela Recursos'!$E104</f>
        <v>0</v>
      </c>
      <c r="BH101" s="16">
        <f>II!BH101*'Tabela Recursos'!$E104</f>
        <v>0</v>
      </c>
      <c r="BI101" s="16">
        <f>II!BI101*'Tabela Recursos'!$E104</f>
        <v>0</v>
      </c>
      <c r="BJ101" s="16">
        <f>II!BJ101*'Tabela Recursos'!$E104</f>
        <v>0</v>
      </c>
      <c r="BK101" s="16">
        <f>II!BK101*'Tabela Recursos'!$E104</f>
        <v>0</v>
      </c>
      <c r="BL101" s="16">
        <f>II!BL101*'Tabela Recursos'!$E104</f>
        <v>0</v>
      </c>
      <c r="BM101" s="16">
        <f>II!BM101*'Tabela Recursos'!$E104</f>
        <v>0</v>
      </c>
      <c r="BN101" s="16">
        <f>II!BN101*'Tabela Recursos'!$E104</f>
        <v>0</v>
      </c>
      <c r="BO101" s="16">
        <f>II!BO101*'Tabela Recursos'!$E104</f>
        <v>0</v>
      </c>
      <c r="BP101" s="16">
        <f>II!BP101*'Tabela Recursos'!$E104</f>
        <v>0</v>
      </c>
      <c r="BQ101" s="16">
        <f>II!BQ101*'Tabela Recursos'!$E104</f>
        <v>0</v>
      </c>
      <c r="BR101" s="16">
        <f>II!BR101*'Tabela Recursos'!$E104</f>
        <v>0</v>
      </c>
      <c r="BS101" s="16">
        <f>II!BS101*'Tabela Recursos'!$E104</f>
        <v>0</v>
      </c>
      <c r="BT101" s="16">
        <f>II!BT101*'Tabela Recursos'!$E104</f>
        <v>0</v>
      </c>
      <c r="BU101" s="16">
        <f>II!BU101*'Tabela Recursos'!$E104</f>
        <v>0</v>
      </c>
      <c r="BV101" s="16">
        <f>II!BV101*'Tabela Recursos'!$E104</f>
        <v>0</v>
      </c>
      <c r="BW101" s="16">
        <f>II!BW101*'Tabela Recursos'!$E104</f>
        <v>0</v>
      </c>
      <c r="BX101" s="16">
        <f>II!BX101*'Tabela Recursos'!$E104</f>
        <v>0</v>
      </c>
      <c r="BY101" s="16">
        <f>II!BY101*'Tabela Recursos'!$E104</f>
        <v>0</v>
      </c>
    </row>
    <row r="102" spans="1:77">
      <c r="A102" s="205" t="s">
        <v>244</v>
      </c>
      <c r="B102" s="68" t="s">
        <v>245</v>
      </c>
      <c r="C102" s="16">
        <f>II!C102*'Tabela Recursos'!$E105</f>
        <v>0</v>
      </c>
      <c r="D102" s="16">
        <f>II!D102*'Tabela Recursos'!$E105</f>
        <v>0</v>
      </c>
      <c r="E102" s="16">
        <f>II!E102*'Tabela Recursos'!$E105</f>
        <v>0</v>
      </c>
      <c r="F102" s="16">
        <f>II!F102*'Tabela Recursos'!$E105</f>
        <v>0</v>
      </c>
      <c r="G102" s="16">
        <f>II!G102*'Tabela Recursos'!$E105</f>
        <v>0</v>
      </c>
      <c r="H102" s="16">
        <f>II!H102*'Tabela Recursos'!$E105</f>
        <v>0</v>
      </c>
      <c r="I102" s="16">
        <f>II!I102*'Tabela Recursos'!$E105</f>
        <v>0</v>
      </c>
      <c r="J102" s="16">
        <f>II!J102*'Tabela Recursos'!$E105</f>
        <v>0</v>
      </c>
      <c r="K102" s="16">
        <f>II!K102*'Tabela Recursos'!$E105</f>
        <v>0</v>
      </c>
      <c r="L102" s="16">
        <f>II!L102*'Tabela Recursos'!$E105</f>
        <v>0</v>
      </c>
      <c r="M102" s="16">
        <f>II!M102*'Tabela Recursos'!$E105</f>
        <v>0</v>
      </c>
      <c r="N102" s="16">
        <f>II!N102*'Tabela Recursos'!$E105</f>
        <v>0</v>
      </c>
      <c r="O102" s="16">
        <f>II!O102*'Tabela Recursos'!$E105</f>
        <v>0</v>
      </c>
      <c r="P102" s="16">
        <f>II!P102*'Tabela Recursos'!$E105</f>
        <v>0</v>
      </c>
      <c r="Q102" s="16">
        <f>II!Q102*'Tabela Recursos'!$E105</f>
        <v>0</v>
      </c>
      <c r="R102" s="16">
        <f>II!R102*'Tabela Recursos'!$E105</f>
        <v>0</v>
      </c>
      <c r="S102" s="16">
        <f>II!S102*'Tabela Recursos'!$E105</f>
        <v>0</v>
      </c>
      <c r="T102" s="16">
        <f>II!T102*'Tabela Recursos'!$E105</f>
        <v>0</v>
      </c>
      <c r="U102" s="16">
        <f>II!U102*'Tabela Recursos'!$E105</f>
        <v>0</v>
      </c>
      <c r="V102" s="16">
        <f>II!V102*'Tabela Recursos'!$E105</f>
        <v>0</v>
      </c>
      <c r="W102" s="16">
        <f>II!W102*'Tabela Recursos'!$E105</f>
        <v>0</v>
      </c>
      <c r="X102" s="16">
        <f>II!X102*'Tabela Recursos'!$E105</f>
        <v>0</v>
      </c>
      <c r="Y102" s="16">
        <f>II!Y102*'Tabela Recursos'!$E105</f>
        <v>0</v>
      </c>
      <c r="Z102" s="16">
        <f>II!Z102*'Tabela Recursos'!$E105</f>
        <v>0</v>
      </c>
      <c r="AA102" s="16">
        <f>II!AA102*'Tabela Recursos'!$E105</f>
        <v>0</v>
      </c>
      <c r="AB102" s="16">
        <f>II!AB102*'Tabela Recursos'!$E105</f>
        <v>0</v>
      </c>
      <c r="AC102" s="16">
        <f>II!AC102*'Tabela Recursos'!$E105</f>
        <v>0</v>
      </c>
      <c r="AD102" s="16">
        <f>II!AD102*'Tabela Recursos'!$E105</f>
        <v>0</v>
      </c>
      <c r="AE102" s="16">
        <f>II!AE102*'Tabela Recursos'!$E105</f>
        <v>0</v>
      </c>
      <c r="AF102" s="16">
        <f>II!AF102*'Tabela Recursos'!$E105</f>
        <v>0</v>
      </c>
      <c r="AG102" s="16">
        <f>II!AG102*'Tabela Recursos'!$E105</f>
        <v>0</v>
      </c>
      <c r="AH102" s="16">
        <f>II!AH102*'Tabela Recursos'!$E105</f>
        <v>0</v>
      </c>
      <c r="AI102" s="16">
        <f>II!AI102*'Tabela Recursos'!$E105</f>
        <v>0</v>
      </c>
      <c r="AJ102" s="16">
        <f>II!AJ102*'Tabela Recursos'!$E105</f>
        <v>0</v>
      </c>
      <c r="AK102" s="16">
        <f>II!AK102*'Tabela Recursos'!$E105</f>
        <v>0</v>
      </c>
      <c r="AL102" s="16">
        <f>II!AL102*'Tabela Recursos'!$E105</f>
        <v>0</v>
      </c>
      <c r="AM102" s="16">
        <f>II!AM102*'Tabela Recursos'!$E105</f>
        <v>0</v>
      </c>
      <c r="AN102" s="16">
        <f>II!AN102*'Tabela Recursos'!$E105</f>
        <v>0</v>
      </c>
      <c r="AO102" s="16">
        <f>II!AO102*'Tabela Recursos'!$E105</f>
        <v>0</v>
      </c>
      <c r="AP102" s="16">
        <f>II!AP102*'Tabela Recursos'!$E105</f>
        <v>0</v>
      </c>
      <c r="AQ102" s="16">
        <f>II!AQ102*'Tabela Recursos'!$E105</f>
        <v>0</v>
      </c>
      <c r="AR102" s="16">
        <f>II!AR102*'Tabela Recursos'!$E105</f>
        <v>0</v>
      </c>
      <c r="AS102" s="16">
        <f>II!AS102*'Tabela Recursos'!$E105</f>
        <v>0</v>
      </c>
      <c r="AT102" s="16">
        <f>II!AT102*'Tabela Recursos'!$E105</f>
        <v>0</v>
      </c>
      <c r="AU102" s="16">
        <f>II!AU102*'Tabela Recursos'!$E105</f>
        <v>0</v>
      </c>
      <c r="AV102" s="16">
        <f>II!AV102*'Tabela Recursos'!$E105</f>
        <v>0</v>
      </c>
      <c r="AW102" s="16">
        <f>II!AW102*'Tabela Recursos'!$E105</f>
        <v>0</v>
      </c>
      <c r="AX102" s="16">
        <f>II!AX102*'Tabela Recursos'!$E105</f>
        <v>0</v>
      </c>
      <c r="AY102" s="16">
        <f>II!AY102*'Tabela Recursos'!$E105</f>
        <v>0</v>
      </c>
      <c r="AZ102" s="16">
        <f>II!AZ102*'Tabela Recursos'!$E105</f>
        <v>0</v>
      </c>
      <c r="BA102" s="16">
        <f>II!BA102*'Tabela Recursos'!$E105</f>
        <v>0</v>
      </c>
      <c r="BB102" s="16">
        <f>II!BB102*'Tabela Recursos'!$E105</f>
        <v>0</v>
      </c>
      <c r="BC102" s="16">
        <f>II!BC102*'Tabela Recursos'!$E105</f>
        <v>0</v>
      </c>
      <c r="BD102" s="16">
        <f>II!BD102*'Tabela Recursos'!$E105</f>
        <v>0</v>
      </c>
      <c r="BE102" s="16">
        <f>II!BE102*'Tabela Recursos'!$E105</f>
        <v>0</v>
      </c>
      <c r="BF102" s="16">
        <f>II!BF102*'Tabela Recursos'!$E105</f>
        <v>0</v>
      </c>
      <c r="BG102" s="16">
        <f>II!BG102*'Tabela Recursos'!$E105</f>
        <v>0</v>
      </c>
      <c r="BH102" s="16">
        <f>II!BH102*'Tabela Recursos'!$E105</f>
        <v>0</v>
      </c>
      <c r="BI102" s="16">
        <f>II!BI102*'Tabela Recursos'!$E105</f>
        <v>0</v>
      </c>
      <c r="BJ102" s="16">
        <f>II!BJ102*'Tabela Recursos'!$E105</f>
        <v>0</v>
      </c>
      <c r="BK102" s="16">
        <f>II!BK102*'Tabela Recursos'!$E105</f>
        <v>0</v>
      </c>
      <c r="BL102" s="16">
        <f>II!BL102*'Tabela Recursos'!$E105</f>
        <v>0</v>
      </c>
      <c r="BM102" s="16">
        <f>II!BM102*'Tabela Recursos'!$E105</f>
        <v>0</v>
      </c>
      <c r="BN102" s="16">
        <f>II!BN102*'Tabela Recursos'!$E105</f>
        <v>0</v>
      </c>
      <c r="BO102" s="16">
        <f>II!BO102*'Tabela Recursos'!$E105</f>
        <v>0</v>
      </c>
      <c r="BP102" s="16">
        <f>II!BP102*'Tabela Recursos'!$E105</f>
        <v>0</v>
      </c>
      <c r="BQ102" s="16">
        <f>II!BQ102*'Tabela Recursos'!$E105</f>
        <v>0</v>
      </c>
      <c r="BR102" s="16">
        <f>II!BR102*'Tabela Recursos'!$E105</f>
        <v>0</v>
      </c>
      <c r="BS102" s="16">
        <f>II!BS102*'Tabela Recursos'!$E105</f>
        <v>0</v>
      </c>
      <c r="BT102" s="16">
        <f>II!BT102*'Tabela Recursos'!$E105</f>
        <v>0</v>
      </c>
      <c r="BU102" s="16">
        <f>II!BU102*'Tabela Recursos'!$E105</f>
        <v>0</v>
      </c>
      <c r="BV102" s="16">
        <f>II!BV102*'Tabela Recursos'!$E105</f>
        <v>0</v>
      </c>
      <c r="BW102" s="16">
        <f>II!BW102*'Tabela Recursos'!$E105</f>
        <v>0</v>
      </c>
      <c r="BX102" s="16">
        <f>II!BX102*'Tabela Recursos'!$E105</f>
        <v>0</v>
      </c>
      <c r="BY102" s="16">
        <f>II!BY102*'Tabela Recursos'!$E105</f>
        <v>0</v>
      </c>
    </row>
    <row r="103" spans="1:77">
      <c r="A103" s="205" t="s">
        <v>246</v>
      </c>
      <c r="B103" s="68" t="s">
        <v>247</v>
      </c>
      <c r="C103" s="16">
        <f>II!C103*'Tabela Recursos'!$E106</f>
        <v>0</v>
      </c>
      <c r="D103" s="16">
        <f>II!D103*'Tabela Recursos'!$E106</f>
        <v>0</v>
      </c>
      <c r="E103" s="16">
        <f>II!E103*'Tabela Recursos'!$E106</f>
        <v>0</v>
      </c>
      <c r="F103" s="16">
        <f>II!F103*'Tabela Recursos'!$E106</f>
        <v>0</v>
      </c>
      <c r="G103" s="16">
        <f>II!G103*'Tabela Recursos'!$E106</f>
        <v>0</v>
      </c>
      <c r="H103" s="16">
        <f>II!H103*'Tabela Recursos'!$E106</f>
        <v>0</v>
      </c>
      <c r="I103" s="16">
        <f>II!I103*'Tabela Recursos'!$E106</f>
        <v>0</v>
      </c>
      <c r="J103" s="16">
        <f>II!J103*'Tabela Recursos'!$E106</f>
        <v>0</v>
      </c>
      <c r="K103" s="16">
        <f>II!K103*'Tabela Recursos'!$E106</f>
        <v>0</v>
      </c>
      <c r="L103" s="16">
        <f>II!L103*'Tabela Recursos'!$E106</f>
        <v>0</v>
      </c>
      <c r="M103" s="16">
        <f>II!M103*'Tabela Recursos'!$E106</f>
        <v>0</v>
      </c>
      <c r="N103" s="16">
        <f>II!N103*'Tabela Recursos'!$E106</f>
        <v>0</v>
      </c>
      <c r="O103" s="16">
        <f>II!O103*'Tabela Recursos'!$E106</f>
        <v>0</v>
      </c>
      <c r="P103" s="16">
        <f>II!P103*'Tabela Recursos'!$E106</f>
        <v>0</v>
      </c>
      <c r="Q103" s="16">
        <f>II!Q103*'Tabela Recursos'!$E106</f>
        <v>0</v>
      </c>
      <c r="R103" s="16">
        <f>II!R103*'Tabela Recursos'!$E106</f>
        <v>0</v>
      </c>
      <c r="S103" s="16">
        <f>II!S103*'Tabela Recursos'!$E106</f>
        <v>0</v>
      </c>
      <c r="T103" s="16">
        <f>II!T103*'Tabela Recursos'!$E106</f>
        <v>0</v>
      </c>
      <c r="U103" s="16">
        <f>II!U103*'Tabela Recursos'!$E106</f>
        <v>0</v>
      </c>
      <c r="V103" s="16">
        <f>II!V103*'Tabela Recursos'!$E106</f>
        <v>0</v>
      </c>
      <c r="W103" s="16">
        <f>II!W103*'Tabela Recursos'!$E106</f>
        <v>0</v>
      </c>
      <c r="X103" s="16">
        <f>II!X103*'Tabela Recursos'!$E106</f>
        <v>0</v>
      </c>
      <c r="Y103" s="16">
        <f>II!Y103*'Tabela Recursos'!$E106</f>
        <v>0</v>
      </c>
      <c r="Z103" s="16">
        <f>II!Z103*'Tabela Recursos'!$E106</f>
        <v>0</v>
      </c>
      <c r="AA103" s="16">
        <f>II!AA103*'Tabela Recursos'!$E106</f>
        <v>0</v>
      </c>
      <c r="AB103" s="16">
        <f>II!AB103*'Tabela Recursos'!$E106</f>
        <v>0</v>
      </c>
      <c r="AC103" s="16">
        <f>II!AC103*'Tabela Recursos'!$E106</f>
        <v>0</v>
      </c>
      <c r="AD103" s="16">
        <f>II!AD103*'Tabela Recursos'!$E106</f>
        <v>0</v>
      </c>
      <c r="AE103" s="16">
        <f>II!AE103*'Tabela Recursos'!$E106</f>
        <v>0</v>
      </c>
      <c r="AF103" s="16">
        <f>II!AF103*'Tabela Recursos'!$E106</f>
        <v>0</v>
      </c>
      <c r="AG103" s="16">
        <f>II!AG103*'Tabela Recursos'!$E106</f>
        <v>0</v>
      </c>
      <c r="AH103" s="16">
        <f>II!AH103*'Tabela Recursos'!$E106</f>
        <v>0</v>
      </c>
      <c r="AI103" s="16">
        <f>II!AI103*'Tabela Recursos'!$E106</f>
        <v>0</v>
      </c>
      <c r="AJ103" s="16">
        <f>II!AJ103*'Tabela Recursos'!$E106</f>
        <v>0</v>
      </c>
      <c r="AK103" s="16">
        <f>II!AK103*'Tabela Recursos'!$E106</f>
        <v>0</v>
      </c>
      <c r="AL103" s="16">
        <f>II!AL103*'Tabela Recursos'!$E106</f>
        <v>0</v>
      </c>
      <c r="AM103" s="16">
        <f>II!AM103*'Tabela Recursos'!$E106</f>
        <v>0</v>
      </c>
      <c r="AN103" s="16">
        <f>II!AN103*'Tabela Recursos'!$E106</f>
        <v>0</v>
      </c>
      <c r="AO103" s="16">
        <f>II!AO103*'Tabela Recursos'!$E106</f>
        <v>0</v>
      </c>
      <c r="AP103" s="16">
        <f>II!AP103*'Tabela Recursos'!$E106</f>
        <v>0</v>
      </c>
      <c r="AQ103" s="16">
        <f>II!AQ103*'Tabela Recursos'!$E106</f>
        <v>0</v>
      </c>
      <c r="AR103" s="16">
        <f>II!AR103*'Tabela Recursos'!$E106</f>
        <v>0</v>
      </c>
      <c r="AS103" s="16">
        <f>II!AS103*'Tabela Recursos'!$E106</f>
        <v>0</v>
      </c>
      <c r="AT103" s="16">
        <f>II!AT103*'Tabela Recursos'!$E106</f>
        <v>0</v>
      </c>
      <c r="AU103" s="16">
        <f>II!AU103*'Tabela Recursos'!$E106</f>
        <v>0</v>
      </c>
      <c r="AV103" s="16">
        <f>II!AV103*'Tabela Recursos'!$E106</f>
        <v>0</v>
      </c>
      <c r="AW103" s="16">
        <f>II!AW103*'Tabela Recursos'!$E106</f>
        <v>0</v>
      </c>
      <c r="AX103" s="16">
        <f>II!AX103*'Tabela Recursos'!$E106</f>
        <v>0</v>
      </c>
      <c r="AY103" s="16">
        <f>II!AY103*'Tabela Recursos'!$E106</f>
        <v>0</v>
      </c>
      <c r="AZ103" s="16">
        <f>II!AZ103*'Tabela Recursos'!$E106</f>
        <v>0</v>
      </c>
      <c r="BA103" s="16">
        <f>II!BA103*'Tabela Recursos'!$E106</f>
        <v>0</v>
      </c>
      <c r="BB103" s="16">
        <f>II!BB103*'Tabela Recursos'!$E106</f>
        <v>0</v>
      </c>
      <c r="BC103" s="16">
        <f>II!BC103*'Tabela Recursos'!$E106</f>
        <v>0</v>
      </c>
      <c r="BD103" s="16">
        <f>II!BD103*'Tabela Recursos'!$E106</f>
        <v>0</v>
      </c>
      <c r="BE103" s="16">
        <f>II!BE103*'Tabela Recursos'!$E106</f>
        <v>0</v>
      </c>
      <c r="BF103" s="16">
        <f>II!BF103*'Tabela Recursos'!$E106</f>
        <v>0</v>
      </c>
      <c r="BG103" s="16">
        <f>II!BG103*'Tabela Recursos'!$E106</f>
        <v>0</v>
      </c>
      <c r="BH103" s="16">
        <f>II!BH103*'Tabela Recursos'!$E106</f>
        <v>0</v>
      </c>
      <c r="BI103" s="16">
        <f>II!BI103*'Tabela Recursos'!$E106</f>
        <v>0</v>
      </c>
      <c r="BJ103" s="16">
        <f>II!BJ103*'Tabela Recursos'!$E106</f>
        <v>0</v>
      </c>
      <c r="BK103" s="16">
        <f>II!BK103*'Tabela Recursos'!$E106</f>
        <v>0</v>
      </c>
      <c r="BL103" s="16">
        <f>II!BL103*'Tabela Recursos'!$E106</f>
        <v>0</v>
      </c>
      <c r="BM103" s="16">
        <f>II!BM103*'Tabela Recursos'!$E106</f>
        <v>0</v>
      </c>
      <c r="BN103" s="16">
        <f>II!BN103*'Tabela Recursos'!$E106</f>
        <v>0</v>
      </c>
      <c r="BO103" s="16">
        <f>II!BO103*'Tabela Recursos'!$E106</f>
        <v>0</v>
      </c>
      <c r="BP103" s="16">
        <f>II!BP103*'Tabela Recursos'!$E106</f>
        <v>0</v>
      </c>
      <c r="BQ103" s="16">
        <f>II!BQ103*'Tabela Recursos'!$E106</f>
        <v>0</v>
      </c>
      <c r="BR103" s="16">
        <f>II!BR103*'Tabela Recursos'!$E106</f>
        <v>0</v>
      </c>
      <c r="BS103" s="16">
        <f>II!BS103*'Tabela Recursos'!$E106</f>
        <v>0</v>
      </c>
      <c r="BT103" s="16">
        <f>II!BT103*'Tabela Recursos'!$E106</f>
        <v>0</v>
      </c>
      <c r="BU103" s="16">
        <f>II!BU103*'Tabela Recursos'!$E106</f>
        <v>0</v>
      </c>
      <c r="BV103" s="16">
        <f>II!BV103*'Tabela Recursos'!$E106</f>
        <v>0</v>
      </c>
      <c r="BW103" s="16">
        <f>II!BW103*'Tabela Recursos'!$E106</f>
        <v>0</v>
      </c>
      <c r="BX103" s="16">
        <f>II!BX103*'Tabela Recursos'!$E106</f>
        <v>0</v>
      </c>
      <c r="BY103" s="16">
        <f>II!BY103*'Tabela Recursos'!$E106</f>
        <v>0</v>
      </c>
    </row>
    <row r="104" spans="1:77">
      <c r="A104" s="205" t="s">
        <v>248</v>
      </c>
      <c r="B104" s="68" t="s">
        <v>249</v>
      </c>
      <c r="C104" s="16">
        <f>II!C104*'Tabela Recursos'!$E107</f>
        <v>0</v>
      </c>
      <c r="D104" s="16">
        <f>II!D104*'Tabela Recursos'!$E107</f>
        <v>0</v>
      </c>
      <c r="E104" s="16">
        <f>II!E104*'Tabela Recursos'!$E107</f>
        <v>0</v>
      </c>
      <c r="F104" s="16">
        <f>II!F104*'Tabela Recursos'!$E107</f>
        <v>0</v>
      </c>
      <c r="G104" s="16">
        <f>II!G104*'Tabela Recursos'!$E107</f>
        <v>0</v>
      </c>
      <c r="H104" s="16">
        <f>II!H104*'Tabela Recursos'!$E107</f>
        <v>0</v>
      </c>
      <c r="I104" s="16">
        <f>II!I104*'Tabela Recursos'!$E107</f>
        <v>0</v>
      </c>
      <c r="J104" s="16">
        <f>II!J104*'Tabela Recursos'!$E107</f>
        <v>0</v>
      </c>
      <c r="K104" s="16">
        <f>II!K104*'Tabela Recursos'!$E107</f>
        <v>0</v>
      </c>
      <c r="L104" s="16">
        <f>II!L104*'Tabela Recursos'!$E107</f>
        <v>0</v>
      </c>
      <c r="M104" s="16">
        <f>II!M104*'Tabela Recursos'!$E107</f>
        <v>0</v>
      </c>
      <c r="N104" s="16">
        <f>II!N104*'Tabela Recursos'!$E107</f>
        <v>0</v>
      </c>
      <c r="O104" s="16">
        <f>II!O104*'Tabela Recursos'!$E107</f>
        <v>0</v>
      </c>
      <c r="P104" s="16">
        <f>II!P104*'Tabela Recursos'!$E107</f>
        <v>0</v>
      </c>
      <c r="Q104" s="16">
        <f>II!Q104*'Tabela Recursos'!$E107</f>
        <v>0</v>
      </c>
      <c r="R104" s="16">
        <f>II!R104*'Tabela Recursos'!$E107</f>
        <v>0</v>
      </c>
      <c r="S104" s="16">
        <f>II!S104*'Tabela Recursos'!$E107</f>
        <v>0</v>
      </c>
      <c r="T104" s="16">
        <f>II!T104*'Tabela Recursos'!$E107</f>
        <v>0</v>
      </c>
      <c r="U104" s="16">
        <f>II!U104*'Tabela Recursos'!$E107</f>
        <v>0</v>
      </c>
      <c r="V104" s="16">
        <f>II!V104*'Tabela Recursos'!$E107</f>
        <v>0</v>
      </c>
      <c r="W104" s="16">
        <f>II!W104*'Tabela Recursos'!$E107</f>
        <v>0</v>
      </c>
      <c r="X104" s="16">
        <f>II!X104*'Tabela Recursos'!$E107</f>
        <v>0</v>
      </c>
      <c r="Y104" s="16">
        <f>II!Y104*'Tabela Recursos'!$E107</f>
        <v>0</v>
      </c>
      <c r="Z104" s="16">
        <f>II!Z104*'Tabela Recursos'!$E107</f>
        <v>0</v>
      </c>
      <c r="AA104" s="16">
        <f>II!AA104*'Tabela Recursos'!$E107</f>
        <v>0</v>
      </c>
      <c r="AB104" s="16">
        <f>II!AB104*'Tabela Recursos'!$E107</f>
        <v>0</v>
      </c>
      <c r="AC104" s="16">
        <f>II!AC104*'Tabela Recursos'!$E107</f>
        <v>0</v>
      </c>
      <c r="AD104" s="16">
        <f>II!AD104*'Tabela Recursos'!$E107</f>
        <v>0</v>
      </c>
      <c r="AE104" s="16">
        <f>II!AE104*'Tabela Recursos'!$E107</f>
        <v>0</v>
      </c>
      <c r="AF104" s="16">
        <f>II!AF104*'Tabela Recursos'!$E107</f>
        <v>0</v>
      </c>
      <c r="AG104" s="16">
        <f>II!AG104*'Tabela Recursos'!$E107</f>
        <v>0</v>
      </c>
      <c r="AH104" s="16">
        <f>II!AH104*'Tabela Recursos'!$E107</f>
        <v>0</v>
      </c>
      <c r="AI104" s="16">
        <f>II!AI104*'Tabela Recursos'!$E107</f>
        <v>0</v>
      </c>
      <c r="AJ104" s="16">
        <f>II!AJ104*'Tabela Recursos'!$E107</f>
        <v>0</v>
      </c>
      <c r="AK104" s="16">
        <f>II!AK104*'Tabela Recursos'!$E107</f>
        <v>0</v>
      </c>
      <c r="AL104" s="16">
        <f>II!AL104*'Tabela Recursos'!$E107</f>
        <v>0</v>
      </c>
      <c r="AM104" s="16">
        <f>II!AM104*'Tabela Recursos'!$E107</f>
        <v>0</v>
      </c>
      <c r="AN104" s="16">
        <f>II!AN104*'Tabela Recursos'!$E107</f>
        <v>0</v>
      </c>
      <c r="AO104" s="16">
        <f>II!AO104*'Tabela Recursos'!$E107</f>
        <v>0</v>
      </c>
      <c r="AP104" s="16">
        <f>II!AP104*'Tabela Recursos'!$E107</f>
        <v>0</v>
      </c>
      <c r="AQ104" s="16">
        <f>II!AQ104*'Tabela Recursos'!$E107</f>
        <v>0</v>
      </c>
      <c r="AR104" s="16">
        <f>II!AR104*'Tabela Recursos'!$E107</f>
        <v>0</v>
      </c>
      <c r="AS104" s="16">
        <f>II!AS104*'Tabela Recursos'!$E107</f>
        <v>0</v>
      </c>
      <c r="AT104" s="16">
        <f>II!AT104*'Tabela Recursos'!$E107</f>
        <v>0</v>
      </c>
      <c r="AU104" s="16">
        <f>II!AU104*'Tabela Recursos'!$E107</f>
        <v>0</v>
      </c>
      <c r="AV104" s="16">
        <f>II!AV104*'Tabela Recursos'!$E107</f>
        <v>0</v>
      </c>
      <c r="AW104" s="16">
        <f>II!AW104*'Tabela Recursos'!$E107</f>
        <v>0</v>
      </c>
      <c r="AX104" s="16">
        <f>II!AX104*'Tabela Recursos'!$E107</f>
        <v>0</v>
      </c>
      <c r="AY104" s="16">
        <f>II!AY104*'Tabela Recursos'!$E107</f>
        <v>0</v>
      </c>
      <c r="AZ104" s="16">
        <f>II!AZ104*'Tabela Recursos'!$E107</f>
        <v>0</v>
      </c>
      <c r="BA104" s="16">
        <f>II!BA104*'Tabela Recursos'!$E107</f>
        <v>0</v>
      </c>
      <c r="BB104" s="16">
        <f>II!BB104*'Tabela Recursos'!$E107</f>
        <v>0</v>
      </c>
      <c r="BC104" s="16">
        <f>II!BC104*'Tabela Recursos'!$E107</f>
        <v>0</v>
      </c>
      <c r="BD104" s="16">
        <f>II!BD104*'Tabela Recursos'!$E107</f>
        <v>0</v>
      </c>
      <c r="BE104" s="16">
        <f>II!BE104*'Tabela Recursos'!$E107</f>
        <v>0</v>
      </c>
      <c r="BF104" s="16">
        <f>II!BF104*'Tabela Recursos'!$E107</f>
        <v>0</v>
      </c>
      <c r="BG104" s="16">
        <f>II!BG104*'Tabela Recursos'!$E107</f>
        <v>0</v>
      </c>
      <c r="BH104" s="16">
        <f>II!BH104*'Tabela Recursos'!$E107</f>
        <v>0</v>
      </c>
      <c r="BI104" s="16">
        <f>II!BI104*'Tabela Recursos'!$E107</f>
        <v>0</v>
      </c>
      <c r="BJ104" s="16">
        <f>II!BJ104*'Tabela Recursos'!$E107</f>
        <v>0</v>
      </c>
      <c r="BK104" s="16">
        <f>II!BK104*'Tabela Recursos'!$E107</f>
        <v>0</v>
      </c>
      <c r="BL104" s="16">
        <f>II!BL104*'Tabela Recursos'!$E107</f>
        <v>0</v>
      </c>
      <c r="BM104" s="16">
        <f>II!BM104*'Tabela Recursos'!$E107</f>
        <v>0</v>
      </c>
      <c r="BN104" s="16">
        <f>II!BN104*'Tabela Recursos'!$E107</f>
        <v>0</v>
      </c>
      <c r="BO104" s="16">
        <f>II!BO104*'Tabela Recursos'!$E107</f>
        <v>0</v>
      </c>
      <c r="BP104" s="16">
        <f>II!BP104*'Tabela Recursos'!$E107</f>
        <v>0</v>
      </c>
      <c r="BQ104" s="16">
        <f>II!BQ104*'Tabela Recursos'!$E107</f>
        <v>0</v>
      </c>
      <c r="BR104" s="16">
        <f>II!BR104*'Tabela Recursos'!$E107</f>
        <v>0</v>
      </c>
      <c r="BS104" s="16">
        <f>II!BS104*'Tabela Recursos'!$E107</f>
        <v>0</v>
      </c>
      <c r="BT104" s="16">
        <f>II!BT104*'Tabela Recursos'!$E107</f>
        <v>0</v>
      </c>
      <c r="BU104" s="16">
        <f>II!BU104*'Tabela Recursos'!$E107</f>
        <v>0</v>
      </c>
      <c r="BV104" s="16">
        <f>II!BV104*'Tabela Recursos'!$E107</f>
        <v>0</v>
      </c>
      <c r="BW104" s="16">
        <f>II!BW104*'Tabela Recursos'!$E107</f>
        <v>0</v>
      </c>
      <c r="BX104" s="16">
        <f>II!BX104*'Tabela Recursos'!$E107</f>
        <v>0</v>
      </c>
      <c r="BY104" s="16">
        <f>II!BY104*'Tabela Recursos'!$E107</f>
        <v>0</v>
      </c>
    </row>
    <row r="105" spans="1:77">
      <c r="A105" s="205" t="s">
        <v>250</v>
      </c>
      <c r="B105" s="68" t="s">
        <v>251</v>
      </c>
      <c r="C105" s="16">
        <f>II!C105*'Tabela Recursos'!$E108</f>
        <v>0</v>
      </c>
      <c r="D105" s="16">
        <f>II!D105*'Tabela Recursos'!$E108</f>
        <v>0</v>
      </c>
      <c r="E105" s="16">
        <f>II!E105*'Tabela Recursos'!$E108</f>
        <v>0</v>
      </c>
      <c r="F105" s="16">
        <f>II!F105*'Tabela Recursos'!$E108</f>
        <v>0</v>
      </c>
      <c r="G105" s="16">
        <f>II!G105*'Tabela Recursos'!$E108</f>
        <v>0</v>
      </c>
      <c r="H105" s="16">
        <f>II!H105*'Tabela Recursos'!$E108</f>
        <v>0</v>
      </c>
      <c r="I105" s="16">
        <f>II!I105*'Tabela Recursos'!$E108</f>
        <v>0</v>
      </c>
      <c r="J105" s="16">
        <f>II!J105*'Tabela Recursos'!$E108</f>
        <v>0</v>
      </c>
      <c r="K105" s="16">
        <f>II!K105*'Tabela Recursos'!$E108</f>
        <v>0</v>
      </c>
      <c r="L105" s="16">
        <f>II!L105*'Tabela Recursos'!$E108</f>
        <v>0</v>
      </c>
      <c r="M105" s="16">
        <f>II!M105*'Tabela Recursos'!$E108</f>
        <v>0</v>
      </c>
      <c r="N105" s="16">
        <f>II!N105*'Tabela Recursos'!$E108</f>
        <v>0</v>
      </c>
      <c r="O105" s="16">
        <f>II!O105*'Tabela Recursos'!$E108</f>
        <v>0</v>
      </c>
      <c r="P105" s="16">
        <f>II!P105*'Tabela Recursos'!$E108</f>
        <v>0</v>
      </c>
      <c r="Q105" s="16">
        <f>II!Q105*'Tabela Recursos'!$E108</f>
        <v>0</v>
      </c>
      <c r="R105" s="16">
        <f>II!R105*'Tabela Recursos'!$E108</f>
        <v>0</v>
      </c>
      <c r="S105" s="16">
        <f>II!S105*'Tabela Recursos'!$E108</f>
        <v>0</v>
      </c>
      <c r="T105" s="16">
        <f>II!T105*'Tabela Recursos'!$E108</f>
        <v>0</v>
      </c>
      <c r="U105" s="16">
        <f>II!U105*'Tabela Recursos'!$E108</f>
        <v>0</v>
      </c>
      <c r="V105" s="16">
        <f>II!V105*'Tabela Recursos'!$E108</f>
        <v>0</v>
      </c>
      <c r="W105" s="16">
        <f>II!W105*'Tabela Recursos'!$E108</f>
        <v>0.47801234166937318</v>
      </c>
      <c r="X105" s="16">
        <f>II!X105*'Tabela Recursos'!$E108</f>
        <v>0</v>
      </c>
      <c r="Y105" s="16">
        <f>II!Y105*'Tabela Recursos'!$E108</f>
        <v>0</v>
      </c>
      <c r="Z105" s="16">
        <f>II!Z105*'Tabela Recursos'!$E108</f>
        <v>0</v>
      </c>
      <c r="AA105" s="16">
        <f>II!AA105*'Tabela Recursos'!$E108</f>
        <v>0</v>
      </c>
      <c r="AB105" s="16">
        <f>II!AB105*'Tabela Recursos'!$E108</f>
        <v>0</v>
      </c>
      <c r="AC105" s="16">
        <f>II!AC105*'Tabela Recursos'!$E108</f>
        <v>0</v>
      </c>
      <c r="AD105" s="16">
        <f>II!AD105*'Tabela Recursos'!$E108</f>
        <v>0</v>
      </c>
      <c r="AE105" s="16">
        <f>II!AE105*'Tabela Recursos'!$E108</f>
        <v>0</v>
      </c>
      <c r="AF105" s="16">
        <f>II!AF105*'Tabela Recursos'!$E108</f>
        <v>0</v>
      </c>
      <c r="AG105" s="16">
        <f>II!AG105*'Tabela Recursos'!$E108</f>
        <v>0</v>
      </c>
      <c r="AH105" s="16">
        <f>II!AH105*'Tabela Recursos'!$E108</f>
        <v>0</v>
      </c>
      <c r="AI105" s="16">
        <f>II!AI105*'Tabela Recursos'!$E108</f>
        <v>0</v>
      </c>
      <c r="AJ105" s="16">
        <f>II!AJ105*'Tabela Recursos'!$E108</f>
        <v>8.5742124066255278E-3</v>
      </c>
      <c r="AK105" s="16">
        <f>II!AK105*'Tabela Recursos'!$E108</f>
        <v>0</v>
      </c>
      <c r="AL105" s="16">
        <f>II!AL105*'Tabela Recursos'!$E108</f>
        <v>0</v>
      </c>
      <c r="AM105" s="16">
        <f>II!AM105*'Tabela Recursos'!$E108</f>
        <v>5.1445274439753164E-2</v>
      </c>
      <c r="AN105" s="16">
        <f>II!AN105*'Tabela Recursos'!$E108</f>
        <v>0.36869113348489774</v>
      </c>
      <c r="AO105" s="16">
        <f>II!AO105*'Tabela Recursos'!$E108</f>
        <v>1.7148424813251056E-2</v>
      </c>
      <c r="AP105" s="16">
        <f>II!AP105*'Tabela Recursos'!$E108</f>
        <v>0</v>
      </c>
      <c r="AQ105" s="16">
        <f>II!AQ105*'Tabela Recursos'!$E108</f>
        <v>0</v>
      </c>
      <c r="AR105" s="16">
        <f>II!AR105*'Tabela Recursos'!$E108</f>
        <v>0.77810977590126662</v>
      </c>
      <c r="AS105" s="16">
        <f>II!AS105*'Tabela Recursos'!$E108</f>
        <v>0</v>
      </c>
      <c r="AT105" s="16">
        <f>II!AT105*'Tabela Recursos'!$E108</f>
        <v>0</v>
      </c>
      <c r="AU105" s="16">
        <f>II!AU105*'Tabela Recursos'!$E108</f>
        <v>0</v>
      </c>
      <c r="AV105" s="16">
        <f>II!AV105*'Tabela Recursos'!$E108</f>
        <v>0</v>
      </c>
      <c r="AW105" s="16">
        <f>II!AW105*'Tabela Recursos'!$E108</f>
        <v>0.19077622604741801</v>
      </c>
      <c r="AX105" s="16">
        <f>II!AX105*'Tabela Recursos'!$E108</f>
        <v>0</v>
      </c>
      <c r="AY105" s="16">
        <f>II!AY105*'Tabela Recursos'!$E108</f>
        <v>4.5014615134784025E-2</v>
      </c>
      <c r="AZ105" s="16">
        <f>II!AZ105*'Tabela Recursos'!$E108</f>
        <v>6.4306593049691455E-3</v>
      </c>
      <c r="BA105" s="16">
        <f>II!BA105*'Tabela Recursos'!$E108</f>
        <v>0.34082494316336476</v>
      </c>
      <c r="BB105" s="16">
        <f>II!BB105*'Tabela Recursos'!$E108</f>
        <v>2.143553101656382E-3</v>
      </c>
      <c r="BC105" s="16">
        <f>II!BC105*'Tabela Recursos'!$E108</f>
        <v>4.1584930172133809</v>
      </c>
      <c r="BD105" s="16">
        <f>II!BD105*'Tabela Recursos'!$E108</f>
        <v>0.13290029230269568</v>
      </c>
      <c r="BE105" s="16">
        <f>II!BE105*'Tabela Recursos'!$E108</f>
        <v>0.91744072750893146</v>
      </c>
      <c r="BF105" s="16">
        <f>II!BF105*'Tabela Recursos'!$E108</f>
        <v>0.37512179278986685</v>
      </c>
      <c r="BG105" s="16">
        <f>II!BG105*'Tabela Recursos'!$E108</f>
        <v>5.6696979538811307</v>
      </c>
      <c r="BH105" s="16">
        <f>II!BH105*'Tabela Recursos'!$E108</f>
        <v>6.2163039948035077E-2</v>
      </c>
      <c r="BI105" s="16">
        <f>II!BI105*'Tabela Recursos'!$E108</f>
        <v>8.5742124066255278E-3</v>
      </c>
      <c r="BJ105" s="16">
        <f>II!BJ105*'Tabela Recursos'!$E108</f>
        <v>0</v>
      </c>
      <c r="BK105" s="16">
        <f>II!BK105*'Tabela Recursos'!$E108</f>
        <v>3.2239038648911986</v>
      </c>
      <c r="BL105" s="16">
        <f>II!BL105*'Tabela Recursos'!$E108</f>
        <v>8.5249106852874306</v>
      </c>
      <c r="BM105" s="16">
        <f>II!BM105*'Tabela Recursos'!$E108</f>
        <v>4.72224748294901</v>
      </c>
      <c r="BN105" s="16">
        <f>II!BN105*'Tabela Recursos'!$E108</f>
        <v>0.10074699577784996</v>
      </c>
      <c r="BO105" s="16">
        <f>II!BO105*'Tabela Recursos'!$E108</f>
        <v>0.44157193894121466</v>
      </c>
      <c r="BP105" s="16">
        <f>II!BP105*'Tabela Recursos'!$E108</f>
        <v>0</v>
      </c>
      <c r="BQ105" s="16">
        <f>II!BQ105*'Tabela Recursos'!$E108</f>
        <v>0.42227996102630727</v>
      </c>
      <c r="BR105" s="16">
        <f>II!BR105*'Tabela Recursos'!$E108</f>
        <v>0</v>
      </c>
      <c r="BS105" s="16">
        <f>II!BS105*'Tabela Recursos'!$E108</f>
        <v>31.047223124391035</v>
      </c>
      <c r="BT105" s="16">
        <f>II!BT105*'Tabela Recursos'!$E108</f>
        <v>2.5701201688860018</v>
      </c>
      <c r="BU105" s="16">
        <f>II!BU105*'Tabela Recursos'!$E108</f>
        <v>0</v>
      </c>
      <c r="BV105" s="16">
        <f>II!BV105*'Tabela Recursos'!$E108</f>
        <v>0</v>
      </c>
      <c r="BW105" s="16">
        <f>II!BW105*'Tabela Recursos'!$E108</f>
        <v>32.725625202987985</v>
      </c>
      <c r="BX105" s="16">
        <f>II!BX105*'Tabela Recursos'!$E108</f>
        <v>0</v>
      </c>
      <c r="BY105" s="16">
        <f>II!BY105*'Tabela Recursos'!$E108</f>
        <v>-0.34296849626502107</v>
      </c>
    </row>
    <row r="106" spans="1:77">
      <c r="A106" s="206" t="s">
        <v>252</v>
      </c>
      <c r="B106" s="41" t="s">
        <v>253</v>
      </c>
      <c r="C106" s="16">
        <f>II!C106*'Tabela Recursos'!$E109</f>
        <v>0</v>
      </c>
      <c r="D106" s="16">
        <f>II!D106*'Tabela Recursos'!$E109</f>
        <v>0</v>
      </c>
      <c r="E106" s="16">
        <f>II!E106*'Tabela Recursos'!$E109</f>
        <v>0</v>
      </c>
      <c r="F106" s="16">
        <f>II!F106*'Tabela Recursos'!$E109</f>
        <v>0</v>
      </c>
      <c r="G106" s="16">
        <f>II!G106*'Tabela Recursos'!$E109</f>
        <v>0</v>
      </c>
      <c r="H106" s="16">
        <f>II!H106*'Tabela Recursos'!$E109</f>
        <v>0</v>
      </c>
      <c r="I106" s="16">
        <f>II!I106*'Tabela Recursos'!$E109</f>
        <v>0</v>
      </c>
      <c r="J106" s="16">
        <f>II!J106*'Tabela Recursos'!$E109</f>
        <v>0</v>
      </c>
      <c r="K106" s="16">
        <f>II!K106*'Tabela Recursos'!$E109</f>
        <v>0</v>
      </c>
      <c r="L106" s="16">
        <f>II!L106*'Tabela Recursos'!$E109</f>
        <v>0</v>
      </c>
      <c r="M106" s="16">
        <f>II!M106*'Tabela Recursos'!$E109</f>
        <v>0</v>
      </c>
      <c r="N106" s="16">
        <f>II!N106*'Tabela Recursos'!$E109</f>
        <v>0</v>
      </c>
      <c r="O106" s="16">
        <f>II!O106*'Tabela Recursos'!$E109</f>
        <v>0</v>
      </c>
      <c r="P106" s="16">
        <f>II!P106*'Tabela Recursos'!$E109</f>
        <v>0</v>
      </c>
      <c r="Q106" s="16">
        <f>II!Q106*'Tabela Recursos'!$E109</f>
        <v>0</v>
      </c>
      <c r="R106" s="16">
        <f>II!R106*'Tabela Recursos'!$E109</f>
        <v>0</v>
      </c>
      <c r="S106" s="16">
        <f>II!S106*'Tabela Recursos'!$E109</f>
        <v>0</v>
      </c>
      <c r="T106" s="16">
        <f>II!T106*'Tabela Recursos'!$E109</f>
        <v>0</v>
      </c>
      <c r="U106" s="16">
        <f>II!U106*'Tabela Recursos'!$E109</f>
        <v>0</v>
      </c>
      <c r="V106" s="16">
        <f>II!V106*'Tabela Recursos'!$E109</f>
        <v>0</v>
      </c>
      <c r="W106" s="16">
        <f>II!W106*'Tabela Recursos'!$E109</f>
        <v>0</v>
      </c>
      <c r="X106" s="16">
        <f>II!X106*'Tabela Recursos'!$E109</f>
        <v>0</v>
      </c>
      <c r="Y106" s="16">
        <f>II!Y106*'Tabela Recursos'!$E109</f>
        <v>0</v>
      </c>
      <c r="Z106" s="16">
        <f>II!Z106*'Tabela Recursos'!$E109</f>
        <v>0</v>
      </c>
      <c r="AA106" s="16">
        <f>II!AA106*'Tabela Recursos'!$E109</f>
        <v>0</v>
      </c>
      <c r="AB106" s="16">
        <f>II!AB106*'Tabela Recursos'!$E109</f>
        <v>0</v>
      </c>
      <c r="AC106" s="16">
        <f>II!AC106*'Tabela Recursos'!$E109</f>
        <v>0</v>
      </c>
      <c r="AD106" s="16">
        <f>II!AD106*'Tabela Recursos'!$E109</f>
        <v>0</v>
      </c>
      <c r="AE106" s="16">
        <f>II!AE106*'Tabela Recursos'!$E109</f>
        <v>0</v>
      </c>
      <c r="AF106" s="16">
        <f>II!AF106*'Tabela Recursos'!$E109</f>
        <v>0</v>
      </c>
      <c r="AG106" s="16">
        <f>II!AG106*'Tabela Recursos'!$E109</f>
        <v>0</v>
      </c>
      <c r="AH106" s="16">
        <f>II!AH106*'Tabela Recursos'!$E109</f>
        <v>0</v>
      </c>
      <c r="AI106" s="16">
        <f>II!AI106*'Tabela Recursos'!$E109</f>
        <v>0</v>
      </c>
      <c r="AJ106" s="16">
        <f>II!AJ106*'Tabela Recursos'!$E109</f>
        <v>0</v>
      </c>
      <c r="AK106" s="16">
        <f>II!AK106*'Tabela Recursos'!$E109</f>
        <v>0</v>
      </c>
      <c r="AL106" s="16">
        <f>II!AL106*'Tabela Recursos'!$E109</f>
        <v>0</v>
      </c>
      <c r="AM106" s="16">
        <f>II!AM106*'Tabela Recursos'!$E109</f>
        <v>0</v>
      </c>
      <c r="AN106" s="16">
        <f>II!AN106*'Tabela Recursos'!$E109</f>
        <v>0</v>
      </c>
      <c r="AO106" s="16">
        <f>II!AO106*'Tabela Recursos'!$E109</f>
        <v>0</v>
      </c>
      <c r="AP106" s="16">
        <f>II!AP106*'Tabela Recursos'!$E109</f>
        <v>0</v>
      </c>
      <c r="AQ106" s="16">
        <f>II!AQ106*'Tabela Recursos'!$E109</f>
        <v>0</v>
      </c>
      <c r="AR106" s="16">
        <f>II!AR106*'Tabela Recursos'!$E109</f>
        <v>0</v>
      </c>
      <c r="AS106" s="16">
        <f>II!AS106*'Tabela Recursos'!$E109</f>
        <v>0</v>
      </c>
      <c r="AT106" s="16">
        <f>II!AT106*'Tabela Recursos'!$E109</f>
        <v>0</v>
      </c>
      <c r="AU106" s="16">
        <f>II!AU106*'Tabela Recursos'!$E109</f>
        <v>0</v>
      </c>
      <c r="AV106" s="16">
        <f>II!AV106*'Tabela Recursos'!$E109</f>
        <v>0</v>
      </c>
      <c r="AW106" s="16">
        <f>II!AW106*'Tabela Recursos'!$E109</f>
        <v>0</v>
      </c>
      <c r="AX106" s="16">
        <f>II!AX106*'Tabela Recursos'!$E109</f>
        <v>0</v>
      </c>
      <c r="AY106" s="16">
        <f>II!AY106*'Tabela Recursos'!$E109</f>
        <v>0</v>
      </c>
      <c r="AZ106" s="16">
        <f>II!AZ106*'Tabela Recursos'!$E109</f>
        <v>0</v>
      </c>
      <c r="BA106" s="16">
        <f>II!BA106*'Tabela Recursos'!$E109</f>
        <v>0</v>
      </c>
      <c r="BB106" s="16">
        <f>II!BB106*'Tabela Recursos'!$E109</f>
        <v>0</v>
      </c>
      <c r="BC106" s="16">
        <f>II!BC106*'Tabela Recursos'!$E109</f>
        <v>0</v>
      </c>
      <c r="BD106" s="16">
        <f>II!BD106*'Tabela Recursos'!$E109</f>
        <v>0</v>
      </c>
      <c r="BE106" s="16">
        <f>II!BE106*'Tabela Recursos'!$E109</f>
        <v>0</v>
      </c>
      <c r="BF106" s="16">
        <f>II!BF106*'Tabela Recursos'!$E109</f>
        <v>0</v>
      </c>
      <c r="BG106" s="16">
        <f>II!BG106*'Tabela Recursos'!$E109</f>
        <v>0</v>
      </c>
      <c r="BH106" s="16">
        <f>II!BH106*'Tabela Recursos'!$E109</f>
        <v>0</v>
      </c>
      <c r="BI106" s="16">
        <f>II!BI106*'Tabela Recursos'!$E109</f>
        <v>0</v>
      </c>
      <c r="BJ106" s="16">
        <f>II!BJ106*'Tabela Recursos'!$E109</f>
        <v>0</v>
      </c>
      <c r="BK106" s="16">
        <f>II!BK106*'Tabela Recursos'!$E109</f>
        <v>0</v>
      </c>
      <c r="BL106" s="16">
        <f>II!BL106*'Tabela Recursos'!$E109</f>
        <v>0</v>
      </c>
      <c r="BM106" s="16">
        <f>II!BM106*'Tabela Recursos'!$E109</f>
        <v>0</v>
      </c>
      <c r="BN106" s="16">
        <f>II!BN106*'Tabela Recursos'!$E109</f>
        <v>0</v>
      </c>
      <c r="BO106" s="16">
        <f>II!BO106*'Tabela Recursos'!$E109</f>
        <v>0</v>
      </c>
      <c r="BP106" s="16">
        <f>II!BP106*'Tabela Recursos'!$E109</f>
        <v>0</v>
      </c>
      <c r="BQ106" s="16">
        <f>II!BQ106*'Tabela Recursos'!$E109</f>
        <v>0</v>
      </c>
      <c r="BR106" s="16">
        <f>II!BR106*'Tabela Recursos'!$E109</f>
        <v>0</v>
      </c>
      <c r="BS106" s="16">
        <f>II!BS106*'Tabela Recursos'!$E109</f>
        <v>0</v>
      </c>
      <c r="BT106" s="16">
        <f>II!BT106*'Tabela Recursos'!$E109</f>
        <v>0</v>
      </c>
      <c r="BU106" s="16">
        <f>II!BU106*'Tabela Recursos'!$E109</f>
        <v>0</v>
      </c>
      <c r="BV106" s="16">
        <f>II!BV106*'Tabela Recursos'!$E109</f>
        <v>0</v>
      </c>
      <c r="BW106" s="16">
        <f>II!BW106*'Tabela Recursos'!$E109</f>
        <v>0</v>
      </c>
      <c r="BX106" s="16">
        <f>II!BX106*'Tabela Recursos'!$E109</f>
        <v>0</v>
      </c>
      <c r="BY106" s="16">
        <f>II!BY106*'Tabela Recursos'!$E109</f>
        <v>0</v>
      </c>
    </row>
    <row r="107" spans="1:77">
      <c r="A107" s="205" t="s">
        <v>254</v>
      </c>
      <c r="B107" s="68" t="s">
        <v>445</v>
      </c>
      <c r="C107" s="16">
        <f>II!C107*'Tabela Recursos'!$E110</f>
        <v>0</v>
      </c>
      <c r="D107" s="16">
        <f>II!D107*'Tabela Recursos'!$E110</f>
        <v>0</v>
      </c>
      <c r="E107" s="16">
        <f>II!E107*'Tabela Recursos'!$E110</f>
        <v>0</v>
      </c>
      <c r="F107" s="16">
        <f>II!F107*'Tabela Recursos'!$E110</f>
        <v>0</v>
      </c>
      <c r="G107" s="16">
        <f>II!G107*'Tabela Recursos'!$E110</f>
        <v>0</v>
      </c>
      <c r="H107" s="16">
        <f>II!H107*'Tabela Recursos'!$E110</f>
        <v>0</v>
      </c>
      <c r="I107" s="16">
        <f>II!I107*'Tabela Recursos'!$E110</f>
        <v>0</v>
      </c>
      <c r="J107" s="16">
        <f>II!J107*'Tabela Recursos'!$E110</f>
        <v>0</v>
      </c>
      <c r="K107" s="16">
        <f>II!K107*'Tabela Recursos'!$E110</f>
        <v>0</v>
      </c>
      <c r="L107" s="16">
        <f>II!L107*'Tabela Recursos'!$E110</f>
        <v>0</v>
      </c>
      <c r="M107" s="16">
        <f>II!M107*'Tabela Recursos'!$E110</f>
        <v>0</v>
      </c>
      <c r="N107" s="16">
        <f>II!N107*'Tabela Recursos'!$E110</f>
        <v>0</v>
      </c>
      <c r="O107" s="16">
        <f>II!O107*'Tabela Recursos'!$E110</f>
        <v>0</v>
      </c>
      <c r="P107" s="16">
        <f>II!P107*'Tabela Recursos'!$E110</f>
        <v>0</v>
      </c>
      <c r="Q107" s="16">
        <f>II!Q107*'Tabela Recursos'!$E110</f>
        <v>0</v>
      </c>
      <c r="R107" s="16">
        <f>II!R107*'Tabela Recursos'!$E110</f>
        <v>0</v>
      </c>
      <c r="S107" s="16">
        <f>II!S107*'Tabela Recursos'!$E110</f>
        <v>0</v>
      </c>
      <c r="T107" s="16">
        <f>II!T107*'Tabela Recursos'!$E110</f>
        <v>0</v>
      </c>
      <c r="U107" s="16">
        <f>II!U107*'Tabela Recursos'!$E110</f>
        <v>0</v>
      </c>
      <c r="V107" s="16">
        <f>II!V107*'Tabela Recursos'!$E110</f>
        <v>0</v>
      </c>
      <c r="W107" s="16">
        <f>II!W107*'Tabela Recursos'!$E110</f>
        <v>0</v>
      </c>
      <c r="X107" s="16">
        <f>II!X107*'Tabela Recursos'!$E110</f>
        <v>0</v>
      </c>
      <c r="Y107" s="16">
        <f>II!Y107*'Tabela Recursos'!$E110</f>
        <v>0</v>
      </c>
      <c r="Z107" s="16">
        <f>II!Z107*'Tabela Recursos'!$E110</f>
        <v>0</v>
      </c>
      <c r="AA107" s="16">
        <f>II!AA107*'Tabela Recursos'!$E110</f>
        <v>0</v>
      </c>
      <c r="AB107" s="16">
        <f>II!AB107*'Tabela Recursos'!$E110</f>
        <v>0</v>
      </c>
      <c r="AC107" s="16">
        <f>II!AC107*'Tabela Recursos'!$E110</f>
        <v>0</v>
      </c>
      <c r="AD107" s="16">
        <f>II!AD107*'Tabela Recursos'!$E110</f>
        <v>0</v>
      </c>
      <c r="AE107" s="16">
        <f>II!AE107*'Tabela Recursos'!$E110</f>
        <v>0</v>
      </c>
      <c r="AF107" s="16">
        <f>II!AF107*'Tabela Recursos'!$E110</f>
        <v>0</v>
      </c>
      <c r="AG107" s="16">
        <f>II!AG107*'Tabela Recursos'!$E110</f>
        <v>0</v>
      </c>
      <c r="AH107" s="16">
        <f>II!AH107*'Tabela Recursos'!$E110</f>
        <v>0</v>
      </c>
      <c r="AI107" s="16">
        <f>II!AI107*'Tabela Recursos'!$E110</f>
        <v>0</v>
      </c>
      <c r="AJ107" s="16">
        <f>II!AJ107*'Tabela Recursos'!$E110</f>
        <v>0</v>
      </c>
      <c r="AK107" s="16">
        <f>II!AK107*'Tabela Recursos'!$E110</f>
        <v>0</v>
      </c>
      <c r="AL107" s="16">
        <f>II!AL107*'Tabela Recursos'!$E110</f>
        <v>0</v>
      </c>
      <c r="AM107" s="16">
        <f>II!AM107*'Tabela Recursos'!$E110</f>
        <v>0</v>
      </c>
      <c r="AN107" s="16">
        <f>II!AN107*'Tabela Recursos'!$E110</f>
        <v>0</v>
      </c>
      <c r="AO107" s="16">
        <f>II!AO107*'Tabela Recursos'!$E110</f>
        <v>0</v>
      </c>
      <c r="AP107" s="16">
        <f>II!AP107*'Tabela Recursos'!$E110</f>
        <v>0</v>
      </c>
      <c r="AQ107" s="16">
        <f>II!AQ107*'Tabela Recursos'!$E110</f>
        <v>0</v>
      </c>
      <c r="AR107" s="16">
        <f>II!AR107*'Tabela Recursos'!$E110</f>
        <v>0</v>
      </c>
      <c r="AS107" s="16">
        <f>II!AS107*'Tabela Recursos'!$E110</f>
        <v>0</v>
      </c>
      <c r="AT107" s="16">
        <f>II!AT107*'Tabela Recursos'!$E110</f>
        <v>0</v>
      </c>
      <c r="AU107" s="16">
        <f>II!AU107*'Tabela Recursos'!$E110</f>
        <v>0</v>
      </c>
      <c r="AV107" s="16">
        <f>II!AV107*'Tabela Recursos'!$E110</f>
        <v>0</v>
      </c>
      <c r="AW107" s="16">
        <f>II!AW107*'Tabela Recursos'!$E110</f>
        <v>0</v>
      </c>
      <c r="AX107" s="16">
        <f>II!AX107*'Tabela Recursos'!$E110</f>
        <v>0</v>
      </c>
      <c r="AY107" s="16">
        <f>II!AY107*'Tabela Recursos'!$E110</f>
        <v>0</v>
      </c>
      <c r="AZ107" s="16">
        <f>II!AZ107*'Tabela Recursos'!$E110</f>
        <v>0</v>
      </c>
      <c r="BA107" s="16">
        <f>II!BA107*'Tabela Recursos'!$E110</f>
        <v>0</v>
      </c>
      <c r="BB107" s="16">
        <f>II!BB107*'Tabela Recursos'!$E110</f>
        <v>0</v>
      </c>
      <c r="BC107" s="16">
        <f>II!BC107*'Tabela Recursos'!$E110</f>
        <v>0</v>
      </c>
      <c r="BD107" s="16">
        <f>II!BD107*'Tabela Recursos'!$E110</f>
        <v>0</v>
      </c>
      <c r="BE107" s="16">
        <f>II!BE107*'Tabela Recursos'!$E110</f>
        <v>0</v>
      </c>
      <c r="BF107" s="16">
        <f>II!BF107*'Tabela Recursos'!$E110</f>
        <v>0</v>
      </c>
      <c r="BG107" s="16">
        <f>II!BG107*'Tabela Recursos'!$E110</f>
        <v>0</v>
      </c>
      <c r="BH107" s="16">
        <f>II!BH107*'Tabela Recursos'!$E110</f>
        <v>0</v>
      </c>
      <c r="BI107" s="16">
        <f>II!BI107*'Tabela Recursos'!$E110</f>
        <v>0</v>
      </c>
      <c r="BJ107" s="16">
        <f>II!BJ107*'Tabela Recursos'!$E110</f>
        <v>0</v>
      </c>
      <c r="BK107" s="16">
        <f>II!BK107*'Tabela Recursos'!$E110</f>
        <v>0</v>
      </c>
      <c r="BL107" s="16">
        <f>II!BL107*'Tabela Recursos'!$E110</f>
        <v>0</v>
      </c>
      <c r="BM107" s="16">
        <f>II!BM107*'Tabela Recursos'!$E110</f>
        <v>0</v>
      </c>
      <c r="BN107" s="16">
        <f>II!BN107*'Tabela Recursos'!$E110</f>
        <v>0</v>
      </c>
      <c r="BO107" s="16">
        <f>II!BO107*'Tabela Recursos'!$E110</f>
        <v>0</v>
      </c>
      <c r="BP107" s="16">
        <f>II!BP107*'Tabela Recursos'!$E110</f>
        <v>0</v>
      </c>
      <c r="BQ107" s="16">
        <f>II!BQ107*'Tabela Recursos'!$E110</f>
        <v>0</v>
      </c>
      <c r="BR107" s="16">
        <f>II!BR107*'Tabela Recursos'!$E110</f>
        <v>0</v>
      </c>
      <c r="BS107" s="16">
        <f>II!BS107*'Tabela Recursos'!$E110</f>
        <v>0</v>
      </c>
      <c r="BT107" s="16">
        <f>II!BT107*'Tabela Recursos'!$E110</f>
        <v>0</v>
      </c>
      <c r="BU107" s="16">
        <f>II!BU107*'Tabela Recursos'!$E110</f>
        <v>0</v>
      </c>
      <c r="BV107" s="16">
        <f>II!BV107*'Tabela Recursos'!$E110</f>
        <v>0</v>
      </c>
      <c r="BW107" s="16">
        <f>II!BW107*'Tabela Recursos'!$E110</f>
        <v>0</v>
      </c>
      <c r="BX107" s="16">
        <f>II!BX107*'Tabela Recursos'!$E110</f>
        <v>0</v>
      </c>
      <c r="BY107" s="16">
        <f>II!BY107*'Tabela Recursos'!$E110</f>
        <v>0</v>
      </c>
    </row>
    <row r="108" spans="1:77">
      <c r="A108" s="205" t="s">
        <v>255</v>
      </c>
      <c r="B108" s="68" t="s">
        <v>256</v>
      </c>
      <c r="C108" s="16">
        <f>II!C108*'Tabela Recursos'!$E111</f>
        <v>0</v>
      </c>
      <c r="D108" s="16">
        <f>II!D108*'Tabela Recursos'!$E111</f>
        <v>0</v>
      </c>
      <c r="E108" s="16">
        <f>II!E108*'Tabela Recursos'!$E111</f>
        <v>0</v>
      </c>
      <c r="F108" s="16">
        <f>II!F108*'Tabela Recursos'!$E111</f>
        <v>0</v>
      </c>
      <c r="G108" s="16">
        <f>II!G108*'Tabela Recursos'!$E111</f>
        <v>0</v>
      </c>
      <c r="H108" s="16">
        <f>II!H108*'Tabela Recursos'!$E111</f>
        <v>0</v>
      </c>
      <c r="I108" s="16">
        <f>II!I108*'Tabela Recursos'!$E111</f>
        <v>0</v>
      </c>
      <c r="J108" s="16">
        <f>II!J108*'Tabela Recursos'!$E111</f>
        <v>0</v>
      </c>
      <c r="K108" s="16">
        <f>II!K108*'Tabela Recursos'!$E111</f>
        <v>0</v>
      </c>
      <c r="L108" s="16">
        <f>II!L108*'Tabela Recursos'!$E111</f>
        <v>0</v>
      </c>
      <c r="M108" s="16">
        <f>II!M108*'Tabela Recursos'!$E111</f>
        <v>0</v>
      </c>
      <c r="N108" s="16">
        <f>II!N108*'Tabela Recursos'!$E111</f>
        <v>0</v>
      </c>
      <c r="O108" s="16">
        <f>II!O108*'Tabela Recursos'!$E111</f>
        <v>0</v>
      </c>
      <c r="P108" s="16">
        <f>II!P108*'Tabela Recursos'!$E111</f>
        <v>0</v>
      </c>
      <c r="Q108" s="16">
        <f>II!Q108*'Tabela Recursos'!$E111</f>
        <v>0</v>
      </c>
      <c r="R108" s="16">
        <f>II!R108*'Tabela Recursos'!$E111</f>
        <v>0</v>
      </c>
      <c r="S108" s="16">
        <f>II!S108*'Tabela Recursos'!$E111</f>
        <v>0</v>
      </c>
      <c r="T108" s="16">
        <f>II!T108*'Tabela Recursos'!$E111</f>
        <v>0</v>
      </c>
      <c r="U108" s="16">
        <f>II!U108*'Tabela Recursos'!$E111</f>
        <v>0</v>
      </c>
      <c r="V108" s="16">
        <f>II!V108*'Tabela Recursos'!$E111</f>
        <v>0</v>
      </c>
      <c r="W108" s="16">
        <f>II!W108*'Tabela Recursos'!$E111</f>
        <v>0</v>
      </c>
      <c r="X108" s="16">
        <f>II!X108*'Tabela Recursos'!$E111</f>
        <v>0</v>
      </c>
      <c r="Y108" s="16">
        <f>II!Y108*'Tabela Recursos'!$E111</f>
        <v>0</v>
      </c>
      <c r="Z108" s="16">
        <f>II!Z108*'Tabela Recursos'!$E111</f>
        <v>0</v>
      </c>
      <c r="AA108" s="16">
        <f>II!AA108*'Tabela Recursos'!$E111</f>
        <v>0</v>
      </c>
      <c r="AB108" s="16">
        <f>II!AB108*'Tabela Recursos'!$E111</f>
        <v>0</v>
      </c>
      <c r="AC108" s="16">
        <f>II!AC108*'Tabela Recursos'!$E111</f>
        <v>0</v>
      </c>
      <c r="AD108" s="16">
        <f>II!AD108*'Tabela Recursos'!$E111</f>
        <v>0</v>
      </c>
      <c r="AE108" s="16">
        <f>II!AE108*'Tabela Recursos'!$E111</f>
        <v>0</v>
      </c>
      <c r="AF108" s="16">
        <f>II!AF108*'Tabela Recursos'!$E111</f>
        <v>0</v>
      </c>
      <c r="AG108" s="16">
        <f>II!AG108*'Tabela Recursos'!$E111</f>
        <v>0</v>
      </c>
      <c r="AH108" s="16">
        <f>II!AH108*'Tabela Recursos'!$E111</f>
        <v>0</v>
      </c>
      <c r="AI108" s="16">
        <f>II!AI108*'Tabela Recursos'!$E111</f>
        <v>0</v>
      </c>
      <c r="AJ108" s="16">
        <f>II!AJ108*'Tabela Recursos'!$E111</f>
        <v>0</v>
      </c>
      <c r="AK108" s="16">
        <f>II!AK108*'Tabela Recursos'!$E111</f>
        <v>0</v>
      </c>
      <c r="AL108" s="16">
        <f>II!AL108*'Tabela Recursos'!$E111</f>
        <v>0</v>
      </c>
      <c r="AM108" s="16">
        <f>II!AM108*'Tabela Recursos'!$E111</f>
        <v>0</v>
      </c>
      <c r="AN108" s="16">
        <f>II!AN108*'Tabela Recursos'!$E111</f>
        <v>0</v>
      </c>
      <c r="AO108" s="16">
        <f>II!AO108*'Tabela Recursos'!$E111</f>
        <v>0</v>
      </c>
      <c r="AP108" s="16">
        <f>II!AP108*'Tabela Recursos'!$E111</f>
        <v>0</v>
      </c>
      <c r="AQ108" s="16">
        <f>II!AQ108*'Tabela Recursos'!$E111</f>
        <v>0</v>
      </c>
      <c r="AR108" s="16">
        <f>II!AR108*'Tabela Recursos'!$E111</f>
        <v>0</v>
      </c>
      <c r="AS108" s="16">
        <f>II!AS108*'Tabela Recursos'!$E111</f>
        <v>0</v>
      </c>
      <c r="AT108" s="16">
        <f>II!AT108*'Tabela Recursos'!$E111</f>
        <v>0</v>
      </c>
      <c r="AU108" s="16">
        <f>II!AU108*'Tabela Recursos'!$E111</f>
        <v>0</v>
      </c>
      <c r="AV108" s="16">
        <f>II!AV108*'Tabela Recursos'!$E111</f>
        <v>0</v>
      </c>
      <c r="AW108" s="16">
        <f>II!AW108*'Tabela Recursos'!$E111</f>
        <v>0</v>
      </c>
      <c r="AX108" s="16">
        <f>II!AX108*'Tabela Recursos'!$E111</f>
        <v>0</v>
      </c>
      <c r="AY108" s="16">
        <f>II!AY108*'Tabela Recursos'!$E111</f>
        <v>0</v>
      </c>
      <c r="AZ108" s="16">
        <f>II!AZ108*'Tabela Recursos'!$E111</f>
        <v>0</v>
      </c>
      <c r="BA108" s="16">
        <f>II!BA108*'Tabela Recursos'!$E111</f>
        <v>0</v>
      </c>
      <c r="BB108" s="16">
        <f>II!BB108*'Tabela Recursos'!$E111</f>
        <v>0</v>
      </c>
      <c r="BC108" s="16">
        <f>II!BC108*'Tabela Recursos'!$E111</f>
        <v>0</v>
      </c>
      <c r="BD108" s="16">
        <f>II!BD108*'Tabela Recursos'!$E111</f>
        <v>0</v>
      </c>
      <c r="BE108" s="16">
        <f>II!BE108*'Tabela Recursos'!$E111</f>
        <v>0</v>
      </c>
      <c r="BF108" s="16">
        <f>II!BF108*'Tabela Recursos'!$E111</f>
        <v>0</v>
      </c>
      <c r="BG108" s="16">
        <f>II!BG108*'Tabela Recursos'!$E111</f>
        <v>0</v>
      </c>
      <c r="BH108" s="16">
        <f>II!BH108*'Tabela Recursos'!$E111</f>
        <v>0</v>
      </c>
      <c r="BI108" s="16">
        <f>II!BI108*'Tabela Recursos'!$E111</f>
        <v>0</v>
      </c>
      <c r="BJ108" s="16">
        <f>II!BJ108*'Tabela Recursos'!$E111</f>
        <v>0</v>
      </c>
      <c r="BK108" s="16">
        <f>II!BK108*'Tabela Recursos'!$E111</f>
        <v>0</v>
      </c>
      <c r="BL108" s="16">
        <f>II!BL108*'Tabela Recursos'!$E111</f>
        <v>0</v>
      </c>
      <c r="BM108" s="16">
        <f>II!BM108*'Tabela Recursos'!$E111</f>
        <v>0</v>
      </c>
      <c r="BN108" s="16">
        <f>II!BN108*'Tabela Recursos'!$E111</f>
        <v>0</v>
      </c>
      <c r="BO108" s="16">
        <f>II!BO108*'Tabela Recursos'!$E111</f>
        <v>0</v>
      </c>
      <c r="BP108" s="16">
        <f>II!BP108*'Tabela Recursos'!$E111</f>
        <v>0</v>
      </c>
      <c r="BQ108" s="16">
        <f>II!BQ108*'Tabela Recursos'!$E111</f>
        <v>0</v>
      </c>
      <c r="BR108" s="16">
        <f>II!BR108*'Tabela Recursos'!$E111</f>
        <v>0</v>
      </c>
      <c r="BS108" s="16">
        <f>II!BS108*'Tabela Recursos'!$E111</f>
        <v>0</v>
      </c>
      <c r="BT108" s="16">
        <f>II!BT108*'Tabela Recursos'!$E111</f>
        <v>0</v>
      </c>
      <c r="BU108" s="16">
        <f>II!BU108*'Tabela Recursos'!$E111</f>
        <v>0</v>
      </c>
      <c r="BV108" s="16">
        <f>II!BV108*'Tabela Recursos'!$E111</f>
        <v>0</v>
      </c>
      <c r="BW108" s="16">
        <f>II!BW108*'Tabela Recursos'!$E111</f>
        <v>0</v>
      </c>
      <c r="BX108" s="16">
        <f>II!BX108*'Tabela Recursos'!$E111</f>
        <v>0</v>
      </c>
      <c r="BY108" s="16">
        <f>II!BY108*'Tabela Recursos'!$E111</f>
        <v>0</v>
      </c>
    </row>
    <row r="109" spans="1:77">
      <c r="A109" s="205" t="s">
        <v>257</v>
      </c>
      <c r="B109" s="68" t="s">
        <v>258</v>
      </c>
      <c r="C109" s="16">
        <f>II!C109*'Tabela Recursos'!$E112</f>
        <v>0</v>
      </c>
      <c r="D109" s="16">
        <f>II!D109*'Tabela Recursos'!$E112</f>
        <v>0</v>
      </c>
      <c r="E109" s="16">
        <f>II!E109*'Tabela Recursos'!$E112</f>
        <v>0</v>
      </c>
      <c r="F109" s="16">
        <f>II!F109*'Tabela Recursos'!$E112</f>
        <v>0</v>
      </c>
      <c r="G109" s="16">
        <f>II!G109*'Tabela Recursos'!$E112</f>
        <v>0</v>
      </c>
      <c r="H109" s="16">
        <f>II!H109*'Tabela Recursos'!$E112</f>
        <v>0</v>
      </c>
      <c r="I109" s="16">
        <f>II!I109*'Tabela Recursos'!$E112</f>
        <v>0</v>
      </c>
      <c r="J109" s="16">
        <f>II!J109*'Tabela Recursos'!$E112</f>
        <v>0</v>
      </c>
      <c r="K109" s="16">
        <f>II!K109*'Tabela Recursos'!$E112</f>
        <v>0</v>
      </c>
      <c r="L109" s="16">
        <f>II!L109*'Tabela Recursos'!$E112</f>
        <v>0</v>
      </c>
      <c r="M109" s="16">
        <f>II!M109*'Tabela Recursos'!$E112</f>
        <v>0</v>
      </c>
      <c r="N109" s="16">
        <f>II!N109*'Tabela Recursos'!$E112</f>
        <v>0</v>
      </c>
      <c r="O109" s="16">
        <f>II!O109*'Tabela Recursos'!$E112</f>
        <v>0</v>
      </c>
      <c r="P109" s="16">
        <f>II!P109*'Tabela Recursos'!$E112</f>
        <v>0</v>
      </c>
      <c r="Q109" s="16">
        <f>II!Q109*'Tabela Recursos'!$E112</f>
        <v>0</v>
      </c>
      <c r="R109" s="16">
        <f>II!R109*'Tabela Recursos'!$E112</f>
        <v>0</v>
      </c>
      <c r="S109" s="16">
        <f>II!S109*'Tabela Recursos'!$E112</f>
        <v>0</v>
      </c>
      <c r="T109" s="16">
        <f>II!T109*'Tabela Recursos'!$E112</f>
        <v>0</v>
      </c>
      <c r="U109" s="16">
        <f>II!U109*'Tabela Recursos'!$E112</f>
        <v>0</v>
      </c>
      <c r="V109" s="16">
        <f>II!V109*'Tabela Recursos'!$E112</f>
        <v>0</v>
      </c>
      <c r="W109" s="16">
        <f>II!W109*'Tabela Recursos'!$E112</f>
        <v>0</v>
      </c>
      <c r="X109" s="16">
        <f>II!X109*'Tabela Recursos'!$E112</f>
        <v>0</v>
      </c>
      <c r="Y109" s="16">
        <f>II!Y109*'Tabela Recursos'!$E112</f>
        <v>0</v>
      </c>
      <c r="Z109" s="16">
        <f>II!Z109*'Tabela Recursos'!$E112</f>
        <v>0</v>
      </c>
      <c r="AA109" s="16">
        <f>II!AA109*'Tabela Recursos'!$E112</f>
        <v>0</v>
      </c>
      <c r="AB109" s="16">
        <f>II!AB109*'Tabela Recursos'!$E112</f>
        <v>0</v>
      </c>
      <c r="AC109" s="16">
        <f>II!AC109*'Tabela Recursos'!$E112</f>
        <v>0</v>
      </c>
      <c r="AD109" s="16">
        <f>II!AD109*'Tabela Recursos'!$E112</f>
        <v>0</v>
      </c>
      <c r="AE109" s="16">
        <f>II!AE109*'Tabela Recursos'!$E112</f>
        <v>0</v>
      </c>
      <c r="AF109" s="16">
        <f>II!AF109*'Tabela Recursos'!$E112</f>
        <v>0</v>
      </c>
      <c r="AG109" s="16">
        <f>II!AG109*'Tabela Recursos'!$E112</f>
        <v>0</v>
      </c>
      <c r="AH109" s="16">
        <f>II!AH109*'Tabela Recursos'!$E112</f>
        <v>0</v>
      </c>
      <c r="AI109" s="16">
        <f>II!AI109*'Tabela Recursos'!$E112</f>
        <v>0</v>
      </c>
      <c r="AJ109" s="16">
        <f>II!AJ109*'Tabela Recursos'!$E112</f>
        <v>0</v>
      </c>
      <c r="AK109" s="16">
        <f>II!AK109*'Tabela Recursos'!$E112</f>
        <v>0</v>
      </c>
      <c r="AL109" s="16">
        <f>II!AL109*'Tabela Recursos'!$E112</f>
        <v>0</v>
      </c>
      <c r="AM109" s="16">
        <f>II!AM109*'Tabela Recursos'!$E112</f>
        <v>0</v>
      </c>
      <c r="AN109" s="16">
        <f>II!AN109*'Tabela Recursos'!$E112</f>
        <v>0</v>
      </c>
      <c r="AO109" s="16">
        <f>II!AO109*'Tabela Recursos'!$E112</f>
        <v>0</v>
      </c>
      <c r="AP109" s="16">
        <f>II!AP109*'Tabela Recursos'!$E112</f>
        <v>0</v>
      </c>
      <c r="AQ109" s="16">
        <f>II!AQ109*'Tabela Recursos'!$E112</f>
        <v>0</v>
      </c>
      <c r="AR109" s="16">
        <f>II!AR109*'Tabela Recursos'!$E112</f>
        <v>0</v>
      </c>
      <c r="AS109" s="16">
        <f>II!AS109*'Tabela Recursos'!$E112</f>
        <v>0</v>
      </c>
      <c r="AT109" s="16">
        <f>II!AT109*'Tabela Recursos'!$E112</f>
        <v>0</v>
      </c>
      <c r="AU109" s="16">
        <f>II!AU109*'Tabela Recursos'!$E112</f>
        <v>0</v>
      </c>
      <c r="AV109" s="16">
        <f>II!AV109*'Tabela Recursos'!$E112</f>
        <v>0</v>
      </c>
      <c r="AW109" s="16">
        <f>II!AW109*'Tabela Recursos'!$E112</f>
        <v>0</v>
      </c>
      <c r="AX109" s="16">
        <f>II!AX109*'Tabela Recursos'!$E112</f>
        <v>0</v>
      </c>
      <c r="AY109" s="16">
        <f>II!AY109*'Tabela Recursos'!$E112</f>
        <v>0</v>
      </c>
      <c r="AZ109" s="16">
        <f>II!AZ109*'Tabela Recursos'!$E112</f>
        <v>0</v>
      </c>
      <c r="BA109" s="16">
        <f>II!BA109*'Tabela Recursos'!$E112</f>
        <v>0</v>
      </c>
      <c r="BB109" s="16">
        <f>II!BB109*'Tabela Recursos'!$E112</f>
        <v>0</v>
      </c>
      <c r="BC109" s="16">
        <f>II!BC109*'Tabela Recursos'!$E112</f>
        <v>0</v>
      </c>
      <c r="BD109" s="16">
        <f>II!BD109*'Tabela Recursos'!$E112</f>
        <v>0</v>
      </c>
      <c r="BE109" s="16">
        <f>II!BE109*'Tabela Recursos'!$E112</f>
        <v>0</v>
      </c>
      <c r="BF109" s="16">
        <f>II!BF109*'Tabela Recursos'!$E112</f>
        <v>0</v>
      </c>
      <c r="BG109" s="16">
        <f>II!BG109*'Tabela Recursos'!$E112</f>
        <v>0</v>
      </c>
      <c r="BH109" s="16">
        <f>II!BH109*'Tabela Recursos'!$E112</f>
        <v>0</v>
      </c>
      <c r="BI109" s="16">
        <f>II!BI109*'Tabela Recursos'!$E112</f>
        <v>0</v>
      </c>
      <c r="BJ109" s="16">
        <f>II!BJ109*'Tabela Recursos'!$E112</f>
        <v>0</v>
      </c>
      <c r="BK109" s="16">
        <f>II!BK109*'Tabela Recursos'!$E112</f>
        <v>0</v>
      </c>
      <c r="BL109" s="16">
        <f>II!BL109*'Tabela Recursos'!$E112</f>
        <v>0</v>
      </c>
      <c r="BM109" s="16">
        <f>II!BM109*'Tabela Recursos'!$E112</f>
        <v>0</v>
      </c>
      <c r="BN109" s="16">
        <f>II!BN109*'Tabela Recursos'!$E112</f>
        <v>0</v>
      </c>
      <c r="BO109" s="16">
        <f>II!BO109*'Tabela Recursos'!$E112</f>
        <v>0</v>
      </c>
      <c r="BP109" s="16">
        <f>II!BP109*'Tabela Recursos'!$E112</f>
        <v>0</v>
      </c>
      <c r="BQ109" s="16">
        <f>II!BQ109*'Tabela Recursos'!$E112</f>
        <v>0</v>
      </c>
      <c r="BR109" s="16">
        <f>II!BR109*'Tabela Recursos'!$E112</f>
        <v>0</v>
      </c>
      <c r="BS109" s="16">
        <f>II!BS109*'Tabela Recursos'!$E112</f>
        <v>0</v>
      </c>
      <c r="BT109" s="16">
        <f>II!BT109*'Tabela Recursos'!$E112</f>
        <v>0</v>
      </c>
      <c r="BU109" s="16">
        <f>II!BU109*'Tabela Recursos'!$E112</f>
        <v>0</v>
      </c>
      <c r="BV109" s="16">
        <f>II!BV109*'Tabela Recursos'!$E112</f>
        <v>0</v>
      </c>
      <c r="BW109" s="16">
        <f>II!BW109*'Tabela Recursos'!$E112</f>
        <v>0</v>
      </c>
      <c r="BX109" s="16">
        <f>II!BX109*'Tabela Recursos'!$E112</f>
        <v>0</v>
      </c>
      <c r="BY109" s="16">
        <f>II!BY109*'Tabela Recursos'!$E112</f>
        <v>0</v>
      </c>
    </row>
    <row r="110" spans="1:77">
      <c r="A110" s="205" t="s">
        <v>259</v>
      </c>
      <c r="B110" s="68" t="s">
        <v>260</v>
      </c>
      <c r="C110" s="16">
        <f>II!C110*'Tabela Recursos'!$E113</f>
        <v>0</v>
      </c>
      <c r="D110" s="16">
        <f>II!D110*'Tabela Recursos'!$E113</f>
        <v>0</v>
      </c>
      <c r="E110" s="16">
        <f>II!E110*'Tabela Recursos'!$E113</f>
        <v>0</v>
      </c>
      <c r="F110" s="16">
        <f>II!F110*'Tabela Recursos'!$E113</f>
        <v>0</v>
      </c>
      <c r="G110" s="16">
        <f>II!G110*'Tabela Recursos'!$E113</f>
        <v>0</v>
      </c>
      <c r="H110" s="16">
        <f>II!H110*'Tabela Recursos'!$E113</f>
        <v>0</v>
      </c>
      <c r="I110" s="16">
        <f>II!I110*'Tabela Recursos'!$E113</f>
        <v>0</v>
      </c>
      <c r="J110" s="16">
        <f>II!J110*'Tabela Recursos'!$E113</f>
        <v>0</v>
      </c>
      <c r="K110" s="16">
        <f>II!K110*'Tabela Recursos'!$E113</f>
        <v>0</v>
      </c>
      <c r="L110" s="16">
        <f>II!L110*'Tabela Recursos'!$E113</f>
        <v>0</v>
      </c>
      <c r="M110" s="16">
        <f>II!M110*'Tabela Recursos'!$E113</f>
        <v>0</v>
      </c>
      <c r="N110" s="16">
        <f>II!N110*'Tabela Recursos'!$E113</f>
        <v>0</v>
      </c>
      <c r="O110" s="16">
        <f>II!O110*'Tabela Recursos'!$E113</f>
        <v>0</v>
      </c>
      <c r="P110" s="16">
        <f>II!P110*'Tabela Recursos'!$E113</f>
        <v>0</v>
      </c>
      <c r="Q110" s="16">
        <f>II!Q110*'Tabela Recursos'!$E113</f>
        <v>0</v>
      </c>
      <c r="R110" s="16">
        <f>II!R110*'Tabela Recursos'!$E113</f>
        <v>0</v>
      </c>
      <c r="S110" s="16">
        <f>II!S110*'Tabela Recursos'!$E113</f>
        <v>0</v>
      </c>
      <c r="T110" s="16">
        <f>II!T110*'Tabela Recursos'!$E113</f>
        <v>0</v>
      </c>
      <c r="U110" s="16">
        <f>II!U110*'Tabela Recursos'!$E113</f>
        <v>0</v>
      </c>
      <c r="V110" s="16">
        <f>II!V110*'Tabela Recursos'!$E113</f>
        <v>0</v>
      </c>
      <c r="W110" s="16">
        <f>II!W110*'Tabela Recursos'!$E113</f>
        <v>0</v>
      </c>
      <c r="X110" s="16">
        <f>II!X110*'Tabela Recursos'!$E113</f>
        <v>0</v>
      </c>
      <c r="Y110" s="16">
        <f>II!Y110*'Tabela Recursos'!$E113</f>
        <v>0</v>
      </c>
      <c r="Z110" s="16">
        <f>II!Z110*'Tabela Recursos'!$E113</f>
        <v>0</v>
      </c>
      <c r="AA110" s="16">
        <f>II!AA110*'Tabela Recursos'!$E113</f>
        <v>0</v>
      </c>
      <c r="AB110" s="16">
        <f>II!AB110*'Tabela Recursos'!$E113</f>
        <v>0</v>
      </c>
      <c r="AC110" s="16">
        <f>II!AC110*'Tabela Recursos'!$E113</f>
        <v>0</v>
      </c>
      <c r="AD110" s="16">
        <f>II!AD110*'Tabela Recursos'!$E113</f>
        <v>0</v>
      </c>
      <c r="AE110" s="16">
        <f>II!AE110*'Tabela Recursos'!$E113</f>
        <v>0</v>
      </c>
      <c r="AF110" s="16">
        <f>II!AF110*'Tabela Recursos'!$E113</f>
        <v>0</v>
      </c>
      <c r="AG110" s="16">
        <f>II!AG110*'Tabela Recursos'!$E113</f>
        <v>0</v>
      </c>
      <c r="AH110" s="16">
        <f>II!AH110*'Tabela Recursos'!$E113</f>
        <v>0</v>
      </c>
      <c r="AI110" s="16">
        <f>II!AI110*'Tabela Recursos'!$E113</f>
        <v>0</v>
      </c>
      <c r="AJ110" s="16">
        <f>II!AJ110*'Tabela Recursos'!$E113</f>
        <v>0</v>
      </c>
      <c r="AK110" s="16">
        <f>II!AK110*'Tabela Recursos'!$E113</f>
        <v>0</v>
      </c>
      <c r="AL110" s="16">
        <f>II!AL110*'Tabela Recursos'!$E113</f>
        <v>0</v>
      </c>
      <c r="AM110" s="16">
        <f>II!AM110*'Tabela Recursos'!$E113</f>
        <v>0</v>
      </c>
      <c r="AN110" s="16">
        <f>II!AN110*'Tabela Recursos'!$E113</f>
        <v>0</v>
      </c>
      <c r="AO110" s="16">
        <f>II!AO110*'Tabela Recursos'!$E113</f>
        <v>0</v>
      </c>
      <c r="AP110" s="16">
        <f>II!AP110*'Tabela Recursos'!$E113</f>
        <v>0</v>
      </c>
      <c r="AQ110" s="16">
        <f>II!AQ110*'Tabela Recursos'!$E113</f>
        <v>0</v>
      </c>
      <c r="AR110" s="16">
        <f>II!AR110*'Tabela Recursos'!$E113</f>
        <v>0</v>
      </c>
      <c r="AS110" s="16">
        <f>II!AS110*'Tabela Recursos'!$E113</f>
        <v>0</v>
      </c>
      <c r="AT110" s="16">
        <f>II!AT110*'Tabela Recursos'!$E113</f>
        <v>0</v>
      </c>
      <c r="AU110" s="16">
        <f>II!AU110*'Tabela Recursos'!$E113</f>
        <v>0</v>
      </c>
      <c r="AV110" s="16">
        <f>II!AV110*'Tabela Recursos'!$E113</f>
        <v>0</v>
      </c>
      <c r="AW110" s="16">
        <f>II!AW110*'Tabela Recursos'!$E113</f>
        <v>0</v>
      </c>
      <c r="AX110" s="16">
        <f>II!AX110*'Tabela Recursos'!$E113</f>
        <v>0</v>
      </c>
      <c r="AY110" s="16">
        <f>II!AY110*'Tabela Recursos'!$E113</f>
        <v>0</v>
      </c>
      <c r="AZ110" s="16">
        <f>II!AZ110*'Tabela Recursos'!$E113</f>
        <v>0</v>
      </c>
      <c r="BA110" s="16">
        <f>II!BA110*'Tabela Recursos'!$E113</f>
        <v>0</v>
      </c>
      <c r="BB110" s="16">
        <f>II!BB110*'Tabela Recursos'!$E113</f>
        <v>0</v>
      </c>
      <c r="BC110" s="16">
        <f>II!BC110*'Tabela Recursos'!$E113</f>
        <v>0</v>
      </c>
      <c r="BD110" s="16">
        <f>II!BD110*'Tabela Recursos'!$E113</f>
        <v>0</v>
      </c>
      <c r="BE110" s="16">
        <f>II!BE110*'Tabela Recursos'!$E113</f>
        <v>0</v>
      </c>
      <c r="BF110" s="16">
        <f>II!BF110*'Tabela Recursos'!$E113</f>
        <v>0</v>
      </c>
      <c r="BG110" s="16">
        <f>II!BG110*'Tabela Recursos'!$E113</f>
        <v>0</v>
      </c>
      <c r="BH110" s="16">
        <f>II!BH110*'Tabela Recursos'!$E113</f>
        <v>0</v>
      </c>
      <c r="BI110" s="16">
        <f>II!BI110*'Tabela Recursos'!$E113</f>
        <v>0</v>
      </c>
      <c r="BJ110" s="16">
        <f>II!BJ110*'Tabela Recursos'!$E113</f>
        <v>0</v>
      </c>
      <c r="BK110" s="16">
        <f>II!BK110*'Tabela Recursos'!$E113</f>
        <v>0</v>
      </c>
      <c r="BL110" s="16">
        <f>II!BL110*'Tabela Recursos'!$E113</f>
        <v>0</v>
      </c>
      <c r="BM110" s="16">
        <f>II!BM110*'Tabela Recursos'!$E113</f>
        <v>0</v>
      </c>
      <c r="BN110" s="16">
        <f>II!BN110*'Tabela Recursos'!$E113</f>
        <v>0</v>
      </c>
      <c r="BO110" s="16">
        <f>II!BO110*'Tabela Recursos'!$E113</f>
        <v>0</v>
      </c>
      <c r="BP110" s="16">
        <f>II!BP110*'Tabela Recursos'!$E113</f>
        <v>0</v>
      </c>
      <c r="BQ110" s="16">
        <f>II!BQ110*'Tabela Recursos'!$E113</f>
        <v>0</v>
      </c>
      <c r="BR110" s="16">
        <f>II!BR110*'Tabela Recursos'!$E113</f>
        <v>0</v>
      </c>
      <c r="BS110" s="16">
        <f>II!BS110*'Tabela Recursos'!$E113</f>
        <v>0</v>
      </c>
      <c r="BT110" s="16">
        <f>II!BT110*'Tabela Recursos'!$E113</f>
        <v>0</v>
      </c>
      <c r="BU110" s="16">
        <f>II!BU110*'Tabela Recursos'!$E113</f>
        <v>0</v>
      </c>
      <c r="BV110" s="16">
        <f>II!BV110*'Tabela Recursos'!$E113</f>
        <v>0</v>
      </c>
      <c r="BW110" s="16">
        <f>II!BW110*'Tabela Recursos'!$E113</f>
        <v>0</v>
      </c>
      <c r="BX110" s="16">
        <f>II!BX110*'Tabela Recursos'!$E113</f>
        <v>0</v>
      </c>
      <c r="BY110" s="16">
        <f>II!BY110*'Tabela Recursos'!$E113</f>
        <v>0</v>
      </c>
    </row>
    <row r="111" spans="1:77">
      <c r="A111" s="206" t="s">
        <v>261</v>
      </c>
      <c r="B111" s="41" t="s">
        <v>262</v>
      </c>
      <c r="C111" s="16">
        <f>II!C111*'Tabela Recursos'!$E114</f>
        <v>0</v>
      </c>
      <c r="D111" s="16">
        <f>II!D111*'Tabela Recursos'!$E114</f>
        <v>0</v>
      </c>
      <c r="E111" s="16">
        <f>II!E111*'Tabela Recursos'!$E114</f>
        <v>0</v>
      </c>
      <c r="F111" s="16">
        <f>II!F111*'Tabela Recursos'!$E114</f>
        <v>0</v>
      </c>
      <c r="G111" s="16">
        <f>II!G111*'Tabela Recursos'!$E114</f>
        <v>0</v>
      </c>
      <c r="H111" s="16">
        <f>II!H111*'Tabela Recursos'!$E114</f>
        <v>0</v>
      </c>
      <c r="I111" s="16">
        <f>II!I111*'Tabela Recursos'!$E114</f>
        <v>0</v>
      </c>
      <c r="J111" s="16">
        <f>II!J111*'Tabela Recursos'!$E114</f>
        <v>0</v>
      </c>
      <c r="K111" s="16">
        <f>II!K111*'Tabela Recursos'!$E114</f>
        <v>0</v>
      </c>
      <c r="L111" s="16">
        <f>II!L111*'Tabela Recursos'!$E114</f>
        <v>0</v>
      </c>
      <c r="M111" s="16">
        <f>II!M111*'Tabela Recursos'!$E114</f>
        <v>0</v>
      </c>
      <c r="N111" s="16">
        <f>II!N111*'Tabela Recursos'!$E114</f>
        <v>0</v>
      </c>
      <c r="O111" s="16">
        <f>II!O111*'Tabela Recursos'!$E114</f>
        <v>0</v>
      </c>
      <c r="P111" s="16">
        <f>II!P111*'Tabela Recursos'!$E114</f>
        <v>0</v>
      </c>
      <c r="Q111" s="16">
        <f>II!Q111*'Tabela Recursos'!$E114</f>
        <v>0</v>
      </c>
      <c r="R111" s="16">
        <f>II!R111*'Tabela Recursos'!$E114</f>
        <v>0</v>
      </c>
      <c r="S111" s="16">
        <f>II!S111*'Tabela Recursos'!$E114</f>
        <v>0</v>
      </c>
      <c r="T111" s="16">
        <f>II!T111*'Tabela Recursos'!$E114</f>
        <v>0</v>
      </c>
      <c r="U111" s="16">
        <f>II!U111*'Tabela Recursos'!$E114</f>
        <v>0</v>
      </c>
      <c r="V111" s="16">
        <f>II!V111*'Tabela Recursos'!$E114</f>
        <v>0</v>
      </c>
      <c r="W111" s="16">
        <f>II!W111*'Tabela Recursos'!$E114</f>
        <v>0</v>
      </c>
      <c r="X111" s="16">
        <f>II!X111*'Tabela Recursos'!$E114</f>
        <v>0</v>
      </c>
      <c r="Y111" s="16">
        <f>II!Y111*'Tabela Recursos'!$E114</f>
        <v>0</v>
      </c>
      <c r="Z111" s="16">
        <f>II!Z111*'Tabela Recursos'!$E114</f>
        <v>0</v>
      </c>
      <c r="AA111" s="16">
        <f>II!AA111*'Tabela Recursos'!$E114</f>
        <v>0</v>
      </c>
      <c r="AB111" s="16">
        <f>II!AB111*'Tabela Recursos'!$E114</f>
        <v>0</v>
      </c>
      <c r="AC111" s="16">
        <f>II!AC111*'Tabela Recursos'!$E114</f>
        <v>0</v>
      </c>
      <c r="AD111" s="16">
        <f>II!AD111*'Tabela Recursos'!$E114</f>
        <v>0</v>
      </c>
      <c r="AE111" s="16">
        <f>II!AE111*'Tabela Recursos'!$E114</f>
        <v>0</v>
      </c>
      <c r="AF111" s="16">
        <f>II!AF111*'Tabela Recursos'!$E114</f>
        <v>0</v>
      </c>
      <c r="AG111" s="16">
        <f>II!AG111*'Tabela Recursos'!$E114</f>
        <v>0</v>
      </c>
      <c r="AH111" s="16">
        <f>II!AH111*'Tabela Recursos'!$E114</f>
        <v>0</v>
      </c>
      <c r="AI111" s="16">
        <f>II!AI111*'Tabela Recursos'!$E114</f>
        <v>0</v>
      </c>
      <c r="AJ111" s="16">
        <f>II!AJ111*'Tabela Recursos'!$E114</f>
        <v>0</v>
      </c>
      <c r="AK111" s="16">
        <f>II!AK111*'Tabela Recursos'!$E114</f>
        <v>0</v>
      </c>
      <c r="AL111" s="16">
        <f>II!AL111*'Tabela Recursos'!$E114</f>
        <v>0</v>
      </c>
      <c r="AM111" s="16">
        <f>II!AM111*'Tabela Recursos'!$E114</f>
        <v>0</v>
      </c>
      <c r="AN111" s="16">
        <f>II!AN111*'Tabela Recursos'!$E114</f>
        <v>0</v>
      </c>
      <c r="AO111" s="16">
        <f>II!AO111*'Tabela Recursos'!$E114</f>
        <v>0</v>
      </c>
      <c r="AP111" s="16">
        <f>II!AP111*'Tabela Recursos'!$E114</f>
        <v>0</v>
      </c>
      <c r="AQ111" s="16">
        <f>II!AQ111*'Tabela Recursos'!$E114</f>
        <v>0</v>
      </c>
      <c r="AR111" s="16">
        <f>II!AR111*'Tabela Recursos'!$E114</f>
        <v>0</v>
      </c>
      <c r="AS111" s="16">
        <f>II!AS111*'Tabela Recursos'!$E114</f>
        <v>0</v>
      </c>
      <c r="AT111" s="16">
        <f>II!AT111*'Tabela Recursos'!$E114</f>
        <v>0</v>
      </c>
      <c r="AU111" s="16">
        <f>II!AU111*'Tabela Recursos'!$E114</f>
        <v>0</v>
      </c>
      <c r="AV111" s="16">
        <f>II!AV111*'Tabela Recursos'!$E114</f>
        <v>0</v>
      </c>
      <c r="AW111" s="16">
        <f>II!AW111*'Tabela Recursos'!$E114</f>
        <v>0</v>
      </c>
      <c r="AX111" s="16">
        <f>II!AX111*'Tabela Recursos'!$E114</f>
        <v>0</v>
      </c>
      <c r="AY111" s="16">
        <f>II!AY111*'Tabela Recursos'!$E114</f>
        <v>0</v>
      </c>
      <c r="AZ111" s="16">
        <f>II!AZ111*'Tabela Recursos'!$E114</f>
        <v>0</v>
      </c>
      <c r="BA111" s="16">
        <f>II!BA111*'Tabela Recursos'!$E114</f>
        <v>0</v>
      </c>
      <c r="BB111" s="16">
        <f>II!BB111*'Tabela Recursos'!$E114</f>
        <v>0</v>
      </c>
      <c r="BC111" s="16">
        <f>II!BC111*'Tabela Recursos'!$E114</f>
        <v>0</v>
      </c>
      <c r="BD111" s="16">
        <f>II!BD111*'Tabela Recursos'!$E114</f>
        <v>0</v>
      </c>
      <c r="BE111" s="16">
        <f>II!BE111*'Tabela Recursos'!$E114</f>
        <v>0</v>
      </c>
      <c r="BF111" s="16">
        <f>II!BF111*'Tabela Recursos'!$E114</f>
        <v>0</v>
      </c>
      <c r="BG111" s="16">
        <f>II!BG111*'Tabela Recursos'!$E114</f>
        <v>0</v>
      </c>
      <c r="BH111" s="16">
        <f>II!BH111*'Tabela Recursos'!$E114</f>
        <v>0</v>
      </c>
      <c r="BI111" s="16">
        <f>II!BI111*'Tabela Recursos'!$E114</f>
        <v>0</v>
      </c>
      <c r="BJ111" s="16">
        <f>II!BJ111*'Tabela Recursos'!$E114</f>
        <v>0</v>
      </c>
      <c r="BK111" s="16">
        <f>II!BK111*'Tabela Recursos'!$E114</f>
        <v>0</v>
      </c>
      <c r="BL111" s="16">
        <f>II!BL111*'Tabela Recursos'!$E114</f>
        <v>0</v>
      </c>
      <c r="BM111" s="16">
        <f>II!BM111*'Tabela Recursos'!$E114</f>
        <v>0</v>
      </c>
      <c r="BN111" s="16">
        <f>II!BN111*'Tabela Recursos'!$E114</f>
        <v>0</v>
      </c>
      <c r="BO111" s="16">
        <f>II!BO111*'Tabela Recursos'!$E114</f>
        <v>0</v>
      </c>
      <c r="BP111" s="16">
        <f>II!BP111*'Tabela Recursos'!$E114</f>
        <v>0</v>
      </c>
      <c r="BQ111" s="16">
        <f>II!BQ111*'Tabela Recursos'!$E114</f>
        <v>0</v>
      </c>
      <c r="BR111" s="16">
        <f>II!BR111*'Tabela Recursos'!$E114</f>
        <v>0</v>
      </c>
      <c r="BS111" s="16">
        <f>II!BS111*'Tabela Recursos'!$E114</f>
        <v>0</v>
      </c>
      <c r="BT111" s="16">
        <f>II!BT111*'Tabela Recursos'!$E114</f>
        <v>0</v>
      </c>
      <c r="BU111" s="16">
        <f>II!BU111*'Tabela Recursos'!$E114</f>
        <v>0</v>
      </c>
      <c r="BV111" s="16">
        <f>II!BV111*'Tabela Recursos'!$E114</f>
        <v>0</v>
      </c>
      <c r="BW111" s="16">
        <f>II!BW111*'Tabela Recursos'!$E114</f>
        <v>0</v>
      </c>
      <c r="BX111" s="16">
        <f>II!BX111*'Tabela Recursos'!$E114</f>
        <v>0</v>
      </c>
      <c r="BY111" s="16">
        <f>II!BY111*'Tabela Recursos'!$E114</f>
        <v>0</v>
      </c>
    </row>
    <row r="112" spans="1:77">
      <c r="A112" s="203" t="s">
        <v>263</v>
      </c>
      <c r="B112" s="68" t="s">
        <v>264</v>
      </c>
      <c r="C112" s="16">
        <f>II!C112*'Tabela Recursos'!$E115</f>
        <v>0</v>
      </c>
      <c r="D112" s="16">
        <f>II!D112*'Tabela Recursos'!$E115</f>
        <v>0</v>
      </c>
      <c r="E112" s="16">
        <f>II!E112*'Tabela Recursos'!$E115</f>
        <v>0</v>
      </c>
      <c r="F112" s="16">
        <f>II!F112*'Tabela Recursos'!$E115</f>
        <v>0</v>
      </c>
      <c r="G112" s="16">
        <f>II!G112*'Tabela Recursos'!$E115</f>
        <v>0</v>
      </c>
      <c r="H112" s="16">
        <f>II!H112*'Tabela Recursos'!$E115</f>
        <v>0</v>
      </c>
      <c r="I112" s="16">
        <f>II!I112*'Tabela Recursos'!$E115</f>
        <v>0</v>
      </c>
      <c r="J112" s="16">
        <f>II!J112*'Tabela Recursos'!$E115</f>
        <v>0</v>
      </c>
      <c r="K112" s="16">
        <f>II!K112*'Tabela Recursos'!$E115</f>
        <v>0</v>
      </c>
      <c r="L112" s="16">
        <f>II!L112*'Tabela Recursos'!$E115</f>
        <v>0</v>
      </c>
      <c r="M112" s="16">
        <f>II!M112*'Tabela Recursos'!$E115</f>
        <v>0</v>
      </c>
      <c r="N112" s="16">
        <f>II!N112*'Tabela Recursos'!$E115</f>
        <v>0</v>
      </c>
      <c r="O112" s="16">
        <f>II!O112*'Tabela Recursos'!$E115</f>
        <v>0</v>
      </c>
      <c r="P112" s="16">
        <f>II!P112*'Tabela Recursos'!$E115</f>
        <v>0</v>
      </c>
      <c r="Q112" s="16">
        <f>II!Q112*'Tabela Recursos'!$E115</f>
        <v>0</v>
      </c>
      <c r="R112" s="16">
        <f>II!R112*'Tabela Recursos'!$E115</f>
        <v>0</v>
      </c>
      <c r="S112" s="16">
        <f>II!S112*'Tabela Recursos'!$E115</f>
        <v>0</v>
      </c>
      <c r="T112" s="16">
        <f>II!T112*'Tabela Recursos'!$E115</f>
        <v>0</v>
      </c>
      <c r="U112" s="16">
        <f>II!U112*'Tabela Recursos'!$E115</f>
        <v>0</v>
      </c>
      <c r="V112" s="16">
        <f>II!V112*'Tabela Recursos'!$E115</f>
        <v>0</v>
      </c>
      <c r="W112" s="16">
        <f>II!W112*'Tabela Recursos'!$E115</f>
        <v>0</v>
      </c>
      <c r="X112" s="16">
        <f>II!X112*'Tabela Recursos'!$E115</f>
        <v>0</v>
      </c>
      <c r="Y112" s="16">
        <f>II!Y112*'Tabela Recursos'!$E115</f>
        <v>0</v>
      </c>
      <c r="Z112" s="16">
        <f>II!Z112*'Tabela Recursos'!$E115</f>
        <v>0</v>
      </c>
      <c r="AA112" s="16">
        <f>II!AA112*'Tabela Recursos'!$E115</f>
        <v>0</v>
      </c>
      <c r="AB112" s="16">
        <f>II!AB112*'Tabela Recursos'!$E115</f>
        <v>0</v>
      </c>
      <c r="AC112" s="16">
        <f>II!AC112*'Tabela Recursos'!$E115</f>
        <v>0</v>
      </c>
      <c r="AD112" s="16">
        <f>II!AD112*'Tabela Recursos'!$E115</f>
        <v>0</v>
      </c>
      <c r="AE112" s="16">
        <f>II!AE112*'Tabela Recursos'!$E115</f>
        <v>0</v>
      </c>
      <c r="AF112" s="16">
        <f>II!AF112*'Tabela Recursos'!$E115</f>
        <v>0</v>
      </c>
      <c r="AG112" s="16">
        <f>II!AG112*'Tabela Recursos'!$E115</f>
        <v>0</v>
      </c>
      <c r="AH112" s="16">
        <f>II!AH112*'Tabela Recursos'!$E115</f>
        <v>0</v>
      </c>
      <c r="AI112" s="16">
        <f>II!AI112*'Tabela Recursos'!$E115</f>
        <v>0</v>
      </c>
      <c r="AJ112" s="16">
        <f>II!AJ112*'Tabela Recursos'!$E115</f>
        <v>0</v>
      </c>
      <c r="AK112" s="16">
        <f>II!AK112*'Tabela Recursos'!$E115</f>
        <v>0</v>
      </c>
      <c r="AL112" s="16">
        <f>II!AL112*'Tabela Recursos'!$E115</f>
        <v>0</v>
      </c>
      <c r="AM112" s="16">
        <f>II!AM112*'Tabela Recursos'!$E115</f>
        <v>0</v>
      </c>
      <c r="AN112" s="16">
        <f>II!AN112*'Tabela Recursos'!$E115</f>
        <v>0</v>
      </c>
      <c r="AO112" s="16">
        <f>II!AO112*'Tabela Recursos'!$E115</f>
        <v>0</v>
      </c>
      <c r="AP112" s="16">
        <f>II!AP112*'Tabela Recursos'!$E115</f>
        <v>0</v>
      </c>
      <c r="AQ112" s="16">
        <f>II!AQ112*'Tabela Recursos'!$E115</f>
        <v>0</v>
      </c>
      <c r="AR112" s="16">
        <f>II!AR112*'Tabela Recursos'!$E115</f>
        <v>0</v>
      </c>
      <c r="AS112" s="16">
        <f>II!AS112*'Tabela Recursos'!$E115</f>
        <v>0</v>
      </c>
      <c r="AT112" s="16">
        <f>II!AT112*'Tabela Recursos'!$E115</f>
        <v>0</v>
      </c>
      <c r="AU112" s="16">
        <f>II!AU112*'Tabela Recursos'!$E115</f>
        <v>0</v>
      </c>
      <c r="AV112" s="16">
        <f>II!AV112*'Tabela Recursos'!$E115</f>
        <v>0</v>
      </c>
      <c r="AW112" s="16">
        <f>II!AW112*'Tabela Recursos'!$E115</f>
        <v>0</v>
      </c>
      <c r="AX112" s="16">
        <f>II!AX112*'Tabela Recursos'!$E115</f>
        <v>0</v>
      </c>
      <c r="AY112" s="16">
        <f>II!AY112*'Tabela Recursos'!$E115</f>
        <v>0</v>
      </c>
      <c r="AZ112" s="16">
        <f>II!AZ112*'Tabela Recursos'!$E115</f>
        <v>0</v>
      </c>
      <c r="BA112" s="16">
        <f>II!BA112*'Tabela Recursos'!$E115</f>
        <v>0</v>
      </c>
      <c r="BB112" s="16">
        <f>II!BB112*'Tabela Recursos'!$E115</f>
        <v>0</v>
      </c>
      <c r="BC112" s="16">
        <f>II!BC112*'Tabela Recursos'!$E115</f>
        <v>0</v>
      </c>
      <c r="BD112" s="16">
        <f>II!BD112*'Tabela Recursos'!$E115</f>
        <v>0</v>
      </c>
      <c r="BE112" s="16">
        <f>II!BE112*'Tabela Recursos'!$E115</f>
        <v>0</v>
      </c>
      <c r="BF112" s="16">
        <f>II!BF112*'Tabela Recursos'!$E115</f>
        <v>0</v>
      </c>
      <c r="BG112" s="16">
        <f>II!BG112*'Tabela Recursos'!$E115</f>
        <v>0</v>
      </c>
      <c r="BH112" s="16">
        <f>II!BH112*'Tabela Recursos'!$E115</f>
        <v>0</v>
      </c>
      <c r="BI112" s="16">
        <f>II!BI112*'Tabela Recursos'!$E115</f>
        <v>0</v>
      </c>
      <c r="BJ112" s="16">
        <f>II!BJ112*'Tabela Recursos'!$E115</f>
        <v>0</v>
      </c>
      <c r="BK112" s="16">
        <f>II!BK112*'Tabela Recursos'!$E115</f>
        <v>0</v>
      </c>
      <c r="BL112" s="16">
        <f>II!BL112*'Tabela Recursos'!$E115</f>
        <v>0</v>
      </c>
      <c r="BM112" s="16">
        <f>II!BM112*'Tabela Recursos'!$E115</f>
        <v>0</v>
      </c>
      <c r="BN112" s="16">
        <f>II!BN112*'Tabela Recursos'!$E115</f>
        <v>0</v>
      </c>
      <c r="BO112" s="16">
        <f>II!BO112*'Tabela Recursos'!$E115</f>
        <v>0</v>
      </c>
      <c r="BP112" s="16">
        <f>II!BP112*'Tabela Recursos'!$E115</f>
        <v>0</v>
      </c>
      <c r="BQ112" s="16">
        <f>II!BQ112*'Tabela Recursos'!$E115</f>
        <v>0</v>
      </c>
      <c r="BR112" s="16">
        <f>II!BR112*'Tabela Recursos'!$E115</f>
        <v>0</v>
      </c>
      <c r="BS112" s="16">
        <f>II!BS112*'Tabela Recursos'!$E115</f>
        <v>0</v>
      </c>
      <c r="BT112" s="16">
        <f>II!BT112*'Tabela Recursos'!$E115</f>
        <v>0</v>
      </c>
      <c r="BU112" s="16">
        <f>II!BU112*'Tabela Recursos'!$E115</f>
        <v>0</v>
      </c>
      <c r="BV112" s="16">
        <f>II!BV112*'Tabela Recursos'!$E115</f>
        <v>0</v>
      </c>
      <c r="BW112" s="16">
        <f>II!BW112*'Tabela Recursos'!$E115</f>
        <v>0</v>
      </c>
      <c r="BX112" s="16">
        <f>II!BX112*'Tabela Recursos'!$E115</f>
        <v>0</v>
      </c>
      <c r="BY112" s="16">
        <f>II!BY112*'Tabela Recursos'!$E115</f>
        <v>0</v>
      </c>
    </row>
    <row r="113" spans="1:77">
      <c r="A113" s="203" t="s">
        <v>265</v>
      </c>
      <c r="B113" s="68" t="s">
        <v>266</v>
      </c>
      <c r="C113" s="16">
        <f>II!C113*'Tabela Recursos'!$E116</f>
        <v>0</v>
      </c>
      <c r="D113" s="16">
        <f>II!D113*'Tabela Recursos'!$E116</f>
        <v>0</v>
      </c>
      <c r="E113" s="16">
        <f>II!E113*'Tabela Recursos'!$E116</f>
        <v>0</v>
      </c>
      <c r="F113" s="16">
        <f>II!F113*'Tabela Recursos'!$E116</f>
        <v>0</v>
      </c>
      <c r="G113" s="16">
        <f>II!G113*'Tabela Recursos'!$E116</f>
        <v>0</v>
      </c>
      <c r="H113" s="16">
        <f>II!H113*'Tabela Recursos'!$E116</f>
        <v>0</v>
      </c>
      <c r="I113" s="16">
        <f>II!I113*'Tabela Recursos'!$E116</f>
        <v>0</v>
      </c>
      <c r="J113" s="16">
        <f>II!J113*'Tabela Recursos'!$E116</f>
        <v>0</v>
      </c>
      <c r="K113" s="16">
        <f>II!K113*'Tabela Recursos'!$E116</f>
        <v>0</v>
      </c>
      <c r="L113" s="16">
        <f>II!L113*'Tabela Recursos'!$E116</f>
        <v>0</v>
      </c>
      <c r="M113" s="16">
        <f>II!M113*'Tabela Recursos'!$E116</f>
        <v>0</v>
      </c>
      <c r="N113" s="16">
        <f>II!N113*'Tabela Recursos'!$E116</f>
        <v>0</v>
      </c>
      <c r="O113" s="16">
        <f>II!O113*'Tabela Recursos'!$E116</f>
        <v>0</v>
      </c>
      <c r="P113" s="16">
        <f>II!P113*'Tabela Recursos'!$E116</f>
        <v>0</v>
      </c>
      <c r="Q113" s="16">
        <f>II!Q113*'Tabela Recursos'!$E116</f>
        <v>0</v>
      </c>
      <c r="R113" s="16">
        <f>II!R113*'Tabela Recursos'!$E116</f>
        <v>0</v>
      </c>
      <c r="S113" s="16">
        <f>II!S113*'Tabela Recursos'!$E116</f>
        <v>0</v>
      </c>
      <c r="T113" s="16">
        <f>II!T113*'Tabela Recursos'!$E116</f>
        <v>0</v>
      </c>
      <c r="U113" s="16">
        <f>II!U113*'Tabela Recursos'!$E116</f>
        <v>0</v>
      </c>
      <c r="V113" s="16">
        <f>II!V113*'Tabela Recursos'!$E116</f>
        <v>0</v>
      </c>
      <c r="W113" s="16">
        <f>II!W113*'Tabela Recursos'!$E116</f>
        <v>0</v>
      </c>
      <c r="X113" s="16">
        <f>II!X113*'Tabela Recursos'!$E116</f>
        <v>0</v>
      </c>
      <c r="Y113" s="16">
        <f>II!Y113*'Tabela Recursos'!$E116</f>
        <v>0</v>
      </c>
      <c r="Z113" s="16">
        <f>II!Z113*'Tabela Recursos'!$E116</f>
        <v>0</v>
      </c>
      <c r="AA113" s="16">
        <f>II!AA113*'Tabela Recursos'!$E116</f>
        <v>0</v>
      </c>
      <c r="AB113" s="16">
        <f>II!AB113*'Tabela Recursos'!$E116</f>
        <v>0</v>
      </c>
      <c r="AC113" s="16">
        <f>II!AC113*'Tabela Recursos'!$E116</f>
        <v>0</v>
      </c>
      <c r="AD113" s="16">
        <f>II!AD113*'Tabela Recursos'!$E116</f>
        <v>0</v>
      </c>
      <c r="AE113" s="16">
        <f>II!AE113*'Tabela Recursos'!$E116</f>
        <v>0</v>
      </c>
      <c r="AF113" s="16">
        <f>II!AF113*'Tabela Recursos'!$E116</f>
        <v>0</v>
      </c>
      <c r="AG113" s="16">
        <f>II!AG113*'Tabela Recursos'!$E116</f>
        <v>0</v>
      </c>
      <c r="AH113" s="16">
        <f>II!AH113*'Tabela Recursos'!$E116</f>
        <v>0</v>
      </c>
      <c r="AI113" s="16">
        <f>II!AI113*'Tabela Recursos'!$E116</f>
        <v>0</v>
      </c>
      <c r="AJ113" s="16">
        <f>II!AJ113*'Tabela Recursos'!$E116</f>
        <v>0</v>
      </c>
      <c r="AK113" s="16">
        <f>II!AK113*'Tabela Recursos'!$E116</f>
        <v>0</v>
      </c>
      <c r="AL113" s="16">
        <f>II!AL113*'Tabela Recursos'!$E116</f>
        <v>0</v>
      </c>
      <c r="AM113" s="16">
        <f>II!AM113*'Tabela Recursos'!$E116</f>
        <v>0</v>
      </c>
      <c r="AN113" s="16">
        <f>II!AN113*'Tabela Recursos'!$E116</f>
        <v>0</v>
      </c>
      <c r="AO113" s="16">
        <f>II!AO113*'Tabela Recursos'!$E116</f>
        <v>0</v>
      </c>
      <c r="AP113" s="16">
        <f>II!AP113*'Tabela Recursos'!$E116</f>
        <v>0</v>
      </c>
      <c r="AQ113" s="16">
        <f>II!AQ113*'Tabela Recursos'!$E116</f>
        <v>0</v>
      </c>
      <c r="AR113" s="16">
        <f>II!AR113*'Tabela Recursos'!$E116</f>
        <v>0</v>
      </c>
      <c r="AS113" s="16">
        <f>II!AS113*'Tabela Recursos'!$E116</f>
        <v>0</v>
      </c>
      <c r="AT113" s="16">
        <f>II!AT113*'Tabela Recursos'!$E116</f>
        <v>0</v>
      </c>
      <c r="AU113" s="16">
        <f>II!AU113*'Tabela Recursos'!$E116</f>
        <v>0</v>
      </c>
      <c r="AV113" s="16">
        <f>II!AV113*'Tabela Recursos'!$E116</f>
        <v>0</v>
      </c>
      <c r="AW113" s="16">
        <f>II!AW113*'Tabela Recursos'!$E116</f>
        <v>0</v>
      </c>
      <c r="AX113" s="16">
        <f>II!AX113*'Tabela Recursos'!$E116</f>
        <v>0</v>
      </c>
      <c r="AY113" s="16">
        <f>II!AY113*'Tabela Recursos'!$E116</f>
        <v>0</v>
      </c>
      <c r="AZ113" s="16">
        <f>II!AZ113*'Tabela Recursos'!$E116</f>
        <v>0</v>
      </c>
      <c r="BA113" s="16">
        <f>II!BA113*'Tabela Recursos'!$E116</f>
        <v>0</v>
      </c>
      <c r="BB113" s="16">
        <f>II!BB113*'Tabela Recursos'!$E116</f>
        <v>0</v>
      </c>
      <c r="BC113" s="16">
        <f>II!BC113*'Tabela Recursos'!$E116</f>
        <v>0</v>
      </c>
      <c r="BD113" s="16">
        <f>II!BD113*'Tabela Recursos'!$E116</f>
        <v>0</v>
      </c>
      <c r="BE113" s="16">
        <f>II!BE113*'Tabela Recursos'!$E116</f>
        <v>0</v>
      </c>
      <c r="BF113" s="16">
        <f>II!BF113*'Tabela Recursos'!$E116</f>
        <v>0</v>
      </c>
      <c r="BG113" s="16">
        <f>II!BG113*'Tabela Recursos'!$E116</f>
        <v>0</v>
      </c>
      <c r="BH113" s="16">
        <f>II!BH113*'Tabela Recursos'!$E116</f>
        <v>0</v>
      </c>
      <c r="BI113" s="16">
        <f>II!BI113*'Tabela Recursos'!$E116</f>
        <v>0</v>
      </c>
      <c r="BJ113" s="16">
        <f>II!BJ113*'Tabela Recursos'!$E116</f>
        <v>0</v>
      </c>
      <c r="BK113" s="16">
        <f>II!BK113*'Tabela Recursos'!$E116</f>
        <v>0</v>
      </c>
      <c r="BL113" s="16">
        <f>II!BL113*'Tabela Recursos'!$E116</f>
        <v>0</v>
      </c>
      <c r="BM113" s="16">
        <f>II!BM113*'Tabela Recursos'!$E116</f>
        <v>0</v>
      </c>
      <c r="BN113" s="16">
        <f>II!BN113*'Tabela Recursos'!$E116</f>
        <v>0</v>
      </c>
      <c r="BO113" s="16">
        <f>II!BO113*'Tabela Recursos'!$E116</f>
        <v>0</v>
      </c>
      <c r="BP113" s="16">
        <f>II!BP113*'Tabela Recursos'!$E116</f>
        <v>0</v>
      </c>
      <c r="BQ113" s="16">
        <f>II!BQ113*'Tabela Recursos'!$E116</f>
        <v>0</v>
      </c>
      <c r="BR113" s="16">
        <f>II!BR113*'Tabela Recursos'!$E116</f>
        <v>0</v>
      </c>
      <c r="BS113" s="16">
        <f>II!BS113*'Tabela Recursos'!$E116</f>
        <v>0</v>
      </c>
      <c r="BT113" s="16">
        <f>II!BT113*'Tabela Recursos'!$E116</f>
        <v>0</v>
      </c>
      <c r="BU113" s="16">
        <f>II!BU113*'Tabela Recursos'!$E116</f>
        <v>0</v>
      </c>
      <c r="BV113" s="16">
        <f>II!BV113*'Tabela Recursos'!$E116</f>
        <v>0</v>
      </c>
      <c r="BW113" s="16">
        <f>II!BW113*'Tabela Recursos'!$E116</f>
        <v>0</v>
      </c>
      <c r="BX113" s="16">
        <f>II!BX113*'Tabela Recursos'!$E116</f>
        <v>0</v>
      </c>
      <c r="BY113" s="16">
        <f>II!BY113*'Tabela Recursos'!$E116</f>
        <v>0</v>
      </c>
    </row>
    <row r="114" spans="1:77">
      <c r="A114" s="203" t="s">
        <v>267</v>
      </c>
      <c r="B114" s="68" t="s">
        <v>268</v>
      </c>
      <c r="C114" s="16">
        <f>II!C114*'Tabela Recursos'!$E117</f>
        <v>0</v>
      </c>
      <c r="D114" s="16">
        <f>II!D114*'Tabela Recursos'!$E117</f>
        <v>0</v>
      </c>
      <c r="E114" s="16">
        <f>II!E114*'Tabela Recursos'!$E117</f>
        <v>0</v>
      </c>
      <c r="F114" s="16">
        <f>II!F114*'Tabela Recursos'!$E117</f>
        <v>0</v>
      </c>
      <c r="G114" s="16">
        <f>II!G114*'Tabela Recursos'!$E117</f>
        <v>0</v>
      </c>
      <c r="H114" s="16">
        <f>II!H114*'Tabela Recursos'!$E117</f>
        <v>0</v>
      </c>
      <c r="I114" s="16">
        <f>II!I114*'Tabela Recursos'!$E117</f>
        <v>0</v>
      </c>
      <c r="J114" s="16">
        <f>II!J114*'Tabela Recursos'!$E117</f>
        <v>0</v>
      </c>
      <c r="K114" s="16">
        <f>II!K114*'Tabela Recursos'!$E117</f>
        <v>0</v>
      </c>
      <c r="L114" s="16">
        <f>II!L114*'Tabela Recursos'!$E117</f>
        <v>0</v>
      </c>
      <c r="M114" s="16">
        <f>II!M114*'Tabela Recursos'!$E117</f>
        <v>0</v>
      </c>
      <c r="N114" s="16">
        <f>II!N114*'Tabela Recursos'!$E117</f>
        <v>0</v>
      </c>
      <c r="O114" s="16">
        <f>II!O114*'Tabela Recursos'!$E117</f>
        <v>0</v>
      </c>
      <c r="P114" s="16">
        <f>II!P114*'Tabela Recursos'!$E117</f>
        <v>0</v>
      </c>
      <c r="Q114" s="16">
        <f>II!Q114*'Tabela Recursos'!$E117</f>
        <v>0</v>
      </c>
      <c r="R114" s="16">
        <f>II!R114*'Tabela Recursos'!$E117</f>
        <v>0</v>
      </c>
      <c r="S114" s="16">
        <f>II!S114*'Tabela Recursos'!$E117</f>
        <v>0</v>
      </c>
      <c r="T114" s="16">
        <f>II!T114*'Tabela Recursos'!$E117</f>
        <v>0</v>
      </c>
      <c r="U114" s="16">
        <f>II!U114*'Tabela Recursos'!$E117</f>
        <v>0</v>
      </c>
      <c r="V114" s="16">
        <f>II!V114*'Tabela Recursos'!$E117</f>
        <v>0</v>
      </c>
      <c r="W114" s="16">
        <f>II!W114*'Tabela Recursos'!$E117</f>
        <v>0</v>
      </c>
      <c r="X114" s="16">
        <f>II!X114*'Tabela Recursos'!$E117</f>
        <v>0</v>
      </c>
      <c r="Y114" s="16">
        <f>II!Y114*'Tabela Recursos'!$E117</f>
        <v>0</v>
      </c>
      <c r="Z114" s="16">
        <f>II!Z114*'Tabela Recursos'!$E117</f>
        <v>0</v>
      </c>
      <c r="AA114" s="16">
        <f>II!AA114*'Tabela Recursos'!$E117</f>
        <v>0</v>
      </c>
      <c r="AB114" s="16">
        <f>II!AB114*'Tabela Recursos'!$E117</f>
        <v>0</v>
      </c>
      <c r="AC114" s="16">
        <f>II!AC114*'Tabela Recursos'!$E117</f>
        <v>0</v>
      </c>
      <c r="AD114" s="16">
        <f>II!AD114*'Tabela Recursos'!$E117</f>
        <v>0</v>
      </c>
      <c r="AE114" s="16">
        <f>II!AE114*'Tabela Recursos'!$E117</f>
        <v>0</v>
      </c>
      <c r="AF114" s="16">
        <f>II!AF114*'Tabela Recursos'!$E117</f>
        <v>0</v>
      </c>
      <c r="AG114" s="16">
        <f>II!AG114*'Tabela Recursos'!$E117</f>
        <v>0</v>
      </c>
      <c r="AH114" s="16">
        <f>II!AH114*'Tabela Recursos'!$E117</f>
        <v>0</v>
      </c>
      <c r="AI114" s="16">
        <f>II!AI114*'Tabela Recursos'!$E117</f>
        <v>0</v>
      </c>
      <c r="AJ114" s="16">
        <f>II!AJ114*'Tabela Recursos'!$E117</f>
        <v>0</v>
      </c>
      <c r="AK114" s="16">
        <f>II!AK114*'Tabela Recursos'!$E117</f>
        <v>0</v>
      </c>
      <c r="AL114" s="16">
        <f>II!AL114*'Tabela Recursos'!$E117</f>
        <v>0</v>
      </c>
      <c r="AM114" s="16">
        <f>II!AM114*'Tabela Recursos'!$E117</f>
        <v>0</v>
      </c>
      <c r="AN114" s="16">
        <f>II!AN114*'Tabela Recursos'!$E117</f>
        <v>0</v>
      </c>
      <c r="AO114" s="16">
        <f>II!AO114*'Tabela Recursos'!$E117</f>
        <v>0</v>
      </c>
      <c r="AP114" s="16">
        <f>II!AP114*'Tabela Recursos'!$E117</f>
        <v>0</v>
      </c>
      <c r="AQ114" s="16">
        <f>II!AQ114*'Tabela Recursos'!$E117</f>
        <v>0</v>
      </c>
      <c r="AR114" s="16">
        <f>II!AR114*'Tabela Recursos'!$E117</f>
        <v>0</v>
      </c>
      <c r="AS114" s="16">
        <f>II!AS114*'Tabela Recursos'!$E117</f>
        <v>0</v>
      </c>
      <c r="AT114" s="16">
        <f>II!AT114*'Tabela Recursos'!$E117</f>
        <v>0</v>
      </c>
      <c r="AU114" s="16">
        <f>II!AU114*'Tabela Recursos'!$E117</f>
        <v>0</v>
      </c>
      <c r="AV114" s="16">
        <f>II!AV114*'Tabela Recursos'!$E117</f>
        <v>0</v>
      </c>
      <c r="AW114" s="16">
        <f>II!AW114*'Tabela Recursos'!$E117</f>
        <v>0</v>
      </c>
      <c r="AX114" s="16">
        <f>II!AX114*'Tabela Recursos'!$E117</f>
        <v>0</v>
      </c>
      <c r="AY114" s="16">
        <f>II!AY114*'Tabela Recursos'!$E117</f>
        <v>0</v>
      </c>
      <c r="AZ114" s="16">
        <f>II!AZ114*'Tabela Recursos'!$E117</f>
        <v>0</v>
      </c>
      <c r="BA114" s="16">
        <f>II!BA114*'Tabela Recursos'!$E117</f>
        <v>0</v>
      </c>
      <c r="BB114" s="16">
        <f>II!BB114*'Tabela Recursos'!$E117</f>
        <v>0</v>
      </c>
      <c r="BC114" s="16">
        <f>II!BC114*'Tabela Recursos'!$E117</f>
        <v>0</v>
      </c>
      <c r="BD114" s="16">
        <f>II!BD114*'Tabela Recursos'!$E117</f>
        <v>0</v>
      </c>
      <c r="BE114" s="16">
        <f>II!BE114*'Tabela Recursos'!$E117</f>
        <v>0</v>
      </c>
      <c r="BF114" s="16">
        <f>II!BF114*'Tabela Recursos'!$E117</f>
        <v>0</v>
      </c>
      <c r="BG114" s="16">
        <f>II!BG114*'Tabela Recursos'!$E117</f>
        <v>0</v>
      </c>
      <c r="BH114" s="16">
        <f>II!BH114*'Tabela Recursos'!$E117</f>
        <v>0</v>
      </c>
      <c r="BI114" s="16">
        <f>II!BI114*'Tabela Recursos'!$E117</f>
        <v>0</v>
      </c>
      <c r="BJ114" s="16">
        <f>II!BJ114*'Tabela Recursos'!$E117</f>
        <v>0</v>
      </c>
      <c r="BK114" s="16">
        <f>II!BK114*'Tabela Recursos'!$E117</f>
        <v>0</v>
      </c>
      <c r="BL114" s="16">
        <f>II!BL114*'Tabela Recursos'!$E117</f>
        <v>0</v>
      </c>
      <c r="BM114" s="16">
        <f>II!BM114*'Tabela Recursos'!$E117</f>
        <v>0</v>
      </c>
      <c r="BN114" s="16">
        <f>II!BN114*'Tabela Recursos'!$E117</f>
        <v>0</v>
      </c>
      <c r="BO114" s="16">
        <f>II!BO114*'Tabela Recursos'!$E117</f>
        <v>0</v>
      </c>
      <c r="BP114" s="16">
        <f>II!BP114*'Tabela Recursos'!$E117</f>
        <v>0</v>
      </c>
      <c r="BQ114" s="16">
        <f>II!BQ114*'Tabela Recursos'!$E117</f>
        <v>0</v>
      </c>
      <c r="BR114" s="16">
        <f>II!BR114*'Tabela Recursos'!$E117</f>
        <v>0</v>
      </c>
      <c r="BS114" s="16">
        <f>II!BS114*'Tabela Recursos'!$E117</f>
        <v>0</v>
      </c>
      <c r="BT114" s="16">
        <f>II!BT114*'Tabela Recursos'!$E117</f>
        <v>0</v>
      </c>
      <c r="BU114" s="16">
        <f>II!BU114*'Tabela Recursos'!$E117</f>
        <v>0</v>
      </c>
      <c r="BV114" s="16">
        <f>II!BV114*'Tabela Recursos'!$E117</f>
        <v>0</v>
      </c>
      <c r="BW114" s="16">
        <f>II!BW114*'Tabela Recursos'!$E117</f>
        <v>0</v>
      </c>
      <c r="BX114" s="16">
        <f>II!BX114*'Tabela Recursos'!$E117</f>
        <v>0</v>
      </c>
      <c r="BY114" s="16">
        <f>II!BY114*'Tabela Recursos'!$E117</f>
        <v>0</v>
      </c>
    </row>
    <row r="115" spans="1:77">
      <c r="A115" s="204" t="s">
        <v>269</v>
      </c>
      <c r="B115" s="41" t="s">
        <v>270</v>
      </c>
      <c r="C115" s="16">
        <f>II!C115*'Tabela Recursos'!$E118</f>
        <v>0</v>
      </c>
      <c r="D115" s="16">
        <f>II!D115*'Tabela Recursos'!$E118</f>
        <v>0</v>
      </c>
      <c r="E115" s="16">
        <f>II!E115*'Tabela Recursos'!$E118</f>
        <v>0</v>
      </c>
      <c r="F115" s="16">
        <f>II!F115*'Tabela Recursos'!$E118</f>
        <v>0</v>
      </c>
      <c r="G115" s="16">
        <f>II!G115*'Tabela Recursos'!$E118</f>
        <v>0</v>
      </c>
      <c r="H115" s="16">
        <f>II!H115*'Tabela Recursos'!$E118</f>
        <v>0</v>
      </c>
      <c r="I115" s="16">
        <f>II!I115*'Tabela Recursos'!$E118</f>
        <v>0</v>
      </c>
      <c r="J115" s="16">
        <f>II!J115*'Tabela Recursos'!$E118</f>
        <v>0</v>
      </c>
      <c r="K115" s="16">
        <f>II!K115*'Tabela Recursos'!$E118</f>
        <v>0</v>
      </c>
      <c r="L115" s="16">
        <f>II!L115*'Tabela Recursos'!$E118</f>
        <v>0</v>
      </c>
      <c r="M115" s="16">
        <f>II!M115*'Tabela Recursos'!$E118</f>
        <v>0</v>
      </c>
      <c r="N115" s="16">
        <f>II!N115*'Tabela Recursos'!$E118</f>
        <v>0</v>
      </c>
      <c r="O115" s="16">
        <f>II!O115*'Tabela Recursos'!$E118</f>
        <v>0</v>
      </c>
      <c r="P115" s="16">
        <f>II!P115*'Tabela Recursos'!$E118</f>
        <v>0</v>
      </c>
      <c r="Q115" s="16">
        <f>II!Q115*'Tabela Recursos'!$E118</f>
        <v>0</v>
      </c>
      <c r="R115" s="16">
        <f>II!R115*'Tabela Recursos'!$E118</f>
        <v>0</v>
      </c>
      <c r="S115" s="16">
        <f>II!S115*'Tabela Recursos'!$E118</f>
        <v>0</v>
      </c>
      <c r="T115" s="16">
        <f>II!T115*'Tabela Recursos'!$E118</f>
        <v>0</v>
      </c>
      <c r="U115" s="16">
        <f>II!U115*'Tabela Recursos'!$E118</f>
        <v>0</v>
      </c>
      <c r="V115" s="16">
        <f>II!V115*'Tabela Recursos'!$E118</f>
        <v>0</v>
      </c>
      <c r="W115" s="16">
        <f>II!W115*'Tabela Recursos'!$E118</f>
        <v>0</v>
      </c>
      <c r="X115" s="16">
        <f>II!X115*'Tabela Recursos'!$E118</f>
        <v>0</v>
      </c>
      <c r="Y115" s="16">
        <f>II!Y115*'Tabela Recursos'!$E118</f>
        <v>0</v>
      </c>
      <c r="Z115" s="16">
        <f>II!Z115*'Tabela Recursos'!$E118</f>
        <v>0</v>
      </c>
      <c r="AA115" s="16">
        <f>II!AA115*'Tabela Recursos'!$E118</f>
        <v>0</v>
      </c>
      <c r="AB115" s="16">
        <f>II!AB115*'Tabela Recursos'!$E118</f>
        <v>0</v>
      </c>
      <c r="AC115" s="16">
        <f>II!AC115*'Tabela Recursos'!$E118</f>
        <v>0</v>
      </c>
      <c r="AD115" s="16">
        <f>II!AD115*'Tabela Recursos'!$E118</f>
        <v>0</v>
      </c>
      <c r="AE115" s="16">
        <f>II!AE115*'Tabela Recursos'!$E118</f>
        <v>0</v>
      </c>
      <c r="AF115" s="16">
        <f>II!AF115*'Tabela Recursos'!$E118</f>
        <v>0</v>
      </c>
      <c r="AG115" s="16">
        <f>II!AG115*'Tabela Recursos'!$E118</f>
        <v>0</v>
      </c>
      <c r="AH115" s="16">
        <f>II!AH115*'Tabela Recursos'!$E118</f>
        <v>0</v>
      </c>
      <c r="AI115" s="16">
        <f>II!AI115*'Tabela Recursos'!$E118</f>
        <v>0</v>
      </c>
      <c r="AJ115" s="16">
        <f>II!AJ115*'Tabela Recursos'!$E118</f>
        <v>0</v>
      </c>
      <c r="AK115" s="16">
        <f>II!AK115*'Tabela Recursos'!$E118</f>
        <v>0</v>
      </c>
      <c r="AL115" s="16">
        <f>II!AL115*'Tabela Recursos'!$E118</f>
        <v>0</v>
      </c>
      <c r="AM115" s="16">
        <f>II!AM115*'Tabela Recursos'!$E118</f>
        <v>0</v>
      </c>
      <c r="AN115" s="16">
        <f>II!AN115*'Tabela Recursos'!$E118</f>
        <v>0</v>
      </c>
      <c r="AO115" s="16">
        <f>II!AO115*'Tabela Recursos'!$E118</f>
        <v>0</v>
      </c>
      <c r="AP115" s="16">
        <f>II!AP115*'Tabela Recursos'!$E118</f>
        <v>0</v>
      </c>
      <c r="AQ115" s="16">
        <f>II!AQ115*'Tabela Recursos'!$E118</f>
        <v>0</v>
      </c>
      <c r="AR115" s="16">
        <f>II!AR115*'Tabela Recursos'!$E118</f>
        <v>0</v>
      </c>
      <c r="AS115" s="16">
        <f>II!AS115*'Tabela Recursos'!$E118</f>
        <v>0</v>
      </c>
      <c r="AT115" s="16">
        <f>II!AT115*'Tabela Recursos'!$E118</f>
        <v>0</v>
      </c>
      <c r="AU115" s="16">
        <f>II!AU115*'Tabela Recursos'!$E118</f>
        <v>0</v>
      </c>
      <c r="AV115" s="16">
        <f>II!AV115*'Tabela Recursos'!$E118</f>
        <v>0</v>
      </c>
      <c r="AW115" s="16">
        <f>II!AW115*'Tabela Recursos'!$E118</f>
        <v>0</v>
      </c>
      <c r="AX115" s="16">
        <f>II!AX115*'Tabela Recursos'!$E118</f>
        <v>0</v>
      </c>
      <c r="AY115" s="16">
        <f>II!AY115*'Tabela Recursos'!$E118</f>
        <v>0</v>
      </c>
      <c r="AZ115" s="16">
        <f>II!AZ115*'Tabela Recursos'!$E118</f>
        <v>0</v>
      </c>
      <c r="BA115" s="16">
        <f>II!BA115*'Tabela Recursos'!$E118</f>
        <v>0</v>
      </c>
      <c r="BB115" s="16">
        <f>II!BB115*'Tabela Recursos'!$E118</f>
        <v>0</v>
      </c>
      <c r="BC115" s="16">
        <f>II!BC115*'Tabela Recursos'!$E118</f>
        <v>0</v>
      </c>
      <c r="BD115" s="16">
        <f>II!BD115*'Tabela Recursos'!$E118</f>
        <v>0</v>
      </c>
      <c r="BE115" s="16">
        <f>II!BE115*'Tabela Recursos'!$E118</f>
        <v>0</v>
      </c>
      <c r="BF115" s="16">
        <f>II!BF115*'Tabela Recursos'!$E118</f>
        <v>0</v>
      </c>
      <c r="BG115" s="16">
        <f>II!BG115*'Tabela Recursos'!$E118</f>
        <v>0</v>
      </c>
      <c r="BH115" s="16">
        <f>II!BH115*'Tabela Recursos'!$E118</f>
        <v>0</v>
      </c>
      <c r="BI115" s="16">
        <f>II!BI115*'Tabela Recursos'!$E118</f>
        <v>0</v>
      </c>
      <c r="BJ115" s="16">
        <f>II!BJ115*'Tabela Recursos'!$E118</f>
        <v>0</v>
      </c>
      <c r="BK115" s="16">
        <f>II!BK115*'Tabela Recursos'!$E118</f>
        <v>0</v>
      </c>
      <c r="BL115" s="16">
        <f>II!BL115*'Tabela Recursos'!$E118</f>
        <v>0</v>
      </c>
      <c r="BM115" s="16">
        <f>II!BM115*'Tabela Recursos'!$E118</f>
        <v>0</v>
      </c>
      <c r="BN115" s="16">
        <f>II!BN115*'Tabela Recursos'!$E118</f>
        <v>0</v>
      </c>
      <c r="BO115" s="16">
        <f>II!BO115*'Tabela Recursos'!$E118</f>
        <v>0</v>
      </c>
      <c r="BP115" s="16">
        <f>II!BP115*'Tabela Recursos'!$E118</f>
        <v>0</v>
      </c>
      <c r="BQ115" s="16">
        <f>II!BQ115*'Tabela Recursos'!$E118</f>
        <v>0</v>
      </c>
      <c r="BR115" s="16">
        <f>II!BR115*'Tabela Recursos'!$E118</f>
        <v>0</v>
      </c>
      <c r="BS115" s="16">
        <f>II!BS115*'Tabela Recursos'!$E118</f>
        <v>0</v>
      </c>
      <c r="BT115" s="16">
        <f>II!BT115*'Tabela Recursos'!$E118</f>
        <v>0</v>
      </c>
      <c r="BU115" s="16">
        <f>II!BU115*'Tabela Recursos'!$E118</f>
        <v>0</v>
      </c>
      <c r="BV115" s="16">
        <f>II!BV115*'Tabela Recursos'!$E118</f>
        <v>0</v>
      </c>
      <c r="BW115" s="16">
        <f>II!BW115*'Tabela Recursos'!$E118</f>
        <v>0</v>
      </c>
      <c r="BX115" s="16">
        <f>II!BX115*'Tabela Recursos'!$E118</f>
        <v>0</v>
      </c>
      <c r="BY115" s="16">
        <f>II!BY115*'Tabela Recursos'!$E118</f>
        <v>0</v>
      </c>
    </row>
    <row r="116" spans="1:77">
      <c r="A116" s="203" t="s">
        <v>271</v>
      </c>
      <c r="B116" s="68" t="s">
        <v>446</v>
      </c>
      <c r="C116" s="16">
        <f>II!C116*'Tabela Recursos'!$E119</f>
        <v>0</v>
      </c>
      <c r="D116" s="16">
        <f>II!D116*'Tabela Recursos'!$E119</f>
        <v>0</v>
      </c>
      <c r="E116" s="16">
        <f>II!E116*'Tabela Recursos'!$E119</f>
        <v>0</v>
      </c>
      <c r="F116" s="16">
        <f>II!F116*'Tabela Recursos'!$E119</f>
        <v>0</v>
      </c>
      <c r="G116" s="16">
        <f>II!G116*'Tabela Recursos'!$E119</f>
        <v>0</v>
      </c>
      <c r="H116" s="16">
        <f>II!H116*'Tabela Recursos'!$E119</f>
        <v>0</v>
      </c>
      <c r="I116" s="16">
        <f>II!I116*'Tabela Recursos'!$E119</f>
        <v>0</v>
      </c>
      <c r="J116" s="16">
        <f>II!J116*'Tabela Recursos'!$E119</f>
        <v>0</v>
      </c>
      <c r="K116" s="16">
        <f>II!K116*'Tabela Recursos'!$E119</f>
        <v>0</v>
      </c>
      <c r="L116" s="16">
        <f>II!L116*'Tabela Recursos'!$E119</f>
        <v>0</v>
      </c>
      <c r="M116" s="16">
        <f>II!M116*'Tabela Recursos'!$E119</f>
        <v>0</v>
      </c>
      <c r="N116" s="16">
        <f>II!N116*'Tabela Recursos'!$E119</f>
        <v>0</v>
      </c>
      <c r="O116" s="16">
        <f>II!O116*'Tabela Recursos'!$E119</f>
        <v>0</v>
      </c>
      <c r="P116" s="16">
        <f>II!P116*'Tabela Recursos'!$E119</f>
        <v>0</v>
      </c>
      <c r="Q116" s="16">
        <f>II!Q116*'Tabela Recursos'!$E119</f>
        <v>0</v>
      </c>
      <c r="R116" s="16">
        <f>II!R116*'Tabela Recursos'!$E119</f>
        <v>0</v>
      </c>
      <c r="S116" s="16">
        <f>II!S116*'Tabela Recursos'!$E119</f>
        <v>0</v>
      </c>
      <c r="T116" s="16">
        <f>II!T116*'Tabela Recursos'!$E119</f>
        <v>0</v>
      </c>
      <c r="U116" s="16">
        <f>II!U116*'Tabela Recursos'!$E119</f>
        <v>0</v>
      </c>
      <c r="V116" s="16">
        <f>II!V116*'Tabela Recursos'!$E119</f>
        <v>0</v>
      </c>
      <c r="W116" s="16">
        <f>II!W116*'Tabela Recursos'!$E119</f>
        <v>0</v>
      </c>
      <c r="X116" s="16">
        <f>II!X116*'Tabela Recursos'!$E119</f>
        <v>0</v>
      </c>
      <c r="Y116" s="16">
        <f>II!Y116*'Tabela Recursos'!$E119</f>
        <v>0</v>
      </c>
      <c r="Z116" s="16">
        <f>II!Z116*'Tabela Recursos'!$E119</f>
        <v>0</v>
      </c>
      <c r="AA116" s="16">
        <f>II!AA116*'Tabela Recursos'!$E119</f>
        <v>0</v>
      </c>
      <c r="AB116" s="16">
        <f>II!AB116*'Tabela Recursos'!$E119</f>
        <v>0</v>
      </c>
      <c r="AC116" s="16">
        <f>II!AC116*'Tabela Recursos'!$E119</f>
        <v>0</v>
      </c>
      <c r="AD116" s="16">
        <f>II!AD116*'Tabela Recursos'!$E119</f>
        <v>0</v>
      </c>
      <c r="AE116" s="16">
        <f>II!AE116*'Tabela Recursos'!$E119</f>
        <v>0</v>
      </c>
      <c r="AF116" s="16">
        <f>II!AF116*'Tabela Recursos'!$E119</f>
        <v>0</v>
      </c>
      <c r="AG116" s="16">
        <f>II!AG116*'Tabela Recursos'!$E119</f>
        <v>0</v>
      </c>
      <c r="AH116" s="16">
        <f>II!AH116*'Tabela Recursos'!$E119</f>
        <v>0</v>
      </c>
      <c r="AI116" s="16">
        <f>II!AI116*'Tabela Recursos'!$E119</f>
        <v>0</v>
      </c>
      <c r="AJ116" s="16">
        <f>II!AJ116*'Tabela Recursos'!$E119</f>
        <v>0</v>
      </c>
      <c r="AK116" s="16">
        <f>II!AK116*'Tabela Recursos'!$E119</f>
        <v>0</v>
      </c>
      <c r="AL116" s="16">
        <f>II!AL116*'Tabela Recursos'!$E119</f>
        <v>0</v>
      </c>
      <c r="AM116" s="16">
        <f>II!AM116*'Tabela Recursos'!$E119</f>
        <v>0</v>
      </c>
      <c r="AN116" s="16">
        <f>II!AN116*'Tabela Recursos'!$E119</f>
        <v>0</v>
      </c>
      <c r="AO116" s="16">
        <f>II!AO116*'Tabela Recursos'!$E119</f>
        <v>0</v>
      </c>
      <c r="AP116" s="16">
        <f>II!AP116*'Tabela Recursos'!$E119</f>
        <v>0</v>
      </c>
      <c r="AQ116" s="16">
        <f>II!AQ116*'Tabela Recursos'!$E119</f>
        <v>0</v>
      </c>
      <c r="AR116" s="16">
        <f>II!AR116*'Tabela Recursos'!$E119</f>
        <v>0</v>
      </c>
      <c r="AS116" s="16">
        <f>II!AS116*'Tabela Recursos'!$E119</f>
        <v>0</v>
      </c>
      <c r="AT116" s="16">
        <f>II!AT116*'Tabela Recursos'!$E119</f>
        <v>0</v>
      </c>
      <c r="AU116" s="16">
        <f>II!AU116*'Tabela Recursos'!$E119</f>
        <v>0</v>
      </c>
      <c r="AV116" s="16">
        <f>II!AV116*'Tabela Recursos'!$E119</f>
        <v>0</v>
      </c>
      <c r="AW116" s="16">
        <f>II!AW116*'Tabela Recursos'!$E119</f>
        <v>0</v>
      </c>
      <c r="AX116" s="16">
        <f>II!AX116*'Tabela Recursos'!$E119</f>
        <v>0</v>
      </c>
      <c r="AY116" s="16">
        <f>II!AY116*'Tabela Recursos'!$E119</f>
        <v>0</v>
      </c>
      <c r="AZ116" s="16">
        <f>II!AZ116*'Tabela Recursos'!$E119</f>
        <v>0</v>
      </c>
      <c r="BA116" s="16">
        <f>II!BA116*'Tabela Recursos'!$E119</f>
        <v>0</v>
      </c>
      <c r="BB116" s="16">
        <f>II!BB116*'Tabela Recursos'!$E119</f>
        <v>0</v>
      </c>
      <c r="BC116" s="16">
        <f>II!BC116*'Tabela Recursos'!$E119</f>
        <v>0</v>
      </c>
      <c r="BD116" s="16">
        <f>II!BD116*'Tabela Recursos'!$E119</f>
        <v>0</v>
      </c>
      <c r="BE116" s="16">
        <f>II!BE116*'Tabela Recursos'!$E119</f>
        <v>0</v>
      </c>
      <c r="BF116" s="16">
        <f>II!BF116*'Tabela Recursos'!$E119</f>
        <v>0</v>
      </c>
      <c r="BG116" s="16">
        <f>II!BG116*'Tabela Recursos'!$E119</f>
        <v>0</v>
      </c>
      <c r="BH116" s="16">
        <f>II!BH116*'Tabela Recursos'!$E119</f>
        <v>0</v>
      </c>
      <c r="BI116" s="16">
        <f>II!BI116*'Tabela Recursos'!$E119</f>
        <v>0</v>
      </c>
      <c r="BJ116" s="16">
        <f>II!BJ116*'Tabela Recursos'!$E119</f>
        <v>0</v>
      </c>
      <c r="BK116" s="16">
        <f>II!BK116*'Tabela Recursos'!$E119</f>
        <v>0</v>
      </c>
      <c r="BL116" s="16">
        <f>II!BL116*'Tabela Recursos'!$E119</f>
        <v>0</v>
      </c>
      <c r="BM116" s="16">
        <f>II!BM116*'Tabela Recursos'!$E119</f>
        <v>0</v>
      </c>
      <c r="BN116" s="16">
        <f>II!BN116*'Tabela Recursos'!$E119</f>
        <v>0</v>
      </c>
      <c r="BO116" s="16">
        <f>II!BO116*'Tabela Recursos'!$E119</f>
        <v>0</v>
      </c>
      <c r="BP116" s="16">
        <f>II!BP116*'Tabela Recursos'!$E119</f>
        <v>0</v>
      </c>
      <c r="BQ116" s="16">
        <f>II!BQ116*'Tabela Recursos'!$E119</f>
        <v>0</v>
      </c>
      <c r="BR116" s="16">
        <f>II!BR116*'Tabela Recursos'!$E119</f>
        <v>0</v>
      </c>
      <c r="BS116" s="16">
        <f>II!BS116*'Tabela Recursos'!$E119</f>
        <v>0</v>
      </c>
      <c r="BT116" s="16">
        <f>II!BT116*'Tabela Recursos'!$E119</f>
        <v>0</v>
      </c>
      <c r="BU116" s="16">
        <f>II!BU116*'Tabela Recursos'!$E119</f>
        <v>0</v>
      </c>
      <c r="BV116" s="16">
        <f>II!BV116*'Tabela Recursos'!$E119</f>
        <v>0</v>
      </c>
      <c r="BW116" s="16">
        <f>II!BW116*'Tabela Recursos'!$E119</f>
        <v>0</v>
      </c>
      <c r="BX116" s="16">
        <f>II!BX116*'Tabela Recursos'!$E119</f>
        <v>0</v>
      </c>
      <c r="BY116" s="16">
        <f>II!BY116*'Tabela Recursos'!$E119</f>
        <v>0</v>
      </c>
    </row>
    <row r="117" spans="1:77">
      <c r="A117" s="203" t="s">
        <v>272</v>
      </c>
      <c r="B117" s="68" t="s">
        <v>273</v>
      </c>
      <c r="C117" s="16">
        <f>II!C117*'Tabela Recursos'!$E120</f>
        <v>0</v>
      </c>
      <c r="D117" s="16">
        <f>II!D117*'Tabela Recursos'!$E120</f>
        <v>0</v>
      </c>
      <c r="E117" s="16">
        <f>II!E117*'Tabela Recursos'!$E120</f>
        <v>0</v>
      </c>
      <c r="F117" s="16">
        <f>II!F117*'Tabela Recursos'!$E120</f>
        <v>0</v>
      </c>
      <c r="G117" s="16">
        <f>II!G117*'Tabela Recursos'!$E120</f>
        <v>0</v>
      </c>
      <c r="H117" s="16">
        <f>II!H117*'Tabela Recursos'!$E120</f>
        <v>0</v>
      </c>
      <c r="I117" s="16">
        <f>II!I117*'Tabela Recursos'!$E120</f>
        <v>0</v>
      </c>
      <c r="J117" s="16">
        <f>II!J117*'Tabela Recursos'!$E120</f>
        <v>0</v>
      </c>
      <c r="K117" s="16">
        <f>II!K117*'Tabela Recursos'!$E120</f>
        <v>0</v>
      </c>
      <c r="L117" s="16">
        <f>II!L117*'Tabela Recursos'!$E120</f>
        <v>0</v>
      </c>
      <c r="M117" s="16">
        <f>II!M117*'Tabela Recursos'!$E120</f>
        <v>0</v>
      </c>
      <c r="N117" s="16">
        <f>II!N117*'Tabela Recursos'!$E120</f>
        <v>0</v>
      </c>
      <c r="O117" s="16">
        <f>II!O117*'Tabela Recursos'!$E120</f>
        <v>0</v>
      </c>
      <c r="P117" s="16">
        <f>II!P117*'Tabela Recursos'!$E120</f>
        <v>0</v>
      </c>
      <c r="Q117" s="16">
        <f>II!Q117*'Tabela Recursos'!$E120</f>
        <v>0</v>
      </c>
      <c r="R117" s="16">
        <f>II!R117*'Tabela Recursos'!$E120</f>
        <v>0</v>
      </c>
      <c r="S117" s="16">
        <f>II!S117*'Tabela Recursos'!$E120</f>
        <v>0</v>
      </c>
      <c r="T117" s="16">
        <f>II!T117*'Tabela Recursos'!$E120</f>
        <v>0</v>
      </c>
      <c r="U117" s="16">
        <f>II!U117*'Tabela Recursos'!$E120</f>
        <v>0</v>
      </c>
      <c r="V117" s="16">
        <f>II!V117*'Tabela Recursos'!$E120</f>
        <v>0</v>
      </c>
      <c r="W117" s="16">
        <f>II!W117*'Tabela Recursos'!$E120</f>
        <v>0</v>
      </c>
      <c r="X117" s="16">
        <f>II!X117*'Tabela Recursos'!$E120</f>
        <v>0</v>
      </c>
      <c r="Y117" s="16">
        <f>II!Y117*'Tabela Recursos'!$E120</f>
        <v>0</v>
      </c>
      <c r="Z117" s="16">
        <f>II!Z117*'Tabela Recursos'!$E120</f>
        <v>0</v>
      </c>
      <c r="AA117" s="16">
        <f>II!AA117*'Tabela Recursos'!$E120</f>
        <v>0</v>
      </c>
      <c r="AB117" s="16">
        <f>II!AB117*'Tabela Recursos'!$E120</f>
        <v>0</v>
      </c>
      <c r="AC117" s="16">
        <f>II!AC117*'Tabela Recursos'!$E120</f>
        <v>0</v>
      </c>
      <c r="AD117" s="16">
        <f>II!AD117*'Tabela Recursos'!$E120</f>
        <v>0</v>
      </c>
      <c r="AE117" s="16">
        <f>II!AE117*'Tabela Recursos'!$E120</f>
        <v>0</v>
      </c>
      <c r="AF117" s="16">
        <f>II!AF117*'Tabela Recursos'!$E120</f>
        <v>0</v>
      </c>
      <c r="AG117" s="16">
        <f>II!AG117*'Tabela Recursos'!$E120</f>
        <v>0</v>
      </c>
      <c r="AH117" s="16">
        <f>II!AH117*'Tabela Recursos'!$E120</f>
        <v>0</v>
      </c>
      <c r="AI117" s="16">
        <f>II!AI117*'Tabela Recursos'!$E120</f>
        <v>0</v>
      </c>
      <c r="AJ117" s="16">
        <f>II!AJ117*'Tabela Recursos'!$E120</f>
        <v>0</v>
      </c>
      <c r="AK117" s="16">
        <f>II!AK117*'Tabela Recursos'!$E120</f>
        <v>0</v>
      </c>
      <c r="AL117" s="16">
        <f>II!AL117*'Tabela Recursos'!$E120</f>
        <v>0</v>
      </c>
      <c r="AM117" s="16">
        <f>II!AM117*'Tabela Recursos'!$E120</f>
        <v>0</v>
      </c>
      <c r="AN117" s="16">
        <f>II!AN117*'Tabela Recursos'!$E120</f>
        <v>0</v>
      </c>
      <c r="AO117" s="16">
        <f>II!AO117*'Tabela Recursos'!$E120</f>
        <v>0</v>
      </c>
      <c r="AP117" s="16">
        <f>II!AP117*'Tabela Recursos'!$E120</f>
        <v>0</v>
      </c>
      <c r="AQ117" s="16">
        <f>II!AQ117*'Tabela Recursos'!$E120</f>
        <v>0</v>
      </c>
      <c r="AR117" s="16">
        <f>II!AR117*'Tabela Recursos'!$E120</f>
        <v>0</v>
      </c>
      <c r="AS117" s="16">
        <f>II!AS117*'Tabela Recursos'!$E120</f>
        <v>0</v>
      </c>
      <c r="AT117" s="16">
        <f>II!AT117*'Tabela Recursos'!$E120</f>
        <v>0</v>
      </c>
      <c r="AU117" s="16">
        <f>II!AU117*'Tabela Recursos'!$E120</f>
        <v>0</v>
      </c>
      <c r="AV117" s="16">
        <f>II!AV117*'Tabela Recursos'!$E120</f>
        <v>0</v>
      </c>
      <c r="AW117" s="16">
        <f>II!AW117*'Tabela Recursos'!$E120</f>
        <v>0</v>
      </c>
      <c r="AX117" s="16">
        <f>II!AX117*'Tabela Recursos'!$E120</f>
        <v>0</v>
      </c>
      <c r="AY117" s="16">
        <f>II!AY117*'Tabela Recursos'!$E120</f>
        <v>0</v>
      </c>
      <c r="AZ117" s="16">
        <f>II!AZ117*'Tabela Recursos'!$E120</f>
        <v>0</v>
      </c>
      <c r="BA117" s="16">
        <f>II!BA117*'Tabela Recursos'!$E120</f>
        <v>0</v>
      </c>
      <c r="BB117" s="16">
        <f>II!BB117*'Tabela Recursos'!$E120</f>
        <v>0</v>
      </c>
      <c r="BC117" s="16">
        <f>II!BC117*'Tabela Recursos'!$E120</f>
        <v>0</v>
      </c>
      <c r="BD117" s="16">
        <f>II!BD117*'Tabela Recursos'!$E120</f>
        <v>0</v>
      </c>
      <c r="BE117" s="16">
        <f>II!BE117*'Tabela Recursos'!$E120</f>
        <v>0</v>
      </c>
      <c r="BF117" s="16">
        <f>II!BF117*'Tabela Recursos'!$E120</f>
        <v>0</v>
      </c>
      <c r="BG117" s="16">
        <f>II!BG117*'Tabela Recursos'!$E120</f>
        <v>0</v>
      </c>
      <c r="BH117" s="16">
        <f>II!BH117*'Tabela Recursos'!$E120</f>
        <v>0</v>
      </c>
      <c r="BI117" s="16">
        <f>II!BI117*'Tabela Recursos'!$E120</f>
        <v>0</v>
      </c>
      <c r="BJ117" s="16">
        <f>II!BJ117*'Tabela Recursos'!$E120</f>
        <v>0</v>
      </c>
      <c r="BK117" s="16">
        <f>II!BK117*'Tabela Recursos'!$E120</f>
        <v>0</v>
      </c>
      <c r="BL117" s="16">
        <f>II!BL117*'Tabela Recursos'!$E120</f>
        <v>0</v>
      </c>
      <c r="BM117" s="16">
        <f>II!BM117*'Tabela Recursos'!$E120</f>
        <v>0</v>
      </c>
      <c r="BN117" s="16">
        <f>II!BN117*'Tabela Recursos'!$E120</f>
        <v>0</v>
      </c>
      <c r="BO117" s="16">
        <f>II!BO117*'Tabela Recursos'!$E120</f>
        <v>0</v>
      </c>
      <c r="BP117" s="16">
        <f>II!BP117*'Tabela Recursos'!$E120</f>
        <v>0</v>
      </c>
      <c r="BQ117" s="16">
        <f>II!BQ117*'Tabela Recursos'!$E120</f>
        <v>0</v>
      </c>
      <c r="BR117" s="16">
        <f>II!BR117*'Tabela Recursos'!$E120</f>
        <v>0</v>
      </c>
      <c r="BS117" s="16">
        <f>II!BS117*'Tabela Recursos'!$E120</f>
        <v>0</v>
      </c>
      <c r="BT117" s="16">
        <f>II!BT117*'Tabela Recursos'!$E120</f>
        <v>0</v>
      </c>
      <c r="BU117" s="16">
        <f>II!BU117*'Tabela Recursos'!$E120</f>
        <v>0</v>
      </c>
      <c r="BV117" s="16">
        <f>II!BV117*'Tabela Recursos'!$E120</f>
        <v>0</v>
      </c>
      <c r="BW117" s="16">
        <f>II!BW117*'Tabela Recursos'!$E120</f>
        <v>0</v>
      </c>
      <c r="BX117" s="16">
        <f>II!BX117*'Tabela Recursos'!$E120</f>
        <v>0</v>
      </c>
      <c r="BY117" s="16">
        <f>II!BY117*'Tabela Recursos'!$E120</f>
        <v>0</v>
      </c>
    </row>
    <row r="118" spans="1:77">
      <c r="A118" s="203" t="s">
        <v>274</v>
      </c>
      <c r="B118" s="68" t="s">
        <v>275</v>
      </c>
      <c r="C118" s="16">
        <f>II!C118*'Tabela Recursos'!$E121</f>
        <v>0</v>
      </c>
      <c r="D118" s="16">
        <f>II!D118*'Tabela Recursos'!$E121</f>
        <v>0</v>
      </c>
      <c r="E118" s="16">
        <f>II!E118*'Tabela Recursos'!$E121</f>
        <v>0</v>
      </c>
      <c r="F118" s="16">
        <f>II!F118*'Tabela Recursos'!$E121</f>
        <v>0</v>
      </c>
      <c r="G118" s="16">
        <f>II!G118*'Tabela Recursos'!$E121</f>
        <v>0</v>
      </c>
      <c r="H118" s="16">
        <f>II!H118*'Tabela Recursos'!$E121</f>
        <v>0</v>
      </c>
      <c r="I118" s="16">
        <f>II!I118*'Tabela Recursos'!$E121</f>
        <v>0</v>
      </c>
      <c r="J118" s="16">
        <f>II!J118*'Tabela Recursos'!$E121</f>
        <v>0</v>
      </c>
      <c r="K118" s="16">
        <f>II!K118*'Tabela Recursos'!$E121</f>
        <v>0</v>
      </c>
      <c r="L118" s="16">
        <f>II!L118*'Tabela Recursos'!$E121</f>
        <v>0</v>
      </c>
      <c r="M118" s="16">
        <f>II!M118*'Tabela Recursos'!$E121</f>
        <v>0</v>
      </c>
      <c r="N118" s="16">
        <f>II!N118*'Tabela Recursos'!$E121</f>
        <v>0</v>
      </c>
      <c r="O118" s="16">
        <f>II!O118*'Tabela Recursos'!$E121</f>
        <v>0</v>
      </c>
      <c r="P118" s="16">
        <f>II!P118*'Tabela Recursos'!$E121</f>
        <v>0</v>
      </c>
      <c r="Q118" s="16">
        <f>II!Q118*'Tabela Recursos'!$E121</f>
        <v>0</v>
      </c>
      <c r="R118" s="16">
        <f>II!R118*'Tabela Recursos'!$E121</f>
        <v>0</v>
      </c>
      <c r="S118" s="16">
        <f>II!S118*'Tabela Recursos'!$E121</f>
        <v>0</v>
      </c>
      <c r="T118" s="16">
        <f>II!T118*'Tabela Recursos'!$E121</f>
        <v>0</v>
      </c>
      <c r="U118" s="16">
        <f>II!U118*'Tabela Recursos'!$E121</f>
        <v>0</v>
      </c>
      <c r="V118" s="16">
        <f>II!V118*'Tabela Recursos'!$E121</f>
        <v>0</v>
      </c>
      <c r="W118" s="16">
        <f>II!W118*'Tabela Recursos'!$E121</f>
        <v>0</v>
      </c>
      <c r="X118" s="16">
        <f>II!X118*'Tabela Recursos'!$E121</f>
        <v>0</v>
      </c>
      <c r="Y118" s="16">
        <f>II!Y118*'Tabela Recursos'!$E121</f>
        <v>0</v>
      </c>
      <c r="Z118" s="16">
        <f>II!Z118*'Tabela Recursos'!$E121</f>
        <v>0</v>
      </c>
      <c r="AA118" s="16">
        <f>II!AA118*'Tabela Recursos'!$E121</f>
        <v>0</v>
      </c>
      <c r="AB118" s="16">
        <f>II!AB118*'Tabela Recursos'!$E121</f>
        <v>0</v>
      </c>
      <c r="AC118" s="16">
        <f>II!AC118*'Tabela Recursos'!$E121</f>
        <v>0</v>
      </c>
      <c r="AD118" s="16">
        <f>II!AD118*'Tabela Recursos'!$E121</f>
        <v>0</v>
      </c>
      <c r="AE118" s="16">
        <f>II!AE118*'Tabela Recursos'!$E121</f>
        <v>0</v>
      </c>
      <c r="AF118" s="16">
        <f>II!AF118*'Tabela Recursos'!$E121</f>
        <v>0</v>
      </c>
      <c r="AG118" s="16">
        <f>II!AG118*'Tabela Recursos'!$E121</f>
        <v>0</v>
      </c>
      <c r="AH118" s="16">
        <f>II!AH118*'Tabela Recursos'!$E121</f>
        <v>0</v>
      </c>
      <c r="AI118" s="16">
        <f>II!AI118*'Tabela Recursos'!$E121</f>
        <v>0</v>
      </c>
      <c r="AJ118" s="16">
        <f>II!AJ118*'Tabela Recursos'!$E121</f>
        <v>0</v>
      </c>
      <c r="AK118" s="16">
        <f>II!AK118*'Tabela Recursos'!$E121</f>
        <v>0</v>
      </c>
      <c r="AL118" s="16">
        <f>II!AL118*'Tabela Recursos'!$E121</f>
        <v>0</v>
      </c>
      <c r="AM118" s="16">
        <f>II!AM118*'Tabela Recursos'!$E121</f>
        <v>0</v>
      </c>
      <c r="AN118" s="16">
        <f>II!AN118*'Tabela Recursos'!$E121</f>
        <v>0</v>
      </c>
      <c r="AO118" s="16">
        <f>II!AO118*'Tabela Recursos'!$E121</f>
        <v>0</v>
      </c>
      <c r="AP118" s="16">
        <f>II!AP118*'Tabela Recursos'!$E121</f>
        <v>0</v>
      </c>
      <c r="AQ118" s="16">
        <f>II!AQ118*'Tabela Recursos'!$E121</f>
        <v>0</v>
      </c>
      <c r="AR118" s="16">
        <f>II!AR118*'Tabela Recursos'!$E121</f>
        <v>0</v>
      </c>
      <c r="AS118" s="16">
        <f>II!AS118*'Tabela Recursos'!$E121</f>
        <v>0</v>
      </c>
      <c r="AT118" s="16">
        <f>II!AT118*'Tabela Recursos'!$E121</f>
        <v>0</v>
      </c>
      <c r="AU118" s="16">
        <f>II!AU118*'Tabela Recursos'!$E121</f>
        <v>0</v>
      </c>
      <c r="AV118" s="16">
        <f>II!AV118*'Tabela Recursos'!$E121</f>
        <v>0</v>
      </c>
      <c r="AW118" s="16">
        <f>II!AW118*'Tabela Recursos'!$E121</f>
        <v>0</v>
      </c>
      <c r="AX118" s="16">
        <f>II!AX118*'Tabela Recursos'!$E121</f>
        <v>0</v>
      </c>
      <c r="AY118" s="16">
        <f>II!AY118*'Tabela Recursos'!$E121</f>
        <v>0</v>
      </c>
      <c r="AZ118" s="16">
        <f>II!AZ118*'Tabela Recursos'!$E121</f>
        <v>0</v>
      </c>
      <c r="BA118" s="16">
        <f>II!BA118*'Tabela Recursos'!$E121</f>
        <v>0</v>
      </c>
      <c r="BB118" s="16">
        <f>II!BB118*'Tabela Recursos'!$E121</f>
        <v>0</v>
      </c>
      <c r="BC118" s="16">
        <f>II!BC118*'Tabela Recursos'!$E121</f>
        <v>0</v>
      </c>
      <c r="BD118" s="16">
        <f>II!BD118*'Tabela Recursos'!$E121</f>
        <v>0</v>
      </c>
      <c r="BE118" s="16">
        <f>II!BE118*'Tabela Recursos'!$E121</f>
        <v>0</v>
      </c>
      <c r="BF118" s="16">
        <f>II!BF118*'Tabela Recursos'!$E121</f>
        <v>0</v>
      </c>
      <c r="BG118" s="16">
        <f>II!BG118*'Tabela Recursos'!$E121</f>
        <v>0</v>
      </c>
      <c r="BH118" s="16">
        <f>II!BH118*'Tabela Recursos'!$E121</f>
        <v>0</v>
      </c>
      <c r="BI118" s="16">
        <f>II!BI118*'Tabela Recursos'!$E121</f>
        <v>0</v>
      </c>
      <c r="BJ118" s="16">
        <f>II!BJ118*'Tabela Recursos'!$E121</f>
        <v>0</v>
      </c>
      <c r="BK118" s="16">
        <f>II!BK118*'Tabela Recursos'!$E121</f>
        <v>0</v>
      </c>
      <c r="BL118" s="16">
        <f>II!BL118*'Tabela Recursos'!$E121</f>
        <v>0</v>
      </c>
      <c r="BM118" s="16">
        <f>II!BM118*'Tabela Recursos'!$E121</f>
        <v>0</v>
      </c>
      <c r="BN118" s="16">
        <f>II!BN118*'Tabela Recursos'!$E121</f>
        <v>0</v>
      </c>
      <c r="BO118" s="16">
        <f>II!BO118*'Tabela Recursos'!$E121</f>
        <v>0</v>
      </c>
      <c r="BP118" s="16">
        <f>II!BP118*'Tabela Recursos'!$E121</f>
        <v>0</v>
      </c>
      <c r="BQ118" s="16">
        <f>II!BQ118*'Tabela Recursos'!$E121</f>
        <v>0</v>
      </c>
      <c r="BR118" s="16">
        <f>II!BR118*'Tabela Recursos'!$E121</f>
        <v>0</v>
      </c>
      <c r="BS118" s="16">
        <f>II!BS118*'Tabela Recursos'!$E121</f>
        <v>0</v>
      </c>
      <c r="BT118" s="16">
        <f>II!BT118*'Tabela Recursos'!$E121</f>
        <v>0</v>
      </c>
      <c r="BU118" s="16">
        <f>II!BU118*'Tabela Recursos'!$E121</f>
        <v>0</v>
      </c>
      <c r="BV118" s="16">
        <f>II!BV118*'Tabela Recursos'!$E121</f>
        <v>0</v>
      </c>
      <c r="BW118" s="16">
        <f>II!BW118*'Tabela Recursos'!$E121</f>
        <v>0</v>
      </c>
      <c r="BX118" s="16">
        <f>II!BX118*'Tabela Recursos'!$E121</f>
        <v>0</v>
      </c>
      <c r="BY118" s="16">
        <f>II!BY118*'Tabela Recursos'!$E121</f>
        <v>0</v>
      </c>
    </row>
    <row r="119" spans="1:77">
      <c r="A119" s="203" t="s">
        <v>276</v>
      </c>
      <c r="B119" s="68" t="s">
        <v>277</v>
      </c>
      <c r="C119" s="16">
        <f>II!C119*'Tabela Recursos'!$E122</f>
        <v>0</v>
      </c>
      <c r="D119" s="16">
        <f>II!D119*'Tabela Recursos'!$E122</f>
        <v>0</v>
      </c>
      <c r="E119" s="16">
        <f>II!E119*'Tabela Recursos'!$E122</f>
        <v>0</v>
      </c>
      <c r="F119" s="16">
        <f>II!F119*'Tabela Recursos'!$E122</f>
        <v>0</v>
      </c>
      <c r="G119" s="16">
        <f>II!G119*'Tabela Recursos'!$E122</f>
        <v>0</v>
      </c>
      <c r="H119" s="16">
        <f>II!H119*'Tabela Recursos'!$E122</f>
        <v>0</v>
      </c>
      <c r="I119" s="16">
        <f>II!I119*'Tabela Recursos'!$E122</f>
        <v>0</v>
      </c>
      <c r="J119" s="16">
        <f>II!J119*'Tabela Recursos'!$E122</f>
        <v>0</v>
      </c>
      <c r="K119" s="16">
        <f>II!K119*'Tabela Recursos'!$E122</f>
        <v>0</v>
      </c>
      <c r="L119" s="16">
        <f>II!L119*'Tabela Recursos'!$E122</f>
        <v>0</v>
      </c>
      <c r="M119" s="16">
        <f>II!M119*'Tabela Recursos'!$E122</f>
        <v>0</v>
      </c>
      <c r="N119" s="16">
        <f>II!N119*'Tabela Recursos'!$E122</f>
        <v>0</v>
      </c>
      <c r="O119" s="16">
        <f>II!O119*'Tabela Recursos'!$E122</f>
        <v>0</v>
      </c>
      <c r="P119" s="16">
        <f>II!P119*'Tabela Recursos'!$E122</f>
        <v>0</v>
      </c>
      <c r="Q119" s="16">
        <f>II!Q119*'Tabela Recursos'!$E122</f>
        <v>0</v>
      </c>
      <c r="R119" s="16">
        <f>II!R119*'Tabela Recursos'!$E122</f>
        <v>0</v>
      </c>
      <c r="S119" s="16">
        <f>II!S119*'Tabela Recursos'!$E122</f>
        <v>0</v>
      </c>
      <c r="T119" s="16">
        <f>II!T119*'Tabela Recursos'!$E122</f>
        <v>0</v>
      </c>
      <c r="U119" s="16">
        <f>II!U119*'Tabela Recursos'!$E122</f>
        <v>0</v>
      </c>
      <c r="V119" s="16">
        <f>II!V119*'Tabela Recursos'!$E122</f>
        <v>0</v>
      </c>
      <c r="W119" s="16">
        <f>II!W119*'Tabela Recursos'!$E122</f>
        <v>0</v>
      </c>
      <c r="X119" s="16">
        <f>II!X119*'Tabela Recursos'!$E122</f>
        <v>0</v>
      </c>
      <c r="Y119" s="16">
        <f>II!Y119*'Tabela Recursos'!$E122</f>
        <v>0</v>
      </c>
      <c r="Z119" s="16">
        <f>II!Z119*'Tabela Recursos'!$E122</f>
        <v>0</v>
      </c>
      <c r="AA119" s="16">
        <f>II!AA119*'Tabela Recursos'!$E122</f>
        <v>0</v>
      </c>
      <c r="AB119" s="16">
        <f>II!AB119*'Tabela Recursos'!$E122</f>
        <v>0</v>
      </c>
      <c r="AC119" s="16">
        <f>II!AC119*'Tabela Recursos'!$E122</f>
        <v>0</v>
      </c>
      <c r="AD119" s="16">
        <f>II!AD119*'Tabela Recursos'!$E122</f>
        <v>0</v>
      </c>
      <c r="AE119" s="16">
        <f>II!AE119*'Tabela Recursos'!$E122</f>
        <v>0</v>
      </c>
      <c r="AF119" s="16">
        <f>II!AF119*'Tabela Recursos'!$E122</f>
        <v>0</v>
      </c>
      <c r="AG119" s="16">
        <f>II!AG119*'Tabela Recursos'!$E122</f>
        <v>0</v>
      </c>
      <c r="AH119" s="16">
        <f>II!AH119*'Tabela Recursos'!$E122</f>
        <v>0</v>
      </c>
      <c r="AI119" s="16">
        <f>II!AI119*'Tabela Recursos'!$E122</f>
        <v>0</v>
      </c>
      <c r="AJ119" s="16">
        <f>II!AJ119*'Tabela Recursos'!$E122</f>
        <v>0</v>
      </c>
      <c r="AK119" s="16">
        <f>II!AK119*'Tabela Recursos'!$E122</f>
        <v>0</v>
      </c>
      <c r="AL119" s="16">
        <f>II!AL119*'Tabela Recursos'!$E122</f>
        <v>0</v>
      </c>
      <c r="AM119" s="16">
        <f>II!AM119*'Tabela Recursos'!$E122</f>
        <v>0</v>
      </c>
      <c r="AN119" s="16">
        <f>II!AN119*'Tabela Recursos'!$E122</f>
        <v>0</v>
      </c>
      <c r="AO119" s="16">
        <f>II!AO119*'Tabela Recursos'!$E122</f>
        <v>0</v>
      </c>
      <c r="AP119" s="16">
        <f>II!AP119*'Tabela Recursos'!$E122</f>
        <v>0</v>
      </c>
      <c r="AQ119" s="16">
        <f>II!AQ119*'Tabela Recursos'!$E122</f>
        <v>0</v>
      </c>
      <c r="AR119" s="16">
        <f>II!AR119*'Tabela Recursos'!$E122</f>
        <v>0</v>
      </c>
      <c r="AS119" s="16">
        <f>II!AS119*'Tabela Recursos'!$E122</f>
        <v>0</v>
      </c>
      <c r="AT119" s="16">
        <f>II!AT119*'Tabela Recursos'!$E122</f>
        <v>0</v>
      </c>
      <c r="AU119" s="16">
        <f>II!AU119*'Tabela Recursos'!$E122</f>
        <v>0</v>
      </c>
      <c r="AV119" s="16">
        <f>II!AV119*'Tabela Recursos'!$E122</f>
        <v>0</v>
      </c>
      <c r="AW119" s="16">
        <f>II!AW119*'Tabela Recursos'!$E122</f>
        <v>0</v>
      </c>
      <c r="AX119" s="16">
        <f>II!AX119*'Tabela Recursos'!$E122</f>
        <v>0</v>
      </c>
      <c r="AY119" s="16">
        <f>II!AY119*'Tabela Recursos'!$E122</f>
        <v>0</v>
      </c>
      <c r="AZ119" s="16">
        <f>II!AZ119*'Tabela Recursos'!$E122</f>
        <v>0</v>
      </c>
      <c r="BA119" s="16">
        <f>II!BA119*'Tabela Recursos'!$E122</f>
        <v>0</v>
      </c>
      <c r="BB119" s="16">
        <f>II!BB119*'Tabela Recursos'!$E122</f>
        <v>0</v>
      </c>
      <c r="BC119" s="16">
        <f>II!BC119*'Tabela Recursos'!$E122</f>
        <v>0</v>
      </c>
      <c r="BD119" s="16">
        <f>II!BD119*'Tabela Recursos'!$E122</f>
        <v>0</v>
      </c>
      <c r="BE119" s="16">
        <f>II!BE119*'Tabela Recursos'!$E122</f>
        <v>0</v>
      </c>
      <c r="BF119" s="16">
        <f>II!BF119*'Tabela Recursos'!$E122</f>
        <v>0</v>
      </c>
      <c r="BG119" s="16">
        <f>II!BG119*'Tabela Recursos'!$E122</f>
        <v>0</v>
      </c>
      <c r="BH119" s="16">
        <f>II!BH119*'Tabela Recursos'!$E122</f>
        <v>0</v>
      </c>
      <c r="BI119" s="16">
        <f>II!BI119*'Tabela Recursos'!$E122</f>
        <v>0</v>
      </c>
      <c r="BJ119" s="16">
        <f>II!BJ119*'Tabela Recursos'!$E122</f>
        <v>0</v>
      </c>
      <c r="BK119" s="16">
        <f>II!BK119*'Tabela Recursos'!$E122</f>
        <v>0</v>
      </c>
      <c r="BL119" s="16">
        <f>II!BL119*'Tabela Recursos'!$E122</f>
        <v>0</v>
      </c>
      <c r="BM119" s="16">
        <f>II!BM119*'Tabela Recursos'!$E122</f>
        <v>0</v>
      </c>
      <c r="BN119" s="16">
        <f>II!BN119*'Tabela Recursos'!$E122</f>
        <v>0</v>
      </c>
      <c r="BO119" s="16">
        <f>II!BO119*'Tabela Recursos'!$E122</f>
        <v>0</v>
      </c>
      <c r="BP119" s="16">
        <f>II!BP119*'Tabela Recursos'!$E122</f>
        <v>0</v>
      </c>
      <c r="BQ119" s="16">
        <f>II!BQ119*'Tabela Recursos'!$E122</f>
        <v>0</v>
      </c>
      <c r="BR119" s="16">
        <f>II!BR119*'Tabela Recursos'!$E122</f>
        <v>0</v>
      </c>
      <c r="BS119" s="16">
        <f>II!BS119*'Tabela Recursos'!$E122</f>
        <v>0</v>
      </c>
      <c r="BT119" s="16">
        <f>II!BT119*'Tabela Recursos'!$E122</f>
        <v>0</v>
      </c>
      <c r="BU119" s="16">
        <f>II!BU119*'Tabela Recursos'!$E122</f>
        <v>0</v>
      </c>
      <c r="BV119" s="16">
        <f>II!BV119*'Tabela Recursos'!$E122</f>
        <v>0</v>
      </c>
      <c r="BW119" s="16">
        <f>II!BW119*'Tabela Recursos'!$E122</f>
        <v>0</v>
      </c>
      <c r="BX119" s="16">
        <f>II!BX119*'Tabela Recursos'!$E122</f>
        <v>0</v>
      </c>
      <c r="BY119" s="16">
        <f>II!BY119*'Tabela Recursos'!$E122</f>
        <v>0</v>
      </c>
    </row>
    <row r="120" spans="1:77">
      <c r="A120" s="204" t="s">
        <v>278</v>
      </c>
      <c r="B120" s="41" t="s">
        <v>279</v>
      </c>
      <c r="C120" s="16">
        <f>II!C120*'Tabela Recursos'!$E123</f>
        <v>0</v>
      </c>
      <c r="D120" s="16">
        <f>II!D120*'Tabela Recursos'!$E123</f>
        <v>0</v>
      </c>
      <c r="E120" s="16">
        <f>II!E120*'Tabela Recursos'!$E123</f>
        <v>0</v>
      </c>
      <c r="F120" s="16">
        <f>II!F120*'Tabela Recursos'!$E123</f>
        <v>0</v>
      </c>
      <c r="G120" s="16">
        <f>II!G120*'Tabela Recursos'!$E123</f>
        <v>0</v>
      </c>
      <c r="H120" s="16">
        <f>II!H120*'Tabela Recursos'!$E123</f>
        <v>0</v>
      </c>
      <c r="I120" s="16">
        <f>II!I120*'Tabela Recursos'!$E123</f>
        <v>0</v>
      </c>
      <c r="J120" s="16">
        <f>II!J120*'Tabela Recursos'!$E123</f>
        <v>0</v>
      </c>
      <c r="K120" s="16">
        <f>II!K120*'Tabela Recursos'!$E123</f>
        <v>0</v>
      </c>
      <c r="L120" s="16">
        <f>II!L120*'Tabela Recursos'!$E123</f>
        <v>0</v>
      </c>
      <c r="M120" s="16">
        <f>II!M120*'Tabela Recursos'!$E123</f>
        <v>0</v>
      </c>
      <c r="N120" s="16">
        <f>II!N120*'Tabela Recursos'!$E123</f>
        <v>0</v>
      </c>
      <c r="O120" s="16">
        <f>II!O120*'Tabela Recursos'!$E123</f>
        <v>0</v>
      </c>
      <c r="P120" s="16">
        <f>II!P120*'Tabela Recursos'!$E123</f>
        <v>0</v>
      </c>
      <c r="Q120" s="16">
        <f>II!Q120*'Tabela Recursos'!$E123</f>
        <v>0</v>
      </c>
      <c r="R120" s="16">
        <f>II!R120*'Tabela Recursos'!$E123</f>
        <v>0</v>
      </c>
      <c r="S120" s="16">
        <f>II!S120*'Tabela Recursos'!$E123</f>
        <v>0</v>
      </c>
      <c r="T120" s="16">
        <f>II!T120*'Tabela Recursos'!$E123</f>
        <v>0</v>
      </c>
      <c r="U120" s="16">
        <f>II!U120*'Tabela Recursos'!$E123</f>
        <v>0</v>
      </c>
      <c r="V120" s="16">
        <f>II!V120*'Tabela Recursos'!$E123</f>
        <v>0</v>
      </c>
      <c r="W120" s="16">
        <f>II!W120*'Tabela Recursos'!$E123</f>
        <v>0</v>
      </c>
      <c r="X120" s="16">
        <f>II!X120*'Tabela Recursos'!$E123</f>
        <v>0</v>
      </c>
      <c r="Y120" s="16">
        <f>II!Y120*'Tabela Recursos'!$E123</f>
        <v>0</v>
      </c>
      <c r="Z120" s="16">
        <f>II!Z120*'Tabela Recursos'!$E123</f>
        <v>0</v>
      </c>
      <c r="AA120" s="16">
        <f>II!AA120*'Tabela Recursos'!$E123</f>
        <v>0</v>
      </c>
      <c r="AB120" s="16">
        <f>II!AB120*'Tabela Recursos'!$E123</f>
        <v>0</v>
      </c>
      <c r="AC120" s="16">
        <f>II!AC120*'Tabela Recursos'!$E123</f>
        <v>0</v>
      </c>
      <c r="AD120" s="16">
        <f>II!AD120*'Tabela Recursos'!$E123</f>
        <v>0</v>
      </c>
      <c r="AE120" s="16">
        <f>II!AE120*'Tabela Recursos'!$E123</f>
        <v>0</v>
      </c>
      <c r="AF120" s="16">
        <f>II!AF120*'Tabela Recursos'!$E123</f>
        <v>0</v>
      </c>
      <c r="AG120" s="16">
        <f>II!AG120*'Tabela Recursos'!$E123</f>
        <v>0</v>
      </c>
      <c r="AH120" s="16">
        <f>II!AH120*'Tabela Recursos'!$E123</f>
        <v>0</v>
      </c>
      <c r="AI120" s="16">
        <f>II!AI120*'Tabela Recursos'!$E123</f>
        <v>0</v>
      </c>
      <c r="AJ120" s="16">
        <f>II!AJ120*'Tabela Recursos'!$E123</f>
        <v>0</v>
      </c>
      <c r="AK120" s="16">
        <f>II!AK120*'Tabela Recursos'!$E123</f>
        <v>0</v>
      </c>
      <c r="AL120" s="16">
        <f>II!AL120*'Tabela Recursos'!$E123</f>
        <v>0</v>
      </c>
      <c r="AM120" s="16">
        <f>II!AM120*'Tabela Recursos'!$E123</f>
        <v>0</v>
      </c>
      <c r="AN120" s="16">
        <f>II!AN120*'Tabela Recursos'!$E123</f>
        <v>0</v>
      </c>
      <c r="AO120" s="16">
        <f>II!AO120*'Tabela Recursos'!$E123</f>
        <v>0</v>
      </c>
      <c r="AP120" s="16">
        <f>II!AP120*'Tabela Recursos'!$E123</f>
        <v>0</v>
      </c>
      <c r="AQ120" s="16">
        <f>II!AQ120*'Tabela Recursos'!$E123</f>
        <v>0</v>
      </c>
      <c r="AR120" s="16">
        <f>II!AR120*'Tabela Recursos'!$E123</f>
        <v>0</v>
      </c>
      <c r="AS120" s="16">
        <f>II!AS120*'Tabela Recursos'!$E123</f>
        <v>0</v>
      </c>
      <c r="AT120" s="16">
        <f>II!AT120*'Tabela Recursos'!$E123</f>
        <v>0</v>
      </c>
      <c r="AU120" s="16">
        <f>II!AU120*'Tabela Recursos'!$E123</f>
        <v>0</v>
      </c>
      <c r="AV120" s="16">
        <f>II!AV120*'Tabela Recursos'!$E123</f>
        <v>0</v>
      </c>
      <c r="AW120" s="16">
        <f>II!AW120*'Tabela Recursos'!$E123</f>
        <v>0</v>
      </c>
      <c r="AX120" s="16">
        <f>II!AX120*'Tabela Recursos'!$E123</f>
        <v>0</v>
      </c>
      <c r="AY120" s="16">
        <f>II!AY120*'Tabela Recursos'!$E123</f>
        <v>0</v>
      </c>
      <c r="AZ120" s="16">
        <f>II!AZ120*'Tabela Recursos'!$E123</f>
        <v>0</v>
      </c>
      <c r="BA120" s="16">
        <f>II!BA120*'Tabela Recursos'!$E123</f>
        <v>0</v>
      </c>
      <c r="BB120" s="16">
        <f>II!BB120*'Tabela Recursos'!$E123</f>
        <v>0</v>
      </c>
      <c r="BC120" s="16">
        <f>II!BC120*'Tabela Recursos'!$E123</f>
        <v>0</v>
      </c>
      <c r="BD120" s="16">
        <f>II!BD120*'Tabela Recursos'!$E123</f>
        <v>0</v>
      </c>
      <c r="BE120" s="16">
        <f>II!BE120*'Tabela Recursos'!$E123</f>
        <v>0</v>
      </c>
      <c r="BF120" s="16">
        <f>II!BF120*'Tabela Recursos'!$E123</f>
        <v>0</v>
      </c>
      <c r="BG120" s="16">
        <f>II!BG120*'Tabela Recursos'!$E123</f>
        <v>0</v>
      </c>
      <c r="BH120" s="16">
        <f>II!BH120*'Tabela Recursos'!$E123</f>
        <v>0</v>
      </c>
      <c r="BI120" s="16">
        <f>II!BI120*'Tabela Recursos'!$E123</f>
        <v>0</v>
      </c>
      <c r="BJ120" s="16">
        <f>II!BJ120*'Tabela Recursos'!$E123</f>
        <v>0</v>
      </c>
      <c r="BK120" s="16">
        <f>II!BK120*'Tabela Recursos'!$E123</f>
        <v>0</v>
      </c>
      <c r="BL120" s="16">
        <f>II!BL120*'Tabela Recursos'!$E123</f>
        <v>0</v>
      </c>
      <c r="BM120" s="16">
        <f>II!BM120*'Tabela Recursos'!$E123</f>
        <v>0</v>
      </c>
      <c r="BN120" s="16">
        <f>II!BN120*'Tabela Recursos'!$E123</f>
        <v>0</v>
      </c>
      <c r="BO120" s="16">
        <f>II!BO120*'Tabela Recursos'!$E123</f>
        <v>0</v>
      </c>
      <c r="BP120" s="16">
        <f>II!BP120*'Tabela Recursos'!$E123</f>
        <v>0</v>
      </c>
      <c r="BQ120" s="16">
        <f>II!BQ120*'Tabela Recursos'!$E123</f>
        <v>0</v>
      </c>
      <c r="BR120" s="16">
        <f>II!BR120*'Tabela Recursos'!$E123</f>
        <v>0</v>
      </c>
      <c r="BS120" s="16">
        <f>II!BS120*'Tabela Recursos'!$E123</f>
        <v>0</v>
      </c>
      <c r="BT120" s="16">
        <f>II!BT120*'Tabela Recursos'!$E123</f>
        <v>0</v>
      </c>
      <c r="BU120" s="16">
        <f>II!BU120*'Tabela Recursos'!$E123</f>
        <v>0</v>
      </c>
      <c r="BV120" s="16">
        <f>II!BV120*'Tabela Recursos'!$E123</f>
        <v>0</v>
      </c>
      <c r="BW120" s="16">
        <f>II!BW120*'Tabela Recursos'!$E123</f>
        <v>0</v>
      </c>
      <c r="BX120" s="16">
        <f>II!BX120*'Tabela Recursos'!$E123</f>
        <v>0</v>
      </c>
      <c r="BY120" s="16">
        <f>II!BY120*'Tabela Recursos'!$E123</f>
        <v>0</v>
      </c>
    </row>
    <row r="121" spans="1:77">
      <c r="A121" s="203" t="s">
        <v>280</v>
      </c>
      <c r="B121" s="68" t="s">
        <v>281</v>
      </c>
      <c r="C121" s="16">
        <f>II!C121*'Tabela Recursos'!$E124</f>
        <v>0</v>
      </c>
      <c r="D121" s="16">
        <f>II!D121*'Tabela Recursos'!$E124</f>
        <v>0</v>
      </c>
      <c r="E121" s="16">
        <f>II!E121*'Tabela Recursos'!$E124</f>
        <v>0</v>
      </c>
      <c r="F121" s="16">
        <f>II!F121*'Tabela Recursos'!$E124</f>
        <v>0</v>
      </c>
      <c r="G121" s="16">
        <f>II!G121*'Tabela Recursos'!$E124</f>
        <v>0</v>
      </c>
      <c r="H121" s="16">
        <f>II!H121*'Tabela Recursos'!$E124</f>
        <v>0</v>
      </c>
      <c r="I121" s="16">
        <f>II!I121*'Tabela Recursos'!$E124</f>
        <v>0</v>
      </c>
      <c r="J121" s="16">
        <f>II!J121*'Tabela Recursos'!$E124</f>
        <v>0</v>
      </c>
      <c r="K121" s="16">
        <f>II!K121*'Tabela Recursos'!$E124</f>
        <v>0</v>
      </c>
      <c r="L121" s="16">
        <f>II!L121*'Tabela Recursos'!$E124</f>
        <v>0</v>
      </c>
      <c r="M121" s="16">
        <f>II!M121*'Tabela Recursos'!$E124</f>
        <v>0</v>
      </c>
      <c r="N121" s="16">
        <f>II!N121*'Tabela Recursos'!$E124</f>
        <v>0</v>
      </c>
      <c r="O121" s="16">
        <f>II!O121*'Tabela Recursos'!$E124</f>
        <v>0</v>
      </c>
      <c r="P121" s="16">
        <f>II!P121*'Tabela Recursos'!$E124</f>
        <v>0</v>
      </c>
      <c r="Q121" s="16">
        <f>II!Q121*'Tabela Recursos'!$E124</f>
        <v>0</v>
      </c>
      <c r="R121" s="16">
        <f>II!R121*'Tabela Recursos'!$E124</f>
        <v>0</v>
      </c>
      <c r="S121" s="16">
        <f>II!S121*'Tabela Recursos'!$E124</f>
        <v>0</v>
      </c>
      <c r="T121" s="16">
        <f>II!T121*'Tabela Recursos'!$E124</f>
        <v>0</v>
      </c>
      <c r="U121" s="16">
        <f>II!U121*'Tabela Recursos'!$E124</f>
        <v>0</v>
      </c>
      <c r="V121" s="16">
        <f>II!V121*'Tabela Recursos'!$E124</f>
        <v>0</v>
      </c>
      <c r="W121" s="16">
        <f>II!W121*'Tabela Recursos'!$E124</f>
        <v>0</v>
      </c>
      <c r="X121" s="16">
        <f>II!X121*'Tabela Recursos'!$E124</f>
        <v>0</v>
      </c>
      <c r="Y121" s="16">
        <f>II!Y121*'Tabela Recursos'!$E124</f>
        <v>0</v>
      </c>
      <c r="Z121" s="16">
        <f>II!Z121*'Tabela Recursos'!$E124</f>
        <v>0</v>
      </c>
      <c r="AA121" s="16">
        <f>II!AA121*'Tabela Recursos'!$E124</f>
        <v>0</v>
      </c>
      <c r="AB121" s="16">
        <f>II!AB121*'Tabela Recursos'!$E124</f>
        <v>0</v>
      </c>
      <c r="AC121" s="16">
        <f>II!AC121*'Tabela Recursos'!$E124</f>
        <v>0</v>
      </c>
      <c r="AD121" s="16">
        <f>II!AD121*'Tabela Recursos'!$E124</f>
        <v>0</v>
      </c>
      <c r="AE121" s="16">
        <f>II!AE121*'Tabela Recursos'!$E124</f>
        <v>0</v>
      </c>
      <c r="AF121" s="16">
        <f>II!AF121*'Tabela Recursos'!$E124</f>
        <v>0</v>
      </c>
      <c r="AG121" s="16">
        <f>II!AG121*'Tabela Recursos'!$E124</f>
        <v>0</v>
      </c>
      <c r="AH121" s="16">
        <f>II!AH121*'Tabela Recursos'!$E124</f>
        <v>0</v>
      </c>
      <c r="AI121" s="16">
        <f>II!AI121*'Tabela Recursos'!$E124</f>
        <v>0</v>
      </c>
      <c r="AJ121" s="16">
        <f>II!AJ121*'Tabela Recursos'!$E124</f>
        <v>0</v>
      </c>
      <c r="AK121" s="16">
        <f>II!AK121*'Tabela Recursos'!$E124</f>
        <v>0</v>
      </c>
      <c r="AL121" s="16">
        <f>II!AL121*'Tabela Recursos'!$E124</f>
        <v>0</v>
      </c>
      <c r="AM121" s="16">
        <f>II!AM121*'Tabela Recursos'!$E124</f>
        <v>0</v>
      </c>
      <c r="AN121" s="16">
        <f>II!AN121*'Tabela Recursos'!$E124</f>
        <v>0</v>
      </c>
      <c r="AO121" s="16">
        <f>II!AO121*'Tabela Recursos'!$E124</f>
        <v>0</v>
      </c>
      <c r="AP121" s="16">
        <f>II!AP121*'Tabela Recursos'!$E124</f>
        <v>0</v>
      </c>
      <c r="AQ121" s="16">
        <f>II!AQ121*'Tabela Recursos'!$E124</f>
        <v>0</v>
      </c>
      <c r="AR121" s="16">
        <f>II!AR121*'Tabela Recursos'!$E124</f>
        <v>0</v>
      </c>
      <c r="AS121" s="16">
        <f>II!AS121*'Tabela Recursos'!$E124</f>
        <v>0</v>
      </c>
      <c r="AT121" s="16">
        <f>II!AT121*'Tabela Recursos'!$E124</f>
        <v>0</v>
      </c>
      <c r="AU121" s="16">
        <f>II!AU121*'Tabela Recursos'!$E124</f>
        <v>0</v>
      </c>
      <c r="AV121" s="16">
        <f>II!AV121*'Tabela Recursos'!$E124</f>
        <v>0</v>
      </c>
      <c r="AW121" s="16">
        <f>II!AW121*'Tabela Recursos'!$E124</f>
        <v>0</v>
      </c>
      <c r="AX121" s="16">
        <f>II!AX121*'Tabela Recursos'!$E124</f>
        <v>0</v>
      </c>
      <c r="AY121" s="16">
        <f>II!AY121*'Tabela Recursos'!$E124</f>
        <v>0</v>
      </c>
      <c r="AZ121" s="16">
        <f>II!AZ121*'Tabela Recursos'!$E124</f>
        <v>0</v>
      </c>
      <c r="BA121" s="16">
        <f>II!BA121*'Tabela Recursos'!$E124</f>
        <v>0</v>
      </c>
      <c r="BB121" s="16">
        <f>II!BB121*'Tabela Recursos'!$E124</f>
        <v>0</v>
      </c>
      <c r="BC121" s="16">
        <f>II!BC121*'Tabela Recursos'!$E124</f>
        <v>0</v>
      </c>
      <c r="BD121" s="16">
        <f>II!BD121*'Tabela Recursos'!$E124</f>
        <v>0</v>
      </c>
      <c r="BE121" s="16">
        <f>II!BE121*'Tabela Recursos'!$E124</f>
        <v>0</v>
      </c>
      <c r="BF121" s="16">
        <f>II!BF121*'Tabela Recursos'!$E124</f>
        <v>0</v>
      </c>
      <c r="BG121" s="16">
        <f>II!BG121*'Tabela Recursos'!$E124</f>
        <v>0</v>
      </c>
      <c r="BH121" s="16">
        <f>II!BH121*'Tabela Recursos'!$E124</f>
        <v>0</v>
      </c>
      <c r="BI121" s="16">
        <f>II!BI121*'Tabela Recursos'!$E124</f>
        <v>0</v>
      </c>
      <c r="BJ121" s="16">
        <f>II!BJ121*'Tabela Recursos'!$E124</f>
        <v>0</v>
      </c>
      <c r="BK121" s="16">
        <f>II!BK121*'Tabela Recursos'!$E124</f>
        <v>0</v>
      </c>
      <c r="BL121" s="16">
        <f>II!BL121*'Tabela Recursos'!$E124</f>
        <v>0</v>
      </c>
      <c r="BM121" s="16">
        <f>II!BM121*'Tabela Recursos'!$E124</f>
        <v>0</v>
      </c>
      <c r="BN121" s="16">
        <f>II!BN121*'Tabela Recursos'!$E124</f>
        <v>0</v>
      </c>
      <c r="BO121" s="16">
        <f>II!BO121*'Tabela Recursos'!$E124</f>
        <v>0</v>
      </c>
      <c r="BP121" s="16">
        <f>II!BP121*'Tabela Recursos'!$E124</f>
        <v>0</v>
      </c>
      <c r="BQ121" s="16">
        <f>II!BQ121*'Tabela Recursos'!$E124</f>
        <v>0</v>
      </c>
      <c r="BR121" s="16">
        <f>II!BR121*'Tabela Recursos'!$E124</f>
        <v>0</v>
      </c>
      <c r="BS121" s="16">
        <f>II!BS121*'Tabela Recursos'!$E124</f>
        <v>0</v>
      </c>
      <c r="BT121" s="16">
        <f>II!BT121*'Tabela Recursos'!$E124</f>
        <v>0</v>
      </c>
      <c r="BU121" s="16">
        <f>II!BU121*'Tabela Recursos'!$E124</f>
        <v>0</v>
      </c>
      <c r="BV121" s="16">
        <f>II!BV121*'Tabela Recursos'!$E124</f>
        <v>0</v>
      </c>
      <c r="BW121" s="16">
        <f>II!BW121*'Tabela Recursos'!$E124</f>
        <v>0</v>
      </c>
      <c r="BX121" s="16">
        <f>II!BX121*'Tabela Recursos'!$E124</f>
        <v>0</v>
      </c>
      <c r="BY121" s="16">
        <f>II!BY121*'Tabela Recursos'!$E124</f>
        <v>0</v>
      </c>
    </row>
    <row r="122" spans="1:77">
      <c r="A122" s="203" t="s">
        <v>282</v>
      </c>
      <c r="B122" s="68" t="s">
        <v>283</v>
      </c>
      <c r="C122" s="16">
        <f>II!C122*'Tabela Recursos'!$E125</f>
        <v>0</v>
      </c>
      <c r="D122" s="16">
        <f>II!D122*'Tabela Recursos'!$E125</f>
        <v>0</v>
      </c>
      <c r="E122" s="16">
        <f>II!E122*'Tabela Recursos'!$E125</f>
        <v>0</v>
      </c>
      <c r="F122" s="16">
        <f>II!F122*'Tabela Recursos'!$E125</f>
        <v>0</v>
      </c>
      <c r="G122" s="16">
        <f>II!G122*'Tabela Recursos'!$E125</f>
        <v>0</v>
      </c>
      <c r="H122" s="16">
        <f>II!H122*'Tabela Recursos'!$E125</f>
        <v>0</v>
      </c>
      <c r="I122" s="16">
        <f>II!I122*'Tabela Recursos'!$E125</f>
        <v>0</v>
      </c>
      <c r="J122" s="16">
        <f>II!J122*'Tabela Recursos'!$E125</f>
        <v>0</v>
      </c>
      <c r="K122" s="16">
        <f>II!K122*'Tabela Recursos'!$E125</f>
        <v>0</v>
      </c>
      <c r="L122" s="16">
        <f>II!L122*'Tabela Recursos'!$E125</f>
        <v>0</v>
      </c>
      <c r="M122" s="16">
        <f>II!M122*'Tabela Recursos'!$E125</f>
        <v>0</v>
      </c>
      <c r="N122" s="16">
        <f>II!N122*'Tabela Recursos'!$E125</f>
        <v>0</v>
      </c>
      <c r="O122" s="16">
        <f>II!O122*'Tabela Recursos'!$E125</f>
        <v>0</v>
      </c>
      <c r="P122" s="16">
        <f>II!P122*'Tabela Recursos'!$E125</f>
        <v>0</v>
      </c>
      <c r="Q122" s="16">
        <f>II!Q122*'Tabela Recursos'!$E125</f>
        <v>0</v>
      </c>
      <c r="R122" s="16">
        <f>II!R122*'Tabela Recursos'!$E125</f>
        <v>0</v>
      </c>
      <c r="S122" s="16">
        <f>II!S122*'Tabela Recursos'!$E125</f>
        <v>0</v>
      </c>
      <c r="T122" s="16">
        <f>II!T122*'Tabela Recursos'!$E125</f>
        <v>0</v>
      </c>
      <c r="U122" s="16">
        <f>II!U122*'Tabela Recursos'!$E125</f>
        <v>0</v>
      </c>
      <c r="V122" s="16">
        <f>II!V122*'Tabela Recursos'!$E125</f>
        <v>0</v>
      </c>
      <c r="W122" s="16">
        <f>II!W122*'Tabela Recursos'!$E125</f>
        <v>0</v>
      </c>
      <c r="X122" s="16">
        <f>II!X122*'Tabela Recursos'!$E125</f>
        <v>0</v>
      </c>
      <c r="Y122" s="16">
        <f>II!Y122*'Tabela Recursos'!$E125</f>
        <v>0</v>
      </c>
      <c r="Z122" s="16">
        <f>II!Z122*'Tabela Recursos'!$E125</f>
        <v>0</v>
      </c>
      <c r="AA122" s="16">
        <f>II!AA122*'Tabela Recursos'!$E125</f>
        <v>0</v>
      </c>
      <c r="AB122" s="16">
        <f>II!AB122*'Tabela Recursos'!$E125</f>
        <v>0</v>
      </c>
      <c r="AC122" s="16">
        <f>II!AC122*'Tabela Recursos'!$E125</f>
        <v>0</v>
      </c>
      <c r="AD122" s="16">
        <f>II!AD122*'Tabela Recursos'!$E125</f>
        <v>0</v>
      </c>
      <c r="AE122" s="16">
        <f>II!AE122*'Tabela Recursos'!$E125</f>
        <v>0</v>
      </c>
      <c r="AF122" s="16">
        <f>II!AF122*'Tabela Recursos'!$E125</f>
        <v>0</v>
      </c>
      <c r="AG122" s="16">
        <f>II!AG122*'Tabela Recursos'!$E125</f>
        <v>0</v>
      </c>
      <c r="AH122" s="16">
        <f>II!AH122*'Tabela Recursos'!$E125</f>
        <v>0</v>
      </c>
      <c r="AI122" s="16">
        <f>II!AI122*'Tabela Recursos'!$E125</f>
        <v>0</v>
      </c>
      <c r="AJ122" s="16">
        <f>II!AJ122*'Tabela Recursos'!$E125</f>
        <v>0</v>
      </c>
      <c r="AK122" s="16">
        <f>II!AK122*'Tabela Recursos'!$E125</f>
        <v>0</v>
      </c>
      <c r="AL122" s="16">
        <f>II!AL122*'Tabela Recursos'!$E125</f>
        <v>0</v>
      </c>
      <c r="AM122" s="16">
        <f>II!AM122*'Tabela Recursos'!$E125</f>
        <v>0</v>
      </c>
      <c r="AN122" s="16">
        <f>II!AN122*'Tabela Recursos'!$E125</f>
        <v>0</v>
      </c>
      <c r="AO122" s="16">
        <f>II!AO122*'Tabela Recursos'!$E125</f>
        <v>0</v>
      </c>
      <c r="AP122" s="16">
        <f>II!AP122*'Tabela Recursos'!$E125</f>
        <v>0</v>
      </c>
      <c r="AQ122" s="16">
        <f>II!AQ122*'Tabela Recursos'!$E125</f>
        <v>0</v>
      </c>
      <c r="AR122" s="16">
        <f>II!AR122*'Tabela Recursos'!$E125</f>
        <v>0</v>
      </c>
      <c r="AS122" s="16">
        <f>II!AS122*'Tabela Recursos'!$E125</f>
        <v>0</v>
      </c>
      <c r="AT122" s="16">
        <f>II!AT122*'Tabela Recursos'!$E125</f>
        <v>0</v>
      </c>
      <c r="AU122" s="16">
        <f>II!AU122*'Tabela Recursos'!$E125</f>
        <v>0</v>
      </c>
      <c r="AV122" s="16">
        <f>II!AV122*'Tabela Recursos'!$E125</f>
        <v>0</v>
      </c>
      <c r="AW122" s="16">
        <f>II!AW122*'Tabela Recursos'!$E125</f>
        <v>0</v>
      </c>
      <c r="AX122" s="16">
        <f>II!AX122*'Tabela Recursos'!$E125</f>
        <v>0</v>
      </c>
      <c r="AY122" s="16">
        <f>II!AY122*'Tabela Recursos'!$E125</f>
        <v>0</v>
      </c>
      <c r="AZ122" s="16">
        <f>II!AZ122*'Tabela Recursos'!$E125</f>
        <v>0</v>
      </c>
      <c r="BA122" s="16">
        <f>II!BA122*'Tabela Recursos'!$E125</f>
        <v>0</v>
      </c>
      <c r="BB122" s="16">
        <f>II!BB122*'Tabela Recursos'!$E125</f>
        <v>0</v>
      </c>
      <c r="BC122" s="16">
        <f>II!BC122*'Tabela Recursos'!$E125</f>
        <v>0</v>
      </c>
      <c r="BD122" s="16">
        <f>II!BD122*'Tabela Recursos'!$E125</f>
        <v>0</v>
      </c>
      <c r="BE122" s="16">
        <f>II!BE122*'Tabela Recursos'!$E125</f>
        <v>0</v>
      </c>
      <c r="BF122" s="16">
        <f>II!BF122*'Tabela Recursos'!$E125</f>
        <v>0</v>
      </c>
      <c r="BG122" s="16">
        <f>II!BG122*'Tabela Recursos'!$E125</f>
        <v>0</v>
      </c>
      <c r="BH122" s="16">
        <f>II!BH122*'Tabela Recursos'!$E125</f>
        <v>0</v>
      </c>
      <c r="BI122" s="16">
        <f>II!BI122*'Tabela Recursos'!$E125</f>
        <v>0</v>
      </c>
      <c r="BJ122" s="16">
        <f>II!BJ122*'Tabela Recursos'!$E125</f>
        <v>0</v>
      </c>
      <c r="BK122" s="16">
        <f>II!BK122*'Tabela Recursos'!$E125</f>
        <v>0</v>
      </c>
      <c r="BL122" s="16">
        <f>II!BL122*'Tabela Recursos'!$E125</f>
        <v>0</v>
      </c>
      <c r="BM122" s="16">
        <f>II!BM122*'Tabela Recursos'!$E125</f>
        <v>0</v>
      </c>
      <c r="BN122" s="16">
        <f>II!BN122*'Tabela Recursos'!$E125</f>
        <v>0</v>
      </c>
      <c r="BO122" s="16">
        <f>II!BO122*'Tabela Recursos'!$E125</f>
        <v>0</v>
      </c>
      <c r="BP122" s="16">
        <f>II!BP122*'Tabela Recursos'!$E125</f>
        <v>0</v>
      </c>
      <c r="BQ122" s="16">
        <f>II!BQ122*'Tabela Recursos'!$E125</f>
        <v>0</v>
      </c>
      <c r="BR122" s="16">
        <f>II!BR122*'Tabela Recursos'!$E125</f>
        <v>0</v>
      </c>
      <c r="BS122" s="16">
        <f>II!BS122*'Tabela Recursos'!$E125</f>
        <v>0</v>
      </c>
      <c r="BT122" s="16">
        <f>II!BT122*'Tabela Recursos'!$E125</f>
        <v>0</v>
      </c>
      <c r="BU122" s="16">
        <f>II!BU122*'Tabela Recursos'!$E125</f>
        <v>0</v>
      </c>
      <c r="BV122" s="16">
        <f>II!BV122*'Tabela Recursos'!$E125</f>
        <v>0</v>
      </c>
      <c r="BW122" s="16">
        <f>II!BW122*'Tabela Recursos'!$E125</f>
        <v>0</v>
      </c>
      <c r="BX122" s="16">
        <f>II!BX122*'Tabela Recursos'!$E125</f>
        <v>0</v>
      </c>
      <c r="BY122" s="16">
        <f>II!BY122*'Tabela Recursos'!$E125</f>
        <v>0</v>
      </c>
    </row>
    <row r="123" spans="1:77">
      <c r="A123" s="203" t="s">
        <v>284</v>
      </c>
      <c r="B123" s="68" t="s">
        <v>285</v>
      </c>
      <c r="C123" s="16">
        <f>II!C123*'Tabela Recursos'!$E126</f>
        <v>0</v>
      </c>
      <c r="D123" s="16">
        <f>II!D123*'Tabela Recursos'!$E126</f>
        <v>0</v>
      </c>
      <c r="E123" s="16">
        <f>II!E123*'Tabela Recursos'!$E126</f>
        <v>0</v>
      </c>
      <c r="F123" s="16">
        <f>II!F123*'Tabela Recursos'!$E126</f>
        <v>0</v>
      </c>
      <c r="G123" s="16">
        <f>II!G123*'Tabela Recursos'!$E126</f>
        <v>0</v>
      </c>
      <c r="H123" s="16">
        <f>II!H123*'Tabela Recursos'!$E126</f>
        <v>0</v>
      </c>
      <c r="I123" s="16">
        <f>II!I123*'Tabela Recursos'!$E126</f>
        <v>0</v>
      </c>
      <c r="J123" s="16">
        <f>II!J123*'Tabela Recursos'!$E126</f>
        <v>0</v>
      </c>
      <c r="K123" s="16">
        <f>II!K123*'Tabela Recursos'!$E126</f>
        <v>0</v>
      </c>
      <c r="L123" s="16">
        <f>II!L123*'Tabela Recursos'!$E126</f>
        <v>0</v>
      </c>
      <c r="M123" s="16">
        <f>II!M123*'Tabela Recursos'!$E126</f>
        <v>0</v>
      </c>
      <c r="N123" s="16">
        <f>II!N123*'Tabela Recursos'!$E126</f>
        <v>0</v>
      </c>
      <c r="O123" s="16">
        <f>II!O123*'Tabela Recursos'!$E126</f>
        <v>0</v>
      </c>
      <c r="P123" s="16">
        <f>II!P123*'Tabela Recursos'!$E126</f>
        <v>0</v>
      </c>
      <c r="Q123" s="16">
        <f>II!Q123*'Tabela Recursos'!$E126</f>
        <v>0</v>
      </c>
      <c r="R123" s="16">
        <f>II!R123*'Tabela Recursos'!$E126</f>
        <v>0</v>
      </c>
      <c r="S123" s="16">
        <f>II!S123*'Tabela Recursos'!$E126</f>
        <v>0</v>
      </c>
      <c r="T123" s="16">
        <f>II!T123*'Tabela Recursos'!$E126</f>
        <v>0</v>
      </c>
      <c r="U123" s="16">
        <f>II!U123*'Tabela Recursos'!$E126</f>
        <v>0</v>
      </c>
      <c r="V123" s="16">
        <f>II!V123*'Tabela Recursos'!$E126</f>
        <v>0</v>
      </c>
      <c r="W123" s="16">
        <f>II!W123*'Tabela Recursos'!$E126</f>
        <v>0</v>
      </c>
      <c r="X123" s="16">
        <f>II!X123*'Tabela Recursos'!$E126</f>
        <v>0</v>
      </c>
      <c r="Y123" s="16">
        <f>II!Y123*'Tabela Recursos'!$E126</f>
        <v>0</v>
      </c>
      <c r="Z123" s="16">
        <f>II!Z123*'Tabela Recursos'!$E126</f>
        <v>0</v>
      </c>
      <c r="AA123" s="16">
        <f>II!AA123*'Tabela Recursos'!$E126</f>
        <v>0</v>
      </c>
      <c r="AB123" s="16">
        <f>II!AB123*'Tabela Recursos'!$E126</f>
        <v>0</v>
      </c>
      <c r="AC123" s="16">
        <f>II!AC123*'Tabela Recursos'!$E126</f>
        <v>0</v>
      </c>
      <c r="AD123" s="16">
        <f>II!AD123*'Tabela Recursos'!$E126</f>
        <v>0</v>
      </c>
      <c r="AE123" s="16">
        <f>II!AE123*'Tabela Recursos'!$E126</f>
        <v>0</v>
      </c>
      <c r="AF123" s="16">
        <f>II!AF123*'Tabela Recursos'!$E126</f>
        <v>0</v>
      </c>
      <c r="AG123" s="16">
        <f>II!AG123*'Tabela Recursos'!$E126</f>
        <v>0</v>
      </c>
      <c r="AH123" s="16">
        <f>II!AH123*'Tabela Recursos'!$E126</f>
        <v>0</v>
      </c>
      <c r="AI123" s="16">
        <f>II!AI123*'Tabela Recursos'!$E126</f>
        <v>0</v>
      </c>
      <c r="AJ123" s="16">
        <f>II!AJ123*'Tabela Recursos'!$E126</f>
        <v>0</v>
      </c>
      <c r="AK123" s="16">
        <f>II!AK123*'Tabela Recursos'!$E126</f>
        <v>0</v>
      </c>
      <c r="AL123" s="16">
        <f>II!AL123*'Tabela Recursos'!$E126</f>
        <v>0</v>
      </c>
      <c r="AM123" s="16">
        <f>II!AM123*'Tabela Recursos'!$E126</f>
        <v>0</v>
      </c>
      <c r="AN123" s="16">
        <f>II!AN123*'Tabela Recursos'!$E126</f>
        <v>0</v>
      </c>
      <c r="AO123" s="16">
        <f>II!AO123*'Tabela Recursos'!$E126</f>
        <v>0</v>
      </c>
      <c r="AP123" s="16">
        <f>II!AP123*'Tabela Recursos'!$E126</f>
        <v>0</v>
      </c>
      <c r="AQ123" s="16">
        <f>II!AQ123*'Tabela Recursos'!$E126</f>
        <v>0</v>
      </c>
      <c r="AR123" s="16">
        <f>II!AR123*'Tabela Recursos'!$E126</f>
        <v>0</v>
      </c>
      <c r="AS123" s="16">
        <f>II!AS123*'Tabela Recursos'!$E126</f>
        <v>0</v>
      </c>
      <c r="AT123" s="16">
        <f>II!AT123*'Tabela Recursos'!$E126</f>
        <v>0</v>
      </c>
      <c r="AU123" s="16">
        <f>II!AU123*'Tabela Recursos'!$E126</f>
        <v>0</v>
      </c>
      <c r="AV123" s="16">
        <f>II!AV123*'Tabela Recursos'!$E126</f>
        <v>0</v>
      </c>
      <c r="AW123" s="16">
        <f>II!AW123*'Tabela Recursos'!$E126</f>
        <v>0</v>
      </c>
      <c r="AX123" s="16">
        <f>II!AX123*'Tabela Recursos'!$E126</f>
        <v>0</v>
      </c>
      <c r="AY123" s="16">
        <f>II!AY123*'Tabela Recursos'!$E126</f>
        <v>0</v>
      </c>
      <c r="AZ123" s="16">
        <f>II!AZ123*'Tabela Recursos'!$E126</f>
        <v>0</v>
      </c>
      <c r="BA123" s="16">
        <f>II!BA123*'Tabela Recursos'!$E126</f>
        <v>0</v>
      </c>
      <c r="BB123" s="16">
        <f>II!BB123*'Tabela Recursos'!$E126</f>
        <v>0</v>
      </c>
      <c r="BC123" s="16">
        <f>II!BC123*'Tabela Recursos'!$E126</f>
        <v>0</v>
      </c>
      <c r="BD123" s="16">
        <f>II!BD123*'Tabela Recursos'!$E126</f>
        <v>0</v>
      </c>
      <c r="BE123" s="16">
        <f>II!BE123*'Tabela Recursos'!$E126</f>
        <v>0</v>
      </c>
      <c r="BF123" s="16">
        <f>II!BF123*'Tabela Recursos'!$E126</f>
        <v>0</v>
      </c>
      <c r="BG123" s="16">
        <f>II!BG123*'Tabela Recursos'!$E126</f>
        <v>0</v>
      </c>
      <c r="BH123" s="16">
        <f>II!BH123*'Tabela Recursos'!$E126</f>
        <v>0</v>
      </c>
      <c r="BI123" s="16">
        <f>II!BI123*'Tabela Recursos'!$E126</f>
        <v>0</v>
      </c>
      <c r="BJ123" s="16">
        <f>II!BJ123*'Tabela Recursos'!$E126</f>
        <v>0</v>
      </c>
      <c r="BK123" s="16">
        <f>II!BK123*'Tabela Recursos'!$E126</f>
        <v>0</v>
      </c>
      <c r="BL123" s="16">
        <f>II!BL123*'Tabela Recursos'!$E126</f>
        <v>0</v>
      </c>
      <c r="BM123" s="16">
        <f>II!BM123*'Tabela Recursos'!$E126</f>
        <v>0</v>
      </c>
      <c r="BN123" s="16">
        <f>II!BN123*'Tabela Recursos'!$E126</f>
        <v>0</v>
      </c>
      <c r="BO123" s="16">
        <f>II!BO123*'Tabela Recursos'!$E126</f>
        <v>0</v>
      </c>
      <c r="BP123" s="16">
        <f>II!BP123*'Tabela Recursos'!$E126</f>
        <v>0</v>
      </c>
      <c r="BQ123" s="16">
        <f>II!BQ123*'Tabela Recursos'!$E126</f>
        <v>0</v>
      </c>
      <c r="BR123" s="16">
        <f>II!BR123*'Tabela Recursos'!$E126</f>
        <v>0</v>
      </c>
      <c r="BS123" s="16">
        <f>II!BS123*'Tabela Recursos'!$E126</f>
        <v>0</v>
      </c>
      <c r="BT123" s="16">
        <f>II!BT123*'Tabela Recursos'!$E126</f>
        <v>0</v>
      </c>
      <c r="BU123" s="16">
        <f>II!BU123*'Tabela Recursos'!$E126</f>
        <v>0</v>
      </c>
      <c r="BV123" s="16">
        <f>II!BV123*'Tabela Recursos'!$E126</f>
        <v>0</v>
      </c>
      <c r="BW123" s="16">
        <f>II!BW123*'Tabela Recursos'!$E126</f>
        <v>0</v>
      </c>
      <c r="BX123" s="16">
        <f>II!BX123*'Tabela Recursos'!$E126</f>
        <v>0</v>
      </c>
      <c r="BY123" s="16">
        <f>II!BY123*'Tabela Recursos'!$E126</f>
        <v>0</v>
      </c>
    </row>
    <row r="124" spans="1:77">
      <c r="A124" s="203" t="s">
        <v>286</v>
      </c>
      <c r="B124" s="68" t="s">
        <v>287</v>
      </c>
      <c r="C124" s="16">
        <f>II!C124*'Tabela Recursos'!$E127</f>
        <v>0</v>
      </c>
      <c r="D124" s="16">
        <f>II!D124*'Tabela Recursos'!$E127</f>
        <v>0</v>
      </c>
      <c r="E124" s="16">
        <f>II!E124*'Tabela Recursos'!$E127</f>
        <v>0</v>
      </c>
      <c r="F124" s="16">
        <f>II!F124*'Tabela Recursos'!$E127</f>
        <v>0</v>
      </c>
      <c r="G124" s="16">
        <f>II!G124*'Tabela Recursos'!$E127</f>
        <v>0</v>
      </c>
      <c r="H124" s="16">
        <f>II!H124*'Tabela Recursos'!$E127</f>
        <v>0</v>
      </c>
      <c r="I124" s="16">
        <f>II!I124*'Tabela Recursos'!$E127</f>
        <v>0</v>
      </c>
      <c r="J124" s="16">
        <f>II!J124*'Tabela Recursos'!$E127</f>
        <v>0</v>
      </c>
      <c r="K124" s="16">
        <f>II!K124*'Tabela Recursos'!$E127</f>
        <v>0</v>
      </c>
      <c r="L124" s="16">
        <f>II!L124*'Tabela Recursos'!$E127</f>
        <v>0</v>
      </c>
      <c r="M124" s="16">
        <f>II!M124*'Tabela Recursos'!$E127</f>
        <v>0</v>
      </c>
      <c r="N124" s="16">
        <f>II!N124*'Tabela Recursos'!$E127</f>
        <v>0</v>
      </c>
      <c r="O124" s="16">
        <f>II!O124*'Tabela Recursos'!$E127</f>
        <v>0</v>
      </c>
      <c r="P124" s="16">
        <f>II!P124*'Tabela Recursos'!$E127</f>
        <v>0</v>
      </c>
      <c r="Q124" s="16">
        <f>II!Q124*'Tabela Recursos'!$E127</f>
        <v>0</v>
      </c>
      <c r="R124" s="16">
        <f>II!R124*'Tabela Recursos'!$E127</f>
        <v>0</v>
      </c>
      <c r="S124" s="16">
        <f>II!S124*'Tabela Recursos'!$E127</f>
        <v>0</v>
      </c>
      <c r="T124" s="16">
        <f>II!T124*'Tabela Recursos'!$E127</f>
        <v>0</v>
      </c>
      <c r="U124" s="16">
        <f>II!U124*'Tabela Recursos'!$E127</f>
        <v>0</v>
      </c>
      <c r="V124" s="16">
        <f>II!V124*'Tabela Recursos'!$E127</f>
        <v>0</v>
      </c>
      <c r="W124" s="16">
        <f>II!W124*'Tabela Recursos'!$E127</f>
        <v>0</v>
      </c>
      <c r="X124" s="16">
        <f>II!X124*'Tabela Recursos'!$E127</f>
        <v>0</v>
      </c>
      <c r="Y124" s="16">
        <f>II!Y124*'Tabela Recursos'!$E127</f>
        <v>0</v>
      </c>
      <c r="Z124" s="16">
        <f>II!Z124*'Tabela Recursos'!$E127</f>
        <v>0</v>
      </c>
      <c r="AA124" s="16">
        <f>II!AA124*'Tabela Recursos'!$E127</f>
        <v>0</v>
      </c>
      <c r="AB124" s="16">
        <f>II!AB124*'Tabela Recursos'!$E127</f>
        <v>0</v>
      </c>
      <c r="AC124" s="16">
        <f>II!AC124*'Tabela Recursos'!$E127</f>
        <v>0</v>
      </c>
      <c r="AD124" s="16">
        <f>II!AD124*'Tabela Recursos'!$E127</f>
        <v>0</v>
      </c>
      <c r="AE124" s="16">
        <f>II!AE124*'Tabela Recursos'!$E127</f>
        <v>0</v>
      </c>
      <c r="AF124" s="16">
        <f>II!AF124*'Tabela Recursos'!$E127</f>
        <v>0</v>
      </c>
      <c r="AG124" s="16">
        <f>II!AG124*'Tabela Recursos'!$E127</f>
        <v>0</v>
      </c>
      <c r="AH124" s="16">
        <f>II!AH124*'Tabela Recursos'!$E127</f>
        <v>0</v>
      </c>
      <c r="AI124" s="16">
        <f>II!AI124*'Tabela Recursos'!$E127</f>
        <v>0</v>
      </c>
      <c r="AJ124" s="16">
        <f>II!AJ124*'Tabela Recursos'!$E127</f>
        <v>0</v>
      </c>
      <c r="AK124" s="16">
        <f>II!AK124*'Tabela Recursos'!$E127</f>
        <v>0</v>
      </c>
      <c r="AL124" s="16">
        <f>II!AL124*'Tabela Recursos'!$E127</f>
        <v>0</v>
      </c>
      <c r="AM124" s="16">
        <f>II!AM124*'Tabela Recursos'!$E127</f>
        <v>0</v>
      </c>
      <c r="AN124" s="16">
        <f>II!AN124*'Tabela Recursos'!$E127</f>
        <v>0</v>
      </c>
      <c r="AO124" s="16">
        <f>II!AO124*'Tabela Recursos'!$E127</f>
        <v>0</v>
      </c>
      <c r="AP124" s="16">
        <f>II!AP124*'Tabela Recursos'!$E127</f>
        <v>0</v>
      </c>
      <c r="AQ124" s="16">
        <f>II!AQ124*'Tabela Recursos'!$E127</f>
        <v>0</v>
      </c>
      <c r="AR124" s="16">
        <f>II!AR124*'Tabela Recursos'!$E127</f>
        <v>0</v>
      </c>
      <c r="AS124" s="16">
        <f>II!AS124*'Tabela Recursos'!$E127</f>
        <v>0</v>
      </c>
      <c r="AT124" s="16">
        <f>II!AT124*'Tabela Recursos'!$E127</f>
        <v>0</v>
      </c>
      <c r="AU124" s="16">
        <f>II!AU124*'Tabela Recursos'!$E127</f>
        <v>0</v>
      </c>
      <c r="AV124" s="16">
        <f>II!AV124*'Tabela Recursos'!$E127</f>
        <v>0</v>
      </c>
      <c r="AW124" s="16">
        <f>II!AW124*'Tabela Recursos'!$E127</f>
        <v>0</v>
      </c>
      <c r="AX124" s="16">
        <f>II!AX124*'Tabela Recursos'!$E127</f>
        <v>0</v>
      </c>
      <c r="AY124" s="16">
        <f>II!AY124*'Tabela Recursos'!$E127</f>
        <v>0</v>
      </c>
      <c r="AZ124" s="16">
        <f>II!AZ124*'Tabela Recursos'!$E127</f>
        <v>0</v>
      </c>
      <c r="BA124" s="16">
        <f>II!BA124*'Tabela Recursos'!$E127</f>
        <v>0</v>
      </c>
      <c r="BB124" s="16">
        <f>II!BB124*'Tabela Recursos'!$E127</f>
        <v>0</v>
      </c>
      <c r="BC124" s="16">
        <f>II!BC124*'Tabela Recursos'!$E127</f>
        <v>0</v>
      </c>
      <c r="BD124" s="16">
        <f>II!BD124*'Tabela Recursos'!$E127</f>
        <v>0</v>
      </c>
      <c r="BE124" s="16">
        <f>II!BE124*'Tabela Recursos'!$E127</f>
        <v>0</v>
      </c>
      <c r="BF124" s="16">
        <f>II!BF124*'Tabela Recursos'!$E127</f>
        <v>0</v>
      </c>
      <c r="BG124" s="16">
        <f>II!BG124*'Tabela Recursos'!$E127</f>
        <v>0</v>
      </c>
      <c r="BH124" s="16">
        <f>II!BH124*'Tabela Recursos'!$E127</f>
        <v>0</v>
      </c>
      <c r="BI124" s="16">
        <f>II!BI124*'Tabela Recursos'!$E127</f>
        <v>0</v>
      </c>
      <c r="BJ124" s="16">
        <f>II!BJ124*'Tabela Recursos'!$E127</f>
        <v>0</v>
      </c>
      <c r="BK124" s="16">
        <f>II!BK124*'Tabela Recursos'!$E127</f>
        <v>0</v>
      </c>
      <c r="BL124" s="16">
        <f>II!BL124*'Tabela Recursos'!$E127</f>
        <v>0</v>
      </c>
      <c r="BM124" s="16">
        <f>II!BM124*'Tabela Recursos'!$E127</f>
        <v>0</v>
      </c>
      <c r="BN124" s="16">
        <f>II!BN124*'Tabela Recursos'!$E127</f>
        <v>0</v>
      </c>
      <c r="BO124" s="16">
        <f>II!BO124*'Tabela Recursos'!$E127</f>
        <v>0</v>
      </c>
      <c r="BP124" s="16">
        <f>II!BP124*'Tabela Recursos'!$E127</f>
        <v>0</v>
      </c>
      <c r="BQ124" s="16">
        <f>II!BQ124*'Tabela Recursos'!$E127</f>
        <v>0</v>
      </c>
      <c r="BR124" s="16">
        <f>II!BR124*'Tabela Recursos'!$E127</f>
        <v>0</v>
      </c>
      <c r="BS124" s="16">
        <f>II!BS124*'Tabela Recursos'!$E127</f>
        <v>0</v>
      </c>
      <c r="BT124" s="16">
        <f>II!BT124*'Tabela Recursos'!$E127</f>
        <v>0</v>
      </c>
      <c r="BU124" s="16">
        <f>II!BU124*'Tabela Recursos'!$E127</f>
        <v>0</v>
      </c>
      <c r="BV124" s="16">
        <f>II!BV124*'Tabela Recursos'!$E127</f>
        <v>0</v>
      </c>
      <c r="BW124" s="16">
        <f>II!BW124*'Tabela Recursos'!$E127</f>
        <v>0</v>
      </c>
      <c r="BX124" s="16">
        <f>II!BX124*'Tabela Recursos'!$E127</f>
        <v>0</v>
      </c>
      <c r="BY124" s="16">
        <f>II!BY124*'Tabela Recursos'!$E127</f>
        <v>0</v>
      </c>
    </row>
    <row r="125" spans="1:77">
      <c r="A125" s="204" t="s">
        <v>288</v>
      </c>
      <c r="B125" s="41" t="s">
        <v>289</v>
      </c>
      <c r="C125" s="16">
        <f>II!C125*'Tabela Recursos'!$E128</f>
        <v>0</v>
      </c>
      <c r="D125" s="16">
        <f>II!D125*'Tabela Recursos'!$E128</f>
        <v>0</v>
      </c>
      <c r="E125" s="16">
        <f>II!E125*'Tabela Recursos'!$E128</f>
        <v>0</v>
      </c>
      <c r="F125" s="16">
        <f>II!F125*'Tabela Recursos'!$E128</f>
        <v>0</v>
      </c>
      <c r="G125" s="16">
        <f>II!G125*'Tabela Recursos'!$E128</f>
        <v>0</v>
      </c>
      <c r="H125" s="16">
        <f>II!H125*'Tabela Recursos'!$E128</f>
        <v>0</v>
      </c>
      <c r="I125" s="16">
        <f>II!I125*'Tabela Recursos'!$E128</f>
        <v>0</v>
      </c>
      <c r="J125" s="16">
        <f>II!J125*'Tabela Recursos'!$E128</f>
        <v>0</v>
      </c>
      <c r="K125" s="16">
        <f>II!K125*'Tabela Recursos'!$E128</f>
        <v>0</v>
      </c>
      <c r="L125" s="16">
        <f>II!L125*'Tabela Recursos'!$E128</f>
        <v>0</v>
      </c>
      <c r="M125" s="16">
        <f>II!M125*'Tabela Recursos'!$E128</f>
        <v>0</v>
      </c>
      <c r="N125" s="16">
        <f>II!N125*'Tabela Recursos'!$E128</f>
        <v>0</v>
      </c>
      <c r="O125" s="16">
        <f>II!O125*'Tabela Recursos'!$E128</f>
        <v>0</v>
      </c>
      <c r="P125" s="16">
        <f>II!P125*'Tabela Recursos'!$E128</f>
        <v>0</v>
      </c>
      <c r="Q125" s="16">
        <f>II!Q125*'Tabela Recursos'!$E128</f>
        <v>0</v>
      </c>
      <c r="R125" s="16">
        <f>II!R125*'Tabela Recursos'!$E128</f>
        <v>0</v>
      </c>
      <c r="S125" s="16">
        <f>II!S125*'Tabela Recursos'!$E128</f>
        <v>0</v>
      </c>
      <c r="T125" s="16">
        <f>II!T125*'Tabela Recursos'!$E128</f>
        <v>0</v>
      </c>
      <c r="U125" s="16">
        <f>II!U125*'Tabela Recursos'!$E128</f>
        <v>0</v>
      </c>
      <c r="V125" s="16">
        <f>II!V125*'Tabela Recursos'!$E128</f>
        <v>0</v>
      </c>
      <c r="W125" s="16">
        <f>II!W125*'Tabela Recursos'!$E128</f>
        <v>0</v>
      </c>
      <c r="X125" s="16">
        <f>II!X125*'Tabela Recursos'!$E128</f>
        <v>0</v>
      </c>
      <c r="Y125" s="16">
        <f>II!Y125*'Tabela Recursos'!$E128</f>
        <v>0</v>
      </c>
      <c r="Z125" s="16">
        <f>II!Z125*'Tabela Recursos'!$E128</f>
        <v>0</v>
      </c>
      <c r="AA125" s="16">
        <f>II!AA125*'Tabela Recursos'!$E128</f>
        <v>0</v>
      </c>
      <c r="AB125" s="16">
        <f>II!AB125*'Tabela Recursos'!$E128</f>
        <v>0</v>
      </c>
      <c r="AC125" s="16">
        <f>II!AC125*'Tabela Recursos'!$E128</f>
        <v>0</v>
      </c>
      <c r="AD125" s="16">
        <f>II!AD125*'Tabela Recursos'!$E128</f>
        <v>0</v>
      </c>
      <c r="AE125" s="16">
        <f>II!AE125*'Tabela Recursos'!$E128</f>
        <v>0</v>
      </c>
      <c r="AF125" s="16">
        <f>II!AF125*'Tabela Recursos'!$E128</f>
        <v>0</v>
      </c>
      <c r="AG125" s="16">
        <f>II!AG125*'Tabela Recursos'!$E128</f>
        <v>0</v>
      </c>
      <c r="AH125" s="16">
        <f>II!AH125*'Tabela Recursos'!$E128</f>
        <v>0</v>
      </c>
      <c r="AI125" s="16">
        <f>II!AI125*'Tabela Recursos'!$E128</f>
        <v>0</v>
      </c>
      <c r="AJ125" s="16">
        <f>II!AJ125*'Tabela Recursos'!$E128</f>
        <v>0</v>
      </c>
      <c r="AK125" s="16">
        <f>II!AK125*'Tabela Recursos'!$E128</f>
        <v>0</v>
      </c>
      <c r="AL125" s="16">
        <f>II!AL125*'Tabela Recursos'!$E128</f>
        <v>0</v>
      </c>
      <c r="AM125" s="16">
        <f>II!AM125*'Tabela Recursos'!$E128</f>
        <v>0</v>
      </c>
      <c r="AN125" s="16">
        <f>II!AN125*'Tabela Recursos'!$E128</f>
        <v>0</v>
      </c>
      <c r="AO125" s="16">
        <f>II!AO125*'Tabela Recursos'!$E128</f>
        <v>0</v>
      </c>
      <c r="AP125" s="16">
        <f>II!AP125*'Tabela Recursos'!$E128</f>
        <v>0</v>
      </c>
      <c r="AQ125" s="16">
        <f>II!AQ125*'Tabela Recursos'!$E128</f>
        <v>0</v>
      </c>
      <c r="AR125" s="16">
        <f>II!AR125*'Tabela Recursos'!$E128</f>
        <v>0</v>
      </c>
      <c r="AS125" s="16">
        <f>II!AS125*'Tabela Recursos'!$E128</f>
        <v>0</v>
      </c>
      <c r="AT125" s="16">
        <f>II!AT125*'Tabela Recursos'!$E128</f>
        <v>0</v>
      </c>
      <c r="AU125" s="16">
        <f>II!AU125*'Tabela Recursos'!$E128</f>
        <v>0</v>
      </c>
      <c r="AV125" s="16">
        <f>II!AV125*'Tabela Recursos'!$E128</f>
        <v>0</v>
      </c>
      <c r="AW125" s="16">
        <f>II!AW125*'Tabela Recursos'!$E128</f>
        <v>0</v>
      </c>
      <c r="AX125" s="16">
        <f>II!AX125*'Tabela Recursos'!$E128</f>
        <v>0</v>
      </c>
      <c r="AY125" s="16">
        <f>II!AY125*'Tabela Recursos'!$E128</f>
        <v>0</v>
      </c>
      <c r="AZ125" s="16">
        <f>II!AZ125*'Tabela Recursos'!$E128</f>
        <v>0</v>
      </c>
      <c r="BA125" s="16">
        <f>II!BA125*'Tabela Recursos'!$E128</f>
        <v>0</v>
      </c>
      <c r="BB125" s="16">
        <f>II!BB125*'Tabela Recursos'!$E128</f>
        <v>0</v>
      </c>
      <c r="BC125" s="16">
        <f>II!BC125*'Tabela Recursos'!$E128</f>
        <v>0</v>
      </c>
      <c r="BD125" s="16">
        <f>II!BD125*'Tabela Recursos'!$E128</f>
        <v>0</v>
      </c>
      <c r="BE125" s="16">
        <f>II!BE125*'Tabela Recursos'!$E128</f>
        <v>0</v>
      </c>
      <c r="BF125" s="16">
        <f>II!BF125*'Tabela Recursos'!$E128</f>
        <v>0</v>
      </c>
      <c r="BG125" s="16">
        <f>II!BG125*'Tabela Recursos'!$E128</f>
        <v>0</v>
      </c>
      <c r="BH125" s="16">
        <f>II!BH125*'Tabela Recursos'!$E128</f>
        <v>0</v>
      </c>
      <c r="BI125" s="16">
        <f>II!BI125*'Tabela Recursos'!$E128</f>
        <v>0</v>
      </c>
      <c r="BJ125" s="16">
        <f>II!BJ125*'Tabela Recursos'!$E128</f>
        <v>0</v>
      </c>
      <c r="BK125" s="16">
        <f>II!BK125*'Tabela Recursos'!$E128</f>
        <v>0</v>
      </c>
      <c r="BL125" s="16">
        <f>II!BL125*'Tabela Recursos'!$E128</f>
        <v>0</v>
      </c>
      <c r="BM125" s="16">
        <f>II!BM125*'Tabela Recursos'!$E128</f>
        <v>0</v>
      </c>
      <c r="BN125" s="16">
        <f>II!BN125*'Tabela Recursos'!$E128</f>
        <v>0</v>
      </c>
      <c r="BO125" s="16">
        <f>II!BO125*'Tabela Recursos'!$E128</f>
        <v>0</v>
      </c>
      <c r="BP125" s="16">
        <f>II!BP125*'Tabela Recursos'!$E128</f>
        <v>0</v>
      </c>
      <c r="BQ125" s="16">
        <f>II!BQ125*'Tabela Recursos'!$E128</f>
        <v>0</v>
      </c>
      <c r="BR125" s="16">
        <f>II!BR125*'Tabela Recursos'!$E128</f>
        <v>0</v>
      </c>
      <c r="BS125" s="16">
        <f>II!BS125*'Tabela Recursos'!$E128</f>
        <v>0</v>
      </c>
      <c r="BT125" s="16">
        <f>II!BT125*'Tabela Recursos'!$E128</f>
        <v>0</v>
      </c>
      <c r="BU125" s="16">
        <f>II!BU125*'Tabela Recursos'!$E128</f>
        <v>0</v>
      </c>
      <c r="BV125" s="16">
        <f>II!BV125*'Tabela Recursos'!$E128</f>
        <v>0</v>
      </c>
      <c r="BW125" s="16">
        <f>II!BW125*'Tabela Recursos'!$E128</f>
        <v>0</v>
      </c>
      <c r="BX125" s="16">
        <f>II!BX125*'Tabela Recursos'!$E128</f>
        <v>0</v>
      </c>
      <c r="BY125" s="16">
        <f>II!BY125*'Tabela Recursos'!$E128</f>
        <v>0</v>
      </c>
    </row>
    <row r="126" spans="1:77">
      <c r="A126" s="203" t="s">
        <v>290</v>
      </c>
      <c r="B126" s="68" t="s">
        <v>291</v>
      </c>
      <c r="C126" s="16">
        <f>II!C126*'Tabela Recursos'!$E129</f>
        <v>0</v>
      </c>
      <c r="D126" s="16">
        <f>II!D126*'Tabela Recursos'!$E129</f>
        <v>0</v>
      </c>
      <c r="E126" s="16">
        <f>II!E126*'Tabela Recursos'!$E129</f>
        <v>0</v>
      </c>
      <c r="F126" s="16">
        <f>II!F126*'Tabela Recursos'!$E129</f>
        <v>0</v>
      </c>
      <c r="G126" s="16">
        <f>II!G126*'Tabela Recursos'!$E129</f>
        <v>0</v>
      </c>
      <c r="H126" s="16">
        <f>II!H126*'Tabela Recursos'!$E129</f>
        <v>0</v>
      </c>
      <c r="I126" s="16">
        <f>II!I126*'Tabela Recursos'!$E129</f>
        <v>0</v>
      </c>
      <c r="J126" s="16">
        <f>II!J126*'Tabela Recursos'!$E129</f>
        <v>0</v>
      </c>
      <c r="K126" s="16">
        <f>II!K126*'Tabela Recursos'!$E129</f>
        <v>0</v>
      </c>
      <c r="L126" s="16">
        <f>II!L126*'Tabela Recursos'!$E129</f>
        <v>0</v>
      </c>
      <c r="M126" s="16">
        <f>II!M126*'Tabela Recursos'!$E129</f>
        <v>0</v>
      </c>
      <c r="N126" s="16">
        <f>II!N126*'Tabela Recursos'!$E129</f>
        <v>0</v>
      </c>
      <c r="O126" s="16">
        <f>II!O126*'Tabela Recursos'!$E129</f>
        <v>0</v>
      </c>
      <c r="P126" s="16">
        <f>II!P126*'Tabela Recursos'!$E129</f>
        <v>0</v>
      </c>
      <c r="Q126" s="16">
        <f>II!Q126*'Tabela Recursos'!$E129</f>
        <v>0</v>
      </c>
      <c r="R126" s="16">
        <f>II!R126*'Tabela Recursos'!$E129</f>
        <v>0</v>
      </c>
      <c r="S126" s="16">
        <f>II!S126*'Tabela Recursos'!$E129</f>
        <v>0</v>
      </c>
      <c r="T126" s="16">
        <f>II!T126*'Tabela Recursos'!$E129</f>
        <v>0</v>
      </c>
      <c r="U126" s="16">
        <f>II!U126*'Tabela Recursos'!$E129</f>
        <v>0</v>
      </c>
      <c r="V126" s="16">
        <f>II!V126*'Tabela Recursos'!$E129</f>
        <v>0</v>
      </c>
      <c r="W126" s="16">
        <f>II!W126*'Tabela Recursos'!$E129</f>
        <v>0</v>
      </c>
      <c r="X126" s="16">
        <f>II!X126*'Tabela Recursos'!$E129</f>
        <v>0</v>
      </c>
      <c r="Y126" s="16">
        <f>II!Y126*'Tabela Recursos'!$E129</f>
        <v>0</v>
      </c>
      <c r="Z126" s="16">
        <f>II!Z126*'Tabela Recursos'!$E129</f>
        <v>0</v>
      </c>
      <c r="AA126" s="16">
        <f>II!AA126*'Tabela Recursos'!$E129</f>
        <v>0</v>
      </c>
      <c r="AB126" s="16">
        <f>II!AB126*'Tabela Recursos'!$E129</f>
        <v>0</v>
      </c>
      <c r="AC126" s="16">
        <f>II!AC126*'Tabela Recursos'!$E129</f>
        <v>0</v>
      </c>
      <c r="AD126" s="16">
        <f>II!AD126*'Tabela Recursos'!$E129</f>
        <v>0</v>
      </c>
      <c r="AE126" s="16">
        <f>II!AE126*'Tabela Recursos'!$E129</f>
        <v>0</v>
      </c>
      <c r="AF126" s="16">
        <f>II!AF126*'Tabela Recursos'!$E129</f>
        <v>0</v>
      </c>
      <c r="AG126" s="16">
        <f>II!AG126*'Tabela Recursos'!$E129</f>
        <v>0</v>
      </c>
      <c r="AH126" s="16">
        <f>II!AH126*'Tabela Recursos'!$E129</f>
        <v>0</v>
      </c>
      <c r="AI126" s="16">
        <f>II!AI126*'Tabela Recursos'!$E129</f>
        <v>0</v>
      </c>
      <c r="AJ126" s="16">
        <f>II!AJ126*'Tabela Recursos'!$E129</f>
        <v>0</v>
      </c>
      <c r="AK126" s="16">
        <f>II!AK126*'Tabela Recursos'!$E129</f>
        <v>0</v>
      </c>
      <c r="AL126" s="16">
        <f>II!AL126*'Tabela Recursos'!$E129</f>
        <v>0</v>
      </c>
      <c r="AM126" s="16">
        <f>II!AM126*'Tabela Recursos'!$E129</f>
        <v>0</v>
      </c>
      <c r="AN126" s="16">
        <f>II!AN126*'Tabela Recursos'!$E129</f>
        <v>0</v>
      </c>
      <c r="AO126" s="16">
        <f>II!AO126*'Tabela Recursos'!$E129</f>
        <v>0</v>
      </c>
      <c r="AP126" s="16">
        <f>II!AP126*'Tabela Recursos'!$E129</f>
        <v>0</v>
      </c>
      <c r="AQ126" s="16">
        <f>II!AQ126*'Tabela Recursos'!$E129</f>
        <v>0</v>
      </c>
      <c r="AR126" s="16">
        <f>II!AR126*'Tabela Recursos'!$E129</f>
        <v>0</v>
      </c>
      <c r="AS126" s="16">
        <f>II!AS126*'Tabela Recursos'!$E129</f>
        <v>0</v>
      </c>
      <c r="AT126" s="16">
        <f>II!AT126*'Tabela Recursos'!$E129</f>
        <v>0</v>
      </c>
      <c r="AU126" s="16">
        <f>II!AU126*'Tabela Recursos'!$E129</f>
        <v>0</v>
      </c>
      <c r="AV126" s="16">
        <f>II!AV126*'Tabela Recursos'!$E129</f>
        <v>0</v>
      </c>
      <c r="AW126" s="16">
        <f>II!AW126*'Tabela Recursos'!$E129</f>
        <v>0</v>
      </c>
      <c r="AX126" s="16">
        <f>II!AX126*'Tabela Recursos'!$E129</f>
        <v>0</v>
      </c>
      <c r="AY126" s="16">
        <f>II!AY126*'Tabela Recursos'!$E129</f>
        <v>0</v>
      </c>
      <c r="AZ126" s="16">
        <f>II!AZ126*'Tabela Recursos'!$E129</f>
        <v>0</v>
      </c>
      <c r="BA126" s="16">
        <f>II!BA126*'Tabela Recursos'!$E129</f>
        <v>0</v>
      </c>
      <c r="BB126" s="16">
        <f>II!BB126*'Tabela Recursos'!$E129</f>
        <v>0</v>
      </c>
      <c r="BC126" s="16">
        <f>II!BC126*'Tabela Recursos'!$E129</f>
        <v>0</v>
      </c>
      <c r="BD126" s="16">
        <f>II!BD126*'Tabela Recursos'!$E129</f>
        <v>0</v>
      </c>
      <c r="BE126" s="16">
        <f>II!BE126*'Tabela Recursos'!$E129</f>
        <v>0</v>
      </c>
      <c r="BF126" s="16">
        <f>II!BF126*'Tabela Recursos'!$E129</f>
        <v>0</v>
      </c>
      <c r="BG126" s="16">
        <f>II!BG126*'Tabela Recursos'!$E129</f>
        <v>0</v>
      </c>
      <c r="BH126" s="16">
        <f>II!BH126*'Tabela Recursos'!$E129</f>
        <v>0</v>
      </c>
      <c r="BI126" s="16">
        <f>II!BI126*'Tabela Recursos'!$E129</f>
        <v>0</v>
      </c>
      <c r="BJ126" s="16">
        <f>II!BJ126*'Tabela Recursos'!$E129</f>
        <v>0</v>
      </c>
      <c r="BK126" s="16">
        <f>II!BK126*'Tabela Recursos'!$E129</f>
        <v>0</v>
      </c>
      <c r="BL126" s="16">
        <f>II!BL126*'Tabela Recursos'!$E129</f>
        <v>0</v>
      </c>
      <c r="BM126" s="16">
        <f>II!BM126*'Tabela Recursos'!$E129</f>
        <v>0</v>
      </c>
      <c r="BN126" s="16">
        <f>II!BN126*'Tabela Recursos'!$E129</f>
        <v>0</v>
      </c>
      <c r="BO126" s="16">
        <f>II!BO126*'Tabela Recursos'!$E129</f>
        <v>0</v>
      </c>
      <c r="BP126" s="16">
        <f>II!BP126*'Tabela Recursos'!$E129</f>
        <v>0</v>
      </c>
      <c r="BQ126" s="16">
        <f>II!BQ126*'Tabela Recursos'!$E129</f>
        <v>0</v>
      </c>
      <c r="BR126" s="16">
        <f>II!BR126*'Tabela Recursos'!$E129</f>
        <v>0</v>
      </c>
      <c r="BS126" s="16">
        <f>II!BS126*'Tabela Recursos'!$E129</f>
        <v>0</v>
      </c>
      <c r="BT126" s="16">
        <f>II!BT126*'Tabela Recursos'!$E129</f>
        <v>0</v>
      </c>
      <c r="BU126" s="16">
        <f>II!BU126*'Tabela Recursos'!$E129</f>
        <v>0</v>
      </c>
      <c r="BV126" s="16">
        <f>II!BV126*'Tabela Recursos'!$E129</f>
        <v>0</v>
      </c>
      <c r="BW126" s="16">
        <f>II!BW126*'Tabela Recursos'!$E129</f>
        <v>0</v>
      </c>
      <c r="BX126" s="16">
        <f>II!BX126*'Tabela Recursos'!$E129</f>
        <v>0</v>
      </c>
      <c r="BY126" s="16">
        <f>II!BY126*'Tabela Recursos'!$E129</f>
        <v>0</v>
      </c>
    </row>
    <row r="127" spans="1:77">
      <c r="A127" s="203" t="s">
        <v>292</v>
      </c>
      <c r="B127" s="68" t="s">
        <v>293</v>
      </c>
      <c r="C127" s="16">
        <f>II!C127*'Tabela Recursos'!$E130</f>
        <v>0</v>
      </c>
      <c r="D127" s="16">
        <f>II!D127*'Tabela Recursos'!$E130</f>
        <v>0</v>
      </c>
      <c r="E127" s="16">
        <f>II!E127*'Tabela Recursos'!$E130</f>
        <v>0</v>
      </c>
      <c r="F127" s="16">
        <f>II!F127*'Tabela Recursos'!$E130</f>
        <v>0</v>
      </c>
      <c r="G127" s="16">
        <f>II!G127*'Tabela Recursos'!$E130</f>
        <v>0</v>
      </c>
      <c r="H127" s="16">
        <f>II!H127*'Tabela Recursos'!$E130</f>
        <v>0</v>
      </c>
      <c r="I127" s="16">
        <f>II!I127*'Tabela Recursos'!$E130</f>
        <v>0</v>
      </c>
      <c r="J127" s="16">
        <f>II!J127*'Tabela Recursos'!$E130</f>
        <v>0</v>
      </c>
      <c r="K127" s="16">
        <f>II!K127*'Tabela Recursos'!$E130</f>
        <v>0</v>
      </c>
      <c r="L127" s="16">
        <f>II!L127*'Tabela Recursos'!$E130</f>
        <v>0</v>
      </c>
      <c r="M127" s="16">
        <f>II!M127*'Tabela Recursos'!$E130</f>
        <v>0</v>
      </c>
      <c r="N127" s="16">
        <f>II!N127*'Tabela Recursos'!$E130</f>
        <v>0</v>
      </c>
      <c r="O127" s="16">
        <f>II!O127*'Tabela Recursos'!$E130</f>
        <v>0</v>
      </c>
      <c r="P127" s="16">
        <f>II!P127*'Tabela Recursos'!$E130</f>
        <v>0</v>
      </c>
      <c r="Q127" s="16">
        <f>II!Q127*'Tabela Recursos'!$E130</f>
        <v>0</v>
      </c>
      <c r="R127" s="16">
        <f>II!R127*'Tabela Recursos'!$E130</f>
        <v>0</v>
      </c>
      <c r="S127" s="16">
        <f>II!S127*'Tabela Recursos'!$E130</f>
        <v>0</v>
      </c>
      <c r="T127" s="16">
        <f>II!T127*'Tabela Recursos'!$E130</f>
        <v>0</v>
      </c>
      <c r="U127" s="16">
        <f>II!U127*'Tabela Recursos'!$E130</f>
        <v>0</v>
      </c>
      <c r="V127" s="16">
        <f>II!V127*'Tabela Recursos'!$E130</f>
        <v>0</v>
      </c>
      <c r="W127" s="16">
        <f>II!W127*'Tabela Recursos'!$E130</f>
        <v>0</v>
      </c>
      <c r="X127" s="16">
        <f>II!X127*'Tabela Recursos'!$E130</f>
        <v>0</v>
      </c>
      <c r="Y127" s="16">
        <f>II!Y127*'Tabela Recursos'!$E130</f>
        <v>0</v>
      </c>
      <c r="Z127" s="16">
        <f>II!Z127*'Tabela Recursos'!$E130</f>
        <v>0</v>
      </c>
      <c r="AA127" s="16">
        <f>II!AA127*'Tabela Recursos'!$E130</f>
        <v>0</v>
      </c>
      <c r="AB127" s="16">
        <f>II!AB127*'Tabela Recursos'!$E130</f>
        <v>0</v>
      </c>
      <c r="AC127" s="16">
        <f>II!AC127*'Tabela Recursos'!$E130</f>
        <v>0</v>
      </c>
      <c r="AD127" s="16">
        <f>II!AD127*'Tabela Recursos'!$E130</f>
        <v>0</v>
      </c>
      <c r="AE127" s="16">
        <f>II!AE127*'Tabela Recursos'!$E130</f>
        <v>0</v>
      </c>
      <c r="AF127" s="16">
        <f>II!AF127*'Tabela Recursos'!$E130</f>
        <v>0</v>
      </c>
      <c r="AG127" s="16">
        <f>II!AG127*'Tabela Recursos'!$E130</f>
        <v>0</v>
      </c>
      <c r="AH127" s="16">
        <f>II!AH127*'Tabela Recursos'!$E130</f>
        <v>0</v>
      </c>
      <c r="AI127" s="16">
        <f>II!AI127*'Tabela Recursos'!$E130</f>
        <v>0</v>
      </c>
      <c r="AJ127" s="16">
        <f>II!AJ127*'Tabela Recursos'!$E130</f>
        <v>0</v>
      </c>
      <c r="AK127" s="16">
        <f>II!AK127*'Tabela Recursos'!$E130</f>
        <v>0</v>
      </c>
      <c r="AL127" s="16">
        <f>II!AL127*'Tabela Recursos'!$E130</f>
        <v>0</v>
      </c>
      <c r="AM127" s="16">
        <f>II!AM127*'Tabela Recursos'!$E130</f>
        <v>0</v>
      </c>
      <c r="AN127" s="16">
        <f>II!AN127*'Tabela Recursos'!$E130</f>
        <v>0</v>
      </c>
      <c r="AO127" s="16">
        <f>II!AO127*'Tabela Recursos'!$E130</f>
        <v>0</v>
      </c>
      <c r="AP127" s="16">
        <f>II!AP127*'Tabela Recursos'!$E130</f>
        <v>0</v>
      </c>
      <c r="AQ127" s="16">
        <f>II!AQ127*'Tabela Recursos'!$E130</f>
        <v>0</v>
      </c>
      <c r="AR127" s="16">
        <f>II!AR127*'Tabela Recursos'!$E130</f>
        <v>0</v>
      </c>
      <c r="AS127" s="16">
        <f>II!AS127*'Tabela Recursos'!$E130</f>
        <v>0</v>
      </c>
      <c r="AT127" s="16">
        <f>II!AT127*'Tabela Recursos'!$E130</f>
        <v>0</v>
      </c>
      <c r="AU127" s="16">
        <f>II!AU127*'Tabela Recursos'!$E130</f>
        <v>0</v>
      </c>
      <c r="AV127" s="16">
        <f>II!AV127*'Tabela Recursos'!$E130</f>
        <v>0</v>
      </c>
      <c r="AW127" s="16">
        <f>II!AW127*'Tabela Recursos'!$E130</f>
        <v>0</v>
      </c>
      <c r="AX127" s="16">
        <f>II!AX127*'Tabela Recursos'!$E130</f>
        <v>0</v>
      </c>
      <c r="AY127" s="16">
        <f>II!AY127*'Tabela Recursos'!$E130</f>
        <v>0</v>
      </c>
      <c r="AZ127" s="16">
        <f>II!AZ127*'Tabela Recursos'!$E130</f>
        <v>0</v>
      </c>
      <c r="BA127" s="16">
        <f>II!BA127*'Tabela Recursos'!$E130</f>
        <v>0</v>
      </c>
      <c r="BB127" s="16">
        <f>II!BB127*'Tabela Recursos'!$E130</f>
        <v>0</v>
      </c>
      <c r="BC127" s="16">
        <f>II!BC127*'Tabela Recursos'!$E130</f>
        <v>0</v>
      </c>
      <c r="BD127" s="16">
        <f>II!BD127*'Tabela Recursos'!$E130</f>
        <v>0</v>
      </c>
      <c r="BE127" s="16">
        <f>II!BE127*'Tabela Recursos'!$E130</f>
        <v>0</v>
      </c>
      <c r="BF127" s="16">
        <f>II!BF127*'Tabela Recursos'!$E130</f>
        <v>0</v>
      </c>
      <c r="BG127" s="16">
        <f>II!BG127*'Tabela Recursos'!$E130</f>
        <v>0</v>
      </c>
      <c r="BH127" s="16">
        <f>II!BH127*'Tabela Recursos'!$E130</f>
        <v>0</v>
      </c>
      <c r="BI127" s="16">
        <f>II!BI127*'Tabela Recursos'!$E130</f>
        <v>0</v>
      </c>
      <c r="BJ127" s="16">
        <f>II!BJ127*'Tabela Recursos'!$E130</f>
        <v>0</v>
      </c>
      <c r="BK127" s="16">
        <f>II!BK127*'Tabela Recursos'!$E130</f>
        <v>0</v>
      </c>
      <c r="BL127" s="16">
        <f>II!BL127*'Tabela Recursos'!$E130</f>
        <v>0</v>
      </c>
      <c r="BM127" s="16">
        <f>II!BM127*'Tabela Recursos'!$E130</f>
        <v>0</v>
      </c>
      <c r="BN127" s="16">
        <f>II!BN127*'Tabela Recursos'!$E130</f>
        <v>0</v>
      </c>
      <c r="BO127" s="16">
        <f>II!BO127*'Tabela Recursos'!$E130</f>
        <v>0</v>
      </c>
      <c r="BP127" s="16">
        <f>II!BP127*'Tabela Recursos'!$E130</f>
        <v>0</v>
      </c>
      <c r="BQ127" s="16">
        <f>II!BQ127*'Tabela Recursos'!$E130</f>
        <v>0</v>
      </c>
      <c r="BR127" s="16">
        <f>II!BR127*'Tabela Recursos'!$E130</f>
        <v>0</v>
      </c>
      <c r="BS127" s="16">
        <f>II!BS127*'Tabela Recursos'!$E130</f>
        <v>0</v>
      </c>
      <c r="BT127" s="16">
        <f>II!BT127*'Tabela Recursos'!$E130</f>
        <v>0</v>
      </c>
      <c r="BU127" s="16">
        <f>II!BU127*'Tabela Recursos'!$E130</f>
        <v>0</v>
      </c>
      <c r="BV127" s="16">
        <f>II!BV127*'Tabela Recursos'!$E130</f>
        <v>0</v>
      </c>
      <c r="BW127" s="16">
        <f>II!BW127*'Tabela Recursos'!$E130</f>
        <v>0</v>
      </c>
      <c r="BX127" s="16">
        <f>II!BX127*'Tabela Recursos'!$E130</f>
        <v>0</v>
      </c>
      <c r="BY127" s="16">
        <f>II!BY127*'Tabela Recursos'!$E130</f>
        <v>0</v>
      </c>
    </row>
    <row r="128" spans="1:77">
      <c r="A128" s="203" t="s">
        <v>294</v>
      </c>
      <c r="B128" s="68" t="s">
        <v>295</v>
      </c>
      <c r="C128" s="16">
        <f>II!C128*'Tabela Recursos'!$E131</f>
        <v>0</v>
      </c>
      <c r="D128" s="16">
        <f>II!D128*'Tabela Recursos'!$E131</f>
        <v>0</v>
      </c>
      <c r="E128" s="16">
        <f>II!E128*'Tabela Recursos'!$E131</f>
        <v>0</v>
      </c>
      <c r="F128" s="16">
        <f>II!F128*'Tabela Recursos'!$E131</f>
        <v>0</v>
      </c>
      <c r="G128" s="16">
        <f>II!G128*'Tabela Recursos'!$E131</f>
        <v>0</v>
      </c>
      <c r="H128" s="16">
        <f>II!H128*'Tabela Recursos'!$E131</f>
        <v>0</v>
      </c>
      <c r="I128" s="16">
        <f>II!I128*'Tabela Recursos'!$E131</f>
        <v>0</v>
      </c>
      <c r="J128" s="16">
        <f>II!J128*'Tabela Recursos'!$E131</f>
        <v>0</v>
      </c>
      <c r="K128" s="16">
        <f>II!K128*'Tabela Recursos'!$E131</f>
        <v>0</v>
      </c>
      <c r="L128" s="16">
        <f>II!L128*'Tabela Recursos'!$E131</f>
        <v>0</v>
      </c>
      <c r="M128" s="16">
        <f>II!M128*'Tabela Recursos'!$E131</f>
        <v>0</v>
      </c>
      <c r="N128" s="16">
        <f>II!N128*'Tabela Recursos'!$E131</f>
        <v>0</v>
      </c>
      <c r="O128" s="16">
        <f>II!O128*'Tabela Recursos'!$E131</f>
        <v>0</v>
      </c>
      <c r="P128" s="16">
        <f>II!P128*'Tabela Recursos'!$E131</f>
        <v>0</v>
      </c>
      <c r="Q128" s="16">
        <f>II!Q128*'Tabela Recursos'!$E131</f>
        <v>0</v>
      </c>
      <c r="R128" s="16">
        <f>II!R128*'Tabela Recursos'!$E131</f>
        <v>0</v>
      </c>
      <c r="S128" s="16">
        <f>II!S128*'Tabela Recursos'!$E131</f>
        <v>0</v>
      </c>
      <c r="T128" s="16">
        <f>II!T128*'Tabela Recursos'!$E131</f>
        <v>0</v>
      </c>
      <c r="U128" s="16">
        <f>II!U128*'Tabela Recursos'!$E131</f>
        <v>0</v>
      </c>
      <c r="V128" s="16">
        <f>II!V128*'Tabela Recursos'!$E131</f>
        <v>0</v>
      </c>
      <c r="W128" s="16">
        <f>II!W128*'Tabela Recursos'!$E131</f>
        <v>0</v>
      </c>
      <c r="X128" s="16">
        <f>II!X128*'Tabela Recursos'!$E131</f>
        <v>0</v>
      </c>
      <c r="Y128" s="16">
        <f>II!Y128*'Tabela Recursos'!$E131</f>
        <v>0</v>
      </c>
      <c r="Z128" s="16">
        <f>II!Z128*'Tabela Recursos'!$E131</f>
        <v>0</v>
      </c>
      <c r="AA128" s="16">
        <f>II!AA128*'Tabela Recursos'!$E131</f>
        <v>0</v>
      </c>
      <c r="AB128" s="16">
        <f>II!AB128*'Tabela Recursos'!$E131</f>
        <v>0</v>
      </c>
      <c r="AC128" s="16">
        <f>II!AC128*'Tabela Recursos'!$E131</f>
        <v>0</v>
      </c>
      <c r="AD128" s="16">
        <f>II!AD128*'Tabela Recursos'!$E131</f>
        <v>0</v>
      </c>
      <c r="AE128" s="16">
        <f>II!AE128*'Tabela Recursos'!$E131</f>
        <v>0</v>
      </c>
      <c r="AF128" s="16">
        <f>II!AF128*'Tabela Recursos'!$E131</f>
        <v>0</v>
      </c>
      <c r="AG128" s="16">
        <f>II!AG128*'Tabela Recursos'!$E131</f>
        <v>0</v>
      </c>
      <c r="AH128" s="16">
        <f>II!AH128*'Tabela Recursos'!$E131</f>
        <v>0</v>
      </c>
      <c r="AI128" s="16">
        <f>II!AI128*'Tabela Recursos'!$E131</f>
        <v>0</v>
      </c>
      <c r="AJ128" s="16">
        <f>II!AJ128*'Tabela Recursos'!$E131</f>
        <v>0</v>
      </c>
      <c r="AK128" s="16">
        <f>II!AK128*'Tabela Recursos'!$E131</f>
        <v>0</v>
      </c>
      <c r="AL128" s="16">
        <f>II!AL128*'Tabela Recursos'!$E131</f>
        <v>0</v>
      </c>
      <c r="AM128" s="16">
        <f>II!AM128*'Tabela Recursos'!$E131</f>
        <v>0</v>
      </c>
      <c r="AN128" s="16">
        <f>II!AN128*'Tabela Recursos'!$E131</f>
        <v>0</v>
      </c>
      <c r="AO128" s="16">
        <f>II!AO128*'Tabela Recursos'!$E131</f>
        <v>0</v>
      </c>
      <c r="AP128" s="16">
        <f>II!AP128*'Tabela Recursos'!$E131</f>
        <v>0</v>
      </c>
      <c r="AQ128" s="16">
        <f>II!AQ128*'Tabela Recursos'!$E131</f>
        <v>0</v>
      </c>
      <c r="AR128" s="16">
        <f>II!AR128*'Tabela Recursos'!$E131</f>
        <v>0</v>
      </c>
      <c r="AS128" s="16">
        <f>II!AS128*'Tabela Recursos'!$E131</f>
        <v>0</v>
      </c>
      <c r="AT128" s="16">
        <f>II!AT128*'Tabela Recursos'!$E131</f>
        <v>0</v>
      </c>
      <c r="AU128" s="16">
        <f>II!AU128*'Tabela Recursos'!$E131</f>
        <v>0</v>
      </c>
      <c r="AV128" s="16">
        <f>II!AV128*'Tabela Recursos'!$E131</f>
        <v>0</v>
      </c>
      <c r="AW128" s="16">
        <f>II!AW128*'Tabela Recursos'!$E131</f>
        <v>0</v>
      </c>
      <c r="AX128" s="16">
        <f>II!AX128*'Tabela Recursos'!$E131</f>
        <v>0</v>
      </c>
      <c r="AY128" s="16">
        <f>II!AY128*'Tabela Recursos'!$E131</f>
        <v>0</v>
      </c>
      <c r="AZ128" s="16">
        <f>II!AZ128*'Tabela Recursos'!$E131</f>
        <v>0</v>
      </c>
      <c r="BA128" s="16">
        <f>II!BA128*'Tabela Recursos'!$E131</f>
        <v>0</v>
      </c>
      <c r="BB128" s="16">
        <f>II!BB128*'Tabela Recursos'!$E131</f>
        <v>0</v>
      </c>
      <c r="BC128" s="16">
        <f>II!BC128*'Tabela Recursos'!$E131</f>
        <v>0</v>
      </c>
      <c r="BD128" s="16">
        <f>II!BD128*'Tabela Recursos'!$E131</f>
        <v>0</v>
      </c>
      <c r="BE128" s="16">
        <f>II!BE128*'Tabela Recursos'!$E131</f>
        <v>0</v>
      </c>
      <c r="BF128" s="16">
        <f>II!BF128*'Tabela Recursos'!$E131</f>
        <v>0</v>
      </c>
      <c r="BG128" s="16">
        <f>II!BG128*'Tabela Recursos'!$E131</f>
        <v>0</v>
      </c>
      <c r="BH128" s="16">
        <f>II!BH128*'Tabela Recursos'!$E131</f>
        <v>0</v>
      </c>
      <c r="BI128" s="16">
        <f>II!BI128*'Tabela Recursos'!$E131</f>
        <v>0</v>
      </c>
      <c r="BJ128" s="16">
        <f>II!BJ128*'Tabela Recursos'!$E131</f>
        <v>0</v>
      </c>
      <c r="BK128" s="16">
        <f>II!BK128*'Tabela Recursos'!$E131</f>
        <v>0</v>
      </c>
      <c r="BL128" s="16">
        <f>II!BL128*'Tabela Recursos'!$E131</f>
        <v>0</v>
      </c>
      <c r="BM128" s="16">
        <f>II!BM128*'Tabela Recursos'!$E131</f>
        <v>0</v>
      </c>
      <c r="BN128" s="16">
        <f>II!BN128*'Tabela Recursos'!$E131</f>
        <v>0</v>
      </c>
      <c r="BO128" s="16">
        <f>II!BO128*'Tabela Recursos'!$E131</f>
        <v>0</v>
      </c>
      <c r="BP128" s="16">
        <f>II!BP128*'Tabela Recursos'!$E131</f>
        <v>0</v>
      </c>
      <c r="BQ128" s="16">
        <f>II!BQ128*'Tabela Recursos'!$E131</f>
        <v>0</v>
      </c>
      <c r="BR128" s="16">
        <f>II!BR128*'Tabela Recursos'!$E131</f>
        <v>0</v>
      </c>
      <c r="BS128" s="16">
        <f>II!BS128*'Tabela Recursos'!$E131</f>
        <v>0</v>
      </c>
      <c r="BT128" s="16">
        <f>II!BT128*'Tabela Recursos'!$E131</f>
        <v>0</v>
      </c>
      <c r="BU128" s="16">
        <f>II!BU128*'Tabela Recursos'!$E131</f>
        <v>0</v>
      </c>
      <c r="BV128" s="16">
        <f>II!BV128*'Tabela Recursos'!$E131</f>
        <v>0</v>
      </c>
      <c r="BW128" s="16">
        <f>II!BW128*'Tabela Recursos'!$E131</f>
        <v>0</v>
      </c>
      <c r="BX128" s="16">
        <f>II!BX128*'Tabela Recursos'!$E131</f>
        <v>0</v>
      </c>
      <c r="BY128" s="16">
        <f>II!BY128*'Tabela Recursos'!$E131</f>
        <v>0</v>
      </c>
    </row>
    <row r="129" spans="1:77">
      <c r="A129" s="203" t="s">
        <v>296</v>
      </c>
      <c r="B129" s="68" t="s">
        <v>297</v>
      </c>
      <c r="C129" s="16">
        <f>II!C129*'Tabela Recursos'!$E132</f>
        <v>0</v>
      </c>
      <c r="D129" s="16">
        <f>II!D129*'Tabela Recursos'!$E132</f>
        <v>0</v>
      </c>
      <c r="E129" s="16">
        <f>II!E129*'Tabela Recursos'!$E132</f>
        <v>0</v>
      </c>
      <c r="F129" s="16">
        <f>II!F129*'Tabela Recursos'!$E132</f>
        <v>0</v>
      </c>
      <c r="G129" s="16">
        <f>II!G129*'Tabela Recursos'!$E132</f>
        <v>0</v>
      </c>
      <c r="H129" s="16">
        <f>II!H129*'Tabela Recursos'!$E132</f>
        <v>0</v>
      </c>
      <c r="I129" s="16">
        <f>II!I129*'Tabela Recursos'!$E132</f>
        <v>0</v>
      </c>
      <c r="J129" s="16">
        <f>II!J129*'Tabela Recursos'!$E132</f>
        <v>0</v>
      </c>
      <c r="K129" s="16">
        <f>II!K129*'Tabela Recursos'!$E132</f>
        <v>0</v>
      </c>
      <c r="L129" s="16">
        <f>II!L129*'Tabela Recursos'!$E132</f>
        <v>0</v>
      </c>
      <c r="M129" s="16">
        <f>II!M129*'Tabela Recursos'!$E132</f>
        <v>0</v>
      </c>
      <c r="N129" s="16">
        <f>II!N129*'Tabela Recursos'!$E132</f>
        <v>0</v>
      </c>
      <c r="O129" s="16">
        <f>II!O129*'Tabela Recursos'!$E132</f>
        <v>0</v>
      </c>
      <c r="P129" s="16">
        <f>II!P129*'Tabela Recursos'!$E132</f>
        <v>0</v>
      </c>
      <c r="Q129" s="16">
        <f>II!Q129*'Tabela Recursos'!$E132</f>
        <v>0</v>
      </c>
      <c r="R129" s="16">
        <f>II!R129*'Tabela Recursos'!$E132</f>
        <v>0</v>
      </c>
      <c r="S129" s="16">
        <f>II!S129*'Tabela Recursos'!$E132</f>
        <v>0</v>
      </c>
      <c r="T129" s="16">
        <f>II!T129*'Tabela Recursos'!$E132</f>
        <v>0</v>
      </c>
      <c r="U129" s="16">
        <f>II!U129*'Tabela Recursos'!$E132</f>
        <v>0</v>
      </c>
      <c r="V129" s="16">
        <f>II!V129*'Tabela Recursos'!$E132</f>
        <v>0</v>
      </c>
      <c r="W129" s="16">
        <f>II!W129*'Tabela Recursos'!$E132</f>
        <v>0</v>
      </c>
      <c r="X129" s="16">
        <f>II!X129*'Tabela Recursos'!$E132</f>
        <v>0</v>
      </c>
      <c r="Y129" s="16">
        <f>II!Y129*'Tabela Recursos'!$E132</f>
        <v>0</v>
      </c>
      <c r="Z129" s="16">
        <f>II!Z129*'Tabela Recursos'!$E132</f>
        <v>0</v>
      </c>
      <c r="AA129" s="16">
        <f>II!AA129*'Tabela Recursos'!$E132</f>
        <v>0</v>
      </c>
      <c r="AB129" s="16">
        <f>II!AB129*'Tabela Recursos'!$E132</f>
        <v>0</v>
      </c>
      <c r="AC129" s="16">
        <f>II!AC129*'Tabela Recursos'!$E132</f>
        <v>0</v>
      </c>
      <c r="AD129" s="16">
        <f>II!AD129*'Tabela Recursos'!$E132</f>
        <v>0</v>
      </c>
      <c r="AE129" s="16">
        <f>II!AE129*'Tabela Recursos'!$E132</f>
        <v>0</v>
      </c>
      <c r="AF129" s="16">
        <f>II!AF129*'Tabela Recursos'!$E132</f>
        <v>0</v>
      </c>
      <c r="AG129" s="16">
        <f>II!AG129*'Tabela Recursos'!$E132</f>
        <v>0</v>
      </c>
      <c r="AH129" s="16">
        <f>II!AH129*'Tabela Recursos'!$E132</f>
        <v>0</v>
      </c>
      <c r="AI129" s="16">
        <f>II!AI129*'Tabela Recursos'!$E132</f>
        <v>0</v>
      </c>
      <c r="AJ129" s="16">
        <f>II!AJ129*'Tabela Recursos'!$E132</f>
        <v>0</v>
      </c>
      <c r="AK129" s="16">
        <f>II!AK129*'Tabela Recursos'!$E132</f>
        <v>0</v>
      </c>
      <c r="AL129" s="16">
        <f>II!AL129*'Tabela Recursos'!$E132</f>
        <v>0</v>
      </c>
      <c r="AM129" s="16">
        <f>II!AM129*'Tabela Recursos'!$E132</f>
        <v>0</v>
      </c>
      <c r="AN129" s="16">
        <f>II!AN129*'Tabela Recursos'!$E132</f>
        <v>0</v>
      </c>
      <c r="AO129" s="16">
        <f>II!AO129*'Tabela Recursos'!$E132</f>
        <v>0</v>
      </c>
      <c r="AP129" s="16">
        <f>II!AP129*'Tabela Recursos'!$E132</f>
        <v>0</v>
      </c>
      <c r="AQ129" s="16">
        <f>II!AQ129*'Tabela Recursos'!$E132</f>
        <v>0</v>
      </c>
      <c r="AR129" s="16">
        <f>II!AR129*'Tabela Recursos'!$E132</f>
        <v>0</v>
      </c>
      <c r="AS129" s="16">
        <f>II!AS129*'Tabela Recursos'!$E132</f>
        <v>0</v>
      </c>
      <c r="AT129" s="16">
        <f>II!AT129*'Tabela Recursos'!$E132</f>
        <v>0</v>
      </c>
      <c r="AU129" s="16">
        <f>II!AU129*'Tabela Recursos'!$E132</f>
        <v>0</v>
      </c>
      <c r="AV129" s="16">
        <f>II!AV129*'Tabela Recursos'!$E132</f>
        <v>0</v>
      </c>
      <c r="AW129" s="16">
        <f>II!AW129*'Tabela Recursos'!$E132</f>
        <v>0</v>
      </c>
      <c r="AX129" s="16">
        <f>II!AX129*'Tabela Recursos'!$E132</f>
        <v>0</v>
      </c>
      <c r="AY129" s="16">
        <f>II!AY129*'Tabela Recursos'!$E132</f>
        <v>0</v>
      </c>
      <c r="AZ129" s="16">
        <f>II!AZ129*'Tabela Recursos'!$E132</f>
        <v>0</v>
      </c>
      <c r="BA129" s="16">
        <f>II!BA129*'Tabela Recursos'!$E132</f>
        <v>0</v>
      </c>
      <c r="BB129" s="16">
        <f>II!BB129*'Tabela Recursos'!$E132</f>
        <v>0</v>
      </c>
      <c r="BC129" s="16">
        <f>II!BC129*'Tabela Recursos'!$E132</f>
        <v>0</v>
      </c>
      <c r="BD129" s="16">
        <f>II!BD129*'Tabela Recursos'!$E132</f>
        <v>0</v>
      </c>
      <c r="BE129" s="16">
        <f>II!BE129*'Tabela Recursos'!$E132</f>
        <v>0</v>
      </c>
      <c r="BF129" s="16">
        <f>II!BF129*'Tabela Recursos'!$E132</f>
        <v>0</v>
      </c>
      <c r="BG129" s="16">
        <f>II!BG129*'Tabela Recursos'!$E132</f>
        <v>0</v>
      </c>
      <c r="BH129" s="16">
        <f>II!BH129*'Tabela Recursos'!$E132</f>
        <v>0</v>
      </c>
      <c r="BI129" s="16">
        <f>II!BI129*'Tabela Recursos'!$E132</f>
        <v>0</v>
      </c>
      <c r="BJ129" s="16">
        <f>II!BJ129*'Tabela Recursos'!$E132</f>
        <v>0</v>
      </c>
      <c r="BK129" s="16">
        <f>II!BK129*'Tabela Recursos'!$E132</f>
        <v>0</v>
      </c>
      <c r="BL129" s="16">
        <f>II!BL129*'Tabela Recursos'!$E132</f>
        <v>0</v>
      </c>
      <c r="BM129" s="16">
        <f>II!BM129*'Tabela Recursos'!$E132</f>
        <v>0</v>
      </c>
      <c r="BN129" s="16">
        <f>II!BN129*'Tabela Recursos'!$E132</f>
        <v>0</v>
      </c>
      <c r="BO129" s="16">
        <f>II!BO129*'Tabela Recursos'!$E132</f>
        <v>0</v>
      </c>
      <c r="BP129" s="16">
        <f>II!BP129*'Tabela Recursos'!$E132</f>
        <v>0</v>
      </c>
      <c r="BQ129" s="16">
        <f>II!BQ129*'Tabela Recursos'!$E132</f>
        <v>0</v>
      </c>
      <c r="BR129" s="16">
        <f>II!BR129*'Tabela Recursos'!$E132</f>
        <v>0</v>
      </c>
      <c r="BS129" s="16">
        <f>II!BS129*'Tabela Recursos'!$E132</f>
        <v>0</v>
      </c>
      <c r="BT129" s="16">
        <f>II!BT129*'Tabela Recursos'!$E132</f>
        <v>0</v>
      </c>
      <c r="BU129" s="16">
        <f>II!BU129*'Tabela Recursos'!$E132</f>
        <v>0</v>
      </c>
      <c r="BV129" s="16">
        <f>II!BV129*'Tabela Recursos'!$E132</f>
        <v>0</v>
      </c>
      <c r="BW129" s="16">
        <f>II!BW129*'Tabela Recursos'!$E132</f>
        <v>0</v>
      </c>
      <c r="BX129" s="16">
        <f>II!BX129*'Tabela Recursos'!$E132</f>
        <v>0</v>
      </c>
      <c r="BY129" s="16">
        <f>II!BY129*'Tabela Recursos'!$E132</f>
        <v>0</v>
      </c>
    </row>
    <row r="130" spans="1:77">
      <c r="A130" s="204" t="s">
        <v>298</v>
      </c>
      <c r="B130" s="41" t="s">
        <v>299</v>
      </c>
      <c r="C130" s="16">
        <f>II!C130*'Tabela Recursos'!$E133</f>
        <v>0</v>
      </c>
      <c r="D130" s="16">
        <f>II!D130*'Tabela Recursos'!$E133</f>
        <v>0</v>
      </c>
      <c r="E130" s="16">
        <f>II!E130*'Tabela Recursos'!$E133</f>
        <v>0</v>
      </c>
      <c r="F130" s="16">
        <f>II!F130*'Tabela Recursos'!$E133</f>
        <v>0</v>
      </c>
      <c r="G130" s="16">
        <f>II!G130*'Tabela Recursos'!$E133</f>
        <v>0</v>
      </c>
      <c r="H130" s="16">
        <f>II!H130*'Tabela Recursos'!$E133</f>
        <v>0</v>
      </c>
      <c r="I130" s="16">
        <f>II!I130*'Tabela Recursos'!$E133</f>
        <v>0</v>
      </c>
      <c r="J130" s="16">
        <f>II!J130*'Tabela Recursos'!$E133</f>
        <v>0</v>
      </c>
      <c r="K130" s="16">
        <f>II!K130*'Tabela Recursos'!$E133</f>
        <v>0</v>
      </c>
      <c r="L130" s="16">
        <f>II!L130*'Tabela Recursos'!$E133</f>
        <v>0</v>
      </c>
      <c r="M130" s="16">
        <f>II!M130*'Tabela Recursos'!$E133</f>
        <v>0</v>
      </c>
      <c r="N130" s="16">
        <f>II!N130*'Tabela Recursos'!$E133</f>
        <v>0</v>
      </c>
      <c r="O130" s="16">
        <f>II!O130*'Tabela Recursos'!$E133</f>
        <v>0</v>
      </c>
      <c r="P130" s="16">
        <f>II!P130*'Tabela Recursos'!$E133</f>
        <v>0</v>
      </c>
      <c r="Q130" s="16">
        <f>II!Q130*'Tabela Recursos'!$E133</f>
        <v>0</v>
      </c>
      <c r="R130" s="16">
        <f>II!R130*'Tabela Recursos'!$E133</f>
        <v>0</v>
      </c>
      <c r="S130" s="16">
        <f>II!S130*'Tabela Recursos'!$E133</f>
        <v>0</v>
      </c>
      <c r="T130" s="16">
        <f>II!T130*'Tabela Recursos'!$E133</f>
        <v>0</v>
      </c>
      <c r="U130" s="16">
        <f>II!U130*'Tabela Recursos'!$E133</f>
        <v>0</v>
      </c>
      <c r="V130" s="16">
        <f>II!V130*'Tabela Recursos'!$E133</f>
        <v>0</v>
      </c>
      <c r="W130" s="16">
        <f>II!W130*'Tabela Recursos'!$E133</f>
        <v>0</v>
      </c>
      <c r="X130" s="16">
        <f>II!X130*'Tabela Recursos'!$E133</f>
        <v>0</v>
      </c>
      <c r="Y130" s="16">
        <f>II!Y130*'Tabela Recursos'!$E133</f>
        <v>0</v>
      </c>
      <c r="Z130" s="16">
        <f>II!Z130*'Tabela Recursos'!$E133</f>
        <v>0</v>
      </c>
      <c r="AA130" s="16">
        <f>II!AA130*'Tabela Recursos'!$E133</f>
        <v>0</v>
      </c>
      <c r="AB130" s="16">
        <f>II!AB130*'Tabela Recursos'!$E133</f>
        <v>0</v>
      </c>
      <c r="AC130" s="16">
        <f>II!AC130*'Tabela Recursos'!$E133</f>
        <v>0</v>
      </c>
      <c r="AD130" s="16">
        <f>II!AD130*'Tabela Recursos'!$E133</f>
        <v>0</v>
      </c>
      <c r="AE130" s="16">
        <f>II!AE130*'Tabela Recursos'!$E133</f>
        <v>0</v>
      </c>
      <c r="AF130" s="16">
        <f>II!AF130*'Tabela Recursos'!$E133</f>
        <v>0</v>
      </c>
      <c r="AG130" s="16">
        <f>II!AG130*'Tabela Recursos'!$E133</f>
        <v>0</v>
      </c>
      <c r="AH130" s="16">
        <f>II!AH130*'Tabela Recursos'!$E133</f>
        <v>0</v>
      </c>
      <c r="AI130" s="16">
        <f>II!AI130*'Tabela Recursos'!$E133</f>
        <v>0</v>
      </c>
      <c r="AJ130" s="16">
        <f>II!AJ130*'Tabela Recursos'!$E133</f>
        <v>0</v>
      </c>
      <c r="AK130" s="16">
        <f>II!AK130*'Tabela Recursos'!$E133</f>
        <v>0</v>
      </c>
      <c r="AL130" s="16">
        <f>II!AL130*'Tabela Recursos'!$E133</f>
        <v>0</v>
      </c>
      <c r="AM130" s="16">
        <f>II!AM130*'Tabela Recursos'!$E133</f>
        <v>0</v>
      </c>
      <c r="AN130" s="16">
        <f>II!AN130*'Tabela Recursos'!$E133</f>
        <v>0</v>
      </c>
      <c r="AO130" s="16">
        <f>II!AO130*'Tabela Recursos'!$E133</f>
        <v>0</v>
      </c>
      <c r="AP130" s="16">
        <f>II!AP130*'Tabela Recursos'!$E133</f>
        <v>0</v>
      </c>
      <c r="AQ130" s="16">
        <f>II!AQ130*'Tabela Recursos'!$E133</f>
        <v>0</v>
      </c>
      <c r="AR130" s="16">
        <f>II!AR130*'Tabela Recursos'!$E133</f>
        <v>0</v>
      </c>
      <c r="AS130" s="16">
        <f>II!AS130*'Tabela Recursos'!$E133</f>
        <v>0</v>
      </c>
      <c r="AT130" s="16">
        <f>II!AT130*'Tabela Recursos'!$E133</f>
        <v>0</v>
      </c>
      <c r="AU130" s="16">
        <f>II!AU130*'Tabela Recursos'!$E133</f>
        <v>0</v>
      </c>
      <c r="AV130" s="16">
        <f>II!AV130*'Tabela Recursos'!$E133</f>
        <v>0</v>
      </c>
      <c r="AW130" s="16">
        <f>II!AW130*'Tabela Recursos'!$E133</f>
        <v>0</v>
      </c>
      <c r="AX130" s="16">
        <f>II!AX130*'Tabela Recursos'!$E133</f>
        <v>0</v>
      </c>
      <c r="AY130" s="16">
        <f>II!AY130*'Tabela Recursos'!$E133</f>
        <v>0</v>
      </c>
      <c r="AZ130" s="16">
        <f>II!AZ130*'Tabela Recursos'!$E133</f>
        <v>0</v>
      </c>
      <c r="BA130" s="16">
        <f>II!BA130*'Tabela Recursos'!$E133</f>
        <v>0</v>
      </c>
      <c r="BB130" s="16">
        <f>II!BB130*'Tabela Recursos'!$E133</f>
        <v>0</v>
      </c>
      <c r="BC130" s="16">
        <f>II!BC130*'Tabela Recursos'!$E133</f>
        <v>0</v>
      </c>
      <c r="BD130" s="16">
        <f>II!BD130*'Tabela Recursos'!$E133</f>
        <v>0</v>
      </c>
      <c r="BE130" s="16">
        <f>II!BE130*'Tabela Recursos'!$E133</f>
        <v>0</v>
      </c>
      <c r="BF130" s="16">
        <f>II!BF130*'Tabela Recursos'!$E133</f>
        <v>0</v>
      </c>
      <c r="BG130" s="16">
        <f>II!BG130*'Tabela Recursos'!$E133</f>
        <v>0</v>
      </c>
      <c r="BH130" s="16">
        <f>II!BH130*'Tabela Recursos'!$E133</f>
        <v>0</v>
      </c>
      <c r="BI130" s="16">
        <f>II!BI130*'Tabela Recursos'!$E133</f>
        <v>0</v>
      </c>
      <c r="BJ130" s="16">
        <f>II!BJ130*'Tabela Recursos'!$E133</f>
        <v>0</v>
      </c>
      <c r="BK130" s="16">
        <f>II!BK130*'Tabela Recursos'!$E133</f>
        <v>0</v>
      </c>
      <c r="BL130" s="16">
        <f>II!BL130*'Tabela Recursos'!$E133</f>
        <v>0</v>
      </c>
      <c r="BM130" s="16">
        <f>II!BM130*'Tabela Recursos'!$E133</f>
        <v>0</v>
      </c>
      <c r="BN130" s="16">
        <f>II!BN130*'Tabela Recursos'!$E133</f>
        <v>0</v>
      </c>
      <c r="BO130" s="16">
        <f>II!BO130*'Tabela Recursos'!$E133</f>
        <v>0</v>
      </c>
      <c r="BP130" s="16">
        <f>II!BP130*'Tabela Recursos'!$E133</f>
        <v>0</v>
      </c>
      <c r="BQ130" s="16">
        <f>II!BQ130*'Tabela Recursos'!$E133</f>
        <v>0</v>
      </c>
      <c r="BR130" s="16">
        <f>II!BR130*'Tabela Recursos'!$E133</f>
        <v>0</v>
      </c>
      <c r="BS130" s="16">
        <f>II!BS130*'Tabela Recursos'!$E133</f>
        <v>0</v>
      </c>
      <c r="BT130" s="16">
        <f>II!BT130*'Tabela Recursos'!$E133</f>
        <v>0</v>
      </c>
      <c r="BU130" s="16">
        <f>II!BU130*'Tabela Recursos'!$E133</f>
        <v>0</v>
      </c>
      <c r="BV130" s="16">
        <f>II!BV130*'Tabela Recursos'!$E133</f>
        <v>0</v>
      </c>
      <c r="BW130" s="16">
        <f>II!BW130*'Tabela Recursos'!$E133</f>
        <v>0</v>
      </c>
      <c r="BX130" s="16">
        <f>II!BX130*'Tabela Recursos'!$E133</f>
        <v>0</v>
      </c>
      <c r="BY130" s="16">
        <f>II!BY130*'Tabela Recursos'!$E133</f>
        <v>0</v>
      </c>
    </row>
    <row r="133" spans="1:77">
      <c r="B133" s="27" t="s">
        <v>459</v>
      </c>
      <c r="C133" s="17">
        <f>-SUM(C3:C96)-SUM(C101:C130)</f>
        <v>-1783.7467556480142</v>
      </c>
      <c r="D133" s="17">
        <f t="shared" ref="D133:BO133" si="8">-SUM(D3:D96)-SUM(D101:D130)</f>
        <v>-1357.9688220453713</v>
      </c>
      <c r="E133" s="17">
        <f t="shared" si="8"/>
        <v>-117.73235433900392</v>
      </c>
      <c r="F133" s="17">
        <f t="shared" si="8"/>
        <v>-115.96378991926983</v>
      </c>
      <c r="G133" s="17">
        <f t="shared" si="8"/>
        <v>-615.46930310033235</v>
      </c>
      <c r="H133" s="17">
        <f t="shared" si="8"/>
        <v>-287.43519757871934</v>
      </c>
      <c r="I133" s="17">
        <f t="shared" si="8"/>
        <v>-129.22114031012555</v>
      </c>
      <c r="J133" s="17">
        <f t="shared" si="8"/>
        <v>-2474.6178087868702</v>
      </c>
      <c r="K133" s="17">
        <f t="shared" si="8"/>
        <v>-1594.0928239254479</v>
      </c>
      <c r="L133" s="17">
        <f t="shared" si="8"/>
        <v>-5145.4608579873639</v>
      </c>
      <c r="M133" s="17">
        <f t="shared" si="8"/>
        <v>-657.02252214220209</v>
      </c>
      <c r="N133" s="17">
        <f t="shared" si="8"/>
        <v>-157.87866943786958</v>
      </c>
      <c r="O133" s="17">
        <f t="shared" si="8"/>
        <v>-436.15851301147092</v>
      </c>
      <c r="P133" s="17">
        <f t="shared" si="8"/>
        <v>-361.72399085993868</v>
      </c>
      <c r="Q133" s="17">
        <f t="shared" si="8"/>
        <v>-251.19871502589461</v>
      </c>
      <c r="R133" s="17">
        <f t="shared" si="8"/>
        <v>-222.34562666445922</v>
      </c>
      <c r="S133" s="17">
        <f t="shared" si="8"/>
        <v>-687.83418713706942</v>
      </c>
      <c r="T133" s="17">
        <f t="shared" si="8"/>
        <v>-94.809082018096532</v>
      </c>
      <c r="U133" s="17">
        <f t="shared" si="8"/>
        <v>-2135.5076638027263</v>
      </c>
      <c r="V133" s="17">
        <f t="shared" si="8"/>
        <v>-1350.8155125496023</v>
      </c>
      <c r="W133" s="17">
        <f t="shared" si="8"/>
        <v>-1983.1852353880415</v>
      </c>
      <c r="X133" s="17">
        <f t="shared" si="8"/>
        <v>-574.522853350079</v>
      </c>
      <c r="Y133" s="17">
        <f t="shared" si="8"/>
        <v>-369.55566305446001</v>
      </c>
      <c r="Z133" s="17">
        <f t="shared" si="8"/>
        <v>-223.94898054177915</v>
      </c>
      <c r="AA133" s="17">
        <f t="shared" si="8"/>
        <v>-959.89983599832158</v>
      </c>
      <c r="AB133" s="17">
        <f t="shared" si="8"/>
        <v>-972.57512261558463</v>
      </c>
      <c r="AC133" s="17">
        <f t="shared" si="8"/>
        <v>-2075.6906440185157</v>
      </c>
      <c r="AD133" s="17">
        <f t="shared" si="8"/>
        <v>-917.54012962547506</v>
      </c>
      <c r="AE133" s="17">
        <f t="shared" si="8"/>
        <v>-793.40736249374572</v>
      </c>
      <c r="AF133" s="17">
        <f t="shared" si="8"/>
        <v>-978.72935484931645</v>
      </c>
      <c r="AG133" s="17">
        <f t="shared" si="8"/>
        <v>-589.02695772829202</v>
      </c>
      <c r="AH133" s="17">
        <f t="shared" si="8"/>
        <v>-922.79607653395294</v>
      </c>
      <c r="AI133" s="17">
        <f t="shared" si="8"/>
        <v>-1168.1682298688299</v>
      </c>
      <c r="AJ133" s="17">
        <f t="shared" si="8"/>
        <v>-722.4065709401998</v>
      </c>
      <c r="AK133" s="17">
        <f t="shared" si="8"/>
        <v>-226.01164766222891</v>
      </c>
      <c r="AL133" s="17">
        <f t="shared" si="8"/>
        <v>-453.09068050364556</v>
      </c>
      <c r="AM133" s="17">
        <f t="shared" si="8"/>
        <v>-556.95876452031416</v>
      </c>
      <c r="AN133" s="17">
        <f t="shared" si="8"/>
        <v>-565.39950139227949</v>
      </c>
      <c r="AO133" s="17">
        <f t="shared" si="8"/>
        <v>-147.65097897413878</v>
      </c>
      <c r="AP133" s="17">
        <f t="shared" si="8"/>
        <v>-3590.9240071349013</v>
      </c>
      <c r="AQ133" s="17">
        <f t="shared" si="8"/>
        <v>-356.91424470378246</v>
      </c>
      <c r="AR133" s="17">
        <f t="shared" si="8"/>
        <v>-1292.3501198711404</v>
      </c>
      <c r="AS133" s="17">
        <f t="shared" si="8"/>
        <v>-1490.2089739135183</v>
      </c>
      <c r="AT133" s="17">
        <f t="shared" si="8"/>
        <v>-50.381844933657561</v>
      </c>
      <c r="AU133" s="17">
        <f t="shared" si="8"/>
        <v>-168.68461862260415</v>
      </c>
      <c r="AV133" s="17">
        <f t="shared" si="8"/>
        <v>-76.15006667917379</v>
      </c>
      <c r="AW133" s="17">
        <f t="shared" si="8"/>
        <v>-64.998562061383637</v>
      </c>
      <c r="AX133" s="17">
        <f t="shared" si="8"/>
        <v>-1775.1988707287687</v>
      </c>
      <c r="AY133" s="17">
        <f t="shared" si="8"/>
        <v>-44.644999013484032</v>
      </c>
      <c r="AZ133" s="17">
        <f t="shared" si="8"/>
        <v>-31.412832899666665</v>
      </c>
      <c r="BA133" s="17">
        <f t="shared" si="8"/>
        <v>-42.331392898698063</v>
      </c>
      <c r="BB133" s="17">
        <f t="shared" si="8"/>
        <v>-113.63926860147133</v>
      </c>
      <c r="BC133" s="17">
        <f t="shared" si="8"/>
        <v>-109.9453639986171</v>
      </c>
      <c r="BD133" s="17">
        <f t="shared" si="8"/>
        <v>-187.25595779631817</v>
      </c>
      <c r="BE133" s="17">
        <f t="shared" si="8"/>
        <v>-101.7679584196669</v>
      </c>
      <c r="BF133" s="17">
        <f t="shared" si="8"/>
        <v>-71.455827000959786</v>
      </c>
      <c r="BG133" s="17">
        <f t="shared" si="8"/>
        <v>-82.803939006556718</v>
      </c>
      <c r="BH133" s="17">
        <f t="shared" si="8"/>
        <v>-51.252222093858798</v>
      </c>
      <c r="BI133" s="17">
        <f t="shared" si="8"/>
        <v>-269.89796953177614</v>
      </c>
      <c r="BJ133" s="17">
        <f t="shared" si="8"/>
        <v>-22.806234197244954</v>
      </c>
      <c r="BK133" s="17">
        <f t="shared" si="8"/>
        <v>-341.24247629114643</v>
      </c>
      <c r="BL133" s="17">
        <f t="shared" si="8"/>
        <v>-182.16885012200626</v>
      </c>
      <c r="BM133" s="17">
        <f t="shared" si="8"/>
        <v>-35.654162164094735</v>
      </c>
      <c r="BN133" s="17">
        <f t="shared" si="8"/>
        <v>-273.88640576155518</v>
      </c>
      <c r="BO133" s="17">
        <f t="shared" si="8"/>
        <v>-594.75529175979591</v>
      </c>
      <c r="BP133" s="17">
        <f t="shared" ref="BP133:BY133" si="9">-SUM(BP3:BP96)-SUM(BP101:BP130)</f>
        <v>-23.695181863959583</v>
      </c>
      <c r="BQ133" s="17">
        <f t="shared" si="9"/>
        <v>-223.9538596680965</v>
      </c>
      <c r="BR133" s="17">
        <f t="shared" si="9"/>
        <v>0</v>
      </c>
      <c r="BS133" s="51">
        <f t="shared" si="9"/>
        <v>-46847.949428086969</v>
      </c>
      <c r="BT133" s="17">
        <f t="shared" si="9"/>
        <v>-13913.974119476357</v>
      </c>
      <c r="BU133" s="17">
        <f t="shared" si="9"/>
        <v>-88.737798362932182</v>
      </c>
      <c r="BV133" s="17">
        <f t="shared" si="9"/>
        <v>0</v>
      </c>
      <c r="BW133" s="17">
        <f t="shared" si="9"/>
        <v>-24194.55161368478</v>
      </c>
      <c r="BX133" s="17">
        <f t="shared" si="9"/>
        <v>-4873.6539779448267</v>
      </c>
      <c r="BY133" s="17">
        <f t="shared" si="9"/>
        <v>-268.13306244415372</v>
      </c>
    </row>
    <row r="134" spans="1:77"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</row>
    <row r="135" spans="1:77">
      <c r="B135" s="63" t="s">
        <v>235</v>
      </c>
      <c r="C135" s="16">
        <f t="shared" ref="C135:AH135" si="10">C133*$D$141</f>
        <v>-1737.2677190266293</v>
      </c>
      <c r="D135" s="16">
        <f t="shared" si="10"/>
        <v>-1322.5842684865809</v>
      </c>
      <c r="E135" s="16">
        <f t="shared" si="10"/>
        <v>-114.66460585311727</v>
      </c>
      <c r="F135" s="16">
        <f t="shared" si="10"/>
        <v>-112.94212486432528</v>
      </c>
      <c r="G135" s="16">
        <f t="shared" si="10"/>
        <v>-599.43203761544225</v>
      </c>
      <c r="H135" s="16">
        <f t="shared" si="10"/>
        <v>-279.94550710991575</v>
      </c>
      <c r="I135" s="16">
        <f t="shared" si="10"/>
        <v>-125.85402886691539</v>
      </c>
      <c r="J135" s="16">
        <f t="shared" si="10"/>
        <v>-2410.1367655029253</v>
      </c>
      <c r="K135" s="16">
        <f t="shared" si="10"/>
        <v>-1552.555594211356</v>
      </c>
      <c r="L135" s="16">
        <f t="shared" si="10"/>
        <v>-5011.3857361153614</v>
      </c>
      <c r="M135" s="16">
        <f t="shared" si="10"/>
        <v>-639.90250565385918</v>
      </c>
      <c r="N135" s="16">
        <f t="shared" si="10"/>
        <v>-153.76482960309301</v>
      </c>
      <c r="O135" s="16">
        <f t="shared" si="10"/>
        <v>-424.79354349727311</v>
      </c>
      <c r="P135" s="16">
        <f t="shared" si="10"/>
        <v>-352.29855949487654</v>
      </c>
      <c r="Q135" s="16">
        <f t="shared" si="10"/>
        <v>-244.65323751460303</v>
      </c>
      <c r="R135" s="16">
        <f t="shared" si="10"/>
        <v>-216.55197322592062</v>
      </c>
      <c r="S135" s="16">
        <f t="shared" si="10"/>
        <v>-669.91131200238135</v>
      </c>
      <c r="T135" s="16">
        <f t="shared" si="10"/>
        <v>-92.33864456322469</v>
      </c>
      <c r="U135" s="16">
        <f t="shared" si="10"/>
        <v>-2079.8628035685861</v>
      </c>
      <c r="V135" s="16">
        <f t="shared" si="10"/>
        <v>-1315.6173525654408</v>
      </c>
      <c r="W135" s="16">
        <f t="shared" si="10"/>
        <v>-1931.5094361801523</v>
      </c>
      <c r="X135" s="16">
        <f t="shared" si="10"/>
        <v>-559.55252829909955</v>
      </c>
      <c r="Y135" s="16">
        <f t="shared" si="10"/>
        <v>-359.9261620379279</v>
      </c>
      <c r="Z135" s="16">
        <f t="shared" si="10"/>
        <v>-218.11354855853122</v>
      </c>
      <c r="AA135" s="16">
        <f t="shared" si="10"/>
        <v>-934.88775427261771</v>
      </c>
      <c r="AB135" s="16">
        <f t="shared" si="10"/>
        <v>-947.23276132020248</v>
      </c>
      <c r="AC135" s="16">
        <f t="shared" si="10"/>
        <v>-2021.6044341052964</v>
      </c>
      <c r="AD135" s="16">
        <f t="shared" si="10"/>
        <v>-893.63181351982939</v>
      </c>
      <c r="AE135" s="16">
        <f t="shared" si="10"/>
        <v>-772.73357024142217</v>
      </c>
      <c r="AF135" s="16">
        <f t="shared" si="10"/>
        <v>-953.22663290606636</v>
      </c>
      <c r="AG135" s="16">
        <f t="shared" si="10"/>
        <v>-573.67869965715659</v>
      </c>
      <c r="AH135" s="16">
        <f t="shared" si="10"/>
        <v>-898.75080637467511</v>
      </c>
      <c r="AI135" s="16">
        <f t="shared" ref="AI135:BN135" si="11">AI133*$D$141</f>
        <v>-1137.7293047444577</v>
      </c>
      <c r="AJ135" s="16">
        <f t="shared" si="11"/>
        <v>-703.5828442200575</v>
      </c>
      <c r="AK135" s="16">
        <f t="shared" si="11"/>
        <v>-220.12246882263742</v>
      </c>
      <c r="AL135" s="16">
        <f t="shared" si="11"/>
        <v>-441.28451000031839</v>
      </c>
      <c r="AM135" s="16">
        <f t="shared" si="11"/>
        <v>-542.44610641412658</v>
      </c>
      <c r="AN135" s="16">
        <f t="shared" si="11"/>
        <v>-550.66690325427885</v>
      </c>
      <c r="AO135" s="16">
        <f t="shared" si="11"/>
        <v>-143.80364176823076</v>
      </c>
      <c r="AP135" s="16">
        <f t="shared" si="11"/>
        <v>-3497.3554061528635</v>
      </c>
      <c r="AQ135" s="16">
        <f t="shared" si="11"/>
        <v>-347.61414075250468</v>
      </c>
      <c r="AR135" s="16">
        <f t="shared" si="11"/>
        <v>-1258.6753909002555</v>
      </c>
      <c r="AS135" s="16">
        <f t="shared" si="11"/>
        <v>-1451.3786426163606</v>
      </c>
      <c r="AT135" s="16">
        <f t="shared" si="11"/>
        <v>-49.069046685638497</v>
      </c>
      <c r="AU135" s="16">
        <f t="shared" si="11"/>
        <v>-164.28920848851476</v>
      </c>
      <c r="AV135" s="16">
        <f t="shared" si="11"/>
        <v>-74.165826636861055</v>
      </c>
      <c r="AW135" s="16">
        <f t="shared" si="11"/>
        <v>-63.304896446114789</v>
      </c>
      <c r="AX135" s="16">
        <f t="shared" si="11"/>
        <v>-1728.9425660927056</v>
      </c>
      <c r="AY135" s="16">
        <f t="shared" si="11"/>
        <v>-43.481685590466441</v>
      </c>
      <c r="AZ135" s="16">
        <f t="shared" si="11"/>
        <v>-30.59430963895041</v>
      </c>
      <c r="BA135" s="16">
        <f t="shared" si="11"/>
        <v>-41.228365042000974</v>
      </c>
      <c r="BB135" s="16">
        <f t="shared" si="11"/>
        <v>-110.67817352997037</v>
      </c>
      <c r="BC135" s="16">
        <f t="shared" si="11"/>
        <v>-107.08052089044463</v>
      </c>
      <c r="BD135" s="16">
        <f t="shared" si="11"/>
        <v>-182.37663482492152</v>
      </c>
      <c r="BE135" s="16">
        <f t="shared" si="11"/>
        <v>-99.116193727569168</v>
      </c>
      <c r="BF135" s="16">
        <f t="shared" si="11"/>
        <v>-69.593904623541135</v>
      </c>
      <c r="BG135" s="16">
        <f t="shared" si="11"/>
        <v>-80.646319209186714</v>
      </c>
      <c r="BH135" s="16">
        <f t="shared" si="11"/>
        <v>-49.916744453837858</v>
      </c>
      <c r="BI135" s="16">
        <f t="shared" si="11"/>
        <v>-262.86524609713837</v>
      </c>
      <c r="BJ135" s="16">
        <f t="shared" si="11"/>
        <v>-22.211972825167763</v>
      </c>
      <c r="BK135" s="16">
        <f t="shared" si="11"/>
        <v>-332.35073114734303</v>
      </c>
      <c r="BL135" s="16">
        <f t="shared" si="11"/>
        <v>-177.42208176529505</v>
      </c>
      <c r="BM135" s="16">
        <f t="shared" si="11"/>
        <v>-34.725122711783172</v>
      </c>
      <c r="BN135" s="16">
        <f t="shared" si="11"/>
        <v>-266.74975576166986</v>
      </c>
      <c r="BO135" s="16">
        <f t="shared" ref="BO135:BY135" si="12">BO133*$D$141</f>
        <v>-579.25777065769114</v>
      </c>
      <c r="BP135" s="16">
        <f t="shared" si="12"/>
        <v>-23.077757208739815</v>
      </c>
      <c r="BQ135" s="16">
        <f t="shared" si="12"/>
        <v>-218.11830054959796</v>
      </c>
      <c r="BR135" s="16">
        <f t="shared" si="12"/>
        <v>0</v>
      </c>
      <c r="BS135" s="16">
        <f t="shared" si="12"/>
        <v>-45627.233791066064</v>
      </c>
      <c r="BT135" s="16">
        <f t="shared" si="12"/>
        <v>-13551.418106073434</v>
      </c>
      <c r="BU135" s="16">
        <f t="shared" si="12"/>
        <v>-86.425560167262176</v>
      </c>
      <c r="BV135" s="16">
        <f t="shared" si="12"/>
        <v>0</v>
      </c>
      <c r="BW135" s="16">
        <f t="shared" si="12"/>
        <v>-23564.114895619434</v>
      </c>
      <c r="BX135" s="16">
        <f t="shared" si="12"/>
        <v>-4746.6613199323601</v>
      </c>
      <c r="BY135" s="16">
        <f t="shared" si="12"/>
        <v>-261.14632714146308</v>
      </c>
    </row>
    <row r="136" spans="1:77">
      <c r="B136" s="63" t="s">
        <v>237</v>
      </c>
      <c r="C136" s="33">
        <f t="shared" ref="C136:AH136" si="13">C133*$D$142</f>
        <v>0</v>
      </c>
      <c r="D136" s="33">
        <f t="shared" si="13"/>
        <v>0</v>
      </c>
      <c r="E136" s="33">
        <f t="shared" si="13"/>
        <v>0</v>
      </c>
      <c r="F136" s="33">
        <f t="shared" si="13"/>
        <v>0</v>
      </c>
      <c r="G136" s="33">
        <f t="shared" si="13"/>
        <v>0</v>
      </c>
      <c r="H136" s="33">
        <f t="shared" si="13"/>
        <v>0</v>
      </c>
      <c r="I136" s="33">
        <f t="shared" si="13"/>
        <v>0</v>
      </c>
      <c r="J136" s="33">
        <f t="shared" si="13"/>
        <v>0</v>
      </c>
      <c r="K136" s="33">
        <f t="shared" si="13"/>
        <v>0</v>
      </c>
      <c r="L136" s="33">
        <f t="shared" si="13"/>
        <v>0</v>
      </c>
      <c r="M136" s="33">
        <f t="shared" si="13"/>
        <v>0</v>
      </c>
      <c r="N136" s="33">
        <f t="shared" si="13"/>
        <v>0</v>
      </c>
      <c r="O136" s="33">
        <f t="shared" si="13"/>
        <v>0</v>
      </c>
      <c r="P136" s="33">
        <f t="shared" si="13"/>
        <v>0</v>
      </c>
      <c r="Q136" s="33">
        <f t="shared" si="13"/>
        <v>0</v>
      </c>
      <c r="R136" s="33">
        <f t="shared" si="13"/>
        <v>0</v>
      </c>
      <c r="S136" s="33">
        <f t="shared" si="13"/>
        <v>0</v>
      </c>
      <c r="T136" s="33">
        <f t="shared" si="13"/>
        <v>0</v>
      </c>
      <c r="U136" s="33">
        <f t="shared" si="13"/>
        <v>0</v>
      </c>
      <c r="V136" s="33">
        <f t="shared" si="13"/>
        <v>0</v>
      </c>
      <c r="W136" s="33">
        <f t="shared" si="13"/>
        <v>0</v>
      </c>
      <c r="X136" s="33">
        <f t="shared" si="13"/>
        <v>0</v>
      </c>
      <c r="Y136" s="33">
        <f t="shared" si="13"/>
        <v>0</v>
      </c>
      <c r="Z136" s="33">
        <f t="shared" si="13"/>
        <v>0</v>
      </c>
      <c r="AA136" s="33">
        <f t="shared" si="13"/>
        <v>0</v>
      </c>
      <c r="AB136" s="33">
        <f t="shared" si="13"/>
        <v>0</v>
      </c>
      <c r="AC136" s="33">
        <f t="shared" si="13"/>
        <v>0</v>
      </c>
      <c r="AD136" s="33">
        <f t="shared" si="13"/>
        <v>0</v>
      </c>
      <c r="AE136" s="33">
        <f t="shared" si="13"/>
        <v>0</v>
      </c>
      <c r="AF136" s="33">
        <f t="shared" si="13"/>
        <v>0</v>
      </c>
      <c r="AG136" s="33">
        <f t="shared" si="13"/>
        <v>0</v>
      </c>
      <c r="AH136" s="33">
        <f t="shared" si="13"/>
        <v>0</v>
      </c>
      <c r="AI136" s="33">
        <f t="shared" ref="AI136:BN136" si="14">AI133*$D$142</f>
        <v>0</v>
      </c>
      <c r="AJ136" s="33">
        <f t="shared" si="14"/>
        <v>0</v>
      </c>
      <c r="AK136" s="33">
        <f t="shared" si="14"/>
        <v>0</v>
      </c>
      <c r="AL136" s="33">
        <f t="shared" si="14"/>
        <v>0</v>
      </c>
      <c r="AM136" s="33">
        <f t="shared" si="14"/>
        <v>0</v>
      </c>
      <c r="AN136" s="33">
        <f t="shared" si="14"/>
        <v>0</v>
      </c>
      <c r="AO136" s="33">
        <f t="shared" si="14"/>
        <v>0</v>
      </c>
      <c r="AP136" s="33">
        <f t="shared" si="14"/>
        <v>0</v>
      </c>
      <c r="AQ136" s="33">
        <f t="shared" si="14"/>
        <v>0</v>
      </c>
      <c r="AR136" s="33">
        <f t="shared" si="14"/>
        <v>0</v>
      </c>
      <c r="AS136" s="33">
        <f t="shared" si="14"/>
        <v>0</v>
      </c>
      <c r="AT136" s="33">
        <f t="shared" si="14"/>
        <v>0</v>
      </c>
      <c r="AU136" s="33">
        <f t="shared" si="14"/>
        <v>0</v>
      </c>
      <c r="AV136" s="33">
        <f t="shared" si="14"/>
        <v>0</v>
      </c>
      <c r="AW136" s="33">
        <f t="shared" si="14"/>
        <v>0</v>
      </c>
      <c r="AX136" s="33">
        <f t="shared" si="14"/>
        <v>0</v>
      </c>
      <c r="AY136" s="33">
        <f t="shared" si="14"/>
        <v>0</v>
      </c>
      <c r="AZ136" s="33">
        <f t="shared" si="14"/>
        <v>0</v>
      </c>
      <c r="BA136" s="33">
        <f t="shared" si="14"/>
        <v>0</v>
      </c>
      <c r="BB136" s="33">
        <f t="shared" si="14"/>
        <v>0</v>
      </c>
      <c r="BC136" s="33">
        <f t="shared" si="14"/>
        <v>0</v>
      </c>
      <c r="BD136" s="33">
        <f t="shared" si="14"/>
        <v>0</v>
      </c>
      <c r="BE136" s="33">
        <f t="shared" si="14"/>
        <v>0</v>
      </c>
      <c r="BF136" s="33">
        <f t="shared" si="14"/>
        <v>0</v>
      </c>
      <c r="BG136" s="33">
        <f t="shared" si="14"/>
        <v>0</v>
      </c>
      <c r="BH136" s="33">
        <f t="shared" si="14"/>
        <v>0</v>
      </c>
      <c r="BI136" s="33">
        <f t="shared" si="14"/>
        <v>0</v>
      </c>
      <c r="BJ136" s="33">
        <f t="shared" si="14"/>
        <v>0</v>
      </c>
      <c r="BK136" s="33">
        <f t="shared" si="14"/>
        <v>0</v>
      </c>
      <c r="BL136" s="33">
        <f t="shared" si="14"/>
        <v>0</v>
      </c>
      <c r="BM136" s="33">
        <f t="shared" si="14"/>
        <v>0</v>
      </c>
      <c r="BN136" s="33">
        <f t="shared" si="14"/>
        <v>0</v>
      </c>
      <c r="BO136" s="33">
        <f t="shared" ref="BO136:BY136" si="15">BO133*$D$142</f>
        <v>0</v>
      </c>
      <c r="BP136" s="33">
        <f t="shared" si="15"/>
        <v>0</v>
      </c>
      <c r="BQ136" s="33">
        <f t="shared" si="15"/>
        <v>0</v>
      </c>
      <c r="BR136" s="33">
        <f t="shared" si="15"/>
        <v>0</v>
      </c>
      <c r="BS136" s="33">
        <f t="shared" si="15"/>
        <v>0</v>
      </c>
      <c r="BT136" s="33">
        <f t="shared" si="15"/>
        <v>0</v>
      </c>
      <c r="BU136" s="33">
        <f t="shared" si="15"/>
        <v>0</v>
      </c>
      <c r="BV136" s="33">
        <f t="shared" si="15"/>
        <v>0</v>
      </c>
      <c r="BW136" s="33">
        <f t="shared" si="15"/>
        <v>0</v>
      </c>
      <c r="BX136" s="33">
        <f t="shared" si="15"/>
        <v>0</v>
      </c>
      <c r="BY136" s="33">
        <f t="shared" si="15"/>
        <v>0</v>
      </c>
    </row>
    <row r="137" spans="1:77">
      <c r="B137" s="63" t="s">
        <v>239</v>
      </c>
      <c r="C137" s="16">
        <f t="shared" ref="C137:AH137" si="16">C133*$D$143</f>
        <v>-46.479036621384829</v>
      </c>
      <c r="D137" s="16">
        <f t="shared" si="16"/>
        <v>-35.384553558790323</v>
      </c>
      <c r="E137" s="16">
        <f t="shared" si="16"/>
        <v>-3.0677484858866491</v>
      </c>
      <c r="F137" s="16">
        <f t="shared" si="16"/>
        <v>-3.0216650549445494</v>
      </c>
      <c r="G137" s="16">
        <f t="shared" si="16"/>
        <v>-16.037265484890074</v>
      </c>
      <c r="H137" s="16">
        <f t="shared" si="16"/>
        <v>-7.4896904688036017</v>
      </c>
      <c r="I137" s="16">
        <f t="shared" si="16"/>
        <v>-3.3671114432101636</v>
      </c>
      <c r="J137" s="16">
        <f t="shared" si="16"/>
        <v>-64.48104328394497</v>
      </c>
      <c r="K137" s="16">
        <f t="shared" si="16"/>
        <v>-41.537229714091858</v>
      </c>
      <c r="L137" s="16">
        <f t="shared" si="16"/>
        <v>-134.07512187200268</v>
      </c>
      <c r="M137" s="16">
        <f t="shared" si="16"/>
        <v>-17.120016488342831</v>
      </c>
      <c r="N137" s="16">
        <f t="shared" si="16"/>
        <v>-4.1138398347765586</v>
      </c>
      <c r="O137" s="16">
        <f t="shared" si="16"/>
        <v>-11.364969514197796</v>
      </c>
      <c r="P137" s="16">
        <f t="shared" si="16"/>
        <v>-9.4254313650621029</v>
      </c>
      <c r="Q137" s="16">
        <f t="shared" si="16"/>
        <v>-6.5454775112915646</v>
      </c>
      <c r="R137" s="16">
        <f t="shared" si="16"/>
        <v>-5.7936534385385823</v>
      </c>
      <c r="S137" s="16">
        <f t="shared" si="16"/>
        <v>-17.92287513468807</v>
      </c>
      <c r="T137" s="16">
        <f t="shared" si="16"/>
        <v>-2.4704374548718424</v>
      </c>
      <c r="U137" s="16">
        <f t="shared" si="16"/>
        <v>-55.644860234140246</v>
      </c>
      <c r="V137" s="16">
        <f t="shared" si="16"/>
        <v>-35.198159984161414</v>
      </c>
      <c r="W137" s="16">
        <f t="shared" si="16"/>
        <v>-51.675799207889135</v>
      </c>
      <c r="X137" s="16">
        <f t="shared" si="16"/>
        <v>-14.970325050979472</v>
      </c>
      <c r="Y137" s="16">
        <f t="shared" si="16"/>
        <v>-9.6295010165321049</v>
      </c>
      <c r="Z137" s="16">
        <f t="shared" si="16"/>
        <v>-5.8354319832479291</v>
      </c>
      <c r="AA137" s="16">
        <f t="shared" si="16"/>
        <v>-25.012081725703879</v>
      </c>
      <c r="AB137" s="16">
        <f t="shared" si="16"/>
        <v>-25.342361295382084</v>
      </c>
      <c r="AC137" s="16">
        <f t="shared" si="16"/>
        <v>-54.086209913219335</v>
      </c>
      <c r="AD137" s="16">
        <f t="shared" si="16"/>
        <v>-23.908316105645675</v>
      </c>
      <c r="AE137" s="16">
        <f t="shared" si="16"/>
        <v>-20.673792252323533</v>
      </c>
      <c r="AF137" s="16">
        <f t="shared" si="16"/>
        <v>-25.502721943250066</v>
      </c>
      <c r="AG137" s="16">
        <f t="shared" si="16"/>
        <v>-15.348258071135376</v>
      </c>
      <c r="AH137" s="16">
        <f t="shared" si="16"/>
        <v>-24.045270159277827</v>
      </c>
      <c r="AI137" s="16">
        <f t="shared" ref="AI137:BN137" si="17">AI133*$D$143</f>
        <v>-30.43892512437214</v>
      </c>
      <c r="AJ137" s="16">
        <f t="shared" si="17"/>
        <v>-18.823726720142254</v>
      </c>
      <c r="AK137" s="16">
        <f t="shared" si="17"/>
        <v>-5.8891788395914926</v>
      </c>
      <c r="AL137" s="16">
        <f t="shared" si="17"/>
        <v>-11.806170503327165</v>
      </c>
      <c r="AM137" s="16">
        <f t="shared" si="17"/>
        <v>-14.512658106187569</v>
      </c>
      <c r="AN137" s="16">
        <f t="shared" si="17"/>
        <v>-14.732598138000563</v>
      </c>
      <c r="AO137" s="16">
        <f t="shared" si="17"/>
        <v>-3.8473372059080146</v>
      </c>
      <c r="AP137" s="16">
        <f t="shared" si="17"/>
        <v>-93.568600982037523</v>
      </c>
      <c r="AQ137" s="16">
        <f t="shared" si="17"/>
        <v>-9.3001039512777766</v>
      </c>
      <c r="AR137" s="16">
        <f t="shared" si="17"/>
        <v>-33.674728970884715</v>
      </c>
      <c r="AS137" s="16">
        <f t="shared" si="17"/>
        <v>-38.83033129715777</v>
      </c>
      <c r="AT137" s="16">
        <f t="shared" si="17"/>
        <v>-1.3127982480190634</v>
      </c>
      <c r="AU137" s="16">
        <f t="shared" si="17"/>
        <v>-4.3954101340893894</v>
      </c>
      <c r="AV137" s="16">
        <f t="shared" si="17"/>
        <v>-1.9842400423127324</v>
      </c>
      <c r="AW137" s="16">
        <f t="shared" si="17"/>
        <v>-1.6936656152688474</v>
      </c>
      <c r="AX137" s="16">
        <f t="shared" si="17"/>
        <v>-46.256304636062922</v>
      </c>
      <c r="AY137" s="16">
        <f t="shared" si="17"/>
        <v>-1.163313423017591</v>
      </c>
      <c r="AZ137" s="16">
        <f t="shared" si="17"/>
        <v>-0.81852326071625248</v>
      </c>
      <c r="BA137" s="16">
        <f t="shared" si="17"/>
        <v>-1.1030278566970899</v>
      </c>
      <c r="BB137" s="16">
        <f t="shared" si="17"/>
        <v>-2.9610950715009658</v>
      </c>
      <c r="BC137" s="16">
        <f t="shared" si="17"/>
        <v>-2.8648431081724657</v>
      </c>
      <c r="BD137" s="16">
        <f t="shared" si="17"/>
        <v>-4.8793229713966282</v>
      </c>
      <c r="BE137" s="16">
        <f t="shared" si="17"/>
        <v>-2.6517646920977214</v>
      </c>
      <c r="BF137" s="16">
        <f t="shared" si="17"/>
        <v>-1.8619223774186469</v>
      </c>
      <c r="BG137" s="16">
        <f t="shared" si="17"/>
        <v>-2.1576197973700011</v>
      </c>
      <c r="BH137" s="16">
        <f t="shared" si="17"/>
        <v>-1.3354776400209363</v>
      </c>
      <c r="BI137" s="16">
        <f t="shared" si="17"/>
        <v>-7.0327234346377407</v>
      </c>
      <c r="BJ137" s="16">
        <f t="shared" si="17"/>
        <v>-0.59426137207719121</v>
      </c>
      <c r="BK137" s="16">
        <f t="shared" si="17"/>
        <v>-8.8917451438033659</v>
      </c>
      <c r="BL137" s="16">
        <f t="shared" si="17"/>
        <v>-4.7467683567112191</v>
      </c>
      <c r="BM137" s="16">
        <f t="shared" si="17"/>
        <v>-0.9290394523115596</v>
      </c>
      <c r="BN137" s="16">
        <f t="shared" si="17"/>
        <v>-7.1366499998852904</v>
      </c>
      <c r="BO137" s="16">
        <f t="shared" ref="BO137:BY137" si="18">BO133*$D$143</f>
        <v>-15.497521102104741</v>
      </c>
      <c r="BP137" s="16">
        <f t="shared" si="18"/>
        <v>-0.61742465521976586</v>
      </c>
      <c r="BQ137" s="16">
        <f t="shared" si="18"/>
        <v>-5.8355591184985283</v>
      </c>
      <c r="BR137" s="16">
        <f t="shared" si="18"/>
        <v>0</v>
      </c>
      <c r="BS137" s="16">
        <f t="shared" si="18"/>
        <v>-1220.7156370209052</v>
      </c>
      <c r="BT137" s="16">
        <f t="shared" si="18"/>
        <v>-362.55601340292327</v>
      </c>
      <c r="BU137" s="16">
        <f t="shared" si="18"/>
        <v>-2.3122381956700035</v>
      </c>
      <c r="BV137" s="16">
        <f t="shared" si="18"/>
        <v>0</v>
      </c>
      <c r="BW137" s="16">
        <f t="shared" si="18"/>
        <v>-630.43671806534462</v>
      </c>
      <c r="BX137" s="16">
        <f t="shared" si="18"/>
        <v>-126.99265801246679</v>
      </c>
      <c r="BY137" s="16">
        <f t="shared" si="18"/>
        <v>-6.9867353026906454</v>
      </c>
    </row>
    <row r="138" spans="1:77">
      <c r="B138" s="63" t="s">
        <v>241</v>
      </c>
      <c r="C138" s="33">
        <f t="shared" ref="C138:AH138" si="19">C133*$D$144</f>
        <v>0</v>
      </c>
      <c r="D138" s="33">
        <f t="shared" si="19"/>
        <v>0</v>
      </c>
      <c r="E138" s="33">
        <f t="shared" si="19"/>
        <v>0</v>
      </c>
      <c r="F138" s="33">
        <f t="shared" si="19"/>
        <v>0</v>
      </c>
      <c r="G138" s="33">
        <f t="shared" si="19"/>
        <v>0</v>
      </c>
      <c r="H138" s="33">
        <f t="shared" si="19"/>
        <v>0</v>
      </c>
      <c r="I138" s="33">
        <f t="shared" si="19"/>
        <v>0</v>
      </c>
      <c r="J138" s="33">
        <f t="shared" si="19"/>
        <v>0</v>
      </c>
      <c r="K138" s="33">
        <f t="shared" si="19"/>
        <v>0</v>
      </c>
      <c r="L138" s="33">
        <f t="shared" si="19"/>
        <v>0</v>
      </c>
      <c r="M138" s="33">
        <f t="shared" si="19"/>
        <v>0</v>
      </c>
      <c r="N138" s="33">
        <f t="shared" si="19"/>
        <v>0</v>
      </c>
      <c r="O138" s="33">
        <f t="shared" si="19"/>
        <v>0</v>
      </c>
      <c r="P138" s="33">
        <f t="shared" si="19"/>
        <v>0</v>
      </c>
      <c r="Q138" s="33">
        <f t="shared" si="19"/>
        <v>0</v>
      </c>
      <c r="R138" s="33">
        <f t="shared" si="19"/>
        <v>0</v>
      </c>
      <c r="S138" s="33">
        <f t="shared" si="19"/>
        <v>0</v>
      </c>
      <c r="T138" s="33">
        <f t="shared" si="19"/>
        <v>0</v>
      </c>
      <c r="U138" s="33">
        <f t="shared" si="19"/>
        <v>0</v>
      </c>
      <c r="V138" s="33">
        <f t="shared" si="19"/>
        <v>0</v>
      </c>
      <c r="W138" s="33">
        <f t="shared" si="19"/>
        <v>0</v>
      </c>
      <c r="X138" s="33">
        <f t="shared" si="19"/>
        <v>0</v>
      </c>
      <c r="Y138" s="33">
        <f t="shared" si="19"/>
        <v>0</v>
      </c>
      <c r="Z138" s="33">
        <f t="shared" si="19"/>
        <v>0</v>
      </c>
      <c r="AA138" s="33">
        <f t="shared" si="19"/>
        <v>0</v>
      </c>
      <c r="AB138" s="33">
        <f t="shared" si="19"/>
        <v>0</v>
      </c>
      <c r="AC138" s="33">
        <f t="shared" si="19"/>
        <v>0</v>
      </c>
      <c r="AD138" s="33">
        <f t="shared" si="19"/>
        <v>0</v>
      </c>
      <c r="AE138" s="33">
        <f t="shared" si="19"/>
        <v>0</v>
      </c>
      <c r="AF138" s="33">
        <f t="shared" si="19"/>
        <v>0</v>
      </c>
      <c r="AG138" s="33">
        <f t="shared" si="19"/>
        <v>0</v>
      </c>
      <c r="AH138" s="33">
        <f t="shared" si="19"/>
        <v>0</v>
      </c>
      <c r="AI138" s="33">
        <f t="shared" ref="AI138:BN138" si="20">AI133*$D$144</f>
        <v>0</v>
      </c>
      <c r="AJ138" s="33">
        <f t="shared" si="20"/>
        <v>0</v>
      </c>
      <c r="AK138" s="33">
        <f t="shared" si="20"/>
        <v>0</v>
      </c>
      <c r="AL138" s="33">
        <f t="shared" si="20"/>
        <v>0</v>
      </c>
      <c r="AM138" s="33">
        <f t="shared" si="20"/>
        <v>0</v>
      </c>
      <c r="AN138" s="33">
        <f t="shared" si="20"/>
        <v>0</v>
      </c>
      <c r="AO138" s="33">
        <f t="shared" si="20"/>
        <v>0</v>
      </c>
      <c r="AP138" s="33">
        <f t="shared" si="20"/>
        <v>0</v>
      </c>
      <c r="AQ138" s="33">
        <f t="shared" si="20"/>
        <v>0</v>
      </c>
      <c r="AR138" s="33">
        <f t="shared" si="20"/>
        <v>0</v>
      </c>
      <c r="AS138" s="33">
        <f t="shared" si="20"/>
        <v>0</v>
      </c>
      <c r="AT138" s="33">
        <f t="shared" si="20"/>
        <v>0</v>
      </c>
      <c r="AU138" s="33">
        <f t="shared" si="20"/>
        <v>0</v>
      </c>
      <c r="AV138" s="33">
        <f t="shared" si="20"/>
        <v>0</v>
      </c>
      <c r="AW138" s="33">
        <f t="shared" si="20"/>
        <v>0</v>
      </c>
      <c r="AX138" s="33">
        <f t="shared" si="20"/>
        <v>0</v>
      </c>
      <c r="AY138" s="33">
        <f t="shared" si="20"/>
        <v>0</v>
      </c>
      <c r="AZ138" s="33">
        <f t="shared" si="20"/>
        <v>0</v>
      </c>
      <c r="BA138" s="33">
        <f t="shared" si="20"/>
        <v>0</v>
      </c>
      <c r="BB138" s="33">
        <f t="shared" si="20"/>
        <v>0</v>
      </c>
      <c r="BC138" s="33">
        <f t="shared" si="20"/>
        <v>0</v>
      </c>
      <c r="BD138" s="33">
        <f t="shared" si="20"/>
        <v>0</v>
      </c>
      <c r="BE138" s="33">
        <f t="shared" si="20"/>
        <v>0</v>
      </c>
      <c r="BF138" s="33">
        <f t="shared" si="20"/>
        <v>0</v>
      </c>
      <c r="BG138" s="33">
        <f t="shared" si="20"/>
        <v>0</v>
      </c>
      <c r="BH138" s="33">
        <f t="shared" si="20"/>
        <v>0</v>
      </c>
      <c r="BI138" s="33">
        <f t="shared" si="20"/>
        <v>0</v>
      </c>
      <c r="BJ138" s="33">
        <f t="shared" si="20"/>
        <v>0</v>
      </c>
      <c r="BK138" s="33">
        <f t="shared" si="20"/>
        <v>0</v>
      </c>
      <c r="BL138" s="33">
        <f t="shared" si="20"/>
        <v>0</v>
      </c>
      <c r="BM138" s="33">
        <f t="shared" si="20"/>
        <v>0</v>
      </c>
      <c r="BN138" s="33">
        <f t="shared" si="20"/>
        <v>0</v>
      </c>
      <c r="BO138" s="33">
        <f t="shared" ref="BO138:BY138" si="21">BO133*$D$144</f>
        <v>0</v>
      </c>
      <c r="BP138" s="33">
        <f t="shared" si="21"/>
        <v>0</v>
      </c>
      <c r="BQ138" s="33">
        <f t="shared" si="21"/>
        <v>0</v>
      </c>
      <c r="BR138" s="33">
        <f t="shared" si="21"/>
        <v>0</v>
      </c>
      <c r="BS138" s="33">
        <f t="shared" si="21"/>
        <v>0</v>
      </c>
      <c r="BT138" s="33">
        <f t="shared" si="21"/>
        <v>0</v>
      </c>
      <c r="BU138" s="33">
        <f t="shared" si="21"/>
        <v>0</v>
      </c>
      <c r="BV138" s="33">
        <f t="shared" si="21"/>
        <v>0</v>
      </c>
      <c r="BW138" s="33">
        <f t="shared" si="21"/>
        <v>0</v>
      </c>
      <c r="BX138" s="33">
        <f t="shared" si="21"/>
        <v>0</v>
      </c>
      <c r="BY138" s="33">
        <f t="shared" si="21"/>
        <v>0</v>
      </c>
    </row>
    <row r="139" spans="1:77" s="27" customFormat="1">
      <c r="B139" s="63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</row>
    <row r="141" spans="1:77">
      <c r="B141" s="63" t="s">
        <v>235</v>
      </c>
      <c r="C141" s="15">
        <f>'Tabela Recursos'!E100</f>
        <v>-87837</v>
      </c>
      <c r="D141" s="49">
        <f>C141/SUM($C$141:$C$144)</f>
        <v>0.9739430294831849</v>
      </c>
    </row>
    <row r="142" spans="1:77">
      <c r="B142" s="63" t="s">
        <v>237</v>
      </c>
      <c r="C142" s="15">
        <f>'Tabela Recursos'!E101</f>
        <v>0</v>
      </c>
      <c r="D142" s="15">
        <f t="shared" ref="D142:D144" si="22">C142/SUM($C$141:$C$144)</f>
        <v>0</v>
      </c>
    </row>
    <row r="143" spans="1:77">
      <c r="B143" s="63" t="s">
        <v>239</v>
      </c>
      <c r="C143" s="15">
        <f>'Tabela Recursos'!E102</f>
        <v>-2350</v>
      </c>
      <c r="D143" s="49">
        <f t="shared" si="22"/>
        <v>2.6056970516815062E-2</v>
      </c>
    </row>
    <row r="144" spans="1:77">
      <c r="B144" s="63" t="s">
        <v>241</v>
      </c>
      <c r="C144" s="15">
        <f>'Tabela Recursos'!E103</f>
        <v>0</v>
      </c>
      <c r="D144" s="15">
        <f t="shared" si="22"/>
        <v>0</v>
      </c>
    </row>
    <row r="147" spans="2:5">
      <c r="B147" s="30" t="s">
        <v>460</v>
      </c>
      <c r="C147" s="17">
        <f>SUM(BS133:BY133)</f>
        <v>-90187</v>
      </c>
      <c r="D147" s="16">
        <f>SUM(C141:C144)</f>
        <v>-90187</v>
      </c>
      <c r="E147" s="34">
        <f>C147-D147</f>
        <v>0</v>
      </c>
    </row>
    <row r="148" spans="2:5">
      <c r="B148" s="27" t="s">
        <v>461</v>
      </c>
      <c r="C148" s="16">
        <f>SUM(C135:BR138)+SUM(BT135:BY138)</f>
        <v>-90187.000000000015</v>
      </c>
      <c r="E148" s="34">
        <f>C148-D147</f>
        <v>0</v>
      </c>
    </row>
    <row r="149" spans="2:5">
      <c r="E149" s="34"/>
    </row>
    <row r="151" spans="2:5">
      <c r="B151" s="15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3:A13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Y133"/>
  <sheetViews>
    <sheetView zoomScale="70" zoomScaleNormal="70" workbookViewId="0">
      <pane xSplit="2" ySplit="2" topLeftCell="C3" activePane="bottomRight" state="frozen"/>
      <selection activeCell="B3" sqref="B3"/>
      <selection pane="topRight" activeCell="B3" sqref="B3"/>
      <selection pane="bottomLeft" activeCell="B3" sqref="B3"/>
      <selection pane="bottomRight" activeCell="C3" sqref="C3"/>
    </sheetView>
  </sheetViews>
  <sheetFormatPr defaultColWidth="9.1796875" defaultRowHeight="13"/>
  <cols>
    <col min="1" max="1" width="7.7265625" style="27" customWidth="1"/>
    <col min="2" max="2" width="49" style="27" customWidth="1"/>
    <col min="3" max="16384" width="9.1796875" style="15"/>
  </cols>
  <sheetData>
    <row r="1" spans="1:77">
      <c r="A1" s="31" t="s">
        <v>414</v>
      </c>
    </row>
    <row r="2" spans="1:77" s="131" customFormat="1" ht="83.25" customHeight="1">
      <c r="A2" s="27"/>
      <c r="B2" s="130"/>
      <c r="C2" s="127" t="s">
        <v>6</v>
      </c>
      <c r="D2" s="127" t="s">
        <v>7</v>
      </c>
      <c r="E2" s="127" t="s">
        <v>8</v>
      </c>
      <c r="F2" s="128" t="s">
        <v>363</v>
      </c>
      <c r="G2" s="127" t="s">
        <v>9</v>
      </c>
      <c r="H2" s="127" t="s">
        <v>10</v>
      </c>
      <c r="I2" s="127" t="s">
        <v>364</v>
      </c>
      <c r="J2" s="127" t="s">
        <v>11</v>
      </c>
      <c r="K2" s="127" t="s">
        <v>12</v>
      </c>
      <c r="L2" s="127" t="s">
        <v>13</v>
      </c>
      <c r="M2" s="127" t="s">
        <v>14</v>
      </c>
      <c r="N2" s="127" t="s">
        <v>15</v>
      </c>
      <c r="O2" s="127" t="s">
        <v>16</v>
      </c>
      <c r="P2" s="127" t="s">
        <v>17</v>
      </c>
      <c r="Q2" s="127" t="s">
        <v>18</v>
      </c>
      <c r="R2" s="127" t="s">
        <v>19</v>
      </c>
      <c r="S2" s="127" t="s">
        <v>20</v>
      </c>
      <c r="T2" s="127" t="s">
        <v>21</v>
      </c>
      <c r="U2" s="127" t="s">
        <v>22</v>
      </c>
      <c r="V2" s="127" t="s">
        <v>23</v>
      </c>
      <c r="W2" s="127" t="s">
        <v>24</v>
      </c>
      <c r="X2" s="127" t="s">
        <v>25</v>
      </c>
      <c r="Y2" s="127" t="s">
        <v>26</v>
      </c>
      <c r="Z2" s="127" t="s">
        <v>27</v>
      </c>
      <c r="AA2" s="127" t="s">
        <v>28</v>
      </c>
      <c r="AB2" s="127" t="s">
        <v>365</v>
      </c>
      <c r="AC2" s="127" t="s">
        <v>366</v>
      </c>
      <c r="AD2" s="127" t="s">
        <v>367</v>
      </c>
      <c r="AE2" s="127" t="s">
        <v>29</v>
      </c>
      <c r="AF2" s="127" t="s">
        <v>30</v>
      </c>
      <c r="AG2" s="127" t="s">
        <v>31</v>
      </c>
      <c r="AH2" s="127" t="s">
        <v>32</v>
      </c>
      <c r="AI2" s="127" t="s">
        <v>33</v>
      </c>
      <c r="AJ2" s="127" t="s">
        <v>34</v>
      </c>
      <c r="AK2" s="127" t="s">
        <v>35</v>
      </c>
      <c r="AL2" s="127" t="s">
        <v>36</v>
      </c>
      <c r="AM2" s="127" t="s">
        <v>37</v>
      </c>
      <c r="AN2" s="127" t="s">
        <v>38</v>
      </c>
      <c r="AO2" s="127" t="s">
        <v>39</v>
      </c>
      <c r="AP2" s="127" t="s">
        <v>40</v>
      </c>
      <c r="AQ2" s="127" t="s">
        <v>368</v>
      </c>
      <c r="AR2" s="127" t="s">
        <v>369</v>
      </c>
      <c r="AS2" s="127" t="s">
        <v>41</v>
      </c>
      <c r="AT2" s="127" t="s">
        <v>42</v>
      </c>
      <c r="AU2" s="127" t="s">
        <v>43</v>
      </c>
      <c r="AV2" s="127" t="s">
        <v>44</v>
      </c>
      <c r="AW2" s="127" t="s">
        <v>45</v>
      </c>
      <c r="AX2" s="127" t="s">
        <v>46</v>
      </c>
      <c r="AY2" s="127" t="s">
        <v>47</v>
      </c>
      <c r="AZ2" s="127" t="s">
        <v>48</v>
      </c>
      <c r="BA2" s="127" t="s">
        <v>49</v>
      </c>
      <c r="BB2" s="127" t="s">
        <v>50</v>
      </c>
      <c r="BC2" s="128" t="s">
        <v>51</v>
      </c>
      <c r="BD2" s="127" t="s">
        <v>52</v>
      </c>
      <c r="BE2" s="127" t="s">
        <v>53</v>
      </c>
      <c r="BF2" s="127" t="s">
        <v>54</v>
      </c>
      <c r="BG2" s="127" t="s">
        <v>55</v>
      </c>
      <c r="BH2" s="127" t="s">
        <v>370</v>
      </c>
      <c r="BI2" s="127" t="s">
        <v>56</v>
      </c>
      <c r="BJ2" s="127" t="s">
        <v>57</v>
      </c>
      <c r="BK2" s="127" t="s">
        <v>58</v>
      </c>
      <c r="BL2" s="127" t="s">
        <v>59</v>
      </c>
      <c r="BM2" s="127" t="s">
        <v>60</v>
      </c>
      <c r="BN2" s="127" t="s">
        <v>61</v>
      </c>
      <c r="BO2" s="127" t="s">
        <v>62</v>
      </c>
      <c r="BP2" s="127" t="s">
        <v>63</v>
      </c>
      <c r="BQ2" s="127" t="s">
        <v>64</v>
      </c>
      <c r="BR2" s="127" t="s">
        <v>65</v>
      </c>
      <c r="BS2" s="129" t="s">
        <v>66</v>
      </c>
      <c r="BT2" s="127" t="s">
        <v>304</v>
      </c>
      <c r="BU2" s="127" t="s">
        <v>305</v>
      </c>
      <c r="BV2" s="127" t="s">
        <v>306</v>
      </c>
      <c r="BW2" s="127" t="s">
        <v>307</v>
      </c>
      <c r="BX2" s="127" t="s">
        <v>308</v>
      </c>
      <c r="BY2" s="127" t="s">
        <v>309</v>
      </c>
    </row>
    <row r="3" spans="1:77">
      <c r="A3" s="203" t="s">
        <v>67</v>
      </c>
      <c r="B3" s="68" t="s">
        <v>68</v>
      </c>
      <c r="C3" s="19">
        <f>IF('Tabela Usos'!$CA6-'Tabela Usos'!$BT6=0,0,'Tabela Usos'!C6/('Tabela Usos'!$CA6-'Tabela Usos'!$BT6))</f>
        <v>1.4516274456766749E-2</v>
      </c>
      <c r="D3" s="19">
        <f>IF('Tabela Usos'!$CA6-'Tabela Usos'!$BT6=0,0,'Tabela Usos'!D6/('Tabela Usos'!$CA6-'Tabela Usos'!$BT6))</f>
        <v>1.3344152916779371E-2</v>
      </c>
      <c r="E3" s="19">
        <f>IF('Tabela Usos'!$CA6-'Tabela Usos'!$BT6=0,0,'Tabela Usos'!E6/('Tabela Usos'!$CA6-'Tabela Usos'!$BT6))</f>
        <v>0</v>
      </c>
      <c r="F3" s="19">
        <f>IF('Tabela Usos'!$CA6-'Tabela Usos'!$BT6=0,0,'Tabela Usos'!F6/('Tabela Usos'!$CA6-'Tabela Usos'!$BT6))</f>
        <v>0</v>
      </c>
      <c r="G3" s="19">
        <f>IF('Tabela Usos'!$CA6-'Tabela Usos'!$BT6=0,0,'Tabela Usos'!G6/('Tabela Usos'!$CA6-'Tabela Usos'!$BT6))</f>
        <v>0</v>
      </c>
      <c r="H3" s="19">
        <f>IF('Tabela Usos'!$CA6-'Tabela Usos'!$BT6=0,0,'Tabela Usos'!H6/('Tabela Usos'!$CA6-'Tabela Usos'!$BT6))</f>
        <v>0</v>
      </c>
      <c r="I3" s="19">
        <f>IF('Tabela Usos'!$CA6-'Tabela Usos'!$BT6=0,0,'Tabela Usos'!I6/('Tabela Usos'!$CA6-'Tabela Usos'!$BT6))</f>
        <v>0</v>
      </c>
      <c r="J3" s="19">
        <f>IF('Tabela Usos'!$CA6-'Tabela Usos'!$BT6=0,0,'Tabela Usos'!J6/('Tabela Usos'!$CA6-'Tabela Usos'!$BT6))</f>
        <v>2.4794878730502209E-3</v>
      </c>
      <c r="K3" s="19">
        <f>IF('Tabela Usos'!$CA6-'Tabela Usos'!$BT6=0,0,'Tabela Usos'!K6/('Tabela Usos'!$CA6-'Tabela Usos'!$BT6))</f>
        <v>0</v>
      </c>
      <c r="L3" s="19">
        <f>IF('Tabela Usos'!$CA6-'Tabela Usos'!$BT6=0,0,'Tabela Usos'!L6/('Tabela Usos'!$CA6-'Tabela Usos'!$BT6))</f>
        <v>0.74713731854656928</v>
      </c>
      <c r="M3" s="19">
        <f>IF('Tabela Usos'!$CA6-'Tabela Usos'!$BT6=0,0,'Tabela Usos'!M6/('Tabela Usos'!$CA6-'Tabela Usos'!$BT6))</f>
        <v>1.825804706518799E-2</v>
      </c>
      <c r="N3" s="19">
        <f>IF('Tabela Usos'!$CA6-'Tabela Usos'!$BT6=0,0,'Tabela Usos'!N6/('Tabela Usos'!$CA6-'Tabela Usos'!$BT6))</f>
        <v>0</v>
      </c>
      <c r="O3" s="19">
        <f>IF('Tabela Usos'!$CA6-'Tabela Usos'!$BT6=0,0,'Tabela Usos'!O6/('Tabela Usos'!$CA6-'Tabela Usos'!$BT6))</f>
        <v>0</v>
      </c>
      <c r="P3" s="19">
        <f>IF('Tabela Usos'!$CA6-'Tabela Usos'!$BT6=0,0,'Tabela Usos'!P6/('Tabela Usos'!$CA6-'Tabela Usos'!$BT6))</f>
        <v>0</v>
      </c>
      <c r="Q3" s="19">
        <f>IF('Tabela Usos'!$CA6-'Tabela Usos'!$BT6=0,0,'Tabela Usos'!Q6/('Tabela Usos'!$CA6-'Tabela Usos'!$BT6))</f>
        <v>0</v>
      </c>
      <c r="R3" s="19">
        <f>IF('Tabela Usos'!$CA6-'Tabela Usos'!$BT6=0,0,'Tabela Usos'!R6/('Tabela Usos'!$CA6-'Tabela Usos'!$BT6))</f>
        <v>0</v>
      </c>
      <c r="S3" s="19">
        <f>IF('Tabela Usos'!$CA6-'Tabela Usos'!$BT6=0,0,'Tabela Usos'!S6/('Tabela Usos'!$CA6-'Tabela Usos'!$BT6))</f>
        <v>0</v>
      </c>
      <c r="T3" s="19">
        <f>IF('Tabela Usos'!$CA6-'Tabela Usos'!$BT6=0,0,'Tabela Usos'!T6/('Tabela Usos'!$CA6-'Tabela Usos'!$BT6))</f>
        <v>0</v>
      </c>
      <c r="U3" s="19">
        <f>IF('Tabela Usos'!$CA6-'Tabela Usos'!$BT6=0,0,'Tabela Usos'!U6/('Tabela Usos'!$CA6-'Tabela Usos'!$BT6))</f>
        <v>0</v>
      </c>
      <c r="V3" s="19">
        <f>IF('Tabela Usos'!$CA6-'Tabela Usos'!$BT6=0,0,'Tabela Usos'!V6/('Tabela Usos'!$CA6-'Tabela Usos'!$BT6))</f>
        <v>0</v>
      </c>
      <c r="W3" s="19">
        <f>IF('Tabela Usos'!$CA6-'Tabela Usos'!$BT6=0,0,'Tabela Usos'!W6/('Tabela Usos'!$CA6-'Tabela Usos'!$BT6))</f>
        <v>0</v>
      </c>
      <c r="X3" s="19">
        <f>IF('Tabela Usos'!$CA6-'Tabela Usos'!$BT6=0,0,'Tabela Usos'!X6/('Tabela Usos'!$CA6-'Tabela Usos'!$BT6))</f>
        <v>0</v>
      </c>
      <c r="Y3" s="19">
        <f>IF('Tabela Usos'!$CA6-'Tabela Usos'!$BT6=0,0,'Tabela Usos'!Y6/('Tabela Usos'!$CA6-'Tabela Usos'!$BT6))</f>
        <v>0</v>
      </c>
      <c r="Z3" s="19">
        <f>IF('Tabela Usos'!$CA6-'Tabela Usos'!$BT6=0,0,'Tabela Usos'!Z6/('Tabela Usos'!$CA6-'Tabela Usos'!$BT6))</f>
        <v>0</v>
      </c>
      <c r="AA3" s="19">
        <f>IF('Tabela Usos'!$CA6-'Tabela Usos'!$BT6=0,0,'Tabela Usos'!AA6/('Tabela Usos'!$CA6-'Tabela Usos'!$BT6))</f>
        <v>0</v>
      </c>
      <c r="AB3" s="19">
        <f>IF('Tabela Usos'!$CA6-'Tabela Usos'!$BT6=0,0,'Tabela Usos'!AB6/('Tabela Usos'!$CA6-'Tabela Usos'!$BT6))</f>
        <v>0</v>
      </c>
      <c r="AC3" s="19">
        <f>IF('Tabela Usos'!$CA6-'Tabela Usos'!$BT6=0,0,'Tabela Usos'!AC6/('Tabela Usos'!$CA6-'Tabela Usos'!$BT6))</f>
        <v>0</v>
      </c>
      <c r="AD3" s="19">
        <f>IF('Tabela Usos'!$CA6-'Tabela Usos'!$BT6=0,0,'Tabela Usos'!AD6/('Tabela Usos'!$CA6-'Tabela Usos'!$BT6))</f>
        <v>0</v>
      </c>
      <c r="AE3" s="19">
        <f>IF('Tabela Usos'!$CA6-'Tabela Usos'!$BT6=0,0,'Tabela Usos'!AE6/('Tabela Usos'!$CA6-'Tabela Usos'!$BT6))</f>
        <v>0</v>
      </c>
      <c r="AF3" s="19">
        <f>IF('Tabela Usos'!$CA6-'Tabela Usos'!$BT6=0,0,'Tabela Usos'!AF6/('Tabela Usos'!$CA6-'Tabela Usos'!$BT6))</f>
        <v>0</v>
      </c>
      <c r="AG3" s="19">
        <f>IF('Tabela Usos'!$CA6-'Tabela Usos'!$BT6=0,0,'Tabela Usos'!AG6/('Tabela Usos'!$CA6-'Tabela Usos'!$BT6))</f>
        <v>0</v>
      </c>
      <c r="AH3" s="19">
        <f>IF('Tabela Usos'!$CA6-'Tabela Usos'!$BT6=0,0,'Tabela Usos'!AH6/('Tabela Usos'!$CA6-'Tabela Usos'!$BT6))</f>
        <v>0</v>
      </c>
      <c r="AI3" s="19">
        <f>IF('Tabela Usos'!$CA6-'Tabela Usos'!$BT6=0,0,'Tabela Usos'!AI6/('Tabela Usos'!$CA6-'Tabela Usos'!$BT6))</f>
        <v>0</v>
      </c>
      <c r="AJ3" s="19">
        <f>IF('Tabela Usos'!$CA6-'Tabela Usos'!$BT6=0,0,'Tabela Usos'!AJ6/('Tabela Usos'!$CA6-'Tabela Usos'!$BT6))</f>
        <v>0</v>
      </c>
      <c r="AK3" s="19">
        <f>IF('Tabela Usos'!$CA6-'Tabela Usos'!$BT6=0,0,'Tabela Usos'!AK6/('Tabela Usos'!$CA6-'Tabela Usos'!$BT6))</f>
        <v>0</v>
      </c>
      <c r="AL3" s="19">
        <f>IF('Tabela Usos'!$CA6-'Tabela Usos'!$BT6=0,0,'Tabela Usos'!AL6/('Tabela Usos'!$CA6-'Tabela Usos'!$BT6))</f>
        <v>0</v>
      </c>
      <c r="AM3" s="19">
        <f>IF('Tabela Usos'!$CA6-'Tabela Usos'!$BT6=0,0,'Tabela Usos'!AM6/('Tabela Usos'!$CA6-'Tabela Usos'!$BT6))</f>
        <v>0</v>
      </c>
      <c r="AN3" s="19">
        <f>IF('Tabela Usos'!$CA6-'Tabela Usos'!$BT6=0,0,'Tabela Usos'!AN6/('Tabela Usos'!$CA6-'Tabela Usos'!$BT6))</f>
        <v>0</v>
      </c>
      <c r="AO3" s="19">
        <f>IF('Tabela Usos'!$CA6-'Tabela Usos'!$BT6=0,0,'Tabela Usos'!AO6/('Tabela Usos'!$CA6-'Tabela Usos'!$BT6))</f>
        <v>0</v>
      </c>
      <c r="AP3" s="19">
        <f>IF('Tabela Usos'!$CA6-'Tabela Usos'!$BT6=0,0,'Tabela Usos'!AP6/('Tabela Usos'!$CA6-'Tabela Usos'!$BT6))</f>
        <v>0</v>
      </c>
      <c r="AQ3" s="19">
        <f>IF('Tabela Usos'!$CA6-'Tabela Usos'!$BT6=0,0,'Tabela Usos'!AQ6/('Tabela Usos'!$CA6-'Tabela Usos'!$BT6))</f>
        <v>0</v>
      </c>
      <c r="AR3" s="19">
        <f>IF('Tabela Usos'!$CA6-'Tabela Usos'!$BT6=0,0,'Tabela Usos'!AR6/('Tabela Usos'!$CA6-'Tabela Usos'!$BT6))</f>
        <v>3.214317915426923E-2</v>
      </c>
      <c r="AS3" s="19">
        <f>IF('Tabela Usos'!$CA6-'Tabela Usos'!$BT6=0,0,'Tabela Usos'!AS6/('Tabela Usos'!$CA6-'Tabela Usos'!$BT6))</f>
        <v>0</v>
      </c>
      <c r="AT3" s="19">
        <f>IF('Tabela Usos'!$CA6-'Tabela Usos'!$BT6=0,0,'Tabela Usos'!AT6/('Tabela Usos'!$CA6-'Tabela Usos'!$BT6))</f>
        <v>0</v>
      </c>
      <c r="AU3" s="19">
        <f>IF('Tabela Usos'!$CA6-'Tabela Usos'!$BT6=0,0,'Tabela Usos'!AU6/('Tabela Usos'!$CA6-'Tabela Usos'!$BT6))</f>
        <v>0</v>
      </c>
      <c r="AV3" s="19">
        <f>IF('Tabela Usos'!$CA6-'Tabela Usos'!$BT6=0,0,'Tabela Usos'!AV6/('Tabela Usos'!$CA6-'Tabela Usos'!$BT6))</f>
        <v>0</v>
      </c>
      <c r="AW3" s="19">
        <f>IF('Tabela Usos'!$CA6-'Tabela Usos'!$BT6=0,0,'Tabela Usos'!AW6/('Tabela Usos'!$CA6-'Tabela Usos'!$BT6))</f>
        <v>4.50815976918222E-5</v>
      </c>
      <c r="AX3" s="19">
        <f>IF('Tabela Usos'!$CA6-'Tabela Usos'!$BT6=0,0,'Tabela Usos'!AX6/('Tabela Usos'!$CA6-'Tabela Usos'!$BT6))</f>
        <v>0</v>
      </c>
      <c r="AY3" s="19">
        <f>IF('Tabela Usos'!$CA6-'Tabela Usos'!$BT6=0,0,'Tabela Usos'!AY6/('Tabela Usos'!$CA6-'Tabela Usos'!$BT6))</f>
        <v>0</v>
      </c>
      <c r="AZ3" s="19">
        <f>IF('Tabela Usos'!$CA6-'Tabela Usos'!$BT6=0,0,'Tabela Usos'!AZ6/('Tabela Usos'!$CA6-'Tabela Usos'!$BT6))</f>
        <v>0</v>
      </c>
      <c r="BA3" s="19">
        <f>IF('Tabela Usos'!$CA6-'Tabela Usos'!$BT6=0,0,'Tabela Usos'!BA6/('Tabela Usos'!$CA6-'Tabela Usos'!$BT6))</f>
        <v>0</v>
      </c>
      <c r="BB3" s="19">
        <f>IF('Tabela Usos'!$CA6-'Tabela Usos'!$BT6=0,0,'Tabela Usos'!BB6/('Tabela Usos'!$CA6-'Tabela Usos'!$BT6))</f>
        <v>0</v>
      </c>
      <c r="BC3" s="19">
        <f>IF('Tabela Usos'!$CA6-'Tabela Usos'!$BT6=0,0,'Tabela Usos'!BC6/('Tabela Usos'!$CA6-'Tabela Usos'!$BT6))</f>
        <v>0</v>
      </c>
      <c r="BD3" s="19">
        <f>IF('Tabela Usos'!$CA6-'Tabela Usos'!$BT6=0,0,'Tabela Usos'!BD6/('Tabela Usos'!$CA6-'Tabela Usos'!$BT6))</f>
        <v>0</v>
      </c>
      <c r="BE3" s="19">
        <f>IF('Tabela Usos'!$CA6-'Tabela Usos'!$BT6=0,0,'Tabela Usos'!BE6/('Tabela Usos'!$CA6-'Tabela Usos'!$BT6))</f>
        <v>0</v>
      </c>
      <c r="BF3" s="19">
        <f>IF('Tabela Usos'!$CA6-'Tabela Usos'!$BT6=0,0,'Tabela Usos'!BF6/('Tabela Usos'!$CA6-'Tabela Usos'!$BT6))</f>
        <v>0</v>
      </c>
      <c r="BG3" s="19">
        <f>IF('Tabela Usos'!$CA6-'Tabela Usos'!$BT6=0,0,'Tabela Usos'!BG6/('Tabela Usos'!$CA6-'Tabela Usos'!$BT6))</f>
        <v>0</v>
      </c>
      <c r="BH3" s="19">
        <f>IF('Tabela Usos'!$CA6-'Tabela Usos'!$BT6=0,0,'Tabela Usos'!BH6/('Tabela Usos'!$CA6-'Tabela Usos'!$BT6))</f>
        <v>0</v>
      </c>
      <c r="BI3" s="19">
        <f>IF('Tabela Usos'!$CA6-'Tabela Usos'!$BT6=0,0,'Tabela Usos'!BI6/('Tabela Usos'!$CA6-'Tabela Usos'!$BT6))</f>
        <v>0</v>
      </c>
      <c r="BJ3" s="19">
        <f>IF('Tabela Usos'!$CA6-'Tabela Usos'!$BT6=0,0,'Tabela Usos'!BJ6/('Tabela Usos'!$CA6-'Tabela Usos'!$BT6))</f>
        <v>0</v>
      </c>
      <c r="BK3" s="19">
        <f>IF('Tabela Usos'!$CA6-'Tabela Usos'!$BT6=0,0,'Tabela Usos'!BK6/('Tabela Usos'!$CA6-'Tabela Usos'!$BT6))</f>
        <v>1.0684338652961861E-2</v>
      </c>
      <c r="BL3" s="19">
        <f>IF('Tabela Usos'!$CA6-'Tabela Usos'!$BT6=0,0,'Tabela Usos'!BL6/('Tabela Usos'!$CA6-'Tabela Usos'!$BT6))</f>
        <v>0</v>
      </c>
      <c r="BM3" s="19">
        <f>IF('Tabela Usos'!$CA6-'Tabela Usos'!$BT6=0,0,'Tabela Usos'!BM6/('Tabela Usos'!$CA6-'Tabela Usos'!$BT6))</f>
        <v>0</v>
      </c>
      <c r="BN3" s="19">
        <f>IF('Tabela Usos'!$CA6-'Tabela Usos'!$BT6=0,0,'Tabela Usos'!BN6/('Tabela Usos'!$CA6-'Tabela Usos'!$BT6))</f>
        <v>0</v>
      </c>
      <c r="BO3" s="19">
        <f>IF('Tabela Usos'!$CA6-'Tabela Usos'!$BT6=0,0,'Tabela Usos'!BO6/('Tabela Usos'!$CA6-'Tabela Usos'!$BT6))</f>
        <v>0</v>
      </c>
      <c r="BP3" s="19">
        <f>IF('Tabela Usos'!$CA6-'Tabela Usos'!$BT6=0,0,'Tabela Usos'!BP6/('Tabela Usos'!$CA6-'Tabela Usos'!$BT6))</f>
        <v>0</v>
      </c>
      <c r="BQ3" s="19">
        <f>IF('Tabela Usos'!$CA6-'Tabela Usos'!$BT6=0,0,'Tabela Usos'!BQ6/('Tabela Usos'!$CA6-'Tabela Usos'!$BT6))</f>
        <v>0</v>
      </c>
      <c r="BR3" s="19">
        <f>IF('Tabela Usos'!$CA6-'Tabela Usos'!$BT6=0,0,'Tabela Usos'!BR6/('Tabela Usos'!$CA6-'Tabela Usos'!$BT6))</f>
        <v>0</v>
      </c>
      <c r="BS3" s="19">
        <f>IF('Tabela Usos'!$CA6-'Tabela Usos'!$BT6=0,0,'Tabela Usos'!BS6/('Tabela Usos'!$CA6-'Tabela Usos'!$BT6))</f>
        <v>0.83860788026327648</v>
      </c>
      <c r="BT3" s="33">
        <v>0</v>
      </c>
      <c r="BU3" s="19">
        <f>IF('Tabela Usos'!$CA6-'Tabela Usos'!$BT6=0,0,'Tabela Usos'!BU6/('Tabela Usos'!$CA6-'Tabela Usos'!$BT6))</f>
        <v>0</v>
      </c>
      <c r="BV3" s="19">
        <f>IF('Tabela Usos'!$CA6-'Tabela Usos'!$BT6=0,0,'Tabela Usos'!BV6/('Tabela Usos'!$CA6-'Tabela Usos'!$BT6))</f>
        <v>0</v>
      </c>
      <c r="BW3" s="19">
        <f>IF('Tabela Usos'!$CA6-'Tabela Usos'!$BT6=0,0,'Tabela Usos'!BW6/('Tabela Usos'!$CA6-'Tabela Usos'!$BT6))</f>
        <v>3.1872689568118291E-2</v>
      </c>
      <c r="BX3" s="19">
        <f>IF('Tabela Usos'!$CA6-'Tabela Usos'!$BT6=0,0,'Tabela Usos'!BX6/('Tabela Usos'!$CA6-'Tabela Usos'!$BT6))</f>
        <v>0</v>
      </c>
      <c r="BY3" s="19">
        <f>IF('Tabela Usos'!$CA6-'Tabela Usos'!$BT6=0,0,'Tabela Usos'!BY6/('Tabela Usos'!$CA6-'Tabela Usos'!$BT6))</f>
        <v>0.12951943016860518</v>
      </c>
    </row>
    <row r="4" spans="1:77">
      <c r="A4" s="203" t="s">
        <v>69</v>
      </c>
      <c r="B4" s="68" t="s">
        <v>70</v>
      </c>
      <c r="C4" s="19">
        <f>IF('Tabela Usos'!$CA7-'Tabela Usos'!$BT7=0,0,'Tabela Usos'!C7/('Tabela Usos'!$CA7-'Tabela Usos'!$BT7))</f>
        <v>4.5195976413458204E-2</v>
      </c>
      <c r="D4" s="19">
        <f>IF('Tabela Usos'!$CA7-'Tabela Usos'!$BT7=0,0,'Tabela Usos'!D7/('Tabela Usos'!$CA7-'Tabela Usos'!$BT7))</f>
        <v>0.17006590357266735</v>
      </c>
      <c r="E4" s="19">
        <f>IF('Tabela Usos'!$CA7-'Tabela Usos'!$BT7=0,0,'Tabela Usos'!E7/('Tabela Usos'!$CA7-'Tabela Usos'!$BT7))</f>
        <v>5.8966354491848765E-4</v>
      </c>
      <c r="F4" s="19">
        <f>IF('Tabela Usos'!$CA7-'Tabela Usos'!$BT7=0,0,'Tabela Usos'!F7/('Tabela Usos'!$CA7-'Tabela Usos'!$BT7))</f>
        <v>0</v>
      </c>
      <c r="G4" s="19">
        <f>IF('Tabela Usos'!$CA7-'Tabela Usos'!$BT7=0,0,'Tabela Usos'!G7/('Tabela Usos'!$CA7-'Tabela Usos'!$BT7))</f>
        <v>0</v>
      </c>
      <c r="H4" s="19">
        <f>IF('Tabela Usos'!$CA7-'Tabela Usos'!$BT7=0,0,'Tabela Usos'!H7/('Tabela Usos'!$CA7-'Tabela Usos'!$BT7))</f>
        <v>0</v>
      </c>
      <c r="I4" s="19">
        <f>IF('Tabela Usos'!$CA7-'Tabela Usos'!$BT7=0,0,'Tabela Usos'!I7/('Tabela Usos'!$CA7-'Tabela Usos'!$BT7))</f>
        <v>0</v>
      </c>
      <c r="J4" s="19">
        <f>IF('Tabela Usos'!$CA7-'Tabela Usos'!$BT7=0,0,'Tabela Usos'!J7/('Tabela Usos'!$CA7-'Tabela Usos'!$BT7))</f>
        <v>2.9760665972944848E-2</v>
      </c>
      <c r="K4" s="19">
        <f>IF('Tabela Usos'!$CA7-'Tabela Usos'!$BT7=0,0,'Tabela Usos'!K7/('Tabela Usos'!$CA7-'Tabela Usos'!$BT7))</f>
        <v>0</v>
      </c>
      <c r="L4" s="19">
        <f>IF('Tabela Usos'!$CA7-'Tabela Usos'!$BT7=0,0,'Tabela Usos'!L7/('Tabela Usos'!$CA7-'Tabela Usos'!$BT7))</f>
        <v>0.49028789455428373</v>
      </c>
      <c r="M4" s="19">
        <f>IF('Tabela Usos'!$CA7-'Tabela Usos'!$BT7=0,0,'Tabela Usos'!M7/('Tabela Usos'!$CA7-'Tabela Usos'!$BT7))</f>
        <v>0</v>
      </c>
      <c r="N4" s="19">
        <f>IF('Tabela Usos'!$CA7-'Tabela Usos'!$BT7=0,0,'Tabela Usos'!N7/('Tabela Usos'!$CA7-'Tabela Usos'!$BT7))</f>
        <v>0</v>
      </c>
      <c r="O4" s="19">
        <f>IF('Tabela Usos'!$CA7-'Tabela Usos'!$BT7=0,0,'Tabela Usos'!O7/('Tabela Usos'!$CA7-'Tabela Usos'!$BT7))</f>
        <v>0</v>
      </c>
      <c r="P4" s="19">
        <f>IF('Tabela Usos'!$CA7-'Tabela Usos'!$BT7=0,0,'Tabela Usos'!P7/('Tabela Usos'!$CA7-'Tabela Usos'!$BT7))</f>
        <v>0</v>
      </c>
      <c r="Q4" s="19">
        <f>IF('Tabela Usos'!$CA7-'Tabela Usos'!$BT7=0,0,'Tabela Usos'!Q7/('Tabela Usos'!$CA7-'Tabela Usos'!$BT7))</f>
        <v>0</v>
      </c>
      <c r="R4" s="19">
        <f>IF('Tabela Usos'!$CA7-'Tabela Usos'!$BT7=0,0,'Tabela Usos'!R7/('Tabela Usos'!$CA7-'Tabela Usos'!$BT7))</f>
        <v>0</v>
      </c>
      <c r="S4" s="19">
        <f>IF('Tabela Usos'!$CA7-'Tabela Usos'!$BT7=0,0,'Tabela Usos'!S7/('Tabela Usos'!$CA7-'Tabela Usos'!$BT7))</f>
        <v>0</v>
      </c>
      <c r="T4" s="19">
        <f>IF('Tabela Usos'!$CA7-'Tabela Usos'!$BT7=0,0,'Tabela Usos'!T7/('Tabela Usos'!$CA7-'Tabela Usos'!$BT7))</f>
        <v>0</v>
      </c>
      <c r="U4" s="19">
        <f>IF('Tabela Usos'!$CA7-'Tabela Usos'!$BT7=0,0,'Tabela Usos'!U7/('Tabela Usos'!$CA7-'Tabela Usos'!$BT7))</f>
        <v>0</v>
      </c>
      <c r="V4" s="19">
        <f>IF('Tabela Usos'!$CA7-'Tabela Usos'!$BT7=0,0,'Tabela Usos'!V7/('Tabela Usos'!$CA7-'Tabela Usos'!$BT7))</f>
        <v>0</v>
      </c>
      <c r="W4" s="19">
        <f>IF('Tabela Usos'!$CA7-'Tabela Usos'!$BT7=0,0,'Tabela Usos'!W7/('Tabela Usos'!$CA7-'Tabela Usos'!$BT7))</f>
        <v>0</v>
      </c>
      <c r="X4" s="19">
        <f>IF('Tabela Usos'!$CA7-'Tabela Usos'!$BT7=0,0,'Tabela Usos'!X7/('Tabela Usos'!$CA7-'Tabela Usos'!$BT7))</f>
        <v>0</v>
      </c>
      <c r="Y4" s="19">
        <f>IF('Tabela Usos'!$CA7-'Tabela Usos'!$BT7=0,0,'Tabela Usos'!Y7/('Tabela Usos'!$CA7-'Tabela Usos'!$BT7))</f>
        <v>0</v>
      </c>
      <c r="Z4" s="19">
        <f>IF('Tabela Usos'!$CA7-'Tabela Usos'!$BT7=0,0,'Tabela Usos'!Z7/('Tabela Usos'!$CA7-'Tabela Usos'!$BT7))</f>
        <v>0</v>
      </c>
      <c r="AA4" s="19">
        <f>IF('Tabela Usos'!$CA7-'Tabela Usos'!$BT7=0,0,'Tabela Usos'!AA7/('Tabela Usos'!$CA7-'Tabela Usos'!$BT7))</f>
        <v>0</v>
      </c>
      <c r="AB4" s="19">
        <f>IF('Tabela Usos'!$CA7-'Tabela Usos'!$BT7=0,0,'Tabela Usos'!AB7/('Tabela Usos'!$CA7-'Tabela Usos'!$BT7))</f>
        <v>0</v>
      </c>
      <c r="AC4" s="19">
        <f>IF('Tabela Usos'!$CA7-'Tabela Usos'!$BT7=0,0,'Tabela Usos'!AC7/('Tabela Usos'!$CA7-'Tabela Usos'!$BT7))</f>
        <v>0</v>
      </c>
      <c r="AD4" s="19">
        <f>IF('Tabela Usos'!$CA7-'Tabela Usos'!$BT7=0,0,'Tabela Usos'!AD7/('Tabela Usos'!$CA7-'Tabela Usos'!$BT7))</f>
        <v>0</v>
      </c>
      <c r="AE4" s="19">
        <f>IF('Tabela Usos'!$CA7-'Tabela Usos'!$BT7=0,0,'Tabela Usos'!AE7/('Tabela Usos'!$CA7-'Tabela Usos'!$BT7))</f>
        <v>0</v>
      </c>
      <c r="AF4" s="19">
        <f>IF('Tabela Usos'!$CA7-'Tabela Usos'!$BT7=0,0,'Tabela Usos'!AF7/('Tabela Usos'!$CA7-'Tabela Usos'!$BT7))</f>
        <v>0</v>
      </c>
      <c r="AG4" s="19">
        <f>IF('Tabela Usos'!$CA7-'Tabela Usos'!$BT7=0,0,'Tabela Usos'!AG7/('Tabela Usos'!$CA7-'Tabela Usos'!$BT7))</f>
        <v>0</v>
      </c>
      <c r="AH4" s="19">
        <f>IF('Tabela Usos'!$CA7-'Tabela Usos'!$BT7=0,0,'Tabela Usos'!AH7/('Tabela Usos'!$CA7-'Tabela Usos'!$BT7))</f>
        <v>0</v>
      </c>
      <c r="AI4" s="19">
        <f>IF('Tabela Usos'!$CA7-'Tabela Usos'!$BT7=0,0,'Tabela Usos'!AI7/('Tabela Usos'!$CA7-'Tabela Usos'!$BT7))</f>
        <v>0</v>
      </c>
      <c r="AJ4" s="19">
        <f>IF('Tabela Usos'!$CA7-'Tabela Usos'!$BT7=0,0,'Tabela Usos'!AJ7/('Tabela Usos'!$CA7-'Tabela Usos'!$BT7))</f>
        <v>0</v>
      </c>
      <c r="AK4" s="19">
        <f>IF('Tabela Usos'!$CA7-'Tabela Usos'!$BT7=0,0,'Tabela Usos'!AK7/('Tabela Usos'!$CA7-'Tabela Usos'!$BT7))</f>
        <v>0</v>
      </c>
      <c r="AL4" s="19">
        <f>IF('Tabela Usos'!$CA7-'Tabela Usos'!$BT7=0,0,'Tabela Usos'!AL7/('Tabela Usos'!$CA7-'Tabela Usos'!$BT7))</f>
        <v>0</v>
      </c>
      <c r="AM4" s="19">
        <f>IF('Tabela Usos'!$CA7-'Tabela Usos'!$BT7=0,0,'Tabela Usos'!AM7/('Tabela Usos'!$CA7-'Tabela Usos'!$BT7))</f>
        <v>0</v>
      </c>
      <c r="AN4" s="19">
        <f>IF('Tabela Usos'!$CA7-'Tabela Usos'!$BT7=0,0,'Tabela Usos'!AN7/('Tabela Usos'!$CA7-'Tabela Usos'!$BT7))</f>
        <v>0</v>
      </c>
      <c r="AO4" s="19">
        <f>IF('Tabela Usos'!$CA7-'Tabela Usos'!$BT7=0,0,'Tabela Usos'!AO7/('Tabela Usos'!$CA7-'Tabela Usos'!$BT7))</f>
        <v>0</v>
      </c>
      <c r="AP4" s="19">
        <f>IF('Tabela Usos'!$CA7-'Tabela Usos'!$BT7=0,0,'Tabela Usos'!AP7/('Tabela Usos'!$CA7-'Tabela Usos'!$BT7))</f>
        <v>0</v>
      </c>
      <c r="AQ4" s="19">
        <f>IF('Tabela Usos'!$CA7-'Tabela Usos'!$BT7=0,0,'Tabela Usos'!AQ7/('Tabela Usos'!$CA7-'Tabela Usos'!$BT7))</f>
        <v>0</v>
      </c>
      <c r="AR4" s="19">
        <f>IF('Tabela Usos'!$CA7-'Tabela Usos'!$BT7=0,0,'Tabela Usos'!AR7/('Tabela Usos'!$CA7-'Tabela Usos'!$BT7))</f>
        <v>2.1886923343739161E-2</v>
      </c>
      <c r="AS4" s="19">
        <f>IF('Tabela Usos'!$CA7-'Tabela Usos'!$BT7=0,0,'Tabela Usos'!AS7/('Tabela Usos'!$CA7-'Tabela Usos'!$BT7))</f>
        <v>0</v>
      </c>
      <c r="AT4" s="19">
        <f>IF('Tabela Usos'!$CA7-'Tabela Usos'!$BT7=0,0,'Tabela Usos'!AT7/('Tabela Usos'!$CA7-'Tabela Usos'!$BT7))</f>
        <v>0</v>
      </c>
      <c r="AU4" s="19">
        <f>IF('Tabela Usos'!$CA7-'Tabela Usos'!$BT7=0,0,'Tabela Usos'!AU7/('Tabela Usos'!$CA7-'Tabela Usos'!$BT7))</f>
        <v>0</v>
      </c>
      <c r="AV4" s="19">
        <f>IF('Tabela Usos'!$CA7-'Tabela Usos'!$BT7=0,0,'Tabela Usos'!AV7/('Tabela Usos'!$CA7-'Tabela Usos'!$BT7))</f>
        <v>0</v>
      </c>
      <c r="AW4" s="19">
        <f>IF('Tabela Usos'!$CA7-'Tabela Usos'!$BT7=0,0,'Tabela Usos'!AW7/('Tabela Usos'!$CA7-'Tabela Usos'!$BT7))</f>
        <v>0</v>
      </c>
      <c r="AX4" s="19">
        <f>IF('Tabela Usos'!$CA7-'Tabela Usos'!$BT7=0,0,'Tabela Usos'!AX7/('Tabela Usos'!$CA7-'Tabela Usos'!$BT7))</f>
        <v>9.0183836281651063E-3</v>
      </c>
      <c r="AY4" s="19">
        <f>IF('Tabela Usos'!$CA7-'Tabela Usos'!$BT7=0,0,'Tabela Usos'!AY7/('Tabela Usos'!$CA7-'Tabela Usos'!$BT7))</f>
        <v>0</v>
      </c>
      <c r="AZ4" s="19">
        <f>IF('Tabela Usos'!$CA7-'Tabela Usos'!$BT7=0,0,'Tabela Usos'!AZ7/('Tabela Usos'!$CA7-'Tabela Usos'!$BT7))</f>
        <v>0</v>
      </c>
      <c r="BA4" s="19">
        <f>IF('Tabela Usos'!$CA7-'Tabela Usos'!$BT7=0,0,'Tabela Usos'!BA7/('Tabela Usos'!$CA7-'Tabela Usos'!$BT7))</f>
        <v>0</v>
      </c>
      <c r="BB4" s="19">
        <f>IF('Tabela Usos'!$CA7-'Tabela Usos'!$BT7=0,0,'Tabela Usos'!BB7/('Tabela Usos'!$CA7-'Tabela Usos'!$BT7))</f>
        <v>0</v>
      </c>
      <c r="BC4" s="19">
        <f>IF('Tabela Usos'!$CA7-'Tabela Usos'!$BT7=0,0,'Tabela Usos'!BC7/('Tabela Usos'!$CA7-'Tabela Usos'!$BT7))</f>
        <v>0</v>
      </c>
      <c r="BD4" s="19">
        <f>IF('Tabela Usos'!$CA7-'Tabela Usos'!$BT7=0,0,'Tabela Usos'!BD7/('Tabela Usos'!$CA7-'Tabela Usos'!$BT7))</f>
        <v>0</v>
      </c>
      <c r="BE4" s="19">
        <f>IF('Tabela Usos'!$CA7-'Tabela Usos'!$BT7=0,0,'Tabela Usos'!BE7/('Tabela Usos'!$CA7-'Tabela Usos'!$BT7))</f>
        <v>0</v>
      </c>
      <c r="BF4" s="19">
        <f>IF('Tabela Usos'!$CA7-'Tabela Usos'!$BT7=0,0,'Tabela Usos'!BF7/('Tabela Usos'!$CA7-'Tabela Usos'!$BT7))</f>
        <v>0</v>
      </c>
      <c r="BG4" s="19">
        <f>IF('Tabela Usos'!$CA7-'Tabela Usos'!$BT7=0,0,'Tabela Usos'!BG7/('Tabela Usos'!$CA7-'Tabela Usos'!$BT7))</f>
        <v>0</v>
      </c>
      <c r="BH4" s="19">
        <f>IF('Tabela Usos'!$CA7-'Tabela Usos'!$BT7=0,0,'Tabela Usos'!BH7/('Tabela Usos'!$CA7-'Tabela Usos'!$BT7))</f>
        <v>0</v>
      </c>
      <c r="BI4" s="19">
        <f>IF('Tabela Usos'!$CA7-'Tabela Usos'!$BT7=0,0,'Tabela Usos'!BI7/('Tabela Usos'!$CA7-'Tabela Usos'!$BT7))</f>
        <v>0</v>
      </c>
      <c r="BJ4" s="19">
        <f>IF('Tabela Usos'!$CA7-'Tabela Usos'!$BT7=0,0,'Tabela Usos'!BJ7/('Tabela Usos'!$CA7-'Tabela Usos'!$BT7))</f>
        <v>0</v>
      </c>
      <c r="BK4" s="19">
        <f>IF('Tabela Usos'!$CA7-'Tabela Usos'!$BT7=0,0,'Tabela Usos'!BK7/('Tabela Usos'!$CA7-'Tabela Usos'!$BT7))</f>
        <v>9.1571279916753383E-3</v>
      </c>
      <c r="BL4" s="19">
        <f>IF('Tabela Usos'!$CA7-'Tabela Usos'!$BT7=0,0,'Tabela Usos'!BL7/('Tabela Usos'!$CA7-'Tabela Usos'!$BT7))</f>
        <v>3.4686090877558096E-5</v>
      </c>
      <c r="BM4" s="19">
        <f>IF('Tabela Usos'!$CA7-'Tabela Usos'!$BT7=0,0,'Tabela Usos'!BM7/('Tabela Usos'!$CA7-'Tabela Usos'!$BT7))</f>
        <v>0</v>
      </c>
      <c r="BN4" s="19">
        <f>IF('Tabela Usos'!$CA7-'Tabela Usos'!$BT7=0,0,'Tabela Usos'!BN7/('Tabela Usos'!$CA7-'Tabela Usos'!$BT7))</f>
        <v>6.9372181755116192E-5</v>
      </c>
      <c r="BO4" s="19">
        <f>IF('Tabela Usos'!$CA7-'Tabela Usos'!$BT7=0,0,'Tabela Usos'!BO7/('Tabela Usos'!$CA7-'Tabela Usos'!$BT7))</f>
        <v>1.040582726326743E-4</v>
      </c>
      <c r="BP4" s="19">
        <f>IF('Tabela Usos'!$CA7-'Tabela Usos'!$BT7=0,0,'Tabela Usos'!BP7/('Tabela Usos'!$CA7-'Tabela Usos'!$BT7))</f>
        <v>0</v>
      </c>
      <c r="BQ4" s="19">
        <f>IF('Tabela Usos'!$CA7-'Tabela Usos'!$BT7=0,0,'Tabela Usos'!BQ7/('Tabela Usos'!$CA7-'Tabela Usos'!$BT7))</f>
        <v>0</v>
      </c>
      <c r="BR4" s="19">
        <f>IF('Tabela Usos'!$CA7-'Tabela Usos'!$BT7=0,0,'Tabela Usos'!BR7/('Tabela Usos'!$CA7-'Tabela Usos'!$BT7))</f>
        <v>0</v>
      </c>
      <c r="BS4" s="19">
        <f>IF('Tabela Usos'!$CA7-'Tabela Usos'!$BT7=0,0,'Tabela Usos'!BS7/('Tabela Usos'!$CA7-'Tabela Usos'!$BT7))</f>
        <v>0.77617065556711762</v>
      </c>
      <c r="BT4" s="33">
        <v>0</v>
      </c>
      <c r="BU4" s="19">
        <f>IF('Tabela Usos'!$CA7-'Tabela Usos'!$BT7=0,0,'Tabela Usos'!BU7/('Tabela Usos'!$CA7-'Tabela Usos'!$BT7))</f>
        <v>0</v>
      </c>
      <c r="BV4" s="19">
        <f>IF('Tabela Usos'!$CA7-'Tabela Usos'!$BT7=0,0,'Tabela Usos'!BV7/('Tabela Usos'!$CA7-'Tabela Usos'!$BT7))</f>
        <v>0</v>
      </c>
      <c r="BW4" s="19">
        <f>IF('Tabela Usos'!$CA7-'Tabela Usos'!$BT7=0,0,'Tabela Usos'!BW7/('Tabela Usos'!$CA7-'Tabela Usos'!$BT7))</f>
        <v>0.13406174124176207</v>
      </c>
      <c r="BX4" s="19">
        <f>IF('Tabela Usos'!$CA7-'Tabela Usos'!$BT7=0,0,'Tabela Usos'!BX7/('Tabela Usos'!$CA7-'Tabela Usos'!$BT7))</f>
        <v>0</v>
      </c>
      <c r="BY4" s="19">
        <f>IF('Tabela Usos'!$CA7-'Tabela Usos'!$BT7=0,0,'Tabela Usos'!BY7/('Tabela Usos'!$CA7-'Tabela Usos'!$BT7))</f>
        <v>8.9767603191120357E-2</v>
      </c>
    </row>
    <row r="5" spans="1:77">
      <c r="A5" s="203" t="s">
        <v>71</v>
      </c>
      <c r="B5" s="68" t="s">
        <v>424</v>
      </c>
      <c r="C5" s="19">
        <f>IF('Tabela Usos'!$CA8-'Tabela Usos'!$BT8=0,0,'Tabela Usos'!C8/('Tabela Usos'!$CA8-'Tabela Usos'!$BT8))</f>
        <v>4.5872496935022475E-2</v>
      </c>
      <c r="D5" s="19">
        <f>IF('Tabela Usos'!$CA8-'Tabela Usos'!$BT8=0,0,'Tabela Usos'!D8/('Tabela Usos'!$CA8-'Tabela Usos'!$BT8))</f>
        <v>2.2476501838986514E-3</v>
      </c>
      <c r="E5" s="19">
        <f>IF('Tabela Usos'!$CA8-'Tabela Usos'!$BT8=0,0,'Tabela Usos'!E8/('Tabela Usos'!$CA8-'Tabela Usos'!$BT8))</f>
        <v>0</v>
      </c>
      <c r="F5" s="19">
        <f>IF('Tabela Usos'!$CA8-'Tabela Usos'!$BT8=0,0,'Tabela Usos'!F8/('Tabela Usos'!$CA8-'Tabela Usos'!$BT8))</f>
        <v>0</v>
      </c>
      <c r="G5" s="19">
        <f>IF('Tabela Usos'!$CA8-'Tabela Usos'!$BT8=0,0,'Tabela Usos'!G8/('Tabela Usos'!$CA8-'Tabela Usos'!$BT8))</f>
        <v>0</v>
      </c>
      <c r="H5" s="19">
        <f>IF('Tabela Usos'!$CA8-'Tabela Usos'!$BT8=0,0,'Tabela Usos'!H8/('Tabela Usos'!$CA8-'Tabela Usos'!$BT8))</f>
        <v>0</v>
      </c>
      <c r="I5" s="19">
        <f>IF('Tabela Usos'!$CA8-'Tabela Usos'!$BT8=0,0,'Tabela Usos'!I8/('Tabela Usos'!$CA8-'Tabela Usos'!$BT8))</f>
        <v>0</v>
      </c>
      <c r="J5" s="19">
        <f>IF('Tabela Usos'!$CA8-'Tabela Usos'!$BT8=0,0,'Tabela Usos'!J8/('Tabela Usos'!$CA8-'Tabela Usos'!$BT8))</f>
        <v>0</v>
      </c>
      <c r="K5" s="19">
        <f>IF('Tabela Usos'!$CA8-'Tabela Usos'!$BT8=0,0,'Tabela Usos'!K8/('Tabela Usos'!$CA8-'Tabela Usos'!$BT8))</f>
        <v>0</v>
      </c>
      <c r="L5" s="19">
        <f>IF('Tabela Usos'!$CA8-'Tabela Usos'!$BT8=0,0,'Tabela Usos'!L8/('Tabela Usos'!$CA8-'Tabela Usos'!$BT8))</f>
        <v>9.174499387004495E-2</v>
      </c>
      <c r="M5" s="19">
        <f>IF('Tabela Usos'!$CA8-'Tabela Usos'!$BT8=0,0,'Tabela Usos'!M8/('Tabela Usos'!$CA8-'Tabela Usos'!$BT8))</f>
        <v>0</v>
      </c>
      <c r="N5" s="19">
        <f>IF('Tabela Usos'!$CA8-'Tabela Usos'!$BT8=0,0,'Tabela Usos'!N8/('Tabela Usos'!$CA8-'Tabela Usos'!$BT8))</f>
        <v>0</v>
      </c>
      <c r="O5" s="19">
        <f>IF('Tabela Usos'!$CA8-'Tabela Usos'!$BT8=0,0,'Tabela Usos'!O8/('Tabela Usos'!$CA8-'Tabela Usos'!$BT8))</f>
        <v>0.58234572946465057</v>
      </c>
      <c r="P5" s="19">
        <f>IF('Tabela Usos'!$CA8-'Tabela Usos'!$BT8=0,0,'Tabela Usos'!P8/('Tabela Usos'!$CA8-'Tabela Usos'!$BT8))</f>
        <v>0</v>
      </c>
      <c r="Q5" s="19">
        <f>IF('Tabela Usos'!$CA8-'Tabela Usos'!$BT8=0,0,'Tabela Usos'!Q8/('Tabela Usos'!$CA8-'Tabela Usos'!$BT8))</f>
        <v>0</v>
      </c>
      <c r="R5" s="19">
        <f>IF('Tabela Usos'!$CA8-'Tabela Usos'!$BT8=0,0,'Tabela Usos'!R8/('Tabela Usos'!$CA8-'Tabela Usos'!$BT8))</f>
        <v>0</v>
      </c>
      <c r="S5" s="19">
        <f>IF('Tabela Usos'!$CA8-'Tabela Usos'!$BT8=0,0,'Tabela Usos'!S8/('Tabela Usos'!$CA8-'Tabela Usos'!$BT8))</f>
        <v>0</v>
      </c>
      <c r="T5" s="19">
        <f>IF('Tabela Usos'!$CA8-'Tabela Usos'!$BT8=0,0,'Tabela Usos'!T8/('Tabela Usos'!$CA8-'Tabela Usos'!$BT8))</f>
        <v>0</v>
      </c>
      <c r="U5" s="19">
        <f>IF('Tabela Usos'!$CA8-'Tabela Usos'!$BT8=0,0,'Tabela Usos'!U8/('Tabela Usos'!$CA8-'Tabela Usos'!$BT8))</f>
        <v>0</v>
      </c>
      <c r="V5" s="19">
        <f>IF('Tabela Usos'!$CA8-'Tabela Usos'!$BT8=0,0,'Tabela Usos'!V8/('Tabela Usos'!$CA8-'Tabela Usos'!$BT8))</f>
        <v>8.58193706579485E-3</v>
      </c>
      <c r="W5" s="19">
        <f>IF('Tabela Usos'!$CA8-'Tabela Usos'!$BT8=0,0,'Tabela Usos'!W8/('Tabela Usos'!$CA8-'Tabela Usos'!$BT8))</f>
        <v>0</v>
      </c>
      <c r="X5" s="19">
        <f>IF('Tabela Usos'!$CA8-'Tabela Usos'!$BT8=0,0,'Tabela Usos'!X8/('Tabela Usos'!$CA8-'Tabela Usos'!$BT8))</f>
        <v>0</v>
      </c>
      <c r="Y5" s="19">
        <f>IF('Tabela Usos'!$CA8-'Tabela Usos'!$BT8=0,0,'Tabela Usos'!Y8/('Tabela Usos'!$CA8-'Tabela Usos'!$BT8))</f>
        <v>0</v>
      </c>
      <c r="Z5" s="19">
        <f>IF('Tabela Usos'!$CA8-'Tabela Usos'!$BT8=0,0,'Tabela Usos'!Z8/('Tabela Usos'!$CA8-'Tabela Usos'!$BT8))</f>
        <v>0</v>
      </c>
      <c r="AA5" s="19">
        <f>IF('Tabela Usos'!$CA8-'Tabela Usos'!$BT8=0,0,'Tabela Usos'!AA8/('Tabela Usos'!$CA8-'Tabela Usos'!$BT8))</f>
        <v>0</v>
      </c>
      <c r="AB5" s="19">
        <f>IF('Tabela Usos'!$CA8-'Tabela Usos'!$BT8=0,0,'Tabela Usos'!AB8/('Tabela Usos'!$CA8-'Tabela Usos'!$BT8))</f>
        <v>0</v>
      </c>
      <c r="AC5" s="19">
        <f>IF('Tabela Usos'!$CA8-'Tabela Usos'!$BT8=0,0,'Tabela Usos'!AC8/('Tabela Usos'!$CA8-'Tabela Usos'!$BT8))</f>
        <v>0</v>
      </c>
      <c r="AD5" s="19">
        <f>IF('Tabela Usos'!$CA8-'Tabela Usos'!$BT8=0,0,'Tabela Usos'!AD8/('Tabela Usos'!$CA8-'Tabela Usos'!$BT8))</f>
        <v>0</v>
      </c>
      <c r="AE5" s="19">
        <f>IF('Tabela Usos'!$CA8-'Tabela Usos'!$BT8=0,0,'Tabela Usos'!AE8/('Tabela Usos'!$CA8-'Tabela Usos'!$BT8))</f>
        <v>0</v>
      </c>
      <c r="AF5" s="19">
        <f>IF('Tabela Usos'!$CA8-'Tabela Usos'!$BT8=0,0,'Tabela Usos'!AF8/('Tabela Usos'!$CA8-'Tabela Usos'!$BT8))</f>
        <v>0</v>
      </c>
      <c r="AG5" s="19">
        <f>IF('Tabela Usos'!$CA8-'Tabela Usos'!$BT8=0,0,'Tabela Usos'!AG8/('Tabela Usos'!$CA8-'Tabela Usos'!$BT8))</f>
        <v>0</v>
      </c>
      <c r="AH5" s="19">
        <f>IF('Tabela Usos'!$CA8-'Tabela Usos'!$BT8=0,0,'Tabela Usos'!AH8/('Tabela Usos'!$CA8-'Tabela Usos'!$BT8))</f>
        <v>0</v>
      </c>
      <c r="AI5" s="19">
        <f>IF('Tabela Usos'!$CA8-'Tabela Usos'!$BT8=0,0,'Tabela Usos'!AI8/('Tabela Usos'!$CA8-'Tabela Usos'!$BT8))</f>
        <v>0</v>
      </c>
      <c r="AJ5" s="19">
        <f>IF('Tabela Usos'!$CA8-'Tabela Usos'!$BT8=0,0,'Tabela Usos'!AJ8/('Tabela Usos'!$CA8-'Tabela Usos'!$BT8))</f>
        <v>0</v>
      </c>
      <c r="AK5" s="19">
        <f>IF('Tabela Usos'!$CA8-'Tabela Usos'!$BT8=0,0,'Tabela Usos'!AK8/('Tabela Usos'!$CA8-'Tabela Usos'!$BT8))</f>
        <v>0</v>
      </c>
      <c r="AL5" s="19">
        <f>IF('Tabela Usos'!$CA8-'Tabela Usos'!$BT8=0,0,'Tabela Usos'!AL8/('Tabela Usos'!$CA8-'Tabela Usos'!$BT8))</f>
        <v>0</v>
      </c>
      <c r="AM5" s="19">
        <f>IF('Tabela Usos'!$CA8-'Tabela Usos'!$BT8=0,0,'Tabela Usos'!AM8/('Tabela Usos'!$CA8-'Tabela Usos'!$BT8))</f>
        <v>0</v>
      </c>
      <c r="AN5" s="19">
        <f>IF('Tabela Usos'!$CA8-'Tabela Usos'!$BT8=0,0,'Tabela Usos'!AN8/('Tabela Usos'!$CA8-'Tabela Usos'!$BT8))</f>
        <v>0</v>
      </c>
      <c r="AO5" s="19">
        <f>IF('Tabela Usos'!$CA8-'Tabela Usos'!$BT8=0,0,'Tabela Usos'!AO8/('Tabela Usos'!$CA8-'Tabela Usos'!$BT8))</f>
        <v>0</v>
      </c>
      <c r="AP5" s="19">
        <f>IF('Tabela Usos'!$CA8-'Tabela Usos'!$BT8=0,0,'Tabela Usos'!AP8/('Tabela Usos'!$CA8-'Tabela Usos'!$BT8))</f>
        <v>0</v>
      </c>
      <c r="AQ5" s="19">
        <f>IF('Tabela Usos'!$CA8-'Tabela Usos'!$BT8=0,0,'Tabela Usos'!AQ8/('Tabela Usos'!$CA8-'Tabela Usos'!$BT8))</f>
        <v>0</v>
      </c>
      <c r="AR5" s="19">
        <f>IF('Tabela Usos'!$CA8-'Tabela Usos'!$BT8=0,0,'Tabela Usos'!AR8/('Tabela Usos'!$CA8-'Tabela Usos'!$BT8))</f>
        <v>2.5234981610134859E-2</v>
      </c>
      <c r="AS5" s="19">
        <f>IF('Tabela Usos'!$CA8-'Tabela Usos'!$BT8=0,0,'Tabela Usos'!AS8/('Tabela Usos'!$CA8-'Tabela Usos'!$BT8))</f>
        <v>0</v>
      </c>
      <c r="AT5" s="19">
        <f>IF('Tabela Usos'!$CA8-'Tabela Usos'!$BT8=0,0,'Tabela Usos'!AT8/('Tabela Usos'!$CA8-'Tabela Usos'!$BT8))</f>
        <v>0</v>
      </c>
      <c r="AU5" s="19">
        <f>IF('Tabela Usos'!$CA8-'Tabela Usos'!$BT8=0,0,'Tabela Usos'!AU8/('Tabela Usos'!$CA8-'Tabela Usos'!$BT8))</f>
        <v>0</v>
      </c>
      <c r="AV5" s="19">
        <f>IF('Tabela Usos'!$CA8-'Tabela Usos'!$BT8=0,0,'Tabela Usos'!AV8/('Tabela Usos'!$CA8-'Tabela Usos'!$BT8))</f>
        <v>0</v>
      </c>
      <c r="AW5" s="19">
        <f>IF('Tabela Usos'!$CA8-'Tabela Usos'!$BT8=0,0,'Tabela Usos'!AW8/('Tabela Usos'!$CA8-'Tabela Usos'!$BT8))</f>
        <v>0</v>
      </c>
      <c r="AX5" s="19">
        <f>IF('Tabela Usos'!$CA8-'Tabela Usos'!$BT8=0,0,'Tabela Usos'!AX8/('Tabela Usos'!$CA8-'Tabela Usos'!$BT8))</f>
        <v>0</v>
      </c>
      <c r="AY5" s="19">
        <f>IF('Tabela Usos'!$CA8-'Tabela Usos'!$BT8=0,0,'Tabela Usos'!AY8/('Tabela Usos'!$CA8-'Tabela Usos'!$BT8))</f>
        <v>0</v>
      </c>
      <c r="AZ5" s="19">
        <f>IF('Tabela Usos'!$CA8-'Tabela Usos'!$BT8=0,0,'Tabela Usos'!AZ8/('Tabela Usos'!$CA8-'Tabela Usos'!$BT8))</f>
        <v>0</v>
      </c>
      <c r="BA5" s="19">
        <f>IF('Tabela Usos'!$CA8-'Tabela Usos'!$BT8=0,0,'Tabela Usos'!BA8/('Tabela Usos'!$CA8-'Tabela Usos'!$BT8))</f>
        <v>0</v>
      </c>
      <c r="BB5" s="19">
        <f>IF('Tabela Usos'!$CA8-'Tabela Usos'!$BT8=0,0,'Tabela Usos'!BB8/('Tabela Usos'!$CA8-'Tabela Usos'!$BT8))</f>
        <v>0</v>
      </c>
      <c r="BC5" s="19">
        <f>IF('Tabela Usos'!$CA8-'Tabela Usos'!$BT8=0,0,'Tabela Usos'!BC8/('Tabela Usos'!$CA8-'Tabela Usos'!$BT8))</f>
        <v>0</v>
      </c>
      <c r="BD5" s="19">
        <f>IF('Tabela Usos'!$CA8-'Tabela Usos'!$BT8=0,0,'Tabela Usos'!BD8/('Tabela Usos'!$CA8-'Tabela Usos'!$BT8))</f>
        <v>0</v>
      </c>
      <c r="BE5" s="19">
        <f>IF('Tabela Usos'!$CA8-'Tabela Usos'!$BT8=0,0,'Tabela Usos'!BE8/('Tabela Usos'!$CA8-'Tabela Usos'!$BT8))</f>
        <v>0</v>
      </c>
      <c r="BF5" s="19">
        <f>IF('Tabela Usos'!$CA8-'Tabela Usos'!$BT8=0,0,'Tabela Usos'!BF8/('Tabela Usos'!$CA8-'Tabela Usos'!$BT8))</f>
        <v>0</v>
      </c>
      <c r="BG5" s="19">
        <f>IF('Tabela Usos'!$CA8-'Tabela Usos'!$BT8=0,0,'Tabela Usos'!BG8/('Tabela Usos'!$CA8-'Tabela Usos'!$BT8))</f>
        <v>0</v>
      </c>
      <c r="BH5" s="19">
        <f>IF('Tabela Usos'!$CA8-'Tabela Usos'!$BT8=0,0,'Tabela Usos'!BH8/('Tabela Usos'!$CA8-'Tabela Usos'!$BT8))</f>
        <v>0</v>
      </c>
      <c r="BI5" s="19">
        <f>IF('Tabela Usos'!$CA8-'Tabela Usos'!$BT8=0,0,'Tabela Usos'!BI8/('Tabela Usos'!$CA8-'Tabela Usos'!$BT8))</f>
        <v>0</v>
      </c>
      <c r="BJ5" s="19">
        <f>IF('Tabela Usos'!$CA8-'Tabela Usos'!$BT8=0,0,'Tabela Usos'!BJ8/('Tabela Usos'!$CA8-'Tabela Usos'!$BT8))</f>
        <v>0</v>
      </c>
      <c r="BK5" s="19">
        <f>IF('Tabela Usos'!$CA8-'Tabela Usos'!$BT8=0,0,'Tabela Usos'!BK8/('Tabela Usos'!$CA8-'Tabela Usos'!$BT8))</f>
        <v>0</v>
      </c>
      <c r="BL5" s="19">
        <f>IF('Tabela Usos'!$CA8-'Tabela Usos'!$BT8=0,0,'Tabela Usos'!BL8/('Tabela Usos'!$CA8-'Tabela Usos'!$BT8))</f>
        <v>0</v>
      </c>
      <c r="BM5" s="19">
        <f>IF('Tabela Usos'!$CA8-'Tabela Usos'!$BT8=0,0,'Tabela Usos'!BM8/('Tabela Usos'!$CA8-'Tabela Usos'!$BT8))</f>
        <v>0</v>
      </c>
      <c r="BN5" s="19">
        <f>IF('Tabela Usos'!$CA8-'Tabela Usos'!$BT8=0,0,'Tabela Usos'!BN8/('Tabela Usos'!$CA8-'Tabela Usos'!$BT8))</f>
        <v>0</v>
      </c>
      <c r="BO5" s="19">
        <f>IF('Tabela Usos'!$CA8-'Tabela Usos'!$BT8=0,0,'Tabela Usos'!BO8/('Tabela Usos'!$CA8-'Tabela Usos'!$BT8))</f>
        <v>0</v>
      </c>
      <c r="BP5" s="19">
        <f>IF('Tabela Usos'!$CA8-'Tabela Usos'!$BT8=0,0,'Tabela Usos'!BP8/('Tabela Usos'!$CA8-'Tabela Usos'!$BT8))</f>
        <v>0</v>
      </c>
      <c r="BQ5" s="19">
        <f>IF('Tabela Usos'!$CA8-'Tabela Usos'!$BT8=0,0,'Tabela Usos'!BQ8/('Tabela Usos'!$CA8-'Tabela Usos'!$BT8))</f>
        <v>0</v>
      </c>
      <c r="BR5" s="19">
        <f>IF('Tabela Usos'!$CA8-'Tabela Usos'!$BT8=0,0,'Tabela Usos'!BR8/('Tabela Usos'!$CA8-'Tabela Usos'!$BT8))</f>
        <v>0</v>
      </c>
      <c r="BS5" s="19">
        <f>IF('Tabela Usos'!$CA8-'Tabela Usos'!$BT8=0,0,'Tabela Usos'!BS8/('Tabela Usos'!$CA8-'Tabela Usos'!$BT8))</f>
        <v>0.75602778912954638</v>
      </c>
      <c r="BT5" s="33">
        <v>0</v>
      </c>
      <c r="BU5" s="19">
        <f>IF('Tabela Usos'!$CA8-'Tabela Usos'!$BT8=0,0,'Tabela Usos'!BU8/('Tabela Usos'!$CA8-'Tabela Usos'!$BT8))</f>
        <v>0</v>
      </c>
      <c r="BV5" s="19">
        <f>IF('Tabela Usos'!$CA8-'Tabela Usos'!$BT8=0,0,'Tabela Usos'!BV8/('Tabela Usos'!$CA8-'Tabela Usos'!$BT8))</f>
        <v>0</v>
      </c>
      <c r="BW5" s="19">
        <f>IF('Tabela Usos'!$CA8-'Tabela Usos'!$BT8=0,0,'Tabela Usos'!BW8/('Tabela Usos'!$CA8-'Tabela Usos'!$BT8))</f>
        <v>7.1516142214957091E-4</v>
      </c>
      <c r="BX5" s="19">
        <f>IF('Tabela Usos'!$CA8-'Tabela Usos'!$BT8=0,0,'Tabela Usos'!BX8/('Tabela Usos'!$CA8-'Tabela Usos'!$BT8))</f>
        <v>0</v>
      </c>
      <c r="BY5" s="19">
        <f>IF('Tabela Usos'!$CA8-'Tabela Usos'!$BT8=0,0,'Tabela Usos'!BY8/('Tabela Usos'!$CA8-'Tabela Usos'!$BT8))</f>
        <v>0.24325704944830404</v>
      </c>
    </row>
    <row r="6" spans="1:77">
      <c r="A6" s="203" t="s">
        <v>72</v>
      </c>
      <c r="B6" s="68" t="s">
        <v>73</v>
      </c>
      <c r="C6" s="19">
        <f>IF('Tabela Usos'!$CA9-'Tabela Usos'!$BT9=0,0,'Tabela Usos'!C9/('Tabela Usos'!$CA9-'Tabela Usos'!$BT9))</f>
        <v>1.3234433621312772E-2</v>
      </c>
      <c r="D6" s="19">
        <f>IF('Tabela Usos'!$CA9-'Tabela Usos'!$BT9=0,0,'Tabela Usos'!D9/('Tabela Usos'!$CA9-'Tabela Usos'!$BT9))</f>
        <v>3.3731456303996146E-3</v>
      </c>
      <c r="E6" s="19">
        <f>IF('Tabela Usos'!$CA9-'Tabela Usos'!$BT9=0,0,'Tabela Usos'!E9/('Tabela Usos'!$CA9-'Tabela Usos'!$BT9))</f>
        <v>6.8839706742849271E-5</v>
      </c>
      <c r="F6" s="19">
        <f>IF('Tabela Usos'!$CA9-'Tabela Usos'!$BT9=0,0,'Tabela Usos'!F9/('Tabela Usos'!$CA9-'Tabela Usos'!$BT9))</f>
        <v>0</v>
      </c>
      <c r="G6" s="19">
        <f>IF('Tabela Usos'!$CA9-'Tabela Usos'!$BT9=0,0,'Tabela Usos'!G9/('Tabela Usos'!$CA9-'Tabela Usos'!$BT9))</f>
        <v>0</v>
      </c>
      <c r="H6" s="19">
        <f>IF('Tabela Usos'!$CA9-'Tabela Usos'!$BT9=0,0,'Tabela Usos'!H9/('Tabela Usos'!$CA9-'Tabela Usos'!$BT9))</f>
        <v>0</v>
      </c>
      <c r="I6" s="19">
        <f>IF('Tabela Usos'!$CA9-'Tabela Usos'!$BT9=0,0,'Tabela Usos'!I9/('Tabela Usos'!$CA9-'Tabela Usos'!$BT9))</f>
        <v>0</v>
      </c>
      <c r="J6" s="19">
        <f>IF('Tabela Usos'!$CA9-'Tabela Usos'!$BT9=0,0,'Tabela Usos'!J9/('Tabela Usos'!$CA9-'Tabela Usos'!$BT9))</f>
        <v>0</v>
      </c>
      <c r="K6" s="19">
        <f>IF('Tabela Usos'!$CA9-'Tabela Usos'!$BT9=0,0,'Tabela Usos'!K9/('Tabela Usos'!$CA9-'Tabela Usos'!$BT9))</f>
        <v>0.52373248889959734</v>
      </c>
      <c r="L6" s="19">
        <f>IF('Tabela Usos'!$CA9-'Tabela Usos'!$BT9=0,0,'Tabela Usos'!L9/('Tabela Usos'!$CA9-'Tabela Usos'!$BT9))</f>
        <v>0</v>
      </c>
      <c r="M6" s="19">
        <f>IF('Tabela Usos'!$CA9-'Tabela Usos'!$BT9=0,0,'Tabela Usos'!M9/('Tabela Usos'!$CA9-'Tabela Usos'!$BT9))</f>
        <v>3.3920765497538981E-2</v>
      </c>
      <c r="N6" s="19">
        <f>IF('Tabela Usos'!$CA9-'Tabela Usos'!$BT9=0,0,'Tabela Usos'!N9/('Tabela Usos'!$CA9-'Tabela Usos'!$BT9))</f>
        <v>0</v>
      </c>
      <c r="O6" s="19">
        <f>IF('Tabela Usos'!$CA9-'Tabela Usos'!$BT9=0,0,'Tabela Usos'!O9/('Tabela Usos'!$CA9-'Tabela Usos'!$BT9))</f>
        <v>0</v>
      </c>
      <c r="P6" s="19">
        <f>IF('Tabela Usos'!$CA9-'Tabela Usos'!$BT9=0,0,'Tabela Usos'!P9/('Tabela Usos'!$CA9-'Tabela Usos'!$BT9))</f>
        <v>0</v>
      </c>
      <c r="Q6" s="19">
        <f>IF('Tabela Usos'!$CA9-'Tabela Usos'!$BT9=0,0,'Tabela Usos'!Q9/('Tabela Usos'!$CA9-'Tabela Usos'!$BT9))</f>
        <v>0</v>
      </c>
      <c r="R6" s="19">
        <f>IF('Tabela Usos'!$CA9-'Tabela Usos'!$BT9=0,0,'Tabela Usos'!R9/('Tabela Usos'!$CA9-'Tabela Usos'!$BT9))</f>
        <v>0</v>
      </c>
      <c r="S6" s="19">
        <f>IF('Tabela Usos'!$CA9-'Tabela Usos'!$BT9=0,0,'Tabela Usos'!S9/('Tabela Usos'!$CA9-'Tabela Usos'!$BT9))</f>
        <v>0</v>
      </c>
      <c r="T6" s="19">
        <f>IF('Tabela Usos'!$CA9-'Tabela Usos'!$BT9=0,0,'Tabela Usos'!T9/('Tabela Usos'!$CA9-'Tabela Usos'!$BT9))</f>
        <v>0</v>
      </c>
      <c r="U6" s="19">
        <f>IF('Tabela Usos'!$CA9-'Tabela Usos'!$BT9=0,0,'Tabela Usos'!U9/('Tabela Usos'!$CA9-'Tabela Usos'!$BT9))</f>
        <v>0</v>
      </c>
      <c r="V6" s="19">
        <f>IF('Tabela Usos'!$CA9-'Tabela Usos'!$BT9=0,0,'Tabela Usos'!V9/('Tabela Usos'!$CA9-'Tabela Usos'!$BT9))</f>
        <v>0.37259491274567169</v>
      </c>
      <c r="W6" s="19">
        <f>IF('Tabela Usos'!$CA9-'Tabela Usos'!$BT9=0,0,'Tabela Usos'!W9/('Tabela Usos'!$CA9-'Tabela Usos'!$BT9))</f>
        <v>0</v>
      </c>
      <c r="X6" s="19">
        <f>IF('Tabela Usos'!$CA9-'Tabela Usos'!$BT9=0,0,'Tabela Usos'!X9/('Tabela Usos'!$CA9-'Tabela Usos'!$BT9))</f>
        <v>0</v>
      </c>
      <c r="Y6" s="19">
        <f>IF('Tabela Usos'!$CA9-'Tabela Usos'!$BT9=0,0,'Tabela Usos'!Y9/('Tabela Usos'!$CA9-'Tabela Usos'!$BT9))</f>
        <v>0</v>
      </c>
      <c r="Z6" s="19">
        <f>IF('Tabela Usos'!$CA9-'Tabela Usos'!$BT9=0,0,'Tabela Usos'!Z9/('Tabela Usos'!$CA9-'Tabela Usos'!$BT9))</f>
        <v>0</v>
      </c>
      <c r="AA6" s="19">
        <f>IF('Tabela Usos'!$CA9-'Tabela Usos'!$BT9=0,0,'Tabela Usos'!AA9/('Tabela Usos'!$CA9-'Tabela Usos'!$BT9))</f>
        <v>0</v>
      </c>
      <c r="AB6" s="19">
        <f>IF('Tabela Usos'!$CA9-'Tabela Usos'!$BT9=0,0,'Tabela Usos'!AB9/('Tabela Usos'!$CA9-'Tabela Usos'!$BT9))</f>
        <v>0</v>
      </c>
      <c r="AC6" s="19">
        <f>IF('Tabela Usos'!$CA9-'Tabela Usos'!$BT9=0,0,'Tabela Usos'!AC9/('Tabela Usos'!$CA9-'Tabela Usos'!$BT9))</f>
        <v>0</v>
      </c>
      <c r="AD6" s="19">
        <f>IF('Tabela Usos'!$CA9-'Tabela Usos'!$BT9=0,0,'Tabela Usos'!AD9/('Tabela Usos'!$CA9-'Tabela Usos'!$BT9))</f>
        <v>0</v>
      </c>
      <c r="AE6" s="19">
        <f>IF('Tabela Usos'!$CA9-'Tabela Usos'!$BT9=0,0,'Tabela Usos'!AE9/('Tabela Usos'!$CA9-'Tabela Usos'!$BT9))</f>
        <v>0</v>
      </c>
      <c r="AF6" s="19">
        <f>IF('Tabela Usos'!$CA9-'Tabela Usos'!$BT9=0,0,'Tabela Usos'!AF9/('Tabela Usos'!$CA9-'Tabela Usos'!$BT9))</f>
        <v>0</v>
      </c>
      <c r="AG6" s="19">
        <f>IF('Tabela Usos'!$CA9-'Tabela Usos'!$BT9=0,0,'Tabela Usos'!AG9/('Tabela Usos'!$CA9-'Tabela Usos'!$BT9))</f>
        <v>0</v>
      </c>
      <c r="AH6" s="19">
        <f>IF('Tabela Usos'!$CA9-'Tabela Usos'!$BT9=0,0,'Tabela Usos'!AH9/('Tabela Usos'!$CA9-'Tabela Usos'!$BT9))</f>
        <v>0</v>
      </c>
      <c r="AI6" s="19">
        <f>IF('Tabela Usos'!$CA9-'Tabela Usos'!$BT9=0,0,'Tabela Usos'!AI9/('Tabela Usos'!$CA9-'Tabela Usos'!$BT9))</f>
        <v>0</v>
      </c>
      <c r="AJ6" s="19">
        <f>IF('Tabela Usos'!$CA9-'Tabela Usos'!$BT9=0,0,'Tabela Usos'!AJ9/('Tabela Usos'!$CA9-'Tabela Usos'!$BT9))</f>
        <v>0</v>
      </c>
      <c r="AK6" s="19">
        <f>IF('Tabela Usos'!$CA9-'Tabela Usos'!$BT9=0,0,'Tabela Usos'!AK9/('Tabela Usos'!$CA9-'Tabela Usos'!$BT9))</f>
        <v>0</v>
      </c>
      <c r="AL6" s="19">
        <f>IF('Tabela Usos'!$CA9-'Tabela Usos'!$BT9=0,0,'Tabela Usos'!AL9/('Tabela Usos'!$CA9-'Tabela Usos'!$BT9))</f>
        <v>0</v>
      </c>
      <c r="AM6" s="19">
        <f>IF('Tabela Usos'!$CA9-'Tabela Usos'!$BT9=0,0,'Tabela Usos'!AM9/('Tabela Usos'!$CA9-'Tabela Usos'!$BT9))</f>
        <v>0</v>
      </c>
      <c r="AN6" s="19">
        <f>IF('Tabela Usos'!$CA9-'Tabela Usos'!$BT9=0,0,'Tabela Usos'!AN9/('Tabela Usos'!$CA9-'Tabela Usos'!$BT9))</f>
        <v>0</v>
      </c>
      <c r="AO6" s="19">
        <f>IF('Tabela Usos'!$CA9-'Tabela Usos'!$BT9=0,0,'Tabela Usos'!AO9/('Tabela Usos'!$CA9-'Tabela Usos'!$BT9))</f>
        <v>0</v>
      </c>
      <c r="AP6" s="19">
        <f>IF('Tabela Usos'!$CA9-'Tabela Usos'!$BT9=0,0,'Tabela Usos'!AP9/('Tabela Usos'!$CA9-'Tabela Usos'!$BT9))</f>
        <v>0</v>
      </c>
      <c r="AQ6" s="19">
        <f>IF('Tabela Usos'!$CA9-'Tabela Usos'!$BT9=0,0,'Tabela Usos'!AQ9/('Tabela Usos'!$CA9-'Tabela Usos'!$BT9))</f>
        <v>0</v>
      </c>
      <c r="AR6" s="19">
        <f>IF('Tabela Usos'!$CA9-'Tabela Usos'!$BT9=0,0,'Tabela Usos'!AR9/('Tabela Usos'!$CA9-'Tabela Usos'!$BT9))</f>
        <v>0</v>
      </c>
      <c r="AS6" s="19">
        <f>IF('Tabela Usos'!$CA9-'Tabela Usos'!$BT9=0,0,'Tabela Usos'!AS9/('Tabela Usos'!$CA9-'Tabela Usos'!$BT9))</f>
        <v>0</v>
      </c>
      <c r="AT6" s="19">
        <f>IF('Tabela Usos'!$CA9-'Tabela Usos'!$BT9=0,0,'Tabela Usos'!AT9/('Tabela Usos'!$CA9-'Tabela Usos'!$BT9))</f>
        <v>0</v>
      </c>
      <c r="AU6" s="19">
        <f>IF('Tabela Usos'!$CA9-'Tabela Usos'!$BT9=0,0,'Tabela Usos'!AU9/('Tabela Usos'!$CA9-'Tabela Usos'!$BT9))</f>
        <v>0</v>
      </c>
      <c r="AV6" s="19">
        <f>IF('Tabela Usos'!$CA9-'Tabela Usos'!$BT9=0,0,'Tabela Usos'!AV9/('Tabela Usos'!$CA9-'Tabela Usos'!$BT9))</f>
        <v>0</v>
      </c>
      <c r="AW6" s="19">
        <f>IF('Tabela Usos'!$CA9-'Tabela Usos'!$BT9=0,0,'Tabela Usos'!AW9/('Tabela Usos'!$CA9-'Tabela Usos'!$BT9))</f>
        <v>0</v>
      </c>
      <c r="AX6" s="19">
        <f>IF('Tabela Usos'!$CA9-'Tabela Usos'!$BT9=0,0,'Tabela Usos'!AX9/('Tabela Usos'!$CA9-'Tabela Usos'!$BT9))</f>
        <v>2.5573951054968506E-2</v>
      </c>
      <c r="AY6" s="19">
        <f>IF('Tabela Usos'!$CA9-'Tabela Usos'!$BT9=0,0,'Tabela Usos'!AY9/('Tabela Usos'!$CA9-'Tabela Usos'!$BT9))</f>
        <v>0</v>
      </c>
      <c r="AZ6" s="19">
        <f>IF('Tabela Usos'!$CA9-'Tabela Usos'!$BT9=0,0,'Tabela Usos'!AZ9/('Tabela Usos'!$CA9-'Tabela Usos'!$BT9))</f>
        <v>0</v>
      </c>
      <c r="BA6" s="19">
        <f>IF('Tabela Usos'!$CA9-'Tabela Usos'!$BT9=0,0,'Tabela Usos'!BA9/('Tabela Usos'!$CA9-'Tabela Usos'!$BT9))</f>
        <v>0</v>
      </c>
      <c r="BB6" s="19">
        <f>IF('Tabela Usos'!$CA9-'Tabela Usos'!$BT9=0,0,'Tabela Usos'!BB9/('Tabela Usos'!$CA9-'Tabela Usos'!$BT9))</f>
        <v>0</v>
      </c>
      <c r="BC6" s="19">
        <f>IF('Tabela Usos'!$CA9-'Tabela Usos'!$BT9=0,0,'Tabela Usos'!BC9/('Tabela Usos'!$CA9-'Tabela Usos'!$BT9))</f>
        <v>0</v>
      </c>
      <c r="BD6" s="19">
        <f>IF('Tabela Usos'!$CA9-'Tabela Usos'!$BT9=0,0,'Tabela Usos'!BD9/('Tabela Usos'!$CA9-'Tabela Usos'!$BT9))</f>
        <v>0</v>
      </c>
      <c r="BE6" s="19">
        <f>IF('Tabela Usos'!$CA9-'Tabela Usos'!$BT9=0,0,'Tabela Usos'!BE9/('Tabela Usos'!$CA9-'Tabela Usos'!$BT9))</f>
        <v>0</v>
      </c>
      <c r="BF6" s="19">
        <f>IF('Tabela Usos'!$CA9-'Tabela Usos'!$BT9=0,0,'Tabela Usos'!BF9/('Tabela Usos'!$CA9-'Tabela Usos'!$BT9))</f>
        <v>0</v>
      </c>
      <c r="BG6" s="19">
        <f>IF('Tabela Usos'!$CA9-'Tabela Usos'!$BT9=0,0,'Tabela Usos'!BG9/('Tabela Usos'!$CA9-'Tabela Usos'!$BT9))</f>
        <v>0</v>
      </c>
      <c r="BH6" s="19">
        <f>IF('Tabela Usos'!$CA9-'Tabela Usos'!$BT9=0,0,'Tabela Usos'!BH9/('Tabela Usos'!$CA9-'Tabela Usos'!$BT9))</f>
        <v>0</v>
      </c>
      <c r="BI6" s="19">
        <f>IF('Tabela Usos'!$CA9-'Tabela Usos'!$BT9=0,0,'Tabela Usos'!BI9/('Tabela Usos'!$CA9-'Tabela Usos'!$BT9))</f>
        <v>0</v>
      </c>
      <c r="BJ6" s="19">
        <f>IF('Tabela Usos'!$CA9-'Tabela Usos'!$BT9=0,0,'Tabela Usos'!BJ9/('Tabela Usos'!$CA9-'Tabela Usos'!$BT9))</f>
        <v>0</v>
      </c>
      <c r="BK6" s="19">
        <f>IF('Tabela Usos'!$CA9-'Tabela Usos'!$BT9=0,0,'Tabela Usos'!BK9/('Tabela Usos'!$CA9-'Tabela Usos'!$BT9))</f>
        <v>0</v>
      </c>
      <c r="BL6" s="19">
        <f>IF('Tabela Usos'!$CA9-'Tabela Usos'!$BT9=0,0,'Tabela Usos'!BL9/('Tabela Usos'!$CA9-'Tabela Usos'!$BT9))</f>
        <v>0</v>
      </c>
      <c r="BM6" s="19">
        <f>IF('Tabela Usos'!$CA9-'Tabela Usos'!$BT9=0,0,'Tabela Usos'!BM9/('Tabela Usos'!$CA9-'Tabela Usos'!$BT9))</f>
        <v>0</v>
      </c>
      <c r="BN6" s="19">
        <f>IF('Tabela Usos'!$CA9-'Tabela Usos'!$BT9=0,0,'Tabela Usos'!BN9/('Tabela Usos'!$CA9-'Tabela Usos'!$BT9))</f>
        <v>0</v>
      </c>
      <c r="BO6" s="19">
        <f>IF('Tabela Usos'!$CA9-'Tabela Usos'!$BT9=0,0,'Tabela Usos'!BO9/('Tabela Usos'!$CA9-'Tabela Usos'!$BT9))</f>
        <v>0</v>
      </c>
      <c r="BP6" s="19">
        <f>IF('Tabela Usos'!$CA9-'Tabela Usos'!$BT9=0,0,'Tabela Usos'!BP9/('Tabela Usos'!$CA9-'Tabela Usos'!$BT9))</f>
        <v>0</v>
      </c>
      <c r="BQ6" s="19">
        <f>IF('Tabela Usos'!$CA9-'Tabela Usos'!$BT9=0,0,'Tabela Usos'!BQ9/('Tabela Usos'!$CA9-'Tabela Usos'!$BT9))</f>
        <v>0</v>
      </c>
      <c r="BR6" s="19">
        <f>IF('Tabela Usos'!$CA9-'Tabela Usos'!$BT9=0,0,'Tabela Usos'!BR9/('Tabela Usos'!$CA9-'Tabela Usos'!$BT9))</f>
        <v>0</v>
      </c>
      <c r="BS6" s="19">
        <f>IF('Tabela Usos'!$CA9-'Tabela Usos'!$BT9=0,0,'Tabela Usos'!BS9/('Tabela Usos'!$CA9-'Tabela Usos'!$BT9))</f>
        <v>0.97249853715623169</v>
      </c>
      <c r="BT6" s="33">
        <v>0</v>
      </c>
      <c r="BU6" s="19">
        <f>IF('Tabela Usos'!$CA9-'Tabela Usos'!$BT9=0,0,'Tabela Usos'!BU9/('Tabela Usos'!$CA9-'Tabela Usos'!$BT9))</f>
        <v>0</v>
      </c>
      <c r="BV6" s="19">
        <f>IF('Tabela Usos'!$CA9-'Tabela Usos'!$BT9=0,0,'Tabela Usos'!BV9/('Tabela Usos'!$CA9-'Tabela Usos'!$BT9))</f>
        <v>0</v>
      </c>
      <c r="BW6" s="19">
        <f>IF('Tabela Usos'!$CA9-'Tabela Usos'!$BT9=0,0,'Tabela Usos'!BW9/('Tabela Usos'!$CA9-'Tabela Usos'!$BT9))</f>
        <v>2.7501462843768285E-2</v>
      </c>
      <c r="BX6" s="19">
        <f>IF('Tabela Usos'!$CA9-'Tabela Usos'!$BT9=0,0,'Tabela Usos'!BX9/('Tabela Usos'!$CA9-'Tabela Usos'!$BT9))</f>
        <v>0</v>
      </c>
      <c r="BY6" s="19">
        <f>IF('Tabela Usos'!$CA9-'Tabela Usos'!$BT9=0,0,'Tabela Usos'!BY9/('Tabela Usos'!$CA9-'Tabela Usos'!$BT9))</f>
        <v>0</v>
      </c>
    </row>
    <row r="7" spans="1:77">
      <c r="A7" s="204" t="s">
        <v>74</v>
      </c>
      <c r="B7" s="41" t="s">
        <v>75</v>
      </c>
      <c r="C7" s="19">
        <f>IF('Tabela Usos'!$CA10-'Tabela Usos'!$BT10=0,0,'Tabela Usos'!C10/('Tabela Usos'!$CA10-'Tabela Usos'!$BT10))</f>
        <v>6.5735063453586193E-2</v>
      </c>
      <c r="D7" s="19">
        <f>IF('Tabela Usos'!$CA10-'Tabela Usos'!$BT10=0,0,'Tabela Usos'!D10/('Tabela Usos'!$CA10-'Tabela Usos'!$BT10))</f>
        <v>5.6086315889538477E-3</v>
      </c>
      <c r="E7" s="19">
        <f>IF('Tabela Usos'!$CA10-'Tabela Usos'!$BT10=0,0,'Tabela Usos'!E10/('Tabela Usos'!$CA10-'Tabela Usos'!$BT10))</f>
        <v>4.7530776177574979E-5</v>
      </c>
      <c r="F7" s="19">
        <f>IF('Tabela Usos'!$CA10-'Tabela Usos'!$BT10=0,0,'Tabela Usos'!F10/('Tabela Usos'!$CA10-'Tabela Usos'!$BT10))</f>
        <v>0</v>
      </c>
      <c r="G7" s="19">
        <f>IF('Tabela Usos'!$CA10-'Tabela Usos'!$BT10=0,0,'Tabela Usos'!G10/('Tabela Usos'!$CA10-'Tabela Usos'!$BT10))</f>
        <v>0</v>
      </c>
      <c r="H7" s="19">
        <f>IF('Tabela Usos'!$CA10-'Tabela Usos'!$BT10=0,0,'Tabela Usos'!H10/('Tabela Usos'!$CA10-'Tabela Usos'!$BT10))</f>
        <v>0</v>
      </c>
      <c r="I7" s="19">
        <f>IF('Tabela Usos'!$CA10-'Tabela Usos'!$BT10=0,0,'Tabela Usos'!I10/('Tabela Usos'!$CA10-'Tabela Usos'!$BT10))</f>
        <v>0</v>
      </c>
      <c r="J7" s="19">
        <f>IF('Tabela Usos'!$CA10-'Tabela Usos'!$BT10=0,0,'Tabela Usos'!J10/('Tabela Usos'!$CA10-'Tabela Usos'!$BT10))</f>
        <v>1.3878986643851895E-2</v>
      </c>
      <c r="K7" s="19">
        <f>IF('Tabela Usos'!$CA10-'Tabela Usos'!$BT10=0,0,'Tabela Usos'!K10/('Tabela Usos'!$CA10-'Tabela Usos'!$BT10))</f>
        <v>0</v>
      </c>
      <c r="L7" s="19">
        <f>IF('Tabela Usos'!$CA10-'Tabela Usos'!$BT10=0,0,'Tabela Usos'!L10/('Tabela Usos'!$CA10-'Tabela Usos'!$BT10))</f>
        <v>0.98866390988164832</v>
      </c>
      <c r="M7" s="19">
        <f>IF('Tabela Usos'!$CA10-'Tabela Usos'!$BT10=0,0,'Tabela Usos'!M10/('Tabela Usos'!$CA10-'Tabela Usos'!$BT10))</f>
        <v>0</v>
      </c>
      <c r="N7" s="19">
        <f>IF('Tabela Usos'!$CA10-'Tabela Usos'!$BT10=0,0,'Tabela Usos'!N10/('Tabela Usos'!$CA10-'Tabela Usos'!$BT10))</f>
        <v>0</v>
      </c>
      <c r="O7" s="19">
        <f>IF('Tabela Usos'!$CA10-'Tabela Usos'!$BT10=0,0,'Tabela Usos'!O10/('Tabela Usos'!$CA10-'Tabela Usos'!$BT10))</f>
        <v>0</v>
      </c>
      <c r="P7" s="19">
        <f>IF('Tabela Usos'!$CA10-'Tabela Usos'!$BT10=0,0,'Tabela Usos'!P10/('Tabela Usos'!$CA10-'Tabela Usos'!$BT10))</f>
        <v>0</v>
      </c>
      <c r="Q7" s="19">
        <f>IF('Tabela Usos'!$CA10-'Tabela Usos'!$BT10=0,0,'Tabela Usos'!Q10/('Tabela Usos'!$CA10-'Tabela Usos'!$BT10))</f>
        <v>0</v>
      </c>
      <c r="R7" s="19">
        <f>IF('Tabela Usos'!$CA10-'Tabela Usos'!$BT10=0,0,'Tabela Usos'!R10/('Tabela Usos'!$CA10-'Tabela Usos'!$BT10))</f>
        <v>0</v>
      </c>
      <c r="S7" s="19">
        <f>IF('Tabela Usos'!$CA10-'Tabela Usos'!$BT10=0,0,'Tabela Usos'!S10/('Tabela Usos'!$CA10-'Tabela Usos'!$BT10))</f>
        <v>0</v>
      </c>
      <c r="T7" s="19">
        <f>IF('Tabela Usos'!$CA10-'Tabela Usos'!$BT10=0,0,'Tabela Usos'!T10/('Tabela Usos'!$CA10-'Tabela Usos'!$BT10))</f>
        <v>0</v>
      </c>
      <c r="U7" s="19">
        <f>IF('Tabela Usos'!$CA10-'Tabela Usos'!$BT10=0,0,'Tabela Usos'!U10/('Tabela Usos'!$CA10-'Tabela Usos'!$BT10))</f>
        <v>0</v>
      </c>
      <c r="V7" s="19">
        <f>IF('Tabela Usos'!$CA10-'Tabela Usos'!$BT10=0,0,'Tabela Usos'!V10/('Tabela Usos'!$CA10-'Tabela Usos'!$BT10))</f>
        <v>5.5397119634963639E-2</v>
      </c>
      <c r="W7" s="19">
        <f>IF('Tabela Usos'!$CA10-'Tabela Usos'!$BT10=0,0,'Tabela Usos'!W10/('Tabela Usos'!$CA10-'Tabela Usos'!$BT10))</f>
        <v>0</v>
      </c>
      <c r="X7" s="19">
        <f>IF('Tabela Usos'!$CA10-'Tabela Usos'!$BT10=0,0,'Tabela Usos'!X10/('Tabela Usos'!$CA10-'Tabela Usos'!$BT10))</f>
        <v>0</v>
      </c>
      <c r="Y7" s="19">
        <f>IF('Tabela Usos'!$CA10-'Tabela Usos'!$BT10=0,0,'Tabela Usos'!Y10/('Tabela Usos'!$CA10-'Tabela Usos'!$BT10))</f>
        <v>0</v>
      </c>
      <c r="Z7" s="19">
        <f>IF('Tabela Usos'!$CA10-'Tabela Usos'!$BT10=0,0,'Tabela Usos'!Z10/('Tabela Usos'!$CA10-'Tabela Usos'!$BT10))</f>
        <v>0</v>
      </c>
      <c r="AA7" s="19">
        <f>IF('Tabela Usos'!$CA10-'Tabela Usos'!$BT10=0,0,'Tabela Usos'!AA10/('Tabela Usos'!$CA10-'Tabela Usos'!$BT10))</f>
        <v>0</v>
      </c>
      <c r="AB7" s="19">
        <f>IF('Tabela Usos'!$CA10-'Tabela Usos'!$BT10=0,0,'Tabela Usos'!AB10/('Tabela Usos'!$CA10-'Tabela Usos'!$BT10))</f>
        <v>0</v>
      </c>
      <c r="AC7" s="19">
        <f>IF('Tabela Usos'!$CA10-'Tabela Usos'!$BT10=0,0,'Tabela Usos'!AC10/('Tabela Usos'!$CA10-'Tabela Usos'!$BT10))</f>
        <v>0</v>
      </c>
      <c r="AD7" s="19">
        <f>IF('Tabela Usos'!$CA10-'Tabela Usos'!$BT10=0,0,'Tabela Usos'!AD10/('Tabela Usos'!$CA10-'Tabela Usos'!$BT10))</f>
        <v>0</v>
      </c>
      <c r="AE7" s="19">
        <f>IF('Tabela Usos'!$CA10-'Tabela Usos'!$BT10=0,0,'Tabela Usos'!AE10/('Tabela Usos'!$CA10-'Tabela Usos'!$BT10))</f>
        <v>0</v>
      </c>
      <c r="AF7" s="19">
        <f>IF('Tabela Usos'!$CA10-'Tabela Usos'!$BT10=0,0,'Tabela Usos'!AF10/('Tabela Usos'!$CA10-'Tabela Usos'!$BT10))</f>
        <v>0</v>
      </c>
      <c r="AG7" s="19">
        <f>IF('Tabela Usos'!$CA10-'Tabela Usos'!$BT10=0,0,'Tabela Usos'!AG10/('Tabela Usos'!$CA10-'Tabela Usos'!$BT10))</f>
        <v>0</v>
      </c>
      <c r="AH7" s="19">
        <f>IF('Tabela Usos'!$CA10-'Tabela Usos'!$BT10=0,0,'Tabela Usos'!AH10/('Tabela Usos'!$CA10-'Tabela Usos'!$BT10))</f>
        <v>0</v>
      </c>
      <c r="AI7" s="19">
        <f>IF('Tabela Usos'!$CA10-'Tabela Usos'!$BT10=0,0,'Tabela Usos'!AI10/('Tabela Usos'!$CA10-'Tabela Usos'!$BT10))</f>
        <v>0</v>
      </c>
      <c r="AJ7" s="19">
        <f>IF('Tabela Usos'!$CA10-'Tabela Usos'!$BT10=0,0,'Tabela Usos'!AJ10/('Tabela Usos'!$CA10-'Tabela Usos'!$BT10))</f>
        <v>0</v>
      </c>
      <c r="AK7" s="19">
        <f>IF('Tabela Usos'!$CA10-'Tabela Usos'!$BT10=0,0,'Tabela Usos'!AK10/('Tabela Usos'!$CA10-'Tabela Usos'!$BT10))</f>
        <v>0</v>
      </c>
      <c r="AL7" s="19">
        <f>IF('Tabela Usos'!$CA10-'Tabela Usos'!$BT10=0,0,'Tabela Usos'!AL10/('Tabela Usos'!$CA10-'Tabela Usos'!$BT10))</f>
        <v>0</v>
      </c>
      <c r="AM7" s="19">
        <f>IF('Tabela Usos'!$CA10-'Tabela Usos'!$BT10=0,0,'Tabela Usos'!AM10/('Tabela Usos'!$CA10-'Tabela Usos'!$BT10))</f>
        <v>0</v>
      </c>
      <c r="AN7" s="19">
        <f>IF('Tabela Usos'!$CA10-'Tabela Usos'!$BT10=0,0,'Tabela Usos'!AN10/('Tabela Usos'!$CA10-'Tabela Usos'!$BT10))</f>
        <v>0</v>
      </c>
      <c r="AO7" s="19">
        <f>IF('Tabela Usos'!$CA10-'Tabela Usos'!$BT10=0,0,'Tabela Usos'!AO10/('Tabela Usos'!$CA10-'Tabela Usos'!$BT10))</f>
        <v>0</v>
      </c>
      <c r="AP7" s="19">
        <f>IF('Tabela Usos'!$CA10-'Tabela Usos'!$BT10=0,0,'Tabela Usos'!AP10/('Tabela Usos'!$CA10-'Tabela Usos'!$BT10))</f>
        <v>0</v>
      </c>
      <c r="AQ7" s="19">
        <f>IF('Tabela Usos'!$CA10-'Tabela Usos'!$BT10=0,0,'Tabela Usos'!AQ10/('Tabela Usos'!$CA10-'Tabela Usos'!$BT10))</f>
        <v>0</v>
      </c>
      <c r="AR7" s="19">
        <f>IF('Tabela Usos'!$CA10-'Tabela Usos'!$BT10=0,0,'Tabela Usos'!AR10/('Tabela Usos'!$CA10-'Tabela Usos'!$BT10))</f>
        <v>0.27394362849945342</v>
      </c>
      <c r="AS7" s="19">
        <f>IF('Tabela Usos'!$CA10-'Tabela Usos'!$BT10=0,0,'Tabela Usos'!AS10/('Tabela Usos'!$CA10-'Tabela Usos'!$BT10))</f>
        <v>0</v>
      </c>
      <c r="AT7" s="19">
        <f>IF('Tabela Usos'!$CA10-'Tabela Usos'!$BT10=0,0,'Tabela Usos'!AT10/('Tabela Usos'!$CA10-'Tabela Usos'!$BT10))</f>
        <v>0</v>
      </c>
      <c r="AU7" s="19">
        <f>IF('Tabela Usos'!$CA10-'Tabela Usos'!$BT10=0,0,'Tabela Usos'!AU10/('Tabela Usos'!$CA10-'Tabela Usos'!$BT10))</f>
        <v>0</v>
      </c>
      <c r="AV7" s="19">
        <f>IF('Tabela Usos'!$CA10-'Tabela Usos'!$BT10=0,0,'Tabela Usos'!AV10/('Tabela Usos'!$CA10-'Tabela Usos'!$BT10))</f>
        <v>0</v>
      </c>
      <c r="AW7" s="19">
        <f>IF('Tabela Usos'!$CA10-'Tabela Usos'!$BT10=0,0,'Tabela Usos'!AW10/('Tabela Usos'!$CA10-'Tabela Usos'!$BT10))</f>
        <v>0</v>
      </c>
      <c r="AX7" s="19">
        <f>IF('Tabela Usos'!$CA10-'Tabela Usos'!$BT10=0,0,'Tabela Usos'!AX10/('Tabela Usos'!$CA10-'Tabela Usos'!$BT10))</f>
        <v>0</v>
      </c>
      <c r="AY7" s="19">
        <f>IF('Tabela Usos'!$CA10-'Tabela Usos'!$BT10=0,0,'Tabela Usos'!AY10/('Tabela Usos'!$CA10-'Tabela Usos'!$BT10))</f>
        <v>0</v>
      </c>
      <c r="AZ7" s="19">
        <f>IF('Tabela Usos'!$CA10-'Tabela Usos'!$BT10=0,0,'Tabela Usos'!AZ10/('Tabela Usos'!$CA10-'Tabela Usos'!$BT10))</f>
        <v>0</v>
      </c>
      <c r="BA7" s="19">
        <f>IF('Tabela Usos'!$CA10-'Tabela Usos'!$BT10=0,0,'Tabela Usos'!BA10/('Tabela Usos'!$CA10-'Tabela Usos'!$BT10))</f>
        <v>0</v>
      </c>
      <c r="BB7" s="19">
        <f>IF('Tabela Usos'!$CA10-'Tabela Usos'!$BT10=0,0,'Tabela Usos'!BB10/('Tabela Usos'!$CA10-'Tabela Usos'!$BT10))</f>
        <v>0</v>
      </c>
      <c r="BC7" s="19">
        <f>IF('Tabela Usos'!$CA10-'Tabela Usos'!$BT10=0,0,'Tabela Usos'!BC10/('Tabela Usos'!$CA10-'Tabela Usos'!$BT10))</f>
        <v>0</v>
      </c>
      <c r="BD7" s="19">
        <f>IF('Tabela Usos'!$CA10-'Tabela Usos'!$BT10=0,0,'Tabela Usos'!BD10/('Tabela Usos'!$CA10-'Tabela Usos'!$BT10))</f>
        <v>0</v>
      </c>
      <c r="BE7" s="19">
        <f>IF('Tabela Usos'!$CA10-'Tabela Usos'!$BT10=0,0,'Tabela Usos'!BE10/('Tabela Usos'!$CA10-'Tabela Usos'!$BT10))</f>
        <v>0</v>
      </c>
      <c r="BF7" s="19">
        <f>IF('Tabela Usos'!$CA10-'Tabela Usos'!$BT10=0,0,'Tabela Usos'!BF10/('Tabela Usos'!$CA10-'Tabela Usos'!$BT10))</f>
        <v>0</v>
      </c>
      <c r="BG7" s="19">
        <f>IF('Tabela Usos'!$CA10-'Tabela Usos'!$BT10=0,0,'Tabela Usos'!BG10/('Tabela Usos'!$CA10-'Tabela Usos'!$BT10))</f>
        <v>0</v>
      </c>
      <c r="BH7" s="19">
        <f>IF('Tabela Usos'!$CA10-'Tabela Usos'!$BT10=0,0,'Tabela Usos'!BH10/('Tabela Usos'!$CA10-'Tabela Usos'!$BT10))</f>
        <v>0</v>
      </c>
      <c r="BI7" s="19">
        <f>IF('Tabela Usos'!$CA10-'Tabela Usos'!$BT10=0,0,'Tabela Usos'!BI10/('Tabela Usos'!$CA10-'Tabela Usos'!$BT10))</f>
        <v>0</v>
      </c>
      <c r="BJ7" s="19">
        <f>IF('Tabela Usos'!$CA10-'Tabela Usos'!$BT10=0,0,'Tabela Usos'!BJ10/('Tabela Usos'!$CA10-'Tabela Usos'!$BT10))</f>
        <v>0</v>
      </c>
      <c r="BK7" s="19">
        <f>IF('Tabela Usos'!$CA10-'Tabela Usos'!$BT10=0,0,'Tabela Usos'!BK10/('Tabela Usos'!$CA10-'Tabela Usos'!$BT10))</f>
        <v>0</v>
      </c>
      <c r="BL7" s="19">
        <f>IF('Tabela Usos'!$CA10-'Tabela Usos'!$BT10=0,0,'Tabela Usos'!BL10/('Tabela Usos'!$CA10-'Tabela Usos'!$BT10))</f>
        <v>0</v>
      </c>
      <c r="BM7" s="19">
        <f>IF('Tabela Usos'!$CA10-'Tabela Usos'!$BT10=0,0,'Tabela Usos'!BM10/('Tabela Usos'!$CA10-'Tabela Usos'!$BT10))</f>
        <v>0</v>
      </c>
      <c r="BN7" s="19">
        <f>IF('Tabela Usos'!$CA10-'Tabela Usos'!$BT10=0,0,'Tabela Usos'!BN10/('Tabela Usos'!$CA10-'Tabela Usos'!$BT10))</f>
        <v>0</v>
      </c>
      <c r="BO7" s="19">
        <f>IF('Tabela Usos'!$CA10-'Tabela Usos'!$BT10=0,0,'Tabela Usos'!BO10/('Tabela Usos'!$CA10-'Tabela Usos'!$BT10))</f>
        <v>0</v>
      </c>
      <c r="BP7" s="19">
        <f>IF('Tabela Usos'!$CA10-'Tabela Usos'!$BT10=0,0,'Tabela Usos'!BP10/('Tabela Usos'!$CA10-'Tabela Usos'!$BT10))</f>
        <v>0</v>
      </c>
      <c r="BQ7" s="19">
        <f>IF('Tabela Usos'!$CA10-'Tabela Usos'!$BT10=0,0,'Tabela Usos'!BQ10/('Tabela Usos'!$CA10-'Tabela Usos'!$BT10))</f>
        <v>0</v>
      </c>
      <c r="BR7" s="19">
        <f>IF('Tabela Usos'!$CA10-'Tabela Usos'!$BT10=0,0,'Tabela Usos'!BR10/('Tabela Usos'!$CA10-'Tabela Usos'!$BT10))</f>
        <v>0</v>
      </c>
      <c r="BS7" s="19">
        <f>IF('Tabela Usos'!$CA10-'Tabela Usos'!$BT10=0,0,'Tabela Usos'!BS10/('Tabela Usos'!$CA10-'Tabela Usos'!$BT10))</f>
        <v>1.4032748704786349</v>
      </c>
      <c r="BT7" s="33">
        <v>0</v>
      </c>
      <c r="BU7" s="19">
        <f>IF('Tabela Usos'!$CA10-'Tabela Usos'!$BT10=0,0,'Tabela Usos'!BU10/('Tabela Usos'!$CA10-'Tabela Usos'!$BT10))</f>
        <v>0</v>
      </c>
      <c r="BV7" s="19">
        <f>IF('Tabela Usos'!$CA10-'Tabela Usos'!$BT10=0,0,'Tabela Usos'!BV10/('Tabela Usos'!$CA10-'Tabela Usos'!$BT10))</f>
        <v>0</v>
      </c>
      <c r="BW7" s="19">
        <f>IF('Tabela Usos'!$CA10-'Tabela Usos'!$BT10=0,0,'Tabela Usos'!BW10/('Tabela Usos'!$CA10-'Tabela Usos'!$BT10))</f>
        <v>2.7567850182993489E-3</v>
      </c>
      <c r="BX7" s="19">
        <f>IF('Tabela Usos'!$CA10-'Tabela Usos'!$BT10=0,0,'Tabela Usos'!BX10/('Tabela Usos'!$CA10-'Tabela Usos'!$BT10))</f>
        <v>0</v>
      </c>
      <c r="BY7" s="19">
        <f>IF('Tabela Usos'!$CA10-'Tabela Usos'!$BT10=0,0,'Tabela Usos'!BY10/('Tabela Usos'!$CA10-'Tabela Usos'!$BT10))</f>
        <v>-0.40603165549693426</v>
      </c>
    </row>
    <row r="8" spans="1:77">
      <c r="A8" s="203" t="s">
        <v>76</v>
      </c>
      <c r="B8" s="68" t="s">
        <v>77</v>
      </c>
      <c r="C8" s="19">
        <f>IF('Tabela Usos'!$CA11-'Tabela Usos'!$BT11=0,0,'Tabela Usos'!C11/('Tabela Usos'!$CA11-'Tabela Usos'!$BT11))</f>
        <v>5.6620209059233449E-2</v>
      </c>
      <c r="D8" s="19">
        <f>IF('Tabela Usos'!$CA11-'Tabela Usos'!$BT11=0,0,'Tabela Usos'!D11/('Tabela Usos'!$CA11-'Tabela Usos'!$BT11))</f>
        <v>1.1022067363530778E-2</v>
      </c>
      <c r="E8" s="19">
        <f>IF('Tabela Usos'!$CA11-'Tabela Usos'!$BT11=0,0,'Tabela Usos'!E11/('Tabela Usos'!$CA11-'Tabela Usos'!$BT11))</f>
        <v>7.2009291521486643E-4</v>
      </c>
      <c r="F8" s="19">
        <f>IF('Tabela Usos'!$CA11-'Tabela Usos'!$BT11=0,0,'Tabela Usos'!F11/('Tabela Usos'!$CA11-'Tabela Usos'!$BT11))</f>
        <v>0</v>
      </c>
      <c r="G8" s="19">
        <f>IF('Tabela Usos'!$CA11-'Tabela Usos'!$BT11=0,0,'Tabela Usos'!G11/('Tabela Usos'!$CA11-'Tabela Usos'!$BT11))</f>
        <v>0</v>
      </c>
      <c r="H8" s="19">
        <f>IF('Tabela Usos'!$CA11-'Tabela Usos'!$BT11=0,0,'Tabela Usos'!H11/('Tabela Usos'!$CA11-'Tabela Usos'!$BT11))</f>
        <v>0</v>
      </c>
      <c r="I8" s="19">
        <f>IF('Tabela Usos'!$CA11-'Tabela Usos'!$BT11=0,0,'Tabela Usos'!I11/('Tabela Usos'!$CA11-'Tabela Usos'!$BT11))</f>
        <v>0</v>
      </c>
      <c r="J8" s="19">
        <f>IF('Tabela Usos'!$CA11-'Tabela Usos'!$BT11=0,0,'Tabela Usos'!J11/('Tabela Usos'!$CA11-'Tabela Usos'!$BT11))</f>
        <v>4.0650406504065041E-4</v>
      </c>
      <c r="K8" s="19">
        <f>IF('Tabela Usos'!$CA11-'Tabela Usos'!$BT11=0,0,'Tabela Usos'!K11/('Tabela Usos'!$CA11-'Tabela Usos'!$BT11))</f>
        <v>0</v>
      </c>
      <c r="L8" s="19">
        <f>IF('Tabela Usos'!$CA11-'Tabela Usos'!$BT11=0,0,'Tabela Usos'!L11/('Tabela Usos'!$CA11-'Tabela Usos'!$BT11))</f>
        <v>7.4169570267131238E-2</v>
      </c>
      <c r="M8" s="19">
        <f>IF('Tabela Usos'!$CA11-'Tabela Usos'!$BT11=0,0,'Tabela Usos'!M11/('Tabela Usos'!$CA11-'Tabela Usos'!$BT11))</f>
        <v>0</v>
      </c>
      <c r="N8" s="19">
        <f>IF('Tabela Usos'!$CA11-'Tabela Usos'!$BT11=0,0,'Tabela Usos'!N11/('Tabela Usos'!$CA11-'Tabela Usos'!$BT11))</f>
        <v>8.6608594657375151E-2</v>
      </c>
      <c r="O8" s="19">
        <f>IF('Tabela Usos'!$CA11-'Tabela Usos'!$BT11=0,0,'Tabela Usos'!O11/('Tabela Usos'!$CA11-'Tabela Usos'!$BT11))</f>
        <v>0</v>
      </c>
      <c r="P8" s="19">
        <f>IF('Tabela Usos'!$CA11-'Tabela Usos'!$BT11=0,0,'Tabela Usos'!P11/('Tabela Usos'!$CA11-'Tabela Usos'!$BT11))</f>
        <v>0</v>
      </c>
      <c r="Q8" s="19">
        <f>IF('Tabela Usos'!$CA11-'Tabela Usos'!$BT11=0,0,'Tabela Usos'!Q11/('Tabela Usos'!$CA11-'Tabela Usos'!$BT11))</f>
        <v>0</v>
      </c>
      <c r="R8" s="19">
        <f>IF('Tabela Usos'!$CA11-'Tabela Usos'!$BT11=0,0,'Tabela Usos'!R11/('Tabela Usos'!$CA11-'Tabela Usos'!$BT11))</f>
        <v>0</v>
      </c>
      <c r="S8" s="19">
        <f>IF('Tabela Usos'!$CA11-'Tabela Usos'!$BT11=0,0,'Tabela Usos'!S11/('Tabela Usos'!$CA11-'Tabela Usos'!$BT11))</f>
        <v>0</v>
      </c>
      <c r="T8" s="19">
        <f>IF('Tabela Usos'!$CA11-'Tabela Usos'!$BT11=0,0,'Tabela Usos'!T11/('Tabela Usos'!$CA11-'Tabela Usos'!$BT11))</f>
        <v>0</v>
      </c>
      <c r="U8" s="19">
        <f>IF('Tabela Usos'!$CA11-'Tabela Usos'!$BT11=0,0,'Tabela Usos'!U11/('Tabela Usos'!$CA11-'Tabela Usos'!$BT11))</f>
        <v>0</v>
      </c>
      <c r="V8" s="19">
        <f>IF('Tabela Usos'!$CA11-'Tabela Usos'!$BT11=0,0,'Tabela Usos'!V11/('Tabela Usos'!$CA11-'Tabela Usos'!$BT11))</f>
        <v>5.9233449477351921E-3</v>
      </c>
      <c r="W8" s="19">
        <f>IF('Tabela Usos'!$CA11-'Tabela Usos'!$BT11=0,0,'Tabela Usos'!W11/('Tabela Usos'!$CA11-'Tabela Usos'!$BT11))</f>
        <v>0</v>
      </c>
      <c r="X8" s="19">
        <f>IF('Tabela Usos'!$CA11-'Tabela Usos'!$BT11=0,0,'Tabela Usos'!X11/('Tabela Usos'!$CA11-'Tabela Usos'!$BT11))</f>
        <v>0</v>
      </c>
      <c r="Y8" s="19">
        <f>IF('Tabela Usos'!$CA11-'Tabela Usos'!$BT11=0,0,'Tabela Usos'!Y11/('Tabela Usos'!$CA11-'Tabela Usos'!$BT11))</f>
        <v>0</v>
      </c>
      <c r="Z8" s="19">
        <f>IF('Tabela Usos'!$CA11-'Tabela Usos'!$BT11=0,0,'Tabela Usos'!Z11/('Tabela Usos'!$CA11-'Tabela Usos'!$BT11))</f>
        <v>0</v>
      </c>
      <c r="AA8" s="19">
        <f>IF('Tabela Usos'!$CA11-'Tabela Usos'!$BT11=0,0,'Tabela Usos'!AA11/('Tabela Usos'!$CA11-'Tabela Usos'!$BT11))</f>
        <v>0</v>
      </c>
      <c r="AB8" s="19">
        <f>IF('Tabela Usos'!$CA11-'Tabela Usos'!$BT11=0,0,'Tabela Usos'!AB11/('Tabela Usos'!$CA11-'Tabela Usos'!$BT11))</f>
        <v>0</v>
      </c>
      <c r="AC8" s="19">
        <f>IF('Tabela Usos'!$CA11-'Tabela Usos'!$BT11=0,0,'Tabela Usos'!AC11/('Tabela Usos'!$CA11-'Tabela Usos'!$BT11))</f>
        <v>0</v>
      </c>
      <c r="AD8" s="19">
        <f>IF('Tabela Usos'!$CA11-'Tabela Usos'!$BT11=0,0,'Tabela Usos'!AD11/('Tabela Usos'!$CA11-'Tabela Usos'!$BT11))</f>
        <v>0</v>
      </c>
      <c r="AE8" s="19">
        <f>IF('Tabela Usos'!$CA11-'Tabela Usos'!$BT11=0,0,'Tabela Usos'!AE11/('Tabela Usos'!$CA11-'Tabela Usos'!$BT11))</f>
        <v>0</v>
      </c>
      <c r="AF8" s="19">
        <f>IF('Tabela Usos'!$CA11-'Tabela Usos'!$BT11=0,0,'Tabela Usos'!AF11/('Tabela Usos'!$CA11-'Tabela Usos'!$BT11))</f>
        <v>0</v>
      </c>
      <c r="AG8" s="19">
        <f>IF('Tabela Usos'!$CA11-'Tabela Usos'!$BT11=0,0,'Tabela Usos'!AG11/('Tabela Usos'!$CA11-'Tabela Usos'!$BT11))</f>
        <v>0</v>
      </c>
      <c r="AH8" s="19">
        <f>IF('Tabela Usos'!$CA11-'Tabela Usos'!$BT11=0,0,'Tabela Usos'!AH11/('Tabela Usos'!$CA11-'Tabela Usos'!$BT11))</f>
        <v>0</v>
      </c>
      <c r="AI8" s="19">
        <f>IF('Tabela Usos'!$CA11-'Tabela Usos'!$BT11=0,0,'Tabela Usos'!AI11/('Tabela Usos'!$CA11-'Tabela Usos'!$BT11))</f>
        <v>0</v>
      </c>
      <c r="AJ8" s="19">
        <f>IF('Tabela Usos'!$CA11-'Tabela Usos'!$BT11=0,0,'Tabela Usos'!AJ11/('Tabela Usos'!$CA11-'Tabela Usos'!$BT11))</f>
        <v>0</v>
      </c>
      <c r="AK8" s="19">
        <f>IF('Tabela Usos'!$CA11-'Tabela Usos'!$BT11=0,0,'Tabela Usos'!AK11/('Tabela Usos'!$CA11-'Tabela Usos'!$BT11))</f>
        <v>0</v>
      </c>
      <c r="AL8" s="19">
        <f>IF('Tabela Usos'!$CA11-'Tabela Usos'!$BT11=0,0,'Tabela Usos'!AL11/('Tabela Usos'!$CA11-'Tabela Usos'!$BT11))</f>
        <v>0</v>
      </c>
      <c r="AM8" s="19">
        <f>IF('Tabela Usos'!$CA11-'Tabela Usos'!$BT11=0,0,'Tabela Usos'!AM11/('Tabela Usos'!$CA11-'Tabela Usos'!$BT11))</f>
        <v>0</v>
      </c>
      <c r="AN8" s="19">
        <f>IF('Tabela Usos'!$CA11-'Tabela Usos'!$BT11=0,0,'Tabela Usos'!AN11/('Tabela Usos'!$CA11-'Tabela Usos'!$BT11))</f>
        <v>0</v>
      </c>
      <c r="AO8" s="19">
        <f>IF('Tabela Usos'!$CA11-'Tabela Usos'!$BT11=0,0,'Tabela Usos'!AO11/('Tabela Usos'!$CA11-'Tabela Usos'!$BT11))</f>
        <v>4.8780487804878049E-4</v>
      </c>
      <c r="AP8" s="19">
        <f>IF('Tabela Usos'!$CA11-'Tabela Usos'!$BT11=0,0,'Tabela Usos'!AP11/('Tabela Usos'!$CA11-'Tabela Usos'!$BT11))</f>
        <v>3.4843205574912892E-5</v>
      </c>
      <c r="AQ8" s="19">
        <f>IF('Tabela Usos'!$CA11-'Tabela Usos'!$BT11=0,0,'Tabela Usos'!AQ11/('Tabela Usos'!$CA11-'Tabela Usos'!$BT11))</f>
        <v>0</v>
      </c>
      <c r="AR8" s="19">
        <f>IF('Tabela Usos'!$CA11-'Tabela Usos'!$BT11=0,0,'Tabela Usos'!AR11/('Tabela Usos'!$CA11-'Tabela Usos'!$BT11))</f>
        <v>5.2264808362369342E-3</v>
      </c>
      <c r="AS8" s="19">
        <f>IF('Tabela Usos'!$CA11-'Tabela Usos'!$BT11=0,0,'Tabela Usos'!AS11/('Tabela Usos'!$CA11-'Tabela Usos'!$BT11))</f>
        <v>0</v>
      </c>
      <c r="AT8" s="19">
        <f>IF('Tabela Usos'!$CA11-'Tabela Usos'!$BT11=0,0,'Tabela Usos'!AT11/('Tabela Usos'!$CA11-'Tabela Usos'!$BT11))</f>
        <v>0</v>
      </c>
      <c r="AU8" s="19">
        <f>IF('Tabela Usos'!$CA11-'Tabela Usos'!$BT11=0,0,'Tabela Usos'!AU11/('Tabela Usos'!$CA11-'Tabela Usos'!$BT11))</f>
        <v>0</v>
      </c>
      <c r="AV8" s="19">
        <f>IF('Tabela Usos'!$CA11-'Tabela Usos'!$BT11=0,0,'Tabela Usos'!AV11/('Tabela Usos'!$CA11-'Tabela Usos'!$BT11))</f>
        <v>0</v>
      </c>
      <c r="AW8" s="19">
        <f>IF('Tabela Usos'!$CA11-'Tabela Usos'!$BT11=0,0,'Tabela Usos'!AW11/('Tabela Usos'!$CA11-'Tabela Usos'!$BT11))</f>
        <v>2.8571428571428571E-3</v>
      </c>
      <c r="AX8" s="19">
        <f>IF('Tabela Usos'!$CA11-'Tabela Usos'!$BT11=0,0,'Tabela Usos'!AX11/('Tabela Usos'!$CA11-'Tabela Usos'!$BT11))</f>
        <v>2.9744483159117305E-2</v>
      </c>
      <c r="AY8" s="19">
        <f>IF('Tabela Usos'!$CA11-'Tabela Usos'!$BT11=0,0,'Tabela Usos'!AY11/('Tabela Usos'!$CA11-'Tabela Usos'!$BT11))</f>
        <v>0</v>
      </c>
      <c r="AZ8" s="19">
        <f>IF('Tabela Usos'!$CA11-'Tabela Usos'!$BT11=0,0,'Tabela Usos'!AZ11/('Tabela Usos'!$CA11-'Tabela Usos'!$BT11))</f>
        <v>0</v>
      </c>
      <c r="BA8" s="19">
        <f>IF('Tabela Usos'!$CA11-'Tabela Usos'!$BT11=0,0,'Tabela Usos'!BA11/('Tabela Usos'!$CA11-'Tabela Usos'!$BT11))</f>
        <v>0</v>
      </c>
      <c r="BB8" s="19">
        <f>IF('Tabela Usos'!$CA11-'Tabela Usos'!$BT11=0,0,'Tabela Usos'!BB11/('Tabela Usos'!$CA11-'Tabela Usos'!$BT11))</f>
        <v>0</v>
      </c>
      <c r="BC8" s="19">
        <f>IF('Tabela Usos'!$CA11-'Tabela Usos'!$BT11=0,0,'Tabela Usos'!BC11/('Tabela Usos'!$CA11-'Tabela Usos'!$BT11))</f>
        <v>0</v>
      </c>
      <c r="BD8" s="19">
        <f>IF('Tabela Usos'!$CA11-'Tabela Usos'!$BT11=0,0,'Tabela Usos'!BD11/('Tabela Usos'!$CA11-'Tabela Usos'!$BT11))</f>
        <v>0</v>
      </c>
      <c r="BE8" s="19">
        <f>IF('Tabela Usos'!$CA11-'Tabela Usos'!$BT11=0,0,'Tabela Usos'!BE11/('Tabela Usos'!$CA11-'Tabela Usos'!$BT11))</f>
        <v>5.8072009291521487E-5</v>
      </c>
      <c r="BF8" s="19">
        <f>IF('Tabela Usos'!$CA11-'Tabela Usos'!$BT11=0,0,'Tabela Usos'!BF11/('Tabela Usos'!$CA11-'Tabela Usos'!$BT11))</f>
        <v>0</v>
      </c>
      <c r="BG8" s="19">
        <f>IF('Tabela Usos'!$CA11-'Tabela Usos'!$BT11=0,0,'Tabela Usos'!BG11/('Tabela Usos'!$CA11-'Tabela Usos'!$BT11))</f>
        <v>0</v>
      </c>
      <c r="BH8" s="19">
        <f>IF('Tabela Usos'!$CA11-'Tabela Usos'!$BT11=0,0,'Tabela Usos'!BH11/('Tabela Usos'!$CA11-'Tabela Usos'!$BT11))</f>
        <v>0</v>
      </c>
      <c r="BI8" s="19">
        <f>IF('Tabela Usos'!$CA11-'Tabela Usos'!$BT11=0,0,'Tabela Usos'!BI11/('Tabela Usos'!$CA11-'Tabela Usos'!$BT11))</f>
        <v>2.0441347270615563E-3</v>
      </c>
      <c r="BJ8" s="19">
        <f>IF('Tabela Usos'!$CA11-'Tabela Usos'!$BT11=0,0,'Tabela Usos'!BJ11/('Tabela Usos'!$CA11-'Tabela Usos'!$BT11))</f>
        <v>0</v>
      </c>
      <c r="BK8" s="19">
        <f>IF('Tabela Usos'!$CA11-'Tabela Usos'!$BT11=0,0,'Tabela Usos'!BK11/('Tabela Usos'!$CA11-'Tabela Usos'!$BT11))</f>
        <v>8.3739837398373977E-3</v>
      </c>
      <c r="BL8" s="19">
        <f>IF('Tabela Usos'!$CA11-'Tabela Usos'!$BT11=0,0,'Tabela Usos'!BL11/('Tabela Usos'!$CA11-'Tabela Usos'!$BT11))</f>
        <v>4.8199767711962832E-3</v>
      </c>
      <c r="BM8" s="19">
        <f>IF('Tabela Usos'!$CA11-'Tabela Usos'!$BT11=0,0,'Tabela Usos'!BM11/('Tabela Usos'!$CA11-'Tabela Usos'!$BT11))</f>
        <v>6.8524970963995354E-4</v>
      </c>
      <c r="BN8" s="19">
        <f>IF('Tabela Usos'!$CA11-'Tabela Usos'!$BT11=0,0,'Tabela Usos'!BN11/('Tabela Usos'!$CA11-'Tabela Usos'!$BT11))</f>
        <v>4.6806039488966316E-3</v>
      </c>
      <c r="BO8" s="19">
        <f>IF('Tabela Usos'!$CA11-'Tabela Usos'!$BT11=0,0,'Tabela Usos'!BO11/('Tabela Usos'!$CA11-'Tabela Usos'!$BT11))</f>
        <v>2.6596980255516843E-3</v>
      </c>
      <c r="BP8" s="19">
        <f>IF('Tabela Usos'!$CA11-'Tabela Usos'!$BT11=0,0,'Tabela Usos'!BP11/('Tabela Usos'!$CA11-'Tabela Usos'!$BT11))</f>
        <v>1.1614401858304297E-5</v>
      </c>
      <c r="BQ8" s="19">
        <f>IF('Tabela Usos'!$CA11-'Tabela Usos'!$BT11=0,0,'Tabela Usos'!BQ11/('Tabela Usos'!$CA11-'Tabela Usos'!$BT11))</f>
        <v>3.9837398373983738E-3</v>
      </c>
      <c r="BR8" s="19">
        <f>IF('Tabela Usos'!$CA11-'Tabela Usos'!$BT11=0,0,'Tabela Usos'!BR11/('Tabela Usos'!$CA11-'Tabela Usos'!$BT11))</f>
        <v>0</v>
      </c>
      <c r="BS8" s="19">
        <f>IF('Tabela Usos'!$CA11-'Tabela Usos'!$BT11=0,0,'Tabela Usos'!BS11/('Tabela Usos'!$CA11-'Tabela Usos'!$BT11))</f>
        <v>0.30113821138211383</v>
      </c>
      <c r="BT8" s="33">
        <v>0</v>
      </c>
      <c r="BU8" s="19">
        <f>IF('Tabela Usos'!$CA11-'Tabela Usos'!$BT11=0,0,'Tabela Usos'!BU11/('Tabela Usos'!$CA11-'Tabela Usos'!$BT11))</f>
        <v>7.3170731707317073E-4</v>
      </c>
      <c r="BV8" s="19">
        <f>IF('Tabela Usos'!$CA11-'Tabela Usos'!$BT11=0,0,'Tabela Usos'!BV11/('Tabela Usos'!$CA11-'Tabela Usos'!$BT11))</f>
        <v>0</v>
      </c>
      <c r="BW8" s="19">
        <f>IF('Tabela Usos'!$CA11-'Tabela Usos'!$BT11=0,0,'Tabela Usos'!BW11/('Tabela Usos'!$CA11-'Tabela Usos'!$BT11))</f>
        <v>0.70092915214866436</v>
      </c>
      <c r="BX8" s="19">
        <f>IF('Tabela Usos'!$CA11-'Tabela Usos'!$BT11=0,0,'Tabela Usos'!BX11/('Tabela Usos'!$CA11-'Tabela Usos'!$BT11))</f>
        <v>0</v>
      </c>
      <c r="BY8" s="19">
        <f>IF('Tabela Usos'!$CA11-'Tabela Usos'!$BT11=0,0,'Tabela Usos'!BY11/('Tabela Usos'!$CA11-'Tabela Usos'!$BT11))</f>
        <v>-2.7990708478513359E-3</v>
      </c>
    </row>
    <row r="9" spans="1:77">
      <c r="A9" s="203" t="s">
        <v>78</v>
      </c>
      <c r="B9" s="68" t="s">
        <v>79</v>
      </c>
      <c r="C9" s="19">
        <f>IF('Tabela Usos'!$CA12-'Tabela Usos'!$BT12=0,0,'Tabela Usos'!C12/('Tabela Usos'!$CA12-'Tabela Usos'!$BT12))</f>
        <v>8.7669860354436724E-4</v>
      </c>
      <c r="D9" s="19">
        <f>IF('Tabela Usos'!$CA12-'Tabela Usos'!$BT12=0,0,'Tabela Usos'!D12/('Tabela Usos'!$CA12-'Tabela Usos'!$BT12))</f>
        <v>1.0019412611935626E-3</v>
      </c>
      <c r="E9" s="19">
        <f>IF('Tabela Usos'!$CA12-'Tabela Usos'!$BT12=0,0,'Tabela Usos'!E12/('Tabela Usos'!$CA12-'Tabela Usos'!$BT12))</f>
        <v>5.0097063059678128E-4</v>
      </c>
      <c r="F9" s="19">
        <f>IF('Tabela Usos'!$CA12-'Tabela Usos'!$BT12=0,0,'Tabela Usos'!F12/('Tabela Usos'!$CA12-'Tabela Usos'!$BT12))</f>
        <v>0</v>
      </c>
      <c r="G9" s="19">
        <f>IF('Tabela Usos'!$CA12-'Tabela Usos'!$BT12=0,0,'Tabela Usos'!G12/('Tabela Usos'!$CA12-'Tabela Usos'!$BT12))</f>
        <v>0</v>
      </c>
      <c r="H9" s="19">
        <f>IF('Tabela Usos'!$CA12-'Tabela Usos'!$BT12=0,0,'Tabela Usos'!H12/('Tabela Usos'!$CA12-'Tabela Usos'!$BT12))</f>
        <v>0</v>
      </c>
      <c r="I9" s="19">
        <f>IF('Tabela Usos'!$CA12-'Tabela Usos'!$BT12=0,0,'Tabela Usos'!I12/('Tabela Usos'!$CA12-'Tabela Usos'!$BT12))</f>
        <v>0</v>
      </c>
      <c r="J9" s="19">
        <f>IF('Tabela Usos'!$CA12-'Tabela Usos'!$BT12=0,0,'Tabela Usos'!J12/('Tabela Usos'!$CA12-'Tabela Usos'!$BT12))</f>
        <v>0</v>
      </c>
      <c r="K9" s="19">
        <f>IF('Tabela Usos'!$CA12-'Tabela Usos'!$BT12=0,0,'Tabela Usos'!K12/('Tabela Usos'!$CA12-'Tabela Usos'!$BT12))</f>
        <v>0</v>
      </c>
      <c r="L9" s="19">
        <f>IF('Tabela Usos'!$CA12-'Tabela Usos'!$BT12=0,0,'Tabela Usos'!L12/('Tabela Usos'!$CA12-'Tabela Usos'!$BT12))</f>
        <v>0.69872878702486063</v>
      </c>
      <c r="M9" s="19">
        <f>IF('Tabela Usos'!$CA12-'Tabela Usos'!$BT12=0,0,'Tabela Usos'!M12/('Tabela Usos'!$CA12-'Tabela Usos'!$BT12))</f>
        <v>0</v>
      </c>
      <c r="N9" s="19">
        <f>IF('Tabela Usos'!$CA12-'Tabela Usos'!$BT12=0,0,'Tabela Usos'!N12/('Tabela Usos'!$CA12-'Tabela Usos'!$BT12))</f>
        <v>0</v>
      </c>
      <c r="O9" s="19">
        <f>IF('Tabela Usos'!$CA12-'Tabela Usos'!$BT12=0,0,'Tabela Usos'!O12/('Tabela Usos'!$CA12-'Tabela Usos'!$BT12))</f>
        <v>0</v>
      </c>
      <c r="P9" s="19">
        <f>IF('Tabela Usos'!$CA12-'Tabela Usos'!$BT12=0,0,'Tabela Usos'!P12/('Tabela Usos'!$CA12-'Tabela Usos'!$BT12))</f>
        <v>0</v>
      </c>
      <c r="Q9" s="19">
        <f>IF('Tabela Usos'!$CA12-'Tabela Usos'!$BT12=0,0,'Tabela Usos'!Q12/('Tabela Usos'!$CA12-'Tabela Usos'!$BT12))</f>
        <v>0</v>
      </c>
      <c r="R9" s="19">
        <f>IF('Tabela Usos'!$CA12-'Tabela Usos'!$BT12=0,0,'Tabela Usos'!R12/('Tabela Usos'!$CA12-'Tabela Usos'!$BT12))</f>
        <v>0</v>
      </c>
      <c r="S9" s="19">
        <f>IF('Tabela Usos'!$CA12-'Tabela Usos'!$BT12=0,0,'Tabela Usos'!S12/('Tabela Usos'!$CA12-'Tabela Usos'!$BT12))</f>
        <v>0</v>
      </c>
      <c r="T9" s="19">
        <f>IF('Tabela Usos'!$CA12-'Tabela Usos'!$BT12=0,0,'Tabela Usos'!T12/('Tabela Usos'!$CA12-'Tabela Usos'!$BT12))</f>
        <v>0</v>
      </c>
      <c r="U9" s="19">
        <f>IF('Tabela Usos'!$CA12-'Tabela Usos'!$BT12=0,0,'Tabela Usos'!U12/('Tabela Usos'!$CA12-'Tabela Usos'!$BT12))</f>
        <v>0</v>
      </c>
      <c r="V9" s="19">
        <f>IF('Tabela Usos'!$CA12-'Tabela Usos'!$BT12=0,0,'Tabela Usos'!V12/('Tabela Usos'!$CA12-'Tabela Usos'!$BT12))</f>
        <v>0</v>
      </c>
      <c r="W9" s="19">
        <f>IF('Tabela Usos'!$CA12-'Tabela Usos'!$BT12=0,0,'Tabela Usos'!W12/('Tabela Usos'!$CA12-'Tabela Usos'!$BT12))</f>
        <v>0</v>
      </c>
      <c r="X9" s="19">
        <f>IF('Tabela Usos'!$CA12-'Tabela Usos'!$BT12=0,0,'Tabela Usos'!X12/('Tabela Usos'!$CA12-'Tabela Usos'!$BT12))</f>
        <v>0</v>
      </c>
      <c r="Y9" s="19">
        <f>IF('Tabela Usos'!$CA12-'Tabela Usos'!$BT12=0,0,'Tabela Usos'!Y12/('Tabela Usos'!$CA12-'Tabela Usos'!$BT12))</f>
        <v>0</v>
      </c>
      <c r="Z9" s="19">
        <f>IF('Tabela Usos'!$CA12-'Tabela Usos'!$BT12=0,0,'Tabela Usos'!Z12/('Tabela Usos'!$CA12-'Tabela Usos'!$BT12))</f>
        <v>0</v>
      </c>
      <c r="AA9" s="19">
        <f>IF('Tabela Usos'!$CA12-'Tabela Usos'!$BT12=0,0,'Tabela Usos'!AA12/('Tabela Usos'!$CA12-'Tabela Usos'!$BT12))</f>
        <v>0</v>
      </c>
      <c r="AB9" s="19">
        <f>IF('Tabela Usos'!$CA12-'Tabela Usos'!$BT12=0,0,'Tabela Usos'!AB12/('Tabela Usos'!$CA12-'Tabela Usos'!$BT12))</f>
        <v>0</v>
      </c>
      <c r="AC9" s="19">
        <f>IF('Tabela Usos'!$CA12-'Tabela Usos'!$BT12=0,0,'Tabela Usos'!AC12/('Tabela Usos'!$CA12-'Tabela Usos'!$BT12))</f>
        <v>0</v>
      </c>
      <c r="AD9" s="19">
        <f>IF('Tabela Usos'!$CA12-'Tabela Usos'!$BT12=0,0,'Tabela Usos'!AD12/('Tabela Usos'!$CA12-'Tabela Usos'!$BT12))</f>
        <v>0</v>
      </c>
      <c r="AE9" s="19">
        <f>IF('Tabela Usos'!$CA12-'Tabela Usos'!$BT12=0,0,'Tabela Usos'!AE12/('Tabela Usos'!$CA12-'Tabela Usos'!$BT12))</f>
        <v>0</v>
      </c>
      <c r="AF9" s="19">
        <f>IF('Tabela Usos'!$CA12-'Tabela Usos'!$BT12=0,0,'Tabela Usos'!AF12/('Tabela Usos'!$CA12-'Tabela Usos'!$BT12))</f>
        <v>0</v>
      </c>
      <c r="AG9" s="19">
        <f>IF('Tabela Usos'!$CA12-'Tabela Usos'!$BT12=0,0,'Tabela Usos'!AG12/('Tabela Usos'!$CA12-'Tabela Usos'!$BT12))</f>
        <v>0</v>
      </c>
      <c r="AH9" s="19">
        <f>IF('Tabela Usos'!$CA12-'Tabela Usos'!$BT12=0,0,'Tabela Usos'!AH12/('Tabela Usos'!$CA12-'Tabela Usos'!$BT12))</f>
        <v>0</v>
      </c>
      <c r="AI9" s="19">
        <f>IF('Tabela Usos'!$CA12-'Tabela Usos'!$BT12=0,0,'Tabela Usos'!AI12/('Tabela Usos'!$CA12-'Tabela Usos'!$BT12))</f>
        <v>0</v>
      </c>
      <c r="AJ9" s="19">
        <f>IF('Tabela Usos'!$CA12-'Tabela Usos'!$BT12=0,0,'Tabela Usos'!AJ12/('Tabela Usos'!$CA12-'Tabela Usos'!$BT12))</f>
        <v>0</v>
      </c>
      <c r="AK9" s="19">
        <f>IF('Tabela Usos'!$CA12-'Tabela Usos'!$BT12=0,0,'Tabela Usos'!AK12/('Tabela Usos'!$CA12-'Tabela Usos'!$BT12))</f>
        <v>0</v>
      </c>
      <c r="AL9" s="19">
        <f>IF('Tabela Usos'!$CA12-'Tabela Usos'!$BT12=0,0,'Tabela Usos'!AL12/('Tabela Usos'!$CA12-'Tabela Usos'!$BT12))</f>
        <v>0</v>
      </c>
      <c r="AM9" s="19">
        <f>IF('Tabela Usos'!$CA12-'Tabela Usos'!$BT12=0,0,'Tabela Usos'!AM12/('Tabela Usos'!$CA12-'Tabela Usos'!$BT12))</f>
        <v>0</v>
      </c>
      <c r="AN9" s="19">
        <f>IF('Tabela Usos'!$CA12-'Tabela Usos'!$BT12=0,0,'Tabela Usos'!AN12/('Tabela Usos'!$CA12-'Tabela Usos'!$BT12))</f>
        <v>0</v>
      </c>
      <c r="AO9" s="19">
        <f>IF('Tabela Usos'!$CA12-'Tabela Usos'!$BT12=0,0,'Tabela Usos'!AO12/('Tabela Usos'!$CA12-'Tabela Usos'!$BT12))</f>
        <v>0</v>
      </c>
      <c r="AP9" s="19">
        <f>IF('Tabela Usos'!$CA12-'Tabela Usos'!$BT12=0,0,'Tabela Usos'!AP12/('Tabela Usos'!$CA12-'Tabela Usos'!$BT12))</f>
        <v>0</v>
      </c>
      <c r="AQ9" s="19">
        <f>IF('Tabela Usos'!$CA12-'Tabela Usos'!$BT12=0,0,'Tabela Usos'!AQ12/('Tabela Usos'!$CA12-'Tabela Usos'!$BT12))</f>
        <v>0</v>
      </c>
      <c r="AR9" s="19">
        <f>IF('Tabela Usos'!$CA12-'Tabela Usos'!$BT12=0,0,'Tabela Usos'!AR12/('Tabela Usos'!$CA12-'Tabela Usos'!$BT12))</f>
        <v>0</v>
      </c>
      <c r="AS9" s="19">
        <f>IF('Tabela Usos'!$CA12-'Tabela Usos'!$BT12=0,0,'Tabela Usos'!AS12/('Tabela Usos'!$CA12-'Tabela Usos'!$BT12))</f>
        <v>0</v>
      </c>
      <c r="AT9" s="19">
        <f>IF('Tabela Usos'!$CA12-'Tabela Usos'!$BT12=0,0,'Tabela Usos'!AT12/('Tabela Usos'!$CA12-'Tabela Usos'!$BT12))</f>
        <v>0</v>
      </c>
      <c r="AU9" s="19">
        <f>IF('Tabela Usos'!$CA12-'Tabela Usos'!$BT12=0,0,'Tabela Usos'!AU12/('Tabela Usos'!$CA12-'Tabela Usos'!$BT12))</f>
        <v>0</v>
      </c>
      <c r="AV9" s="19">
        <f>IF('Tabela Usos'!$CA12-'Tabela Usos'!$BT12=0,0,'Tabela Usos'!AV12/('Tabela Usos'!$CA12-'Tabela Usos'!$BT12))</f>
        <v>0</v>
      </c>
      <c r="AW9" s="19">
        <f>IF('Tabela Usos'!$CA12-'Tabela Usos'!$BT12=0,0,'Tabela Usos'!AW12/('Tabela Usos'!$CA12-'Tabela Usos'!$BT12))</f>
        <v>8.6417433777944766E-3</v>
      </c>
      <c r="AX9" s="19">
        <f>IF('Tabela Usos'!$CA12-'Tabela Usos'!$BT12=0,0,'Tabela Usos'!AX12/('Tabela Usos'!$CA12-'Tabela Usos'!$BT12))</f>
        <v>3.6508234704740433E-2</v>
      </c>
      <c r="AY9" s="19">
        <f>IF('Tabela Usos'!$CA12-'Tabela Usos'!$BT12=0,0,'Tabela Usos'!AY12/('Tabela Usos'!$CA12-'Tabela Usos'!$BT12))</f>
        <v>0</v>
      </c>
      <c r="AZ9" s="19">
        <f>IF('Tabela Usos'!$CA12-'Tabela Usos'!$BT12=0,0,'Tabela Usos'!AZ12/('Tabela Usos'!$CA12-'Tabela Usos'!$BT12))</f>
        <v>0</v>
      </c>
      <c r="BA9" s="19">
        <f>IF('Tabela Usos'!$CA12-'Tabela Usos'!$BT12=0,0,'Tabela Usos'!BA12/('Tabela Usos'!$CA12-'Tabela Usos'!$BT12))</f>
        <v>0</v>
      </c>
      <c r="BB9" s="19">
        <f>IF('Tabela Usos'!$CA12-'Tabela Usos'!$BT12=0,0,'Tabela Usos'!BB12/('Tabela Usos'!$CA12-'Tabela Usos'!$BT12))</f>
        <v>0</v>
      </c>
      <c r="BC9" s="19">
        <f>IF('Tabela Usos'!$CA12-'Tabela Usos'!$BT12=0,0,'Tabela Usos'!BC12/('Tabela Usos'!$CA12-'Tabela Usos'!$BT12))</f>
        <v>0</v>
      </c>
      <c r="BD9" s="19">
        <f>IF('Tabela Usos'!$CA12-'Tabela Usos'!$BT12=0,0,'Tabela Usos'!BD12/('Tabela Usos'!$CA12-'Tabela Usos'!$BT12))</f>
        <v>0</v>
      </c>
      <c r="BE9" s="19">
        <f>IF('Tabela Usos'!$CA12-'Tabela Usos'!$BT12=0,0,'Tabela Usos'!BE12/('Tabela Usos'!$CA12-'Tabela Usos'!$BT12))</f>
        <v>0</v>
      </c>
      <c r="BF9" s="19">
        <f>IF('Tabela Usos'!$CA12-'Tabela Usos'!$BT12=0,0,'Tabela Usos'!BF12/('Tabela Usos'!$CA12-'Tabela Usos'!$BT12))</f>
        <v>0</v>
      </c>
      <c r="BG9" s="19">
        <f>IF('Tabela Usos'!$CA12-'Tabela Usos'!$BT12=0,0,'Tabela Usos'!BG12/('Tabela Usos'!$CA12-'Tabela Usos'!$BT12))</f>
        <v>0</v>
      </c>
      <c r="BH9" s="19">
        <f>IF('Tabela Usos'!$CA12-'Tabela Usos'!$BT12=0,0,'Tabela Usos'!BH12/('Tabela Usos'!$CA12-'Tabela Usos'!$BT12))</f>
        <v>0</v>
      </c>
      <c r="BI9" s="19">
        <f>IF('Tabela Usos'!$CA12-'Tabela Usos'!$BT12=0,0,'Tabela Usos'!BI12/('Tabela Usos'!$CA12-'Tabela Usos'!$BT12))</f>
        <v>0</v>
      </c>
      <c r="BJ9" s="19">
        <f>IF('Tabela Usos'!$CA12-'Tabela Usos'!$BT12=0,0,'Tabela Usos'!BJ12/('Tabela Usos'!$CA12-'Tabela Usos'!$BT12))</f>
        <v>0</v>
      </c>
      <c r="BK9" s="19">
        <f>IF('Tabela Usos'!$CA12-'Tabela Usos'!$BT12=0,0,'Tabela Usos'!BK12/('Tabela Usos'!$CA12-'Tabela Usos'!$BT12))</f>
        <v>7.5145594589517192E-4</v>
      </c>
      <c r="BL9" s="19">
        <f>IF('Tabela Usos'!$CA12-'Tabela Usos'!$BT12=0,0,'Tabela Usos'!BL12/('Tabela Usos'!$CA12-'Tabela Usos'!$BT12))</f>
        <v>5.0097063059678128E-4</v>
      </c>
      <c r="BM9" s="19">
        <f>IF('Tabela Usos'!$CA12-'Tabela Usos'!$BT12=0,0,'Tabela Usos'!BM12/('Tabela Usos'!$CA12-'Tabela Usos'!$BT12))</f>
        <v>0</v>
      </c>
      <c r="BN9" s="19">
        <f>IF('Tabela Usos'!$CA12-'Tabela Usos'!$BT12=0,0,'Tabela Usos'!BN12/('Tabela Usos'!$CA12-'Tabela Usos'!$BT12))</f>
        <v>3.7572797294758596E-4</v>
      </c>
      <c r="BO9" s="19">
        <f>IF('Tabela Usos'!$CA12-'Tabela Usos'!$BT12=0,0,'Tabela Usos'!BO12/('Tabela Usos'!$CA12-'Tabela Usos'!$BT12))</f>
        <v>0</v>
      </c>
      <c r="BP9" s="19">
        <f>IF('Tabela Usos'!$CA12-'Tabela Usos'!$BT12=0,0,'Tabela Usos'!BP12/('Tabela Usos'!$CA12-'Tabela Usos'!$BT12))</f>
        <v>0</v>
      </c>
      <c r="BQ9" s="19">
        <f>IF('Tabela Usos'!$CA12-'Tabela Usos'!$BT12=0,0,'Tabela Usos'!BQ12/('Tabela Usos'!$CA12-'Tabela Usos'!$BT12))</f>
        <v>4.3834930177218362E-4</v>
      </c>
      <c r="BR9" s="19">
        <f>IF('Tabela Usos'!$CA12-'Tabela Usos'!$BT12=0,0,'Tabela Usos'!BR12/('Tabela Usos'!$CA12-'Tabela Usos'!$BT12))</f>
        <v>0</v>
      </c>
      <c r="BS9" s="19">
        <f>IF('Tabela Usos'!$CA12-'Tabela Usos'!$BT12=0,0,'Tabela Usos'!BS12/('Tabela Usos'!$CA12-'Tabela Usos'!$BT12))</f>
        <v>0.74832487945394199</v>
      </c>
      <c r="BT9" s="33">
        <v>0</v>
      </c>
      <c r="BU9" s="19">
        <f>IF('Tabela Usos'!$CA12-'Tabela Usos'!$BT12=0,0,'Tabela Usos'!BU12/('Tabela Usos'!$CA12-'Tabela Usos'!$BT12))</f>
        <v>0</v>
      </c>
      <c r="BV9" s="19">
        <f>IF('Tabela Usos'!$CA12-'Tabela Usos'!$BT12=0,0,'Tabela Usos'!BV12/('Tabela Usos'!$CA12-'Tabela Usos'!$BT12))</f>
        <v>0</v>
      </c>
      <c r="BW9" s="19">
        <f>IF('Tabela Usos'!$CA12-'Tabela Usos'!$BT12=0,0,'Tabela Usos'!BW12/('Tabela Usos'!$CA12-'Tabela Usos'!$BT12))</f>
        <v>0.23420376980399524</v>
      </c>
      <c r="BX9" s="19">
        <f>IF('Tabela Usos'!$CA12-'Tabela Usos'!$BT12=0,0,'Tabela Usos'!BX12/('Tabela Usos'!$CA12-'Tabela Usos'!$BT12))</f>
        <v>1.7471350742062748E-2</v>
      </c>
      <c r="BY9" s="19">
        <f>IF('Tabela Usos'!$CA12-'Tabela Usos'!$BT12=0,0,'Tabela Usos'!BY12/('Tabela Usos'!$CA12-'Tabela Usos'!$BT12))</f>
        <v>0</v>
      </c>
    </row>
    <row r="10" spans="1:77">
      <c r="A10" s="203" t="s">
        <v>80</v>
      </c>
      <c r="B10" s="68" t="s">
        <v>81</v>
      </c>
      <c r="C10" s="19">
        <f>IF('Tabela Usos'!$CA13-'Tabela Usos'!$BT13=0,0,'Tabela Usos'!C13/('Tabela Usos'!$CA13-'Tabela Usos'!$BT13))</f>
        <v>4.1858967478802193E-3</v>
      </c>
      <c r="D10" s="19">
        <f>IF('Tabela Usos'!$CA13-'Tabela Usos'!$BT13=0,0,'Tabela Usos'!D13/('Tabela Usos'!$CA13-'Tabela Usos'!$BT13))</f>
        <v>1.5455618761403885E-2</v>
      </c>
      <c r="E10" s="19">
        <f>IF('Tabela Usos'!$CA13-'Tabela Usos'!$BT13=0,0,'Tabela Usos'!E13/('Tabela Usos'!$CA13-'Tabela Usos'!$BT13))</f>
        <v>1.0733068584308254E-4</v>
      </c>
      <c r="F10" s="19">
        <f>IF('Tabela Usos'!$CA13-'Tabela Usos'!$BT13=0,0,'Tabela Usos'!F13/('Tabela Usos'!$CA13-'Tabela Usos'!$BT13))</f>
        <v>0</v>
      </c>
      <c r="G10" s="19">
        <f>IF('Tabela Usos'!$CA13-'Tabela Usos'!$BT13=0,0,'Tabela Usos'!G13/('Tabela Usos'!$CA13-'Tabela Usos'!$BT13))</f>
        <v>0</v>
      </c>
      <c r="H10" s="19">
        <f>IF('Tabela Usos'!$CA13-'Tabela Usos'!$BT13=0,0,'Tabela Usos'!H13/('Tabela Usos'!$CA13-'Tabela Usos'!$BT13))</f>
        <v>0</v>
      </c>
      <c r="I10" s="19">
        <f>IF('Tabela Usos'!$CA13-'Tabela Usos'!$BT13=0,0,'Tabela Usos'!I13/('Tabela Usos'!$CA13-'Tabela Usos'!$BT13))</f>
        <v>0</v>
      </c>
      <c r="J10" s="19">
        <f>IF('Tabela Usos'!$CA13-'Tabela Usos'!$BT13=0,0,'Tabela Usos'!J13/('Tabela Usos'!$CA13-'Tabela Usos'!$BT13))</f>
        <v>0</v>
      </c>
      <c r="K10" s="19">
        <f>IF('Tabela Usos'!$CA13-'Tabela Usos'!$BT13=0,0,'Tabela Usos'!K13/('Tabela Usos'!$CA13-'Tabela Usos'!$BT13))</f>
        <v>0</v>
      </c>
      <c r="L10" s="19">
        <f>IF('Tabela Usos'!$CA13-'Tabela Usos'!$BT13=0,0,'Tabela Usos'!L13/('Tabela Usos'!$CA13-'Tabela Usos'!$BT13))</f>
        <v>0.75410539873349791</v>
      </c>
      <c r="M10" s="19">
        <f>IF('Tabela Usos'!$CA13-'Tabela Usos'!$BT13=0,0,'Tabela Usos'!M13/('Tabela Usos'!$CA13-'Tabela Usos'!$BT13))</f>
        <v>0</v>
      </c>
      <c r="N10" s="19">
        <f>IF('Tabela Usos'!$CA13-'Tabela Usos'!$BT13=0,0,'Tabela Usos'!N13/('Tabela Usos'!$CA13-'Tabela Usos'!$BT13))</f>
        <v>0</v>
      </c>
      <c r="O10" s="19">
        <f>IF('Tabela Usos'!$CA13-'Tabela Usos'!$BT13=0,0,'Tabela Usos'!O13/('Tabela Usos'!$CA13-'Tabela Usos'!$BT13))</f>
        <v>0</v>
      </c>
      <c r="P10" s="19">
        <f>IF('Tabela Usos'!$CA13-'Tabela Usos'!$BT13=0,0,'Tabela Usos'!P13/('Tabela Usos'!$CA13-'Tabela Usos'!$BT13))</f>
        <v>0</v>
      </c>
      <c r="Q10" s="19">
        <f>IF('Tabela Usos'!$CA13-'Tabela Usos'!$BT13=0,0,'Tabela Usos'!Q13/('Tabela Usos'!$CA13-'Tabela Usos'!$BT13))</f>
        <v>0</v>
      </c>
      <c r="R10" s="19">
        <f>IF('Tabela Usos'!$CA13-'Tabela Usos'!$BT13=0,0,'Tabela Usos'!R13/('Tabela Usos'!$CA13-'Tabela Usos'!$BT13))</f>
        <v>0</v>
      </c>
      <c r="S10" s="19">
        <f>IF('Tabela Usos'!$CA13-'Tabela Usos'!$BT13=0,0,'Tabela Usos'!S13/('Tabela Usos'!$CA13-'Tabela Usos'!$BT13))</f>
        <v>0</v>
      </c>
      <c r="T10" s="19">
        <f>IF('Tabela Usos'!$CA13-'Tabela Usos'!$BT13=0,0,'Tabela Usos'!T13/('Tabela Usos'!$CA13-'Tabela Usos'!$BT13))</f>
        <v>0</v>
      </c>
      <c r="U10" s="19">
        <f>IF('Tabela Usos'!$CA13-'Tabela Usos'!$BT13=0,0,'Tabela Usos'!U13/('Tabela Usos'!$CA13-'Tabela Usos'!$BT13))</f>
        <v>0</v>
      </c>
      <c r="V10" s="19">
        <f>IF('Tabela Usos'!$CA13-'Tabela Usos'!$BT13=0,0,'Tabela Usos'!V13/('Tabela Usos'!$CA13-'Tabela Usos'!$BT13))</f>
        <v>0</v>
      </c>
      <c r="W10" s="19">
        <f>IF('Tabela Usos'!$CA13-'Tabela Usos'!$BT13=0,0,'Tabela Usos'!W13/('Tabela Usos'!$CA13-'Tabela Usos'!$BT13))</f>
        <v>0</v>
      </c>
      <c r="X10" s="19">
        <f>IF('Tabela Usos'!$CA13-'Tabela Usos'!$BT13=0,0,'Tabela Usos'!X13/('Tabela Usos'!$CA13-'Tabela Usos'!$BT13))</f>
        <v>0</v>
      </c>
      <c r="Y10" s="19">
        <f>IF('Tabela Usos'!$CA13-'Tabela Usos'!$BT13=0,0,'Tabela Usos'!Y13/('Tabela Usos'!$CA13-'Tabela Usos'!$BT13))</f>
        <v>0</v>
      </c>
      <c r="Z10" s="19">
        <f>IF('Tabela Usos'!$CA13-'Tabela Usos'!$BT13=0,0,'Tabela Usos'!Z13/('Tabela Usos'!$CA13-'Tabela Usos'!$BT13))</f>
        <v>0</v>
      </c>
      <c r="AA10" s="19">
        <f>IF('Tabela Usos'!$CA13-'Tabela Usos'!$BT13=0,0,'Tabela Usos'!AA13/('Tabela Usos'!$CA13-'Tabela Usos'!$BT13))</f>
        <v>0</v>
      </c>
      <c r="AB10" s="19">
        <f>IF('Tabela Usos'!$CA13-'Tabela Usos'!$BT13=0,0,'Tabela Usos'!AB13/('Tabela Usos'!$CA13-'Tabela Usos'!$BT13))</f>
        <v>0</v>
      </c>
      <c r="AC10" s="19">
        <f>IF('Tabela Usos'!$CA13-'Tabela Usos'!$BT13=0,0,'Tabela Usos'!AC13/('Tabela Usos'!$CA13-'Tabela Usos'!$BT13))</f>
        <v>0</v>
      </c>
      <c r="AD10" s="19">
        <f>IF('Tabela Usos'!$CA13-'Tabela Usos'!$BT13=0,0,'Tabela Usos'!AD13/('Tabela Usos'!$CA13-'Tabela Usos'!$BT13))</f>
        <v>0</v>
      </c>
      <c r="AE10" s="19">
        <f>IF('Tabela Usos'!$CA13-'Tabela Usos'!$BT13=0,0,'Tabela Usos'!AE13/('Tabela Usos'!$CA13-'Tabela Usos'!$BT13))</f>
        <v>0</v>
      </c>
      <c r="AF10" s="19">
        <f>IF('Tabela Usos'!$CA13-'Tabela Usos'!$BT13=0,0,'Tabela Usos'!AF13/('Tabela Usos'!$CA13-'Tabela Usos'!$BT13))</f>
        <v>0</v>
      </c>
      <c r="AG10" s="19">
        <f>IF('Tabela Usos'!$CA13-'Tabela Usos'!$BT13=0,0,'Tabela Usos'!AG13/('Tabela Usos'!$CA13-'Tabela Usos'!$BT13))</f>
        <v>0</v>
      </c>
      <c r="AH10" s="19">
        <f>IF('Tabela Usos'!$CA13-'Tabela Usos'!$BT13=0,0,'Tabela Usos'!AH13/('Tabela Usos'!$CA13-'Tabela Usos'!$BT13))</f>
        <v>0</v>
      </c>
      <c r="AI10" s="19">
        <f>IF('Tabela Usos'!$CA13-'Tabela Usos'!$BT13=0,0,'Tabela Usos'!AI13/('Tabela Usos'!$CA13-'Tabela Usos'!$BT13))</f>
        <v>0</v>
      </c>
      <c r="AJ10" s="19">
        <f>IF('Tabela Usos'!$CA13-'Tabela Usos'!$BT13=0,0,'Tabela Usos'!AJ13/('Tabela Usos'!$CA13-'Tabela Usos'!$BT13))</f>
        <v>0</v>
      </c>
      <c r="AK10" s="19">
        <f>IF('Tabela Usos'!$CA13-'Tabela Usos'!$BT13=0,0,'Tabela Usos'!AK13/('Tabela Usos'!$CA13-'Tabela Usos'!$BT13))</f>
        <v>0</v>
      </c>
      <c r="AL10" s="19">
        <f>IF('Tabela Usos'!$CA13-'Tabela Usos'!$BT13=0,0,'Tabela Usos'!AL13/('Tabela Usos'!$CA13-'Tabela Usos'!$BT13))</f>
        <v>0</v>
      </c>
      <c r="AM10" s="19">
        <f>IF('Tabela Usos'!$CA13-'Tabela Usos'!$BT13=0,0,'Tabela Usos'!AM13/('Tabela Usos'!$CA13-'Tabela Usos'!$BT13))</f>
        <v>0</v>
      </c>
      <c r="AN10" s="19">
        <f>IF('Tabela Usos'!$CA13-'Tabela Usos'!$BT13=0,0,'Tabela Usos'!AN13/('Tabela Usos'!$CA13-'Tabela Usos'!$BT13))</f>
        <v>0</v>
      </c>
      <c r="AO10" s="19">
        <f>IF('Tabela Usos'!$CA13-'Tabela Usos'!$BT13=0,0,'Tabela Usos'!AO13/('Tabela Usos'!$CA13-'Tabela Usos'!$BT13))</f>
        <v>0</v>
      </c>
      <c r="AP10" s="19">
        <f>IF('Tabela Usos'!$CA13-'Tabela Usos'!$BT13=0,0,'Tabela Usos'!AP13/('Tabela Usos'!$CA13-'Tabela Usos'!$BT13))</f>
        <v>0</v>
      </c>
      <c r="AQ10" s="19">
        <f>IF('Tabela Usos'!$CA13-'Tabela Usos'!$BT13=0,0,'Tabela Usos'!AQ13/('Tabela Usos'!$CA13-'Tabela Usos'!$BT13))</f>
        <v>0</v>
      </c>
      <c r="AR10" s="19">
        <f>IF('Tabela Usos'!$CA13-'Tabela Usos'!$BT13=0,0,'Tabela Usos'!AR13/('Tabela Usos'!$CA13-'Tabela Usos'!$BT13))</f>
        <v>0</v>
      </c>
      <c r="AS10" s="19">
        <f>IF('Tabela Usos'!$CA13-'Tabela Usos'!$BT13=0,0,'Tabela Usos'!AS13/('Tabela Usos'!$CA13-'Tabela Usos'!$BT13))</f>
        <v>0</v>
      </c>
      <c r="AT10" s="19">
        <f>IF('Tabela Usos'!$CA13-'Tabela Usos'!$BT13=0,0,'Tabela Usos'!AT13/('Tabela Usos'!$CA13-'Tabela Usos'!$BT13))</f>
        <v>0</v>
      </c>
      <c r="AU10" s="19">
        <f>IF('Tabela Usos'!$CA13-'Tabela Usos'!$BT13=0,0,'Tabela Usos'!AU13/('Tabela Usos'!$CA13-'Tabela Usos'!$BT13))</f>
        <v>0</v>
      </c>
      <c r="AV10" s="19">
        <f>IF('Tabela Usos'!$CA13-'Tabela Usos'!$BT13=0,0,'Tabela Usos'!AV13/('Tabela Usos'!$CA13-'Tabela Usos'!$BT13))</f>
        <v>0</v>
      </c>
      <c r="AW10" s="19">
        <f>IF('Tabela Usos'!$CA13-'Tabela Usos'!$BT13=0,0,'Tabela Usos'!AW13/('Tabela Usos'!$CA13-'Tabela Usos'!$BT13))</f>
        <v>0</v>
      </c>
      <c r="AX10" s="19">
        <f>IF('Tabela Usos'!$CA13-'Tabela Usos'!$BT13=0,0,'Tabela Usos'!AX13/('Tabela Usos'!$CA13-'Tabela Usos'!$BT13))</f>
        <v>0</v>
      </c>
      <c r="AY10" s="19">
        <f>IF('Tabela Usos'!$CA13-'Tabela Usos'!$BT13=0,0,'Tabela Usos'!AY13/('Tabela Usos'!$CA13-'Tabela Usos'!$BT13))</f>
        <v>0</v>
      </c>
      <c r="AZ10" s="19">
        <f>IF('Tabela Usos'!$CA13-'Tabela Usos'!$BT13=0,0,'Tabela Usos'!AZ13/('Tabela Usos'!$CA13-'Tabela Usos'!$BT13))</f>
        <v>0</v>
      </c>
      <c r="BA10" s="19">
        <f>IF('Tabela Usos'!$CA13-'Tabela Usos'!$BT13=0,0,'Tabela Usos'!BA13/('Tabela Usos'!$CA13-'Tabela Usos'!$BT13))</f>
        <v>0</v>
      </c>
      <c r="BB10" s="19">
        <f>IF('Tabela Usos'!$CA13-'Tabela Usos'!$BT13=0,0,'Tabela Usos'!BB13/('Tabela Usos'!$CA13-'Tabela Usos'!$BT13))</f>
        <v>0</v>
      </c>
      <c r="BC10" s="19">
        <f>IF('Tabela Usos'!$CA13-'Tabela Usos'!$BT13=0,0,'Tabela Usos'!BC13/('Tabela Usos'!$CA13-'Tabela Usos'!$BT13))</f>
        <v>0</v>
      </c>
      <c r="BD10" s="19">
        <f>IF('Tabela Usos'!$CA13-'Tabela Usos'!$BT13=0,0,'Tabela Usos'!BD13/('Tabela Usos'!$CA13-'Tabela Usos'!$BT13))</f>
        <v>0</v>
      </c>
      <c r="BE10" s="19">
        <f>IF('Tabela Usos'!$CA13-'Tabela Usos'!$BT13=0,0,'Tabela Usos'!BE13/('Tabela Usos'!$CA13-'Tabela Usos'!$BT13))</f>
        <v>0</v>
      </c>
      <c r="BF10" s="19">
        <f>IF('Tabela Usos'!$CA13-'Tabela Usos'!$BT13=0,0,'Tabela Usos'!BF13/('Tabela Usos'!$CA13-'Tabela Usos'!$BT13))</f>
        <v>3.2199205752924759E-4</v>
      </c>
      <c r="BG10" s="19">
        <f>IF('Tabela Usos'!$CA13-'Tabela Usos'!$BT13=0,0,'Tabela Usos'!BG13/('Tabela Usos'!$CA13-'Tabela Usos'!$BT13))</f>
        <v>0</v>
      </c>
      <c r="BH10" s="19">
        <f>IF('Tabela Usos'!$CA13-'Tabela Usos'!$BT13=0,0,'Tabela Usos'!BH13/('Tabela Usos'!$CA13-'Tabela Usos'!$BT13))</f>
        <v>0</v>
      </c>
      <c r="BI10" s="19">
        <f>IF('Tabela Usos'!$CA13-'Tabela Usos'!$BT13=0,0,'Tabela Usos'!BI13/('Tabela Usos'!$CA13-'Tabela Usos'!$BT13))</f>
        <v>0</v>
      </c>
      <c r="BJ10" s="19">
        <f>IF('Tabela Usos'!$CA13-'Tabela Usos'!$BT13=0,0,'Tabela Usos'!BJ13/('Tabela Usos'!$CA13-'Tabela Usos'!$BT13))</f>
        <v>0</v>
      </c>
      <c r="BK10" s="19">
        <f>IF('Tabela Usos'!$CA13-'Tabela Usos'!$BT13=0,0,'Tabela Usos'!BK13/('Tabela Usos'!$CA13-'Tabela Usos'!$BT13))</f>
        <v>8.5864548674466031E-4</v>
      </c>
      <c r="BL10" s="19">
        <f>IF('Tabela Usos'!$CA13-'Tabela Usos'!$BT13=0,0,'Tabela Usos'!BL13/('Tabela Usos'!$CA13-'Tabela Usos'!$BT13))</f>
        <v>0</v>
      </c>
      <c r="BM10" s="19">
        <f>IF('Tabela Usos'!$CA13-'Tabela Usos'!$BT13=0,0,'Tabela Usos'!BM13/('Tabela Usos'!$CA13-'Tabela Usos'!$BT13))</f>
        <v>0</v>
      </c>
      <c r="BN10" s="19">
        <f>IF('Tabela Usos'!$CA13-'Tabela Usos'!$BT13=0,0,'Tabela Usos'!BN13/('Tabela Usos'!$CA13-'Tabela Usos'!$BT13))</f>
        <v>0</v>
      </c>
      <c r="BO10" s="19">
        <f>IF('Tabela Usos'!$CA13-'Tabela Usos'!$BT13=0,0,'Tabela Usos'!BO13/('Tabela Usos'!$CA13-'Tabela Usos'!$BT13))</f>
        <v>0</v>
      </c>
      <c r="BP10" s="19">
        <f>IF('Tabela Usos'!$CA13-'Tabela Usos'!$BT13=0,0,'Tabela Usos'!BP13/('Tabela Usos'!$CA13-'Tabela Usos'!$BT13))</f>
        <v>0</v>
      </c>
      <c r="BQ10" s="19">
        <f>IF('Tabela Usos'!$CA13-'Tabela Usos'!$BT13=0,0,'Tabela Usos'!BQ13/('Tabela Usos'!$CA13-'Tabela Usos'!$BT13))</f>
        <v>1.1806375442739079E-3</v>
      </c>
      <c r="BR10" s="19">
        <f>IF('Tabela Usos'!$CA13-'Tabela Usos'!$BT13=0,0,'Tabela Usos'!BR13/('Tabela Usos'!$CA13-'Tabela Usos'!$BT13))</f>
        <v>0</v>
      </c>
      <c r="BS10" s="19">
        <f>IF('Tabela Usos'!$CA13-'Tabela Usos'!$BT13=0,0,'Tabela Usos'!BS13/('Tabela Usos'!$CA13-'Tabela Usos'!$BT13))</f>
        <v>0.77621552001717287</v>
      </c>
      <c r="BT10" s="33">
        <v>0</v>
      </c>
      <c r="BU10" s="19">
        <f>IF('Tabela Usos'!$CA13-'Tabela Usos'!$BT13=0,0,'Tabela Usos'!BU13/('Tabela Usos'!$CA13-'Tabela Usos'!$BT13))</f>
        <v>0</v>
      </c>
      <c r="BV10" s="19">
        <f>IF('Tabela Usos'!$CA13-'Tabela Usos'!$BT13=0,0,'Tabela Usos'!BV13/('Tabela Usos'!$CA13-'Tabela Usos'!$BT13))</f>
        <v>0</v>
      </c>
      <c r="BW10" s="19">
        <f>IF('Tabela Usos'!$CA13-'Tabela Usos'!$BT13=0,0,'Tabela Usos'!BW13/('Tabela Usos'!$CA13-'Tabela Usos'!$BT13))</f>
        <v>6.0749168187184718E-2</v>
      </c>
      <c r="BX10" s="19">
        <f>IF('Tabela Usos'!$CA13-'Tabela Usos'!$BT13=0,0,'Tabela Usos'!BX13/('Tabela Usos'!$CA13-'Tabela Usos'!$BT13))</f>
        <v>2.3398089513791992E-2</v>
      </c>
      <c r="BY10" s="19">
        <f>IF('Tabela Usos'!$CA13-'Tabela Usos'!$BT13=0,0,'Tabela Usos'!BY13/('Tabela Usos'!$CA13-'Tabela Usos'!$BT13))</f>
        <v>0.13963722228185038</v>
      </c>
    </row>
    <row r="11" spans="1:77">
      <c r="A11" s="203" t="s">
        <v>82</v>
      </c>
      <c r="B11" s="68" t="s">
        <v>83</v>
      </c>
      <c r="C11" s="19">
        <f>IF('Tabela Usos'!$CA14-'Tabela Usos'!$BT14=0,0,'Tabela Usos'!C14/('Tabela Usos'!$CA14-'Tabela Usos'!$BT14))</f>
        <v>4.2648765961742288E-3</v>
      </c>
      <c r="D11" s="19">
        <f>IF('Tabela Usos'!$CA14-'Tabela Usos'!$BT14=0,0,'Tabela Usos'!D14/('Tabela Usos'!$CA14-'Tabela Usos'!$BT14))</f>
        <v>6.0566294856912134E-4</v>
      </c>
      <c r="E11" s="19">
        <f>IF('Tabela Usos'!$CA14-'Tabela Usos'!$BT14=0,0,'Tabela Usos'!E14/('Tabela Usos'!$CA14-'Tabela Usos'!$BT14))</f>
        <v>2.5235956190380053E-5</v>
      </c>
      <c r="F11" s="19">
        <f>IF('Tabela Usos'!$CA14-'Tabela Usos'!$BT14=0,0,'Tabela Usos'!F14/('Tabela Usos'!$CA14-'Tabela Usos'!$BT14))</f>
        <v>0</v>
      </c>
      <c r="G11" s="19">
        <f>IF('Tabela Usos'!$CA14-'Tabela Usos'!$BT14=0,0,'Tabela Usos'!G14/('Tabela Usos'!$CA14-'Tabela Usos'!$BT14))</f>
        <v>0</v>
      </c>
      <c r="H11" s="19">
        <f>IF('Tabela Usos'!$CA14-'Tabela Usos'!$BT14=0,0,'Tabela Usos'!H14/('Tabela Usos'!$CA14-'Tabela Usos'!$BT14))</f>
        <v>0</v>
      </c>
      <c r="I11" s="19">
        <f>IF('Tabela Usos'!$CA14-'Tabela Usos'!$BT14=0,0,'Tabela Usos'!I14/('Tabela Usos'!$CA14-'Tabela Usos'!$BT14))</f>
        <v>0</v>
      </c>
      <c r="J11" s="19">
        <f>IF('Tabela Usos'!$CA14-'Tabela Usos'!$BT14=0,0,'Tabela Usos'!J14/('Tabela Usos'!$CA14-'Tabela Usos'!$BT14))</f>
        <v>2.5235956190380053E-5</v>
      </c>
      <c r="K11" s="19">
        <f>IF('Tabela Usos'!$CA14-'Tabela Usos'!$BT14=0,0,'Tabela Usos'!K14/('Tabela Usos'!$CA14-'Tabela Usos'!$BT14))</f>
        <v>0</v>
      </c>
      <c r="L11" s="19">
        <f>IF('Tabela Usos'!$CA14-'Tabela Usos'!$BT14=0,0,'Tabela Usos'!L14/('Tabela Usos'!$CA14-'Tabela Usos'!$BT14))</f>
        <v>9.1127037803462374E-2</v>
      </c>
      <c r="M11" s="19">
        <f>IF('Tabela Usos'!$CA14-'Tabela Usos'!$BT14=0,0,'Tabela Usos'!M14/('Tabela Usos'!$CA14-'Tabela Usos'!$BT14))</f>
        <v>5.8042699237874124E-4</v>
      </c>
      <c r="N11" s="19">
        <f>IF('Tabela Usos'!$CA14-'Tabela Usos'!$BT14=0,0,'Tabela Usos'!N14/('Tabela Usos'!$CA14-'Tabela Usos'!$BT14))</f>
        <v>0</v>
      </c>
      <c r="O11" s="19">
        <f>IF('Tabela Usos'!$CA14-'Tabela Usos'!$BT14=0,0,'Tabela Usos'!O14/('Tabela Usos'!$CA14-'Tabela Usos'!$BT14))</f>
        <v>0</v>
      </c>
      <c r="P11" s="19">
        <f>IF('Tabela Usos'!$CA14-'Tabela Usos'!$BT14=0,0,'Tabela Usos'!P14/('Tabela Usos'!$CA14-'Tabela Usos'!$BT14))</f>
        <v>0</v>
      </c>
      <c r="Q11" s="19">
        <f>IF('Tabela Usos'!$CA14-'Tabela Usos'!$BT14=0,0,'Tabela Usos'!Q14/('Tabela Usos'!$CA14-'Tabela Usos'!$BT14))</f>
        <v>0</v>
      </c>
      <c r="R11" s="19">
        <f>IF('Tabela Usos'!$CA14-'Tabela Usos'!$BT14=0,0,'Tabela Usos'!R14/('Tabela Usos'!$CA14-'Tabela Usos'!$BT14))</f>
        <v>0</v>
      </c>
      <c r="S11" s="19">
        <f>IF('Tabela Usos'!$CA14-'Tabela Usos'!$BT14=0,0,'Tabela Usos'!S14/('Tabela Usos'!$CA14-'Tabela Usos'!$BT14))</f>
        <v>0</v>
      </c>
      <c r="T11" s="19">
        <f>IF('Tabela Usos'!$CA14-'Tabela Usos'!$BT14=0,0,'Tabela Usos'!T14/('Tabela Usos'!$CA14-'Tabela Usos'!$BT14))</f>
        <v>0</v>
      </c>
      <c r="U11" s="19">
        <f>IF('Tabela Usos'!$CA14-'Tabela Usos'!$BT14=0,0,'Tabela Usos'!U14/('Tabela Usos'!$CA14-'Tabela Usos'!$BT14))</f>
        <v>0</v>
      </c>
      <c r="V11" s="19">
        <f>IF('Tabela Usos'!$CA14-'Tabela Usos'!$BT14=0,0,'Tabela Usos'!V14/('Tabela Usos'!$CA14-'Tabela Usos'!$BT14))</f>
        <v>0</v>
      </c>
      <c r="W11" s="19">
        <f>IF('Tabela Usos'!$CA14-'Tabela Usos'!$BT14=0,0,'Tabela Usos'!W14/('Tabela Usos'!$CA14-'Tabela Usos'!$BT14))</f>
        <v>0</v>
      </c>
      <c r="X11" s="19">
        <f>IF('Tabela Usos'!$CA14-'Tabela Usos'!$BT14=0,0,'Tabela Usos'!X14/('Tabela Usos'!$CA14-'Tabela Usos'!$BT14))</f>
        <v>0</v>
      </c>
      <c r="Y11" s="19">
        <f>IF('Tabela Usos'!$CA14-'Tabela Usos'!$BT14=0,0,'Tabela Usos'!Y14/('Tabela Usos'!$CA14-'Tabela Usos'!$BT14))</f>
        <v>0</v>
      </c>
      <c r="Z11" s="19">
        <f>IF('Tabela Usos'!$CA14-'Tabela Usos'!$BT14=0,0,'Tabela Usos'!Z14/('Tabela Usos'!$CA14-'Tabela Usos'!$BT14))</f>
        <v>0</v>
      </c>
      <c r="AA11" s="19">
        <f>IF('Tabela Usos'!$CA14-'Tabela Usos'!$BT14=0,0,'Tabela Usos'!AA14/('Tabela Usos'!$CA14-'Tabela Usos'!$BT14))</f>
        <v>0</v>
      </c>
      <c r="AB11" s="19">
        <f>IF('Tabela Usos'!$CA14-'Tabela Usos'!$BT14=0,0,'Tabela Usos'!AB14/('Tabela Usos'!$CA14-'Tabela Usos'!$BT14))</f>
        <v>0</v>
      </c>
      <c r="AC11" s="19">
        <f>IF('Tabela Usos'!$CA14-'Tabela Usos'!$BT14=0,0,'Tabela Usos'!AC14/('Tabela Usos'!$CA14-'Tabela Usos'!$BT14))</f>
        <v>0</v>
      </c>
      <c r="AD11" s="19">
        <f>IF('Tabela Usos'!$CA14-'Tabela Usos'!$BT14=0,0,'Tabela Usos'!AD14/('Tabela Usos'!$CA14-'Tabela Usos'!$BT14))</f>
        <v>0</v>
      </c>
      <c r="AE11" s="19">
        <f>IF('Tabela Usos'!$CA14-'Tabela Usos'!$BT14=0,0,'Tabela Usos'!AE14/('Tabela Usos'!$CA14-'Tabela Usos'!$BT14))</f>
        <v>0</v>
      </c>
      <c r="AF11" s="19">
        <f>IF('Tabela Usos'!$CA14-'Tabela Usos'!$BT14=0,0,'Tabela Usos'!AF14/('Tabela Usos'!$CA14-'Tabela Usos'!$BT14))</f>
        <v>0</v>
      </c>
      <c r="AG11" s="19">
        <f>IF('Tabela Usos'!$CA14-'Tabela Usos'!$BT14=0,0,'Tabela Usos'!AG14/('Tabela Usos'!$CA14-'Tabela Usos'!$BT14))</f>
        <v>0</v>
      </c>
      <c r="AH11" s="19">
        <f>IF('Tabela Usos'!$CA14-'Tabela Usos'!$BT14=0,0,'Tabela Usos'!AH14/('Tabela Usos'!$CA14-'Tabela Usos'!$BT14))</f>
        <v>0</v>
      </c>
      <c r="AI11" s="19">
        <f>IF('Tabela Usos'!$CA14-'Tabela Usos'!$BT14=0,0,'Tabela Usos'!AI14/('Tabela Usos'!$CA14-'Tabela Usos'!$BT14))</f>
        <v>0</v>
      </c>
      <c r="AJ11" s="19">
        <f>IF('Tabela Usos'!$CA14-'Tabela Usos'!$BT14=0,0,'Tabela Usos'!AJ14/('Tabela Usos'!$CA14-'Tabela Usos'!$BT14))</f>
        <v>0</v>
      </c>
      <c r="AK11" s="19">
        <f>IF('Tabela Usos'!$CA14-'Tabela Usos'!$BT14=0,0,'Tabela Usos'!AK14/('Tabela Usos'!$CA14-'Tabela Usos'!$BT14))</f>
        <v>0</v>
      </c>
      <c r="AL11" s="19">
        <f>IF('Tabela Usos'!$CA14-'Tabela Usos'!$BT14=0,0,'Tabela Usos'!AL14/('Tabela Usos'!$CA14-'Tabela Usos'!$BT14))</f>
        <v>0</v>
      </c>
      <c r="AM11" s="19">
        <f>IF('Tabela Usos'!$CA14-'Tabela Usos'!$BT14=0,0,'Tabela Usos'!AM14/('Tabela Usos'!$CA14-'Tabela Usos'!$BT14))</f>
        <v>0</v>
      </c>
      <c r="AN11" s="19">
        <f>IF('Tabela Usos'!$CA14-'Tabela Usos'!$BT14=0,0,'Tabela Usos'!AN14/('Tabela Usos'!$CA14-'Tabela Usos'!$BT14))</f>
        <v>0</v>
      </c>
      <c r="AO11" s="19">
        <f>IF('Tabela Usos'!$CA14-'Tabela Usos'!$BT14=0,0,'Tabela Usos'!AO14/('Tabela Usos'!$CA14-'Tabela Usos'!$BT14))</f>
        <v>0</v>
      </c>
      <c r="AP11" s="19">
        <f>IF('Tabela Usos'!$CA14-'Tabela Usos'!$BT14=0,0,'Tabela Usos'!AP14/('Tabela Usos'!$CA14-'Tabela Usos'!$BT14))</f>
        <v>0</v>
      </c>
      <c r="AQ11" s="19">
        <f>IF('Tabela Usos'!$CA14-'Tabela Usos'!$BT14=0,0,'Tabela Usos'!AQ14/('Tabela Usos'!$CA14-'Tabela Usos'!$BT14))</f>
        <v>0</v>
      </c>
      <c r="AR11" s="19">
        <f>IF('Tabela Usos'!$CA14-'Tabela Usos'!$BT14=0,0,'Tabela Usos'!AR14/('Tabela Usos'!$CA14-'Tabela Usos'!$BT14))</f>
        <v>3.8611012971281481E-3</v>
      </c>
      <c r="AS11" s="19">
        <f>IF('Tabela Usos'!$CA14-'Tabela Usos'!$BT14=0,0,'Tabela Usos'!AS14/('Tabela Usos'!$CA14-'Tabela Usos'!$BT14))</f>
        <v>0</v>
      </c>
      <c r="AT11" s="19">
        <f>IF('Tabela Usos'!$CA14-'Tabela Usos'!$BT14=0,0,'Tabela Usos'!AT14/('Tabela Usos'!$CA14-'Tabela Usos'!$BT14))</f>
        <v>0</v>
      </c>
      <c r="AU11" s="19">
        <f>IF('Tabela Usos'!$CA14-'Tabela Usos'!$BT14=0,0,'Tabela Usos'!AU14/('Tabela Usos'!$CA14-'Tabela Usos'!$BT14))</f>
        <v>0</v>
      </c>
      <c r="AV11" s="19">
        <f>IF('Tabela Usos'!$CA14-'Tabela Usos'!$BT14=0,0,'Tabela Usos'!AV14/('Tabela Usos'!$CA14-'Tabela Usos'!$BT14))</f>
        <v>0</v>
      </c>
      <c r="AW11" s="19">
        <f>IF('Tabela Usos'!$CA14-'Tabela Usos'!$BT14=0,0,'Tabela Usos'!AW14/('Tabela Usos'!$CA14-'Tabela Usos'!$BT14))</f>
        <v>7.5707868571140162E-4</v>
      </c>
      <c r="AX11" s="19">
        <f>IF('Tabela Usos'!$CA14-'Tabela Usos'!$BT14=0,0,'Tabela Usos'!AX14/('Tabela Usos'!$CA14-'Tabela Usos'!$BT14))</f>
        <v>2.1400090849442284E-2</v>
      </c>
      <c r="AY11" s="19">
        <f>IF('Tabela Usos'!$CA14-'Tabela Usos'!$BT14=0,0,'Tabela Usos'!AY14/('Tabela Usos'!$CA14-'Tabela Usos'!$BT14))</f>
        <v>0</v>
      </c>
      <c r="AZ11" s="19">
        <f>IF('Tabela Usos'!$CA14-'Tabela Usos'!$BT14=0,0,'Tabela Usos'!AZ14/('Tabela Usos'!$CA14-'Tabela Usos'!$BT14))</f>
        <v>0</v>
      </c>
      <c r="BA11" s="19">
        <f>IF('Tabela Usos'!$CA14-'Tabela Usos'!$BT14=0,0,'Tabela Usos'!BA14/('Tabela Usos'!$CA14-'Tabela Usos'!$BT14))</f>
        <v>0</v>
      </c>
      <c r="BB11" s="19">
        <f>IF('Tabela Usos'!$CA14-'Tabela Usos'!$BT14=0,0,'Tabela Usos'!BB14/('Tabela Usos'!$CA14-'Tabela Usos'!$BT14))</f>
        <v>0</v>
      </c>
      <c r="BC11" s="19">
        <f>IF('Tabela Usos'!$CA14-'Tabela Usos'!$BT14=0,0,'Tabela Usos'!BC14/('Tabela Usos'!$CA14-'Tabela Usos'!$BT14))</f>
        <v>0</v>
      </c>
      <c r="BD11" s="19">
        <f>IF('Tabela Usos'!$CA14-'Tabela Usos'!$BT14=0,0,'Tabela Usos'!BD14/('Tabela Usos'!$CA14-'Tabela Usos'!$BT14))</f>
        <v>0</v>
      </c>
      <c r="BE11" s="19">
        <f>IF('Tabela Usos'!$CA14-'Tabela Usos'!$BT14=0,0,'Tabela Usos'!BE14/('Tabela Usos'!$CA14-'Tabela Usos'!$BT14))</f>
        <v>0</v>
      </c>
      <c r="BF11" s="19">
        <f>IF('Tabela Usos'!$CA14-'Tabela Usos'!$BT14=0,0,'Tabela Usos'!BF14/('Tabela Usos'!$CA14-'Tabela Usos'!$BT14))</f>
        <v>5.0471912380760107E-5</v>
      </c>
      <c r="BG11" s="19">
        <f>IF('Tabela Usos'!$CA14-'Tabela Usos'!$BT14=0,0,'Tabela Usos'!BG14/('Tabela Usos'!$CA14-'Tabela Usos'!$BT14))</f>
        <v>0</v>
      </c>
      <c r="BH11" s="19">
        <f>IF('Tabela Usos'!$CA14-'Tabela Usos'!$BT14=0,0,'Tabela Usos'!BH14/('Tabela Usos'!$CA14-'Tabela Usos'!$BT14))</f>
        <v>0</v>
      </c>
      <c r="BI11" s="19">
        <f>IF('Tabela Usos'!$CA14-'Tabela Usos'!$BT14=0,0,'Tabela Usos'!BI14/('Tabela Usos'!$CA14-'Tabela Usos'!$BT14))</f>
        <v>0</v>
      </c>
      <c r="BJ11" s="19">
        <f>IF('Tabela Usos'!$CA14-'Tabela Usos'!$BT14=0,0,'Tabela Usos'!BJ14/('Tabela Usos'!$CA14-'Tabela Usos'!$BT14))</f>
        <v>0</v>
      </c>
      <c r="BK11" s="19">
        <f>IF('Tabela Usos'!$CA14-'Tabela Usos'!$BT14=0,0,'Tabela Usos'!BK14/('Tabela Usos'!$CA14-'Tabela Usos'!$BT14))</f>
        <v>4.5424721142684095E-3</v>
      </c>
      <c r="BL11" s="19">
        <f>IF('Tabela Usos'!$CA14-'Tabela Usos'!$BT14=0,0,'Tabela Usos'!BL14/('Tabela Usos'!$CA14-'Tabela Usos'!$BT14))</f>
        <v>2.4731237066572451E-3</v>
      </c>
      <c r="BM11" s="19">
        <f>IF('Tabela Usos'!$CA14-'Tabela Usos'!$BT14=0,0,'Tabela Usos'!BM14/('Tabela Usos'!$CA14-'Tabela Usos'!$BT14))</f>
        <v>7.5707868571140167E-5</v>
      </c>
      <c r="BN11" s="19">
        <f>IF('Tabela Usos'!$CA14-'Tabela Usos'!$BT14=0,0,'Tabela Usos'!BN14/('Tabela Usos'!$CA14-'Tabela Usos'!$BT14))</f>
        <v>1.9936405390400241E-3</v>
      </c>
      <c r="BO11" s="19">
        <f>IF('Tabela Usos'!$CA14-'Tabela Usos'!$BT14=0,0,'Tabela Usos'!BO14/('Tabela Usos'!$CA14-'Tabela Usos'!$BT14))</f>
        <v>7.3184272952102152E-4</v>
      </c>
      <c r="BP11" s="19">
        <f>IF('Tabela Usos'!$CA14-'Tabela Usos'!$BT14=0,0,'Tabela Usos'!BP14/('Tabela Usos'!$CA14-'Tabela Usos'!$BT14))</f>
        <v>0</v>
      </c>
      <c r="BQ11" s="19">
        <f>IF('Tabela Usos'!$CA14-'Tabela Usos'!$BT14=0,0,'Tabela Usos'!BQ14/('Tabela Usos'!$CA14-'Tabela Usos'!$BT14))</f>
        <v>7.5707868571140167E-5</v>
      </c>
      <c r="BR11" s="19">
        <f>IF('Tabela Usos'!$CA14-'Tabela Usos'!$BT14=0,0,'Tabela Usos'!BR14/('Tabela Usos'!$CA14-'Tabela Usos'!$BT14))</f>
        <v>0</v>
      </c>
      <c r="BS11" s="19">
        <f>IF('Tabela Usos'!$CA14-'Tabela Usos'!$BT14=0,0,'Tabela Usos'!BS14/('Tabela Usos'!$CA14-'Tabela Usos'!$BT14))</f>
        <v>0.1325897138242568</v>
      </c>
      <c r="BT11" s="33">
        <v>0</v>
      </c>
      <c r="BU11" s="19">
        <f>IF('Tabela Usos'!$CA14-'Tabela Usos'!$BT14=0,0,'Tabela Usos'!BU14/('Tabela Usos'!$CA14-'Tabela Usos'!$BT14))</f>
        <v>1.2617978095190026E-4</v>
      </c>
      <c r="BV11" s="19">
        <f>IF('Tabela Usos'!$CA14-'Tabela Usos'!$BT14=0,0,'Tabela Usos'!BV14/('Tabela Usos'!$CA14-'Tabela Usos'!$BT14))</f>
        <v>0</v>
      </c>
      <c r="BW11" s="19">
        <f>IF('Tabela Usos'!$CA14-'Tabela Usos'!$BT14=0,0,'Tabela Usos'!BW14/('Tabela Usos'!$CA14-'Tabela Usos'!$BT14))</f>
        <v>0.86266592641195172</v>
      </c>
      <c r="BX11" s="19">
        <f>IF('Tabela Usos'!$CA14-'Tabela Usos'!$BT14=0,0,'Tabela Usos'!BX14/('Tabela Usos'!$CA14-'Tabela Usos'!$BT14))</f>
        <v>4.6181799828395494E-3</v>
      </c>
      <c r="BY11" s="19">
        <f>IF('Tabela Usos'!$CA14-'Tabela Usos'!$BT14=0,0,'Tabela Usos'!BY14/('Tabela Usos'!$CA14-'Tabela Usos'!$BT14))</f>
        <v>0</v>
      </c>
    </row>
    <row r="12" spans="1:77">
      <c r="A12" s="204" t="s">
        <v>84</v>
      </c>
      <c r="B12" s="41" t="s">
        <v>425</v>
      </c>
      <c r="C12" s="19">
        <f>IF('Tabela Usos'!$CA15-'Tabela Usos'!$BT15=0,0,'Tabela Usos'!C15/('Tabela Usos'!$CA15-'Tabela Usos'!$BT15))</f>
        <v>6.8245939557227461E-3</v>
      </c>
      <c r="D12" s="19">
        <f>IF('Tabela Usos'!$CA15-'Tabela Usos'!$BT15=0,0,'Tabela Usos'!D15/('Tabela Usos'!$CA15-'Tabela Usos'!$BT15))</f>
        <v>3.2953765599979666E-2</v>
      </c>
      <c r="E12" s="19">
        <f>IF('Tabela Usos'!$CA15-'Tabela Usos'!$BT15=0,0,'Tabela Usos'!E15/('Tabela Usos'!$CA15-'Tabela Usos'!$BT15))</f>
        <v>1.6521363393742216E-4</v>
      </c>
      <c r="F12" s="19">
        <f>IF('Tabela Usos'!$CA15-'Tabela Usos'!$BT15=0,0,'Tabela Usos'!F15/('Tabela Usos'!$CA15-'Tabela Usos'!$BT15))</f>
        <v>0</v>
      </c>
      <c r="G12" s="19">
        <f>IF('Tabela Usos'!$CA15-'Tabela Usos'!$BT15=0,0,'Tabela Usos'!G15/('Tabela Usos'!$CA15-'Tabela Usos'!$BT15))</f>
        <v>0</v>
      </c>
      <c r="H12" s="19">
        <f>IF('Tabela Usos'!$CA15-'Tabela Usos'!$BT15=0,0,'Tabela Usos'!H15/('Tabela Usos'!$CA15-'Tabela Usos'!$BT15))</f>
        <v>0</v>
      </c>
      <c r="I12" s="19">
        <f>IF('Tabela Usos'!$CA15-'Tabela Usos'!$BT15=0,0,'Tabela Usos'!I15/('Tabela Usos'!$CA15-'Tabela Usos'!$BT15))</f>
        <v>0</v>
      </c>
      <c r="J12" s="19">
        <f>IF('Tabela Usos'!$CA15-'Tabela Usos'!$BT15=0,0,'Tabela Usos'!J15/('Tabela Usos'!$CA15-'Tabela Usos'!$BT15))</f>
        <v>0.75001906311160815</v>
      </c>
      <c r="K12" s="19">
        <f>IF('Tabela Usos'!$CA15-'Tabela Usos'!$BT15=0,0,'Tabela Usos'!K15/('Tabela Usos'!$CA15-'Tabela Usos'!$BT15))</f>
        <v>0</v>
      </c>
      <c r="L12" s="19">
        <f>IF('Tabela Usos'!$CA15-'Tabela Usos'!$BT15=0,0,'Tabela Usos'!L15/('Tabela Usos'!$CA15-'Tabela Usos'!$BT15))</f>
        <v>4.9564090181226646E-4</v>
      </c>
      <c r="M12" s="19">
        <f>IF('Tabela Usos'!$CA15-'Tabela Usos'!$BT15=0,0,'Tabela Usos'!M15/('Tabela Usos'!$CA15-'Tabela Usos'!$BT15))</f>
        <v>0</v>
      </c>
      <c r="N12" s="19">
        <f>IF('Tabela Usos'!$CA15-'Tabela Usos'!$BT15=0,0,'Tabela Usos'!N15/('Tabela Usos'!$CA15-'Tabela Usos'!$BT15))</f>
        <v>0</v>
      </c>
      <c r="O12" s="19">
        <f>IF('Tabela Usos'!$CA15-'Tabela Usos'!$BT15=0,0,'Tabela Usos'!O15/('Tabela Usos'!$CA15-'Tabela Usos'!$BT15))</f>
        <v>0</v>
      </c>
      <c r="P12" s="19">
        <f>IF('Tabela Usos'!$CA15-'Tabela Usos'!$BT15=0,0,'Tabela Usos'!P15/('Tabela Usos'!$CA15-'Tabela Usos'!$BT15))</f>
        <v>0</v>
      </c>
      <c r="Q12" s="19">
        <f>IF('Tabela Usos'!$CA15-'Tabela Usos'!$BT15=0,0,'Tabela Usos'!Q15/('Tabela Usos'!$CA15-'Tabela Usos'!$BT15))</f>
        <v>0</v>
      </c>
      <c r="R12" s="19">
        <f>IF('Tabela Usos'!$CA15-'Tabela Usos'!$BT15=0,0,'Tabela Usos'!R15/('Tabela Usos'!$CA15-'Tabela Usos'!$BT15))</f>
        <v>0</v>
      </c>
      <c r="S12" s="19">
        <f>IF('Tabela Usos'!$CA15-'Tabela Usos'!$BT15=0,0,'Tabela Usos'!S15/('Tabela Usos'!$CA15-'Tabela Usos'!$BT15))</f>
        <v>0</v>
      </c>
      <c r="T12" s="19">
        <f>IF('Tabela Usos'!$CA15-'Tabela Usos'!$BT15=0,0,'Tabela Usos'!T15/('Tabela Usos'!$CA15-'Tabela Usos'!$BT15))</f>
        <v>0</v>
      </c>
      <c r="U12" s="19">
        <f>IF('Tabela Usos'!$CA15-'Tabela Usos'!$BT15=0,0,'Tabela Usos'!U15/('Tabela Usos'!$CA15-'Tabela Usos'!$BT15))</f>
        <v>0</v>
      </c>
      <c r="V12" s="19">
        <f>IF('Tabela Usos'!$CA15-'Tabela Usos'!$BT15=0,0,'Tabela Usos'!V15/('Tabela Usos'!$CA15-'Tabela Usos'!$BT15))</f>
        <v>0</v>
      </c>
      <c r="W12" s="19">
        <f>IF('Tabela Usos'!$CA15-'Tabela Usos'!$BT15=0,0,'Tabela Usos'!W15/('Tabela Usos'!$CA15-'Tabela Usos'!$BT15))</f>
        <v>0</v>
      </c>
      <c r="X12" s="19">
        <f>IF('Tabela Usos'!$CA15-'Tabela Usos'!$BT15=0,0,'Tabela Usos'!X15/('Tabela Usos'!$CA15-'Tabela Usos'!$BT15))</f>
        <v>0</v>
      </c>
      <c r="Y12" s="19">
        <f>IF('Tabela Usos'!$CA15-'Tabela Usos'!$BT15=0,0,'Tabela Usos'!Y15/('Tabela Usos'!$CA15-'Tabela Usos'!$BT15))</f>
        <v>0</v>
      </c>
      <c r="Z12" s="19">
        <f>IF('Tabela Usos'!$CA15-'Tabela Usos'!$BT15=0,0,'Tabela Usos'!Z15/('Tabela Usos'!$CA15-'Tabela Usos'!$BT15))</f>
        <v>0</v>
      </c>
      <c r="AA12" s="19">
        <f>IF('Tabela Usos'!$CA15-'Tabela Usos'!$BT15=0,0,'Tabela Usos'!AA15/('Tabela Usos'!$CA15-'Tabela Usos'!$BT15))</f>
        <v>0</v>
      </c>
      <c r="AB12" s="19">
        <f>IF('Tabela Usos'!$CA15-'Tabela Usos'!$BT15=0,0,'Tabela Usos'!AB15/('Tabela Usos'!$CA15-'Tabela Usos'!$BT15))</f>
        <v>0</v>
      </c>
      <c r="AC12" s="19">
        <f>IF('Tabela Usos'!$CA15-'Tabela Usos'!$BT15=0,0,'Tabela Usos'!AC15/('Tabela Usos'!$CA15-'Tabela Usos'!$BT15))</f>
        <v>0</v>
      </c>
      <c r="AD12" s="19">
        <f>IF('Tabela Usos'!$CA15-'Tabela Usos'!$BT15=0,0,'Tabela Usos'!AD15/('Tabela Usos'!$CA15-'Tabela Usos'!$BT15))</f>
        <v>0</v>
      </c>
      <c r="AE12" s="19">
        <f>IF('Tabela Usos'!$CA15-'Tabela Usos'!$BT15=0,0,'Tabela Usos'!AE15/('Tabela Usos'!$CA15-'Tabela Usos'!$BT15))</f>
        <v>0</v>
      </c>
      <c r="AF12" s="19">
        <f>IF('Tabela Usos'!$CA15-'Tabela Usos'!$BT15=0,0,'Tabela Usos'!AF15/('Tabela Usos'!$CA15-'Tabela Usos'!$BT15))</f>
        <v>0</v>
      </c>
      <c r="AG12" s="19">
        <f>IF('Tabela Usos'!$CA15-'Tabela Usos'!$BT15=0,0,'Tabela Usos'!AG15/('Tabela Usos'!$CA15-'Tabela Usos'!$BT15))</f>
        <v>0</v>
      </c>
      <c r="AH12" s="19">
        <f>IF('Tabela Usos'!$CA15-'Tabela Usos'!$BT15=0,0,'Tabela Usos'!AH15/('Tabela Usos'!$CA15-'Tabela Usos'!$BT15))</f>
        <v>0</v>
      </c>
      <c r="AI12" s="19">
        <f>IF('Tabela Usos'!$CA15-'Tabela Usos'!$BT15=0,0,'Tabela Usos'!AI15/('Tabela Usos'!$CA15-'Tabela Usos'!$BT15))</f>
        <v>0</v>
      </c>
      <c r="AJ12" s="19">
        <f>IF('Tabela Usos'!$CA15-'Tabela Usos'!$BT15=0,0,'Tabela Usos'!AJ15/('Tabela Usos'!$CA15-'Tabela Usos'!$BT15))</f>
        <v>0</v>
      </c>
      <c r="AK12" s="19">
        <f>IF('Tabela Usos'!$CA15-'Tabela Usos'!$BT15=0,0,'Tabela Usos'!AK15/('Tabela Usos'!$CA15-'Tabela Usos'!$BT15))</f>
        <v>0</v>
      </c>
      <c r="AL12" s="19">
        <f>IF('Tabela Usos'!$CA15-'Tabela Usos'!$BT15=0,0,'Tabela Usos'!AL15/('Tabela Usos'!$CA15-'Tabela Usos'!$BT15))</f>
        <v>0</v>
      </c>
      <c r="AM12" s="19">
        <f>IF('Tabela Usos'!$CA15-'Tabela Usos'!$BT15=0,0,'Tabela Usos'!AM15/('Tabela Usos'!$CA15-'Tabela Usos'!$BT15))</f>
        <v>0</v>
      </c>
      <c r="AN12" s="19">
        <f>IF('Tabela Usos'!$CA15-'Tabela Usos'!$BT15=0,0,'Tabela Usos'!AN15/('Tabela Usos'!$CA15-'Tabela Usos'!$BT15))</f>
        <v>0</v>
      </c>
      <c r="AO12" s="19">
        <f>IF('Tabela Usos'!$CA15-'Tabela Usos'!$BT15=0,0,'Tabela Usos'!AO15/('Tabela Usos'!$CA15-'Tabela Usos'!$BT15))</f>
        <v>0</v>
      </c>
      <c r="AP12" s="19">
        <f>IF('Tabela Usos'!$CA15-'Tabela Usos'!$BT15=0,0,'Tabela Usos'!AP15/('Tabela Usos'!$CA15-'Tabela Usos'!$BT15))</f>
        <v>0</v>
      </c>
      <c r="AQ12" s="19">
        <f>IF('Tabela Usos'!$CA15-'Tabela Usos'!$BT15=0,0,'Tabela Usos'!AQ15/('Tabela Usos'!$CA15-'Tabela Usos'!$BT15))</f>
        <v>0</v>
      </c>
      <c r="AR12" s="19">
        <f>IF('Tabela Usos'!$CA15-'Tabela Usos'!$BT15=0,0,'Tabela Usos'!AR15/('Tabela Usos'!$CA15-'Tabela Usos'!$BT15))</f>
        <v>0</v>
      </c>
      <c r="AS12" s="19">
        <f>IF('Tabela Usos'!$CA15-'Tabela Usos'!$BT15=0,0,'Tabela Usos'!AS15/('Tabela Usos'!$CA15-'Tabela Usos'!$BT15))</f>
        <v>0</v>
      </c>
      <c r="AT12" s="19">
        <f>IF('Tabela Usos'!$CA15-'Tabela Usos'!$BT15=0,0,'Tabela Usos'!AT15/('Tabela Usos'!$CA15-'Tabela Usos'!$BT15))</f>
        <v>0</v>
      </c>
      <c r="AU12" s="19">
        <f>IF('Tabela Usos'!$CA15-'Tabela Usos'!$BT15=0,0,'Tabela Usos'!AU15/('Tabela Usos'!$CA15-'Tabela Usos'!$BT15))</f>
        <v>0</v>
      </c>
      <c r="AV12" s="19">
        <f>IF('Tabela Usos'!$CA15-'Tabela Usos'!$BT15=0,0,'Tabela Usos'!AV15/('Tabela Usos'!$CA15-'Tabela Usos'!$BT15))</f>
        <v>0</v>
      </c>
      <c r="AW12" s="19">
        <f>IF('Tabela Usos'!$CA15-'Tabela Usos'!$BT15=0,0,'Tabela Usos'!AW15/('Tabela Usos'!$CA15-'Tabela Usos'!$BT15))</f>
        <v>0</v>
      </c>
      <c r="AX12" s="19">
        <f>IF('Tabela Usos'!$CA15-'Tabela Usos'!$BT15=0,0,'Tabela Usos'!AX15/('Tabela Usos'!$CA15-'Tabela Usos'!$BT15))</f>
        <v>0</v>
      </c>
      <c r="AY12" s="19">
        <f>IF('Tabela Usos'!$CA15-'Tabela Usos'!$BT15=0,0,'Tabela Usos'!AY15/('Tabela Usos'!$CA15-'Tabela Usos'!$BT15))</f>
        <v>0</v>
      </c>
      <c r="AZ12" s="19">
        <f>IF('Tabela Usos'!$CA15-'Tabela Usos'!$BT15=0,0,'Tabela Usos'!AZ15/('Tabela Usos'!$CA15-'Tabela Usos'!$BT15))</f>
        <v>0</v>
      </c>
      <c r="BA12" s="19">
        <f>IF('Tabela Usos'!$CA15-'Tabela Usos'!$BT15=0,0,'Tabela Usos'!BA15/('Tabela Usos'!$CA15-'Tabela Usos'!$BT15))</f>
        <v>0</v>
      </c>
      <c r="BB12" s="19">
        <f>IF('Tabela Usos'!$CA15-'Tabela Usos'!$BT15=0,0,'Tabela Usos'!BB15/('Tabela Usos'!$CA15-'Tabela Usos'!$BT15))</f>
        <v>0</v>
      </c>
      <c r="BC12" s="19">
        <f>IF('Tabela Usos'!$CA15-'Tabela Usos'!$BT15=0,0,'Tabela Usos'!BC15/('Tabela Usos'!$CA15-'Tabela Usos'!$BT15))</f>
        <v>0</v>
      </c>
      <c r="BD12" s="19">
        <f>IF('Tabela Usos'!$CA15-'Tabela Usos'!$BT15=0,0,'Tabela Usos'!BD15/('Tabela Usos'!$CA15-'Tabela Usos'!$BT15))</f>
        <v>0</v>
      </c>
      <c r="BE12" s="19">
        <f>IF('Tabela Usos'!$CA15-'Tabela Usos'!$BT15=0,0,'Tabela Usos'!BE15/('Tabela Usos'!$CA15-'Tabela Usos'!$BT15))</f>
        <v>0</v>
      </c>
      <c r="BF12" s="19">
        <f>IF('Tabela Usos'!$CA15-'Tabela Usos'!$BT15=0,0,'Tabela Usos'!BF15/('Tabela Usos'!$CA15-'Tabela Usos'!$BT15))</f>
        <v>0</v>
      </c>
      <c r="BG12" s="19">
        <f>IF('Tabela Usos'!$CA15-'Tabela Usos'!$BT15=0,0,'Tabela Usos'!BG15/('Tabela Usos'!$CA15-'Tabela Usos'!$BT15))</f>
        <v>8.8961187504765774E-5</v>
      </c>
      <c r="BH12" s="19">
        <f>IF('Tabela Usos'!$CA15-'Tabela Usos'!$BT15=0,0,'Tabela Usos'!BH15/('Tabela Usos'!$CA15-'Tabela Usos'!$BT15))</f>
        <v>0</v>
      </c>
      <c r="BI12" s="19">
        <f>IF('Tabela Usos'!$CA15-'Tabela Usos'!$BT15=0,0,'Tabela Usos'!BI15/('Tabela Usos'!$CA15-'Tabela Usos'!$BT15))</f>
        <v>0</v>
      </c>
      <c r="BJ12" s="19">
        <f>IF('Tabela Usos'!$CA15-'Tabela Usos'!$BT15=0,0,'Tabela Usos'!BJ15/('Tabela Usos'!$CA15-'Tabela Usos'!$BT15))</f>
        <v>0</v>
      </c>
      <c r="BK12" s="19">
        <f>IF('Tabela Usos'!$CA15-'Tabela Usos'!$BT15=0,0,'Tabela Usos'!BK15/('Tabela Usos'!$CA15-'Tabela Usos'!$BT15))</f>
        <v>1.9825636072490658E-3</v>
      </c>
      <c r="BL12" s="19">
        <f>IF('Tabela Usos'!$CA15-'Tabela Usos'!$BT15=0,0,'Tabela Usos'!BL15/('Tabela Usos'!$CA15-'Tabela Usos'!$BT15))</f>
        <v>7.7523320539867318E-4</v>
      </c>
      <c r="BM12" s="19">
        <f>IF('Tabela Usos'!$CA15-'Tabela Usos'!$BT15=0,0,'Tabela Usos'!BM15/('Tabela Usos'!$CA15-'Tabela Usos'!$BT15))</f>
        <v>5.0834964288437587E-5</v>
      </c>
      <c r="BN12" s="19">
        <f>IF('Tabela Usos'!$CA15-'Tabela Usos'!$BT15=0,0,'Tabela Usos'!BN15/('Tabela Usos'!$CA15-'Tabela Usos'!$BT15))</f>
        <v>0</v>
      </c>
      <c r="BO12" s="19">
        <f>IF('Tabela Usos'!$CA15-'Tabela Usos'!$BT15=0,0,'Tabela Usos'!BO15/('Tabela Usos'!$CA15-'Tabela Usos'!$BT15))</f>
        <v>1.2962915893551584E-3</v>
      </c>
      <c r="BP12" s="19">
        <f>IF('Tabela Usos'!$CA15-'Tabela Usos'!$BT15=0,0,'Tabela Usos'!BP15/('Tabela Usos'!$CA15-'Tabela Usos'!$BT15))</f>
        <v>0</v>
      </c>
      <c r="BQ12" s="19">
        <f>IF('Tabela Usos'!$CA15-'Tabela Usos'!$BT15=0,0,'Tabela Usos'!BQ15/('Tabela Usos'!$CA15-'Tabela Usos'!$BT15))</f>
        <v>0</v>
      </c>
      <c r="BR12" s="19">
        <f>IF('Tabela Usos'!$CA15-'Tabela Usos'!$BT15=0,0,'Tabela Usos'!BR15/('Tabela Usos'!$CA15-'Tabela Usos'!$BT15))</f>
        <v>0</v>
      </c>
      <c r="BS12" s="19">
        <f>IF('Tabela Usos'!$CA15-'Tabela Usos'!$BT15=0,0,'Tabela Usos'!BS15/('Tabela Usos'!$CA15-'Tabela Usos'!$BT15))</f>
        <v>0.79465216175685638</v>
      </c>
      <c r="BT12" s="33">
        <v>0</v>
      </c>
      <c r="BU12" s="19">
        <f>IF('Tabela Usos'!$CA15-'Tabela Usos'!$BT15=0,0,'Tabela Usos'!BU15/('Tabela Usos'!$CA15-'Tabela Usos'!$BT15))</f>
        <v>0</v>
      </c>
      <c r="BV12" s="19">
        <f>IF('Tabela Usos'!$CA15-'Tabela Usos'!$BT15=0,0,'Tabela Usos'!BV15/('Tabela Usos'!$CA15-'Tabela Usos'!$BT15))</f>
        <v>0</v>
      </c>
      <c r="BW12" s="19">
        <f>IF('Tabela Usos'!$CA15-'Tabela Usos'!$BT15=0,0,'Tabela Usos'!BW15/('Tabela Usos'!$CA15-'Tabela Usos'!$BT15))</f>
        <v>1.5085275652593854E-2</v>
      </c>
      <c r="BX12" s="19">
        <f>IF('Tabela Usos'!$CA15-'Tabela Usos'!$BT15=0,0,'Tabela Usos'!BX15/('Tabela Usos'!$CA15-'Tabela Usos'!$BT15))</f>
        <v>0.20475052741275448</v>
      </c>
      <c r="BY12" s="19">
        <f>IF('Tabela Usos'!$CA15-'Tabela Usos'!$BT15=0,0,'Tabela Usos'!BY15/('Tabela Usos'!$CA15-'Tabela Usos'!$BT15))</f>
        <v>-1.4487964822204713E-2</v>
      </c>
    </row>
    <row r="13" spans="1:77">
      <c r="A13" s="203" t="s">
        <v>85</v>
      </c>
      <c r="B13" s="68" t="s">
        <v>86</v>
      </c>
      <c r="C13" s="19">
        <f>IF('Tabela Usos'!$CA16-'Tabela Usos'!$BT16=0,0,'Tabela Usos'!C16/('Tabela Usos'!$CA16-'Tabela Usos'!$BT16))</f>
        <v>2.1782233516713673E-3</v>
      </c>
      <c r="D13" s="19">
        <f>IF('Tabela Usos'!$CA16-'Tabela Usos'!$BT16=0,0,'Tabela Usos'!D16/('Tabela Usos'!$CA16-'Tabela Usos'!$BT16))</f>
        <v>4.5742690385098719E-2</v>
      </c>
      <c r="E13" s="19">
        <f>IF('Tabela Usos'!$CA16-'Tabela Usos'!$BT16=0,0,'Tabela Usos'!E16/('Tabela Usos'!$CA16-'Tabela Usos'!$BT16))</f>
        <v>1.3683710798961155E-3</v>
      </c>
      <c r="F13" s="19">
        <f>IF('Tabela Usos'!$CA16-'Tabela Usos'!$BT16=0,0,'Tabela Usos'!F16/('Tabela Usos'!$CA16-'Tabela Usos'!$BT16))</f>
        <v>0</v>
      </c>
      <c r="G13" s="19">
        <f>IF('Tabela Usos'!$CA16-'Tabela Usos'!$BT16=0,0,'Tabela Usos'!G16/('Tabela Usos'!$CA16-'Tabela Usos'!$BT16))</f>
        <v>0</v>
      </c>
      <c r="H13" s="19">
        <f>IF('Tabela Usos'!$CA16-'Tabela Usos'!$BT16=0,0,'Tabela Usos'!H16/('Tabela Usos'!$CA16-'Tabela Usos'!$BT16))</f>
        <v>0</v>
      </c>
      <c r="I13" s="19">
        <f>IF('Tabela Usos'!$CA16-'Tabela Usos'!$BT16=0,0,'Tabela Usos'!I16/('Tabela Usos'!$CA16-'Tabela Usos'!$BT16))</f>
        <v>0</v>
      </c>
      <c r="J13" s="19">
        <f>IF('Tabela Usos'!$CA16-'Tabela Usos'!$BT16=0,0,'Tabela Usos'!J16/('Tabela Usos'!$CA16-'Tabela Usos'!$BT16))</f>
        <v>0.56443910748694459</v>
      </c>
      <c r="K13" s="19">
        <f>IF('Tabela Usos'!$CA16-'Tabela Usos'!$BT16=0,0,'Tabela Usos'!K16/('Tabela Usos'!$CA16-'Tabela Usos'!$BT16))</f>
        <v>0</v>
      </c>
      <c r="L13" s="19">
        <f>IF('Tabela Usos'!$CA16-'Tabela Usos'!$BT16=0,0,'Tabela Usos'!L16/('Tabela Usos'!$CA16-'Tabela Usos'!$BT16))</f>
        <v>0</v>
      </c>
      <c r="M13" s="19">
        <f>IF('Tabela Usos'!$CA16-'Tabela Usos'!$BT16=0,0,'Tabela Usos'!M16/('Tabela Usos'!$CA16-'Tabela Usos'!$BT16))</f>
        <v>0</v>
      </c>
      <c r="N13" s="19">
        <f>IF('Tabela Usos'!$CA16-'Tabela Usos'!$BT16=0,0,'Tabela Usos'!N16/('Tabela Usos'!$CA16-'Tabela Usos'!$BT16))</f>
        <v>0</v>
      </c>
      <c r="O13" s="19">
        <f>IF('Tabela Usos'!$CA16-'Tabela Usos'!$BT16=0,0,'Tabela Usos'!O16/('Tabela Usos'!$CA16-'Tabela Usos'!$BT16))</f>
        <v>0</v>
      </c>
      <c r="P13" s="19">
        <f>IF('Tabela Usos'!$CA16-'Tabela Usos'!$BT16=0,0,'Tabela Usos'!P16/('Tabela Usos'!$CA16-'Tabela Usos'!$BT16))</f>
        <v>0</v>
      </c>
      <c r="Q13" s="19">
        <f>IF('Tabela Usos'!$CA16-'Tabela Usos'!$BT16=0,0,'Tabela Usos'!Q16/('Tabela Usos'!$CA16-'Tabela Usos'!$BT16))</f>
        <v>0</v>
      </c>
      <c r="R13" s="19">
        <f>IF('Tabela Usos'!$CA16-'Tabela Usos'!$BT16=0,0,'Tabela Usos'!R16/('Tabela Usos'!$CA16-'Tabela Usos'!$BT16))</f>
        <v>0</v>
      </c>
      <c r="S13" s="19">
        <f>IF('Tabela Usos'!$CA16-'Tabela Usos'!$BT16=0,0,'Tabela Usos'!S16/('Tabela Usos'!$CA16-'Tabela Usos'!$BT16))</f>
        <v>0</v>
      </c>
      <c r="T13" s="19">
        <f>IF('Tabela Usos'!$CA16-'Tabela Usos'!$BT16=0,0,'Tabela Usos'!T16/('Tabela Usos'!$CA16-'Tabela Usos'!$BT16))</f>
        <v>0</v>
      </c>
      <c r="U13" s="19">
        <f>IF('Tabela Usos'!$CA16-'Tabela Usos'!$BT16=0,0,'Tabela Usos'!U16/('Tabela Usos'!$CA16-'Tabela Usos'!$BT16))</f>
        <v>0</v>
      </c>
      <c r="V13" s="19">
        <f>IF('Tabela Usos'!$CA16-'Tabela Usos'!$BT16=0,0,'Tabela Usos'!V16/('Tabela Usos'!$CA16-'Tabela Usos'!$BT16))</f>
        <v>0</v>
      </c>
      <c r="W13" s="19">
        <f>IF('Tabela Usos'!$CA16-'Tabela Usos'!$BT16=0,0,'Tabela Usos'!W16/('Tabela Usos'!$CA16-'Tabela Usos'!$BT16))</f>
        <v>0</v>
      </c>
      <c r="X13" s="19">
        <f>IF('Tabela Usos'!$CA16-'Tabela Usos'!$BT16=0,0,'Tabela Usos'!X16/('Tabela Usos'!$CA16-'Tabela Usos'!$BT16))</f>
        <v>0</v>
      </c>
      <c r="Y13" s="19">
        <f>IF('Tabela Usos'!$CA16-'Tabela Usos'!$BT16=0,0,'Tabela Usos'!Y16/('Tabela Usos'!$CA16-'Tabela Usos'!$BT16))</f>
        <v>0</v>
      </c>
      <c r="Z13" s="19">
        <f>IF('Tabela Usos'!$CA16-'Tabela Usos'!$BT16=0,0,'Tabela Usos'!Z16/('Tabela Usos'!$CA16-'Tabela Usos'!$BT16))</f>
        <v>0</v>
      </c>
      <c r="AA13" s="19">
        <f>IF('Tabela Usos'!$CA16-'Tabela Usos'!$BT16=0,0,'Tabela Usos'!AA16/('Tabela Usos'!$CA16-'Tabela Usos'!$BT16))</f>
        <v>0</v>
      </c>
      <c r="AB13" s="19">
        <f>IF('Tabela Usos'!$CA16-'Tabela Usos'!$BT16=0,0,'Tabela Usos'!AB16/('Tabela Usos'!$CA16-'Tabela Usos'!$BT16))</f>
        <v>0</v>
      </c>
      <c r="AC13" s="19">
        <f>IF('Tabela Usos'!$CA16-'Tabela Usos'!$BT16=0,0,'Tabela Usos'!AC16/('Tabela Usos'!$CA16-'Tabela Usos'!$BT16))</f>
        <v>0</v>
      </c>
      <c r="AD13" s="19">
        <f>IF('Tabela Usos'!$CA16-'Tabela Usos'!$BT16=0,0,'Tabela Usos'!AD16/('Tabela Usos'!$CA16-'Tabela Usos'!$BT16))</f>
        <v>0</v>
      </c>
      <c r="AE13" s="19">
        <f>IF('Tabela Usos'!$CA16-'Tabela Usos'!$BT16=0,0,'Tabela Usos'!AE16/('Tabela Usos'!$CA16-'Tabela Usos'!$BT16))</f>
        <v>0</v>
      </c>
      <c r="AF13" s="19">
        <f>IF('Tabela Usos'!$CA16-'Tabela Usos'!$BT16=0,0,'Tabela Usos'!AF16/('Tabela Usos'!$CA16-'Tabela Usos'!$BT16))</f>
        <v>0</v>
      </c>
      <c r="AG13" s="19">
        <f>IF('Tabela Usos'!$CA16-'Tabela Usos'!$BT16=0,0,'Tabela Usos'!AG16/('Tabela Usos'!$CA16-'Tabela Usos'!$BT16))</f>
        <v>0</v>
      </c>
      <c r="AH13" s="19">
        <f>IF('Tabela Usos'!$CA16-'Tabela Usos'!$BT16=0,0,'Tabela Usos'!AH16/('Tabela Usos'!$CA16-'Tabela Usos'!$BT16))</f>
        <v>0</v>
      </c>
      <c r="AI13" s="19">
        <f>IF('Tabela Usos'!$CA16-'Tabela Usos'!$BT16=0,0,'Tabela Usos'!AI16/('Tabela Usos'!$CA16-'Tabela Usos'!$BT16))</f>
        <v>0</v>
      </c>
      <c r="AJ13" s="19">
        <f>IF('Tabela Usos'!$CA16-'Tabela Usos'!$BT16=0,0,'Tabela Usos'!AJ16/('Tabela Usos'!$CA16-'Tabela Usos'!$BT16))</f>
        <v>0</v>
      </c>
      <c r="AK13" s="19">
        <f>IF('Tabela Usos'!$CA16-'Tabela Usos'!$BT16=0,0,'Tabela Usos'!AK16/('Tabela Usos'!$CA16-'Tabela Usos'!$BT16))</f>
        <v>0</v>
      </c>
      <c r="AL13" s="19">
        <f>IF('Tabela Usos'!$CA16-'Tabela Usos'!$BT16=0,0,'Tabela Usos'!AL16/('Tabela Usos'!$CA16-'Tabela Usos'!$BT16))</f>
        <v>0</v>
      </c>
      <c r="AM13" s="19">
        <f>IF('Tabela Usos'!$CA16-'Tabela Usos'!$BT16=0,0,'Tabela Usos'!AM16/('Tabela Usos'!$CA16-'Tabela Usos'!$BT16))</f>
        <v>0</v>
      </c>
      <c r="AN13" s="19">
        <f>IF('Tabela Usos'!$CA16-'Tabela Usos'!$BT16=0,0,'Tabela Usos'!AN16/('Tabela Usos'!$CA16-'Tabela Usos'!$BT16))</f>
        <v>0</v>
      </c>
      <c r="AO13" s="19">
        <f>IF('Tabela Usos'!$CA16-'Tabela Usos'!$BT16=0,0,'Tabela Usos'!AO16/('Tabela Usos'!$CA16-'Tabela Usos'!$BT16))</f>
        <v>0</v>
      </c>
      <c r="AP13" s="19">
        <f>IF('Tabela Usos'!$CA16-'Tabela Usos'!$BT16=0,0,'Tabela Usos'!AP16/('Tabela Usos'!$CA16-'Tabela Usos'!$BT16))</f>
        <v>0</v>
      </c>
      <c r="AQ13" s="19">
        <f>IF('Tabela Usos'!$CA16-'Tabela Usos'!$BT16=0,0,'Tabela Usos'!AQ16/('Tabela Usos'!$CA16-'Tabela Usos'!$BT16))</f>
        <v>0</v>
      </c>
      <c r="AR13" s="19">
        <f>IF('Tabela Usos'!$CA16-'Tabela Usos'!$BT16=0,0,'Tabela Usos'!AR16/('Tabela Usos'!$CA16-'Tabela Usos'!$BT16))</f>
        <v>0</v>
      </c>
      <c r="AS13" s="19">
        <f>IF('Tabela Usos'!$CA16-'Tabela Usos'!$BT16=0,0,'Tabela Usos'!AS16/('Tabela Usos'!$CA16-'Tabela Usos'!$BT16))</f>
        <v>0</v>
      </c>
      <c r="AT13" s="19">
        <f>IF('Tabela Usos'!$CA16-'Tabela Usos'!$BT16=0,0,'Tabela Usos'!AT16/('Tabela Usos'!$CA16-'Tabela Usos'!$BT16))</f>
        <v>0</v>
      </c>
      <c r="AU13" s="19">
        <f>IF('Tabela Usos'!$CA16-'Tabela Usos'!$BT16=0,0,'Tabela Usos'!AU16/('Tabela Usos'!$CA16-'Tabela Usos'!$BT16))</f>
        <v>0</v>
      </c>
      <c r="AV13" s="19">
        <f>IF('Tabela Usos'!$CA16-'Tabela Usos'!$BT16=0,0,'Tabela Usos'!AV16/('Tabela Usos'!$CA16-'Tabela Usos'!$BT16))</f>
        <v>0</v>
      </c>
      <c r="AW13" s="19">
        <f>IF('Tabela Usos'!$CA16-'Tabela Usos'!$BT16=0,0,'Tabela Usos'!AW16/('Tabela Usos'!$CA16-'Tabela Usos'!$BT16))</f>
        <v>0</v>
      </c>
      <c r="AX13" s="19">
        <f>IF('Tabela Usos'!$CA16-'Tabela Usos'!$BT16=0,0,'Tabela Usos'!AX16/('Tabela Usos'!$CA16-'Tabela Usos'!$BT16))</f>
        <v>3.1556312658828785E-3</v>
      </c>
      <c r="AY13" s="19">
        <f>IF('Tabela Usos'!$CA16-'Tabela Usos'!$BT16=0,0,'Tabela Usos'!AY16/('Tabela Usos'!$CA16-'Tabela Usos'!$BT16))</f>
        <v>0</v>
      </c>
      <c r="AZ13" s="19">
        <f>IF('Tabela Usos'!$CA16-'Tabela Usos'!$BT16=0,0,'Tabela Usos'!AZ16/('Tabela Usos'!$CA16-'Tabela Usos'!$BT16))</f>
        <v>0</v>
      </c>
      <c r="BA13" s="19">
        <f>IF('Tabela Usos'!$CA16-'Tabela Usos'!$BT16=0,0,'Tabela Usos'!BA16/('Tabela Usos'!$CA16-'Tabela Usos'!$BT16))</f>
        <v>0</v>
      </c>
      <c r="BB13" s="19">
        <f>IF('Tabela Usos'!$CA16-'Tabela Usos'!$BT16=0,0,'Tabela Usos'!BB16/('Tabela Usos'!$CA16-'Tabela Usos'!$BT16))</f>
        <v>0</v>
      </c>
      <c r="BC13" s="19">
        <f>IF('Tabela Usos'!$CA16-'Tabela Usos'!$BT16=0,0,'Tabela Usos'!BC16/('Tabela Usos'!$CA16-'Tabela Usos'!$BT16))</f>
        <v>0</v>
      </c>
      <c r="BD13" s="19">
        <f>IF('Tabela Usos'!$CA16-'Tabela Usos'!$BT16=0,0,'Tabela Usos'!BD16/('Tabela Usos'!$CA16-'Tabela Usos'!$BT16))</f>
        <v>0</v>
      </c>
      <c r="BE13" s="19">
        <f>IF('Tabela Usos'!$CA16-'Tabela Usos'!$BT16=0,0,'Tabela Usos'!BE16/('Tabela Usos'!$CA16-'Tabela Usos'!$BT16))</f>
        <v>0</v>
      </c>
      <c r="BF13" s="19">
        <f>IF('Tabela Usos'!$CA16-'Tabela Usos'!$BT16=0,0,'Tabela Usos'!BF16/('Tabela Usos'!$CA16-'Tabela Usos'!$BT16))</f>
        <v>0</v>
      </c>
      <c r="BG13" s="19">
        <f>IF('Tabela Usos'!$CA16-'Tabela Usos'!$BT16=0,0,'Tabela Usos'!BG16/('Tabela Usos'!$CA16-'Tabela Usos'!$BT16))</f>
        <v>0</v>
      </c>
      <c r="BH13" s="19">
        <f>IF('Tabela Usos'!$CA16-'Tabela Usos'!$BT16=0,0,'Tabela Usos'!BH16/('Tabela Usos'!$CA16-'Tabela Usos'!$BT16))</f>
        <v>0</v>
      </c>
      <c r="BI13" s="19">
        <f>IF('Tabela Usos'!$CA16-'Tabela Usos'!$BT16=0,0,'Tabela Usos'!BI16/('Tabela Usos'!$CA16-'Tabela Usos'!$BT16))</f>
        <v>0</v>
      </c>
      <c r="BJ13" s="19">
        <f>IF('Tabela Usos'!$CA16-'Tabela Usos'!$BT16=0,0,'Tabela Usos'!BJ16/('Tabela Usos'!$CA16-'Tabela Usos'!$BT16))</f>
        <v>0</v>
      </c>
      <c r="BK13" s="19">
        <f>IF('Tabela Usos'!$CA16-'Tabela Usos'!$BT16=0,0,'Tabela Usos'!BK16/('Tabela Usos'!$CA16-'Tabela Usos'!$BT16))</f>
        <v>0</v>
      </c>
      <c r="BL13" s="19">
        <f>IF('Tabela Usos'!$CA16-'Tabela Usos'!$BT16=0,0,'Tabela Usos'!BL16/('Tabela Usos'!$CA16-'Tabela Usos'!$BT16))</f>
        <v>0</v>
      </c>
      <c r="BM13" s="19">
        <f>IF('Tabela Usos'!$CA16-'Tabela Usos'!$BT16=0,0,'Tabela Usos'!BM16/('Tabela Usos'!$CA16-'Tabela Usos'!$BT16))</f>
        <v>0</v>
      </c>
      <c r="BN13" s="19">
        <f>IF('Tabela Usos'!$CA16-'Tabela Usos'!$BT16=0,0,'Tabela Usos'!BN16/('Tabela Usos'!$CA16-'Tabela Usos'!$BT16))</f>
        <v>0</v>
      </c>
      <c r="BO13" s="19">
        <f>IF('Tabela Usos'!$CA16-'Tabela Usos'!$BT16=0,0,'Tabela Usos'!BO16/('Tabela Usos'!$CA16-'Tabela Usos'!$BT16))</f>
        <v>0</v>
      </c>
      <c r="BP13" s="19">
        <f>IF('Tabela Usos'!$CA16-'Tabela Usos'!$BT16=0,0,'Tabela Usos'!BP16/('Tabela Usos'!$CA16-'Tabela Usos'!$BT16))</f>
        <v>0</v>
      </c>
      <c r="BQ13" s="19">
        <f>IF('Tabela Usos'!$CA16-'Tabela Usos'!$BT16=0,0,'Tabela Usos'!BQ16/('Tabela Usos'!$CA16-'Tabela Usos'!$BT16))</f>
        <v>2.7925940406043172E-4</v>
      </c>
      <c r="BR13" s="19">
        <f>IF('Tabela Usos'!$CA16-'Tabela Usos'!$BT16=0,0,'Tabela Usos'!BR16/('Tabela Usos'!$CA16-'Tabela Usos'!$BT16))</f>
        <v>0</v>
      </c>
      <c r="BS13" s="19">
        <f>IF('Tabela Usos'!$CA16-'Tabela Usos'!$BT16=0,0,'Tabela Usos'!BS16/('Tabela Usos'!$CA16-'Tabela Usos'!$BT16))</f>
        <v>0.61716328297355416</v>
      </c>
      <c r="BT13" s="33">
        <v>0</v>
      </c>
      <c r="BU13" s="19">
        <f>IF('Tabela Usos'!$CA16-'Tabela Usos'!$BT16=0,0,'Tabela Usos'!BU16/('Tabela Usos'!$CA16-'Tabela Usos'!$BT16))</f>
        <v>0</v>
      </c>
      <c r="BV13" s="19">
        <f>IF('Tabela Usos'!$CA16-'Tabela Usos'!$BT16=0,0,'Tabela Usos'!BV16/('Tabela Usos'!$CA16-'Tabela Usos'!$BT16))</f>
        <v>0</v>
      </c>
      <c r="BW13" s="19">
        <f>IF('Tabela Usos'!$CA16-'Tabela Usos'!$BT16=0,0,'Tabela Usos'!BW16/('Tabela Usos'!$CA16-'Tabela Usos'!$BT16))</f>
        <v>0.38283671702644584</v>
      </c>
      <c r="BX13" s="19">
        <f>IF('Tabela Usos'!$CA16-'Tabela Usos'!$BT16=0,0,'Tabela Usos'!BX16/('Tabela Usos'!$CA16-'Tabela Usos'!$BT16))</f>
        <v>0</v>
      </c>
      <c r="BY13" s="19">
        <f>IF('Tabela Usos'!$CA16-'Tabela Usos'!$BT16=0,0,'Tabela Usos'!BY16/('Tabela Usos'!$CA16-'Tabela Usos'!$BT16))</f>
        <v>0</v>
      </c>
    </row>
    <row r="14" spans="1:77">
      <c r="A14" s="203" t="s">
        <v>87</v>
      </c>
      <c r="B14" s="68" t="s">
        <v>88</v>
      </c>
      <c r="C14" s="19">
        <f>IF('Tabela Usos'!$CA17-'Tabela Usos'!$BT17=0,0,'Tabela Usos'!C17/('Tabela Usos'!$CA17-'Tabela Usos'!$BT17))</f>
        <v>4.4516829533116182E-3</v>
      </c>
      <c r="D14" s="19">
        <f>IF('Tabela Usos'!$CA17-'Tabela Usos'!$BT17=0,0,'Tabela Usos'!D17/('Tabela Usos'!$CA17-'Tabela Usos'!$BT17))</f>
        <v>2.50814332247557E-2</v>
      </c>
      <c r="E14" s="19">
        <f>IF('Tabela Usos'!$CA17-'Tabela Usos'!$BT17=0,0,'Tabela Usos'!E17/('Tabela Usos'!$CA17-'Tabela Usos'!$BT17))</f>
        <v>2.1715526601520088E-4</v>
      </c>
      <c r="F14" s="19">
        <f>IF('Tabela Usos'!$CA17-'Tabela Usos'!$BT17=0,0,'Tabela Usos'!F17/('Tabela Usos'!$CA17-'Tabela Usos'!$BT17))</f>
        <v>0</v>
      </c>
      <c r="G14" s="19">
        <f>IF('Tabela Usos'!$CA17-'Tabela Usos'!$BT17=0,0,'Tabela Usos'!G17/('Tabela Usos'!$CA17-'Tabela Usos'!$BT17))</f>
        <v>0</v>
      </c>
      <c r="H14" s="19">
        <f>IF('Tabela Usos'!$CA17-'Tabela Usos'!$BT17=0,0,'Tabela Usos'!H17/('Tabela Usos'!$CA17-'Tabela Usos'!$BT17))</f>
        <v>0</v>
      </c>
      <c r="I14" s="19">
        <f>IF('Tabela Usos'!$CA17-'Tabela Usos'!$BT17=0,0,'Tabela Usos'!I17/('Tabela Usos'!$CA17-'Tabela Usos'!$BT17))</f>
        <v>0</v>
      </c>
      <c r="J14" s="19">
        <f>IF('Tabela Usos'!$CA17-'Tabela Usos'!$BT17=0,0,'Tabela Usos'!J17/('Tabela Usos'!$CA17-'Tabela Usos'!$BT17))</f>
        <v>0.9315960912052117</v>
      </c>
      <c r="K14" s="19">
        <f>IF('Tabela Usos'!$CA17-'Tabela Usos'!$BT17=0,0,'Tabela Usos'!K17/('Tabela Usos'!$CA17-'Tabela Usos'!$BT17))</f>
        <v>0</v>
      </c>
      <c r="L14" s="19">
        <f>IF('Tabela Usos'!$CA17-'Tabela Usos'!$BT17=0,0,'Tabela Usos'!L17/('Tabela Usos'!$CA17-'Tabela Usos'!$BT17))</f>
        <v>0</v>
      </c>
      <c r="M14" s="19">
        <f>IF('Tabela Usos'!$CA17-'Tabela Usos'!$BT17=0,0,'Tabela Usos'!M17/('Tabela Usos'!$CA17-'Tabela Usos'!$BT17))</f>
        <v>0</v>
      </c>
      <c r="N14" s="19">
        <f>IF('Tabela Usos'!$CA17-'Tabela Usos'!$BT17=0,0,'Tabela Usos'!N17/('Tabela Usos'!$CA17-'Tabela Usos'!$BT17))</f>
        <v>0</v>
      </c>
      <c r="O14" s="19">
        <f>IF('Tabela Usos'!$CA17-'Tabela Usos'!$BT17=0,0,'Tabela Usos'!O17/('Tabela Usos'!$CA17-'Tabela Usos'!$BT17))</f>
        <v>0</v>
      </c>
      <c r="P14" s="19">
        <f>IF('Tabela Usos'!$CA17-'Tabela Usos'!$BT17=0,0,'Tabela Usos'!P17/('Tabela Usos'!$CA17-'Tabela Usos'!$BT17))</f>
        <v>0</v>
      </c>
      <c r="Q14" s="19">
        <f>IF('Tabela Usos'!$CA17-'Tabela Usos'!$BT17=0,0,'Tabela Usos'!Q17/('Tabela Usos'!$CA17-'Tabela Usos'!$BT17))</f>
        <v>0</v>
      </c>
      <c r="R14" s="19">
        <f>IF('Tabela Usos'!$CA17-'Tabela Usos'!$BT17=0,0,'Tabela Usos'!R17/('Tabela Usos'!$CA17-'Tabela Usos'!$BT17))</f>
        <v>0</v>
      </c>
      <c r="S14" s="19">
        <f>IF('Tabela Usos'!$CA17-'Tabela Usos'!$BT17=0,0,'Tabela Usos'!S17/('Tabela Usos'!$CA17-'Tabela Usos'!$BT17))</f>
        <v>0</v>
      </c>
      <c r="T14" s="19">
        <f>IF('Tabela Usos'!$CA17-'Tabela Usos'!$BT17=0,0,'Tabela Usos'!T17/('Tabela Usos'!$CA17-'Tabela Usos'!$BT17))</f>
        <v>0</v>
      </c>
      <c r="U14" s="19">
        <f>IF('Tabela Usos'!$CA17-'Tabela Usos'!$BT17=0,0,'Tabela Usos'!U17/('Tabela Usos'!$CA17-'Tabela Usos'!$BT17))</f>
        <v>0</v>
      </c>
      <c r="V14" s="19">
        <f>IF('Tabela Usos'!$CA17-'Tabela Usos'!$BT17=0,0,'Tabela Usos'!V17/('Tabela Usos'!$CA17-'Tabela Usos'!$BT17))</f>
        <v>0</v>
      </c>
      <c r="W14" s="19">
        <f>IF('Tabela Usos'!$CA17-'Tabela Usos'!$BT17=0,0,'Tabela Usos'!W17/('Tabela Usos'!$CA17-'Tabela Usos'!$BT17))</f>
        <v>0</v>
      </c>
      <c r="X14" s="19">
        <f>IF('Tabela Usos'!$CA17-'Tabela Usos'!$BT17=0,0,'Tabela Usos'!X17/('Tabela Usos'!$CA17-'Tabela Usos'!$BT17))</f>
        <v>0</v>
      </c>
      <c r="Y14" s="19">
        <f>IF('Tabela Usos'!$CA17-'Tabela Usos'!$BT17=0,0,'Tabela Usos'!Y17/('Tabela Usos'!$CA17-'Tabela Usos'!$BT17))</f>
        <v>0</v>
      </c>
      <c r="Z14" s="19">
        <f>IF('Tabela Usos'!$CA17-'Tabela Usos'!$BT17=0,0,'Tabela Usos'!Z17/('Tabela Usos'!$CA17-'Tabela Usos'!$BT17))</f>
        <v>0</v>
      </c>
      <c r="AA14" s="19">
        <f>IF('Tabela Usos'!$CA17-'Tabela Usos'!$BT17=0,0,'Tabela Usos'!AA17/('Tabela Usos'!$CA17-'Tabela Usos'!$BT17))</f>
        <v>0</v>
      </c>
      <c r="AB14" s="19">
        <f>IF('Tabela Usos'!$CA17-'Tabela Usos'!$BT17=0,0,'Tabela Usos'!AB17/('Tabela Usos'!$CA17-'Tabela Usos'!$BT17))</f>
        <v>0</v>
      </c>
      <c r="AC14" s="19">
        <f>IF('Tabela Usos'!$CA17-'Tabela Usos'!$BT17=0,0,'Tabela Usos'!AC17/('Tabela Usos'!$CA17-'Tabela Usos'!$BT17))</f>
        <v>0</v>
      </c>
      <c r="AD14" s="19">
        <f>IF('Tabela Usos'!$CA17-'Tabela Usos'!$BT17=0,0,'Tabela Usos'!AD17/('Tabela Usos'!$CA17-'Tabela Usos'!$BT17))</f>
        <v>0</v>
      </c>
      <c r="AE14" s="19">
        <f>IF('Tabela Usos'!$CA17-'Tabela Usos'!$BT17=0,0,'Tabela Usos'!AE17/('Tabela Usos'!$CA17-'Tabela Usos'!$BT17))</f>
        <v>0</v>
      </c>
      <c r="AF14" s="19">
        <f>IF('Tabela Usos'!$CA17-'Tabela Usos'!$BT17=0,0,'Tabela Usos'!AF17/('Tabela Usos'!$CA17-'Tabela Usos'!$BT17))</f>
        <v>0</v>
      </c>
      <c r="AG14" s="19">
        <f>IF('Tabela Usos'!$CA17-'Tabela Usos'!$BT17=0,0,'Tabela Usos'!AG17/('Tabela Usos'!$CA17-'Tabela Usos'!$BT17))</f>
        <v>0</v>
      </c>
      <c r="AH14" s="19">
        <f>IF('Tabela Usos'!$CA17-'Tabela Usos'!$BT17=0,0,'Tabela Usos'!AH17/('Tabela Usos'!$CA17-'Tabela Usos'!$BT17))</f>
        <v>0</v>
      </c>
      <c r="AI14" s="19">
        <f>IF('Tabela Usos'!$CA17-'Tabela Usos'!$BT17=0,0,'Tabela Usos'!AI17/('Tabela Usos'!$CA17-'Tabela Usos'!$BT17))</f>
        <v>0</v>
      </c>
      <c r="AJ14" s="19">
        <f>IF('Tabela Usos'!$CA17-'Tabela Usos'!$BT17=0,0,'Tabela Usos'!AJ17/('Tabela Usos'!$CA17-'Tabela Usos'!$BT17))</f>
        <v>0</v>
      </c>
      <c r="AK14" s="19">
        <f>IF('Tabela Usos'!$CA17-'Tabela Usos'!$BT17=0,0,'Tabela Usos'!AK17/('Tabela Usos'!$CA17-'Tabela Usos'!$BT17))</f>
        <v>0</v>
      </c>
      <c r="AL14" s="19">
        <f>IF('Tabela Usos'!$CA17-'Tabela Usos'!$BT17=0,0,'Tabela Usos'!AL17/('Tabela Usos'!$CA17-'Tabela Usos'!$BT17))</f>
        <v>0</v>
      </c>
      <c r="AM14" s="19">
        <f>IF('Tabela Usos'!$CA17-'Tabela Usos'!$BT17=0,0,'Tabela Usos'!AM17/('Tabela Usos'!$CA17-'Tabela Usos'!$BT17))</f>
        <v>0</v>
      </c>
      <c r="AN14" s="19">
        <f>IF('Tabela Usos'!$CA17-'Tabela Usos'!$BT17=0,0,'Tabela Usos'!AN17/('Tabela Usos'!$CA17-'Tabela Usos'!$BT17))</f>
        <v>0</v>
      </c>
      <c r="AO14" s="19">
        <f>IF('Tabela Usos'!$CA17-'Tabela Usos'!$BT17=0,0,'Tabela Usos'!AO17/('Tabela Usos'!$CA17-'Tabela Usos'!$BT17))</f>
        <v>0</v>
      </c>
      <c r="AP14" s="19">
        <f>IF('Tabela Usos'!$CA17-'Tabela Usos'!$BT17=0,0,'Tabela Usos'!AP17/('Tabela Usos'!$CA17-'Tabela Usos'!$BT17))</f>
        <v>0</v>
      </c>
      <c r="AQ14" s="19">
        <f>IF('Tabela Usos'!$CA17-'Tabela Usos'!$BT17=0,0,'Tabela Usos'!AQ17/('Tabela Usos'!$CA17-'Tabela Usos'!$BT17))</f>
        <v>0</v>
      </c>
      <c r="AR14" s="19">
        <f>IF('Tabela Usos'!$CA17-'Tabela Usos'!$BT17=0,0,'Tabela Usos'!AR17/('Tabela Usos'!$CA17-'Tabela Usos'!$BT17))</f>
        <v>0</v>
      </c>
      <c r="AS14" s="19">
        <f>IF('Tabela Usos'!$CA17-'Tabela Usos'!$BT17=0,0,'Tabela Usos'!AS17/('Tabela Usos'!$CA17-'Tabela Usos'!$BT17))</f>
        <v>0</v>
      </c>
      <c r="AT14" s="19">
        <f>IF('Tabela Usos'!$CA17-'Tabela Usos'!$BT17=0,0,'Tabela Usos'!AT17/('Tabela Usos'!$CA17-'Tabela Usos'!$BT17))</f>
        <v>0</v>
      </c>
      <c r="AU14" s="19">
        <f>IF('Tabela Usos'!$CA17-'Tabela Usos'!$BT17=0,0,'Tabela Usos'!AU17/('Tabela Usos'!$CA17-'Tabela Usos'!$BT17))</f>
        <v>0</v>
      </c>
      <c r="AV14" s="19">
        <f>IF('Tabela Usos'!$CA17-'Tabela Usos'!$BT17=0,0,'Tabela Usos'!AV17/('Tabela Usos'!$CA17-'Tabela Usos'!$BT17))</f>
        <v>0</v>
      </c>
      <c r="AW14" s="19">
        <f>IF('Tabela Usos'!$CA17-'Tabela Usos'!$BT17=0,0,'Tabela Usos'!AW17/('Tabela Usos'!$CA17-'Tabela Usos'!$BT17))</f>
        <v>0</v>
      </c>
      <c r="AX14" s="19">
        <f>IF('Tabela Usos'!$CA17-'Tabela Usos'!$BT17=0,0,'Tabela Usos'!AX17/('Tabela Usos'!$CA17-'Tabela Usos'!$BT17))</f>
        <v>0</v>
      </c>
      <c r="AY14" s="19">
        <f>IF('Tabela Usos'!$CA17-'Tabela Usos'!$BT17=0,0,'Tabela Usos'!AY17/('Tabela Usos'!$CA17-'Tabela Usos'!$BT17))</f>
        <v>0</v>
      </c>
      <c r="AZ14" s="19">
        <f>IF('Tabela Usos'!$CA17-'Tabela Usos'!$BT17=0,0,'Tabela Usos'!AZ17/('Tabela Usos'!$CA17-'Tabela Usos'!$BT17))</f>
        <v>0</v>
      </c>
      <c r="BA14" s="19">
        <f>IF('Tabela Usos'!$CA17-'Tabela Usos'!$BT17=0,0,'Tabela Usos'!BA17/('Tabela Usos'!$CA17-'Tabela Usos'!$BT17))</f>
        <v>0</v>
      </c>
      <c r="BB14" s="19">
        <f>IF('Tabela Usos'!$CA17-'Tabela Usos'!$BT17=0,0,'Tabela Usos'!BB17/('Tabela Usos'!$CA17-'Tabela Usos'!$BT17))</f>
        <v>0</v>
      </c>
      <c r="BC14" s="19">
        <f>IF('Tabela Usos'!$CA17-'Tabela Usos'!$BT17=0,0,'Tabela Usos'!BC17/('Tabela Usos'!$CA17-'Tabela Usos'!$BT17))</f>
        <v>0</v>
      </c>
      <c r="BD14" s="19">
        <f>IF('Tabela Usos'!$CA17-'Tabela Usos'!$BT17=0,0,'Tabela Usos'!BD17/('Tabela Usos'!$CA17-'Tabela Usos'!$BT17))</f>
        <v>0</v>
      </c>
      <c r="BE14" s="19">
        <f>IF('Tabela Usos'!$CA17-'Tabela Usos'!$BT17=0,0,'Tabela Usos'!BE17/('Tabela Usos'!$CA17-'Tabela Usos'!$BT17))</f>
        <v>0</v>
      </c>
      <c r="BF14" s="19">
        <f>IF('Tabela Usos'!$CA17-'Tabela Usos'!$BT17=0,0,'Tabela Usos'!BF17/('Tabela Usos'!$CA17-'Tabela Usos'!$BT17))</f>
        <v>0</v>
      </c>
      <c r="BG14" s="19">
        <f>IF('Tabela Usos'!$CA17-'Tabela Usos'!$BT17=0,0,'Tabela Usos'!BG17/('Tabela Usos'!$CA17-'Tabela Usos'!$BT17))</f>
        <v>0</v>
      </c>
      <c r="BH14" s="19">
        <f>IF('Tabela Usos'!$CA17-'Tabela Usos'!$BT17=0,0,'Tabela Usos'!BH17/('Tabela Usos'!$CA17-'Tabela Usos'!$BT17))</f>
        <v>0</v>
      </c>
      <c r="BI14" s="19">
        <f>IF('Tabela Usos'!$CA17-'Tabela Usos'!$BT17=0,0,'Tabela Usos'!BI17/('Tabela Usos'!$CA17-'Tabela Usos'!$BT17))</f>
        <v>0</v>
      </c>
      <c r="BJ14" s="19">
        <f>IF('Tabela Usos'!$CA17-'Tabela Usos'!$BT17=0,0,'Tabela Usos'!BJ17/('Tabela Usos'!$CA17-'Tabela Usos'!$BT17))</f>
        <v>0</v>
      </c>
      <c r="BK14" s="19">
        <f>IF('Tabela Usos'!$CA17-'Tabela Usos'!$BT17=0,0,'Tabela Usos'!BK17/('Tabela Usos'!$CA17-'Tabela Usos'!$BT17))</f>
        <v>0</v>
      </c>
      <c r="BL14" s="19">
        <f>IF('Tabela Usos'!$CA17-'Tabela Usos'!$BT17=0,0,'Tabela Usos'!BL17/('Tabela Usos'!$CA17-'Tabela Usos'!$BT17))</f>
        <v>0</v>
      </c>
      <c r="BM14" s="19">
        <f>IF('Tabela Usos'!$CA17-'Tabela Usos'!$BT17=0,0,'Tabela Usos'!BM17/('Tabela Usos'!$CA17-'Tabela Usos'!$BT17))</f>
        <v>0</v>
      </c>
      <c r="BN14" s="19">
        <f>IF('Tabela Usos'!$CA17-'Tabela Usos'!$BT17=0,0,'Tabela Usos'!BN17/('Tabela Usos'!$CA17-'Tabela Usos'!$BT17))</f>
        <v>0</v>
      </c>
      <c r="BO14" s="19">
        <f>IF('Tabela Usos'!$CA17-'Tabela Usos'!$BT17=0,0,'Tabela Usos'!BO17/('Tabela Usos'!$CA17-'Tabela Usos'!$BT17))</f>
        <v>0</v>
      </c>
      <c r="BP14" s="19">
        <f>IF('Tabela Usos'!$CA17-'Tabela Usos'!$BT17=0,0,'Tabela Usos'!BP17/('Tabela Usos'!$CA17-'Tabela Usos'!$BT17))</f>
        <v>0</v>
      </c>
      <c r="BQ14" s="19">
        <f>IF('Tabela Usos'!$CA17-'Tabela Usos'!$BT17=0,0,'Tabela Usos'!BQ17/('Tabela Usos'!$CA17-'Tabela Usos'!$BT17))</f>
        <v>0</v>
      </c>
      <c r="BR14" s="19">
        <f>IF('Tabela Usos'!$CA17-'Tabela Usos'!$BT17=0,0,'Tabela Usos'!BR17/('Tabela Usos'!$CA17-'Tabela Usos'!$BT17))</f>
        <v>0</v>
      </c>
      <c r="BS14" s="19">
        <f>IF('Tabela Usos'!$CA17-'Tabela Usos'!$BT17=0,0,'Tabela Usos'!BS17/('Tabela Usos'!$CA17-'Tabela Usos'!$BT17))</f>
        <v>0.96134636264929429</v>
      </c>
      <c r="BT14" s="33">
        <v>0</v>
      </c>
      <c r="BU14" s="19">
        <f>IF('Tabela Usos'!$CA17-'Tabela Usos'!$BT17=0,0,'Tabela Usos'!BU17/('Tabela Usos'!$CA17-'Tabela Usos'!$BT17))</f>
        <v>0</v>
      </c>
      <c r="BV14" s="19">
        <f>IF('Tabela Usos'!$CA17-'Tabela Usos'!$BT17=0,0,'Tabela Usos'!BV17/('Tabela Usos'!$CA17-'Tabela Usos'!$BT17))</f>
        <v>0</v>
      </c>
      <c r="BW14" s="19">
        <f>IF('Tabela Usos'!$CA17-'Tabela Usos'!$BT17=0,0,'Tabela Usos'!BW17/('Tabela Usos'!$CA17-'Tabela Usos'!$BT17))</f>
        <v>3.4093376764386535E-2</v>
      </c>
      <c r="BX14" s="19">
        <f>IF('Tabela Usos'!$CA17-'Tabela Usos'!$BT17=0,0,'Tabela Usos'!BX17/('Tabela Usos'!$CA17-'Tabela Usos'!$BT17))</f>
        <v>4.560260586319218E-3</v>
      </c>
      <c r="BY14" s="19">
        <f>IF('Tabela Usos'!$CA17-'Tabela Usos'!$BT17=0,0,'Tabela Usos'!BY17/('Tabela Usos'!$CA17-'Tabela Usos'!$BT17))</f>
        <v>0</v>
      </c>
    </row>
    <row r="15" spans="1:77">
      <c r="A15" s="203" t="s">
        <v>89</v>
      </c>
      <c r="B15" s="68" t="s">
        <v>90</v>
      </c>
      <c r="C15" s="19">
        <f>IF('Tabela Usos'!$CA18-'Tabela Usos'!$BT18=0,0,'Tabela Usos'!C18/('Tabela Usos'!$CA18-'Tabela Usos'!$BT18))</f>
        <v>3.7903431109099651E-3</v>
      </c>
      <c r="D15" s="19">
        <f>IF('Tabela Usos'!$CA18-'Tabela Usos'!$BT18=0,0,'Tabela Usos'!D18/('Tabela Usos'!$CA18-'Tabela Usos'!$BT18))</f>
        <v>7.5014850224874835E-2</v>
      </c>
      <c r="E15" s="19">
        <f>IF('Tabela Usos'!$CA18-'Tabela Usos'!$BT18=0,0,'Tabela Usos'!E18/('Tabela Usos'!$CA18-'Tabela Usos'!$BT18))</f>
        <v>5.6572285237462169E-5</v>
      </c>
      <c r="F15" s="19">
        <f>IF('Tabela Usos'!$CA18-'Tabela Usos'!$BT18=0,0,'Tabela Usos'!F18/('Tabela Usos'!$CA18-'Tabela Usos'!$BT18))</f>
        <v>0</v>
      </c>
      <c r="G15" s="19">
        <f>IF('Tabela Usos'!$CA18-'Tabela Usos'!$BT18=0,0,'Tabela Usos'!G18/('Tabela Usos'!$CA18-'Tabela Usos'!$BT18))</f>
        <v>0</v>
      </c>
      <c r="H15" s="19">
        <f>IF('Tabela Usos'!$CA18-'Tabela Usos'!$BT18=0,0,'Tabela Usos'!H18/('Tabela Usos'!$CA18-'Tabela Usos'!$BT18))</f>
        <v>0</v>
      </c>
      <c r="I15" s="19">
        <f>IF('Tabela Usos'!$CA18-'Tabela Usos'!$BT18=0,0,'Tabela Usos'!I18/('Tabela Usos'!$CA18-'Tabela Usos'!$BT18))</f>
        <v>0</v>
      </c>
      <c r="J15" s="19">
        <f>IF('Tabela Usos'!$CA18-'Tabela Usos'!$BT18=0,0,'Tabela Usos'!J18/('Tabela Usos'!$CA18-'Tabela Usos'!$BT18))</f>
        <v>0.4268944644018895</v>
      </c>
      <c r="K15" s="19">
        <f>IF('Tabela Usos'!$CA18-'Tabela Usos'!$BT18=0,0,'Tabela Usos'!K18/('Tabela Usos'!$CA18-'Tabela Usos'!$BT18))</f>
        <v>0</v>
      </c>
      <c r="L15" s="19">
        <f>IF('Tabela Usos'!$CA18-'Tabela Usos'!$BT18=0,0,'Tabela Usos'!L18/('Tabela Usos'!$CA18-'Tabela Usos'!$BT18))</f>
        <v>6.6529007439255508E-2</v>
      </c>
      <c r="M15" s="19">
        <f>IF('Tabela Usos'!$CA18-'Tabela Usos'!$BT18=0,0,'Tabela Usos'!M18/('Tabela Usos'!$CA18-'Tabela Usos'!$BT18))</f>
        <v>0</v>
      </c>
      <c r="N15" s="19">
        <f>IF('Tabela Usos'!$CA18-'Tabela Usos'!$BT18=0,0,'Tabela Usos'!N18/('Tabela Usos'!$CA18-'Tabela Usos'!$BT18))</f>
        <v>0</v>
      </c>
      <c r="O15" s="19">
        <f>IF('Tabela Usos'!$CA18-'Tabela Usos'!$BT18=0,0,'Tabela Usos'!O18/('Tabela Usos'!$CA18-'Tabela Usos'!$BT18))</f>
        <v>0</v>
      </c>
      <c r="P15" s="19">
        <f>IF('Tabela Usos'!$CA18-'Tabela Usos'!$BT18=0,0,'Tabela Usos'!P18/('Tabela Usos'!$CA18-'Tabela Usos'!$BT18))</f>
        <v>0</v>
      </c>
      <c r="Q15" s="19">
        <f>IF('Tabela Usos'!$CA18-'Tabela Usos'!$BT18=0,0,'Tabela Usos'!Q18/('Tabela Usos'!$CA18-'Tabela Usos'!$BT18))</f>
        <v>0</v>
      </c>
      <c r="R15" s="19">
        <f>IF('Tabela Usos'!$CA18-'Tabela Usos'!$BT18=0,0,'Tabela Usos'!R18/('Tabela Usos'!$CA18-'Tabela Usos'!$BT18))</f>
        <v>0</v>
      </c>
      <c r="S15" s="19">
        <f>IF('Tabela Usos'!$CA18-'Tabela Usos'!$BT18=0,0,'Tabela Usos'!S18/('Tabela Usos'!$CA18-'Tabela Usos'!$BT18))</f>
        <v>0</v>
      </c>
      <c r="T15" s="19">
        <f>IF('Tabela Usos'!$CA18-'Tabela Usos'!$BT18=0,0,'Tabela Usos'!T18/('Tabela Usos'!$CA18-'Tabela Usos'!$BT18))</f>
        <v>0</v>
      </c>
      <c r="U15" s="19">
        <f>IF('Tabela Usos'!$CA18-'Tabela Usos'!$BT18=0,0,'Tabela Usos'!U18/('Tabela Usos'!$CA18-'Tabela Usos'!$BT18))</f>
        <v>0</v>
      </c>
      <c r="V15" s="19">
        <f>IF('Tabela Usos'!$CA18-'Tabela Usos'!$BT18=0,0,'Tabela Usos'!V18/('Tabela Usos'!$CA18-'Tabela Usos'!$BT18))</f>
        <v>0</v>
      </c>
      <c r="W15" s="19">
        <f>IF('Tabela Usos'!$CA18-'Tabela Usos'!$BT18=0,0,'Tabela Usos'!W18/('Tabela Usos'!$CA18-'Tabela Usos'!$BT18))</f>
        <v>0</v>
      </c>
      <c r="X15" s="19">
        <f>IF('Tabela Usos'!$CA18-'Tabela Usos'!$BT18=0,0,'Tabela Usos'!X18/('Tabela Usos'!$CA18-'Tabela Usos'!$BT18))</f>
        <v>0</v>
      </c>
      <c r="Y15" s="19">
        <f>IF('Tabela Usos'!$CA18-'Tabela Usos'!$BT18=0,0,'Tabela Usos'!Y18/('Tabela Usos'!$CA18-'Tabela Usos'!$BT18))</f>
        <v>0</v>
      </c>
      <c r="Z15" s="19">
        <f>IF('Tabela Usos'!$CA18-'Tabela Usos'!$BT18=0,0,'Tabela Usos'!Z18/('Tabela Usos'!$CA18-'Tabela Usos'!$BT18))</f>
        <v>0</v>
      </c>
      <c r="AA15" s="19">
        <f>IF('Tabela Usos'!$CA18-'Tabela Usos'!$BT18=0,0,'Tabela Usos'!AA18/('Tabela Usos'!$CA18-'Tabela Usos'!$BT18))</f>
        <v>0</v>
      </c>
      <c r="AB15" s="19">
        <f>IF('Tabela Usos'!$CA18-'Tabela Usos'!$BT18=0,0,'Tabela Usos'!AB18/('Tabela Usos'!$CA18-'Tabela Usos'!$BT18))</f>
        <v>0</v>
      </c>
      <c r="AC15" s="19">
        <f>IF('Tabela Usos'!$CA18-'Tabela Usos'!$BT18=0,0,'Tabela Usos'!AC18/('Tabela Usos'!$CA18-'Tabela Usos'!$BT18))</f>
        <v>0</v>
      </c>
      <c r="AD15" s="19">
        <f>IF('Tabela Usos'!$CA18-'Tabela Usos'!$BT18=0,0,'Tabela Usos'!AD18/('Tabela Usos'!$CA18-'Tabela Usos'!$BT18))</f>
        <v>0</v>
      </c>
      <c r="AE15" s="19">
        <f>IF('Tabela Usos'!$CA18-'Tabela Usos'!$BT18=0,0,'Tabela Usos'!AE18/('Tabela Usos'!$CA18-'Tabela Usos'!$BT18))</f>
        <v>0</v>
      </c>
      <c r="AF15" s="19">
        <f>IF('Tabela Usos'!$CA18-'Tabela Usos'!$BT18=0,0,'Tabela Usos'!AF18/('Tabela Usos'!$CA18-'Tabela Usos'!$BT18))</f>
        <v>0</v>
      </c>
      <c r="AG15" s="19">
        <f>IF('Tabela Usos'!$CA18-'Tabela Usos'!$BT18=0,0,'Tabela Usos'!AG18/('Tabela Usos'!$CA18-'Tabela Usos'!$BT18))</f>
        <v>0</v>
      </c>
      <c r="AH15" s="19">
        <f>IF('Tabela Usos'!$CA18-'Tabela Usos'!$BT18=0,0,'Tabela Usos'!AH18/('Tabela Usos'!$CA18-'Tabela Usos'!$BT18))</f>
        <v>0</v>
      </c>
      <c r="AI15" s="19">
        <f>IF('Tabela Usos'!$CA18-'Tabela Usos'!$BT18=0,0,'Tabela Usos'!AI18/('Tabela Usos'!$CA18-'Tabela Usos'!$BT18))</f>
        <v>0</v>
      </c>
      <c r="AJ15" s="19">
        <f>IF('Tabela Usos'!$CA18-'Tabela Usos'!$BT18=0,0,'Tabela Usos'!AJ18/('Tabela Usos'!$CA18-'Tabela Usos'!$BT18))</f>
        <v>0</v>
      </c>
      <c r="AK15" s="19">
        <f>IF('Tabela Usos'!$CA18-'Tabela Usos'!$BT18=0,0,'Tabela Usos'!AK18/('Tabela Usos'!$CA18-'Tabela Usos'!$BT18))</f>
        <v>0</v>
      </c>
      <c r="AL15" s="19">
        <f>IF('Tabela Usos'!$CA18-'Tabela Usos'!$BT18=0,0,'Tabela Usos'!AL18/('Tabela Usos'!$CA18-'Tabela Usos'!$BT18))</f>
        <v>0</v>
      </c>
      <c r="AM15" s="19">
        <f>IF('Tabela Usos'!$CA18-'Tabela Usos'!$BT18=0,0,'Tabela Usos'!AM18/('Tabela Usos'!$CA18-'Tabela Usos'!$BT18))</f>
        <v>0</v>
      </c>
      <c r="AN15" s="19">
        <f>IF('Tabela Usos'!$CA18-'Tabela Usos'!$BT18=0,0,'Tabela Usos'!AN18/('Tabela Usos'!$CA18-'Tabela Usos'!$BT18))</f>
        <v>0</v>
      </c>
      <c r="AO15" s="19">
        <f>IF('Tabela Usos'!$CA18-'Tabela Usos'!$BT18=0,0,'Tabela Usos'!AO18/('Tabela Usos'!$CA18-'Tabela Usos'!$BT18))</f>
        <v>0</v>
      </c>
      <c r="AP15" s="19">
        <f>IF('Tabela Usos'!$CA18-'Tabela Usos'!$BT18=0,0,'Tabela Usos'!AP18/('Tabela Usos'!$CA18-'Tabela Usos'!$BT18))</f>
        <v>0</v>
      </c>
      <c r="AQ15" s="19">
        <f>IF('Tabela Usos'!$CA18-'Tabela Usos'!$BT18=0,0,'Tabela Usos'!AQ18/('Tabela Usos'!$CA18-'Tabela Usos'!$BT18))</f>
        <v>0</v>
      </c>
      <c r="AR15" s="19">
        <f>IF('Tabela Usos'!$CA18-'Tabela Usos'!$BT18=0,0,'Tabela Usos'!AR18/('Tabela Usos'!$CA18-'Tabela Usos'!$BT18))</f>
        <v>2.5457528356857974E-4</v>
      </c>
      <c r="AS15" s="19">
        <f>IF('Tabela Usos'!$CA18-'Tabela Usos'!$BT18=0,0,'Tabela Usos'!AS18/('Tabela Usos'!$CA18-'Tabela Usos'!$BT18))</f>
        <v>0</v>
      </c>
      <c r="AT15" s="19">
        <f>IF('Tabela Usos'!$CA18-'Tabela Usos'!$BT18=0,0,'Tabela Usos'!AT18/('Tabela Usos'!$CA18-'Tabela Usos'!$BT18))</f>
        <v>0</v>
      </c>
      <c r="AU15" s="19">
        <f>IF('Tabela Usos'!$CA18-'Tabela Usos'!$BT18=0,0,'Tabela Usos'!AU18/('Tabela Usos'!$CA18-'Tabela Usos'!$BT18))</f>
        <v>0</v>
      </c>
      <c r="AV15" s="19">
        <f>IF('Tabela Usos'!$CA18-'Tabela Usos'!$BT18=0,0,'Tabela Usos'!AV18/('Tabela Usos'!$CA18-'Tabela Usos'!$BT18))</f>
        <v>0</v>
      </c>
      <c r="AW15" s="19">
        <f>IF('Tabela Usos'!$CA18-'Tabela Usos'!$BT18=0,0,'Tabela Usos'!AW18/('Tabela Usos'!$CA18-'Tabela Usos'!$BT18))</f>
        <v>1.072044805249908E-2</v>
      </c>
      <c r="AX15" s="19">
        <f>IF('Tabela Usos'!$CA18-'Tabela Usos'!$BT18=0,0,'Tabela Usos'!AX18/('Tabela Usos'!$CA18-'Tabela Usos'!$BT18))</f>
        <v>5.1028201284190874E-2</v>
      </c>
      <c r="AY15" s="19">
        <f>IF('Tabela Usos'!$CA18-'Tabela Usos'!$BT18=0,0,'Tabela Usos'!AY18/('Tabela Usos'!$CA18-'Tabela Usos'!$BT18))</f>
        <v>0</v>
      </c>
      <c r="AZ15" s="19">
        <f>IF('Tabela Usos'!$CA18-'Tabela Usos'!$BT18=0,0,'Tabela Usos'!AZ18/('Tabela Usos'!$CA18-'Tabela Usos'!$BT18))</f>
        <v>0</v>
      </c>
      <c r="BA15" s="19">
        <f>IF('Tabela Usos'!$CA18-'Tabela Usos'!$BT18=0,0,'Tabela Usos'!BA18/('Tabela Usos'!$CA18-'Tabela Usos'!$BT18))</f>
        <v>0</v>
      </c>
      <c r="BB15" s="19">
        <f>IF('Tabela Usos'!$CA18-'Tabela Usos'!$BT18=0,0,'Tabela Usos'!BB18/('Tabela Usos'!$CA18-'Tabela Usos'!$BT18))</f>
        <v>0</v>
      </c>
      <c r="BC15" s="19">
        <f>IF('Tabela Usos'!$CA18-'Tabela Usos'!$BT18=0,0,'Tabela Usos'!BC18/('Tabela Usos'!$CA18-'Tabela Usos'!$BT18))</f>
        <v>0</v>
      </c>
      <c r="BD15" s="19">
        <f>IF('Tabela Usos'!$CA18-'Tabela Usos'!$BT18=0,0,'Tabela Usos'!BD18/('Tabela Usos'!$CA18-'Tabela Usos'!$BT18))</f>
        <v>0</v>
      </c>
      <c r="BE15" s="19">
        <f>IF('Tabela Usos'!$CA18-'Tabela Usos'!$BT18=0,0,'Tabela Usos'!BE18/('Tabela Usos'!$CA18-'Tabela Usos'!$BT18))</f>
        <v>0</v>
      </c>
      <c r="BF15" s="19">
        <f>IF('Tabela Usos'!$CA18-'Tabela Usos'!$BT18=0,0,'Tabela Usos'!BF18/('Tabela Usos'!$CA18-'Tabela Usos'!$BT18))</f>
        <v>0</v>
      </c>
      <c r="BG15" s="19">
        <f>IF('Tabela Usos'!$CA18-'Tabela Usos'!$BT18=0,0,'Tabela Usos'!BG18/('Tabela Usos'!$CA18-'Tabela Usos'!$BT18))</f>
        <v>0</v>
      </c>
      <c r="BH15" s="19">
        <f>IF('Tabela Usos'!$CA18-'Tabela Usos'!$BT18=0,0,'Tabela Usos'!BH18/('Tabela Usos'!$CA18-'Tabela Usos'!$BT18))</f>
        <v>0</v>
      </c>
      <c r="BI15" s="19">
        <f>IF('Tabela Usos'!$CA18-'Tabela Usos'!$BT18=0,0,'Tabela Usos'!BI18/('Tabela Usos'!$CA18-'Tabela Usos'!$BT18))</f>
        <v>0</v>
      </c>
      <c r="BJ15" s="19">
        <f>IF('Tabela Usos'!$CA18-'Tabela Usos'!$BT18=0,0,'Tabela Usos'!BJ18/('Tabela Usos'!$CA18-'Tabela Usos'!$BT18))</f>
        <v>0</v>
      </c>
      <c r="BK15" s="19">
        <f>IF('Tabela Usos'!$CA18-'Tabela Usos'!$BT18=0,0,'Tabela Usos'!BK18/('Tabela Usos'!$CA18-'Tabela Usos'!$BT18))</f>
        <v>1.9517438406924448E-3</v>
      </c>
      <c r="BL15" s="19">
        <f>IF('Tabela Usos'!$CA18-'Tabela Usos'!$BT18=0,0,'Tabela Usos'!BL18/('Tabela Usos'!$CA18-'Tabela Usos'!$BT18))</f>
        <v>1.2728764178428988E-3</v>
      </c>
      <c r="BM15" s="19">
        <f>IF('Tabela Usos'!$CA18-'Tabela Usos'!$BT18=0,0,'Tabela Usos'!BM18/('Tabela Usos'!$CA18-'Tabela Usos'!$BT18))</f>
        <v>2.8286142618731084E-4</v>
      </c>
      <c r="BN15" s="19">
        <f>IF('Tabela Usos'!$CA18-'Tabela Usos'!$BT18=0,0,'Tabela Usos'!BN18/('Tabela Usos'!$CA18-'Tabela Usos'!$BT18))</f>
        <v>1.3860209883178232E-3</v>
      </c>
      <c r="BO15" s="19">
        <f>IF('Tabela Usos'!$CA18-'Tabela Usos'!$BT18=0,0,'Tabela Usos'!BO18/('Tabela Usos'!$CA18-'Tabela Usos'!$BT18))</f>
        <v>4.8086442451842845E-4</v>
      </c>
      <c r="BP15" s="19">
        <f>IF('Tabela Usos'!$CA18-'Tabela Usos'!$BT18=0,0,'Tabela Usos'!BP18/('Tabela Usos'!$CA18-'Tabela Usos'!$BT18))</f>
        <v>0</v>
      </c>
      <c r="BQ15" s="19">
        <f>IF('Tabela Usos'!$CA18-'Tabela Usos'!$BT18=0,0,'Tabela Usos'!BQ18/('Tabela Usos'!$CA18-'Tabela Usos'!$BT18))</f>
        <v>0</v>
      </c>
      <c r="BR15" s="19">
        <f>IF('Tabela Usos'!$CA18-'Tabela Usos'!$BT18=0,0,'Tabela Usos'!BR18/('Tabela Usos'!$CA18-'Tabela Usos'!$BT18))</f>
        <v>0</v>
      </c>
      <c r="BS15" s="19">
        <f>IF('Tabela Usos'!$CA18-'Tabela Usos'!$BT18=0,0,'Tabela Usos'!BS18/('Tabela Usos'!$CA18-'Tabela Usos'!$BT18))</f>
        <v>0.63966282917998474</v>
      </c>
      <c r="BT15" s="33">
        <v>0</v>
      </c>
      <c r="BU15" s="19">
        <f>IF('Tabela Usos'!$CA18-'Tabela Usos'!$BT18=0,0,'Tabela Usos'!BU18/('Tabela Usos'!$CA18-'Tabela Usos'!$BT18))</f>
        <v>2.8286142618731085E-5</v>
      </c>
      <c r="BV15" s="19">
        <f>IF('Tabela Usos'!$CA18-'Tabela Usos'!$BT18=0,0,'Tabela Usos'!BV18/('Tabela Usos'!$CA18-'Tabela Usos'!$BT18))</f>
        <v>0</v>
      </c>
      <c r="BW15" s="19">
        <f>IF('Tabela Usos'!$CA18-'Tabela Usos'!$BT18=0,0,'Tabela Usos'!BW18/('Tabela Usos'!$CA18-'Tabela Usos'!$BT18))</f>
        <v>0.3574519842729047</v>
      </c>
      <c r="BX15" s="19">
        <f>IF('Tabela Usos'!$CA18-'Tabela Usos'!$BT18=0,0,'Tabela Usos'!BX18/('Tabela Usos'!$CA18-'Tabela Usos'!$BT18))</f>
        <v>3.4226232568664613E-3</v>
      </c>
      <c r="BY15" s="19">
        <f>IF('Tabela Usos'!$CA18-'Tabela Usos'!$BT18=0,0,'Tabela Usos'!BY18/('Tabela Usos'!$CA18-'Tabela Usos'!$BT18))</f>
        <v>-5.6572285237462168E-4</v>
      </c>
    </row>
    <row r="16" spans="1:77">
      <c r="A16" s="203" t="s">
        <v>91</v>
      </c>
      <c r="B16" s="68" t="s">
        <v>92</v>
      </c>
      <c r="C16" s="19">
        <f>IF('Tabela Usos'!$CA19-'Tabela Usos'!$BT19=0,0,'Tabela Usos'!C19/('Tabela Usos'!$CA19-'Tabela Usos'!$BT19))</f>
        <v>6.860096715024179E-2</v>
      </c>
      <c r="D16" s="19">
        <f>IF('Tabela Usos'!$CA19-'Tabela Usos'!$BT19=0,0,'Tabela Usos'!D19/('Tabela Usos'!$CA19-'Tabela Usos'!$BT19))</f>
        <v>6.9001167250291817E-2</v>
      </c>
      <c r="E16" s="19">
        <f>IF('Tabela Usos'!$CA19-'Tabela Usos'!$BT19=0,0,'Tabela Usos'!E19/('Tabela Usos'!$CA19-'Tabela Usos'!$BT19))</f>
        <v>7.9573119893279975E-2</v>
      </c>
      <c r="F16" s="19">
        <f>IF('Tabela Usos'!$CA19-'Tabela Usos'!$BT19=0,0,'Tabela Usos'!F19/('Tabela Usos'!$CA19-'Tabela Usos'!$BT19))</f>
        <v>6.6700016675004173E-5</v>
      </c>
      <c r="G16" s="19">
        <f>IF('Tabela Usos'!$CA19-'Tabela Usos'!$BT19=0,0,'Tabela Usos'!G19/('Tabela Usos'!$CA19-'Tabela Usos'!$BT19))</f>
        <v>0</v>
      </c>
      <c r="H16" s="19">
        <f>IF('Tabela Usos'!$CA19-'Tabela Usos'!$BT19=0,0,'Tabela Usos'!H19/('Tabela Usos'!$CA19-'Tabela Usos'!$BT19))</f>
        <v>0</v>
      </c>
      <c r="I16" s="19">
        <f>IF('Tabela Usos'!$CA19-'Tabela Usos'!$BT19=0,0,'Tabela Usos'!I19/('Tabela Usos'!$CA19-'Tabela Usos'!$BT19))</f>
        <v>0</v>
      </c>
      <c r="J16" s="19">
        <f>IF('Tabela Usos'!$CA19-'Tabela Usos'!$BT19=0,0,'Tabela Usos'!J19/('Tabela Usos'!$CA19-'Tabela Usos'!$BT19))</f>
        <v>1.1639152909788227E-2</v>
      </c>
      <c r="K16" s="19">
        <f>IF('Tabela Usos'!$CA19-'Tabela Usos'!$BT19=0,0,'Tabela Usos'!K19/('Tabela Usos'!$CA19-'Tabela Usos'!$BT19))</f>
        <v>0</v>
      </c>
      <c r="L16" s="19">
        <f>IF('Tabela Usos'!$CA19-'Tabela Usos'!$BT19=0,0,'Tabela Usos'!L19/('Tabela Usos'!$CA19-'Tabela Usos'!$BT19))</f>
        <v>6.436551609137902E-3</v>
      </c>
      <c r="M16" s="19">
        <f>IF('Tabela Usos'!$CA19-'Tabela Usos'!$BT19=0,0,'Tabela Usos'!M19/('Tabela Usos'!$CA19-'Tabela Usos'!$BT19))</f>
        <v>6.6700016675004173E-5</v>
      </c>
      <c r="N16" s="19">
        <f>IF('Tabela Usos'!$CA19-'Tabela Usos'!$BT19=0,0,'Tabela Usos'!N19/('Tabela Usos'!$CA19-'Tabela Usos'!$BT19))</f>
        <v>1.3340003335000835E-4</v>
      </c>
      <c r="O16" s="19">
        <f>IF('Tabela Usos'!$CA19-'Tabela Usos'!$BT19=0,0,'Tabela Usos'!O19/('Tabela Usos'!$CA19-'Tabela Usos'!$BT19))</f>
        <v>1.1005502751375688E-3</v>
      </c>
      <c r="P16" s="19">
        <f>IF('Tabela Usos'!$CA19-'Tabela Usos'!$BT19=0,0,'Tabela Usos'!P19/('Tabela Usos'!$CA19-'Tabela Usos'!$BT19))</f>
        <v>3.0015007503751874E-4</v>
      </c>
      <c r="Q16" s="19">
        <f>IF('Tabela Usos'!$CA19-'Tabela Usos'!$BT19=0,0,'Tabela Usos'!Q19/('Tabela Usos'!$CA19-'Tabela Usos'!$BT19))</f>
        <v>3.3350008337502084E-4</v>
      </c>
      <c r="R16" s="19">
        <f>IF('Tabela Usos'!$CA19-'Tabela Usos'!$BT19=0,0,'Tabela Usos'!R19/('Tabela Usos'!$CA19-'Tabela Usos'!$BT19))</f>
        <v>9.9082874770718699E-2</v>
      </c>
      <c r="S16" s="19">
        <f>IF('Tabela Usos'!$CA19-'Tabela Usos'!$BT19=0,0,'Tabela Usos'!S19/('Tabela Usos'!$CA19-'Tabela Usos'!$BT19))</f>
        <v>0.16081374020343506</v>
      </c>
      <c r="T16" s="19">
        <f>IF('Tabela Usos'!$CA19-'Tabela Usos'!$BT19=0,0,'Tabela Usos'!T19/('Tabela Usos'!$CA19-'Tabela Usos'!$BT19))</f>
        <v>0</v>
      </c>
      <c r="U16" s="19">
        <f>IF('Tabela Usos'!$CA19-'Tabela Usos'!$BT19=0,0,'Tabela Usos'!U19/('Tabela Usos'!$CA19-'Tabela Usos'!$BT19))</f>
        <v>0</v>
      </c>
      <c r="V16" s="19">
        <f>IF('Tabela Usos'!$CA19-'Tabela Usos'!$BT19=0,0,'Tabela Usos'!V19/('Tabela Usos'!$CA19-'Tabela Usos'!$BT19))</f>
        <v>6.6700016675004173E-5</v>
      </c>
      <c r="W16" s="19">
        <f>IF('Tabela Usos'!$CA19-'Tabela Usos'!$BT19=0,0,'Tabela Usos'!W19/('Tabela Usos'!$CA19-'Tabela Usos'!$BT19))</f>
        <v>7.9039519759879946E-3</v>
      </c>
      <c r="X16" s="19">
        <f>IF('Tabela Usos'!$CA19-'Tabela Usos'!$BT19=0,0,'Tabela Usos'!X19/('Tabela Usos'!$CA19-'Tabela Usos'!$BT19))</f>
        <v>0</v>
      </c>
      <c r="Y16" s="19">
        <f>IF('Tabela Usos'!$CA19-'Tabela Usos'!$BT19=0,0,'Tabela Usos'!Y19/('Tabela Usos'!$CA19-'Tabela Usos'!$BT19))</f>
        <v>0</v>
      </c>
      <c r="Z16" s="19">
        <f>IF('Tabela Usos'!$CA19-'Tabela Usos'!$BT19=0,0,'Tabela Usos'!Z19/('Tabela Usos'!$CA19-'Tabela Usos'!$BT19))</f>
        <v>0</v>
      </c>
      <c r="AA16" s="19">
        <f>IF('Tabela Usos'!$CA19-'Tabela Usos'!$BT19=0,0,'Tabela Usos'!AA19/('Tabela Usos'!$CA19-'Tabela Usos'!$BT19))</f>
        <v>3.5451058862764714E-2</v>
      </c>
      <c r="AB16" s="19">
        <f>IF('Tabela Usos'!$CA19-'Tabela Usos'!$BT19=0,0,'Tabela Usos'!AB19/('Tabela Usos'!$CA19-'Tabela Usos'!$BT19))</f>
        <v>2.7347006836751708E-3</v>
      </c>
      <c r="AC16" s="19">
        <f>IF('Tabela Usos'!$CA19-'Tabela Usos'!$BT19=0,0,'Tabela Usos'!AC19/('Tabela Usos'!$CA19-'Tabela Usos'!$BT19))</f>
        <v>4.5189261297315327E-2</v>
      </c>
      <c r="AD16" s="19">
        <f>IF('Tabela Usos'!$CA19-'Tabela Usos'!$BT19=0,0,'Tabela Usos'!AD19/('Tabela Usos'!$CA19-'Tabela Usos'!$BT19))</f>
        <v>0</v>
      </c>
      <c r="AE16" s="19">
        <f>IF('Tabela Usos'!$CA19-'Tabela Usos'!$BT19=0,0,'Tabela Usos'!AE19/('Tabela Usos'!$CA19-'Tabela Usos'!$BT19))</f>
        <v>2.6680006670001669E-4</v>
      </c>
      <c r="AF16" s="19">
        <f>IF('Tabela Usos'!$CA19-'Tabela Usos'!$BT19=0,0,'Tabela Usos'!AF19/('Tabela Usos'!$CA19-'Tabela Usos'!$BT19))</f>
        <v>0</v>
      </c>
      <c r="AG16" s="19">
        <f>IF('Tabela Usos'!$CA19-'Tabela Usos'!$BT19=0,0,'Tabela Usos'!AG19/('Tabela Usos'!$CA19-'Tabela Usos'!$BT19))</f>
        <v>0</v>
      </c>
      <c r="AH16" s="19">
        <f>IF('Tabela Usos'!$CA19-'Tabela Usos'!$BT19=0,0,'Tabela Usos'!AH19/('Tabela Usos'!$CA19-'Tabela Usos'!$BT19))</f>
        <v>0</v>
      </c>
      <c r="AI16" s="19">
        <f>IF('Tabela Usos'!$CA19-'Tabela Usos'!$BT19=0,0,'Tabela Usos'!AI19/('Tabela Usos'!$CA19-'Tabela Usos'!$BT19))</f>
        <v>0</v>
      </c>
      <c r="AJ16" s="19">
        <f>IF('Tabela Usos'!$CA19-'Tabela Usos'!$BT19=0,0,'Tabela Usos'!AJ19/('Tabela Usos'!$CA19-'Tabela Usos'!$BT19))</f>
        <v>0</v>
      </c>
      <c r="AK16" s="19">
        <f>IF('Tabela Usos'!$CA19-'Tabela Usos'!$BT19=0,0,'Tabela Usos'!AK19/('Tabela Usos'!$CA19-'Tabela Usos'!$BT19))</f>
        <v>0</v>
      </c>
      <c r="AL16" s="19">
        <f>IF('Tabela Usos'!$CA19-'Tabela Usos'!$BT19=0,0,'Tabela Usos'!AL19/('Tabela Usos'!$CA19-'Tabela Usos'!$BT19))</f>
        <v>1.0005002501250626E-4</v>
      </c>
      <c r="AM16" s="19">
        <f>IF('Tabela Usos'!$CA19-'Tabela Usos'!$BT19=0,0,'Tabela Usos'!AM19/('Tabela Usos'!$CA19-'Tabela Usos'!$BT19))</f>
        <v>0</v>
      </c>
      <c r="AN16" s="19">
        <f>IF('Tabela Usos'!$CA19-'Tabela Usos'!$BT19=0,0,'Tabela Usos'!AN19/('Tabela Usos'!$CA19-'Tabela Usos'!$BT19))</f>
        <v>0</v>
      </c>
      <c r="AO16" s="19">
        <f>IF('Tabela Usos'!$CA19-'Tabela Usos'!$BT19=0,0,'Tabela Usos'!AO19/('Tabela Usos'!$CA19-'Tabela Usos'!$BT19))</f>
        <v>0</v>
      </c>
      <c r="AP16" s="19">
        <f>IF('Tabela Usos'!$CA19-'Tabela Usos'!$BT19=0,0,'Tabela Usos'!AP19/('Tabela Usos'!$CA19-'Tabela Usos'!$BT19))</f>
        <v>3.5084208771052193E-2</v>
      </c>
      <c r="AQ16" s="19">
        <f>IF('Tabela Usos'!$CA19-'Tabela Usos'!$BT19=0,0,'Tabela Usos'!AQ19/('Tabela Usos'!$CA19-'Tabela Usos'!$BT19))</f>
        <v>0</v>
      </c>
      <c r="AR16" s="19">
        <f>IF('Tabela Usos'!$CA19-'Tabela Usos'!$BT19=0,0,'Tabela Usos'!AR19/('Tabela Usos'!$CA19-'Tabela Usos'!$BT19))</f>
        <v>6.6033016508254124E-3</v>
      </c>
      <c r="AS16" s="19">
        <f>IF('Tabela Usos'!$CA19-'Tabela Usos'!$BT19=0,0,'Tabela Usos'!AS19/('Tabela Usos'!$CA19-'Tabela Usos'!$BT19))</f>
        <v>0</v>
      </c>
      <c r="AT16" s="19">
        <f>IF('Tabela Usos'!$CA19-'Tabela Usos'!$BT19=0,0,'Tabela Usos'!AT19/('Tabela Usos'!$CA19-'Tabela Usos'!$BT19))</f>
        <v>0</v>
      </c>
      <c r="AU16" s="19">
        <f>IF('Tabela Usos'!$CA19-'Tabela Usos'!$BT19=0,0,'Tabela Usos'!AU19/('Tabela Usos'!$CA19-'Tabela Usos'!$BT19))</f>
        <v>0</v>
      </c>
      <c r="AV16" s="19">
        <f>IF('Tabela Usos'!$CA19-'Tabela Usos'!$BT19=0,0,'Tabela Usos'!AV19/('Tabela Usos'!$CA19-'Tabela Usos'!$BT19))</f>
        <v>0</v>
      </c>
      <c r="AW16" s="19">
        <f>IF('Tabela Usos'!$CA19-'Tabela Usos'!$BT19=0,0,'Tabela Usos'!AW19/('Tabela Usos'!$CA19-'Tabela Usos'!$BT19))</f>
        <v>0</v>
      </c>
      <c r="AX16" s="19">
        <f>IF('Tabela Usos'!$CA19-'Tabela Usos'!$BT19=0,0,'Tabela Usos'!AX19/('Tabela Usos'!$CA19-'Tabela Usos'!$BT19))</f>
        <v>0</v>
      </c>
      <c r="AY16" s="19">
        <f>IF('Tabela Usos'!$CA19-'Tabela Usos'!$BT19=0,0,'Tabela Usos'!AY19/('Tabela Usos'!$CA19-'Tabela Usos'!$BT19))</f>
        <v>0</v>
      </c>
      <c r="AZ16" s="19">
        <f>IF('Tabela Usos'!$CA19-'Tabela Usos'!$BT19=0,0,'Tabela Usos'!AZ19/('Tabela Usos'!$CA19-'Tabela Usos'!$BT19))</f>
        <v>0</v>
      </c>
      <c r="BA16" s="19">
        <f>IF('Tabela Usos'!$CA19-'Tabela Usos'!$BT19=0,0,'Tabela Usos'!BA19/('Tabela Usos'!$CA19-'Tabela Usos'!$BT19))</f>
        <v>0</v>
      </c>
      <c r="BB16" s="19">
        <f>IF('Tabela Usos'!$CA19-'Tabela Usos'!$BT19=0,0,'Tabela Usos'!BB19/('Tabela Usos'!$CA19-'Tabela Usos'!$BT19))</f>
        <v>0</v>
      </c>
      <c r="BC16" s="19">
        <f>IF('Tabela Usos'!$CA19-'Tabela Usos'!$BT19=0,0,'Tabela Usos'!BC19/('Tabela Usos'!$CA19-'Tabela Usos'!$BT19))</f>
        <v>0</v>
      </c>
      <c r="BD16" s="19">
        <f>IF('Tabela Usos'!$CA19-'Tabela Usos'!$BT19=0,0,'Tabela Usos'!BD19/('Tabela Usos'!$CA19-'Tabela Usos'!$BT19))</f>
        <v>0</v>
      </c>
      <c r="BE16" s="19">
        <f>IF('Tabela Usos'!$CA19-'Tabela Usos'!$BT19=0,0,'Tabela Usos'!BE19/('Tabela Usos'!$CA19-'Tabela Usos'!$BT19))</f>
        <v>0</v>
      </c>
      <c r="BF16" s="19">
        <f>IF('Tabela Usos'!$CA19-'Tabela Usos'!$BT19=0,0,'Tabela Usos'!BF19/('Tabela Usos'!$CA19-'Tabela Usos'!$BT19))</f>
        <v>1.3340003335000835E-4</v>
      </c>
      <c r="BG16" s="19">
        <f>IF('Tabela Usos'!$CA19-'Tabela Usos'!$BT19=0,0,'Tabela Usos'!BG19/('Tabela Usos'!$CA19-'Tabela Usos'!$BT19))</f>
        <v>0</v>
      </c>
      <c r="BH16" s="19">
        <f>IF('Tabela Usos'!$CA19-'Tabela Usos'!$BT19=0,0,'Tabela Usos'!BH19/('Tabela Usos'!$CA19-'Tabela Usos'!$BT19))</f>
        <v>0</v>
      </c>
      <c r="BI16" s="19">
        <f>IF('Tabela Usos'!$CA19-'Tabela Usos'!$BT19=0,0,'Tabela Usos'!BI19/('Tabela Usos'!$CA19-'Tabela Usos'!$BT19))</f>
        <v>0</v>
      </c>
      <c r="BJ16" s="19">
        <f>IF('Tabela Usos'!$CA19-'Tabela Usos'!$BT19=0,0,'Tabela Usos'!BJ19/('Tabela Usos'!$CA19-'Tabela Usos'!$BT19))</f>
        <v>0</v>
      </c>
      <c r="BK16" s="19">
        <f>IF('Tabela Usos'!$CA19-'Tabela Usos'!$BT19=0,0,'Tabela Usos'!BK19/('Tabela Usos'!$CA19-'Tabela Usos'!$BT19))</f>
        <v>4.0020010005002504E-4</v>
      </c>
      <c r="BL16" s="19">
        <f>IF('Tabela Usos'!$CA19-'Tabela Usos'!$BT19=0,0,'Tabela Usos'!BL19/('Tabela Usos'!$CA19-'Tabela Usos'!$BT19))</f>
        <v>2.6680006670001669E-4</v>
      </c>
      <c r="BM16" s="19">
        <f>IF('Tabela Usos'!$CA19-'Tabela Usos'!$BT19=0,0,'Tabela Usos'!BM19/('Tabela Usos'!$CA19-'Tabela Usos'!$BT19))</f>
        <v>0</v>
      </c>
      <c r="BN16" s="19">
        <f>IF('Tabela Usos'!$CA19-'Tabela Usos'!$BT19=0,0,'Tabela Usos'!BN19/('Tabela Usos'!$CA19-'Tabela Usos'!$BT19))</f>
        <v>0</v>
      </c>
      <c r="BO16" s="19">
        <f>IF('Tabela Usos'!$CA19-'Tabela Usos'!$BT19=0,0,'Tabela Usos'!BO19/('Tabela Usos'!$CA19-'Tabela Usos'!$BT19))</f>
        <v>0</v>
      </c>
      <c r="BP16" s="19">
        <f>IF('Tabela Usos'!$CA19-'Tabela Usos'!$BT19=0,0,'Tabela Usos'!BP19/('Tabela Usos'!$CA19-'Tabela Usos'!$BT19))</f>
        <v>0</v>
      </c>
      <c r="BQ16" s="19">
        <f>IF('Tabela Usos'!$CA19-'Tabela Usos'!$BT19=0,0,'Tabela Usos'!BQ19/('Tabela Usos'!$CA19-'Tabela Usos'!$BT19))</f>
        <v>0</v>
      </c>
      <c r="BR16" s="19">
        <f>IF('Tabela Usos'!$CA19-'Tabela Usos'!$BT19=0,0,'Tabela Usos'!BR19/('Tabela Usos'!$CA19-'Tabela Usos'!$BT19))</f>
        <v>0</v>
      </c>
      <c r="BS16" s="19">
        <f>IF('Tabela Usos'!$CA19-'Tabela Usos'!$BT19=0,0,'Tabela Usos'!BS19/('Tabela Usos'!$CA19-'Tabela Usos'!$BT19))</f>
        <v>0.63134900783725201</v>
      </c>
      <c r="BT16" s="33">
        <v>0</v>
      </c>
      <c r="BU16" s="19">
        <f>IF('Tabela Usos'!$CA19-'Tabela Usos'!$BT19=0,0,'Tabela Usos'!BU19/('Tabela Usos'!$CA19-'Tabela Usos'!$BT19))</f>
        <v>0</v>
      </c>
      <c r="BV16" s="19">
        <f>IF('Tabela Usos'!$CA19-'Tabela Usos'!$BT19=0,0,'Tabela Usos'!BV19/('Tabela Usos'!$CA19-'Tabela Usos'!$BT19))</f>
        <v>0</v>
      </c>
      <c r="BW16" s="19">
        <f>IF('Tabela Usos'!$CA19-'Tabela Usos'!$BT19=0,0,'Tabela Usos'!BW19/('Tabela Usos'!$CA19-'Tabela Usos'!$BT19))</f>
        <v>0.32342838085709519</v>
      </c>
      <c r="BX16" s="19">
        <f>IF('Tabela Usos'!$CA19-'Tabela Usos'!$BT19=0,0,'Tabela Usos'!BX19/('Tabela Usos'!$CA19-'Tabela Usos'!$BT19))</f>
        <v>3.8686009671502417E-2</v>
      </c>
      <c r="BY16" s="19">
        <f>IF('Tabela Usos'!$CA19-'Tabela Usos'!$BT19=0,0,'Tabela Usos'!BY19/('Tabela Usos'!$CA19-'Tabela Usos'!$BT19))</f>
        <v>6.5366016341504088E-3</v>
      </c>
    </row>
    <row r="17" spans="1:77">
      <c r="A17" s="204" t="s">
        <v>93</v>
      </c>
      <c r="B17" s="41" t="s">
        <v>94</v>
      </c>
      <c r="C17" s="19">
        <f>IF('Tabela Usos'!$CA20-'Tabela Usos'!$BT20=0,0,'Tabela Usos'!C20/('Tabela Usos'!$CA20-'Tabela Usos'!$BT20))</f>
        <v>1.5975899214898668E-3</v>
      </c>
      <c r="D17" s="19">
        <f>IF('Tabela Usos'!$CA20-'Tabela Usos'!$BT20=0,0,'Tabela Usos'!D20/('Tabela Usos'!$CA20-'Tabela Usos'!$BT20))</f>
        <v>1.7801716268029944E-3</v>
      </c>
      <c r="E17" s="19">
        <f>IF('Tabela Usos'!$CA20-'Tabela Usos'!$BT20=0,0,'Tabela Usos'!E20/('Tabela Usos'!$CA20-'Tabela Usos'!$BT20))</f>
        <v>3.4690524009494246E-2</v>
      </c>
      <c r="F17" s="19">
        <f>IF('Tabela Usos'!$CA20-'Tabela Usos'!$BT20=0,0,'Tabela Usos'!F20/('Tabela Usos'!$CA20-'Tabela Usos'!$BT20))</f>
        <v>0</v>
      </c>
      <c r="G17" s="19">
        <f>IF('Tabela Usos'!$CA20-'Tabela Usos'!$BT20=0,0,'Tabela Usos'!G20/('Tabela Usos'!$CA20-'Tabela Usos'!$BT20))</f>
        <v>0</v>
      </c>
      <c r="H17" s="19">
        <f>IF('Tabela Usos'!$CA20-'Tabela Usos'!$BT20=0,0,'Tabela Usos'!H20/('Tabela Usos'!$CA20-'Tabela Usos'!$BT20))</f>
        <v>0</v>
      </c>
      <c r="I17" s="19">
        <f>IF('Tabela Usos'!$CA20-'Tabela Usos'!$BT20=0,0,'Tabela Usos'!I20/('Tabela Usos'!$CA20-'Tabela Usos'!$BT20))</f>
        <v>0</v>
      </c>
      <c r="J17" s="19">
        <f>IF('Tabela Usos'!$CA20-'Tabela Usos'!$BT20=0,0,'Tabela Usos'!J20/('Tabela Usos'!$CA20-'Tabela Usos'!$BT20))</f>
        <v>0.10051122877487675</v>
      </c>
      <c r="K17" s="19">
        <f>IF('Tabela Usos'!$CA20-'Tabela Usos'!$BT20=0,0,'Tabela Usos'!K20/('Tabela Usos'!$CA20-'Tabela Usos'!$BT20))</f>
        <v>0</v>
      </c>
      <c r="L17" s="19">
        <f>IF('Tabela Usos'!$CA20-'Tabela Usos'!$BT20=0,0,'Tabela Usos'!L20/('Tabela Usos'!$CA20-'Tabela Usos'!$BT20))</f>
        <v>0</v>
      </c>
      <c r="M17" s="19">
        <f>IF('Tabela Usos'!$CA20-'Tabela Usos'!$BT20=0,0,'Tabela Usos'!M20/('Tabela Usos'!$CA20-'Tabela Usos'!$BT20))</f>
        <v>0</v>
      </c>
      <c r="N17" s="19">
        <f>IF('Tabela Usos'!$CA20-'Tabela Usos'!$BT20=0,0,'Tabela Usos'!N20/('Tabela Usos'!$CA20-'Tabela Usos'!$BT20))</f>
        <v>0</v>
      </c>
      <c r="O17" s="19">
        <f>IF('Tabela Usos'!$CA20-'Tabela Usos'!$BT20=0,0,'Tabela Usos'!O20/('Tabela Usos'!$CA20-'Tabela Usos'!$BT20))</f>
        <v>0</v>
      </c>
      <c r="P17" s="19">
        <f>IF('Tabela Usos'!$CA20-'Tabela Usos'!$BT20=0,0,'Tabela Usos'!P20/('Tabela Usos'!$CA20-'Tabela Usos'!$BT20))</f>
        <v>0</v>
      </c>
      <c r="Q17" s="19">
        <f>IF('Tabela Usos'!$CA20-'Tabela Usos'!$BT20=0,0,'Tabela Usos'!Q20/('Tabela Usos'!$CA20-'Tabela Usos'!$BT20))</f>
        <v>0</v>
      </c>
      <c r="R17" s="19">
        <f>IF('Tabela Usos'!$CA20-'Tabela Usos'!$BT20=0,0,'Tabela Usos'!R20/('Tabela Usos'!$CA20-'Tabela Usos'!$BT20))</f>
        <v>0</v>
      </c>
      <c r="S17" s="19">
        <f>IF('Tabela Usos'!$CA20-'Tabela Usos'!$BT20=0,0,'Tabela Usos'!S20/('Tabela Usos'!$CA20-'Tabela Usos'!$BT20))</f>
        <v>0</v>
      </c>
      <c r="T17" s="19">
        <f>IF('Tabela Usos'!$CA20-'Tabela Usos'!$BT20=0,0,'Tabela Usos'!T20/('Tabela Usos'!$CA20-'Tabela Usos'!$BT20))</f>
        <v>0</v>
      </c>
      <c r="U17" s="19">
        <f>IF('Tabela Usos'!$CA20-'Tabela Usos'!$BT20=0,0,'Tabela Usos'!U20/('Tabela Usos'!$CA20-'Tabela Usos'!$BT20))</f>
        <v>0</v>
      </c>
      <c r="V17" s="19">
        <f>IF('Tabela Usos'!$CA20-'Tabela Usos'!$BT20=0,0,'Tabela Usos'!V20/('Tabela Usos'!$CA20-'Tabela Usos'!$BT20))</f>
        <v>0</v>
      </c>
      <c r="W17" s="19">
        <f>IF('Tabela Usos'!$CA20-'Tabela Usos'!$BT20=0,0,'Tabela Usos'!W20/('Tabela Usos'!$CA20-'Tabela Usos'!$BT20))</f>
        <v>0</v>
      </c>
      <c r="X17" s="19">
        <f>IF('Tabela Usos'!$CA20-'Tabela Usos'!$BT20=0,0,'Tabela Usos'!X20/('Tabela Usos'!$CA20-'Tabela Usos'!$BT20))</f>
        <v>0</v>
      </c>
      <c r="Y17" s="19">
        <f>IF('Tabela Usos'!$CA20-'Tabela Usos'!$BT20=0,0,'Tabela Usos'!Y20/('Tabela Usos'!$CA20-'Tabela Usos'!$BT20))</f>
        <v>0</v>
      </c>
      <c r="Z17" s="19">
        <f>IF('Tabela Usos'!$CA20-'Tabela Usos'!$BT20=0,0,'Tabela Usos'!Z20/('Tabela Usos'!$CA20-'Tabela Usos'!$BT20))</f>
        <v>0</v>
      </c>
      <c r="AA17" s="19">
        <f>IF('Tabela Usos'!$CA20-'Tabela Usos'!$BT20=0,0,'Tabela Usos'!AA20/('Tabela Usos'!$CA20-'Tabela Usos'!$BT20))</f>
        <v>0</v>
      </c>
      <c r="AB17" s="19">
        <f>IF('Tabela Usos'!$CA20-'Tabela Usos'!$BT20=0,0,'Tabela Usos'!AB20/('Tabela Usos'!$CA20-'Tabela Usos'!$BT20))</f>
        <v>0</v>
      </c>
      <c r="AC17" s="19">
        <f>IF('Tabela Usos'!$CA20-'Tabela Usos'!$BT20=0,0,'Tabela Usos'!AC20/('Tabela Usos'!$CA20-'Tabela Usos'!$BT20))</f>
        <v>0</v>
      </c>
      <c r="AD17" s="19">
        <f>IF('Tabela Usos'!$CA20-'Tabela Usos'!$BT20=0,0,'Tabela Usos'!AD20/('Tabela Usos'!$CA20-'Tabela Usos'!$BT20))</f>
        <v>0</v>
      </c>
      <c r="AE17" s="19">
        <f>IF('Tabela Usos'!$CA20-'Tabela Usos'!$BT20=0,0,'Tabela Usos'!AE20/('Tabela Usos'!$CA20-'Tabela Usos'!$BT20))</f>
        <v>0</v>
      </c>
      <c r="AF17" s="19">
        <f>IF('Tabela Usos'!$CA20-'Tabela Usos'!$BT20=0,0,'Tabela Usos'!AF20/('Tabela Usos'!$CA20-'Tabela Usos'!$BT20))</f>
        <v>0</v>
      </c>
      <c r="AG17" s="19">
        <f>IF('Tabela Usos'!$CA20-'Tabela Usos'!$BT20=0,0,'Tabela Usos'!AG20/('Tabela Usos'!$CA20-'Tabela Usos'!$BT20))</f>
        <v>0</v>
      </c>
      <c r="AH17" s="19">
        <f>IF('Tabela Usos'!$CA20-'Tabela Usos'!$BT20=0,0,'Tabela Usos'!AH20/('Tabela Usos'!$CA20-'Tabela Usos'!$BT20))</f>
        <v>0</v>
      </c>
      <c r="AI17" s="19">
        <f>IF('Tabela Usos'!$CA20-'Tabela Usos'!$BT20=0,0,'Tabela Usos'!AI20/('Tabela Usos'!$CA20-'Tabela Usos'!$BT20))</f>
        <v>0</v>
      </c>
      <c r="AJ17" s="19">
        <f>IF('Tabela Usos'!$CA20-'Tabela Usos'!$BT20=0,0,'Tabela Usos'!AJ20/('Tabela Usos'!$CA20-'Tabela Usos'!$BT20))</f>
        <v>0</v>
      </c>
      <c r="AK17" s="19">
        <f>IF('Tabela Usos'!$CA20-'Tabela Usos'!$BT20=0,0,'Tabela Usos'!AK20/('Tabela Usos'!$CA20-'Tabela Usos'!$BT20))</f>
        <v>0</v>
      </c>
      <c r="AL17" s="19">
        <f>IF('Tabela Usos'!$CA20-'Tabela Usos'!$BT20=0,0,'Tabela Usos'!AL20/('Tabela Usos'!$CA20-'Tabela Usos'!$BT20))</f>
        <v>0</v>
      </c>
      <c r="AM17" s="19">
        <f>IF('Tabela Usos'!$CA20-'Tabela Usos'!$BT20=0,0,'Tabela Usos'!AM20/('Tabela Usos'!$CA20-'Tabela Usos'!$BT20))</f>
        <v>0</v>
      </c>
      <c r="AN17" s="19">
        <f>IF('Tabela Usos'!$CA20-'Tabela Usos'!$BT20=0,0,'Tabela Usos'!AN20/('Tabela Usos'!$CA20-'Tabela Usos'!$BT20))</f>
        <v>0</v>
      </c>
      <c r="AO17" s="19">
        <f>IF('Tabela Usos'!$CA20-'Tabela Usos'!$BT20=0,0,'Tabela Usos'!AO20/('Tabela Usos'!$CA20-'Tabela Usos'!$BT20))</f>
        <v>0</v>
      </c>
      <c r="AP17" s="19">
        <f>IF('Tabela Usos'!$CA20-'Tabela Usos'!$BT20=0,0,'Tabela Usos'!AP20/('Tabela Usos'!$CA20-'Tabela Usos'!$BT20))</f>
        <v>0</v>
      </c>
      <c r="AQ17" s="19">
        <f>IF('Tabela Usos'!$CA20-'Tabela Usos'!$BT20=0,0,'Tabela Usos'!AQ20/('Tabela Usos'!$CA20-'Tabela Usos'!$BT20))</f>
        <v>0</v>
      </c>
      <c r="AR17" s="19">
        <f>IF('Tabela Usos'!$CA20-'Tabela Usos'!$BT20=0,0,'Tabela Usos'!AR20/('Tabela Usos'!$CA20-'Tabela Usos'!$BT20))</f>
        <v>0</v>
      </c>
      <c r="AS17" s="19">
        <f>IF('Tabela Usos'!$CA20-'Tabela Usos'!$BT20=0,0,'Tabela Usos'!AS20/('Tabela Usos'!$CA20-'Tabela Usos'!$BT20))</f>
        <v>0</v>
      </c>
      <c r="AT17" s="19">
        <f>IF('Tabela Usos'!$CA20-'Tabela Usos'!$BT20=0,0,'Tabela Usos'!AT20/('Tabela Usos'!$CA20-'Tabela Usos'!$BT20))</f>
        <v>0</v>
      </c>
      <c r="AU17" s="19">
        <f>IF('Tabela Usos'!$CA20-'Tabela Usos'!$BT20=0,0,'Tabela Usos'!AU20/('Tabela Usos'!$CA20-'Tabela Usos'!$BT20))</f>
        <v>0</v>
      </c>
      <c r="AV17" s="19">
        <f>IF('Tabela Usos'!$CA20-'Tabela Usos'!$BT20=0,0,'Tabela Usos'!AV20/('Tabela Usos'!$CA20-'Tabela Usos'!$BT20))</f>
        <v>0</v>
      </c>
      <c r="AW17" s="19">
        <f>IF('Tabela Usos'!$CA20-'Tabela Usos'!$BT20=0,0,'Tabela Usos'!AW20/('Tabela Usos'!$CA20-'Tabela Usos'!$BT20))</f>
        <v>3.1495344166514515E-3</v>
      </c>
      <c r="AX17" s="19">
        <f>IF('Tabela Usos'!$CA20-'Tabela Usos'!$BT20=0,0,'Tabela Usos'!AX20/('Tabela Usos'!$CA20-'Tabela Usos'!$BT20))</f>
        <v>3.911813036333759E-2</v>
      </c>
      <c r="AY17" s="19">
        <f>IF('Tabela Usos'!$CA20-'Tabela Usos'!$BT20=0,0,'Tabela Usos'!AY20/('Tabela Usos'!$CA20-'Tabela Usos'!$BT20))</f>
        <v>0</v>
      </c>
      <c r="AZ17" s="19">
        <f>IF('Tabela Usos'!$CA20-'Tabela Usos'!$BT20=0,0,'Tabela Usos'!AZ20/('Tabela Usos'!$CA20-'Tabela Usos'!$BT20))</f>
        <v>0</v>
      </c>
      <c r="BA17" s="19">
        <f>IF('Tabela Usos'!$CA20-'Tabela Usos'!$BT20=0,0,'Tabela Usos'!BA20/('Tabela Usos'!$CA20-'Tabela Usos'!$BT20))</f>
        <v>0</v>
      </c>
      <c r="BB17" s="19">
        <f>IF('Tabela Usos'!$CA20-'Tabela Usos'!$BT20=0,0,'Tabela Usos'!BB20/('Tabela Usos'!$CA20-'Tabela Usos'!$BT20))</f>
        <v>0</v>
      </c>
      <c r="BC17" s="19">
        <f>IF('Tabela Usos'!$CA20-'Tabela Usos'!$BT20=0,0,'Tabela Usos'!BC20/('Tabela Usos'!$CA20-'Tabela Usos'!$BT20))</f>
        <v>0</v>
      </c>
      <c r="BD17" s="19">
        <f>IF('Tabela Usos'!$CA20-'Tabela Usos'!$BT20=0,0,'Tabela Usos'!BD20/('Tabela Usos'!$CA20-'Tabela Usos'!$BT20))</f>
        <v>0</v>
      </c>
      <c r="BE17" s="19">
        <f>IF('Tabela Usos'!$CA20-'Tabela Usos'!$BT20=0,0,'Tabela Usos'!BE20/('Tabela Usos'!$CA20-'Tabela Usos'!$BT20))</f>
        <v>0</v>
      </c>
      <c r="BF17" s="19">
        <f>IF('Tabela Usos'!$CA20-'Tabela Usos'!$BT20=0,0,'Tabela Usos'!BF20/('Tabela Usos'!$CA20-'Tabela Usos'!$BT20))</f>
        <v>0</v>
      </c>
      <c r="BG17" s="19">
        <f>IF('Tabela Usos'!$CA20-'Tabela Usos'!$BT20=0,0,'Tabela Usos'!BG20/('Tabela Usos'!$CA20-'Tabela Usos'!$BT20))</f>
        <v>0</v>
      </c>
      <c r="BH17" s="19">
        <f>IF('Tabela Usos'!$CA20-'Tabela Usos'!$BT20=0,0,'Tabela Usos'!BH20/('Tabela Usos'!$CA20-'Tabela Usos'!$BT20))</f>
        <v>0</v>
      </c>
      <c r="BI17" s="19">
        <f>IF('Tabela Usos'!$CA20-'Tabela Usos'!$BT20=0,0,'Tabela Usos'!BI20/('Tabela Usos'!$CA20-'Tabela Usos'!$BT20))</f>
        <v>0</v>
      </c>
      <c r="BJ17" s="19">
        <f>IF('Tabela Usos'!$CA20-'Tabela Usos'!$BT20=0,0,'Tabela Usos'!BJ20/('Tabela Usos'!$CA20-'Tabela Usos'!$BT20))</f>
        <v>0</v>
      </c>
      <c r="BK17" s="19">
        <f>IF('Tabela Usos'!$CA20-'Tabela Usos'!$BT20=0,0,'Tabela Usos'!BK20/('Tabela Usos'!$CA20-'Tabela Usos'!$BT20))</f>
        <v>5.6143874383786747E-3</v>
      </c>
      <c r="BL17" s="19">
        <f>IF('Tabela Usos'!$CA20-'Tabela Usos'!$BT20=0,0,'Tabela Usos'!BL20/('Tabela Usos'!$CA20-'Tabela Usos'!$BT20))</f>
        <v>4.427606353843345E-3</v>
      </c>
      <c r="BM17" s="19">
        <f>IF('Tabela Usos'!$CA20-'Tabela Usos'!$BT20=0,0,'Tabela Usos'!BM20/('Tabela Usos'!$CA20-'Tabela Usos'!$BT20))</f>
        <v>6.3903596859594665E-4</v>
      </c>
      <c r="BN17" s="19">
        <f>IF('Tabela Usos'!$CA20-'Tabela Usos'!$BT20=0,0,'Tabela Usos'!BN20/('Tabela Usos'!$CA20-'Tabela Usos'!$BT20))</f>
        <v>4.3819609275150629E-3</v>
      </c>
      <c r="BO17" s="19">
        <f>IF('Tabela Usos'!$CA20-'Tabela Usos'!$BT20=0,0,'Tabela Usos'!BO20/('Tabela Usos'!$CA20-'Tabela Usos'!$BT20))</f>
        <v>1.415008216176739E-3</v>
      </c>
      <c r="BP17" s="19">
        <f>IF('Tabela Usos'!$CA20-'Tabela Usos'!$BT20=0,0,'Tabela Usos'!BP20/('Tabela Usos'!$CA20-'Tabela Usos'!$BT20))</f>
        <v>0</v>
      </c>
      <c r="BQ17" s="19">
        <f>IF('Tabela Usos'!$CA20-'Tabela Usos'!$BT20=0,0,'Tabela Usos'!BQ20/('Tabela Usos'!$CA20-'Tabela Usos'!$BT20))</f>
        <v>0</v>
      </c>
      <c r="BR17" s="19">
        <f>IF('Tabela Usos'!$CA20-'Tabela Usos'!$BT20=0,0,'Tabela Usos'!BR20/('Tabela Usos'!$CA20-'Tabela Usos'!$BT20))</f>
        <v>0</v>
      </c>
      <c r="BS17" s="19">
        <f>IF('Tabela Usos'!$CA20-'Tabela Usos'!$BT20=0,0,'Tabela Usos'!BS20/('Tabela Usos'!$CA20-'Tabela Usos'!$BT20))</f>
        <v>0.19732517801716268</v>
      </c>
      <c r="BT17" s="33">
        <v>0</v>
      </c>
      <c r="BU17" s="19">
        <f>IF('Tabela Usos'!$CA20-'Tabela Usos'!$BT20=0,0,'Tabela Usos'!BU20/('Tabela Usos'!$CA20-'Tabela Usos'!$BT20))</f>
        <v>1.3693627898484571E-4</v>
      </c>
      <c r="BV17" s="19">
        <f>IF('Tabela Usos'!$CA20-'Tabela Usos'!$BT20=0,0,'Tabela Usos'!BV20/('Tabela Usos'!$CA20-'Tabela Usos'!$BT20))</f>
        <v>0</v>
      </c>
      <c r="BW17" s="19">
        <f>IF('Tabela Usos'!$CA20-'Tabela Usos'!$BT20=0,0,'Tabela Usos'!BW20/('Tabela Usos'!$CA20-'Tabela Usos'!$BT20))</f>
        <v>0.80253788570385243</v>
      </c>
      <c r="BX17" s="19">
        <f>IF('Tabela Usos'!$CA20-'Tabela Usos'!$BT20=0,0,'Tabela Usos'!BX20/('Tabela Usos'!$CA20-'Tabela Usos'!$BT20))</f>
        <v>0</v>
      </c>
      <c r="BY17" s="19">
        <f>IF('Tabela Usos'!$CA20-'Tabela Usos'!$BT20=0,0,'Tabela Usos'!BY20/('Tabela Usos'!$CA20-'Tabela Usos'!$BT20))</f>
        <v>0</v>
      </c>
    </row>
    <row r="18" spans="1:77">
      <c r="A18" s="203" t="s">
        <v>95</v>
      </c>
      <c r="B18" s="68" t="s">
        <v>96</v>
      </c>
      <c r="C18" s="19">
        <f>IF('Tabela Usos'!$CA21-'Tabela Usos'!$BT21=0,0,'Tabela Usos'!C21/('Tabela Usos'!$CA21-'Tabela Usos'!$BT21))</f>
        <v>0</v>
      </c>
      <c r="D18" s="19">
        <f>IF('Tabela Usos'!$CA21-'Tabela Usos'!$BT21=0,0,'Tabela Usos'!D21/('Tabela Usos'!$CA21-'Tabela Usos'!$BT21))</f>
        <v>0</v>
      </c>
      <c r="E18" s="19">
        <f>IF('Tabela Usos'!$CA21-'Tabela Usos'!$BT21=0,0,'Tabela Usos'!E21/('Tabela Usos'!$CA21-'Tabela Usos'!$BT21))</f>
        <v>0</v>
      </c>
      <c r="F18" s="19">
        <f>IF('Tabela Usos'!$CA21-'Tabela Usos'!$BT21=0,0,'Tabela Usos'!F21/('Tabela Usos'!$CA21-'Tabela Usos'!$BT21))</f>
        <v>0</v>
      </c>
      <c r="G18" s="19">
        <f>IF('Tabela Usos'!$CA21-'Tabela Usos'!$BT21=0,0,'Tabela Usos'!G21/('Tabela Usos'!$CA21-'Tabela Usos'!$BT21))</f>
        <v>0</v>
      </c>
      <c r="H18" s="19">
        <f>IF('Tabela Usos'!$CA21-'Tabela Usos'!$BT21=0,0,'Tabela Usos'!H21/('Tabela Usos'!$CA21-'Tabela Usos'!$BT21))</f>
        <v>0</v>
      </c>
      <c r="I18" s="19">
        <f>IF('Tabela Usos'!$CA21-'Tabela Usos'!$BT21=0,0,'Tabela Usos'!I21/('Tabela Usos'!$CA21-'Tabela Usos'!$BT21))</f>
        <v>4.5466354897375942E-4</v>
      </c>
      <c r="J18" s="19">
        <f>IF('Tabela Usos'!$CA21-'Tabela Usos'!$BT21=0,0,'Tabela Usos'!J21/('Tabela Usos'!$CA21-'Tabela Usos'!$BT21))</f>
        <v>8.4437516237983892E-4</v>
      </c>
      <c r="K18" s="19">
        <f>IF('Tabela Usos'!$CA21-'Tabela Usos'!$BT21=0,0,'Tabela Usos'!K21/('Tabela Usos'!$CA21-'Tabela Usos'!$BT21))</f>
        <v>0</v>
      </c>
      <c r="L18" s="19">
        <f>IF('Tabela Usos'!$CA21-'Tabela Usos'!$BT21=0,0,'Tabela Usos'!L21/('Tabela Usos'!$CA21-'Tabela Usos'!$BT21))</f>
        <v>8.4437516237983892E-4</v>
      </c>
      <c r="M18" s="19">
        <f>IF('Tabela Usos'!$CA21-'Tabela Usos'!$BT21=0,0,'Tabela Usos'!M21/('Tabela Usos'!$CA21-'Tabela Usos'!$BT21))</f>
        <v>0</v>
      </c>
      <c r="N18" s="19">
        <f>IF('Tabela Usos'!$CA21-'Tabela Usos'!$BT21=0,0,'Tabela Usos'!N21/('Tabela Usos'!$CA21-'Tabela Usos'!$BT21))</f>
        <v>0</v>
      </c>
      <c r="O18" s="19">
        <f>IF('Tabela Usos'!$CA21-'Tabela Usos'!$BT21=0,0,'Tabela Usos'!O21/('Tabela Usos'!$CA21-'Tabela Usos'!$BT21))</f>
        <v>0</v>
      </c>
      <c r="P18" s="19">
        <f>IF('Tabela Usos'!$CA21-'Tabela Usos'!$BT21=0,0,'Tabela Usos'!P21/('Tabela Usos'!$CA21-'Tabela Usos'!$BT21))</f>
        <v>0</v>
      </c>
      <c r="Q18" s="19">
        <f>IF('Tabela Usos'!$CA21-'Tabela Usos'!$BT21=0,0,'Tabela Usos'!Q21/('Tabela Usos'!$CA21-'Tabela Usos'!$BT21))</f>
        <v>0</v>
      </c>
      <c r="R18" s="19">
        <f>IF('Tabela Usos'!$CA21-'Tabela Usos'!$BT21=0,0,'Tabela Usos'!R21/('Tabela Usos'!$CA21-'Tabela Usos'!$BT21))</f>
        <v>0</v>
      </c>
      <c r="S18" s="19">
        <f>IF('Tabela Usos'!$CA21-'Tabela Usos'!$BT21=0,0,'Tabela Usos'!S21/('Tabela Usos'!$CA21-'Tabela Usos'!$BT21))</f>
        <v>0</v>
      </c>
      <c r="T18" s="19">
        <f>IF('Tabela Usos'!$CA21-'Tabela Usos'!$BT21=0,0,'Tabela Usos'!T21/('Tabela Usos'!$CA21-'Tabela Usos'!$BT21))</f>
        <v>0</v>
      </c>
      <c r="U18" s="19">
        <f>IF('Tabela Usos'!$CA21-'Tabela Usos'!$BT21=0,0,'Tabela Usos'!U21/('Tabela Usos'!$CA21-'Tabela Usos'!$BT21))</f>
        <v>4.2868277474668749E-3</v>
      </c>
      <c r="V18" s="19">
        <f>IF('Tabela Usos'!$CA21-'Tabela Usos'!$BT21=0,0,'Tabela Usos'!V21/('Tabela Usos'!$CA21-'Tabela Usos'!$BT21))</f>
        <v>0</v>
      </c>
      <c r="W18" s="19">
        <f>IF('Tabela Usos'!$CA21-'Tabela Usos'!$BT21=0,0,'Tabela Usos'!W21/('Tabela Usos'!$CA21-'Tabela Usos'!$BT21))</f>
        <v>6.5601454923356712E-3</v>
      </c>
      <c r="X18" s="19">
        <f>IF('Tabela Usos'!$CA21-'Tabela Usos'!$BT21=0,0,'Tabela Usos'!X21/('Tabela Usos'!$CA21-'Tabela Usos'!$BT21))</f>
        <v>0</v>
      </c>
      <c r="Y18" s="19">
        <f>IF('Tabela Usos'!$CA21-'Tabela Usos'!$BT21=0,0,'Tabela Usos'!Y21/('Tabela Usos'!$CA21-'Tabela Usos'!$BT21))</f>
        <v>0</v>
      </c>
      <c r="Z18" s="19">
        <f>IF('Tabela Usos'!$CA21-'Tabela Usos'!$BT21=0,0,'Tabela Usos'!Z21/('Tabela Usos'!$CA21-'Tabela Usos'!$BT21))</f>
        <v>0</v>
      </c>
      <c r="AA18" s="19">
        <f>IF('Tabela Usos'!$CA21-'Tabela Usos'!$BT21=0,0,'Tabela Usos'!AA21/('Tabela Usos'!$CA21-'Tabela Usos'!$BT21))</f>
        <v>0</v>
      </c>
      <c r="AB18" s="19">
        <f>IF('Tabela Usos'!$CA21-'Tabela Usos'!$BT21=0,0,'Tabela Usos'!AB21/('Tabela Usos'!$CA21-'Tabela Usos'!$BT21))</f>
        <v>4.5466354897375942E-4</v>
      </c>
      <c r="AC18" s="19">
        <f>IF('Tabela Usos'!$CA21-'Tabela Usos'!$BT21=0,0,'Tabela Usos'!AC21/('Tabela Usos'!$CA21-'Tabela Usos'!$BT21))</f>
        <v>0.79942842296700445</v>
      </c>
      <c r="AD18" s="19">
        <f>IF('Tabela Usos'!$CA21-'Tabela Usos'!$BT21=0,0,'Tabela Usos'!AD21/('Tabela Usos'!$CA21-'Tabela Usos'!$BT21))</f>
        <v>4.8584047804624581E-2</v>
      </c>
      <c r="AE18" s="19">
        <f>IF('Tabela Usos'!$CA21-'Tabela Usos'!$BT21=0,0,'Tabela Usos'!AE21/('Tabela Usos'!$CA21-'Tabela Usos'!$BT21))</f>
        <v>0</v>
      </c>
      <c r="AF18" s="19">
        <f>IF('Tabela Usos'!$CA21-'Tabela Usos'!$BT21=0,0,'Tabela Usos'!AF21/('Tabela Usos'!$CA21-'Tabela Usos'!$BT21))</f>
        <v>0</v>
      </c>
      <c r="AG18" s="19">
        <f>IF('Tabela Usos'!$CA21-'Tabela Usos'!$BT21=0,0,'Tabela Usos'!AG21/('Tabela Usos'!$CA21-'Tabela Usos'!$BT21))</f>
        <v>0</v>
      </c>
      <c r="AH18" s="19">
        <f>IF('Tabela Usos'!$CA21-'Tabela Usos'!$BT21=0,0,'Tabela Usos'!AH21/('Tabela Usos'!$CA21-'Tabela Usos'!$BT21))</f>
        <v>0</v>
      </c>
      <c r="AI18" s="19">
        <f>IF('Tabela Usos'!$CA21-'Tabela Usos'!$BT21=0,0,'Tabela Usos'!AI21/('Tabela Usos'!$CA21-'Tabela Usos'!$BT21))</f>
        <v>0</v>
      </c>
      <c r="AJ18" s="19">
        <f>IF('Tabela Usos'!$CA21-'Tabela Usos'!$BT21=0,0,'Tabela Usos'!AJ21/('Tabela Usos'!$CA21-'Tabela Usos'!$BT21))</f>
        <v>6.1704338789295918E-3</v>
      </c>
      <c r="AK18" s="19">
        <f>IF('Tabela Usos'!$CA21-'Tabela Usos'!$BT21=0,0,'Tabela Usos'!AK21/('Tabela Usos'!$CA21-'Tabela Usos'!$BT21))</f>
        <v>0</v>
      </c>
      <c r="AL18" s="19">
        <f>IF('Tabela Usos'!$CA21-'Tabela Usos'!$BT21=0,0,'Tabela Usos'!AL21/('Tabela Usos'!$CA21-'Tabela Usos'!$BT21))</f>
        <v>0</v>
      </c>
      <c r="AM18" s="19">
        <f>IF('Tabela Usos'!$CA21-'Tabela Usos'!$BT21=0,0,'Tabela Usos'!AM21/('Tabela Usos'!$CA21-'Tabela Usos'!$BT21))</f>
        <v>0</v>
      </c>
      <c r="AN18" s="19">
        <f>IF('Tabela Usos'!$CA21-'Tabela Usos'!$BT21=0,0,'Tabela Usos'!AN21/('Tabela Usos'!$CA21-'Tabela Usos'!$BT21))</f>
        <v>0.1461418550272798</v>
      </c>
      <c r="AO18" s="19">
        <f>IF('Tabela Usos'!$CA21-'Tabela Usos'!$BT21=0,0,'Tabela Usos'!AO21/('Tabela Usos'!$CA21-'Tabela Usos'!$BT21))</f>
        <v>0</v>
      </c>
      <c r="AP18" s="19">
        <f>IF('Tabela Usos'!$CA21-'Tabela Usos'!$BT21=0,0,'Tabela Usos'!AP21/('Tabela Usos'!$CA21-'Tabela Usos'!$BT21))</f>
        <v>0</v>
      </c>
      <c r="AQ18" s="19">
        <f>IF('Tabela Usos'!$CA21-'Tabela Usos'!$BT21=0,0,'Tabela Usos'!AQ21/('Tabela Usos'!$CA21-'Tabela Usos'!$BT21))</f>
        <v>0</v>
      </c>
      <c r="AR18" s="19">
        <f>IF('Tabela Usos'!$CA21-'Tabela Usos'!$BT21=0,0,'Tabela Usos'!AR21/('Tabela Usos'!$CA21-'Tabela Usos'!$BT21))</f>
        <v>0</v>
      </c>
      <c r="AS18" s="19">
        <f>IF('Tabela Usos'!$CA21-'Tabela Usos'!$BT21=0,0,'Tabela Usos'!AS21/('Tabela Usos'!$CA21-'Tabela Usos'!$BT21))</f>
        <v>0</v>
      </c>
      <c r="AT18" s="19">
        <f>IF('Tabela Usos'!$CA21-'Tabela Usos'!$BT21=0,0,'Tabela Usos'!AT21/('Tabela Usos'!$CA21-'Tabela Usos'!$BT21))</f>
        <v>0</v>
      </c>
      <c r="AU18" s="19">
        <f>IF('Tabela Usos'!$CA21-'Tabela Usos'!$BT21=0,0,'Tabela Usos'!AU21/('Tabela Usos'!$CA21-'Tabela Usos'!$BT21))</f>
        <v>0</v>
      </c>
      <c r="AV18" s="19">
        <f>IF('Tabela Usos'!$CA21-'Tabela Usos'!$BT21=0,0,'Tabela Usos'!AV21/('Tabela Usos'!$CA21-'Tabela Usos'!$BT21))</f>
        <v>0</v>
      </c>
      <c r="AW18" s="19">
        <f>IF('Tabela Usos'!$CA21-'Tabela Usos'!$BT21=0,0,'Tabela Usos'!AW21/('Tabela Usos'!$CA21-'Tabela Usos'!$BT21))</f>
        <v>0</v>
      </c>
      <c r="AX18" s="19">
        <f>IF('Tabela Usos'!$CA21-'Tabela Usos'!$BT21=0,0,'Tabela Usos'!AX21/('Tabela Usos'!$CA21-'Tabela Usos'!$BT21))</f>
        <v>0</v>
      </c>
      <c r="AY18" s="19">
        <f>IF('Tabela Usos'!$CA21-'Tabela Usos'!$BT21=0,0,'Tabela Usos'!AY21/('Tabela Usos'!$CA21-'Tabela Usos'!$BT21))</f>
        <v>0</v>
      </c>
      <c r="AZ18" s="19">
        <f>IF('Tabela Usos'!$CA21-'Tabela Usos'!$BT21=0,0,'Tabela Usos'!AZ21/('Tabela Usos'!$CA21-'Tabela Usos'!$BT21))</f>
        <v>0</v>
      </c>
      <c r="BA18" s="19">
        <f>IF('Tabela Usos'!$CA21-'Tabela Usos'!$BT21=0,0,'Tabela Usos'!BA21/('Tabela Usos'!$CA21-'Tabela Usos'!$BT21))</f>
        <v>0</v>
      </c>
      <c r="BB18" s="19">
        <f>IF('Tabela Usos'!$CA21-'Tabela Usos'!$BT21=0,0,'Tabela Usos'!BB21/('Tabela Usos'!$CA21-'Tabela Usos'!$BT21))</f>
        <v>0</v>
      </c>
      <c r="BC18" s="19">
        <f>IF('Tabela Usos'!$CA21-'Tabela Usos'!$BT21=0,0,'Tabela Usos'!BC21/('Tabela Usos'!$CA21-'Tabela Usos'!$BT21))</f>
        <v>0</v>
      </c>
      <c r="BD18" s="19">
        <f>IF('Tabela Usos'!$CA21-'Tabela Usos'!$BT21=0,0,'Tabela Usos'!BD21/('Tabela Usos'!$CA21-'Tabela Usos'!$BT21))</f>
        <v>0</v>
      </c>
      <c r="BE18" s="19">
        <f>IF('Tabela Usos'!$CA21-'Tabela Usos'!$BT21=0,0,'Tabela Usos'!BE21/('Tabela Usos'!$CA21-'Tabela Usos'!$BT21))</f>
        <v>0</v>
      </c>
      <c r="BF18" s="19">
        <f>IF('Tabela Usos'!$CA21-'Tabela Usos'!$BT21=0,0,'Tabela Usos'!BF21/('Tabela Usos'!$CA21-'Tabela Usos'!$BT21))</f>
        <v>5.1961548454143938E-4</v>
      </c>
      <c r="BG18" s="19">
        <f>IF('Tabela Usos'!$CA21-'Tabela Usos'!$BT21=0,0,'Tabela Usos'!BG21/('Tabela Usos'!$CA21-'Tabela Usos'!$BT21))</f>
        <v>0</v>
      </c>
      <c r="BH18" s="19">
        <f>IF('Tabela Usos'!$CA21-'Tabela Usos'!$BT21=0,0,'Tabela Usos'!BH21/('Tabela Usos'!$CA21-'Tabela Usos'!$BT21))</f>
        <v>0</v>
      </c>
      <c r="BI18" s="19">
        <f>IF('Tabela Usos'!$CA21-'Tabela Usos'!$BT21=0,0,'Tabela Usos'!BI21/('Tabela Usos'!$CA21-'Tabela Usos'!$BT21))</f>
        <v>0</v>
      </c>
      <c r="BJ18" s="19">
        <f>IF('Tabela Usos'!$CA21-'Tabela Usos'!$BT21=0,0,'Tabela Usos'!BJ21/('Tabela Usos'!$CA21-'Tabela Usos'!$BT21))</f>
        <v>0</v>
      </c>
      <c r="BK18" s="19">
        <f>IF('Tabela Usos'!$CA21-'Tabela Usos'!$BT21=0,0,'Tabela Usos'!BK21/('Tabela Usos'!$CA21-'Tabela Usos'!$BT21))</f>
        <v>0</v>
      </c>
      <c r="BL18" s="19">
        <f>IF('Tabela Usos'!$CA21-'Tabela Usos'!$BT21=0,0,'Tabela Usos'!BL21/('Tabela Usos'!$CA21-'Tabela Usos'!$BT21))</f>
        <v>0</v>
      </c>
      <c r="BM18" s="19">
        <f>IF('Tabela Usos'!$CA21-'Tabela Usos'!$BT21=0,0,'Tabela Usos'!BM21/('Tabela Usos'!$CA21-'Tabela Usos'!$BT21))</f>
        <v>0</v>
      </c>
      <c r="BN18" s="19">
        <f>IF('Tabela Usos'!$CA21-'Tabela Usos'!$BT21=0,0,'Tabela Usos'!BN21/('Tabela Usos'!$CA21-'Tabela Usos'!$BT21))</f>
        <v>0</v>
      </c>
      <c r="BO18" s="19">
        <f>IF('Tabela Usos'!$CA21-'Tabela Usos'!$BT21=0,0,'Tabela Usos'!BO21/('Tabela Usos'!$CA21-'Tabela Usos'!$BT21))</f>
        <v>0</v>
      </c>
      <c r="BP18" s="19">
        <f>IF('Tabela Usos'!$CA21-'Tabela Usos'!$BT21=0,0,'Tabela Usos'!BP21/('Tabela Usos'!$CA21-'Tabela Usos'!$BT21))</f>
        <v>0</v>
      </c>
      <c r="BQ18" s="19">
        <f>IF('Tabela Usos'!$CA21-'Tabela Usos'!$BT21=0,0,'Tabela Usos'!BQ21/('Tabela Usos'!$CA21-'Tabela Usos'!$BT21))</f>
        <v>0</v>
      </c>
      <c r="BR18" s="19">
        <f>IF('Tabela Usos'!$CA21-'Tabela Usos'!$BT21=0,0,'Tabela Usos'!BR21/('Tabela Usos'!$CA21-'Tabela Usos'!$BT21))</f>
        <v>0</v>
      </c>
      <c r="BS18" s="19">
        <f>IF('Tabela Usos'!$CA21-'Tabela Usos'!$BT21=0,0,'Tabela Usos'!BS21/('Tabela Usos'!$CA21-'Tabela Usos'!$BT21))</f>
        <v>1.0142894258248896</v>
      </c>
      <c r="BT18" s="33">
        <v>0</v>
      </c>
      <c r="BU18" s="19">
        <f>IF('Tabela Usos'!$CA21-'Tabela Usos'!$BT21=0,0,'Tabela Usos'!BU21/('Tabela Usos'!$CA21-'Tabela Usos'!$BT21))</f>
        <v>0</v>
      </c>
      <c r="BV18" s="19">
        <f>IF('Tabela Usos'!$CA21-'Tabela Usos'!$BT21=0,0,'Tabela Usos'!BV21/('Tabela Usos'!$CA21-'Tabela Usos'!$BT21))</f>
        <v>0</v>
      </c>
      <c r="BW18" s="19">
        <f>IF('Tabela Usos'!$CA21-'Tabela Usos'!$BT21=0,0,'Tabela Usos'!BW21/('Tabela Usos'!$CA21-'Tabela Usos'!$BT21))</f>
        <v>0</v>
      </c>
      <c r="BX18" s="19">
        <f>IF('Tabela Usos'!$CA21-'Tabela Usos'!$BT21=0,0,'Tabela Usos'!BX21/('Tabela Usos'!$CA21-'Tabela Usos'!$BT21))</f>
        <v>0</v>
      </c>
      <c r="BY18" s="19">
        <f>IF('Tabela Usos'!$CA21-'Tabela Usos'!$BT21=0,0,'Tabela Usos'!BY21/('Tabela Usos'!$CA21-'Tabela Usos'!$BT21))</f>
        <v>-1.4289425824889582E-2</v>
      </c>
    </row>
    <row r="19" spans="1:77">
      <c r="A19" s="203" t="s">
        <v>97</v>
      </c>
      <c r="B19" s="68" t="s">
        <v>426</v>
      </c>
      <c r="C19" s="19">
        <f>IF('Tabela Usos'!$CA22-'Tabela Usos'!$BT22=0,0,'Tabela Usos'!C22/('Tabela Usos'!$CA22-'Tabela Usos'!$BT22))</f>
        <v>3.0037825409775271E-3</v>
      </c>
      <c r="D19" s="19">
        <f>IF('Tabela Usos'!$CA22-'Tabela Usos'!$BT22=0,0,'Tabela Usos'!D22/('Tabela Usos'!$CA22-'Tabela Usos'!$BT22))</f>
        <v>2.5031521174812728E-2</v>
      </c>
      <c r="E19" s="19">
        <f>IF('Tabela Usos'!$CA22-'Tabela Usos'!$BT22=0,0,'Tabela Usos'!E22/('Tabela Usos'!$CA22-'Tabela Usos'!$BT22))</f>
        <v>7.4167470147593268E-4</v>
      </c>
      <c r="F19" s="19">
        <f>IF('Tabela Usos'!$CA22-'Tabela Usos'!$BT22=0,0,'Tabela Usos'!F22/('Tabela Usos'!$CA22-'Tabela Usos'!$BT22))</f>
        <v>1.6539345842913299E-2</v>
      </c>
      <c r="G19" s="19">
        <f>IF('Tabela Usos'!$CA22-'Tabela Usos'!$BT22=0,0,'Tabela Usos'!G22/('Tabela Usos'!$CA22-'Tabela Usos'!$BT22))</f>
        <v>4.6910924868352744E-2</v>
      </c>
      <c r="H19" s="19">
        <f>IF('Tabela Usos'!$CA22-'Tabela Usos'!$BT22=0,0,'Tabela Usos'!H22/('Tabela Usos'!$CA22-'Tabela Usos'!$BT22))</f>
        <v>0</v>
      </c>
      <c r="I19" s="19">
        <f>IF('Tabela Usos'!$CA22-'Tabela Usos'!$BT22=0,0,'Tabela Usos'!I22/('Tabela Usos'!$CA22-'Tabela Usos'!$BT22))</f>
        <v>0</v>
      </c>
      <c r="J19" s="19">
        <f>IF('Tabela Usos'!$CA22-'Tabela Usos'!$BT22=0,0,'Tabela Usos'!J22/('Tabela Usos'!$CA22-'Tabela Usos'!$BT22))</f>
        <v>3.115033746198917E-3</v>
      </c>
      <c r="K19" s="19">
        <f>IF('Tabela Usos'!$CA22-'Tabela Usos'!$BT22=0,0,'Tabela Usos'!K22/('Tabela Usos'!$CA22-'Tabela Usos'!$BT22))</f>
        <v>4.450048208855596E-4</v>
      </c>
      <c r="L19" s="19">
        <f>IF('Tabela Usos'!$CA22-'Tabela Usos'!$BT22=0,0,'Tabela Usos'!L22/('Tabela Usos'!$CA22-'Tabela Usos'!$BT22))</f>
        <v>1.6576429577987096E-2</v>
      </c>
      <c r="M19" s="19">
        <f>IF('Tabela Usos'!$CA22-'Tabela Usos'!$BT22=0,0,'Tabela Usos'!M22/('Tabela Usos'!$CA22-'Tabela Usos'!$BT22))</f>
        <v>0</v>
      </c>
      <c r="N19" s="19">
        <f>IF('Tabela Usos'!$CA22-'Tabela Usos'!$BT22=0,0,'Tabela Usos'!N22/('Tabela Usos'!$CA22-'Tabela Usos'!$BT22))</f>
        <v>0</v>
      </c>
      <c r="O19" s="19">
        <f>IF('Tabela Usos'!$CA22-'Tabela Usos'!$BT22=0,0,'Tabela Usos'!O22/('Tabela Usos'!$CA22-'Tabela Usos'!$BT22))</f>
        <v>0</v>
      </c>
      <c r="P19" s="19">
        <f>IF('Tabela Usos'!$CA22-'Tabela Usos'!$BT22=0,0,'Tabela Usos'!P22/('Tabela Usos'!$CA22-'Tabela Usos'!$BT22))</f>
        <v>0</v>
      </c>
      <c r="Q19" s="19">
        <f>IF('Tabela Usos'!$CA22-'Tabela Usos'!$BT22=0,0,'Tabela Usos'!Q22/('Tabela Usos'!$CA22-'Tabela Usos'!$BT22))</f>
        <v>0</v>
      </c>
      <c r="R19" s="19">
        <f>IF('Tabela Usos'!$CA22-'Tabela Usos'!$BT22=0,0,'Tabela Usos'!R22/('Tabela Usos'!$CA22-'Tabela Usos'!$BT22))</f>
        <v>0</v>
      </c>
      <c r="S19" s="19">
        <f>IF('Tabela Usos'!$CA22-'Tabela Usos'!$BT22=0,0,'Tabela Usos'!S22/('Tabela Usos'!$CA22-'Tabela Usos'!$BT22))</f>
        <v>1.4833494029518654E-4</v>
      </c>
      <c r="T19" s="19">
        <f>IF('Tabela Usos'!$CA22-'Tabela Usos'!$BT22=0,0,'Tabela Usos'!T22/('Tabela Usos'!$CA22-'Tabela Usos'!$BT22))</f>
        <v>0</v>
      </c>
      <c r="U19" s="19">
        <f>IF('Tabela Usos'!$CA22-'Tabela Usos'!$BT22=0,0,'Tabela Usos'!U22/('Tabela Usos'!$CA22-'Tabela Usos'!$BT22))</f>
        <v>0</v>
      </c>
      <c r="V19" s="19">
        <f>IF('Tabela Usos'!$CA22-'Tabela Usos'!$BT22=0,0,'Tabela Usos'!V22/('Tabela Usos'!$CA22-'Tabela Usos'!$BT22))</f>
        <v>1.4240154268337907E-2</v>
      </c>
      <c r="W19" s="19">
        <f>IF('Tabela Usos'!$CA22-'Tabela Usos'!$BT22=0,0,'Tabela Usos'!W22/('Tabela Usos'!$CA22-'Tabela Usos'!$BT22))</f>
        <v>0.17941111028702811</v>
      </c>
      <c r="X19" s="19">
        <f>IF('Tabela Usos'!$CA22-'Tabela Usos'!$BT22=0,0,'Tabela Usos'!X22/('Tabela Usos'!$CA22-'Tabela Usos'!$BT22))</f>
        <v>3.5600385670844768E-3</v>
      </c>
      <c r="Y19" s="19">
        <f>IF('Tabela Usos'!$CA22-'Tabela Usos'!$BT22=0,0,'Tabela Usos'!Y22/('Tabela Usos'!$CA22-'Tabela Usos'!$BT22))</f>
        <v>0</v>
      </c>
      <c r="Z19" s="19">
        <f>IF('Tabela Usos'!$CA22-'Tabela Usos'!$BT22=0,0,'Tabela Usos'!Z22/('Tabela Usos'!$CA22-'Tabela Usos'!$BT22))</f>
        <v>0</v>
      </c>
      <c r="AA19" s="19">
        <f>IF('Tabela Usos'!$CA22-'Tabela Usos'!$BT22=0,0,'Tabela Usos'!AA22/('Tabela Usos'!$CA22-'Tabela Usos'!$BT22))</f>
        <v>0</v>
      </c>
      <c r="AB19" s="19">
        <f>IF('Tabela Usos'!$CA22-'Tabela Usos'!$BT22=0,0,'Tabela Usos'!AB22/('Tabela Usos'!$CA22-'Tabela Usos'!$BT22))</f>
        <v>0.27193502929615071</v>
      </c>
      <c r="AC19" s="19">
        <f>IF('Tabela Usos'!$CA22-'Tabela Usos'!$BT22=0,0,'Tabela Usos'!AC22/('Tabela Usos'!$CA22-'Tabela Usos'!$BT22))</f>
        <v>2.7886968775495069E-2</v>
      </c>
      <c r="AD19" s="19">
        <f>IF('Tabela Usos'!$CA22-'Tabela Usos'!$BT22=0,0,'Tabela Usos'!AD22/('Tabela Usos'!$CA22-'Tabela Usos'!$BT22))</f>
        <v>1.7429355484684418E-2</v>
      </c>
      <c r="AE19" s="19">
        <f>IF('Tabela Usos'!$CA22-'Tabela Usos'!$BT22=0,0,'Tabela Usos'!AE22/('Tabela Usos'!$CA22-'Tabela Usos'!$BT22))</f>
        <v>3.7083735073796635E-5</v>
      </c>
      <c r="AF19" s="19">
        <f>IF('Tabela Usos'!$CA22-'Tabela Usos'!$BT22=0,0,'Tabela Usos'!AF22/('Tabela Usos'!$CA22-'Tabela Usos'!$BT22))</f>
        <v>0</v>
      </c>
      <c r="AG19" s="19">
        <f>IF('Tabela Usos'!$CA22-'Tabela Usos'!$BT22=0,0,'Tabela Usos'!AG22/('Tabela Usos'!$CA22-'Tabela Usos'!$BT22))</f>
        <v>2.113772899206408E-3</v>
      </c>
      <c r="AH19" s="19">
        <f>IF('Tabela Usos'!$CA22-'Tabela Usos'!$BT22=0,0,'Tabela Usos'!AH22/('Tabela Usos'!$CA22-'Tabela Usos'!$BT22))</f>
        <v>0</v>
      </c>
      <c r="AI19" s="19">
        <f>IF('Tabela Usos'!$CA22-'Tabela Usos'!$BT22=0,0,'Tabela Usos'!AI22/('Tabela Usos'!$CA22-'Tabela Usos'!$BT22))</f>
        <v>0</v>
      </c>
      <c r="AJ19" s="19">
        <f>IF('Tabela Usos'!$CA22-'Tabela Usos'!$BT22=0,0,'Tabela Usos'!AJ22/('Tabela Usos'!$CA22-'Tabela Usos'!$BT22))</f>
        <v>1.6316843432470519E-3</v>
      </c>
      <c r="AK19" s="19">
        <f>IF('Tabela Usos'!$CA22-'Tabela Usos'!$BT22=0,0,'Tabela Usos'!AK22/('Tabela Usos'!$CA22-'Tabela Usos'!$BT22))</f>
        <v>0</v>
      </c>
      <c r="AL19" s="19">
        <f>IF('Tabela Usos'!$CA22-'Tabela Usos'!$BT22=0,0,'Tabela Usos'!AL22/('Tabela Usos'!$CA22-'Tabela Usos'!$BT22))</f>
        <v>1.7429355484684418E-3</v>
      </c>
      <c r="AM19" s="19">
        <f>IF('Tabela Usos'!$CA22-'Tabela Usos'!$BT22=0,0,'Tabela Usos'!AM22/('Tabela Usos'!$CA22-'Tabela Usos'!$BT22))</f>
        <v>0</v>
      </c>
      <c r="AN19" s="19">
        <f>IF('Tabela Usos'!$CA22-'Tabela Usos'!$BT22=0,0,'Tabela Usos'!AN22/('Tabela Usos'!$CA22-'Tabela Usos'!$BT22))</f>
        <v>0</v>
      </c>
      <c r="AO19" s="19">
        <f>IF('Tabela Usos'!$CA22-'Tabela Usos'!$BT22=0,0,'Tabela Usos'!AO22/('Tabela Usos'!$CA22-'Tabela Usos'!$BT22))</f>
        <v>2.2138989839056589E-2</v>
      </c>
      <c r="AP19" s="19">
        <f>IF('Tabela Usos'!$CA22-'Tabela Usos'!$BT22=0,0,'Tabela Usos'!AP22/('Tabela Usos'!$CA22-'Tabela Usos'!$BT22))</f>
        <v>0.32778313431728845</v>
      </c>
      <c r="AQ19" s="19">
        <f>IF('Tabela Usos'!$CA22-'Tabela Usos'!$BT22=0,0,'Tabela Usos'!AQ22/('Tabela Usos'!$CA22-'Tabela Usos'!$BT22))</f>
        <v>0</v>
      </c>
      <c r="AR19" s="19">
        <f>IF('Tabela Usos'!$CA22-'Tabela Usos'!$BT22=0,0,'Tabela Usos'!AR22/('Tabela Usos'!$CA22-'Tabela Usos'!$BT22))</f>
        <v>4.227545798412816E-3</v>
      </c>
      <c r="AS19" s="19">
        <f>IF('Tabela Usos'!$CA22-'Tabela Usos'!$BT22=0,0,'Tabela Usos'!AS22/('Tabela Usos'!$CA22-'Tabela Usos'!$BT22))</f>
        <v>0</v>
      </c>
      <c r="AT19" s="19">
        <f>IF('Tabela Usos'!$CA22-'Tabela Usos'!$BT22=0,0,'Tabela Usos'!AT22/('Tabela Usos'!$CA22-'Tabela Usos'!$BT22))</f>
        <v>0</v>
      </c>
      <c r="AU19" s="19">
        <f>IF('Tabela Usos'!$CA22-'Tabela Usos'!$BT22=0,0,'Tabela Usos'!AU22/('Tabela Usos'!$CA22-'Tabela Usos'!$BT22))</f>
        <v>0</v>
      </c>
      <c r="AV19" s="19">
        <f>IF('Tabela Usos'!$CA22-'Tabela Usos'!$BT22=0,0,'Tabela Usos'!AV22/('Tabela Usos'!$CA22-'Tabela Usos'!$BT22))</f>
        <v>2.225024104427798E-4</v>
      </c>
      <c r="AW19" s="19">
        <f>IF('Tabela Usos'!$CA22-'Tabela Usos'!$BT22=0,0,'Tabela Usos'!AW22/('Tabela Usos'!$CA22-'Tabela Usos'!$BT22))</f>
        <v>0</v>
      </c>
      <c r="AX19" s="19">
        <f>IF('Tabela Usos'!$CA22-'Tabela Usos'!$BT22=0,0,'Tabela Usos'!AX22/('Tabela Usos'!$CA22-'Tabela Usos'!$BT22))</f>
        <v>0</v>
      </c>
      <c r="AY19" s="19">
        <f>IF('Tabela Usos'!$CA22-'Tabela Usos'!$BT22=0,0,'Tabela Usos'!AY22/('Tabela Usos'!$CA22-'Tabela Usos'!$BT22))</f>
        <v>0</v>
      </c>
      <c r="AZ19" s="19">
        <f>IF('Tabela Usos'!$CA22-'Tabela Usos'!$BT22=0,0,'Tabela Usos'!AZ22/('Tabela Usos'!$CA22-'Tabela Usos'!$BT22))</f>
        <v>0</v>
      </c>
      <c r="BA19" s="19">
        <f>IF('Tabela Usos'!$CA22-'Tabela Usos'!$BT22=0,0,'Tabela Usos'!BA22/('Tabela Usos'!$CA22-'Tabela Usos'!$BT22))</f>
        <v>0</v>
      </c>
      <c r="BB19" s="19">
        <f>IF('Tabela Usos'!$CA22-'Tabela Usos'!$BT22=0,0,'Tabela Usos'!BB22/('Tabela Usos'!$CA22-'Tabela Usos'!$BT22))</f>
        <v>0</v>
      </c>
      <c r="BC19" s="19">
        <f>IF('Tabela Usos'!$CA22-'Tabela Usos'!$BT22=0,0,'Tabela Usos'!BC22/('Tabela Usos'!$CA22-'Tabela Usos'!$BT22))</f>
        <v>0</v>
      </c>
      <c r="BD19" s="19">
        <f>IF('Tabela Usos'!$CA22-'Tabela Usos'!$BT22=0,0,'Tabela Usos'!BD22/('Tabela Usos'!$CA22-'Tabela Usos'!$BT22))</f>
        <v>2.0062300674923979E-2</v>
      </c>
      <c r="BE19" s="19">
        <f>IF('Tabela Usos'!$CA22-'Tabela Usos'!$BT22=0,0,'Tabela Usos'!BE22/('Tabela Usos'!$CA22-'Tabela Usos'!$BT22))</f>
        <v>0</v>
      </c>
      <c r="BF19" s="19">
        <f>IF('Tabela Usos'!$CA22-'Tabela Usos'!$BT22=0,0,'Tabela Usos'!BF22/('Tabela Usos'!$CA22-'Tabela Usos'!$BT22))</f>
        <v>0</v>
      </c>
      <c r="BG19" s="19">
        <f>IF('Tabela Usos'!$CA22-'Tabela Usos'!$BT22=0,0,'Tabela Usos'!BG22/('Tabela Usos'!$CA22-'Tabela Usos'!$BT22))</f>
        <v>0</v>
      </c>
      <c r="BH19" s="19">
        <f>IF('Tabela Usos'!$CA22-'Tabela Usos'!$BT22=0,0,'Tabela Usos'!BH22/('Tabela Usos'!$CA22-'Tabela Usos'!$BT22))</f>
        <v>0</v>
      </c>
      <c r="BI19" s="19">
        <f>IF('Tabela Usos'!$CA22-'Tabela Usos'!$BT22=0,0,'Tabela Usos'!BI22/('Tabela Usos'!$CA22-'Tabela Usos'!$BT22))</f>
        <v>0</v>
      </c>
      <c r="BJ19" s="19">
        <f>IF('Tabela Usos'!$CA22-'Tabela Usos'!$BT22=0,0,'Tabela Usos'!BJ22/('Tabela Usos'!$CA22-'Tabela Usos'!$BT22))</f>
        <v>0</v>
      </c>
      <c r="BK19" s="19">
        <f>IF('Tabela Usos'!$CA22-'Tabela Usos'!$BT22=0,0,'Tabela Usos'!BK22/('Tabela Usos'!$CA22-'Tabela Usos'!$BT22))</f>
        <v>4.0421271230438333E-3</v>
      </c>
      <c r="BL19" s="19">
        <f>IF('Tabela Usos'!$CA22-'Tabela Usos'!$BT22=0,0,'Tabela Usos'!BL22/('Tabela Usos'!$CA22-'Tabela Usos'!$BT22))</f>
        <v>8.9000964177111919E-4</v>
      </c>
      <c r="BM19" s="19">
        <f>IF('Tabela Usos'!$CA22-'Tabela Usos'!$BT22=0,0,'Tabela Usos'!BM22/('Tabela Usos'!$CA22-'Tabela Usos'!$BT22))</f>
        <v>0</v>
      </c>
      <c r="BN19" s="19">
        <f>IF('Tabela Usos'!$CA22-'Tabela Usos'!$BT22=0,0,'Tabela Usos'!BN22/('Tabela Usos'!$CA22-'Tabela Usos'!$BT22))</f>
        <v>1.8541867536898317E-4</v>
      </c>
      <c r="BO19" s="19">
        <f>IF('Tabela Usos'!$CA22-'Tabela Usos'!$BT22=0,0,'Tabela Usos'!BO22/('Tabela Usos'!$CA22-'Tabela Usos'!$BT22))</f>
        <v>3.7083735073796635E-5</v>
      </c>
      <c r="BP19" s="19">
        <f>IF('Tabela Usos'!$CA22-'Tabela Usos'!$BT22=0,0,'Tabela Usos'!BP22/('Tabela Usos'!$CA22-'Tabela Usos'!$BT22))</f>
        <v>0</v>
      </c>
      <c r="BQ19" s="19">
        <f>IF('Tabela Usos'!$CA22-'Tabela Usos'!$BT22=0,0,'Tabela Usos'!BQ22/('Tabela Usos'!$CA22-'Tabela Usos'!$BT22))</f>
        <v>0</v>
      </c>
      <c r="BR19" s="19">
        <f>IF('Tabela Usos'!$CA22-'Tabela Usos'!$BT22=0,0,'Tabela Usos'!BR22/('Tabela Usos'!$CA22-'Tabela Usos'!$BT22))</f>
        <v>0</v>
      </c>
      <c r="BS19" s="19">
        <f>IF('Tabela Usos'!$CA22-'Tabela Usos'!$BT22=0,0,'Tabela Usos'!BS22/('Tabela Usos'!$CA22-'Tabela Usos'!$BT22))</f>
        <v>1.0120892976340576</v>
      </c>
      <c r="BT19" s="33">
        <v>0</v>
      </c>
      <c r="BU19" s="19">
        <f>IF('Tabela Usos'!$CA22-'Tabela Usos'!$BT22=0,0,'Tabela Usos'!BU22/('Tabela Usos'!$CA22-'Tabela Usos'!$BT22))</f>
        <v>0</v>
      </c>
      <c r="BV19" s="19">
        <f>IF('Tabela Usos'!$CA22-'Tabela Usos'!$BT22=0,0,'Tabela Usos'!BV22/('Tabela Usos'!$CA22-'Tabela Usos'!$BT22))</f>
        <v>0</v>
      </c>
      <c r="BW19" s="19">
        <f>IF('Tabela Usos'!$CA22-'Tabela Usos'!$BT22=0,0,'Tabela Usos'!BW22/('Tabela Usos'!$CA22-'Tabela Usos'!$BT22))</f>
        <v>0</v>
      </c>
      <c r="BX19" s="19">
        <f>IF('Tabela Usos'!$CA22-'Tabela Usos'!$BT22=0,0,'Tabela Usos'!BX22/('Tabela Usos'!$CA22-'Tabela Usos'!$BT22))</f>
        <v>0</v>
      </c>
      <c r="BY19" s="19">
        <f>IF('Tabela Usos'!$CA22-'Tabela Usos'!$BT22=0,0,'Tabela Usos'!BY22/('Tabela Usos'!$CA22-'Tabela Usos'!$BT22))</f>
        <v>-1.2089297634057703E-2</v>
      </c>
    </row>
    <row r="20" spans="1:77">
      <c r="A20" s="203" t="s">
        <v>98</v>
      </c>
      <c r="B20" s="68" t="s">
        <v>99</v>
      </c>
      <c r="C20" s="19">
        <f>IF('Tabela Usos'!$CA23-'Tabela Usos'!$BT23=0,0,'Tabela Usos'!C23/('Tabela Usos'!$CA23-'Tabela Usos'!$BT23))</f>
        <v>0</v>
      </c>
      <c r="D20" s="19">
        <f>IF('Tabela Usos'!$CA23-'Tabela Usos'!$BT23=0,0,'Tabela Usos'!D23/('Tabela Usos'!$CA23-'Tabela Usos'!$BT23))</f>
        <v>0</v>
      </c>
      <c r="E20" s="19">
        <f>IF('Tabela Usos'!$CA23-'Tabela Usos'!$BT23=0,0,'Tabela Usos'!E23/('Tabela Usos'!$CA23-'Tabela Usos'!$BT23))</f>
        <v>0</v>
      </c>
      <c r="F20" s="19">
        <f>IF('Tabela Usos'!$CA23-'Tabela Usos'!$BT23=0,0,'Tabela Usos'!F23/('Tabela Usos'!$CA23-'Tabela Usos'!$BT23))</f>
        <v>1.3183046602069738E-5</v>
      </c>
      <c r="G20" s="19">
        <f>IF('Tabela Usos'!$CA23-'Tabela Usos'!$BT23=0,0,'Tabela Usos'!G23/('Tabela Usos'!$CA23-'Tabela Usos'!$BT23))</f>
        <v>5.3299057412167949E-2</v>
      </c>
      <c r="H20" s="19">
        <f>IF('Tabela Usos'!$CA23-'Tabela Usos'!$BT23=0,0,'Tabela Usos'!H23/('Tabela Usos'!$CA23-'Tabela Usos'!$BT23))</f>
        <v>7.8439127282314944E-4</v>
      </c>
      <c r="I20" s="19">
        <f>IF('Tabela Usos'!$CA23-'Tabela Usos'!$BT23=0,0,'Tabela Usos'!I23/('Tabela Usos'!$CA23-'Tabela Usos'!$BT23))</f>
        <v>1.054643728165579E-4</v>
      </c>
      <c r="J20" s="19">
        <f>IF('Tabela Usos'!$CA23-'Tabela Usos'!$BT23=0,0,'Tabela Usos'!J23/('Tabela Usos'!$CA23-'Tabela Usos'!$BT23))</f>
        <v>4.8118120097554546E-4</v>
      </c>
      <c r="K20" s="19">
        <f>IF('Tabela Usos'!$CA23-'Tabela Usos'!$BT23=0,0,'Tabela Usos'!K23/('Tabela Usos'!$CA23-'Tabela Usos'!$BT23))</f>
        <v>0</v>
      </c>
      <c r="L20" s="19">
        <f>IF('Tabela Usos'!$CA23-'Tabela Usos'!$BT23=0,0,'Tabela Usos'!L23/('Tabela Usos'!$CA23-'Tabela Usos'!$BT23))</f>
        <v>4.7393052534440705E-3</v>
      </c>
      <c r="M20" s="19">
        <f>IF('Tabela Usos'!$CA23-'Tabela Usos'!$BT23=0,0,'Tabela Usos'!M23/('Tabela Usos'!$CA23-'Tabela Usos'!$BT23))</f>
        <v>8.3712345923142833E-4</v>
      </c>
      <c r="N20" s="19">
        <f>IF('Tabela Usos'!$CA23-'Tabela Usos'!$BT23=0,0,'Tabela Usos'!N23/('Tabela Usos'!$CA23-'Tabela Usos'!$BT23))</f>
        <v>0</v>
      </c>
      <c r="O20" s="19">
        <f>IF('Tabela Usos'!$CA23-'Tabela Usos'!$BT23=0,0,'Tabela Usos'!O23/('Tabela Usos'!$CA23-'Tabela Usos'!$BT23))</f>
        <v>7.3165908641487044E-4</v>
      </c>
      <c r="P20" s="19">
        <f>IF('Tabela Usos'!$CA23-'Tabela Usos'!$BT23=0,0,'Tabela Usos'!P23/('Tabela Usos'!$CA23-'Tabela Usos'!$BT23))</f>
        <v>0</v>
      </c>
      <c r="Q20" s="19">
        <f>IF('Tabela Usos'!$CA23-'Tabela Usos'!$BT23=0,0,'Tabela Usos'!Q23/('Tabela Usos'!$CA23-'Tabela Usos'!$BT23))</f>
        <v>0</v>
      </c>
      <c r="R20" s="19">
        <f>IF('Tabela Usos'!$CA23-'Tabela Usos'!$BT23=0,0,'Tabela Usos'!R23/('Tabela Usos'!$CA23-'Tabela Usos'!$BT23))</f>
        <v>3.2298464175070857E-4</v>
      </c>
      <c r="S20" s="19">
        <f>IF('Tabela Usos'!$CA23-'Tabela Usos'!$BT23=0,0,'Tabela Usos'!S23/('Tabela Usos'!$CA23-'Tabela Usos'!$BT23))</f>
        <v>4.3504053786830137E-3</v>
      </c>
      <c r="T20" s="19">
        <f>IF('Tabela Usos'!$CA23-'Tabela Usos'!$BT23=0,0,'Tabela Usos'!T23/('Tabela Usos'!$CA23-'Tabela Usos'!$BT23))</f>
        <v>0</v>
      </c>
      <c r="U20" s="19">
        <f>IF('Tabela Usos'!$CA23-'Tabela Usos'!$BT23=0,0,'Tabela Usos'!U23/('Tabela Usos'!$CA23-'Tabela Usos'!$BT23))</f>
        <v>0.88344868499110141</v>
      </c>
      <c r="V20" s="19">
        <f>IF('Tabela Usos'!$CA23-'Tabela Usos'!$BT23=0,0,'Tabela Usos'!V23/('Tabela Usos'!$CA23-'Tabela Usos'!$BT23))</f>
        <v>0</v>
      </c>
      <c r="W20" s="19">
        <f>IF('Tabela Usos'!$CA23-'Tabela Usos'!$BT23=0,0,'Tabela Usos'!W23/('Tabela Usos'!$CA23-'Tabela Usos'!$BT23))</f>
        <v>1.0889196493309604E-2</v>
      </c>
      <c r="X20" s="19">
        <f>IF('Tabela Usos'!$CA23-'Tabela Usos'!$BT23=0,0,'Tabela Usos'!X23/('Tabela Usos'!$CA23-'Tabela Usos'!$BT23))</f>
        <v>4.6799815437347571E-4</v>
      </c>
      <c r="Y20" s="19">
        <f>IF('Tabela Usos'!$CA23-'Tabela Usos'!$BT23=0,0,'Tabela Usos'!Y23/('Tabela Usos'!$CA23-'Tabela Usos'!$BT23))</f>
        <v>1.5819655922483686E-4</v>
      </c>
      <c r="Z20" s="19">
        <f>IF('Tabela Usos'!$CA23-'Tabela Usos'!$BT23=0,0,'Tabela Usos'!Z23/('Tabela Usos'!$CA23-'Tabela Usos'!$BT23))</f>
        <v>2.2411179223518556E-4</v>
      </c>
      <c r="AA20" s="19">
        <f>IF('Tabela Usos'!$CA23-'Tabela Usos'!$BT23=0,0,'Tabela Usos'!AA23/('Tabela Usos'!$CA23-'Tabela Usos'!$BT23))</f>
        <v>5.2073034078175466E-4</v>
      </c>
      <c r="AB20" s="19">
        <f>IF('Tabela Usos'!$CA23-'Tabela Usos'!$BT23=0,0,'Tabela Usos'!AB23/('Tabela Usos'!$CA23-'Tabela Usos'!$BT23))</f>
        <v>3.3023531738184697E-3</v>
      </c>
      <c r="AC20" s="19">
        <f>IF('Tabela Usos'!$CA23-'Tabela Usos'!$BT23=0,0,'Tabela Usos'!AC23/('Tabela Usos'!$CA23-'Tabela Usos'!$BT23))</f>
        <v>2.1883857359435766E-3</v>
      </c>
      <c r="AD20" s="19">
        <f>IF('Tabela Usos'!$CA23-'Tabela Usos'!$BT23=0,0,'Tabela Usos'!AD23/('Tabela Usos'!$CA23-'Tabela Usos'!$BT23))</f>
        <v>1.9115417573001121E-3</v>
      </c>
      <c r="AE20" s="19">
        <f>IF('Tabela Usos'!$CA23-'Tabela Usos'!$BT23=0,0,'Tabela Usos'!AE23/('Tabela Usos'!$CA23-'Tabela Usos'!$BT23))</f>
        <v>2.2411179223518554E-3</v>
      </c>
      <c r="AF20" s="19">
        <f>IF('Tabela Usos'!$CA23-'Tabela Usos'!$BT23=0,0,'Tabela Usos'!AF23/('Tabela Usos'!$CA23-'Tabela Usos'!$BT23))</f>
        <v>0</v>
      </c>
      <c r="AG20" s="19">
        <f>IF('Tabela Usos'!$CA23-'Tabela Usos'!$BT23=0,0,'Tabela Usos'!AG23/('Tabela Usos'!$CA23-'Tabela Usos'!$BT23))</f>
        <v>1.1864741941862764E-4</v>
      </c>
      <c r="AH20" s="19">
        <f>IF('Tabela Usos'!$CA23-'Tabela Usos'!$BT23=0,0,'Tabela Usos'!AH23/('Tabela Usos'!$CA23-'Tabela Usos'!$BT23))</f>
        <v>9.8872849515523043E-5</v>
      </c>
      <c r="AI20" s="19">
        <f>IF('Tabela Usos'!$CA23-'Tabela Usos'!$BT23=0,0,'Tabela Usos'!AI23/('Tabela Usos'!$CA23-'Tabela Usos'!$BT23))</f>
        <v>4.6140663107244087E-4</v>
      </c>
      <c r="AJ20" s="19">
        <f>IF('Tabela Usos'!$CA23-'Tabela Usos'!$BT23=0,0,'Tabela Usos'!AJ23/('Tabela Usos'!$CA23-'Tabela Usos'!$BT23))</f>
        <v>9.7554544855316062E-4</v>
      </c>
      <c r="AK20" s="19">
        <f>IF('Tabela Usos'!$CA23-'Tabela Usos'!$BT23=0,0,'Tabela Usos'!AK23/('Tabela Usos'!$CA23-'Tabela Usos'!$BT23))</f>
        <v>0</v>
      </c>
      <c r="AL20" s="19">
        <f>IF('Tabela Usos'!$CA23-'Tabela Usos'!$BT23=0,0,'Tabela Usos'!AL23/('Tabela Usos'!$CA23-'Tabela Usos'!$BT23))</f>
        <v>0</v>
      </c>
      <c r="AM20" s="19">
        <f>IF('Tabela Usos'!$CA23-'Tabela Usos'!$BT23=0,0,'Tabela Usos'!AM23/('Tabela Usos'!$CA23-'Tabela Usos'!$BT23))</f>
        <v>0</v>
      </c>
      <c r="AN20" s="19">
        <f>IF('Tabela Usos'!$CA23-'Tabela Usos'!$BT23=0,0,'Tabela Usos'!AN23/('Tabela Usos'!$CA23-'Tabela Usos'!$BT23))</f>
        <v>7.4906070792960258E-2</v>
      </c>
      <c r="AO20" s="19">
        <f>IF('Tabela Usos'!$CA23-'Tabela Usos'!$BT23=0,0,'Tabela Usos'!AO23/('Tabela Usos'!$CA23-'Tabela Usos'!$BT23))</f>
        <v>0</v>
      </c>
      <c r="AP20" s="19">
        <f>IF('Tabela Usos'!$CA23-'Tabela Usos'!$BT23=0,0,'Tabela Usos'!AP23/('Tabela Usos'!$CA23-'Tabela Usos'!$BT23))</f>
        <v>0</v>
      </c>
      <c r="AQ20" s="19">
        <f>IF('Tabela Usos'!$CA23-'Tabela Usos'!$BT23=0,0,'Tabela Usos'!AQ23/('Tabela Usos'!$CA23-'Tabela Usos'!$BT23))</f>
        <v>0</v>
      </c>
      <c r="AR20" s="19">
        <f>IF('Tabela Usos'!$CA23-'Tabela Usos'!$BT23=0,0,'Tabela Usos'!AR23/('Tabela Usos'!$CA23-'Tabela Usos'!$BT23))</f>
        <v>0</v>
      </c>
      <c r="AS20" s="19">
        <f>IF('Tabela Usos'!$CA23-'Tabela Usos'!$BT23=0,0,'Tabela Usos'!AS23/('Tabela Usos'!$CA23-'Tabela Usos'!$BT23))</f>
        <v>0</v>
      </c>
      <c r="AT20" s="19">
        <f>IF('Tabela Usos'!$CA23-'Tabela Usos'!$BT23=0,0,'Tabela Usos'!AT23/('Tabela Usos'!$CA23-'Tabela Usos'!$BT23))</f>
        <v>0</v>
      </c>
      <c r="AU20" s="19">
        <f>IF('Tabela Usos'!$CA23-'Tabela Usos'!$BT23=0,0,'Tabela Usos'!AU23/('Tabela Usos'!$CA23-'Tabela Usos'!$BT23))</f>
        <v>0</v>
      </c>
      <c r="AV20" s="19">
        <f>IF('Tabela Usos'!$CA23-'Tabela Usos'!$BT23=0,0,'Tabela Usos'!AV23/('Tabela Usos'!$CA23-'Tabela Usos'!$BT23))</f>
        <v>0</v>
      </c>
      <c r="AW20" s="19">
        <f>IF('Tabela Usos'!$CA23-'Tabela Usos'!$BT23=0,0,'Tabela Usos'!AW23/('Tabela Usos'!$CA23-'Tabela Usos'!$BT23))</f>
        <v>0</v>
      </c>
      <c r="AX20" s="19">
        <f>IF('Tabela Usos'!$CA23-'Tabela Usos'!$BT23=0,0,'Tabela Usos'!AX23/('Tabela Usos'!$CA23-'Tabela Usos'!$BT23))</f>
        <v>0</v>
      </c>
      <c r="AY20" s="19">
        <f>IF('Tabela Usos'!$CA23-'Tabela Usos'!$BT23=0,0,'Tabela Usos'!AY23/('Tabela Usos'!$CA23-'Tabela Usos'!$BT23))</f>
        <v>0</v>
      </c>
      <c r="AZ20" s="19">
        <f>IF('Tabela Usos'!$CA23-'Tabela Usos'!$BT23=0,0,'Tabela Usos'!AZ23/('Tabela Usos'!$CA23-'Tabela Usos'!$BT23))</f>
        <v>0</v>
      </c>
      <c r="BA20" s="19">
        <f>IF('Tabela Usos'!$CA23-'Tabela Usos'!$BT23=0,0,'Tabela Usos'!BA23/('Tabela Usos'!$CA23-'Tabela Usos'!$BT23))</f>
        <v>0</v>
      </c>
      <c r="BB20" s="19">
        <f>IF('Tabela Usos'!$CA23-'Tabela Usos'!$BT23=0,0,'Tabela Usos'!BB23/('Tabela Usos'!$CA23-'Tabela Usos'!$BT23))</f>
        <v>0</v>
      </c>
      <c r="BC20" s="19">
        <f>IF('Tabela Usos'!$CA23-'Tabela Usos'!$BT23=0,0,'Tabela Usos'!BC23/('Tabela Usos'!$CA23-'Tabela Usos'!$BT23))</f>
        <v>0</v>
      </c>
      <c r="BD20" s="19">
        <f>IF('Tabela Usos'!$CA23-'Tabela Usos'!$BT23=0,0,'Tabela Usos'!BD23/('Tabela Usos'!$CA23-'Tabela Usos'!$BT23))</f>
        <v>0</v>
      </c>
      <c r="BE20" s="19">
        <f>IF('Tabela Usos'!$CA23-'Tabela Usos'!$BT23=0,0,'Tabela Usos'!BE23/('Tabela Usos'!$CA23-'Tabela Usos'!$BT23))</f>
        <v>0</v>
      </c>
      <c r="BF20" s="19">
        <f>IF('Tabela Usos'!$CA23-'Tabela Usos'!$BT23=0,0,'Tabela Usos'!BF23/('Tabela Usos'!$CA23-'Tabela Usos'!$BT23))</f>
        <v>4.2185749126623162E-4</v>
      </c>
      <c r="BG20" s="19">
        <f>IF('Tabela Usos'!$CA23-'Tabela Usos'!$BT23=0,0,'Tabela Usos'!BG23/('Tabela Usos'!$CA23-'Tabela Usos'!$BT23))</f>
        <v>0</v>
      </c>
      <c r="BH20" s="19">
        <f>IF('Tabela Usos'!$CA23-'Tabela Usos'!$BT23=0,0,'Tabela Usos'!BH23/('Tabela Usos'!$CA23-'Tabela Usos'!$BT23))</f>
        <v>0</v>
      </c>
      <c r="BI20" s="19">
        <f>IF('Tabela Usos'!$CA23-'Tabela Usos'!$BT23=0,0,'Tabela Usos'!BI23/('Tabela Usos'!$CA23-'Tabela Usos'!$BT23))</f>
        <v>0</v>
      </c>
      <c r="BJ20" s="19">
        <f>IF('Tabela Usos'!$CA23-'Tabela Usos'!$BT23=0,0,'Tabela Usos'!BJ23/('Tabela Usos'!$CA23-'Tabela Usos'!$BT23))</f>
        <v>0</v>
      </c>
      <c r="BK20" s="19">
        <f>IF('Tabela Usos'!$CA23-'Tabela Usos'!$BT23=0,0,'Tabela Usos'!BK23/('Tabela Usos'!$CA23-'Tabela Usos'!$BT23))</f>
        <v>0</v>
      </c>
      <c r="BL20" s="19">
        <f>IF('Tabela Usos'!$CA23-'Tabela Usos'!$BT23=0,0,'Tabela Usos'!BL23/('Tabela Usos'!$CA23-'Tabela Usos'!$BT23))</f>
        <v>0</v>
      </c>
      <c r="BM20" s="19">
        <f>IF('Tabela Usos'!$CA23-'Tabela Usos'!$BT23=0,0,'Tabela Usos'!BM23/('Tabela Usos'!$CA23-'Tabela Usos'!$BT23))</f>
        <v>0</v>
      </c>
      <c r="BN20" s="19">
        <f>IF('Tabela Usos'!$CA23-'Tabela Usos'!$BT23=0,0,'Tabela Usos'!BN23/('Tabela Usos'!$CA23-'Tabela Usos'!$BT23))</f>
        <v>0</v>
      </c>
      <c r="BO20" s="19">
        <f>IF('Tabela Usos'!$CA23-'Tabela Usos'!$BT23=0,0,'Tabela Usos'!BO23/('Tabela Usos'!$CA23-'Tabela Usos'!$BT23))</f>
        <v>0</v>
      </c>
      <c r="BP20" s="19">
        <f>IF('Tabela Usos'!$CA23-'Tabela Usos'!$BT23=0,0,'Tabela Usos'!BP23/('Tabela Usos'!$CA23-'Tabela Usos'!$BT23))</f>
        <v>0</v>
      </c>
      <c r="BQ20" s="19">
        <f>IF('Tabela Usos'!$CA23-'Tabela Usos'!$BT23=0,0,'Tabela Usos'!BQ23/('Tabela Usos'!$CA23-'Tabela Usos'!$BT23))</f>
        <v>0</v>
      </c>
      <c r="BR20" s="19">
        <f>IF('Tabela Usos'!$CA23-'Tabela Usos'!$BT23=0,0,'Tabela Usos'!BR23/('Tabela Usos'!$CA23-'Tabela Usos'!$BT23))</f>
        <v>0</v>
      </c>
      <c r="BS20" s="19">
        <f>IF('Tabela Usos'!$CA23-'Tabela Usos'!$BT23=0,0,'Tabela Usos'!BS23/('Tabela Usos'!$CA23-'Tabela Usos'!$BT23))</f>
        <v>1.0479994726781359</v>
      </c>
      <c r="BT20" s="33">
        <v>0</v>
      </c>
      <c r="BU20" s="19">
        <f>IF('Tabela Usos'!$CA23-'Tabela Usos'!$BT23=0,0,'Tabela Usos'!BU23/('Tabela Usos'!$CA23-'Tabela Usos'!$BT23))</f>
        <v>0</v>
      </c>
      <c r="BV20" s="19">
        <f>IF('Tabela Usos'!$CA23-'Tabela Usos'!$BT23=0,0,'Tabela Usos'!BV23/('Tabela Usos'!$CA23-'Tabela Usos'!$BT23))</f>
        <v>0</v>
      </c>
      <c r="BW20" s="19">
        <f>IF('Tabela Usos'!$CA23-'Tabela Usos'!$BT23=0,0,'Tabela Usos'!BW23/('Tabela Usos'!$CA23-'Tabela Usos'!$BT23))</f>
        <v>0</v>
      </c>
      <c r="BX20" s="19">
        <f>IF('Tabela Usos'!$CA23-'Tabela Usos'!$BT23=0,0,'Tabela Usos'!BX23/('Tabela Usos'!$CA23-'Tabela Usos'!$BT23))</f>
        <v>3.1705227077977724E-2</v>
      </c>
      <c r="BY20" s="19">
        <f>IF('Tabela Usos'!$CA23-'Tabela Usos'!$BT23=0,0,'Tabela Usos'!BY23/('Tabela Usos'!$CA23-'Tabela Usos'!$BT23))</f>
        <v>-7.9704699756113634E-2</v>
      </c>
    </row>
    <row r="21" spans="1:77">
      <c r="A21" s="203" t="s">
        <v>100</v>
      </c>
      <c r="B21" s="68" t="s">
        <v>101</v>
      </c>
      <c r="C21" s="19">
        <f>IF('Tabela Usos'!$CA24-'Tabela Usos'!$BT24=0,0,'Tabela Usos'!C24/('Tabela Usos'!$CA24-'Tabela Usos'!$BT24))</f>
        <v>0</v>
      </c>
      <c r="D21" s="19">
        <f>IF('Tabela Usos'!$CA24-'Tabela Usos'!$BT24=0,0,'Tabela Usos'!D24/('Tabela Usos'!$CA24-'Tabela Usos'!$BT24))</f>
        <v>0</v>
      </c>
      <c r="E21" s="19">
        <f>IF('Tabela Usos'!$CA24-'Tabela Usos'!$BT24=0,0,'Tabela Usos'!E24/('Tabela Usos'!$CA24-'Tabela Usos'!$BT24))</f>
        <v>0</v>
      </c>
      <c r="F21" s="19">
        <f>IF('Tabela Usos'!$CA24-'Tabela Usos'!$BT24=0,0,'Tabela Usos'!F24/('Tabela Usos'!$CA24-'Tabela Usos'!$BT24))</f>
        <v>0</v>
      </c>
      <c r="G21" s="19">
        <f>IF('Tabela Usos'!$CA24-'Tabela Usos'!$BT24=0,0,'Tabela Usos'!G24/('Tabela Usos'!$CA24-'Tabela Usos'!$BT24))</f>
        <v>0</v>
      </c>
      <c r="H21" s="19">
        <f>IF('Tabela Usos'!$CA24-'Tabela Usos'!$BT24=0,0,'Tabela Usos'!H24/('Tabela Usos'!$CA24-'Tabela Usos'!$BT24))</f>
        <v>7.0352270413357773E-2</v>
      </c>
      <c r="I21" s="19">
        <f>IF('Tabela Usos'!$CA24-'Tabela Usos'!$BT24=0,0,'Tabela Usos'!I24/('Tabela Usos'!$CA24-'Tabela Usos'!$BT24))</f>
        <v>1.0181225819588678E-3</v>
      </c>
      <c r="J21" s="19">
        <f>IF('Tabela Usos'!$CA24-'Tabela Usos'!$BT24=0,0,'Tabela Usos'!J24/('Tabela Usos'!$CA24-'Tabela Usos'!$BT24))</f>
        <v>0</v>
      </c>
      <c r="K21" s="19">
        <f>IF('Tabela Usos'!$CA24-'Tabela Usos'!$BT24=0,0,'Tabela Usos'!K24/('Tabela Usos'!$CA24-'Tabela Usos'!$BT24))</f>
        <v>0</v>
      </c>
      <c r="L21" s="19">
        <f>IF('Tabela Usos'!$CA24-'Tabela Usos'!$BT24=0,0,'Tabela Usos'!L24/('Tabela Usos'!$CA24-'Tabela Usos'!$BT24))</f>
        <v>0</v>
      </c>
      <c r="M21" s="19">
        <f>IF('Tabela Usos'!$CA24-'Tabela Usos'!$BT24=0,0,'Tabela Usos'!M24/('Tabela Usos'!$CA24-'Tabela Usos'!$BT24))</f>
        <v>0</v>
      </c>
      <c r="N21" s="19">
        <f>IF('Tabela Usos'!$CA24-'Tabela Usos'!$BT24=0,0,'Tabela Usos'!N24/('Tabela Usos'!$CA24-'Tabela Usos'!$BT24))</f>
        <v>0</v>
      </c>
      <c r="O21" s="19">
        <f>IF('Tabela Usos'!$CA24-'Tabela Usos'!$BT24=0,0,'Tabela Usos'!O24/('Tabela Usos'!$CA24-'Tabela Usos'!$BT24))</f>
        <v>0</v>
      </c>
      <c r="P21" s="19">
        <f>IF('Tabela Usos'!$CA24-'Tabela Usos'!$BT24=0,0,'Tabela Usos'!P24/('Tabela Usos'!$CA24-'Tabela Usos'!$BT24))</f>
        <v>0</v>
      </c>
      <c r="Q21" s="19">
        <f>IF('Tabela Usos'!$CA24-'Tabela Usos'!$BT24=0,0,'Tabela Usos'!Q24/('Tabela Usos'!$CA24-'Tabela Usos'!$BT24))</f>
        <v>0</v>
      </c>
      <c r="R21" s="19">
        <f>IF('Tabela Usos'!$CA24-'Tabela Usos'!$BT24=0,0,'Tabela Usos'!R24/('Tabela Usos'!$CA24-'Tabela Usos'!$BT24))</f>
        <v>0</v>
      </c>
      <c r="S21" s="19">
        <f>IF('Tabela Usos'!$CA24-'Tabela Usos'!$BT24=0,0,'Tabela Usos'!S24/('Tabela Usos'!$CA24-'Tabela Usos'!$BT24))</f>
        <v>0</v>
      </c>
      <c r="T21" s="19">
        <f>IF('Tabela Usos'!$CA24-'Tabela Usos'!$BT24=0,0,'Tabela Usos'!T24/('Tabela Usos'!$CA24-'Tabela Usos'!$BT24))</f>
        <v>0</v>
      </c>
      <c r="U21" s="19">
        <f>IF('Tabela Usos'!$CA24-'Tabela Usos'!$BT24=0,0,'Tabela Usos'!U24/('Tabela Usos'!$CA24-'Tabela Usos'!$BT24))</f>
        <v>0</v>
      </c>
      <c r="V21" s="19">
        <f>IF('Tabela Usos'!$CA24-'Tabela Usos'!$BT24=0,0,'Tabela Usos'!V24/('Tabela Usos'!$CA24-'Tabela Usos'!$BT24))</f>
        <v>0</v>
      </c>
      <c r="W21" s="19">
        <f>IF('Tabela Usos'!$CA24-'Tabela Usos'!$BT24=0,0,'Tabela Usos'!W24/('Tabela Usos'!$CA24-'Tabela Usos'!$BT24))</f>
        <v>0</v>
      </c>
      <c r="X21" s="19">
        <f>IF('Tabela Usos'!$CA24-'Tabela Usos'!$BT24=0,0,'Tabela Usos'!X24/('Tabela Usos'!$CA24-'Tabela Usos'!$BT24))</f>
        <v>0</v>
      </c>
      <c r="Y21" s="19">
        <f>IF('Tabela Usos'!$CA24-'Tabela Usos'!$BT24=0,0,'Tabela Usos'!Y24/('Tabela Usos'!$CA24-'Tabela Usos'!$BT24))</f>
        <v>0</v>
      </c>
      <c r="Z21" s="19">
        <f>IF('Tabela Usos'!$CA24-'Tabela Usos'!$BT24=0,0,'Tabela Usos'!Z24/('Tabela Usos'!$CA24-'Tabela Usos'!$BT24))</f>
        <v>0</v>
      </c>
      <c r="AA21" s="19">
        <f>IF('Tabela Usos'!$CA24-'Tabela Usos'!$BT24=0,0,'Tabela Usos'!AA24/('Tabela Usos'!$CA24-'Tabela Usos'!$BT24))</f>
        <v>0</v>
      </c>
      <c r="AB21" s="19">
        <f>IF('Tabela Usos'!$CA24-'Tabela Usos'!$BT24=0,0,'Tabela Usos'!AB24/('Tabela Usos'!$CA24-'Tabela Usos'!$BT24))</f>
        <v>4.1403651666327293E-3</v>
      </c>
      <c r="AC21" s="19">
        <f>IF('Tabela Usos'!$CA24-'Tabela Usos'!$BT24=0,0,'Tabela Usos'!AC24/('Tabela Usos'!$CA24-'Tabela Usos'!$BT24))</f>
        <v>0.66266205117762844</v>
      </c>
      <c r="AD21" s="19">
        <f>IF('Tabela Usos'!$CA24-'Tabela Usos'!$BT24=0,0,'Tabela Usos'!AD24/('Tabela Usos'!$CA24-'Tabela Usos'!$BT24))</f>
        <v>0</v>
      </c>
      <c r="AE21" s="19">
        <f>IF('Tabela Usos'!$CA24-'Tabela Usos'!$BT24=0,0,'Tabela Usos'!AE24/('Tabela Usos'!$CA24-'Tabela Usos'!$BT24))</f>
        <v>0</v>
      </c>
      <c r="AF21" s="19">
        <f>IF('Tabela Usos'!$CA24-'Tabela Usos'!$BT24=0,0,'Tabela Usos'!AF24/('Tabela Usos'!$CA24-'Tabela Usos'!$BT24))</f>
        <v>0</v>
      </c>
      <c r="AG21" s="19">
        <f>IF('Tabela Usos'!$CA24-'Tabela Usos'!$BT24=0,0,'Tabela Usos'!AG24/('Tabela Usos'!$CA24-'Tabela Usos'!$BT24))</f>
        <v>0</v>
      </c>
      <c r="AH21" s="19">
        <f>IF('Tabela Usos'!$CA24-'Tabela Usos'!$BT24=0,0,'Tabela Usos'!AH24/('Tabela Usos'!$CA24-'Tabela Usos'!$BT24))</f>
        <v>0</v>
      </c>
      <c r="AI21" s="19">
        <f>IF('Tabela Usos'!$CA24-'Tabela Usos'!$BT24=0,0,'Tabela Usos'!AI24/('Tabela Usos'!$CA24-'Tabela Usos'!$BT24))</f>
        <v>0</v>
      </c>
      <c r="AJ21" s="19">
        <f>IF('Tabela Usos'!$CA24-'Tabela Usos'!$BT24=0,0,'Tabela Usos'!AJ24/('Tabela Usos'!$CA24-'Tabela Usos'!$BT24))</f>
        <v>0</v>
      </c>
      <c r="AK21" s="19">
        <f>IF('Tabela Usos'!$CA24-'Tabela Usos'!$BT24=0,0,'Tabela Usos'!AK24/('Tabela Usos'!$CA24-'Tabela Usos'!$BT24))</f>
        <v>0</v>
      </c>
      <c r="AL21" s="19">
        <f>IF('Tabela Usos'!$CA24-'Tabela Usos'!$BT24=0,0,'Tabela Usos'!AL24/('Tabela Usos'!$CA24-'Tabela Usos'!$BT24))</f>
        <v>0</v>
      </c>
      <c r="AM21" s="19">
        <f>IF('Tabela Usos'!$CA24-'Tabela Usos'!$BT24=0,0,'Tabela Usos'!AM24/('Tabela Usos'!$CA24-'Tabela Usos'!$BT24))</f>
        <v>0</v>
      </c>
      <c r="AN21" s="19">
        <f>IF('Tabela Usos'!$CA24-'Tabela Usos'!$BT24=0,0,'Tabela Usos'!AN24/('Tabela Usos'!$CA24-'Tabela Usos'!$BT24))</f>
        <v>0</v>
      </c>
      <c r="AO21" s="19">
        <f>IF('Tabela Usos'!$CA24-'Tabela Usos'!$BT24=0,0,'Tabela Usos'!AO24/('Tabela Usos'!$CA24-'Tabela Usos'!$BT24))</f>
        <v>0</v>
      </c>
      <c r="AP21" s="19">
        <f>IF('Tabela Usos'!$CA24-'Tabela Usos'!$BT24=0,0,'Tabela Usos'!AP24/('Tabela Usos'!$CA24-'Tabela Usos'!$BT24))</f>
        <v>0</v>
      </c>
      <c r="AQ21" s="19">
        <f>IF('Tabela Usos'!$CA24-'Tabela Usos'!$BT24=0,0,'Tabela Usos'!AQ24/('Tabela Usos'!$CA24-'Tabela Usos'!$BT24))</f>
        <v>0</v>
      </c>
      <c r="AR21" s="19">
        <f>IF('Tabela Usos'!$CA24-'Tabela Usos'!$BT24=0,0,'Tabela Usos'!AR24/('Tabela Usos'!$CA24-'Tabela Usos'!$BT24))</f>
        <v>0</v>
      </c>
      <c r="AS21" s="19">
        <f>IF('Tabela Usos'!$CA24-'Tabela Usos'!$BT24=0,0,'Tabela Usos'!AS24/('Tabela Usos'!$CA24-'Tabela Usos'!$BT24))</f>
        <v>0</v>
      </c>
      <c r="AT21" s="19">
        <f>IF('Tabela Usos'!$CA24-'Tabela Usos'!$BT24=0,0,'Tabela Usos'!AT24/('Tabela Usos'!$CA24-'Tabela Usos'!$BT24))</f>
        <v>0</v>
      </c>
      <c r="AU21" s="19">
        <f>IF('Tabela Usos'!$CA24-'Tabela Usos'!$BT24=0,0,'Tabela Usos'!AU24/('Tabela Usos'!$CA24-'Tabela Usos'!$BT24))</f>
        <v>0</v>
      </c>
      <c r="AV21" s="19">
        <f>IF('Tabela Usos'!$CA24-'Tabela Usos'!$BT24=0,0,'Tabela Usos'!AV24/('Tabela Usos'!$CA24-'Tabela Usos'!$BT24))</f>
        <v>0</v>
      </c>
      <c r="AW21" s="19">
        <f>IF('Tabela Usos'!$CA24-'Tabela Usos'!$BT24=0,0,'Tabela Usos'!AW24/('Tabela Usos'!$CA24-'Tabela Usos'!$BT24))</f>
        <v>0</v>
      </c>
      <c r="AX21" s="19">
        <f>IF('Tabela Usos'!$CA24-'Tabela Usos'!$BT24=0,0,'Tabela Usos'!AX24/('Tabela Usos'!$CA24-'Tabela Usos'!$BT24))</f>
        <v>0</v>
      </c>
      <c r="AY21" s="19">
        <f>IF('Tabela Usos'!$CA24-'Tabela Usos'!$BT24=0,0,'Tabela Usos'!AY24/('Tabela Usos'!$CA24-'Tabela Usos'!$BT24))</f>
        <v>0</v>
      </c>
      <c r="AZ21" s="19">
        <f>IF('Tabela Usos'!$CA24-'Tabela Usos'!$BT24=0,0,'Tabela Usos'!AZ24/('Tabela Usos'!$CA24-'Tabela Usos'!$BT24))</f>
        <v>0</v>
      </c>
      <c r="BA21" s="19">
        <f>IF('Tabela Usos'!$CA24-'Tabela Usos'!$BT24=0,0,'Tabela Usos'!BA24/('Tabela Usos'!$CA24-'Tabela Usos'!$BT24))</f>
        <v>0</v>
      </c>
      <c r="BB21" s="19">
        <f>IF('Tabela Usos'!$CA24-'Tabela Usos'!$BT24=0,0,'Tabela Usos'!BB24/('Tabela Usos'!$CA24-'Tabela Usos'!$BT24))</f>
        <v>0</v>
      </c>
      <c r="BC21" s="19">
        <f>IF('Tabela Usos'!$CA24-'Tabela Usos'!$BT24=0,0,'Tabela Usos'!BC24/('Tabela Usos'!$CA24-'Tabela Usos'!$BT24))</f>
        <v>0</v>
      </c>
      <c r="BD21" s="19">
        <f>IF('Tabela Usos'!$CA24-'Tabela Usos'!$BT24=0,0,'Tabela Usos'!BD24/('Tabela Usos'!$CA24-'Tabela Usos'!$BT24))</f>
        <v>0</v>
      </c>
      <c r="BE21" s="19">
        <f>IF('Tabela Usos'!$CA24-'Tabela Usos'!$BT24=0,0,'Tabela Usos'!BE24/('Tabela Usos'!$CA24-'Tabela Usos'!$BT24))</f>
        <v>0</v>
      </c>
      <c r="BF21" s="19">
        <f>IF('Tabela Usos'!$CA24-'Tabela Usos'!$BT24=0,0,'Tabela Usos'!BF24/('Tabela Usos'!$CA24-'Tabela Usos'!$BT24))</f>
        <v>1.6968709699314465E-4</v>
      </c>
      <c r="BG21" s="19">
        <f>IF('Tabela Usos'!$CA24-'Tabela Usos'!$BT24=0,0,'Tabela Usos'!BG24/('Tabela Usos'!$CA24-'Tabela Usos'!$BT24))</f>
        <v>0</v>
      </c>
      <c r="BH21" s="19">
        <f>IF('Tabela Usos'!$CA24-'Tabela Usos'!$BT24=0,0,'Tabela Usos'!BH24/('Tabela Usos'!$CA24-'Tabela Usos'!$BT24))</f>
        <v>0</v>
      </c>
      <c r="BI21" s="19">
        <f>IF('Tabela Usos'!$CA24-'Tabela Usos'!$BT24=0,0,'Tabela Usos'!BI24/('Tabela Usos'!$CA24-'Tabela Usos'!$BT24))</f>
        <v>0</v>
      </c>
      <c r="BJ21" s="19">
        <f>IF('Tabela Usos'!$CA24-'Tabela Usos'!$BT24=0,0,'Tabela Usos'!BJ24/('Tabela Usos'!$CA24-'Tabela Usos'!$BT24))</f>
        <v>0</v>
      </c>
      <c r="BK21" s="19">
        <f>IF('Tabela Usos'!$CA24-'Tabela Usos'!$BT24=0,0,'Tabela Usos'!BK24/('Tabela Usos'!$CA24-'Tabela Usos'!$BT24))</f>
        <v>0</v>
      </c>
      <c r="BL21" s="19">
        <f>IF('Tabela Usos'!$CA24-'Tabela Usos'!$BT24=0,0,'Tabela Usos'!BL24/('Tabela Usos'!$CA24-'Tabela Usos'!$BT24))</f>
        <v>0</v>
      </c>
      <c r="BM21" s="19">
        <f>IF('Tabela Usos'!$CA24-'Tabela Usos'!$BT24=0,0,'Tabela Usos'!BM24/('Tabela Usos'!$CA24-'Tabela Usos'!$BT24))</f>
        <v>0</v>
      </c>
      <c r="BN21" s="19">
        <f>IF('Tabela Usos'!$CA24-'Tabela Usos'!$BT24=0,0,'Tabela Usos'!BN24/('Tabela Usos'!$CA24-'Tabela Usos'!$BT24))</f>
        <v>0</v>
      </c>
      <c r="BO21" s="19">
        <f>IF('Tabela Usos'!$CA24-'Tabela Usos'!$BT24=0,0,'Tabela Usos'!BO24/('Tabela Usos'!$CA24-'Tabela Usos'!$BT24))</f>
        <v>0</v>
      </c>
      <c r="BP21" s="19">
        <f>IF('Tabela Usos'!$CA24-'Tabela Usos'!$BT24=0,0,'Tabela Usos'!BP24/('Tabela Usos'!$CA24-'Tabela Usos'!$BT24))</f>
        <v>0</v>
      </c>
      <c r="BQ21" s="19">
        <f>IF('Tabela Usos'!$CA24-'Tabela Usos'!$BT24=0,0,'Tabela Usos'!BQ24/('Tabela Usos'!$CA24-'Tabela Usos'!$BT24))</f>
        <v>0</v>
      </c>
      <c r="BR21" s="19">
        <f>IF('Tabela Usos'!$CA24-'Tabela Usos'!$BT24=0,0,'Tabela Usos'!BR24/('Tabela Usos'!$CA24-'Tabela Usos'!$BT24))</f>
        <v>0</v>
      </c>
      <c r="BS21" s="19">
        <f>IF('Tabela Usos'!$CA24-'Tabela Usos'!$BT24=0,0,'Tabela Usos'!BS24/('Tabela Usos'!$CA24-'Tabela Usos'!$BT24))</f>
        <v>0.73834249643657102</v>
      </c>
      <c r="BT21" s="33">
        <v>0</v>
      </c>
      <c r="BU21" s="19">
        <f>IF('Tabela Usos'!$CA24-'Tabela Usos'!$BT24=0,0,'Tabela Usos'!BU24/('Tabela Usos'!$CA24-'Tabela Usos'!$BT24))</f>
        <v>0</v>
      </c>
      <c r="BV21" s="19">
        <f>IF('Tabela Usos'!$CA24-'Tabela Usos'!$BT24=0,0,'Tabela Usos'!BV24/('Tabela Usos'!$CA24-'Tabela Usos'!$BT24))</f>
        <v>0</v>
      </c>
      <c r="BW21" s="19">
        <f>IF('Tabela Usos'!$CA24-'Tabela Usos'!$BT24=0,0,'Tabela Usos'!BW24/('Tabela Usos'!$CA24-'Tabela Usos'!$BT24))</f>
        <v>0</v>
      </c>
      <c r="BX21" s="19">
        <f>IF('Tabela Usos'!$CA24-'Tabela Usos'!$BT24=0,0,'Tabela Usos'!BX24/('Tabela Usos'!$CA24-'Tabela Usos'!$BT24))</f>
        <v>0</v>
      </c>
      <c r="BY21" s="19">
        <f>IF('Tabela Usos'!$CA24-'Tabela Usos'!$BT24=0,0,'Tabela Usos'!BY24/('Tabela Usos'!$CA24-'Tabela Usos'!$BT24))</f>
        <v>0.26165750356342904</v>
      </c>
    </row>
    <row r="22" spans="1:77">
      <c r="A22" s="204" t="s">
        <v>102</v>
      </c>
      <c r="B22" s="41" t="s">
        <v>427</v>
      </c>
      <c r="C22" s="19">
        <f>IF('Tabela Usos'!$CA25-'Tabela Usos'!$BT25=0,0,'Tabela Usos'!C25/('Tabela Usos'!$CA25-'Tabela Usos'!$BT25))</f>
        <v>0</v>
      </c>
      <c r="D22" s="19">
        <f>IF('Tabela Usos'!$CA25-'Tabela Usos'!$BT25=0,0,'Tabela Usos'!D25/('Tabela Usos'!$CA25-'Tabela Usos'!$BT25))</f>
        <v>0</v>
      </c>
      <c r="E22" s="19">
        <f>IF('Tabela Usos'!$CA25-'Tabela Usos'!$BT25=0,0,'Tabela Usos'!E25/('Tabela Usos'!$CA25-'Tabela Usos'!$BT25))</f>
        <v>0</v>
      </c>
      <c r="F22" s="19">
        <f>IF('Tabela Usos'!$CA25-'Tabela Usos'!$BT25=0,0,'Tabela Usos'!F25/('Tabela Usos'!$CA25-'Tabela Usos'!$BT25))</f>
        <v>0</v>
      </c>
      <c r="G22" s="19">
        <f>IF('Tabela Usos'!$CA25-'Tabela Usos'!$BT25=0,0,'Tabela Usos'!G25/('Tabela Usos'!$CA25-'Tabela Usos'!$BT25))</f>
        <v>9.0254076602199473E-3</v>
      </c>
      <c r="H22" s="19">
        <f>IF('Tabela Usos'!$CA25-'Tabela Usos'!$BT25=0,0,'Tabela Usos'!H25/('Tabela Usos'!$CA25-'Tabela Usos'!$BT25))</f>
        <v>1.5168752370117557E-3</v>
      </c>
      <c r="I22" s="19">
        <f>IF('Tabela Usos'!$CA25-'Tabela Usos'!$BT25=0,0,'Tabela Usos'!I25/('Tabela Usos'!$CA25-'Tabela Usos'!$BT25))</f>
        <v>0.11566173682214638</v>
      </c>
      <c r="J22" s="19">
        <f>IF('Tabela Usos'!$CA25-'Tabela Usos'!$BT25=0,0,'Tabela Usos'!J25/('Tabela Usos'!$CA25-'Tabela Usos'!$BT25))</f>
        <v>0</v>
      </c>
      <c r="K22" s="19">
        <f>IF('Tabela Usos'!$CA25-'Tabela Usos'!$BT25=0,0,'Tabela Usos'!K25/('Tabela Usos'!$CA25-'Tabela Usos'!$BT25))</f>
        <v>0</v>
      </c>
      <c r="L22" s="19">
        <f>IF('Tabela Usos'!$CA25-'Tabela Usos'!$BT25=0,0,'Tabela Usos'!L25/('Tabela Usos'!$CA25-'Tabela Usos'!$BT25))</f>
        <v>0</v>
      </c>
      <c r="M22" s="19">
        <f>IF('Tabela Usos'!$CA25-'Tabela Usos'!$BT25=0,0,'Tabela Usos'!M25/('Tabela Usos'!$CA25-'Tabela Usos'!$BT25))</f>
        <v>0</v>
      </c>
      <c r="N22" s="19">
        <f>IF('Tabela Usos'!$CA25-'Tabela Usos'!$BT25=0,0,'Tabela Usos'!N25/('Tabela Usos'!$CA25-'Tabela Usos'!$BT25))</f>
        <v>0</v>
      </c>
      <c r="O22" s="19">
        <f>IF('Tabela Usos'!$CA25-'Tabela Usos'!$BT25=0,0,'Tabela Usos'!O25/('Tabela Usos'!$CA25-'Tabela Usos'!$BT25))</f>
        <v>0</v>
      </c>
      <c r="P22" s="19">
        <f>IF('Tabela Usos'!$CA25-'Tabela Usos'!$BT25=0,0,'Tabela Usos'!P25/('Tabela Usos'!$CA25-'Tabela Usos'!$BT25))</f>
        <v>0</v>
      </c>
      <c r="Q22" s="19">
        <f>IF('Tabela Usos'!$CA25-'Tabela Usos'!$BT25=0,0,'Tabela Usos'!Q25/('Tabela Usos'!$CA25-'Tabela Usos'!$BT25))</f>
        <v>0</v>
      </c>
      <c r="R22" s="19">
        <f>IF('Tabela Usos'!$CA25-'Tabela Usos'!$BT25=0,0,'Tabela Usos'!R25/('Tabela Usos'!$CA25-'Tabela Usos'!$BT25))</f>
        <v>0</v>
      </c>
      <c r="S22" s="19">
        <f>IF('Tabela Usos'!$CA25-'Tabela Usos'!$BT25=0,0,'Tabela Usos'!S25/('Tabela Usos'!$CA25-'Tabela Usos'!$BT25))</f>
        <v>0</v>
      </c>
      <c r="T22" s="19">
        <f>IF('Tabela Usos'!$CA25-'Tabela Usos'!$BT25=0,0,'Tabela Usos'!T25/('Tabela Usos'!$CA25-'Tabela Usos'!$BT25))</f>
        <v>0</v>
      </c>
      <c r="U22" s="19">
        <f>IF('Tabela Usos'!$CA25-'Tabela Usos'!$BT25=0,0,'Tabela Usos'!U25/('Tabela Usos'!$CA25-'Tabela Usos'!$BT25))</f>
        <v>0</v>
      </c>
      <c r="V22" s="19">
        <f>IF('Tabela Usos'!$CA25-'Tabela Usos'!$BT25=0,0,'Tabela Usos'!V25/('Tabela Usos'!$CA25-'Tabela Usos'!$BT25))</f>
        <v>0</v>
      </c>
      <c r="W22" s="19">
        <f>IF('Tabela Usos'!$CA25-'Tabela Usos'!$BT25=0,0,'Tabela Usos'!W25/('Tabela Usos'!$CA25-'Tabela Usos'!$BT25))</f>
        <v>0</v>
      </c>
      <c r="X22" s="19">
        <f>IF('Tabela Usos'!$CA25-'Tabela Usos'!$BT25=0,0,'Tabela Usos'!X25/('Tabela Usos'!$CA25-'Tabela Usos'!$BT25))</f>
        <v>0</v>
      </c>
      <c r="Y22" s="19">
        <f>IF('Tabela Usos'!$CA25-'Tabela Usos'!$BT25=0,0,'Tabela Usos'!Y25/('Tabela Usos'!$CA25-'Tabela Usos'!$BT25))</f>
        <v>0</v>
      </c>
      <c r="Z22" s="19">
        <f>IF('Tabela Usos'!$CA25-'Tabela Usos'!$BT25=0,0,'Tabela Usos'!Z25/('Tabela Usos'!$CA25-'Tabela Usos'!$BT25))</f>
        <v>0</v>
      </c>
      <c r="AA22" s="19">
        <f>IF('Tabela Usos'!$CA25-'Tabela Usos'!$BT25=0,0,'Tabela Usos'!AA25/('Tabela Usos'!$CA25-'Tabela Usos'!$BT25))</f>
        <v>0</v>
      </c>
      <c r="AB22" s="19">
        <f>IF('Tabela Usos'!$CA25-'Tabela Usos'!$BT25=0,0,'Tabela Usos'!AB25/('Tabela Usos'!$CA25-'Tabela Usos'!$BT25))</f>
        <v>4.3230944254835039E-3</v>
      </c>
      <c r="AC22" s="19">
        <f>IF('Tabela Usos'!$CA25-'Tabela Usos'!$BT25=0,0,'Tabela Usos'!AC25/('Tabela Usos'!$CA25-'Tabela Usos'!$BT25))</f>
        <v>0.21721653394008342</v>
      </c>
      <c r="AD22" s="19">
        <f>IF('Tabela Usos'!$CA25-'Tabela Usos'!$BT25=0,0,'Tabela Usos'!AD25/('Tabela Usos'!$CA25-'Tabela Usos'!$BT25))</f>
        <v>0.74850208570345089</v>
      </c>
      <c r="AE22" s="19">
        <f>IF('Tabela Usos'!$CA25-'Tabela Usos'!$BT25=0,0,'Tabela Usos'!AE25/('Tabela Usos'!$CA25-'Tabela Usos'!$BT25))</f>
        <v>0</v>
      </c>
      <c r="AF22" s="19">
        <f>IF('Tabela Usos'!$CA25-'Tabela Usos'!$BT25=0,0,'Tabela Usos'!AF25/('Tabela Usos'!$CA25-'Tabela Usos'!$BT25))</f>
        <v>0</v>
      </c>
      <c r="AG22" s="19">
        <f>IF('Tabela Usos'!$CA25-'Tabela Usos'!$BT25=0,0,'Tabela Usos'!AG25/('Tabela Usos'!$CA25-'Tabela Usos'!$BT25))</f>
        <v>0</v>
      </c>
      <c r="AH22" s="19">
        <f>IF('Tabela Usos'!$CA25-'Tabela Usos'!$BT25=0,0,'Tabela Usos'!AH25/('Tabela Usos'!$CA25-'Tabela Usos'!$BT25))</f>
        <v>0</v>
      </c>
      <c r="AI22" s="19">
        <f>IF('Tabela Usos'!$CA25-'Tabela Usos'!$BT25=0,0,'Tabela Usos'!AI25/('Tabela Usos'!$CA25-'Tabela Usos'!$BT25))</f>
        <v>0</v>
      </c>
      <c r="AJ22" s="19">
        <f>IF('Tabela Usos'!$CA25-'Tabela Usos'!$BT25=0,0,'Tabela Usos'!AJ25/('Tabela Usos'!$CA25-'Tabela Usos'!$BT25))</f>
        <v>1.2135001896094045E-3</v>
      </c>
      <c r="AK22" s="19">
        <f>IF('Tabela Usos'!$CA25-'Tabela Usos'!$BT25=0,0,'Tabela Usos'!AK25/('Tabela Usos'!$CA25-'Tabela Usos'!$BT25))</f>
        <v>0</v>
      </c>
      <c r="AL22" s="19">
        <f>IF('Tabela Usos'!$CA25-'Tabela Usos'!$BT25=0,0,'Tabela Usos'!AL25/('Tabela Usos'!$CA25-'Tabela Usos'!$BT25))</f>
        <v>0</v>
      </c>
      <c r="AM22" s="19">
        <f>IF('Tabela Usos'!$CA25-'Tabela Usos'!$BT25=0,0,'Tabela Usos'!AM25/('Tabela Usos'!$CA25-'Tabela Usos'!$BT25))</f>
        <v>0</v>
      </c>
      <c r="AN22" s="19">
        <f>IF('Tabela Usos'!$CA25-'Tabela Usos'!$BT25=0,0,'Tabela Usos'!AN25/('Tabela Usos'!$CA25-'Tabela Usos'!$BT25))</f>
        <v>0</v>
      </c>
      <c r="AO22" s="19">
        <f>IF('Tabela Usos'!$CA25-'Tabela Usos'!$BT25=0,0,'Tabela Usos'!AO25/('Tabela Usos'!$CA25-'Tabela Usos'!$BT25))</f>
        <v>0</v>
      </c>
      <c r="AP22" s="19">
        <f>IF('Tabela Usos'!$CA25-'Tabela Usos'!$BT25=0,0,'Tabela Usos'!AP25/('Tabela Usos'!$CA25-'Tabela Usos'!$BT25))</f>
        <v>0</v>
      </c>
      <c r="AQ22" s="19">
        <f>IF('Tabela Usos'!$CA25-'Tabela Usos'!$BT25=0,0,'Tabela Usos'!AQ25/('Tabela Usos'!$CA25-'Tabela Usos'!$BT25))</f>
        <v>0</v>
      </c>
      <c r="AR22" s="19">
        <f>IF('Tabela Usos'!$CA25-'Tabela Usos'!$BT25=0,0,'Tabela Usos'!AR25/('Tabela Usos'!$CA25-'Tabela Usos'!$BT25))</f>
        <v>0</v>
      </c>
      <c r="AS22" s="19">
        <f>IF('Tabela Usos'!$CA25-'Tabela Usos'!$BT25=0,0,'Tabela Usos'!AS25/('Tabela Usos'!$CA25-'Tabela Usos'!$BT25))</f>
        <v>0</v>
      </c>
      <c r="AT22" s="19">
        <f>IF('Tabela Usos'!$CA25-'Tabela Usos'!$BT25=0,0,'Tabela Usos'!AT25/('Tabela Usos'!$CA25-'Tabela Usos'!$BT25))</f>
        <v>0</v>
      </c>
      <c r="AU22" s="19">
        <f>IF('Tabela Usos'!$CA25-'Tabela Usos'!$BT25=0,0,'Tabela Usos'!AU25/('Tabela Usos'!$CA25-'Tabela Usos'!$BT25))</f>
        <v>0</v>
      </c>
      <c r="AV22" s="19">
        <f>IF('Tabela Usos'!$CA25-'Tabela Usos'!$BT25=0,0,'Tabela Usos'!AV25/('Tabela Usos'!$CA25-'Tabela Usos'!$BT25))</f>
        <v>0</v>
      </c>
      <c r="AW22" s="19">
        <f>IF('Tabela Usos'!$CA25-'Tabela Usos'!$BT25=0,0,'Tabela Usos'!AW25/('Tabela Usos'!$CA25-'Tabela Usos'!$BT25))</f>
        <v>0</v>
      </c>
      <c r="AX22" s="19">
        <f>IF('Tabela Usos'!$CA25-'Tabela Usos'!$BT25=0,0,'Tabela Usos'!AX25/('Tabela Usos'!$CA25-'Tabela Usos'!$BT25))</f>
        <v>0</v>
      </c>
      <c r="AY22" s="19">
        <f>IF('Tabela Usos'!$CA25-'Tabela Usos'!$BT25=0,0,'Tabela Usos'!AY25/('Tabela Usos'!$CA25-'Tabela Usos'!$BT25))</f>
        <v>0</v>
      </c>
      <c r="AZ22" s="19">
        <f>IF('Tabela Usos'!$CA25-'Tabela Usos'!$BT25=0,0,'Tabela Usos'!AZ25/('Tabela Usos'!$CA25-'Tabela Usos'!$BT25))</f>
        <v>0</v>
      </c>
      <c r="BA22" s="19">
        <f>IF('Tabela Usos'!$CA25-'Tabela Usos'!$BT25=0,0,'Tabela Usos'!BA25/('Tabela Usos'!$CA25-'Tabela Usos'!$BT25))</f>
        <v>0</v>
      </c>
      <c r="BB22" s="19">
        <f>IF('Tabela Usos'!$CA25-'Tabela Usos'!$BT25=0,0,'Tabela Usos'!BB25/('Tabela Usos'!$CA25-'Tabela Usos'!$BT25))</f>
        <v>0</v>
      </c>
      <c r="BC22" s="19">
        <f>IF('Tabela Usos'!$CA25-'Tabela Usos'!$BT25=0,0,'Tabela Usos'!BC25/('Tabela Usos'!$CA25-'Tabela Usos'!$BT25))</f>
        <v>0</v>
      </c>
      <c r="BD22" s="19">
        <f>IF('Tabela Usos'!$CA25-'Tabela Usos'!$BT25=0,0,'Tabela Usos'!BD25/('Tabela Usos'!$CA25-'Tabela Usos'!$BT25))</f>
        <v>0</v>
      </c>
      <c r="BE22" s="19">
        <f>IF('Tabela Usos'!$CA25-'Tabela Usos'!$BT25=0,0,'Tabela Usos'!BE25/('Tabela Usos'!$CA25-'Tabela Usos'!$BT25))</f>
        <v>0</v>
      </c>
      <c r="BF22" s="19">
        <f>IF('Tabela Usos'!$CA25-'Tabela Usos'!$BT25=0,0,'Tabela Usos'!BF25/('Tabela Usos'!$CA25-'Tabela Usos'!$BT25))</f>
        <v>7.5843761850587782E-5</v>
      </c>
      <c r="BG22" s="19">
        <f>IF('Tabela Usos'!$CA25-'Tabela Usos'!$BT25=0,0,'Tabela Usos'!BG25/('Tabela Usos'!$CA25-'Tabela Usos'!$BT25))</f>
        <v>0</v>
      </c>
      <c r="BH22" s="19">
        <f>IF('Tabela Usos'!$CA25-'Tabela Usos'!$BT25=0,0,'Tabela Usos'!BH25/('Tabela Usos'!$CA25-'Tabela Usos'!$BT25))</f>
        <v>0</v>
      </c>
      <c r="BI22" s="19">
        <f>IF('Tabela Usos'!$CA25-'Tabela Usos'!$BT25=0,0,'Tabela Usos'!BI25/('Tabela Usos'!$CA25-'Tabela Usos'!$BT25))</f>
        <v>0</v>
      </c>
      <c r="BJ22" s="19">
        <f>IF('Tabela Usos'!$CA25-'Tabela Usos'!$BT25=0,0,'Tabela Usos'!BJ25/('Tabela Usos'!$CA25-'Tabela Usos'!$BT25))</f>
        <v>0</v>
      </c>
      <c r="BK22" s="19">
        <f>IF('Tabela Usos'!$CA25-'Tabela Usos'!$BT25=0,0,'Tabela Usos'!BK25/('Tabela Usos'!$CA25-'Tabela Usos'!$BT25))</f>
        <v>0</v>
      </c>
      <c r="BL22" s="19">
        <f>IF('Tabela Usos'!$CA25-'Tabela Usos'!$BT25=0,0,'Tabela Usos'!BL25/('Tabela Usos'!$CA25-'Tabela Usos'!$BT25))</f>
        <v>0</v>
      </c>
      <c r="BM22" s="19">
        <f>IF('Tabela Usos'!$CA25-'Tabela Usos'!$BT25=0,0,'Tabela Usos'!BM25/('Tabela Usos'!$CA25-'Tabela Usos'!$BT25))</f>
        <v>0</v>
      </c>
      <c r="BN22" s="19">
        <f>IF('Tabela Usos'!$CA25-'Tabela Usos'!$BT25=0,0,'Tabela Usos'!BN25/('Tabela Usos'!$CA25-'Tabela Usos'!$BT25))</f>
        <v>0</v>
      </c>
      <c r="BO22" s="19">
        <f>IF('Tabela Usos'!$CA25-'Tabela Usos'!$BT25=0,0,'Tabela Usos'!BO25/('Tabela Usos'!$CA25-'Tabela Usos'!$BT25))</f>
        <v>0</v>
      </c>
      <c r="BP22" s="19">
        <f>IF('Tabela Usos'!$CA25-'Tabela Usos'!$BT25=0,0,'Tabela Usos'!BP25/('Tabela Usos'!$CA25-'Tabela Usos'!$BT25))</f>
        <v>0</v>
      </c>
      <c r="BQ22" s="19">
        <f>IF('Tabela Usos'!$CA25-'Tabela Usos'!$BT25=0,0,'Tabela Usos'!BQ25/('Tabela Usos'!$CA25-'Tabela Usos'!$BT25))</f>
        <v>0</v>
      </c>
      <c r="BR22" s="19">
        <f>IF('Tabela Usos'!$CA25-'Tabela Usos'!$BT25=0,0,'Tabela Usos'!BR25/('Tabela Usos'!$CA25-'Tabela Usos'!$BT25))</f>
        <v>0</v>
      </c>
      <c r="BS22" s="19">
        <f>IF('Tabela Usos'!$CA25-'Tabela Usos'!$BT25=0,0,'Tabela Usos'!BS25/('Tabela Usos'!$CA25-'Tabela Usos'!$BT25))</f>
        <v>1.0975350777398558</v>
      </c>
      <c r="BT22" s="33">
        <v>0</v>
      </c>
      <c r="BU22" s="19">
        <f>IF('Tabela Usos'!$CA25-'Tabela Usos'!$BT25=0,0,'Tabela Usos'!BU25/('Tabela Usos'!$CA25-'Tabela Usos'!$BT25))</f>
        <v>0</v>
      </c>
      <c r="BV22" s="19">
        <f>IF('Tabela Usos'!$CA25-'Tabela Usos'!$BT25=0,0,'Tabela Usos'!BV25/('Tabela Usos'!$CA25-'Tabela Usos'!$BT25))</f>
        <v>0</v>
      </c>
      <c r="BW22" s="19">
        <f>IF('Tabela Usos'!$CA25-'Tabela Usos'!$BT25=0,0,'Tabela Usos'!BW25/('Tabela Usos'!$CA25-'Tabela Usos'!$BT25))</f>
        <v>0</v>
      </c>
      <c r="BX22" s="19">
        <f>IF('Tabela Usos'!$CA25-'Tabela Usos'!$BT25=0,0,'Tabela Usos'!BX25/('Tabela Usos'!$CA25-'Tabela Usos'!$BT25))</f>
        <v>0</v>
      </c>
      <c r="BY22" s="19">
        <f>IF('Tabela Usos'!$CA25-'Tabela Usos'!$BT25=0,0,'Tabela Usos'!BY25/('Tabela Usos'!$CA25-'Tabela Usos'!$BT25))</f>
        <v>-9.7535077739855897E-2</v>
      </c>
    </row>
    <row r="23" spans="1:77">
      <c r="A23" s="203" t="s">
        <v>103</v>
      </c>
      <c r="B23" s="74" t="s">
        <v>428</v>
      </c>
      <c r="C23" s="19">
        <f>IF('Tabela Usos'!$CA26-'Tabela Usos'!$BT26=0,0,'Tabela Usos'!C26/('Tabela Usos'!$CA26-'Tabela Usos'!$BT26))</f>
        <v>4.6001863075454558E-5</v>
      </c>
      <c r="D23" s="19">
        <f>IF('Tabela Usos'!$CA26-'Tabela Usos'!$BT26=0,0,'Tabela Usos'!D26/('Tabela Usos'!$CA26-'Tabela Usos'!$BT26))</f>
        <v>1.3754557059560912E-2</v>
      </c>
      <c r="E23" s="19">
        <f>IF('Tabela Usos'!$CA26-'Tabela Usos'!$BT26=0,0,'Tabela Usos'!E26/('Tabela Usos'!$CA26-'Tabela Usos'!$BT26))</f>
        <v>5.7502328844318198E-6</v>
      </c>
      <c r="F23" s="19">
        <f>IF('Tabela Usos'!$CA26-'Tabela Usos'!$BT26=0,0,'Tabela Usos'!F26/('Tabela Usos'!$CA26-'Tabela Usos'!$BT26))</f>
        <v>0</v>
      </c>
      <c r="G23" s="19">
        <f>IF('Tabela Usos'!$CA26-'Tabela Usos'!$BT26=0,0,'Tabela Usos'!G26/('Tabela Usos'!$CA26-'Tabela Usos'!$BT26))</f>
        <v>0</v>
      </c>
      <c r="H23" s="19">
        <f>IF('Tabela Usos'!$CA26-'Tabela Usos'!$BT26=0,0,'Tabela Usos'!H26/('Tabela Usos'!$CA26-'Tabela Usos'!$BT26))</f>
        <v>0</v>
      </c>
      <c r="I23" s="19">
        <f>IF('Tabela Usos'!$CA26-'Tabela Usos'!$BT26=0,0,'Tabela Usos'!I26/('Tabela Usos'!$CA26-'Tabela Usos'!$BT26))</f>
        <v>0</v>
      </c>
      <c r="J23" s="19">
        <f>IF('Tabela Usos'!$CA26-'Tabela Usos'!$BT26=0,0,'Tabela Usos'!J26/('Tabela Usos'!$CA26-'Tabela Usos'!$BT26))</f>
        <v>3.1994295768978644E-2</v>
      </c>
      <c r="K23" s="19">
        <f>IF('Tabela Usos'!$CA26-'Tabela Usos'!$BT26=0,0,'Tabela Usos'!K26/('Tabela Usos'!$CA26-'Tabela Usos'!$BT26))</f>
        <v>0</v>
      </c>
      <c r="L23" s="19">
        <f>IF('Tabela Usos'!$CA26-'Tabela Usos'!$BT26=0,0,'Tabela Usos'!L26/('Tabela Usos'!$CA26-'Tabela Usos'!$BT26))</f>
        <v>3.7606523064184099E-3</v>
      </c>
      <c r="M23" s="19">
        <f>IF('Tabela Usos'!$CA26-'Tabela Usos'!$BT26=0,0,'Tabela Usos'!M26/('Tabela Usos'!$CA26-'Tabela Usos'!$BT26))</f>
        <v>0</v>
      </c>
      <c r="N23" s="19">
        <f>IF('Tabela Usos'!$CA26-'Tabela Usos'!$BT26=0,0,'Tabela Usos'!N26/('Tabela Usos'!$CA26-'Tabela Usos'!$BT26))</f>
        <v>0</v>
      </c>
      <c r="O23" s="19">
        <f>IF('Tabela Usos'!$CA26-'Tabela Usos'!$BT26=0,0,'Tabela Usos'!O26/('Tabela Usos'!$CA26-'Tabela Usos'!$BT26))</f>
        <v>0</v>
      </c>
      <c r="P23" s="19">
        <f>IF('Tabela Usos'!$CA26-'Tabela Usos'!$BT26=0,0,'Tabela Usos'!P26/('Tabela Usos'!$CA26-'Tabela Usos'!$BT26))</f>
        <v>0</v>
      </c>
      <c r="Q23" s="19">
        <f>IF('Tabela Usos'!$CA26-'Tabela Usos'!$BT26=0,0,'Tabela Usos'!Q26/('Tabela Usos'!$CA26-'Tabela Usos'!$BT26))</f>
        <v>1.2662012811518866E-2</v>
      </c>
      <c r="R23" s="19">
        <f>IF('Tabela Usos'!$CA26-'Tabela Usos'!$BT26=0,0,'Tabela Usos'!R26/('Tabela Usos'!$CA26-'Tabela Usos'!$BT26))</f>
        <v>0</v>
      </c>
      <c r="S23" s="19">
        <f>IF('Tabela Usos'!$CA26-'Tabela Usos'!$BT26=0,0,'Tabela Usos'!S26/('Tabela Usos'!$CA26-'Tabela Usos'!$BT26))</f>
        <v>0</v>
      </c>
      <c r="T23" s="19">
        <f>IF('Tabela Usos'!$CA26-'Tabela Usos'!$BT26=0,0,'Tabela Usos'!T26/('Tabela Usos'!$CA26-'Tabela Usos'!$BT26))</f>
        <v>0</v>
      </c>
      <c r="U23" s="19">
        <f>IF('Tabela Usos'!$CA26-'Tabela Usos'!$BT26=0,0,'Tabela Usos'!U26/('Tabela Usos'!$CA26-'Tabela Usos'!$BT26))</f>
        <v>0</v>
      </c>
      <c r="V23" s="19">
        <f>IF('Tabela Usos'!$CA26-'Tabela Usos'!$BT26=0,0,'Tabela Usos'!V26/('Tabela Usos'!$CA26-'Tabela Usos'!$BT26))</f>
        <v>5.8364863776982964E-3</v>
      </c>
      <c r="W23" s="19">
        <f>IF('Tabela Usos'!$CA26-'Tabela Usos'!$BT26=0,0,'Tabela Usos'!W26/('Tabela Usos'!$CA26-'Tabela Usos'!$BT26))</f>
        <v>0</v>
      </c>
      <c r="X23" s="19">
        <f>IF('Tabela Usos'!$CA26-'Tabela Usos'!$BT26=0,0,'Tabela Usos'!X26/('Tabela Usos'!$CA26-'Tabela Usos'!$BT26))</f>
        <v>0</v>
      </c>
      <c r="Y23" s="19">
        <f>IF('Tabela Usos'!$CA26-'Tabela Usos'!$BT26=0,0,'Tabela Usos'!Y26/('Tabela Usos'!$CA26-'Tabela Usos'!$BT26))</f>
        <v>1.4732096649914322E-2</v>
      </c>
      <c r="Z23" s="19">
        <f>IF('Tabela Usos'!$CA26-'Tabela Usos'!$BT26=0,0,'Tabela Usos'!Z26/('Tabela Usos'!$CA26-'Tabela Usos'!$BT26))</f>
        <v>0</v>
      </c>
      <c r="AA23" s="19">
        <f>IF('Tabela Usos'!$CA26-'Tabela Usos'!$BT26=0,0,'Tabela Usos'!AA26/('Tabela Usos'!$CA26-'Tabela Usos'!$BT26))</f>
        <v>0</v>
      </c>
      <c r="AB23" s="19">
        <f>IF('Tabela Usos'!$CA26-'Tabela Usos'!$BT26=0,0,'Tabela Usos'!AB26/('Tabela Usos'!$CA26-'Tabela Usos'!$BT26))</f>
        <v>0</v>
      </c>
      <c r="AC23" s="19">
        <f>IF('Tabela Usos'!$CA26-'Tabela Usos'!$BT26=0,0,'Tabela Usos'!AC26/('Tabela Usos'!$CA26-'Tabela Usos'!$BT26))</f>
        <v>0</v>
      </c>
      <c r="AD23" s="19">
        <f>IF('Tabela Usos'!$CA26-'Tabela Usos'!$BT26=0,0,'Tabela Usos'!AD26/('Tabela Usos'!$CA26-'Tabela Usos'!$BT26))</f>
        <v>0</v>
      </c>
      <c r="AE23" s="19">
        <f>IF('Tabela Usos'!$CA26-'Tabela Usos'!$BT26=0,0,'Tabela Usos'!AE26/('Tabela Usos'!$CA26-'Tabela Usos'!$BT26))</f>
        <v>4.8876979517670466E-4</v>
      </c>
      <c r="AF23" s="19">
        <f>IF('Tabela Usos'!$CA26-'Tabela Usos'!$BT26=0,0,'Tabela Usos'!AF26/('Tabela Usos'!$CA26-'Tabela Usos'!$BT26))</f>
        <v>0</v>
      </c>
      <c r="AG23" s="19">
        <f>IF('Tabela Usos'!$CA26-'Tabela Usos'!$BT26=0,0,'Tabela Usos'!AG26/('Tabela Usos'!$CA26-'Tabela Usos'!$BT26))</f>
        <v>0</v>
      </c>
      <c r="AH23" s="19">
        <f>IF('Tabela Usos'!$CA26-'Tabela Usos'!$BT26=0,0,'Tabela Usos'!AH26/('Tabela Usos'!$CA26-'Tabela Usos'!$BT26))</f>
        <v>0</v>
      </c>
      <c r="AI23" s="19">
        <f>IF('Tabela Usos'!$CA26-'Tabela Usos'!$BT26=0,0,'Tabela Usos'!AI26/('Tabela Usos'!$CA26-'Tabela Usos'!$BT26))</f>
        <v>0</v>
      </c>
      <c r="AJ23" s="19">
        <f>IF('Tabela Usos'!$CA26-'Tabela Usos'!$BT26=0,0,'Tabela Usos'!AJ26/('Tabela Usos'!$CA26-'Tabela Usos'!$BT26))</f>
        <v>0</v>
      </c>
      <c r="AK23" s="19">
        <f>IF('Tabela Usos'!$CA26-'Tabela Usos'!$BT26=0,0,'Tabela Usos'!AK26/('Tabela Usos'!$CA26-'Tabela Usos'!$BT26))</f>
        <v>0</v>
      </c>
      <c r="AL23" s="19">
        <f>IF('Tabela Usos'!$CA26-'Tabela Usos'!$BT26=0,0,'Tabela Usos'!AL26/('Tabela Usos'!$CA26-'Tabela Usos'!$BT26))</f>
        <v>5.7502328844318198E-6</v>
      </c>
      <c r="AM23" s="19">
        <f>IF('Tabela Usos'!$CA26-'Tabela Usos'!$BT26=0,0,'Tabela Usos'!AM26/('Tabela Usos'!$CA26-'Tabela Usos'!$BT26))</f>
        <v>0</v>
      </c>
      <c r="AN23" s="19">
        <f>IF('Tabela Usos'!$CA26-'Tabela Usos'!$BT26=0,0,'Tabela Usos'!AN26/('Tabela Usos'!$CA26-'Tabela Usos'!$BT26))</f>
        <v>0</v>
      </c>
      <c r="AO23" s="19">
        <f>IF('Tabela Usos'!$CA26-'Tabela Usos'!$BT26=0,0,'Tabela Usos'!AO26/('Tabela Usos'!$CA26-'Tabela Usos'!$BT26))</f>
        <v>0</v>
      </c>
      <c r="AP23" s="19">
        <f>IF('Tabela Usos'!$CA26-'Tabela Usos'!$BT26=0,0,'Tabela Usos'!AP26/('Tabela Usos'!$CA26-'Tabela Usos'!$BT26))</f>
        <v>0</v>
      </c>
      <c r="AQ23" s="19">
        <f>IF('Tabela Usos'!$CA26-'Tabela Usos'!$BT26=0,0,'Tabela Usos'!AQ26/('Tabela Usos'!$CA26-'Tabela Usos'!$BT26))</f>
        <v>0</v>
      </c>
      <c r="AR23" s="19">
        <f>IF('Tabela Usos'!$CA26-'Tabela Usos'!$BT26=0,0,'Tabela Usos'!AR26/('Tabela Usos'!$CA26-'Tabela Usos'!$BT26))</f>
        <v>0</v>
      </c>
      <c r="AS23" s="19">
        <f>IF('Tabela Usos'!$CA26-'Tabela Usos'!$BT26=0,0,'Tabela Usos'!AS26/('Tabela Usos'!$CA26-'Tabela Usos'!$BT26))</f>
        <v>0</v>
      </c>
      <c r="AT23" s="19">
        <f>IF('Tabela Usos'!$CA26-'Tabela Usos'!$BT26=0,0,'Tabela Usos'!AT26/('Tabela Usos'!$CA26-'Tabela Usos'!$BT26))</f>
        <v>0</v>
      </c>
      <c r="AU23" s="19">
        <f>IF('Tabela Usos'!$CA26-'Tabela Usos'!$BT26=0,0,'Tabela Usos'!AU26/('Tabela Usos'!$CA26-'Tabela Usos'!$BT26))</f>
        <v>0</v>
      </c>
      <c r="AV23" s="19">
        <f>IF('Tabela Usos'!$CA26-'Tabela Usos'!$BT26=0,0,'Tabela Usos'!AV26/('Tabela Usos'!$CA26-'Tabela Usos'!$BT26))</f>
        <v>0</v>
      </c>
      <c r="AW23" s="19">
        <f>IF('Tabela Usos'!$CA26-'Tabela Usos'!$BT26=0,0,'Tabela Usos'!AW26/('Tabela Usos'!$CA26-'Tabela Usos'!$BT26))</f>
        <v>2.133336400124205E-3</v>
      </c>
      <c r="AX23" s="19">
        <f>IF('Tabela Usos'!$CA26-'Tabela Usos'!$BT26=0,0,'Tabela Usos'!AX26/('Tabela Usos'!$CA26-'Tabela Usos'!$BT26))</f>
        <v>9.794371672052718E-2</v>
      </c>
      <c r="AY23" s="19">
        <f>IF('Tabela Usos'!$CA26-'Tabela Usos'!$BT26=0,0,'Tabela Usos'!AY26/('Tabela Usos'!$CA26-'Tabela Usos'!$BT26))</f>
        <v>0</v>
      </c>
      <c r="AZ23" s="19">
        <f>IF('Tabela Usos'!$CA26-'Tabela Usos'!$BT26=0,0,'Tabela Usos'!AZ26/('Tabela Usos'!$CA26-'Tabela Usos'!$BT26))</f>
        <v>0</v>
      </c>
      <c r="BA23" s="19">
        <f>IF('Tabela Usos'!$CA26-'Tabela Usos'!$BT26=0,0,'Tabela Usos'!BA26/('Tabela Usos'!$CA26-'Tabela Usos'!$BT26))</f>
        <v>0</v>
      </c>
      <c r="BB23" s="19">
        <f>IF('Tabela Usos'!$CA26-'Tabela Usos'!$BT26=0,0,'Tabela Usos'!BB26/('Tabela Usos'!$CA26-'Tabela Usos'!$BT26))</f>
        <v>0</v>
      </c>
      <c r="BC23" s="19">
        <f>IF('Tabela Usos'!$CA26-'Tabela Usos'!$BT26=0,0,'Tabela Usos'!BC26/('Tabela Usos'!$CA26-'Tabela Usos'!$BT26))</f>
        <v>0</v>
      </c>
      <c r="BD23" s="19">
        <f>IF('Tabela Usos'!$CA26-'Tabela Usos'!$BT26=0,0,'Tabela Usos'!BD26/('Tabela Usos'!$CA26-'Tabela Usos'!$BT26))</f>
        <v>0</v>
      </c>
      <c r="BE23" s="19">
        <f>IF('Tabela Usos'!$CA26-'Tabela Usos'!$BT26=0,0,'Tabela Usos'!BE26/('Tabela Usos'!$CA26-'Tabela Usos'!$BT26))</f>
        <v>0</v>
      </c>
      <c r="BF23" s="19">
        <f>IF('Tabela Usos'!$CA26-'Tabela Usos'!$BT26=0,0,'Tabela Usos'!BF26/('Tabela Usos'!$CA26-'Tabela Usos'!$BT26))</f>
        <v>0</v>
      </c>
      <c r="BG23" s="19">
        <f>IF('Tabela Usos'!$CA26-'Tabela Usos'!$BT26=0,0,'Tabela Usos'!BG26/('Tabela Usos'!$CA26-'Tabela Usos'!$BT26))</f>
        <v>0</v>
      </c>
      <c r="BH23" s="19">
        <f>IF('Tabela Usos'!$CA26-'Tabela Usos'!$BT26=0,0,'Tabela Usos'!BH26/('Tabela Usos'!$CA26-'Tabela Usos'!$BT26))</f>
        <v>0</v>
      </c>
      <c r="BI23" s="19">
        <f>IF('Tabela Usos'!$CA26-'Tabela Usos'!$BT26=0,0,'Tabela Usos'!BI26/('Tabela Usos'!$CA26-'Tabela Usos'!$BT26))</f>
        <v>0</v>
      </c>
      <c r="BJ23" s="19">
        <f>IF('Tabela Usos'!$CA26-'Tabela Usos'!$BT26=0,0,'Tabela Usos'!BJ26/('Tabela Usos'!$CA26-'Tabela Usos'!$BT26))</f>
        <v>0</v>
      </c>
      <c r="BK23" s="19">
        <f>IF('Tabela Usos'!$CA26-'Tabela Usos'!$BT26=0,0,'Tabela Usos'!BK26/('Tabela Usos'!$CA26-'Tabela Usos'!$BT26))</f>
        <v>9.7926466021873888E-3</v>
      </c>
      <c r="BL23" s="19">
        <f>IF('Tabela Usos'!$CA26-'Tabela Usos'!$BT26=0,0,'Tabela Usos'!BL26/('Tabela Usos'!$CA26-'Tabela Usos'!$BT26))</f>
        <v>6.5610157211367058E-3</v>
      </c>
      <c r="BM23" s="19">
        <f>IF('Tabela Usos'!$CA26-'Tabela Usos'!$BT26=0,0,'Tabela Usos'!BM26/('Tabela Usos'!$CA26-'Tabela Usos'!$BT26))</f>
        <v>1.0982944809264776E-3</v>
      </c>
      <c r="BN23" s="19">
        <f>IF('Tabela Usos'!$CA26-'Tabela Usos'!$BT26=0,0,'Tabela Usos'!BN26/('Tabela Usos'!$CA26-'Tabela Usos'!$BT26))</f>
        <v>6.3597575701815926E-3</v>
      </c>
      <c r="BO23" s="19">
        <f>IF('Tabela Usos'!$CA26-'Tabela Usos'!$BT26=0,0,'Tabela Usos'!BO26/('Tabela Usos'!$CA26-'Tabela Usos'!$BT26))</f>
        <v>3.3581360045081827E-3</v>
      </c>
      <c r="BP23" s="19">
        <f>IF('Tabela Usos'!$CA26-'Tabela Usos'!$BT26=0,0,'Tabela Usos'!BP26/('Tabela Usos'!$CA26-'Tabela Usos'!$BT26))</f>
        <v>2.3000931537727279E-5</v>
      </c>
      <c r="BQ23" s="19">
        <f>IF('Tabela Usos'!$CA26-'Tabela Usos'!$BT26=0,0,'Tabela Usos'!BQ26/('Tabela Usos'!$CA26-'Tabela Usos'!$BT26))</f>
        <v>7.8778190516715931E-4</v>
      </c>
      <c r="BR23" s="19">
        <f>IF('Tabela Usos'!$CA26-'Tabela Usos'!$BT26=0,0,'Tabela Usos'!BR26/('Tabela Usos'!$CA26-'Tabela Usos'!$BT26))</f>
        <v>0</v>
      </c>
      <c r="BS23" s="19">
        <f>IF('Tabela Usos'!$CA26-'Tabela Usos'!$BT26=0,0,'Tabela Usos'!BS26/('Tabela Usos'!$CA26-'Tabela Usos'!$BT26))</f>
        <v>0.21134405943440709</v>
      </c>
      <c r="BT23" s="33">
        <v>0</v>
      </c>
      <c r="BU23" s="19">
        <f>IF('Tabela Usos'!$CA26-'Tabela Usos'!$BT26=0,0,'Tabela Usos'!BU26/('Tabela Usos'!$CA26-'Tabela Usos'!$BT26))</f>
        <v>4.5426839787011372E-4</v>
      </c>
      <c r="BV23" s="19">
        <f>IF('Tabela Usos'!$CA26-'Tabela Usos'!$BT26=0,0,'Tabela Usos'!BV26/('Tabela Usos'!$CA26-'Tabela Usos'!$BT26))</f>
        <v>0</v>
      </c>
      <c r="BW23" s="19">
        <f>IF('Tabela Usos'!$CA26-'Tabela Usos'!$BT26=0,0,'Tabela Usos'!BW26/('Tabela Usos'!$CA26-'Tabela Usos'!$BT26))</f>
        <v>0.78363598725748396</v>
      </c>
      <c r="BX23" s="19">
        <f>IF('Tabela Usos'!$CA26-'Tabela Usos'!$BT26=0,0,'Tabela Usos'!BX26/('Tabela Usos'!$CA26-'Tabela Usos'!$BT26))</f>
        <v>0</v>
      </c>
      <c r="BY23" s="19">
        <f>IF('Tabela Usos'!$CA26-'Tabela Usos'!$BT26=0,0,'Tabela Usos'!BY26/('Tabela Usos'!$CA26-'Tabela Usos'!$BT26))</f>
        <v>4.5656849102388647E-3</v>
      </c>
    </row>
    <row r="24" spans="1:77">
      <c r="A24" s="203" t="s">
        <v>104</v>
      </c>
      <c r="B24" s="68" t="s">
        <v>105</v>
      </c>
      <c r="C24" s="19">
        <f>IF('Tabela Usos'!$CA27-'Tabela Usos'!$BT27=0,0,'Tabela Usos'!C27/('Tabela Usos'!$CA27-'Tabela Usos'!$BT27))</f>
        <v>0</v>
      </c>
      <c r="D24" s="19">
        <f>IF('Tabela Usos'!$CA27-'Tabela Usos'!$BT27=0,0,'Tabela Usos'!D27/('Tabela Usos'!$CA27-'Tabela Usos'!$BT27))</f>
        <v>0</v>
      </c>
      <c r="E24" s="19">
        <f>IF('Tabela Usos'!$CA27-'Tabela Usos'!$BT27=0,0,'Tabela Usos'!E27/('Tabela Usos'!$CA27-'Tabela Usos'!$BT27))</f>
        <v>0</v>
      </c>
      <c r="F24" s="19">
        <f>IF('Tabela Usos'!$CA27-'Tabela Usos'!$BT27=0,0,'Tabela Usos'!F27/('Tabela Usos'!$CA27-'Tabela Usos'!$BT27))</f>
        <v>0</v>
      </c>
      <c r="G24" s="19">
        <f>IF('Tabela Usos'!$CA27-'Tabela Usos'!$BT27=0,0,'Tabela Usos'!G27/('Tabela Usos'!$CA27-'Tabela Usos'!$BT27))</f>
        <v>0</v>
      </c>
      <c r="H24" s="19">
        <f>IF('Tabela Usos'!$CA27-'Tabela Usos'!$BT27=0,0,'Tabela Usos'!H27/('Tabela Usos'!$CA27-'Tabela Usos'!$BT27))</f>
        <v>0</v>
      </c>
      <c r="I24" s="19">
        <f>IF('Tabela Usos'!$CA27-'Tabela Usos'!$BT27=0,0,'Tabela Usos'!I27/('Tabela Usos'!$CA27-'Tabela Usos'!$BT27))</f>
        <v>0</v>
      </c>
      <c r="J24" s="19">
        <f>IF('Tabela Usos'!$CA27-'Tabela Usos'!$BT27=0,0,'Tabela Usos'!J27/('Tabela Usos'!$CA27-'Tabela Usos'!$BT27))</f>
        <v>0.3214356929212363</v>
      </c>
      <c r="K24" s="19">
        <f>IF('Tabela Usos'!$CA27-'Tabela Usos'!$BT27=0,0,'Tabela Usos'!K27/('Tabela Usos'!$CA27-'Tabela Usos'!$BT27))</f>
        <v>0</v>
      </c>
      <c r="L24" s="19">
        <f>IF('Tabela Usos'!$CA27-'Tabela Usos'!$BT27=0,0,'Tabela Usos'!L27/('Tabela Usos'!$CA27-'Tabela Usos'!$BT27))</f>
        <v>1.3293452974410104E-4</v>
      </c>
      <c r="M24" s="19">
        <f>IF('Tabela Usos'!$CA27-'Tabela Usos'!$BT27=0,0,'Tabela Usos'!M27/('Tabela Usos'!$CA27-'Tabela Usos'!$BT27))</f>
        <v>0</v>
      </c>
      <c r="N24" s="19">
        <f>IF('Tabela Usos'!$CA27-'Tabela Usos'!$BT27=0,0,'Tabela Usos'!N27/('Tabela Usos'!$CA27-'Tabela Usos'!$BT27))</f>
        <v>0</v>
      </c>
      <c r="O24" s="19">
        <f>IF('Tabela Usos'!$CA27-'Tabela Usos'!$BT27=0,0,'Tabela Usos'!O27/('Tabela Usos'!$CA27-'Tabela Usos'!$BT27))</f>
        <v>0</v>
      </c>
      <c r="P24" s="19">
        <f>IF('Tabela Usos'!$CA27-'Tabela Usos'!$BT27=0,0,'Tabela Usos'!P27/('Tabela Usos'!$CA27-'Tabela Usos'!$BT27))</f>
        <v>0</v>
      </c>
      <c r="Q24" s="19">
        <f>IF('Tabela Usos'!$CA27-'Tabela Usos'!$BT27=0,0,'Tabela Usos'!Q27/('Tabela Usos'!$CA27-'Tabela Usos'!$BT27))</f>
        <v>0</v>
      </c>
      <c r="R24" s="19">
        <f>IF('Tabela Usos'!$CA27-'Tabela Usos'!$BT27=0,0,'Tabela Usos'!R27/('Tabela Usos'!$CA27-'Tabela Usos'!$BT27))</f>
        <v>0</v>
      </c>
      <c r="S24" s="19">
        <f>IF('Tabela Usos'!$CA27-'Tabela Usos'!$BT27=0,0,'Tabela Usos'!S27/('Tabela Usos'!$CA27-'Tabela Usos'!$BT27))</f>
        <v>0</v>
      </c>
      <c r="T24" s="19">
        <f>IF('Tabela Usos'!$CA27-'Tabela Usos'!$BT27=0,0,'Tabela Usos'!T27/('Tabela Usos'!$CA27-'Tabela Usos'!$BT27))</f>
        <v>0</v>
      </c>
      <c r="U24" s="19">
        <f>IF('Tabela Usos'!$CA27-'Tabela Usos'!$BT27=0,0,'Tabela Usos'!U27/('Tabela Usos'!$CA27-'Tabela Usos'!$BT27))</f>
        <v>0</v>
      </c>
      <c r="V24" s="19">
        <f>IF('Tabela Usos'!$CA27-'Tabela Usos'!$BT27=0,0,'Tabela Usos'!V27/('Tabela Usos'!$CA27-'Tabela Usos'!$BT27))</f>
        <v>0</v>
      </c>
      <c r="W24" s="19">
        <f>IF('Tabela Usos'!$CA27-'Tabela Usos'!$BT27=0,0,'Tabela Usos'!W27/('Tabela Usos'!$CA27-'Tabela Usos'!$BT27))</f>
        <v>0</v>
      </c>
      <c r="X24" s="19">
        <f>IF('Tabela Usos'!$CA27-'Tabela Usos'!$BT27=0,0,'Tabela Usos'!X27/('Tabela Usos'!$CA27-'Tabela Usos'!$BT27))</f>
        <v>0</v>
      </c>
      <c r="Y24" s="19">
        <f>IF('Tabela Usos'!$CA27-'Tabela Usos'!$BT27=0,0,'Tabela Usos'!Y27/('Tabela Usos'!$CA27-'Tabela Usos'!$BT27))</f>
        <v>0</v>
      </c>
      <c r="Z24" s="19">
        <f>IF('Tabela Usos'!$CA27-'Tabela Usos'!$BT27=0,0,'Tabela Usos'!Z27/('Tabela Usos'!$CA27-'Tabela Usos'!$BT27))</f>
        <v>0</v>
      </c>
      <c r="AA24" s="19">
        <f>IF('Tabela Usos'!$CA27-'Tabela Usos'!$BT27=0,0,'Tabela Usos'!AA27/('Tabela Usos'!$CA27-'Tabela Usos'!$BT27))</f>
        <v>0</v>
      </c>
      <c r="AB24" s="19">
        <f>IF('Tabela Usos'!$CA27-'Tabela Usos'!$BT27=0,0,'Tabela Usos'!AB27/('Tabela Usos'!$CA27-'Tabela Usos'!$BT27))</f>
        <v>0</v>
      </c>
      <c r="AC24" s="19">
        <f>IF('Tabela Usos'!$CA27-'Tabela Usos'!$BT27=0,0,'Tabela Usos'!AC27/('Tabela Usos'!$CA27-'Tabela Usos'!$BT27))</f>
        <v>0</v>
      </c>
      <c r="AD24" s="19">
        <f>IF('Tabela Usos'!$CA27-'Tabela Usos'!$BT27=0,0,'Tabela Usos'!AD27/('Tabela Usos'!$CA27-'Tabela Usos'!$BT27))</f>
        <v>0</v>
      </c>
      <c r="AE24" s="19">
        <f>IF('Tabela Usos'!$CA27-'Tabela Usos'!$BT27=0,0,'Tabela Usos'!AE27/('Tabela Usos'!$CA27-'Tabela Usos'!$BT27))</f>
        <v>0</v>
      </c>
      <c r="AF24" s="19">
        <f>IF('Tabela Usos'!$CA27-'Tabela Usos'!$BT27=0,0,'Tabela Usos'!AF27/('Tabela Usos'!$CA27-'Tabela Usos'!$BT27))</f>
        <v>0</v>
      </c>
      <c r="AG24" s="19">
        <f>IF('Tabela Usos'!$CA27-'Tabela Usos'!$BT27=0,0,'Tabela Usos'!AG27/('Tabela Usos'!$CA27-'Tabela Usos'!$BT27))</f>
        <v>0</v>
      </c>
      <c r="AH24" s="19">
        <f>IF('Tabela Usos'!$CA27-'Tabela Usos'!$BT27=0,0,'Tabela Usos'!AH27/('Tabela Usos'!$CA27-'Tabela Usos'!$BT27))</f>
        <v>0</v>
      </c>
      <c r="AI24" s="19">
        <f>IF('Tabela Usos'!$CA27-'Tabela Usos'!$BT27=0,0,'Tabela Usos'!AI27/('Tabela Usos'!$CA27-'Tabela Usos'!$BT27))</f>
        <v>0</v>
      </c>
      <c r="AJ24" s="19">
        <f>IF('Tabela Usos'!$CA27-'Tabela Usos'!$BT27=0,0,'Tabela Usos'!AJ27/('Tabela Usos'!$CA27-'Tabela Usos'!$BT27))</f>
        <v>0</v>
      </c>
      <c r="AK24" s="19">
        <f>IF('Tabela Usos'!$CA27-'Tabela Usos'!$BT27=0,0,'Tabela Usos'!AK27/('Tabela Usos'!$CA27-'Tabela Usos'!$BT27))</f>
        <v>0</v>
      </c>
      <c r="AL24" s="19">
        <f>IF('Tabela Usos'!$CA27-'Tabela Usos'!$BT27=0,0,'Tabela Usos'!AL27/('Tabela Usos'!$CA27-'Tabela Usos'!$BT27))</f>
        <v>0</v>
      </c>
      <c r="AM24" s="19">
        <f>IF('Tabela Usos'!$CA27-'Tabela Usos'!$BT27=0,0,'Tabela Usos'!AM27/('Tabela Usos'!$CA27-'Tabela Usos'!$BT27))</f>
        <v>0</v>
      </c>
      <c r="AN24" s="19">
        <f>IF('Tabela Usos'!$CA27-'Tabela Usos'!$BT27=0,0,'Tabela Usos'!AN27/('Tabela Usos'!$CA27-'Tabela Usos'!$BT27))</f>
        <v>0</v>
      </c>
      <c r="AO24" s="19">
        <f>IF('Tabela Usos'!$CA27-'Tabela Usos'!$BT27=0,0,'Tabela Usos'!AO27/('Tabela Usos'!$CA27-'Tabela Usos'!$BT27))</f>
        <v>0</v>
      </c>
      <c r="AP24" s="19">
        <f>IF('Tabela Usos'!$CA27-'Tabela Usos'!$BT27=0,0,'Tabela Usos'!AP27/('Tabela Usos'!$CA27-'Tabela Usos'!$BT27))</f>
        <v>0</v>
      </c>
      <c r="AQ24" s="19">
        <f>IF('Tabela Usos'!$CA27-'Tabela Usos'!$BT27=0,0,'Tabela Usos'!AQ27/('Tabela Usos'!$CA27-'Tabela Usos'!$BT27))</f>
        <v>0</v>
      </c>
      <c r="AR24" s="19">
        <f>IF('Tabela Usos'!$CA27-'Tabela Usos'!$BT27=0,0,'Tabela Usos'!AR27/('Tabela Usos'!$CA27-'Tabela Usos'!$BT27))</f>
        <v>0</v>
      </c>
      <c r="AS24" s="19">
        <f>IF('Tabela Usos'!$CA27-'Tabela Usos'!$BT27=0,0,'Tabela Usos'!AS27/('Tabela Usos'!$CA27-'Tabela Usos'!$BT27))</f>
        <v>0</v>
      </c>
      <c r="AT24" s="19">
        <f>IF('Tabela Usos'!$CA27-'Tabela Usos'!$BT27=0,0,'Tabela Usos'!AT27/('Tabela Usos'!$CA27-'Tabela Usos'!$BT27))</f>
        <v>0</v>
      </c>
      <c r="AU24" s="19">
        <f>IF('Tabela Usos'!$CA27-'Tabela Usos'!$BT27=0,0,'Tabela Usos'!AU27/('Tabela Usos'!$CA27-'Tabela Usos'!$BT27))</f>
        <v>0</v>
      </c>
      <c r="AV24" s="19">
        <f>IF('Tabela Usos'!$CA27-'Tabela Usos'!$BT27=0,0,'Tabela Usos'!AV27/('Tabela Usos'!$CA27-'Tabela Usos'!$BT27))</f>
        <v>0</v>
      </c>
      <c r="AW24" s="19">
        <f>IF('Tabela Usos'!$CA27-'Tabela Usos'!$BT27=0,0,'Tabela Usos'!AW27/('Tabela Usos'!$CA27-'Tabela Usos'!$BT27))</f>
        <v>6.646726487205051E-4</v>
      </c>
      <c r="AX24" s="19">
        <f>IF('Tabela Usos'!$CA27-'Tabela Usos'!$BT27=0,0,'Tabela Usos'!AX27/('Tabela Usos'!$CA27-'Tabela Usos'!$BT27))</f>
        <v>6.6334330342306416E-2</v>
      </c>
      <c r="AY24" s="19">
        <f>IF('Tabela Usos'!$CA27-'Tabela Usos'!$BT27=0,0,'Tabela Usos'!AY27/('Tabela Usos'!$CA27-'Tabela Usos'!$BT27))</f>
        <v>0</v>
      </c>
      <c r="AZ24" s="19">
        <f>IF('Tabela Usos'!$CA27-'Tabela Usos'!$BT27=0,0,'Tabela Usos'!AZ27/('Tabela Usos'!$CA27-'Tabela Usos'!$BT27))</f>
        <v>0</v>
      </c>
      <c r="BA24" s="19">
        <f>IF('Tabela Usos'!$CA27-'Tabela Usos'!$BT27=0,0,'Tabela Usos'!BA27/('Tabela Usos'!$CA27-'Tabela Usos'!$BT27))</f>
        <v>0</v>
      </c>
      <c r="BB24" s="19">
        <f>IF('Tabela Usos'!$CA27-'Tabela Usos'!$BT27=0,0,'Tabela Usos'!BB27/('Tabela Usos'!$CA27-'Tabela Usos'!$BT27))</f>
        <v>0</v>
      </c>
      <c r="BC24" s="19">
        <f>IF('Tabela Usos'!$CA27-'Tabela Usos'!$BT27=0,0,'Tabela Usos'!BC27/('Tabela Usos'!$CA27-'Tabela Usos'!$BT27))</f>
        <v>0</v>
      </c>
      <c r="BD24" s="19">
        <f>IF('Tabela Usos'!$CA27-'Tabela Usos'!$BT27=0,0,'Tabela Usos'!BD27/('Tabela Usos'!$CA27-'Tabela Usos'!$BT27))</f>
        <v>0</v>
      </c>
      <c r="BE24" s="19">
        <f>IF('Tabela Usos'!$CA27-'Tabela Usos'!$BT27=0,0,'Tabela Usos'!BE27/('Tabela Usos'!$CA27-'Tabela Usos'!$BT27))</f>
        <v>0</v>
      </c>
      <c r="BF24" s="19">
        <f>IF('Tabela Usos'!$CA27-'Tabela Usos'!$BT27=0,0,'Tabela Usos'!BF27/('Tabela Usos'!$CA27-'Tabela Usos'!$BT27))</f>
        <v>0</v>
      </c>
      <c r="BG24" s="19">
        <f>IF('Tabela Usos'!$CA27-'Tabela Usos'!$BT27=0,0,'Tabela Usos'!BG27/('Tabela Usos'!$CA27-'Tabela Usos'!$BT27))</f>
        <v>0</v>
      </c>
      <c r="BH24" s="19">
        <f>IF('Tabela Usos'!$CA27-'Tabela Usos'!$BT27=0,0,'Tabela Usos'!BH27/('Tabela Usos'!$CA27-'Tabela Usos'!$BT27))</f>
        <v>0</v>
      </c>
      <c r="BI24" s="19">
        <f>IF('Tabela Usos'!$CA27-'Tabela Usos'!$BT27=0,0,'Tabela Usos'!BI27/('Tabela Usos'!$CA27-'Tabela Usos'!$BT27))</f>
        <v>0</v>
      </c>
      <c r="BJ24" s="19">
        <f>IF('Tabela Usos'!$CA27-'Tabela Usos'!$BT27=0,0,'Tabela Usos'!BJ27/('Tabela Usos'!$CA27-'Tabela Usos'!$BT27))</f>
        <v>0</v>
      </c>
      <c r="BK24" s="19">
        <f>IF('Tabela Usos'!$CA27-'Tabela Usos'!$BT27=0,0,'Tabela Usos'!BK27/('Tabela Usos'!$CA27-'Tabela Usos'!$BT27))</f>
        <v>2.2598870056497176E-3</v>
      </c>
      <c r="BL24" s="19">
        <f>IF('Tabela Usos'!$CA27-'Tabela Usos'!$BT27=0,0,'Tabela Usos'!BL27/('Tabela Usos'!$CA27-'Tabela Usos'!$BT27))</f>
        <v>1.7281488866733134E-3</v>
      </c>
      <c r="BM24" s="19">
        <f>IF('Tabela Usos'!$CA27-'Tabela Usos'!$BT27=0,0,'Tabela Usos'!BM27/('Tabela Usos'!$CA27-'Tabela Usos'!$BT27))</f>
        <v>1.9940179461615153E-4</v>
      </c>
      <c r="BN24" s="19">
        <f>IF('Tabela Usos'!$CA27-'Tabela Usos'!$BT27=0,0,'Tabela Usos'!BN27/('Tabela Usos'!$CA27-'Tabela Usos'!$BT27))</f>
        <v>1.7946161515453639E-3</v>
      </c>
      <c r="BO24" s="19">
        <f>IF('Tabela Usos'!$CA27-'Tabela Usos'!$BT27=0,0,'Tabela Usos'!BO27/('Tabela Usos'!$CA27-'Tabela Usos'!$BT27))</f>
        <v>3.1239614489863743E-3</v>
      </c>
      <c r="BP24" s="19">
        <f>IF('Tabela Usos'!$CA27-'Tabela Usos'!$BT27=0,0,'Tabela Usos'!BP27/('Tabela Usos'!$CA27-'Tabela Usos'!$BT27))</f>
        <v>0</v>
      </c>
      <c r="BQ24" s="19">
        <f>IF('Tabela Usos'!$CA27-'Tabela Usos'!$BT27=0,0,'Tabela Usos'!BQ27/('Tabela Usos'!$CA27-'Tabela Usos'!$BT27))</f>
        <v>0</v>
      </c>
      <c r="BR24" s="19">
        <f>IF('Tabela Usos'!$CA27-'Tabela Usos'!$BT27=0,0,'Tabela Usos'!BR27/('Tabela Usos'!$CA27-'Tabela Usos'!$BT27))</f>
        <v>0</v>
      </c>
      <c r="BS24" s="19">
        <f>IF('Tabela Usos'!$CA27-'Tabela Usos'!$BT27=0,0,'Tabela Usos'!BS27/('Tabela Usos'!$CA27-'Tabela Usos'!$BT27))</f>
        <v>0.39767364572947822</v>
      </c>
      <c r="BT24" s="33">
        <v>0</v>
      </c>
      <c r="BU24" s="19">
        <f>IF('Tabela Usos'!$CA27-'Tabela Usos'!$BT27=0,0,'Tabela Usos'!BU27/('Tabela Usos'!$CA27-'Tabela Usos'!$BT27))</f>
        <v>0</v>
      </c>
      <c r="BV24" s="19">
        <f>IF('Tabela Usos'!$CA27-'Tabela Usos'!$BT27=0,0,'Tabela Usos'!BV27/('Tabela Usos'!$CA27-'Tabela Usos'!$BT27))</f>
        <v>0</v>
      </c>
      <c r="BW24" s="19">
        <f>IF('Tabela Usos'!$CA27-'Tabela Usos'!$BT27=0,0,'Tabela Usos'!BW27/('Tabela Usos'!$CA27-'Tabela Usos'!$BT27))</f>
        <v>0.61276171485543374</v>
      </c>
      <c r="BX24" s="19">
        <f>IF('Tabela Usos'!$CA27-'Tabela Usos'!$BT27=0,0,'Tabela Usos'!BX27/('Tabela Usos'!$CA27-'Tabela Usos'!$BT27))</f>
        <v>0</v>
      </c>
      <c r="BY24" s="19">
        <f>IF('Tabela Usos'!$CA27-'Tabela Usos'!$BT27=0,0,'Tabela Usos'!BY27/('Tabela Usos'!$CA27-'Tabela Usos'!$BT27))</f>
        <v>-1.0435360584911931E-2</v>
      </c>
    </row>
    <row r="25" spans="1:77">
      <c r="A25" s="205" t="s">
        <v>106</v>
      </c>
      <c r="B25" s="68" t="s">
        <v>107</v>
      </c>
      <c r="C25" s="19">
        <f>IF('Tabela Usos'!$CA28-'Tabela Usos'!$BT28=0,0,'Tabela Usos'!C28/('Tabela Usos'!$CA28-'Tabela Usos'!$BT28))</f>
        <v>0</v>
      </c>
      <c r="D25" s="19">
        <f>IF('Tabela Usos'!$CA28-'Tabela Usos'!$BT28=0,0,'Tabela Usos'!D28/('Tabela Usos'!$CA28-'Tabela Usos'!$BT28))</f>
        <v>0</v>
      </c>
      <c r="E25" s="19">
        <f>IF('Tabela Usos'!$CA28-'Tabela Usos'!$BT28=0,0,'Tabela Usos'!E28/('Tabela Usos'!$CA28-'Tabela Usos'!$BT28))</f>
        <v>0</v>
      </c>
      <c r="F25" s="19">
        <f>IF('Tabela Usos'!$CA28-'Tabela Usos'!$BT28=0,0,'Tabela Usos'!F28/('Tabela Usos'!$CA28-'Tabela Usos'!$BT28))</f>
        <v>0</v>
      </c>
      <c r="G25" s="19">
        <f>IF('Tabela Usos'!$CA28-'Tabela Usos'!$BT28=0,0,'Tabela Usos'!G28/('Tabela Usos'!$CA28-'Tabela Usos'!$BT28))</f>
        <v>0</v>
      </c>
      <c r="H25" s="19">
        <f>IF('Tabela Usos'!$CA28-'Tabela Usos'!$BT28=0,0,'Tabela Usos'!H28/('Tabela Usos'!$CA28-'Tabela Usos'!$BT28))</f>
        <v>0</v>
      </c>
      <c r="I25" s="19">
        <f>IF('Tabela Usos'!$CA28-'Tabela Usos'!$BT28=0,0,'Tabela Usos'!I28/('Tabela Usos'!$CA28-'Tabela Usos'!$BT28))</f>
        <v>0</v>
      </c>
      <c r="J25" s="19">
        <f>IF('Tabela Usos'!$CA28-'Tabela Usos'!$BT28=0,0,'Tabela Usos'!J28/('Tabela Usos'!$CA28-'Tabela Usos'!$BT28))</f>
        <v>8.08957774929107E-2</v>
      </c>
      <c r="K25" s="19">
        <f>IF('Tabela Usos'!$CA28-'Tabela Usos'!$BT28=0,0,'Tabela Usos'!K28/('Tabela Usos'!$CA28-'Tabela Usos'!$BT28))</f>
        <v>0</v>
      </c>
      <c r="L25" s="19">
        <f>IF('Tabela Usos'!$CA28-'Tabela Usos'!$BT28=0,0,'Tabela Usos'!L28/('Tabela Usos'!$CA28-'Tabela Usos'!$BT28))</f>
        <v>8.3517849512488836E-4</v>
      </c>
      <c r="M25" s="19">
        <f>IF('Tabela Usos'!$CA28-'Tabela Usos'!$BT28=0,0,'Tabela Usos'!M28/('Tabela Usos'!$CA28-'Tabela Usos'!$BT28))</f>
        <v>0</v>
      </c>
      <c r="N25" s="19">
        <f>IF('Tabela Usos'!$CA28-'Tabela Usos'!$BT28=0,0,'Tabela Usos'!N28/('Tabela Usos'!$CA28-'Tabela Usos'!$BT28))</f>
        <v>0</v>
      </c>
      <c r="O25" s="19">
        <f>IF('Tabela Usos'!$CA28-'Tabela Usos'!$BT28=0,0,'Tabela Usos'!O28/('Tabela Usos'!$CA28-'Tabela Usos'!$BT28))</f>
        <v>0</v>
      </c>
      <c r="P25" s="19">
        <f>IF('Tabela Usos'!$CA28-'Tabela Usos'!$BT28=0,0,'Tabela Usos'!P28/('Tabela Usos'!$CA28-'Tabela Usos'!$BT28))</f>
        <v>0</v>
      </c>
      <c r="Q25" s="19">
        <f>IF('Tabela Usos'!$CA28-'Tabela Usos'!$BT28=0,0,'Tabela Usos'!Q28/('Tabela Usos'!$CA28-'Tabela Usos'!$BT28))</f>
        <v>0</v>
      </c>
      <c r="R25" s="19">
        <f>IF('Tabela Usos'!$CA28-'Tabela Usos'!$BT28=0,0,'Tabela Usos'!R28/('Tabela Usos'!$CA28-'Tabela Usos'!$BT28))</f>
        <v>0</v>
      </c>
      <c r="S25" s="19">
        <f>IF('Tabela Usos'!$CA28-'Tabela Usos'!$BT28=0,0,'Tabela Usos'!S28/('Tabela Usos'!$CA28-'Tabela Usos'!$BT28))</f>
        <v>0</v>
      </c>
      <c r="T25" s="19">
        <f>IF('Tabela Usos'!$CA28-'Tabela Usos'!$BT28=0,0,'Tabela Usos'!T28/('Tabela Usos'!$CA28-'Tabela Usos'!$BT28))</f>
        <v>0</v>
      </c>
      <c r="U25" s="19">
        <f>IF('Tabela Usos'!$CA28-'Tabela Usos'!$BT28=0,0,'Tabela Usos'!U28/('Tabela Usos'!$CA28-'Tabela Usos'!$BT28))</f>
        <v>0</v>
      </c>
      <c r="V25" s="19">
        <f>IF('Tabela Usos'!$CA28-'Tabela Usos'!$BT28=0,0,'Tabela Usos'!V28/('Tabela Usos'!$CA28-'Tabela Usos'!$BT28))</f>
        <v>0</v>
      </c>
      <c r="W25" s="19">
        <f>IF('Tabela Usos'!$CA28-'Tabela Usos'!$BT28=0,0,'Tabela Usos'!W28/('Tabela Usos'!$CA28-'Tabela Usos'!$BT28))</f>
        <v>0</v>
      </c>
      <c r="X25" s="19">
        <f>IF('Tabela Usos'!$CA28-'Tabela Usos'!$BT28=0,0,'Tabela Usos'!X28/('Tabela Usos'!$CA28-'Tabela Usos'!$BT28))</f>
        <v>0</v>
      </c>
      <c r="Y25" s="19">
        <f>IF('Tabela Usos'!$CA28-'Tabela Usos'!$BT28=0,0,'Tabela Usos'!Y28/('Tabela Usos'!$CA28-'Tabela Usos'!$BT28))</f>
        <v>0</v>
      </c>
      <c r="Z25" s="19">
        <f>IF('Tabela Usos'!$CA28-'Tabela Usos'!$BT28=0,0,'Tabela Usos'!Z28/('Tabela Usos'!$CA28-'Tabela Usos'!$BT28))</f>
        <v>0</v>
      </c>
      <c r="AA25" s="19">
        <f>IF('Tabela Usos'!$CA28-'Tabela Usos'!$BT28=0,0,'Tabela Usos'!AA28/('Tabela Usos'!$CA28-'Tabela Usos'!$BT28))</f>
        <v>0</v>
      </c>
      <c r="AB25" s="19">
        <f>IF('Tabela Usos'!$CA28-'Tabela Usos'!$BT28=0,0,'Tabela Usos'!AB28/('Tabela Usos'!$CA28-'Tabela Usos'!$BT28))</f>
        <v>0</v>
      </c>
      <c r="AC25" s="19">
        <f>IF('Tabela Usos'!$CA28-'Tabela Usos'!$BT28=0,0,'Tabela Usos'!AC28/('Tabela Usos'!$CA28-'Tabela Usos'!$BT28))</f>
        <v>0</v>
      </c>
      <c r="AD25" s="19">
        <f>IF('Tabela Usos'!$CA28-'Tabela Usos'!$BT28=0,0,'Tabela Usos'!AD28/('Tabela Usos'!$CA28-'Tabela Usos'!$BT28))</f>
        <v>0</v>
      </c>
      <c r="AE25" s="19">
        <f>IF('Tabela Usos'!$CA28-'Tabela Usos'!$BT28=0,0,'Tabela Usos'!AE28/('Tabela Usos'!$CA28-'Tabela Usos'!$BT28))</f>
        <v>0</v>
      </c>
      <c r="AF25" s="19">
        <f>IF('Tabela Usos'!$CA28-'Tabela Usos'!$BT28=0,0,'Tabela Usos'!AF28/('Tabela Usos'!$CA28-'Tabela Usos'!$BT28))</f>
        <v>0</v>
      </c>
      <c r="AG25" s="19">
        <f>IF('Tabela Usos'!$CA28-'Tabela Usos'!$BT28=0,0,'Tabela Usos'!AG28/('Tabela Usos'!$CA28-'Tabela Usos'!$BT28))</f>
        <v>0</v>
      </c>
      <c r="AH25" s="19">
        <f>IF('Tabela Usos'!$CA28-'Tabela Usos'!$BT28=0,0,'Tabela Usos'!AH28/('Tabela Usos'!$CA28-'Tabela Usos'!$BT28))</f>
        <v>0</v>
      </c>
      <c r="AI25" s="19">
        <f>IF('Tabela Usos'!$CA28-'Tabela Usos'!$BT28=0,0,'Tabela Usos'!AI28/('Tabela Usos'!$CA28-'Tabela Usos'!$BT28))</f>
        <v>0</v>
      </c>
      <c r="AJ25" s="19">
        <f>IF('Tabela Usos'!$CA28-'Tabela Usos'!$BT28=0,0,'Tabela Usos'!AJ28/('Tabela Usos'!$CA28-'Tabela Usos'!$BT28))</f>
        <v>0</v>
      </c>
      <c r="AK25" s="19">
        <f>IF('Tabela Usos'!$CA28-'Tabela Usos'!$BT28=0,0,'Tabela Usos'!AK28/('Tabela Usos'!$CA28-'Tabela Usos'!$BT28))</f>
        <v>0</v>
      </c>
      <c r="AL25" s="19">
        <f>IF('Tabela Usos'!$CA28-'Tabela Usos'!$BT28=0,0,'Tabela Usos'!AL28/('Tabela Usos'!$CA28-'Tabela Usos'!$BT28))</f>
        <v>0</v>
      </c>
      <c r="AM25" s="19">
        <f>IF('Tabela Usos'!$CA28-'Tabela Usos'!$BT28=0,0,'Tabela Usos'!AM28/('Tabela Usos'!$CA28-'Tabela Usos'!$BT28))</f>
        <v>0</v>
      </c>
      <c r="AN25" s="19">
        <f>IF('Tabela Usos'!$CA28-'Tabela Usos'!$BT28=0,0,'Tabela Usos'!AN28/('Tabela Usos'!$CA28-'Tabela Usos'!$BT28))</f>
        <v>0</v>
      </c>
      <c r="AO25" s="19">
        <f>IF('Tabela Usos'!$CA28-'Tabela Usos'!$BT28=0,0,'Tabela Usos'!AO28/('Tabela Usos'!$CA28-'Tabela Usos'!$BT28))</f>
        <v>0</v>
      </c>
      <c r="AP25" s="19">
        <f>IF('Tabela Usos'!$CA28-'Tabela Usos'!$BT28=0,0,'Tabela Usos'!AP28/('Tabela Usos'!$CA28-'Tabela Usos'!$BT28))</f>
        <v>0</v>
      </c>
      <c r="AQ25" s="19">
        <f>IF('Tabela Usos'!$CA28-'Tabela Usos'!$BT28=0,0,'Tabela Usos'!AQ28/('Tabela Usos'!$CA28-'Tabela Usos'!$BT28))</f>
        <v>0</v>
      </c>
      <c r="AR25" s="19">
        <f>IF('Tabela Usos'!$CA28-'Tabela Usos'!$BT28=0,0,'Tabela Usos'!AR28/('Tabela Usos'!$CA28-'Tabela Usos'!$BT28))</f>
        <v>9.5171502932836112E-3</v>
      </c>
      <c r="AS25" s="19">
        <f>IF('Tabela Usos'!$CA28-'Tabela Usos'!$BT28=0,0,'Tabela Usos'!AS28/('Tabela Usos'!$CA28-'Tabela Usos'!$BT28))</f>
        <v>0</v>
      </c>
      <c r="AT25" s="19">
        <f>IF('Tabela Usos'!$CA28-'Tabela Usos'!$BT28=0,0,'Tabela Usos'!AT28/('Tabela Usos'!$CA28-'Tabela Usos'!$BT28))</f>
        <v>0</v>
      </c>
      <c r="AU25" s="19">
        <f>IF('Tabela Usos'!$CA28-'Tabela Usos'!$BT28=0,0,'Tabela Usos'!AU28/('Tabela Usos'!$CA28-'Tabela Usos'!$BT28))</f>
        <v>0</v>
      </c>
      <c r="AV25" s="19">
        <f>IF('Tabela Usos'!$CA28-'Tabela Usos'!$BT28=0,0,'Tabela Usos'!AV28/('Tabela Usos'!$CA28-'Tabela Usos'!$BT28))</f>
        <v>0</v>
      </c>
      <c r="AW25" s="19">
        <f>IF('Tabela Usos'!$CA28-'Tabela Usos'!$BT28=0,0,'Tabela Usos'!AW28/('Tabela Usos'!$CA28-'Tabela Usos'!$BT28))</f>
        <v>8.5460125082546714E-4</v>
      </c>
      <c r="AX25" s="19">
        <f>IF('Tabela Usos'!$CA28-'Tabela Usos'!$BT28=0,0,'Tabela Usos'!AX28/('Tabela Usos'!$CA28-'Tabela Usos'!$BT28))</f>
        <v>8.5052247212834553E-2</v>
      </c>
      <c r="AY25" s="19">
        <f>IF('Tabela Usos'!$CA28-'Tabela Usos'!$BT28=0,0,'Tabela Usos'!AY28/('Tabela Usos'!$CA28-'Tabela Usos'!$BT28))</f>
        <v>0</v>
      </c>
      <c r="AZ25" s="19">
        <f>IF('Tabela Usos'!$CA28-'Tabela Usos'!$BT28=0,0,'Tabela Usos'!AZ28/('Tabela Usos'!$CA28-'Tabela Usos'!$BT28))</f>
        <v>0</v>
      </c>
      <c r="BA25" s="19">
        <f>IF('Tabela Usos'!$CA28-'Tabela Usos'!$BT28=0,0,'Tabela Usos'!BA28/('Tabela Usos'!$CA28-'Tabela Usos'!$BT28))</f>
        <v>0</v>
      </c>
      <c r="BB25" s="19">
        <f>IF('Tabela Usos'!$CA28-'Tabela Usos'!$BT28=0,0,'Tabela Usos'!BB28/('Tabela Usos'!$CA28-'Tabela Usos'!$BT28))</f>
        <v>0</v>
      </c>
      <c r="BC25" s="19">
        <f>IF('Tabela Usos'!$CA28-'Tabela Usos'!$BT28=0,0,'Tabela Usos'!BC28/('Tabela Usos'!$CA28-'Tabela Usos'!$BT28))</f>
        <v>0</v>
      </c>
      <c r="BD25" s="19">
        <f>IF('Tabela Usos'!$CA28-'Tabela Usos'!$BT28=0,0,'Tabela Usos'!BD28/('Tabela Usos'!$CA28-'Tabela Usos'!$BT28))</f>
        <v>0</v>
      </c>
      <c r="BE25" s="19">
        <f>IF('Tabela Usos'!$CA28-'Tabela Usos'!$BT28=0,0,'Tabela Usos'!BE28/('Tabela Usos'!$CA28-'Tabela Usos'!$BT28))</f>
        <v>0</v>
      </c>
      <c r="BF25" s="19">
        <f>IF('Tabela Usos'!$CA28-'Tabela Usos'!$BT28=0,0,'Tabela Usos'!BF28/('Tabela Usos'!$CA28-'Tabela Usos'!$BT28))</f>
        <v>0</v>
      </c>
      <c r="BG25" s="19">
        <f>IF('Tabela Usos'!$CA28-'Tabela Usos'!$BT28=0,0,'Tabela Usos'!BG28/('Tabela Usos'!$CA28-'Tabela Usos'!$BT28))</f>
        <v>0</v>
      </c>
      <c r="BH25" s="19">
        <f>IF('Tabela Usos'!$CA28-'Tabela Usos'!$BT28=0,0,'Tabela Usos'!BH28/('Tabela Usos'!$CA28-'Tabela Usos'!$BT28))</f>
        <v>0</v>
      </c>
      <c r="BI25" s="19">
        <f>IF('Tabela Usos'!$CA28-'Tabela Usos'!$BT28=0,0,'Tabela Usos'!BI28/('Tabela Usos'!$CA28-'Tabela Usos'!$BT28))</f>
        <v>0</v>
      </c>
      <c r="BJ25" s="19">
        <f>IF('Tabela Usos'!$CA28-'Tabela Usos'!$BT28=0,0,'Tabela Usos'!BJ28/('Tabela Usos'!$CA28-'Tabela Usos'!$BT28))</f>
        <v>0</v>
      </c>
      <c r="BK25" s="19">
        <f>IF('Tabela Usos'!$CA28-'Tabela Usos'!$BT28=0,0,'Tabela Usos'!BK28/('Tabela Usos'!$CA28-'Tabela Usos'!$BT28))</f>
        <v>6.7785417395020003E-3</v>
      </c>
      <c r="BL25" s="19">
        <f>IF('Tabela Usos'!$CA28-'Tabela Usos'!$BT28=0,0,'Tabela Usos'!BL28/('Tabela Usos'!$CA28-'Tabela Usos'!$BT28))</f>
        <v>4.8945344365458575E-3</v>
      </c>
      <c r="BM25" s="19">
        <f>IF('Tabela Usos'!$CA28-'Tabela Usos'!$BT28=0,0,'Tabela Usos'!BM28/('Tabela Usos'!$CA28-'Tabela Usos'!$BT28))</f>
        <v>8.5460125082546714E-4</v>
      </c>
      <c r="BN25" s="19">
        <f>IF('Tabela Usos'!$CA28-'Tabela Usos'!$BT28=0,0,'Tabela Usos'!BN28/('Tabela Usos'!$CA28-'Tabela Usos'!$BT28))</f>
        <v>4.8362661694441207E-3</v>
      </c>
      <c r="BO25" s="19">
        <f>IF('Tabela Usos'!$CA28-'Tabela Usos'!$BT28=0,0,'Tabela Usos'!BO28/('Tabela Usos'!$CA28-'Tabela Usos'!$BT28))</f>
        <v>2.7580313094821892E-3</v>
      </c>
      <c r="BP25" s="19">
        <f>IF('Tabela Usos'!$CA28-'Tabela Usos'!$BT28=0,0,'Tabela Usos'!BP28/('Tabela Usos'!$CA28-'Tabela Usos'!$BT28))</f>
        <v>0</v>
      </c>
      <c r="BQ25" s="19">
        <f>IF('Tabela Usos'!$CA28-'Tabela Usos'!$BT28=0,0,'Tabela Usos'!BQ28/('Tabela Usos'!$CA28-'Tabela Usos'!$BT28))</f>
        <v>8.3517849512488836E-4</v>
      </c>
      <c r="BR25" s="19">
        <f>IF('Tabela Usos'!$CA28-'Tabela Usos'!$BT28=0,0,'Tabela Usos'!BR28/('Tabela Usos'!$CA28-'Tabela Usos'!$BT28))</f>
        <v>0</v>
      </c>
      <c r="BS25" s="19">
        <f>IF('Tabela Usos'!$CA28-'Tabela Usos'!$BT28=0,0,'Tabela Usos'!BS28/('Tabela Usos'!$CA28-'Tabela Usos'!$BT28))</f>
        <v>0.19811210814590374</v>
      </c>
      <c r="BT25" s="33">
        <v>0</v>
      </c>
      <c r="BU25" s="19">
        <f>IF('Tabela Usos'!$CA28-'Tabela Usos'!$BT28=0,0,'Tabela Usos'!BU28/('Tabela Usos'!$CA28-'Tabela Usos'!$BT28))</f>
        <v>0</v>
      </c>
      <c r="BV25" s="19">
        <f>IF('Tabela Usos'!$CA28-'Tabela Usos'!$BT28=0,0,'Tabela Usos'!BV28/('Tabela Usos'!$CA28-'Tabela Usos'!$BT28))</f>
        <v>0</v>
      </c>
      <c r="BW25" s="19">
        <f>IF('Tabela Usos'!$CA28-'Tabela Usos'!$BT28=0,0,'Tabela Usos'!BW28/('Tabela Usos'!$CA28-'Tabela Usos'!$BT28))</f>
        <v>0.80480130520918303</v>
      </c>
      <c r="BX25" s="19">
        <f>IF('Tabela Usos'!$CA28-'Tabela Usos'!$BT28=0,0,'Tabela Usos'!BX28/('Tabela Usos'!$CA28-'Tabela Usos'!$BT28))</f>
        <v>0</v>
      </c>
      <c r="BY25" s="19">
        <f>IF('Tabela Usos'!$CA28-'Tabela Usos'!$BT28=0,0,'Tabela Usos'!BY28/('Tabela Usos'!$CA28-'Tabela Usos'!$BT28))</f>
        <v>-2.9134133550868199E-3</v>
      </c>
    </row>
    <row r="26" spans="1:77">
      <c r="A26" s="205" t="s">
        <v>108</v>
      </c>
      <c r="B26" s="68" t="s">
        <v>109</v>
      </c>
      <c r="C26" s="19">
        <f>IF('Tabela Usos'!$CA29-'Tabela Usos'!$BT29=0,0,'Tabela Usos'!C29/('Tabela Usos'!$CA29-'Tabela Usos'!$BT29))</f>
        <v>0</v>
      </c>
      <c r="D26" s="19">
        <f>IF('Tabela Usos'!$CA29-'Tabela Usos'!$BT29=0,0,'Tabela Usos'!D29/('Tabela Usos'!$CA29-'Tabela Usos'!$BT29))</f>
        <v>0</v>
      </c>
      <c r="E26" s="19">
        <f>IF('Tabela Usos'!$CA29-'Tabela Usos'!$BT29=0,0,'Tabela Usos'!E29/('Tabela Usos'!$CA29-'Tabela Usos'!$BT29))</f>
        <v>0</v>
      </c>
      <c r="F26" s="19">
        <f>IF('Tabela Usos'!$CA29-'Tabela Usos'!$BT29=0,0,'Tabela Usos'!F29/('Tabela Usos'!$CA29-'Tabela Usos'!$BT29))</f>
        <v>0</v>
      </c>
      <c r="G26" s="19">
        <f>IF('Tabela Usos'!$CA29-'Tabela Usos'!$BT29=0,0,'Tabela Usos'!G29/('Tabela Usos'!$CA29-'Tabela Usos'!$BT29))</f>
        <v>0</v>
      </c>
      <c r="H26" s="19">
        <f>IF('Tabela Usos'!$CA29-'Tabela Usos'!$BT29=0,0,'Tabela Usos'!H29/('Tabela Usos'!$CA29-'Tabela Usos'!$BT29))</f>
        <v>0</v>
      </c>
      <c r="I26" s="19">
        <f>IF('Tabela Usos'!$CA29-'Tabela Usos'!$BT29=0,0,'Tabela Usos'!I29/('Tabela Usos'!$CA29-'Tabela Usos'!$BT29))</f>
        <v>0</v>
      </c>
      <c r="J26" s="19">
        <f>IF('Tabela Usos'!$CA29-'Tabela Usos'!$BT29=0,0,'Tabela Usos'!J29/('Tabela Usos'!$CA29-'Tabela Usos'!$BT29))</f>
        <v>0</v>
      </c>
      <c r="K26" s="19">
        <f>IF('Tabela Usos'!$CA29-'Tabela Usos'!$BT29=0,0,'Tabela Usos'!K29/('Tabela Usos'!$CA29-'Tabela Usos'!$BT29))</f>
        <v>0</v>
      </c>
      <c r="L26" s="19">
        <f>IF('Tabela Usos'!$CA29-'Tabela Usos'!$BT29=0,0,'Tabela Usos'!L29/('Tabela Usos'!$CA29-'Tabela Usos'!$BT29))</f>
        <v>2.2558511138264874E-3</v>
      </c>
      <c r="M26" s="19">
        <f>IF('Tabela Usos'!$CA29-'Tabela Usos'!$BT29=0,0,'Tabela Usos'!M29/('Tabela Usos'!$CA29-'Tabela Usos'!$BT29))</f>
        <v>0</v>
      </c>
      <c r="N26" s="19">
        <f>IF('Tabela Usos'!$CA29-'Tabela Usos'!$BT29=0,0,'Tabela Usos'!N29/('Tabela Usos'!$CA29-'Tabela Usos'!$BT29))</f>
        <v>0</v>
      </c>
      <c r="O26" s="19">
        <f>IF('Tabela Usos'!$CA29-'Tabela Usos'!$BT29=0,0,'Tabela Usos'!O29/('Tabela Usos'!$CA29-'Tabela Usos'!$BT29))</f>
        <v>0</v>
      </c>
      <c r="P26" s="19">
        <f>IF('Tabela Usos'!$CA29-'Tabela Usos'!$BT29=0,0,'Tabela Usos'!P29/('Tabela Usos'!$CA29-'Tabela Usos'!$BT29))</f>
        <v>0</v>
      </c>
      <c r="Q26" s="19">
        <f>IF('Tabela Usos'!$CA29-'Tabela Usos'!$BT29=0,0,'Tabela Usos'!Q29/('Tabela Usos'!$CA29-'Tabela Usos'!$BT29))</f>
        <v>0</v>
      </c>
      <c r="R26" s="19">
        <f>IF('Tabela Usos'!$CA29-'Tabela Usos'!$BT29=0,0,'Tabela Usos'!R29/('Tabela Usos'!$CA29-'Tabela Usos'!$BT29))</f>
        <v>0</v>
      </c>
      <c r="S26" s="19">
        <f>IF('Tabela Usos'!$CA29-'Tabela Usos'!$BT29=0,0,'Tabela Usos'!S29/('Tabela Usos'!$CA29-'Tabela Usos'!$BT29))</f>
        <v>0</v>
      </c>
      <c r="T26" s="19">
        <f>IF('Tabela Usos'!$CA29-'Tabela Usos'!$BT29=0,0,'Tabela Usos'!T29/('Tabela Usos'!$CA29-'Tabela Usos'!$BT29))</f>
        <v>0</v>
      </c>
      <c r="U26" s="19">
        <f>IF('Tabela Usos'!$CA29-'Tabela Usos'!$BT29=0,0,'Tabela Usos'!U29/('Tabela Usos'!$CA29-'Tabela Usos'!$BT29))</f>
        <v>0</v>
      </c>
      <c r="V26" s="19">
        <f>IF('Tabela Usos'!$CA29-'Tabela Usos'!$BT29=0,0,'Tabela Usos'!V29/('Tabela Usos'!$CA29-'Tabela Usos'!$BT29))</f>
        <v>0</v>
      </c>
      <c r="W26" s="19">
        <f>IF('Tabela Usos'!$CA29-'Tabela Usos'!$BT29=0,0,'Tabela Usos'!W29/('Tabela Usos'!$CA29-'Tabela Usos'!$BT29))</f>
        <v>0</v>
      </c>
      <c r="X26" s="19">
        <f>IF('Tabela Usos'!$CA29-'Tabela Usos'!$BT29=0,0,'Tabela Usos'!X29/('Tabela Usos'!$CA29-'Tabela Usos'!$BT29))</f>
        <v>0</v>
      </c>
      <c r="Y26" s="19">
        <f>IF('Tabela Usos'!$CA29-'Tabela Usos'!$BT29=0,0,'Tabela Usos'!Y29/('Tabela Usos'!$CA29-'Tabela Usos'!$BT29))</f>
        <v>0</v>
      </c>
      <c r="Z26" s="19">
        <f>IF('Tabela Usos'!$CA29-'Tabela Usos'!$BT29=0,0,'Tabela Usos'!Z29/('Tabela Usos'!$CA29-'Tabela Usos'!$BT29))</f>
        <v>0</v>
      </c>
      <c r="AA26" s="19">
        <f>IF('Tabela Usos'!$CA29-'Tabela Usos'!$BT29=0,0,'Tabela Usos'!AA29/('Tabela Usos'!$CA29-'Tabela Usos'!$BT29))</f>
        <v>0</v>
      </c>
      <c r="AB26" s="19">
        <f>IF('Tabela Usos'!$CA29-'Tabela Usos'!$BT29=0,0,'Tabela Usos'!AB29/('Tabela Usos'!$CA29-'Tabela Usos'!$BT29))</f>
        <v>0</v>
      </c>
      <c r="AC26" s="19">
        <f>IF('Tabela Usos'!$CA29-'Tabela Usos'!$BT29=0,0,'Tabela Usos'!AC29/('Tabela Usos'!$CA29-'Tabela Usos'!$BT29))</f>
        <v>0</v>
      </c>
      <c r="AD26" s="19">
        <f>IF('Tabela Usos'!$CA29-'Tabela Usos'!$BT29=0,0,'Tabela Usos'!AD29/('Tabela Usos'!$CA29-'Tabela Usos'!$BT29))</f>
        <v>0</v>
      </c>
      <c r="AE26" s="19">
        <f>IF('Tabela Usos'!$CA29-'Tabela Usos'!$BT29=0,0,'Tabela Usos'!AE29/('Tabela Usos'!$CA29-'Tabela Usos'!$BT29))</f>
        <v>0</v>
      </c>
      <c r="AF26" s="19">
        <f>IF('Tabela Usos'!$CA29-'Tabela Usos'!$BT29=0,0,'Tabela Usos'!AF29/('Tabela Usos'!$CA29-'Tabela Usos'!$BT29))</f>
        <v>0</v>
      </c>
      <c r="AG26" s="19">
        <f>IF('Tabela Usos'!$CA29-'Tabela Usos'!$BT29=0,0,'Tabela Usos'!AG29/('Tabela Usos'!$CA29-'Tabela Usos'!$BT29))</f>
        <v>0</v>
      </c>
      <c r="AH26" s="19">
        <f>IF('Tabela Usos'!$CA29-'Tabela Usos'!$BT29=0,0,'Tabela Usos'!AH29/('Tabela Usos'!$CA29-'Tabela Usos'!$BT29))</f>
        <v>0</v>
      </c>
      <c r="AI26" s="19">
        <f>IF('Tabela Usos'!$CA29-'Tabela Usos'!$BT29=0,0,'Tabela Usos'!AI29/('Tabela Usos'!$CA29-'Tabela Usos'!$BT29))</f>
        <v>0</v>
      </c>
      <c r="AJ26" s="19">
        <f>IF('Tabela Usos'!$CA29-'Tabela Usos'!$BT29=0,0,'Tabela Usos'!AJ29/('Tabela Usos'!$CA29-'Tabela Usos'!$BT29))</f>
        <v>0</v>
      </c>
      <c r="AK26" s="19">
        <f>IF('Tabela Usos'!$CA29-'Tabela Usos'!$BT29=0,0,'Tabela Usos'!AK29/('Tabela Usos'!$CA29-'Tabela Usos'!$BT29))</f>
        <v>0</v>
      </c>
      <c r="AL26" s="19">
        <f>IF('Tabela Usos'!$CA29-'Tabela Usos'!$BT29=0,0,'Tabela Usos'!AL29/('Tabela Usos'!$CA29-'Tabela Usos'!$BT29))</f>
        <v>0</v>
      </c>
      <c r="AM26" s="19">
        <f>IF('Tabela Usos'!$CA29-'Tabela Usos'!$BT29=0,0,'Tabela Usos'!AM29/('Tabela Usos'!$CA29-'Tabela Usos'!$BT29))</f>
        <v>0</v>
      </c>
      <c r="AN26" s="19">
        <f>IF('Tabela Usos'!$CA29-'Tabela Usos'!$BT29=0,0,'Tabela Usos'!AN29/('Tabela Usos'!$CA29-'Tabela Usos'!$BT29))</f>
        <v>0</v>
      </c>
      <c r="AO26" s="19">
        <f>IF('Tabela Usos'!$CA29-'Tabela Usos'!$BT29=0,0,'Tabela Usos'!AO29/('Tabela Usos'!$CA29-'Tabela Usos'!$BT29))</f>
        <v>0</v>
      </c>
      <c r="AP26" s="19">
        <f>IF('Tabela Usos'!$CA29-'Tabela Usos'!$BT29=0,0,'Tabela Usos'!AP29/('Tabela Usos'!$CA29-'Tabela Usos'!$BT29))</f>
        <v>0</v>
      </c>
      <c r="AQ26" s="19">
        <f>IF('Tabela Usos'!$CA29-'Tabela Usos'!$BT29=0,0,'Tabela Usos'!AQ29/('Tabela Usos'!$CA29-'Tabela Usos'!$BT29))</f>
        <v>0</v>
      </c>
      <c r="AR26" s="19">
        <f>IF('Tabela Usos'!$CA29-'Tabela Usos'!$BT29=0,0,'Tabela Usos'!AR29/('Tabela Usos'!$CA29-'Tabela Usos'!$BT29))</f>
        <v>0</v>
      </c>
      <c r="AS26" s="19">
        <f>IF('Tabela Usos'!$CA29-'Tabela Usos'!$BT29=0,0,'Tabela Usos'!AS29/('Tabela Usos'!$CA29-'Tabela Usos'!$BT29))</f>
        <v>0</v>
      </c>
      <c r="AT26" s="19">
        <f>IF('Tabela Usos'!$CA29-'Tabela Usos'!$BT29=0,0,'Tabela Usos'!AT29/('Tabela Usos'!$CA29-'Tabela Usos'!$BT29))</f>
        <v>0</v>
      </c>
      <c r="AU26" s="19">
        <f>IF('Tabela Usos'!$CA29-'Tabela Usos'!$BT29=0,0,'Tabela Usos'!AU29/('Tabela Usos'!$CA29-'Tabela Usos'!$BT29))</f>
        <v>0</v>
      </c>
      <c r="AV26" s="19">
        <f>IF('Tabela Usos'!$CA29-'Tabela Usos'!$BT29=0,0,'Tabela Usos'!AV29/('Tabela Usos'!$CA29-'Tabela Usos'!$BT29))</f>
        <v>0</v>
      </c>
      <c r="AW26" s="19">
        <f>IF('Tabela Usos'!$CA29-'Tabela Usos'!$BT29=0,0,'Tabela Usos'!AW29/('Tabela Usos'!$CA29-'Tabela Usos'!$BT29))</f>
        <v>1.5039007425509917E-3</v>
      </c>
      <c r="AX26" s="19">
        <f>IF('Tabela Usos'!$CA29-'Tabela Usos'!$BT29=0,0,'Tabela Usos'!AX29/('Tabela Usos'!$CA29-'Tabela Usos'!$BT29))</f>
        <v>0.12209794153585864</v>
      </c>
      <c r="AY26" s="19">
        <f>IF('Tabela Usos'!$CA29-'Tabela Usos'!$BT29=0,0,'Tabela Usos'!AY29/('Tabela Usos'!$CA29-'Tabela Usos'!$BT29))</f>
        <v>0</v>
      </c>
      <c r="AZ26" s="19">
        <f>IF('Tabela Usos'!$CA29-'Tabela Usos'!$BT29=0,0,'Tabela Usos'!AZ29/('Tabela Usos'!$CA29-'Tabela Usos'!$BT29))</f>
        <v>0</v>
      </c>
      <c r="BA26" s="19">
        <f>IF('Tabela Usos'!$CA29-'Tabela Usos'!$BT29=0,0,'Tabela Usos'!BA29/('Tabela Usos'!$CA29-'Tabela Usos'!$BT29))</f>
        <v>0</v>
      </c>
      <c r="BB26" s="19">
        <f>IF('Tabela Usos'!$CA29-'Tabela Usos'!$BT29=0,0,'Tabela Usos'!BB29/('Tabela Usos'!$CA29-'Tabela Usos'!$BT29))</f>
        <v>0</v>
      </c>
      <c r="BC26" s="19">
        <f>IF('Tabela Usos'!$CA29-'Tabela Usos'!$BT29=0,0,'Tabela Usos'!BC29/('Tabela Usos'!$CA29-'Tabela Usos'!$BT29))</f>
        <v>0</v>
      </c>
      <c r="BD26" s="19">
        <f>IF('Tabela Usos'!$CA29-'Tabela Usos'!$BT29=0,0,'Tabela Usos'!BD29/('Tabela Usos'!$CA29-'Tabela Usos'!$BT29))</f>
        <v>0</v>
      </c>
      <c r="BE26" s="19">
        <f>IF('Tabela Usos'!$CA29-'Tabela Usos'!$BT29=0,0,'Tabela Usos'!BE29/('Tabela Usos'!$CA29-'Tabela Usos'!$BT29))</f>
        <v>0</v>
      </c>
      <c r="BF26" s="19">
        <f>IF('Tabela Usos'!$CA29-'Tabela Usos'!$BT29=0,0,'Tabela Usos'!BF29/('Tabela Usos'!$CA29-'Tabela Usos'!$BT29))</f>
        <v>0</v>
      </c>
      <c r="BG26" s="19">
        <f>IF('Tabela Usos'!$CA29-'Tabela Usos'!$BT29=0,0,'Tabela Usos'!BG29/('Tabela Usos'!$CA29-'Tabela Usos'!$BT29))</f>
        <v>0</v>
      </c>
      <c r="BH26" s="19">
        <f>IF('Tabela Usos'!$CA29-'Tabela Usos'!$BT29=0,0,'Tabela Usos'!BH29/('Tabela Usos'!$CA29-'Tabela Usos'!$BT29))</f>
        <v>0</v>
      </c>
      <c r="BI26" s="19">
        <f>IF('Tabela Usos'!$CA29-'Tabela Usos'!$BT29=0,0,'Tabela Usos'!BI29/('Tabela Usos'!$CA29-'Tabela Usos'!$BT29))</f>
        <v>0</v>
      </c>
      <c r="BJ26" s="19">
        <f>IF('Tabela Usos'!$CA29-'Tabela Usos'!$BT29=0,0,'Tabela Usos'!BJ29/('Tabela Usos'!$CA29-'Tabela Usos'!$BT29))</f>
        <v>0</v>
      </c>
      <c r="BK26" s="19">
        <f>IF('Tabela Usos'!$CA29-'Tabela Usos'!$BT29=0,0,'Tabela Usos'!BK29/('Tabela Usos'!$CA29-'Tabela Usos'!$BT29))</f>
        <v>7.1435285271172107E-3</v>
      </c>
      <c r="BL26" s="19">
        <f>IF('Tabela Usos'!$CA29-'Tabela Usos'!$BT29=0,0,'Tabela Usos'!BL29/('Tabela Usos'!$CA29-'Tabela Usos'!$BT29))</f>
        <v>5.1696588025190336E-3</v>
      </c>
      <c r="BM26" s="19">
        <f>IF('Tabela Usos'!$CA29-'Tabela Usos'!$BT29=0,0,'Tabela Usos'!BM29/('Tabela Usos'!$CA29-'Tabela Usos'!$BT29))</f>
        <v>2.8198138922831093E-4</v>
      </c>
      <c r="BN26" s="19">
        <f>IF('Tabela Usos'!$CA29-'Tabela Usos'!$BT29=0,0,'Tabela Usos'!BN29/('Tabela Usos'!$CA29-'Tabela Usos'!$BT29))</f>
        <v>5.357646395337908E-3</v>
      </c>
      <c r="BO26" s="19">
        <f>IF('Tabela Usos'!$CA29-'Tabela Usos'!$BT29=0,0,'Tabela Usos'!BO29/('Tabela Usos'!$CA29-'Tabela Usos'!$BT29))</f>
        <v>1.1279255569132437E-3</v>
      </c>
      <c r="BP26" s="19">
        <f>IF('Tabela Usos'!$CA29-'Tabela Usos'!$BT29=0,0,'Tabela Usos'!BP29/('Tabela Usos'!$CA29-'Tabela Usos'!$BT29))</f>
        <v>0</v>
      </c>
      <c r="BQ26" s="19">
        <f>IF('Tabela Usos'!$CA29-'Tabela Usos'!$BT29=0,0,'Tabela Usos'!BQ29/('Tabela Usos'!$CA29-'Tabela Usos'!$BT29))</f>
        <v>7.5195037127549584E-4</v>
      </c>
      <c r="BR26" s="19">
        <f>IF('Tabela Usos'!$CA29-'Tabela Usos'!$BT29=0,0,'Tabela Usos'!BR29/('Tabela Usos'!$CA29-'Tabela Usos'!$BT29))</f>
        <v>0</v>
      </c>
      <c r="BS26" s="19">
        <f>IF('Tabela Usos'!$CA29-'Tabela Usos'!$BT29=0,0,'Tabela Usos'!BS29/('Tabela Usos'!$CA29-'Tabela Usos'!$BT29))</f>
        <v>0.14569038443462731</v>
      </c>
      <c r="BT26" s="33">
        <v>0</v>
      </c>
      <c r="BU26" s="19">
        <f>IF('Tabela Usos'!$CA29-'Tabela Usos'!$BT29=0,0,'Tabela Usos'!BU29/('Tabela Usos'!$CA29-'Tabela Usos'!$BT29))</f>
        <v>0</v>
      </c>
      <c r="BV26" s="19">
        <f>IF('Tabela Usos'!$CA29-'Tabela Usos'!$BT29=0,0,'Tabela Usos'!BV29/('Tabela Usos'!$CA29-'Tabela Usos'!$BT29))</f>
        <v>0</v>
      </c>
      <c r="BW26" s="19">
        <f>IF('Tabela Usos'!$CA29-'Tabela Usos'!$BT29=0,0,'Tabela Usos'!BW29/('Tabela Usos'!$CA29-'Tabela Usos'!$BT29))</f>
        <v>0.86370899520631639</v>
      </c>
      <c r="BX26" s="19">
        <f>IF('Tabela Usos'!$CA29-'Tabela Usos'!$BT29=0,0,'Tabela Usos'!BX29/('Tabela Usos'!$CA29-'Tabela Usos'!$BT29))</f>
        <v>0</v>
      </c>
      <c r="BY26" s="19">
        <f>IF('Tabela Usos'!$CA29-'Tabela Usos'!$BT29=0,0,'Tabela Usos'!BY29/('Tabela Usos'!$CA29-'Tabela Usos'!$BT29))</f>
        <v>-9.3993796409436985E-3</v>
      </c>
    </row>
    <row r="27" spans="1:77">
      <c r="A27" s="206" t="s">
        <v>110</v>
      </c>
      <c r="B27" s="41" t="s">
        <v>111</v>
      </c>
      <c r="C27" s="19">
        <f>IF('Tabela Usos'!$CA30-'Tabela Usos'!$BT30=0,0,'Tabela Usos'!C30/('Tabela Usos'!$CA30-'Tabela Usos'!$BT30))</f>
        <v>0</v>
      </c>
      <c r="D27" s="19">
        <f>IF('Tabela Usos'!$CA30-'Tabela Usos'!$BT30=0,0,'Tabela Usos'!D30/('Tabela Usos'!$CA30-'Tabela Usos'!$BT30))</f>
        <v>0</v>
      </c>
      <c r="E27" s="19">
        <f>IF('Tabela Usos'!$CA30-'Tabela Usos'!$BT30=0,0,'Tabela Usos'!E30/('Tabela Usos'!$CA30-'Tabela Usos'!$BT30))</f>
        <v>0</v>
      </c>
      <c r="F27" s="19">
        <f>IF('Tabela Usos'!$CA30-'Tabela Usos'!$BT30=0,0,'Tabela Usos'!F30/('Tabela Usos'!$CA30-'Tabela Usos'!$BT30))</f>
        <v>0</v>
      </c>
      <c r="G27" s="19">
        <f>IF('Tabela Usos'!$CA30-'Tabela Usos'!$BT30=0,0,'Tabela Usos'!G30/('Tabela Usos'!$CA30-'Tabela Usos'!$BT30))</f>
        <v>0</v>
      </c>
      <c r="H27" s="19">
        <f>IF('Tabela Usos'!$CA30-'Tabela Usos'!$BT30=0,0,'Tabela Usos'!H30/('Tabela Usos'!$CA30-'Tabela Usos'!$BT30))</f>
        <v>0</v>
      </c>
      <c r="I27" s="19">
        <f>IF('Tabela Usos'!$CA30-'Tabela Usos'!$BT30=0,0,'Tabela Usos'!I30/('Tabela Usos'!$CA30-'Tabela Usos'!$BT30))</f>
        <v>0</v>
      </c>
      <c r="J27" s="19">
        <f>IF('Tabela Usos'!$CA30-'Tabela Usos'!$BT30=0,0,'Tabela Usos'!J30/('Tabela Usos'!$CA30-'Tabela Usos'!$BT30))</f>
        <v>0.35284364637427268</v>
      </c>
      <c r="K27" s="19">
        <f>IF('Tabela Usos'!$CA30-'Tabela Usos'!$BT30=0,0,'Tabela Usos'!K30/('Tabela Usos'!$CA30-'Tabela Usos'!$BT30))</f>
        <v>0</v>
      </c>
      <c r="L27" s="19">
        <f>IF('Tabela Usos'!$CA30-'Tabela Usos'!$BT30=0,0,'Tabela Usos'!L30/('Tabela Usos'!$CA30-'Tabela Usos'!$BT30))</f>
        <v>7.4454107489207279E-3</v>
      </c>
      <c r="M27" s="19">
        <f>IF('Tabela Usos'!$CA30-'Tabela Usos'!$BT30=0,0,'Tabela Usos'!M30/('Tabela Usos'!$CA30-'Tabela Usos'!$BT30))</f>
        <v>0</v>
      </c>
      <c r="N27" s="19">
        <f>IF('Tabela Usos'!$CA30-'Tabela Usos'!$BT30=0,0,'Tabela Usos'!N30/('Tabela Usos'!$CA30-'Tabela Usos'!$BT30))</f>
        <v>0</v>
      </c>
      <c r="O27" s="19">
        <f>IF('Tabela Usos'!$CA30-'Tabela Usos'!$BT30=0,0,'Tabela Usos'!O30/('Tabela Usos'!$CA30-'Tabela Usos'!$BT30))</f>
        <v>0</v>
      </c>
      <c r="P27" s="19">
        <f>IF('Tabela Usos'!$CA30-'Tabela Usos'!$BT30=0,0,'Tabela Usos'!P30/('Tabela Usos'!$CA30-'Tabela Usos'!$BT30))</f>
        <v>0</v>
      </c>
      <c r="Q27" s="19">
        <f>IF('Tabela Usos'!$CA30-'Tabela Usos'!$BT30=0,0,'Tabela Usos'!Q30/('Tabela Usos'!$CA30-'Tabela Usos'!$BT30))</f>
        <v>0</v>
      </c>
      <c r="R27" s="19">
        <f>IF('Tabela Usos'!$CA30-'Tabela Usos'!$BT30=0,0,'Tabela Usos'!R30/('Tabela Usos'!$CA30-'Tabela Usos'!$BT30))</f>
        <v>0</v>
      </c>
      <c r="S27" s="19">
        <f>IF('Tabela Usos'!$CA30-'Tabela Usos'!$BT30=0,0,'Tabela Usos'!S30/('Tabela Usos'!$CA30-'Tabela Usos'!$BT30))</f>
        <v>0</v>
      </c>
      <c r="T27" s="19">
        <f>IF('Tabela Usos'!$CA30-'Tabela Usos'!$BT30=0,0,'Tabela Usos'!T30/('Tabela Usos'!$CA30-'Tabela Usos'!$BT30))</f>
        <v>0</v>
      </c>
      <c r="U27" s="19">
        <f>IF('Tabela Usos'!$CA30-'Tabela Usos'!$BT30=0,0,'Tabela Usos'!U30/('Tabela Usos'!$CA30-'Tabela Usos'!$BT30))</f>
        <v>0</v>
      </c>
      <c r="V27" s="19">
        <f>IF('Tabela Usos'!$CA30-'Tabela Usos'!$BT30=0,0,'Tabela Usos'!V30/('Tabela Usos'!$CA30-'Tabela Usos'!$BT30))</f>
        <v>0</v>
      </c>
      <c r="W27" s="19">
        <f>IF('Tabela Usos'!$CA30-'Tabela Usos'!$BT30=0,0,'Tabela Usos'!W30/('Tabela Usos'!$CA30-'Tabela Usos'!$BT30))</f>
        <v>0</v>
      </c>
      <c r="X27" s="19">
        <f>IF('Tabela Usos'!$CA30-'Tabela Usos'!$BT30=0,0,'Tabela Usos'!X30/('Tabela Usos'!$CA30-'Tabela Usos'!$BT30))</f>
        <v>0</v>
      </c>
      <c r="Y27" s="19">
        <f>IF('Tabela Usos'!$CA30-'Tabela Usos'!$BT30=0,0,'Tabela Usos'!Y30/('Tabela Usos'!$CA30-'Tabela Usos'!$BT30))</f>
        <v>0</v>
      </c>
      <c r="Z27" s="19">
        <f>IF('Tabela Usos'!$CA30-'Tabela Usos'!$BT30=0,0,'Tabela Usos'!Z30/('Tabela Usos'!$CA30-'Tabela Usos'!$BT30))</f>
        <v>0</v>
      </c>
      <c r="AA27" s="19">
        <f>IF('Tabela Usos'!$CA30-'Tabela Usos'!$BT30=0,0,'Tabela Usos'!AA30/('Tabela Usos'!$CA30-'Tabela Usos'!$BT30))</f>
        <v>0</v>
      </c>
      <c r="AB27" s="19">
        <f>IF('Tabela Usos'!$CA30-'Tabela Usos'!$BT30=0,0,'Tabela Usos'!AB30/('Tabela Usos'!$CA30-'Tabela Usos'!$BT30))</f>
        <v>0</v>
      </c>
      <c r="AC27" s="19">
        <f>IF('Tabela Usos'!$CA30-'Tabela Usos'!$BT30=0,0,'Tabela Usos'!AC30/('Tabela Usos'!$CA30-'Tabela Usos'!$BT30))</f>
        <v>0</v>
      </c>
      <c r="AD27" s="19">
        <f>IF('Tabela Usos'!$CA30-'Tabela Usos'!$BT30=0,0,'Tabela Usos'!AD30/('Tabela Usos'!$CA30-'Tabela Usos'!$BT30))</f>
        <v>0</v>
      </c>
      <c r="AE27" s="19">
        <f>IF('Tabela Usos'!$CA30-'Tabela Usos'!$BT30=0,0,'Tabela Usos'!AE30/('Tabela Usos'!$CA30-'Tabela Usos'!$BT30))</f>
        <v>0</v>
      </c>
      <c r="AF27" s="19">
        <f>IF('Tabela Usos'!$CA30-'Tabela Usos'!$BT30=0,0,'Tabela Usos'!AF30/('Tabela Usos'!$CA30-'Tabela Usos'!$BT30))</f>
        <v>0</v>
      </c>
      <c r="AG27" s="19">
        <f>IF('Tabela Usos'!$CA30-'Tabela Usos'!$BT30=0,0,'Tabela Usos'!AG30/('Tabela Usos'!$CA30-'Tabela Usos'!$BT30))</f>
        <v>0</v>
      </c>
      <c r="AH27" s="19">
        <f>IF('Tabela Usos'!$CA30-'Tabela Usos'!$BT30=0,0,'Tabela Usos'!AH30/('Tabela Usos'!$CA30-'Tabela Usos'!$BT30))</f>
        <v>0</v>
      </c>
      <c r="AI27" s="19">
        <f>IF('Tabela Usos'!$CA30-'Tabela Usos'!$BT30=0,0,'Tabela Usos'!AI30/('Tabela Usos'!$CA30-'Tabela Usos'!$BT30))</f>
        <v>0</v>
      </c>
      <c r="AJ27" s="19">
        <f>IF('Tabela Usos'!$CA30-'Tabela Usos'!$BT30=0,0,'Tabela Usos'!AJ30/('Tabela Usos'!$CA30-'Tabela Usos'!$BT30))</f>
        <v>0</v>
      </c>
      <c r="AK27" s="19">
        <f>IF('Tabela Usos'!$CA30-'Tabela Usos'!$BT30=0,0,'Tabela Usos'!AK30/('Tabela Usos'!$CA30-'Tabela Usos'!$BT30))</f>
        <v>0</v>
      </c>
      <c r="AL27" s="19">
        <f>IF('Tabela Usos'!$CA30-'Tabela Usos'!$BT30=0,0,'Tabela Usos'!AL30/('Tabela Usos'!$CA30-'Tabela Usos'!$BT30))</f>
        <v>0</v>
      </c>
      <c r="AM27" s="19">
        <f>IF('Tabela Usos'!$CA30-'Tabela Usos'!$BT30=0,0,'Tabela Usos'!AM30/('Tabela Usos'!$CA30-'Tabela Usos'!$BT30))</f>
        <v>0</v>
      </c>
      <c r="AN27" s="19">
        <f>IF('Tabela Usos'!$CA30-'Tabela Usos'!$BT30=0,0,'Tabela Usos'!AN30/('Tabela Usos'!$CA30-'Tabela Usos'!$BT30))</f>
        <v>0</v>
      </c>
      <c r="AO27" s="19">
        <f>IF('Tabela Usos'!$CA30-'Tabela Usos'!$BT30=0,0,'Tabela Usos'!AO30/('Tabela Usos'!$CA30-'Tabela Usos'!$BT30))</f>
        <v>0</v>
      </c>
      <c r="AP27" s="19">
        <f>IF('Tabela Usos'!$CA30-'Tabela Usos'!$BT30=0,0,'Tabela Usos'!AP30/('Tabela Usos'!$CA30-'Tabela Usos'!$BT30))</f>
        <v>0</v>
      </c>
      <c r="AQ27" s="19">
        <f>IF('Tabela Usos'!$CA30-'Tabela Usos'!$BT30=0,0,'Tabela Usos'!AQ30/('Tabela Usos'!$CA30-'Tabela Usos'!$BT30))</f>
        <v>0</v>
      </c>
      <c r="AR27" s="19">
        <f>IF('Tabela Usos'!$CA30-'Tabela Usos'!$BT30=0,0,'Tabela Usos'!AR30/('Tabela Usos'!$CA30-'Tabela Usos'!$BT30))</f>
        <v>0</v>
      </c>
      <c r="AS27" s="19">
        <f>IF('Tabela Usos'!$CA30-'Tabela Usos'!$BT30=0,0,'Tabela Usos'!AS30/('Tabela Usos'!$CA30-'Tabela Usos'!$BT30))</f>
        <v>0</v>
      </c>
      <c r="AT27" s="19">
        <f>IF('Tabela Usos'!$CA30-'Tabela Usos'!$BT30=0,0,'Tabela Usos'!AT30/('Tabela Usos'!$CA30-'Tabela Usos'!$BT30))</f>
        <v>0</v>
      </c>
      <c r="AU27" s="19">
        <f>IF('Tabela Usos'!$CA30-'Tabela Usos'!$BT30=0,0,'Tabela Usos'!AU30/('Tabela Usos'!$CA30-'Tabela Usos'!$BT30))</f>
        <v>0</v>
      </c>
      <c r="AV27" s="19">
        <f>IF('Tabela Usos'!$CA30-'Tabela Usos'!$BT30=0,0,'Tabela Usos'!AV30/('Tabela Usos'!$CA30-'Tabela Usos'!$BT30))</f>
        <v>0</v>
      </c>
      <c r="AW27" s="19">
        <f>IF('Tabela Usos'!$CA30-'Tabela Usos'!$BT30=0,0,'Tabela Usos'!AW30/('Tabela Usos'!$CA30-'Tabela Usos'!$BT30))</f>
        <v>4.2232371895138581E-3</v>
      </c>
      <c r="AX27" s="19">
        <f>IF('Tabela Usos'!$CA30-'Tabela Usos'!$BT30=0,0,'Tabela Usos'!AX30/('Tabela Usos'!$CA30-'Tabela Usos'!$BT30))</f>
        <v>1.8144278295689171E-2</v>
      </c>
      <c r="AY27" s="19">
        <f>IF('Tabela Usos'!$CA30-'Tabela Usos'!$BT30=0,0,'Tabela Usos'!AY30/('Tabela Usos'!$CA30-'Tabela Usos'!$BT30))</f>
        <v>0</v>
      </c>
      <c r="AZ27" s="19">
        <f>IF('Tabela Usos'!$CA30-'Tabela Usos'!$BT30=0,0,'Tabela Usos'!AZ30/('Tabela Usos'!$CA30-'Tabela Usos'!$BT30))</f>
        <v>0</v>
      </c>
      <c r="BA27" s="19">
        <f>IF('Tabela Usos'!$CA30-'Tabela Usos'!$BT30=0,0,'Tabela Usos'!BA30/('Tabela Usos'!$CA30-'Tabela Usos'!$BT30))</f>
        <v>0</v>
      </c>
      <c r="BB27" s="19">
        <f>IF('Tabela Usos'!$CA30-'Tabela Usos'!$BT30=0,0,'Tabela Usos'!BB30/('Tabela Usos'!$CA30-'Tabela Usos'!$BT30))</f>
        <v>0</v>
      </c>
      <c r="BC27" s="19">
        <f>IF('Tabela Usos'!$CA30-'Tabela Usos'!$BT30=0,0,'Tabela Usos'!BC30/('Tabela Usos'!$CA30-'Tabela Usos'!$BT30))</f>
        <v>0</v>
      </c>
      <c r="BD27" s="19">
        <f>IF('Tabela Usos'!$CA30-'Tabela Usos'!$BT30=0,0,'Tabela Usos'!BD30/('Tabela Usos'!$CA30-'Tabela Usos'!$BT30))</f>
        <v>0</v>
      </c>
      <c r="BE27" s="19">
        <f>IF('Tabela Usos'!$CA30-'Tabela Usos'!$BT30=0,0,'Tabela Usos'!BE30/('Tabela Usos'!$CA30-'Tabela Usos'!$BT30))</f>
        <v>0</v>
      </c>
      <c r="BF27" s="19">
        <f>IF('Tabela Usos'!$CA30-'Tabela Usos'!$BT30=0,0,'Tabela Usos'!BF30/('Tabela Usos'!$CA30-'Tabela Usos'!$BT30))</f>
        <v>0</v>
      </c>
      <c r="BG27" s="19">
        <f>IF('Tabela Usos'!$CA30-'Tabela Usos'!$BT30=0,0,'Tabela Usos'!BG30/('Tabela Usos'!$CA30-'Tabela Usos'!$BT30))</f>
        <v>0</v>
      </c>
      <c r="BH27" s="19">
        <f>IF('Tabela Usos'!$CA30-'Tabela Usos'!$BT30=0,0,'Tabela Usos'!BH30/('Tabela Usos'!$CA30-'Tabela Usos'!$BT30))</f>
        <v>0</v>
      </c>
      <c r="BI27" s="19">
        <f>IF('Tabela Usos'!$CA30-'Tabela Usos'!$BT30=0,0,'Tabela Usos'!BI30/('Tabela Usos'!$CA30-'Tabela Usos'!$BT30))</f>
        <v>0</v>
      </c>
      <c r="BJ27" s="19">
        <f>IF('Tabela Usos'!$CA30-'Tabela Usos'!$BT30=0,0,'Tabela Usos'!BJ30/('Tabela Usos'!$CA30-'Tabela Usos'!$BT30))</f>
        <v>0</v>
      </c>
      <c r="BK27" s="19">
        <f>IF('Tabela Usos'!$CA30-'Tabela Usos'!$BT30=0,0,'Tabela Usos'!BK30/('Tabela Usos'!$CA30-'Tabela Usos'!$BT30))</f>
        <v>3.021960833385472E-2</v>
      </c>
      <c r="BL27" s="19">
        <f>IF('Tabela Usos'!$CA30-'Tabela Usos'!$BT30=0,0,'Tabela Usos'!BL30/('Tabela Usos'!$CA30-'Tabela Usos'!$BT30))</f>
        <v>1.0479884877682538E-2</v>
      </c>
      <c r="BM27" s="19">
        <f>IF('Tabela Usos'!$CA30-'Tabela Usos'!$BT30=0,0,'Tabela Usos'!BM30/('Tabela Usos'!$CA30-'Tabela Usos'!$BT30))</f>
        <v>1.3764624913971094E-3</v>
      </c>
      <c r="BN27" s="19">
        <f>IF('Tabela Usos'!$CA30-'Tabela Usos'!$BT30=0,0,'Tabela Usos'!BN30/('Tabela Usos'!$CA30-'Tabela Usos'!$BT30))</f>
        <v>1.0041919539510729E-2</v>
      </c>
      <c r="BO27" s="19">
        <f>IF('Tabela Usos'!$CA30-'Tabela Usos'!$BT30=0,0,'Tabela Usos'!BO30/('Tabela Usos'!$CA30-'Tabela Usos'!$BT30))</f>
        <v>6.2879309266095224E-3</v>
      </c>
      <c r="BP27" s="19">
        <f>IF('Tabela Usos'!$CA30-'Tabela Usos'!$BT30=0,0,'Tabela Usos'!BP30/('Tabela Usos'!$CA30-'Tabela Usos'!$BT30))</f>
        <v>0</v>
      </c>
      <c r="BQ27" s="19">
        <f>IF('Tabela Usos'!$CA30-'Tabela Usos'!$BT30=0,0,'Tabela Usos'!BQ30/('Tabela Usos'!$CA30-'Tabela Usos'!$BT30))</f>
        <v>2.1898266908590379E-4</v>
      </c>
      <c r="BR27" s="19">
        <f>IF('Tabela Usos'!$CA30-'Tabela Usos'!$BT30=0,0,'Tabela Usos'!BR30/('Tabela Usos'!$CA30-'Tabela Usos'!$BT30))</f>
        <v>0</v>
      </c>
      <c r="BS27" s="19">
        <f>IF('Tabela Usos'!$CA30-'Tabela Usos'!$BT30=0,0,'Tabela Usos'!BS30/('Tabela Usos'!$CA30-'Tabela Usos'!$BT30))</f>
        <v>0.44128136144653696</v>
      </c>
      <c r="BT27" s="33">
        <v>0</v>
      </c>
      <c r="BU27" s="19">
        <f>IF('Tabela Usos'!$CA30-'Tabela Usos'!$BT30=0,0,'Tabela Usos'!BU30/('Tabela Usos'!$CA30-'Tabela Usos'!$BT30))</f>
        <v>3.1283238440843399E-4</v>
      </c>
      <c r="BV27" s="19">
        <f>IF('Tabela Usos'!$CA30-'Tabela Usos'!$BT30=0,0,'Tabela Usos'!BV30/('Tabela Usos'!$CA30-'Tabela Usos'!$BT30))</f>
        <v>0</v>
      </c>
      <c r="BW27" s="19">
        <f>IF('Tabela Usos'!$CA30-'Tabela Usos'!$BT30=0,0,'Tabela Usos'!BW30/('Tabela Usos'!$CA30-'Tabela Usos'!$BT30))</f>
        <v>0.56613276606394292</v>
      </c>
      <c r="BX27" s="19">
        <f>IF('Tabela Usos'!$CA30-'Tabela Usos'!$BT30=0,0,'Tabela Usos'!BX30/('Tabela Usos'!$CA30-'Tabela Usos'!$BT30))</f>
        <v>0</v>
      </c>
      <c r="BY27" s="19">
        <f>IF('Tabela Usos'!$CA30-'Tabela Usos'!$BT30=0,0,'Tabela Usos'!BY30/('Tabela Usos'!$CA30-'Tabela Usos'!$BT30))</f>
        <v>-7.7269598948883191E-3</v>
      </c>
    </row>
    <row r="28" spans="1:77">
      <c r="A28" s="205" t="s">
        <v>112</v>
      </c>
      <c r="B28" s="68" t="s">
        <v>113</v>
      </c>
      <c r="C28" s="19">
        <f>IF('Tabela Usos'!$CA31-'Tabela Usos'!$BT31=0,0,'Tabela Usos'!C31/('Tabela Usos'!$CA31-'Tabela Usos'!$BT31))</f>
        <v>0</v>
      </c>
      <c r="D28" s="19">
        <f>IF('Tabela Usos'!$CA31-'Tabela Usos'!$BT31=0,0,'Tabela Usos'!D31/('Tabela Usos'!$CA31-'Tabela Usos'!$BT31))</f>
        <v>0</v>
      </c>
      <c r="E28" s="19">
        <f>IF('Tabela Usos'!$CA31-'Tabela Usos'!$BT31=0,0,'Tabela Usos'!E31/('Tabela Usos'!$CA31-'Tabela Usos'!$BT31))</f>
        <v>0</v>
      </c>
      <c r="F28" s="19">
        <f>IF('Tabela Usos'!$CA31-'Tabela Usos'!$BT31=0,0,'Tabela Usos'!F31/('Tabela Usos'!$CA31-'Tabela Usos'!$BT31))</f>
        <v>0</v>
      </c>
      <c r="G28" s="19">
        <f>IF('Tabela Usos'!$CA31-'Tabela Usos'!$BT31=0,0,'Tabela Usos'!G31/('Tabela Usos'!$CA31-'Tabela Usos'!$BT31))</f>
        <v>0</v>
      </c>
      <c r="H28" s="19">
        <f>IF('Tabela Usos'!$CA31-'Tabela Usos'!$BT31=0,0,'Tabela Usos'!H31/('Tabela Usos'!$CA31-'Tabela Usos'!$BT31))</f>
        <v>0</v>
      </c>
      <c r="I28" s="19">
        <f>IF('Tabela Usos'!$CA31-'Tabela Usos'!$BT31=0,0,'Tabela Usos'!I31/('Tabela Usos'!$CA31-'Tabela Usos'!$BT31))</f>
        <v>0</v>
      </c>
      <c r="J28" s="19">
        <f>IF('Tabela Usos'!$CA31-'Tabela Usos'!$BT31=0,0,'Tabela Usos'!J31/('Tabela Usos'!$CA31-'Tabela Usos'!$BT31))</f>
        <v>8.2058853362485765E-2</v>
      </c>
      <c r="K28" s="19">
        <f>IF('Tabela Usos'!$CA31-'Tabela Usos'!$BT31=0,0,'Tabela Usos'!K31/('Tabela Usos'!$CA31-'Tabela Usos'!$BT31))</f>
        <v>0</v>
      </c>
      <c r="L28" s="19">
        <f>IF('Tabela Usos'!$CA31-'Tabela Usos'!$BT31=0,0,'Tabela Usos'!L31/('Tabela Usos'!$CA31-'Tabela Usos'!$BT31))</f>
        <v>2.5662410260455994E-2</v>
      </c>
      <c r="M28" s="19">
        <f>IF('Tabela Usos'!$CA31-'Tabela Usos'!$BT31=0,0,'Tabela Usos'!M31/('Tabela Usos'!$CA31-'Tabela Usos'!$BT31))</f>
        <v>0</v>
      </c>
      <c r="N28" s="19">
        <f>IF('Tabela Usos'!$CA31-'Tabela Usos'!$BT31=0,0,'Tabela Usos'!N31/('Tabela Usos'!$CA31-'Tabela Usos'!$BT31))</f>
        <v>0</v>
      </c>
      <c r="O28" s="19">
        <f>IF('Tabela Usos'!$CA31-'Tabela Usos'!$BT31=0,0,'Tabela Usos'!O31/('Tabela Usos'!$CA31-'Tabela Usos'!$BT31))</f>
        <v>0</v>
      </c>
      <c r="P28" s="19">
        <f>IF('Tabela Usos'!$CA31-'Tabela Usos'!$BT31=0,0,'Tabela Usos'!P31/('Tabela Usos'!$CA31-'Tabela Usos'!$BT31))</f>
        <v>0</v>
      </c>
      <c r="Q28" s="19">
        <f>IF('Tabela Usos'!$CA31-'Tabela Usos'!$BT31=0,0,'Tabela Usos'!Q31/('Tabela Usos'!$CA31-'Tabela Usos'!$BT31))</f>
        <v>0</v>
      </c>
      <c r="R28" s="19">
        <f>IF('Tabela Usos'!$CA31-'Tabela Usos'!$BT31=0,0,'Tabela Usos'!R31/('Tabela Usos'!$CA31-'Tabela Usos'!$BT31))</f>
        <v>0</v>
      </c>
      <c r="S28" s="19">
        <f>IF('Tabela Usos'!$CA31-'Tabela Usos'!$BT31=0,0,'Tabela Usos'!S31/('Tabela Usos'!$CA31-'Tabela Usos'!$BT31))</f>
        <v>0</v>
      </c>
      <c r="T28" s="19">
        <f>IF('Tabela Usos'!$CA31-'Tabela Usos'!$BT31=0,0,'Tabela Usos'!T31/('Tabela Usos'!$CA31-'Tabela Usos'!$BT31))</f>
        <v>0</v>
      </c>
      <c r="U28" s="19">
        <f>IF('Tabela Usos'!$CA31-'Tabela Usos'!$BT31=0,0,'Tabela Usos'!U31/('Tabela Usos'!$CA31-'Tabela Usos'!$BT31))</f>
        <v>0</v>
      </c>
      <c r="V28" s="19">
        <f>IF('Tabela Usos'!$CA31-'Tabela Usos'!$BT31=0,0,'Tabela Usos'!V31/('Tabela Usos'!$CA31-'Tabela Usos'!$BT31))</f>
        <v>0</v>
      </c>
      <c r="W28" s="19">
        <f>IF('Tabela Usos'!$CA31-'Tabela Usos'!$BT31=0,0,'Tabela Usos'!W31/('Tabela Usos'!$CA31-'Tabela Usos'!$BT31))</f>
        <v>0</v>
      </c>
      <c r="X28" s="19">
        <f>IF('Tabela Usos'!$CA31-'Tabela Usos'!$BT31=0,0,'Tabela Usos'!X31/('Tabela Usos'!$CA31-'Tabela Usos'!$BT31))</f>
        <v>2.3667572045216333E-4</v>
      </c>
      <c r="Y28" s="19">
        <f>IF('Tabela Usos'!$CA31-'Tabela Usos'!$BT31=0,0,'Tabela Usos'!Y31/('Tabela Usos'!$CA31-'Tabela Usos'!$BT31))</f>
        <v>0</v>
      </c>
      <c r="Z28" s="19">
        <f>IF('Tabela Usos'!$CA31-'Tabela Usos'!$BT31=0,0,'Tabela Usos'!Z31/('Tabela Usos'!$CA31-'Tabela Usos'!$BT31))</f>
        <v>2.2540544804967935E-5</v>
      </c>
      <c r="AA28" s="19">
        <f>IF('Tabela Usos'!$CA31-'Tabela Usos'!$BT31=0,0,'Tabela Usos'!AA31/('Tabela Usos'!$CA31-'Tabela Usos'!$BT31))</f>
        <v>0</v>
      </c>
      <c r="AB28" s="19">
        <f>IF('Tabela Usos'!$CA31-'Tabela Usos'!$BT31=0,0,'Tabela Usos'!AB31/('Tabela Usos'!$CA31-'Tabela Usos'!$BT31))</f>
        <v>0</v>
      </c>
      <c r="AC28" s="19">
        <f>IF('Tabela Usos'!$CA31-'Tabela Usos'!$BT31=0,0,'Tabela Usos'!AC31/('Tabela Usos'!$CA31-'Tabela Usos'!$BT31))</f>
        <v>0</v>
      </c>
      <c r="AD28" s="19">
        <f>IF('Tabela Usos'!$CA31-'Tabela Usos'!$BT31=0,0,'Tabela Usos'!AD31/('Tabela Usos'!$CA31-'Tabela Usos'!$BT31))</f>
        <v>0</v>
      </c>
      <c r="AE28" s="19">
        <f>IF('Tabela Usos'!$CA31-'Tabela Usos'!$BT31=0,0,'Tabela Usos'!AE31/('Tabela Usos'!$CA31-'Tabela Usos'!$BT31))</f>
        <v>0</v>
      </c>
      <c r="AF28" s="19">
        <f>IF('Tabela Usos'!$CA31-'Tabela Usos'!$BT31=0,0,'Tabela Usos'!AF31/('Tabela Usos'!$CA31-'Tabela Usos'!$BT31))</f>
        <v>0</v>
      </c>
      <c r="AG28" s="19">
        <f>IF('Tabela Usos'!$CA31-'Tabela Usos'!$BT31=0,0,'Tabela Usos'!AG31/('Tabela Usos'!$CA31-'Tabela Usos'!$BT31))</f>
        <v>0</v>
      </c>
      <c r="AH28" s="19">
        <f>IF('Tabela Usos'!$CA31-'Tabela Usos'!$BT31=0,0,'Tabela Usos'!AH31/('Tabela Usos'!$CA31-'Tabela Usos'!$BT31))</f>
        <v>0</v>
      </c>
      <c r="AI28" s="19">
        <f>IF('Tabela Usos'!$CA31-'Tabela Usos'!$BT31=0,0,'Tabela Usos'!AI31/('Tabela Usos'!$CA31-'Tabela Usos'!$BT31))</f>
        <v>0</v>
      </c>
      <c r="AJ28" s="19">
        <f>IF('Tabela Usos'!$CA31-'Tabela Usos'!$BT31=0,0,'Tabela Usos'!AJ31/('Tabela Usos'!$CA31-'Tabela Usos'!$BT31))</f>
        <v>0</v>
      </c>
      <c r="AK28" s="19">
        <f>IF('Tabela Usos'!$CA31-'Tabela Usos'!$BT31=0,0,'Tabela Usos'!AK31/('Tabela Usos'!$CA31-'Tabela Usos'!$BT31))</f>
        <v>0</v>
      </c>
      <c r="AL28" s="19">
        <f>IF('Tabela Usos'!$CA31-'Tabela Usos'!$BT31=0,0,'Tabela Usos'!AL31/('Tabela Usos'!$CA31-'Tabela Usos'!$BT31))</f>
        <v>0</v>
      </c>
      <c r="AM28" s="19">
        <f>IF('Tabela Usos'!$CA31-'Tabela Usos'!$BT31=0,0,'Tabela Usos'!AM31/('Tabela Usos'!$CA31-'Tabela Usos'!$BT31))</f>
        <v>0</v>
      </c>
      <c r="AN28" s="19">
        <f>IF('Tabela Usos'!$CA31-'Tabela Usos'!$BT31=0,0,'Tabela Usos'!AN31/('Tabela Usos'!$CA31-'Tabela Usos'!$BT31))</f>
        <v>0</v>
      </c>
      <c r="AO28" s="19">
        <f>IF('Tabela Usos'!$CA31-'Tabela Usos'!$BT31=0,0,'Tabela Usos'!AO31/('Tabela Usos'!$CA31-'Tabela Usos'!$BT31))</f>
        <v>0</v>
      </c>
      <c r="AP28" s="19">
        <f>IF('Tabela Usos'!$CA31-'Tabela Usos'!$BT31=0,0,'Tabela Usos'!AP31/('Tabela Usos'!$CA31-'Tabela Usos'!$BT31))</f>
        <v>0</v>
      </c>
      <c r="AQ28" s="19">
        <f>IF('Tabela Usos'!$CA31-'Tabela Usos'!$BT31=0,0,'Tabela Usos'!AQ31/('Tabela Usos'!$CA31-'Tabela Usos'!$BT31))</f>
        <v>0</v>
      </c>
      <c r="AR28" s="19">
        <f>IF('Tabela Usos'!$CA31-'Tabela Usos'!$BT31=0,0,'Tabela Usos'!AR31/('Tabela Usos'!$CA31-'Tabela Usos'!$BT31))</f>
        <v>2.1413517564719539E-4</v>
      </c>
      <c r="AS28" s="19">
        <f>IF('Tabela Usos'!$CA31-'Tabela Usos'!$BT31=0,0,'Tabela Usos'!AS31/('Tabela Usos'!$CA31-'Tabela Usos'!$BT31))</f>
        <v>0</v>
      </c>
      <c r="AT28" s="19">
        <f>IF('Tabela Usos'!$CA31-'Tabela Usos'!$BT31=0,0,'Tabela Usos'!AT31/('Tabela Usos'!$CA31-'Tabela Usos'!$BT31))</f>
        <v>0</v>
      </c>
      <c r="AU28" s="19">
        <f>IF('Tabela Usos'!$CA31-'Tabela Usos'!$BT31=0,0,'Tabela Usos'!AU31/('Tabela Usos'!$CA31-'Tabela Usos'!$BT31))</f>
        <v>0</v>
      </c>
      <c r="AV28" s="19">
        <f>IF('Tabela Usos'!$CA31-'Tabela Usos'!$BT31=0,0,'Tabela Usos'!AV31/('Tabela Usos'!$CA31-'Tabela Usos'!$BT31))</f>
        <v>0</v>
      </c>
      <c r="AW28" s="19">
        <f>IF('Tabela Usos'!$CA31-'Tabela Usos'!$BT31=0,0,'Tabela Usos'!AW31/('Tabela Usos'!$CA31-'Tabela Usos'!$BT31))</f>
        <v>1.2848110538831723E-3</v>
      </c>
      <c r="AX28" s="19">
        <f>IF('Tabela Usos'!$CA31-'Tabela Usos'!$BT31=0,0,'Tabela Usos'!AX31/('Tabela Usos'!$CA31-'Tabela Usos'!$BT31))</f>
        <v>2.3149139514702072E-2</v>
      </c>
      <c r="AY28" s="19">
        <f>IF('Tabela Usos'!$CA31-'Tabela Usos'!$BT31=0,0,'Tabela Usos'!AY31/('Tabela Usos'!$CA31-'Tabela Usos'!$BT31))</f>
        <v>0</v>
      </c>
      <c r="AZ28" s="19">
        <f>IF('Tabela Usos'!$CA31-'Tabela Usos'!$BT31=0,0,'Tabela Usos'!AZ31/('Tabela Usos'!$CA31-'Tabela Usos'!$BT31))</f>
        <v>0</v>
      </c>
      <c r="BA28" s="19">
        <f>IF('Tabela Usos'!$CA31-'Tabela Usos'!$BT31=0,0,'Tabela Usos'!BA31/('Tabela Usos'!$CA31-'Tabela Usos'!$BT31))</f>
        <v>0</v>
      </c>
      <c r="BB28" s="19">
        <f>IF('Tabela Usos'!$CA31-'Tabela Usos'!$BT31=0,0,'Tabela Usos'!BB31/('Tabela Usos'!$CA31-'Tabela Usos'!$BT31))</f>
        <v>0</v>
      </c>
      <c r="BC28" s="19">
        <f>IF('Tabela Usos'!$CA31-'Tabela Usos'!$BT31=0,0,'Tabela Usos'!BC31/('Tabela Usos'!$CA31-'Tabela Usos'!$BT31))</f>
        <v>0</v>
      </c>
      <c r="BD28" s="19">
        <f>IF('Tabela Usos'!$CA31-'Tabela Usos'!$BT31=0,0,'Tabela Usos'!BD31/('Tabela Usos'!$CA31-'Tabela Usos'!$BT31))</f>
        <v>0</v>
      </c>
      <c r="BE28" s="19">
        <f>IF('Tabela Usos'!$CA31-'Tabela Usos'!$BT31=0,0,'Tabela Usos'!BE31/('Tabela Usos'!$CA31-'Tabela Usos'!$BT31))</f>
        <v>0</v>
      </c>
      <c r="BF28" s="19">
        <f>IF('Tabela Usos'!$CA31-'Tabela Usos'!$BT31=0,0,'Tabela Usos'!BF31/('Tabela Usos'!$CA31-'Tabela Usos'!$BT31))</f>
        <v>1.1270272402483967E-5</v>
      </c>
      <c r="BG28" s="19">
        <f>IF('Tabela Usos'!$CA31-'Tabela Usos'!$BT31=0,0,'Tabela Usos'!BG31/('Tabela Usos'!$CA31-'Tabela Usos'!$BT31))</f>
        <v>0</v>
      </c>
      <c r="BH28" s="19">
        <f>IF('Tabela Usos'!$CA31-'Tabela Usos'!$BT31=0,0,'Tabela Usos'!BH31/('Tabela Usos'!$CA31-'Tabela Usos'!$BT31))</f>
        <v>0</v>
      </c>
      <c r="BI28" s="19">
        <f>IF('Tabela Usos'!$CA31-'Tabela Usos'!$BT31=0,0,'Tabela Usos'!BI31/('Tabela Usos'!$CA31-'Tabela Usos'!$BT31))</f>
        <v>0</v>
      </c>
      <c r="BJ28" s="19">
        <f>IF('Tabela Usos'!$CA31-'Tabela Usos'!$BT31=0,0,'Tabela Usos'!BJ31/('Tabela Usos'!$CA31-'Tabela Usos'!$BT31))</f>
        <v>0</v>
      </c>
      <c r="BK28" s="19">
        <f>IF('Tabela Usos'!$CA31-'Tabela Usos'!$BT31=0,0,'Tabela Usos'!BK31/('Tabela Usos'!$CA31-'Tabela Usos'!$BT31))</f>
        <v>2.8175681006209919E-3</v>
      </c>
      <c r="BL28" s="19">
        <f>IF('Tabela Usos'!$CA31-'Tabela Usos'!$BT31=0,0,'Tabela Usos'!BL31/('Tabela Usos'!$CA31-'Tabela Usos'!$BT31))</f>
        <v>1.8821354912148226E-3</v>
      </c>
      <c r="BM28" s="19">
        <f>IF('Tabela Usos'!$CA31-'Tabela Usos'!$BT31=0,0,'Tabela Usos'!BM31/('Tabela Usos'!$CA31-'Tabela Usos'!$BT31))</f>
        <v>2.5921626525713125E-4</v>
      </c>
      <c r="BN28" s="19">
        <f>IF('Tabela Usos'!$CA31-'Tabela Usos'!$BT31=0,0,'Tabela Usos'!BN31/('Tabela Usos'!$CA31-'Tabela Usos'!$BT31))</f>
        <v>2.0286490324471144E-3</v>
      </c>
      <c r="BO28" s="19">
        <f>IF('Tabela Usos'!$CA31-'Tabela Usos'!$BT31=0,0,'Tabela Usos'!BO31/('Tabela Usos'!$CA31-'Tabela Usos'!$BT31))</f>
        <v>1.2397299642732365E-3</v>
      </c>
      <c r="BP28" s="19">
        <f>IF('Tabela Usos'!$CA31-'Tabela Usos'!$BT31=0,0,'Tabela Usos'!BP31/('Tabela Usos'!$CA31-'Tabela Usos'!$BT31))</f>
        <v>0</v>
      </c>
      <c r="BQ28" s="19">
        <f>IF('Tabela Usos'!$CA31-'Tabela Usos'!$BT31=0,0,'Tabela Usos'!BQ31/('Tabela Usos'!$CA31-'Tabela Usos'!$BT31))</f>
        <v>6.1986498213661826E-4</v>
      </c>
      <c r="BR28" s="19">
        <f>IF('Tabela Usos'!$CA31-'Tabela Usos'!$BT31=0,0,'Tabela Usos'!BR31/('Tabela Usos'!$CA31-'Tabela Usos'!$BT31))</f>
        <v>0</v>
      </c>
      <c r="BS28" s="19">
        <f>IF('Tabela Usos'!$CA31-'Tabela Usos'!$BT31=0,0,'Tabela Usos'!BS31/('Tabela Usos'!$CA31-'Tabela Usos'!$BT31))</f>
        <v>0.14148699974078374</v>
      </c>
      <c r="BT28" s="33">
        <v>0</v>
      </c>
      <c r="BU28" s="19">
        <f>IF('Tabela Usos'!$CA31-'Tabela Usos'!$BT31=0,0,'Tabela Usos'!BU31/('Tabela Usos'!$CA31-'Tabela Usos'!$BT31))</f>
        <v>5.6351362012419841E-5</v>
      </c>
      <c r="BV28" s="19">
        <f>IF('Tabela Usos'!$CA31-'Tabela Usos'!$BT31=0,0,'Tabela Usos'!BV31/('Tabela Usos'!$CA31-'Tabela Usos'!$BT31))</f>
        <v>0</v>
      </c>
      <c r="BW28" s="19">
        <f>IF('Tabela Usos'!$CA31-'Tabela Usos'!$BT31=0,0,'Tabela Usos'!BW31/('Tabela Usos'!$CA31-'Tabela Usos'!$BT31))</f>
        <v>0.85929064905498764</v>
      </c>
      <c r="BX28" s="19">
        <f>IF('Tabela Usos'!$CA31-'Tabela Usos'!$BT31=0,0,'Tabela Usos'!BX31/('Tabela Usos'!$CA31-'Tabela Usos'!$BT31))</f>
        <v>0</v>
      </c>
      <c r="BY28" s="19">
        <f>IF('Tabela Usos'!$CA31-'Tabela Usos'!$BT31=0,0,'Tabela Usos'!BY31/('Tabela Usos'!$CA31-'Tabela Usos'!$BT31))</f>
        <v>-8.3400015778381368E-4</v>
      </c>
    </row>
    <row r="29" spans="1:77">
      <c r="A29" s="205" t="s">
        <v>114</v>
      </c>
      <c r="B29" s="68" t="s">
        <v>115</v>
      </c>
      <c r="C29" s="19">
        <f>IF('Tabela Usos'!$CA32-'Tabela Usos'!$BT32=0,0,'Tabela Usos'!C32/('Tabela Usos'!$CA32-'Tabela Usos'!$BT32))</f>
        <v>9.9994737119099E-4</v>
      </c>
      <c r="D29" s="19">
        <f>IF('Tabela Usos'!$CA32-'Tabela Usos'!$BT32=0,0,'Tabela Usos'!D32/('Tabela Usos'!$CA32-'Tabela Usos'!$BT32))</f>
        <v>4.473448765854429E-3</v>
      </c>
      <c r="E29" s="19">
        <f>IF('Tabela Usos'!$CA32-'Tabela Usos'!$BT32=0,0,'Tabela Usos'!E32/('Tabela Usos'!$CA32-'Tabela Usos'!$BT32))</f>
        <v>5.2628809010052104E-5</v>
      </c>
      <c r="F29" s="19">
        <f>IF('Tabela Usos'!$CA32-'Tabela Usos'!$BT32=0,0,'Tabela Usos'!F32/('Tabela Usos'!$CA32-'Tabela Usos'!$BT32))</f>
        <v>0</v>
      </c>
      <c r="G29" s="19">
        <f>IF('Tabela Usos'!$CA32-'Tabela Usos'!$BT32=0,0,'Tabela Usos'!G32/('Tabela Usos'!$CA32-'Tabela Usos'!$BT32))</f>
        <v>0</v>
      </c>
      <c r="H29" s="19">
        <f>IF('Tabela Usos'!$CA32-'Tabela Usos'!$BT32=0,0,'Tabela Usos'!H32/('Tabela Usos'!$CA32-'Tabela Usos'!$BT32))</f>
        <v>0</v>
      </c>
      <c r="I29" s="19">
        <f>IF('Tabela Usos'!$CA32-'Tabela Usos'!$BT32=0,0,'Tabela Usos'!I32/('Tabela Usos'!$CA32-'Tabela Usos'!$BT32))</f>
        <v>0</v>
      </c>
      <c r="J29" s="19">
        <f>IF('Tabela Usos'!$CA32-'Tabela Usos'!$BT32=0,0,'Tabela Usos'!J32/('Tabela Usos'!$CA32-'Tabela Usos'!$BT32))</f>
        <v>2.0577864322930371E-2</v>
      </c>
      <c r="K29" s="19">
        <f>IF('Tabela Usos'!$CA32-'Tabela Usos'!$BT32=0,0,'Tabela Usos'!K32/('Tabela Usos'!$CA32-'Tabela Usos'!$BT32))</f>
        <v>6.5154465554444499E-2</v>
      </c>
      <c r="L29" s="19">
        <f>IF('Tabela Usos'!$CA32-'Tabela Usos'!$BT32=0,0,'Tabela Usos'!L32/('Tabela Usos'!$CA32-'Tabela Usos'!$BT32))</f>
        <v>0.2785116572811957</v>
      </c>
      <c r="M29" s="19">
        <f>IF('Tabela Usos'!$CA32-'Tabela Usos'!$BT32=0,0,'Tabela Usos'!M32/('Tabela Usos'!$CA32-'Tabela Usos'!$BT32))</f>
        <v>5.7628545866007054E-2</v>
      </c>
      <c r="N29" s="19">
        <f>IF('Tabela Usos'!$CA32-'Tabela Usos'!$BT32=0,0,'Tabela Usos'!N32/('Tabela Usos'!$CA32-'Tabela Usos'!$BT32))</f>
        <v>0</v>
      </c>
      <c r="O29" s="19">
        <f>IF('Tabela Usos'!$CA32-'Tabela Usos'!$BT32=0,0,'Tabela Usos'!O32/('Tabela Usos'!$CA32-'Tabela Usos'!$BT32))</f>
        <v>0</v>
      </c>
      <c r="P29" s="19">
        <f>IF('Tabela Usos'!$CA32-'Tabela Usos'!$BT32=0,0,'Tabela Usos'!P32/('Tabela Usos'!$CA32-'Tabela Usos'!$BT32))</f>
        <v>0</v>
      </c>
      <c r="Q29" s="19">
        <f>IF('Tabela Usos'!$CA32-'Tabela Usos'!$BT32=0,0,'Tabela Usos'!Q32/('Tabela Usos'!$CA32-'Tabela Usos'!$BT32))</f>
        <v>0</v>
      </c>
      <c r="R29" s="19">
        <f>IF('Tabela Usos'!$CA32-'Tabela Usos'!$BT32=0,0,'Tabela Usos'!R32/('Tabela Usos'!$CA32-'Tabela Usos'!$BT32))</f>
        <v>0</v>
      </c>
      <c r="S29" s="19">
        <f>IF('Tabela Usos'!$CA32-'Tabela Usos'!$BT32=0,0,'Tabela Usos'!S32/('Tabela Usos'!$CA32-'Tabela Usos'!$BT32))</f>
        <v>0</v>
      </c>
      <c r="T29" s="19">
        <f>IF('Tabela Usos'!$CA32-'Tabela Usos'!$BT32=0,0,'Tabela Usos'!T32/('Tabela Usos'!$CA32-'Tabela Usos'!$BT32))</f>
        <v>0</v>
      </c>
      <c r="U29" s="19">
        <f>IF('Tabela Usos'!$CA32-'Tabela Usos'!$BT32=0,0,'Tabela Usos'!U32/('Tabela Usos'!$CA32-'Tabela Usos'!$BT32))</f>
        <v>0</v>
      </c>
      <c r="V29" s="19">
        <f>IF('Tabela Usos'!$CA32-'Tabela Usos'!$BT32=0,0,'Tabela Usos'!V32/('Tabela Usos'!$CA32-'Tabela Usos'!$BT32))</f>
        <v>4.257670648913215E-2</v>
      </c>
      <c r="W29" s="19">
        <f>IF('Tabela Usos'!$CA32-'Tabela Usos'!$BT32=0,0,'Tabela Usos'!W32/('Tabela Usos'!$CA32-'Tabela Usos'!$BT32))</f>
        <v>0</v>
      </c>
      <c r="X29" s="19">
        <f>IF('Tabela Usos'!$CA32-'Tabela Usos'!$BT32=0,0,'Tabela Usos'!X32/('Tabela Usos'!$CA32-'Tabela Usos'!$BT32))</f>
        <v>2.657754855007631E-2</v>
      </c>
      <c r="Y29" s="19">
        <f>IF('Tabela Usos'!$CA32-'Tabela Usos'!$BT32=0,0,'Tabela Usos'!Y32/('Tabela Usos'!$CA32-'Tabela Usos'!$BT32))</f>
        <v>0</v>
      </c>
      <c r="Z29" s="19">
        <f>IF('Tabela Usos'!$CA32-'Tabela Usos'!$BT32=0,0,'Tabela Usos'!Z32/('Tabela Usos'!$CA32-'Tabela Usos'!$BT32))</f>
        <v>5.2628809010052104E-5</v>
      </c>
      <c r="AA29" s="19">
        <f>IF('Tabela Usos'!$CA32-'Tabela Usos'!$BT32=0,0,'Tabela Usos'!AA32/('Tabela Usos'!$CA32-'Tabela Usos'!$BT32))</f>
        <v>0</v>
      </c>
      <c r="AB29" s="19">
        <f>IF('Tabela Usos'!$CA32-'Tabela Usos'!$BT32=0,0,'Tabela Usos'!AB32/('Tabela Usos'!$CA32-'Tabela Usos'!$BT32))</f>
        <v>0</v>
      </c>
      <c r="AC29" s="19">
        <f>IF('Tabela Usos'!$CA32-'Tabela Usos'!$BT32=0,0,'Tabela Usos'!AC32/('Tabela Usos'!$CA32-'Tabela Usos'!$BT32))</f>
        <v>0</v>
      </c>
      <c r="AD29" s="19">
        <f>IF('Tabela Usos'!$CA32-'Tabela Usos'!$BT32=0,0,'Tabela Usos'!AD32/('Tabela Usos'!$CA32-'Tabela Usos'!$BT32))</f>
        <v>0</v>
      </c>
      <c r="AE29" s="19">
        <f>IF('Tabela Usos'!$CA32-'Tabela Usos'!$BT32=0,0,'Tabela Usos'!AE32/('Tabela Usos'!$CA32-'Tabela Usos'!$BT32))</f>
        <v>0</v>
      </c>
      <c r="AF29" s="19">
        <f>IF('Tabela Usos'!$CA32-'Tabela Usos'!$BT32=0,0,'Tabela Usos'!AF32/('Tabela Usos'!$CA32-'Tabela Usos'!$BT32))</f>
        <v>0</v>
      </c>
      <c r="AG29" s="19">
        <f>IF('Tabela Usos'!$CA32-'Tabela Usos'!$BT32=0,0,'Tabela Usos'!AG32/('Tabela Usos'!$CA32-'Tabela Usos'!$BT32))</f>
        <v>0</v>
      </c>
      <c r="AH29" s="19">
        <f>IF('Tabela Usos'!$CA32-'Tabela Usos'!$BT32=0,0,'Tabela Usos'!AH32/('Tabela Usos'!$CA32-'Tabela Usos'!$BT32))</f>
        <v>0</v>
      </c>
      <c r="AI29" s="19">
        <f>IF('Tabela Usos'!$CA32-'Tabela Usos'!$BT32=0,0,'Tabela Usos'!AI32/('Tabela Usos'!$CA32-'Tabela Usos'!$BT32))</f>
        <v>0</v>
      </c>
      <c r="AJ29" s="19">
        <f>IF('Tabela Usos'!$CA32-'Tabela Usos'!$BT32=0,0,'Tabela Usos'!AJ32/('Tabela Usos'!$CA32-'Tabela Usos'!$BT32))</f>
        <v>0</v>
      </c>
      <c r="AK29" s="19">
        <f>IF('Tabela Usos'!$CA32-'Tabela Usos'!$BT32=0,0,'Tabela Usos'!AK32/('Tabela Usos'!$CA32-'Tabela Usos'!$BT32))</f>
        <v>0</v>
      </c>
      <c r="AL29" s="19">
        <f>IF('Tabela Usos'!$CA32-'Tabela Usos'!$BT32=0,0,'Tabela Usos'!AL32/('Tabela Usos'!$CA32-'Tabela Usos'!$BT32))</f>
        <v>0</v>
      </c>
      <c r="AM29" s="19">
        <f>IF('Tabela Usos'!$CA32-'Tabela Usos'!$BT32=0,0,'Tabela Usos'!AM32/('Tabela Usos'!$CA32-'Tabela Usos'!$BT32))</f>
        <v>0</v>
      </c>
      <c r="AN29" s="19">
        <f>IF('Tabela Usos'!$CA32-'Tabela Usos'!$BT32=0,0,'Tabela Usos'!AN32/('Tabela Usos'!$CA32-'Tabela Usos'!$BT32))</f>
        <v>0</v>
      </c>
      <c r="AO29" s="19">
        <f>IF('Tabela Usos'!$CA32-'Tabela Usos'!$BT32=0,0,'Tabela Usos'!AO32/('Tabela Usos'!$CA32-'Tabela Usos'!$BT32))</f>
        <v>0</v>
      </c>
      <c r="AP29" s="19">
        <f>IF('Tabela Usos'!$CA32-'Tabela Usos'!$BT32=0,0,'Tabela Usos'!AP32/('Tabela Usos'!$CA32-'Tabela Usos'!$BT32))</f>
        <v>0</v>
      </c>
      <c r="AQ29" s="19">
        <f>IF('Tabela Usos'!$CA32-'Tabela Usos'!$BT32=0,0,'Tabela Usos'!AQ32/('Tabela Usos'!$CA32-'Tabela Usos'!$BT32))</f>
        <v>0</v>
      </c>
      <c r="AR29" s="19">
        <f>IF('Tabela Usos'!$CA32-'Tabela Usos'!$BT32=0,0,'Tabela Usos'!AR32/('Tabela Usos'!$CA32-'Tabela Usos'!$BT32))</f>
        <v>6.8417451713067732E-4</v>
      </c>
      <c r="AS29" s="19">
        <f>IF('Tabela Usos'!$CA32-'Tabela Usos'!$BT32=0,0,'Tabela Usos'!AS32/('Tabela Usos'!$CA32-'Tabela Usos'!$BT32))</f>
        <v>0</v>
      </c>
      <c r="AT29" s="19">
        <f>IF('Tabela Usos'!$CA32-'Tabela Usos'!$BT32=0,0,'Tabela Usos'!AT32/('Tabela Usos'!$CA32-'Tabela Usos'!$BT32))</f>
        <v>0</v>
      </c>
      <c r="AU29" s="19">
        <f>IF('Tabela Usos'!$CA32-'Tabela Usos'!$BT32=0,0,'Tabela Usos'!AU32/('Tabela Usos'!$CA32-'Tabela Usos'!$BT32))</f>
        <v>0</v>
      </c>
      <c r="AV29" s="19">
        <f>IF('Tabela Usos'!$CA32-'Tabela Usos'!$BT32=0,0,'Tabela Usos'!AV32/('Tabela Usos'!$CA32-'Tabela Usos'!$BT32))</f>
        <v>0</v>
      </c>
      <c r="AW29" s="19">
        <f>IF('Tabela Usos'!$CA32-'Tabela Usos'!$BT32=0,0,'Tabela Usos'!AW32/('Tabela Usos'!$CA32-'Tabela Usos'!$BT32))</f>
        <v>1.5788642703015631E-4</v>
      </c>
      <c r="AX29" s="19">
        <f>IF('Tabela Usos'!$CA32-'Tabela Usos'!$BT32=0,0,'Tabela Usos'!AX32/('Tabela Usos'!$CA32-'Tabela Usos'!$BT32))</f>
        <v>6.6417556970685757E-2</v>
      </c>
      <c r="AY29" s="19">
        <f>IF('Tabela Usos'!$CA32-'Tabela Usos'!$BT32=0,0,'Tabela Usos'!AY32/('Tabela Usos'!$CA32-'Tabela Usos'!$BT32))</f>
        <v>0</v>
      </c>
      <c r="AZ29" s="19">
        <f>IF('Tabela Usos'!$CA32-'Tabela Usos'!$BT32=0,0,'Tabela Usos'!AZ32/('Tabela Usos'!$CA32-'Tabela Usos'!$BT32))</f>
        <v>0</v>
      </c>
      <c r="BA29" s="19">
        <f>IF('Tabela Usos'!$CA32-'Tabela Usos'!$BT32=0,0,'Tabela Usos'!BA32/('Tabela Usos'!$CA32-'Tabela Usos'!$BT32))</f>
        <v>0</v>
      </c>
      <c r="BB29" s="19">
        <f>IF('Tabela Usos'!$CA32-'Tabela Usos'!$BT32=0,0,'Tabela Usos'!BB32/('Tabela Usos'!$CA32-'Tabela Usos'!$BT32))</f>
        <v>0</v>
      </c>
      <c r="BC29" s="19">
        <f>IF('Tabela Usos'!$CA32-'Tabela Usos'!$BT32=0,0,'Tabela Usos'!BC32/('Tabela Usos'!$CA32-'Tabela Usos'!$BT32))</f>
        <v>1.5788642703015631E-4</v>
      </c>
      <c r="BD29" s="19">
        <f>IF('Tabela Usos'!$CA32-'Tabela Usos'!$BT32=0,0,'Tabela Usos'!BD32/('Tabela Usos'!$CA32-'Tabela Usos'!$BT32))</f>
        <v>0</v>
      </c>
      <c r="BE29" s="19">
        <f>IF('Tabela Usos'!$CA32-'Tabela Usos'!$BT32=0,0,'Tabela Usos'!BE32/('Tabela Usos'!$CA32-'Tabela Usos'!$BT32))</f>
        <v>0</v>
      </c>
      <c r="BF29" s="19">
        <f>IF('Tabela Usos'!$CA32-'Tabela Usos'!$BT32=0,0,'Tabela Usos'!BF32/('Tabela Usos'!$CA32-'Tabela Usos'!$BT32))</f>
        <v>1.0525761802010421E-4</v>
      </c>
      <c r="BG29" s="19">
        <f>IF('Tabela Usos'!$CA32-'Tabela Usos'!$BT32=0,0,'Tabela Usos'!BG32/('Tabela Usos'!$CA32-'Tabela Usos'!$BT32))</f>
        <v>0</v>
      </c>
      <c r="BH29" s="19">
        <f>IF('Tabela Usos'!$CA32-'Tabela Usos'!$BT32=0,0,'Tabela Usos'!BH32/('Tabela Usos'!$CA32-'Tabela Usos'!$BT32))</f>
        <v>0</v>
      </c>
      <c r="BI29" s="19">
        <f>IF('Tabela Usos'!$CA32-'Tabela Usos'!$BT32=0,0,'Tabela Usos'!BI32/('Tabela Usos'!$CA32-'Tabela Usos'!$BT32))</f>
        <v>5.2628809010052104E-5</v>
      </c>
      <c r="BJ29" s="19">
        <f>IF('Tabela Usos'!$CA32-'Tabela Usos'!$BT32=0,0,'Tabela Usos'!BJ32/('Tabela Usos'!$CA32-'Tabela Usos'!$BT32))</f>
        <v>0</v>
      </c>
      <c r="BK29" s="19">
        <f>IF('Tabela Usos'!$CA32-'Tabela Usos'!$BT32=0,0,'Tabela Usos'!BK32/('Tabela Usos'!$CA32-'Tabela Usos'!$BT32))</f>
        <v>7.2627756433871898E-3</v>
      </c>
      <c r="BL29" s="19">
        <f>IF('Tabela Usos'!$CA32-'Tabela Usos'!$BT32=0,0,'Tabela Usos'!BL32/('Tabela Usos'!$CA32-'Tabela Usos'!$BT32))</f>
        <v>5.2628809010052098E-3</v>
      </c>
      <c r="BM29" s="19">
        <f>IF('Tabela Usos'!$CA32-'Tabela Usos'!$BT32=0,0,'Tabela Usos'!BM32/('Tabela Usos'!$CA32-'Tabela Usos'!$BT32))</f>
        <v>3.684016630703647E-4</v>
      </c>
      <c r="BN29" s="19">
        <f>IF('Tabela Usos'!$CA32-'Tabela Usos'!$BT32=0,0,'Tabela Usos'!BN32/('Tabela Usos'!$CA32-'Tabela Usos'!$BT32))</f>
        <v>5.2102520919951583E-3</v>
      </c>
      <c r="BO29" s="19">
        <f>IF('Tabela Usos'!$CA32-'Tabela Usos'!$BT32=0,0,'Tabela Usos'!BO32/('Tabela Usos'!$CA32-'Tabela Usos'!$BT32))</f>
        <v>1.526235461291511E-3</v>
      </c>
      <c r="BP29" s="19">
        <f>IF('Tabela Usos'!$CA32-'Tabela Usos'!$BT32=0,0,'Tabela Usos'!BP32/('Tabela Usos'!$CA32-'Tabela Usos'!$BT32))</f>
        <v>0</v>
      </c>
      <c r="BQ29" s="19">
        <f>IF('Tabela Usos'!$CA32-'Tabela Usos'!$BT32=0,0,'Tabela Usos'!BQ32/('Tabela Usos'!$CA32-'Tabela Usos'!$BT32))</f>
        <v>3.684016630703647E-4</v>
      </c>
      <c r="BR29" s="19">
        <f>IF('Tabela Usos'!$CA32-'Tabela Usos'!$BT32=0,0,'Tabela Usos'!BR32/('Tabela Usos'!$CA32-'Tabela Usos'!$BT32))</f>
        <v>0</v>
      </c>
      <c r="BS29" s="19">
        <f>IF('Tabela Usos'!$CA32-'Tabela Usos'!$BT32=0,0,'Tabela Usos'!BS32/('Tabela Usos'!$CA32-'Tabela Usos'!$BT32))</f>
        <v>0.58417978001157833</v>
      </c>
      <c r="BT29" s="33">
        <v>0</v>
      </c>
      <c r="BU29" s="19">
        <f>IF('Tabela Usos'!$CA32-'Tabela Usos'!$BT32=0,0,'Tabela Usos'!BU32/('Tabela Usos'!$CA32-'Tabela Usos'!$BT32))</f>
        <v>0</v>
      </c>
      <c r="BV29" s="19">
        <f>IF('Tabela Usos'!$CA32-'Tabela Usos'!$BT32=0,0,'Tabela Usos'!BV32/('Tabela Usos'!$CA32-'Tabela Usos'!$BT32))</f>
        <v>0</v>
      </c>
      <c r="BW29" s="19">
        <f>IF('Tabela Usos'!$CA32-'Tabela Usos'!$BT32=0,0,'Tabela Usos'!BW32/('Tabela Usos'!$CA32-'Tabela Usos'!$BT32))</f>
        <v>0.45944950265775486</v>
      </c>
      <c r="BX29" s="19">
        <f>IF('Tabela Usos'!$CA32-'Tabela Usos'!$BT32=0,0,'Tabela Usos'!BX32/('Tabela Usos'!$CA32-'Tabela Usos'!$BT32))</f>
        <v>0</v>
      </c>
      <c r="BY29" s="19">
        <f>IF('Tabela Usos'!$CA32-'Tabela Usos'!$BT32=0,0,'Tabela Usos'!BY32/('Tabela Usos'!$CA32-'Tabela Usos'!$BT32))</f>
        <v>-4.3629282669333191E-2</v>
      </c>
    </row>
    <row r="30" spans="1:77">
      <c r="A30" s="205" t="s">
        <v>116</v>
      </c>
      <c r="B30" s="68" t="s">
        <v>117</v>
      </c>
      <c r="C30" s="19">
        <f>IF('Tabela Usos'!$CA33-'Tabela Usos'!$BT33=0,0,'Tabela Usos'!C33/('Tabela Usos'!$CA33-'Tabela Usos'!$BT33))</f>
        <v>0</v>
      </c>
      <c r="D30" s="19">
        <f>IF('Tabela Usos'!$CA33-'Tabela Usos'!$BT33=0,0,'Tabela Usos'!D33/('Tabela Usos'!$CA33-'Tabela Usos'!$BT33))</f>
        <v>0</v>
      </c>
      <c r="E30" s="19">
        <f>IF('Tabela Usos'!$CA33-'Tabela Usos'!$BT33=0,0,'Tabela Usos'!E33/('Tabela Usos'!$CA33-'Tabela Usos'!$BT33))</f>
        <v>0</v>
      </c>
      <c r="F30" s="19">
        <f>IF('Tabela Usos'!$CA33-'Tabela Usos'!$BT33=0,0,'Tabela Usos'!F33/('Tabela Usos'!$CA33-'Tabela Usos'!$BT33))</f>
        <v>0</v>
      </c>
      <c r="G30" s="19">
        <f>IF('Tabela Usos'!$CA33-'Tabela Usos'!$BT33=0,0,'Tabela Usos'!G33/('Tabela Usos'!$CA33-'Tabela Usos'!$BT33))</f>
        <v>0</v>
      </c>
      <c r="H30" s="19">
        <f>IF('Tabela Usos'!$CA33-'Tabela Usos'!$BT33=0,0,'Tabela Usos'!H33/('Tabela Usos'!$CA33-'Tabela Usos'!$BT33))</f>
        <v>0</v>
      </c>
      <c r="I30" s="19">
        <f>IF('Tabela Usos'!$CA33-'Tabela Usos'!$BT33=0,0,'Tabela Usos'!I33/('Tabela Usos'!$CA33-'Tabela Usos'!$BT33))</f>
        <v>0</v>
      </c>
      <c r="J30" s="19">
        <f>IF('Tabela Usos'!$CA33-'Tabela Usos'!$BT33=0,0,'Tabela Usos'!J33/('Tabela Usos'!$CA33-'Tabela Usos'!$BT33))</f>
        <v>4.6198162943638238E-3</v>
      </c>
      <c r="K30" s="19">
        <f>IF('Tabela Usos'!$CA33-'Tabela Usos'!$BT33=0,0,'Tabela Usos'!K33/('Tabela Usos'!$CA33-'Tabela Usos'!$BT33))</f>
        <v>0</v>
      </c>
      <c r="L30" s="19">
        <f>IF('Tabela Usos'!$CA33-'Tabela Usos'!$BT33=0,0,'Tabela Usos'!L33/('Tabela Usos'!$CA33-'Tabela Usos'!$BT33))</f>
        <v>7.9134735583455629E-2</v>
      </c>
      <c r="M30" s="19">
        <f>IF('Tabela Usos'!$CA33-'Tabela Usos'!$BT33=0,0,'Tabela Usos'!M33/('Tabela Usos'!$CA33-'Tabela Usos'!$BT33))</f>
        <v>1.7174846459046687E-2</v>
      </c>
      <c r="N30" s="19">
        <f>IF('Tabela Usos'!$CA33-'Tabela Usos'!$BT33=0,0,'Tabela Usos'!N33/('Tabela Usos'!$CA33-'Tabela Usos'!$BT33))</f>
        <v>0</v>
      </c>
      <c r="O30" s="19">
        <f>IF('Tabela Usos'!$CA33-'Tabela Usos'!$BT33=0,0,'Tabela Usos'!O33/('Tabela Usos'!$CA33-'Tabela Usos'!$BT33))</f>
        <v>0</v>
      </c>
      <c r="P30" s="19">
        <f>IF('Tabela Usos'!$CA33-'Tabela Usos'!$BT33=0,0,'Tabela Usos'!P33/('Tabela Usos'!$CA33-'Tabela Usos'!$BT33))</f>
        <v>0</v>
      </c>
      <c r="Q30" s="19">
        <f>IF('Tabela Usos'!$CA33-'Tabela Usos'!$BT33=0,0,'Tabela Usos'!Q33/('Tabela Usos'!$CA33-'Tabela Usos'!$BT33))</f>
        <v>0</v>
      </c>
      <c r="R30" s="19">
        <f>IF('Tabela Usos'!$CA33-'Tabela Usos'!$BT33=0,0,'Tabela Usos'!R33/('Tabela Usos'!$CA33-'Tabela Usos'!$BT33))</f>
        <v>0</v>
      </c>
      <c r="S30" s="19">
        <f>IF('Tabela Usos'!$CA33-'Tabela Usos'!$BT33=0,0,'Tabela Usos'!S33/('Tabela Usos'!$CA33-'Tabela Usos'!$BT33))</f>
        <v>0</v>
      </c>
      <c r="T30" s="19">
        <f>IF('Tabela Usos'!$CA33-'Tabela Usos'!$BT33=0,0,'Tabela Usos'!T33/('Tabela Usos'!$CA33-'Tabela Usos'!$BT33))</f>
        <v>0</v>
      </c>
      <c r="U30" s="19">
        <f>IF('Tabela Usos'!$CA33-'Tabela Usos'!$BT33=0,0,'Tabela Usos'!U33/('Tabela Usos'!$CA33-'Tabela Usos'!$BT33))</f>
        <v>0</v>
      </c>
      <c r="V30" s="19">
        <f>IF('Tabela Usos'!$CA33-'Tabela Usos'!$BT33=0,0,'Tabela Usos'!V33/('Tabela Usos'!$CA33-'Tabela Usos'!$BT33))</f>
        <v>0</v>
      </c>
      <c r="W30" s="19">
        <f>IF('Tabela Usos'!$CA33-'Tabela Usos'!$BT33=0,0,'Tabela Usos'!W33/('Tabela Usos'!$CA33-'Tabela Usos'!$BT33))</f>
        <v>0</v>
      </c>
      <c r="X30" s="19">
        <f>IF('Tabela Usos'!$CA33-'Tabela Usos'!$BT33=0,0,'Tabela Usos'!X33/('Tabela Usos'!$CA33-'Tabela Usos'!$BT33))</f>
        <v>0</v>
      </c>
      <c r="Y30" s="19">
        <f>IF('Tabela Usos'!$CA33-'Tabela Usos'!$BT33=0,0,'Tabela Usos'!Y33/('Tabela Usos'!$CA33-'Tabela Usos'!$BT33))</f>
        <v>0</v>
      </c>
      <c r="Z30" s="19">
        <f>IF('Tabela Usos'!$CA33-'Tabela Usos'!$BT33=0,0,'Tabela Usos'!Z33/('Tabela Usos'!$CA33-'Tabela Usos'!$BT33))</f>
        <v>0</v>
      </c>
      <c r="AA30" s="19">
        <f>IF('Tabela Usos'!$CA33-'Tabela Usos'!$BT33=0,0,'Tabela Usos'!AA33/('Tabela Usos'!$CA33-'Tabela Usos'!$BT33))</f>
        <v>0</v>
      </c>
      <c r="AB30" s="19">
        <f>IF('Tabela Usos'!$CA33-'Tabela Usos'!$BT33=0,0,'Tabela Usos'!AB33/('Tabela Usos'!$CA33-'Tabela Usos'!$BT33))</f>
        <v>0</v>
      </c>
      <c r="AC30" s="19">
        <f>IF('Tabela Usos'!$CA33-'Tabela Usos'!$BT33=0,0,'Tabela Usos'!AC33/('Tabela Usos'!$CA33-'Tabela Usos'!$BT33))</f>
        <v>0</v>
      </c>
      <c r="AD30" s="19">
        <f>IF('Tabela Usos'!$CA33-'Tabela Usos'!$BT33=0,0,'Tabela Usos'!AD33/('Tabela Usos'!$CA33-'Tabela Usos'!$BT33))</f>
        <v>0</v>
      </c>
      <c r="AE30" s="19">
        <f>IF('Tabela Usos'!$CA33-'Tabela Usos'!$BT33=0,0,'Tabela Usos'!AE33/('Tabela Usos'!$CA33-'Tabela Usos'!$BT33))</f>
        <v>0</v>
      </c>
      <c r="AF30" s="19">
        <f>IF('Tabela Usos'!$CA33-'Tabela Usos'!$BT33=0,0,'Tabela Usos'!AF33/('Tabela Usos'!$CA33-'Tabela Usos'!$BT33))</f>
        <v>0</v>
      </c>
      <c r="AG30" s="19">
        <f>IF('Tabela Usos'!$CA33-'Tabela Usos'!$BT33=0,0,'Tabela Usos'!AG33/('Tabela Usos'!$CA33-'Tabela Usos'!$BT33))</f>
        <v>0</v>
      </c>
      <c r="AH30" s="19">
        <f>IF('Tabela Usos'!$CA33-'Tabela Usos'!$BT33=0,0,'Tabela Usos'!AH33/('Tabela Usos'!$CA33-'Tabela Usos'!$BT33))</f>
        <v>0</v>
      </c>
      <c r="AI30" s="19">
        <f>IF('Tabela Usos'!$CA33-'Tabela Usos'!$BT33=0,0,'Tabela Usos'!AI33/('Tabela Usos'!$CA33-'Tabela Usos'!$BT33))</f>
        <v>0</v>
      </c>
      <c r="AJ30" s="19">
        <f>IF('Tabela Usos'!$CA33-'Tabela Usos'!$BT33=0,0,'Tabela Usos'!AJ33/('Tabela Usos'!$CA33-'Tabela Usos'!$BT33))</f>
        <v>0</v>
      </c>
      <c r="AK30" s="19">
        <f>IF('Tabela Usos'!$CA33-'Tabela Usos'!$BT33=0,0,'Tabela Usos'!AK33/('Tabela Usos'!$CA33-'Tabela Usos'!$BT33))</f>
        <v>0</v>
      </c>
      <c r="AL30" s="19">
        <f>IF('Tabela Usos'!$CA33-'Tabela Usos'!$BT33=0,0,'Tabela Usos'!AL33/('Tabela Usos'!$CA33-'Tabela Usos'!$BT33))</f>
        <v>0</v>
      </c>
      <c r="AM30" s="19">
        <f>IF('Tabela Usos'!$CA33-'Tabela Usos'!$BT33=0,0,'Tabela Usos'!AM33/('Tabela Usos'!$CA33-'Tabela Usos'!$BT33))</f>
        <v>0</v>
      </c>
      <c r="AN30" s="19">
        <f>IF('Tabela Usos'!$CA33-'Tabela Usos'!$BT33=0,0,'Tabela Usos'!AN33/('Tabela Usos'!$CA33-'Tabela Usos'!$BT33))</f>
        <v>0</v>
      </c>
      <c r="AO30" s="19">
        <f>IF('Tabela Usos'!$CA33-'Tabela Usos'!$BT33=0,0,'Tabela Usos'!AO33/('Tabela Usos'!$CA33-'Tabela Usos'!$BT33))</f>
        <v>0</v>
      </c>
      <c r="AP30" s="19">
        <f>IF('Tabela Usos'!$CA33-'Tabela Usos'!$BT33=0,0,'Tabela Usos'!AP33/('Tabela Usos'!$CA33-'Tabela Usos'!$BT33))</f>
        <v>0</v>
      </c>
      <c r="AQ30" s="19">
        <f>IF('Tabela Usos'!$CA33-'Tabela Usos'!$BT33=0,0,'Tabela Usos'!AQ33/('Tabela Usos'!$CA33-'Tabela Usos'!$BT33))</f>
        <v>0</v>
      </c>
      <c r="AR30" s="19">
        <f>IF('Tabela Usos'!$CA33-'Tabela Usos'!$BT33=0,0,'Tabela Usos'!AR33/('Tabela Usos'!$CA33-'Tabela Usos'!$BT33))</f>
        <v>0</v>
      </c>
      <c r="AS30" s="19">
        <f>IF('Tabela Usos'!$CA33-'Tabela Usos'!$BT33=0,0,'Tabela Usos'!AS33/('Tabela Usos'!$CA33-'Tabela Usos'!$BT33))</f>
        <v>2.4457850970161421E-4</v>
      </c>
      <c r="AT30" s="19">
        <f>IF('Tabela Usos'!$CA33-'Tabela Usos'!$BT33=0,0,'Tabela Usos'!AT33/('Tabela Usos'!$CA33-'Tabela Usos'!$BT33))</f>
        <v>0</v>
      </c>
      <c r="AU30" s="19">
        <f>IF('Tabela Usos'!$CA33-'Tabela Usos'!$BT33=0,0,'Tabela Usos'!AU33/('Tabela Usos'!$CA33-'Tabela Usos'!$BT33))</f>
        <v>0</v>
      </c>
      <c r="AV30" s="19">
        <f>IF('Tabela Usos'!$CA33-'Tabela Usos'!$BT33=0,0,'Tabela Usos'!AV33/('Tabela Usos'!$CA33-'Tabela Usos'!$BT33))</f>
        <v>0</v>
      </c>
      <c r="AW30" s="19">
        <f>IF('Tabela Usos'!$CA33-'Tabela Usos'!$BT33=0,0,'Tabela Usos'!AW33/('Tabela Usos'!$CA33-'Tabela Usos'!$BT33))</f>
        <v>5.4350779933692045E-5</v>
      </c>
      <c r="AX30" s="19">
        <f>IF('Tabela Usos'!$CA33-'Tabela Usos'!$BT33=0,0,'Tabela Usos'!AX33/('Tabela Usos'!$CA33-'Tabela Usos'!$BT33))</f>
        <v>6.3644763302353385E-2</v>
      </c>
      <c r="AY30" s="19">
        <f>IF('Tabela Usos'!$CA33-'Tabela Usos'!$BT33=0,0,'Tabela Usos'!AY33/('Tabela Usos'!$CA33-'Tabela Usos'!$BT33))</f>
        <v>0</v>
      </c>
      <c r="AZ30" s="19">
        <f>IF('Tabela Usos'!$CA33-'Tabela Usos'!$BT33=0,0,'Tabela Usos'!AZ33/('Tabela Usos'!$CA33-'Tabela Usos'!$BT33))</f>
        <v>0</v>
      </c>
      <c r="BA30" s="19">
        <f>IF('Tabela Usos'!$CA33-'Tabela Usos'!$BT33=0,0,'Tabela Usos'!BA33/('Tabela Usos'!$CA33-'Tabela Usos'!$BT33))</f>
        <v>0</v>
      </c>
      <c r="BB30" s="19">
        <f>IF('Tabela Usos'!$CA33-'Tabela Usos'!$BT33=0,0,'Tabela Usos'!BB33/('Tabela Usos'!$CA33-'Tabela Usos'!$BT33))</f>
        <v>0</v>
      </c>
      <c r="BC30" s="19">
        <f>IF('Tabela Usos'!$CA33-'Tabela Usos'!$BT33=0,0,'Tabela Usos'!BC33/('Tabela Usos'!$CA33-'Tabela Usos'!$BT33))</f>
        <v>0</v>
      </c>
      <c r="BD30" s="19">
        <f>IF('Tabela Usos'!$CA33-'Tabela Usos'!$BT33=0,0,'Tabela Usos'!BD33/('Tabela Usos'!$CA33-'Tabela Usos'!$BT33))</f>
        <v>0</v>
      </c>
      <c r="BE30" s="19">
        <f>IF('Tabela Usos'!$CA33-'Tabela Usos'!$BT33=0,0,'Tabela Usos'!BE33/('Tabela Usos'!$CA33-'Tabela Usos'!$BT33))</f>
        <v>0</v>
      </c>
      <c r="BF30" s="19">
        <f>IF('Tabela Usos'!$CA33-'Tabela Usos'!$BT33=0,0,'Tabela Usos'!BF33/('Tabela Usos'!$CA33-'Tabela Usos'!$BT33))</f>
        <v>5.4350779933692045E-5</v>
      </c>
      <c r="BG30" s="19">
        <f>IF('Tabela Usos'!$CA33-'Tabela Usos'!$BT33=0,0,'Tabela Usos'!BG33/('Tabela Usos'!$CA33-'Tabela Usos'!$BT33))</f>
        <v>0</v>
      </c>
      <c r="BH30" s="19">
        <f>IF('Tabela Usos'!$CA33-'Tabela Usos'!$BT33=0,0,'Tabela Usos'!BH33/('Tabela Usos'!$CA33-'Tabela Usos'!$BT33))</f>
        <v>0</v>
      </c>
      <c r="BI30" s="19">
        <f>IF('Tabela Usos'!$CA33-'Tabela Usos'!$BT33=0,0,'Tabela Usos'!BI33/('Tabela Usos'!$CA33-'Tabela Usos'!$BT33))</f>
        <v>0</v>
      </c>
      <c r="BJ30" s="19">
        <f>IF('Tabela Usos'!$CA33-'Tabela Usos'!$BT33=0,0,'Tabela Usos'!BJ33/('Tabela Usos'!$CA33-'Tabela Usos'!$BT33))</f>
        <v>0</v>
      </c>
      <c r="BK30" s="19">
        <f>IF('Tabela Usos'!$CA33-'Tabela Usos'!$BT33=0,0,'Tabela Usos'!BK33/('Tabela Usos'!$CA33-'Tabela Usos'!$BT33))</f>
        <v>1.6250883200173923E-2</v>
      </c>
      <c r="BL30" s="19">
        <f>IF('Tabela Usos'!$CA33-'Tabela Usos'!$BT33=0,0,'Tabela Usos'!BL33/('Tabela Usos'!$CA33-'Tabela Usos'!$BT33))</f>
        <v>1.0870155986738409E-2</v>
      </c>
      <c r="BM30" s="19">
        <f>IF('Tabela Usos'!$CA33-'Tabela Usos'!$BT33=0,0,'Tabela Usos'!BM33/('Tabela Usos'!$CA33-'Tabela Usos'!$BT33))</f>
        <v>1.3315941083754553E-3</v>
      </c>
      <c r="BN30" s="19">
        <f>IF('Tabela Usos'!$CA33-'Tabela Usos'!$BT33=0,0,'Tabela Usos'!BN33/('Tabela Usos'!$CA33-'Tabela Usos'!$BT33))</f>
        <v>1.0544051307136258E-2</v>
      </c>
      <c r="BO30" s="19">
        <f>IF('Tabela Usos'!$CA33-'Tabela Usos'!$BT33=0,0,'Tabela Usos'!BO33/('Tabela Usos'!$CA33-'Tabela Usos'!$BT33))</f>
        <v>3.4512745257894452E-3</v>
      </c>
      <c r="BP30" s="19">
        <f>IF('Tabela Usos'!$CA33-'Tabela Usos'!$BT33=0,0,'Tabela Usos'!BP33/('Tabela Usos'!$CA33-'Tabela Usos'!$BT33))</f>
        <v>0</v>
      </c>
      <c r="BQ30" s="19">
        <f>IF('Tabela Usos'!$CA33-'Tabela Usos'!$BT33=0,0,'Tabela Usos'!BQ33/('Tabela Usos'!$CA33-'Tabela Usos'!$BT33))</f>
        <v>2.9892928963530627E-4</v>
      </c>
      <c r="BR30" s="19">
        <f>IF('Tabela Usos'!$CA33-'Tabela Usos'!$BT33=0,0,'Tabela Usos'!BR33/('Tabela Usos'!$CA33-'Tabela Usos'!$BT33))</f>
        <v>0</v>
      </c>
      <c r="BS30" s="19">
        <f>IF('Tabela Usos'!$CA33-'Tabela Usos'!$BT33=0,0,'Tabela Usos'!BS33/('Tabela Usos'!$CA33-'Tabela Usos'!$BT33))</f>
        <v>0.20767433012663733</v>
      </c>
      <c r="BT30" s="33">
        <v>0</v>
      </c>
      <c r="BU30" s="19">
        <f>IF('Tabela Usos'!$CA33-'Tabela Usos'!$BT33=0,0,'Tabela Usos'!BU33/('Tabela Usos'!$CA33-'Tabela Usos'!$BT33))</f>
        <v>3.5328006956899833E-4</v>
      </c>
      <c r="BV30" s="19">
        <f>IF('Tabela Usos'!$CA33-'Tabela Usos'!$BT33=0,0,'Tabela Usos'!BV33/('Tabela Usos'!$CA33-'Tabela Usos'!$BT33))</f>
        <v>0</v>
      </c>
      <c r="BW30" s="19">
        <f>IF('Tabela Usos'!$CA33-'Tabela Usos'!$BT33=0,0,'Tabela Usos'!BW33/('Tabela Usos'!$CA33-'Tabela Usos'!$BT33))</f>
        <v>0.83879558671666943</v>
      </c>
      <c r="BX30" s="19">
        <f>IF('Tabela Usos'!$CA33-'Tabela Usos'!$BT33=0,0,'Tabela Usos'!BX33/('Tabela Usos'!$CA33-'Tabela Usos'!$BT33))</f>
        <v>0</v>
      </c>
      <c r="BY30" s="19">
        <f>IF('Tabela Usos'!$CA33-'Tabela Usos'!$BT33=0,0,'Tabela Usos'!BY33/('Tabela Usos'!$CA33-'Tabela Usos'!$BT33))</f>
        <v>-4.6823196912875703E-2</v>
      </c>
    </row>
    <row r="31" spans="1:77">
      <c r="A31" s="205" t="s">
        <v>118</v>
      </c>
      <c r="B31" s="68" t="s">
        <v>119</v>
      </c>
      <c r="C31" s="19">
        <f>IF('Tabela Usos'!$CA34-'Tabela Usos'!$BT34=0,0,'Tabela Usos'!C34/('Tabela Usos'!$CA34-'Tabela Usos'!$BT34))</f>
        <v>7.0836187672171291E-3</v>
      </c>
      <c r="D31" s="19">
        <f>IF('Tabela Usos'!$CA34-'Tabela Usos'!$BT34=0,0,'Tabela Usos'!D34/('Tabela Usos'!$CA34-'Tabela Usos'!$BT34))</f>
        <v>4.0111355653048436E-2</v>
      </c>
      <c r="E31" s="19">
        <f>IF('Tabela Usos'!$CA34-'Tabela Usos'!$BT34=0,0,'Tabela Usos'!E34/('Tabela Usos'!$CA34-'Tabela Usos'!$BT34))</f>
        <v>8.7452083545890477E-5</v>
      </c>
      <c r="F31" s="19">
        <f>IF('Tabela Usos'!$CA34-'Tabela Usos'!$BT34=0,0,'Tabela Usos'!F34/('Tabela Usos'!$CA34-'Tabela Usos'!$BT34))</f>
        <v>0</v>
      </c>
      <c r="G31" s="19">
        <f>IF('Tabela Usos'!$CA34-'Tabela Usos'!$BT34=0,0,'Tabela Usos'!G34/('Tabela Usos'!$CA34-'Tabela Usos'!$BT34))</f>
        <v>0</v>
      </c>
      <c r="H31" s="19">
        <f>IF('Tabela Usos'!$CA34-'Tabela Usos'!$BT34=0,0,'Tabela Usos'!H34/('Tabela Usos'!$CA34-'Tabela Usos'!$BT34))</f>
        <v>0</v>
      </c>
      <c r="I31" s="19">
        <f>IF('Tabela Usos'!$CA34-'Tabela Usos'!$BT34=0,0,'Tabela Usos'!I34/('Tabela Usos'!$CA34-'Tabela Usos'!$BT34))</f>
        <v>0</v>
      </c>
      <c r="J31" s="19">
        <f>IF('Tabela Usos'!$CA34-'Tabela Usos'!$BT34=0,0,'Tabela Usos'!J34/('Tabela Usos'!$CA34-'Tabela Usos'!$BT34))</f>
        <v>0.1388156072818435</v>
      </c>
      <c r="K31" s="19">
        <f>IF('Tabela Usos'!$CA34-'Tabela Usos'!$BT34=0,0,'Tabela Usos'!K34/('Tabela Usos'!$CA34-'Tabela Usos'!$BT34))</f>
        <v>0</v>
      </c>
      <c r="L31" s="19">
        <f>IF('Tabela Usos'!$CA34-'Tabela Usos'!$BT34=0,0,'Tabela Usos'!L34/('Tabela Usos'!$CA34-'Tabela Usos'!$BT34))</f>
        <v>0.29608360419186985</v>
      </c>
      <c r="M31" s="19">
        <f>IF('Tabela Usos'!$CA34-'Tabela Usos'!$BT34=0,0,'Tabela Usos'!M34/('Tabela Usos'!$CA34-'Tabela Usos'!$BT34))</f>
        <v>0</v>
      </c>
      <c r="N31" s="19">
        <f>IF('Tabela Usos'!$CA34-'Tabela Usos'!$BT34=0,0,'Tabela Usos'!N34/('Tabela Usos'!$CA34-'Tabela Usos'!$BT34))</f>
        <v>0</v>
      </c>
      <c r="O31" s="19">
        <f>IF('Tabela Usos'!$CA34-'Tabela Usos'!$BT34=0,0,'Tabela Usos'!O34/('Tabela Usos'!$CA34-'Tabela Usos'!$BT34))</f>
        <v>0</v>
      </c>
      <c r="P31" s="19">
        <f>IF('Tabela Usos'!$CA34-'Tabela Usos'!$BT34=0,0,'Tabela Usos'!P34/('Tabela Usos'!$CA34-'Tabela Usos'!$BT34))</f>
        <v>0</v>
      </c>
      <c r="Q31" s="19">
        <f>IF('Tabela Usos'!$CA34-'Tabela Usos'!$BT34=0,0,'Tabela Usos'!Q34/('Tabela Usos'!$CA34-'Tabela Usos'!$BT34))</f>
        <v>0</v>
      </c>
      <c r="R31" s="19">
        <f>IF('Tabela Usos'!$CA34-'Tabela Usos'!$BT34=0,0,'Tabela Usos'!R34/('Tabela Usos'!$CA34-'Tabela Usos'!$BT34))</f>
        <v>0</v>
      </c>
      <c r="S31" s="19">
        <f>IF('Tabela Usos'!$CA34-'Tabela Usos'!$BT34=0,0,'Tabela Usos'!S34/('Tabela Usos'!$CA34-'Tabela Usos'!$BT34))</f>
        <v>0</v>
      </c>
      <c r="T31" s="19">
        <f>IF('Tabela Usos'!$CA34-'Tabela Usos'!$BT34=0,0,'Tabela Usos'!T34/('Tabela Usos'!$CA34-'Tabela Usos'!$BT34))</f>
        <v>0</v>
      </c>
      <c r="U31" s="19">
        <f>IF('Tabela Usos'!$CA34-'Tabela Usos'!$BT34=0,0,'Tabela Usos'!U34/('Tabela Usos'!$CA34-'Tabela Usos'!$BT34))</f>
        <v>0</v>
      </c>
      <c r="V31" s="19">
        <f>IF('Tabela Usos'!$CA34-'Tabela Usos'!$BT34=0,0,'Tabela Usos'!V34/('Tabela Usos'!$CA34-'Tabela Usos'!$BT34))</f>
        <v>6.1872349108717514E-2</v>
      </c>
      <c r="W31" s="19">
        <f>IF('Tabela Usos'!$CA34-'Tabela Usos'!$BT34=0,0,'Tabela Usos'!W34/('Tabela Usos'!$CA34-'Tabela Usos'!$BT34))</f>
        <v>2.9150694515296826E-5</v>
      </c>
      <c r="X31" s="19">
        <f>IF('Tabela Usos'!$CA34-'Tabela Usos'!$BT34=0,0,'Tabela Usos'!X34/('Tabela Usos'!$CA34-'Tabela Usos'!$BT34))</f>
        <v>1.4866854202801381E-3</v>
      </c>
      <c r="Y31" s="19">
        <f>IF('Tabela Usos'!$CA34-'Tabela Usos'!$BT34=0,0,'Tabela Usos'!Y34/('Tabela Usos'!$CA34-'Tabela Usos'!$BT34))</f>
        <v>1.5712224343744991E-2</v>
      </c>
      <c r="Z31" s="19">
        <f>IF('Tabela Usos'!$CA34-'Tabela Usos'!$BT34=0,0,'Tabela Usos'!Z34/('Tabela Usos'!$CA34-'Tabela Usos'!$BT34))</f>
        <v>0</v>
      </c>
      <c r="AA31" s="19">
        <f>IF('Tabela Usos'!$CA34-'Tabela Usos'!$BT34=0,0,'Tabela Usos'!AA34/('Tabela Usos'!$CA34-'Tabela Usos'!$BT34))</f>
        <v>0</v>
      </c>
      <c r="AB31" s="19">
        <f>IF('Tabela Usos'!$CA34-'Tabela Usos'!$BT34=0,0,'Tabela Usos'!AB34/('Tabela Usos'!$CA34-'Tabela Usos'!$BT34))</f>
        <v>0</v>
      </c>
      <c r="AC31" s="19">
        <f>IF('Tabela Usos'!$CA34-'Tabela Usos'!$BT34=0,0,'Tabela Usos'!AC34/('Tabela Usos'!$CA34-'Tabela Usos'!$BT34))</f>
        <v>0</v>
      </c>
      <c r="AD31" s="19">
        <f>IF('Tabela Usos'!$CA34-'Tabela Usos'!$BT34=0,0,'Tabela Usos'!AD34/('Tabela Usos'!$CA34-'Tabela Usos'!$BT34))</f>
        <v>0</v>
      </c>
      <c r="AE31" s="19">
        <f>IF('Tabela Usos'!$CA34-'Tabela Usos'!$BT34=0,0,'Tabela Usos'!AE34/('Tabela Usos'!$CA34-'Tabela Usos'!$BT34))</f>
        <v>0</v>
      </c>
      <c r="AF31" s="19">
        <f>IF('Tabela Usos'!$CA34-'Tabela Usos'!$BT34=0,0,'Tabela Usos'!AF34/('Tabela Usos'!$CA34-'Tabela Usos'!$BT34))</f>
        <v>0</v>
      </c>
      <c r="AG31" s="19">
        <f>IF('Tabela Usos'!$CA34-'Tabela Usos'!$BT34=0,0,'Tabela Usos'!AG34/('Tabela Usos'!$CA34-'Tabela Usos'!$BT34))</f>
        <v>0</v>
      </c>
      <c r="AH31" s="19">
        <f>IF('Tabela Usos'!$CA34-'Tabela Usos'!$BT34=0,0,'Tabela Usos'!AH34/('Tabela Usos'!$CA34-'Tabela Usos'!$BT34))</f>
        <v>0</v>
      </c>
      <c r="AI31" s="19">
        <f>IF('Tabela Usos'!$CA34-'Tabela Usos'!$BT34=0,0,'Tabela Usos'!AI34/('Tabela Usos'!$CA34-'Tabela Usos'!$BT34))</f>
        <v>0</v>
      </c>
      <c r="AJ31" s="19">
        <f>IF('Tabela Usos'!$CA34-'Tabela Usos'!$BT34=0,0,'Tabela Usos'!AJ34/('Tabela Usos'!$CA34-'Tabela Usos'!$BT34))</f>
        <v>0</v>
      </c>
      <c r="AK31" s="19">
        <f>IF('Tabela Usos'!$CA34-'Tabela Usos'!$BT34=0,0,'Tabela Usos'!AK34/('Tabela Usos'!$CA34-'Tabela Usos'!$BT34))</f>
        <v>0</v>
      </c>
      <c r="AL31" s="19">
        <f>IF('Tabela Usos'!$CA34-'Tabela Usos'!$BT34=0,0,'Tabela Usos'!AL34/('Tabela Usos'!$CA34-'Tabela Usos'!$BT34))</f>
        <v>1.020274308035389E-4</v>
      </c>
      <c r="AM31" s="19">
        <f>IF('Tabela Usos'!$CA34-'Tabela Usos'!$BT34=0,0,'Tabela Usos'!AM34/('Tabela Usos'!$CA34-'Tabela Usos'!$BT34))</f>
        <v>0</v>
      </c>
      <c r="AN31" s="19">
        <f>IF('Tabela Usos'!$CA34-'Tabela Usos'!$BT34=0,0,'Tabela Usos'!AN34/('Tabela Usos'!$CA34-'Tabela Usos'!$BT34))</f>
        <v>0</v>
      </c>
      <c r="AO31" s="19">
        <f>IF('Tabela Usos'!$CA34-'Tabela Usos'!$BT34=0,0,'Tabela Usos'!AO34/('Tabela Usos'!$CA34-'Tabela Usos'!$BT34))</f>
        <v>0</v>
      </c>
      <c r="AP31" s="19">
        <f>IF('Tabela Usos'!$CA34-'Tabela Usos'!$BT34=0,0,'Tabela Usos'!AP34/('Tabela Usos'!$CA34-'Tabela Usos'!$BT34))</f>
        <v>0</v>
      </c>
      <c r="AQ31" s="19">
        <f>IF('Tabela Usos'!$CA34-'Tabela Usos'!$BT34=0,0,'Tabela Usos'!AQ34/('Tabela Usos'!$CA34-'Tabela Usos'!$BT34))</f>
        <v>0</v>
      </c>
      <c r="AR31" s="19">
        <f>IF('Tabela Usos'!$CA34-'Tabela Usos'!$BT34=0,0,'Tabela Usos'!AR34/('Tabela Usos'!$CA34-'Tabela Usos'!$BT34))</f>
        <v>7.4334271014006911E-3</v>
      </c>
      <c r="AS31" s="19">
        <f>IF('Tabela Usos'!$CA34-'Tabela Usos'!$BT34=0,0,'Tabela Usos'!AS34/('Tabela Usos'!$CA34-'Tabela Usos'!$BT34))</f>
        <v>0</v>
      </c>
      <c r="AT31" s="19">
        <f>IF('Tabela Usos'!$CA34-'Tabela Usos'!$BT34=0,0,'Tabela Usos'!AT34/('Tabela Usos'!$CA34-'Tabela Usos'!$BT34))</f>
        <v>0</v>
      </c>
      <c r="AU31" s="19">
        <f>IF('Tabela Usos'!$CA34-'Tabela Usos'!$BT34=0,0,'Tabela Usos'!AU34/('Tabela Usos'!$CA34-'Tabela Usos'!$BT34))</f>
        <v>0</v>
      </c>
      <c r="AV31" s="19">
        <f>IF('Tabela Usos'!$CA34-'Tabela Usos'!$BT34=0,0,'Tabela Usos'!AV34/('Tabela Usos'!$CA34-'Tabela Usos'!$BT34))</f>
        <v>0</v>
      </c>
      <c r="AW31" s="19">
        <f>IF('Tabela Usos'!$CA34-'Tabela Usos'!$BT34=0,0,'Tabela Usos'!AW34/('Tabela Usos'!$CA34-'Tabela Usos'!$BT34))</f>
        <v>7.2876736288242071E-5</v>
      </c>
      <c r="AX31" s="19">
        <f>IF('Tabela Usos'!$CA34-'Tabela Usos'!$BT34=0,0,'Tabela Usos'!AX34/('Tabela Usos'!$CA34-'Tabela Usos'!$BT34))</f>
        <v>5.1742482764651869E-2</v>
      </c>
      <c r="AY31" s="19">
        <f>IF('Tabela Usos'!$CA34-'Tabela Usos'!$BT34=0,0,'Tabela Usos'!AY34/('Tabela Usos'!$CA34-'Tabela Usos'!$BT34))</f>
        <v>0</v>
      </c>
      <c r="AZ31" s="19">
        <f>IF('Tabela Usos'!$CA34-'Tabela Usos'!$BT34=0,0,'Tabela Usos'!AZ34/('Tabela Usos'!$CA34-'Tabela Usos'!$BT34))</f>
        <v>0</v>
      </c>
      <c r="BA31" s="19">
        <f>IF('Tabela Usos'!$CA34-'Tabela Usos'!$BT34=0,0,'Tabela Usos'!BA34/('Tabela Usos'!$CA34-'Tabela Usos'!$BT34))</f>
        <v>0</v>
      </c>
      <c r="BB31" s="19">
        <f>IF('Tabela Usos'!$CA34-'Tabela Usos'!$BT34=0,0,'Tabela Usos'!BB34/('Tabela Usos'!$CA34-'Tabela Usos'!$BT34))</f>
        <v>0</v>
      </c>
      <c r="BC31" s="19">
        <f>IF('Tabela Usos'!$CA34-'Tabela Usos'!$BT34=0,0,'Tabela Usos'!BC34/('Tabela Usos'!$CA34-'Tabela Usos'!$BT34))</f>
        <v>0</v>
      </c>
      <c r="BD31" s="19">
        <f>IF('Tabela Usos'!$CA34-'Tabela Usos'!$BT34=0,0,'Tabela Usos'!BD34/('Tabela Usos'!$CA34-'Tabela Usos'!$BT34))</f>
        <v>0</v>
      </c>
      <c r="BE31" s="19">
        <f>IF('Tabela Usos'!$CA34-'Tabela Usos'!$BT34=0,0,'Tabela Usos'!BE34/('Tabela Usos'!$CA34-'Tabela Usos'!$BT34))</f>
        <v>0</v>
      </c>
      <c r="BF31" s="19">
        <f>IF('Tabela Usos'!$CA34-'Tabela Usos'!$BT34=0,0,'Tabela Usos'!BF34/('Tabela Usos'!$CA34-'Tabela Usos'!$BT34))</f>
        <v>1.4575347257648413E-5</v>
      </c>
      <c r="BG31" s="19">
        <f>IF('Tabela Usos'!$CA34-'Tabela Usos'!$BT34=0,0,'Tabela Usos'!BG34/('Tabela Usos'!$CA34-'Tabela Usos'!$BT34))</f>
        <v>0</v>
      </c>
      <c r="BH31" s="19">
        <f>IF('Tabela Usos'!$CA34-'Tabela Usos'!$BT34=0,0,'Tabela Usos'!BH34/('Tabela Usos'!$CA34-'Tabela Usos'!$BT34))</f>
        <v>0</v>
      </c>
      <c r="BI31" s="19">
        <f>IF('Tabela Usos'!$CA34-'Tabela Usos'!$BT34=0,0,'Tabela Usos'!BI34/('Tabela Usos'!$CA34-'Tabela Usos'!$BT34))</f>
        <v>0</v>
      </c>
      <c r="BJ31" s="19">
        <f>IF('Tabela Usos'!$CA34-'Tabela Usos'!$BT34=0,0,'Tabela Usos'!BJ34/('Tabela Usos'!$CA34-'Tabela Usos'!$BT34))</f>
        <v>0</v>
      </c>
      <c r="BK31" s="19">
        <f>IF('Tabela Usos'!$CA34-'Tabela Usos'!$BT34=0,0,'Tabela Usos'!BK34/('Tabela Usos'!$CA34-'Tabela Usos'!$BT34))</f>
        <v>2.4923843810578787E-3</v>
      </c>
      <c r="BL31" s="19">
        <f>IF('Tabela Usos'!$CA34-'Tabela Usos'!$BT34=0,0,'Tabela Usos'!BL34/('Tabela Usos'!$CA34-'Tabela Usos'!$BT34))</f>
        <v>1.7781923654331064E-3</v>
      </c>
      <c r="BM31" s="19">
        <f>IF('Tabela Usos'!$CA34-'Tabela Usos'!$BT34=0,0,'Tabela Usos'!BM34/('Tabela Usos'!$CA34-'Tabela Usos'!$BT34))</f>
        <v>1.3117812531883571E-4</v>
      </c>
      <c r="BN31" s="19">
        <f>IF('Tabela Usos'!$CA34-'Tabela Usos'!$BT34=0,0,'Tabela Usos'!BN34/('Tabela Usos'!$CA34-'Tabela Usos'!$BT34))</f>
        <v>1.8510691017213485E-3</v>
      </c>
      <c r="BO31" s="19">
        <f>IF('Tabela Usos'!$CA34-'Tabela Usos'!$BT34=0,0,'Tabela Usos'!BO34/('Tabela Usos'!$CA34-'Tabela Usos'!$BT34))</f>
        <v>4.8098645950239764E-4</v>
      </c>
      <c r="BP31" s="19">
        <f>IF('Tabela Usos'!$CA34-'Tabela Usos'!$BT34=0,0,'Tabela Usos'!BP34/('Tabela Usos'!$CA34-'Tabela Usos'!$BT34))</f>
        <v>0</v>
      </c>
      <c r="BQ31" s="19">
        <f>IF('Tabela Usos'!$CA34-'Tabela Usos'!$BT34=0,0,'Tabela Usos'!BQ34/('Tabela Usos'!$CA34-'Tabela Usos'!$BT34))</f>
        <v>1.7490416709178095E-4</v>
      </c>
      <c r="BR31" s="19">
        <f>IF('Tabela Usos'!$CA34-'Tabela Usos'!$BT34=0,0,'Tabela Usos'!BR34/('Tabela Usos'!$CA34-'Tabela Usos'!$BT34))</f>
        <v>0</v>
      </c>
      <c r="BS31" s="19">
        <f>IF('Tabela Usos'!$CA34-'Tabela Usos'!$BT34=0,0,'Tabela Usos'!BS34/('Tabela Usos'!$CA34-'Tabela Usos'!$BT34))</f>
        <v>0.62755615152531008</v>
      </c>
      <c r="BT31" s="33">
        <v>0</v>
      </c>
      <c r="BU31" s="19">
        <f>IF('Tabela Usos'!$CA34-'Tabela Usos'!$BT34=0,0,'Tabela Usos'!BU34/('Tabela Usos'!$CA34-'Tabela Usos'!$BT34))</f>
        <v>0</v>
      </c>
      <c r="BV31" s="19">
        <f>IF('Tabela Usos'!$CA34-'Tabela Usos'!$BT34=0,0,'Tabela Usos'!BV34/('Tabela Usos'!$CA34-'Tabela Usos'!$BT34))</f>
        <v>0</v>
      </c>
      <c r="BW31" s="19">
        <f>IF('Tabela Usos'!$CA34-'Tabela Usos'!$BT34=0,0,'Tabela Usos'!BW34/('Tabela Usos'!$CA34-'Tabela Usos'!$BT34))</f>
        <v>0.34642685361978748</v>
      </c>
      <c r="BX31" s="19">
        <f>IF('Tabela Usos'!$CA34-'Tabela Usos'!$BT34=0,0,'Tabela Usos'!BX34/('Tabela Usos'!$CA34-'Tabela Usos'!$BT34))</f>
        <v>0</v>
      </c>
      <c r="BY31" s="19">
        <f>IF('Tabela Usos'!$CA34-'Tabela Usos'!$BT34=0,0,'Tabela Usos'!BY34/('Tabela Usos'!$CA34-'Tabela Usos'!$BT34))</f>
        <v>2.6016994854902418E-2</v>
      </c>
    </row>
    <row r="32" spans="1:77">
      <c r="A32" s="206" t="s">
        <v>120</v>
      </c>
      <c r="B32" s="41" t="s">
        <v>121</v>
      </c>
      <c r="C32" s="19">
        <f>IF('Tabela Usos'!$CA35-'Tabela Usos'!$BT35=0,0,'Tabela Usos'!C35/('Tabela Usos'!$CA35-'Tabela Usos'!$BT35))</f>
        <v>0</v>
      </c>
      <c r="D32" s="19">
        <f>IF('Tabela Usos'!$CA35-'Tabela Usos'!$BT35=0,0,'Tabela Usos'!D35/('Tabela Usos'!$CA35-'Tabela Usos'!$BT35))</f>
        <v>0</v>
      </c>
      <c r="E32" s="19">
        <f>IF('Tabela Usos'!$CA35-'Tabela Usos'!$BT35=0,0,'Tabela Usos'!E35/('Tabela Usos'!$CA35-'Tabela Usos'!$BT35))</f>
        <v>0</v>
      </c>
      <c r="F32" s="19">
        <f>IF('Tabela Usos'!$CA35-'Tabela Usos'!$BT35=0,0,'Tabela Usos'!F35/('Tabela Usos'!$CA35-'Tabela Usos'!$BT35))</f>
        <v>0</v>
      </c>
      <c r="G32" s="19">
        <f>IF('Tabela Usos'!$CA35-'Tabela Usos'!$BT35=0,0,'Tabela Usos'!G35/('Tabela Usos'!$CA35-'Tabela Usos'!$BT35))</f>
        <v>0</v>
      </c>
      <c r="H32" s="19">
        <f>IF('Tabela Usos'!$CA35-'Tabela Usos'!$BT35=0,0,'Tabela Usos'!H35/('Tabela Usos'!$CA35-'Tabela Usos'!$BT35))</f>
        <v>0</v>
      </c>
      <c r="I32" s="19">
        <f>IF('Tabela Usos'!$CA35-'Tabela Usos'!$BT35=0,0,'Tabela Usos'!I35/('Tabela Usos'!$CA35-'Tabela Usos'!$BT35))</f>
        <v>0</v>
      </c>
      <c r="J32" s="19">
        <f>IF('Tabela Usos'!$CA35-'Tabela Usos'!$BT35=0,0,'Tabela Usos'!J35/('Tabela Usos'!$CA35-'Tabela Usos'!$BT35))</f>
        <v>0</v>
      </c>
      <c r="K32" s="19">
        <f>IF('Tabela Usos'!$CA35-'Tabela Usos'!$BT35=0,0,'Tabela Usos'!K35/('Tabela Usos'!$CA35-'Tabela Usos'!$BT35))</f>
        <v>0</v>
      </c>
      <c r="L32" s="19">
        <f>IF('Tabela Usos'!$CA35-'Tabela Usos'!$BT35=0,0,'Tabela Usos'!L35/('Tabela Usos'!$CA35-'Tabela Usos'!$BT35))</f>
        <v>1.3268427174428122E-2</v>
      </c>
      <c r="M32" s="19">
        <f>IF('Tabela Usos'!$CA35-'Tabela Usos'!$BT35=0,0,'Tabela Usos'!M35/('Tabela Usos'!$CA35-'Tabela Usos'!$BT35))</f>
        <v>0</v>
      </c>
      <c r="N32" s="19">
        <f>IF('Tabela Usos'!$CA35-'Tabela Usos'!$BT35=0,0,'Tabela Usos'!N35/('Tabela Usos'!$CA35-'Tabela Usos'!$BT35))</f>
        <v>0</v>
      </c>
      <c r="O32" s="19">
        <f>IF('Tabela Usos'!$CA35-'Tabela Usos'!$BT35=0,0,'Tabela Usos'!O35/('Tabela Usos'!$CA35-'Tabela Usos'!$BT35))</f>
        <v>0</v>
      </c>
      <c r="P32" s="19">
        <f>IF('Tabela Usos'!$CA35-'Tabela Usos'!$BT35=0,0,'Tabela Usos'!P35/('Tabela Usos'!$CA35-'Tabela Usos'!$BT35))</f>
        <v>0</v>
      </c>
      <c r="Q32" s="19">
        <f>IF('Tabela Usos'!$CA35-'Tabela Usos'!$BT35=0,0,'Tabela Usos'!Q35/('Tabela Usos'!$CA35-'Tabela Usos'!$BT35))</f>
        <v>0</v>
      </c>
      <c r="R32" s="19">
        <f>IF('Tabela Usos'!$CA35-'Tabela Usos'!$BT35=0,0,'Tabela Usos'!R35/('Tabela Usos'!$CA35-'Tabela Usos'!$BT35))</f>
        <v>0</v>
      </c>
      <c r="S32" s="19">
        <f>IF('Tabela Usos'!$CA35-'Tabela Usos'!$BT35=0,0,'Tabela Usos'!S35/('Tabela Usos'!$CA35-'Tabela Usos'!$BT35))</f>
        <v>0</v>
      </c>
      <c r="T32" s="19">
        <f>IF('Tabela Usos'!$CA35-'Tabela Usos'!$BT35=0,0,'Tabela Usos'!T35/('Tabela Usos'!$CA35-'Tabela Usos'!$BT35))</f>
        <v>0</v>
      </c>
      <c r="U32" s="19">
        <f>IF('Tabela Usos'!$CA35-'Tabela Usos'!$BT35=0,0,'Tabela Usos'!U35/('Tabela Usos'!$CA35-'Tabela Usos'!$BT35))</f>
        <v>0</v>
      </c>
      <c r="V32" s="19">
        <f>IF('Tabela Usos'!$CA35-'Tabela Usos'!$BT35=0,0,'Tabela Usos'!V35/('Tabela Usos'!$CA35-'Tabela Usos'!$BT35))</f>
        <v>0</v>
      </c>
      <c r="W32" s="19">
        <f>IF('Tabela Usos'!$CA35-'Tabela Usos'!$BT35=0,0,'Tabela Usos'!W35/('Tabela Usos'!$CA35-'Tabela Usos'!$BT35))</f>
        <v>0</v>
      </c>
      <c r="X32" s="19">
        <f>IF('Tabela Usos'!$CA35-'Tabela Usos'!$BT35=0,0,'Tabela Usos'!X35/('Tabela Usos'!$CA35-'Tabela Usos'!$BT35))</f>
        <v>0</v>
      </c>
      <c r="Y32" s="19">
        <f>IF('Tabela Usos'!$CA35-'Tabela Usos'!$BT35=0,0,'Tabela Usos'!Y35/('Tabela Usos'!$CA35-'Tabela Usos'!$BT35))</f>
        <v>0</v>
      </c>
      <c r="Z32" s="19">
        <f>IF('Tabela Usos'!$CA35-'Tabela Usos'!$BT35=0,0,'Tabela Usos'!Z35/('Tabela Usos'!$CA35-'Tabela Usos'!$BT35))</f>
        <v>0</v>
      </c>
      <c r="AA32" s="19">
        <f>IF('Tabela Usos'!$CA35-'Tabela Usos'!$BT35=0,0,'Tabela Usos'!AA35/('Tabela Usos'!$CA35-'Tabela Usos'!$BT35))</f>
        <v>0</v>
      </c>
      <c r="AB32" s="19">
        <f>IF('Tabela Usos'!$CA35-'Tabela Usos'!$BT35=0,0,'Tabela Usos'!AB35/('Tabela Usos'!$CA35-'Tabela Usos'!$BT35))</f>
        <v>0</v>
      </c>
      <c r="AC32" s="19">
        <f>IF('Tabela Usos'!$CA35-'Tabela Usos'!$BT35=0,0,'Tabela Usos'!AC35/('Tabela Usos'!$CA35-'Tabela Usos'!$BT35))</f>
        <v>0</v>
      </c>
      <c r="AD32" s="19">
        <f>IF('Tabela Usos'!$CA35-'Tabela Usos'!$BT35=0,0,'Tabela Usos'!AD35/('Tabela Usos'!$CA35-'Tabela Usos'!$BT35))</f>
        <v>0</v>
      </c>
      <c r="AE32" s="19">
        <f>IF('Tabela Usos'!$CA35-'Tabela Usos'!$BT35=0,0,'Tabela Usos'!AE35/('Tabela Usos'!$CA35-'Tabela Usos'!$BT35))</f>
        <v>0</v>
      </c>
      <c r="AF32" s="19">
        <f>IF('Tabela Usos'!$CA35-'Tabela Usos'!$BT35=0,0,'Tabela Usos'!AF35/('Tabela Usos'!$CA35-'Tabela Usos'!$BT35))</f>
        <v>0</v>
      </c>
      <c r="AG32" s="19">
        <f>IF('Tabela Usos'!$CA35-'Tabela Usos'!$BT35=0,0,'Tabela Usos'!AG35/('Tabela Usos'!$CA35-'Tabela Usos'!$BT35))</f>
        <v>0</v>
      </c>
      <c r="AH32" s="19">
        <f>IF('Tabela Usos'!$CA35-'Tabela Usos'!$BT35=0,0,'Tabela Usos'!AH35/('Tabela Usos'!$CA35-'Tabela Usos'!$BT35))</f>
        <v>0</v>
      </c>
      <c r="AI32" s="19">
        <f>IF('Tabela Usos'!$CA35-'Tabela Usos'!$BT35=0,0,'Tabela Usos'!AI35/('Tabela Usos'!$CA35-'Tabela Usos'!$BT35))</f>
        <v>0</v>
      </c>
      <c r="AJ32" s="19">
        <f>IF('Tabela Usos'!$CA35-'Tabela Usos'!$BT35=0,0,'Tabela Usos'!AJ35/('Tabela Usos'!$CA35-'Tabela Usos'!$BT35))</f>
        <v>0</v>
      </c>
      <c r="AK32" s="19">
        <f>IF('Tabela Usos'!$CA35-'Tabela Usos'!$BT35=0,0,'Tabela Usos'!AK35/('Tabela Usos'!$CA35-'Tabela Usos'!$BT35))</f>
        <v>0</v>
      </c>
      <c r="AL32" s="19">
        <f>IF('Tabela Usos'!$CA35-'Tabela Usos'!$BT35=0,0,'Tabela Usos'!AL35/('Tabela Usos'!$CA35-'Tabela Usos'!$BT35))</f>
        <v>0</v>
      </c>
      <c r="AM32" s="19">
        <f>IF('Tabela Usos'!$CA35-'Tabela Usos'!$BT35=0,0,'Tabela Usos'!AM35/('Tabela Usos'!$CA35-'Tabela Usos'!$BT35))</f>
        <v>0</v>
      </c>
      <c r="AN32" s="19">
        <f>IF('Tabela Usos'!$CA35-'Tabela Usos'!$BT35=0,0,'Tabela Usos'!AN35/('Tabela Usos'!$CA35-'Tabela Usos'!$BT35))</f>
        <v>0</v>
      </c>
      <c r="AO32" s="19">
        <f>IF('Tabela Usos'!$CA35-'Tabela Usos'!$BT35=0,0,'Tabela Usos'!AO35/('Tabela Usos'!$CA35-'Tabela Usos'!$BT35))</f>
        <v>0</v>
      </c>
      <c r="AP32" s="19">
        <f>IF('Tabela Usos'!$CA35-'Tabela Usos'!$BT35=0,0,'Tabela Usos'!AP35/('Tabela Usos'!$CA35-'Tabela Usos'!$BT35))</f>
        <v>0</v>
      </c>
      <c r="AQ32" s="19">
        <f>IF('Tabela Usos'!$CA35-'Tabela Usos'!$BT35=0,0,'Tabela Usos'!AQ35/('Tabela Usos'!$CA35-'Tabela Usos'!$BT35))</f>
        <v>4.9110412268987208E-3</v>
      </c>
      <c r="AR32" s="19">
        <f>IF('Tabela Usos'!$CA35-'Tabela Usos'!$BT35=0,0,'Tabela Usos'!AR35/('Tabela Usos'!$CA35-'Tabela Usos'!$BT35))</f>
        <v>1.2923792702365054E-3</v>
      </c>
      <c r="AS32" s="19">
        <f>IF('Tabela Usos'!$CA35-'Tabela Usos'!$BT35=0,0,'Tabela Usos'!AS35/('Tabela Usos'!$CA35-'Tabela Usos'!$BT35))</f>
        <v>0</v>
      </c>
      <c r="AT32" s="19">
        <f>IF('Tabela Usos'!$CA35-'Tabela Usos'!$BT35=0,0,'Tabela Usos'!AT35/('Tabela Usos'!$CA35-'Tabela Usos'!$BT35))</f>
        <v>0</v>
      </c>
      <c r="AU32" s="19">
        <f>IF('Tabela Usos'!$CA35-'Tabela Usos'!$BT35=0,0,'Tabela Usos'!AU35/('Tabela Usos'!$CA35-'Tabela Usos'!$BT35))</f>
        <v>1.6370137422995735E-3</v>
      </c>
      <c r="AV32" s="19">
        <f>IF('Tabela Usos'!$CA35-'Tabela Usos'!$BT35=0,0,'Tabela Usos'!AV35/('Tabela Usos'!$CA35-'Tabela Usos'!$BT35))</f>
        <v>0</v>
      </c>
      <c r="AW32" s="19">
        <f>IF('Tabela Usos'!$CA35-'Tabela Usos'!$BT35=0,0,'Tabela Usos'!AW35/('Tabela Usos'!$CA35-'Tabela Usos'!$BT35))</f>
        <v>4.2217722827725844E-3</v>
      </c>
      <c r="AX32" s="19">
        <f>IF('Tabela Usos'!$CA35-'Tabela Usos'!$BT35=0,0,'Tabela Usos'!AX35/('Tabela Usos'!$CA35-'Tabela Usos'!$BT35))</f>
        <v>0.12833326153448499</v>
      </c>
      <c r="AY32" s="19">
        <f>IF('Tabela Usos'!$CA35-'Tabela Usos'!$BT35=0,0,'Tabela Usos'!AY35/('Tabela Usos'!$CA35-'Tabela Usos'!$BT35))</f>
        <v>0</v>
      </c>
      <c r="AZ32" s="19">
        <f>IF('Tabela Usos'!$CA35-'Tabela Usos'!$BT35=0,0,'Tabela Usos'!AZ35/('Tabela Usos'!$CA35-'Tabela Usos'!$BT35))</f>
        <v>0</v>
      </c>
      <c r="BA32" s="19">
        <f>IF('Tabela Usos'!$CA35-'Tabela Usos'!$BT35=0,0,'Tabela Usos'!BA35/('Tabela Usos'!$CA35-'Tabela Usos'!$BT35))</f>
        <v>0</v>
      </c>
      <c r="BB32" s="19">
        <f>IF('Tabela Usos'!$CA35-'Tabela Usos'!$BT35=0,0,'Tabela Usos'!BB35/('Tabela Usos'!$CA35-'Tabela Usos'!$BT35))</f>
        <v>0</v>
      </c>
      <c r="BC32" s="19">
        <f>IF('Tabela Usos'!$CA35-'Tabela Usos'!$BT35=0,0,'Tabela Usos'!BC35/('Tabela Usos'!$CA35-'Tabela Usos'!$BT35))</f>
        <v>8.7020204195924697E-3</v>
      </c>
      <c r="BD32" s="19">
        <f>IF('Tabela Usos'!$CA35-'Tabela Usos'!$BT35=0,0,'Tabela Usos'!BD35/('Tabela Usos'!$CA35-'Tabela Usos'!$BT35))</f>
        <v>8.1850687114978673E-4</v>
      </c>
      <c r="BE32" s="19">
        <f>IF('Tabela Usos'!$CA35-'Tabela Usos'!$BT35=0,0,'Tabela Usos'!BE35/('Tabela Usos'!$CA35-'Tabela Usos'!$BT35))</f>
        <v>7.754275621419032E-4</v>
      </c>
      <c r="BF32" s="19">
        <f>IF('Tabela Usos'!$CA35-'Tabela Usos'!$BT35=0,0,'Tabela Usos'!BF35/('Tabela Usos'!$CA35-'Tabela Usos'!$BT35))</f>
        <v>0</v>
      </c>
      <c r="BG32" s="19">
        <f>IF('Tabela Usos'!$CA35-'Tabela Usos'!$BT35=0,0,'Tabela Usos'!BG35/('Tabela Usos'!$CA35-'Tabela Usos'!$BT35))</f>
        <v>0</v>
      </c>
      <c r="BH32" s="19">
        <f>IF('Tabela Usos'!$CA35-'Tabela Usos'!$BT35=0,0,'Tabela Usos'!BH35/('Tabela Usos'!$CA35-'Tabela Usos'!$BT35))</f>
        <v>0</v>
      </c>
      <c r="BI32" s="19">
        <f>IF('Tabela Usos'!$CA35-'Tabela Usos'!$BT35=0,0,'Tabela Usos'!BI35/('Tabela Usos'!$CA35-'Tabela Usos'!$BT35))</f>
        <v>4.3079309007883516E-5</v>
      </c>
      <c r="BJ32" s="19">
        <f>IF('Tabela Usos'!$CA35-'Tabela Usos'!$BT35=0,0,'Tabela Usos'!BJ35/('Tabela Usos'!$CA35-'Tabela Usos'!$BT35))</f>
        <v>0</v>
      </c>
      <c r="BK32" s="19">
        <f>IF('Tabela Usos'!$CA35-'Tabela Usos'!$BT35=0,0,'Tabela Usos'!BK35/('Tabela Usos'!$CA35-'Tabela Usos'!$BT35))</f>
        <v>5.51415155300909E-3</v>
      </c>
      <c r="BL32" s="19">
        <f>IF('Tabela Usos'!$CA35-'Tabela Usos'!$BT35=0,0,'Tabela Usos'!BL35/('Tabela Usos'!$CA35-'Tabela Usos'!$BT35))</f>
        <v>4.0494550467410507E-3</v>
      </c>
      <c r="BM32" s="19">
        <f>IF('Tabela Usos'!$CA35-'Tabela Usos'!$BT35=0,0,'Tabela Usos'!BM35/('Tabela Usos'!$CA35-'Tabela Usos'!$BT35))</f>
        <v>5.6003101710248567E-4</v>
      </c>
      <c r="BN32" s="19">
        <f>IF('Tabela Usos'!$CA35-'Tabela Usos'!$BT35=0,0,'Tabela Usos'!BN35/('Tabela Usos'!$CA35-'Tabela Usos'!$BT35))</f>
        <v>3.6186619566622152E-3</v>
      </c>
      <c r="BO32" s="19">
        <f>IF('Tabela Usos'!$CA35-'Tabela Usos'!$BT35=0,0,'Tabela Usos'!BO35/('Tabela Usos'!$CA35-'Tabela Usos'!$BT35))</f>
        <v>3.3171067936070306E-3</v>
      </c>
      <c r="BP32" s="19">
        <f>IF('Tabela Usos'!$CA35-'Tabela Usos'!$BT35=0,0,'Tabela Usos'!BP35/('Tabela Usos'!$CA35-'Tabela Usos'!$BT35))</f>
        <v>0</v>
      </c>
      <c r="BQ32" s="19">
        <f>IF('Tabela Usos'!$CA35-'Tabela Usos'!$BT35=0,0,'Tabela Usos'!BQ35/('Tabela Usos'!$CA35-'Tabela Usos'!$BT35))</f>
        <v>7.754275621419032E-4</v>
      </c>
      <c r="BR32" s="19">
        <f>IF('Tabela Usos'!$CA35-'Tabela Usos'!$BT35=0,0,'Tabela Usos'!BR35/('Tabela Usos'!$CA35-'Tabela Usos'!$BT35))</f>
        <v>0</v>
      </c>
      <c r="BS32" s="19">
        <f>IF('Tabela Usos'!$CA35-'Tabela Usos'!$BT35=0,0,'Tabela Usos'!BS35/('Tabela Usos'!$CA35-'Tabela Usos'!$BT35))</f>
        <v>0.1818377633222763</v>
      </c>
      <c r="BT32" s="33">
        <v>0</v>
      </c>
      <c r="BU32" s="19">
        <f>IF('Tabela Usos'!$CA35-'Tabela Usos'!$BT35=0,0,'Tabela Usos'!BU35/('Tabela Usos'!$CA35-'Tabela Usos'!$BT35))</f>
        <v>1.2923792702365053E-4</v>
      </c>
      <c r="BV32" s="19">
        <f>IF('Tabela Usos'!$CA35-'Tabela Usos'!$BT35=0,0,'Tabela Usos'!BV35/('Tabela Usos'!$CA35-'Tabela Usos'!$BT35))</f>
        <v>0</v>
      </c>
      <c r="BW32" s="19">
        <f>IF('Tabela Usos'!$CA35-'Tabela Usos'!$BT35=0,0,'Tabela Usos'!BW35/('Tabela Usos'!$CA35-'Tabela Usos'!$BT35))</f>
        <v>0.8253564812820402</v>
      </c>
      <c r="BX32" s="19">
        <f>IF('Tabela Usos'!$CA35-'Tabela Usos'!$BT35=0,0,'Tabela Usos'!BX35/('Tabela Usos'!$CA35-'Tabela Usos'!$BT35))</f>
        <v>0</v>
      </c>
      <c r="BY32" s="19">
        <f>IF('Tabela Usos'!$CA35-'Tabela Usos'!$BT35=0,0,'Tabela Usos'!BY35/('Tabela Usos'!$CA35-'Tabela Usos'!$BT35))</f>
        <v>-7.3234825313401976E-3</v>
      </c>
    </row>
    <row r="33" spans="1:77">
      <c r="A33" s="205" t="s">
        <v>122</v>
      </c>
      <c r="B33" s="68" t="s">
        <v>123</v>
      </c>
      <c r="C33" s="19">
        <f>IF('Tabela Usos'!$CA36-'Tabela Usos'!$BT36=0,0,'Tabela Usos'!C36/('Tabela Usos'!$CA36-'Tabela Usos'!$BT36))</f>
        <v>6.3133527410473155E-4</v>
      </c>
      <c r="D33" s="19">
        <f>IF('Tabela Usos'!$CA36-'Tabela Usos'!$BT36=0,0,'Tabela Usos'!D36/('Tabela Usos'!$CA36-'Tabela Usos'!$BT36))</f>
        <v>1.5783381852618288E-3</v>
      </c>
      <c r="E33" s="19">
        <f>IF('Tabela Usos'!$CA36-'Tabela Usos'!$BT36=0,0,'Tabela Usos'!E36/('Tabela Usos'!$CA36-'Tabela Usos'!$BT36))</f>
        <v>0</v>
      </c>
      <c r="F33" s="19">
        <f>IF('Tabela Usos'!$CA36-'Tabela Usos'!$BT36=0,0,'Tabela Usos'!F36/('Tabela Usos'!$CA36-'Tabela Usos'!$BT36))</f>
        <v>0</v>
      </c>
      <c r="G33" s="19">
        <f>IF('Tabela Usos'!$CA36-'Tabela Usos'!$BT36=0,0,'Tabela Usos'!G36/('Tabela Usos'!$CA36-'Tabela Usos'!$BT36))</f>
        <v>0</v>
      </c>
      <c r="H33" s="19">
        <f>IF('Tabela Usos'!$CA36-'Tabela Usos'!$BT36=0,0,'Tabela Usos'!H36/('Tabela Usos'!$CA36-'Tabela Usos'!$BT36))</f>
        <v>0</v>
      </c>
      <c r="I33" s="19">
        <f>IF('Tabela Usos'!$CA36-'Tabela Usos'!$BT36=0,0,'Tabela Usos'!I36/('Tabela Usos'!$CA36-'Tabela Usos'!$BT36))</f>
        <v>0</v>
      </c>
      <c r="J33" s="19">
        <f>IF('Tabela Usos'!$CA36-'Tabela Usos'!$BT36=0,0,'Tabela Usos'!J36/('Tabela Usos'!$CA36-'Tabela Usos'!$BT36))</f>
        <v>0</v>
      </c>
      <c r="K33" s="19">
        <f>IF('Tabela Usos'!$CA36-'Tabela Usos'!$BT36=0,0,'Tabela Usos'!K36/('Tabela Usos'!$CA36-'Tabela Usos'!$BT36))</f>
        <v>0</v>
      </c>
      <c r="L33" s="19">
        <f>IF('Tabela Usos'!$CA36-'Tabela Usos'!$BT36=0,0,'Tabela Usos'!L36/('Tabela Usos'!$CA36-'Tabela Usos'!$BT36))</f>
        <v>1.4134895303567045E-2</v>
      </c>
      <c r="M33" s="19">
        <f>IF('Tabela Usos'!$CA36-'Tabela Usos'!$BT36=0,0,'Tabela Usos'!M36/('Tabela Usos'!$CA36-'Tabela Usos'!$BT36))</f>
        <v>0</v>
      </c>
      <c r="N33" s="19">
        <f>IF('Tabela Usos'!$CA36-'Tabela Usos'!$BT36=0,0,'Tabela Usos'!N36/('Tabela Usos'!$CA36-'Tabela Usos'!$BT36))</f>
        <v>0</v>
      </c>
      <c r="O33" s="19">
        <f>IF('Tabela Usos'!$CA36-'Tabela Usos'!$BT36=0,0,'Tabela Usos'!O36/('Tabela Usos'!$CA36-'Tabela Usos'!$BT36))</f>
        <v>0</v>
      </c>
      <c r="P33" s="19">
        <f>IF('Tabela Usos'!$CA36-'Tabela Usos'!$BT36=0,0,'Tabela Usos'!P36/('Tabela Usos'!$CA36-'Tabela Usos'!$BT36))</f>
        <v>0</v>
      </c>
      <c r="Q33" s="19">
        <f>IF('Tabela Usos'!$CA36-'Tabela Usos'!$BT36=0,0,'Tabela Usos'!Q36/('Tabela Usos'!$CA36-'Tabela Usos'!$BT36))</f>
        <v>0</v>
      </c>
      <c r="R33" s="19">
        <f>IF('Tabela Usos'!$CA36-'Tabela Usos'!$BT36=0,0,'Tabela Usos'!R36/('Tabela Usos'!$CA36-'Tabela Usos'!$BT36))</f>
        <v>0</v>
      </c>
      <c r="S33" s="19">
        <f>IF('Tabela Usos'!$CA36-'Tabela Usos'!$BT36=0,0,'Tabela Usos'!S36/('Tabela Usos'!$CA36-'Tabela Usos'!$BT36))</f>
        <v>0</v>
      </c>
      <c r="T33" s="19">
        <f>IF('Tabela Usos'!$CA36-'Tabela Usos'!$BT36=0,0,'Tabela Usos'!T36/('Tabela Usos'!$CA36-'Tabela Usos'!$BT36))</f>
        <v>0</v>
      </c>
      <c r="U33" s="19">
        <f>IF('Tabela Usos'!$CA36-'Tabela Usos'!$BT36=0,0,'Tabela Usos'!U36/('Tabela Usos'!$CA36-'Tabela Usos'!$BT36))</f>
        <v>0</v>
      </c>
      <c r="V33" s="19">
        <f>IF('Tabela Usos'!$CA36-'Tabela Usos'!$BT36=0,0,'Tabela Usos'!V36/('Tabela Usos'!$CA36-'Tabela Usos'!$BT36))</f>
        <v>0</v>
      </c>
      <c r="W33" s="19">
        <f>IF('Tabela Usos'!$CA36-'Tabela Usos'!$BT36=0,0,'Tabela Usos'!W36/('Tabela Usos'!$CA36-'Tabela Usos'!$BT36))</f>
        <v>0</v>
      </c>
      <c r="X33" s="19">
        <f>IF('Tabela Usos'!$CA36-'Tabela Usos'!$BT36=0,0,'Tabela Usos'!X36/('Tabela Usos'!$CA36-'Tabela Usos'!$BT36))</f>
        <v>0</v>
      </c>
      <c r="Y33" s="19">
        <f>IF('Tabela Usos'!$CA36-'Tabela Usos'!$BT36=0,0,'Tabela Usos'!Y36/('Tabela Usos'!$CA36-'Tabela Usos'!$BT36))</f>
        <v>0</v>
      </c>
      <c r="Z33" s="19">
        <f>IF('Tabela Usos'!$CA36-'Tabela Usos'!$BT36=0,0,'Tabela Usos'!Z36/('Tabela Usos'!$CA36-'Tabela Usos'!$BT36))</f>
        <v>0</v>
      </c>
      <c r="AA33" s="19">
        <f>IF('Tabela Usos'!$CA36-'Tabela Usos'!$BT36=0,0,'Tabela Usos'!AA36/('Tabela Usos'!$CA36-'Tabela Usos'!$BT36))</f>
        <v>0</v>
      </c>
      <c r="AB33" s="19">
        <f>IF('Tabela Usos'!$CA36-'Tabela Usos'!$BT36=0,0,'Tabela Usos'!AB36/('Tabela Usos'!$CA36-'Tabela Usos'!$BT36))</f>
        <v>0</v>
      </c>
      <c r="AC33" s="19">
        <f>IF('Tabela Usos'!$CA36-'Tabela Usos'!$BT36=0,0,'Tabela Usos'!AC36/('Tabela Usos'!$CA36-'Tabela Usos'!$BT36))</f>
        <v>0</v>
      </c>
      <c r="AD33" s="19">
        <f>IF('Tabela Usos'!$CA36-'Tabela Usos'!$BT36=0,0,'Tabela Usos'!AD36/('Tabela Usos'!$CA36-'Tabela Usos'!$BT36))</f>
        <v>0</v>
      </c>
      <c r="AE33" s="19">
        <f>IF('Tabela Usos'!$CA36-'Tabela Usos'!$BT36=0,0,'Tabela Usos'!AE36/('Tabela Usos'!$CA36-'Tabela Usos'!$BT36))</f>
        <v>0</v>
      </c>
      <c r="AF33" s="19">
        <f>IF('Tabela Usos'!$CA36-'Tabela Usos'!$BT36=0,0,'Tabela Usos'!AF36/('Tabela Usos'!$CA36-'Tabela Usos'!$BT36))</f>
        <v>0</v>
      </c>
      <c r="AG33" s="19">
        <f>IF('Tabela Usos'!$CA36-'Tabela Usos'!$BT36=0,0,'Tabela Usos'!AG36/('Tabela Usos'!$CA36-'Tabela Usos'!$BT36))</f>
        <v>0</v>
      </c>
      <c r="AH33" s="19">
        <f>IF('Tabela Usos'!$CA36-'Tabela Usos'!$BT36=0,0,'Tabela Usos'!AH36/('Tabela Usos'!$CA36-'Tabela Usos'!$BT36))</f>
        <v>0</v>
      </c>
      <c r="AI33" s="19">
        <f>IF('Tabela Usos'!$CA36-'Tabela Usos'!$BT36=0,0,'Tabela Usos'!AI36/('Tabela Usos'!$CA36-'Tabela Usos'!$BT36))</f>
        <v>0</v>
      </c>
      <c r="AJ33" s="19">
        <f>IF('Tabela Usos'!$CA36-'Tabela Usos'!$BT36=0,0,'Tabela Usos'!AJ36/('Tabela Usos'!$CA36-'Tabela Usos'!$BT36))</f>
        <v>0</v>
      </c>
      <c r="AK33" s="19">
        <f>IF('Tabela Usos'!$CA36-'Tabela Usos'!$BT36=0,0,'Tabela Usos'!AK36/('Tabela Usos'!$CA36-'Tabela Usos'!$BT36))</f>
        <v>0</v>
      </c>
      <c r="AL33" s="19">
        <f>IF('Tabela Usos'!$CA36-'Tabela Usos'!$BT36=0,0,'Tabela Usos'!AL36/('Tabela Usos'!$CA36-'Tabela Usos'!$BT36))</f>
        <v>0</v>
      </c>
      <c r="AM33" s="19">
        <f>IF('Tabela Usos'!$CA36-'Tabela Usos'!$BT36=0,0,'Tabela Usos'!AM36/('Tabela Usos'!$CA36-'Tabela Usos'!$BT36))</f>
        <v>0</v>
      </c>
      <c r="AN33" s="19">
        <f>IF('Tabela Usos'!$CA36-'Tabela Usos'!$BT36=0,0,'Tabela Usos'!AN36/('Tabela Usos'!$CA36-'Tabela Usos'!$BT36))</f>
        <v>0</v>
      </c>
      <c r="AO33" s="19">
        <f>IF('Tabela Usos'!$CA36-'Tabela Usos'!$BT36=0,0,'Tabela Usos'!AO36/('Tabela Usos'!$CA36-'Tabela Usos'!$BT36))</f>
        <v>0</v>
      </c>
      <c r="AP33" s="19">
        <f>IF('Tabela Usos'!$CA36-'Tabela Usos'!$BT36=0,0,'Tabela Usos'!AP36/('Tabela Usos'!$CA36-'Tabela Usos'!$BT36))</f>
        <v>0</v>
      </c>
      <c r="AQ33" s="19">
        <f>IF('Tabela Usos'!$CA36-'Tabela Usos'!$BT36=0,0,'Tabela Usos'!AQ36/('Tabela Usos'!$CA36-'Tabela Usos'!$BT36))</f>
        <v>0</v>
      </c>
      <c r="AR33" s="19">
        <f>IF('Tabela Usos'!$CA36-'Tabela Usos'!$BT36=0,0,'Tabela Usos'!AR36/('Tabela Usos'!$CA36-'Tabela Usos'!$BT36))</f>
        <v>0</v>
      </c>
      <c r="AS33" s="19">
        <f>IF('Tabela Usos'!$CA36-'Tabela Usos'!$BT36=0,0,'Tabela Usos'!AS36/('Tabela Usos'!$CA36-'Tabela Usos'!$BT36))</f>
        <v>0</v>
      </c>
      <c r="AT33" s="19">
        <f>IF('Tabela Usos'!$CA36-'Tabela Usos'!$BT36=0,0,'Tabela Usos'!AT36/('Tabela Usos'!$CA36-'Tabela Usos'!$BT36))</f>
        <v>0</v>
      </c>
      <c r="AU33" s="19">
        <f>IF('Tabela Usos'!$CA36-'Tabela Usos'!$BT36=0,0,'Tabela Usos'!AU36/('Tabela Usos'!$CA36-'Tabela Usos'!$BT36))</f>
        <v>0</v>
      </c>
      <c r="AV33" s="19">
        <f>IF('Tabela Usos'!$CA36-'Tabela Usos'!$BT36=0,0,'Tabela Usos'!AV36/('Tabela Usos'!$CA36-'Tabela Usos'!$BT36))</f>
        <v>0</v>
      </c>
      <c r="AW33" s="19">
        <f>IF('Tabela Usos'!$CA36-'Tabela Usos'!$BT36=0,0,'Tabela Usos'!AW36/('Tabela Usos'!$CA36-'Tabela Usos'!$BT36))</f>
        <v>2.8059345515765846E-4</v>
      </c>
      <c r="AX33" s="19">
        <f>IF('Tabela Usos'!$CA36-'Tabela Usos'!$BT36=0,0,'Tabela Usos'!AX36/('Tabela Usos'!$CA36-'Tabela Usos'!$BT36))</f>
        <v>5.1068008838693835E-2</v>
      </c>
      <c r="AY33" s="19">
        <f>IF('Tabela Usos'!$CA36-'Tabela Usos'!$BT36=0,0,'Tabela Usos'!AY36/('Tabela Usos'!$CA36-'Tabela Usos'!$BT36))</f>
        <v>0</v>
      </c>
      <c r="AZ33" s="19">
        <f>IF('Tabela Usos'!$CA36-'Tabela Usos'!$BT36=0,0,'Tabela Usos'!AZ36/('Tabela Usos'!$CA36-'Tabela Usos'!$BT36))</f>
        <v>0</v>
      </c>
      <c r="BA33" s="19">
        <f>IF('Tabela Usos'!$CA36-'Tabela Usos'!$BT36=0,0,'Tabela Usos'!BA36/('Tabela Usos'!$CA36-'Tabela Usos'!$BT36))</f>
        <v>0</v>
      </c>
      <c r="BB33" s="19">
        <f>IF('Tabela Usos'!$CA36-'Tabela Usos'!$BT36=0,0,'Tabela Usos'!BB36/('Tabela Usos'!$CA36-'Tabela Usos'!$BT36))</f>
        <v>0</v>
      </c>
      <c r="BC33" s="19">
        <f>IF('Tabela Usos'!$CA36-'Tabela Usos'!$BT36=0,0,'Tabela Usos'!BC36/('Tabela Usos'!$CA36-'Tabela Usos'!$BT36))</f>
        <v>0</v>
      </c>
      <c r="BD33" s="19">
        <f>IF('Tabela Usos'!$CA36-'Tabela Usos'!$BT36=0,0,'Tabela Usos'!BD36/('Tabela Usos'!$CA36-'Tabela Usos'!$BT36))</f>
        <v>0</v>
      </c>
      <c r="BE33" s="19">
        <f>IF('Tabela Usos'!$CA36-'Tabela Usos'!$BT36=0,0,'Tabela Usos'!BE36/('Tabela Usos'!$CA36-'Tabela Usos'!$BT36))</f>
        <v>0</v>
      </c>
      <c r="BF33" s="19">
        <f>IF('Tabela Usos'!$CA36-'Tabela Usos'!$BT36=0,0,'Tabela Usos'!BF36/('Tabela Usos'!$CA36-'Tabela Usos'!$BT36))</f>
        <v>0</v>
      </c>
      <c r="BG33" s="19">
        <f>IF('Tabela Usos'!$CA36-'Tabela Usos'!$BT36=0,0,'Tabela Usos'!BG36/('Tabela Usos'!$CA36-'Tabela Usos'!$BT36))</f>
        <v>0</v>
      </c>
      <c r="BH33" s="19">
        <f>IF('Tabela Usos'!$CA36-'Tabela Usos'!$BT36=0,0,'Tabela Usos'!BH36/('Tabela Usos'!$CA36-'Tabela Usos'!$BT36))</f>
        <v>0</v>
      </c>
      <c r="BI33" s="19">
        <f>IF('Tabela Usos'!$CA36-'Tabela Usos'!$BT36=0,0,'Tabela Usos'!BI36/('Tabela Usos'!$CA36-'Tabela Usos'!$BT36))</f>
        <v>0</v>
      </c>
      <c r="BJ33" s="19">
        <f>IF('Tabela Usos'!$CA36-'Tabela Usos'!$BT36=0,0,'Tabela Usos'!BJ36/('Tabela Usos'!$CA36-'Tabela Usos'!$BT36))</f>
        <v>0</v>
      </c>
      <c r="BK33" s="19">
        <f>IF('Tabela Usos'!$CA36-'Tabela Usos'!$BT36=0,0,'Tabela Usos'!BK36/('Tabela Usos'!$CA36-'Tabela Usos'!$BT36))</f>
        <v>1.5046824032829434E-2</v>
      </c>
      <c r="BL33" s="19">
        <f>IF('Tabela Usos'!$CA36-'Tabela Usos'!$BT36=0,0,'Tabela Usos'!BL36/('Tabela Usos'!$CA36-'Tabela Usos'!$BT36))</f>
        <v>1.0101364385675705E-2</v>
      </c>
      <c r="BM33" s="19">
        <f>IF('Tabela Usos'!$CA36-'Tabela Usos'!$BT36=0,0,'Tabela Usos'!BM36/('Tabela Usos'!$CA36-'Tabela Usos'!$BT36))</f>
        <v>8.7685454736768269E-4</v>
      </c>
      <c r="BN33" s="19">
        <f>IF('Tabela Usos'!$CA36-'Tabela Usos'!$BT36=0,0,'Tabela Usos'!BN36/('Tabela Usos'!$CA36-'Tabela Usos'!$BT36))</f>
        <v>9.7155483848339243E-3</v>
      </c>
      <c r="BO33" s="19">
        <f>IF('Tabela Usos'!$CA36-'Tabela Usos'!$BT36=0,0,'Tabela Usos'!BO36/('Tabela Usos'!$CA36-'Tabela Usos'!$BT36))</f>
        <v>2.8410087334712919E-3</v>
      </c>
      <c r="BP33" s="19">
        <f>IF('Tabela Usos'!$CA36-'Tabela Usos'!$BT36=0,0,'Tabela Usos'!BP36/('Tabela Usos'!$CA36-'Tabela Usos'!$BT36))</f>
        <v>0</v>
      </c>
      <c r="BQ33" s="19">
        <f>IF('Tabela Usos'!$CA36-'Tabela Usos'!$BT36=0,0,'Tabela Usos'!BQ36/('Tabela Usos'!$CA36-'Tabela Usos'!$BT36))</f>
        <v>7.0148363789414607E-4</v>
      </c>
      <c r="BR33" s="19">
        <f>IF('Tabela Usos'!$CA36-'Tabela Usos'!$BT36=0,0,'Tabela Usos'!BR36/('Tabela Usos'!$CA36-'Tabela Usos'!$BT36))</f>
        <v>0</v>
      </c>
      <c r="BS33" s="19">
        <f>IF('Tabela Usos'!$CA36-'Tabela Usos'!$BT36=0,0,'Tabela Usos'!BS36/('Tabela Usos'!$CA36-'Tabela Usos'!$BT36))</f>
        <v>0.10697625477885728</v>
      </c>
      <c r="BT33" s="33">
        <v>0</v>
      </c>
      <c r="BU33" s="19">
        <f>IF('Tabela Usos'!$CA36-'Tabela Usos'!$BT36=0,0,'Tabela Usos'!BU36/('Tabela Usos'!$CA36-'Tabela Usos'!$BT36))</f>
        <v>3.1566763705236577E-4</v>
      </c>
      <c r="BV33" s="19">
        <f>IF('Tabela Usos'!$CA36-'Tabela Usos'!$BT36=0,0,'Tabela Usos'!BV36/('Tabela Usos'!$CA36-'Tabela Usos'!$BT36))</f>
        <v>0</v>
      </c>
      <c r="BW33" s="19">
        <f>IF('Tabela Usos'!$CA36-'Tabela Usos'!$BT36=0,0,'Tabela Usos'!BW36/('Tabela Usos'!$CA36-'Tabela Usos'!$BT36))</f>
        <v>0.83743116691803166</v>
      </c>
      <c r="BX33" s="19">
        <f>IF('Tabela Usos'!$CA36-'Tabela Usos'!$BT36=0,0,'Tabela Usos'!BX36/('Tabela Usos'!$CA36-'Tabela Usos'!$BT36))</f>
        <v>0</v>
      </c>
      <c r="BY33" s="19">
        <f>IF('Tabela Usos'!$CA36-'Tabela Usos'!$BT36=0,0,'Tabela Usos'!BY36/('Tabela Usos'!$CA36-'Tabela Usos'!$BT36))</f>
        <v>5.5276910666058714E-2</v>
      </c>
    </row>
    <row r="34" spans="1:77">
      <c r="A34" s="205" t="s">
        <v>124</v>
      </c>
      <c r="B34" s="68" t="s">
        <v>125</v>
      </c>
      <c r="C34" s="19">
        <f>IF('Tabela Usos'!$CA37-'Tabela Usos'!$BT37=0,0,'Tabela Usos'!C37/('Tabela Usos'!$CA37-'Tabela Usos'!$BT37))</f>
        <v>3.2019980467811913E-4</v>
      </c>
      <c r="D34" s="19">
        <f>IF('Tabela Usos'!$CA37-'Tabela Usos'!$BT37=0,0,'Tabela Usos'!D37/('Tabela Usos'!$CA37-'Tabela Usos'!$BT37))</f>
        <v>7.8769151950817302E-3</v>
      </c>
      <c r="E34" s="19">
        <f>IF('Tabela Usos'!$CA37-'Tabela Usos'!$BT37=0,0,'Tabela Usos'!E37/('Tabela Usos'!$CA37-'Tabela Usos'!$BT37))</f>
        <v>1.6009990233905956E-5</v>
      </c>
      <c r="F34" s="19">
        <f>IF('Tabela Usos'!$CA37-'Tabela Usos'!$BT37=0,0,'Tabela Usos'!F37/('Tabela Usos'!$CA37-'Tabela Usos'!$BT37))</f>
        <v>5.4433966795280257E-4</v>
      </c>
      <c r="G34" s="19">
        <f>IF('Tabela Usos'!$CA37-'Tabela Usos'!$BT37=0,0,'Tabela Usos'!G37/('Tabela Usos'!$CA37-'Tabela Usos'!$BT37))</f>
        <v>0</v>
      </c>
      <c r="H34" s="19">
        <f>IF('Tabela Usos'!$CA37-'Tabela Usos'!$BT37=0,0,'Tabela Usos'!H37/('Tabela Usos'!$CA37-'Tabela Usos'!$BT37))</f>
        <v>9.6059941403435739E-5</v>
      </c>
      <c r="I34" s="19">
        <f>IF('Tabela Usos'!$CA37-'Tabela Usos'!$BT37=0,0,'Tabela Usos'!I37/('Tabela Usos'!$CA37-'Tabela Usos'!$BT37))</f>
        <v>0</v>
      </c>
      <c r="J34" s="19">
        <f>IF('Tabela Usos'!$CA37-'Tabela Usos'!$BT37=0,0,'Tabela Usos'!J37/('Tabela Usos'!$CA37-'Tabela Usos'!$BT37))</f>
        <v>8.0226061062102755E-2</v>
      </c>
      <c r="K34" s="19">
        <f>IF('Tabela Usos'!$CA37-'Tabela Usos'!$BT37=0,0,'Tabela Usos'!K37/('Tabela Usos'!$CA37-'Tabela Usos'!$BT37))</f>
        <v>0</v>
      </c>
      <c r="L34" s="19">
        <f>IF('Tabela Usos'!$CA37-'Tabela Usos'!$BT37=0,0,'Tabela Usos'!L37/('Tabela Usos'!$CA37-'Tabela Usos'!$BT37))</f>
        <v>0.20054113766990603</v>
      </c>
      <c r="M34" s="19">
        <f>IF('Tabela Usos'!$CA37-'Tabela Usos'!$BT37=0,0,'Tabela Usos'!M37/('Tabela Usos'!$CA37-'Tabela Usos'!$BT37))</f>
        <v>3.6278637870030897E-2</v>
      </c>
      <c r="N34" s="19">
        <f>IF('Tabela Usos'!$CA37-'Tabela Usos'!$BT37=0,0,'Tabela Usos'!N37/('Tabela Usos'!$CA37-'Tabela Usos'!$BT37))</f>
        <v>0</v>
      </c>
      <c r="O34" s="19">
        <f>IF('Tabela Usos'!$CA37-'Tabela Usos'!$BT37=0,0,'Tabela Usos'!O37/('Tabela Usos'!$CA37-'Tabela Usos'!$BT37))</f>
        <v>0</v>
      </c>
      <c r="P34" s="19">
        <f>IF('Tabela Usos'!$CA37-'Tabela Usos'!$BT37=0,0,'Tabela Usos'!P37/('Tabela Usos'!$CA37-'Tabela Usos'!$BT37))</f>
        <v>0</v>
      </c>
      <c r="Q34" s="19">
        <f>IF('Tabela Usos'!$CA37-'Tabela Usos'!$BT37=0,0,'Tabela Usos'!Q37/('Tabela Usos'!$CA37-'Tabela Usos'!$BT37))</f>
        <v>0</v>
      </c>
      <c r="R34" s="19">
        <f>IF('Tabela Usos'!$CA37-'Tabela Usos'!$BT37=0,0,'Tabela Usos'!R37/('Tabela Usos'!$CA37-'Tabela Usos'!$BT37))</f>
        <v>0</v>
      </c>
      <c r="S34" s="19">
        <f>IF('Tabela Usos'!$CA37-'Tabela Usos'!$BT37=0,0,'Tabela Usos'!S37/('Tabela Usos'!$CA37-'Tabela Usos'!$BT37))</f>
        <v>1.5065400810105507E-2</v>
      </c>
      <c r="T34" s="19">
        <f>IF('Tabela Usos'!$CA37-'Tabela Usos'!$BT37=0,0,'Tabela Usos'!T37/('Tabela Usos'!$CA37-'Tabela Usos'!$BT37))</f>
        <v>0</v>
      </c>
      <c r="U34" s="19">
        <f>IF('Tabela Usos'!$CA37-'Tabela Usos'!$BT37=0,0,'Tabela Usos'!U37/('Tabela Usos'!$CA37-'Tabela Usos'!$BT37))</f>
        <v>0</v>
      </c>
      <c r="V34" s="19">
        <f>IF('Tabela Usos'!$CA37-'Tabela Usos'!$BT37=0,0,'Tabela Usos'!V37/('Tabela Usos'!$CA37-'Tabela Usos'!$BT37))</f>
        <v>0</v>
      </c>
      <c r="W34" s="19">
        <f>IF('Tabela Usos'!$CA37-'Tabela Usos'!$BT37=0,0,'Tabela Usos'!W37/('Tabela Usos'!$CA37-'Tabela Usos'!$BT37))</f>
        <v>0</v>
      </c>
      <c r="X34" s="19">
        <f>IF('Tabela Usos'!$CA37-'Tabela Usos'!$BT37=0,0,'Tabela Usos'!X37/('Tabela Usos'!$CA37-'Tabela Usos'!$BT37))</f>
        <v>8.5653447751396876E-3</v>
      </c>
      <c r="Y34" s="19">
        <f>IF('Tabela Usos'!$CA37-'Tabela Usos'!$BT37=0,0,'Tabela Usos'!Y37/('Tabela Usos'!$CA37-'Tabela Usos'!$BT37))</f>
        <v>0</v>
      </c>
      <c r="Z34" s="19">
        <f>IF('Tabela Usos'!$CA37-'Tabela Usos'!$BT37=0,0,'Tabela Usos'!Z37/('Tabela Usos'!$CA37-'Tabela Usos'!$BT37))</f>
        <v>0</v>
      </c>
      <c r="AA34" s="19">
        <f>IF('Tabela Usos'!$CA37-'Tabela Usos'!$BT37=0,0,'Tabela Usos'!AA37/('Tabela Usos'!$CA37-'Tabela Usos'!$BT37))</f>
        <v>0</v>
      </c>
      <c r="AB34" s="19">
        <f>IF('Tabela Usos'!$CA37-'Tabela Usos'!$BT37=0,0,'Tabela Usos'!AB37/('Tabela Usos'!$CA37-'Tabela Usos'!$BT37))</f>
        <v>0</v>
      </c>
      <c r="AC34" s="19">
        <f>IF('Tabela Usos'!$CA37-'Tabela Usos'!$BT37=0,0,'Tabela Usos'!AC37/('Tabela Usos'!$CA37-'Tabela Usos'!$BT37))</f>
        <v>0</v>
      </c>
      <c r="AD34" s="19">
        <f>IF('Tabela Usos'!$CA37-'Tabela Usos'!$BT37=0,0,'Tabela Usos'!AD37/('Tabela Usos'!$CA37-'Tabela Usos'!$BT37))</f>
        <v>0</v>
      </c>
      <c r="AE34" s="19">
        <f>IF('Tabela Usos'!$CA37-'Tabela Usos'!$BT37=0,0,'Tabela Usos'!AE37/('Tabela Usos'!$CA37-'Tabela Usos'!$BT37))</f>
        <v>0</v>
      </c>
      <c r="AF34" s="19">
        <f>IF('Tabela Usos'!$CA37-'Tabela Usos'!$BT37=0,0,'Tabela Usos'!AF37/('Tabela Usos'!$CA37-'Tabela Usos'!$BT37))</f>
        <v>0</v>
      </c>
      <c r="AG34" s="19">
        <f>IF('Tabela Usos'!$CA37-'Tabela Usos'!$BT37=0,0,'Tabela Usos'!AG37/('Tabela Usos'!$CA37-'Tabela Usos'!$BT37))</f>
        <v>0</v>
      </c>
      <c r="AH34" s="19">
        <f>IF('Tabela Usos'!$CA37-'Tabela Usos'!$BT37=0,0,'Tabela Usos'!AH37/('Tabela Usos'!$CA37-'Tabela Usos'!$BT37))</f>
        <v>0</v>
      </c>
      <c r="AI34" s="19">
        <f>IF('Tabela Usos'!$CA37-'Tabela Usos'!$BT37=0,0,'Tabela Usos'!AI37/('Tabela Usos'!$CA37-'Tabela Usos'!$BT37))</f>
        <v>0</v>
      </c>
      <c r="AJ34" s="19">
        <f>IF('Tabela Usos'!$CA37-'Tabela Usos'!$BT37=0,0,'Tabela Usos'!AJ37/('Tabela Usos'!$CA37-'Tabela Usos'!$BT37))</f>
        <v>0</v>
      </c>
      <c r="AK34" s="19">
        <f>IF('Tabela Usos'!$CA37-'Tabela Usos'!$BT37=0,0,'Tabela Usos'!AK37/('Tabela Usos'!$CA37-'Tabela Usos'!$BT37))</f>
        <v>0</v>
      </c>
      <c r="AL34" s="19">
        <f>IF('Tabela Usos'!$CA37-'Tabela Usos'!$BT37=0,0,'Tabela Usos'!AL37/('Tabela Usos'!$CA37-'Tabela Usos'!$BT37))</f>
        <v>0</v>
      </c>
      <c r="AM34" s="19">
        <f>IF('Tabela Usos'!$CA37-'Tabela Usos'!$BT37=0,0,'Tabela Usos'!AM37/('Tabela Usos'!$CA37-'Tabela Usos'!$BT37))</f>
        <v>0</v>
      </c>
      <c r="AN34" s="19">
        <f>IF('Tabela Usos'!$CA37-'Tabela Usos'!$BT37=0,0,'Tabela Usos'!AN37/('Tabela Usos'!$CA37-'Tabela Usos'!$BT37))</f>
        <v>0</v>
      </c>
      <c r="AO34" s="19">
        <f>IF('Tabela Usos'!$CA37-'Tabela Usos'!$BT37=0,0,'Tabela Usos'!AO37/('Tabela Usos'!$CA37-'Tabela Usos'!$BT37))</f>
        <v>0</v>
      </c>
      <c r="AP34" s="19">
        <f>IF('Tabela Usos'!$CA37-'Tabela Usos'!$BT37=0,0,'Tabela Usos'!AP37/('Tabela Usos'!$CA37-'Tabela Usos'!$BT37))</f>
        <v>0</v>
      </c>
      <c r="AQ34" s="19">
        <f>IF('Tabela Usos'!$CA37-'Tabela Usos'!$BT37=0,0,'Tabela Usos'!AQ37/('Tabela Usos'!$CA37-'Tabela Usos'!$BT37))</f>
        <v>0</v>
      </c>
      <c r="AR34" s="19">
        <f>IF('Tabela Usos'!$CA37-'Tabela Usos'!$BT37=0,0,'Tabela Usos'!AR37/('Tabela Usos'!$CA37-'Tabela Usos'!$BT37))</f>
        <v>6.7257968972638929E-2</v>
      </c>
      <c r="AS34" s="19">
        <f>IF('Tabela Usos'!$CA37-'Tabela Usos'!$BT37=0,0,'Tabela Usos'!AS37/('Tabela Usos'!$CA37-'Tabela Usos'!$BT37))</f>
        <v>0</v>
      </c>
      <c r="AT34" s="19">
        <f>IF('Tabela Usos'!$CA37-'Tabela Usos'!$BT37=0,0,'Tabela Usos'!AT37/('Tabela Usos'!$CA37-'Tabela Usos'!$BT37))</f>
        <v>0</v>
      </c>
      <c r="AU34" s="19">
        <f>IF('Tabela Usos'!$CA37-'Tabela Usos'!$BT37=0,0,'Tabela Usos'!AU37/('Tabela Usos'!$CA37-'Tabela Usos'!$BT37))</f>
        <v>0</v>
      </c>
      <c r="AV34" s="19">
        <f>IF('Tabela Usos'!$CA37-'Tabela Usos'!$BT37=0,0,'Tabela Usos'!AV37/('Tabela Usos'!$CA37-'Tabela Usos'!$BT37))</f>
        <v>0</v>
      </c>
      <c r="AW34" s="19">
        <f>IF('Tabela Usos'!$CA37-'Tabela Usos'!$BT37=0,0,'Tabela Usos'!AW37/('Tabela Usos'!$CA37-'Tabela Usos'!$BT37))</f>
        <v>4.8029970701717869E-5</v>
      </c>
      <c r="AX34" s="19">
        <f>IF('Tabela Usos'!$CA37-'Tabela Usos'!$BT37=0,0,'Tabela Usos'!AX37/('Tabela Usos'!$CA37-'Tabela Usos'!$BT37))</f>
        <v>5.0751669041481887E-2</v>
      </c>
      <c r="AY34" s="19">
        <f>IF('Tabela Usos'!$CA37-'Tabela Usos'!$BT37=0,0,'Tabela Usos'!AY37/('Tabela Usos'!$CA37-'Tabela Usos'!$BT37))</f>
        <v>0</v>
      </c>
      <c r="AZ34" s="19">
        <f>IF('Tabela Usos'!$CA37-'Tabela Usos'!$BT37=0,0,'Tabela Usos'!AZ37/('Tabela Usos'!$CA37-'Tabela Usos'!$BT37))</f>
        <v>0</v>
      </c>
      <c r="BA34" s="19">
        <f>IF('Tabela Usos'!$CA37-'Tabela Usos'!$BT37=0,0,'Tabela Usos'!BA37/('Tabela Usos'!$CA37-'Tabela Usos'!$BT37))</f>
        <v>0</v>
      </c>
      <c r="BB34" s="19">
        <f>IF('Tabela Usos'!$CA37-'Tabela Usos'!$BT37=0,0,'Tabela Usos'!BB37/('Tabela Usos'!$CA37-'Tabela Usos'!$BT37))</f>
        <v>0</v>
      </c>
      <c r="BC34" s="19">
        <f>IF('Tabela Usos'!$CA37-'Tabela Usos'!$BT37=0,0,'Tabela Usos'!BC37/('Tabela Usos'!$CA37-'Tabela Usos'!$BT37))</f>
        <v>0</v>
      </c>
      <c r="BD34" s="19">
        <f>IF('Tabela Usos'!$CA37-'Tabela Usos'!$BT37=0,0,'Tabela Usos'!BD37/('Tabela Usos'!$CA37-'Tabela Usos'!$BT37))</f>
        <v>0</v>
      </c>
      <c r="BE34" s="19">
        <f>IF('Tabela Usos'!$CA37-'Tabela Usos'!$BT37=0,0,'Tabela Usos'!BE37/('Tabela Usos'!$CA37-'Tabela Usos'!$BT37))</f>
        <v>0</v>
      </c>
      <c r="BF34" s="19">
        <f>IF('Tabela Usos'!$CA37-'Tabela Usos'!$BT37=0,0,'Tabela Usos'!BF37/('Tabela Usos'!$CA37-'Tabela Usos'!$BT37))</f>
        <v>4.8029970701717869E-5</v>
      </c>
      <c r="BG34" s="19">
        <f>IF('Tabela Usos'!$CA37-'Tabela Usos'!$BT37=0,0,'Tabela Usos'!BG37/('Tabela Usos'!$CA37-'Tabela Usos'!$BT37))</f>
        <v>0</v>
      </c>
      <c r="BH34" s="19">
        <f>IF('Tabela Usos'!$CA37-'Tabela Usos'!$BT37=0,0,'Tabela Usos'!BH37/('Tabela Usos'!$CA37-'Tabela Usos'!$BT37))</f>
        <v>0</v>
      </c>
      <c r="BI34" s="19">
        <f>IF('Tabela Usos'!$CA37-'Tabela Usos'!$BT37=0,0,'Tabela Usos'!BI37/('Tabela Usos'!$CA37-'Tabela Usos'!$BT37))</f>
        <v>0</v>
      </c>
      <c r="BJ34" s="19">
        <f>IF('Tabela Usos'!$CA37-'Tabela Usos'!$BT37=0,0,'Tabela Usos'!BJ37/('Tabela Usos'!$CA37-'Tabela Usos'!$BT37))</f>
        <v>0</v>
      </c>
      <c r="BK34" s="19">
        <f>IF('Tabela Usos'!$CA37-'Tabela Usos'!$BT37=0,0,'Tabela Usos'!BK37/('Tabela Usos'!$CA37-'Tabela Usos'!$BT37))</f>
        <v>2.0332687597060567E-3</v>
      </c>
      <c r="BL34" s="19">
        <f>IF('Tabela Usos'!$CA37-'Tabela Usos'!$BT37=0,0,'Tabela Usos'!BL37/('Tabela Usos'!$CA37-'Tabela Usos'!$BT37))</f>
        <v>1.4569091112854422E-3</v>
      </c>
      <c r="BM34" s="19">
        <f>IF('Tabela Usos'!$CA37-'Tabela Usos'!$BT37=0,0,'Tabela Usos'!BM37/('Tabela Usos'!$CA37-'Tabela Usos'!$BT37))</f>
        <v>8.0049951169529782E-5</v>
      </c>
      <c r="BN34" s="19">
        <f>IF('Tabela Usos'!$CA37-'Tabela Usos'!$BT37=0,0,'Tabela Usos'!BN37/('Tabela Usos'!$CA37-'Tabela Usos'!$BT37))</f>
        <v>1.0406493652038871E-3</v>
      </c>
      <c r="BO34" s="19">
        <f>IF('Tabela Usos'!$CA37-'Tabela Usos'!$BT37=0,0,'Tabela Usos'!BO37/('Tabela Usos'!$CA37-'Tabela Usos'!$BT37))</f>
        <v>4.3226973631546085E-4</v>
      </c>
      <c r="BP34" s="19">
        <f>IF('Tabela Usos'!$CA37-'Tabela Usos'!$BT37=0,0,'Tabela Usos'!BP37/('Tabela Usos'!$CA37-'Tabela Usos'!$BT37))</f>
        <v>0</v>
      </c>
      <c r="BQ34" s="19">
        <f>IF('Tabela Usos'!$CA37-'Tabela Usos'!$BT37=0,0,'Tabela Usos'!BQ37/('Tabela Usos'!$CA37-'Tabela Usos'!$BT37))</f>
        <v>8.9655945309873356E-4</v>
      </c>
      <c r="BR34" s="19">
        <f>IF('Tabela Usos'!$CA37-'Tabela Usos'!$BT37=0,0,'Tabela Usos'!BR37/('Tabela Usos'!$CA37-'Tabela Usos'!$BT37))</f>
        <v>0</v>
      </c>
      <c r="BS34" s="19">
        <f>IF('Tabela Usos'!$CA37-'Tabela Usos'!$BT37=0,0,'Tabela Usos'!BS37/('Tabela Usos'!$CA37-'Tabela Usos'!$BT37))</f>
        <v>0.4735755111189382</v>
      </c>
      <c r="BT34" s="33">
        <v>0</v>
      </c>
      <c r="BU34" s="19">
        <f>IF('Tabela Usos'!$CA37-'Tabela Usos'!$BT37=0,0,'Tabela Usos'!BU37/('Tabela Usos'!$CA37-'Tabela Usos'!$BT37))</f>
        <v>1.4408991210515361E-4</v>
      </c>
      <c r="BV34" s="19">
        <f>IF('Tabela Usos'!$CA37-'Tabela Usos'!$BT37=0,0,'Tabela Usos'!BV37/('Tabela Usos'!$CA37-'Tabela Usos'!$BT37))</f>
        <v>0</v>
      </c>
      <c r="BW34" s="19">
        <f>IF('Tabela Usos'!$CA37-'Tabela Usos'!$BT37=0,0,'Tabela Usos'!BW37/('Tabela Usos'!$CA37-'Tabela Usos'!$BT37))</f>
        <v>0.54099357999391617</v>
      </c>
      <c r="BX34" s="19">
        <f>IF('Tabela Usos'!$CA37-'Tabela Usos'!$BT37=0,0,'Tabela Usos'!BX37/('Tabela Usos'!$CA37-'Tabela Usos'!$BT37))</f>
        <v>0</v>
      </c>
      <c r="BY34" s="19">
        <f>IF('Tabela Usos'!$CA37-'Tabela Usos'!$BT37=0,0,'Tabela Usos'!BY37/('Tabela Usos'!$CA37-'Tabela Usos'!$BT37))</f>
        <v>-1.4713181024959575E-2</v>
      </c>
    </row>
    <row r="35" spans="1:77">
      <c r="A35" s="205" t="s">
        <v>126</v>
      </c>
      <c r="B35" s="68" t="s">
        <v>127</v>
      </c>
      <c r="C35" s="19">
        <f>IF('Tabela Usos'!$CA38-'Tabela Usos'!$BT38=0,0,'Tabela Usos'!C38/('Tabela Usos'!$CA38-'Tabela Usos'!$BT38))</f>
        <v>2.7492770272946956E-2</v>
      </c>
      <c r="D35" s="19">
        <f>IF('Tabela Usos'!$CA38-'Tabela Usos'!$BT38=0,0,'Tabela Usos'!D38/('Tabela Usos'!$CA38-'Tabela Usos'!$BT38))</f>
        <v>0.31454264548587729</v>
      </c>
      <c r="E35" s="19">
        <f>IF('Tabela Usos'!$CA38-'Tabela Usos'!$BT38=0,0,'Tabela Usos'!E38/('Tabela Usos'!$CA38-'Tabela Usos'!$BT38))</f>
        <v>2.5512023135126571E-2</v>
      </c>
      <c r="F35" s="19">
        <f>IF('Tabela Usos'!$CA38-'Tabela Usos'!$BT38=0,0,'Tabela Usos'!F38/('Tabela Usos'!$CA38-'Tabela Usos'!$BT38))</f>
        <v>0</v>
      </c>
      <c r="G35" s="19">
        <f>IF('Tabela Usos'!$CA38-'Tabela Usos'!$BT38=0,0,'Tabela Usos'!G38/('Tabela Usos'!$CA38-'Tabela Usos'!$BT38))</f>
        <v>0</v>
      </c>
      <c r="H35" s="19">
        <f>IF('Tabela Usos'!$CA38-'Tabela Usos'!$BT38=0,0,'Tabela Usos'!H38/('Tabela Usos'!$CA38-'Tabela Usos'!$BT38))</f>
        <v>0</v>
      </c>
      <c r="I35" s="19">
        <f>IF('Tabela Usos'!$CA38-'Tabela Usos'!$BT38=0,0,'Tabela Usos'!I38/('Tabela Usos'!$CA38-'Tabela Usos'!$BT38))</f>
        <v>0</v>
      </c>
      <c r="J35" s="19">
        <f>IF('Tabela Usos'!$CA38-'Tabela Usos'!$BT38=0,0,'Tabela Usos'!J38/('Tabela Usos'!$CA38-'Tabela Usos'!$BT38))</f>
        <v>0.3305866973022224</v>
      </c>
      <c r="K35" s="19">
        <f>IF('Tabela Usos'!$CA38-'Tabela Usos'!$BT38=0,0,'Tabela Usos'!K38/('Tabela Usos'!$CA38-'Tabela Usos'!$BT38))</f>
        <v>0</v>
      </c>
      <c r="L35" s="19">
        <f>IF('Tabela Usos'!$CA38-'Tabela Usos'!$BT38=0,0,'Tabela Usos'!L38/('Tabela Usos'!$CA38-'Tabela Usos'!$BT38))</f>
        <v>2.4997028879293271E-2</v>
      </c>
      <c r="M35" s="19">
        <f>IF('Tabela Usos'!$CA38-'Tabela Usos'!$BT38=0,0,'Tabela Usos'!M38/('Tabela Usos'!$CA38-'Tabela Usos'!$BT38))</f>
        <v>0</v>
      </c>
      <c r="N35" s="19">
        <f>IF('Tabela Usos'!$CA38-'Tabela Usos'!$BT38=0,0,'Tabela Usos'!N38/('Tabela Usos'!$CA38-'Tabela Usos'!$BT38))</f>
        <v>0</v>
      </c>
      <c r="O35" s="19">
        <f>IF('Tabela Usos'!$CA38-'Tabela Usos'!$BT38=0,0,'Tabela Usos'!O38/('Tabela Usos'!$CA38-'Tabela Usos'!$BT38))</f>
        <v>0</v>
      </c>
      <c r="P35" s="19">
        <f>IF('Tabela Usos'!$CA38-'Tabela Usos'!$BT38=0,0,'Tabela Usos'!P38/('Tabela Usos'!$CA38-'Tabela Usos'!$BT38))</f>
        <v>0</v>
      </c>
      <c r="Q35" s="19">
        <f>IF('Tabela Usos'!$CA38-'Tabela Usos'!$BT38=0,0,'Tabela Usos'!Q38/('Tabela Usos'!$CA38-'Tabela Usos'!$BT38))</f>
        <v>0</v>
      </c>
      <c r="R35" s="19">
        <f>IF('Tabela Usos'!$CA38-'Tabela Usos'!$BT38=0,0,'Tabela Usos'!R38/('Tabela Usos'!$CA38-'Tabela Usos'!$BT38))</f>
        <v>0</v>
      </c>
      <c r="S35" s="19">
        <f>IF('Tabela Usos'!$CA38-'Tabela Usos'!$BT38=0,0,'Tabela Usos'!S38/('Tabela Usos'!$CA38-'Tabela Usos'!$BT38))</f>
        <v>0</v>
      </c>
      <c r="T35" s="19">
        <f>IF('Tabela Usos'!$CA38-'Tabela Usos'!$BT38=0,0,'Tabela Usos'!T38/('Tabela Usos'!$CA38-'Tabela Usos'!$BT38))</f>
        <v>0</v>
      </c>
      <c r="U35" s="19">
        <f>IF('Tabela Usos'!$CA38-'Tabela Usos'!$BT38=0,0,'Tabela Usos'!U38/('Tabela Usos'!$CA38-'Tabela Usos'!$BT38))</f>
        <v>0</v>
      </c>
      <c r="V35" s="19">
        <f>IF('Tabela Usos'!$CA38-'Tabela Usos'!$BT38=0,0,'Tabela Usos'!V38/('Tabela Usos'!$CA38-'Tabela Usos'!$BT38))</f>
        <v>0</v>
      </c>
      <c r="W35" s="19">
        <f>IF('Tabela Usos'!$CA38-'Tabela Usos'!$BT38=0,0,'Tabela Usos'!W38/('Tabela Usos'!$CA38-'Tabela Usos'!$BT38))</f>
        <v>0</v>
      </c>
      <c r="X35" s="19">
        <f>IF('Tabela Usos'!$CA38-'Tabela Usos'!$BT38=0,0,'Tabela Usos'!X38/('Tabela Usos'!$CA38-'Tabela Usos'!$BT38))</f>
        <v>0</v>
      </c>
      <c r="Y35" s="19">
        <f>IF('Tabela Usos'!$CA38-'Tabela Usos'!$BT38=0,0,'Tabela Usos'!Y38/('Tabela Usos'!$CA38-'Tabela Usos'!$BT38))</f>
        <v>0</v>
      </c>
      <c r="Z35" s="19">
        <f>IF('Tabela Usos'!$CA38-'Tabela Usos'!$BT38=0,0,'Tabela Usos'!Z38/('Tabela Usos'!$CA38-'Tabela Usos'!$BT38))</f>
        <v>0</v>
      </c>
      <c r="AA35" s="19">
        <f>IF('Tabela Usos'!$CA38-'Tabela Usos'!$BT38=0,0,'Tabela Usos'!AA38/('Tabela Usos'!$CA38-'Tabela Usos'!$BT38))</f>
        <v>0</v>
      </c>
      <c r="AB35" s="19">
        <f>IF('Tabela Usos'!$CA38-'Tabela Usos'!$BT38=0,0,'Tabela Usos'!AB38/('Tabela Usos'!$CA38-'Tabela Usos'!$BT38))</f>
        <v>0</v>
      </c>
      <c r="AC35" s="19">
        <f>IF('Tabela Usos'!$CA38-'Tabela Usos'!$BT38=0,0,'Tabela Usos'!AC38/('Tabela Usos'!$CA38-'Tabela Usos'!$BT38))</f>
        <v>0</v>
      </c>
      <c r="AD35" s="19">
        <f>IF('Tabela Usos'!$CA38-'Tabela Usos'!$BT38=0,0,'Tabela Usos'!AD38/('Tabela Usos'!$CA38-'Tabela Usos'!$BT38))</f>
        <v>0</v>
      </c>
      <c r="AE35" s="19">
        <f>IF('Tabela Usos'!$CA38-'Tabela Usos'!$BT38=0,0,'Tabela Usos'!AE38/('Tabela Usos'!$CA38-'Tabela Usos'!$BT38))</f>
        <v>0</v>
      </c>
      <c r="AF35" s="19">
        <f>IF('Tabela Usos'!$CA38-'Tabela Usos'!$BT38=0,0,'Tabela Usos'!AF38/('Tabela Usos'!$CA38-'Tabela Usos'!$BT38))</f>
        <v>0</v>
      </c>
      <c r="AG35" s="19">
        <f>IF('Tabela Usos'!$CA38-'Tabela Usos'!$BT38=0,0,'Tabela Usos'!AG38/('Tabela Usos'!$CA38-'Tabela Usos'!$BT38))</f>
        <v>0</v>
      </c>
      <c r="AH35" s="19">
        <f>IF('Tabela Usos'!$CA38-'Tabela Usos'!$BT38=0,0,'Tabela Usos'!AH38/('Tabela Usos'!$CA38-'Tabela Usos'!$BT38))</f>
        <v>0</v>
      </c>
      <c r="AI35" s="19">
        <f>IF('Tabela Usos'!$CA38-'Tabela Usos'!$BT38=0,0,'Tabela Usos'!AI38/('Tabela Usos'!$CA38-'Tabela Usos'!$BT38))</f>
        <v>0</v>
      </c>
      <c r="AJ35" s="19">
        <f>IF('Tabela Usos'!$CA38-'Tabela Usos'!$BT38=0,0,'Tabela Usos'!AJ38/('Tabela Usos'!$CA38-'Tabela Usos'!$BT38))</f>
        <v>0</v>
      </c>
      <c r="AK35" s="19">
        <f>IF('Tabela Usos'!$CA38-'Tabela Usos'!$BT38=0,0,'Tabela Usos'!AK38/('Tabela Usos'!$CA38-'Tabela Usos'!$BT38))</f>
        <v>0</v>
      </c>
      <c r="AL35" s="19">
        <f>IF('Tabela Usos'!$CA38-'Tabela Usos'!$BT38=0,0,'Tabela Usos'!AL38/('Tabela Usos'!$CA38-'Tabela Usos'!$BT38))</f>
        <v>0</v>
      </c>
      <c r="AM35" s="19">
        <f>IF('Tabela Usos'!$CA38-'Tabela Usos'!$BT38=0,0,'Tabela Usos'!AM38/('Tabela Usos'!$CA38-'Tabela Usos'!$BT38))</f>
        <v>0</v>
      </c>
      <c r="AN35" s="19">
        <f>IF('Tabela Usos'!$CA38-'Tabela Usos'!$BT38=0,0,'Tabela Usos'!AN38/('Tabela Usos'!$CA38-'Tabela Usos'!$BT38))</f>
        <v>0</v>
      </c>
      <c r="AO35" s="19">
        <f>IF('Tabela Usos'!$CA38-'Tabela Usos'!$BT38=0,0,'Tabela Usos'!AO38/('Tabela Usos'!$CA38-'Tabela Usos'!$BT38))</f>
        <v>0</v>
      </c>
      <c r="AP35" s="19">
        <f>IF('Tabela Usos'!$CA38-'Tabela Usos'!$BT38=0,0,'Tabela Usos'!AP38/('Tabela Usos'!$CA38-'Tabela Usos'!$BT38))</f>
        <v>0</v>
      </c>
      <c r="AQ35" s="19">
        <f>IF('Tabela Usos'!$CA38-'Tabela Usos'!$BT38=0,0,'Tabela Usos'!AQ38/('Tabela Usos'!$CA38-'Tabela Usos'!$BT38))</f>
        <v>0</v>
      </c>
      <c r="AR35" s="19">
        <f>IF('Tabela Usos'!$CA38-'Tabela Usos'!$BT38=0,0,'Tabela Usos'!AR38/('Tabela Usos'!$CA38-'Tabela Usos'!$BT38))</f>
        <v>0</v>
      </c>
      <c r="AS35" s="19">
        <f>IF('Tabela Usos'!$CA38-'Tabela Usos'!$BT38=0,0,'Tabela Usos'!AS38/('Tabela Usos'!$CA38-'Tabela Usos'!$BT38))</f>
        <v>0</v>
      </c>
      <c r="AT35" s="19">
        <f>IF('Tabela Usos'!$CA38-'Tabela Usos'!$BT38=0,0,'Tabela Usos'!AT38/('Tabela Usos'!$CA38-'Tabela Usos'!$BT38))</f>
        <v>0</v>
      </c>
      <c r="AU35" s="19">
        <f>IF('Tabela Usos'!$CA38-'Tabela Usos'!$BT38=0,0,'Tabela Usos'!AU38/('Tabela Usos'!$CA38-'Tabela Usos'!$BT38))</f>
        <v>0</v>
      </c>
      <c r="AV35" s="19">
        <f>IF('Tabela Usos'!$CA38-'Tabela Usos'!$BT38=0,0,'Tabela Usos'!AV38/('Tabela Usos'!$CA38-'Tabela Usos'!$BT38))</f>
        <v>0</v>
      </c>
      <c r="AW35" s="19">
        <f>IF('Tabela Usos'!$CA38-'Tabela Usos'!$BT38=0,0,'Tabela Usos'!AW38/('Tabela Usos'!$CA38-'Tabela Usos'!$BT38))</f>
        <v>0</v>
      </c>
      <c r="AX35" s="19">
        <f>IF('Tabela Usos'!$CA38-'Tabela Usos'!$BT38=0,0,'Tabela Usos'!AX38/('Tabela Usos'!$CA38-'Tabela Usos'!$BT38))</f>
        <v>0</v>
      </c>
      <c r="AY35" s="19">
        <f>IF('Tabela Usos'!$CA38-'Tabela Usos'!$BT38=0,0,'Tabela Usos'!AY38/('Tabela Usos'!$CA38-'Tabela Usos'!$BT38))</f>
        <v>0</v>
      </c>
      <c r="AZ35" s="19">
        <f>IF('Tabela Usos'!$CA38-'Tabela Usos'!$BT38=0,0,'Tabela Usos'!AZ38/('Tabela Usos'!$CA38-'Tabela Usos'!$BT38))</f>
        <v>0</v>
      </c>
      <c r="BA35" s="19">
        <f>IF('Tabela Usos'!$CA38-'Tabela Usos'!$BT38=0,0,'Tabela Usos'!BA38/('Tabela Usos'!$CA38-'Tabela Usos'!$BT38))</f>
        <v>0</v>
      </c>
      <c r="BB35" s="19">
        <f>IF('Tabela Usos'!$CA38-'Tabela Usos'!$BT38=0,0,'Tabela Usos'!BB38/('Tabela Usos'!$CA38-'Tabela Usos'!$BT38))</f>
        <v>0</v>
      </c>
      <c r="BC35" s="19">
        <f>IF('Tabela Usos'!$CA38-'Tabela Usos'!$BT38=0,0,'Tabela Usos'!BC38/('Tabela Usos'!$CA38-'Tabela Usos'!$BT38))</f>
        <v>0</v>
      </c>
      <c r="BD35" s="19">
        <f>IF('Tabela Usos'!$CA38-'Tabela Usos'!$BT38=0,0,'Tabela Usos'!BD38/('Tabela Usos'!$CA38-'Tabela Usos'!$BT38))</f>
        <v>0</v>
      </c>
      <c r="BE35" s="19">
        <f>IF('Tabela Usos'!$CA38-'Tabela Usos'!$BT38=0,0,'Tabela Usos'!BE38/('Tabela Usos'!$CA38-'Tabela Usos'!$BT38))</f>
        <v>0</v>
      </c>
      <c r="BF35" s="19">
        <f>IF('Tabela Usos'!$CA38-'Tabela Usos'!$BT38=0,0,'Tabela Usos'!BF38/('Tabela Usos'!$CA38-'Tabela Usos'!$BT38))</f>
        <v>0</v>
      </c>
      <c r="BG35" s="19">
        <f>IF('Tabela Usos'!$CA38-'Tabela Usos'!$BT38=0,0,'Tabela Usos'!BG38/('Tabela Usos'!$CA38-'Tabela Usos'!$BT38))</f>
        <v>6.7345402685893118E-4</v>
      </c>
      <c r="BH35" s="19">
        <f>IF('Tabela Usos'!$CA38-'Tabela Usos'!$BT38=0,0,'Tabela Usos'!BH38/('Tabela Usos'!$CA38-'Tabela Usos'!$BT38))</f>
        <v>0</v>
      </c>
      <c r="BI35" s="19">
        <f>IF('Tabela Usos'!$CA38-'Tabela Usos'!$BT38=0,0,'Tabela Usos'!BI38/('Tabela Usos'!$CA38-'Tabela Usos'!$BT38))</f>
        <v>0</v>
      </c>
      <c r="BJ35" s="19">
        <f>IF('Tabela Usos'!$CA38-'Tabela Usos'!$BT38=0,0,'Tabela Usos'!BJ38/('Tabela Usos'!$CA38-'Tabela Usos'!$BT38))</f>
        <v>0</v>
      </c>
      <c r="BK35" s="19">
        <f>IF('Tabela Usos'!$CA38-'Tabela Usos'!$BT38=0,0,'Tabela Usos'!BK38/('Tabela Usos'!$CA38-'Tabela Usos'!$BT38))</f>
        <v>1.7430574812819395E-3</v>
      </c>
      <c r="BL35" s="19">
        <f>IF('Tabela Usos'!$CA38-'Tabela Usos'!$BT38=0,0,'Tabela Usos'!BL38/('Tabela Usos'!$CA38-'Tabela Usos'!$BT38))</f>
        <v>1.3469080537178624E-3</v>
      </c>
      <c r="BM35" s="19">
        <f>IF('Tabela Usos'!$CA38-'Tabela Usos'!$BT38=0,0,'Tabela Usos'!BM38/('Tabela Usos'!$CA38-'Tabela Usos'!$BT38))</f>
        <v>0</v>
      </c>
      <c r="BN35" s="19">
        <f>IF('Tabela Usos'!$CA38-'Tabela Usos'!$BT38=0,0,'Tabela Usos'!BN38/('Tabela Usos'!$CA38-'Tabela Usos'!$BT38))</f>
        <v>1.38652299647427E-4</v>
      </c>
      <c r="BO35" s="19">
        <f>IF('Tabela Usos'!$CA38-'Tabela Usos'!$BT38=0,0,'Tabela Usos'!BO38/('Tabela Usos'!$CA38-'Tabela Usos'!$BT38))</f>
        <v>1.9807471378203859E-4</v>
      </c>
      <c r="BP35" s="19">
        <f>IF('Tabela Usos'!$CA38-'Tabela Usos'!$BT38=0,0,'Tabela Usos'!BP38/('Tabela Usos'!$CA38-'Tabela Usos'!$BT38))</f>
        <v>7.526839123717466E-4</v>
      </c>
      <c r="BQ35" s="19">
        <f>IF('Tabela Usos'!$CA38-'Tabela Usos'!$BT38=0,0,'Tabela Usos'!BQ38/('Tabela Usos'!$CA38-'Tabela Usos'!$BT38))</f>
        <v>1.6776928257338668E-2</v>
      </c>
      <c r="BR35" s="19">
        <f>IF('Tabela Usos'!$CA38-'Tabela Usos'!$BT38=0,0,'Tabela Usos'!BR38/('Tabela Usos'!$CA38-'Tabela Usos'!$BT38))</f>
        <v>0</v>
      </c>
      <c r="BS35" s="19">
        <f>IF('Tabela Usos'!$CA38-'Tabela Usos'!$BT38=0,0,'Tabela Usos'!BS38/('Tabela Usos'!$CA38-'Tabela Usos'!$BT38))</f>
        <v>0.7447609238204651</v>
      </c>
      <c r="BT35" s="33">
        <v>0</v>
      </c>
      <c r="BU35" s="19">
        <f>IF('Tabela Usos'!$CA38-'Tabela Usos'!$BT38=0,0,'Tabela Usos'!BU38/('Tabela Usos'!$CA38-'Tabela Usos'!$BT38))</f>
        <v>0</v>
      </c>
      <c r="BV35" s="19">
        <f>IF('Tabela Usos'!$CA38-'Tabela Usos'!$BT38=0,0,'Tabela Usos'!BV38/('Tabela Usos'!$CA38-'Tabela Usos'!$BT38))</f>
        <v>0</v>
      </c>
      <c r="BW35" s="19">
        <f>IF('Tabela Usos'!$CA38-'Tabela Usos'!$BT38=0,0,'Tabela Usos'!BW38/('Tabela Usos'!$CA38-'Tabela Usos'!$BT38))</f>
        <v>0.29631977181792973</v>
      </c>
      <c r="BX35" s="19">
        <f>IF('Tabela Usos'!$CA38-'Tabela Usos'!$BT38=0,0,'Tabela Usos'!BX38/('Tabela Usos'!$CA38-'Tabela Usos'!$BT38))</f>
        <v>0</v>
      </c>
      <c r="BY35" s="19">
        <f>IF('Tabela Usos'!$CA38-'Tabela Usos'!$BT38=0,0,'Tabela Usos'!BY38/('Tabela Usos'!$CA38-'Tabela Usos'!$BT38))</f>
        <v>-4.1080695638394803E-2</v>
      </c>
    </row>
    <row r="36" spans="1:77">
      <c r="A36" s="205" t="s">
        <v>128</v>
      </c>
      <c r="B36" s="68" t="s">
        <v>129</v>
      </c>
      <c r="C36" s="19">
        <f>IF('Tabela Usos'!$CA39-'Tabela Usos'!$BT39=0,0,'Tabela Usos'!C39/('Tabela Usos'!$CA39-'Tabela Usos'!$BT39))</f>
        <v>7.9313610682143706E-5</v>
      </c>
      <c r="D36" s="19">
        <f>IF('Tabela Usos'!$CA39-'Tabela Usos'!$BT39=0,0,'Tabela Usos'!D39/('Tabela Usos'!$CA39-'Tabela Usos'!$BT39))</f>
        <v>7.2315350916072208E-4</v>
      </c>
      <c r="E36" s="19">
        <f>IF('Tabela Usos'!$CA39-'Tabela Usos'!$BT39=0,0,'Tabela Usos'!E39/('Tabela Usos'!$CA39-'Tabela Usos'!$BT39))</f>
        <v>2.3327532553571678E-5</v>
      </c>
      <c r="F36" s="19">
        <f>IF('Tabela Usos'!$CA39-'Tabela Usos'!$BT39=0,0,'Tabela Usos'!F39/('Tabela Usos'!$CA39-'Tabela Usos'!$BT39))</f>
        <v>0</v>
      </c>
      <c r="G36" s="19">
        <f>IF('Tabela Usos'!$CA39-'Tabela Usos'!$BT39=0,0,'Tabela Usos'!G39/('Tabela Usos'!$CA39-'Tabela Usos'!$BT39))</f>
        <v>0</v>
      </c>
      <c r="H36" s="19">
        <f>IF('Tabela Usos'!$CA39-'Tabela Usos'!$BT39=0,0,'Tabela Usos'!H39/('Tabela Usos'!$CA39-'Tabela Usos'!$BT39))</f>
        <v>0</v>
      </c>
      <c r="I36" s="19">
        <f>IF('Tabela Usos'!$CA39-'Tabela Usos'!$BT39=0,0,'Tabela Usos'!I39/('Tabela Usos'!$CA39-'Tabela Usos'!$BT39))</f>
        <v>0</v>
      </c>
      <c r="J36" s="19">
        <f>IF('Tabela Usos'!$CA39-'Tabela Usos'!$BT39=0,0,'Tabela Usos'!J39/('Tabela Usos'!$CA39-'Tabela Usos'!$BT39))</f>
        <v>1.9081921628821632E-2</v>
      </c>
      <c r="K36" s="19">
        <f>IF('Tabela Usos'!$CA39-'Tabela Usos'!$BT39=0,0,'Tabela Usos'!K39/('Tabela Usos'!$CA39-'Tabela Usos'!$BT39))</f>
        <v>0</v>
      </c>
      <c r="L36" s="19">
        <f>IF('Tabela Usos'!$CA39-'Tabela Usos'!$BT39=0,0,'Tabela Usos'!L39/('Tabela Usos'!$CA39-'Tabela Usos'!$BT39))</f>
        <v>3.9269568300682567E-2</v>
      </c>
      <c r="M36" s="19">
        <f>IF('Tabela Usos'!$CA39-'Tabela Usos'!$BT39=0,0,'Tabela Usos'!M39/('Tabela Usos'!$CA39-'Tabela Usos'!$BT39))</f>
        <v>1.6562548113035892E-3</v>
      </c>
      <c r="N36" s="19">
        <f>IF('Tabela Usos'!$CA39-'Tabela Usos'!$BT39=0,0,'Tabela Usos'!N39/('Tabela Usos'!$CA39-'Tabela Usos'!$BT39))</f>
        <v>0</v>
      </c>
      <c r="O36" s="19">
        <f>IF('Tabela Usos'!$CA39-'Tabela Usos'!$BT39=0,0,'Tabela Usos'!O39/('Tabela Usos'!$CA39-'Tabela Usos'!$BT39))</f>
        <v>0</v>
      </c>
      <c r="P36" s="19">
        <f>IF('Tabela Usos'!$CA39-'Tabela Usos'!$BT39=0,0,'Tabela Usos'!P39/('Tabela Usos'!$CA39-'Tabela Usos'!$BT39))</f>
        <v>0</v>
      </c>
      <c r="Q36" s="19">
        <f>IF('Tabela Usos'!$CA39-'Tabela Usos'!$BT39=0,0,'Tabela Usos'!Q39/('Tabela Usos'!$CA39-'Tabela Usos'!$BT39))</f>
        <v>0</v>
      </c>
      <c r="R36" s="19">
        <f>IF('Tabela Usos'!$CA39-'Tabela Usos'!$BT39=0,0,'Tabela Usos'!R39/('Tabela Usos'!$CA39-'Tabela Usos'!$BT39))</f>
        <v>0</v>
      </c>
      <c r="S36" s="19">
        <f>IF('Tabela Usos'!$CA39-'Tabela Usos'!$BT39=0,0,'Tabela Usos'!S39/('Tabela Usos'!$CA39-'Tabela Usos'!$BT39))</f>
        <v>0</v>
      </c>
      <c r="T36" s="19">
        <f>IF('Tabela Usos'!$CA39-'Tabela Usos'!$BT39=0,0,'Tabela Usos'!T39/('Tabela Usos'!$CA39-'Tabela Usos'!$BT39))</f>
        <v>0</v>
      </c>
      <c r="U36" s="19">
        <f>IF('Tabela Usos'!$CA39-'Tabela Usos'!$BT39=0,0,'Tabela Usos'!U39/('Tabela Usos'!$CA39-'Tabela Usos'!$BT39))</f>
        <v>0</v>
      </c>
      <c r="V36" s="19">
        <f>IF('Tabela Usos'!$CA39-'Tabela Usos'!$BT39=0,0,'Tabela Usos'!V39/('Tabela Usos'!$CA39-'Tabela Usos'!$BT39))</f>
        <v>0</v>
      </c>
      <c r="W36" s="19">
        <f>IF('Tabela Usos'!$CA39-'Tabela Usos'!$BT39=0,0,'Tabela Usos'!W39/('Tabela Usos'!$CA39-'Tabela Usos'!$BT39))</f>
        <v>0</v>
      </c>
      <c r="X36" s="19">
        <f>IF('Tabela Usos'!$CA39-'Tabela Usos'!$BT39=0,0,'Tabela Usos'!X39/('Tabela Usos'!$CA39-'Tabela Usos'!$BT39))</f>
        <v>1.0264114323571538E-4</v>
      </c>
      <c r="Y36" s="19">
        <f>IF('Tabela Usos'!$CA39-'Tabela Usos'!$BT39=0,0,'Tabela Usos'!Y39/('Tabela Usos'!$CA39-'Tabela Usos'!$BT39))</f>
        <v>0</v>
      </c>
      <c r="Z36" s="19">
        <f>IF('Tabela Usos'!$CA39-'Tabela Usos'!$BT39=0,0,'Tabela Usos'!Z39/('Tabela Usos'!$CA39-'Tabela Usos'!$BT39))</f>
        <v>3.265854557500035E-5</v>
      </c>
      <c r="AA36" s="19">
        <f>IF('Tabela Usos'!$CA39-'Tabela Usos'!$BT39=0,0,'Tabela Usos'!AA39/('Tabela Usos'!$CA39-'Tabela Usos'!$BT39))</f>
        <v>0</v>
      </c>
      <c r="AB36" s="19">
        <f>IF('Tabela Usos'!$CA39-'Tabela Usos'!$BT39=0,0,'Tabela Usos'!AB39/('Tabela Usos'!$CA39-'Tabela Usos'!$BT39))</f>
        <v>0</v>
      </c>
      <c r="AC36" s="19">
        <f>IF('Tabela Usos'!$CA39-'Tabela Usos'!$BT39=0,0,'Tabela Usos'!AC39/('Tabela Usos'!$CA39-'Tabela Usos'!$BT39))</f>
        <v>0</v>
      </c>
      <c r="AD36" s="19">
        <f>IF('Tabela Usos'!$CA39-'Tabela Usos'!$BT39=0,0,'Tabela Usos'!AD39/('Tabela Usos'!$CA39-'Tabela Usos'!$BT39))</f>
        <v>0</v>
      </c>
      <c r="AE36" s="19">
        <f>IF('Tabela Usos'!$CA39-'Tabela Usos'!$BT39=0,0,'Tabela Usos'!AE39/('Tabela Usos'!$CA39-'Tabela Usos'!$BT39))</f>
        <v>0</v>
      </c>
      <c r="AF36" s="19">
        <f>IF('Tabela Usos'!$CA39-'Tabela Usos'!$BT39=0,0,'Tabela Usos'!AF39/('Tabela Usos'!$CA39-'Tabela Usos'!$BT39))</f>
        <v>0</v>
      </c>
      <c r="AG36" s="19">
        <f>IF('Tabela Usos'!$CA39-'Tabela Usos'!$BT39=0,0,'Tabela Usos'!AG39/('Tabela Usos'!$CA39-'Tabela Usos'!$BT39))</f>
        <v>0</v>
      </c>
      <c r="AH36" s="19">
        <f>IF('Tabela Usos'!$CA39-'Tabela Usos'!$BT39=0,0,'Tabela Usos'!AH39/('Tabela Usos'!$CA39-'Tabela Usos'!$BT39))</f>
        <v>0</v>
      </c>
      <c r="AI36" s="19">
        <f>IF('Tabela Usos'!$CA39-'Tabela Usos'!$BT39=0,0,'Tabela Usos'!AI39/('Tabela Usos'!$CA39-'Tabela Usos'!$BT39))</f>
        <v>0</v>
      </c>
      <c r="AJ36" s="19">
        <f>IF('Tabela Usos'!$CA39-'Tabela Usos'!$BT39=0,0,'Tabela Usos'!AJ39/('Tabela Usos'!$CA39-'Tabela Usos'!$BT39))</f>
        <v>9.3310130214286713E-6</v>
      </c>
      <c r="AK36" s="19">
        <f>IF('Tabela Usos'!$CA39-'Tabela Usos'!$BT39=0,0,'Tabela Usos'!AK39/('Tabela Usos'!$CA39-'Tabela Usos'!$BT39))</f>
        <v>0</v>
      </c>
      <c r="AL36" s="19">
        <f>IF('Tabela Usos'!$CA39-'Tabela Usos'!$BT39=0,0,'Tabela Usos'!AL39/('Tabela Usos'!$CA39-'Tabela Usos'!$BT39))</f>
        <v>0</v>
      </c>
      <c r="AM36" s="19">
        <f>IF('Tabela Usos'!$CA39-'Tabela Usos'!$BT39=0,0,'Tabela Usos'!AM39/('Tabela Usos'!$CA39-'Tabela Usos'!$BT39))</f>
        <v>0</v>
      </c>
      <c r="AN36" s="19">
        <f>IF('Tabela Usos'!$CA39-'Tabela Usos'!$BT39=0,0,'Tabela Usos'!AN39/('Tabela Usos'!$CA39-'Tabela Usos'!$BT39))</f>
        <v>0</v>
      </c>
      <c r="AO36" s="19">
        <f>IF('Tabela Usos'!$CA39-'Tabela Usos'!$BT39=0,0,'Tabela Usos'!AO39/('Tabela Usos'!$CA39-'Tabela Usos'!$BT39))</f>
        <v>0</v>
      </c>
      <c r="AP36" s="19">
        <f>IF('Tabela Usos'!$CA39-'Tabela Usos'!$BT39=0,0,'Tabela Usos'!AP39/('Tabela Usos'!$CA39-'Tabela Usos'!$BT39))</f>
        <v>0</v>
      </c>
      <c r="AQ36" s="19">
        <f>IF('Tabela Usos'!$CA39-'Tabela Usos'!$BT39=0,0,'Tabela Usos'!AQ39/('Tabela Usos'!$CA39-'Tabela Usos'!$BT39))</f>
        <v>0</v>
      </c>
      <c r="AR36" s="19">
        <f>IF('Tabela Usos'!$CA39-'Tabela Usos'!$BT39=0,0,'Tabela Usos'!AR39/('Tabela Usos'!$CA39-'Tabela Usos'!$BT39))</f>
        <v>1.8288785522000196E-3</v>
      </c>
      <c r="AS36" s="19">
        <f>IF('Tabela Usos'!$CA39-'Tabela Usos'!$BT39=0,0,'Tabela Usos'!AS39/('Tabela Usos'!$CA39-'Tabela Usos'!$BT39))</f>
        <v>1.3996519532143007E-5</v>
      </c>
      <c r="AT36" s="19">
        <f>IF('Tabela Usos'!$CA39-'Tabela Usos'!$BT39=0,0,'Tabela Usos'!AT39/('Tabela Usos'!$CA39-'Tabela Usos'!$BT39))</f>
        <v>0</v>
      </c>
      <c r="AU36" s="19">
        <f>IF('Tabela Usos'!$CA39-'Tabela Usos'!$BT39=0,0,'Tabela Usos'!AU39/('Tabela Usos'!$CA39-'Tabela Usos'!$BT39))</f>
        <v>0</v>
      </c>
      <c r="AV36" s="19">
        <f>IF('Tabela Usos'!$CA39-'Tabela Usos'!$BT39=0,0,'Tabela Usos'!AV39/('Tabela Usos'!$CA39-'Tabela Usos'!$BT39))</f>
        <v>1.2130316927857273E-4</v>
      </c>
      <c r="AW36" s="19">
        <f>IF('Tabela Usos'!$CA39-'Tabela Usos'!$BT39=0,0,'Tabela Usos'!AW39/('Tabela Usos'!$CA39-'Tabela Usos'!$BT39))</f>
        <v>1.5069586029607305E-3</v>
      </c>
      <c r="AX36" s="19">
        <f>IF('Tabela Usos'!$CA39-'Tabela Usos'!$BT39=0,0,'Tabela Usos'!AX39/('Tabela Usos'!$CA39-'Tabela Usos'!$BT39))</f>
        <v>3.2966469004707497E-2</v>
      </c>
      <c r="AY36" s="19">
        <f>IF('Tabela Usos'!$CA39-'Tabela Usos'!$BT39=0,0,'Tabela Usos'!AY39/('Tabela Usos'!$CA39-'Tabela Usos'!$BT39))</f>
        <v>0</v>
      </c>
      <c r="AZ36" s="19">
        <f>IF('Tabela Usos'!$CA39-'Tabela Usos'!$BT39=0,0,'Tabela Usos'!AZ39/('Tabela Usos'!$CA39-'Tabela Usos'!$BT39))</f>
        <v>0</v>
      </c>
      <c r="BA36" s="19">
        <f>IF('Tabela Usos'!$CA39-'Tabela Usos'!$BT39=0,0,'Tabela Usos'!BA39/('Tabela Usos'!$CA39-'Tabela Usos'!$BT39))</f>
        <v>1.0730664974642972E-4</v>
      </c>
      <c r="BB36" s="19">
        <f>IF('Tabela Usos'!$CA39-'Tabela Usos'!$BT39=0,0,'Tabela Usos'!BB39/('Tabela Usos'!$CA39-'Tabela Usos'!$BT39))</f>
        <v>0</v>
      </c>
      <c r="BC36" s="19">
        <f>IF('Tabela Usos'!$CA39-'Tabela Usos'!$BT39=0,0,'Tabela Usos'!BC39/('Tabela Usos'!$CA39-'Tabela Usos'!$BT39))</f>
        <v>9.3310130214286713E-6</v>
      </c>
      <c r="BD36" s="19">
        <f>IF('Tabela Usos'!$CA39-'Tabela Usos'!$BT39=0,0,'Tabela Usos'!BD39/('Tabela Usos'!$CA39-'Tabela Usos'!$BT39))</f>
        <v>0</v>
      </c>
      <c r="BE36" s="19">
        <f>IF('Tabela Usos'!$CA39-'Tabela Usos'!$BT39=0,0,'Tabela Usos'!BE39/('Tabela Usos'!$CA39-'Tabela Usos'!$BT39))</f>
        <v>1.1197215625714406E-4</v>
      </c>
      <c r="BF36" s="19">
        <f>IF('Tabela Usos'!$CA39-'Tabela Usos'!$BT39=0,0,'Tabela Usos'!BF39/('Tabela Usos'!$CA39-'Tabela Usos'!$BT39))</f>
        <v>2.3327532553571678E-5</v>
      </c>
      <c r="BG36" s="19">
        <f>IF('Tabela Usos'!$CA39-'Tabela Usos'!$BT39=0,0,'Tabela Usos'!BG39/('Tabela Usos'!$CA39-'Tabela Usos'!$BT39))</f>
        <v>1.1663766276785839E-4</v>
      </c>
      <c r="BH36" s="19">
        <f>IF('Tabela Usos'!$CA39-'Tabela Usos'!$BT39=0,0,'Tabela Usos'!BH39/('Tabela Usos'!$CA39-'Tabela Usos'!$BT39))</f>
        <v>0</v>
      </c>
      <c r="BI36" s="19">
        <f>IF('Tabela Usos'!$CA39-'Tabela Usos'!$BT39=0,0,'Tabela Usos'!BI39/('Tabela Usos'!$CA39-'Tabela Usos'!$BT39))</f>
        <v>0</v>
      </c>
      <c r="BJ36" s="19">
        <f>IF('Tabela Usos'!$CA39-'Tabela Usos'!$BT39=0,0,'Tabela Usos'!BJ39/('Tabela Usos'!$CA39-'Tabela Usos'!$BT39))</f>
        <v>0</v>
      </c>
      <c r="BK36" s="19">
        <f>IF('Tabela Usos'!$CA39-'Tabela Usos'!$BT39=0,0,'Tabela Usos'!BK39/('Tabela Usos'!$CA39-'Tabela Usos'!$BT39))</f>
        <v>5.4633081240464867E-3</v>
      </c>
      <c r="BL36" s="19">
        <f>IF('Tabela Usos'!$CA39-'Tabela Usos'!$BT39=0,0,'Tabela Usos'!BL39/('Tabela Usos'!$CA39-'Tabela Usos'!$BT39))</f>
        <v>5.2346983050214849E-3</v>
      </c>
      <c r="BM36" s="19">
        <f>IF('Tabela Usos'!$CA39-'Tabela Usos'!$BT39=0,0,'Tabela Usos'!BM39/('Tabela Usos'!$CA39-'Tabela Usos'!$BT39))</f>
        <v>8.1646363937500879E-4</v>
      </c>
      <c r="BN36" s="19">
        <f>IF('Tabela Usos'!$CA39-'Tabela Usos'!$BT39=0,0,'Tabela Usos'!BN39/('Tabela Usos'!$CA39-'Tabela Usos'!$BT39))</f>
        <v>9.8955393092251057E-3</v>
      </c>
      <c r="BO36" s="19">
        <f>IF('Tabela Usos'!$CA39-'Tabela Usos'!$BT39=0,0,'Tabela Usos'!BO39/('Tabela Usos'!$CA39-'Tabela Usos'!$BT39))</f>
        <v>3.3731612072464647E-3</v>
      </c>
      <c r="BP36" s="19">
        <f>IF('Tabela Usos'!$CA39-'Tabela Usos'!$BT39=0,0,'Tabela Usos'!BP39/('Tabela Usos'!$CA39-'Tabela Usos'!$BT39))</f>
        <v>3.265854557500035E-5</v>
      </c>
      <c r="BQ36" s="19">
        <f>IF('Tabela Usos'!$CA39-'Tabela Usos'!$BT39=0,0,'Tabela Usos'!BQ39/('Tabela Usos'!$CA39-'Tabela Usos'!$BT39))</f>
        <v>2.099477929821451E-4</v>
      </c>
      <c r="BR36" s="19">
        <f>IF('Tabela Usos'!$CA39-'Tabela Usos'!$BT39=0,0,'Tabela Usos'!BR39/('Tabela Usos'!$CA39-'Tabela Usos'!$BT39))</f>
        <v>0</v>
      </c>
      <c r="BS36" s="19">
        <f>IF('Tabela Usos'!$CA39-'Tabela Usos'!$BT39=0,0,'Tabela Usos'!BS39/('Tabela Usos'!$CA39-'Tabela Usos'!$BT39))</f>
        <v>0.12281012788153346</v>
      </c>
      <c r="BT36" s="33">
        <v>0</v>
      </c>
      <c r="BU36" s="19">
        <f>IF('Tabela Usos'!$CA39-'Tabela Usos'!$BT39=0,0,'Tabela Usos'!BU39/('Tabela Usos'!$CA39-'Tabela Usos'!$BT39))</f>
        <v>1.2130316927857273E-4</v>
      </c>
      <c r="BV36" s="19">
        <f>IF('Tabela Usos'!$CA39-'Tabela Usos'!$BT39=0,0,'Tabela Usos'!BV39/('Tabela Usos'!$CA39-'Tabela Usos'!$BT39))</f>
        <v>0</v>
      </c>
      <c r="BW36" s="19">
        <f>IF('Tabela Usos'!$CA39-'Tabela Usos'!$BT39=0,0,'Tabela Usos'!BW39/('Tabela Usos'!$CA39-'Tabela Usos'!$BT39))</f>
        <v>0.85183750973924488</v>
      </c>
      <c r="BX36" s="19">
        <f>IF('Tabela Usos'!$CA39-'Tabela Usos'!$BT39=0,0,'Tabela Usos'!BX39/('Tabela Usos'!$CA39-'Tabela Usos'!$BT39))</f>
        <v>0</v>
      </c>
      <c r="BY36" s="19">
        <f>IF('Tabela Usos'!$CA39-'Tabela Usos'!$BT39=0,0,'Tabela Usos'!BY39/('Tabela Usos'!$CA39-'Tabela Usos'!$BT39))</f>
        <v>2.5231059209943129E-2</v>
      </c>
    </row>
    <row r="37" spans="1:77">
      <c r="A37" s="206" t="s">
        <v>130</v>
      </c>
      <c r="B37" s="41" t="s">
        <v>131</v>
      </c>
      <c r="C37" s="19">
        <f>IF('Tabela Usos'!$CA40-'Tabela Usos'!$BT40=0,0,'Tabela Usos'!C40/('Tabela Usos'!$CA40-'Tabela Usos'!$BT40))</f>
        <v>0</v>
      </c>
      <c r="D37" s="19">
        <f>IF('Tabela Usos'!$CA40-'Tabela Usos'!$BT40=0,0,'Tabela Usos'!D40/('Tabela Usos'!$CA40-'Tabela Usos'!$BT40))</f>
        <v>0</v>
      </c>
      <c r="E37" s="19">
        <f>IF('Tabela Usos'!$CA40-'Tabela Usos'!$BT40=0,0,'Tabela Usos'!E40/('Tabela Usos'!$CA40-'Tabela Usos'!$BT40))</f>
        <v>0</v>
      </c>
      <c r="F37" s="19">
        <f>IF('Tabela Usos'!$CA40-'Tabela Usos'!$BT40=0,0,'Tabela Usos'!F40/('Tabela Usos'!$CA40-'Tabela Usos'!$BT40))</f>
        <v>0</v>
      </c>
      <c r="G37" s="19">
        <f>IF('Tabela Usos'!$CA40-'Tabela Usos'!$BT40=0,0,'Tabela Usos'!G40/('Tabela Usos'!$CA40-'Tabela Usos'!$BT40))</f>
        <v>0</v>
      </c>
      <c r="H37" s="19">
        <f>IF('Tabela Usos'!$CA40-'Tabela Usos'!$BT40=0,0,'Tabela Usos'!H40/('Tabela Usos'!$CA40-'Tabela Usos'!$BT40))</f>
        <v>0</v>
      </c>
      <c r="I37" s="19">
        <f>IF('Tabela Usos'!$CA40-'Tabela Usos'!$BT40=0,0,'Tabela Usos'!I40/('Tabela Usos'!$CA40-'Tabela Usos'!$BT40))</f>
        <v>0</v>
      </c>
      <c r="J37" s="19">
        <f>IF('Tabela Usos'!$CA40-'Tabela Usos'!$BT40=0,0,'Tabela Usos'!J40/('Tabela Usos'!$CA40-'Tabela Usos'!$BT40))</f>
        <v>4.8164259613711503E-3</v>
      </c>
      <c r="K37" s="19">
        <f>IF('Tabela Usos'!$CA40-'Tabela Usos'!$BT40=0,0,'Tabela Usos'!K40/('Tabela Usos'!$CA40-'Tabela Usos'!$BT40))</f>
        <v>0</v>
      </c>
      <c r="L37" s="19">
        <f>IF('Tabela Usos'!$CA40-'Tabela Usos'!$BT40=0,0,'Tabela Usos'!L40/('Tabela Usos'!$CA40-'Tabela Usos'!$BT40))</f>
        <v>2.0880459370106143E-5</v>
      </c>
      <c r="M37" s="19">
        <f>IF('Tabela Usos'!$CA40-'Tabela Usos'!$BT40=0,0,'Tabela Usos'!M40/('Tabela Usos'!$CA40-'Tabela Usos'!$BT40))</f>
        <v>9.0203584478858539E-2</v>
      </c>
      <c r="N37" s="19">
        <f>IF('Tabela Usos'!$CA40-'Tabela Usos'!$BT40=0,0,'Tabela Usos'!N40/('Tabela Usos'!$CA40-'Tabela Usos'!$BT40))</f>
        <v>0</v>
      </c>
      <c r="O37" s="19">
        <f>IF('Tabela Usos'!$CA40-'Tabela Usos'!$BT40=0,0,'Tabela Usos'!O40/('Tabela Usos'!$CA40-'Tabela Usos'!$BT40))</f>
        <v>0</v>
      </c>
      <c r="P37" s="19">
        <f>IF('Tabela Usos'!$CA40-'Tabela Usos'!$BT40=0,0,'Tabela Usos'!P40/('Tabela Usos'!$CA40-'Tabela Usos'!$BT40))</f>
        <v>0</v>
      </c>
      <c r="Q37" s="19">
        <f>IF('Tabela Usos'!$CA40-'Tabela Usos'!$BT40=0,0,'Tabela Usos'!Q40/('Tabela Usos'!$CA40-'Tabela Usos'!$BT40))</f>
        <v>0</v>
      </c>
      <c r="R37" s="19">
        <f>IF('Tabela Usos'!$CA40-'Tabela Usos'!$BT40=0,0,'Tabela Usos'!R40/('Tabela Usos'!$CA40-'Tabela Usos'!$BT40))</f>
        <v>0</v>
      </c>
      <c r="S37" s="19">
        <f>IF('Tabela Usos'!$CA40-'Tabela Usos'!$BT40=0,0,'Tabela Usos'!S40/('Tabela Usos'!$CA40-'Tabela Usos'!$BT40))</f>
        <v>0</v>
      </c>
      <c r="T37" s="19">
        <f>IF('Tabela Usos'!$CA40-'Tabela Usos'!$BT40=0,0,'Tabela Usos'!T40/('Tabela Usos'!$CA40-'Tabela Usos'!$BT40))</f>
        <v>0</v>
      </c>
      <c r="U37" s="19">
        <f>IF('Tabela Usos'!$CA40-'Tabela Usos'!$BT40=0,0,'Tabela Usos'!U40/('Tabela Usos'!$CA40-'Tabela Usos'!$BT40))</f>
        <v>0</v>
      </c>
      <c r="V37" s="19">
        <f>IF('Tabela Usos'!$CA40-'Tabela Usos'!$BT40=0,0,'Tabela Usos'!V40/('Tabela Usos'!$CA40-'Tabela Usos'!$BT40))</f>
        <v>0</v>
      </c>
      <c r="W37" s="19">
        <f>IF('Tabela Usos'!$CA40-'Tabela Usos'!$BT40=0,0,'Tabela Usos'!W40/('Tabela Usos'!$CA40-'Tabela Usos'!$BT40))</f>
        <v>0</v>
      </c>
      <c r="X37" s="19">
        <f>IF('Tabela Usos'!$CA40-'Tabela Usos'!$BT40=0,0,'Tabela Usos'!X40/('Tabela Usos'!$CA40-'Tabela Usos'!$BT40))</f>
        <v>0</v>
      </c>
      <c r="Y37" s="19">
        <f>IF('Tabela Usos'!$CA40-'Tabela Usos'!$BT40=0,0,'Tabela Usos'!Y40/('Tabela Usos'!$CA40-'Tabela Usos'!$BT40))</f>
        <v>0</v>
      </c>
      <c r="Z37" s="19">
        <f>IF('Tabela Usos'!$CA40-'Tabela Usos'!$BT40=0,0,'Tabela Usos'!Z40/('Tabela Usos'!$CA40-'Tabela Usos'!$BT40))</f>
        <v>0</v>
      </c>
      <c r="AA37" s="19">
        <f>IF('Tabela Usos'!$CA40-'Tabela Usos'!$BT40=0,0,'Tabela Usos'!AA40/('Tabela Usos'!$CA40-'Tabela Usos'!$BT40))</f>
        <v>0</v>
      </c>
      <c r="AB37" s="19">
        <f>IF('Tabela Usos'!$CA40-'Tabela Usos'!$BT40=0,0,'Tabela Usos'!AB40/('Tabela Usos'!$CA40-'Tabela Usos'!$BT40))</f>
        <v>0</v>
      </c>
      <c r="AC37" s="19">
        <f>IF('Tabela Usos'!$CA40-'Tabela Usos'!$BT40=0,0,'Tabela Usos'!AC40/('Tabela Usos'!$CA40-'Tabela Usos'!$BT40))</f>
        <v>0</v>
      </c>
      <c r="AD37" s="19">
        <f>IF('Tabela Usos'!$CA40-'Tabela Usos'!$BT40=0,0,'Tabela Usos'!AD40/('Tabela Usos'!$CA40-'Tabela Usos'!$BT40))</f>
        <v>0</v>
      </c>
      <c r="AE37" s="19">
        <f>IF('Tabela Usos'!$CA40-'Tabela Usos'!$BT40=0,0,'Tabela Usos'!AE40/('Tabela Usos'!$CA40-'Tabela Usos'!$BT40))</f>
        <v>0</v>
      </c>
      <c r="AF37" s="19">
        <f>IF('Tabela Usos'!$CA40-'Tabela Usos'!$BT40=0,0,'Tabela Usos'!AF40/('Tabela Usos'!$CA40-'Tabela Usos'!$BT40))</f>
        <v>0</v>
      </c>
      <c r="AG37" s="19">
        <f>IF('Tabela Usos'!$CA40-'Tabela Usos'!$BT40=0,0,'Tabela Usos'!AG40/('Tabela Usos'!$CA40-'Tabela Usos'!$BT40))</f>
        <v>0</v>
      </c>
      <c r="AH37" s="19">
        <f>IF('Tabela Usos'!$CA40-'Tabela Usos'!$BT40=0,0,'Tabela Usos'!AH40/('Tabela Usos'!$CA40-'Tabela Usos'!$BT40))</f>
        <v>0</v>
      </c>
      <c r="AI37" s="19">
        <f>IF('Tabela Usos'!$CA40-'Tabela Usos'!$BT40=0,0,'Tabela Usos'!AI40/('Tabela Usos'!$CA40-'Tabela Usos'!$BT40))</f>
        <v>0</v>
      </c>
      <c r="AJ37" s="19">
        <f>IF('Tabela Usos'!$CA40-'Tabela Usos'!$BT40=0,0,'Tabela Usos'!AJ40/('Tabela Usos'!$CA40-'Tabela Usos'!$BT40))</f>
        <v>0</v>
      </c>
      <c r="AK37" s="19">
        <f>IF('Tabela Usos'!$CA40-'Tabela Usos'!$BT40=0,0,'Tabela Usos'!AK40/('Tabela Usos'!$CA40-'Tabela Usos'!$BT40))</f>
        <v>0</v>
      </c>
      <c r="AL37" s="19">
        <f>IF('Tabela Usos'!$CA40-'Tabela Usos'!$BT40=0,0,'Tabela Usos'!AL40/('Tabela Usos'!$CA40-'Tabela Usos'!$BT40))</f>
        <v>0</v>
      </c>
      <c r="AM37" s="19">
        <f>IF('Tabela Usos'!$CA40-'Tabela Usos'!$BT40=0,0,'Tabela Usos'!AM40/('Tabela Usos'!$CA40-'Tabela Usos'!$BT40))</f>
        <v>0</v>
      </c>
      <c r="AN37" s="19">
        <f>IF('Tabela Usos'!$CA40-'Tabela Usos'!$BT40=0,0,'Tabela Usos'!AN40/('Tabela Usos'!$CA40-'Tabela Usos'!$BT40))</f>
        <v>0</v>
      </c>
      <c r="AO37" s="19">
        <f>IF('Tabela Usos'!$CA40-'Tabela Usos'!$BT40=0,0,'Tabela Usos'!AO40/('Tabela Usos'!$CA40-'Tabela Usos'!$BT40))</f>
        <v>0</v>
      </c>
      <c r="AP37" s="19">
        <f>IF('Tabela Usos'!$CA40-'Tabela Usos'!$BT40=0,0,'Tabela Usos'!AP40/('Tabela Usos'!$CA40-'Tabela Usos'!$BT40))</f>
        <v>0</v>
      </c>
      <c r="AQ37" s="19">
        <f>IF('Tabela Usos'!$CA40-'Tabela Usos'!$BT40=0,0,'Tabela Usos'!AQ40/('Tabela Usos'!$CA40-'Tabela Usos'!$BT40))</f>
        <v>6.9601531233687145E-6</v>
      </c>
      <c r="AR37" s="19">
        <f>IF('Tabela Usos'!$CA40-'Tabela Usos'!$BT40=0,0,'Tabela Usos'!AR40/('Tabela Usos'!$CA40-'Tabela Usos'!$BT40))</f>
        <v>9.0481990603793279E-5</v>
      </c>
      <c r="AS37" s="19">
        <f>IF('Tabela Usos'!$CA40-'Tabela Usos'!$BT40=0,0,'Tabela Usos'!AS40/('Tabela Usos'!$CA40-'Tabela Usos'!$BT40))</f>
        <v>6.2641378110318431E-5</v>
      </c>
      <c r="AT37" s="19">
        <f>IF('Tabela Usos'!$CA40-'Tabela Usos'!$BT40=0,0,'Tabela Usos'!AT40/('Tabela Usos'!$CA40-'Tabela Usos'!$BT40))</f>
        <v>0</v>
      </c>
      <c r="AU37" s="19">
        <f>IF('Tabela Usos'!$CA40-'Tabela Usos'!$BT40=0,0,'Tabela Usos'!AU40/('Tabela Usos'!$CA40-'Tabela Usos'!$BT40))</f>
        <v>9.7442143727162001E-5</v>
      </c>
      <c r="AV37" s="19">
        <f>IF('Tabela Usos'!$CA40-'Tabela Usos'!$BT40=0,0,'Tabela Usos'!AV40/('Tabela Usos'!$CA40-'Tabela Usos'!$BT40))</f>
        <v>0</v>
      </c>
      <c r="AW37" s="19">
        <f>IF('Tabela Usos'!$CA40-'Tabela Usos'!$BT40=0,0,'Tabela Usos'!AW40/('Tabela Usos'!$CA40-'Tabela Usos'!$BT40))</f>
        <v>6.0831738298242561E-3</v>
      </c>
      <c r="AX37" s="19">
        <f>IF('Tabela Usos'!$CA40-'Tabela Usos'!$BT40=0,0,'Tabela Usos'!AX40/('Tabela Usos'!$CA40-'Tabela Usos'!$BT40))</f>
        <v>0.35361057943274754</v>
      </c>
      <c r="AY37" s="19">
        <f>IF('Tabela Usos'!$CA40-'Tabela Usos'!$BT40=0,0,'Tabela Usos'!AY40/('Tabela Usos'!$CA40-'Tabela Usos'!$BT40))</f>
        <v>0</v>
      </c>
      <c r="AZ37" s="19">
        <f>IF('Tabela Usos'!$CA40-'Tabela Usos'!$BT40=0,0,'Tabela Usos'!AZ40/('Tabela Usos'!$CA40-'Tabela Usos'!$BT40))</f>
        <v>0</v>
      </c>
      <c r="BA37" s="19">
        <f>IF('Tabela Usos'!$CA40-'Tabela Usos'!$BT40=0,0,'Tabela Usos'!BA40/('Tabela Usos'!$CA40-'Tabela Usos'!$BT40))</f>
        <v>0</v>
      </c>
      <c r="BB37" s="19">
        <f>IF('Tabela Usos'!$CA40-'Tabela Usos'!$BT40=0,0,'Tabela Usos'!BB40/('Tabela Usos'!$CA40-'Tabela Usos'!$BT40))</f>
        <v>0</v>
      </c>
      <c r="BC37" s="19">
        <f>IF('Tabela Usos'!$CA40-'Tabela Usos'!$BT40=0,0,'Tabela Usos'!BC40/('Tabela Usos'!$CA40-'Tabela Usos'!$BT40))</f>
        <v>1.1762658778493127E-3</v>
      </c>
      <c r="BD37" s="19">
        <f>IF('Tabela Usos'!$CA40-'Tabela Usos'!$BT40=0,0,'Tabela Usos'!BD40/('Tabela Usos'!$CA40-'Tabela Usos'!$BT40))</f>
        <v>0</v>
      </c>
      <c r="BE37" s="19">
        <f>IF('Tabela Usos'!$CA40-'Tabela Usos'!$BT40=0,0,'Tabela Usos'!BE40/('Tabela Usos'!$CA40-'Tabela Usos'!$BT40))</f>
        <v>1.3920306246737429E-5</v>
      </c>
      <c r="BF37" s="19">
        <f>IF('Tabela Usos'!$CA40-'Tabela Usos'!$BT40=0,0,'Tabela Usos'!BF40/('Tabela Usos'!$CA40-'Tabela Usos'!$BT40))</f>
        <v>0</v>
      </c>
      <c r="BG37" s="19">
        <f>IF('Tabela Usos'!$CA40-'Tabela Usos'!$BT40=0,0,'Tabela Usos'!BG40/('Tabela Usos'!$CA40-'Tabela Usos'!$BT40))</f>
        <v>0</v>
      </c>
      <c r="BH37" s="19">
        <f>IF('Tabela Usos'!$CA40-'Tabela Usos'!$BT40=0,0,'Tabela Usos'!BH40/('Tabela Usos'!$CA40-'Tabela Usos'!$BT40))</f>
        <v>0</v>
      </c>
      <c r="BI37" s="19">
        <f>IF('Tabela Usos'!$CA40-'Tabela Usos'!$BT40=0,0,'Tabela Usos'!BI40/('Tabela Usos'!$CA40-'Tabela Usos'!$BT40))</f>
        <v>6.9601531233687145E-6</v>
      </c>
      <c r="BJ37" s="19">
        <f>IF('Tabela Usos'!$CA40-'Tabela Usos'!$BT40=0,0,'Tabela Usos'!BJ40/('Tabela Usos'!$CA40-'Tabela Usos'!$BT40))</f>
        <v>0</v>
      </c>
      <c r="BK37" s="19">
        <f>IF('Tabela Usos'!$CA40-'Tabela Usos'!$BT40=0,0,'Tabela Usos'!BK40/('Tabela Usos'!$CA40-'Tabela Usos'!$BT40))</f>
        <v>1.071863580998782E-3</v>
      </c>
      <c r="BL37" s="19">
        <f>IF('Tabela Usos'!$CA40-'Tabela Usos'!$BT40=0,0,'Tabela Usos'!BL40/('Tabela Usos'!$CA40-'Tabela Usos'!$BT40))</f>
        <v>7.7953714981729601E-4</v>
      </c>
      <c r="BM37" s="19">
        <f>IF('Tabela Usos'!$CA40-'Tabela Usos'!$BT40=0,0,'Tabela Usos'!BM40/('Tabela Usos'!$CA40-'Tabela Usos'!$BT40))</f>
        <v>9.7442143727162001E-5</v>
      </c>
      <c r="BN37" s="19">
        <f>IF('Tabela Usos'!$CA40-'Tabela Usos'!$BT40=0,0,'Tabela Usos'!BN40/('Tabela Usos'!$CA40-'Tabela Usos'!$BT40))</f>
        <v>7.7953714981729601E-4</v>
      </c>
      <c r="BO37" s="19">
        <f>IF('Tabela Usos'!$CA40-'Tabela Usos'!$BT40=0,0,'Tabela Usos'!BO40/('Tabela Usos'!$CA40-'Tabela Usos'!$BT40))</f>
        <v>2.1158865495040889E-3</v>
      </c>
      <c r="BP37" s="19">
        <f>IF('Tabela Usos'!$CA40-'Tabela Usos'!$BT40=0,0,'Tabela Usos'!BP40/('Tabela Usos'!$CA40-'Tabela Usos'!$BT40))</f>
        <v>2.92326431181486E-4</v>
      </c>
      <c r="BQ37" s="19">
        <f>IF('Tabela Usos'!$CA40-'Tabela Usos'!$BT40=0,0,'Tabela Usos'!BQ40/('Tabela Usos'!$CA40-'Tabela Usos'!$BT40))</f>
        <v>1.2528275622063686E-4</v>
      </c>
      <c r="BR37" s="19">
        <f>IF('Tabela Usos'!$CA40-'Tabela Usos'!$BT40=0,0,'Tabela Usos'!BR40/('Tabela Usos'!$CA40-'Tabela Usos'!$BT40))</f>
        <v>0</v>
      </c>
      <c r="BS37" s="19">
        <f>IF('Tabela Usos'!$CA40-'Tabela Usos'!$BT40=0,0,'Tabela Usos'!BS40/('Tabela Usos'!$CA40-'Tabela Usos'!$BT40))</f>
        <v>0.46145119192622236</v>
      </c>
      <c r="BT37" s="33">
        <v>0</v>
      </c>
      <c r="BU37" s="19">
        <f>IF('Tabela Usos'!$CA40-'Tabela Usos'!$BT40=0,0,'Tabela Usos'!BU40/('Tabela Usos'!$CA40-'Tabela Usos'!$BT40))</f>
        <v>0</v>
      </c>
      <c r="BV37" s="19">
        <f>IF('Tabela Usos'!$CA40-'Tabela Usos'!$BT40=0,0,'Tabela Usos'!BV40/('Tabela Usos'!$CA40-'Tabela Usos'!$BT40))</f>
        <v>0</v>
      </c>
      <c r="BW37" s="19">
        <f>IF('Tabela Usos'!$CA40-'Tabela Usos'!$BT40=0,0,'Tabela Usos'!BW40/('Tabela Usos'!$CA40-'Tabela Usos'!$BT40))</f>
        <v>0.54051853140769102</v>
      </c>
      <c r="BX37" s="19">
        <f>IF('Tabela Usos'!$CA40-'Tabela Usos'!$BT40=0,0,'Tabela Usos'!BX40/('Tabela Usos'!$CA40-'Tabela Usos'!$BT40))</f>
        <v>0</v>
      </c>
      <c r="BY37" s="19">
        <f>IF('Tabela Usos'!$CA40-'Tabela Usos'!$BT40=0,0,'Tabela Usos'!BY40/('Tabela Usos'!$CA40-'Tabela Usos'!$BT40))</f>
        <v>-1.9697233339133462E-3</v>
      </c>
    </row>
    <row r="38" spans="1:77">
      <c r="A38" s="205" t="s">
        <v>132</v>
      </c>
      <c r="B38" s="68" t="s">
        <v>133</v>
      </c>
      <c r="C38" s="19">
        <f>IF('Tabela Usos'!$CA41-'Tabela Usos'!$BT41=0,0,'Tabela Usos'!C41/('Tabela Usos'!$CA41-'Tabela Usos'!$BT41))</f>
        <v>0</v>
      </c>
      <c r="D38" s="19">
        <f>IF('Tabela Usos'!$CA41-'Tabela Usos'!$BT41=0,0,'Tabela Usos'!D41/('Tabela Usos'!$CA41-'Tabela Usos'!$BT41))</f>
        <v>0</v>
      </c>
      <c r="E38" s="19">
        <f>IF('Tabela Usos'!$CA41-'Tabela Usos'!$BT41=0,0,'Tabela Usos'!E41/('Tabela Usos'!$CA41-'Tabela Usos'!$BT41))</f>
        <v>0</v>
      </c>
      <c r="F38" s="19">
        <f>IF('Tabela Usos'!$CA41-'Tabela Usos'!$BT41=0,0,'Tabela Usos'!F41/('Tabela Usos'!$CA41-'Tabela Usos'!$BT41))</f>
        <v>0</v>
      </c>
      <c r="G38" s="19">
        <f>IF('Tabela Usos'!$CA41-'Tabela Usos'!$BT41=0,0,'Tabela Usos'!G41/('Tabela Usos'!$CA41-'Tabela Usos'!$BT41))</f>
        <v>0</v>
      </c>
      <c r="H38" s="19">
        <f>IF('Tabela Usos'!$CA41-'Tabela Usos'!$BT41=0,0,'Tabela Usos'!H41/('Tabela Usos'!$CA41-'Tabela Usos'!$BT41))</f>
        <v>0</v>
      </c>
      <c r="I38" s="19">
        <f>IF('Tabela Usos'!$CA41-'Tabela Usos'!$BT41=0,0,'Tabela Usos'!I41/('Tabela Usos'!$CA41-'Tabela Usos'!$BT41))</f>
        <v>0</v>
      </c>
      <c r="J38" s="19">
        <f>IF('Tabela Usos'!$CA41-'Tabela Usos'!$BT41=0,0,'Tabela Usos'!J41/('Tabela Usos'!$CA41-'Tabela Usos'!$BT41))</f>
        <v>0</v>
      </c>
      <c r="K38" s="19">
        <f>IF('Tabela Usos'!$CA41-'Tabela Usos'!$BT41=0,0,'Tabela Usos'!K41/('Tabela Usos'!$CA41-'Tabela Usos'!$BT41))</f>
        <v>0</v>
      </c>
      <c r="L38" s="19">
        <f>IF('Tabela Usos'!$CA41-'Tabela Usos'!$BT41=0,0,'Tabela Usos'!L41/('Tabela Usos'!$CA41-'Tabela Usos'!$BT41))</f>
        <v>0</v>
      </c>
      <c r="M38" s="19">
        <f>IF('Tabela Usos'!$CA41-'Tabela Usos'!$BT41=0,0,'Tabela Usos'!M41/('Tabela Usos'!$CA41-'Tabela Usos'!$BT41))</f>
        <v>0</v>
      </c>
      <c r="N38" s="19">
        <f>IF('Tabela Usos'!$CA41-'Tabela Usos'!$BT41=0,0,'Tabela Usos'!N41/('Tabela Usos'!$CA41-'Tabela Usos'!$BT41))</f>
        <v>3.6070099627895813E-2</v>
      </c>
      <c r="O38" s="19">
        <f>IF('Tabela Usos'!$CA41-'Tabela Usos'!$BT41=0,0,'Tabela Usos'!O41/('Tabela Usos'!$CA41-'Tabela Usos'!$BT41))</f>
        <v>0</v>
      </c>
      <c r="P38" s="19">
        <f>IF('Tabela Usos'!$CA41-'Tabela Usos'!$BT41=0,0,'Tabela Usos'!P41/('Tabela Usos'!$CA41-'Tabela Usos'!$BT41))</f>
        <v>0</v>
      </c>
      <c r="Q38" s="19">
        <f>IF('Tabela Usos'!$CA41-'Tabela Usos'!$BT41=0,0,'Tabela Usos'!Q41/('Tabela Usos'!$CA41-'Tabela Usos'!$BT41))</f>
        <v>0</v>
      </c>
      <c r="R38" s="19">
        <f>IF('Tabela Usos'!$CA41-'Tabela Usos'!$BT41=0,0,'Tabela Usos'!R41/('Tabela Usos'!$CA41-'Tabela Usos'!$BT41))</f>
        <v>0</v>
      </c>
      <c r="S38" s="19">
        <f>IF('Tabela Usos'!$CA41-'Tabela Usos'!$BT41=0,0,'Tabela Usos'!S41/('Tabela Usos'!$CA41-'Tabela Usos'!$BT41))</f>
        <v>0</v>
      </c>
      <c r="T38" s="19">
        <f>IF('Tabela Usos'!$CA41-'Tabela Usos'!$BT41=0,0,'Tabela Usos'!T41/('Tabela Usos'!$CA41-'Tabela Usos'!$BT41))</f>
        <v>0</v>
      </c>
      <c r="U38" s="19">
        <f>IF('Tabela Usos'!$CA41-'Tabela Usos'!$BT41=0,0,'Tabela Usos'!U41/('Tabela Usos'!$CA41-'Tabela Usos'!$BT41))</f>
        <v>0</v>
      </c>
      <c r="V38" s="19">
        <f>IF('Tabela Usos'!$CA41-'Tabela Usos'!$BT41=0,0,'Tabela Usos'!V41/('Tabela Usos'!$CA41-'Tabela Usos'!$BT41))</f>
        <v>0</v>
      </c>
      <c r="W38" s="19">
        <f>IF('Tabela Usos'!$CA41-'Tabela Usos'!$BT41=0,0,'Tabela Usos'!W41/('Tabela Usos'!$CA41-'Tabela Usos'!$BT41))</f>
        <v>0</v>
      </c>
      <c r="X38" s="19">
        <f>IF('Tabela Usos'!$CA41-'Tabela Usos'!$BT41=0,0,'Tabela Usos'!X41/('Tabela Usos'!$CA41-'Tabela Usos'!$BT41))</f>
        <v>0</v>
      </c>
      <c r="Y38" s="19">
        <f>IF('Tabela Usos'!$CA41-'Tabela Usos'!$BT41=0,0,'Tabela Usos'!Y41/('Tabela Usos'!$CA41-'Tabela Usos'!$BT41))</f>
        <v>0</v>
      </c>
      <c r="Z38" s="19">
        <f>IF('Tabela Usos'!$CA41-'Tabela Usos'!$BT41=0,0,'Tabela Usos'!Z41/('Tabela Usos'!$CA41-'Tabela Usos'!$BT41))</f>
        <v>0</v>
      </c>
      <c r="AA38" s="19">
        <f>IF('Tabela Usos'!$CA41-'Tabela Usos'!$BT41=0,0,'Tabela Usos'!AA41/('Tabela Usos'!$CA41-'Tabela Usos'!$BT41))</f>
        <v>0</v>
      </c>
      <c r="AB38" s="19">
        <f>IF('Tabela Usos'!$CA41-'Tabela Usos'!$BT41=0,0,'Tabela Usos'!AB41/('Tabela Usos'!$CA41-'Tabela Usos'!$BT41))</f>
        <v>0</v>
      </c>
      <c r="AC38" s="19">
        <f>IF('Tabela Usos'!$CA41-'Tabela Usos'!$BT41=0,0,'Tabela Usos'!AC41/('Tabela Usos'!$CA41-'Tabela Usos'!$BT41))</f>
        <v>0</v>
      </c>
      <c r="AD38" s="19">
        <f>IF('Tabela Usos'!$CA41-'Tabela Usos'!$BT41=0,0,'Tabela Usos'!AD41/('Tabela Usos'!$CA41-'Tabela Usos'!$BT41))</f>
        <v>0</v>
      </c>
      <c r="AE38" s="19">
        <f>IF('Tabela Usos'!$CA41-'Tabela Usos'!$BT41=0,0,'Tabela Usos'!AE41/('Tabela Usos'!$CA41-'Tabela Usos'!$BT41))</f>
        <v>0</v>
      </c>
      <c r="AF38" s="19">
        <f>IF('Tabela Usos'!$CA41-'Tabela Usos'!$BT41=0,0,'Tabela Usos'!AF41/('Tabela Usos'!$CA41-'Tabela Usos'!$BT41))</f>
        <v>0</v>
      </c>
      <c r="AG38" s="19">
        <f>IF('Tabela Usos'!$CA41-'Tabela Usos'!$BT41=0,0,'Tabela Usos'!AG41/('Tabela Usos'!$CA41-'Tabela Usos'!$BT41))</f>
        <v>0</v>
      </c>
      <c r="AH38" s="19">
        <f>IF('Tabela Usos'!$CA41-'Tabela Usos'!$BT41=0,0,'Tabela Usos'!AH41/('Tabela Usos'!$CA41-'Tabela Usos'!$BT41))</f>
        <v>0</v>
      </c>
      <c r="AI38" s="19">
        <f>IF('Tabela Usos'!$CA41-'Tabela Usos'!$BT41=0,0,'Tabela Usos'!AI41/('Tabela Usos'!$CA41-'Tabela Usos'!$BT41))</f>
        <v>0</v>
      </c>
      <c r="AJ38" s="19">
        <f>IF('Tabela Usos'!$CA41-'Tabela Usos'!$BT41=0,0,'Tabela Usos'!AJ41/('Tabela Usos'!$CA41-'Tabela Usos'!$BT41))</f>
        <v>0</v>
      </c>
      <c r="AK38" s="19">
        <f>IF('Tabela Usos'!$CA41-'Tabela Usos'!$BT41=0,0,'Tabela Usos'!AK41/('Tabela Usos'!$CA41-'Tabela Usos'!$BT41))</f>
        <v>0</v>
      </c>
      <c r="AL38" s="19">
        <f>IF('Tabela Usos'!$CA41-'Tabela Usos'!$BT41=0,0,'Tabela Usos'!AL41/('Tabela Usos'!$CA41-'Tabela Usos'!$BT41))</f>
        <v>0</v>
      </c>
      <c r="AM38" s="19">
        <f>IF('Tabela Usos'!$CA41-'Tabela Usos'!$BT41=0,0,'Tabela Usos'!AM41/('Tabela Usos'!$CA41-'Tabela Usos'!$BT41))</f>
        <v>0</v>
      </c>
      <c r="AN38" s="19">
        <f>IF('Tabela Usos'!$CA41-'Tabela Usos'!$BT41=0,0,'Tabela Usos'!AN41/('Tabela Usos'!$CA41-'Tabela Usos'!$BT41))</f>
        <v>0</v>
      </c>
      <c r="AO38" s="19">
        <f>IF('Tabela Usos'!$CA41-'Tabela Usos'!$BT41=0,0,'Tabela Usos'!AO41/('Tabela Usos'!$CA41-'Tabela Usos'!$BT41))</f>
        <v>0</v>
      </c>
      <c r="AP38" s="19">
        <f>IF('Tabela Usos'!$CA41-'Tabela Usos'!$BT41=0,0,'Tabela Usos'!AP41/('Tabela Usos'!$CA41-'Tabela Usos'!$BT41))</f>
        <v>0</v>
      </c>
      <c r="AQ38" s="19">
        <f>IF('Tabela Usos'!$CA41-'Tabela Usos'!$BT41=0,0,'Tabela Usos'!AQ41/('Tabela Usos'!$CA41-'Tabela Usos'!$BT41))</f>
        <v>0</v>
      </c>
      <c r="AR38" s="19">
        <f>IF('Tabela Usos'!$CA41-'Tabela Usos'!$BT41=0,0,'Tabela Usos'!AR41/('Tabela Usos'!$CA41-'Tabela Usos'!$BT41))</f>
        <v>0</v>
      </c>
      <c r="AS38" s="19">
        <f>IF('Tabela Usos'!$CA41-'Tabela Usos'!$BT41=0,0,'Tabela Usos'!AS41/('Tabela Usos'!$CA41-'Tabela Usos'!$BT41))</f>
        <v>0</v>
      </c>
      <c r="AT38" s="19">
        <f>IF('Tabela Usos'!$CA41-'Tabela Usos'!$BT41=0,0,'Tabela Usos'!AT41/('Tabela Usos'!$CA41-'Tabela Usos'!$BT41))</f>
        <v>0</v>
      </c>
      <c r="AU38" s="19">
        <f>IF('Tabela Usos'!$CA41-'Tabela Usos'!$BT41=0,0,'Tabela Usos'!AU41/('Tabela Usos'!$CA41-'Tabela Usos'!$BT41))</f>
        <v>0</v>
      </c>
      <c r="AV38" s="19">
        <f>IF('Tabela Usos'!$CA41-'Tabela Usos'!$BT41=0,0,'Tabela Usos'!AV41/('Tabela Usos'!$CA41-'Tabela Usos'!$BT41))</f>
        <v>0</v>
      </c>
      <c r="AW38" s="19">
        <f>IF('Tabela Usos'!$CA41-'Tabela Usos'!$BT41=0,0,'Tabela Usos'!AW41/('Tabela Usos'!$CA41-'Tabela Usos'!$BT41))</f>
        <v>0</v>
      </c>
      <c r="AX38" s="19">
        <f>IF('Tabela Usos'!$CA41-'Tabela Usos'!$BT41=0,0,'Tabela Usos'!AX41/('Tabela Usos'!$CA41-'Tabela Usos'!$BT41))</f>
        <v>0</v>
      </c>
      <c r="AY38" s="19">
        <f>IF('Tabela Usos'!$CA41-'Tabela Usos'!$BT41=0,0,'Tabela Usos'!AY41/('Tabela Usos'!$CA41-'Tabela Usos'!$BT41))</f>
        <v>0</v>
      </c>
      <c r="AZ38" s="19">
        <f>IF('Tabela Usos'!$CA41-'Tabela Usos'!$BT41=0,0,'Tabela Usos'!AZ41/('Tabela Usos'!$CA41-'Tabela Usos'!$BT41))</f>
        <v>0</v>
      </c>
      <c r="BA38" s="19">
        <f>IF('Tabela Usos'!$CA41-'Tabela Usos'!$BT41=0,0,'Tabela Usos'!BA41/('Tabela Usos'!$CA41-'Tabela Usos'!$BT41))</f>
        <v>0</v>
      </c>
      <c r="BB38" s="19">
        <f>IF('Tabela Usos'!$CA41-'Tabela Usos'!$BT41=0,0,'Tabela Usos'!BB41/('Tabela Usos'!$CA41-'Tabela Usos'!$BT41))</f>
        <v>0</v>
      </c>
      <c r="BC38" s="19">
        <f>IF('Tabela Usos'!$CA41-'Tabela Usos'!$BT41=0,0,'Tabela Usos'!BC41/('Tabela Usos'!$CA41-'Tabela Usos'!$BT41))</f>
        <v>0</v>
      </c>
      <c r="BD38" s="19">
        <f>IF('Tabela Usos'!$CA41-'Tabela Usos'!$BT41=0,0,'Tabela Usos'!BD41/('Tabela Usos'!$CA41-'Tabela Usos'!$BT41))</f>
        <v>0</v>
      </c>
      <c r="BE38" s="19">
        <f>IF('Tabela Usos'!$CA41-'Tabela Usos'!$BT41=0,0,'Tabela Usos'!BE41/('Tabela Usos'!$CA41-'Tabela Usos'!$BT41))</f>
        <v>0</v>
      </c>
      <c r="BF38" s="19">
        <f>IF('Tabela Usos'!$CA41-'Tabela Usos'!$BT41=0,0,'Tabela Usos'!BF41/('Tabela Usos'!$CA41-'Tabela Usos'!$BT41))</f>
        <v>0</v>
      </c>
      <c r="BG38" s="19">
        <f>IF('Tabela Usos'!$CA41-'Tabela Usos'!$BT41=0,0,'Tabela Usos'!BG41/('Tabela Usos'!$CA41-'Tabela Usos'!$BT41))</f>
        <v>0</v>
      </c>
      <c r="BH38" s="19">
        <f>IF('Tabela Usos'!$CA41-'Tabela Usos'!$BT41=0,0,'Tabela Usos'!BH41/('Tabela Usos'!$CA41-'Tabela Usos'!$BT41))</f>
        <v>0</v>
      </c>
      <c r="BI38" s="19">
        <f>IF('Tabela Usos'!$CA41-'Tabela Usos'!$BT41=0,0,'Tabela Usos'!BI41/('Tabela Usos'!$CA41-'Tabela Usos'!$BT41))</f>
        <v>0</v>
      </c>
      <c r="BJ38" s="19">
        <f>IF('Tabela Usos'!$CA41-'Tabela Usos'!$BT41=0,0,'Tabela Usos'!BJ41/('Tabela Usos'!$CA41-'Tabela Usos'!$BT41))</f>
        <v>0</v>
      </c>
      <c r="BK38" s="19">
        <f>IF('Tabela Usos'!$CA41-'Tabela Usos'!$BT41=0,0,'Tabela Usos'!BK41/('Tabela Usos'!$CA41-'Tabela Usos'!$BT41))</f>
        <v>0</v>
      </c>
      <c r="BL38" s="19">
        <f>IF('Tabela Usos'!$CA41-'Tabela Usos'!$BT41=0,0,'Tabela Usos'!BL41/('Tabela Usos'!$CA41-'Tabela Usos'!$BT41))</f>
        <v>0</v>
      </c>
      <c r="BM38" s="19">
        <f>IF('Tabela Usos'!$CA41-'Tabela Usos'!$BT41=0,0,'Tabela Usos'!BM41/('Tabela Usos'!$CA41-'Tabela Usos'!$BT41))</f>
        <v>0</v>
      </c>
      <c r="BN38" s="19">
        <f>IF('Tabela Usos'!$CA41-'Tabela Usos'!$BT41=0,0,'Tabela Usos'!BN41/('Tabela Usos'!$CA41-'Tabela Usos'!$BT41))</f>
        <v>0</v>
      </c>
      <c r="BO38" s="19">
        <f>IF('Tabela Usos'!$CA41-'Tabela Usos'!$BT41=0,0,'Tabela Usos'!BO41/('Tabela Usos'!$CA41-'Tabela Usos'!$BT41))</f>
        <v>0</v>
      </c>
      <c r="BP38" s="19">
        <f>IF('Tabela Usos'!$CA41-'Tabela Usos'!$BT41=0,0,'Tabela Usos'!BP41/('Tabela Usos'!$CA41-'Tabela Usos'!$BT41))</f>
        <v>0</v>
      </c>
      <c r="BQ38" s="19">
        <f>IF('Tabela Usos'!$CA41-'Tabela Usos'!$BT41=0,0,'Tabela Usos'!BQ41/('Tabela Usos'!$CA41-'Tabela Usos'!$BT41))</f>
        <v>0</v>
      </c>
      <c r="BR38" s="19">
        <f>IF('Tabela Usos'!$CA41-'Tabela Usos'!$BT41=0,0,'Tabela Usos'!BR41/('Tabela Usos'!$CA41-'Tabela Usos'!$BT41))</f>
        <v>0</v>
      </c>
      <c r="BS38" s="19">
        <f>IF('Tabela Usos'!$CA41-'Tabela Usos'!$BT41=0,0,'Tabela Usos'!BS41/('Tabela Usos'!$CA41-'Tabela Usos'!$BT41))</f>
        <v>3.6070099627895813E-2</v>
      </c>
      <c r="BT38" s="33">
        <v>0</v>
      </c>
      <c r="BU38" s="19">
        <f>IF('Tabela Usos'!$CA41-'Tabela Usos'!$BT41=0,0,'Tabela Usos'!BU41/('Tabela Usos'!$CA41-'Tabela Usos'!$BT41))</f>
        <v>0</v>
      </c>
      <c r="BV38" s="19">
        <f>IF('Tabela Usos'!$CA41-'Tabela Usos'!$BT41=0,0,'Tabela Usos'!BV41/('Tabela Usos'!$CA41-'Tabela Usos'!$BT41))</f>
        <v>0</v>
      </c>
      <c r="BW38" s="19">
        <f>IF('Tabela Usos'!$CA41-'Tabela Usos'!$BT41=0,0,'Tabela Usos'!BW41/('Tabela Usos'!$CA41-'Tabela Usos'!$BT41))</f>
        <v>0.9405233465370304</v>
      </c>
      <c r="BX38" s="19">
        <f>IF('Tabela Usos'!$CA41-'Tabela Usos'!$BT41=0,0,'Tabela Usos'!BX41/('Tabela Usos'!$CA41-'Tabela Usos'!$BT41))</f>
        <v>0</v>
      </c>
      <c r="BY38" s="19">
        <f>IF('Tabela Usos'!$CA41-'Tabela Usos'!$BT41=0,0,'Tabela Usos'!BY41/('Tabela Usos'!$CA41-'Tabela Usos'!$BT41))</f>
        <v>2.3406553835073819E-2</v>
      </c>
    </row>
    <row r="39" spans="1:77">
      <c r="A39" s="205" t="s">
        <v>134</v>
      </c>
      <c r="B39" s="68" t="s">
        <v>135</v>
      </c>
      <c r="C39" s="19">
        <f>IF('Tabela Usos'!$CA42-'Tabela Usos'!$BT42=0,0,'Tabela Usos'!C42/('Tabela Usos'!$CA42-'Tabela Usos'!$BT42))</f>
        <v>9.1997405201391762E-3</v>
      </c>
      <c r="D39" s="19">
        <f>IF('Tabela Usos'!$CA42-'Tabela Usos'!$BT42=0,0,'Tabela Usos'!D42/('Tabela Usos'!$CA42-'Tabela Usos'!$BT42))</f>
        <v>1.7691808692575338E-4</v>
      </c>
      <c r="E39" s="19">
        <f>IF('Tabela Usos'!$CA42-'Tabela Usos'!$BT42=0,0,'Tabela Usos'!E42/('Tabela Usos'!$CA42-'Tabela Usos'!$BT42))</f>
        <v>0</v>
      </c>
      <c r="F39" s="19">
        <f>IF('Tabela Usos'!$CA42-'Tabela Usos'!$BT42=0,0,'Tabela Usos'!F42/('Tabela Usos'!$CA42-'Tabela Usos'!$BT42))</f>
        <v>0</v>
      </c>
      <c r="G39" s="19">
        <f>IF('Tabela Usos'!$CA42-'Tabela Usos'!$BT42=0,0,'Tabela Usos'!G42/('Tabela Usos'!$CA42-'Tabela Usos'!$BT42))</f>
        <v>0</v>
      </c>
      <c r="H39" s="19">
        <f>IF('Tabela Usos'!$CA42-'Tabela Usos'!$BT42=0,0,'Tabela Usos'!H42/('Tabela Usos'!$CA42-'Tabela Usos'!$BT42))</f>
        <v>0</v>
      </c>
      <c r="I39" s="19">
        <f>IF('Tabela Usos'!$CA42-'Tabela Usos'!$BT42=0,0,'Tabela Usos'!I42/('Tabela Usos'!$CA42-'Tabela Usos'!$BT42))</f>
        <v>0</v>
      </c>
      <c r="J39" s="19">
        <f>IF('Tabela Usos'!$CA42-'Tabela Usos'!$BT42=0,0,'Tabela Usos'!J42/('Tabela Usos'!$CA42-'Tabela Usos'!$BT42))</f>
        <v>0</v>
      </c>
      <c r="K39" s="19">
        <f>IF('Tabela Usos'!$CA42-'Tabela Usos'!$BT42=0,0,'Tabela Usos'!K42/('Tabela Usos'!$CA42-'Tabela Usos'!$BT42))</f>
        <v>0</v>
      </c>
      <c r="L39" s="19">
        <f>IF('Tabela Usos'!$CA42-'Tabela Usos'!$BT42=0,0,'Tabela Usos'!L42/('Tabela Usos'!$CA42-'Tabela Usos'!$BT42))</f>
        <v>0</v>
      </c>
      <c r="M39" s="19">
        <f>IF('Tabela Usos'!$CA42-'Tabela Usos'!$BT42=0,0,'Tabela Usos'!M42/('Tabela Usos'!$CA42-'Tabela Usos'!$BT42))</f>
        <v>0</v>
      </c>
      <c r="N39" s="19">
        <f>IF('Tabela Usos'!$CA42-'Tabela Usos'!$BT42=0,0,'Tabela Usos'!N42/('Tabela Usos'!$CA42-'Tabela Usos'!$BT42))</f>
        <v>0</v>
      </c>
      <c r="O39" s="19">
        <f>IF('Tabela Usos'!$CA42-'Tabela Usos'!$BT42=0,0,'Tabela Usos'!O42/('Tabela Usos'!$CA42-'Tabela Usos'!$BT42))</f>
        <v>0.49855516895677299</v>
      </c>
      <c r="P39" s="19">
        <f>IF('Tabela Usos'!$CA42-'Tabela Usos'!$BT42=0,0,'Tabela Usos'!P42/('Tabela Usos'!$CA42-'Tabela Usos'!$BT42))</f>
        <v>0.38904287314973168</v>
      </c>
      <c r="Q39" s="19">
        <f>IF('Tabela Usos'!$CA42-'Tabela Usos'!$BT42=0,0,'Tabela Usos'!Q42/('Tabela Usos'!$CA42-'Tabela Usos'!$BT42))</f>
        <v>3.8332252167246565E-3</v>
      </c>
      <c r="R39" s="19">
        <f>IF('Tabela Usos'!$CA42-'Tabela Usos'!$BT42=0,0,'Tabela Usos'!R42/('Tabela Usos'!$CA42-'Tabela Usos'!$BT42))</f>
        <v>0</v>
      </c>
      <c r="S39" s="19">
        <f>IF('Tabela Usos'!$CA42-'Tabela Usos'!$BT42=0,0,'Tabela Usos'!S42/('Tabela Usos'!$CA42-'Tabela Usos'!$BT42))</f>
        <v>0</v>
      </c>
      <c r="T39" s="19">
        <f>IF('Tabela Usos'!$CA42-'Tabela Usos'!$BT42=0,0,'Tabela Usos'!T42/('Tabela Usos'!$CA42-'Tabela Usos'!$BT42))</f>
        <v>0</v>
      </c>
      <c r="U39" s="19">
        <f>IF('Tabela Usos'!$CA42-'Tabela Usos'!$BT42=0,0,'Tabela Usos'!U42/('Tabela Usos'!$CA42-'Tabela Usos'!$BT42))</f>
        <v>0</v>
      </c>
      <c r="V39" s="19">
        <f>IF('Tabela Usos'!$CA42-'Tabela Usos'!$BT42=0,0,'Tabela Usos'!V42/('Tabela Usos'!$CA42-'Tabela Usos'!$BT42))</f>
        <v>0</v>
      </c>
      <c r="W39" s="19">
        <f>IF('Tabela Usos'!$CA42-'Tabela Usos'!$BT42=0,0,'Tabela Usos'!W42/('Tabela Usos'!$CA42-'Tabela Usos'!$BT42))</f>
        <v>0</v>
      </c>
      <c r="X39" s="19">
        <f>IF('Tabela Usos'!$CA42-'Tabela Usos'!$BT42=0,0,'Tabela Usos'!X42/('Tabela Usos'!$CA42-'Tabela Usos'!$BT42))</f>
        <v>0</v>
      </c>
      <c r="Y39" s="19">
        <f>IF('Tabela Usos'!$CA42-'Tabela Usos'!$BT42=0,0,'Tabela Usos'!Y42/('Tabela Usos'!$CA42-'Tabela Usos'!$BT42))</f>
        <v>0</v>
      </c>
      <c r="Z39" s="19">
        <f>IF('Tabela Usos'!$CA42-'Tabela Usos'!$BT42=0,0,'Tabela Usos'!Z42/('Tabela Usos'!$CA42-'Tabela Usos'!$BT42))</f>
        <v>9.6715220852745185E-3</v>
      </c>
      <c r="AA39" s="19">
        <f>IF('Tabela Usos'!$CA42-'Tabela Usos'!$BT42=0,0,'Tabela Usos'!AA42/('Tabela Usos'!$CA42-'Tabela Usos'!$BT42))</f>
        <v>4.6588429557115054E-3</v>
      </c>
      <c r="AB39" s="19">
        <f>IF('Tabela Usos'!$CA42-'Tabela Usos'!$BT42=0,0,'Tabela Usos'!AB42/('Tabela Usos'!$CA42-'Tabela Usos'!$BT42))</f>
        <v>0</v>
      </c>
      <c r="AC39" s="19">
        <f>IF('Tabela Usos'!$CA42-'Tabela Usos'!$BT42=0,0,'Tabela Usos'!AC42/('Tabela Usos'!$CA42-'Tabela Usos'!$BT42))</f>
        <v>0</v>
      </c>
      <c r="AD39" s="19">
        <f>IF('Tabela Usos'!$CA42-'Tabela Usos'!$BT42=0,0,'Tabela Usos'!AD42/('Tabela Usos'!$CA42-'Tabela Usos'!$BT42))</f>
        <v>0</v>
      </c>
      <c r="AE39" s="19">
        <f>IF('Tabela Usos'!$CA42-'Tabela Usos'!$BT42=0,0,'Tabela Usos'!AE42/('Tabela Usos'!$CA42-'Tabela Usos'!$BT42))</f>
        <v>1.3563719997641093E-3</v>
      </c>
      <c r="AF39" s="19">
        <f>IF('Tabela Usos'!$CA42-'Tabela Usos'!$BT42=0,0,'Tabela Usos'!AF42/('Tabela Usos'!$CA42-'Tabela Usos'!$BT42))</f>
        <v>0</v>
      </c>
      <c r="AG39" s="19">
        <f>IF('Tabela Usos'!$CA42-'Tabela Usos'!$BT42=0,0,'Tabela Usos'!AG42/('Tabela Usos'!$CA42-'Tabela Usos'!$BT42))</f>
        <v>0</v>
      </c>
      <c r="AH39" s="19">
        <f>IF('Tabela Usos'!$CA42-'Tabela Usos'!$BT42=0,0,'Tabela Usos'!AH42/('Tabela Usos'!$CA42-'Tabela Usos'!$BT42))</f>
        <v>0</v>
      </c>
      <c r="AI39" s="19">
        <f>IF('Tabela Usos'!$CA42-'Tabela Usos'!$BT42=0,0,'Tabela Usos'!AI42/('Tabela Usos'!$CA42-'Tabela Usos'!$BT42))</f>
        <v>0</v>
      </c>
      <c r="AJ39" s="19">
        <f>IF('Tabela Usos'!$CA42-'Tabela Usos'!$BT42=0,0,'Tabela Usos'!AJ42/('Tabela Usos'!$CA42-'Tabela Usos'!$BT42))</f>
        <v>0</v>
      </c>
      <c r="AK39" s="19">
        <f>IF('Tabela Usos'!$CA42-'Tabela Usos'!$BT42=0,0,'Tabela Usos'!AK42/('Tabela Usos'!$CA42-'Tabela Usos'!$BT42))</f>
        <v>5.8972695641917792E-5</v>
      </c>
      <c r="AL39" s="19">
        <f>IF('Tabela Usos'!$CA42-'Tabela Usos'!$BT42=0,0,'Tabela Usos'!AL42/('Tabela Usos'!$CA42-'Tabela Usos'!$BT42))</f>
        <v>5.2485699121306833E-3</v>
      </c>
      <c r="AM39" s="19">
        <f>IF('Tabela Usos'!$CA42-'Tabela Usos'!$BT42=0,0,'Tabela Usos'!AM42/('Tabela Usos'!$CA42-'Tabela Usos'!$BT42))</f>
        <v>0</v>
      </c>
      <c r="AN39" s="19">
        <f>IF('Tabela Usos'!$CA42-'Tabela Usos'!$BT42=0,0,'Tabela Usos'!AN42/('Tabela Usos'!$CA42-'Tabela Usos'!$BT42))</f>
        <v>0</v>
      </c>
      <c r="AO39" s="19">
        <f>IF('Tabela Usos'!$CA42-'Tabela Usos'!$BT42=0,0,'Tabela Usos'!AO42/('Tabela Usos'!$CA42-'Tabela Usos'!$BT42))</f>
        <v>0</v>
      </c>
      <c r="AP39" s="19">
        <f>IF('Tabela Usos'!$CA42-'Tabela Usos'!$BT42=0,0,'Tabela Usos'!AP42/('Tabela Usos'!$CA42-'Tabela Usos'!$BT42))</f>
        <v>0</v>
      </c>
      <c r="AQ39" s="19">
        <f>IF('Tabela Usos'!$CA42-'Tabela Usos'!$BT42=0,0,'Tabela Usos'!AQ42/('Tabela Usos'!$CA42-'Tabela Usos'!$BT42))</f>
        <v>0</v>
      </c>
      <c r="AR39" s="19">
        <f>IF('Tabela Usos'!$CA42-'Tabela Usos'!$BT42=0,0,'Tabela Usos'!AR42/('Tabela Usos'!$CA42-'Tabela Usos'!$BT42))</f>
        <v>0</v>
      </c>
      <c r="AS39" s="19">
        <f>IF('Tabela Usos'!$CA42-'Tabela Usos'!$BT42=0,0,'Tabela Usos'!AS42/('Tabela Usos'!$CA42-'Tabela Usos'!$BT42))</f>
        <v>0</v>
      </c>
      <c r="AT39" s="19">
        <f>IF('Tabela Usos'!$CA42-'Tabela Usos'!$BT42=0,0,'Tabela Usos'!AT42/('Tabela Usos'!$CA42-'Tabela Usos'!$BT42))</f>
        <v>0</v>
      </c>
      <c r="AU39" s="19">
        <f>IF('Tabela Usos'!$CA42-'Tabela Usos'!$BT42=0,0,'Tabela Usos'!AU42/('Tabela Usos'!$CA42-'Tabela Usos'!$BT42))</f>
        <v>0</v>
      </c>
      <c r="AV39" s="19">
        <f>IF('Tabela Usos'!$CA42-'Tabela Usos'!$BT42=0,0,'Tabela Usos'!AV42/('Tabela Usos'!$CA42-'Tabela Usos'!$BT42))</f>
        <v>0</v>
      </c>
      <c r="AW39" s="19">
        <f>IF('Tabela Usos'!$CA42-'Tabela Usos'!$BT42=0,0,'Tabela Usos'!AW42/('Tabela Usos'!$CA42-'Tabela Usos'!$BT42))</f>
        <v>0</v>
      </c>
      <c r="AX39" s="19">
        <f>IF('Tabela Usos'!$CA42-'Tabela Usos'!$BT42=0,0,'Tabela Usos'!AX42/('Tabela Usos'!$CA42-'Tabela Usos'!$BT42))</f>
        <v>0</v>
      </c>
      <c r="AY39" s="19">
        <f>IF('Tabela Usos'!$CA42-'Tabela Usos'!$BT42=0,0,'Tabela Usos'!AY42/('Tabela Usos'!$CA42-'Tabela Usos'!$BT42))</f>
        <v>0</v>
      </c>
      <c r="AZ39" s="19">
        <f>IF('Tabela Usos'!$CA42-'Tabela Usos'!$BT42=0,0,'Tabela Usos'!AZ42/('Tabela Usos'!$CA42-'Tabela Usos'!$BT42))</f>
        <v>0</v>
      </c>
      <c r="BA39" s="19">
        <f>IF('Tabela Usos'!$CA42-'Tabela Usos'!$BT42=0,0,'Tabela Usos'!BA42/('Tabela Usos'!$CA42-'Tabela Usos'!$BT42))</f>
        <v>0</v>
      </c>
      <c r="BB39" s="19">
        <f>IF('Tabela Usos'!$CA42-'Tabela Usos'!$BT42=0,0,'Tabela Usos'!BB42/('Tabela Usos'!$CA42-'Tabela Usos'!$BT42))</f>
        <v>0</v>
      </c>
      <c r="BC39" s="19">
        <f>IF('Tabela Usos'!$CA42-'Tabela Usos'!$BT42=0,0,'Tabela Usos'!BC42/('Tabela Usos'!$CA42-'Tabela Usos'!$BT42))</f>
        <v>0</v>
      </c>
      <c r="BD39" s="19">
        <f>IF('Tabela Usos'!$CA42-'Tabela Usos'!$BT42=0,0,'Tabela Usos'!BD42/('Tabela Usos'!$CA42-'Tabela Usos'!$BT42))</f>
        <v>0</v>
      </c>
      <c r="BE39" s="19">
        <f>IF('Tabela Usos'!$CA42-'Tabela Usos'!$BT42=0,0,'Tabela Usos'!BE42/('Tabela Usos'!$CA42-'Tabela Usos'!$BT42))</f>
        <v>0</v>
      </c>
      <c r="BF39" s="19">
        <f>IF('Tabela Usos'!$CA42-'Tabela Usos'!$BT42=0,0,'Tabela Usos'!BF42/('Tabela Usos'!$CA42-'Tabela Usos'!$BT42))</f>
        <v>1.1794539128383558E-4</v>
      </c>
      <c r="BG39" s="19">
        <f>IF('Tabela Usos'!$CA42-'Tabela Usos'!$BT42=0,0,'Tabela Usos'!BG42/('Tabela Usos'!$CA42-'Tabela Usos'!$BT42))</f>
        <v>0</v>
      </c>
      <c r="BH39" s="19">
        <f>IF('Tabela Usos'!$CA42-'Tabela Usos'!$BT42=0,0,'Tabela Usos'!BH42/('Tabela Usos'!$CA42-'Tabela Usos'!$BT42))</f>
        <v>0</v>
      </c>
      <c r="BI39" s="19">
        <f>IF('Tabela Usos'!$CA42-'Tabela Usos'!$BT42=0,0,'Tabela Usos'!BI42/('Tabela Usos'!$CA42-'Tabela Usos'!$BT42))</f>
        <v>0</v>
      </c>
      <c r="BJ39" s="19">
        <f>IF('Tabela Usos'!$CA42-'Tabela Usos'!$BT42=0,0,'Tabela Usos'!BJ42/('Tabela Usos'!$CA42-'Tabela Usos'!$BT42))</f>
        <v>0</v>
      </c>
      <c r="BK39" s="19">
        <f>IF('Tabela Usos'!$CA42-'Tabela Usos'!$BT42=0,0,'Tabela Usos'!BK42/('Tabela Usos'!$CA42-'Tabela Usos'!$BT42))</f>
        <v>0</v>
      </c>
      <c r="BL39" s="19">
        <f>IF('Tabela Usos'!$CA42-'Tabela Usos'!$BT42=0,0,'Tabela Usos'!BL42/('Tabela Usos'!$CA42-'Tabela Usos'!$BT42))</f>
        <v>0</v>
      </c>
      <c r="BM39" s="19">
        <f>IF('Tabela Usos'!$CA42-'Tabela Usos'!$BT42=0,0,'Tabela Usos'!BM42/('Tabela Usos'!$CA42-'Tabela Usos'!$BT42))</f>
        <v>0</v>
      </c>
      <c r="BN39" s="19">
        <f>IF('Tabela Usos'!$CA42-'Tabela Usos'!$BT42=0,0,'Tabela Usos'!BN42/('Tabela Usos'!$CA42-'Tabela Usos'!$BT42))</f>
        <v>0</v>
      </c>
      <c r="BO39" s="19">
        <f>IF('Tabela Usos'!$CA42-'Tabela Usos'!$BT42=0,0,'Tabela Usos'!BO42/('Tabela Usos'!$CA42-'Tabela Usos'!$BT42))</f>
        <v>0</v>
      </c>
      <c r="BP39" s="19">
        <f>IF('Tabela Usos'!$CA42-'Tabela Usos'!$BT42=0,0,'Tabela Usos'!BP42/('Tabela Usos'!$CA42-'Tabela Usos'!$BT42))</f>
        <v>0</v>
      </c>
      <c r="BQ39" s="19">
        <f>IF('Tabela Usos'!$CA42-'Tabela Usos'!$BT42=0,0,'Tabela Usos'!BQ42/('Tabela Usos'!$CA42-'Tabela Usos'!$BT42))</f>
        <v>0</v>
      </c>
      <c r="BR39" s="19">
        <f>IF('Tabela Usos'!$CA42-'Tabela Usos'!$BT42=0,0,'Tabela Usos'!BR42/('Tabela Usos'!$CA42-'Tabela Usos'!$BT42))</f>
        <v>0</v>
      </c>
      <c r="BS39" s="19">
        <f>IF('Tabela Usos'!$CA42-'Tabela Usos'!$BT42=0,0,'Tabela Usos'!BS42/('Tabela Usos'!$CA42-'Tabela Usos'!$BT42))</f>
        <v>0.92192015097010083</v>
      </c>
      <c r="BT39" s="33">
        <v>0</v>
      </c>
      <c r="BU39" s="19">
        <f>IF('Tabela Usos'!$CA42-'Tabela Usos'!$BT42=0,0,'Tabela Usos'!BU42/('Tabela Usos'!$CA42-'Tabela Usos'!$BT42))</f>
        <v>0</v>
      </c>
      <c r="BV39" s="19">
        <f>IF('Tabela Usos'!$CA42-'Tabela Usos'!$BT42=0,0,'Tabela Usos'!BV42/('Tabela Usos'!$CA42-'Tabela Usos'!$BT42))</f>
        <v>0</v>
      </c>
      <c r="BW39" s="19">
        <f>IF('Tabela Usos'!$CA42-'Tabela Usos'!$BT42=0,0,'Tabela Usos'!BW42/('Tabela Usos'!$CA42-'Tabela Usos'!$BT42))</f>
        <v>5.4844606946983544E-3</v>
      </c>
      <c r="BX39" s="19">
        <f>IF('Tabela Usos'!$CA42-'Tabela Usos'!$BT42=0,0,'Tabela Usos'!BX42/('Tabela Usos'!$CA42-'Tabela Usos'!$BT42))</f>
        <v>0</v>
      </c>
      <c r="BY39" s="19">
        <f>IF('Tabela Usos'!$CA42-'Tabela Usos'!$BT42=0,0,'Tabela Usos'!BY42/('Tabela Usos'!$CA42-'Tabela Usos'!$BT42))</f>
        <v>7.2595388335200808E-2</v>
      </c>
    </row>
    <row r="40" spans="1:77">
      <c r="A40" s="205" t="s">
        <v>136</v>
      </c>
      <c r="B40" s="68" t="s">
        <v>137</v>
      </c>
      <c r="C40" s="19">
        <f>IF('Tabela Usos'!$CA43-'Tabela Usos'!$BT43=0,0,'Tabela Usos'!C43/('Tabela Usos'!$CA43-'Tabela Usos'!$BT43))</f>
        <v>1.5013034328967619E-2</v>
      </c>
      <c r="D40" s="19">
        <f>IF('Tabela Usos'!$CA43-'Tabela Usos'!$BT43=0,0,'Tabela Usos'!D43/('Tabela Usos'!$CA43-'Tabela Usos'!$BT43))</f>
        <v>0</v>
      </c>
      <c r="E40" s="19">
        <f>IF('Tabela Usos'!$CA43-'Tabela Usos'!$BT43=0,0,'Tabela Usos'!E43/('Tabela Usos'!$CA43-'Tabela Usos'!$BT43))</f>
        <v>0</v>
      </c>
      <c r="F40" s="19">
        <f>IF('Tabela Usos'!$CA43-'Tabela Usos'!$BT43=0,0,'Tabela Usos'!F43/('Tabela Usos'!$CA43-'Tabela Usos'!$BT43))</f>
        <v>4.1458588523508901E-3</v>
      </c>
      <c r="G40" s="19">
        <f>IF('Tabela Usos'!$CA43-'Tabela Usos'!$BT43=0,0,'Tabela Usos'!G43/('Tabela Usos'!$CA43-'Tabela Usos'!$BT43))</f>
        <v>0</v>
      </c>
      <c r="H40" s="19">
        <f>IF('Tabela Usos'!$CA43-'Tabela Usos'!$BT43=0,0,'Tabela Usos'!H43/('Tabela Usos'!$CA43-'Tabela Usos'!$BT43))</f>
        <v>0</v>
      </c>
      <c r="I40" s="19">
        <f>IF('Tabela Usos'!$CA43-'Tabela Usos'!$BT43=0,0,'Tabela Usos'!I43/('Tabela Usos'!$CA43-'Tabela Usos'!$BT43))</f>
        <v>3.1408021608718864E-5</v>
      </c>
      <c r="J40" s="19">
        <f>IF('Tabela Usos'!$CA43-'Tabela Usos'!$BT43=0,0,'Tabela Usos'!J43/('Tabela Usos'!$CA43-'Tabela Usos'!$BT43))</f>
        <v>0</v>
      </c>
      <c r="K40" s="19">
        <f>IF('Tabela Usos'!$CA43-'Tabela Usos'!$BT43=0,0,'Tabela Usos'!K43/('Tabela Usos'!$CA43-'Tabela Usos'!$BT43))</f>
        <v>1.3505449291749112E-3</v>
      </c>
      <c r="L40" s="19">
        <f>IF('Tabela Usos'!$CA43-'Tabela Usos'!$BT43=0,0,'Tabela Usos'!L43/('Tabela Usos'!$CA43-'Tabela Usos'!$BT43))</f>
        <v>4.9310593925688618E-3</v>
      </c>
      <c r="M40" s="19">
        <f>IF('Tabela Usos'!$CA43-'Tabela Usos'!$BT43=0,0,'Tabela Usos'!M43/('Tabela Usos'!$CA43-'Tabela Usos'!$BT43))</f>
        <v>0</v>
      </c>
      <c r="N40" s="19">
        <f>IF('Tabela Usos'!$CA43-'Tabela Usos'!$BT43=0,0,'Tabela Usos'!N43/('Tabela Usos'!$CA43-'Tabela Usos'!$BT43))</f>
        <v>0</v>
      </c>
      <c r="O40" s="19">
        <f>IF('Tabela Usos'!$CA43-'Tabela Usos'!$BT43=0,0,'Tabela Usos'!O43/('Tabela Usos'!$CA43-'Tabela Usos'!$BT43))</f>
        <v>0.12158045164735073</v>
      </c>
      <c r="P40" s="19">
        <f>IF('Tabela Usos'!$CA43-'Tabela Usos'!$BT43=0,0,'Tabela Usos'!P43/('Tabela Usos'!$CA43-'Tabela Usos'!$BT43))</f>
        <v>0.54675084016457798</v>
      </c>
      <c r="Q40" s="19">
        <f>IF('Tabela Usos'!$CA43-'Tabela Usos'!$BT43=0,0,'Tabela Usos'!Q43/('Tabela Usos'!$CA43-'Tabela Usos'!$BT43))</f>
        <v>0.10908005904708062</v>
      </c>
      <c r="R40" s="19">
        <f>IF('Tabela Usos'!$CA43-'Tabela Usos'!$BT43=0,0,'Tabela Usos'!R43/('Tabela Usos'!$CA43-'Tabela Usos'!$BT43))</f>
        <v>0</v>
      </c>
      <c r="S40" s="19">
        <f>IF('Tabela Usos'!$CA43-'Tabela Usos'!$BT43=0,0,'Tabela Usos'!S43/('Tabela Usos'!$CA43-'Tabela Usos'!$BT43))</f>
        <v>0</v>
      </c>
      <c r="T40" s="19">
        <f>IF('Tabela Usos'!$CA43-'Tabela Usos'!$BT43=0,0,'Tabela Usos'!T43/('Tabela Usos'!$CA43-'Tabela Usos'!$BT43))</f>
        <v>0</v>
      </c>
      <c r="U40" s="19">
        <f>IF('Tabela Usos'!$CA43-'Tabela Usos'!$BT43=0,0,'Tabela Usos'!U43/('Tabela Usos'!$CA43-'Tabela Usos'!$BT43))</f>
        <v>0</v>
      </c>
      <c r="V40" s="19">
        <f>IF('Tabela Usos'!$CA43-'Tabela Usos'!$BT43=0,0,'Tabela Usos'!V43/('Tabela Usos'!$CA43-'Tabela Usos'!$BT43))</f>
        <v>0</v>
      </c>
      <c r="W40" s="19">
        <f>IF('Tabela Usos'!$CA43-'Tabela Usos'!$BT43=0,0,'Tabela Usos'!W43/('Tabela Usos'!$CA43-'Tabela Usos'!$BT43))</f>
        <v>0</v>
      </c>
      <c r="X40" s="19">
        <f>IF('Tabela Usos'!$CA43-'Tabela Usos'!$BT43=0,0,'Tabela Usos'!X43/('Tabela Usos'!$CA43-'Tabela Usos'!$BT43))</f>
        <v>4.3971230252206413E-4</v>
      </c>
      <c r="Y40" s="19">
        <f>IF('Tabela Usos'!$CA43-'Tabela Usos'!$BT43=0,0,'Tabela Usos'!Y43/('Tabela Usos'!$CA43-'Tabela Usos'!$BT43))</f>
        <v>0</v>
      </c>
      <c r="Z40" s="19">
        <f>IF('Tabela Usos'!$CA43-'Tabela Usos'!$BT43=0,0,'Tabela Usos'!Z43/('Tabela Usos'!$CA43-'Tabela Usos'!$BT43))</f>
        <v>8.1660856182669056E-4</v>
      </c>
      <c r="AA40" s="19">
        <f>IF('Tabela Usos'!$CA43-'Tabela Usos'!$BT43=0,0,'Tabela Usos'!AA43/('Tabela Usos'!$CA43-'Tabela Usos'!$BT43))</f>
        <v>6.9097647539181504E-4</v>
      </c>
      <c r="AB40" s="19">
        <f>IF('Tabela Usos'!$CA43-'Tabela Usos'!$BT43=0,0,'Tabela Usos'!AB43/('Tabela Usos'!$CA43-'Tabela Usos'!$BT43))</f>
        <v>1.8844812965231321E-4</v>
      </c>
      <c r="AC40" s="19">
        <f>IF('Tabela Usos'!$CA43-'Tabela Usos'!$BT43=0,0,'Tabela Usos'!AC43/('Tabela Usos'!$CA43-'Tabela Usos'!$BT43))</f>
        <v>0</v>
      </c>
      <c r="AD40" s="19">
        <f>IF('Tabela Usos'!$CA43-'Tabela Usos'!$BT43=0,0,'Tabela Usos'!AD43/('Tabela Usos'!$CA43-'Tabela Usos'!$BT43))</f>
        <v>0</v>
      </c>
      <c r="AE40" s="19">
        <f>IF('Tabela Usos'!$CA43-'Tabela Usos'!$BT43=0,0,'Tabela Usos'!AE43/('Tabela Usos'!$CA43-'Tabela Usos'!$BT43))</f>
        <v>1.6018091020446623E-3</v>
      </c>
      <c r="AF40" s="19">
        <f>IF('Tabela Usos'!$CA43-'Tabela Usos'!$BT43=0,0,'Tabela Usos'!AF43/('Tabela Usos'!$CA43-'Tabela Usos'!$BT43))</f>
        <v>0</v>
      </c>
      <c r="AG40" s="19">
        <f>IF('Tabela Usos'!$CA43-'Tabela Usos'!$BT43=0,0,'Tabela Usos'!AG43/('Tabela Usos'!$CA43-'Tabela Usos'!$BT43))</f>
        <v>9.4224064826156607E-5</v>
      </c>
      <c r="AH40" s="19">
        <f>IF('Tabela Usos'!$CA43-'Tabela Usos'!$BT43=0,0,'Tabela Usos'!AH43/('Tabela Usos'!$CA43-'Tabela Usos'!$BT43))</f>
        <v>0</v>
      </c>
      <c r="AI40" s="19">
        <f>IF('Tabela Usos'!$CA43-'Tabela Usos'!$BT43=0,0,'Tabela Usos'!AI43/('Tabela Usos'!$CA43-'Tabela Usos'!$BT43))</f>
        <v>0</v>
      </c>
      <c r="AJ40" s="19">
        <f>IF('Tabela Usos'!$CA43-'Tabela Usos'!$BT43=0,0,'Tabela Usos'!AJ43/('Tabela Usos'!$CA43-'Tabela Usos'!$BT43))</f>
        <v>7.6918244919752507E-2</v>
      </c>
      <c r="AK40" s="19">
        <f>IF('Tabela Usos'!$CA43-'Tabela Usos'!$BT43=0,0,'Tabela Usos'!AK43/('Tabela Usos'!$CA43-'Tabela Usos'!$BT43))</f>
        <v>2.1357454693928827E-3</v>
      </c>
      <c r="AL40" s="19">
        <f>IF('Tabela Usos'!$CA43-'Tabela Usos'!$BT43=0,0,'Tabela Usos'!AL43/('Tabela Usos'!$CA43-'Tabela Usos'!$BT43))</f>
        <v>4.8902289644775276E-2</v>
      </c>
      <c r="AM40" s="19">
        <f>IF('Tabela Usos'!$CA43-'Tabela Usos'!$BT43=0,0,'Tabela Usos'!AM43/('Tabela Usos'!$CA43-'Tabela Usos'!$BT43))</f>
        <v>0</v>
      </c>
      <c r="AN40" s="19">
        <f>IF('Tabela Usos'!$CA43-'Tabela Usos'!$BT43=0,0,'Tabela Usos'!AN43/('Tabela Usos'!$CA43-'Tabela Usos'!$BT43))</f>
        <v>0</v>
      </c>
      <c r="AO40" s="19">
        <f>IF('Tabela Usos'!$CA43-'Tabela Usos'!$BT43=0,0,'Tabela Usos'!AO43/('Tabela Usos'!$CA43-'Tabela Usos'!$BT43))</f>
        <v>0</v>
      </c>
      <c r="AP40" s="19">
        <f>IF('Tabela Usos'!$CA43-'Tabela Usos'!$BT43=0,0,'Tabela Usos'!AP43/('Tabela Usos'!$CA43-'Tabela Usos'!$BT43))</f>
        <v>0</v>
      </c>
      <c r="AQ40" s="19">
        <f>IF('Tabela Usos'!$CA43-'Tabela Usos'!$BT43=0,0,'Tabela Usos'!AQ43/('Tabela Usos'!$CA43-'Tabela Usos'!$BT43))</f>
        <v>0</v>
      </c>
      <c r="AR40" s="19">
        <f>IF('Tabela Usos'!$CA43-'Tabela Usos'!$BT43=0,0,'Tabela Usos'!AR43/('Tabela Usos'!$CA43-'Tabela Usos'!$BT43))</f>
        <v>1.5704010804359434E-4</v>
      </c>
      <c r="AS40" s="19">
        <f>IF('Tabela Usos'!$CA43-'Tabela Usos'!$BT43=0,0,'Tabela Usos'!AS43/('Tabela Usos'!$CA43-'Tabela Usos'!$BT43))</f>
        <v>0</v>
      </c>
      <c r="AT40" s="19">
        <f>IF('Tabela Usos'!$CA43-'Tabela Usos'!$BT43=0,0,'Tabela Usos'!AT43/('Tabela Usos'!$CA43-'Tabela Usos'!$BT43))</f>
        <v>0</v>
      </c>
      <c r="AU40" s="19">
        <f>IF('Tabela Usos'!$CA43-'Tabela Usos'!$BT43=0,0,'Tabela Usos'!AU43/('Tabela Usos'!$CA43-'Tabela Usos'!$BT43))</f>
        <v>0</v>
      </c>
      <c r="AV40" s="19">
        <f>IF('Tabela Usos'!$CA43-'Tabela Usos'!$BT43=0,0,'Tabela Usos'!AV43/('Tabela Usos'!$CA43-'Tabela Usos'!$BT43))</f>
        <v>0</v>
      </c>
      <c r="AW40" s="19">
        <f>IF('Tabela Usos'!$CA43-'Tabela Usos'!$BT43=0,0,'Tabela Usos'!AW43/('Tabela Usos'!$CA43-'Tabela Usos'!$BT43))</f>
        <v>0</v>
      </c>
      <c r="AX40" s="19">
        <f>IF('Tabela Usos'!$CA43-'Tabela Usos'!$BT43=0,0,'Tabela Usos'!AX43/('Tabela Usos'!$CA43-'Tabela Usos'!$BT43))</f>
        <v>0</v>
      </c>
      <c r="AY40" s="19">
        <f>IF('Tabela Usos'!$CA43-'Tabela Usos'!$BT43=0,0,'Tabela Usos'!AY43/('Tabela Usos'!$CA43-'Tabela Usos'!$BT43))</f>
        <v>0</v>
      </c>
      <c r="AZ40" s="19">
        <f>IF('Tabela Usos'!$CA43-'Tabela Usos'!$BT43=0,0,'Tabela Usos'!AZ43/('Tabela Usos'!$CA43-'Tabela Usos'!$BT43))</f>
        <v>2.1985615126103206E-4</v>
      </c>
      <c r="BA40" s="19">
        <f>IF('Tabela Usos'!$CA43-'Tabela Usos'!$BT43=0,0,'Tabela Usos'!BA43/('Tabela Usos'!$CA43-'Tabela Usos'!$BT43))</f>
        <v>0</v>
      </c>
      <c r="BB40" s="19">
        <f>IF('Tabela Usos'!$CA43-'Tabela Usos'!$BT43=0,0,'Tabela Usos'!BB43/('Tabela Usos'!$CA43-'Tabela Usos'!$BT43))</f>
        <v>0</v>
      </c>
      <c r="BC40" s="19">
        <f>IF('Tabela Usos'!$CA43-'Tabela Usos'!$BT43=0,0,'Tabela Usos'!BC43/('Tabela Usos'!$CA43-'Tabela Usos'!$BT43))</f>
        <v>0</v>
      </c>
      <c r="BD40" s="19">
        <f>IF('Tabela Usos'!$CA43-'Tabela Usos'!$BT43=0,0,'Tabela Usos'!BD43/('Tabela Usos'!$CA43-'Tabela Usos'!$BT43))</f>
        <v>0</v>
      </c>
      <c r="BE40" s="19">
        <f>IF('Tabela Usos'!$CA43-'Tabela Usos'!$BT43=0,0,'Tabela Usos'!BE43/('Tabela Usos'!$CA43-'Tabela Usos'!$BT43))</f>
        <v>0</v>
      </c>
      <c r="BF40" s="19">
        <f>IF('Tabela Usos'!$CA43-'Tabela Usos'!$BT43=0,0,'Tabela Usos'!BF43/('Tabela Usos'!$CA43-'Tabela Usos'!$BT43))</f>
        <v>0</v>
      </c>
      <c r="BG40" s="19">
        <f>IF('Tabela Usos'!$CA43-'Tabela Usos'!$BT43=0,0,'Tabela Usos'!BG43/('Tabela Usos'!$CA43-'Tabela Usos'!$BT43))</f>
        <v>0</v>
      </c>
      <c r="BH40" s="19">
        <f>IF('Tabela Usos'!$CA43-'Tabela Usos'!$BT43=0,0,'Tabela Usos'!BH43/('Tabela Usos'!$CA43-'Tabela Usos'!$BT43))</f>
        <v>0</v>
      </c>
      <c r="BI40" s="19">
        <f>IF('Tabela Usos'!$CA43-'Tabela Usos'!$BT43=0,0,'Tabela Usos'!BI43/('Tabela Usos'!$CA43-'Tabela Usos'!$BT43))</f>
        <v>0</v>
      </c>
      <c r="BJ40" s="19">
        <f>IF('Tabela Usos'!$CA43-'Tabela Usos'!$BT43=0,0,'Tabela Usos'!BJ43/('Tabela Usos'!$CA43-'Tabela Usos'!$BT43))</f>
        <v>0</v>
      </c>
      <c r="BK40" s="19">
        <f>IF('Tabela Usos'!$CA43-'Tabela Usos'!$BT43=0,0,'Tabela Usos'!BK43/('Tabela Usos'!$CA43-'Tabela Usos'!$BT43))</f>
        <v>1.5704010804359434E-4</v>
      </c>
      <c r="BL40" s="19">
        <f>IF('Tabela Usos'!$CA43-'Tabela Usos'!$BT43=0,0,'Tabela Usos'!BL43/('Tabela Usos'!$CA43-'Tabela Usos'!$BT43))</f>
        <v>0</v>
      </c>
      <c r="BM40" s="19">
        <f>IF('Tabela Usos'!$CA43-'Tabela Usos'!$BT43=0,0,'Tabela Usos'!BM43/('Tabela Usos'!$CA43-'Tabela Usos'!$BT43))</f>
        <v>0</v>
      </c>
      <c r="BN40" s="19">
        <f>IF('Tabela Usos'!$CA43-'Tabela Usos'!$BT43=0,0,'Tabela Usos'!BN43/('Tabela Usos'!$CA43-'Tabela Usos'!$BT43))</f>
        <v>0</v>
      </c>
      <c r="BO40" s="19">
        <f>IF('Tabela Usos'!$CA43-'Tabela Usos'!$BT43=0,0,'Tabela Usos'!BO43/('Tabela Usos'!$CA43-'Tabela Usos'!$BT43))</f>
        <v>0</v>
      </c>
      <c r="BP40" s="19">
        <f>IF('Tabela Usos'!$CA43-'Tabela Usos'!$BT43=0,0,'Tabela Usos'!BP43/('Tabela Usos'!$CA43-'Tabela Usos'!$BT43))</f>
        <v>0</v>
      </c>
      <c r="BQ40" s="19">
        <f>IF('Tabela Usos'!$CA43-'Tabela Usos'!$BT43=0,0,'Tabela Usos'!BQ43/('Tabela Usos'!$CA43-'Tabela Usos'!$BT43))</f>
        <v>2.0415214045667262E-3</v>
      </c>
      <c r="BR40" s="19">
        <f>IF('Tabela Usos'!$CA43-'Tabela Usos'!$BT43=0,0,'Tabela Usos'!BR43/('Tabela Usos'!$CA43-'Tabela Usos'!$BT43))</f>
        <v>0</v>
      </c>
      <c r="BS40" s="19">
        <f>IF('Tabela Usos'!$CA43-'Tabela Usos'!$BT43=0,0,'Tabela Usos'!BS43/('Tabela Usos'!$CA43-'Tabela Usos'!$BT43))</f>
        <v>0.93724677282577973</v>
      </c>
      <c r="BT40" s="33">
        <v>0</v>
      </c>
      <c r="BU40" s="19">
        <f>IF('Tabela Usos'!$CA43-'Tabela Usos'!$BT43=0,0,'Tabela Usos'!BU43/('Tabela Usos'!$CA43-'Tabela Usos'!$BT43))</f>
        <v>0</v>
      </c>
      <c r="BV40" s="19">
        <f>IF('Tabela Usos'!$CA43-'Tabela Usos'!$BT43=0,0,'Tabela Usos'!BV43/('Tabela Usos'!$CA43-'Tabela Usos'!$BT43))</f>
        <v>0</v>
      </c>
      <c r="BW40" s="19">
        <f>IF('Tabela Usos'!$CA43-'Tabela Usos'!$BT43=0,0,'Tabela Usos'!BW43/('Tabela Usos'!$CA43-'Tabela Usos'!$BT43))</f>
        <v>5.0252834573950189E-2</v>
      </c>
      <c r="BX40" s="19">
        <f>IF('Tabela Usos'!$CA43-'Tabela Usos'!$BT43=0,0,'Tabela Usos'!BX43/('Tabela Usos'!$CA43-'Tabela Usos'!$BT43))</f>
        <v>0</v>
      </c>
      <c r="BY40" s="19">
        <f>IF('Tabela Usos'!$CA43-'Tabela Usos'!$BT43=0,0,'Tabela Usos'!BY43/('Tabela Usos'!$CA43-'Tabela Usos'!$BT43))</f>
        <v>1.2500392600270109E-2</v>
      </c>
    </row>
    <row r="41" spans="1:77">
      <c r="A41" s="205" t="s">
        <v>138</v>
      </c>
      <c r="B41" s="68" t="s">
        <v>429</v>
      </c>
      <c r="C41" s="19">
        <f>IF('Tabela Usos'!$CA44-'Tabela Usos'!$BT44=0,0,'Tabela Usos'!C44/('Tabela Usos'!$CA44-'Tabela Usos'!$BT44))</f>
        <v>1.2562947256824808E-2</v>
      </c>
      <c r="D41" s="19">
        <f>IF('Tabela Usos'!$CA44-'Tabela Usos'!$BT44=0,0,'Tabela Usos'!D44/('Tabela Usos'!$CA44-'Tabela Usos'!$BT44))</f>
        <v>2.4737167594310452E-4</v>
      </c>
      <c r="E41" s="19">
        <f>IF('Tabela Usos'!$CA44-'Tabela Usos'!$BT44=0,0,'Tabela Usos'!E44/('Tabela Usos'!$CA44-'Tabela Usos'!$BT44))</f>
        <v>5.3008216273522398E-5</v>
      </c>
      <c r="F41" s="19">
        <f>IF('Tabela Usos'!$CA44-'Tabela Usos'!$BT44=0,0,'Tabela Usos'!F44/('Tabela Usos'!$CA44-'Tabela Usos'!$BT44))</f>
        <v>2.8271048679211945E-3</v>
      </c>
      <c r="G41" s="19">
        <f>IF('Tabela Usos'!$CA44-'Tabela Usos'!$BT44=0,0,'Tabela Usos'!G44/('Tabela Usos'!$CA44-'Tabela Usos'!$BT44))</f>
        <v>4.7884088700415233E-3</v>
      </c>
      <c r="H41" s="19">
        <f>IF('Tabela Usos'!$CA44-'Tabela Usos'!$BT44=0,0,'Tabela Usos'!H44/('Tabela Usos'!$CA44-'Tabela Usos'!$BT44))</f>
        <v>0</v>
      </c>
      <c r="I41" s="19">
        <f>IF('Tabela Usos'!$CA44-'Tabela Usos'!$BT44=0,0,'Tabela Usos'!I44/('Tabela Usos'!$CA44-'Tabela Usos'!$BT44))</f>
        <v>1.2368583797155226E-4</v>
      </c>
      <c r="J41" s="19">
        <f>IF('Tabela Usos'!$CA44-'Tabela Usos'!$BT44=0,0,'Tabela Usos'!J44/('Tabela Usos'!$CA44-'Tabela Usos'!$BT44))</f>
        <v>0</v>
      </c>
      <c r="K41" s="19">
        <f>IF('Tabela Usos'!$CA44-'Tabela Usos'!$BT44=0,0,'Tabela Usos'!K44/('Tabela Usos'!$CA44-'Tabela Usos'!$BT44))</f>
        <v>1.8906263804222988E-3</v>
      </c>
      <c r="L41" s="19">
        <f>IF('Tabela Usos'!$CA44-'Tabela Usos'!$BT44=0,0,'Tabela Usos'!L44/('Tabela Usos'!$CA44-'Tabela Usos'!$BT44))</f>
        <v>4.7000618429189856E-3</v>
      </c>
      <c r="M41" s="19">
        <f>IF('Tabela Usos'!$CA44-'Tabela Usos'!$BT44=0,0,'Tabela Usos'!M44/('Tabela Usos'!$CA44-'Tabela Usos'!$BT44))</f>
        <v>0</v>
      </c>
      <c r="N41" s="19">
        <f>IF('Tabela Usos'!$CA44-'Tabela Usos'!$BT44=0,0,'Tabela Usos'!N44/('Tabela Usos'!$CA44-'Tabela Usos'!$BT44))</f>
        <v>0</v>
      </c>
      <c r="O41" s="19">
        <f>IF('Tabela Usos'!$CA44-'Tabela Usos'!$BT44=0,0,'Tabela Usos'!O44/('Tabela Usos'!$CA44-'Tabela Usos'!$BT44))</f>
        <v>8.0289778248961927E-2</v>
      </c>
      <c r="P41" s="19">
        <f>IF('Tabela Usos'!$CA44-'Tabela Usos'!$BT44=0,0,'Tabela Usos'!P44/('Tabela Usos'!$CA44-'Tabela Usos'!$BT44))</f>
        <v>1.5496068557293047E-2</v>
      </c>
      <c r="Q41" s="19">
        <f>IF('Tabela Usos'!$CA44-'Tabela Usos'!$BT44=0,0,'Tabela Usos'!Q44/('Tabela Usos'!$CA44-'Tabela Usos'!$BT44))</f>
        <v>2.7723297111052213E-2</v>
      </c>
      <c r="R41" s="19">
        <f>IF('Tabela Usos'!$CA44-'Tabela Usos'!$BT44=0,0,'Tabela Usos'!R44/('Tabela Usos'!$CA44-'Tabela Usos'!$BT44))</f>
        <v>0</v>
      </c>
      <c r="S41" s="19">
        <f>IF('Tabela Usos'!$CA44-'Tabela Usos'!$BT44=0,0,'Tabela Usos'!S44/('Tabela Usos'!$CA44-'Tabela Usos'!$BT44))</f>
        <v>3.6222281120240306E-3</v>
      </c>
      <c r="T41" s="19">
        <f>IF('Tabela Usos'!$CA44-'Tabela Usos'!$BT44=0,0,'Tabela Usos'!T44/('Tabela Usos'!$CA44-'Tabela Usos'!$BT44))</f>
        <v>0</v>
      </c>
      <c r="U41" s="19">
        <f>IF('Tabela Usos'!$CA44-'Tabela Usos'!$BT44=0,0,'Tabela Usos'!U44/('Tabela Usos'!$CA44-'Tabela Usos'!$BT44))</f>
        <v>0</v>
      </c>
      <c r="V41" s="19">
        <f>IF('Tabela Usos'!$CA44-'Tabela Usos'!$BT44=0,0,'Tabela Usos'!V44/('Tabela Usos'!$CA44-'Tabela Usos'!$BT44))</f>
        <v>0</v>
      </c>
      <c r="W41" s="19">
        <f>IF('Tabela Usos'!$CA44-'Tabela Usos'!$BT44=0,0,'Tabela Usos'!W44/('Tabela Usos'!$CA44-'Tabela Usos'!$BT44))</f>
        <v>0</v>
      </c>
      <c r="X41" s="19">
        <f>IF('Tabela Usos'!$CA44-'Tabela Usos'!$BT44=0,0,'Tabela Usos'!X44/('Tabela Usos'!$CA44-'Tabela Usos'!$BT44))</f>
        <v>7.0677621698029863E-4</v>
      </c>
      <c r="Y41" s="19">
        <f>IF('Tabela Usos'!$CA44-'Tabela Usos'!$BT44=0,0,'Tabela Usos'!Y44/('Tabela Usos'!$CA44-'Tabela Usos'!$BT44))</f>
        <v>0</v>
      </c>
      <c r="Z41" s="19">
        <f>IF('Tabela Usos'!$CA44-'Tabela Usos'!$BT44=0,0,'Tabela Usos'!Z44/('Tabela Usos'!$CA44-'Tabela Usos'!$BT44))</f>
        <v>1.7669405424507466E-5</v>
      </c>
      <c r="AA41" s="19">
        <f>IF('Tabela Usos'!$CA44-'Tabela Usos'!$BT44=0,0,'Tabela Usos'!AA44/('Tabela Usos'!$CA44-'Tabela Usos'!$BT44))</f>
        <v>1.5390052124746003E-2</v>
      </c>
      <c r="AB41" s="19">
        <f>IF('Tabela Usos'!$CA44-'Tabela Usos'!$BT44=0,0,'Tabela Usos'!AB44/('Tabela Usos'!$CA44-'Tabela Usos'!$BT44))</f>
        <v>3.1804929764113439E-4</v>
      </c>
      <c r="AC41" s="19">
        <f>IF('Tabela Usos'!$CA44-'Tabela Usos'!$BT44=0,0,'Tabela Usos'!AC44/('Tabela Usos'!$CA44-'Tabela Usos'!$BT44))</f>
        <v>0</v>
      </c>
      <c r="AD41" s="19">
        <f>IF('Tabela Usos'!$CA44-'Tabela Usos'!$BT44=0,0,'Tabela Usos'!AD44/('Tabela Usos'!$CA44-'Tabela Usos'!$BT44))</f>
        <v>0</v>
      </c>
      <c r="AE41" s="19">
        <f>IF('Tabela Usos'!$CA44-'Tabela Usos'!$BT44=0,0,'Tabela Usos'!AE44/('Tabela Usos'!$CA44-'Tabela Usos'!$BT44))</f>
        <v>3.5338810849014932E-5</v>
      </c>
      <c r="AF41" s="19">
        <f>IF('Tabela Usos'!$CA44-'Tabela Usos'!$BT44=0,0,'Tabela Usos'!AF44/('Tabela Usos'!$CA44-'Tabela Usos'!$BT44))</f>
        <v>0</v>
      </c>
      <c r="AG41" s="19">
        <f>IF('Tabela Usos'!$CA44-'Tabela Usos'!$BT44=0,0,'Tabela Usos'!AG44/('Tabela Usos'!$CA44-'Tabela Usos'!$BT44))</f>
        <v>1.4135524339605973E-4</v>
      </c>
      <c r="AH41" s="19">
        <f>IF('Tabela Usos'!$CA44-'Tabela Usos'!$BT44=0,0,'Tabela Usos'!AH44/('Tabela Usos'!$CA44-'Tabela Usos'!$BT44))</f>
        <v>1.4135524339605973E-4</v>
      </c>
      <c r="AI41" s="19">
        <f>IF('Tabela Usos'!$CA44-'Tabela Usos'!$BT44=0,0,'Tabela Usos'!AI44/('Tabela Usos'!$CA44-'Tabela Usos'!$BT44))</f>
        <v>1.060164325470448E-4</v>
      </c>
      <c r="AJ41" s="19">
        <f>IF('Tabela Usos'!$CA44-'Tabela Usos'!$BT44=0,0,'Tabela Usos'!AJ44/('Tabela Usos'!$CA44-'Tabela Usos'!$BT44))</f>
        <v>0</v>
      </c>
      <c r="AK41" s="19">
        <f>IF('Tabela Usos'!$CA44-'Tabela Usos'!$BT44=0,0,'Tabela Usos'!AK44/('Tabela Usos'!$CA44-'Tabela Usos'!$BT44))</f>
        <v>1.3782136231115824E-3</v>
      </c>
      <c r="AL41" s="19">
        <f>IF('Tabela Usos'!$CA44-'Tabela Usos'!$BT44=0,0,'Tabela Usos'!AL44/('Tabela Usos'!$CA44-'Tabela Usos'!$BT44))</f>
        <v>1.0513296227581941E-2</v>
      </c>
      <c r="AM41" s="19">
        <f>IF('Tabela Usos'!$CA44-'Tabela Usos'!$BT44=0,0,'Tabela Usos'!AM44/('Tabela Usos'!$CA44-'Tabela Usos'!$BT44))</f>
        <v>1.7669405424507466E-5</v>
      </c>
      <c r="AN41" s="19">
        <f>IF('Tabela Usos'!$CA44-'Tabela Usos'!$BT44=0,0,'Tabela Usos'!AN44/('Tabela Usos'!$CA44-'Tabela Usos'!$BT44))</f>
        <v>8.1279264952734338E-4</v>
      </c>
      <c r="AO41" s="19">
        <f>IF('Tabela Usos'!$CA44-'Tabela Usos'!$BT44=0,0,'Tabela Usos'!AO44/('Tabela Usos'!$CA44-'Tabela Usos'!$BT44))</f>
        <v>2.6504108136761196E-4</v>
      </c>
      <c r="AP41" s="19">
        <f>IF('Tabela Usos'!$CA44-'Tabela Usos'!$BT44=0,0,'Tabela Usos'!AP44/('Tabela Usos'!$CA44-'Tabela Usos'!$BT44))</f>
        <v>1.6096828341726301E-2</v>
      </c>
      <c r="AQ41" s="19">
        <f>IF('Tabela Usos'!$CA44-'Tabela Usos'!$BT44=0,0,'Tabela Usos'!AQ44/('Tabela Usos'!$CA44-'Tabela Usos'!$BT44))</f>
        <v>3.5338810849014932E-5</v>
      </c>
      <c r="AR41" s="19">
        <f>IF('Tabela Usos'!$CA44-'Tabela Usos'!$BT44=0,0,'Tabela Usos'!AR44/('Tabela Usos'!$CA44-'Tabela Usos'!$BT44))</f>
        <v>3.6045587065995227E-3</v>
      </c>
      <c r="AS41" s="19">
        <f>IF('Tabela Usos'!$CA44-'Tabela Usos'!$BT44=0,0,'Tabela Usos'!AS44/('Tabela Usos'!$CA44-'Tabela Usos'!$BT44))</f>
        <v>1.3605442176870747E-3</v>
      </c>
      <c r="AT41" s="19">
        <f>IF('Tabela Usos'!$CA44-'Tabela Usos'!$BT44=0,0,'Tabela Usos'!AT44/('Tabela Usos'!$CA44-'Tabela Usos'!$BT44))</f>
        <v>3.7105751391465676E-4</v>
      </c>
      <c r="AU41" s="19">
        <f>IF('Tabela Usos'!$CA44-'Tabela Usos'!$BT44=0,0,'Tabela Usos'!AU44/('Tabela Usos'!$CA44-'Tabela Usos'!$BT44))</f>
        <v>0</v>
      </c>
      <c r="AV41" s="19">
        <f>IF('Tabela Usos'!$CA44-'Tabela Usos'!$BT44=0,0,'Tabela Usos'!AV44/('Tabela Usos'!$CA44-'Tabela Usos'!$BT44))</f>
        <v>0</v>
      </c>
      <c r="AW41" s="19">
        <f>IF('Tabela Usos'!$CA44-'Tabela Usos'!$BT44=0,0,'Tabela Usos'!AW44/('Tabela Usos'!$CA44-'Tabela Usos'!$BT44))</f>
        <v>9.0997437936213444E-3</v>
      </c>
      <c r="AX41" s="19">
        <f>IF('Tabela Usos'!$CA44-'Tabela Usos'!$BT44=0,0,'Tabela Usos'!AX44/('Tabela Usos'!$CA44-'Tabela Usos'!$BT44))</f>
        <v>6.6083576287657916E-3</v>
      </c>
      <c r="AY41" s="19">
        <f>IF('Tabela Usos'!$CA44-'Tabela Usos'!$BT44=0,0,'Tabela Usos'!AY44/('Tabela Usos'!$CA44-'Tabela Usos'!$BT44))</f>
        <v>0</v>
      </c>
      <c r="AZ41" s="19">
        <f>IF('Tabela Usos'!$CA44-'Tabela Usos'!$BT44=0,0,'Tabela Usos'!AZ44/('Tabela Usos'!$CA44-'Tabela Usos'!$BT44))</f>
        <v>0</v>
      </c>
      <c r="BA41" s="19">
        <f>IF('Tabela Usos'!$CA44-'Tabela Usos'!$BT44=0,0,'Tabela Usos'!BA44/('Tabela Usos'!$CA44-'Tabela Usos'!$BT44))</f>
        <v>0</v>
      </c>
      <c r="BB41" s="19">
        <f>IF('Tabela Usos'!$CA44-'Tabela Usos'!$BT44=0,0,'Tabela Usos'!BB44/('Tabela Usos'!$CA44-'Tabela Usos'!$BT44))</f>
        <v>0</v>
      </c>
      <c r="BC41" s="19">
        <f>IF('Tabela Usos'!$CA44-'Tabela Usos'!$BT44=0,0,'Tabela Usos'!BC44/('Tabela Usos'!$CA44-'Tabela Usos'!$BT44))</f>
        <v>0</v>
      </c>
      <c r="BD41" s="19">
        <f>IF('Tabela Usos'!$CA44-'Tabela Usos'!$BT44=0,0,'Tabela Usos'!BD44/('Tabela Usos'!$CA44-'Tabela Usos'!$BT44))</f>
        <v>0</v>
      </c>
      <c r="BE41" s="19">
        <f>IF('Tabela Usos'!$CA44-'Tabela Usos'!$BT44=0,0,'Tabela Usos'!BE44/('Tabela Usos'!$CA44-'Tabela Usos'!$BT44))</f>
        <v>0</v>
      </c>
      <c r="BF41" s="19">
        <f>IF('Tabela Usos'!$CA44-'Tabela Usos'!$BT44=0,0,'Tabela Usos'!BF44/('Tabela Usos'!$CA44-'Tabela Usos'!$BT44))</f>
        <v>5.3008216273522398E-5</v>
      </c>
      <c r="BG41" s="19">
        <f>IF('Tabela Usos'!$CA44-'Tabela Usos'!$BT44=0,0,'Tabela Usos'!BG44/('Tabela Usos'!$CA44-'Tabela Usos'!$BT44))</f>
        <v>0</v>
      </c>
      <c r="BH41" s="19">
        <f>IF('Tabela Usos'!$CA44-'Tabela Usos'!$BT44=0,0,'Tabela Usos'!BH44/('Tabela Usos'!$CA44-'Tabela Usos'!$BT44))</f>
        <v>0</v>
      </c>
      <c r="BI41" s="19">
        <f>IF('Tabela Usos'!$CA44-'Tabela Usos'!$BT44=0,0,'Tabela Usos'!BI44/('Tabela Usos'!$CA44-'Tabela Usos'!$BT44))</f>
        <v>2.8271048679211945E-4</v>
      </c>
      <c r="BJ41" s="19">
        <f>IF('Tabela Usos'!$CA44-'Tabela Usos'!$BT44=0,0,'Tabela Usos'!BJ44/('Tabela Usos'!$CA44-'Tabela Usos'!$BT44))</f>
        <v>0</v>
      </c>
      <c r="BK41" s="19">
        <f>IF('Tabela Usos'!$CA44-'Tabela Usos'!$BT44=0,0,'Tabela Usos'!BK44/('Tabela Usos'!$CA44-'Tabela Usos'!$BT44))</f>
        <v>1.4488912448096121E-3</v>
      </c>
      <c r="BL41" s="19">
        <f>IF('Tabela Usos'!$CA44-'Tabela Usos'!$BT44=0,0,'Tabela Usos'!BL44/('Tabela Usos'!$CA44-'Tabela Usos'!$BT44))</f>
        <v>1.2721971905645375E-3</v>
      </c>
      <c r="BM41" s="19">
        <f>IF('Tabela Usos'!$CA44-'Tabela Usos'!$BT44=0,0,'Tabela Usos'!BM44/('Tabela Usos'!$CA44-'Tabela Usos'!$BT44))</f>
        <v>0</v>
      </c>
      <c r="BN41" s="19">
        <f>IF('Tabela Usos'!$CA44-'Tabela Usos'!$BT44=0,0,'Tabela Usos'!BN44/('Tabela Usos'!$CA44-'Tabela Usos'!$BT44))</f>
        <v>6.3609859528226877E-4</v>
      </c>
      <c r="BO41" s="19">
        <f>IF('Tabela Usos'!$CA44-'Tabela Usos'!$BT44=0,0,'Tabela Usos'!BO44/('Tabela Usos'!$CA44-'Tabela Usos'!$BT44))</f>
        <v>3.8872691933916425E-4</v>
      </c>
      <c r="BP41" s="19">
        <f>IF('Tabela Usos'!$CA44-'Tabela Usos'!$BT44=0,0,'Tabela Usos'!BP44/('Tabela Usos'!$CA44-'Tabela Usos'!$BT44))</f>
        <v>0</v>
      </c>
      <c r="BQ41" s="19">
        <f>IF('Tabela Usos'!$CA44-'Tabela Usos'!$BT44=0,0,'Tabela Usos'!BQ44/('Tabela Usos'!$CA44-'Tabela Usos'!$BT44))</f>
        <v>2.6610124569308242E-2</v>
      </c>
      <c r="BR41" s="19">
        <f>IF('Tabela Usos'!$CA44-'Tabela Usos'!$BT44=0,0,'Tabela Usos'!BR44/('Tabela Usos'!$CA44-'Tabela Usos'!$BT44))</f>
        <v>0</v>
      </c>
      <c r="BS41" s="19">
        <f>IF('Tabela Usos'!$CA44-'Tabela Usos'!$BT44=0,0,'Tabela Usos'!BS44/('Tabela Usos'!$CA44-'Tabela Usos'!$BT44))</f>
        <v>0.25203639897517449</v>
      </c>
      <c r="BT41" s="33">
        <v>0</v>
      </c>
      <c r="BU41" s="19">
        <f>IF('Tabela Usos'!$CA44-'Tabela Usos'!$BT44=0,0,'Tabela Usos'!BU44/('Tabela Usos'!$CA44-'Tabela Usos'!$BT44))</f>
        <v>0</v>
      </c>
      <c r="BV41" s="19">
        <f>IF('Tabela Usos'!$CA44-'Tabela Usos'!$BT44=0,0,'Tabela Usos'!BV44/('Tabela Usos'!$CA44-'Tabela Usos'!$BT44))</f>
        <v>0</v>
      </c>
      <c r="BW41" s="19">
        <f>IF('Tabela Usos'!$CA44-'Tabela Usos'!$BT44=0,0,'Tabela Usos'!BW44/('Tabela Usos'!$CA44-'Tabela Usos'!$BT44))</f>
        <v>0.72469299408074916</v>
      </c>
      <c r="BX41" s="19">
        <f>IF('Tabela Usos'!$CA44-'Tabela Usos'!$BT44=0,0,'Tabela Usos'!BX44/('Tabela Usos'!$CA44-'Tabela Usos'!$BT44))</f>
        <v>0</v>
      </c>
      <c r="BY41" s="19">
        <f>IF('Tabela Usos'!$CA44-'Tabela Usos'!$BT44=0,0,'Tabela Usos'!BY44/('Tabela Usos'!$CA44-'Tabela Usos'!$BT44))</f>
        <v>2.327060694407633E-2</v>
      </c>
    </row>
    <row r="42" spans="1:77">
      <c r="A42" s="206" t="s">
        <v>139</v>
      </c>
      <c r="B42" s="41" t="s">
        <v>140</v>
      </c>
      <c r="C42" s="19">
        <f>IF('Tabela Usos'!$CA45-'Tabela Usos'!$BT45=0,0,'Tabela Usos'!C45/('Tabela Usos'!$CA45-'Tabela Usos'!$BT45))</f>
        <v>1.2915474675983028E-5</v>
      </c>
      <c r="D42" s="19">
        <f>IF('Tabela Usos'!$CA45-'Tabela Usos'!$BT45=0,0,'Tabela Usos'!D45/('Tabela Usos'!$CA45-'Tabela Usos'!$BT45))</f>
        <v>1.2915474675983028E-5</v>
      </c>
      <c r="E42" s="19">
        <f>IF('Tabela Usos'!$CA45-'Tabela Usos'!$BT45=0,0,'Tabela Usos'!E45/('Tabela Usos'!$CA45-'Tabela Usos'!$BT45))</f>
        <v>1.1623927208384726E-4</v>
      </c>
      <c r="F42" s="19">
        <f>IF('Tabela Usos'!$CA45-'Tabela Usos'!$BT45=0,0,'Tabela Usos'!F45/('Tabela Usos'!$CA45-'Tabela Usos'!$BT45))</f>
        <v>2.5830949351966057E-5</v>
      </c>
      <c r="G42" s="19">
        <f>IF('Tabela Usos'!$CA45-'Tabela Usos'!$BT45=0,0,'Tabela Usos'!G45/('Tabela Usos'!$CA45-'Tabela Usos'!$BT45))</f>
        <v>1.2657165182463368E-3</v>
      </c>
      <c r="H42" s="19">
        <f>IF('Tabela Usos'!$CA45-'Tabela Usos'!$BT45=0,0,'Tabela Usos'!H45/('Tabela Usos'!$CA45-'Tabela Usos'!$BT45))</f>
        <v>0</v>
      </c>
      <c r="I42" s="19">
        <f>IF('Tabela Usos'!$CA45-'Tabela Usos'!$BT45=0,0,'Tabela Usos'!I45/('Tabela Usos'!$CA45-'Tabela Usos'!$BT45))</f>
        <v>0</v>
      </c>
      <c r="J42" s="19">
        <f>IF('Tabela Usos'!$CA45-'Tabela Usos'!$BT45=0,0,'Tabela Usos'!J45/('Tabela Usos'!$CA45-'Tabela Usos'!$BT45))</f>
        <v>6.457737337991515E-5</v>
      </c>
      <c r="K42" s="19">
        <f>IF('Tabela Usos'!$CA45-'Tabela Usos'!$BT45=0,0,'Tabela Usos'!K45/('Tabela Usos'!$CA45-'Tabela Usos'!$BT45))</f>
        <v>0</v>
      </c>
      <c r="L42" s="19">
        <f>IF('Tabela Usos'!$CA45-'Tabela Usos'!$BT45=0,0,'Tabela Usos'!L45/('Tabela Usos'!$CA45-'Tabela Usos'!$BT45))</f>
        <v>7.1035110717906658E-5</v>
      </c>
      <c r="M42" s="19">
        <f>IF('Tabela Usos'!$CA45-'Tabela Usos'!$BT45=0,0,'Tabela Usos'!M45/('Tabela Usos'!$CA45-'Tabela Usos'!$BT45))</f>
        <v>0</v>
      </c>
      <c r="N42" s="19">
        <f>IF('Tabela Usos'!$CA45-'Tabela Usos'!$BT45=0,0,'Tabela Usos'!N45/('Tabela Usos'!$CA45-'Tabela Usos'!$BT45))</f>
        <v>0</v>
      </c>
      <c r="O42" s="19">
        <f>IF('Tabela Usos'!$CA45-'Tabela Usos'!$BT45=0,0,'Tabela Usos'!O45/('Tabela Usos'!$CA45-'Tabela Usos'!$BT45))</f>
        <v>9.040832273188121E-5</v>
      </c>
      <c r="P42" s="19">
        <f>IF('Tabela Usos'!$CA45-'Tabela Usos'!$BT45=0,0,'Tabela Usos'!P45/('Tabela Usos'!$CA45-'Tabela Usos'!$BT45))</f>
        <v>2.1659251031623538E-2</v>
      </c>
      <c r="Q42" s="19">
        <f>IF('Tabela Usos'!$CA45-'Tabela Usos'!$BT45=0,0,'Tabela Usos'!Q45/('Tabela Usos'!$CA45-'Tabela Usos'!$BT45))</f>
        <v>0</v>
      </c>
      <c r="R42" s="19">
        <f>IF('Tabela Usos'!$CA45-'Tabela Usos'!$BT45=0,0,'Tabela Usos'!R45/('Tabela Usos'!$CA45-'Tabela Usos'!$BT45))</f>
        <v>0</v>
      </c>
      <c r="S42" s="19">
        <f>IF('Tabela Usos'!$CA45-'Tabela Usos'!$BT45=0,0,'Tabela Usos'!S45/('Tabela Usos'!$CA45-'Tabela Usos'!$BT45))</f>
        <v>0</v>
      </c>
      <c r="T42" s="19">
        <f>IF('Tabela Usos'!$CA45-'Tabela Usos'!$BT45=0,0,'Tabela Usos'!T45/('Tabela Usos'!$CA45-'Tabela Usos'!$BT45))</f>
        <v>0</v>
      </c>
      <c r="U42" s="19">
        <f>IF('Tabela Usos'!$CA45-'Tabela Usos'!$BT45=0,0,'Tabela Usos'!U45/('Tabela Usos'!$CA45-'Tabela Usos'!$BT45))</f>
        <v>0</v>
      </c>
      <c r="V42" s="19">
        <f>IF('Tabela Usos'!$CA45-'Tabela Usos'!$BT45=0,0,'Tabela Usos'!V45/('Tabela Usos'!$CA45-'Tabela Usos'!$BT45))</f>
        <v>0</v>
      </c>
      <c r="W42" s="19">
        <f>IF('Tabela Usos'!$CA45-'Tabela Usos'!$BT45=0,0,'Tabela Usos'!W45/('Tabela Usos'!$CA45-'Tabela Usos'!$BT45))</f>
        <v>0</v>
      </c>
      <c r="X42" s="19">
        <f>IF('Tabela Usos'!$CA45-'Tabela Usos'!$BT45=0,0,'Tabela Usos'!X45/('Tabela Usos'!$CA45-'Tabela Usos'!$BT45))</f>
        <v>9.6866060069872718E-5</v>
      </c>
      <c r="Y42" s="19">
        <f>IF('Tabela Usos'!$CA45-'Tabela Usos'!$BT45=0,0,'Tabela Usos'!Y45/('Tabela Usos'!$CA45-'Tabela Usos'!$BT45))</f>
        <v>0</v>
      </c>
      <c r="Z42" s="19">
        <f>IF('Tabela Usos'!$CA45-'Tabela Usos'!$BT45=0,0,'Tabela Usos'!Z45/('Tabela Usos'!$CA45-'Tabela Usos'!$BT45))</f>
        <v>0</v>
      </c>
      <c r="AA42" s="19">
        <f>IF('Tabela Usos'!$CA45-'Tabela Usos'!$BT45=0,0,'Tabela Usos'!AA45/('Tabela Usos'!$CA45-'Tabela Usos'!$BT45))</f>
        <v>0</v>
      </c>
      <c r="AB42" s="19">
        <f>IF('Tabela Usos'!$CA45-'Tabela Usos'!$BT45=0,0,'Tabela Usos'!AB45/('Tabela Usos'!$CA45-'Tabela Usos'!$BT45))</f>
        <v>1.4207022143581332E-4</v>
      </c>
      <c r="AC42" s="19">
        <f>IF('Tabela Usos'!$CA45-'Tabela Usos'!$BT45=0,0,'Tabela Usos'!AC45/('Tabela Usos'!$CA45-'Tabela Usos'!$BT45))</f>
        <v>5.8119636041923628E-5</v>
      </c>
      <c r="AD42" s="19">
        <f>IF('Tabela Usos'!$CA45-'Tabela Usos'!$BT45=0,0,'Tabela Usos'!AD45/('Tabela Usos'!$CA45-'Tabela Usos'!$BT45))</f>
        <v>0</v>
      </c>
      <c r="AE42" s="19">
        <f>IF('Tabela Usos'!$CA45-'Tabela Usos'!$BT45=0,0,'Tabela Usos'!AE45/('Tabela Usos'!$CA45-'Tabela Usos'!$BT45))</f>
        <v>4.5204161365940604E-4</v>
      </c>
      <c r="AF42" s="19">
        <f>IF('Tabela Usos'!$CA45-'Tabela Usos'!$BT45=0,0,'Tabela Usos'!AF45/('Tabela Usos'!$CA45-'Tabela Usos'!$BT45))</f>
        <v>0</v>
      </c>
      <c r="AG42" s="19">
        <f>IF('Tabela Usos'!$CA45-'Tabela Usos'!$BT45=0,0,'Tabela Usos'!AG45/('Tabela Usos'!$CA45-'Tabela Usos'!$BT45))</f>
        <v>1.2915474675983028E-5</v>
      </c>
      <c r="AH42" s="19">
        <f>IF('Tabela Usos'!$CA45-'Tabela Usos'!$BT45=0,0,'Tabela Usos'!AH45/('Tabela Usos'!$CA45-'Tabela Usos'!$BT45))</f>
        <v>1.2915474675983028E-5</v>
      </c>
      <c r="AI42" s="19">
        <f>IF('Tabela Usos'!$CA45-'Tabela Usos'!$BT45=0,0,'Tabela Usos'!AI45/('Tabela Usos'!$CA45-'Tabela Usos'!$BT45))</f>
        <v>0</v>
      </c>
      <c r="AJ42" s="19">
        <f>IF('Tabela Usos'!$CA45-'Tabela Usos'!$BT45=0,0,'Tabela Usos'!AJ45/('Tabela Usos'!$CA45-'Tabela Usos'!$BT45))</f>
        <v>0</v>
      </c>
      <c r="AK42" s="19">
        <f>IF('Tabela Usos'!$CA45-'Tabela Usos'!$BT45=0,0,'Tabela Usos'!AK45/('Tabela Usos'!$CA45-'Tabela Usos'!$BT45))</f>
        <v>0</v>
      </c>
      <c r="AL42" s="19">
        <f>IF('Tabela Usos'!$CA45-'Tabela Usos'!$BT45=0,0,'Tabela Usos'!AL45/('Tabela Usos'!$CA45-'Tabela Usos'!$BT45))</f>
        <v>0</v>
      </c>
      <c r="AM42" s="19">
        <f>IF('Tabela Usos'!$CA45-'Tabela Usos'!$BT45=0,0,'Tabela Usos'!AM45/('Tabela Usos'!$CA45-'Tabela Usos'!$BT45))</f>
        <v>6.4577373379915142E-6</v>
      </c>
      <c r="AN42" s="19">
        <f>IF('Tabela Usos'!$CA45-'Tabela Usos'!$BT45=0,0,'Tabela Usos'!AN45/('Tabela Usos'!$CA45-'Tabela Usos'!$BT45))</f>
        <v>1.4529909010480907E-3</v>
      </c>
      <c r="AO42" s="19">
        <f>IF('Tabela Usos'!$CA45-'Tabela Usos'!$BT45=0,0,'Tabela Usos'!AO45/('Tabela Usos'!$CA45-'Tabela Usos'!$BT45))</f>
        <v>1.3173784169502689E-3</v>
      </c>
      <c r="AP42" s="19">
        <f>IF('Tabela Usos'!$CA45-'Tabela Usos'!$BT45=0,0,'Tabela Usos'!AP45/('Tabela Usos'!$CA45-'Tabela Usos'!$BT45))</f>
        <v>4.1329518963145691E-4</v>
      </c>
      <c r="AQ42" s="19">
        <f>IF('Tabela Usos'!$CA45-'Tabela Usos'!$BT45=0,0,'Tabela Usos'!AQ45/('Tabela Usos'!$CA45-'Tabela Usos'!$BT45))</f>
        <v>6.4577373379915142E-6</v>
      </c>
      <c r="AR42" s="19">
        <f>IF('Tabela Usos'!$CA45-'Tabela Usos'!$BT45=0,0,'Tabela Usos'!AR45/('Tabela Usos'!$CA45-'Tabela Usos'!$BT45))</f>
        <v>4.358972703144272E-3</v>
      </c>
      <c r="AS42" s="19">
        <f>IF('Tabela Usos'!$CA45-'Tabela Usos'!$BT45=0,0,'Tabela Usos'!AS45/('Tabela Usos'!$CA45-'Tabela Usos'!$BT45))</f>
        <v>2.4151937644088265E-3</v>
      </c>
      <c r="AT42" s="19">
        <f>IF('Tabela Usos'!$CA45-'Tabela Usos'!$BT45=0,0,'Tabela Usos'!AT45/('Tabela Usos'!$CA45-'Tabela Usos'!$BT45))</f>
        <v>9.040832273188121E-5</v>
      </c>
      <c r="AU42" s="19">
        <f>IF('Tabela Usos'!$CA45-'Tabela Usos'!$BT45=0,0,'Tabela Usos'!AU45/('Tabela Usos'!$CA45-'Tabela Usos'!$BT45))</f>
        <v>1.8598283533415561E-3</v>
      </c>
      <c r="AV42" s="19">
        <f>IF('Tabela Usos'!$CA45-'Tabela Usos'!$BT45=0,0,'Tabela Usos'!AV45/('Tabela Usos'!$CA45-'Tabela Usos'!$BT45))</f>
        <v>1.1817659328524472E-3</v>
      </c>
      <c r="AW42" s="19">
        <f>IF('Tabela Usos'!$CA45-'Tabela Usos'!$BT45=0,0,'Tabela Usos'!AW45/('Tabela Usos'!$CA45-'Tabela Usos'!$BT45))</f>
        <v>1.130104034148515E-3</v>
      </c>
      <c r="AX42" s="19">
        <f>IF('Tabela Usos'!$CA45-'Tabela Usos'!$BT45=0,0,'Tabela Usos'!AX45/('Tabela Usos'!$CA45-'Tabela Usos'!$BT45))</f>
        <v>2.6993342072804531E-3</v>
      </c>
      <c r="AY42" s="19">
        <f>IF('Tabela Usos'!$CA45-'Tabela Usos'!$BT45=0,0,'Tabela Usos'!AY45/('Tabela Usos'!$CA45-'Tabela Usos'!$BT45))</f>
        <v>0</v>
      </c>
      <c r="AZ42" s="19">
        <f>IF('Tabela Usos'!$CA45-'Tabela Usos'!$BT45=0,0,'Tabela Usos'!AZ45/('Tabela Usos'!$CA45-'Tabela Usos'!$BT45))</f>
        <v>1.556314698455955E-3</v>
      </c>
      <c r="BA42" s="19">
        <f>IF('Tabela Usos'!$CA45-'Tabela Usos'!$BT45=0,0,'Tabela Usos'!BA45/('Tabela Usos'!$CA45-'Tabela Usos'!$BT45))</f>
        <v>4.1975292696944843E-4</v>
      </c>
      <c r="BB42" s="19">
        <f>IF('Tabela Usos'!$CA45-'Tabela Usos'!$BT45=0,0,'Tabela Usos'!BB45/('Tabela Usos'!$CA45-'Tabela Usos'!$BT45))</f>
        <v>0</v>
      </c>
      <c r="BC42" s="19">
        <f>IF('Tabela Usos'!$CA45-'Tabela Usos'!$BT45=0,0,'Tabela Usos'!BC45/('Tabela Usos'!$CA45-'Tabela Usos'!$BT45))</f>
        <v>6.7354200435251494E-3</v>
      </c>
      <c r="BD42" s="19">
        <f>IF('Tabela Usos'!$CA45-'Tabela Usos'!$BT45=0,0,'Tabela Usos'!BD45/('Tabela Usos'!$CA45-'Tabela Usos'!$BT45))</f>
        <v>4.0683745229346544E-4</v>
      </c>
      <c r="BE42" s="19">
        <f>IF('Tabela Usos'!$CA45-'Tabela Usos'!$BT45=0,0,'Tabela Usos'!BE45/('Tabela Usos'!$CA45-'Tabela Usos'!$BT45))</f>
        <v>9.040832273188121E-5</v>
      </c>
      <c r="BF42" s="19">
        <f>IF('Tabela Usos'!$CA45-'Tabela Usos'!$BT45=0,0,'Tabela Usos'!BF45/('Tabela Usos'!$CA45-'Tabela Usos'!$BT45))</f>
        <v>1.7823355052856581E-3</v>
      </c>
      <c r="BG42" s="19">
        <f>IF('Tabela Usos'!$CA45-'Tabela Usos'!$BT45=0,0,'Tabela Usos'!BG45/('Tabela Usos'!$CA45-'Tabela Usos'!$BT45))</f>
        <v>4.0683745229346544E-4</v>
      </c>
      <c r="BH42" s="19">
        <f>IF('Tabela Usos'!$CA45-'Tabela Usos'!$BT45=0,0,'Tabela Usos'!BH45/('Tabela Usos'!$CA45-'Tabela Usos'!$BT45))</f>
        <v>0</v>
      </c>
      <c r="BI42" s="19">
        <f>IF('Tabela Usos'!$CA45-'Tabela Usos'!$BT45=0,0,'Tabela Usos'!BI45/('Tabela Usos'!$CA45-'Tabela Usos'!$BT45))</f>
        <v>1.7823355052856581E-3</v>
      </c>
      <c r="BJ42" s="19">
        <f>IF('Tabela Usos'!$CA45-'Tabela Usos'!$BT45=0,0,'Tabela Usos'!BJ45/('Tabela Usos'!$CA45-'Tabela Usos'!$BT45))</f>
        <v>2.395820552394852E-3</v>
      </c>
      <c r="BK42" s="19">
        <f>IF('Tabela Usos'!$CA45-'Tabela Usos'!$BT45=0,0,'Tabela Usos'!BK45/('Tabela Usos'!$CA45-'Tabela Usos'!$BT45))</f>
        <v>7.5555526854500718E-3</v>
      </c>
      <c r="BL42" s="19">
        <f>IF('Tabela Usos'!$CA45-'Tabela Usos'!$BT45=0,0,'Tabela Usos'!BL45/('Tabela Usos'!$CA45-'Tabela Usos'!$BT45))</f>
        <v>6.6643849328072427E-3</v>
      </c>
      <c r="BM42" s="19">
        <f>IF('Tabela Usos'!$CA45-'Tabela Usos'!$BT45=0,0,'Tabela Usos'!BM45/('Tabela Usos'!$CA45-'Tabela Usos'!$BT45))</f>
        <v>0</v>
      </c>
      <c r="BN42" s="19">
        <f>IF('Tabela Usos'!$CA45-'Tabela Usos'!$BT45=0,0,'Tabela Usos'!BN45/('Tabela Usos'!$CA45-'Tabela Usos'!$BT45))</f>
        <v>4.9078803768735511E-4</v>
      </c>
      <c r="BO42" s="19">
        <f>IF('Tabela Usos'!$CA45-'Tabela Usos'!$BT45=0,0,'Tabela Usos'!BO45/('Tabela Usos'!$CA45-'Tabela Usos'!$BT45))</f>
        <v>4.4558387632141451E-4</v>
      </c>
      <c r="BP42" s="19">
        <f>IF('Tabela Usos'!$CA45-'Tabela Usos'!$BT45=0,0,'Tabela Usos'!BP45/('Tabela Usos'!$CA45-'Tabela Usos'!$BT45))</f>
        <v>1.4336176890341163E-3</v>
      </c>
      <c r="BQ42" s="19">
        <f>IF('Tabela Usos'!$CA45-'Tabela Usos'!$BT45=0,0,'Tabela Usos'!BQ45/('Tabela Usos'!$CA45-'Tabela Usos'!$BT45))</f>
        <v>1.1404364138893015E-2</v>
      </c>
      <c r="BR42" s="19">
        <f>IF('Tabela Usos'!$CA45-'Tabela Usos'!$BT45=0,0,'Tabela Usos'!BR45/('Tabela Usos'!$CA45-'Tabela Usos'!$BT45))</f>
        <v>0</v>
      </c>
      <c r="BS42" s="19">
        <f>IF('Tabela Usos'!$CA45-'Tabela Usos'!$BT45=0,0,'Tabela Usos'!BS45/('Tabela Usos'!$CA45-'Tabela Usos'!$BT45))</f>
        <v>8.4596359127688842E-2</v>
      </c>
      <c r="BT42" s="33">
        <v>0</v>
      </c>
      <c r="BU42" s="19">
        <f>IF('Tabela Usos'!$CA45-'Tabela Usos'!$BT45=0,0,'Tabela Usos'!BU45/('Tabela Usos'!$CA45-'Tabela Usos'!$BT45))</f>
        <v>1.8081664546376242E-4</v>
      </c>
      <c r="BV42" s="19">
        <f>IF('Tabela Usos'!$CA45-'Tabela Usos'!$BT45=0,0,'Tabela Usos'!BV45/('Tabela Usos'!$CA45-'Tabela Usos'!$BT45))</f>
        <v>0</v>
      </c>
      <c r="BW42" s="19">
        <f>IF('Tabela Usos'!$CA45-'Tabela Usos'!$BT45=0,0,'Tabela Usos'!BW45/('Tabela Usos'!$CA45-'Tabela Usos'!$BT45))</f>
        <v>0.89873622080295501</v>
      </c>
      <c r="BX42" s="19">
        <f>IF('Tabela Usos'!$CA45-'Tabela Usos'!$BT45=0,0,'Tabela Usos'!BX45/('Tabela Usos'!$CA45-'Tabela Usos'!$BT45))</f>
        <v>0</v>
      </c>
      <c r="BY42" s="19">
        <f>IF('Tabela Usos'!$CA45-'Tabela Usos'!$BT45=0,0,'Tabela Usos'!BY45/('Tabela Usos'!$CA45-'Tabela Usos'!$BT45))</f>
        <v>1.6486603423892337E-2</v>
      </c>
    </row>
    <row r="43" spans="1:77">
      <c r="A43" s="205" t="s">
        <v>141</v>
      </c>
      <c r="B43" s="68" t="s">
        <v>142</v>
      </c>
      <c r="C43" s="19">
        <f>IF('Tabela Usos'!$CA46-'Tabela Usos'!$BT46=0,0,'Tabela Usos'!C46/('Tabela Usos'!$CA46-'Tabela Usos'!$BT46))</f>
        <v>2.7506532801540365E-5</v>
      </c>
      <c r="D43" s="19">
        <f>IF('Tabela Usos'!$CA46-'Tabela Usos'!$BT46=0,0,'Tabela Usos'!D46/('Tabela Usos'!$CA46-'Tabela Usos'!$BT46))</f>
        <v>1.3753266400770183E-5</v>
      </c>
      <c r="E43" s="19">
        <f>IF('Tabela Usos'!$CA46-'Tabela Usos'!$BT46=0,0,'Tabela Usos'!E46/('Tabela Usos'!$CA46-'Tabela Usos'!$BT46))</f>
        <v>0</v>
      </c>
      <c r="F43" s="19">
        <f>IF('Tabela Usos'!$CA46-'Tabela Usos'!$BT46=0,0,'Tabela Usos'!F46/('Tabela Usos'!$CA46-'Tabela Usos'!$BT46))</f>
        <v>0</v>
      </c>
      <c r="G43" s="19">
        <f>IF('Tabela Usos'!$CA46-'Tabela Usos'!$BT46=0,0,'Tabela Usos'!G46/('Tabela Usos'!$CA46-'Tabela Usos'!$BT46))</f>
        <v>1.6503919680924221E-4</v>
      </c>
      <c r="H43" s="19">
        <f>IF('Tabela Usos'!$CA46-'Tabela Usos'!$BT46=0,0,'Tabela Usos'!H46/('Tabela Usos'!$CA46-'Tabela Usos'!$BT46))</f>
        <v>0</v>
      </c>
      <c r="I43" s="19">
        <f>IF('Tabela Usos'!$CA46-'Tabela Usos'!$BT46=0,0,'Tabela Usos'!I46/('Tabela Usos'!$CA46-'Tabela Usos'!$BT46))</f>
        <v>0</v>
      </c>
      <c r="J43" s="19">
        <f>IF('Tabela Usos'!$CA46-'Tabela Usos'!$BT46=0,0,'Tabela Usos'!J46/('Tabela Usos'!$CA46-'Tabela Usos'!$BT46))</f>
        <v>8.2519598404621103E-5</v>
      </c>
      <c r="K43" s="19">
        <f>IF('Tabela Usos'!$CA46-'Tabela Usos'!$BT46=0,0,'Tabela Usos'!K46/('Tabela Usos'!$CA46-'Tabela Usos'!$BT46))</f>
        <v>0</v>
      </c>
      <c r="L43" s="19">
        <f>IF('Tabela Usos'!$CA46-'Tabela Usos'!$BT46=0,0,'Tabela Usos'!L46/('Tabela Usos'!$CA46-'Tabela Usos'!$BT46))</f>
        <v>1.3753266400770182E-4</v>
      </c>
      <c r="M43" s="19">
        <f>IF('Tabela Usos'!$CA46-'Tabela Usos'!$BT46=0,0,'Tabela Usos'!M46/('Tabela Usos'!$CA46-'Tabela Usos'!$BT46))</f>
        <v>0</v>
      </c>
      <c r="N43" s="19">
        <f>IF('Tabela Usos'!$CA46-'Tabela Usos'!$BT46=0,0,'Tabela Usos'!N46/('Tabela Usos'!$CA46-'Tabela Usos'!$BT46))</f>
        <v>0</v>
      </c>
      <c r="O43" s="19">
        <f>IF('Tabela Usos'!$CA46-'Tabela Usos'!$BT46=0,0,'Tabela Usos'!O46/('Tabela Usos'!$CA46-'Tabela Usos'!$BT46))</f>
        <v>0</v>
      </c>
      <c r="P43" s="19">
        <f>IF('Tabela Usos'!$CA46-'Tabela Usos'!$BT46=0,0,'Tabela Usos'!P46/('Tabela Usos'!$CA46-'Tabela Usos'!$BT46))</f>
        <v>0</v>
      </c>
      <c r="Q43" s="19">
        <f>IF('Tabela Usos'!$CA46-'Tabela Usos'!$BT46=0,0,'Tabela Usos'!Q46/('Tabela Usos'!$CA46-'Tabela Usos'!$BT46))</f>
        <v>0.11675147847613808</v>
      </c>
      <c r="R43" s="19">
        <f>IF('Tabela Usos'!$CA46-'Tabela Usos'!$BT46=0,0,'Tabela Usos'!R46/('Tabela Usos'!$CA46-'Tabela Usos'!$BT46))</f>
        <v>0</v>
      </c>
      <c r="S43" s="19">
        <f>IF('Tabela Usos'!$CA46-'Tabela Usos'!$BT46=0,0,'Tabela Usos'!S46/('Tabela Usos'!$CA46-'Tabela Usos'!$BT46))</f>
        <v>1.6916517672947325E-3</v>
      </c>
      <c r="T43" s="19">
        <f>IF('Tabela Usos'!$CA46-'Tabela Usos'!$BT46=0,0,'Tabela Usos'!T46/('Tabela Usos'!$CA46-'Tabela Usos'!$BT46))</f>
        <v>0</v>
      </c>
      <c r="U43" s="19">
        <f>IF('Tabela Usos'!$CA46-'Tabela Usos'!$BT46=0,0,'Tabela Usos'!U46/('Tabela Usos'!$CA46-'Tabela Usos'!$BT46))</f>
        <v>0</v>
      </c>
      <c r="V43" s="19">
        <f>IF('Tabela Usos'!$CA46-'Tabela Usos'!$BT46=0,0,'Tabela Usos'!V46/('Tabela Usos'!$CA46-'Tabela Usos'!$BT46))</f>
        <v>0</v>
      </c>
      <c r="W43" s="19">
        <f>IF('Tabela Usos'!$CA46-'Tabela Usos'!$BT46=0,0,'Tabela Usos'!W46/('Tabela Usos'!$CA46-'Tabela Usos'!$BT46))</f>
        <v>0</v>
      </c>
      <c r="X43" s="19">
        <f>IF('Tabela Usos'!$CA46-'Tabela Usos'!$BT46=0,0,'Tabela Usos'!X46/('Tabela Usos'!$CA46-'Tabela Usos'!$BT46))</f>
        <v>4.1259799202310551E-5</v>
      </c>
      <c r="Y43" s="19">
        <f>IF('Tabela Usos'!$CA46-'Tabela Usos'!$BT46=0,0,'Tabela Usos'!Y46/('Tabela Usos'!$CA46-'Tabela Usos'!$BT46))</f>
        <v>0</v>
      </c>
      <c r="Z43" s="19">
        <f>IF('Tabela Usos'!$CA46-'Tabela Usos'!$BT46=0,0,'Tabela Usos'!Z46/('Tabela Usos'!$CA46-'Tabela Usos'!$BT46))</f>
        <v>0</v>
      </c>
      <c r="AA43" s="19">
        <f>IF('Tabela Usos'!$CA46-'Tabela Usos'!$BT46=0,0,'Tabela Usos'!AA46/('Tabela Usos'!$CA46-'Tabela Usos'!$BT46))</f>
        <v>0</v>
      </c>
      <c r="AB43" s="19">
        <f>IF('Tabela Usos'!$CA46-'Tabela Usos'!$BT46=0,0,'Tabela Usos'!AB46/('Tabela Usos'!$CA46-'Tabela Usos'!$BT46))</f>
        <v>0</v>
      </c>
      <c r="AC43" s="19">
        <f>IF('Tabela Usos'!$CA46-'Tabela Usos'!$BT46=0,0,'Tabela Usos'!AC46/('Tabela Usos'!$CA46-'Tabela Usos'!$BT46))</f>
        <v>0</v>
      </c>
      <c r="AD43" s="19">
        <f>IF('Tabela Usos'!$CA46-'Tabela Usos'!$BT46=0,0,'Tabela Usos'!AD46/('Tabela Usos'!$CA46-'Tabela Usos'!$BT46))</f>
        <v>0</v>
      </c>
      <c r="AE43" s="19">
        <f>IF('Tabela Usos'!$CA46-'Tabela Usos'!$BT46=0,0,'Tabela Usos'!AE46/('Tabela Usos'!$CA46-'Tabela Usos'!$BT46))</f>
        <v>5.363773896300371E-4</v>
      </c>
      <c r="AF43" s="19">
        <f>IF('Tabela Usos'!$CA46-'Tabela Usos'!$BT46=0,0,'Tabela Usos'!AF46/('Tabela Usos'!$CA46-'Tabela Usos'!$BT46))</f>
        <v>0</v>
      </c>
      <c r="AG43" s="19">
        <f>IF('Tabela Usos'!$CA46-'Tabela Usos'!$BT46=0,0,'Tabela Usos'!AG46/('Tabela Usos'!$CA46-'Tabela Usos'!$BT46))</f>
        <v>0</v>
      </c>
      <c r="AH43" s="19">
        <f>IF('Tabela Usos'!$CA46-'Tabela Usos'!$BT46=0,0,'Tabela Usos'!AH46/('Tabela Usos'!$CA46-'Tabela Usos'!$BT46))</f>
        <v>0</v>
      </c>
      <c r="AI43" s="19">
        <f>IF('Tabela Usos'!$CA46-'Tabela Usos'!$BT46=0,0,'Tabela Usos'!AI46/('Tabela Usos'!$CA46-'Tabela Usos'!$BT46))</f>
        <v>2.7506532801540365E-5</v>
      </c>
      <c r="AJ43" s="19">
        <f>IF('Tabela Usos'!$CA46-'Tabela Usos'!$BT46=0,0,'Tabela Usos'!AJ46/('Tabela Usos'!$CA46-'Tabela Usos'!$BT46))</f>
        <v>1.1002613120616146E-4</v>
      </c>
      <c r="AK43" s="19">
        <f>IF('Tabela Usos'!$CA46-'Tabela Usos'!$BT46=0,0,'Tabela Usos'!AK46/('Tabela Usos'!$CA46-'Tabela Usos'!$BT46))</f>
        <v>0</v>
      </c>
      <c r="AL43" s="19">
        <f>IF('Tabela Usos'!$CA46-'Tabela Usos'!$BT46=0,0,'Tabela Usos'!AL46/('Tabela Usos'!$CA46-'Tabela Usos'!$BT46))</f>
        <v>8.6645578324852151E-4</v>
      </c>
      <c r="AM43" s="19">
        <f>IF('Tabela Usos'!$CA46-'Tabela Usos'!$BT46=0,0,'Tabela Usos'!AM46/('Tabela Usos'!$CA46-'Tabela Usos'!$BT46))</f>
        <v>0</v>
      </c>
      <c r="AN43" s="19">
        <f>IF('Tabela Usos'!$CA46-'Tabela Usos'!$BT46=0,0,'Tabela Usos'!AN46/('Tabela Usos'!$CA46-'Tabela Usos'!$BT46))</f>
        <v>3.4520698665933161E-3</v>
      </c>
      <c r="AO43" s="19">
        <f>IF('Tabela Usos'!$CA46-'Tabela Usos'!$BT46=0,0,'Tabela Usos'!AO46/('Tabela Usos'!$CA46-'Tabela Usos'!$BT46))</f>
        <v>0</v>
      </c>
      <c r="AP43" s="19">
        <f>IF('Tabela Usos'!$CA46-'Tabela Usos'!$BT46=0,0,'Tabela Usos'!AP46/('Tabela Usos'!$CA46-'Tabela Usos'!$BT46))</f>
        <v>5.6388392243157746E-4</v>
      </c>
      <c r="AQ43" s="19">
        <f>IF('Tabela Usos'!$CA46-'Tabela Usos'!$BT46=0,0,'Tabela Usos'!AQ46/('Tabela Usos'!$CA46-'Tabela Usos'!$BT46))</f>
        <v>0</v>
      </c>
      <c r="AR43" s="19">
        <f>IF('Tabela Usos'!$CA46-'Tabela Usos'!$BT46=0,0,'Tabela Usos'!AR46/('Tabela Usos'!$CA46-'Tabela Usos'!$BT46))</f>
        <v>0</v>
      </c>
      <c r="AS43" s="19">
        <f>IF('Tabela Usos'!$CA46-'Tabela Usos'!$BT46=0,0,'Tabela Usos'!AS46/('Tabela Usos'!$CA46-'Tabela Usos'!$BT46))</f>
        <v>0</v>
      </c>
      <c r="AT43" s="19">
        <f>IF('Tabela Usos'!$CA46-'Tabela Usos'!$BT46=0,0,'Tabela Usos'!AT46/('Tabela Usos'!$CA46-'Tabela Usos'!$BT46))</f>
        <v>0</v>
      </c>
      <c r="AU43" s="19">
        <f>IF('Tabela Usos'!$CA46-'Tabela Usos'!$BT46=0,0,'Tabela Usos'!AU46/('Tabela Usos'!$CA46-'Tabela Usos'!$BT46))</f>
        <v>0</v>
      </c>
      <c r="AV43" s="19">
        <f>IF('Tabela Usos'!$CA46-'Tabela Usos'!$BT46=0,0,'Tabela Usos'!AV46/('Tabela Usos'!$CA46-'Tabela Usos'!$BT46))</f>
        <v>0</v>
      </c>
      <c r="AW43" s="19">
        <f>IF('Tabela Usos'!$CA46-'Tabela Usos'!$BT46=0,0,'Tabela Usos'!AW46/('Tabela Usos'!$CA46-'Tabela Usos'!$BT46))</f>
        <v>1.3753266400770183E-5</v>
      </c>
      <c r="AX43" s="19">
        <f>IF('Tabela Usos'!$CA46-'Tabela Usos'!$BT46=0,0,'Tabela Usos'!AX46/('Tabela Usos'!$CA46-'Tabela Usos'!$BT46))</f>
        <v>0</v>
      </c>
      <c r="AY43" s="19">
        <f>IF('Tabela Usos'!$CA46-'Tabela Usos'!$BT46=0,0,'Tabela Usos'!AY46/('Tabela Usos'!$CA46-'Tabela Usos'!$BT46))</f>
        <v>0</v>
      </c>
      <c r="AZ43" s="19">
        <f>IF('Tabela Usos'!$CA46-'Tabela Usos'!$BT46=0,0,'Tabela Usos'!AZ46/('Tabela Usos'!$CA46-'Tabela Usos'!$BT46))</f>
        <v>6.05143721633888E-4</v>
      </c>
      <c r="BA43" s="19">
        <f>IF('Tabela Usos'!$CA46-'Tabela Usos'!$BT46=0,0,'Tabela Usos'!BA46/('Tabela Usos'!$CA46-'Tabela Usos'!$BT46))</f>
        <v>0</v>
      </c>
      <c r="BB43" s="19">
        <f>IF('Tabela Usos'!$CA46-'Tabela Usos'!$BT46=0,0,'Tabela Usos'!BB46/('Tabela Usos'!$CA46-'Tabela Usos'!$BT46))</f>
        <v>5.5013065603080731E-5</v>
      </c>
      <c r="BC43" s="19">
        <f>IF('Tabela Usos'!$CA46-'Tabela Usos'!$BT46=0,0,'Tabela Usos'!BC46/('Tabela Usos'!$CA46-'Tabela Usos'!$BT46))</f>
        <v>0</v>
      </c>
      <c r="BD43" s="19">
        <f>IF('Tabela Usos'!$CA46-'Tabela Usos'!$BT46=0,0,'Tabela Usos'!BD46/('Tabela Usos'!$CA46-'Tabela Usos'!$BT46))</f>
        <v>0</v>
      </c>
      <c r="BE43" s="19">
        <f>IF('Tabela Usos'!$CA46-'Tabela Usos'!$BT46=0,0,'Tabela Usos'!BE46/('Tabela Usos'!$CA46-'Tabela Usos'!$BT46))</f>
        <v>0</v>
      </c>
      <c r="BF43" s="19">
        <f>IF('Tabela Usos'!$CA46-'Tabela Usos'!$BT46=0,0,'Tabela Usos'!BF46/('Tabela Usos'!$CA46-'Tabela Usos'!$BT46))</f>
        <v>0</v>
      </c>
      <c r="BG43" s="19">
        <f>IF('Tabela Usos'!$CA46-'Tabela Usos'!$BT46=0,0,'Tabela Usos'!BG46/('Tabela Usos'!$CA46-'Tabela Usos'!$BT46))</f>
        <v>0</v>
      </c>
      <c r="BH43" s="19">
        <f>IF('Tabela Usos'!$CA46-'Tabela Usos'!$BT46=0,0,'Tabela Usos'!BH46/('Tabela Usos'!$CA46-'Tabela Usos'!$BT46))</f>
        <v>0</v>
      </c>
      <c r="BI43" s="19">
        <f>IF('Tabela Usos'!$CA46-'Tabela Usos'!$BT46=0,0,'Tabela Usos'!BI46/('Tabela Usos'!$CA46-'Tabela Usos'!$BT46))</f>
        <v>8.2519598404621103E-5</v>
      </c>
      <c r="BJ43" s="19">
        <f>IF('Tabela Usos'!$CA46-'Tabela Usos'!$BT46=0,0,'Tabela Usos'!BJ46/('Tabela Usos'!$CA46-'Tabela Usos'!$BT46))</f>
        <v>1.3753266400770184E-3</v>
      </c>
      <c r="BK43" s="19">
        <f>IF('Tabela Usos'!$CA46-'Tabela Usos'!$BT46=0,0,'Tabela Usos'!BK46/('Tabela Usos'!$CA46-'Tabela Usos'!$BT46))</f>
        <v>5.2262412322926692E-4</v>
      </c>
      <c r="BL43" s="19">
        <f>IF('Tabela Usos'!$CA46-'Tabela Usos'!$BT46=0,0,'Tabela Usos'!BL46/('Tabela Usos'!$CA46-'Tabela Usos'!$BT46))</f>
        <v>1.3753266400770183E-5</v>
      </c>
      <c r="BM43" s="19">
        <f>IF('Tabela Usos'!$CA46-'Tabela Usos'!$BT46=0,0,'Tabela Usos'!BM46/('Tabela Usos'!$CA46-'Tabela Usos'!$BT46))</f>
        <v>0</v>
      </c>
      <c r="BN43" s="19">
        <f>IF('Tabela Usos'!$CA46-'Tabela Usos'!$BT46=0,0,'Tabela Usos'!BN46/('Tabela Usos'!$CA46-'Tabela Usos'!$BT46))</f>
        <v>1.3753266400770183E-5</v>
      </c>
      <c r="BO43" s="19">
        <f>IF('Tabela Usos'!$CA46-'Tabela Usos'!$BT46=0,0,'Tabela Usos'!BO46/('Tabela Usos'!$CA46-'Tabela Usos'!$BT46))</f>
        <v>0</v>
      </c>
      <c r="BP43" s="19">
        <f>IF('Tabela Usos'!$CA46-'Tabela Usos'!$BT46=0,0,'Tabela Usos'!BP46/('Tabela Usos'!$CA46-'Tabela Usos'!$BT46))</f>
        <v>0</v>
      </c>
      <c r="BQ43" s="19">
        <f>IF('Tabela Usos'!$CA46-'Tabela Usos'!$BT46=0,0,'Tabela Usos'!BQ46/('Tabela Usos'!$CA46-'Tabela Usos'!$BT46))</f>
        <v>0</v>
      </c>
      <c r="BR43" s="19">
        <f>IF('Tabela Usos'!$CA46-'Tabela Usos'!$BT46=0,0,'Tabela Usos'!BR46/('Tabela Usos'!$CA46-'Tabela Usos'!$BT46))</f>
        <v>0</v>
      </c>
      <c r="BS43" s="19">
        <f>IF('Tabela Usos'!$CA46-'Tabela Usos'!$BT46=0,0,'Tabela Usos'!BS46/('Tabela Usos'!$CA46-'Tabela Usos'!$BT46))</f>
        <v>0.12714894787512035</v>
      </c>
      <c r="BT43" s="33">
        <v>0</v>
      </c>
      <c r="BU43" s="19">
        <f>IF('Tabela Usos'!$CA46-'Tabela Usos'!$BT46=0,0,'Tabela Usos'!BU46/('Tabela Usos'!$CA46-'Tabela Usos'!$BT46))</f>
        <v>0</v>
      </c>
      <c r="BV43" s="19">
        <f>IF('Tabela Usos'!$CA46-'Tabela Usos'!$BT46=0,0,'Tabela Usos'!BV46/('Tabela Usos'!$CA46-'Tabela Usos'!$BT46))</f>
        <v>0</v>
      </c>
      <c r="BW43" s="19">
        <f>IF('Tabela Usos'!$CA46-'Tabela Usos'!$BT46=0,0,'Tabela Usos'!BW46/('Tabela Usos'!$CA46-'Tabela Usos'!$BT46))</f>
        <v>0.85466923394306149</v>
      </c>
      <c r="BX43" s="19">
        <f>IF('Tabela Usos'!$CA46-'Tabela Usos'!$BT46=0,0,'Tabela Usos'!BX46/('Tabela Usos'!$CA46-'Tabela Usos'!$BT46))</f>
        <v>0</v>
      </c>
      <c r="BY43" s="19">
        <f>IF('Tabela Usos'!$CA46-'Tabela Usos'!$BT46=0,0,'Tabela Usos'!BY46/('Tabela Usos'!$CA46-'Tabela Usos'!$BT46))</f>
        <v>1.8181818181818181E-2</v>
      </c>
    </row>
    <row r="44" spans="1:77">
      <c r="A44" s="205" t="s">
        <v>143</v>
      </c>
      <c r="B44" s="68" t="s">
        <v>144</v>
      </c>
      <c r="C44" s="19">
        <f>IF('Tabela Usos'!$CA47-'Tabela Usos'!$BT47=0,0,'Tabela Usos'!C47/('Tabela Usos'!$CA47-'Tabela Usos'!$BT47))</f>
        <v>2.5325328375948558E-2</v>
      </c>
      <c r="D44" s="19">
        <f>IF('Tabela Usos'!$CA47-'Tabela Usos'!$BT47=0,0,'Tabela Usos'!D47/('Tabela Usos'!$CA47-'Tabela Usos'!$BT47))</f>
        <v>1.7980678389662635E-2</v>
      </c>
      <c r="E44" s="19">
        <f>IF('Tabela Usos'!$CA47-'Tabela Usos'!$BT47=0,0,'Tabela Usos'!E47/('Tabela Usos'!$CA47-'Tabela Usos'!$BT47))</f>
        <v>1.1885533172827842E-3</v>
      </c>
      <c r="F44" s="19">
        <f>IF('Tabela Usos'!$CA47-'Tabela Usos'!$BT47=0,0,'Tabela Usos'!F47/('Tabela Usos'!$CA47-'Tabela Usos'!$BT47))</f>
        <v>2.1333008258921768E-4</v>
      </c>
      <c r="G44" s="19">
        <f>IF('Tabela Usos'!$CA47-'Tabela Usos'!$BT47=0,0,'Tabela Usos'!G47/('Tabela Usos'!$CA47-'Tabela Usos'!$BT47))</f>
        <v>0</v>
      </c>
      <c r="H44" s="19">
        <f>IF('Tabela Usos'!$CA47-'Tabela Usos'!$BT47=0,0,'Tabela Usos'!H47/('Tabela Usos'!$CA47-'Tabela Usos'!$BT47))</f>
        <v>0</v>
      </c>
      <c r="I44" s="19">
        <f>IF('Tabela Usos'!$CA47-'Tabela Usos'!$BT47=0,0,'Tabela Usos'!I47/('Tabela Usos'!$CA47-'Tabela Usos'!$BT47))</f>
        <v>0</v>
      </c>
      <c r="J44" s="19">
        <f>IF('Tabela Usos'!$CA47-'Tabela Usos'!$BT47=0,0,'Tabela Usos'!J47/('Tabela Usos'!$CA47-'Tabela Usos'!$BT47))</f>
        <v>2.163776551976351E-3</v>
      </c>
      <c r="K44" s="19">
        <f>IF('Tabela Usos'!$CA47-'Tabela Usos'!$BT47=0,0,'Tabela Usos'!K47/('Tabela Usos'!$CA47-'Tabela Usos'!$BT47))</f>
        <v>0</v>
      </c>
      <c r="L44" s="19">
        <f>IF('Tabela Usos'!$CA47-'Tabela Usos'!$BT47=0,0,'Tabela Usos'!L47/('Tabela Usos'!$CA47-'Tabela Usos'!$BT47))</f>
        <v>1.740163959406333E-2</v>
      </c>
      <c r="M44" s="19">
        <f>IF('Tabela Usos'!$CA47-'Tabela Usos'!$BT47=0,0,'Tabela Usos'!M47/('Tabela Usos'!$CA47-'Tabela Usos'!$BT47))</f>
        <v>3.8704172126900922E-3</v>
      </c>
      <c r="N44" s="19">
        <f>IF('Tabela Usos'!$CA47-'Tabela Usos'!$BT47=0,0,'Tabela Usos'!N47/('Tabela Usos'!$CA47-'Tabela Usos'!$BT47))</f>
        <v>0</v>
      </c>
      <c r="O44" s="19">
        <f>IF('Tabela Usos'!$CA47-'Tabela Usos'!$BT47=0,0,'Tabela Usos'!O47/('Tabela Usos'!$CA47-'Tabela Usos'!$BT47))</f>
        <v>1.3104562216194801E-3</v>
      </c>
      <c r="P44" s="19">
        <f>IF('Tabela Usos'!$CA47-'Tabela Usos'!$BT47=0,0,'Tabela Usos'!P47/('Tabela Usos'!$CA47-'Tabela Usos'!$BT47))</f>
        <v>0</v>
      </c>
      <c r="Q44" s="19">
        <f>IF('Tabela Usos'!$CA47-'Tabela Usos'!$BT47=0,0,'Tabela Usos'!Q47/('Tabela Usos'!$CA47-'Tabela Usos'!$BT47))</f>
        <v>0</v>
      </c>
      <c r="R44" s="19">
        <f>IF('Tabela Usos'!$CA47-'Tabela Usos'!$BT47=0,0,'Tabela Usos'!R47/('Tabela Usos'!$CA47-'Tabela Usos'!$BT47))</f>
        <v>0.15698046505958005</v>
      </c>
      <c r="S44" s="19">
        <f>IF('Tabela Usos'!$CA47-'Tabela Usos'!$BT47=0,0,'Tabela Usos'!S47/('Tabela Usos'!$CA47-'Tabela Usos'!$BT47))</f>
        <v>2.4197726510834121E-2</v>
      </c>
      <c r="T44" s="19">
        <f>IF('Tabela Usos'!$CA47-'Tabela Usos'!$BT47=0,0,'Tabela Usos'!T47/('Tabela Usos'!$CA47-'Tabela Usos'!$BT47))</f>
        <v>0</v>
      </c>
      <c r="U44" s="19">
        <f>IF('Tabela Usos'!$CA47-'Tabela Usos'!$BT47=0,0,'Tabela Usos'!U47/('Tabela Usos'!$CA47-'Tabela Usos'!$BT47))</f>
        <v>0</v>
      </c>
      <c r="V44" s="19">
        <f>IF('Tabela Usos'!$CA47-'Tabela Usos'!$BT47=0,0,'Tabela Usos'!V47/('Tabela Usos'!$CA47-'Tabela Usos'!$BT47))</f>
        <v>0</v>
      </c>
      <c r="W44" s="19">
        <f>IF('Tabela Usos'!$CA47-'Tabela Usos'!$BT47=0,0,'Tabela Usos'!W47/('Tabela Usos'!$CA47-'Tabela Usos'!$BT47))</f>
        <v>1.0056989607777405E-3</v>
      </c>
      <c r="X44" s="19">
        <f>IF('Tabela Usos'!$CA47-'Tabela Usos'!$BT47=0,0,'Tabela Usos'!X47/('Tabela Usos'!$CA47-'Tabela Usos'!$BT47))</f>
        <v>2.133300825892177E-3</v>
      </c>
      <c r="Y44" s="19">
        <f>IF('Tabela Usos'!$CA47-'Tabela Usos'!$BT47=0,0,'Tabela Usos'!Y47/('Tabela Usos'!$CA47-'Tabela Usos'!$BT47))</f>
        <v>0</v>
      </c>
      <c r="Z44" s="19">
        <f>IF('Tabela Usos'!$CA47-'Tabela Usos'!$BT47=0,0,'Tabela Usos'!Z47/('Tabela Usos'!$CA47-'Tabela Usos'!$BT47))</f>
        <v>0</v>
      </c>
      <c r="AA44" s="19">
        <f>IF('Tabela Usos'!$CA47-'Tabela Usos'!$BT47=0,0,'Tabela Usos'!AA47/('Tabela Usos'!$CA47-'Tabela Usos'!$BT47))</f>
        <v>0</v>
      </c>
      <c r="AB44" s="19">
        <f>IF('Tabela Usos'!$CA47-'Tabela Usos'!$BT47=0,0,'Tabela Usos'!AB47/('Tabela Usos'!$CA47-'Tabela Usos'!$BT47))</f>
        <v>1.6152134824612197E-3</v>
      </c>
      <c r="AC44" s="19">
        <f>IF('Tabela Usos'!$CA47-'Tabela Usos'!$BT47=0,0,'Tabela Usos'!AC47/('Tabela Usos'!$CA47-'Tabela Usos'!$BT47))</f>
        <v>7.9236887818852288E-4</v>
      </c>
      <c r="AD44" s="19">
        <f>IF('Tabela Usos'!$CA47-'Tabela Usos'!$BT47=0,0,'Tabela Usos'!AD47/('Tabela Usos'!$CA47-'Tabela Usos'!$BT47))</f>
        <v>0</v>
      </c>
      <c r="AE44" s="19">
        <f>IF('Tabela Usos'!$CA47-'Tabela Usos'!$BT47=0,0,'Tabela Usos'!AE47/('Tabela Usos'!$CA47-'Tabela Usos'!$BT47))</f>
        <v>1.0575076951208363E-2</v>
      </c>
      <c r="AF44" s="19">
        <f>IF('Tabela Usos'!$CA47-'Tabela Usos'!$BT47=0,0,'Tabela Usos'!AF47/('Tabela Usos'!$CA47-'Tabela Usos'!$BT47))</f>
        <v>0</v>
      </c>
      <c r="AG44" s="19">
        <f>IF('Tabela Usos'!$CA47-'Tabela Usos'!$BT47=0,0,'Tabela Usos'!AG47/('Tabela Usos'!$CA47-'Tabela Usos'!$BT47))</f>
        <v>1.5237863042086977E-4</v>
      </c>
      <c r="AH44" s="19">
        <f>IF('Tabela Usos'!$CA47-'Tabela Usos'!$BT47=0,0,'Tabela Usos'!AH47/('Tabela Usos'!$CA47-'Tabela Usos'!$BT47))</f>
        <v>1.1611251638070277E-2</v>
      </c>
      <c r="AI44" s="19">
        <f>IF('Tabela Usos'!$CA47-'Tabela Usos'!$BT47=0,0,'Tabela Usos'!AI47/('Tabela Usos'!$CA47-'Tabela Usos'!$BT47))</f>
        <v>6.0341937646664432E-3</v>
      </c>
      <c r="AJ44" s="19">
        <f>IF('Tabela Usos'!$CA47-'Tabela Usos'!$BT47=0,0,'Tabela Usos'!AJ47/('Tabela Usos'!$CA47-'Tabela Usos'!$BT47))</f>
        <v>4.0227958431109621E-3</v>
      </c>
      <c r="AK44" s="19">
        <f>IF('Tabela Usos'!$CA47-'Tabela Usos'!$BT47=0,0,'Tabela Usos'!AK47/('Tabela Usos'!$CA47-'Tabela Usos'!$BT47))</f>
        <v>4.9980190778045287E-3</v>
      </c>
      <c r="AL44" s="19">
        <f>IF('Tabela Usos'!$CA47-'Tabela Usos'!$BT47=0,0,'Tabela Usos'!AL47/('Tabela Usos'!$CA47-'Tabela Usos'!$BT47))</f>
        <v>0.22710511077926432</v>
      </c>
      <c r="AM44" s="19">
        <f>IF('Tabela Usos'!$CA47-'Tabela Usos'!$BT47=0,0,'Tabela Usos'!AM47/('Tabela Usos'!$CA47-'Tabela Usos'!$BT47))</f>
        <v>0</v>
      </c>
      <c r="AN44" s="19">
        <f>IF('Tabela Usos'!$CA47-'Tabela Usos'!$BT47=0,0,'Tabela Usos'!AN47/('Tabela Usos'!$CA47-'Tabela Usos'!$BT47))</f>
        <v>1.8102581293999328E-2</v>
      </c>
      <c r="AO44" s="19">
        <f>IF('Tabela Usos'!$CA47-'Tabela Usos'!$BT47=0,0,'Tabela Usos'!AO47/('Tabela Usos'!$CA47-'Tabela Usos'!$BT47))</f>
        <v>2.1333008258921768E-4</v>
      </c>
      <c r="AP44" s="19">
        <f>IF('Tabela Usos'!$CA47-'Tabela Usos'!$BT47=0,0,'Tabela Usos'!AP47/('Tabela Usos'!$CA47-'Tabela Usos'!$BT47))</f>
        <v>0.23173742114405876</v>
      </c>
      <c r="AQ44" s="19">
        <f>IF('Tabela Usos'!$CA47-'Tabela Usos'!$BT47=0,0,'Tabela Usos'!AQ47/('Tabela Usos'!$CA47-'Tabela Usos'!$BT47))</f>
        <v>0</v>
      </c>
      <c r="AR44" s="19">
        <f>IF('Tabela Usos'!$CA47-'Tabela Usos'!$BT47=0,0,'Tabela Usos'!AR47/('Tabela Usos'!$CA47-'Tabela Usos'!$BT47))</f>
        <v>0.10456221619480084</v>
      </c>
      <c r="AS44" s="19">
        <f>IF('Tabela Usos'!$CA47-'Tabela Usos'!$BT47=0,0,'Tabela Usos'!AS47/('Tabela Usos'!$CA47-'Tabela Usos'!$BT47))</f>
        <v>0</v>
      </c>
      <c r="AT44" s="19">
        <f>IF('Tabela Usos'!$CA47-'Tabela Usos'!$BT47=0,0,'Tabela Usos'!AT47/('Tabela Usos'!$CA47-'Tabela Usos'!$BT47))</f>
        <v>0</v>
      </c>
      <c r="AU44" s="19">
        <f>IF('Tabela Usos'!$CA47-'Tabela Usos'!$BT47=0,0,'Tabela Usos'!AU47/('Tabela Usos'!$CA47-'Tabela Usos'!$BT47))</f>
        <v>0</v>
      </c>
      <c r="AV44" s="19">
        <f>IF('Tabela Usos'!$CA47-'Tabela Usos'!$BT47=0,0,'Tabela Usos'!AV47/('Tabela Usos'!$CA47-'Tabela Usos'!$BT47))</f>
        <v>4.3580288300368759E-3</v>
      </c>
      <c r="AW44" s="19">
        <f>IF('Tabela Usos'!$CA47-'Tabela Usos'!$BT47=0,0,'Tabela Usos'!AW47/('Tabela Usos'!$CA47-'Tabela Usos'!$BT47))</f>
        <v>0</v>
      </c>
      <c r="AX44" s="19">
        <f>IF('Tabela Usos'!$CA47-'Tabela Usos'!$BT47=0,0,'Tabela Usos'!AX47/('Tabela Usos'!$CA47-'Tabela Usos'!$BT47))</f>
        <v>0</v>
      </c>
      <c r="AY44" s="19">
        <f>IF('Tabela Usos'!$CA47-'Tabela Usos'!$BT47=0,0,'Tabela Usos'!AY47/('Tabela Usos'!$CA47-'Tabela Usos'!$BT47))</f>
        <v>0</v>
      </c>
      <c r="AZ44" s="19">
        <f>IF('Tabela Usos'!$CA47-'Tabela Usos'!$BT47=0,0,'Tabela Usos'!AZ47/('Tabela Usos'!$CA47-'Tabela Usos'!$BT47))</f>
        <v>5.0894462560570506E-3</v>
      </c>
      <c r="BA44" s="19">
        <f>IF('Tabela Usos'!$CA47-'Tabela Usos'!$BT47=0,0,'Tabela Usos'!BA47/('Tabela Usos'!$CA47-'Tabela Usos'!$BT47))</f>
        <v>0</v>
      </c>
      <c r="BB44" s="19">
        <f>IF('Tabela Usos'!$CA47-'Tabela Usos'!$BT47=0,0,'Tabela Usos'!BB47/('Tabela Usos'!$CA47-'Tabela Usos'!$BT47))</f>
        <v>0</v>
      </c>
      <c r="BC44" s="19">
        <f>IF('Tabela Usos'!$CA47-'Tabela Usos'!$BT47=0,0,'Tabela Usos'!BC47/('Tabela Usos'!$CA47-'Tabela Usos'!$BT47))</f>
        <v>0</v>
      </c>
      <c r="BD44" s="19">
        <f>IF('Tabela Usos'!$CA47-'Tabela Usos'!$BT47=0,0,'Tabela Usos'!BD47/('Tabela Usos'!$CA47-'Tabela Usos'!$BT47))</f>
        <v>1.9504464693871331E-2</v>
      </c>
      <c r="BE44" s="19">
        <f>IF('Tabela Usos'!$CA47-'Tabela Usos'!$BT47=0,0,'Tabela Usos'!BE47/('Tabela Usos'!$CA47-'Tabela Usos'!$BT47))</f>
        <v>0</v>
      </c>
      <c r="BF44" s="19">
        <f>IF('Tabela Usos'!$CA47-'Tabela Usos'!$BT47=0,0,'Tabela Usos'!BF47/('Tabela Usos'!$CA47-'Tabela Usos'!$BT47))</f>
        <v>0</v>
      </c>
      <c r="BG44" s="19">
        <f>IF('Tabela Usos'!$CA47-'Tabela Usos'!$BT47=0,0,'Tabela Usos'!BG47/('Tabela Usos'!$CA47-'Tabela Usos'!$BT47))</f>
        <v>0</v>
      </c>
      <c r="BH44" s="19">
        <f>IF('Tabela Usos'!$CA47-'Tabela Usos'!$BT47=0,0,'Tabela Usos'!BH47/('Tabela Usos'!$CA47-'Tabela Usos'!$BT47))</f>
        <v>0</v>
      </c>
      <c r="BI44" s="19">
        <f>IF('Tabela Usos'!$CA47-'Tabela Usos'!$BT47=0,0,'Tabela Usos'!BI47/('Tabela Usos'!$CA47-'Tabela Usos'!$BT47))</f>
        <v>5.6380093255721814E-3</v>
      </c>
      <c r="BJ44" s="19">
        <f>IF('Tabela Usos'!$CA47-'Tabela Usos'!$BT47=0,0,'Tabela Usos'!BJ47/('Tabela Usos'!$CA47-'Tabela Usos'!$BT47))</f>
        <v>0</v>
      </c>
      <c r="BK44" s="19">
        <f>IF('Tabela Usos'!$CA47-'Tabela Usos'!$BT47=0,0,'Tabela Usos'!BK47/('Tabela Usos'!$CA47-'Tabela Usos'!$BT47))</f>
        <v>3.2304269649224395E-3</v>
      </c>
      <c r="BL44" s="19">
        <f>IF('Tabela Usos'!$CA47-'Tabela Usos'!$BT47=0,0,'Tabela Usos'!BL47/('Tabela Usos'!$CA47-'Tabela Usos'!$BT47))</f>
        <v>1.0056989607777405E-3</v>
      </c>
      <c r="BM44" s="19">
        <f>IF('Tabela Usos'!$CA47-'Tabela Usos'!$BT47=0,0,'Tabela Usos'!BM47/('Tabela Usos'!$CA47-'Tabela Usos'!$BT47))</f>
        <v>0</v>
      </c>
      <c r="BN44" s="19">
        <f>IF('Tabela Usos'!$CA47-'Tabela Usos'!$BT47=0,0,'Tabela Usos'!BN47/('Tabela Usos'!$CA47-'Tabela Usos'!$BT47))</f>
        <v>9.1427178252521864E-5</v>
      </c>
      <c r="BO44" s="19">
        <f>IF('Tabela Usos'!$CA47-'Tabela Usos'!$BT47=0,0,'Tabela Usos'!BO47/('Tabela Usos'!$CA47-'Tabela Usos'!$BT47))</f>
        <v>0</v>
      </c>
      <c r="BP44" s="19">
        <f>IF('Tabela Usos'!$CA47-'Tabela Usos'!$BT47=0,0,'Tabela Usos'!BP47/('Tabela Usos'!$CA47-'Tabela Usos'!$BT47))</f>
        <v>0</v>
      </c>
      <c r="BQ44" s="19">
        <f>IF('Tabela Usos'!$CA47-'Tabela Usos'!$BT47=0,0,'Tabela Usos'!BQ47/('Tabela Usos'!$CA47-'Tabela Usos'!$BT47))</f>
        <v>9.5084265382622737E-3</v>
      </c>
      <c r="BR44" s="19">
        <f>IF('Tabela Usos'!$CA47-'Tabela Usos'!$BT47=0,0,'Tabela Usos'!BR47/('Tabela Usos'!$CA47-'Tabela Usos'!$BT47))</f>
        <v>0</v>
      </c>
      <c r="BS44" s="19">
        <f>IF('Tabela Usos'!$CA47-'Tabela Usos'!$BT47=0,0,'Tabela Usos'!BS47/('Tabela Usos'!$CA47-'Tabela Usos'!$BT47))</f>
        <v>0.92371925761131257</v>
      </c>
      <c r="BT44" s="33">
        <v>0</v>
      </c>
      <c r="BU44" s="19">
        <f>IF('Tabela Usos'!$CA47-'Tabela Usos'!$BT47=0,0,'Tabela Usos'!BU47/('Tabela Usos'!$CA47-'Tabela Usos'!$BT47))</f>
        <v>0</v>
      </c>
      <c r="BV44" s="19">
        <f>IF('Tabela Usos'!$CA47-'Tabela Usos'!$BT47=0,0,'Tabela Usos'!BV47/('Tabela Usos'!$CA47-'Tabela Usos'!$BT47))</f>
        <v>0</v>
      </c>
      <c r="BW44" s="19">
        <f>IF('Tabela Usos'!$CA47-'Tabela Usos'!$BT47=0,0,'Tabela Usos'!BW47/('Tabela Usos'!$CA47-'Tabela Usos'!$BT47))</f>
        <v>8.4539664157498556E-2</v>
      </c>
      <c r="BX44" s="19">
        <f>IF('Tabela Usos'!$CA47-'Tabela Usos'!$BT47=0,0,'Tabela Usos'!BX47/('Tabela Usos'!$CA47-'Tabela Usos'!$BT47))</f>
        <v>2.8037667997440037E-3</v>
      </c>
      <c r="BY44" s="19">
        <f>IF('Tabela Usos'!$CA47-'Tabela Usos'!$BT47=0,0,'Tabela Usos'!BY47/('Tabela Usos'!$CA47-'Tabela Usos'!$BT47))</f>
        <v>-1.1062688568555145E-2</v>
      </c>
    </row>
    <row r="45" spans="1:77">
      <c r="A45" s="205" t="s">
        <v>145</v>
      </c>
      <c r="B45" s="68" t="s">
        <v>146</v>
      </c>
      <c r="C45" s="19">
        <f>IF('Tabela Usos'!$CA48-'Tabela Usos'!$BT48=0,0,'Tabela Usos'!C48/('Tabela Usos'!$CA48-'Tabela Usos'!$BT48))</f>
        <v>0</v>
      </c>
      <c r="D45" s="19">
        <f>IF('Tabela Usos'!$CA48-'Tabela Usos'!$BT48=0,0,'Tabela Usos'!D48/('Tabela Usos'!$CA48-'Tabela Usos'!$BT48))</f>
        <v>0</v>
      </c>
      <c r="E45" s="19">
        <f>IF('Tabela Usos'!$CA48-'Tabela Usos'!$BT48=0,0,'Tabela Usos'!E48/('Tabela Usos'!$CA48-'Tabela Usos'!$BT48))</f>
        <v>0</v>
      </c>
      <c r="F45" s="19">
        <f>IF('Tabela Usos'!$CA48-'Tabela Usos'!$BT48=0,0,'Tabela Usos'!F48/('Tabela Usos'!$CA48-'Tabela Usos'!$BT48))</f>
        <v>0</v>
      </c>
      <c r="G45" s="19">
        <f>IF('Tabela Usos'!$CA48-'Tabela Usos'!$BT48=0,0,'Tabela Usos'!G48/('Tabela Usos'!$CA48-'Tabela Usos'!$BT48))</f>
        <v>0</v>
      </c>
      <c r="H45" s="19">
        <f>IF('Tabela Usos'!$CA48-'Tabela Usos'!$BT48=0,0,'Tabela Usos'!H48/('Tabela Usos'!$CA48-'Tabela Usos'!$BT48))</f>
        <v>0</v>
      </c>
      <c r="I45" s="19">
        <f>IF('Tabela Usos'!$CA48-'Tabela Usos'!$BT48=0,0,'Tabela Usos'!I48/('Tabela Usos'!$CA48-'Tabela Usos'!$BT48))</f>
        <v>0</v>
      </c>
      <c r="J45" s="19">
        <f>IF('Tabela Usos'!$CA48-'Tabela Usos'!$BT48=0,0,'Tabela Usos'!J48/('Tabela Usos'!$CA48-'Tabela Usos'!$BT48))</f>
        <v>0</v>
      </c>
      <c r="K45" s="19">
        <f>IF('Tabela Usos'!$CA48-'Tabela Usos'!$BT48=0,0,'Tabela Usos'!K48/('Tabela Usos'!$CA48-'Tabela Usos'!$BT48))</f>
        <v>0</v>
      </c>
      <c r="L45" s="19">
        <f>IF('Tabela Usos'!$CA48-'Tabela Usos'!$BT48=0,0,'Tabela Usos'!L48/('Tabela Usos'!$CA48-'Tabela Usos'!$BT48))</f>
        <v>0</v>
      </c>
      <c r="M45" s="19">
        <f>IF('Tabela Usos'!$CA48-'Tabela Usos'!$BT48=0,0,'Tabela Usos'!M48/('Tabela Usos'!$CA48-'Tabela Usos'!$BT48))</f>
        <v>0</v>
      </c>
      <c r="N45" s="19">
        <f>IF('Tabela Usos'!$CA48-'Tabela Usos'!$BT48=0,0,'Tabela Usos'!N48/('Tabela Usos'!$CA48-'Tabela Usos'!$BT48))</f>
        <v>0</v>
      </c>
      <c r="O45" s="19">
        <f>IF('Tabela Usos'!$CA48-'Tabela Usos'!$BT48=0,0,'Tabela Usos'!O48/('Tabela Usos'!$CA48-'Tabela Usos'!$BT48))</f>
        <v>0</v>
      </c>
      <c r="P45" s="19">
        <f>IF('Tabela Usos'!$CA48-'Tabela Usos'!$BT48=0,0,'Tabela Usos'!P48/('Tabela Usos'!$CA48-'Tabela Usos'!$BT48))</f>
        <v>0</v>
      </c>
      <c r="Q45" s="19">
        <f>IF('Tabela Usos'!$CA48-'Tabela Usos'!$BT48=0,0,'Tabela Usos'!Q48/('Tabela Usos'!$CA48-'Tabela Usos'!$BT48))</f>
        <v>0</v>
      </c>
      <c r="R45" s="19">
        <f>IF('Tabela Usos'!$CA48-'Tabela Usos'!$BT48=0,0,'Tabela Usos'!R48/('Tabela Usos'!$CA48-'Tabela Usos'!$BT48))</f>
        <v>0</v>
      </c>
      <c r="S45" s="19">
        <f>IF('Tabela Usos'!$CA48-'Tabela Usos'!$BT48=0,0,'Tabela Usos'!S48/('Tabela Usos'!$CA48-'Tabela Usos'!$BT48))</f>
        <v>0.93678112668961466</v>
      </c>
      <c r="T45" s="19">
        <f>IF('Tabela Usos'!$CA48-'Tabela Usos'!$BT48=0,0,'Tabela Usos'!T48/('Tabela Usos'!$CA48-'Tabela Usos'!$BT48))</f>
        <v>0</v>
      </c>
      <c r="U45" s="19">
        <f>IF('Tabela Usos'!$CA48-'Tabela Usos'!$BT48=0,0,'Tabela Usos'!U48/('Tabela Usos'!$CA48-'Tabela Usos'!$BT48))</f>
        <v>0</v>
      </c>
      <c r="V45" s="19">
        <f>IF('Tabela Usos'!$CA48-'Tabela Usos'!$BT48=0,0,'Tabela Usos'!V48/('Tabela Usos'!$CA48-'Tabela Usos'!$BT48))</f>
        <v>0</v>
      </c>
      <c r="W45" s="19">
        <f>IF('Tabela Usos'!$CA48-'Tabela Usos'!$BT48=0,0,'Tabela Usos'!W48/('Tabela Usos'!$CA48-'Tabela Usos'!$BT48))</f>
        <v>3.3582402820921836E-3</v>
      </c>
      <c r="X45" s="19">
        <f>IF('Tabela Usos'!$CA48-'Tabela Usos'!$BT48=0,0,'Tabela Usos'!X48/('Tabela Usos'!$CA48-'Tabela Usos'!$BT48))</f>
        <v>0</v>
      </c>
      <c r="Y45" s="19">
        <f>IF('Tabela Usos'!$CA48-'Tabela Usos'!$BT48=0,0,'Tabela Usos'!Y48/('Tabela Usos'!$CA48-'Tabela Usos'!$BT48))</f>
        <v>0</v>
      </c>
      <c r="Z45" s="19">
        <f>IF('Tabela Usos'!$CA48-'Tabela Usos'!$BT48=0,0,'Tabela Usos'!Z48/('Tabela Usos'!$CA48-'Tabela Usos'!$BT48))</f>
        <v>0</v>
      </c>
      <c r="AA45" s="19">
        <f>IF('Tabela Usos'!$CA48-'Tabela Usos'!$BT48=0,0,'Tabela Usos'!AA48/('Tabela Usos'!$CA48-'Tabela Usos'!$BT48))</f>
        <v>0</v>
      </c>
      <c r="AB45" s="19">
        <f>IF('Tabela Usos'!$CA48-'Tabela Usos'!$BT48=0,0,'Tabela Usos'!AB48/('Tabela Usos'!$CA48-'Tabela Usos'!$BT48))</f>
        <v>0</v>
      </c>
      <c r="AC45" s="19">
        <f>IF('Tabela Usos'!$CA48-'Tabela Usos'!$BT48=0,0,'Tabela Usos'!AC48/('Tabela Usos'!$CA48-'Tabela Usos'!$BT48))</f>
        <v>0</v>
      </c>
      <c r="AD45" s="19">
        <f>IF('Tabela Usos'!$CA48-'Tabela Usos'!$BT48=0,0,'Tabela Usos'!AD48/('Tabela Usos'!$CA48-'Tabela Usos'!$BT48))</f>
        <v>0</v>
      </c>
      <c r="AE45" s="19">
        <f>IF('Tabela Usos'!$CA48-'Tabela Usos'!$BT48=0,0,'Tabela Usos'!AE48/('Tabela Usos'!$CA48-'Tabela Usos'!$BT48))</f>
        <v>0</v>
      </c>
      <c r="AF45" s="19">
        <f>IF('Tabela Usos'!$CA48-'Tabela Usos'!$BT48=0,0,'Tabela Usos'!AF48/('Tabela Usos'!$CA48-'Tabela Usos'!$BT48))</f>
        <v>0</v>
      </c>
      <c r="AG45" s="19">
        <f>IF('Tabela Usos'!$CA48-'Tabela Usos'!$BT48=0,0,'Tabela Usos'!AG48/('Tabela Usos'!$CA48-'Tabela Usos'!$BT48))</f>
        <v>0</v>
      </c>
      <c r="AH45" s="19">
        <f>IF('Tabela Usos'!$CA48-'Tabela Usos'!$BT48=0,0,'Tabela Usos'!AH48/('Tabela Usos'!$CA48-'Tabela Usos'!$BT48))</f>
        <v>0</v>
      </c>
      <c r="AI45" s="19">
        <f>IF('Tabela Usos'!$CA48-'Tabela Usos'!$BT48=0,0,'Tabela Usos'!AI48/('Tabela Usos'!$CA48-'Tabela Usos'!$BT48))</f>
        <v>0</v>
      </c>
      <c r="AJ45" s="19">
        <f>IF('Tabela Usos'!$CA48-'Tabela Usos'!$BT48=0,0,'Tabela Usos'!AJ48/('Tabela Usos'!$CA48-'Tabela Usos'!$BT48))</f>
        <v>0</v>
      </c>
      <c r="AK45" s="19">
        <f>IF('Tabela Usos'!$CA48-'Tabela Usos'!$BT48=0,0,'Tabela Usos'!AK48/('Tabela Usos'!$CA48-'Tabela Usos'!$BT48))</f>
        <v>0</v>
      </c>
      <c r="AL45" s="19">
        <f>IF('Tabela Usos'!$CA48-'Tabela Usos'!$BT48=0,0,'Tabela Usos'!AL48/('Tabela Usos'!$CA48-'Tabela Usos'!$BT48))</f>
        <v>0</v>
      </c>
      <c r="AM45" s="19">
        <f>IF('Tabela Usos'!$CA48-'Tabela Usos'!$BT48=0,0,'Tabela Usos'!AM48/('Tabela Usos'!$CA48-'Tabela Usos'!$BT48))</f>
        <v>0</v>
      </c>
      <c r="AN45" s="19">
        <f>IF('Tabela Usos'!$CA48-'Tabela Usos'!$BT48=0,0,'Tabela Usos'!AN48/('Tabela Usos'!$CA48-'Tabela Usos'!$BT48))</f>
        <v>0</v>
      </c>
      <c r="AO45" s="19">
        <f>IF('Tabela Usos'!$CA48-'Tabela Usos'!$BT48=0,0,'Tabela Usos'!AO48/('Tabela Usos'!$CA48-'Tabela Usos'!$BT48))</f>
        <v>0</v>
      </c>
      <c r="AP45" s="19">
        <f>IF('Tabela Usos'!$CA48-'Tabela Usos'!$BT48=0,0,'Tabela Usos'!AP48/('Tabela Usos'!$CA48-'Tabela Usos'!$BT48))</f>
        <v>0</v>
      </c>
      <c r="AQ45" s="19">
        <f>IF('Tabela Usos'!$CA48-'Tabela Usos'!$BT48=0,0,'Tabela Usos'!AQ48/('Tabela Usos'!$CA48-'Tabela Usos'!$BT48))</f>
        <v>0</v>
      </c>
      <c r="AR45" s="19">
        <f>IF('Tabela Usos'!$CA48-'Tabela Usos'!$BT48=0,0,'Tabela Usos'!AR48/('Tabela Usos'!$CA48-'Tabela Usos'!$BT48))</f>
        <v>0</v>
      </c>
      <c r="AS45" s="19">
        <f>IF('Tabela Usos'!$CA48-'Tabela Usos'!$BT48=0,0,'Tabela Usos'!AS48/('Tabela Usos'!$CA48-'Tabela Usos'!$BT48))</f>
        <v>0</v>
      </c>
      <c r="AT45" s="19">
        <f>IF('Tabela Usos'!$CA48-'Tabela Usos'!$BT48=0,0,'Tabela Usos'!AT48/('Tabela Usos'!$CA48-'Tabela Usos'!$BT48))</f>
        <v>0</v>
      </c>
      <c r="AU45" s="19">
        <f>IF('Tabela Usos'!$CA48-'Tabela Usos'!$BT48=0,0,'Tabela Usos'!AU48/('Tabela Usos'!$CA48-'Tabela Usos'!$BT48))</f>
        <v>0</v>
      </c>
      <c r="AV45" s="19">
        <f>IF('Tabela Usos'!$CA48-'Tabela Usos'!$BT48=0,0,'Tabela Usos'!AV48/('Tabela Usos'!$CA48-'Tabela Usos'!$BT48))</f>
        <v>0</v>
      </c>
      <c r="AW45" s="19">
        <f>IF('Tabela Usos'!$CA48-'Tabela Usos'!$BT48=0,0,'Tabela Usos'!AW48/('Tabela Usos'!$CA48-'Tabela Usos'!$BT48))</f>
        <v>0</v>
      </c>
      <c r="AX45" s="19">
        <f>IF('Tabela Usos'!$CA48-'Tabela Usos'!$BT48=0,0,'Tabela Usos'!AX48/('Tabela Usos'!$CA48-'Tabela Usos'!$BT48))</f>
        <v>0</v>
      </c>
      <c r="AY45" s="19">
        <f>IF('Tabela Usos'!$CA48-'Tabela Usos'!$BT48=0,0,'Tabela Usos'!AY48/('Tabela Usos'!$CA48-'Tabela Usos'!$BT48))</f>
        <v>0</v>
      </c>
      <c r="AZ45" s="19">
        <f>IF('Tabela Usos'!$CA48-'Tabela Usos'!$BT48=0,0,'Tabela Usos'!AZ48/('Tabela Usos'!$CA48-'Tabela Usos'!$BT48))</f>
        <v>0</v>
      </c>
      <c r="BA45" s="19">
        <f>IF('Tabela Usos'!$CA48-'Tabela Usos'!$BT48=0,0,'Tabela Usos'!BA48/('Tabela Usos'!$CA48-'Tabela Usos'!$BT48))</f>
        <v>0</v>
      </c>
      <c r="BB45" s="19">
        <f>IF('Tabela Usos'!$CA48-'Tabela Usos'!$BT48=0,0,'Tabela Usos'!BB48/('Tabela Usos'!$CA48-'Tabela Usos'!$BT48))</f>
        <v>0</v>
      </c>
      <c r="BC45" s="19">
        <f>IF('Tabela Usos'!$CA48-'Tabela Usos'!$BT48=0,0,'Tabela Usos'!BC48/('Tabela Usos'!$CA48-'Tabela Usos'!$BT48))</f>
        <v>0</v>
      </c>
      <c r="BD45" s="19">
        <f>IF('Tabela Usos'!$CA48-'Tabela Usos'!$BT48=0,0,'Tabela Usos'!BD48/('Tabela Usos'!$CA48-'Tabela Usos'!$BT48))</f>
        <v>0</v>
      </c>
      <c r="BE45" s="19">
        <f>IF('Tabela Usos'!$CA48-'Tabela Usos'!$BT48=0,0,'Tabela Usos'!BE48/('Tabela Usos'!$CA48-'Tabela Usos'!$BT48))</f>
        <v>0</v>
      </c>
      <c r="BF45" s="19">
        <f>IF('Tabela Usos'!$CA48-'Tabela Usos'!$BT48=0,0,'Tabela Usos'!BF48/('Tabela Usos'!$CA48-'Tabela Usos'!$BT48))</f>
        <v>0</v>
      </c>
      <c r="BG45" s="19">
        <f>IF('Tabela Usos'!$CA48-'Tabela Usos'!$BT48=0,0,'Tabela Usos'!BG48/('Tabela Usos'!$CA48-'Tabela Usos'!$BT48))</f>
        <v>0</v>
      </c>
      <c r="BH45" s="19">
        <f>IF('Tabela Usos'!$CA48-'Tabela Usos'!$BT48=0,0,'Tabela Usos'!BH48/('Tabela Usos'!$CA48-'Tabela Usos'!$BT48))</f>
        <v>0</v>
      </c>
      <c r="BI45" s="19">
        <f>IF('Tabela Usos'!$CA48-'Tabela Usos'!$BT48=0,0,'Tabela Usos'!BI48/('Tabela Usos'!$CA48-'Tabela Usos'!$BT48))</f>
        <v>0</v>
      </c>
      <c r="BJ45" s="19">
        <f>IF('Tabela Usos'!$CA48-'Tabela Usos'!$BT48=0,0,'Tabela Usos'!BJ48/('Tabela Usos'!$CA48-'Tabela Usos'!$BT48))</f>
        <v>0</v>
      </c>
      <c r="BK45" s="19">
        <f>IF('Tabela Usos'!$CA48-'Tabela Usos'!$BT48=0,0,'Tabela Usos'!BK48/('Tabela Usos'!$CA48-'Tabela Usos'!$BT48))</f>
        <v>0</v>
      </c>
      <c r="BL45" s="19">
        <f>IF('Tabela Usos'!$CA48-'Tabela Usos'!$BT48=0,0,'Tabela Usos'!BL48/('Tabela Usos'!$CA48-'Tabela Usos'!$BT48))</f>
        <v>0</v>
      </c>
      <c r="BM45" s="19">
        <f>IF('Tabela Usos'!$CA48-'Tabela Usos'!$BT48=0,0,'Tabela Usos'!BM48/('Tabela Usos'!$CA48-'Tabela Usos'!$BT48))</f>
        <v>0</v>
      </c>
      <c r="BN45" s="19">
        <f>IF('Tabela Usos'!$CA48-'Tabela Usos'!$BT48=0,0,'Tabela Usos'!BN48/('Tabela Usos'!$CA48-'Tabela Usos'!$BT48))</f>
        <v>0</v>
      </c>
      <c r="BO45" s="19">
        <f>IF('Tabela Usos'!$CA48-'Tabela Usos'!$BT48=0,0,'Tabela Usos'!BO48/('Tabela Usos'!$CA48-'Tabela Usos'!$BT48))</f>
        <v>0</v>
      </c>
      <c r="BP45" s="19">
        <f>IF('Tabela Usos'!$CA48-'Tabela Usos'!$BT48=0,0,'Tabela Usos'!BP48/('Tabela Usos'!$CA48-'Tabela Usos'!$BT48))</f>
        <v>0</v>
      </c>
      <c r="BQ45" s="19">
        <f>IF('Tabela Usos'!$CA48-'Tabela Usos'!$BT48=0,0,'Tabela Usos'!BQ48/('Tabela Usos'!$CA48-'Tabela Usos'!$BT48))</f>
        <v>0</v>
      </c>
      <c r="BR45" s="19">
        <f>IF('Tabela Usos'!$CA48-'Tabela Usos'!$BT48=0,0,'Tabela Usos'!BR48/('Tabela Usos'!$CA48-'Tabela Usos'!$BT48))</f>
        <v>0</v>
      </c>
      <c r="BS45" s="19">
        <f>IF('Tabela Usos'!$CA48-'Tabela Usos'!$BT48=0,0,'Tabela Usos'!BS48/('Tabela Usos'!$CA48-'Tabela Usos'!$BT48))</f>
        <v>0.94013936697170686</v>
      </c>
      <c r="BT45" s="33">
        <v>0</v>
      </c>
      <c r="BU45" s="19">
        <f>IF('Tabela Usos'!$CA48-'Tabela Usos'!$BT48=0,0,'Tabela Usos'!BU48/('Tabela Usos'!$CA48-'Tabela Usos'!$BT48))</f>
        <v>0</v>
      </c>
      <c r="BV45" s="19">
        <f>IF('Tabela Usos'!$CA48-'Tabela Usos'!$BT48=0,0,'Tabela Usos'!BV48/('Tabela Usos'!$CA48-'Tabela Usos'!$BT48))</f>
        <v>0</v>
      </c>
      <c r="BW45" s="19">
        <f>IF('Tabela Usos'!$CA48-'Tabela Usos'!$BT48=0,0,'Tabela Usos'!BW48/('Tabela Usos'!$CA48-'Tabela Usos'!$BT48))</f>
        <v>0</v>
      </c>
      <c r="BX45" s="19">
        <f>IF('Tabela Usos'!$CA48-'Tabela Usos'!$BT48=0,0,'Tabela Usos'!BX48/('Tabela Usos'!$CA48-'Tabela Usos'!$BT48))</f>
        <v>0</v>
      </c>
      <c r="BY45" s="19">
        <f>IF('Tabela Usos'!$CA48-'Tabela Usos'!$BT48=0,0,'Tabela Usos'!BY48/('Tabela Usos'!$CA48-'Tabela Usos'!$BT48))</f>
        <v>5.9860633028293177E-2</v>
      </c>
    </row>
    <row r="46" spans="1:77">
      <c r="A46" s="205" t="s">
        <v>147</v>
      </c>
      <c r="B46" s="68" t="s">
        <v>148</v>
      </c>
      <c r="C46" s="19">
        <f>IF('Tabela Usos'!$CA49-'Tabela Usos'!$BT49=0,0,'Tabela Usos'!C49/('Tabela Usos'!$CA49-'Tabela Usos'!$BT49))</f>
        <v>7.7145007526342197E-3</v>
      </c>
      <c r="D46" s="19">
        <f>IF('Tabela Usos'!$CA49-'Tabela Usos'!$BT49=0,0,'Tabela Usos'!D49/('Tabela Usos'!$CA49-'Tabela Usos'!$BT49))</f>
        <v>2.5924067569827731E-3</v>
      </c>
      <c r="E46" s="19">
        <f>IF('Tabela Usos'!$CA49-'Tabela Usos'!$BT49=0,0,'Tabela Usos'!E49/('Tabela Usos'!$CA49-'Tabela Usos'!$BT49))</f>
        <v>3.2405084462284664E-4</v>
      </c>
      <c r="F46" s="19">
        <f>IF('Tabela Usos'!$CA49-'Tabela Usos'!$BT49=0,0,'Tabela Usos'!F49/('Tabela Usos'!$CA49-'Tabela Usos'!$BT49))</f>
        <v>4.1813012209399562E-5</v>
      </c>
      <c r="G46" s="19">
        <f>IF('Tabela Usos'!$CA49-'Tabela Usos'!$BT49=0,0,'Tabela Usos'!G49/('Tabela Usos'!$CA49-'Tabela Usos'!$BT49))</f>
        <v>8.5716675029269107E-4</v>
      </c>
      <c r="H46" s="19">
        <f>IF('Tabela Usos'!$CA49-'Tabela Usos'!$BT49=0,0,'Tabela Usos'!H49/('Tabela Usos'!$CA49-'Tabela Usos'!$BT49))</f>
        <v>1.7979595250041812E-3</v>
      </c>
      <c r="I46" s="19">
        <f>IF('Tabela Usos'!$CA49-'Tabela Usos'!$BT49=0,0,'Tabela Usos'!I49/('Tabela Usos'!$CA49-'Tabela Usos'!$BT49))</f>
        <v>2.9269108546579696E-4</v>
      </c>
      <c r="J46" s="19">
        <f>IF('Tabela Usos'!$CA49-'Tabela Usos'!$BT49=0,0,'Tabela Usos'!J49/('Tabela Usos'!$CA49-'Tabela Usos'!$BT49))</f>
        <v>4.7165077772202711E-2</v>
      </c>
      <c r="K46" s="19">
        <f>IF('Tabela Usos'!$CA49-'Tabela Usos'!$BT49=0,0,'Tabela Usos'!K49/('Tabela Usos'!$CA49-'Tabela Usos'!$BT49))</f>
        <v>2.2997156715169761E-4</v>
      </c>
      <c r="L46" s="19">
        <f>IF('Tabela Usos'!$CA49-'Tabela Usos'!$BT49=0,0,'Tabela Usos'!L49/('Tabela Usos'!$CA49-'Tabela Usos'!$BT49))</f>
        <v>5.6959775882254558E-2</v>
      </c>
      <c r="M46" s="19">
        <f>IF('Tabela Usos'!$CA49-'Tabela Usos'!$BT49=0,0,'Tabela Usos'!M49/('Tabela Usos'!$CA49-'Tabela Usos'!$BT49))</f>
        <v>3.355494229804315E-3</v>
      </c>
      <c r="N46" s="19">
        <f>IF('Tabela Usos'!$CA49-'Tabela Usos'!$BT49=0,0,'Tabela Usos'!N49/('Tabela Usos'!$CA49-'Tabela Usos'!$BT49))</f>
        <v>8.5089479846128108E-3</v>
      </c>
      <c r="O46" s="19">
        <f>IF('Tabela Usos'!$CA49-'Tabela Usos'!$BT49=0,0,'Tabela Usos'!O49/('Tabela Usos'!$CA49-'Tabela Usos'!$BT49))</f>
        <v>8.5298544907175117E-3</v>
      </c>
      <c r="P46" s="19">
        <f>IF('Tabela Usos'!$CA49-'Tabela Usos'!$BT49=0,0,'Tabela Usos'!P49/('Tabela Usos'!$CA49-'Tabela Usos'!$BT49))</f>
        <v>4.8084964040809499E-3</v>
      </c>
      <c r="Q46" s="19">
        <f>IF('Tabela Usos'!$CA49-'Tabela Usos'!$BT49=0,0,'Tabela Usos'!Q49/('Tabela Usos'!$CA49-'Tabela Usos'!$BT49))</f>
        <v>9.5856330490048502E-3</v>
      </c>
      <c r="R46" s="19">
        <f>IF('Tabela Usos'!$CA49-'Tabela Usos'!$BT49=0,0,'Tabela Usos'!R49/('Tabela Usos'!$CA49-'Tabela Usos'!$BT49))</f>
        <v>1.6003930423147683E-2</v>
      </c>
      <c r="S46" s="19">
        <f>IF('Tabela Usos'!$CA49-'Tabela Usos'!$BT49=0,0,'Tabela Usos'!S49/('Tabela Usos'!$CA49-'Tabela Usos'!$BT49))</f>
        <v>0.12758195350393042</v>
      </c>
      <c r="T46" s="19">
        <f>IF('Tabela Usos'!$CA49-'Tabela Usos'!$BT49=0,0,'Tabela Usos'!T49/('Tabela Usos'!$CA49-'Tabela Usos'!$BT49))</f>
        <v>1.7132881752801473E-2</v>
      </c>
      <c r="U46" s="19">
        <f>IF('Tabela Usos'!$CA49-'Tabela Usos'!$BT49=0,0,'Tabela Usos'!U49/('Tabela Usos'!$CA49-'Tabela Usos'!$BT49))</f>
        <v>2.3937949489881249E-3</v>
      </c>
      <c r="V46" s="19">
        <f>IF('Tabela Usos'!$CA49-'Tabela Usos'!$BT49=0,0,'Tabela Usos'!V49/('Tabela Usos'!$CA49-'Tabela Usos'!$BT49))</f>
        <v>8.4671349724034116E-4</v>
      </c>
      <c r="W46" s="19">
        <f>IF('Tabela Usos'!$CA49-'Tabela Usos'!$BT49=0,0,'Tabela Usos'!W49/('Tabela Usos'!$CA49-'Tabela Usos'!$BT49))</f>
        <v>9.6169928081618996E-4</v>
      </c>
      <c r="X46" s="19">
        <f>IF('Tabela Usos'!$CA49-'Tabela Usos'!$BT49=0,0,'Tabela Usos'!X49/('Tabela Usos'!$CA49-'Tabela Usos'!$BT49))</f>
        <v>3.1359759157049672E-3</v>
      </c>
      <c r="Y46" s="19">
        <f>IF('Tabela Usos'!$CA49-'Tabela Usos'!$BT49=0,0,'Tabela Usos'!Y49/('Tabela Usos'!$CA49-'Tabela Usos'!$BT49))</f>
        <v>2.3676618163572503E-2</v>
      </c>
      <c r="Z46" s="19">
        <f>IF('Tabela Usos'!$CA49-'Tabela Usos'!$BT49=0,0,'Tabela Usos'!Z49/('Tabela Usos'!$CA49-'Tabela Usos'!$BT49))</f>
        <v>1.4122344873724704E-2</v>
      </c>
      <c r="AA46" s="19">
        <f>IF('Tabela Usos'!$CA49-'Tabela Usos'!$BT49=0,0,'Tabela Usos'!AA49/('Tabela Usos'!$CA49-'Tabela Usos'!$BT49))</f>
        <v>3.3596755310252552E-2</v>
      </c>
      <c r="AB46" s="19">
        <f>IF('Tabela Usos'!$CA49-'Tabela Usos'!$BT49=0,0,'Tabela Usos'!AB49/('Tabela Usos'!$CA49-'Tabela Usos'!$BT49))</f>
        <v>2.3425740090316106E-2</v>
      </c>
      <c r="AC46" s="19">
        <f>IF('Tabela Usos'!$CA49-'Tabela Usos'!$BT49=0,0,'Tabela Usos'!AC49/('Tabela Usos'!$CA49-'Tabela Usos'!$BT49))</f>
        <v>4.494898812510453E-4</v>
      </c>
      <c r="AD46" s="19">
        <f>IF('Tabela Usos'!$CA49-'Tabela Usos'!$BT49=0,0,'Tabela Usos'!AD49/('Tabela Usos'!$CA49-'Tabela Usos'!$BT49))</f>
        <v>1.6725204883759825E-4</v>
      </c>
      <c r="AE46" s="19">
        <f>IF('Tabela Usos'!$CA49-'Tabela Usos'!$BT49=0,0,'Tabela Usos'!AE49/('Tabela Usos'!$CA49-'Tabela Usos'!$BT49))</f>
        <v>1.9014467302224454E-2</v>
      </c>
      <c r="AF46" s="19">
        <f>IF('Tabela Usos'!$CA49-'Tabela Usos'!$BT49=0,0,'Tabela Usos'!AF49/('Tabela Usos'!$CA49-'Tabela Usos'!$BT49))</f>
        <v>1.1080448235490885E-2</v>
      </c>
      <c r="AG46" s="19">
        <f>IF('Tabela Usos'!$CA49-'Tabela Usos'!$BT49=0,0,'Tabela Usos'!AG49/('Tabela Usos'!$CA49-'Tabela Usos'!$BT49))</f>
        <v>5.7388359257400899E-3</v>
      </c>
      <c r="AH46" s="19">
        <f>IF('Tabela Usos'!$CA49-'Tabela Usos'!$BT49=0,0,'Tabela Usos'!AH49/('Tabela Usos'!$CA49-'Tabela Usos'!$BT49))</f>
        <v>1.8711322963706305E-3</v>
      </c>
      <c r="AI46" s="19">
        <f>IF('Tabela Usos'!$CA49-'Tabela Usos'!$BT49=0,0,'Tabela Usos'!AI49/('Tabela Usos'!$CA49-'Tabela Usos'!$BT49))</f>
        <v>4.4530858003010536E-3</v>
      </c>
      <c r="AJ46" s="19">
        <f>IF('Tabela Usos'!$CA49-'Tabela Usos'!$BT49=0,0,'Tabela Usos'!AJ49/('Tabela Usos'!$CA49-'Tabela Usos'!$BT49))</f>
        <v>1.1132714500752634E-2</v>
      </c>
      <c r="AK46" s="19">
        <f>IF('Tabela Usos'!$CA49-'Tabela Usos'!$BT49=0,0,'Tabela Usos'!AK49/('Tabela Usos'!$CA49-'Tabela Usos'!$BT49))</f>
        <v>7.2127446061214255E-4</v>
      </c>
      <c r="AL46" s="19">
        <f>IF('Tabela Usos'!$CA49-'Tabela Usos'!$BT49=0,0,'Tabela Usos'!AL49/('Tabela Usos'!$CA49-'Tabela Usos'!$BT49))</f>
        <v>1.3568322461950159E-2</v>
      </c>
      <c r="AM46" s="19">
        <f>IF('Tabela Usos'!$CA49-'Tabela Usos'!$BT49=0,0,'Tabela Usos'!AM49/('Tabela Usos'!$CA49-'Tabela Usos'!$BT49))</f>
        <v>2.2997156715169761E-4</v>
      </c>
      <c r="AN46" s="19">
        <f>IF('Tabela Usos'!$CA49-'Tabela Usos'!$BT49=0,0,'Tabela Usos'!AN49/('Tabela Usos'!$CA49-'Tabela Usos'!$BT49))</f>
        <v>1.0244187991302893E-3</v>
      </c>
      <c r="AO46" s="19">
        <f>IF('Tabela Usos'!$CA49-'Tabela Usos'!$BT49=0,0,'Tabela Usos'!AO49/('Tabela Usos'!$CA49-'Tabela Usos'!$BT49))</f>
        <v>8.1535373808329153E-4</v>
      </c>
      <c r="AP46" s="19">
        <f>IF('Tabela Usos'!$CA49-'Tabela Usos'!$BT49=0,0,'Tabela Usos'!AP49/('Tabela Usos'!$CA49-'Tabela Usos'!$BT49))</f>
        <v>4.170847967887607E-3</v>
      </c>
      <c r="AQ46" s="19">
        <f>IF('Tabela Usos'!$CA49-'Tabela Usos'!$BT49=0,0,'Tabela Usos'!AQ49/('Tabela Usos'!$CA49-'Tabela Usos'!$BT49))</f>
        <v>9.0943301555444049E-3</v>
      </c>
      <c r="AR46" s="19">
        <f>IF('Tabela Usos'!$CA49-'Tabela Usos'!$BT49=0,0,'Tabela Usos'!AR49/('Tabela Usos'!$CA49-'Tabela Usos'!$BT49))</f>
        <v>8.4692256230138818E-2</v>
      </c>
      <c r="AS46" s="19">
        <f>IF('Tabela Usos'!$CA49-'Tabela Usos'!$BT49=0,0,'Tabela Usos'!AS49/('Tabela Usos'!$CA49-'Tabela Usos'!$BT49))</f>
        <v>2.5192339856163239E-3</v>
      </c>
      <c r="AT46" s="19">
        <f>IF('Tabela Usos'!$CA49-'Tabela Usos'!$BT49=0,0,'Tabela Usos'!AT49/('Tabela Usos'!$CA49-'Tabela Usos'!$BT49))</f>
        <v>6.7946144840274291E-4</v>
      </c>
      <c r="AU46" s="19">
        <f>IF('Tabela Usos'!$CA49-'Tabela Usos'!$BT49=0,0,'Tabela Usos'!AU49/('Tabela Usos'!$CA49-'Tabela Usos'!$BT49))</f>
        <v>2.2997156715169761E-4</v>
      </c>
      <c r="AV46" s="19">
        <f>IF('Tabela Usos'!$CA49-'Tabela Usos'!$BT49=0,0,'Tabela Usos'!AV49/('Tabela Usos'!$CA49-'Tabela Usos'!$BT49))</f>
        <v>4.3381000167252047E-3</v>
      </c>
      <c r="AW46" s="19">
        <f>IF('Tabela Usos'!$CA49-'Tabela Usos'!$BT49=0,0,'Tabela Usos'!AW49/('Tabela Usos'!$CA49-'Tabela Usos'!$BT49))</f>
        <v>2.707392540558622E-3</v>
      </c>
      <c r="AX46" s="19">
        <f>IF('Tabela Usos'!$CA49-'Tabela Usos'!$BT49=0,0,'Tabela Usos'!AX49/('Tabela Usos'!$CA49-'Tabela Usos'!$BT49))</f>
        <v>1.9944806823883592E-2</v>
      </c>
      <c r="AY46" s="19">
        <f>IF('Tabela Usos'!$CA49-'Tabela Usos'!$BT49=0,0,'Tabela Usos'!AY49/('Tabela Usos'!$CA49-'Tabela Usos'!$BT49))</f>
        <v>1.2115320287673524E-2</v>
      </c>
      <c r="AZ46" s="19">
        <f>IF('Tabela Usos'!$CA49-'Tabela Usos'!$BT49=0,0,'Tabela Usos'!AZ49/('Tabela Usos'!$CA49-'Tabela Usos'!$BT49))</f>
        <v>1.829319284161231E-3</v>
      </c>
      <c r="BA46" s="19">
        <f>IF('Tabela Usos'!$CA49-'Tabela Usos'!$BT49=0,0,'Tabela Usos'!BA49/('Tabela Usos'!$CA49-'Tabela Usos'!$BT49))</f>
        <v>4.7039638735574512E-4</v>
      </c>
      <c r="BB46" s="19">
        <f>IF('Tabela Usos'!$CA49-'Tabela Usos'!$BT49=0,0,'Tabela Usos'!BB49/('Tabela Usos'!$CA49-'Tabela Usos'!$BT49))</f>
        <v>8.6971065395551102E-3</v>
      </c>
      <c r="BC46" s="19">
        <f>IF('Tabela Usos'!$CA49-'Tabela Usos'!$BT49=0,0,'Tabela Usos'!BC49/('Tabela Usos'!$CA49-'Tabela Usos'!$BT49))</f>
        <v>2.1366449239003178E-2</v>
      </c>
      <c r="BD46" s="19">
        <f>IF('Tabela Usos'!$CA49-'Tabela Usos'!$BT49=0,0,'Tabela Usos'!BD49/('Tabela Usos'!$CA49-'Tabela Usos'!$BT49))</f>
        <v>4.2962870045158055E-3</v>
      </c>
      <c r="BE46" s="19">
        <f>IF('Tabela Usos'!$CA49-'Tabela Usos'!$BT49=0,0,'Tabela Usos'!BE49/('Tabela Usos'!$CA49-'Tabela Usos'!$BT49))</f>
        <v>2.319576852316441E-2</v>
      </c>
      <c r="BF46" s="19">
        <f>IF('Tabela Usos'!$CA49-'Tabela Usos'!$BT49=0,0,'Tabela Usos'!BF49/('Tabela Usos'!$CA49-'Tabela Usos'!$BT49))</f>
        <v>5.8224619501588892E-3</v>
      </c>
      <c r="BG46" s="19">
        <f>IF('Tabela Usos'!$CA49-'Tabela Usos'!$BT49=0,0,'Tabela Usos'!BG49/('Tabela Usos'!$CA49-'Tabela Usos'!$BT49))</f>
        <v>7.6517812343201205E-3</v>
      </c>
      <c r="BH46" s="19">
        <f>IF('Tabela Usos'!$CA49-'Tabela Usos'!$BT49=0,0,'Tabela Usos'!BH49/('Tabela Usos'!$CA49-'Tabela Usos'!$BT49))</f>
        <v>6.9200535206556278E-3</v>
      </c>
      <c r="BI46" s="19">
        <f>IF('Tabela Usos'!$CA49-'Tabela Usos'!$BT49=0,0,'Tabela Usos'!BI49/('Tabela Usos'!$CA49-'Tabela Usos'!$BT49))</f>
        <v>2.9666332162568993E-2</v>
      </c>
      <c r="BJ46" s="19">
        <f>IF('Tabela Usos'!$CA49-'Tabela Usos'!$BT49=0,0,'Tabela Usos'!BJ49/('Tabela Usos'!$CA49-'Tabela Usos'!$BT49))</f>
        <v>5.3311590566984448E-4</v>
      </c>
      <c r="BK46" s="19">
        <f>IF('Tabela Usos'!$CA49-'Tabela Usos'!$BT49=0,0,'Tabela Usos'!BK49/('Tabela Usos'!$CA49-'Tabela Usos'!$BT49))</f>
        <v>1.2899314266599765E-2</v>
      </c>
      <c r="BL46" s="19">
        <f>IF('Tabela Usos'!$CA49-'Tabela Usos'!$BT49=0,0,'Tabela Usos'!BL49/('Tabela Usos'!$CA49-'Tabela Usos'!$BT49))</f>
        <v>1.0244187991302894E-2</v>
      </c>
      <c r="BM46" s="19">
        <f>IF('Tabela Usos'!$CA49-'Tabela Usos'!$BT49=0,0,'Tabela Usos'!BM49/('Tabela Usos'!$CA49-'Tabela Usos'!$BT49))</f>
        <v>7.0768523164408768E-3</v>
      </c>
      <c r="BN46" s="19">
        <f>IF('Tabela Usos'!$CA49-'Tabela Usos'!$BT49=0,0,'Tabela Usos'!BN49/('Tabela Usos'!$CA49-'Tabela Usos'!$BT49))</f>
        <v>1.9024920555276803E-3</v>
      </c>
      <c r="BO46" s="19">
        <f>IF('Tabela Usos'!$CA49-'Tabela Usos'!$BT49=0,0,'Tabela Usos'!BO49/('Tabela Usos'!$CA49-'Tabela Usos'!$BT49))</f>
        <v>1.2805234989128616E-2</v>
      </c>
      <c r="BP46" s="19">
        <f>IF('Tabela Usos'!$CA49-'Tabela Usos'!$BT49=0,0,'Tabela Usos'!BP49/('Tabela Usos'!$CA49-'Tabela Usos'!$BT49))</f>
        <v>4.1813012209399568E-4</v>
      </c>
      <c r="BQ46" s="19">
        <f>IF('Tabela Usos'!$CA49-'Tabela Usos'!$BT49=0,0,'Tabela Usos'!BQ49/('Tabela Usos'!$CA49-'Tabela Usos'!$BT49))</f>
        <v>8.3103361766181643E-3</v>
      </c>
      <c r="BR46" s="19">
        <f>IF('Tabela Usos'!$CA49-'Tabela Usos'!$BT49=0,0,'Tabela Usos'!BR49/('Tabela Usos'!$CA49-'Tabela Usos'!$BT49))</f>
        <v>0</v>
      </c>
      <c r="BS46" s="19">
        <f>IF('Tabela Usos'!$CA49-'Tabela Usos'!$BT49=0,0,'Tabela Usos'!BS49/('Tabela Usos'!$CA49-'Tabela Usos'!$BT49))</f>
        <v>0.79050635557785587</v>
      </c>
      <c r="BT46" s="33">
        <v>0</v>
      </c>
      <c r="BU46" s="19">
        <f>IF('Tabela Usos'!$CA49-'Tabela Usos'!$BT49=0,0,'Tabela Usos'!BU49/('Tabela Usos'!$CA49-'Tabela Usos'!$BT49))</f>
        <v>0</v>
      </c>
      <c r="BV46" s="19">
        <f>IF('Tabela Usos'!$CA49-'Tabela Usos'!$BT49=0,0,'Tabela Usos'!BV49/('Tabela Usos'!$CA49-'Tabela Usos'!$BT49))</f>
        <v>0</v>
      </c>
      <c r="BW46" s="19">
        <f>IF('Tabela Usos'!$CA49-'Tabela Usos'!$BT49=0,0,'Tabela Usos'!BW49/('Tabela Usos'!$CA49-'Tabela Usos'!$BT49))</f>
        <v>0.20878282321458438</v>
      </c>
      <c r="BX46" s="19">
        <f>IF('Tabela Usos'!$CA49-'Tabela Usos'!$BT49=0,0,'Tabela Usos'!BX49/('Tabela Usos'!$CA49-'Tabela Usos'!$BT49))</f>
        <v>0</v>
      </c>
      <c r="BY46" s="19">
        <f>IF('Tabela Usos'!$CA49-'Tabela Usos'!$BT49=0,0,'Tabela Usos'!BY49/('Tabela Usos'!$CA49-'Tabela Usos'!$BT49))</f>
        <v>7.1082120755979264E-4</v>
      </c>
    </row>
    <row r="47" spans="1:77">
      <c r="A47" s="205" t="s">
        <v>149</v>
      </c>
      <c r="B47" s="68" t="s">
        <v>150</v>
      </c>
      <c r="C47" s="19">
        <f>IF('Tabela Usos'!$CA50-'Tabela Usos'!$BT50=0,0,'Tabela Usos'!C50/('Tabela Usos'!$CA50-'Tabela Usos'!$BT50))</f>
        <v>2.8636884306987401E-4</v>
      </c>
      <c r="D47" s="19">
        <f>IF('Tabela Usos'!$CA50-'Tabela Usos'!$BT50=0,0,'Tabela Usos'!D50/('Tabela Usos'!$CA50-'Tabela Usos'!$BT50))</f>
        <v>0</v>
      </c>
      <c r="E47" s="19">
        <f>IF('Tabela Usos'!$CA50-'Tabela Usos'!$BT50=0,0,'Tabela Usos'!E50/('Tabela Usos'!$CA50-'Tabela Usos'!$BT50))</f>
        <v>1.0413412475268145E-4</v>
      </c>
      <c r="F47" s="19">
        <f>IF('Tabela Usos'!$CA50-'Tabela Usos'!$BT50=0,0,'Tabela Usos'!F50/('Tabela Usos'!$CA50-'Tabela Usos'!$BT50))</f>
        <v>0</v>
      </c>
      <c r="G47" s="19">
        <f>IF('Tabela Usos'!$CA50-'Tabela Usos'!$BT50=0,0,'Tabela Usos'!G50/('Tabela Usos'!$CA50-'Tabela Usos'!$BT50))</f>
        <v>1.3016765594085181E-4</v>
      </c>
      <c r="H47" s="19">
        <f>IF('Tabela Usos'!$CA50-'Tabela Usos'!$BT50=0,0,'Tabela Usos'!H50/('Tabela Usos'!$CA50-'Tabela Usos'!$BT50))</f>
        <v>6.7687181089242949E-4</v>
      </c>
      <c r="I47" s="19">
        <f>IF('Tabela Usos'!$CA50-'Tabela Usos'!$BT50=0,0,'Tabela Usos'!I50/('Tabela Usos'!$CA50-'Tabela Usos'!$BT50))</f>
        <v>1.8223471831719254E-4</v>
      </c>
      <c r="J47" s="19">
        <f>IF('Tabela Usos'!$CA50-'Tabela Usos'!$BT50=0,0,'Tabela Usos'!J50/('Tabela Usos'!$CA50-'Tabela Usos'!$BT50))</f>
        <v>2.4731854628761846E-3</v>
      </c>
      <c r="K47" s="19">
        <f>IF('Tabela Usos'!$CA50-'Tabela Usos'!$BT50=0,0,'Tabela Usos'!K50/('Tabela Usos'!$CA50-'Tabela Usos'!$BT50))</f>
        <v>5.2067062376340723E-4</v>
      </c>
      <c r="L47" s="19">
        <f>IF('Tabela Usos'!$CA50-'Tabela Usos'!$BT50=0,0,'Tabela Usos'!L50/('Tabela Usos'!$CA50-'Tabela Usos'!$BT50))</f>
        <v>3.3843590544621474E-3</v>
      </c>
      <c r="M47" s="19">
        <f>IF('Tabela Usos'!$CA50-'Tabela Usos'!$BT50=0,0,'Tabela Usos'!M50/('Tabela Usos'!$CA50-'Tabela Usos'!$BT50))</f>
        <v>1.1272519004477767E-2</v>
      </c>
      <c r="N47" s="19">
        <f>IF('Tabela Usos'!$CA50-'Tabela Usos'!$BT50=0,0,'Tabela Usos'!N50/('Tabela Usos'!$CA50-'Tabela Usos'!$BT50))</f>
        <v>0</v>
      </c>
      <c r="O47" s="19">
        <f>IF('Tabela Usos'!$CA50-'Tabela Usos'!$BT50=0,0,'Tabela Usos'!O50/('Tabela Usos'!$CA50-'Tabela Usos'!$BT50))</f>
        <v>4.9463709257523689E-4</v>
      </c>
      <c r="P47" s="19">
        <f>IF('Tabela Usos'!$CA50-'Tabela Usos'!$BT50=0,0,'Tabela Usos'!P50/('Tabela Usos'!$CA50-'Tabela Usos'!$BT50))</f>
        <v>4.4257003019889616E-4</v>
      </c>
      <c r="Q47" s="19">
        <f>IF('Tabela Usos'!$CA50-'Tabela Usos'!$BT50=0,0,'Tabela Usos'!Q50/('Tabela Usos'!$CA50-'Tabela Usos'!$BT50))</f>
        <v>2.0826824950536291E-4</v>
      </c>
      <c r="R47" s="19">
        <f>IF('Tabela Usos'!$CA50-'Tabela Usos'!$BT50=0,0,'Tabela Usos'!R50/('Tabela Usos'!$CA50-'Tabela Usos'!$BT50))</f>
        <v>9.6324065396230344E-4</v>
      </c>
      <c r="S47" s="19">
        <f>IF('Tabela Usos'!$CA50-'Tabela Usos'!$BT50=0,0,'Tabela Usos'!S50/('Tabela Usos'!$CA50-'Tabela Usos'!$BT50))</f>
        <v>6.3521816099135686E-3</v>
      </c>
      <c r="T47" s="19">
        <f>IF('Tabela Usos'!$CA50-'Tabela Usos'!$BT50=0,0,'Tabela Usos'!T50/('Tabela Usos'!$CA50-'Tabela Usos'!$BT50))</f>
        <v>5.159845881495366E-2</v>
      </c>
      <c r="U47" s="19">
        <f>IF('Tabela Usos'!$CA50-'Tabela Usos'!$BT50=0,0,'Tabela Usos'!U50/('Tabela Usos'!$CA50-'Tabela Usos'!$BT50))</f>
        <v>2.0826824950536291E-4</v>
      </c>
      <c r="V47" s="19">
        <f>IF('Tabela Usos'!$CA50-'Tabela Usos'!$BT50=0,0,'Tabela Usos'!V50/('Tabela Usos'!$CA50-'Tabela Usos'!$BT50))</f>
        <v>4.1653649901072582E-4</v>
      </c>
      <c r="W47" s="19">
        <f>IF('Tabela Usos'!$CA50-'Tabela Usos'!$BT50=0,0,'Tabela Usos'!W50/('Tabela Usos'!$CA50-'Tabela Usos'!$BT50))</f>
        <v>2.6033531188170364E-5</v>
      </c>
      <c r="X47" s="19">
        <f>IF('Tabela Usos'!$CA50-'Tabela Usos'!$BT50=0,0,'Tabela Usos'!X50/('Tabela Usos'!$CA50-'Tabela Usos'!$BT50))</f>
        <v>9.8927418515047378E-4</v>
      </c>
      <c r="Y47" s="19">
        <f>IF('Tabela Usos'!$CA50-'Tabela Usos'!$BT50=0,0,'Tabela Usos'!Y50/('Tabela Usos'!$CA50-'Tabela Usos'!$BT50))</f>
        <v>0</v>
      </c>
      <c r="Z47" s="19">
        <f>IF('Tabela Usos'!$CA50-'Tabela Usos'!$BT50=0,0,'Tabela Usos'!Z50/('Tabela Usos'!$CA50-'Tabela Usos'!$BT50))</f>
        <v>4.1653649901072582E-4</v>
      </c>
      <c r="AA47" s="19">
        <f>IF('Tabela Usos'!$CA50-'Tabela Usos'!$BT50=0,0,'Tabela Usos'!AA50/('Tabela Usos'!$CA50-'Tabela Usos'!$BT50))</f>
        <v>1.0673747787149849E-3</v>
      </c>
      <c r="AB47" s="19">
        <f>IF('Tabela Usos'!$CA50-'Tabela Usos'!$BT50=0,0,'Tabela Usos'!AB50/('Tabela Usos'!$CA50-'Tabela Usos'!$BT50))</f>
        <v>3.3843590544621474E-4</v>
      </c>
      <c r="AC47" s="19">
        <f>IF('Tabela Usos'!$CA50-'Tabela Usos'!$BT50=0,0,'Tabela Usos'!AC50/('Tabela Usos'!$CA50-'Tabela Usos'!$BT50))</f>
        <v>7.8100593564511096E-4</v>
      </c>
      <c r="AD47" s="19">
        <f>IF('Tabela Usos'!$CA50-'Tabela Usos'!$BT50=0,0,'Tabela Usos'!AD50/('Tabela Usos'!$CA50-'Tabela Usos'!$BT50))</f>
        <v>5.2067062376340727E-5</v>
      </c>
      <c r="AE47" s="19">
        <f>IF('Tabela Usos'!$CA50-'Tabela Usos'!$BT50=0,0,'Tabela Usos'!AE50/('Tabela Usos'!$CA50-'Tabela Usos'!$BT50))</f>
        <v>8.8514006039779232E-4</v>
      </c>
      <c r="AF47" s="19">
        <f>IF('Tabela Usos'!$CA50-'Tabela Usos'!$BT50=0,0,'Tabela Usos'!AF50/('Tabela Usos'!$CA50-'Tabela Usos'!$BT50))</f>
        <v>9.6584400708112049E-3</v>
      </c>
      <c r="AG47" s="19">
        <f>IF('Tabela Usos'!$CA50-'Tabela Usos'!$BT50=0,0,'Tabela Usos'!AG50/('Tabela Usos'!$CA50-'Tabela Usos'!$BT50))</f>
        <v>3.6446943663438508E-4</v>
      </c>
      <c r="AH47" s="19">
        <f>IF('Tabela Usos'!$CA50-'Tabela Usos'!$BT50=0,0,'Tabela Usos'!AH50/('Tabela Usos'!$CA50-'Tabela Usos'!$BT50))</f>
        <v>7.8100593564511096E-4</v>
      </c>
      <c r="AI47" s="19">
        <f>IF('Tabela Usos'!$CA50-'Tabela Usos'!$BT50=0,0,'Tabela Usos'!AI50/('Tabela Usos'!$CA50-'Tabela Usos'!$BT50))</f>
        <v>1.0153077163386442E-3</v>
      </c>
      <c r="AJ47" s="19">
        <f>IF('Tabela Usos'!$CA50-'Tabela Usos'!$BT50=0,0,'Tabela Usos'!AJ50/('Tabela Usos'!$CA50-'Tabela Usos'!$BT50))</f>
        <v>8.8514006039779232E-4</v>
      </c>
      <c r="AK47" s="19">
        <f>IF('Tabela Usos'!$CA50-'Tabela Usos'!$BT50=0,0,'Tabela Usos'!AK50/('Tabela Usos'!$CA50-'Tabela Usos'!$BT50))</f>
        <v>2.0826824950536291E-4</v>
      </c>
      <c r="AL47" s="19">
        <f>IF('Tabela Usos'!$CA50-'Tabela Usos'!$BT50=0,0,'Tabela Usos'!AL50/('Tabela Usos'!$CA50-'Tabela Usos'!$BT50))</f>
        <v>1.1715089034676663E-3</v>
      </c>
      <c r="AM47" s="19">
        <f>IF('Tabela Usos'!$CA50-'Tabela Usos'!$BT50=0,0,'Tabela Usos'!AM50/('Tabela Usos'!$CA50-'Tabela Usos'!$BT50))</f>
        <v>0</v>
      </c>
      <c r="AN47" s="19">
        <f>IF('Tabela Usos'!$CA50-'Tabela Usos'!$BT50=0,0,'Tabela Usos'!AN50/('Tabela Usos'!$CA50-'Tabela Usos'!$BT50))</f>
        <v>1.2756430282203478E-3</v>
      </c>
      <c r="AO47" s="19">
        <f>IF('Tabela Usos'!$CA50-'Tabela Usos'!$BT50=0,0,'Tabela Usos'!AO50/('Tabela Usos'!$CA50-'Tabela Usos'!$BT50))</f>
        <v>4.1653649901072582E-4</v>
      </c>
      <c r="AP47" s="19">
        <f>IF('Tabela Usos'!$CA50-'Tabela Usos'!$BT50=0,0,'Tabela Usos'!AP50/('Tabela Usos'!$CA50-'Tabela Usos'!$BT50))</f>
        <v>1.3797771529730292E-3</v>
      </c>
      <c r="AQ47" s="19">
        <f>IF('Tabela Usos'!$CA50-'Tabela Usos'!$BT50=0,0,'Tabela Usos'!AQ50/('Tabela Usos'!$CA50-'Tabela Usos'!$BT50))</f>
        <v>4.2694991148599397E-3</v>
      </c>
      <c r="AR47" s="19">
        <f>IF('Tabela Usos'!$CA50-'Tabela Usos'!$BT50=0,0,'Tabela Usos'!AR50/('Tabela Usos'!$CA50-'Tabela Usos'!$BT50))</f>
        <v>0.33739456419868791</v>
      </c>
      <c r="AS47" s="19">
        <f>IF('Tabela Usos'!$CA50-'Tabela Usos'!$BT50=0,0,'Tabela Usos'!AS50/('Tabela Usos'!$CA50-'Tabela Usos'!$BT50))</f>
        <v>2.3950848693116734E-3</v>
      </c>
      <c r="AT47" s="19">
        <f>IF('Tabela Usos'!$CA50-'Tabela Usos'!$BT50=0,0,'Tabela Usos'!AT50/('Tabela Usos'!$CA50-'Tabela Usos'!$BT50))</f>
        <v>2.6033531188170364E-5</v>
      </c>
      <c r="AU47" s="19">
        <f>IF('Tabela Usos'!$CA50-'Tabela Usos'!$BT50=0,0,'Tabela Usos'!AU50/('Tabela Usos'!$CA50-'Tabela Usos'!$BT50))</f>
        <v>1.718213058419244E-3</v>
      </c>
      <c r="AV47" s="19">
        <f>IF('Tabela Usos'!$CA50-'Tabela Usos'!$BT50=0,0,'Tabela Usos'!AV50/('Tabela Usos'!$CA50-'Tabela Usos'!$BT50))</f>
        <v>2.2909507445589921E-3</v>
      </c>
      <c r="AW47" s="19">
        <f>IF('Tabela Usos'!$CA50-'Tabela Usos'!$BT50=0,0,'Tabela Usos'!AW50/('Tabela Usos'!$CA50-'Tabela Usos'!$BT50))</f>
        <v>7.8100593564511088E-5</v>
      </c>
      <c r="AX47" s="19">
        <f>IF('Tabela Usos'!$CA50-'Tabela Usos'!$BT50=0,0,'Tabela Usos'!AX50/('Tabela Usos'!$CA50-'Tabela Usos'!$BT50))</f>
        <v>2.7855878371342291E-3</v>
      </c>
      <c r="AY47" s="19">
        <f>IF('Tabela Usos'!$CA50-'Tabela Usos'!$BT50=0,0,'Tabela Usos'!AY50/('Tabela Usos'!$CA50-'Tabela Usos'!$BT50))</f>
        <v>6.1907737165469122E-2</v>
      </c>
      <c r="AZ47" s="19">
        <f>IF('Tabela Usos'!$CA50-'Tabela Usos'!$BT50=0,0,'Tabela Usos'!AZ50/('Tabela Usos'!$CA50-'Tabela Usos'!$BT50))</f>
        <v>1.0882016036655211E-2</v>
      </c>
      <c r="BA47" s="19">
        <f>IF('Tabela Usos'!$CA50-'Tabela Usos'!$BT50=0,0,'Tabela Usos'!BA50/('Tabela Usos'!$CA50-'Tabela Usos'!$BT50))</f>
        <v>3.1005935645110904E-2</v>
      </c>
      <c r="BB47" s="19">
        <f>IF('Tabela Usos'!$CA50-'Tabela Usos'!$BT50=0,0,'Tabela Usos'!BB50/('Tabela Usos'!$CA50-'Tabela Usos'!$BT50))</f>
        <v>2.7361241278767053E-2</v>
      </c>
      <c r="BC47" s="19">
        <f>IF('Tabela Usos'!$CA50-'Tabela Usos'!$BT50=0,0,'Tabela Usos'!BC50/('Tabela Usos'!$CA50-'Tabela Usos'!$BT50))</f>
        <v>7.4117463292721023E-2</v>
      </c>
      <c r="BD47" s="19">
        <f>IF('Tabela Usos'!$CA50-'Tabela Usos'!$BT50=0,0,'Tabela Usos'!BD50/('Tabela Usos'!$CA50-'Tabela Usos'!$BT50))</f>
        <v>1.6375091117359158E-2</v>
      </c>
      <c r="BE47" s="19">
        <f>IF('Tabela Usos'!$CA50-'Tabela Usos'!$BT50=0,0,'Tabela Usos'!BE50/('Tabela Usos'!$CA50-'Tabela Usos'!$BT50))</f>
        <v>2.6788503592627303E-2</v>
      </c>
      <c r="BF47" s="19">
        <f>IF('Tabela Usos'!$CA50-'Tabela Usos'!$BT50=0,0,'Tabela Usos'!BF50/('Tabela Usos'!$CA50-'Tabela Usos'!$BT50))</f>
        <v>1.1376653129230448E-2</v>
      </c>
      <c r="BG47" s="19">
        <f>IF('Tabela Usos'!$CA50-'Tabela Usos'!$BT50=0,0,'Tabela Usos'!BG50/('Tabela Usos'!$CA50-'Tabela Usos'!$BT50))</f>
        <v>0.1096271998333854</v>
      </c>
      <c r="BH47" s="19">
        <f>IF('Tabela Usos'!$CA50-'Tabela Usos'!$BT50=0,0,'Tabela Usos'!BH50/('Tabela Usos'!$CA50-'Tabela Usos'!$BT50))</f>
        <v>2.6814537123815473E-3</v>
      </c>
      <c r="BI47" s="19">
        <f>IF('Tabela Usos'!$CA50-'Tabela Usos'!$BT50=0,0,'Tabela Usos'!BI50/('Tabela Usos'!$CA50-'Tabela Usos'!$BT50))</f>
        <v>6.5656565656565663E-2</v>
      </c>
      <c r="BJ47" s="19">
        <f>IF('Tabela Usos'!$CA50-'Tabela Usos'!$BT50=0,0,'Tabela Usos'!BJ50/('Tabela Usos'!$CA50-'Tabela Usos'!$BT50))</f>
        <v>5.2067062376340727E-5</v>
      </c>
      <c r="BK47" s="19">
        <f>IF('Tabela Usos'!$CA50-'Tabela Usos'!$BT50=0,0,'Tabela Usos'!BK50/('Tabela Usos'!$CA50-'Tabela Usos'!$BT50))</f>
        <v>5.3837342497136315E-2</v>
      </c>
      <c r="BL47" s="19">
        <f>IF('Tabela Usos'!$CA50-'Tabela Usos'!$BT50=0,0,'Tabela Usos'!BL50/('Tabela Usos'!$CA50-'Tabela Usos'!$BT50))</f>
        <v>1.0960116630219723E-2</v>
      </c>
      <c r="BM47" s="19">
        <f>IF('Tabela Usos'!$CA50-'Tabela Usos'!$BT50=0,0,'Tabela Usos'!BM50/('Tabela Usos'!$CA50-'Tabela Usos'!$BT50))</f>
        <v>4.9463709257523689E-4</v>
      </c>
      <c r="BN47" s="19">
        <f>IF('Tabela Usos'!$CA50-'Tabela Usos'!$BT50=0,0,'Tabela Usos'!BN50/('Tabela Usos'!$CA50-'Tabela Usos'!$BT50))</f>
        <v>3.9050296782255547E-3</v>
      </c>
      <c r="BO47" s="19">
        <f>IF('Tabela Usos'!$CA50-'Tabela Usos'!$BT50=0,0,'Tabela Usos'!BO50/('Tabela Usos'!$CA50-'Tabela Usos'!$BT50))</f>
        <v>1.1194418410913256E-3</v>
      </c>
      <c r="BP47" s="19">
        <f>IF('Tabela Usos'!$CA50-'Tabela Usos'!$BT50=0,0,'Tabela Usos'!BP50/('Tabela Usos'!$CA50-'Tabela Usos'!$BT50))</f>
        <v>1.6036655211912942E-2</v>
      </c>
      <c r="BQ47" s="19">
        <f>IF('Tabela Usos'!$CA50-'Tabela Usos'!$BT50=0,0,'Tabela Usos'!BQ50/('Tabela Usos'!$CA50-'Tabela Usos'!$BT50))</f>
        <v>1.6635426429240863E-2</v>
      </c>
      <c r="BR47" s="19">
        <f>IF('Tabela Usos'!$CA50-'Tabela Usos'!$BT50=0,0,'Tabela Usos'!BR50/('Tabela Usos'!$CA50-'Tabela Usos'!$BT50))</f>
        <v>0</v>
      </c>
      <c r="BS47" s="19">
        <f>IF('Tabela Usos'!$CA50-'Tabela Usos'!$BT50=0,0,'Tabela Usos'!BS50/('Tabela Usos'!$CA50-'Tabela Usos'!$BT50))</f>
        <v>0.99320524835988755</v>
      </c>
      <c r="BT47" s="33">
        <v>0</v>
      </c>
      <c r="BU47" s="19">
        <f>IF('Tabela Usos'!$CA50-'Tabela Usos'!$BT50=0,0,'Tabela Usos'!BU50/('Tabela Usos'!$CA50-'Tabela Usos'!$BT50))</f>
        <v>0</v>
      </c>
      <c r="BV47" s="19">
        <f>IF('Tabela Usos'!$CA50-'Tabela Usos'!$BT50=0,0,'Tabela Usos'!BV50/('Tabela Usos'!$CA50-'Tabela Usos'!$BT50))</f>
        <v>0</v>
      </c>
      <c r="BW47" s="19">
        <f>IF('Tabela Usos'!$CA50-'Tabela Usos'!$BT50=0,0,'Tabela Usos'!BW50/('Tabela Usos'!$CA50-'Tabela Usos'!$BT50))</f>
        <v>1.9551181922315943E-2</v>
      </c>
      <c r="BX47" s="19">
        <f>IF('Tabela Usos'!$CA50-'Tabela Usos'!$BT50=0,0,'Tabela Usos'!BX50/('Tabela Usos'!$CA50-'Tabela Usos'!$BT50))</f>
        <v>0</v>
      </c>
      <c r="BY47" s="19">
        <f>IF('Tabela Usos'!$CA50-'Tabela Usos'!$BT50=0,0,'Tabela Usos'!BY50/('Tabela Usos'!$CA50-'Tabela Usos'!$BT50))</f>
        <v>-1.2756430282203478E-2</v>
      </c>
    </row>
    <row r="48" spans="1:77">
      <c r="A48" s="205" t="s">
        <v>151</v>
      </c>
      <c r="B48" s="68" t="s">
        <v>152</v>
      </c>
      <c r="C48" s="19">
        <f>IF('Tabela Usos'!$CA51-'Tabela Usos'!$BT51=0,0,'Tabela Usos'!C51/('Tabela Usos'!$CA51-'Tabela Usos'!$BT51))</f>
        <v>0</v>
      </c>
      <c r="D48" s="19">
        <f>IF('Tabela Usos'!$CA51-'Tabela Usos'!$BT51=0,0,'Tabela Usos'!D51/('Tabela Usos'!$CA51-'Tabela Usos'!$BT51))</f>
        <v>0</v>
      </c>
      <c r="E48" s="19">
        <f>IF('Tabela Usos'!$CA51-'Tabela Usos'!$BT51=0,0,'Tabela Usos'!E51/('Tabela Usos'!$CA51-'Tabela Usos'!$BT51))</f>
        <v>0</v>
      </c>
      <c r="F48" s="19">
        <f>IF('Tabela Usos'!$CA51-'Tabela Usos'!$BT51=0,0,'Tabela Usos'!F51/('Tabela Usos'!$CA51-'Tabela Usos'!$BT51))</f>
        <v>0</v>
      </c>
      <c r="G48" s="19">
        <f>IF('Tabela Usos'!$CA51-'Tabela Usos'!$BT51=0,0,'Tabela Usos'!G51/('Tabela Usos'!$CA51-'Tabela Usos'!$BT51))</f>
        <v>0.21334730042337741</v>
      </c>
      <c r="H48" s="19">
        <f>IF('Tabela Usos'!$CA51-'Tabela Usos'!$BT51=0,0,'Tabela Usos'!H51/('Tabela Usos'!$CA51-'Tabela Usos'!$BT51))</f>
        <v>0</v>
      </c>
      <c r="I48" s="19">
        <f>IF('Tabela Usos'!$CA51-'Tabela Usos'!$BT51=0,0,'Tabela Usos'!I51/('Tabela Usos'!$CA51-'Tabela Usos'!$BT51))</f>
        <v>0</v>
      </c>
      <c r="J48" s="19">
        <f>IF('Tabela Usos'!$CA51-'Tabela Usos'!$BT51=0,0,'Tabela Usos'!J51/('Tabela Usos'!$CA51-'Tabela Usos'!$BT51))</f>
        <v>0</v>
      </c>
      <c r="K48" s="19">
        <f>IF('Tabela Usos'!$CA51-'Tabela Usos'!$BT51=0,0,'Tabela Usos'!K51/('Tabela Usos'!$CA51-'Tabela Usos'!$BT51))</f>
        <v>0</v>
      </c>
      <c r="L48" s="19">
        <f>IF('Tabela Usos'!$CA51-'Tabela Usos'!$BT51=0,0,'Tabela Usos'!L51/('Tabela Usos'!$CA51-'Tabela Usos'!$BT51))</f>
        <v>0</v>
      </c>
      <c r="M48" s="19">
        <f>IF('Tabela Usos'!$CA51-'Tabela Usos'!$BT51=0,0,'Tabela Usos'!M51/('Tabela Usos'!$CA51-'Tabela Usos'!$BT51))</f>
        <v>0</v>
      </c>
      <c r="N48" s="19">
        <f>IF('Tabela Usos'!$CA51-'Tabela Usos'!$BT51=0,0,'Tabela Usos'!N51/('Tabela Usos'!$CA51-'Tabela Usos'!$BT51))</f>
        <v>0</v>
      </c>
      <c r="O48" s="19">
        <f>IF('Tabela Usos'!$CA51-'Tabela Usos'!$BT51=0,0,'Tabela Usos'!O51/('Tabela Usos'!$CA51-'Tabela Usos'!$BT51))</f>
        <v>0</v>
      </c>
      <c r="P48" s="19">
        <f>IF('Tabela Usos'!$CA51-'Tabela Usos'!$BT51=0,0,'Tabela Usos'!P51/('Tabela Usos'!$CA51-'Tabela Usos'!$BT51))</f>
        <v>0</v>
      </c>
      <c r="Q48" s="19">
        <f>IF('Tabela Usos'!$CA51-'Tabela Usos'!$BT51=0,0,'Tabela Usos'!Q51/('Tabela Usos'!$CA51-'Tabela Usos'!$BT51))</f>
        <v>0</v>
      </c>
      <c r="R48" s="19">
        <f>IF('Tabela Usos'!$CA51-'Tabela Usos'!$BT51=0,0,'Tabela Usos'!R51/('Tabela Usos'!$CA51-'Tabela Usos'!$BT51))</f>
        <v>0</v>
      </c>
      <c r="S48" s="19">
        <f>IF('Tabela Usos'!$CA51-'Tabela Usos'!$BT51=0,0,'Tabela Usos'!S51/('Tabela Usos'!$CA51-'Tabela Usos'!$BT51))</f>
        <v>0</v>
      </c>
      <c r="T48" s="19">
        <f>IF('Tabela Usos'!$CA51-'Tabela Usos'!$BT51=0,0,'Tabela Usos'!T51/('Tabela Usos'!$CA51-'Tabela Usos'!$BT51))</f>
        <v>0</v>
      </c>
      <c r="U48" s="19">
        <f>IF('Tabela Usos'!$CA51-'Tabela Usos'!$BT51=0,0,'Tabela Usos'!U51/('Tabela Usos'!$CA51-'Tabela Usos'!$BT51))</f>
        <v>0</v>
      </c>
      <c r="V48" s="19">
        <f>IF('Tabela Usos'!$CA51-'Tabela Usos'!$BT51=0,0,'Tabela Usos'!V51/('Tabela Usos'!$CA51-'Tabela Usos'!$BT51))</f>
        <v>0</v>
      </c>
      <c r="W48" s="19">
        <f>IF('Tabela Usos'!$CA51-'Tabela Usos'!$BT51=0,0,'Tabela Usos'!W51/('Tabela Usos'!$CA51-'Tabela Usos'!$BT51))</f>
        <v>0</v>
      </c>
      <c r="X48" s="19">
        <f>IF('Tabela Usos'!$CA51-'Tabela Usos'!$BT51=0,0,'Tabela Usos'!X51/('Tabela Usos'!$CA51-'Tabela Usos'!$BT51))</f>
        <v>0</v>
      </c>
      <c r="Y48" s="19">
        <f>IF('Tabela Usos'!$CA51-'Tabela Usos'!$BT51=0,0,'Tabela Usos'!Y51/('Tabela Usos'!$CA51-'Tabela Usos'!$BT51))</f>
        <v>0</v>
      </c>
      <c r="Z48" s="19">
        <f>IF('Tabela Usos'!$CA51-'Tabela Usos'!$BT51=0,0,'Tabela Usos'!Z51/('Tabela Usos'!$CA51-'Tabela Usos'!$BT51))</f>
        <v>0</v>
      </c>
      <c r="AA48" s="19">
        <f>IF('Tabela Usos'!$CA51-'Tabela Usos'!$BT51=0,0,'Tabela Usos'!AA51/('Tabela Usos'!$CA51-'Tabela Usos'!$BT51))</f>
        <v>0</v>
      </c>
      <c r="AB48" s="19">
        <f>IF('Tabela Usos'!$CA51-'Tabela Usos'!$BT51=0,0,'Tabela Usos'!AB51/('Tabela Usos'!$CA51-'Tabela Usos'!$BT51))</f>
        <v>0</v>
      </c>
      <c r="AC48" s="19">
        <f>IF('Tabela Usos'!$CA51-'Tabela Usos'!$BT51=0,0,'Tabela Usos'!AC51/('Tabela Usos'!$CA51-'Tabela Usos'!$BT51))</f>
        <v>0</v>
      </c>
      <c r="AD48" s="19">
        <f>IF('Tabela Usos'!$CA51-'Tabela Usos'!$BT51=0,0,'Tabela Usos'!AD51/('Tabela Usos'!$CA51-'Tabela Usos'!$BT51))</f>
        <v>0</v>
      </c>
      <c r="AE48" s="19">
        <f>IF('Tabela Usos'!$CA51-'Tabela Usos'!$BT51=0,0,'Tabela Usos'!AE51/('Tabela Usos'!$CA51-'Tabela Usos'!$BT51))</f>
        <v>0</v>
      </c>
      <c r="AF48" s="19">
        <f>IF('Tabela Usos'!$CA51-'Tabela Usos'!$BT51=0,0,'Tabela Usos'!AF51/('Tabela Usos'!$CA51-'Tabela Usos'!$BT51))</f>
        <v>0</v>
      </c>
      <c r="AG48" s="19">
        <f>IF('Tabela Usos'!$CA51-'Tabela Usos'!$BT51=0,0,'Tabela Usos'!AG51/('Tabela Usos'!$CA51-'Tabela Usos'!$BT51))</f>
        <v>0</v>
      </c>
      <c r="AH48" s="19">
        <f>IF('Tabela Usos'!$CA51-'Tabela Usos'!$BT51=0,0,'Tabela Usos'!AH51/('Tabela Usos'!$CA51-'Tabela Usos'!$BT51))</f>
        <v>0</v>
      </c>
      <c r="AI48" s="19">
        <f>IF('Tabela Usos'!$CA51-'Tabela Usos'!$BT51=0,0,'Tabela Usos'!AI51/('Tabela Usos'!$CA51-'Tabela Usos'!$BT51))</f>
        <v>0</v>
      </c>
      <c r="AJ48" s="19">
        <f>IF('Tabela Usos'!$CA51-'Tabela Usos'!$BT51=0,0,'Tabela Usos'!AJ51/('Tabela Usos'!$CA51-'Tabela Usos'!$BT51))</f>
        <v>0</v>
      </c>
      <c r="AK48" s="19">
        <f>IF('Tabela Usos'!$CA51-'Tabela Usos'!$BT51=0,0,'Tabela Usos'!AK51/('Tabela Usos'!$CA51-'Tabela Usos'!$BT51))</f>
        <v>0</v>
      </c>
      <c r="AL48" s="19">
        <f>IF('Tabela Usos'!$CA51-'Tabela Usos'!$BT51=0,0,'Tabela Usos'!AL51/('Tabela Usos'!$CA51-'Tabela Usos'!$BT51))</f>
        <v>0</v>
      </c>
      <c r="AM48" s="19">
        <f>IF('Tabela Usos'!$CA51-'Tabela Usos'!$BT51=0,0,'Tabela Usos'!AM51/('Tabela Usos'!$CA51-'Tabela Usos'!$BT51))</f>
        <v>0</v>
      </c>
      <c r="AN48" s="19">
        <f>IF('Tabela Usos'!$CA51-'Tabela Usos'!$BT51=0,0,'Tabela Usos'!AN51/('Tabela Usos'!$CA51-'Tabela Usos'!$BT51))</f>
        <v>0</v>
      </c>
      <c r="AO48" s="19">
        <f>IF('Tabela Usos'!$CA51-'Tabela Usos'!$BT51=0,0,'Tabela Usos'!AO51/('Tabela Usos'!$CA51-'Tabela Usos'!$BT51))</f>
        <v>0</v>
      </c>
      <c r="AP48" s="19">
        <f>IF('Tabela Usos'!$CA51-'Tabela Usos'!$BT51=0,0,'Tabela Usos'!AP51/('Tabela Usos'!$CA51-'Tabela Usos'!$BT51))</f>
        <v>0</v>
      </c>
      <c r="AQ48" s="19">
        <f>IF('Tabela Usos'!$CA51-'Tabela Usos'!$BT51=0,0,'Tabela Usos'!AQ51/('Tabela Usos'!$CA51-'Tabela Usos'!$BT51))</f>
        <v>0</v>
      </c>
      <c r="AR48" s="19">
        <f>IF('Tabela Usos'!$CA51-'Tabela Usos'!$BT51=0,0,'Tabela Usos'!AR51/('Tabela Usos'!$CA51-'Tabela Usos'!$BT51))</f>
        <v>0</v>
      </c>
      <c r="AS48" s="19">
        <f>IF('Tabela Usos'!$CA51-'Tabela Usos'!$BT51=0,0,'Tabela Usos'!AS51/('Tabela Usos'!$CA51-'Tabela Usos'!$BT51))</f>
        <v>0</v>
      </c>
      <c r="AT48" s="19">
        <f>IF('Tabela Usos'!$CA51-'Tabela Usos'!$BT51=0,0,'Tabela Usos'!AT51/('Tabela Usos'!$CA51-'Tabela Usos'!$BT51))</f>
        <v>0</v>
      </c>
      <c r="AU48" s="19">
        <f>IF('Tabela Usos'!$CA51-'Tabela Usos'!$BT51=0,0,'Tabela Usos'!AU51/('Tabela Usos'!$CA51-'Tabela Usos'!$BT51))</f>
        <v>0.69595390860285455</v>
      </c>
      <c r="AV48" s="19">
        <f>IF('Tabela Usos'!$CA51-'Tabela Usos'!$BT51=0,0,'Tabela Usos'!AV51/('Tabela Usos'!$CA51-'Tabela Usos'!$BT51))</f>
        <v>0</v>
      </c>
      <c r="AW48" s="19">
        <f>IF('Tabela Usos'!$CA51-'Tabela Usos'!$BT51=0,0,'Tabela Usos'!AW51/('Tabela Usos'!$CA51-'Tabela Usos'!$BT51))</f>
        <v>0</v>
      </c>
      <c r="AX48" s="19">
        <f>IF('Tabela Usos'!$CA51-'Tabela Usos'!$BT51=0,0,'Tabela Usos'!AX51/('Tabela Usos'!$CA51-'Tabela Usos'!$BT51))</f>
        <v>0</v>
      </c>
      <c r="AY48" s="19">
        <f>IF('Tabela Usos'!$CA51-'Tabela Usos'!$BT51=0,0,'Tabela Usos'!AY51/('Tabela Usos'!$CA51-'Tabela Usos'!$BT51))</f>
        <v>0</v>
      </c>
      <c r="AZ48" s="19">
        <f>IF('Tabela Usos'!$CA51-'Tabela Usos'!$BT51=0,0,'Tabela Usos'!AZ51/('Tabela Usos'!$CA51-'Tabela Usos'!$BT51))</f>
        <v>0</v>
      </c>
      <c r="BA48" s="19">
        <f>IF('Tabela Usos'!$CA51-'Tabela Usos'!$BT51=0,0,'Tabela Usos'!BA51/('Tabela Usos'!$CA51-'Tabela Usos'!$BT51))</f>
        <v>0</v>
      </c>
      <c r="BB48" s="19">
        <f>IF('Tabela Usos'!$CA51-'Tabela Usos'!$BT51=0,0,'Tabela Usos'!BB51/('Tabela Usos'!$CA51-'Tabela Usos'!$BT51))</f>
        <v>0</v>
      </c>
      <c r="BC48" s="19">
        <f>IF('Tabela Usos'!$CA51-'Tabela Usos'!$BT51=0,0,'Tabela Usos'!BC51/('Tabela Usos'!$CA51-'Tabela Usos'!$BT51))</f>
        <v>0</v>
      </c>
      <c r="BD48" s="19">
        <f>IF('Tabela Usos'!$CA51-'Tabela Usos'!$BT51=0,0,'Tabela Usos'!BD51/('Tabela Usos'!$CA51-'Tabela Usos'!$BT51))</f>
        <v>0</v>
      </c>
      <c r="BE48" s="19">
        <f>IF('Tabela Usos'!$CA51-'Tabela Usos'!$BT51=0,0,'Tabela Usos'!BE51/('Tabela Usos'!$CA51-'Tabela Usos'!$BT51))</f>
        <v>0</v>
      </c>
      <c r="BF48" s="19">
        <f>IF('Tabela Usos'!$CA51-'Tabela Usos'!$BT51=0,0,'Tabela Usos'!BF51/('Tabela Usos'!$CA51-'Tabela Usos'!$BT51))</f>
        <v>0</v>
      </c>
      <c r="BG48" s="19">
        <f>IF('Tabela Usos'!$CA51-'Tabela Usos'!$BT51=0,0,'Tabela Usos'!BG51/('Tabela Usos'!$CA51-'Tabela Usos'!$BT51))</f>
        <v>0</v>
      </c>
      <c r="BH48" s="19">
        <f>IF('Tabela Usos'!$CA51-'Tabela Usos'!$BT51=0,0,'Tabela Usos'!BH51/('Tabela Usos'!$CA51-'Tabela Usos'!$BT51))</f>
        <v>0</v>
      </c>
      <c r="BI48" s="19">
        <f>IF('Tabela Usos'!$CA51-'Tabela Usos'!$BT51=0,0,'Tabela Usos'!BI51/('Tabela Usos'!$CA51-'Tabela Usos'!$BT51))</f>
        <v>0</v>
      </c>
      <c r="BJ48" s="19">
        <f>IF('Tabela Usos'!$CA51-'Tabela Usos'!$BT51=0,0,'Tabela Usos'!BJ51/('Tabela Usos'!$CA51-'Tabela Usos'!$BT51))</f>
        <v>0</v>
      </c>
      <c r="BK48" s="19">
        <f>IF('Tabela Usos'!$CA51-'Tabela Usos'!$BT51=0,0,'Tabela Usos'!BK51/('Tabela Usos'!$CA51-'Tabela Usos'!$BT51))</f>
        <v>2.3787700231329929E-2</v>
      </c>
      <c r="BL48" s="19">
        <f>IF('Tabela Usos'!$CA51-'Tabela Usos'!$BT51=0,0,'Tabela Usos'!BL51/('Tabela Usos'!$CA51-'Tabela Usos'!$BT51))</f>
        <v>0</v>
      </c>
      <c r="BM48" s="19">
        <f>IF('Tabela Usos'!$CA51-'Tabela Usos'!$BT51=0,0,'Tabela Usos'!BM51/('Tabela Usos'!$CA51-'Tabela Usos'!$BT51))</f>
        <v>0</v>
      </c>
      <c r="BN48" s="19">
        <f>IF('Tabela Usos'!$CA51-'Tabela Usos'!$BT51=0,0,'Tabela Usos'!BN51/('Tabela Usos'!$CA51-'Tabela Usos'!$BT51))</f>
        <v>0</v>
      </c>
      <c r="BO48" s="19">
        <f>IF('Tabela Usos'!$CA51-'Tabela Usos'!$BT51=0,0,'Tabela Usos'!BO51/('Tabela Usos'!$CA51-'Tabela Usos'!$BT51))</f>
        <v>0</v>
      </c>
      <c r="BP48" s="19">
        <f>IF('Tabela Usos'!$CA51-'Tabela Usos'!$BT51=0,0,'Tabela Usos'!BP51/('Tabela Usos'!$CA51-'Tabela Usos'!$BT51))</f>
        <v>0</v>
      </c>
      <c r="BQ48" s="19">
        <f>IF('Tabela Usos'!$CA51-'Tabela Usos'!$BT51=0,0,'Tabela Usos'!BQ51/('Tabela Usos'!$CA51-'Tabela Usos'!$BT51))</f>
        <v>0</v>
      </c>
      <c r="BR48" s="19">
        <f>IF('Tabela Usos'!$CA51-'Tabela Usos'!$BT51=0,0,'Tabela Usos'!BR51/('Tabela Usos'!$CA51-'Tabela Usos'!$BT51))</f>
        <v>0</v>
      </c>
      <c r="BS48" s="19">
        <f>IF('Tabela Usos'!$CA51-'Tabela Usos'!$BT51=0,0,'Tabela Usos'!BS51/('Tabela Usos'!$CA51-'Tabela Usos'!$BT51))</f>
        <v>0.93308890925756183</v>
      </c>
      <c r="BT48" s="33">
        <v>0</v>
      </c>
      <c r="BU48" s="19">
        <f>IF('Tabela Usos'!$CA51-'Tabela Usos'!$BT51=0,0,'Tabela Usos'!BU51/('Tabela Usos'!$CA51-'Tabela Usos'!$BT51))</f>
        <v>0</v>
      </c>
      <c r="BV48" s="19">
        <f>IF('Tabela Usos'!$CA51-'Tabela Usos'!$BT51=0,0,'Tabela Usos'!BV51/('Tabela Usos'!$CA51-'Tabela Usos'!$BT51))</f>
        <v>0</v>
      </c>
      <c r="BW48" s="19">
        <f>IF('Tabela Usos'!$CA51-'Tabela Usos'!$BT51=0,0,'Tabela Usos'!BW51/('Tabela Usos'!$CA51-'Tabela Usos'!$BT51))</f>
        <v>3.0160185063943083E-2</v>
      </c>
      <c r="BX48" s="19">
        <f>IF('Tabela Usos'!$CA51-'Tabela Usos'!$BT51=0,0,'Tabela Usos'!BX51/('Tabela Usos'!$CA51-'Tabela Usos'!$BT51))</f>
        <v>0</v>
      </c>
      <c r="BY48" s="19">
        <f>IF('Tabela Usos'!$CA51-'Tabela Usos'!$BT51=0,0,'Tabela Usos'!BY51/('Tabela Usos'!$CA51-'Tabela Usos'!$BT51))</f>
        <v>3.6750905678495045E-2</v>
      </c>
    </row>
    <row r="49" spans="1:77">
      <c r="A49" s="205" t="s">
        <v>153</v>
      </c>
      <c r="B49" s="68" t="s">
        <v>154</v>
      </c>
      <c r="C49" s="19">
        <f>IF('Tabela Usos'!$CA52-'Tabela Usos'!$BT52=0,0,'Tabela Usos'!C52/('Tabela Usos'!$CA52-'Tabela Usos'!$BT52))</f>
        <v>7.0879391717706252E-3</v>
      </c>
      <c r="D49" s="19">
        <f>IF('Tabela Usos'!$CA52-'Tabela Usos'!$BT52=0,0,'Tabela Usos'!D52/('Tabela Usos'!$CA52-'Tabela Usos'!$BT52))</f>
        <v>6.5270231222060429E-3</v>
      </c>
      <c r="E49" s="19">
        <f>IF('Tabela Usos'!$CA52-'Tabela Usos'!$BT52=0,0,'Tabela Usos'!E52/('Tabela Usos'!$CA52-'Tabela Usos'!$BT52))</f>
        <v>7.1389315399128593E-4</v>
      </c>
      <c r="F49" s="19">
        <f>IF('Tabela Usos'!$CA52-'Tabela Usos'!$BT52=0,0,'Tabela Usos'!F52/('Tabela Usos'!$CA52-'Tabela Usos'!$BT52))</f>
        <v>1.1331637364941046E-5</v>
      </c>
      <c r="G49" s="19">
        <f>IF('Tabela Usos'!$CA52-'Tabela Usos'!$BT52=0,0,'Tabela Usos'!G52/('Tabela Usos'!$CA52-'Tabela Usos'!$BT52))</f>
        <v>2.5099576763344417E-3</v>
      </c>
      <c r="H49" s="19">
        <f>IF('Tabela Usos'!$CA52-'Tabela Usos'!$BT52=0,0,'Tabela Usos'!H52/('Tabela Usos'!$CA52-'Tabela Usos'!$BT52))</f>
        <v>1.1331637364941046E-5</v>
      </c>
      <c r="I49" s="19">
        <f>IF('Tabela Usos'!$CA52-'Tabela Usos'!$BT52=0,0,'Tabela Usos'!I52/('Tabela Usos'!$CA52-'Tabela Usos'!$BT52))</f>
        <v>3.3994912094823145E-5</v>
      </c>
      <c r="J49" s="19">
        <f>IF('Tabela Usos'!$CA52-'Tabela Usos'!$BT52=0,0,'Tabela Usos'!J52/('Tabela Usos'!$CA52-'Tabela Usos'!$BT52))</f>
        <v>3.9490756216819549E-3</v>
      </c>
      <c r="K49" s="19">
        <f>IF('Tabela Usos'!$CA52-'Tabela Usos'!$BT52=0,0,'Tabela Usos'!K52/('Tabela Usos'!$CA52-'Tabela Usos'!$BT52))</f>
        <v>7.3655642872116813E-5</v>
      </c>
      <c r="L49" s="19">
        <f>IF('Tabela Usos'!$CA52-'Tabela Usos'!$BT52=0,0,'Tabela Usos'!L52/('Tabela Usos'!$CA52-'Tabela Usos'!$BT52))</f>
        <v>5.6658186824705241E-4</v>
      </c>
      <c r="M49" s="19">
        <f>IF('Tabela Usos'!$CA52-'Tabela Usos'!$BT52=0,0,'Tabela Usos'!M52/('Tabela Usos'!$CA52-'Tabela Usos'!$BT52))</f>
        <v>7.8754879686340274E-4</v>
      </c>
      <c r="N49" s="19">
        <f>IF('Tabela Usos'!$CA52-'Tabela Usos'!$BT52=0,0,'Tabela Usos'!N52/('Tabela Usos'!$CA52-'Tabela Usos'!$BT52))</f>
        <v>5.6658186824705232E-6</v>
      </c>
      <c r="O49" s="19">
        <f>IF('Tabela Usos'!$CA52-'Tabela Usos'!$BT52=0,0,'Tabela Usos'!O52/('Tabela Usos'!$CA52-'Tabela Usos'!$BT52))</f>
        <v>5.6658186824705232E-6</v>
      </c>
      <c r="P49" s="19">
        <f>IF('Tabela Usos'!$CA52-'Tabela Usos'!$BT52=0,0,'Tabela Usos'!P52/('Tabela Usos'!$CA52-'Tabela Usos'!$BT52))</f>
        <v>0</v>
      </c>
      <c r="Q49" s="19">
        <f>IF('Tabela Usos'!$CA52-'Tabela Usos'!$BT52=0,0,'Tabela Usos'!Q52/('Tabela Usos'!$CA52-'Tabela Usos'!$BT52))</f>
        <v>0</v>
      </c>
      <c r="R49" s="19">
        <f>IF('Tabela Usos'!$CA52-'Tabela Usos'!$BT52=0,0,'Tabela Usos'!R52/('Tabela Usos'!$CA52-'Tabela Usos'!$BT52))</f>
        <v>1.354130665110455E-3</v>
      </c>
      <c r="S49" s="19">
        <f>IF('Tabela Usos'!$CA52-'Tabela Usos'!$BT52=0,0,'Tabela Usos'!S52/('Tabela Usos'!$CA52-'Tabela Usos'!$BT52))</f>
        <v>1.8130619783905674E-4</v>
      </c>
      <c r="T49" s="19">
        <f>IF('Tabela Usos'!$CA52-'Tabela Usos'!$BT52=0,0,'Tabela Usos'!T52/('Tabela Usos'!$CA52-'Tabela Usos'!$BT52))</f>
        <v>0</v>
      </c>
      <c r="U49" s="19">
        <f>IF('Tabela Usos'!$CA52-'Tabela Usos'!$BT52=0,0,'Tabela Usos'!U52/('Tabela Usos'!$CA52-'Tabela Usos'!$BT52))</f>
        <v>5.099236814223471E-5</v>
      </c>
      <c r="V49" s="19">
        <f>IF('Tabela Usos'!$CA52-'Tabela Usos'!$BT52=0,0,'Tabela Usos'!V52/('Tabela Usos'!$CA52-'Tabela Usos'!$BT52))</f>
        <v>0</v>
      </c>
      <c r="W49" s="19">
        <f>IF('Tabela Usos'!$CA52-'Tabela Usos'!$BT52=0,0,'Tabela Usos'!W52/('Tabela Usos'!$CA52-'Tabela Usos'!$BT52))</f>
        <v>5.6658186824705232E-6</v>
      </c>
      <c r="X49" s="19">
        <f>IF('Tabela Usos'!$CA52-'Tabela Usos'!$BT52=0,0,'Tabela Usos'!X52/('Tabela Usos'!$CA52-'Tabela Usos'!$BT52))</f>
        <v>1.6997456047411572E-5</v>
      </c>
      <c r="Y49" s="19">
        <f>IF('Tabela Usos'!$CA52-'Tabela Usos'!$BT52=0,0,'Tabela Usos'!Y52/('Tabela Usos'!$CA52-'Tabela Usos'!$BT52))</f>
        <v>0</v>
      </c>
      <c r="Z49" s="19">
        <f>IF('Tabela Usos'!$CA52-'Tabela Usos'!$BT52=0,0,'Tabela Usos'!Z52/('Tabela Usos'!$CA52-'Tabela Usos'!$BT52))</f>
        <v>0</v>
      </c>
      <c r="AA49" s="19">
        <f>IF('Tabela Usos'!$CA52-'Tabela Usos'!$BT52=0,0,'Tabela Usos'!AA52/('Tabela Usos'!$CA52-'Tabela Usos'!$BT52))</f>
        <v>0</v>
      </c>
      <c r="AB49" s="19">
        <f>IF('Tabela Usos'!$CA52-'Tabela Usos'!$BT52=0,0,'Tabela Usos'!AB52/('Tabela Usos'!$CA52-'Tabela Usos'!$BT52))</f>
        <v>1.6997456047411572E-5</v>
      </c>
      <c r="AC49" s="19">
        <f>IF('Tabela Usos'!$CA52-'Tabela Usos'!$BT52=0,0,'Tabela Usos'!AC52/('Tabela Usos'!$CA52-'Tabela Usos'!$BT52))</f>
        <v>1.1331637364941046E-5</v>
      </c>
      <c r="AD49" s="19">
        <f>IF('Tabela Usos'!$CA52-'Tabela Usos'!$BT52=0,0,'Tabela Usos'!AD52/('Tabela Usos'!$CA52-'Tabela Usos'!$BT52))</f>
        <v>5.6658186824705232E-6</v>
      </c>
      <c r="AE49" s="19">
        <f>IF('Tabela Usos'!$CA52-'Tabela Usos'!$BT52=0,0,'Tabela Usos'!AE52/('Tabela Usos'!$CA52-'Tabela Usos'!$BT52))</f>
        <v>1.1331637364941047E-4</v>
      </c>
      <c r="AF49" s="19">
        <f>IF('Tabela Usos'!$CA52-'Tabela Usos'!$BT52=0,0,'Tabela Usos'!AF52/('Tabela Usos'!$CA52-'Tabela Usos'!$BT52))</f>
        <v>0</v>
      </c>
      <c r="AG49" s="19">
        <f>IF('Tabela Usos'!$CA52-'Tabela Usos'!$BT52=0,0,'Tabela Usos'!AG52/('Tabela Usos'!$CA52-'Tabela Usos'!$BT52))</f>
        <v>1.6997456047411572E-5</v>
      </c>
      <c r="AH49" s="19">
        <f>IF('Tabela Usos'!$CA52-'Tabela Usos'!$BT52=0,0,'Tabela Usos'!AH52/('Tabela Usos'!$CA52-'Tabela Usos'!$BT52))</f>
        <v>3.3994912094823145E-5</v>
      </c>
      <c r="AI49" s="19">
        <f>IF('Tabela Usos'!$CA52-'Tabela Usos'!$BT52=0,0,'Tabela Usos'!AI52/('Tabela Usos'!$CA52-'Tabela Usos'!$BT52))</f>
        <v>3.1728584621834929E-4</v>
      </c>
      <c r="AJ49" s="19">
        <f>IF('Tabela Usos'!$CA52-'Tabela Usos'!$BT52=0,0,'Tabela Usos'!AJ52/('Tabela Usos'!$CA52-'Tabela Usos'!$BT52))</f>
        <v>6.2324005507175765E-5</v>
      </c>
      <c r="AK49" s="19">
        <f>IF('Tabela Usos'!$CA52-'Tabela Usos'!$BT52=0,0,'Tabela Usos'!AK52/('Tabela Usos'!$CA52-'Tabela Usos'!$BT52))</f>
        <v>1.1331637364941046E-5</v>
      </c>
      <c r="AL49" s="19">
        <f>IF('Tabela Usos'!$CA52-'Tabela Usos'!$BT52=0,0,'Tabela Usos'!AL52/('Tabela Usos'!$CA52-'Tabela Usos'!$BT52))</f>
        <v>4.5326549459764186E-5</v>
      </c>
      <c r="AM49" s="19">
        <f>IF('Tabela Usos'!$CA52-'Tabela Usos'!$BT52=0,0,'Tabela Usos'!AM52/('Tabela Usos'!$CA52-'Tabela Usos'!$BT52))</f>
        <v>7.3655642872116813E-5</v>
      </c>
      <c r="AN49" s="19">
        <f>IF('Tabela Usos'!$CA52-'Tabela Usos'!$BT52=0,0,'Tabela Usos'!AN52/('Tabela Usos'!$CA52-'Tabela Usos'!$BT52))</f>
        <v>2.9462257148846725E-4</v>
      </c>
      <c r="AO49" s="19">
        <f>IF('Tabela Usos'!$CA52-'Tabela Usos'!$BT52=0,0,'Tabela Usos'!AO52/('Tabela Usos'!$CA52-'Tabela Usos'!$BT52))</f>
        <v>1.0821713683518701E-3</v>
      </c>
      <c r="AP49" s="19">
        <f>IF('Tabela Usos'!$CA52-'Tabela Usos'!$BT52=0,0,'Tabela Usos'!AP52/('Tabela Usos'!$CA52-'Tabela Usos'!$BT52))</f>
        <v>7.1785922706901536E-3</v>
      </c>
      <c r="AQ49" s="19">
        <f>IF('Tabela Usos'!$CA52-'Tabela Usos'!$BT52=0,0,'Tabela Usos'!AQ52/('Tabela Usos'!$CA52-'Tabela Usos'!$BT52))</f>
        <v>7.6828501334300298E-3</v>
      </c>
      <c r="AR49" s="19">
        <f>IF('Tabela Usos'!$CA52-'Tabela Usos'!$BT52=0,0,'Tabela Usos'!AR52/('Tabela Usos'!$CA52-'Tabela Usos'!$BT52))</f>
        <v>1.6323223624197577E-2</v>
      </c>
      <c r="AS49" s="19">
        <f>IF('Tabela Usos'!$CA52-'Tabela Usos'!$BT52=0,0,'Tabela Usos'!AS52/('Tabela Usos'!$CA52-'Tabela Usos'!$BT52))</f>
        <v>1.4413842728205012E-2</v>
      </c>
      <c r="AT49" s="19">
        <f>IF('Tabela Usos'!$CA52-'Tabela Usos'!$BT52=0,0,'Tabela Usos'!AT52/('Tabela Usos'!$CA52-'Tabela Usos'!$BT52))</f>
        <v>2.1530110993387989E-4</v>
      </c>
      <c r="AU49" s="19">
        <f>IF('Tabela Usos'!$CA52-'Tabela Usos'!$BT52=0,0,'Tabela Usos'!AU52/('Tabela Usos'!$CA52-'Tabela Usos'!$BT52))</f>
        <v>8.6120443973551955E-4</v>
      </c>
      <c r="AV49" s="19">
        <f>IF('Tabela Usos'!$CA52-'Tabela Usos'!$BT52=0,0,'Tabela Usos'!AV52/('Tabela Usos'!$CA52-'Tabela Usos'!$BT52))</f>
        <v>9.6318917601998899E-4</v>
      </c>
      <c r="AW49" s="19">
        <f>IF('Tabela Usos'!$CA52-'Tabela Usos'!$BT52=0,0,'Tabela Usos'!AW52/('Tabela Usos'!$CA52-'Tabela Usos'!$BT52))</f>
        <v>5.0992368142234717E-4</v>
      </c>
      <c r="AX49" s="19">
        <f>IF('Tabela Usos'!$CA52-'Tabela Usos'!$BT52=0,0,'Tabela Usos'!AX52/('Tabela Usos'!$CA52-'Tabela Usos'!$BT52))</f>
        <v>1.6374215992339812E-3</v>
      </c>
      <c r="AY49" s="19">
        <f>IF('Tabela Usos'!$CA52-'Tabela Usos'!$BT52=0,0,'Tabela Usos'!AY52/('Tabela Usos'!$CA52-'Tabela Usos'!$BT52))</f>
        <v>2.0396947256893884E-4</v>
      </c>
      <c r="AZ49" s="19">
        <f>IF('Tabela Usos'!$CA52-'Tabela Usos'!$BT52=0,0,'Tabela Usos'!AZ52/('Tabela Usos'!$CA52-'Tabela Usos'!$BT52))</f>
        <v>4.7026295064505345E-4</v>
      </c>
      <c r="BA49" s="19">
        <f>IF('Tabela Usos'!$CA52-'Tabela Usos'!$BT52=0,0,'Tabela Usos'!BA52/('Tabela Usos'!$CA52-'Tabela Usos'!$BT52))</f>
        <v>8.1587789027575536E-4</v>
      </c>
      <c r="BB49" s="19">
        <f>IF('Tabela Usos'!$CA52-'Tabela Usos'!$BT52=0,0,'Tabela Usos'!BB52/('Tabela Usos'!$CA52-'Tabela Usos'!$BT52))</f>
        <v>1.6317557805515107E-3</v>
      </c>
      <c r="BC49" s="19">
        <f>IF('Tabela Usos'!$CA52-'Tabela Usos'!$BT52=0,0,'Tabela Usos'!BC52/('Tabela Usos'!$CA52-'Tabela Usos'!$BT52))</f>
        <v>5.6884819572004053E-3</v>
      </c>
      <c r="BD49" s="19">
        <f>IF('Tabela Usos'!$CA52-'Tabela Usos'!$BT52=0,0,'Tabela Usos'!BD52/('Tabela Usos'!$CA52-'Tabela Usos'!$BT52))</f>
        <v>9.0653098919528375E-4</v>
      </c>
      <c r="BE49" s="19">
        <f>IF('Tabela Usos'!$CA52-'Tabela Usos'!$BT52=0,0,'Tabela Usos'!BE52/('Tabela Usos'!$CA52-'Tabela Usos'!$BT52))</f>
        <v>5.4618492099015844E-3</v>
      </c>
      <c r="BF49" s="19">
        <f>IF('Tabela Usos'!$CA52-'Tabela Usos'!$BT52=0,0,'Tabela Usos'!BF52/('Tabela Usos'!$CA52-'Tabela Usos'!$BT52))</f>
        <v>2.9575573522496131E-3</v>
      </c>
      <c r="BG49" s="19">
        <f>IF('Tabela Usos'!$CA52-'Tabela Usos'!$BT52=0,0,'Tabela Usos'!BG52/('Tabela Usos'!$CA52-'Tabela Usos'!$BT52))</f>
        <v>1.0425106375745764E-3</v>
      </c>
      <c r="BH49" s="19">
        <f>IF('Tabela Usos'!$CA52-'Tabela Usos'!$BT52=0,0,'Tabela Usos'!BH52/('Tabela Usos'!$CA52-'Tabela Usos'!$BT52))</f>
        <v>4.1927058250281878E-3</v>
      </c>
      <c r="BI49" s="19">
        <f>IF('Tabela Usos'!$CA52-'Tabela Usos'!$BT52=0,0,'Tabela Usos'!BI52/('Tabela Usos'!$CA52-'Tabela Usos'!$BT52))</f>
        <v>5.2408822812852343E-3</v>
      </c>
      <c r="BJ49" s="19">
        <f>IF('Tabela Usos'!$CA52-'Tabela Usos'!$BT52=0,0,'Tabela Usos'!BJ52/('Tabela Usos'!$CA52-'Tabela Usos'!$BT52))</f>
        <v>1.0878371870343406E-3</v>
      </c>
      <c r="BK49" s="19">
        <f>IF('Tabela Usos'!$CA52-'Tabela Usos'!$BT52=0,0,'Tabela Usos'!BK52/('Tabela Usos'!$CA52-'Tabela Usos'!$BT52))</f>
        <v>1.2351484727785741E-2</v>
      </c>
      <c r="BL49" s="19">
        <f>IF('Tabela Usos'!$CA52-'Tabela Usos'!$BT52=0,0,'Tabela Usos'!BL52/('Tabela Usos'!$CA52-'Tabela Usos'!$BT52))</f>
        <v>1.3767939398403371E-3</v>
      </c>
      <c r="BM49" s="19">
        <f>IF('Tabela Usos'!$CA52-'Tabela Usos'!$BT52=0,0,'Tabela Usos'!BM52/('Tabela Usos'!$CA52-'Tabela Usos'!$BT52))</f>
        <v>3.1162002753587877E-4</v>
      </c>
      <c r="BN49" s="19">
        <f>IF('Tabela Usos'!$CA52-'Tabela Usos'!$BT52=0,0,'Tabela Usos'!BN52/('Tabela Usos'!$CA52-'Tabela Usos'!$BT52))</f>
        <v>3.3994912094823139E-4</v>
      </c>
      <c r="BO49" s="19">
        <f>IF('Tabela Usos'!$CA52-'Tabela Usos'!$BT52=0,0,'Tabela Usos'!BO52/('Tabela Usos'!$CA52-'Tabela Usos'!$BT52))</f>
        <v>2.4816285829220891E-3</v>
      </c>
      <c r="BP49" s="19">
        <f>IF('Tabela Usos'!$CA52-'Tabela Usos'!$BT52=0,0,'Tabela Usos'!BP52/('Tabela Usos'!$CA52-'Tabela Usos'!$BT52))</f>
        <v>8.498728023705785E-4</v>
      </c>
      <c r="BQ49" s="19">
        <f>IF('Tabela Usos'!$CA52-'Tabela Usos'!$BT52=0,0,'Tabela Usos'!BQ52/('Tabela Usos'!$CA52-'Tabela Usos'!$BT52))</f>
        <v>2.5382867697467944E-3</v>
      </c>
      <c r="BR49" s="19">
        <f>IF('Tabela Usos'!$CA52-'Tabela Usos'!$BT52=0,0,'Tabela Usos'!BR52/('Tabela Usos'!$CA52-'Tabela Usos'!$BT52))</f>
        <v>0</v>
      </c>
      <c r="BS49" s="19">
        <f>IF('Tabela Usos'!$CA52-'Tabela Usos'!$BT52=0,0,'Tabela Usos'!BS52/('Tabela Usos'!$CA52-'Tabela Usos'!$BT52))</f>
        <v>0.12571318492665598</v>
      </c>
      <c r="BT49" s="33">
        <v>0</v>
      </c>
      <c r="BU49" s="19">
        <f>IF('Tabela Usos'!$CA52-'Tabela Usos'!$BT52=0,0,'Tabela Usos'!BU52/('Tabela Usos'!$CA52-'Tabela Usos'!$BT52))</f>
        <v>0</v>
      </c>
      <c r="BV49" s="19">
        <f>IF('Tabela Usos'!$CA52-'Tabela Usos'!$BT52=0,0,'Tabela Usos'!BV52/('Tabela Usos'!$CA52-'Tabela Usos'!$BT52))</f>
        <v>0</v>
      </c>
      <c r="BW49" s="19">
        <f>IF('Tabela Usos'!$CA52-'Tabela Usos'!$BT52=0,0,'Tabela Usos'!BW52/('Tabela Usos'!$CA52-'Tabela Usos'!$BT52))</f>
        <v>0.87428681507334405</v>
      </c>
      <c r="BX49" s="19">
        <f>IF('Tabela Usos'!$CA52-'Tabela Usos'!$BT52=0,0,'Tabela Usos'!BX52/('Tabela Usos'!$CA52-'Tabela Usos'!$BT52))</f>
        <v>0</v>
      </c>
      <c r="BY49" s="19">
        <f>IF('Tabela Usos'!$CA52-'Tabela Usos'!$BT52=0,0,'Tabela Usos'!BY52/('Tabela Usos'!$CA52-'Tabela Usos'!$BT52))</f>
        <v>0</v>
      </c>
    </row>
    <row r="50" spans="1:77">
      <c r="A50" s="206" t="s">
        <v>155</v>
      </c>
      <c r="B50" s="41" t="s">
        <v>156</v>
      </c>
      <c r="C50" s="19">
        <f>IF('Tabela Usos'!$CA53-'Tabela Usos'!$BT53=0,0,'Tabela Usos'!C53/('Tabela Usos'!$CA53-'Tabela Usos'!$BT53))</f>
        <v>0</v>
      </c>
      <c r="D50" s="19">
        <f>IF('Tabela Usos'!$CA53-'Tabela Usos'!$BT53=0,0,'Tabela Usos'!D53/('Tabela Usos'!$CA53-'Tabela Usos'!$BT53))</f>
        <v>0</v>
      </c>
      <c r="E50" s="19">
        <f>IF('Tabela Usos'!$CA53-'Tabela Usos'!$BT53=0,0,'Tabela Usos'!E53/('Tabela Usos'!$CA53-'Tabela Usos'!$BT53))</f>
        <v>0</v>
      </c>
      <c r="F50" s="19">
        <f>IF('Tabela Usos'!$CA53-'Tabela Usos'!$BT53=0,0,'Tabela Usos'!F53/('Tabela Usos'!$CA53-'Tabela Usos'!$BT53))</f>
        <v>0</v>
      </c>
      <c r="G50" s="19">
        <f>IF('Tabela Usos'!$CA53-'Tabela Usos'!$BT53=0,0,'Tabela Usos'!G53/('Tabela Usos'!$CA53-'Tabela Usos'!$BT53))</f>
        <v>0</v>
      </c>
      <c r="H50" s="19">
        <f>IF('Tabela Usos'!$CA53-'Tabela Usos'!$BT53=0,0,'Tabela Usos'!H53/('Tabela Usos'!$CA53-'Tabela Usos'!$BT53))</f>
        <v>0</v>
      </c>
      <c r="I50" s="19">
        <f>IF('Tabela Usos'!$CA53-'Tabela Usos'!$BT53=0,0,'Tabela Usos'!I53/('Tabela Usos'!$CA53-'Tabela Usos'!$BT53))</f>
        <v>0</v>
      </c>
      <c r="J50" s="19">
        <f>IF('Tabela Usos'!$CA53-'Tabela Usos'!$BT53=0,0,'Tabela Usos'!J53/('Tabela Usos'!$CA53-'Tabela Usos'!$BT53))</f>
        <v>0</v>
      </c>
      <c r="K50" s="19">
        <f>IF('Tabela Usos'!$CA53-'Tabela Usos'!$BT53=0,0,'Tabela Usos'!K53/('Tabela Usos'!$CA53-'Tabela Usos'!$BT53))</f>
        <v>0</v>
      </c>
      <c r="L50" s="19">
        <f>IF('Tabela Usos'!$CA53-'Tabela Usos'!$BT53=0,0,'Tabela Usos'!L53/('Tabela Usos'!$CA53-'Tabela Usos'!$BT53))</f>
        <v>0</v>
      </c>
      <c r="M50" s="19">
        <f>IF('Tabela Usos'!$CA53-'Tabela Usos'!$BT53=0,0,'Tabela Usos'!M53/('Tabela Usos'!$CA53-'Tabela Usos'!$BT53))</f>
        <v>0</v>
      </c>
      <c r="N50" s="19">
        <f>IF('Tabela Usos'!$CA53-'Tabela Usos'!$BT53=0,0,'Tabela Usos'!N53/('Tabela Usos'!$CA53-'Tabela Usos'!$BT53))</f>
        <v>0</v>
      </c>
      <c r="O50" s="19">
        <f>IF('Tabela Usos'!$CA53-'Tabela Usos'!$BT53=0,0,'Tabela Usos'!O53/('Tabela Usos'!$CA53-'Tabela Usos'!$BT53))</f>
        <v>0</v>
      </c>
      <c r="P50" s="19">
        <f>IF('Tabela Usos'!$CA53-'Tabela Usos'!$BT53=0,0,'Tabela Usos'!P53/('Tabela Usos'!$CA53-'Tabela Usos'!$BT53))</f>
        <v>0</v>
      </c>
      <c r="Q50" s="19">
        <f>IF('Tabela Usos'!$CA53-'Tabela Usos'!$BT53=0,0,'Tabela Usos'!Q53/('Tabela Usos'!$CA53-'Tabela Usos'!$BT53))</f>
        <v>0</v>
      </c>
      <c r="R50" s="19">
        <f>IF('Tabela Usos'!$CA53-'Tabela Usos'!$BT53=0,0,'Tabela Usos'!R53/('Tabela Usos'!$CA53-'Tabela Usos'!$BT53))</f>
        <v>0</v>
      </c>
      <c r="S50" s="19">
        <f>IF('Tabela Usos'!$CA53-'Tabela Usos'!$BT53=0,0,'Tabela Usos'!S53/('Tabela Usos'!$CA53-'Tabela Usos'!$BT53))</f>
        <v>0</v>
      </c>
      <c r="T50" s="19">
        <f>IF('Tabela Usos'!$CA53-'Tabela Usos'!$BT53=0,0,'Tabela Usos'!T53/('Tabela Usos'!$CA53-'Tabela Usos'!$BT53))</f>
        <v>0</v>
      </c>
      <c r="U50" s="19">
        <f>IF('Tabela Usos'!$CA53-'Tabela Usos'!$BT53=0,0,'Tabela Usos'!U53/('Tabela Usos'!$CA53-'Tabela Usos'!$BT53))</f>
        <v>0.10181203931203932</v>
      </c>
      <c r="V50" s="19">
        <f>IF('Tabela Usos'!$CA53-'Tabela Usos'!$BT53=0,0,'Tabela Usos'!V53/('Tabela Usos'!$CA53-'Tabela Usos'!$BT53))</f>
        <v>0</v>
      </c>
      <c r="W50" s="19">
        <f>IF('Tabela Usos'!$CA53-'Tabela Usos'!$BT53=0,0,'Tabela Usos'!W53/('Tabela Usos'!$CA53-'Tabela Usos'!$BT53))</f>
        <v>0.84643734643734647</v>
      </c>
      <c r="X50" s="19">
        <f>IF('Tabela Usos'!$CA53-'Tabela Usos'!$BT53=0,0,'Tabela Usos'!X53/('Tabela Usos'!$CA53-'Tabela Usos'!$BT53))</f>
        <v>0</v>
      </c>
      <c r="Y50" s="19">
        <f>IF('Tabela Usos'!$CA53-'Tabela Usos'!$BT53=0,0,'Tabela Usos'!Y53/('Tabela Usos'!$CA53-'Tabela Usos'!$BT53))</f>
        <v>0</v>
      </c>
      <c r="Z50" s="19">
        <f>IF('Tabela Usos'!$CA53-'Tabela Usos'!$BT53=0,0,'Tabela Usos'!Z53/('Tabela Usos'!$CA53-'Tabela Usos'!$BT53))</f>
        <v>0</v>
      </c>
      <c r="AA50" s="19">
        <f>IF('Tabela Usos'!$CA53-'Tabela Usos'!$BT53=0,0,'Tabela Usos'!AA53/('Tabela Usos'!$CA53-'Tabela Usos'!$BT53))</f>
        <v>0</v>
      </c>
      <c r="AB50" s="19">
        <f>IF('Tabela Usos'!$CA53-'Tabela Usos'!$BT53=0,0,'Tabela Usos'!AB53/('Tabela Usos'!$CA53-'Tabela Usos'!$BT53))</f>
        <v>0</v>
      </c>
      <c r="AC50" s="19">
        <f>IF('Tabela Usos'!$CA53-'Tabela Usos'!$BT53=0,0,'Tabela Usos'!AC53/('Tabela Usos'!$CA53-'Tabela Usos'!$BT53))</f>
        <v>0</v>
      </c>
      <c r="AD50" s="19">
        <f>IF('Tabela Usos'!$CA53-'Tabela Usos'!$BT53=0,0,'Tabela Usos'!AD53/('Tabela Usos'!$CA53-'Tabela Usos'!$BT53))</f>
        <v>0</v>
      </c>
      <c r="AE50" s="19">
        <f>IF('Tabela Usos'!$CA53-'Tabela Usos'!$BT53=0,0,'Tabela Usos'!AE53/('Tabela Usos'!$CA53-'Tabela Usos'!$BT53))</f>
        <v>0</v>
      </c>
      <c r="AF50" s="19">
        <f>IF('Tabela Usos'!$CA53-'Tabela Usos'!$BT53=0,0,'Tabela Usos'!AF53/('Tabela Usos'!$CA53-'Tabela Usos'!$BT53))</f>
        <v>0</v>
      </c>
      <c r="AG50" s="19">
        <f>IF('Tabela Usos'!$CA53-'Tabela Usos'!$BT53=0,0,'Tabela Usos'!AG53/('Tabela Usos'!$CA53-'Tabela Usos'!$BT53))</f>
        <v>0</v>
      </c>
      <c r="AH50" s="19">
        <f>IF('Tabela Usos'!$CA53-'Tabela Usos'!$BT53=0,0,'Tabela Usos'!AH53/('Tabela Usos'!$CA53-'Tabela Usos'!$BT53))</f>
        <v>0</v>
      </c>
      <c r="AI50" s="19">
        <f>IF('Tabela Usos'!$CA53-'Tabela Usos'!$BT53=0,0,'Tabela Usos'!AI53/('Tabela Usos'!$CA53-'Tabela Usos'!$BT53))</f>
        <v>0</v>
      </c>
      <c r="AJ50" s="19">
        <f>IF('Tabela Usos'!$CA53-'Tabela Usos'!$BT53=0,0,'Tabela Usos'!AJ53/('Tabela Usos'!$CA53-'Tabela Usos'!$BT53))</f>
        <v>0</v>
      </c>
      <c r="AK50" s="19">
        <f>IF('Tabela Usos'!$CA53-'Tabela Usos'!$BT53=0,0,'Tabela Usos'!AK53/('Tabela Usos'!$CA53-'Tabela Usos'!$BT53))</f>
        <v>0</v>
      </c>
      <c r="AL50" s="19">
        <f>IF('Tabela Usos'!$CA53-'Tabela Usos'!$BT53=0,0,'Tabela Usos'!AL53/('Tabela Usos'!$CA53-'Tabela Usos'!$BT53))</f>
        <v>0</v>
      </c>
      <c r="AM50" s="19">
        <f>IF('Tabela Usos'!$CA53-'Tabela Usos'!$BT53=0,0,'Tabela Usos'!AM53/('Tabela Usos'!$CA53-'Tabela Usos'!$BT53))</f>
        <v>0</v>
      </c>
      <c r="AN50" s="19">
        <f>IF('Tabela Usos'!$CA53-'Tabela Usos'!$BT53=0,0,'Tabela Usos'!AN53/('Tabela Usos'!$CA53-'Tabela Usos'!$BT53))</f>
        <v>0</v>
      </c>
      <c r="AO50" s="19">
        <f>IF('Tabela Usos'!$CA53-'Tabela Usos'!$BT53=0,0,'Tabela Usos'!AO53/('Tabela Usos'!$CA53-'Tabela Usos'!$BT53))</f>
        <v>0</v>
      </c>
      <c r="AP50" s="19">
        <f>IF('Tabela Usos'!$CA53-'Tabela Usos'!$BT53=0,0,'Tabela Usos'!AP53/('Tabela Usos'!$CA53-'Tabela Usos'!$BT53))</f>
        <v>0</v>
      </c>
      <c r="AQ50" s="19">
        <f>IF('Tabela Usos'!$CA53-'Tabela Usos'!$BT53=0,0,'Tabela Usos'!AQ53/('Tabela Usos'!$CA53-'Tabela Usos'!$BT53))</f>
        <v>0</v>
      </c>
      <c r="AR50" s="19">
        <f>IF('Tabela Usos'!$CA53-'Tabela Usos'!$BT53=0,0,'Tabela Usos'!AR53/('Tabela Usos'!$CA53-'Tabela Usos'!$BT53))</f>
        <v>0</v>
      </c>
      <c r="AS50" s="19">
        <f>IF('Tabela Usos'!$CA53-'Tabela Usos'!$BT53=0,0,'Tabela Usos'!AS53/('Tabela Usos'!$CA53-'Tabela Usos'!$BT53))</f>
        <v>0</v>
      </c>
      <c r="AT50" s="19">
        <f>IF('Tabela Usos'!$CA53-'Tabela Usos'!$BT53=0,0,'Tabela Usos'!AT53/('Tabela Usos'!$CA53-'Tabela Usos'!$BT53))</f>
        <v>0</v>
      </c>
      <c r="AU50" s="19">
        <f>IF('Tabela Usos'!$CA53-'Tabela Usos'!$BT53=0,0,'Tabela Usos'!AU53/('Tabela Usos'!$CA53-'Tabela Usos'!$BT53))</f>
        <v>0</v>
      </c>
      <c r="AV50" s="19">
        <f>IF('Tabela Usos'!$CA53-'Tabela Usos'!$BT53=0,0,'Tabela Usos'!AV53/('Tabela Usos'!$CA53-'Tabela Usos'!$BT53))</f>
        <v>0</v>
      </c>
      <c r="AW50" s="19">
        <f>IF('Tabela Usos'!$CA53-'Tabela Usos'!$BT53=0,0,'Tabela Usos'!AW53/('Tabela Usos'!$CA53-'Tabela Usos'!$BT53))</f>
        <v>0</v>
      </c>
      <c r="AX50" s="19">
        <f>IF('Tabela Usos'!$CA53-'Tabela Usos'!$BT53=0,0,'Tabela Usos'!AX53/('Tabela Usos'!$CA53-'Tabela Usos'!$BT53))</f>
        <v>0</v>
      </c>
      <c r="AY50" s="19">
        <f>IF('Tabela Usos'!$CA53-'Tabela Usos'!$BT53=0,0,'Tabela Usos'!AY53/('Tabela Usos'!$CA53-'Tabela Usos'!$BT53))</f>
        <v>0</v>
      </c>
      <c r="AZ50" s="19">
        <f>IF('Tabela Usos'!$CA53-'Tabela Usos'!$BT53=0,0,'Tabela Usos'!AZ53/('Tabela Usos'!$CA53-'Tabela Usos'!$BT53))</f>
        <v>0</v>
      </c>
      <c r="BA50" s="19">
        <f>IF('Tabela Usos'!$CA53-'Tabela Usos'!$BT53=0,0,'Tabela Usos'!BA53/('Tabela Usos'!$CA53-'Tabela Usos'!$BT53))</f>
        <v>0</v>
      </c>
      <c r="BB50" s="19">
        <f>IF('Tabela Usos'!$CA53-'Tabela Usos'!$BT53=0,0,'Tabela Usos'!BB53/('Tabela Usos'!$CA53-'Tabela Usos'!$BT53))</f>
        <v>0</v>
      </c>
      <c r="BC50" s="19">
        <f>IF('Tabela Usos'!$CA53-'Tabela Usos'!$BT53=0,0,'Tabela Usos'!BC53/('Tabela Usos'!$CA53-'Tabela Usos'!$BT53))</f>
        <v>0</v>
      </c>
      <c r="BD50" s="19">
        <f>IF('Tabela Usos'!$CA53-'Tabela Usos'!$BT53=0,0,'Tabela Usos'!BD53/('Tabela Usos'!$CA53-'Tabela Usos'!$BT53))</f>
        <v>0</v>
      </c>
      <c r="BE50" s="19">
        <f>IF('Tabela Usos'!$CA53-'Tabela Usos'!$BT53=0,0,'Tabela Usos'!BE53/('Tabela Usos'!$CA53-'Tabela Usos'!$BT53))</f>
        <v>0</v>
      </c>
      <c r="BF50" s="19">
        <f>IF('Tabela Usos'!$CA53-'Tabela Usos'!$BT53=0,0,'Tabela Usos'!BF53/('Tabela Usos'!$CA53-'Tabela Usos'!$BT53))</f>
        <v>0</v>
      </c>
      <c r="BG50" s="19">
        <f>IF('Tabela Usos'!$CA53-'Tabela Usos'!$BT53=0,0,'Tabela Usos'!BG53/('Tabela Usos'!$CA53-'Tabela Usos'!$BT53))</f>
        <v>0</v>
      </c>
      <c r="BH50" s="19">
        <f>IF('Tabela Usos'!$CA53-'Tabela Usos'!$BT53=0,0,'Tabela Usos'!BH53/('Tabela Usos'!$CA53-'Tabela Usos'!$BT53))</f>
        <v>0</v>
      </c>
      <c r="BI50" s="19">
        <f>IF('Tabela Usos'!$CA53-'Tabela Usos'!$BT53=0,0,'Tabela Usos'!BI53/('Tabela Usos'!$CA53-'Tabela Usos'!$BT53))</f>
        <v>0</v>
      </c>
      <c r="BJ50" s="19">
        <f>IF('Tabela Usos'!$CA53-'Tabela Usos'!$BT53=0,0,'Tabela Usos'!BJ53/('Tabela Usos'!$CA53-'Tabela Usos'!$BT53))</f>
        <v>0</v>
      </c>
      <c r="BK50" s="19">
        <f>IF('Tabela Usos'!$CA53-'Tabela Usos'!$BT53=0,0,'Tabela Usos'!BK53/('Tabela Usos'!$CA53-'Tabela Usos'!$BT53))</f>
        <v>0</v>
      </c>
      <c r="BL50" s="19">
        <f>IF('Tabela Usos'!$CA53-'Tabela Usos'!$BT53=0,0,'Tabela Usos'!BL53/('Tabela Usos'!$CA53-'Tabela Usos'!$BT53))</f>
        <v>0</v>
      </c>
      <c r="BM50" s="19">
        <f>IF('Tabela Usos'!$CA53-'Tabela Usos'!$BT53=0,0,'Tabela Usos'!BM53/('Tabela Usos'!$CA53-'Tabela Usos'!$BT53))</f>
        <v>0</v>
      </c>
      <c r="BN50" s="19">
        <f>IF('Tabela Usos'!$CA53-'Tabela Usos'!$BT53=0,0,'Tabela Usos'!BN53/('Tabela Usos'!$CA53-'Tabela Usos'!$BT53))</f>
        <v>0</v>
      </c>
      <c r="BO50" s="19">
        <f>IF('Tabela Usos'!$CA53-'Tabela Usos'!$BT53=0,0,'Tabela Usos'!BO53/('Tabela Usos'!$CA53-'Tabela Usos'!$BT53))</f>
        <v>0</v>
      </c>
      <c r="BP50" s="19">
        <f>IF('Tabela Usos'!$CA53-'Tabela Usos'!$BT53=0,0,'Tabela Usos'!BP53/('Tabela Usos'!$CA53-'Tabela Usos'!$BT53))</f>
        <v>0</v>
      </c>
      <c r="BQ50" s="19">
        <f>IF('Tabela Usos'!$CA53-'Tabela Usos'!$BT53=0,0,'Tabela Usos'!BQ53/('Tabela Usos'!$CA53-'Tabela Usos'!$BT53))</f>
        <v>0</v>
      </c>
      <c r="BR50" s="19">
        <f>IF('Tabela Usos'!$CA53-'Tabela Usos'!$BT53=0,0,'Tabela Usos'!BR53/('Tabela Usos'!$CA53-'Tabela Usos'!$BT53))</f>
        <v>0</v>
      </c>
      <c r="BS50" s="19">
        <f>IF('Tabela Usos'!$CA53-'Tabela Usos'!$BT53=0,0,'Tabela Usos'!BS53/('Tabela Usos'!$CA53-'Tabela Usos'!$BT53))</f>
        <v>0.94824938574938578</v>
      </c>
      <c r="BT50" s="33">
        <v>0</v>
      </c>
      <c r="BU50" s="19">
        <f>IF('Tabela Usos'!$CA53-'Tabela Usos'!$BT53=0,0,'Tabela Usos'!BU53/('Tabela Usos'!$CA53-'Tabela Usos'!$BT53))</f>
        <v>0</v>
      </c>
      <c r="BV50" s="19">
        <f>IF('Tabela Usos'!$CA53-'Tabela Usos'!$BT53=0,0,'Tabela Usos'!BV53/('Tabela Usos'!$CA53-'Tabela Usos'!$BT53))</f>
        <v>0</v>
      </c>
      <c r="BW50" s="19">
        <f>IF('Tabela Usos'!$CA53-'Tabela Usos'!$BT53=0,0,'Tabela Usos'!BW53/('Tabela Usos'!$CA53-'Tabela Usos'!$BT53))</f>
        <v>0</v>
      </c>
      <c r="BX50" s="19">
        <f>IF('Tabela Usos'!$CA53-'Tabela Usos'!$BT53=0,0,'Tabela Usos'!BX53/('Tabela Usos'!$CA53-'Tabela Usos'!$BT53))</f>
        <v>0</v>
      </c>
      <c r="BY50" s="19">
        <f>IF('Tabela Usos'!$CA53-'Tabela Usos'!$BT53=0,0,'Tabela Usos'!BY53/('Tabela Usos'!$CA53-'Tabela Usos'!$BT53))</f>
        <v>5.1750614250614252E-2</v>
      </c>
    </row>
    <row r="51" spans="1:77">
      <c r="A51" s="205" t="s">
        <v>157</v>
      </c>
      <c r="B51" s="68" t="s">
        <v>158</v>
      </c>
      <c r="C51" s="19">
        <f>IF('Tabela Usos'!$CA54-'Tabela Usos'!$BT54=0,0,'Tabela Usos'!C54/('Tabela Usos'!$CA54-'Tabela Usos'!$BT54))</f>
        <v>7.8548005795775182E-3</v>
      </c>
      <c r="D51" s="19">
        <f>IF('Tabela Usos'!$CA54-'Tabela Usos'!$BT54=0,0,'Tabela Usos'!D54/('Tabela Usos'!$CA54-'Tabela Usos'!$BT54))</f>
        <v>4.4993517883016856E-3</v>
      </c>
      <c r="E51" s="19">
        <f>IF('Tabela Usos'!$CA54-'Tabela Usos'!$BT54=0,0,'Tabela Usos'!E54/('Tabela Usos'!$CA54-'Tabela Usos'!$BT54))</f>
        <v>7.6260199801723484E-4</v>
      </c>
      <c r="F51" s="19">
        <f>IF('Tabela Usos'!$CA54-'Tabela Usos'!$BT54=0,0,'Tabela Usos'!F54/('Tabela Usos'!$CA54-'Tabela Usos'!$BT54))</f>
        <v>4.598490048043926E-2</v>
      </c>
      <c r="G51" s="19">
        <f>IF('Tabela Usos'!$CA54-'Tabela Usos'!$BT54=0,0,'Tabela Usos'!G54/('Tabela Usos'!$CA54-'Tabela Usos'!$BT54))</f>
        <v>4.423091588499962E-3</v>
      </c>
      <c r="H51" s="19">
        <f>IF('Tabela Usos'!$CA54-'Tabela Usos'!$BT54=0,0,'Tabela Usos'!H54/('Tabela Usos'!$CA54-'Tabela Usos'!$BT54))</f>
        <v>0</v>
      </c>
      <c r="I51" s="19">
        <f>IF('Tabela Usos'!$CA54-'Tabela Usos'!$BT54=0,0,'Tabela Usos'!I54/('Tabela Usos'!$CA54-'Tabela Usos'!$BT54))</f>
        <v>3.0199039121482498E-2</v>
      </c>
      <c r="J51" s="19">
        <f>IF('Tabela Usos'!$CA54-'Tabela Usos'!$BT54=0,0,'Tabela Usos'!J54/('Tabela Usos'!$CA54-'Tabela Usos'!$BT54))</f>
        <v>5.9787996644551207E-2</v>
      </c>
      <c r="K51" s="19">
        <f>IF('Tabela Usos'!$CA54-'Tabela Usos'!$BT54=0,0,'Tabela Usos'!K54/('Tabela Usos'!$CA54-'Tabela Usos'!$BT54))</f>
        <v>0</v>
      </c>
      <c r="L51" s="19">
        <f>IF('Tabela Usos'!$CA54-'Tabela Usos'!$BT54=0,0,'Tabela Usos'!L54/('Tabela Usos'!$CA54-'Tabela Usos'!$BT54))</f>
        <v>3.2563105315335926E-2</v>
      </c>
      <c r="M51" s="19">
        <f>IF('Tabela Usos'!$CA54-'Tabela Usos'!$BT54=0,0,'Tabela Usos'!M54/('Tabela Usos'!$CA54-'Tabela Usos'!$BT54))</f>
        <v>1.1362769770456799E-2</v>
      </c>
      <c r="N51" s="19">
        <f>IF('Tabela Usos'!$CA54-'Tabela Usos'!$BT54=0,0,'Tabela Usos'!N54/('Tabela Usos'!$CA54-'Tabela Usos'!$BT54))</f>
        <v>0</v>
      </c>
      <c r="O51" s="19">
        <f>IF('Tabela Usos'!$CA54-'Tabela Usos'!$BT54=0,0,'Tabela Usos'!O54/('Tabela Usos'!$CA54-'Tabela Usos'!$BT54))</f>
        <v>3.5842293906810036E-3</v>
      </c>
      <c r="P51" s="19">
        <f>IF('Tabela Usos'!$CA54-'Tabela Usos'!$BT54=0,0,'Tabela Usos'!P54/('Tabela Usos'!$CA54-'Tabela Usos'!$BT54))</f>
        <v>0</v>
      </c>
      <c r="Q51" s="19">
        <f>IF('Tabela Usos'!$CA54-'Tabela Usos'!$BT54=0,0,'Tabela Usos'!Q54/('Tabela Usos'!$CA54-'Tabela Usos'!$BT54))</f>
        <v>0</v>
      </c>
      <c r="R51" s="19">
        <f>IF('Tabela Usos'!$CA54-'Tabela Usos'!$BT54=0,0,'Tabela Usos'!R54/('Tabela Usos'!$CA54-'Tabela Usos'!$BT54))</f>
        <v>3.8130099900861741E-3</v>
      </c>
      <c r="S51" s="19">
        <f>IF('Tabela Usos'!$CA54-'Tabela Usos'!$BT54=0,0,'Tabela Usos'!S54/('Tabela Usos'!$CA54-'Tabela Usos'!$BT54))</f>
        <v>0.11271257530694731</v>
      </c>
      <c r="T51" s="19">
        <f>IF('Tabela Usos'!$CA54-'Tabela Usos'!$BT54=0,0,'Tabela Usos'!T54/('Tabela Usos'!$CA54-'Tabela Usos'!$BT54))</f>
        <v>0</v>
      </c>
      <c r="U51" s="19">
        <f>IF('Tabela Usos'!$CA54-'Tabela Usos'!$BT54=0,0,'Tabela Usos'!U54/('Tabela Usos'!$CA54-'Tabela Usos'!$BT54))</f>
        <v>3.5460992907801421E-2</v>
      </c>
      <c r="V51" s="19">
        <f>IF('Tabela Usos'!$CA54-'Tabela Usos'!$BT54=0,0,'Tabela Usos'!V54/('Tabela Usos'!$CA54-'Tabela Usos'!$BT54))</f>
        <v>0</v>
      </c>
      <c r="W51" s="19">
        <f>IF('Tabela Usos'!$CA54-'Tabela Usos'!$BT54=0,0,'Tabela Usos'!W54/('Tabela Usos'!$CA54-'Tabela Usos'!$BT54))</f>
        <v>8.4572561580111338E-2</v>
      </c>
      <c r="X51" s="19">
        <f>IF('Tabela Usos'!$CA54-'Tabela Usos'!$BT54=0,0,'Tabela Usos'!X54/('Tabela Usos'!$CA54-'Tabela Usos'!$BT54))</f>
        <v>1.3498055364905056E-2</v>
      </c>
      <c r="Y51" s="19">
        <f>IF('Tabela Usos'!$CA54-'Tabela Usos'!$BT54=0,0,'Tabela Usos'!Y54/('Tabela Usos'!$CA54-'Tabela Usos'!$BT54))</f>
        <v>1.5252039960344697E-3</v>
      </c>
      <c r="Z51" s="19">
        <f>IF('Tabela Usos'!$CA54-'Tabela Usos'!$BT54=0,0,'Tabela Usos'!Z54/('Tabela Usos'!$CA54-'Tabela Usos'!$BT54))</f>
        <v>9.9138259742240524E-4</v>
      </c>
      <c r="AA51" s="19">
        <f>IF('Tabela Usos'!$CA54-'Tabela Usos'!$BT54=0,0,'Tabela Usos'!AA54/('Tabela Usos'!$CA54-'Tabela Usos'!$BT54))</f>
        <v>4.3468313886982383E-3</v>
      </c>
      <c r="AB51" s="19">
        <f>IF('Tabela Usos'!$CA54-'Tabela Usos'!$BT54=0,0,'Tabela Usos'!AB54/('Tabela Usos'!$CA54-'Tabela Usos'!$BT54))</f>
        <v>5.7500190650499501E-2</v>
      </c>
      <c r="AC51" s="19">
        <f>IF('Tabela Usos'!$CA54-'Tabela Usos'!$BT54=0,0,'Tabela Usos'!AC54/('Tabela Usos'!$CA54-'Tabela Usos'!$BT54))</f>
        <v>3.5537253107603139E-2</v>
      </c>
      <c r="AD51" s="19">
        <f>IF('Tabela Usos'!$CA54-'Tabela Usos'!$BT54=0,0,'Tabela Usos'!AD54/('Tabela Usos'!$CA54-'Tabela Usos'!$BT54))</f>
        <v>0.21558758483947227</v>
      </c>
      <c r="AE51" s="19">
        <f>IF('Tabela Usos'!$CA54-'Tabela Usos'!$BT54=0,0,'Tabela Usos'!AE54/('Tabela Usos'!$CA54-'Tabela Usos'!$BT54))</f>
        <v>2.2878059940517046E-3</v>
      </c>
      <c r="AF51" s="19">
        <f>IF('Tabela Usos'!$CA54-'Tabela Usos'!$BT54=0,0,'Tabela Usos'!AF54/('Tabela Usos'!$CA54-'Tabela Usos'!$BT54))</f>
        <v>0</v>
      </c>
      <c r="AG51" s="19">
        <f>IF('Tabela Usos'!$CA54-'Tabela Usos'!$BT54=0,0,'Tabela Usos'!AG54/('Tabela Usos'!$CA54-'Tabela Usos'!$BT54))</f>
        <v>3.8130099900861742E-4</v>
      </c>
      <c r="AH51" s="19">
        <f>IF('Tabela Usos'!$CA54-'Tabela Usos'!$BT54=0,0,'Tabela Usos'!AH54/('Tabela Usos'!$CA54-'Tabela Usos'!$BT54))</f>
        <v>8.8461831769999239E-3</v>
      </c>
      <c r="AI51" s="19">
        <f>IF('Tabela Usos'!$CA54-'Tabela Usos'!$BT54=0,0,'Tabela Usos'!AI54/('Tabela Usos'!$CA54-'Tabela Usos'!$BT54))</f>
        <v>2.2878059940517045E-4</v>
      </c>
      <c r="AJ51" s="19">
        <f>IF('Tabela Usos'!$CA54-'Tabela Usos'!$BT54=0,0,'Tabela Usos'!AJ54/('Tabela Usos'!$CA54-'Tabela Usos'!$BT54))</f>
        <v>2.2878059940517045E-4</v>
      </c>
      <c r="AK51" s="19">
        <f>IF('Tabela Usos'!$CA54-'Tabela Usos'!$BT54=0,0,'Tabela Usos'!AK54/('Tabela Usos'!$CA54-'Tabela Usos'!$BT54))</f>
        <v>6.1008159841378787E-4</v>
      </c>
      <c r="AL51" s="19">
        <f>IF('Tabela Usos'!$CA54-'Tabela Usos'!$BT54=0,0,'Tabela Usos'!AL54/('Tabela Usos'!$CA54-'Tabela Usos'!$BT54))</f>
        <v>2.2878059940517045E-4</v>
      </c>
      <c r="AM51" s="19">
        <f>IF('Tabela Usos'!$CA54-'Tabela Usos'!$BT54=0,0,'Tabela Usos'!AM54/('Tabela Usos'!$CA54-'Tabela Usos'!$BT54))</f>
        <v>9.1512239762068181E-4</v>
      </c>
      <c r="AN51" s="19">
        <f>IF('Tabela Usos'!$CA54-'Tabela Usos'!$BT54=0,0,'Tabela Usos'!AN54/('Tabela Usos'!$CA54-'Tabela Usos'!$BT54))</f>
        <v>0.10874704491725769</v>
      </c>
      <c r="AO51" s="19">
        <f>IF('Tabela Usos'!$CA54-'Tabela Usos'!$BT54=0,0,'Tabela Usos'!AO54/('Tabela Usos'!$CA54-'Tabela Usos'!$BT54))</f>
        <v>8.1598413787844128E-3</v>
      </c>
      <c r="AP51" s="19">
        <f>IF('Tabela Usos'!$CA54-'Tabela Usos'!$BT54=0,0,'Tabela Usos'!AP54/('Tabela Usos'!$CA54-'Tabela Usos'!$BT54))</f>
        <v>7.5116296804697627E-2</v>
      </c>
      <c r="AQ51" s="19">
        <f>IF('Tabela Usos'!$CA54-'Tabela Usos'!$BT54=0,0,'Tabela Usos'!AQ54/('Tabela Usos'!$CA54-'Tabela Usos'!$BT54))</f>
        <v>5.3382139861206433E-4</v>
      </c>
      <c r="AR51" s="19">
        <f>IF('Tabela Usos'!$CA54-'Tabela Usos'!$BT54=0,0,'Tabela Usos'!AR54/('Tabela Usos'!$CA54-'Tabela Usos'!$BT54))</f>
        <v>7.1379547014413181E-2</v>
      </c>
      <c r="AS51" s="19">
        <f>IF('Tabela Usos'!$CA54-'Tabela Usos'!$BT54=0,0,'Tabela Usos'!AS54/('Tabela Usos'!$CA54-'Tabela Usos'!$BT54))</f>
        <v>1.5252039960344697E-4</v>
      </c>
      <c r="AT51" s="19">
        <f>IF('Tabela Usos'!$CA54-'Tabela Usos'!$BT54=0,0,'Tabela Usos'!AT54/('Tabela Usos'!$CA54-'Tabela Usos'!$BT54))</f>
        <v>0.11942347288949898</v>
      </c>
      <c r="AU51" s="19">
        <f>IF('Tabela Usos'!$CA54-'Tabela Usos'!$BT54=0,0,'Tabela Usos'!AU54/('Tabela Usos'!$CA54-'Tabela Usos'!$BT54))</f>
        <v>0</v>
      </c>
      <c r="AV51" s="19">
        <f>IF('Tabela Usos'!$CA54-'Tabela Usos'!$BT54=0,0,'Tabela Usos'!AV54/('Tabela Usos'!$CA54-'Tabela Usos'!$BT54))</f>
        <v>4.880652787310303E-2</v>
      </c>
      <c r="AW51" s="19">
        <f>IF('Tabela Usos'!$CA54-'Tabela Usos'!$BT54=0,0,'Tabela Usos'!AW54/('Tabela Usos'!$CA54-'Tabela Usos'!$BT54))</f>
        <v>0</v>
      </c>
      <c r="AX51" s="19">
        <f>IF('Tabela Usos'!$CA54-'Tabela Usos'!$BT54=0,0,'Tabela Usos'!AX54/('Tabela Usos'!$CA54-'Tabela Usos'!$BT54))</f>
        <v>0</v>
      </c>
      <c r="AY51" s="19">
        <f>IF('Tabela Usos'!$CA54-'Tabela Usos'!$BT54=0,0,'Tabela Usos'!AY54/('Tabela Usos'!$CA54-'Tabela Usos'!$BT54))</f>
        <v>0</v>
      </c>
      <c r="AZ51" s="19">
        <f>IF('Tabela Usos'!$CA54-'Tabela Usos'!$BT54=0,0,'Tabela Usos'!AZ54/('Tabela Usos'!$CA54-'Tabela Usos'!$BT54))</f>
        <v>0</v>
      </c>
      <c r="BA51" s="19">
        <f>IF('Tabela Usos'!$CA54-'Tabela Usos'!$BT54=0,0,'Tabela Usos'!BA54/('Tabela Usos'!$CA54-'Tabela Usos'!$BT54))</f>
        <v>0</v>
      </c>
      <c r="BB51" s="19">
        <f>IF('Tabela Usos'!$CA54-'Tabela Usos'!$BT54=0,0,'Tabela Usos'!BB54/('Tabela Usos'!$CA54-'Tabela Usos'!$BT54))</f>
        <v>0</v>
      </c>
      <c r="BC51" s="19">
        <f>IF('Tabela Usos'!$CA54-'Tabela Usos'!$BT54=0,0,'Tabela Usos'!BC54/('Tabela Usos'!$CA54-'Tabela Usos'!$BT54))</f>
        <v>0</v>
      </c>
      <c r="BD51" s="19">
        <f>IF('Tabela Usos'!$CA54-'Tabela Usos'!$BT54=0,0,'Tabela Usos'!BD54/('Tabela Usos'!$CA54-'Tabela Usos'!$BT54))</f>
        <v>0</v>
      </c>
      <c r="BE51" s="19">
        <f>IF('Tabela Usos'!$CA54-'Tabela Usos'!$BT54=0,0,'Tabela Usos'!BE54/('Tabela Usos'!$CA54-'Tabela Usos'!$BT54))</f>
        <v>0</v>
      </c>
      <c r="BF51" s="19">
        <f>IF('Tabela Usos'!$CA54-'Tabela Usos'!$BT54=0,0,'Tabela Usos'!BF54/('Tabela Usos'!$CA54-'Tabela Usos'!$BT54))</f>
        <v>1.5252039960344697E-4</v>
      </c>
      <c r="BG51" s="19">
        <f>IF('Tabela Usos'!$CA54-'Tabela Usos'!$BT54=0,0,'Tabela Usos'!BG54/('Tabela Usos'!$CA54-'Tabela Usos'!$BT54))</f>
        <v>0</v>
      </c>
      <c r="BH51" s="19">
        <f>IF('Tabela Usos'!$CA54-'Tabela Usos'!$BT54=0,0,'Tabela Usos'!BH54/('Tabela Usos'!$CA54-'Tabela Usos'!$BT54))</f>
        <v>6.863417982155113E-4</v>
      </c>
      <c r="BI51" s="19">
        <f>IF('Tabela Usos'!$CA54-'Tabela Usos'!$BT54=0,0,'Tabela Usos'!BI54/('Tabela Usos'!$CA54-'Tabela Usos'!$BT54))</f>
        <v>1.3726835964310226E-3</v>
      </c>
      <c r="BJ51" s="19">
        <f>IF('Tabela Usos'!$CA54-'Tabela Usos'!$BT54=0,0,'Tabela Usos'!BJ54/('Tabela Usos'!$CA54-'Tabela Usos'!$BT54))</f>
        <v>0</v>
      </c>
      <c r="BK51" s="19">
        <f>IF('Tabela Usos'!$CA54-'Tabela Usos'!$BT54=0,0,'Tabela Usos'!BK54/('Tabela Usos'!$CA54-'Tabela Usos'!$BT54))</f>
        <v>0</v>
      </c>
      <c r="BL51" s="19">
        <f>IF('Tabela Usos'!$CA54-'Tabela Usos'!$BT54=0,0,'Tabela Usos'!BL54/('Tabela Usos'!$CA54-'Tabela Usos'!$BT54))</f>
        <v>0</v>
      </c>
      <c r="BM51" s="19">
        <f>IF('Tabela Usos'!$CA54-'Tabela Usos'!$BT54=0,0,'Tabela Usos'!BM54/('Tabela Usos'!$CA54-'Tabela Usos'!$BT54))</f>
        <v>0</v>
      </c>
      <c r="BN51" s="19">
        <f>IF('Tabela Usos'!$CA54-'Tabela Usos'!$BT54=0,0,'Tabela Usos'!BN54/('Tabela Usos'!$CA54-'Tabela Usos'!$BT54))</f>
        <v>0</v>
      </c>
      <c r="BO51" s="19">
        <f>IF('Tabela Usos'!$CA54-'Tabela Usos'!$BT54=0,0,'Tabela Usos'!BO54/('Tabela Usos'!$CA54-'Tabela Usos'!$BT54))</f>
        <v>0</v>
      </c>
      <c r="BP51" s="19">
        <f>IF('Tabela Usos'!$CA54-'Tabela Usos'!$BT54=0,0,'Tabela Usos'!BP54/('Tabela Usos'!$CA54-'Tabela Usos'!$BT54))</f>
        <v>0</v>
      </c>
      <c r="BQ51" s="19">
        <f>IF('Tabela Usos'!$CA54-'Tabela Usos'!$BT54=0,0,'Tabela Usos'!BQ54/('Tabela Usos'!$CA54-'Tabela Usos'!$BT54))</f>
        <v>0</v>
      </c>
      <c r="BR51" s="19">
        <f>IF('Tabela Usos'!$CA54-'Tabela Usos'!$BT54=0,0,'Tabela Usos'!BR54/('Tabela Usos'!$CA54-'Tabela Usos'!$BT54))</f>
        <v>0</v>
      </c>
      <c r="BS51" s="19">
        <f>IF('Tabela Usos'!$CA54-'Tabela Usos'!$BT54=0,0,'Tabela Usos'!BS54/('Tabela Usos'!$CA54-'Tabela Usos'!$BT54))</f>
        <v>1.214824982841455</v>
      </c>
      <c r="BT51" s="33">
        <v>0</v>
      </c>
      <c r="BU51" s="19">
        <f>IF('Tabela Usos'!$CA54-'Tabela Usos'!$BT54=0,0,'Tabela Usos'!BU54/('Tabela Usos'!$CA54-'Tabela Usos'!$BT54))</f>
        <v>0</v>
      </c>
      <c r="BV51" s="19">
        <f>IF('Tabela Usos'!$CA54-'Tabela Usos'!$BT54=0,0,'Tabela Usos'!BV54/('Tabela Usos'!$CA54-'Tabela Usos'!$BT54))</f>
        <v>0</v>
      </c>
      <c r="BW51" s="19">
        <f>IF('Tabela Usos'!$CA54-'Tabela Usos'!$BT54=0,0,'Tabela Usos'!BW54/('Tabela Usos'!$CA54-'Tabela Usos'!$BT54))</f>
        <v>0</v>
      </c>
      <c r="BX51" s="19">
        <f>IF('Tabela Usos'!$CA54-'Tabela Usos'!$BT54=0,0,'Tabela Usos'!BX54/('Tabela Usos'!$CA54-'Tabela Usos'!$BT54))</f>
        <v>0</v>
      </c>
      <c r="BY51" s="19">
        <f>IF('Tabela Usos'!$CA54-'Tabela Usos'!$BT54=0,0,'Tabela Usos'!BY54/('Tabela Usos'!$CA54-'Tabela Usos'!$BT54))</f>
        <v>-0.21482498284145504</v>
      </c>
    </row>
    <row r="52" spans="1:77">
      <c r="A52" s="205" t="s">
        <v>159</v>
      </c>
      <c r="B52" s="68" t="s">
        <v>160</v>
      </c>
      <c r="C52" s="19">
        <f>IF('Tabela Usos'!$CA55-'Tabela Usos'!$BT55=0,0,'Tabela Usos'!C55/('Tabela Usos'!$CA55-'Tabela Usos'!$BT55))</f>
        <v>8.1660045744552781E-2</v>
      </c>
      <c r="D52" s="19">
        <f>IF('Tabela Usos'!$CA55-'Tabela Usos'!$BT55=0,0,'Tabela Usos'!D55/('Tabela Usos'!$CA55-'Tabela Usos'!$BT55))</f>
        <v>2.3058866016612497E-2</v>
      </c>
      <c r="E52" s="19">
        <f>IF('Tabela Usos'!$CA55-'Tabela Usos'!$BT55=0,0,'Tabela Usos'!E55/('Tabela Usos'!$CA55-'Tabela Usos'!$BT55))</f>
        <v>4.3517515348501261E-3</v>
      </c>
      <c r="F52" s="19">
        <f>IF('Tabela Usos'!$CA55-'Tabela Usos'!$BT55=0,0,'Tabela Usos'!F55/('Tabela Usos'!$CA55-'Tabela Usos'!$BT55))</f>
        <v>4.9596725653063677E-3</v>
      </c>
      <c r="G52" s="19">
        <f>IF('Tabela Usos'!$CA55-'Tabela Usos'!$BT55=0,0,'Tabela Usos'!G55/('Tabela Usos'!$CA55-'Tabela Usos'!$BT55))</f>
        <v>1.8779342723004694E-3</v>
      </c>
      <c r="H52" s="19">
        <f>IF('Tabela Usos'!$CA55-'Tabela Usos'!$BT55=0,0,'Tabela Usos'!H55/('Tabela Usos'!$CA55-'Tabela Usos'!$BT55))</f>
        <v>3.5626579992777178E-2</v>
      </c>
      <c r="I52" s="19">
        <f>IF('Tabela Usos'!$CA55-'Tabela Usos'!$BT55=0,0,'Tabela Usos'!I55/('Tabela Usos'!$CA55-'Tabela Usos'!$BT55))</f>
        <v>6.7533405561574578E-3</v>
      </c>
      <c r="J52" s="19">
        <f>IF('Tabela Usos'!$CA55-'Tabela Usos'!$BT55=0,0,'Tabela Usos'!J55/('Tabela Usos'!$CA55-'Tabela Usos'!$BT55))</f>
        <v>1.5613338148549417E-2</v>
      </c>
      <c r="K52" s="19">
        <f>IF('Tabela Usos'!$CA55-'Tabela Usos'!$BT55=0,0,'Tabela Usos'!K55/('Tabela Usos'!$CA55-'Tabela Usos'!$BT55))</f>
        <v>6.9098350788491638E-3</v>
      </c>
      <c r="L52" s="19">
        <f>IF('Tabela Usos'!$CA55-'Tabela Usos'!$BT55=0,0,'Tabela Usos'!L55/('Tabela Usos'!$CA55-'Tabela Usos'!$BT55))</f>
        <v>2.246298302636331E-2</v>
      </c>
      <c r="M52" s="19">
        <f>IF('Tabela Usos'!$CA55-'Tabela Usos'!$BT55=0,0,'Tabela Usos'!M55/('Tabela Usos'!$CA55-'Tabela Usos'!$BT55))</f>
        <v>3.6234501023233419E-3</v>
      </c>
      <c r="N52" s="19">
        <f>IF('Tabela Usos'!$CA55-'Tabela Usos'!$BT55=0,0,'Tabela Usos'!N55/('Tabela Usos'!$CA55-'Tabela Usos'!$BT55))</f>
        <v>1.2639942217407006E-4</v>
      </c>
      <c r="O52" s="19">
        <f>IF('Tabela Usos'!$CA55-'Tabela Usos'!$BT55=0,0,'Tabela Usos'!O55/('Tabela Usos'!$CA55-'Tabela Usos'!$BT55))</f>
        <v>1.0834236186348862E-3</v>
      </c>
      <c r="P52" s="19">
        <f>IF('Tabela Usos'!$CA55-'Tabela Usos'!$BT55=0,0,'Tabela Usos'!P55/('Tabela Usos'!$CA55-'Tabela Usos'!$BT55))</f>
        <v>7.5237751294089325E-4</v>
      </c>
      <c r="Q52" s="19">
        <f>IF('Tabela Usos'!$CA55-'Tabela Usos'!$BT55=0,0,'Tabela Usos'!Q55/('Tabela Usos'!$CA55-'Tabela Usos'!$BT55))</f>
        <v>8.6673889490790899E-4</v>
      </c>
      <c r="R52" s="19">
        <f>IF('Tabela Usos'!$CA55-'Tabela Usos'!$BT55=0,0,'Tabela Usos'!R55/('Tabela Usos'!$CA55-'Tabela Usos'!$BT55))</f>
        <v>6.5607319128445894E-4</v>
      </c>
      <c r="S52" s="19">
        <f>IF('Tabela Usos'!$CA55-'Tabela Usos'!$BT55=0,0,'Tabela Usos'!S55/('Tabela Usos'!$CA55-'Tabela Usos'!$BT55))</f>
        <v>3.557240881184543E-3</v>
      </c>
      <c r="T52" s="19">
        <f>IF('Tabela Usos'!$CA55-'Tabela Usos'!$BT55=0,0,'Tabela Usos'!T55/('Tabela Usos'!$CA55-'Tabela Usos'!$BT55))</f>
        <v>1.6251354279523295E-4</v>
      </c>
      <c r="U52" s="19">
        <f>IF('Tabela Usos'!$CA55-'Tabela Usos'!$BT55=0,0,'Tabela Usos'!U55/('Tabela Usos'!$CA55-'Tabela Usos'!$BT55))</f>
        <v>1.9862766341639581E-4</v>
      </c>
      <c r="V52" s="19">
        <f>IF('Tabela Usos'!$CA55-'Tabela Usos'!$BT55=0,0,'Tabela Usos'!V55/('Tabela Usos'!$CA55-'Tabela Usos'!$BT55))</f>
        <v>8.6553509088720358E-3</v>
      </c>
      <c r="W52" s="19">
        <f>IF('Tabela Usos'!$CA55-'Tabela Usos'!$BT55=0,0,'Tabela Usos'!W55/('Tabela Usos'!$CA55-'Tabela Usos'!$BT55))</f>
        <v>6.9399301793667987E-3</v>
      </c>
      <c r="X52" s="19">
        <f>IF('Tabela Usos'!$CA55-'Tabela Usos'!$BT55=0,0,'Tabela Usos'!X55/('Tabela Usos'!$CA55-'Tabela Usos'!$BT55))</f>
        <v>2.1969423377874082E-3</v>
      </c>
      <c r="Y52" s="19">
        <f>IF('Tabela Usos'!$CA55-'Tabela Usos'!$BT55=0,0,'Tabela Usos'!Y55/('Tabela Usos'!$CA55-'Tabela Usos'!$BT55))</f>
        <v>1.8598772119898881E-3</v>
      </c>
      <c r="Z52" s="19">
        <f>IF('Tabela Usos'!$CA55-'Tabela Usos'!$BT55=0,0,'Tabela Usos'!Z55/('Tabela Usos'!$CA55-'Tabela Usos'!$BT55))</f>
        <v>1.2760322619477548E-3</v>
      </c>
      <c r="AA52" s="19">
        <f>IF('Tabela Usos'!$CA55-'Tabela Usos'!$BT55=0,0,'Tabela Usos'!AA55/('Tabela Usos'!$CA55-'Tabela Usos'!$BT55))</f>
        <v>4.9897676658240036E-3</v>
      </c>
      <c r="AB52" s="19">
        <f>IF('Tabela Usos'!$CA55-'Tabela Usos'!$BT55=0,0,'Tabela Usos'!AB55/('Tabela Usos'!$CA55-'Tabela Usos'!$BT55))</f>
        <v>6.3801613097387742E-3</v>
      </c>
      <c r="AC52" s="19">
        <f>IF('Tabela Usos'!$CA55-'Tabela Usos'!$BT55=0,0,'Tabela Usos'!AC55/('Tabela Usos'!$CA55-'Tabela Usos'!$BT55))</f>
        <v>6.4824846514987362E-3</v>
      </c>
      <c r="AD52" s="19">
        <f>IF('Tabela Usos'!$CA55-'Tabela Usos'!$BT55=0,0,'Tabela Usos'!AD55/('Tabela Usos'!$CA55-'Tabela Usos'!$BT55))</f>
        <v>1.3964126640182979E-3</v>
      </c>
      <c r="AE52" s="19">
        <f>IF('Tabela Usos'!$CA55-'Tabela Usos'!$BT55=0,0,'Tabela Usos'!AE55/('Tabela Usos'!$CA55-'Tabela Usos'!$BT55))</f>
        <v>2.3113037197544238E-3</v>
      </c>
      <c r="AF52" s="19">
        <f>IF('Tabela Usos'!$CA55-'Tabela Usos'!$BT55=0,0,'Tabela Usos'!AF55/('Tabela Usos'!$CA55-'Tabela Usos'!$BT55))</f>
        <v>1.5167930660888408E-3</v>
      </c>
      <c r="AG52" s="19">
        <f>IF('Tabela Usos'!$CA55-'Tabela Usos'!$BT55=0,0,'Tabela Usos'!AG55/('Tabela Usos'!$CA55-'Tabela Usos'!$BT55))</f>
        <v>1.6612495485734922E-3</v>
      </c>
      <c r="AH52" s="19">
        <f>IF('Tabela Usos'!$CA55-'Tabela Usos'!$BT55=0,0,'Tabela Usos'!AH55/('Tabela Usos'!$CA55-'Tabela Usos'!$BT55))</f>
        <v>1.9080293728181053E-3</v>
      </c>
      <c r="AI52" s="19">
        <f>IF('Tabela Usos'!$CA55-'Tabela Usos'!$BT55=0,0,'Tabela Usos'!AI55/('Tabela Usos'!$CA55-'Tabela Usos'!$BT55))</f>
        <v>6.7834356566750936E-3</v>
      </c>
      <c r="AJ52" s="19">
        <f>IF('Tabela Usos'!$CA55-'Tabela Usos'!$BT55=0,0,'Tabela Usos'!AJ55/('Tabela Usos'!$CA55-'Tabela Usos'!$BT55))</f>
        <v>1.5529071867100036E-3</v>
      </c>
      <c r="AK52" s="19">
        <f>IF('Tabela Usos'!$CA55-'Tabela Usos'!$BT55=0,0,'Tabela Usos'!AK55/('Tabela Usos'!$CA55-'Tabela Usos'!$BT55))</f>
        <v>6.4403515107740465E-4</v>
      </c>
      <c r="AL52" s="19">
        <f>IF('Tabela Usos'!$CA55-'Tabela Usos'!$BT55=0,0,'Tabela Usos'!AL55/('Tabela Usos'!$CA55-'Tabela Usos'!$BT55))</f>
        <v>1.6431924882629107E-3</v>
      </c>
      <c r="AM52" s="19">
        <f>IF('Tabela Usos'!$CA55-'Tabela Usos'!$BT55=0,0,'Tabela Usos'!AM55/('Tabela Usos'!$CA55-'Tabela Usos'!$BT55))</f>
        <v>1.6191164078488021E-3</v>
      </c>
      <c r="AN52" s="19">
        <f>IF('Tabela Usos'!$CA55-'Tabela Usos'!$BT55=0,0,'Tabela Usos'!AN55/('Tabela Usos'!$CA55-'Tabela Usos'!$BT55))</f>
        <v>1.3422414830865535E-2</v>
      </c>
      <c r="AO52" s="19">
        <f>IF('Tabela Usos'!$CA55-'Tabela Usos'!$BT55=0,0,'Tabela Usos'!AO55/('Tabela Usos'!$CA55-'Tabela Usos'!$BT55))</f>
        <v>5.5013843746238109E-3</v>
      </c>
      <c r="AP52" s="19">
        <f>IF('Tabela Usos'!$CA55-'Tabela Usos'!$BT55=0,0,'Tabela Usos'!AP55/('Tabela Usos'!$CA55-'Tabela Usos'!$BT55))</f>
        <v>3.1930901649211509E-2</v>
      </c>
      <c r="AQ52" s="19">
        <f>IF('Tabela Usos'!$CA55-'Tabela Usos'!$BT55=0,0,'Tabela Usos'!AQ55/('Tabela Usos'!$CA55-'Tabela Usos'!$BT55))</f>
        <v>1.1436138196701576E-3</v>
      </c>
      <c r="AR52" s="19">
        <f>IF('Tabela Usos'!$CA55-'Tabela Usos'!$BT55=0,0,'Tabela Usos'!AR55/('Tabela Usos'!$CA55-'Tabela Usos'!$BT55))</f>
        <v>7.5875767425063204E-2</v>
      </c>
      <c r="AS52" s="19">
        <f>IF('Tabela Usos'!$CA55-'Tabela Usos'!$BT55=0,0,'Tabela Usos'!AS55/('Tabela Usos'!$CA55-'Tabela Usos'!$BT55))</f>
        <v>0.52942097026604074</v>
      </c>
      <c r="AT52" s="19">
        <f>IF('Tabela Usos'!$CA55-'Tabela Usos'!$BT55=0,0,'Tabela Usos'!AT55/('Tabela Usos'!$CA55-'Tabela Usos'!$BT55))</f>
        <v>3.1058143734200073E-3</v>
      </c>
      <c r="AU52" s="19">
        <f>IF('Tabela Usos'!$CA55-'Tabela Usos'!$BT55=0,0,'Tabela Usos'!AU55/('Tabela Usos'!$CA55-'Tabela Usos'!$BT55))</f>
        <v>4.6346454797159022E-4</v>
      </c>
      <c r="AV52" s="19">
        <f>IF('Tabela Usos'!$CA55-'Tabela Usos'!$BT55=0,0,'Tabela Usos'!AV55/('Tabela Usos'!$CA55-'Tabela Usos'!$BT55))</f>
        <v>1.0461056939930179E-2</v>
      </c>
      <c r="AW52" s="19">
        <f>IF('Tabela Usos'!$CA55-'Tabela Usos'!$BT55=0,0,'Tabela Usos'!AW55/('Tabela Usos'!$CA55-'Tabela Usos'!$BT55))</f>
        <v>1.3843746238112434E-4</v>
      </c>
      <c r="AX52" s="19">
        <f>IF('Tabela Usos'!$CA55-'Tabela Usos'!$BT55=0,0,'Tabela Usos'!AX55/('Tabela Usos'!$CA55-'Tabela Usos'!$BT55))</f>
        <v>3.0095100517635728E-5</v>
      </c>
      <c r="AY52" s="19">
        <f>IF('Tabela Usos'!$CA55-'Tabela Usos'!$BT55=0,0,'Tabela Usos'!AY55/('Tabela Usos'!$CA55-'Tabela Usos'!$BT55))</f>
        <v>1.2038040207054292E-5</v>
      </c>
      <c r="AZ52" s="19">
        <f>IF('Tabela Usos'!$CA55-'Tabela Usos'!$BT55=0,0,'Tabela Usos'!AZ55/('Tabela Usos'!$CA55-'Tabela Usos'!$BT55))</f>
        <v>5.4171180931744312E-5</v>
      </c>
      <c r="BA52" s="19">
        <f>IF('Tabela Usos'!$CA55-'Tabela Usos'!$BT55=0,0,'Tabela Usos'!BA55/('Tabela Usos'!$CA55-'Tabela Usos'!$BT55))</f>
        <v>1.2038040207054292E-5</v>
      </c>
      <c r="BB52" s="19">
        <f>IF('Tabela Usos'!$CA55-'Tabela Usos'!$BT55=0,0,'Tabela Usos'!BB55/('Tabela Usos'!$CA55-'Tabela Usos'!$BT55))</f>
        <v>0</v>
      </c>
      <c r="BC52" s="19">
        <f>IF('Tabela Usos'!$CA55-'Tabela Usos'!$BT55=0,0,'Tabela Usos'!BC55/('Tabela Usos'!$CA55-'Tabela Usos'!$BT55))</f>
        <v>0</v>
      </c>
      <c r="BD52" s="19">
        <f>IF('Tabela Usos'!$CA55-'Tabela Usos'!$BT55=0,0,'Tabela Usos'!BD55/('Tabela Usos'!$CA55-'Tabela Usos'!$BT55))</f>
        <v>1.2038040207054292E-5</v>
      </c>
      <c r="BE52" s="19">
        <f>IF('Tabela Usos'!$CA55-'Tabela Usos'!$BT55=0,0,'Tabela Usos'!BE55/('Tabela Usos'!$CA55-'Tabela Usos'!$BT55))</f>
        <v>0</v>
      </c>
      <c r="BF52" s="19">
        <f>IF('Tabela Usos'!$CA55-'Tabela Usos'!$BT55=0,0,'Tabela Usos'!BF55/('Tabela Usos'!$CA55-'Tabela Usos'!$BT55))</f>
        <v>7.8247261345852889E-5</v>
      </c>
      <c r="BG52" s="19">
        <f>IF('Tabela Usos'!$CA55-'Tabela Usos'!$BT55=0,0,'Tabela Usos'!BG55/('Tabela Usos'!$CA55-'Tabela Usos'!$BT55))</f>
        <v>6.0190201035271459E-6</v>
      </c>
      <c r="BH52" s="19">
        <f>IF('Tabela Usos'!$CA55-'Tabela Usos'!$BT55=0,0,'Tabela Usos'!BH55/('Tabela Usos'!$CA55-'Tabela Usos'!$BT55))</f>
        <v>6.3199711087035025E-4</v>
      </c>
      <c r="BI52" s="19">
        <f>IF('Tabela Usos'!$CA55-'Tabela Usos'!$BT55=0,0,'Tabela Usos'!BI55/('Tabela Usos'!$CA55-'Tabela Usos'!$BT55))</f>
        <v>6.0190201035271459E-6</v>
      </c>
      <c r="BJ52" s="19">
        <f>IF('Tabela Usos'!$CA55-'Tabela Usos'!$BT55=0,0,'Tabela Usos'!BJ55/('Tabela Usos'!$CA55-'Tabela Usos'!$BT55))</f>
        <v>2.4316841218249667E-3</v>
      </c>
      <c r="BK52" s="19">
        <f>IF('Tabela Usos'!$CA55-'Tabela Usos'!$BT55=0,0,'Tabela Usos'!BK55/('Tabela Usos'!$CA55-'Tabela Usos'!$BT55))</f>
        <v>3.0757192729023715E-3</v>
      </c>
      <c r="BL52" s="19">
        <f>IF('Tabela Usos'!$CA55-'Tabela Usos'!$BT55=0,0,'Tabela Usos'!BL55/('Tabela Usos'!$CA55-'Tabela Usos'!$BT55))</f>
        <v>7.8849163356205611E-4</v>
      </c>
      <c r="BM52" s="19">
        <f>IF('Tabela Usos'!$CA55-'Tabela Usos'!$BT55=0,0,'Tabela Usos'!BM55/('Tabela Usos'!$CA55-'Tabela Usos'!$BT55))</f>
        <v>6.9820633200914895E-4</v>
      </c>
      <c r="BN52" s="19">
        <f>IF('Tabela Usos'!$CA55-'Tabela Usos'!$BT55=0,0,'Tabela Usos'!BN55/('Tabela Usos'!$CA55-'Tabela Usos'!$BT55))</f>
        <v>1.7455158300228724E-4</v>
      </c>
      <c r="BO52" s="19">
        <f>IF('Tabela Usos'!$CA55-'Tabela Usos'!$BT55=0,0,'Tabela Usos'!BO55/('Tabela Usos'!$CA55-'Tabela Usos'!$BT55))</f>
        <v>3.791982665222102E-4</v>
      </c>
      <c r="BP52" s="19">
        <f>IF('Tabela Usos'!$CA55-'Tabela Usos'!$BT55=0,0,'Tabela Usos'!BP55/('Tabela Usos'!$CA55-'Tabela Usos'!$BT55))</f>
        <v>3.6716022631515591E-4</v>
      </c>
      <c r="BQ52" s="19">
        <f>IF('Tabela Usos'!$CA55-'Tabela Usos'!$BT55=0,0,'Tabela Usos'!BQ55/('Tabela Usos'!$CA55-'Tabela Usos'!$BT55))</f>
        <v>1.5890213073311665E-3</v>
      </c>
      <c r="BR52" s="19">
        <f>IF('Tabela Usos'!$CA55-'Tabela Usos'!$BT55=0,0,'Tabela Usos'!BR55/('Tabela Usos'!$CA55-'Tabela Usos'!$BT55))</f>
        <v>0</v>
      </c>
      <c r="BS52" s="19">
        <f>IF('Tabela Usos'!$CA55-'Tabela Usos'!$BT55=0,0,'Tabela Usos'!BS55/('Tabela Usos'!$CA55-'Tabela Usos'!$BT55))</f>
        <v>0.95592873480197427</v>
      </c>
      <c r="BT52" s="33">
        <v>0</v>
      </c>
      <c r="BU52" s="19">
        <f>IF('Tabela Usos'!$CA55-'Tabela Usos'!$BT55=0,0,'Tabela Usos'!BU55/('Tabela Usos'!$CA55-'Tabela Usos'!$BT55))</f>
        <v>0</v>
      </c>
      <c r="BV52" s="19">
        <f>IF('Tabela Usos'!$CA55-'Tabela Usos'!$BT55=0,0,'Tabela Usos'!BV55/('Tabela Usos'!$CA55-'Tabela Usos'!$BT55))</f>
        <v>0</v>
      </c>
      <c r="BW52" s="19">
        <f>IF('Tabela Usos'!$CA55-'Tabela Usos'!$BT55=0,0,'Tabela Usos'!BW55/('Tabela Usos'!$CA55-'Tabela Usos'!$BT55))</f>
        <v>4.4071265198025761E-2</v>
      </c>
      <c r="BX52" s="19">
        <f>IF('Tabela Usos'!$CA55-'Tabela Usos'!$BT55=0,0,'Tabela Usos'!BX55/('Tabela Usos'!$CA55-'Tabela Usos'!$BT55))</f>
        <v>0</v>
      </c>
      <c r="BY52" s="19">
        <f>IF('Tabela Usos'!$CA55-'Tabela Usos'!$BT55=0,0,'Tabela Usos'!BY55/('Tabela Usos'!$CA55-'Tabela Usos'!$BT55))</f>
        <v>0</v>
      </c>
    </row>
    <row r="53" spans="1:77">
      <c r="A53" s="205" t="s">
        <v>161</v>
      </c>
      <c r="B53" s="68" t="s">
        <v>162</v>
      </c>
      <c r="C53" s="19">
        <f>IF('Tabela Usos'!$CA56-'Tabela Usos'!$BT56=0,0,'Tabela Usos'!C56/('Tabela Usos'!$CA56-'Tabela Usos'!$BT56))</f>
        <v>7.497753515348907E-3</v>
      </c>
      <c r="D53" s="19">
        <f>IF('Tabela Usos'!$CA56-'Tabela Usos'!$BT56=0,0,'Tabela Usos'!D56/('Tabela Usos'!$CA56-'Tabela Usos'!$BT56))</f>
        <v>5.3631491275115345E-3</v>
      </c>
      <c r="E53" s="19">
        <f>IF('Tabela Usos'!$CA56-'Tabela Usos'!$BT56=0,0,'Tabela Usos'!E56/('Tabela Usos'!$CA56-'Tabela Usos'!$BT56))</f>
        <v>3.0900263185000229E-4</v>
      </c>
      <c r="F53" s="19">
        <f>IF('Tabela Usos'!$CA56-'Tabela Usos'!$BT56=0,0,'Tabela Usos'!F56/('Tabela Usos'!$CA56-'Tabela Usos'!$BT56))</f>
        <v>1.0300087728333411E-4</v>
      </c>
      <c r="G53" s="19">
        <f>IF('Tabela Usos'!$CA56-'Tabela Usos'!$BT56=0,0,'Tabela Usos'!G56/('Tabela Usos'!$CA56-'Tabela Usos'!$BT56))</f>
        <v>6.0237754438805047E-3</v>
      </c>
      <c r="H53" s="19">
        <f>IF('Tabela Usos'!$CA56-'Tabela Usos'!$BT56=0,0,'Tabela Usos'!H56/('Tabela Usos'!$CA56-'Tabela Usos'!$BT56))</f>
        <v>2.7064368444793306E-3</v>
      </c>
      <c r="I53" s="19">
        <f>IF('Tabela Usos'!$CA56-'Tabela Usos'!$BT56=0,0,'Tabela Usos'!I56/('Tabela Usos'!$CA56-'Tabela Usos'!$BT56))</f>
        <v>4.901421056931071E-4</v>
      </c>
      <c r="J53" s="19">
        <f>IF('Tabela Usos'!$CA56-'Tabela Usos'!$BT56=0,0,'Tabela Usos'!J56/('Tabela Usos'!$CA56-'Tabela Usos'!$BT56))</f>
        <v>4.901421056931071E-4</v>
      </c>
      <c r="K53" s="19">
        <f>IF('Tabela Usos'!$CA56-'Tabela Usos'!$BT56=0,0,'Tabela Usos'!K56/('Tabela Usos'!$CA56-'Tabela Usos'!$BT56))</f>
        <v>3.5517543890804864E-6</v>
      </c>
      <c r="L53" s="19">
        <f>IF('Tabela Usos'!$CA56-'Tabela Usos'!$BT56=0,0,'Tabela Usos'!L56/('Tabela Usos'!$CA56-'Tabela Usos'!$BT56))</f>
        <v>3.0545087746092184E-3</v>
      </c>
      <c r="M53" s="19">
        <f>IF('Tabela Usos'!$CA56-'Tabela Usos'!$BT56=0,0,'Tabela Usos'!M56/('Tabela Usos'!$CA56-'Tabela Usos'!$BT56))</f>
        <v>3.8003771963161201E-4</v>
      </c>
      <c r="N53" s="19">
        <f>IF('Tabela Usos'!$CA56-'Tabela Usos'!$BT56=0,0,'Tabela Usos'!N56/('Tabela Usos'!$CA56-'Tabela Usos'!$BT56))</f>
        <v>1.7758771945402432E-5</v>
      </c>
      <c r="O53" s="19">
        <f>IF('Tabela Usos'!$CA56-'Tabela Usos'!$BT56=0,0,'Tabela Usos'!O56/('Tabela Usos'!$CA56-'Tabela Usos'!$BT56))</f>
        <v>4.155552635224169E-4</v>
      </c>
      <c r="P53" s="19">
        <f>IF('Tabela Usos'!$CA56-'Tabela Usos'!$BT56=0,0,'Tabela Usos'!P56/('Tabela Usos'!$CA56-'Tabela Usos'!$BT56))</f>
        <v>0</v>
      </c>
      <c r="Q53" s="19">
        <f>IF('Tabela Usos'!$CA56-'Tabela Usos'!$BT56=0,0,'Tabela Usos'!Q56/('Tabela Usos'!$CA56-'Tabela Usos'!$BT56))</f>
        <v>4.8303859691494616E-4</v>
      </c>
      <c r="R53" s="19">
        <f>IF('Tabela Usos'!$CA56-'Tabela Usos'!$BT56=0,0,'Tabela Usos'!R56/('Tabela Usos'!$CA56-'Tabela Usos'!$BT56))</f>
        <v>0</v>
      </c>
      <c r="S53" s="19">
        <f>IF('Tabela Usos'!$CA56-'Tabela Usos'!$BT56=0,0,'Tabela Usos'!S56/('Tabela Usos'!$CA56-'Tabela Usos'!$BT56))</f>
        <v>2.7703684234827793E-3</v>
      </c>
      <c r="T53" s="19">
        <f>IF('Tabela Usos'!$CA56-'Tabela Usos'!$BT56=0,0,'Tabela Usos'!T56/('Tabela Usos'!$CA56-'Tabela Usos'!$BT56))</f>
        <v>0</v>
      </c>
      <c r="U53" s="19">
        <f>IF('Tabela Usos'!$CA56-'Tabela Usos'!$BT56=0,0,'Tabela Usos'!U56/('Tabela Usos'!$CA56-'Tabela Usos'!$BT56))</f>
        <v>0.74277129187962398</v>
      </c>
      <c r="V53" s="19">
        <f>IF('Tabela Usos'!$CA56-'Tabela Usos'!$BT56=0,0,'Tabela Usos'!V56/('Tabela Usos'!$CA56-'Tabela Usos'!$BT56))</f>
        <v>0</v>
      </c>
      <c r="W53" s="19">
        <f>IF('Tabela Usos'!$CA56-'Tabela Usos'!$BT56=0,0,'Tabela Usos'!W56/('Tabela Usos'!$CA56-'Tabela Usos'!$BT56))</f>
        <v>6.6772982514713142E-3</v>
      </c>
      <c r="X53" s="19">
        <f>IF('Tabela Usos'!$CA56-'Tabela Usos'!$BT56=0,0,'Tabela Usos'!X56/('Tabela Usos'!$CA56-'Tabela Usos'!$BT56))</f>
        <v>3.3208903537902549E-3</v>
      </c>
      <c r="Y53" s="19">
        <f>IF('Tabela Usos'!$CA56-'Tabela Usos'!$BT56=0,0,'Tabela Usos'!Y56/('Tabela Usos'!$CA56-'Tabela Usos'!$BT56))</f>
        <v>1.3354596502942629E-3</v>
      </c>
      <c r="Z53" s="19">
        <f>IF('Tabela Usos'!$CA56-'Tabela Usos'!$BT56=0,0,'Tabela Usos'!Z56/('Tabela Usos'!$CA56-'Tabela Usos'!$BT56))</f>
        <v>3.9069298279885351E-5</v>
      </c>
      <c r="AA53" s="19">
        <f>IF('Tabela Usos'!$CA56-'Tabela Usos'!$BT56=0,0,'Tabela Usos'!AA56/('Tabela Usos'!$CA56-'Tabela Usos'!$BT56))</f>
        <v>6.3576403564540706E-3</v>
      </c>
      <c r="AB53" s="19">
        <f>IF('Tabela Usos'!$CA56-'Tabela Usos'!$BT56=0,0,'Tabela Usos'!AB56/('Tabela Usos'!$CA56-'Tabela Usos'!$BT56))</f>
        <v>1.0459916675842033E-2</v>
      </c>
      <c r="AC53" s="19">
        <f>IF('Tabela Usos'!$CA56-'Tabela Usos'!$BT56=0,0,'Tabela Usos'!AC56/('Tabela Usos'!$CA56-'Tabela Usos'!$BT56))</f>
        <v>1.1578719308402385E-2</v>
      </c>
      <c r="AD53" s="19">
        <f>IF('Tabela Usos'!$CA56-'Tabela Usos'!$BT56=0,0,'Tabela Usos'!AD56/('Tabela Usos'!$CA56-'Tabela Usos'!$BT56))</f>
        <v>8.4176579021207521E-4</v>
      </c>
      <c r="AE53" s="19">
        <f>IF('Tabela Usos'!$CA56-'Tabela Usos'!$BT56=0,0,'Tabela Usos'!AE56/('Tabela Usos'!$CA56-'Tabela Usos'!$BT56))</f>
        <v>6.4286754442356806E-4</v>
      </c>
      <c r="AF53" s="19">
        <f>IF('Tabela Usos'!$CA56-'Tabela Usos'!$BT56=0,0,'Tabela Usos'!AF56/('Tabela Usos'!$CA56-'Tabela Usos'!$BT56))</f>
        <v>3.5517543890804864E-6</v>
      </c>
      <c r="AG53" s="19">
        <f>IF('Tabela Usos'!$CA56-'Tabela Usos'!$BT56=0,0,'Tabela Usos'!AG56/('Tabela Usos'!$CA56-'Tabela Usos'!$BT56))</f>
        <v>2.5963324584178356E-3</v>
      </c>
      <c r="AH53" s="19">
        <f>IF('Tabela Usos'!$CA56-'Tabela Usos'!$BT56=0,0,'Tabela Usos'!AH56/('Tabela Usos'!$CA56-'Tabela Usos'!$BT56))</f>
        <v>8.311105270448338E-4</v>
      </c>
      <c r="AI53" s="19">
        <f>IF('Tabela Usos'!$CA56-'Tabela Usos'!$BT56=0,0,'Tabela Usos'!AI56/('Tabela Usos'!$CA56-'Tabela Usos'!$BT56))</f>
        <v>7.1035087781609726E-4</v>
      </c>
      <c r="AJ53" s="19">
        <f>IF('Tabela Usos'!$CA56-'Tabela Usos'!$BT56=0,0,'Tabela Usos'!AJ56/('Tabela Usos'!$CA56-'Tabela Usos'!$BT56))</f>
        <v>1.3070456151816189E-3</v>
      </c>
      <c r="AK53" s="19">
        <f>IF('Tabela Usos'!$CA56-'Tabela Usos'!$BT56=0,0,'Tabela Usos'!AK56/('Tabela Usos'!$CA56-'Tabela Usos'!$BT56))</f>
        <v>7.4586842170690207E-5</v>
      </c>
      <c r="AL53" s="19">
        <f>IF('Tabela Usos'!$CA56-'Tabela Usos'!$BT56=0,0,'Tabela Usos'!AL56/('Tabela Usos'!$CA56-'Tabela Usos'!$BT56))</f>
        <v>3.4452017574080718E-4</v>
      </c>
      <c r="AM53" s="19">
        <f>IF('Tabela Usos'!$CA56-'Tabela Usos'!$BT56=0,0,'Tabela Usos'!AM56/('Tabela Usos'!$CA56-'Tabela Usos'!$BT56))</f>
        <v>9.2700789555000696E-4</v>
      </c>
      <c r="AN53" s="19">
        <f>IF('Tabela Usos'!$CA56-'Tabela Usos'!$BT56=0,0,'Tabela Usos'!AN56/('Tabela Usos'!$CA56-'Tabela Usos'!$BT56))</f>
        <v>1.02290526405518E-3</v>
      </c>
      <c r="AO53" s="19">
        <f>IF('Tabela Usos'!$CA56-'Tabela Usos'!$BT56=0,0,'Tabela Usos'!AO56/('Tabela Usos'!$CA56-'Tabela Usos'!$BT56))</f>
        <v>6.3221228125632655E-4</v>
      </c>
      <c r="AP53" s="19">
        <f>IF('Tabela Usos'!$CA56-'Tabela Usos'!$BT56=0,0,'Tabela Usos'!AP56/('Tabela Usos'!$CA56-'Tabela Usos'!$BT56))</f>
        <v>6.1338798299419997E-3</v>
      </c>
      <c r="AQ53" s="19">
        <f>IF('Tabela Usos'!$CA56-'Tabela Usos'!$BT56=0,0,'Tabela Usos'!AQ56/('Tabela Usos'!$CA56-'Tabela Usos'!$BT56))</f>
        <v>1.7758771945402432E-5</v>
      </c>
      <c r="AR53" s="19">
        <f>IF('Tabela Usos'!$CA56-'Tabela Usos'!$BT56=0,0,'Tabela Usos'!AR56/('Tabela Usos'!$CA56-'Tabela Usos'!$BT56))</f>
        <v>2.1633735983889242E-2</v>
      </c>
      <c r="AS53" s="19">
        <f>IF('Tabela Usos'!$CA56-'Tabela Usos'!$BT56=0,0,'Tabela Usos'!AS56/('Tabela Usos'!$CA56-'Tabela Usos'!$BT56))</f>
        <v>1.6767832470848974E-2</v>
      </c>
      <c r="AT53" s="19">
        <f>IF('Tabela Usos'!$CA56-'Tabela Usos'!$BT56=0,0,'Tabela Usos'!AT56/('Tabela Usos'!$CA56-'Tabela Usos'!$BT56))</f>
        <v>2.4507105284655355E-4</v>
      </c>
      <c r="AU53" s="19">
        <f>IF('Tabela Usos'!$CA56-'Tabela Usos'!$BT56=0,0,'Tabela Usos'!AU56/('Tabela Usos'!$CA56-'Tabela Usos'!$BT56))</f>
        <v>0</v>
      </c>
      <c r="AV53" s="19">
        <f>IF('Tabela Usos'!$CA56-'Tabela Usos'!$BT56=0,0,'Tabela Usos'!AV56/('Tabela Usos'!$CA56-'Tabela Usos'!$BT56))</f>
        <v>4.5462456180230226E-4</v>
      </c>
      <c r="AW53" s="19">
        <f>IF('Tabela Usos'!$CA56-'Tabela Usos'!$BT56=0,0,'Tabela Usos'!AW56/('Tabela Usos'!$CA56-'Tabela Usos'!$BT56))</f>
        <v>7.8138596559770702E-5</v>
      </c>
      <c r="AX53" s="19">
        <f>IF('Tabela Usos'!$CA56-'Tabela Usos'!$BT56=0,0,'Tabela Usos'!AX56/('Tabela Usos'!$CA56-'Tabela Usos'!$BT56))</f>
        <v>1.3539287731174814E-2</v>
      </c>
      <c r="AY53" s="19">
        <f>IF('Tabela Usos'!$CA56-'Tabela Usos'!$BT56=0,0,'Tabela Usos'!AY56/('Tabela Usos'!$CA56-'Tabela Usos'!$BT56))</f>
        <v>0</v>
      </c>
      <c r="AZ53" s="19">
        <f>IF('Tabela Usos'!$CA56-'Tabela Usos'!$BT56=0,0,'Tabela Usos'!AZ56/('Tabela Usos'!$CA56-'Tabela Usos'!$BT56))</f>
        <v>1.4207017556321946E-5</v>
      </c>
      <c r="BA53" s="19">
        <f>IF('Tabela Usos'!$CA56-'Tabela Usos'!$BT56=0,0,'Tabela Usos'!BA56/('Tabela Usos'!$CA56-'Tabela Usos'!$BT56))</f>
        <v>0</v>
      </c>
      <c r="BB53" s="19">
        <f>IF('Tabela Usos'!$CA56-'Tabela Usos'!$BT56=0,0,'Tabela Usos'!BB56/('Tabela Usos'!$CA56-'Tabela Usos'!$BT56))</f>
        <v>0</v>
      </c>
      <c r="BC53" s="19">
        <f>IF('Tabela Usos'!$CA56-'Tabela Usos'!$BT56=0,0,'Tabela Usos'!BC56/('Tabela Usos'!$CA56-'Tabela Usos'!$BT56))</f>
        <v>0</v>
      </c>
      <c r="BD53" s="19">
        <f>IF('Tabela Usos'!$CA56-'Tabela Usos'!$BT56=0,0,'Tabela Usos'!BD56/('Tabela Usos'!$CA56-'Tabela Usos'!$BT56))</f>
        <v>1.4207017556321946E-5</v>
      </c>
      <c r="BE53" s="19">
        <f>IF('Tabela Usos'!$CA56-'Tabela Usos'!$BT56=0,0,'Tabela Usos'!BE56/('Tabela Usos'!$CA56-'Tabela Usos'!$BT56))</f>
        <v>0</v>
      </c>
      <c r="BF53" s="19">
        <f>IF('Tabela Usos'!$CA56-'Tabela Usos'!$BT56=0,0,'Tabela Usos'!BF56/('Tabela Usos'!$CA56-'Tabela Usos'!$BT56))</f>
        <v>5.6828070225287781E-4</v>
      </c>
      <c r="BG53" s="19">
        <f>IF('Tabela Usos'!$CA56-'Tabela Usos'!$BT56=0,0,'Tabela Usos'!BG56/('Tabela Usos'!$CA56-'Tabela Usos'!$BT56))</f>
        <v>1.3496666678505849E-4</v>
      </c>
      <c r="BH53" s="19">
        <f>IF('Tabela Usos'!$CA56-'Tabela Usos'!$BT56=0,0,'Tabela Usos'!BH56/('Tabela Usos'!$CA56-'Tabela Usos'!$BT56))</f>
        <v>1.1862859659528824E-3</v>
      </c>
      <c r="BI53" s="19">
        <f>IF('Tabela Usos'!$CA56-'Tabela Usos'!$BT56=0,0,'Tabela Usos'!BI56/('Tabela Usos'!$CA56-'Tabela Usos'!$BT56))</f>
        <v>7.1035087781609728E-6</v>
      </c>
      <c r="BJ53" s="19">
        <f>IF('Tabela Usos'!$CA56-'Tabela Usos'!$BT56=0,0,'Tabela Usos'!BJ56/('Tabela Usos'!$CA56-'Tabela Usos'!$BT56))</f>
        <v>0</v>
      </c>
      <c r="BK53" s="19">
        <f>IF('Tabela Usos'!$CA56-'Tabela Usos'!$BT56=0,0,'Tabela Usos'!BK56/('Tabela Usos'!$CA56-'Tabela Usos'!$BT56))</f>
        <v>2.5466078969707089E-3</v>
      </c>
      <c r="BL53" s="19">
        <f>IF('Tabela Usos'!$CA56-'Tabela Usos'!$BT56=0,0,'Tabela Usos'!BL56/('Tabela Usos'!$CA56-'Tabela Usos'!$BT56))</f>
        <v>5.1145263202759001E-4</v>
      </c>
      <c r="BM53" s="19">
        <f>IF('Tabela Usos'!$CA56-'Tabela Usos'!$BT56=0,0,'Tabela Usos'!BM56/('Tabela Usos'!$CA56-'Tabela Usos'!$BT56))</f>
        <v>0</v>
      </c>
      <c r="BN53" s="19">
        <f>IF('Tabela Usos'!$CA56-'Tabela Usos'!$BT56=0,0,'Tabela Usos'!BN56/('Tabela Usos'!$CA56-'Tabela Usos'!$BT56))</f>
        <v>8.5242105337931677E-5</v>
      </c>
      <c r="BO53" s="19">
        <f>IF('Tabela Usos'!$CA56-'Tabela Usos'!$BT56=0,0,'Tabela Usos'!BO56/('Tabela Usos'!$CA56-'Tabela Usos'!$BT56))</f>
        <v>2.3441578967931209E-4</v>
      </c>
      <c r="BP53" s="19">
        <f>IF('Tabela Usos'!$CA56-'Tabela Usos'!$BT56=0,0,'Tabela Usos'!BP56/('Tabela Usos'!$CA56-'Tabela Usos'!$BT56))</f>
        <v>1.4207017556321946E-5</v>
      </c>
      <c r="BQ53" s="19">
        <f>IF('Tabela Usos'!$CA56-'Tabela Usos'!$BT56=0,0,'Tabela Usos'!BQ56/('Tabela Usos'!$CA56-'Tabela Usos'!$BT56))</f>
        <v>1.5272543873046092E-3</v>
      </c>
      <c r="BR53" s="19">
        <f>IF('Tabela Usos'!$CA56-'Tabela Usos'!$BT56=0,0,'Tabela Usos'!BR56/('Tabela Usos'!$CA56-'Tabela Usos'!$BT56))</f>
        <v>0</v>
      </c>
      <c r="BS53" s="19">
        <f>IF('Tabela Usos'!$CA56-'Tabela Usos'!$BT56=0,0,'Tabela Usos'!BS56/('Tabela Usos'!$CA56-'Tabela Usos'!$BT56))</f>
        <v>0.88829732446341869</v>
      </c>
      <c r="BT53" s="33">
        <v>0</v>
      </c>
      <c r="BU53" s="19">
        <f>IF('Tabela Usos'!$CA56-'Tabela Usos'!$BT56=0,0,'Tabela Usos'!BU56/('Tabela Usos'!$CA56-'Tabela Usos'!$BT56))</f>
        <v>0</v>
      </c>
      <c r="BV53" s="19">
        <f>IF('Tabela Usos'!$CA56-'Tabela Usos'!$BT56=0,0,'Tabela Usos'!BV56/('Tabela Usos'!$CA56-'Tabela Usos'!$BT56))</f>
        <v>0</v>
      </c>
      <c r="BW53" s="19">
        <f>IF('Tabela Usos'!$CA56-'Tabela Usos'!$BT56=0,0,'Tabela Usos'!BW56/('Tabela Usos'!$CA56-'Tabela Usos'!$BT56))</f>
        <v>0.12931937730642051</v>
      </c>
      <c r="BX53" s="19">
        <f>IF('Tabela Usos'!$CA56-'Tabela Usos'!$BT56=0,0,'Tabela Usos'!BX56/('Tabela Usos'!$CA56-'Tabela Usos'!$BT56))</f>
        <v>0</v>
      </c>
      <c r="BY53" s="19">
        <f>IF('Tabela Usos'!$CA56-'Tabela Usos'!$BT56=0,0,'Tabela Usos'!BY56/('Tabela Usos'!$CA56-'Tabela Usos'!$BT56))</f>
        <v>-1.7616701769839212E-2</v>
      </c>
    </row>
    <row r="54" spans="1:77">
      <c r="A54" s="205" t="s">
        <v>163</v>
      </c>
      <c r="B54" s="68" t="s">
        <v>164</v>
      </c>
      <c r="C54" s="19">
        <f>IF('Tabela Usos'!$CA57-'Tabela Usos'!$BT57=0,0,'Tabela Usos'!C57/('Tabela Usos'!$CA57-'Tabela Usos'!$BT57))</f>
        <v>1.5344483658124904E-3</v>
      </c>
      <c r="D54" s="19">
        <f>IF('Tabela Usos'!$CA57-'Tabela Usos'!$BT57=0,0,'Tabela Usos'!D57/('Tabela Usos'!$CA57-'Tabela Usos'!$BT57))</f>
        <v>1.4351605303775646E-3</v>
      </c>
      <c r="E54" s="19">
        <f>IF('Tabela Usos'!$CA57-'Tabela Usos'!$BT57=0,0,'Tabela Usos'!E57/('Tabela Usos'!$CA57-'Tabela Usos'!$BT57))</f>
        <v>6.3183168004043723E-5</v>
      </c>
      <c r="F54" s="19">
        <f>IF('Tabela Usos'!$CA57-'Tabela Usos'!$BT57=0,0,'Tabela Usos'!F57/('Tabela Usos'!$CA57-'Tabela Usos'!$BT57))</f>
        <v>4.5130834288602656E-5</v>
      </c>
      <c r="G54" s="19">
        <f>IF('Tabela Usos'!$CA57-'Tabela Usos'!$BT57=0,0,'Tabela Usos'!G57/('Tabela Usos'!$CA57-'Tabela Usos'!$BT57))</f>
        <v>1.3719773623735209E-2</v>
      </c>
      <c r="H54" s="19">
        <f>IF('Tabela Usos'!$CA57-'Tabela Usos'!$BT57=0,0,'Tabela Usos'!H57/('Tabela Usos'!$CA57-'Tabela Usos'!$BT57))</f>
        <v>0</v>
      </c>
      <c r="I54" s="19">
        <f>IF('Tabela Usos'!$CA57-'Tabela Usos'!$BT57=0,0,'Tabela Usos'!I57/('Tabela Usos'!$CA57-'Tabela Usos'!$BT57))</f>
        <v>9.0261668577205316E-6</v>
      </c>
      <c r="J54" s="19">
        <f>IF('Tabela Usos'!$CA57-'Tabela Usos'!$BT57=0,0,'Tabela Usos'!J57/('Tabela Usos'!$CA57-'Tabela Usos'!$BT57))</f>
        <v>1.9315997075521939E-3</v>
      </c>
      <c r="K54" s="19">
        <f>IF('Tabela Usos'!$CA57-'Tabela Usos'!$BT57=0,0,'Tabela Usos'!K57/('Tabela Usos'!$CA57-'Tabela Usos'!$BT57))</f>
        <v>9.2066901948749424E-4</v>
      </c>
      <c r="L54" s="19">
        <f>IF('Tabela Usos'!$CA57-'Tabela Usos'!$BT57=0,0,'Tabela Usos'!L57/('Tabela Usos'!$CA57-'Tabela Usos'!$BT57))</f>
        <v>1.4622390309507261E-3</v>
      </c>
      <c r="M54" s="19">
        <f>IF('Tabela Usos'!$CA57-'Tabela Usos'!$BT57=0,0,'Tabela Usos'!M57/('Tabela Usos'!$CA57-'Tabela Usos'!$BT57))</f>
        <v>6.8598868118676043E-4</v>
      </c>
      <c r="N54" s="19">
        <f>IF('Tabela Usos'!$CA57-'Tabela Usos'!$BT57=0,0,'Tabela Usos'!N57/('Tabela Usos'!$CA57-'Tabela Usos'!$BT57))</f>
        <v>0</v>
      </c>
      <c r="O54" s="19">
        <f>IF('Tabela Usos'!$CA57-'Tabela Usos'!$BT57=0,0,'Tabela Usos'!O57/('Tabela Usos'!$CA57-'Tabela Usos'!$BT57))</f>
        <v>0</v>
      </c>
      <c r="P54" s="19">
        <f>IF('Tabela Usos'!$CA57-'Tabela Usos'!$BT57=0,0,'Tabela Usos'!P57/('Tabela Usos'!$CA57-'Tabela Usos'!$BT57))</f>
        <v>0</v>
      </c>
      <c r="Q54" s="19">
        <f>IF('Tabela Usos'!$CA57-'Tabela Usos'!$BT57=0,0,'Tabela Usos'!Q57/('Tabela Usos'!$CA57-'Tabela Usos'!$BT57))</f>
        <v>0</v>
      </c>
      <c r="R54" s="19">
        <f>IF('Tabela Usos'!$CA57-'Tabela Usos'!$BT57=0,0,'Tabela Usos'!R57/('Tabela Usos'!$CA57-'Tabela Usos'!$BT57))</f>
        <v>5.7767467889411402E-4</v>
      </c>
      <c r="S54" s="19">
        <f>IF('Tabela Usos'!$CA57-'Tabela Usos'!$BT57=0,0,'Tabela Usos'!S57/('Tabela Usos'!$CA57-'Tabela Usos'!$BT57))</f>
        <v>6.3183168004043723E-5</v>
      </c>
      <c r="T54" s="19">
        <f>IF('Tabela Usos'!$CA57-'Tabela Usos'!$BT57=0,0,'Tabela Usos'!T57/('Tabela Usos'!$CA57-'Tabela Usos'!$BT57))</f>
        <v>0</v>
      </c>
      <c r="U54" s="19">
        <f>IF('Tabela Usos'!$CA57-'Tabela Usos'!$BT57=0,0,'Tabela Usos'!U57/('Tabela Usos'!$CA57-'Tabela Usos'!$BT57))</f>
        <v>0.33570119777234203</v>
      </c>
      <c r="V54" s="19">
        <f>IF('Tabela Usos'!$CA57-'Tabela Usos'!$BT57=0,0,'Tabela Usos'!V57/('Tabela Usos'!$CA57-'Tabela Usos'!$BT57))</f>
        <v>7.1577503181723817E-3</v>
      </c>
      <c r="W54" s="19">
        <f>IF('Tabela Usos'!$CA57-'Tabela Usos'!$BT57=0,0,'Tabela Usos'!W57/('Tabela Usos'!$CA57-'Tabela Usos'!$BT57))</f>
        <v>5.993374793526433E-3</v>
      </c>
      <c r="X54" s="19">
        <f>IF('Tabela Usos'!$CA57-'Tabela Usos'!$BT57=0,0,'Tabela Usos'!X57/('Tabela Usos'!$CA57-'Tabela Usos'!$BT57))</f>
        <v>4.9463394380308513E-3</v>
      </c>
      <c r="Y54" s="19">
        <f>IF('Tabela Usos'!$CA57-'Tabela Usos'!$BT57=0,0,'Tabela Usos'!Y57/('Tabela Usos'!$CA57-'Tabela Usos'!$BT57))</f>
        <v>2.7069474406303876E-2</v>
      </c>
      <c r="Z54" s="19">
        <f>IF('Tabela Usos'!$CA57-'Tabela Usos'!$BT57=0,0,'Tabela Usos'!Z57/('Tabela Usos'!$CA57-'Tabela Usos'!$BT57))</f>
        <v>1.5651373331287403E-2</v>
      </c>
      <c r="AA54" s="19">
        <f>IF('Tabela Usos'!$CA57-'Tabela Usos'!$BT57=0,0,'Tabela Usos'!AA57/('Tabela Usos'!$CA57-'Tabela Usos'!$BT57))</f>
        <v>0</v>
      </c>
      <c r="AB54" s="19">
        <f>IF('Tabela Usos'!$CA57-'Tabela Usos'!$BT57=0,0,'Tabela Usos'!AB57/('Tabela Usos'!$CA57-'Tabela Usos'!$BT57))</f>
        <v>9.0261668577205316E-6</v>
      </c>
      <c r="AC54" s="19">
        <f>IF('Tabela Usos'!$CA57-'Tabela Usos'!$BT57=0,0,'Tabela Usos'!AC57/('Tabela Usos'!$CA57-'Tabela Usos'!$BT57))</f>
        <v>0</v>
      </c>
      <c r="AD54" s="19">
        <f>IF('Tabela Usos'!$CA57-'Tabela Usos'!$BT57=0,0,'Tabela Usos'!AD57/('Tabela Usos'!$CA57-'Tabela Usos'!$BT57))</f>
        <v>0</v>
      </c>
      <c r="AE54" s="19">
        <f>IF('Tabela Usos'!$CA57-'Tabela Usos'!$BT57=0,0,'Tabela Usos'!AE57/('Tabela Usos'!$CA57-'Tabela Usos'!$BT57))</f>
        <v>6.2280551318271674E-4</v>
      </c>
      <c r="AF54" s="19">
        <f>IF('Tabela Usos'!$CA57-'Tabela Usos'!$BT57=0,0,'Tabela Usos'!AF57/('Tabela Usos'!$CA57-'Tabela Usos'!$BT57))</f>
        <v>0</v>
      </c>
      <c r="AG54" s="19">
        <f>IF('Tabela Usos'!$CA57-'Tabela Usos'!$BT57=0,0,'Tabela Usos'!AG57/('Tabela Usos'!$CA57-'Tabela Usos'!$BT57))</f>
        <v>3.6104667430882126E-5</v>
      </c>
      <c r="AH54" s="19">
        <f>IF('Tabela Usos'!$CA57-'Tabela Usos'!$BT57=0,0,'Tabela Usos'!AH57/('Tabela Usos'!$CA57-'Tabela Usos'!$BT57))</f>
        <v>1.8052333715441063E-5</v>
      </c>
      <c r="AI54" s="19">
        <f>IF('Tabela Usos'!$CA57-'Tabela Usos'!$BT57=0,0,'Tabela Usos'!AI57/('Tabela Usos'!$CA57-'Tabela Usos'!$BT57))</f>
        <v>2.5273267201617489E-4</v>
      </c>
      <c r="AJ54" s="19">
        <f>IF('Tabela Usos'!$CA57-'Tabela Usos'!$BT57=0,0,'Tabela Usos'!AJ57/('Tabela Usos'!$CA57-'Tabela Usos'!$BT57))</f>
        <v>2.7078500573161596E-5</v>
      </c>
      <c r="AK54" s="19">
        <f>IF('Tabela Usos'!$CA57-'Tabela Usos'!$BT57=0,0,'Tabela Usos'!AK57/('Tabela Usos'!$CA57-'Tabela Usos'!$BT57))</f>
        <v>0</v>
      </c>
      <c r="AL54" s="19">
        <f>IF('Tabela Usos'!$CA57-'Tabela Usos'!$BT57=0,0,'Tabela Usos'!AL57/('Tabela Usos'!$CA57-'Tabela Usos'!$BT57))</f>
        <v>3.6104667430882126E-5</v>
      </c>
      <c r="AM54" s="19">
        <f>IF('Tabela Usos'!$CA57-'Tabela Usos'!$BT57=0,0,'Tabela Usos'!AM57/('Tabela Usos'!$CA57-'Tabela Usos'!$BT57))</f>
        <v>1.8052333715441063E-5</v>
      </c>
      <c r="AN54" s="19">
        <f>IF('Tabela Usos'!$CA57-'Tabela Usos'!$BT57=0,0,'Tabela Usos'!AN57/('Tabela Usos'!$CA57-'Tabela Usos'!$BT57))</f>
        <v>1.4441866972352851E-4</v>
      </c>
      <c r="AO54" s="19">
        <f>IF('Tabela Usos'!$CA57-'Tabela Usos'!$BT57=0,0,'Tabela Usos'!AO57/('Tabela Usos'!$CA57-'Tabela Usos'!$BT57))</f>
        <v>4.0617750859742391E-4</v>
      </c>
      <c r="AP54" s="19">
        <f>IF('Tabela Usos'!$CA57-'Tabela Usos'!$BT57=0,0,'Tabela Usos'!AP57/('Tabela Usos'!$CA57-'Tabela Usos'!$BT57))</f>
        <v>6.1558457969654026E-3</v>
      </c>
      <c r="AQ54" s="19">
        <f>IF('Tabela Usos'!$CA57-'Tabela Usos'!$BT57=0,0,'Tabela Usos'!AQ57/('Tabela Usos'!$CA57-'Tabela Usos'!$BT57))</f>
        <v>5.9753224598109922E-3</v>
      </c>
      <c r="AR54" s="19">
        <f>IF('Tabela Usos'!$CA57-'Tabela Usos'!$BT57=0,0,'Tabela Usos'!AR57/('Tabela Usos'!$CA57-'Tabela Usos'!$BT57))</f>
        <v>1.0082228380073834E-2</v>
      </c>
      <c r="AS54" s="19">
        <f>IF('Tabela Usos'!$CA57-'Tabela Usos'!$BT57=0,0,'Tabela Usos'!AS57/('Tabela Usos'!$CA57-'Tabela Usos'!$BT57))</f>
        <v>1.5371562158698065E-2</v>
      </c>
      <c r="AT54" s="19">
        <f>IF('Tabela Usos'!$CA57-'Tabela Usos'!$BT57=0,0,'Tabela Usos'!AT57/('Tabela Usos'!$CA57-'Tabela Usos'!$BT57))</f>
        <v>8.1235501719484782E-5</v>
      </c>
      <c r="AU54" s="19">
        <f>IF('Tabela Usos'!$CA57-'Tabela Usos'!$BT57=0,0,'Tabela Usos'!AU57/('Tabela Usos'!$CA57-'Tabela Usos'!$BT57))</f>
        <v>3.9715134173970342E-4</v>
      </c>
      <c r="AV54" s="19">
        <f>IF('Tabela Usos'!$CA57-'Tabela Usos'!$BT57=0,0,'Tabela Usos'!AV57/('Tabela Usos'!$CA57-'Tabela Usos'!$BT57))</f>
        <v>9.3872135320293532E-4</v>
      </c>
      <c r="AW54" s="19">
        <f>IF('Tabela Usos'!$CA57-'Tabela Usos'!$BT57=0,0,'Tabela Usos'!AW57/('Tabela Usos'!$CA57-'Tabela Usos'!$BT57))</f>
        <v>1.7149717029669011E-4</v>
      </c>
      <c r="AX54" s="19">
        <f>IF('Tabela Usos'!$CA57-'Tabela Usos'!$BT57=0,0,'Tabela Usos'!AX57/('Tabela Usos'!$CA57-'Tabela Usos'!$BT57))</f>
        <v>6.9501484804448098E-4</v>
      </c>
      <c r="AY54" s="19">
        <f>IF('Tabela Usos'!$CA57-'Tabela Usos'!$BT57=0,0,'Tabela Usos'!AY57/('Tabela Usos'!$CA57-'Tabela Usos'!$BT57))</f>
        <v>7.2209334861764253E-5</v>
      </c>
      <c r="AZ54" s="19">
        <f>IF('Tabela Usos'!$CA57-'Tabela Usos'!$BT57=0,0,'Tabela Usos'!AZ57/('Tabela Usos'!$CA57-'Tabela Usos'!$BT57))</f>
        <v>1.6247100343896956E-4</v>
      </c>
      <c r="BA54" s="19">
        <f>IF('Tabela Usos'!$CA57-'Tabela Usos'!$BT57=0,0,'Tabela Usos'!BA57/('Tabela Usos'!$CA57-'Tabela Usos'!$BT57))</f>
        <v>4.0617750859742391E-4</v>
      </c>
      <c r="BB54" s="19">
        <f>IF('Tabela Usos'!$CA57-'Tabela Usos'!$BT57=0,0,'Tabela Usos'!BB57/('Tabela Usos'!$CA57-'Tabela Usos'!$BT57))</f>
        <v>6.589101806135988E-4</v>
      </c>
      <c r="BC54" s="19">
        <f>IF('Tabela Usos'!$CA57-'Tabela Usos'!$BT57=0,0,'Tabela Usos'!BC57/('Tabela Usos'!$CA57-'Tabela Usos'!$BT57))</f>
        <v>2.5002482195885874E-3</v>
      </c>
      <c r="BD54" s="19">
        <f>IF('Tabela Usos'!$CA57-'Tabela Usos'!$BT57=0,0,'Tabela Usos'!BD57/('Tabela Usos'!$CA57-'Tabela Usos'!$BT57))</f>
        <v>3.068896731624981E-4</v>
      </c>
      <c r="BE54" s="19">
        <f>IF('Tabela Usos'!$CA57-'Tabela Usos'!$BT57=0,0,'Tabela Usos'!BE57/('Tabela Usos'!$CA57-'Tabela Usos'!$BT57))</f>
        <v>2.5814837213080722E-3</v>
      </c>
      <c r="BF54" s="19">
        <f>IF('Tabela Usos'!$CA57-'Tabela Usos'!$BT57=0,0,'Tabela Usos'!BF57/('Tabela Usos'!$CA57-'Tabela Usos'!$BT57))</f>
        <v>2.0669922104180017E-3</v>
      </c>
      <c r="BG54" s="19">
        <f>IF('Tabela Usos'!$CA57-'Tabela Usos'!$BT57=0,0,'Tabela Usos'!BG57/('Tabela Usos'!$CA57-'Tabela Usos'!$BT57))</f>
        <v>7.852765166216863E-4</v>
      </c>
      <c r="BH54" s="19">
        <f>IF('Tabela Usos'!$CA57-'Tabela Usos'!$BT57=0,0,'Tabela Usos'!BH57/('Tabela Usos'!$CA57-'Tabela Usos'!$BT57))</f>
        <v>2.0489398767025609E-3</v>
      </c>
      <c r="BI54" s="19">
        <f>IF('Tabela Usos'!$CA57-'Tabela Usos'!$BT57=0,0,'Tabela Usos'!BI57/('Tabela Usos'!$CA57-'Tabela Usos'!$BT57))</f>
        <v>2.2745940481455739E-3</v>
      </c>
      <c r="BJ54" s="19">
        <f>IF('Tabela Usos'!$CA57-'Tabela Usos'!$BT57=0,0,'Tabela Usos'!BJ57/('Tabela Usos'!$CA57-'Tabela Usos'!$BT57))</f>
        <v>1.3990558629466824E-3</v>
      </c>
      <c r="BK54" s="19">
        <f>IF('Tabela Usos'!$CA57-'Tabela Usos'!$BT57=0,0,'Tabela Usos'!BK57/('Tabela Usos'!$CA57-'Tabela Usos'!$BT57))</f>
        <v>1.1526415077309119E-2</v>
      </c>
      <c r="BL54" s="19">
        <f>IF('Tabela Usos'!$CA57-'Tabela Usos'!$BT57=0,0,'Tabela Usos'!BL57/('Tabela Usos'!$CA57-'Tabela Usos'!$BT57))</f>
        <v>1.3810035292312413E-3</v>
      </c>
      <c r="BM54" s="19">
        <f>IF('Tabela Usos'!$CA57-'Tabela Usos'!$BT57=0,0,'Tabela Usos'!BM57/('Tabela Usos'!$CA57-'Tabela Usos'!$BT57))</f>
        <v>1.0831400229264639E-4</v>
      </c>
      <c r="BN54" s="19">
        <f>IF('Tabela Usos'!$CA57-'Tabela Usos'!$BT57=0,0,'Tabela Usos'!BN57/('Tabela Usos'!$CA57-'Tabela Usos'!$BT57))</f>
        <v>3.7007284116654179E-4</v>
      </c>
      <c r="BO54" s="19">
        <f>IF('Tabela Usos'!$CA57-'Tabela Usos'!$BT57=0,0,'Tabela Usos'!BO57/('Tabela Usos'!$CA57-'Tabela Usos'!$BT57))</f>
        <v>1.7781548709709448E-3</v>
      </c>
      <c r="BP54" s="19">
        <f>IF('Tabela Usos'!$CA57-'Tabela Usos'!$BT57=0,0,'Tabela Usos'!BP57/('Tabela Usos'!$CA57-'Tabela Usos'!$BT57))</f>
        <v>2.8883733944705701E-4</v>
      </c>
      <c r="BQ54" s="19">
        <f>IF('Tabela Usos'!$CA57-'Tabela Usos'!$BT57=0,0,'Tabela Usos'!BQ57/('Tabela Usos'!$CA57-'Tabela Usos'!$BT57))</f>
        <v>2.9786350630477756E-3</v>
      </c>
      <c r="BR54" s="19">
        <f>IF('Tabela Usos'!$CA57-'Tabela Usos'!$BT57=0,0,'Tabela Usos'!BR57/('Tabela Usos'!$CA57-'Tabela Usos'!$BT57))</f>
        <v>0</v>
      </c>
      <c r="BS54" s="19">
        <f>IF('Tabela Usos'!$CA57-'Tabela Usos'!$BT57=0,0,'Tabela Usos'!BS57/('Tabela Usos'!$CA57-'Tabela Usos'!$BT57))</f>
        <v>0.49410139995847963</v>
      </c>
      <c r="BT54" s="33">
        <v>0</v>
      </c>
      <c r="BU54" s="19">
        <f>IF('Tabela Usos'!$CA57-'Tabela Usos'!$BT57=0,0,'Tabela Usos'!BU57/('Tabela Usos'!$CA57-'Tabela Usos'!$BT57))</f>
        <v>0</v>
      </c>
      <c r="BV54" s="19">
        <f>IF('Tabela Usos'!$CA57-'Tabela Usos'!$BT57=0,0,'Tabela Usos'!BV57/('Tabela Usos'!$CA57-'Tabela Usos'!$BT57))</f>
        <v>0</v>
      </c>
      <c r="BW54" s="19">
        <f>IF('Tabela Usos'!$CA57-'Tabela Usos'!$BT57=0,0,'Tabela Usos'!BW57/('Tabela Usos'!$CA57-'Tabela Usos'!$BT57))</f>
        <v>0.49856935255305129</v>
      </c>
      <c r="BX54" s="19">
        <f>IF('Tabela Usos'!$CA57-'Tabela Usos'!$BT57=0,0,'Tabela Usos'!BX57/('Tabela Usos'!$CA57-'Tabela Usos'!$BT57))</f>
        <v>0</v>
      </c>
      <c r="BY54" s="19">
        <f>IF('Tabela Usos'!$CA57-'Tabela Usos'!$BT57=0,0,'Tabela Usos'!BY57/('Tabela Usos'!$CA57-'Tabela Usos'!$BT57))</f>
        <v>7.3292474884690722E-3</v>
      </c>
    </row>
    <row r="55" spans="1:77">
      <c r="A55" s="206" t="s">
        <v>165</v>
      </c>
      <c r="B55" s="41" t="s">
        <v>166</v>
      </c>
      <c r="C55" s="19">
        <f>IF('Tabela Usos'!$CA58-'Tabela Usos'!$BT58=0,0,'Tabela Usos'!C58/('Tabela Usos'!$CA58-'Tabela Usos'!$BT58))</f>
        <v>0.1152864947848467</v>
      </c>
      <c r="D55" s="19">
        <f>IF('Tabela Usos'!$CA58-'Tabela Usos'!$BT58=0,0,'Tabela Usos'!D58/('Tabela Usos'!$CA58-'Tabela Usos'!$BT58))</f>
        <v>2.2836050029349346E-2</v>
      </c>
      <c r="E55" s="19">
        <f>IF('Tabela Usos'!$CA58-'Tabela Usos'!$BT58=0,0,'Tabela Usos'!E58/('Tabela Usos'!$CA58-'Tabela Usos'!$BT58))</f>
        <v>1.4336027452928161E-3</v>
      </c>
      <c r="F55" s="19">
        <f>IF('Tabela Usos'!$CA58-'Tabela Usos'!$BT58=0,0,'Tabela Usos'!F58/('Tabela Usos'!$CA58-'Tabela Usos'!$BT58))</f>
        <v>1.6142141147785253E-3</v>
      </c>
      <c r="G55" s="19">
        <f>IF('Tabela Usos'!$CA58-'Tabela Usos'!$BT58=0,0,'Tabela Usos'!G58/('Tabela Usos'!$CA58-'Tabela Usos'!$BT58))</f>
        <v>4.8313541337427192E-2</v>
      </c>
      <c r="H55" s="19">
        <f>IF('Tabela Usos'!$CA58-'Tabela Usos'!$BT58=0,0,'Tabela Usos'!H58/('Tabela Usos'!$CA58-'Tabela Usos'!$BT58))</f>
        <v>1.128821059285682E-5</v>
      </c>
      <c r="I55" s="19">
        <f>IF('Tabela Usos'!$CA58-'Tabela Usos'!$BT58=0,0,'Tabela Usos'!I58/('Tabela Usos'!$CA58-'Tabela Usos'!$BT58))</f>
        <v>1.5916376935928116E-3</v>
      </c>
      <c r="J55" s="19">
        <f>IF('Tabela Usos'!$CA58-'Tabela Usos'!$BT58=0,0,'Tabela Usos'!J58/('Tabela Usos'!$CA58-'Tabela Usos'!$BT58))</f>
        <v>1.128821059285682E-5</v>
      </c>
      <c r="K55" s="19">
        <f>IF('Tabela Usos'!$CA58-'Tabela Usos'!$BT58=0,0,'Tabela Usos'!K58/('Tabela Usos'!$CA58-'Tabela Usos'!$BT58))</f>
        <v>1.6706551677428095E-3</v>
      </c>
      <c r="L55" s="19">
        <f>IF('Tabela Usos'!$CA58-'Tabela Usos'!$BT58=0,0,'Tabela Usos'!L58/('Tabela Usos'!$CA58-'Tabela Usos'!$BT58))</f>
        <v>1.3060459655935341E-2</v>
      </c>
      <c r="M55" s="19">
        <f>IF('Tabela Usos'!$CA58-'Tabela Usos'!$BT58=0,0,'Tabela Usos'!M58/('Tabela Usos'!$CA58-'Tabela Usos'!$BT58))</f>
        <v>1.3997381135142457E-3</v>
      </c>
      <c r="N55" s="19">
        <f>IF('Tabela Usos'!$CA58-'Tabela Usos'!$BT58=0,0,'Tabela Usos'!N58/('Tabela Usos'!$CA58-'Tabela Usos'!$BT58))</f>
        <v>0</v>
      </c>
      <c r="O55" s="19">
        <f>IF('Tabela Usos'!$CA58-'Tabela Usos'!$BT58=0,0,'Tabela Usos'!O58/('Tabela Usos'!$CA58-'Tabela Usos'!$BT58))</f>
        <v>3.6912448638641801E-3</v>
      </c>
      <c r="P55" s="19">
        <f>IF('Tabela Usos'!$CA58-'Tabela Usos'!$BT58=0,0,'Tabela Usos'!P58/('Tabela Usos'!$CA58-'Tabela Usos'!$BT58))</f>
        <v>0</v>
      </c>
      <c r="Q55" s="19">
        <f>IF('Tabela Usos'!$CA58-'Tabela Usos'!$BT58=0,0,'Tabela Usos'!Q58/('Tabela Usos'!$CA58-'Tabela Usos'!$BT58))</f>
        <v>4.1089086557998828E-3</v>
      </c>
      <c r="R55" s="19">
        <f>IF('Tabela Usos'!$CA58-'Tabela Usos'!$BT58=0,0,'Tabela Usos'!R58/('Tabela Usos'!$CA58-'Tabela Usos'!$BT58))</f>
        <v>0</v>
      </c>
      <c r="S55" s="19">
        <f>IF('Tabela Usos'!$CA58-'Tabela Usos'!$BT58=0,0,'Tabela Usos'!S58/('Tabela Usos'!$CA58-'Tabela Usos'!$BT58))</f>
        <v>7.0822233259583686E-2</v>
      </c>
      <c r="T55" s="19">
        <f>IF('Tabela Usos'!$CA58-'Tabela Usos'!$BT58=0,0,'Tabela Usos'!T58/('Tabela Usos'!$CA58-'Tabela Usos'!$BT58))</f>
        <v>1.8061136948570913E-4</v>
      </c>
      <c r="U55" s="19">
        <f>IF('Tabela Usos'!$CA58-'Tabela Usos'!$BT58=0,0,'Tabela Usos'!U58/('Tabela Usos'!$CA58-'Tabela Usos'!$BT58))</f>
        <v>0</v>
      </c>
      <c r="V55" s="19">
        <f>IF('Tabela Usos'!$CA58-'Tabela Usos'!$BT58=0,0,'Tabela Usos'!V58/('Tabela Usos'!$CA58-'Tabela Usos'!$BT58))</f>
        <v>2.0318779067142278E-4</v>
      </c>
      <c r="W55" s="19">
        <f>IF('Tabela Usos'!$CA58-'Tabela Usos'!$BT58=0,0,'Tabela Usos'!W58/('Tabela Usos'!$CA58-'Tabela Usos'!$BT58))</f>
        <v>0.47808958323926493</v>
      </c>
      <c r="X55" s="19">
        <f>IF('Tabela Usos'!$CA58-'Tabela Usos'!$BT58=0,0,'Tabela Usos'!X58/('Tabela Usos'!$CA58-'Tabela Usos'!$BT58))</f>
        <v>6.1340136361583961E-2</v>
      </c>
      <c r="Y55" s="19">
        <f>IF('Tabela Usos'!$CA58-'Tabela Usos'!$BT58=0,0,'Tabela Usos'!Y58/('Tabela Usos'!$CA58-'Tabela Usos'!$BT58))</f>
        <v>2.4337382038199306E-2</v>
      </c>
      <c r="Z55" s="19">
        <f>IF('Tabela Usos'!$CA58-'Tabela Usos'!$BT58=0,0,'Tabela Usos'!Z58/('Tabela Usos'!$CA58-'Tabela Usos'!$BT58))</f>
        <v>4.2782318146927347E-3</v>
      </c>
      <c r="AA55" s="19">
        <f>IF('Tabela Usos'!$CA58-'Tabela Usos'!$BT58=0,0,'Tabela Usos'!AA58/('Tabela Usos'!$CA58-'Tabela Usos'!$BT58))</f>
        <v>1.0294848060685421E-2</v>
      </c>
      <c r="AB55" s="19">
        <f>IF('Tabela Usos'!$CA58-'Tabela Usos'!$BT58=0,0,'Tabela Usos'!AB58/('Tabela Usos'!$CA58-'Tabela Usos'!$BT58))</f>
        <v>3.4112972411613311E-2</v>
      </c>
      <c r="AC55" s="19">
        <f>IF('Tabela Usos'!$CA58-'Tabela Usos'!$BT58=0,0,'Tabela Usos'!AC58/('Tabela Usos'!$CA58-'Tabela Usos'!$BT58))</f>
        <v>1.3794193344471035E-2</v>
      </c>
      <c r="AD55" s="19">
        <f>IF('Tabela Usos'!$CA58-'Tabela Usos'!$BT58=0,0,'Tabela Usos'!AD58/('Tabela Usos'!$CA58-'Tabela Usos'!$BT58))</f>
        <v>1.6796857362170948E-2</v>
      </c>
      <c r="AE55" s="19">
        <f>IF('Tabela Usos'!$CA58-'Tabela Usos'!$BT58=0,0,'Tabela Usos'!AE58/('Tabela Usos'!$CA58-'Tabela Usos'!$BT58))</f>
        <v>6.9648259357926578E-3</v>
      </c>
      <c r="AF55" s="19">
        <f>IF('Tabela Usos'!$CA58-'Tabela Usos'!$BT58=0,0,'Tabela Usos'!AF58/('Tabela Usos'!$CA58-'Tabela Usos'!$BT58))</f>
        <v>0</v>
      </c>
      <c r="AG55" s="19">
        <f>IF('Tabela Usos'!$CA58-'Tabela Usos'!$BT58=0,0,'Tabela Usos'!AG58/('Tabela Usos'!$CA58-'Tabela Usos'!$BT58))</f>
        <v>3.6912448638641801E-3</v>
      </c>
      <c r="AH55" s="19">
        <f>IF('Tabela Usos'!$CA58-'Tabela Usos'!$BT58=0,0,'Tabela Usos'!AH58/('Tabela Usos'!$CA58-'Tabela Usos'!$BT58))</f>
        <v>3.0478168600713414E-4</v>
      </c>
      <c r="AI55" s="19">
        <f>IF('Tabela Usos'!$CA58-'Tabela Usos'!$BT58=0,0,'Tabela Usos'!AI58/('Tabela Usos'!$CA58-'Tabela Usos'!$BT58))</f>
        <v>1.693231588928523E-4</v>
      </c>
      <c r="AJ55" s="19">
        <f>IF('Tabela Usos'!$CA58-'Tabela Usos'!$BT58=0,0,'Tabela Usos'!AJ58/('Tabela Usos'!$CA58-'Tabela Usos'!$BT58))</f>
        <v>1.5803494829999548E-4</v>
      </c>
      <c r="AK55" s="19">
        <f>IF('Tabela Usos'!$CA58-'Tabela Usos'!$BT58=0,0,'Tabela Usos'!AK58/('Tabela Usos'!$CA58-'Tabela Usos'!$BT58))</f>
        <v>1.7045197995213799E-3</v>
      </c>
      <c r="AL55" s="19">
        <f>IF('Tabela Usos'!$CA58-'Tabela Usos'!$BT58=0,0,'Tabela Usos'!AL58/('Tabela Usos'!$CA58-'Tabela Usos'!$BT58))</f>
        <v>4.0186029710570278E-3</v>
      </c>
      <c r="AM55" s="19">
        <f>IF('Tabela Usos'!$CA58-'Tabela Usos'!$BT58=0,0,'Tabela Usos'!AM58/('Tabela Usos'!$CA58-'Tabela Usos'!$BT58))</f>
        <v>3.6348038108998961E-3</v>
      </c>
      <c r="AN55" s="19">
        <f>IF('Tabela Usos'!$CA58-'Tabela Usos'!$BT58=0,0,'Tabela Usos'!AN58/('Tabela Usos'!$CA58-'Tabela Usos'!$BT58))</f>
        <v>4.695895606628437E-3</v>
      </c>
      <c r="AO55" s="19">
        <f>IF('Tabela Usos'!$CA58-'Tabela Usos'!$BT58=0,0,'Tabela Usos'!AO58/('Tabela Usos'!$CA58-'Tabela Usos'!$BT58))</f>
        <v>1.7406420734185218E-2</v>
      </c>
      <c r="AP55" s="19">
        <f>IF('Tabela Usos'!$CA58-'Tabela Usos'!$BT58=0,0,'Tabela Usos'!AP58/('Tabela Usos'!$CA58-'Tabela Usos'!$BT58))</f>
        <v>1.128821059285682E-5</v>
      </c>
      <c r="AQ55" s="19">
        <f>IF('Tabela Usos'!$CA58-'Tabela Usos'!$BT58=0,0,'Tabela Usos'!AQ58/('Tabela Usos'!$CA58-'Tabela Usos'!$BT58))</f>
        <v>0</v>
      </c>
      <c r="AR55" s="19">
        <f>IF('Tabela Usos'!$CA58-'Tabela Usos'!$BT58=0,0,'Tabela Usos'!AR58/('Tabela Usos'!$CA58-'Tabela Usos'!$BT58))</f>
        <v>8.5451754187926138E-3</v>
      </c>
      <c r="AS55" s="19">
        <f>IF('Tabela Usos'!$CA58-'Tabela Usos'!$BT58=0,0,'Tabela Usos'!AS58/('Tabela Usos'!$CA58-'Tabela Usos'!$BT58))</f>
        <v>1.128821059285682E-5</v>
      </c>
      <c r="AT55" s="19">
        <f>IF('Tabela Usos'!$CA58-'Tabela Usos'!$BT58=0,0,'Tabela Usos'!AT58/('Tabela Usos'!$CA58-'Tabela Usos'!$BT58))</f>
        <v>0</v>
      </c>
      <c r="AU55" s="19">
        <f>IF('Tabela Usos'!$CA58-'Tabela Usos'!$BT58=0,0,'Tabela Usos'!AU58/('Tabela Usos'!$CA58-'Tabela Usos'!$BT58))</f>
        <v>0</v>
      </c>
      <c r="AV55" s="19">
        <f>IF('Tabela Usos'!$CA58-'Tabela Usos'!$BT58=0,0,'Tabela Usos'!AV58/('Tabela Usos'!$CA58-'Tabela Usos'!$BT58))</f>
        <v>0</v>
      </c>
      <c r="AW55" s="19">
        <f>IF('Tabela Usos'!$CA58-'Tabela Usos'!$BT58=0,0,'Tabela Usos'!AW58/('Tabela Usos'!$CA58-'Tabela Usos'!$BT58))</f>
        <v>0</v>
      </c>
      <c r="AX55" s="19">
        <f>IF('Tabela Usos'!$CA58-'Tabela Usos'!$BT58=0,0,'Tabela Usos'!AX58/('Tabela Usos'!$CA58-'Tabela Usos'!$BT58))</f>
        <v>0</v>
      </c>
      <c r="AY55" s="19">
        <f>IF('Tabela Usos'!$CA58-'Tabela Usos'!$BT58=0,0,'Tabela Usos'!AY58/('Tabela Usos'!$CA58-'Tabela Usos'!$BT58))</f>
        <v>0</v>
      </c>
      <c r="AZ55" s="19">
        <f>IF('Tabela Usos'!$CA58-'Tabela Usos'!$BT58=0,0,'Tabela Usos'!AZ58/('Tabela Usos'!$CA58-'Tabela Usos'!$BT58))</f>
        <v>0</v>
      </c>
      <c r="BA55" s="19">
        <f>IF('Tabela Usos'!$CA58-'Tabela Usos'!$BT58=0,0,'Tabela Usos'!BA58/('Tabela Usos'!$CA58-'Tabela Usos'!$BT58))</f>
        <v>0</v>
      </c>
      <c r="BB55" s="19">
        <f>IF('Tabela Usos'!$CA58-'Tabela Usos'!$BT58=0,0,'Tabela Usos'!BB58/('Tabela Usos'!$CA58-'Tabela Usos'!$BT58))</f>
        <v>0</v>
      </c>
      <c r="BC55" s="19">
        <f>IF('Tabela Usos'!$CA58-'Tabela Usos'!$BT58=0,0,'Tabela Usos'!BC58/('Tabela Usos'!$CA58-'Tabela Usos'!$BT58))</f>
        <v>0</v>
      </c>
      <c r="BD55" s="19">
        <f>IF('Tabela Usos'!$CA58-'Tabela Usos'!$BT58=0,0,'Tabela Usos'!BD58/('Tabela Usos'!$CA58-'Tabela Usos'!$BT58))</f>
        <v>0</v>
      </c>
      <c r="BE55" s="19">
        <f>IF('Tabela Usos'!$CA58-'Tabela Usos'!$BT58=0,0,'Tabela Usos'!BE58/('Tabela Usos'!$CA58-'Tabela Usos'!$BT58))</f>
        <v>0</v>
      </c>
      <c r="BF55" s="19">
        <f>IF('Tabela Usos'!$CA58-'Tabela Usos'!$BT58=0,0,'Tabela Usos'!BF58/('Tabela Usos'!$CA58-'Tabela Usos'!$BT58))</f>
        <v>1.128821059285682E-4</v>
      </c>
      <c r="BG55" s="19">
        <f>IF('Tabela Usos'!$CA58-'Tabela Usos'!$BT58=0,0,'Tabela Usos'!BG58/('Tabela Usos'!$CA58-'Tabela Usos'!$BT58))</f>
        <v>4.5152842371427282E-5</v>
      </c>
      <c r="BH55" s="19">
        <f>IF('Tabela Usos'!$CA58-'Tabela Usos'!$BT58=0,0,'Tabela Usos'!BH58/('Tabela Usos'!$CA58-'Tabela Usos'!$BT58))</f>
        <v>0</v>
      </c>
      <c r="BI55" s="19">
        <f>IF('Tabela Usos'!$CA58-'Tabela Usos'!$BT58=0,0,'Tabela Usos'!BI58/('Tabela Usos'!$CA58-'Tabela Usos'!$BT58))</f>
        <v>0</v>
      </c>
      <c r="BJ55" s="19">
        <f>IF('Tabela Usos'!$CA58-'Tabela Usos'!$BT58=0,0,'Tabela Usos'!BJ58/('Tabela Usos'!$CA58-'Tabela Usos'!$BT58))</f>
        <v>0</v>
      </c>
      <c r="BK55" s="19">
        <f>IF('Tabela Usos'!$CA58-'Tabela Usos'!$BT58=0,0,'Tabela Usos'!BK58/('Tabela Usos'!$CA58-'Tabela Usos'!$BT58))</f>
        <v>1.128821059285682E-4</v>
      </c>
      <c r="BL55" s="19">
        <f>IF('Tabela Usos'!$CA58-'Tabela Usos'!$BT58=0,0,'Tabela Usos'!BL58/('Tabela Usos'!$CA58-'Tabela Usos'!$BT58))</f>
        <v>4.0637558134284555E-4</v>
      </c>
      <c r="BM55" s="19">
        <f>IF('Tabela Usos'!$CA58-'Tabela Usos'!$BT58=0,0,'Tabela Usos'!BM58/('Tabela Usos'!$CA58-'Tabela Usos'!$BT58))</f>
        <v>0</v>
      </c>
      <c r="BN55" s="19">
        <f>IF('Tabela Usos'!$CA58-'Tabela Usos'!$BT58=0,0,'Tabela Usos'!BN58/('Tabela Usos'!$CA58-'Tabela Usos'!$BT58))</f>
        <v>4.0411793922427415E-3</v>
      </c>
      <c r="BO55" s="19">
        <f>IF('Tabela Usos'!$CA58-'Tabela Usos'!$BT58=0,0,'Tabela Usos'!BO58/('Tabela Usos'!$CA58-'Tabela Usos'!$BT58))</f>
        <v>1.4155416083442453E-2</v>
      </c>
      <c r="BP55" s="19">
        <f>IF('Tabela Usos'!$CA58-'Tabela Usos'!$BT58=0,0,'Tabela Usos'!BP58/('Tabela Usos'!$CA58-'Tabela Usos'!$BT58))</f>
        <v>0</v>
      </c>
      <c r="BQ55" s="19">
        <f>IF('Tabela Usos'!$CA58-'Tabela Usos'!$BT58=0,0,'Tabela Usos'!BQ58/('Tabela Usos'!$CA58-'Tabela Usos'!$BT58))</f>
        <v>9.7078611098568648E-3</v>
      </c>
      <c r="BR55" s="19">
        <f>IF('Tabela Usos'!$CA58-'Tabela Usos'!$BT58=0,0,'Tabela Usos'!BR58/('Tabela Usos'!$CA58-'Tabela Usos'!$BT58))</f>
        <v>0</v>
      </c>
      <c r="BS55" s="19">
        <f>IF('Tabela Usos'!$CA58-'Tabela Usos'!$BT58=0,0,'Tabela Usos'!BS58/('Tabela Usos'!$CA58-'Tabela Usos'!$BT58))</f>
        <v>1.0091773152119925</v>
      </c>
      <c r="BT55" s="33">
        <v>0</v>
      </c>
      <c r="BU55" s="19">
        <f>IF('Tabela Usos'!$CA58-'Tabela Usos'!$BT58=0,0,'Tabela Usos'!BU58/('Tabela Usos'!$CA58-'Tabela Usos'!$BT58))</f>
        <v>0</v>
      </c>
      <c r="BV55" s="19">
        <f>IF('Tabela Usos'!$CA58-'Tabela Usos'!$BT58=0,0,'Tabela Usos'!BV58/('Tabela Usos'!$CA58-'Tabela Usos'!$BT58))</f>
        <v>0</v>
      </c>
      <c r="BW55" s="19">
        <f>IF('Tabela Usos'!$CA58-'Tabela Usos'!$BT58=0,0,'Tabela Usos'!BW58/('Tabela Usos'!$CA58-'Tabela Usos'!$BT58))</f>
        <v>3.4993452837856143E-4</v>
      </c>
      <c r="BX55" s="19">
        <f>IF('Tabela Usos'!$CA58-'Tabela Usos'!$BT58=0,0,'Tabela Usos'!BX58/('Tabela Usos'!$CA58-'Tabela Usos'!$BT58))</f>
        <v>0</v>
      </c>
      <c r="BY55" s="19">
        <f>IF('Tabela Usos'!$CA58-'Tabela Usos'!$BT58=0,0,'Tabela Usos'!BY58/('Tabela Usos'!$CA58-'Tabela Usos'!$BT58))</f>
        <v>-9.5272497403711565E-3</v>
      </c>
    </row>
    <row r="56" spans="1:77">
      <c r="A56" s="205" t="s">
        <v>167</v>
      </c>
      <c r="B56" s="68" t="s">
        <v>168</v>
      </c>
      <c r="C56" s="19">
        <f>IF('Tabela Usos'!$CA59-'Tabela Usos'!$BT59=0,0,'Tabela Usos'!C59/('Tabela Usos'!$CA59-'Tabela Usos'!$BT59))</f>
        <v>0.87191237286241197</v>
      </c>
      <c r="D56" s="19">
        <f>IF('Tabela Usos'!$CA59-'Tabela Usos'!$BT59=0,0,'Tabela Usos'!D59/('Tabela Usos'!$CA59-'Tabela Usos'!$BT59))</f>
        <v>8.1661450765619759E-2</v>
      </c>
      <c r="E56" s="19">
        <f>IF('Tabela Usos'!$CA59-'Tabela Usos'!$BT59=0,0,'Tabela Usos'!E59/('Tabela Usos'!$CA59-'Tabela Usos'!$BT59))</f>
        <v>6.1333407846205432E-3</v>
      </c>
      <c r="F56" s="19">
        <f>IF('Tabela Usos'!$CA59-'Tabela Usos'!$BT59=0,0,'Tabela Usos'!F59/('Tabela Usos'!$CA59-'Tabela Usos'!$BT59))</f>
        <v>0</v>
      </c>
      <c r="G56" s="19">
        <f>IF('Tabela Usos'!$CA59-'Tabela Usos'!$BT59=0,0,'Tabela Usos'!G59/('Tabela Usos'!$CA59-'Tabela Usos'!$BT59))</f>
        <v>0</v>
      </c>
      <c r="H56" s="19">
        <f>IF('Tabela Usos'!$CA59-'Tabela Usos'!$BT59=0,0,'Tabela Usos'!H59/('Tabela Usos'!$CA59-'Tabela Usos'!$BT59))</f>
        <v>0</v>
      </c>
      <c r="I56" s="19">
        <f>IF('Tabela Usos'!$CA59-'Tabela Usos'!$BT59=0,0,'Tabela Usos'!I59/('Tabela Usos'!$CA59-'Tabela Usos'!$BT59))</f>
        <v>0</v>
      </c>
      <c r="J56" s="19">
        <f>IF('Tabela Usos'!$CA59-'Tabela Usos'!$BT59=0,0,'Tabela Usos'!J59/('Tabela Usos'!$CA59-'Tabela Usos'!$BT59))</f>
        <v>0</v>
      </c>
      <c r="K56" s="19">
        <f>IF('Tabela Usos'!$CA59-'Tabela Usos'!$BT59=0,0,'Tabela Usos'!K59/('Tabela Usos'!$CA59-'Tabela Usos'!$BT59))</f>
        <v>2.4309824522186206E-3</v>
      </c>
      <c r="L56" s="19">
        <f>IF('Tabela Usos'!$CA59-'Tabela Usos'!$BT59=0,0,'Tabela Usos'!L59/('Tabela Usos'!$CA59-'Tabela Usos'!$BT59))</f>
        <v>0</v>
      </c>
      <c r="M56" s="19">
        <f>IF('Tabela Usos'!$CA59-'Tabela Usos'!$BT59=0,0,'Tabela Usos'!M59/('Tabela Usos'!$CA59-'Tabela Usos'!$BT59))</f>
        <v>0</v>
      </c>
      <c r="N56" s="19">
        <f>IF('Tabela Usos'!$CA59-'Tabela Usos'!$BT59=0,0,'Tabela Usos'!N59/('Tabela Usos'!$CA59-'Tabela Usos'!$BT59))</f>
        <v>0</v>
      </c>
      <c r="O56" s="19">
        <f>IF('Tabela Usos'!$CA59-'Tabela Usos'!$BT59=0,0,'Tabela Usos'!O59/('Tabela Usos'!$CA59-'Tabela Usos'!$BT59))</f>
        <v>0</v>
      </c>
      <c r="P56" s="19">
        <f>IF('Tabela Usos'!$CA59-'Tabela Usos'!$BT59=0,0,'Tabela Usos'!P59/('Tabela Usos'!$CA59-'Tabela Usos'!$BT59))</f>
        <v>0</v>
      </c>
      <c r="Q56" s="19">
        <f>IF('Tabela Usos'!$CA59-'Tabela Usos'!$BT59=0,0,'Tabela Usos'!Q59/('Tabela Usos'!$CA59-'Tabela Usos'!$BT59))</f>
        <v>0</v>
      </c>
      <c r="R56" s="19">
        <f>IF('Tabela Usos'!$CA59-'Tabela Usos'!$BT59=0,0,'Tabela Usos'!R59/('Tabela Usos'!$CA59-'Tabela Usos'!$BT59))</f>
        <v>0</v>
      </c>
      <c r="S56" s="19">
        <f>IF('Tabela Usos'!$CA59-'Tabela Usos'!$BT59=0,0,'Tabela Usos'!S59/('Tabela Usos'!$CA59-'Tabela Usos'!$BT59))</f>
        <v>0</v>
      </c>
      <c r="T56" s="19">
        <f>IF('Tabela Usos'!$CA59-'Tabela Usos'!$BT59=0,0,'Tabela Usos'!T59/('Tabela Usos'!$CA59-'Tabela Usos'!$BT59))</f>
        <v>0</v>
      </c>
      <c r="U56" s="19">
        <f>IF('Tabela Usos'!$CA59-'Tabela Usos'!$BT59=0,0,'Tabela Usos'!U59/('Tabela Usos'!$CA59-'Tabela Usos'!$BT59))</f>
        <v>0</v>
      </c>
      <c r="V56" s="19">
        <f>IF('Tabela Usos'!$CA59-'Tabela Usos'!$BT59=0,0,'Tabela Usos'!V59/('Tabela Usos'!$CA59-'Tabela Usos'!$BT59))</f>
        <v>0</v>
      </c>
      <c r="W56" s="19">
        <f>IF('Tabela Usos'!$CA59-'Tabela Usos'!$BT59=0,0,'Tabela Usos'!W59/('Tabela Usos'!$CA59-'Tabela Usos'!$BT59))</f>
        <v>3.4243321783838161E-2</v>
      </c>
      <c r="X56" s="19">
        <f>IF('Tabela Usos'!$CA59-'Tabela Usos'!$BT59=0,0,'Tabela Usos'!X59/('Tabela Usos'!$CA59-'Tabela Usos'!$BT59))</f>
        <v>3.6325025148094335E-4</v>
      </c>
      <c r="Y56" s="19">
        <f>IF('Tabela Usos'!$CA59-'Tabela Usos'!$BT59=0,0,'Tabela Usos'!Y59/('Tabela Usos'!$CA59-'Tabela Usos'!$BT59))</f>
        <v>0</v>
      </c>
      <c r="Z56" s="19">
        <f>IF('Tabela Usos'!$CA59-'Tabela Usos'!$BT59=0,0,'Tabela Usos'!Z59/('Tabela Usos'!$CA59-'Tabela Usos'!$BT59))</f>
        <v>0</v>
      </c>
      <c r="AA56" s="19">
        <f>IF('Tabela Usos'!$CA59-'Tabela Usos'!$BT59=0,0,'Tabela Usos'!AA59/('Tabela Usos'!$CA59-'Tabela Usos'!$BT59))</f>
        <v>0</v>
      </c>
      <c r="AB56" s="19">
        <f>IF('Tabela Usos'!$CA59-'Tabela Usos'!$BT59=0,0,'Tabela Usos'!AB59/('Tabela Usos'!$CA59-'Tabela Usos'!$BT59))</f>
        <v>0</v>
      </c>
      <c r="AC56" s="19">
        <f>IF('Tabela Usos'!$CA59-'Tabela Usos'!$BT59=0,0,'Tabela Usos'!AC59/('Tabela Usos'!$CA59-'Tabela Usos'!$BT59))</f>
        <v>0</v>
      </c>
      <c r="AD56" s="19">
        <f>IF('Tabela Usos'!$CA59-'Tabela Usos'!$BT59=0,0,'Tabela Usos'!AD59/('Tabela Usos'!$CA59-'Tabela Usos'!$BT59))</f>
        <v>0</v>
      </c>
      <c r="AE56" s="19">
        <f>IF('Tabela Usos'!$CA59-'Tabela Usos'!$BT59=0,0,'Tabela Usos'!AE59/('Tabela Usos'!$CA59-'Tabela Usos'!$BT59))</f>
        <v>0</v>
      </c>
      <c r="AF56" s="19">
        <f>IF('Tabela Usos'!$CA59-'Tabela Usos'!$BT59=0,0,'Tabela Usos'!AF59/('Tabela Usos'!$CA59-'Tabela Usos'!$BT59))</f>
        <v>0</v>
      </c>
      <c r="AG56" s="19">
        <f>IF('Tabela Usos'!$CA59-'Tabela Usos'!$BT59=0,0,'Tabela Usos'!AG59/('Tabela Usos'!$CA59-'Tabela Usos'!$BT59))</f>
        <v>0</v>
      </c>
      <c r="AH56" s="19">
        <f>IF('Tabela Usos'!$CA59-'Tabela Usos'!$BT59=0,0,'Tabela Usos'!AH59/('Tabela Usos'!$CA59-'Tabela Usos'!$BT59))</f>
        <v>0</v>
      </c>
      <c r="AI56" s="19">
        <f>IF('Tabela Usos'!$CA59-'Tabela Usos'!$BT59=0,0,'Tabela Usos'!AI59/('Tabela Usos'!$CA59-'Tabela Usos'!$BT59))</f>
        <v>0</v>
      </c>
      <c r="AJ56" s="19">
        <f>IF('Tabela Usos'!$CA59-'Tabela Usos'!$BT59=0,0,'Tabela Usos'!AJ59/('Tabela Usos'!$CA59-'Tabela Usos'!$BT59))</f>
        <v>0</v>
      </c>
      <c r="AK56" s="19">
        <f>IF('Tabela Usos'!$CA59-'Tabela Usos'!$BT59=0,0,'Tabela Usos'!AK59/('Tabela Usos'!$CA59-'Tabela Usos'!$BT59))</f>
        <v>0</v>
      </c>
      <c r="AL56" s="19">
        <f>IF('Tabela Usos'!$CA59-'Tabela Usos'!$BT59=0,0,'Tabela Usos'!AL59/('Tabela Usos'!$CA59-'Tabela Usos'!$BT59))</f>
        <v>0</v>
      </c>
      <c r="AM56" s="19">
        <f>IF('Tabela Usos'!$CA59-'Tabela Usos'!$BT59=0,0,'Tabela Usos'!AM59/('Tabela Usos'!$CA59-'Tabela Usos'!$BT59))</f>
        <v>0</v>
      </c>
      <c r="AN56" s="19">
        <f>IF('Tabela Usos'!$CA59-'Tabela Usos'!$BT59=0,0,'Tabela Usos'!AN59/('Tabela Usos'!$CA59-'Tabela Usos'!$BT59))</f>
        <v>0</v>
      </c>
      <c r="AO56" s="19">
        <f>IF('Tabela Usos'!$CA59-'Tabela Usos'!$BT59=0,0,'Tabela Usos'!AO59/('Tabela Usos'!$CA59-'Tabela Usos'!$BT59))</f>
        <v>0</v>
      </c>
      <c r="AP56" s="19">
        <f>IF('Tabela Usos'!$CA59-'Tabela Usos'!$BT59=0,0,'Tabela Usos'!AP59/('Tabela Usos'!$CA59-'Tabela Usos'!$BT59))</f>
        <v>0</v>
      </c>
      <c r="AQ56" s="19">
        <f>IF('Tabela Usos'!$CA59-'Tabela Usos'!$BT59=0,0,'Tabela Usos'!AQ59/('Tabela Usos'!$CA59-'Tabela Usos'!$BT59))</f>
        <v>0</v>
      </c>
      <c r="AR56" s="19">
        <f>IF('Tabela Usos'!$CA59-'Tabela Usos'!$BT59=0,0,'Tabela Usos'!AR59/('Tabela Usos'!$CA59-'Tabela Usos'!$BT59))</f>
        <v>0</v>
      </c>
      <c r="AS56" s="19">
        <f>IF('Tabela Usos'!$CA59-'Tabela Usos'!$BT59=0,0,'Tabela Usos'!AS59/('Tabela Usos'!$CA59-'Tabela Usos'!$BT59))</f>
        <v>0</v>
      </c>
      <c r="AT56" s="19">
        <f>IF('Tabela Usos'!$CA59-'Tabela Usos'!$BT59=0,0,'Tabela Usos'!AT59/('Tabela Usos'!$CA59-'Tabela Usos'!$BT59))</f>
        <v>0</v>
      </c>
      <c r="AU56" s="19">
        <f>IF('Tabela Usos'!$CA59-'Tabela Usos'!$BT59=0,0,'Tabela Usos'!AU59/('Tabela Usos'!$CA59-'Tabela Usos'!$BT59))</f>
        <v>0</v>
      </c>
      <c r="AV56" s="19">
        <f>IF('Tabela Usos'!$CA59-'Tabela Usos'!$BT59=0,0,'Tabela Usos'!AV59/('Tabela Usos'!$CA59-'Tabela Usos'!$BT59))</f>
        <v>0</v>
      </c>
      <c r="AW56" s="19">
        <f>IF('Tabela Usos'!$CA59-'Tabela Usos'!$BT59=0,0,'Tabela Usos'!AW59/('Tabela Usos'!$CA59-'Tabela Usos'!$BT59))</f>
        <v>0</v>
      </c>
      <c r="AX56" s="19">
        <f>IF('Tabela Usos'!$CA59-'Tabela Usos'!$BT59=0,0,'Tabela Usos'!AX59/('Tabela Usos'!$CA59-'Tabela Usos'!$BT59))</f>
        <v>0</v>
      </c>
      <c r="AY56" s="19">
        <f>IF('Tabela Usos'!$CA59-'Tabela Usos'!$BT59=0,0,'Tabela Usos'!AY59/('Tabela Usos'!$CA59-'Tabela Usos'!$BT59))</f>
        <v>0</v>
      </c>
      <c r="AZ56" s="19">
        <f>IF('Tabela Usos'!$CA59-'Tabela Usos'!$BT59=0,0,'Tabela Usos'!AZ59/('Tabela Usos'!$CA59-'Tabela Usos'!$BT59))</f>
        <v>0</v>
      </c>
      <c r="BA56" s="19">
        <f>IF('Tabela Usos'!$CA59-'Tabela Usos'!$BT59=0,0,'Tabela Usos'!BA59/('Tabela Usos'!$CA59-'Tabela Usos'!$BT59))</f>
        <v>0</v>
      </c>
      <c r="BB56" s="19">
        <f>IF('Tabela Usos'!$CA59-'Tabela Usos'!$BT59=0,0,'Tabela Usos'!BB59/('Tabela Usos'!$CA59-'Tabela Usos'!$BT59))</f>
        <v>0</v>
      </c>
      <c r="BC56" s="19">
        <f>IF('Tabela Usos'!$CA59-'Tabela Usos'!$BT59=0,0,'Tabela Usos'!BC59/('Tabela Usos'!$CA59-'Tabela Usos'!$BT59))</f>
        <v>0</v>
      </c>
      <c r="BD56" s="19">
        <f>IF('Tabela Usos'!$CA59-'Tabela Usos'!$BT59=0,0,'Tabela Usos'!BD59/('Tabela Usos'!$CA59-'Tabela Usos'!$BT59))</f>
        <v>0</v>
      </c>
      <c r="BE56" s="19">
        <f>IF('Tabela Usos'!$CA59-'Tabela Usos'!$BT59=0,0,'Tabela Usos'!BE59/('Tabela Usos'!$CA59-'Tabela Usos'!$BT59))</f>
        <v>0</v>
      </c>
      <c r="BF56" s="19">
        <f>IF('Tabela Usos'!$CA59-'Tabela Usos'!$BT59=0,0,'Tabela Usos'!BF59/('Tabela Usos'!$CA59-'Tabela Usos'!$BT59))</f>
        <v>0</v>
      </c>
      <c r="BG56" s="19">
        <f>IF('Tabela Usos'!$CA59-'Tabela Usos'!$BT59=0,0,'Tabela Usos'!BG59/('Tabela Usos'!$CA59-'Tabela Usos'!$BT59))</f>
        <v>0</v>
      </c>
      <c r="BH56" s="19">
        <f>IF('Tabela Usos'!$CA59-'Tabela Usos'!$BT59=0,0,'Tabela Usos'!BH59/('Tabela Usos'!$CA59-'Tabela Usos'!$BT59))</f>
        <v>0</v>
      </c>
      <c r="BI56" s="19">
        <f>IF('Tabela Usos'!$CA59-'Tabela Usos'!$BT59=0,0,'Tabela Usos'!BI59/('Tabela Usos'!$CA59-'Tabela Usos'!$BT59))</f>
        <v>0</v>
      </c>
      <c r="BJ56" s="19">
        <f>IF('Tabela Usos'!$CA59-'Tabela Usos'!$BT59=0,0,'Tabela Usos'!BJ59/('Tabela Usos'!$CA59-'Tabela Usos'!$BT59))</f>
        <v>0</v>
      </c>
      <c r="BK56" s="19">
        <f>IF('Tabela Usos'!$CA59-'Tabela Usos'!$BT59=0,0,'Tabela Usos'!BK59/('Tabela Usos'!$CA59-'Tabela Usos'!$BT59))</f>
        <v>6.98558175924891E-5</v>
      </c>
      <c r="BL56" s="19">
        <f>IF('Tabela Usos'!$CA59-'Tabela Usos'!$BT59=0,0,'Tabela Usos'!BL59/('Tabela Usos'!$CA59-'Tabela Usos'!$BT59))</f>
        <v>0</v>
      </c>
      <c r="BM56" s="19">
        <f>IF('Tabela Usos'!$CA59-'Tabela Usos'!$BT59=0,0,'Tabela Usos'!BM59/('Tabela Usos'!$CA59-'Tabela Usos'!$BT59))</f>
        <v>0</v>
      </c>
      <c r="BN56" s="19">
        <f>IF('Tabela Usos'!$CA59-'Tabela Usos'!$BT59=0,0,'Tabela Usos'!BN59/('Tabela Usos'!$CA59-'Tabela Usos'!$BT59))</f>
        <v>0</v>
      </c>
      <c r="BO56" s="19">
        <f>IF('Tabela Usos'!$CA59-'Tabela Usos'!$BT59=0,0,'Tabela Usos'!BO59/('Tabela Usos'!$CA59-'Tabela Usos'!$BT59))</f>
        <v>0</v>
      </c>
      <c r="BP56" s="19">
        <f>IF('Tabela Usos'!$CA59-'Tabela Usos'!$BT59=0,0,'Tabela Usos'!BP59/('Tabela Usos'!$CA59-'Tabela Usos'!$BT59))</f>
        <v>0</v>
      </c>
      <c r="BQ56" s="19">
        <f>IF('Tabela Usos'!$CA59-'Tabela Usos'!$BT59=0,0,'Tabela Usos'!BQ59/('Tabela Usos'!$CA59-'Tabela Usos'!$BT59))</f>
        <v>0</v>
      </c>
      <c r="BR56" s="19">
        <f>IF('Tabela Usos'!$CA59-'Tabela Usos'!$BT59=0,0,'Tabela Usos'!BR59/('Tabela Usos'!$CA59-'Tabela Usos'!$BT59))</f>
        <v>0</v>
      </c>
      <c r="BS56" s="19">
        <f>IF('Tabela Usos'!$CA59-'Tabela Usos'!$BT59=0,0,'Tabela Usos'!BS59/('Tabela Usos'!$CA59-'Tabela Usos'!$BT59))</f>
        <v>0.99681457471778245</v>
      </c>
      <c r="BT56" s="33">
        <v>0</v>
      </c>
      <c r="BU56" s="19">
        <f>IF('Tabela Usos'!$CA59-'Tabela Usos'!$BT59=0,0,'Tabela Usos'!BU59/('Tabela Usos'!$CA59-'Tabela Usos'!$BT59))</f>
        <v>0</v>
      </c>
      <c r="BV56" s="19">
        <f>IF('Tabela Usos'!$CA59-'Tabela Usos'!$BT59=0,0,'Tabela Usos'!BV59/('Tabela Usos'!$CA59-'Tabela Usos'!$BT59))</f>
        <v>0</v>
      </c>
      <c r="BW56" s="19">
        <f>IF('Tabela Usos'!$CA59-'Tabela Usos'!$BT59=0,0,'Tabela Usos'!BW59/('Tabela Usos'!$CA59-'Tabela Usos'!$BT59))</f>
        <v>0</v>
      </c>
      <c r="BX56" s="19">
        <f>IF('Tabela Usos'!$CA59-'Tabela Usos'!$BT59=0,0,'Tabela Usos'!BX59/('Tabela Usos'!$CA59-'Tabela Usos'!$BT59))</f>
        <v>0</v>
      </c>
      <c r="BY56" s="19">
        <f>IF('Tabela Usos'!$CA59-'Tabela Usos'!$BT59=0,0,'Tabela Usos'!BY59/('Tabela Usos'!$CA59-'Tabela Usos'!$BT59))</f>
        <v>3.1854252822175032E-3</v>
      </c>
    </row>
    <row r="57" spans="1:77">
      <c r="A57" s="205" t="s">
        <v>169</v>
      </c>
      <c r="B57" s="68" t="s">
        <v>170</v>
      </c>
      <c r="C57" s="19">
        <f>IF('Tabela Usos'!$CA60-'Tabela Usos'!$BT60=0,0,'Tabela Usos'!C60/('Tabela Usos'!$CA60-'Tabela Usos'!$BT60))</f>
        <v>0</v>
      </c>
      <c r="D57" s="19">
        <f>IF('Tabela Usos'!$CA60-'Tabela Usos'!$BT60=0,0,'Tabela Usos'!D60/('Tabela Usos'!$CA60-'Tabela Usos'!$BT60))</f>
        <v>3.6061159726896815E-5</v>
      </c>
      <c r="E57" s="19">
        <f>IF('Tabela Usos'!$CA60-'Tabela Usos'!$BT60=0,0,'Tabela Usos'!E60/('Tabela Usos'!$CA60-'Tabela Usos'!$BT60))</f>
        <v>0</v>
      </c>
      <c r="F57" s="19">
        <f>IF('Tabela Usos'!$CA60-'Tabela Usos'!$BT60=0,0,'Tabela Usos'!F60/('Tabela Usos'!$CA60-'Tabela Usos'!$BT60))</f>
        <v>0</v>
      </c>
      <c r="G57" s="19">
        <f>IF('Tabela Usos'!$CA60-'Tabela Usos'!$BT60=0,0,'Tabela Usos'!G60/('Tabela Usos'!$CA60-'Tabela Usos'!$BT60))</f>
        <v>5.5377920953937877E-2</v>
      </c>
      <c r="H57" s="19">
        <f>IF('Tabela Usos'!$CA60-'Tabela Usos'!$BT60=0,0,'Tabela Usos'!H60/('Tabela Usos'!$CA60-'Tabela Usos'!$BT60))</f>
        <v>7.9334551399172989E-3</v>
      </c>
      <c r="I57" s="19">
        <f>IF('Tabela Usos'!$CA60-'Tabela Usos'!$BT60=0,0,'Tabela Usos'!I60/('Tabela Usos'!$CA60-'Tabela Usos'!$BT60))</f>
        <v>1.8751803057986344E-3</v>
      </c>
      <c r="J57" s="19">
        <f>IF('Tabela Usos'!$CA60-'Tabela Usos'!$BT60=0,0,'Tabela Usos'!J60/('Tabela Usos'!$CA60-'Tabela Usos'!$BT60))</f>
        <v>7.6810270218290221E-3</v>
      </c>
      <c r="K57" s="19">
        <f>IF('Tabela Usos'!$CA60-'Tabela Usos'!$BT60=0,0,'Tabela Usos'!K60/('Tabela Usos'!$CA60-'Tabela Usos'!$BT60))</f>
        <v>0</v>
      </c>
      <c r="L57" s="19">
        <f>IF('Tabela Usos'!$CA60-'Tabela Usos'!$BT60=0,0,'Tabela Usos'!L60/('Tabela Usos'!$CA60-'Tabela Usos'!$BT60))</f>
        <v>7.6690066352533897E-3</v>
      </c>
      <c r="M57" s="19">
        <f>IF('Tabela Usos'!$CA60-'Tabela Usos'!$BT60=0,0,'Tabela Usos'!M60/('Tabela Usos'!$CA60-'Tabela Usos'!$BT60))</f>
        <v>4.2071353014712951E-4</v>
      </c>
      <c r="N57" s="19">
        <f>IF('Tabela Usos'!$CA60-'Tabela Usos'!$BT60=0,0,'Tabela Usos'!N60/('Tabela Usos'!$CA60-'Tabela Usos'!$BT60))</f>
        <v>0</v>
      </c>
      <c r="O57" s="19">
        <f>IF('Tabela Usos'!$CA60-'Tabela Usos'!$BT60=0,0,'Tabela Usos'!O60/('Tabela Usos'!$CA60-'Tabela Usos'!$BT60))</f>
        <v>2.0182229060486584E-2</v>
      </c>
      <c r="P57" s="19">
        <f>IF('Tabela Usos'!$CA60-'Tabela Usos'!$BT60=0,0,'Tabela Usos'!P60/('Tabela Usos'!$CA60-'Tabela Usos'!$BT60))</f>
        <v>3.1613616693912877E-3</v>
      </c>
      <c r="Q57" s="19">
        <f>IF('Tabela Usos'!$CA60-'Tabela Usos'!$BT60=0,0,'Tabela Usos'!Q60/('Tabela Usos'!$CA60-'Tabela Usos'!$BT60))</f>
        <v>1.1972305029329743E-2</v>
      </c>
      <c r="R57" s="19">
        <f>IF('Tabela Usos'!$CA60-'Tabela Usos'!$BT60=0,0,'Tabela Usos'!R60/('Tabela Usos'!$CA60-'Tabela Usos'!$BT60))</f>
        <v>0</v>
      </c>
      <c r="S57" s="19">
        <f>IF('Tabela Usos'!$CA60-'Tabela Usos'!$BT60=0,0,'Tabela Usos'!S60/('Tabela Usos'!$CA60-'Tabela Usos'!$BT60))</f>
        <v>3.0724108087316088E-2</v>
      </c>
      <c r="T57" s="19">
        <f>IF('Tabela Usos'!$CA60-'Tabela Usos'!$BT60=0,0,'Tabela Usos'!T60/('Tabela Usos'!$CA60-'Tabela Usos'!$BT60))</f>
        <v>0</v>
      </c>
      <c r="U57" s="19">
        <f>IF('Tabela Usos'!$CA60-'Tabela Usos'!$BT60=0,0,'Tabela Usos'!U60/('Tabela Usos'!$CA60-'Tabela Usos'!$BT60))</f>
        <v>0</v>
      </c>
      <c r="V57" s="19">
        <f>IF('Tabela Usos'!$CA60-'Tabela Usos'!$BT60=0,0,'Tabela Usos'!V60/('Tabela Usos'!$CA60-'Tabela Usos'!$BT60))</f>
        <v>1.6912683911914608E-2</v>
      </c>
      <c r="W57" s="19">
        <f>IF('Tabela Usos'!$CA60-'Tabela Usos'!$BT60=0,0,'Tabela Usos'!W60/('Tabela Usos'!$CA60-'Tabela Usos'!$BT60))</f>
        <v>0.41815318780651983</v>
      </c>
      <c r="X57" s="19">
        <f>IF('Tabela Usos'!$CA60-'Tabela Usos'!$BT60=0,0,'Tabela Usos'!X60/('Tabela Usos'!$CA60-'Tabela Usos'!$BT60))</f>
        <v>0.24679055678430617</v>
      </c>
      <c r="Y57" s="19">
        <f>IF('Tabela Usos'!$CA60-'Tabela Usos'!$BT60=0,0,'Tabela Usos'!Y60/('Tabela Usos'!$CA60-'Tabela Usos'!$BT60))</f>
        <v>7.6654005192807004E-2</v>
      </c>
      <c r="Z57" s="19">
        <f>IF('Tabela Usos'!$CA60-'Tabela Usos'!$BT60=0,0,'Tabela Usos'!Z60/('Tabela Usos'!$CA60-'Tabela Usos'!$BT60))</f>
        <v>4.1241946340994325E-2</v>
      </c>
      <c r="AA57" s="19">
        <f>IF('Tabela Usos'!$CA60-'Tabela Usos'!$BT60=0,0,'Tabela Usos'!AA60/('Tabela Usos'!$CA60-'Tabela Usos'!$BT60))</f>
        <v>4.2876718915280318E-2</v>
      </c>
      <c r="AB57" s="19">
        <f>IF('Tabela Usos'!$CA60-'Tabela Usos'!$BT60=0,0,'Tabela Usos'!AB60/('Tabela Usos'!$CA60-'Tabela Usos'!$BT60))</f>
        <v>0</v>
      </c>
      <c r="AC57" s="19">
        <f>IF('Tabela Usos'!$CA60-'Tabela Usos'!$BT60=0,0,'Tabela Usos'!AC60/('Tabela Usos'!$CA60-'Tabela Usos'!$BT60))</f>
        <v>1.1275122607943071E-2</v>
      </c>
      <c r="AD57" s="19">
        <f>IF('Tabela Usos'!$CA60-'Tabela Usos'!$BT60=0,0,'Tabela Usos'!AD60/('Tabela Usos'!$CA60-'Tabela Usos'!$BT60))</f>
        <v>6.238580632753149E-3</v>
      </c>
      <c r="AE57" s="19">
        <f>IF('Tabela Usos'!$CA60-'Tabela Usos'!$BT60=0,0,'Tabela Usos'!AE60/('Tabela Usos'!$CA60-'Tabela Usos'!$BT60))</f>
        <v>7.8372920473122418E-3</v>
      </c>
      <c r="AF57" s="19">
        <f>IF('Tabela Usos'!$CA60-'Tabela Usos'!$BT60=0,0,'Tabela Usos'!AF60/('Tabela Usos'!$CA60-'Tabela Usos'!$BT60))</f>
        <v>0</v>
      </c>
      <c r="AG57" s="19">
        <f>IF('Tabela Usos'!$CA60-'Tabela Usos'!$BT60=0,0,'Tabela Usos'!AG60/('Tabela Usos'!$CA60-'Tabela Usos'!$BT60))</f>
        <v>1.8030579863448409E-3</v>
      </c>
      <c r="AH57" s="19">
        <f>IF('Tabela Usos'!$CA60-'Tabela Usos'!$BT60=0,0,'Tabela Usos'!AH60/('Tabela Usos'!$CA60-'Tabela Usos'!$BT60))</f>
        <v>1.2020386575632273E-4</v>
      </c>
      <c r="AI57" s="19">
        <f>IF('Tabela Usos'!$CA60-'Tabela Usos'!$BT60=0,0,'Tabela Usos'!AI60/('Tabela Usos'!$CA60-'Tabela Usos'!$BT60))</f>
        <v>5.0485623617655545E-4</v>
      </c>
      <c r="AJ57" s="19">
        <f>IF('Tabela Usos'!$CA60-'Tabela Usos'!$BT60=0,0,'Tabela Usos'!AJ60/('Tabela Usos'!$CA60-'Tabela Usos'!$BT60))</f>
        <v>0</v>
      </c>
      <c r="AK57" s="19">
        <f>IF('Tabela Usos'!$CA60-'Tabela Usos'!$BT60=0,0,'Tabela Usos'!AK60/('Tabela Usos'!$CA60-'Tabela Usos'!$BT60))</f>
        <v>1.2020386575632272E-5</v>
      </c>
      <c r="AL57" s="19">
        <f>IF('Tabela Usos'!$CA60-'Tabela Usos'!$BT60=0,0,'Tabela Usos'!AL60/('Tabela Usos'!$CA60-'Tabela Usos'!$BT60))</f>
        <v>5.3009904798538322E-3</v>
      </c>
      <c r="AM57" s="19">
        <f>IF('Tabela Usos'!$CA60-'Tabela Usos'!$BT60=0,0,'Tabela Usos'!AM60/('Tabela Usos'!$CA60-'Tabela Usos'!$BT60))</f>
        <v>0</v>
      </c>
      <c r="AN57" s="19">
        <f>IF('Tabela Usos'!$CA60-'Tabela Usos'!$BT60=0,0,'Tabela Usos'!AN60/('Tabela Usos'!$CA60-'Tabela Usos'!$BT60))</f>
        <v>2.0434657178574863E-4</v>
      </c>
      <c r="AO57" s="19">
        <f>IF('Tabela Usos'!$CA60-'Tabela Usos'!$BT60=0,0,'Tabela Usos'!AO60/('Tabela Usos'!$CA60-'Tabela Usos'!$BT60))</f>
        <v>3.185402442542552E-3</v>
      </c>
      <c r="AP57" s="19">
        <f>IF('Tabela Usos'!$CA60-'Tabela Usos'!$BT60=0,0,'Tabela Usos'!AP60/('Tabela Usos'!$CA60-'Tabela Usos'!$BT60))</f>
        <v>0</v>
      </c>
      <c r="AQ57" s="19">
        <f>IF('Tabela Usos'!$CA60-'Tabela Usos'!$BT60=0,0,'Tabela Usos'!AQ60/('Tabela Usos'!$CA60-'Tabela Usos'!$BT60))</f>
        <v>0</v>
      </c>
      <c r="AR57" s="19">
        <f>IF('Tabela Usos'!$CA60-'Tabela Usos'!$BT60=0,0,'Tabela Usos'!AR60/('Tabela Usos'!$CA60-'Tabela Usos'!$BT60))</f>
        <v>1.5506298682565632E-3</v>
      </c>
      <c r="AS57" s="19">
        <f>IF('Tabela Usos'!$CA60-'Tabela Usos'!$BT60=0,0,'Tabela Usos'!AS60/('Tabela Usos'!$CA60-'Tabela Usos'!$BT60))</f>
        <v>0</v>
      </c>
      <c r="AT57" s="19">
        <f>IF('Tabela Usos'!$CA60-'Tabela Usos'!$BT60=0,0,'Tabela Usos'!AT60/('Tabela Usos'!$CA60-'Tabela Usos'!$BT60))</f>
        <v>0</v>
      </c>
      <c r="AU57" s="19">
        <f>IF('Tabela Usos'!$CA60-'Tabela Usos'!$BT60=0,0,'Tabela Usos'!AU60/('Tabela Usos'!$CA60-'Tabela Usos'!$BT60))</f>
        <v>0</v>
      </c>
      <c r="AV57" s="19">
        <f>IF('Tabela Usos'!$CA60-'Tabela Usos'!$BT60=0,0,'Tabela Usos'!AV60/('Tabela Usos'!$CA60-'Tabela Usos'!$BT60))</f>
        <v>0</v>
      </c>
      <c r="AW57" s="19">
        <f>IF('Tabela Usos'!$CA60-'Tabela Usos'!$BT60=0,0,'Tabela Usos'!AW60/('Tabela Usos'!$CA60-'Tabela Usos'!$BT60))</f>
        <v>0</v>
      </c>
      <c r="AX57" s="19">
        <f>IF('Tabela Usos'!$CA60-'Tabela Usos'!$BT60=0,0,'Tabela Usos'!AX60/('Tabela Usos'!$CA60-'Tabela Usos'!$BT60))</f>
        <v>0</v>
      </c>
      <c r="AY57" s="19">
        <f>IF('Tabela Usos'!$CA60-'Tabela Usos'!$BT60=0,0,'Tabela Usos'!AY60/('Tabela Usos'!$CA60-'Tabela Usos'!$BT60))</f>
        <v>0</v>
      </c>
      <c r="AZ57" s="19">
        <f>IF('Tabela Usos'!$CA60-'Tabela Usos'!$BT60=0,0,'Tabela Usos'!AZ60/('Tabela Usos'!$CA60-'Tabela Usos'!$BT60))</f>
        <v>0</v>
      </c>
      <c r="BA57" s="19">
        <f>IF('Tabela Usos'!$CA60-'Tabela Usos'!$BT60=0,0,'Tabela Usos'!BA60/('Tabela Usos'!$CA60-'Tabela Usos'!$BT60))</f>
        <v>0</v>
      </c>
      <c r="BB57" s="19">
        <f>IF('Tabela Usos'!$CA60-'Tabela Usos'!$BT60=0,0,'Tabela Usos'!BB60/('Tabela Usos'!$CA60-'Tabela Usos'!$BT60))</f>
        <v>0</v>
      </c>
      <c r="BC57" s="19">
        <f>IF('Tabela Usos'!$CA60-'Tabela Usos'!$BT60=0,0,'Tabela Usos'!BC60/('Tabela Usos'!$CA60-'Tabela Usos'!$BT60))</f>
        <v>0</v>
      </c>
      <c r="BD57" s="19">
        <f>IF('Tabela Usos'!$CA60-'Tabela Usos'!$BT60=0,0,'Tabela Usos'!BD60/('Tabela Usos'!$CA60-'Tabela Usos'!$BT60))</f>
        <v>0</v>
      </c>
      <c r="BE57" s="19">
        <f>IF('Tabela Usos'!$CA60-'Tabela Usos'!$BT60=0,0,'Tabela Usos'!BE60/('Tabela Usos'!$CA60-'Tabela Usos'!$BT60))</f>
        <v>0</v>
      </c>
      <c r="BF57" s="19">
        <f>IF('Tabela Usos'!$CA60-'Tabela Usos'!$BT60=0,0,'Tabela Usos'!BF60/('Tabela Usos'!$CA60-'Tabela Usos'!$BT60))</f>
        <v>4.687950764496586E-4</v>
      </c>
      <c r="BG57" s="19">
        <f>IF('Tabela Usos'!$CA60-'Tabela Usos'!$BT60=0,0,'Tabela Usos'!BG60/('Tabela Usos'!$CA60-'Tabela Usos'!$BT60))</f>
        <v>0</v>
      </c>
      <c r="BH57" s="19">
        <f>IF('Tabela Usos'!$CA60-'Tabela Usos'!$BT60=0,0,'Tabela Usos'!BH60/('Tabela Usos'!$CA60-'Tabela Usos'!$BT60))</f>
        <v>0</v>
      </c>
      <c r="BI57" s="19">
        <f>IF('Tabela Usos'!$CA60-'Tabela Usos'!$BT60=0,0,'Tabela Usos'!BI60/('Tabela Usos'!$CA60-'Tabela Usos'!$BT60))</f>
        <v>0</v>
      </c>
      <c r="BJ57" s="19">
        <f>IF('Tabela Usos'!$CA60-'Tabela Usos'!$BT60=0,0,'Tabela Usos'!BJ60/('Tabela Usos'!$CA60-'Tabela Usos'!$BT60))</f>
        <v>0</v>
      </c>
      <c r="BK57" s="19">
        <f>IF('Tabela Usos'!$CA60-'Tabela Usos'!$BT60=0,0,'Tabela Usos'!BK60/('Tabela Usos'!$CA60-'Tabela Usos'!$BT60))</f>
        <v>1.3222425233195499E-4</v>
      </c>
      <c r="BL57" s="19">
        <f>IF('Tabela Usos'!$CA60-'Tabela Usos'!$BT60=0,0,'Tabela Usos'!BL60/('Tabela Usos'!$CA60-'Tabela Usos'!$BT60))</f>
        <v>4.928358496009232E-4</v>
      </c>
      <c r="BM57" s="19">
        <f>IF('Tabela Usos'!$CA60-'Tabela Usos'!$BT60=0,0,'Tabela Usos'!BM60/('Tabela Usos'!$CA60-'Tabela Usos'!$BT60))</f>
        <v>0</v>
      </c>
      <c r="BN57" s="19">
        <f>IF('Tabela Usos'!$CA60-'Tabela Usos'!$BT60=0,0,'Tabela Usos'!BN60/('Tabela Usos'!$CA60-'Tabela Usos'!$BT60))</f>
        <v>1.634772574285989E-3</v>
      </c>
      <c r="BO57" s="19">
        <f>IF('Tabela Usos'!$CA60-'Tabela Usos'!$BT60=0,0,'Tabela Usos'!BO60/('Tabela Usos'!$CA60-'Tabela Usos'!$BT60))</f>
        <v>1.4304260025002405E-3</v>
      </c>
      <c r="BP57" s="19">
        <f>IF('Tabela Usos'!$CA60-'Tabela Usos'!$BT60=0,0,'Tabela Usos'!BP60/('Tabela Usos'!$CA60-'Tabela Usos'!$BT60))</f>
        <v>0</v>
      </c>
      <c r="BQ57" s="19">
        <f>IF('Tabela Usos'!$CA60-'Tabela Usos'!$BT60=0,0,'Tabela Usos'!BQ60/('Tabela Usos'!$CA60-'Tabela Usos'!$BT60))</f>
        <v>0</v>
      </c>
      <c r="BR57" s="19">
        <f>IF('Tabela Usos'!$CA60-'Tabela Usos'!$BT60=0,0,'Tabela Usos'!BR60/('Tabela Usos'!$CA60-'Tabela Usos'!$BT60))</f>
        <v>0</v>
      </c>
      <c r="BS57" s="19">
        <f>IF('Tabela Usos'!$CA60-'Tabela Usos'!$BT60=0,0,'Tabela Usos'!BS60/('Tabela Usos'!$CA60-'Tabela Usos'!$BT60))</f>
        <v>1.0318540244254255</v>
      </c>
      <c r="BT57" s="33">
        <v>0</v>
      </c>
      <c r="BU57" s="19">
        <f>IF('Tabela Usos'!$CA60-'Tabela Usos'!$BT60=0,0,'Tabela Usos'!BU60/('Tabela Usos'!$CA60-'Tabela Usos'!$BT60))</f>
        <v>0</v>
      </c>
      <c r="BV57" s="19">
        <f>IF('Tabela Usos'!$CA60-'Tabela Usos'!$BT60=0,0,'Tabela Usos'!BV60/('Tabela Usos'!$CA60-'Tabela Usos'!$BT60))</f>
        <v>0</v>
      </c>
      <c r="BW57" s="19">
        <f>IF('Tabela Usos'!$CA60-'Tabela Usos'!$BT60=0,0,'Tabela Usos'!BW60/('Tabela Usos'!$CA60-'Tabela Usos'!$BT60))</f>
        <v>0</v>
      </c>
      <c r="BX57" s="19">
        <f>IF('Tabela Usos'!$CA60-'Tabela Usos'!$BT60=0,0,'Tabela Usos'!BX60/('Tabela Usos'!$CA60-'Tabela Usos'!$BT60))</f>
        <v>0</v>
      </c>
      <c r="BY57" s="19">
        <f>IF('Tabela Usos'!$CA60-'Tabela Usos'!$BT60=0,0,'Tabela Usos'!BY60/('Tabela Usos'!$CA60-'Tabela Usos'!$BT60))</f>
        <v>-3.1854024425425523E-2</v>
      </c>
    </row>
    <row r="58" spans="1:77">
      <c r="A58" s="205" t="s">
        <v>171</v>
      </c>
      <c r="B58" s="68" t="s">
        <v>430</v>
      </c>
      <c r="C58" s="19">
        <f>IF('Tabela Usos'!$CA61-'Tabela Usos'!$BT61=0,0,'Tabela Usos'!C61/('Tabela Usos'!$CA61-'Tabela Usos'!$BT61))</f>
        <v>2.5049008930516227E-3</v>
      </c>
      <c r="D58" s="19">
        <f>IF('Tabela Usos'!$CA61-'Tabela Usos'!$BT61=0,0,'Tabela Usos'!D61/('Tabela Usos'!$CA61-'Tabela Usos'!$BT61))</f>
        <v>1.225223262905685E-4</v>
      </c>
      <c r="E58" s="19">
        <f>IF('Tabela Usos'!$CA61-'Tabela Usos'!$BT61=0,0,'Tabela Usos'!E61/('Tabela Usos'!$CA61-'Tabela Usos'!$BT61))</f>
        <v>0</v>
      </c>
      <c r="F58" s="19">
        <f>IF('Tabela Usos'!$CA61-'Tabela Usos'!$BT61=0,0,'Tabela Usos'!F61/('Tabela Usos'!$CA61-'Tabela Usos'!$BT61))</f>
        <v>0</v>
      </c>
      <c r="G58" s="19">
        <f>IF('Tabela Usos'!$CA61-'Tabela Usos'!$BT61=0,0,'Tabela Usos'!G61/('Tabela Usos'!$CA61-'Tabela Usos'!$BT61))</f>
        <v>4.0868002613809629E-2</v>
      </c>
      <c r="H58" s="19">
        <f>IF('Tabela Usos'!$CA61-'Tabela Usos'!$BT61=0,0,'Tabela Usos'!H61/('Tabela Usos'!$CA61-'Tabela Usos'!$BT61))</f>
        <v>0</v>
      </c>
      <c r="I58" s="19">
        <f>IF('Tabela Usos'!$CA61-'Tabela Usos'!$BT61=0,0,'Tabela Usos'!I61/('Tabela Usos'!$CA61-'Tabela Usos'!$BT61))</f>
        <v>0</v>
      </c>
      <c r="J58" s="19">
        <f>IF('Tabela Usos'!$CA61-'Tabela Usos'!$BT61=0,0,'Tabela Usos'!J61/('Tabela Usos'!$CA61-'Tabela Usos'!$BT61))</f>
        <v>2.7227183620126335E-5</v>
      </c>
      <c r="K58" s="19">
        <f>IF('Tabela Usos'!$CA61-'Tabela Usos'!$BT61=0,0,'Tabela Usos'!K61/('Tabela Usos'!$CA61-'Tabela Usos'!$BT61))</f>
        <v>4.0840775430189503E-5</v>
      </c>
      <c r="L58" s="19">
        <f>IF('Tabela Usos'!$CA61-'Tabela Usos'!$BT61=0,0,'Tabela Usos'!L61/('Tabela Usos'!$CA61-'Tabela Usos'!$BT61))</f>
        <v>1.7697669353082117E-4</v>
      </c>
      <c r="M58" s="19">
        <f>IF('Tabela Usos'!$CA61-'Tabela Usos'!$BT61=0,0,'Tabela Usos'!M61/('Tabela Usos'!$CA61-'Tabela Usos'!$BT61))</f>
        <v>0</v>
      </c>
      <c r="N58" s="19">
        <f>IF('Tabela Usos'!$CA61-'Tabela Usos'!$BT61=0,0,'Tabela Usos'!N61/('Tabela Usos'!$CA61-'Tabela Usos'!$BT61))</f>
        <v>4.2202134611195818E-4</v>
      </c>
      <c r="O58" s="19">
        <f>IF('Tabela Usos'!$CA61-'Tabela Usos'!$BT61=0,0,'Tabela Usos'!O61/('Tabela Usos'!$CA61-'Tabela Usos'!$BT61))</f>
        <v>7.9585057721629271E-2</v>
      </c>
      <c r="P58" s="19">
        <f>IF('Tabela Usos'!$CA61-'Tabela Usos'!$BT61=0,0,'Tabela Usos'!P61/('Tabela Usos'!$CA61-'Tabela Usos'!$BT61))</f>
        <v>0</v>
      </c>
      <c r="Q58" s="19">
        <f>IF('Tabela Usos'!$CA61-'Tabela Usos'!$BT61=0,0,'Tabela Usos'!Q61/('Tabela Usos'!$CA61-'Tabela Usos'!$BT61))</f>
        <v>2.6859616641254629E-2</v>
      </c>
      <c r="R58" s="19">
        <f>IF('Tabela Usos'!$CA61-'Tabela Usos'!$BT61=0,0,'Tabela Usos'!R61/('Tabela Usos'!$CA61-'Tabela Usos'!$BT61))</f>
        <v>1.8391962535395337E-2</v>
      </c>
      <c r="S58" s="19">
        <f>IF('Tabela Usos'!$CA61-'Tabela Usos'!$BT61=0,0,'Tabela Usos'!S61/('Tabela Usos'!$CA61-'Tabela Usos'!$BT61))</f>
        <v>3.2985732955783054E-2</v>
      </c>
      <c r="T58" s="19">
        <f>IF('Tabela Usos'!$CA61-'Tabela Usos'!$BT61=0,0,'Tabela Usos'!T61/('Tabela Usos'!$CA61-'Tabela Usos'!$BT61))</f>
        <v>6.8067959050315831E-4</v>
      </c>
      <c r="U58" s="19">
        <f>IF('Tabela Usos'!$CA61-'Tabela Usos'!$BT61=0,0,'Tabela Usos'!U61/('Tabela Usos'!$CA61-'Tabela Usos'!$BT61))</f>
        <v>0</v>
      </c>
      <c r="V58" s="19">
        <f>IF('Tabela Usos'!$CA61-'Tabela Usos'!$BT61=0,0,'Tabela Usos'!V61/('Tabela Usos'!$CA61-'Tabela Usos'!$BT61))</f>
        <v>0</v>
      </c>
      <c r="W58" s="19">
        <f>IF('Tabela Usos'!$CA61-'Tabela Usos'!$BT61=0,0,'Tabela Usos'!W61/('Tabela Usos'!$CA61-'Tabela Usos'!$BT61))</f>
        <v>4.8573295578305378E-2</v>
      </c>
      <c r="X58" s="19">
        <f>IF('Tabela Usos'!$CA61-'Tabela Usos'!$BT61=0,0,'Tabela Usos'!X61/('Tabela Usos'!$CA61-'Tabela Usos'!$BT61))</f>
        <v>4.2433565671966891E-2</v>
      </c>
      <c r="Y58" s="19">
        <f>IF('Tabela Usos'!$CA61-'Tabela Usos'!$BT61=0,0,'Tabela Usos'!Y61/('Tabela Usos'!$CA61-'Tabela Usos'!$BT61))</f>
        <v>2.3456218688738838E-2</v>
      </c>
      <c r="Z58" s="19">
        <f>IF('Tabela Usos'!$CA61-'Tabela Usos'!$BT61=0,0,'Tabela Usos'!Z61/('Tabela Usos'!$CA61-'Tabela Usos'!$BT61))</f>
        <v>1.5927902417773906E-3</v>
      </c>
      <c r="AA58" s="19">
        <f>IF('Tabela Usos'!$CA61-'Tabela Usos'!$BT61=0,0,'Tabela Usos'!AA61/('Tabela Usos'!$CA61-'Tabela Usos'!$BT61))</f>
        <v>0.42561533434981486</v>
      </c>
      <c r="AB58" s="19">
        <f>IF('Tabela Usos'!$CA61-'Tabela Usos'!$BT61=0,0,'Tabela Usos'!AB61/('Tabela Usos'!$CA61-'Tabela Usos'!$BT61))</f>
        <v>3.4238183402308865E-2</v>
      </c>
      <c r="AC58" s="19">
        <f>IF('Tabela Usos'!$CA61-'Tabela Usos'!$BT61=0,0,'Tabela Usos'!AC61/('Tabela Usos'!$CA61-'Tabela Usos'!$BT61))</f>
        <v>1.3613591810063168E-5</v>
      </c>
      <c r="AD58" s="19">
        <f>IF('Tabela Usos'!$CA61-'Tabela Usos'!$BT61=0,0,'Tabela Usos'!AD61/('Tabela Usos'!$CA61-'Tabela Usos'!$BT61))</f>
        <v>5.0778697451535617E-3</v>
      </c>
      <c r="AE58" s="19">
        <f>IF('Tabela Usos'!$CA61-'Tabela Usos'!$BT61=0,0,'Tabela Usos'!AE61/('Tabela Usos'!$CA61-'Tabela Usos'!$BT61))</f>
        <v>2.0992158571117404E-2</v>
      </c>
      <c r="AF58" s="19">
        <f>IF('Tabela Usos'!$CA61-'Tabela Usos'!$BT61=0,0,'Tabela Usos'!AF61/('Tabela Usos'!$CA61-'Tabela Usos'!$BT61))</f>
        <v>4.6558483990416033E-3</v>
      </c>
      <c r="AG58" s="19">
        <f>IF('Tabela Usos'!$CA61-'Tabela Usos'!$BT61=0,0,'Tabela Usos'!AG61/('Tabela Usos'!$CA61-'Tabela Usos'!$BT61))</f>
        <v>6.2186887388368549E-2</v>
      </c>
      <c r="AH58" s="19">
        <f>IF('Tabela Usos'!$CA61-'Tabela Usos'!$BT61=0,0,'Tabela Usos'!AH61/('Tabela Usos'!$CA61-'Tabela Usos'!$BT61))</f>
        <v>3.1991940753648444E-3</v>
      </c>
      <c r="AI58" s="19">
        <f>IF('Tabela Usos'!$CA61-'Tabela Usos'!$BT61=0,0,'Tabela Usos'!AI61/('Tabela Usos'!$CA61-'Tabela Usos'!$BT61))</f>
        <v>1.7153125680679591E-3</v>
      </c>
      <c r="AJ58" s="19">
        <f>IF('Tabela Usos'!$CA61-'Tabela Usos'!$BT61=0,0,'Tabela Usos'!AJ61/('Tabela Usos'!$CA61-'Tabela Usos'!$BT61))</f>
        <v>3.2659006752341541E-2</v>
      </c>
      <c r="AK58" s="19">
        <f>IF('Tabela Usos'!$CA61-'Tabela Usos'!$BT61=0,0,'Tabela Usos'!AK61/('Tabela Usos'!$CA61-'Tabela Usos'!$BT61))</f>
        <v>5.731322152036593E-3</v>
      </c>
      <c r="AL58" s="19">
        <f>IF('Tabela Usos'!$CA61-'Tabela Usos'!$BT61=0,0,'Tabela Usos'!AL61/('Tabela Usos'!$CA61-'Tabela Usos'!$BT61))</f>
        <v>3.9220758004791988E-2</v>
      </c>
      <c r="AM58" s="19">
        <f>IF('Tabela Usos'!$CA61-'Tabela Usos'!$BT61=0,0,'Tabela Usos'!AM61/('Tabela Usos'!$CA61-'Tabela Usos'!$BT61))</f>
        <v>0</v>
      </c>
      <c r="AN58" s="19">
        <f>IF('Tabela Usos'!$CA61-'Tabela Usos'!$BT61=0,0,'Tabela Usos'!AN61/('Tabela Usos'!$CA61-'Tabela Usos'!$BT61))</f>
        <v>0</v>
      </c>
      <c r="AO58" s="19">
        <f>IF('Tabela Usos'!$CA61-'Tabela Usos'!$BT61=0,0,'Tabela Usos'!AO61/('Tabela Usos'!$CA61-'Tabela Usos'!$BT61))</f>
        <v>0</v>
      </c>
      <c r="AP58" s="19">
        <f>IF('Tabela Usos'!$CA61-'Tabela Usos'!$BT61=0,0,'Tabela Usos'!AP61/('Tabela Usos'!$CA61-'Tabela Usos'!$BT61))</f>
        <v>1.3613591810063168E-5</v>
      </c>
      <c r="AQ58" s="19">
        <f>IF('Tabela Usos'!$CA61-'Tabela Usos'!$BT61=0,0,'Tabela Usos'!AQ61/('Tabela Usos'!$CA61-'Tabela Usos'!$BT61))</f>
        <v>0</v>
      </c>
      <c r="AR58" s="19">
        <f>IF('Tabela Usos'!$CA61-'Tabela Usos'!$BT61=0,0,'Tabela Usos'!AR61/('Tabela Usos'!$CA61-'Tabela Usos'!$BT61))</f>
        <v>0</v>
      </c>
      <c r="AS58" s="19">
        <f>IF('Tabela Usos'!$CA61-'Tabela Usos'!$BT61=0,0,'Tabela Usos'!AS61/('Tabela Usos'!$CA61-'Tabela Usos'!$BT61))</f>
        <v>0</v>
      </c>
      <c r="AT58" s="19">
        <f>IF('Tabela Usos'!$CA61-'Tabela Usos'!$BT61=0,0,'Tabela Usos'!AT61/('Tabela Usos'!$CA61-'Tabela Usos'!$BT61))</f>
        <v>0</v>
      </c>
      <c r="AU58" s="19">
        <f>IF('Tabela Usos'!$CA61-'Tabela Usos'!$BT61=0,0,'Tabela Usos'!AU61/('Tabela Usos'!$CA61-'Tabela Usos'!$BT61))</f>
        <v>0</v>
      </c>
      <c r="AV58" s="19">
        <f>IF('Tabela Usos'!$CA61-'Tabela Usos'!$BT61=0,0,'Tabela Usos'!AV61/('Tabela Usos'!$CA61-'Tabela Usos'!$BT61))</f>
        <v>0</v>
      </c>
      <c r="AW58" s="19">
        <f>IF('Tabela Usos'!$CA61-'Tabela Usos'!$BT61=0,0,'Tabela Usos'!AW61/('Tabela Usos'!$CA61-'Tabela Usos'!$BT61))</f>
        <v>0</v>
      </c>
      <c r="AX58" s="19">
        <f>IF('Tabela Usos'!$CA61-'Tabela Usos'!$BT61=0,0,'Tabela Usos'!AX61/('Tabela Usos'!$CA61-'Tabela Usos'!$BT61))</f>
        <v>0</v>
      </c>
      <c r="AY58" s="19">
        <f>IF('Tabela Usos'!$CA61-'Tabela Usos'!$BT61=0,0,'Tabela Usos'!AY61/('Tabela Usos'!$CA61-'Tabela Usos'!$BT61))</f>
        <v>0</v>
      </c>
      <c r="AZ58" s="19">
        <f>IF('Tabela Usos'!$CA61-'Tabela Usos'!$BT61=0,0,'Tabela Usos'!AZ61/('Tabela Usos'!$CA61-'Tabela Usos'!$BT61))</f>
        <v>0</v>
      </c>
      <c r="BA58" s="19">
        <f>IF('Tabela Usos'!$CA61-'Tabela Usos'!$BT61=0,0,'Tabela Usos'!BA61/('Tabela Usos'!$CA61-'Tabela Usos'!$BT61))</f>
        <v>0</v>
      </c>
      <c r="BB58" s="19">
        <f>IF('Tabela Usos'!$CA61-'Tabela Usos'!$BT61=0,0,'Tabela Usos'!BB61/('Tabela Usos'!$CA61-'Tabela Usos'!$BT61))</f>
        <v>0</v>
      </c>
      <c r="BC58" s="19">
        <f>IF('Tabela Usos'!$CA61-'Tabela Usos'!$BT61=0,0,'Tabela Usos'!BC61/('Tabela Usos'!$CA61-'Tabela Usos'!$BT61))</f>
        <v>0</v>
      </c>
      <c r="BD58" s="19">
        <f>IF('Tabela Usos'!$CA61-'Tabela Usos'!$BT61=0,0,'Tabela Usos'!BD61/('Tabela Usos'!$CA61-'Tabela Usos'!$BT61))</f>
        <v>0</v>
      </c>
      <c r="BE58" s="19">
        <f>IF('Tabela Usos'!$CA61-'Tabela Usos'!$BT61=0,0,'Tabela Usos'!BE61/('Tabela Usos'!$CA61-'Tabela Usos'!$BT61))</f>
        <v>0</v>
      </c>
      <c r="BF58" s="19">
        <f>IF('Tabela Usos'!$CA61-'Tabela Usos'!$BT61=0,0,'Tabela Usos'!BF61/('Tabela Usos'!$CA61-'Tabela Usos'!$BT61))</f>
        <v>1.6336310172075801E-4</v>
      </c>
      <c r="BG58" s="19">
        <f>IF('Tabela Usos'!$CA61-'Tabela Usos'!$BT61=0,0,'Tabela Usos'!BG61/('Tabela Usos'!$CA61-'Tabela Usos'!$BT61))</f>
        <v>0</v>
      </c>
      <c r="BH58" s="19">
        <f>IF('Tabela Usos'!$CA61-'Tabela Usos'!$BT61=0,0,'Tabela Usos'!BH61/('Tabela Usos'!$CA61-'Tabela Usos'!$BT61))</f>
        <v>0</v>
      </c>
      <c r="BI58" s="19">
        <f>IF('Tabela Usos'!$CA61-'Tabela Usos'!$BT61=0,0,'Tabela Usos'!BI61/('Tabela Usos'!$CA61-'Tabela Usos'!$BT61))</f>
        <v>0</v>
      </c>
      <c r="BJ58" s="19">
        <f>IF('Tabela Usos'!$CA61-'Tabela Usos'!$BT61=0,0,'Tabela Usos'!BJ61/('Tabela Usos'!$CA61-'Tabela Usos'!$BT61))</f>
        <v>0</v>
      </c>
      <c r="BK58" s="19">
        <f>IF('Tabela Usos'!$CA61-'Tabela Usos'!$BT61=0,0,'Tabela Usos'!BK61/('Tabela Usos'!$CA61-'Tabela Usos'!$BT61))</f>
        <v>0</v>
      </c>
      <c r="BL58" s="19">
        <f>IF('Tabela Usos'!$CA61-'Tabela Usos'!$BT61=0,0,'Tabela Usos'!BL61/('Tabela Usos'!$CA61-'Tabela Usos'!$BT61))</f>
        <v>0</v>
      </c>
      <c r="BM58" s="19">
        <f>IF('Tabela Usos'!$CA61-'Tabela Usos'!$BT61=0,0,'Tabela Usos'!BM61/('Tabela Usos'!$CA61-'Tabela Usos'!$BT61))</f>
        <v>0</v>
      </c>
      <c r="BN58" s="19">
        <f>IF('Tabela Usos'!$CA61-'Tabela Usos'!$BT61=0,0,'Tabela Usos'!BN61/('Tabela Usos'!$CA61-'Tabela Usos'!$BT61))</f>
        <v>0</v>
      </c>
      <c r="BO58" s="19">
        <f>IF('Tabela Usos'!$CA61-'Tabela Usos'!$BT61=0,0,'Tabela Usos'!BO61/('Tabela Usos'!$CA61-'Tabela Usos'!$BT61))</f>
        <v>0</v>
      </c>
      <c r="BP58" s="19">
        <f>IF('Tabela Usos'!$CA61-'Tabela Usos'!$BT61=0,0,'Tabela Usos'!BP61/('Tabela Usos'!$CA61-'Tabela Usos'!$BT61))</f>
        <v>0</v>
      </c>
      <c r="BQ58" s="19">
        <f>IF('Tabela Usos'!$CA61-'Tabela Usos'!$BT61=0,0,'Tabela Usos'!BQ61/('Tabela Usos'!$CA61-'Tabela Usos'!$BT61))</f>
        <v>0</v>
      </c>
      <c r="BR58" s="19">
        <f>IF('Tabela Usos'!$CA61-'Tabela Usos'!$BT61=0,0,'Tabela Usos'!BR61/('Tabela Usos'!$CA61-'Tabela Usos'!$BT61))</f>
        <v>0</v>
      </c>
      <c r="BS58" s="19">
        <f>IF('Tabela Usos'!$CA61-'Tabela Usos'!$BT61=0,0,'Tabela Usos'!BS61/('Tabela Usos'!$CA61-'Tabela Usos'!$BT61))</f>
        <v>0.95420387715094745</v>
      </c>
      <c r="BT58" s="33">
        <v>0</v>
      </c>
      <c r="BU58" s="19">
        <f>IF('Tabela Usos'!$CA61-'Tabela Usos'!$BT61=0,0,'Tabela Usos'!BU61/('Tabela Usos'!$CA61-'Tabela Usos'!$BT61))</f>
        <v>0</v>
      </c>
      <c r="BV58" s="19">
        <f>IF('Tabela Usos'!$CA61-'Tabela Usos'!$BT61=0,0,'Tabela Usos'!BV61/('Tabela Usos'!$CA61-'Tabela Usos'!$BT61))</f>
        <v>0</v>
      </c>
      <c r="BW58" s="19">
        <f>IF('Tabela Usos'!$CA61-'Tabela Usos'!$BT61=0,0,'Tabela Usos'!BW61/('Tabela Usos'!$CA61-'Tabela Usos'!$BT61))</f>
        <v>0</v>
      </c>
      <c r="BX58" s="19">
        <f>IF('Tabela Usos'!$CA61-'Tabela Usos'!$BT61=0,0,'Tabela Usos'!BX61/('Tabela Usos'!$CA61-'Tabela Usos'!$BT61))</f>
        <v>0</v>
      </c>
      <c r="BY58" s="19">
        <f>IF('Tabela Usos'!$CA61-'Tabela Usos'!$BT61=0,0,'Tabela Usos'!BY61/('Tabela Usos'!$CA61-'Tabela Usos'!$BT61))</f>
        <v>4.5796122849052497E-2</v>
      </c>
    </row>
    <row r="59" spans="1:77">
      <c r="A59" s="205" t="s">
        <v>172</v>
      </c>
      <c r="B59" s="68" t="s">
        <v>173</v>
      </c>
      <c r="C59" s="19">
        <f>IF('Tabela Usos'!$CA62-'Tabela Usos'!$BT62=0,0,'Tabela Usos'!C62/('Tabela Usos'!$CA62-'Tabela Usos'!$BT62))</f>
        <v>0.63909032894355167</v>
      </c>
      <c r="D59" s="19">
        <f>IF('Tabela Usos'!$CA62-'Tabela Usos'!$BT62=0,0,'Tabela Usos'!D62/('Tabela Usos'!$CA62-'Tabela Usos'!$BT62))</f>
        <v>7.0473400243661888E-2</v>
      </c>
      <c r="E59" s="19">
        <f>IF('Tabela Usos'!$CA62-'Tabela Usos'!$BT62=0,0,'Tabela Usos'!E62/('Tabela Usos'!$CA62-'Tabela Usos'!$BT62))</f>
        <v>2.2480710100365492E-3</v>
      </c>
      <c r="F59" s="19">
        <f>IF('Tabela Usos'!$CA62-'Tabela Usos'!$BT62=0,0,'Tabela Usos'!F62/('Tabela Usos'!$CA62-'Tabela Usos'!$BT62))</f>
        <v>0</v>
      </c>
      <c r="G59" s="19">
        <f>IF('Tabela Usos'!$CA62-'Tabela Usos'!$BT62=0,0,'Tabela Usos'!G62/('Tabela Usos'!$CA62-'Tabela Usos'!$BT62))</f>
        <v>0</v>
      </c>
      <c r="H59" s="19">
        <f>IF('Tabela Usos'!$CA62-'Tabela Usos'!$BT62=0,0,'Tabela Usos'!H62/('Tabela Usos'!$CA62-'Tabela Usos'!$BT62))</f>
        <v>0</v>
      </c>
      <c r="I59" s="19">
        <f>IF('Tabela Usos'!$CA62-'Tabela Usos'!$BT62=0,0,'Tabela Usos'!I62/('Tabela Usos'!$CA62-'Tabela Usos'!$BT62))</f>
        <v>0</v>
      </c>
      <c r="J59" s="19">
        <f>IF('Tabela Usos'!$CA62-'Tabela Usos'!$BT62=0,0,'Tabela Usos'!J62/('Tabela Usos'!$CA62-'Tabela Usos'!$BT62))</f>
        <v>0</v>
      </c>
      <c r="K59" s="19">
        <f>IF('Tabela Usos'!$CA62-'Tabela Usos'!$BT62=0,0,'Tabela Usos'!K62/('Tabela Usos'!$CA62-'Tabela Usos'!$BT62))</f>
        <v>5.8014735742878691E-4</v>
      </c>
      <c r="L59" s="19">
        <f>IF('Tabela Usos'!$CA62-'Tabela Usos'!$BT62=0,0,'Tabela Usos'!L62/('Tabela Usos'!$CA62-'Tabela Usos'!$BT62))</f>
        <v>1.4503683935719673E-5</v>
      </c>
      <c r="M59" s="19">
        <f>IF('Tabela Usos'!$CA62-'Tabela Usos'!$BT62=0,0,'Tabela Usos'!M62/('Tabela Usos'!$CA62-'Tabela Usos'!$BT62))</f>
        <v>0</v>
      </c>
      <c r="N59" s="19">
        <f>IF('Tabela Usos'!$CA62-'Tabela Usos'!$BT62=0,0,'Tabela Usos'!N62/('Tabela Usos'!$CA62-'Tabela Usos'!$BT62))</f>
        <v>0</v>
      </c>
      <c r="O59" s="19">
        <f>IF('Tabela Usos'!$CA62-'Tabela Usos'!$BT62=0,0,'Tabela Usos'!O62/('Tabela Usos'!$CA62-'Tabela Usos'!$BT62))</f>
        <v>0</v>
      </c>
      <c r="P59" s="19">
        <f>IF('Tabela Usos'!$CA62-'Tabela Usos'!$BT62=0,0,'Tabela Usos'!P62/('Tabela Usos'!$CA62-'Tabela Usos'!$BT62))</f>
        <v>0</v>
      </c>
      <c r="Q59" s="19">
        <f>IF('Tabela Usos'!$CA62-'Tabela Usos'!$BT62=0,0,'Tabela Usos'!Q62/('Tabela Usos'!$CA62-'Tabela Usos'!$BT62))</f>
        <v>0</v>
      </c>
      <c r="R59" s="19">
        <f>IF('Tabela Usos'!$CA62-'Tabela Usos'!$BT62=0,0,'Tabela Usos'!R62/('Tabela Usos'!$CA62-'Tabela Usos'!$BT62))</f>
        <v>0</v>
      </c>
      <c r="S59" s="19">
        <f>IF('Tabela Usos'!$CA62-'Tabela Usos'!$BT62=0,0,'Tabela Usos'!S62/('Tabela Usos'!$CA62-'Tabela Usos'!$BT62))</f>
        <v>0</v>
      </c>
      <c r="T59" s="19">
        <f>IF('Tabela Usos'!$CA62-'Tabela Usos'!$BT62=0,0,'Tabela Usos'!T62/('Tabela Usos'!$CA62-'Tabela Usos'!$BT62))</f>
        <v>0</v>
      </c>
      <c r="U59" s="19">
        <f>IF('Tabela Usos'!$CA62-'Tabela Usos'!$BT62=0,0,'Tabela Usos'!U62/('Tabela Usos'!$CA62-'Tabela Usos'!$BT62))</f>
        <v>0</v>
      </c>
      <c r="V59" s="19">
        <f>IF('Tabela Usos'!$CA62-'Tabela Usos'!$BT62=0,0,'Tabela Usos'!V62/('Tabela Usos'!$CA62-'Tabela Usos'!$BT62))</f>
        <v>0</v>
      </c>
      <c r="W59" s="19">
        <f>IF('Tabela Usos'!$CA62-'Tabela Usos'!$BT62=0,0,'Tabela Usos'!W62/('Tabela Usos'!$CA62-'Tabela Usos'!$BT62))</f>
        <v>0</v>
      </c>
      <c r="X59" s="19">
        <f>IF('Tabela Usos'!$CA62-'Tabela Usos'!$BT62=0,0,'Tabela Usos'!X62/('Tabela Usos'!$CA62-'Tabela Usos'!$BT62))</f>
        <v>0.17954110344027382</v>
      </c>
      <c r="Y59" s="19">
        <f>IF('Tabela Usos'!$CA62-'Tabela Usos'!$BT62=0,0,'Tabela Usos'!Y62/('Tabela Usos'!$CA62-'Tabela Usos'!$BT62))</f>
        <v>1.8666241225271218E-2</v>
      </c>
      <c r="Z59" s="19">
        <f>IF('Tabela Usos'!$CA62-'Tabela Usos'!$BT62=0,0,'Tabela Usos'!Z62/('Tabela Usos'!$CA62-'Tabela Usos'!$BT62))</f>
        <v>0</v>
      </c>
      <c r="AA59" s="19">
        <f>IF('Tabela Usos'!$CA62-'Tabela Usos'!$BT62=0,0,'Tabela Usos'!AA62/('Tabela Usos'!$CA62-'Tabela Usos'!$BT62))</f>
        <v>0</v>
      </c>
      <c r="AB59" s="19">
        <f>IF('Tabela Usos'!$CA62-'Tabela Usos'!$BT62=0,0,'Tabela Usos'!AB62/('Tabela Usos'!$CA62-'Tabela Usos'!$BT62))</f>
        <v>0</v>
      </c>
      <c r="AC59" s="19">
        <f>IF('Tabela Usos'!$CA62-'Tabela Usos'!$BT62=0,0,'Tabela Usos'!AC62/('Tabela Usos'!$CA62-'Tabela Usos'!$BT62))</f>
        <v>0</v>
      </c>
      <c r="AD59" s="19">
        <f>IF('Tabela Usos'!$CA62-'Tabela Usos'!$BT62=0,0,'Tabela Usos'!AD62/('Tabela Usos'!$CA62-'Tabela Usos'!$BT62))</f>
        <v>0</v>
      </c>
      <c r="AE59" s="19">
        <f>IF('Tabela Usos'!$CA62-'Tabela Usos'!$BT62=0,0,'Tabela Usos'!AE62/('Tabela Usos'!$CA62-'Tabela Usos'!$BT62))</f>
        <v>1.1167836630504148E-3</v>
      </c>
      <c r="AF59" s="19">
        <f>IF('Tabela Usos'!$CA62-'Tabela Usos'!$BT62=0,0,'Tabela Usos'!AF62/('Tabela Usos'!$CA62-'Tabela Usos'!$BT62))</f>
        <v>0</v>
      </c>
      <c r="AG59" s="19">
        <f>IF('Tabela Usos'!$CA62-'Tabela Usos'!$BT62=0,0,'Tabela Usos'!AG62/('Tabela Usos'!$CA62-'Tabela Usos'!$BT62))</f>
        <v>0</v>
      </c>
      <c r="AH59" s="19">
        <f>IF('Tabela Usos'!$CA62-'Tabela Usos'!$BT62=0,0,'Tabela Usos'!AH62/('Tabela Usos'!$CA62-'Tabela Usos'!$BT62))</f>
        <v>0</v>
      </c>
      <c r="AI59" s="19">
        <f>IF('Tabela Usos'!$CA62-'Tabela Usos'!$BT62=0,0,'Tabela Usos'!AI62/('Tabela Usos'!$CA62-'Tabela Usos'!$BT62))</f>
        <v>0</v>
      </c>
      <c r="AJ59" s="19">
        <f>IF('Tabela Usos'!$CA62-'Tabela Usos'!$BT62=0,0,'Tabela Usos'!AJ62/('Tabela Usos'!$CA62-'Tabela Usos'!$BT62))</f>
        <v>0</v>
      </c>
      <c r="AK59" s="19">
        <f>IF('Tabela Usos'!$CA62-'Tabela Usos'!$BT62=0,0,'Tabela Usos'!AK62/('Tabela Usos'!$CA62-'Tabela Usos'!$BT62))</f>
        <v>0</v>
      </c>
      <c r="AL59" s="19">
        <f>IF('Tabela Usos'!$CA62-'Tabela Usos'!$BT62=0,0,'Tabela Usos'!AL62/('Tabela Usos'!$CA62-'Tabela Usos'!$BT62))</f>
        <v>0</v>
      </c>
      <c r="AM59" s="19">
        <f>IF('Tabela Usos'!$CA62-'Tabela Usos'!$BT62=0,0,'Tabela Usos'!AM62/('Tabela Usos'!$CA62-'Tabela Usos'!$BT62))</f>
        <v>0</v>
      </c>
      <c r="AN59" s="19">
        <f>IF('Tabela Usos'!$CA62-'Tabela Usos'!$BT62=0,0,'Tabela Usos'!AN62/('Tabela Usos'!$CA62-'Tabela Usos'!$BT62))</f>
        <v>0</v>
      </c>
      <c r="AO59" s="19">
        <f>IF('Tabela Usos'!$CA62-'Tabela Usos'!$BT62=0,0,'Tabela Usos'!AO62/('Tabela Usos'!$CA62-'Tabela Usos'!$BT62))</f>
        <v>0</v>
      </c>
      <c r="AP59" s="19">
        <f>IF('Tabela Usos'!$CA62-'Tabela Usos'!$BT62=0,0,'Tabela Usos'!AP62/('Tabela Usos'!$CA62-'Tabela Usos'!$BT62))</f>
        <v>0</v>
      </c>
      <c r="AQ59" s="19">
        <f>IF('Tabela Usos'!$CA62-'Tabela Usos'!$BT62=0,0,'Tabela Usos'!AQ62/('Tabela Usos'!$CA62-'Tabela Usos'!$BT62))</f>
        <v>0</v>
      </c>
      <c r="AR59" s="19">
        <f>IF('Tabela Usos'!$CA62-'Tabela Usos'!$BT62=0,0,'Tabela Usos'!AR62/('Tabela Usos'!$CA62-'Tabela Usos'!$BT62))</f>
        <v>0</v>
      </c>
      <c r="AS59" s="19">
        <f>IF('Tabela Usos'!$CA62-'Tabela Usos'!$BT62=0,0,'Tabela Usos'!AS62/('Tabela Usos'!$CA62-'Tabela Usos'!$BT62))</f>
        <v>0</v>
      </c>
      <c r="AT59" s="19">
        <f>IF('Tabela Usos'!$CA62-'Tabela Usos'!$BT62=0,0,'Tabela Usos'!AT62/('Tabela Usos'!$CA62-'Tabela Usos'!$BT62))</f>
        <v>0</v>
      </c>
      <c r="AU59" s="19">
        <f>IF('Tabela Usos'!$CA62-'Tabela Usos'!$BT62=0,0,'Tabela Usos'!AU62/('Tabela Usos'!$CA62-'Tabela Usos'!$BT62))</f>
        <v>0</v>
      </c>
      <c r="AV59" s="19">
        <f>IF('Tabela Usos'!$CA62-'Tabela Usos'!$BT62=0,0,'Tabela Usos'!AV62/('Tabela Usos'!$CA62-'Tabela Usos'!$BT62))</f>
        <v>0</v>
      </c>
      <c r="AW59" s="19">
        <f>IF('Tabela Usos'!$CA62-'Tabela Usos'!$BT62=0,0,'Tabela Usos'!AW62/('Tabela Usos'!$CA62-'Tabela Usos'!$BT62))</f>
        <v>1.8854789116435575E-4</v>
      </c>
      <c r="AX59" s="19">
        <f>IF('Tabela Usos'!$CA62-'Tabela Usos'!$BT62=0,0,'Tabela Usos'!AX62/('Tabela Usos'!$CA62-'Tabela Usos'!$BT62))</f>
        <v>0</v>
      </c>
      <c r="AY59" s="19">
        <f>IF('Tabela Usos'!$CA62-'Tabela Usos'!$BT62=0,0,'Tabela Usos'!AY62/('Tabela Usos'!$CA62-'Tabela Usos'!$BT62))</f>
        <v>0</v>
      </c>
      <c r="AZ59" s="19">
        <f>IF('Tabela Usos'!$CA62-'Tabela Usos'!$BT62=0,0,'Tabela Usos'!AZ62/('Tabela Usos'!$CA62-'Tabela Usos'!$BT62))</f>
        <v>0</v>
      </c>
      <c r="BA59" s="19">
        <f>IF('Tabela Usos'!$CA62-'Tabela Usos'!$BT62=0,0,'Tabela Usos'!BA62/('Tabela Usos'!$CA62-'Tabela Usos'!$BT62))</f>
        <v>0</v>
      </c>
      <c r="BB59" s="19">
        <f>IF('Tabela Usos'!$CA62-'Tabela Usos'!$BT62=0,0,'Tabela Usos'!BB62/('Tabela Usos'!$CA62-'Tabela Usos'!$BT62))</f>
        <v>0</v>
      </c>
      <c r="BC59" s="19">
        <f>IF('Tabela Usos'!$CA62-'Tabela Usos'!$BT62=0,0,'Tabela Usos'!BC62/('Tabela Usos'!$CA62-'Tabela Usos'!$BT62))</f>
        <v>0</v>
      </c>
      <c r="BD59" s="19">
        <f>IF('Tabela Usos'!$CA62-'Tabela Usos'!$BT62=0,0,'Tabela Usos'!BD62/('Tabela Usos'!$CA62-'Tabela Usos'!$BT62))</f>
        <v>0</v>
      </c>
      <c r="BE59" s="19">
        <f>IF('Tabela Usos'!$CA62-'Tabela Usos'!$BT62=0,0,'Tabela Usos'!BE62/('Tabela Usos'!$CA62-'Tabela Usos'!$BT62))</f>
        <v>0</v>
      </c>
      <c r="BF59" s="19">
        <f>IF('Tabela Usos'!$CA62-'Tabela Usos'!$BT62=0,0,'Tabela Usos'!BF62/('Tabela Usos'!$CA62-'Tabela Usos'!$BT62))</f>
        <v>2.4656262690723443E-4</v>
      </c>
      <c r="BG59" s="19">
        <f>IF('Tabela Usos'!$CA62-'Tabela Usos'!$BT62=0,0,'Tabela Usos'!BG62/('Tabela Usos'!$CA62-'Tabela Usos'!$BT62))</f>
        <v>2.6106631084295409E-4</v>
      </c>
      <c r="BH59" s="19">
        <f>IF('Tabela Usos'!$CA62-'Tabela Usos'!$BT62=0,0,'Tabela Usos'!BH62/('Tabela Usos'!$CA62-'Tabela Usos'!$BT62))</f>
        <v>0</v>
      </c>
      <c r="BI59" s="19">
        <f>IF('Tabela Usos'!$CA62-'Tabela Usos'!$BT62=0,0,'Tabela Usos'!BI62/('Tabela Usos'!$CA62-'Tabela Usos'!$BT62))</f>
        <v>3.1182920461797298E-2</v>
      </c>
      <c r="BJ59" s="19">
        <f>IF('Tabela Usos'!$CA62-'Tabela Usos'!$BT62=0,0,'Tabela Usos'!BJ62/('Tabela Usos'!$CA62-'Tabela Usos'!$BT62))</f>
        <v>0</v>
      </c>
      <c r="BK59" s="19">
        <f>IF('Tabela Usos'!$CA62-'Tabela Usos'!$BT62=0,0,'Tabela Usos'!BK62/('Tabela Usos'!$CA62-'Tabela Usos'!$BT62))</f>
        <v>0</v>
      </c>
      <c r="BL59" s="19">
        <f>IF('Tabela Usos'!$CA62-'Tabela Usos'!$BT62=0,0,'Tabela Usos'!BL62/('Tabela Usos'!$CA62-'Tabela Usos'!$BT62))</f>
        <v>0</v>
      </c>
      <c r="BM59" s="19">
        <f>IF('Tabela Usos'!$CA62-'Tabela Usos'!$BT62=0,0,'Tabela Usos'!BM62/('Tabela Usos'!$CA62-'Tabela Usos'!$BT62))</f>
        <v>0</v>
      </c>
      <c r="BN59" s="19">
        <f>IF('Tabela Usos'!$CA62-'Tabela Usos'!$BT62=0,0,'Tabela Usos'!BN62/('Tabela Usos'!$CA62-'Tabela Usos'!$BT62))</f>
        <v>0</v>
      </c>
      <c r="BO59" s="19">
        <f>IF('Tabela Usos'!$CA62-'Tabela Usos'!$BT62=0,0,'Tabela Usos'!BO62/('Tabela Usos'!$CA62-'Tabela Usos'!$BT62))</f>
        <v>0</v>
      </c>
      <c r="BP59" s="19">
        <f>IF('Tabela Usos'!$CA62-'Tabela Usos'!$BT62=0,0,'Tabela Usos'!BP62/('Tabela Usos'!$CA62-'Tabela Usos'!$BT62))</f>
        <v>5.8014735742878694E-5</v>
      </c>
      <c r="BQ59" s="19">
        <f>IF('Tabela Usos'!$CA62-'Tabela Usos'!$BT62=0,0,'Tabela Usos'!BQ62/('Tabela Usos'!$CA62-'Tabela Usos'!$BT62))</f>
        <v>0</v>
      </c>
      <c r="BR59" s="19">
        <f>IF('Tabela Usos'!$CA62-'Tabela Usos'!$BT62=0,0,'Tabela Usos'!BR62/('Tabela Usos'!$CA62-'Tabela Usos'!$BT62))</f>
        <v>0</v>
      </c>
      <c r="BS59" s="19">
        <f>IF('Tabela Usos'!$CA62-'Tabela Usos'!$BT62=0,0,'Tabela Usos'!BS62/('Tabela Usos'!$CA62-'Tabela Usos'!$BT62))</f>
        <v>0.94366769159366481</v>
      </c>
      <c r="BT59" s="33">
        <v>0</v>
      </c>
      <c r="BU59" s="19">
        <f>IF('Tabela Usos'!$CA62-'Tabela Usos'!$BT62=0,0,'Tabela Usos'!BU62/('Tabela Usos'!$CA62-'Tabela Usos'!$BT62))</f>
        <v>0</v>
      </c>
      <c r="BV59" s="19">
        <f>IF('Tabela Usos'!$CA62-'Tabela Usos'!$BT62=0,0,'Tabela Usos'!BV62/('Tabela Usos'!$CA62-'Tabela Usos'!$BT62))</f>
        <v>0</v>
      </c>
      <c r="BW59" s="19">
        <f>IF('Tabela Usos'!$CA62-'Tabela Usos'!$BT62=0,0,'Tabela Usos'!BW62/('Tabela Usos'!$CA62-'Tabela Usos'!$BT62))</f>
        <v>1.0863259267854034E-2</v>
      </c>
      <c r="BX59" s="19">
        <f>IF('Tabela Usos'!$CA62-'Tabela Usos'!$BT62=0,0,'Tabela Usos'!BX62/('Tabela Usos'!$CA62-'Tabela Usos'!$BT62))</f>
        <v>0</v>
      </c>
      <c r="BY59" s="19">
        <f>IF('Tabela Usos'!$CA62-'Tabela Usos'!$BT62=0,0,'Tabela Usos'!BY62/('Tabela Usos'!$CA62-'Tabela Usos'!$BT62))</f>
        <v>4.5469049138481175E-2</v>
      </c>
    </row>
    <row r="60" spans="1:77">
      <c r="A60" s="205" t="s">
        <v>174</v>
      </c>
      <c r="B60" s="68" t="s">
        <v>175</v>
      </c>
      <c r="C60" s="19">
        <f>IF('Tabela Usos'!$CA63-'Tabela Usos'!$BT63=0,0,'Tabela Usos'!C63/('Tabela Usos'!$CA63-'Tabela Usos'!$BT63))</f>
        <v>2.6594330088825061E-5</v>
      </c>
      <c r="D60" s="19">
        <f>IF('Tabela Usos'!$CA63-'Tabela Usos'!$BT63=0,0,'Tabela Usos'!D63/('Tabela Usos'!$CA63-'Tabela Usos'!$BT63))</f>
        <v>1.1435561938194776E-3</v>
      </c>
      <c r="E60" s="19">
        <f>IF('Tabela Usos'!$CA63-'Tabela Usos'!$BT63=0,0,'Tabela Usos'!E63/('Tabela Usos'!$CA63-'Tabela Usos'!$BT63))</f>
        <v>0</v>
      </c>
      <c r="F60" s="19">
        <f>IF('Tabela Usos'!$CA63-'Tabela Usos'!$BT63=0,0,'Tabela Usos'!F63/('Tabela Usos'!$CA63-'Tabela Usos'!$BT63))</f>
        <v>9.1351523855114095E-2</v>
      </c>
      <c r="G60" s="19">
        <f>IF('Tabela Usos'!$CA63-'Tabela Usos'!$BT63=0,0,'Tabela Usos'!G63/('Tabela Usos'!$CA63-'Tabela Usos'!$BT63))</f>
        <v>2.0344662517951174E-2</v>
      </c>
      <c r="H60" s="19">
        <f>IF('Tabela Usos'!$CA63-'Tabela Usos'!$BT63=0,0,'Tabela Usos'!H63/('Tabela Usos'!$CA63-'Tabela Usos'!$BT63))</f>
        <v>1.4813041859475559E-2</v>
      </c>
      <c r="I60" s="19">
        <f>IF('Tabela Usos'!$CA63-'Tabela Usos'!$BT63=0,0,'Tabela Usos'!I63/('Tabela Usos'!$CA63-'Tabela Usos'!$BT63))</f>
        <v>6.2230732407850646E-3</v>
      </c>
      <c r="J60" s="19">
        <f>IF('Tabela Usos'!$CA63-'Tabela Usos'!$BT63=0,0,'Tabela Usos'!J63/('Tabela Usos'!$CA63-'Tabela Usos'!$BT63))</f>
        <v>4.5210361151002604E-2</v>
      </c>
      <c r="K60" s="19">
        <f>IF('Tabela Usos'!$CA63-'Tabela Usos'!$BT63=0,0,'Tabela Usos'!K63/('Tabela Usos'!$CA63-'Tabela Usos'!$BT63))</f>
        <v>4.7869794159885112E-4</v>
      </c>
      <c r="L60" s="19">
        <f>IF('Tabela Usos'!$CA63-'Tabela Usos'!$BT63=0,0,'Tabela Usos'!L63/('Tabela Usos'!$CA63-'Tabela Usos'!$BT63))</f>
        <v>0.12970054784319984</v>
      </c>
      <c r="M60" s="19">
        <f>IF('Tabela Usos'!$CA63-'Tabela Usos'!$BT63=0,0,'Tabela Usos'!M63/('Tabela Usos'!$CA63-'Tabela Usos'!$BT63))</f>
        <v>5.5316206584756127E-3</v>
      </c>
      <c r="N60" s="19">
        <f>IF('Tabela Usos'!$CA63-'Tabela Usos'!$BT63=0,0,'Tabela Usos'!N63/('Tabela Usos'!$CA63-'Tabela Usos'!$BT63))</f>
        <v>1.329716504441253E-4</v>
      </c>
      <c r="O60" s="19">
        <f>IF('Tabela Usos'!$CA63-'Tabela Usos'!$BT63=0,0,'Tabela Usos'!O63/('Tabela Usos'!$CA63-'Tabela Usos'!$BT63))</f>
        <v>6.1964789106962398E-3</v>
      </c>
      <c r="P60" s="19">
        <f>IF('Tabela Usos'!$CA63-'Tabela Usos'!$BT63=0,0,'Tabela Usos'!P63/('Tabela Usos'!$CA63-'Tabela Usos'!$BT63))</f>
        <v>0</v>
      </c>
      <c r="Q60" s="19">
        <f>IF('Tabela Usos'!$CA63-'Tabela Usos'!$BT63=0,0,'Tabela Usos'!Q63/('Tabela Usos'!$CA63-'Tabela Usos'!$BT63))</f>
        <v>4.4944417850114353E-3</v>
      </c>
      <c r="R60" s="19">
        <f>IF('Tabela Usos'!$CA63-'Tabela Usos'!$BT63=0,0,'Tabela Usos'!R63/('Tabela Usos'!$CA63-'Tabela Usos'!$BT63))</f>
        <v>2.5051858943673209E-2</v>
      </c>
      <c r="S60" s="19">
        <f>IF('Tabela Usos'!$CA63-'Tabela Usos'!$BT63=0,0,'Tabela Usos'!S63/('Tabela Usos'!$CA63-'Tabela Usos'!$BT63))</f>
        <v>2.4280623371097283E-2</v>
      </c>
      <c r="T60" s="19">
        <f>IF('Tabela Usos'!$CA63-'Tabela Usos'!$BT63=0,0,'Tabela Usos'!T63/('Tabela Usos'!$CA63-'Tabela Usos'!$BT63))</f>
        <v>9.5473645018881968E-3</v>
      </c>
      <c r="U60" s="19">
        <f>IF('Tabela Usos'!$CA63-'Tabela Usos'!$BT63=0,0,'Tabela Usos'!U63/('Tabela Usos'!$CA63-'Tabela Usos'!$BT63))</f>
        <v>1.6435295994893889E-2</v>
      </c>
      <c r="V60" s="19">
        <f>IF('Tabela Usos'!$CA63-'Tabela Usos'!$BT63=0,0,'Tabela Usos'!V63/('Tabela Usos'!$CA63-'Tabela Usos'!$BT63))</f>
        <v>7.5261954151374924E-3</v>
      </c>
      <c r="W60" s="19">
        <f>IF('Tabela Usos'!$CA63-'Tabela Usos'!$BT63=0,0,'Tabela Usos'!W63/('Tabela Usos'!$CA63-'Tabela Usos'!$BT63))</f>
        <v>3.5131110047337905E-2</v>
      </c>
      <c r="X60" s="19">
        <f>IF('Tabela Usos'!$CA63-'Tabela Usos'!$BT63=0,0,'Tabela Usos'!X63/('Tabela Usos'!$CA63-'Tabela Usos'!$BT63))</f>
        <v>0.12664219988298495</v>
      </c>
      <c r="Y60" s="19">
        <f>IF('Tabela Usos'!$CA63-'Tabela Usos'!$BT63=0,0,'Tabela Usos'!Y63/('Tabela Usos'!$CA63-'Tabela Usos'!$BT63))</f>
        <v>4.6779426626243285E-2</v>
      </c>
      <c r="Z60" s="19">
        <f>IF('Tabela Usos'!$CA63-'Tabela Usos'!$BT63=0,0,'Tabela Usos'!Z63/('Tabela Usos'!$CA63-'Tabela Usos'!$BT63))</f>
        <v>4.4651880219137283E-2</v>
      </c>
      <c r="AA60" s="19">
        <f>IF('Tabela Usos'!$CA63-'Tabela Usos'!$BT63=0,0,'Tabela Usos'!AA63/('Tabela Usos'!$CA63-'Tabela Usos'!$BT63))</f>
        <v>5.6273602467953834E-2</v>
      </c>
      <c r="AB60" s="19">
        <f>IF('Tabela Usos'!$CA63-'Tabela Usos'!$BT63=0,0,'Tabela Usos'!AB63/('Tabela Usos'!$CA63-'Tabela Usos'!$BT63))</f>
        <v>1.5424711451518537E-2</v>
      </c>
      <c r="AC60" s="19">
        <f>IF('Tabela Usos'!$CA63-'Tabela Usos'!$BT63=0,0,'Tabela Usos'!AC63/('Tabela Usos'!$CA63-'Tabela Usos'!$BT63))</f>
        <v>2.0770171799372374E-2</v>
      </c>
      <c r="AD60" s="19">
        <f>IF('Tabela Usos'!$CA63-'Tabela Usos'!$BT63=0,0,'Tabela Usos'!AD63/('Tabela Usos'!$CA63-'Tabela Usos'!$BT63))</f>
        <v>2.0743577469283549E-3</v>
      </c>
      <c r="AE60" s="19">
        <f>IF('Tabela Usos'!$CA63-'Tabela Usos'!$BT63=0,0,'Tabela Usos'!AE63/('Tabela Usos'!$CA63-'Tabela Usos'!$BT63))</f>
        <v>8.4569969682463698E-3</v>
      </c>
      <c r="AF60" s="19">
        <f>IF('Tabela Usos'!$CA63-'Tabela Usos'!$BT63=0,0,'Tabela Usos'!AF63/('Tabela Usos'!$CA63-'Tabela Usos'!$BT63))</f>
        <v>7.9782990266475187E-5</v>
      </c>
      <c r="AG60" s="19">
        <f>IF('Tabela Usos'!$CA63-'Tabela Usos'!$BT63=0,0,'Tabela Usos'!AG63/('Tabela Usos'!$CA63-'Tabela Usos'!$BT63))</f>
        <v>4.5742247752779104E-3</v>
      </c>
      <c r="AH60" s="19">
        <f>IF('Tabela Usos'!$CA63-'Tabela Usos'!$BT63=0,0,'Tabela Usos'!AH63/('Tabela Usos'!$CA63-'Tabela Usos'!$BT63))</f>
        <v>6.8879314930056909E-3</v>
      </c>
      <c r="AI60" s="19">
        <f>IF('Tabela Usos'!$CA63-'Tabela Usos'!$BT63=0,0,'Tabela Usos'!AI63/('Tabela Usos'!$CA63-'Tabela Usos'!$BT63))</f>
        <v>3.2445082708366575E-3</v>
      </c>
      <c r="AJ60" s="19">
        <f>IF('Tabela Usos'!$CA63-'Tabela Usos'!$BT63=0,0,'Tabela Usos'!AJ63/('Tabela Usos'!$CA63-'Tabela Usos'!$BT63))</f>
        <v>6.9145258230945159E-4</v>
      </c>
      <c r="AK60" s="19">
        <f>IF('Tabela Usos'!$CA63-'Tabela Usos'!$BT63=0,0,'Tabela Usos'!AK63/('Tabela Usos'!$CA63-'Tabela Usos'!$BT63))</f>
        <v>1.4626881548853784E-3</v>
      </c>
      <c r="AL60" s="19">
        <f>IF('Tabela Usos'!$CA63-'Tabela Usos'!$BT63=0,0,'Tabela Usos'!AL63/('Tabela Usos'!$CA63-'Tabela Usos'!$BT63))</f>
        <v>1.513217382054146E-2</v>
      </c>
      <c r="AM60" s="19">
        <f>IF('Tabela Usos'!$CA63-'Tabela Usos'!$BT63=0,0,'Tabela Usos'!AM63/('Tabela Usos'!$CA63-'Tabela Usos'!$BT63))</f>
        <v>1.3270570714323707E-2</v>
      </c>
      <c r="AN60" s="19">
        <f>IF('Tabela Usos'!$CA63-'Tabela Usos'!$BT63=0,0,'Tabela Usos'!AN63/('Tabela Usos'!$CA63-'Tabela Usos'!$BT63))</f>
        <v>8.2442423275357697E-4</v>
      </c>
      <c r="AO60" s="19">
        <f>IF('Tabela Usos'!$CA63-'Tabela Usos'!$BT63=0,0,'Tabela Usos'!AO63/('Tabela Usos'!$CA63-'Tabela Usos'!$BT63))</f>
        <v>9.6537418222434977E-3</v>
      </c>
      <c r="AP60" s="19">
        <f>IF('Tabela Usos'!$CA63-'Tabela Usos'!$BT63=0,0,'Tabela Usos'!AP63/('Tabela Usos'!$CA63-'Tabela Usos'!$BT63))</f>
        <v>1.691399393649274E-2</v>
      </c>
      <c r="AQ60" s="19">
        <f>IF('Tabela Usos'!$CA63-'Tabela Usos'!$BT63=0,0,'Tabela Usos'!AQ63/('Tabela Usos'!$CA63-'Tabela Usos'!$BT63))</f>
        <v>1.5690654752406788E-3</v>
      </c>
      <c r="AR60" s="19">
        <f>IF('Tabela Usos'!$CA63-'Tabela Usos'!$BT63=0,0,'Tabela Usos'!AR63/('Tabela Usos'!$CA63-'Tabela Usos'!$BT63))</f>
        <v>8.0421254188606989E-2</v>
      </c>
      <c r="AS60" s="19">
        <f>IF('Tabela Usos'!$CA63-'Tabela Usos'!$BT63=0,0,'Tabela Usos'!AS63/('Tabela Usos'!$CA63-'Tabela Usos'!$BT63))</f>
        <v>2.3934897079942556E-4</v>
      </c>
      <c r="AT60" s="19">
        <f>IF('Tabela Usos'!$CA63-'Tabela Usos'!$BT63=0,0,'Tabela Usos'!AT63/('Tabela Usos'!$CA63-'Tabela Usos'!$BT63))</f>
        <v>0</v>
      </c>
      <c r="AU60" s="19">
        <f>IF('Tabela Usos'!$CA63-'Tabela Usos'!$BT63=0,0,'Tabela Usos'!AU63/('Tabela Usos'!$CA63-'Tabela Usos'!$BT63))</f>
        <v>0</v>
      </c>
      <c r="AV60" s="19">
        <f>IF('Tabela Usos'!$CA63-'Tabela Usos'!$BT63=0,0,'Tabela Usos'!AV63/('Tabela Usos'!$CA63-'Tabela Usos'!$BT63))</f>
        <v>1.8881974363065795E-3</v>
      </c>
      <c r="AW60" s="19">
        <f>IF('Tabela Usos'!$CA63-'Tabela Usos'!$BT63=0,0,'Tabela Usos'!AW63/('Tabela Usos'!$CA63-'Tabela Usos'!$BT63))</f>
        <v>0</v>
      </c>
      <c r="AX60" s="19">
        <f>IF('Tabela Usos'!$CA63-'Tabela Usos'!$BT63=0,0,'Tabela Usos'!AX63/('Tabela Usos'!$CA63-'Tabela Usos'!$BT63))</f>
        <v>0</v>
      </c>
      <c r="AY60" s="19">
        <f>IF('Tabela Usos'!$CA63-'Tabela Usos'!$BT63=0,0,'Tabela Usos'!AY63/('Tabela Usos'!$CA63-'Tabela Usos'!$BT63))</f>
        <v>0</v>
      </c>
      <c r="AZ60" s="19">
        <f>IF('Tabela Usos'!$CA63-'Tabela Usos'!$BT63=0,0,'Tabela Usos'!AZ63/('Tabela Usos'!$CA63-'Tabela Usos'!$BT63))</f>
        <v>0</v>
      </c>
      <c r="BA60" s="19">
        <f>IF('Tabela Usos'!$CA63-'Tabela Usos'!$BT63=0,0,'Tabela Usos'!BA63/('Tabela Usos'!$CA63-'Tabela Usos'!$BT63))</f>
        <v>2.6594330088825061E-5</v>
      </c>
      <c r="BB60" s="19">
        <f>IF('Tabela Usos'!$CA63-'Tabela Usos'!$BT63=0,0,'Tabela Usos'!BB63/('Tabela Usos'!$CA63-'Tabela Usos'!$BT63))</f>
        <v>2.6594330088825061E-5</v>
      </c>
      <c r="BC60" s="19">
        <f>IF('Tabela Usos'!$CA63-'Tabela Usos'!$BT63=0,0,'Tabela Usos'!BC63/('Tabela Usos'!$CA63-'Tabela Usos'!$BT63))</f>
        <v>1.5158768150630286E-3</v>
      </c>
      <c r="BD60" s="19">
        <f>IF('Tabela Usos'!$CA63-'Tabela Usos'!$BT63=0,0,'Tabela Usos'!BD63/('Tabela Usos'!$CA63-'Tabela Usos'!$BT63))</f>
        <v>1.249933514174778E-3</v>
      </c>
      <c r="BE60" s="19">
        <f>IF('Tabela Usos'!$CA63-'Tabela Usos'!$BT63=0,0,'Tabela Usos'!BE63/('Tabela Usos'!$CA63-'Tabela Usos'!$BT63))</f>
        <v>0</v>
      </c>
      <c r="BF60" s="19">
        <f>IF('Tabela Usos'!$CA63-'Tabela Usos'!$BT63=0,0,'Tabela Usos'!BF63/('Tabela Usos'!$CA63-'Tabela Usos'!$BT63))</f>
        <v>3.9891495133237594E-4</v>
      </c>
      <c r="BG60" s="19">
        <f>IF('Tabela Usos'!$CA63-'Tabela Usos'!$BT63=0,0,'Tabela Usos'!BG63/('Tabela Usos'!$CA63-'Tabela Usos'!$BT63))</f>
        <v>6.116695920429764E-4</v>
      </c>
      <c r="BH60" s="19">
        <f>IF('Tabela Usos'!$CA63-'Tabela Usos'!$BT63=0,0,'Tabela Usos'!BH63/('Tabela Usos'!$CA63-'Tabela Usos'!$BT63))</f>
        <v>0</v>
      </c>
      <c r="BI60" s="19">
        <f>IF('Tabela Usos'!$CA63-'Tabela Usos'!$BT63=0,0,'Tabela Usos'!BI63/('Tabela Usos'!$CA63-'Tabela Usos'!$BT63))</f>
        <v>3.7232062124355086E-3</v>
      </c>
      <c r="BJ60" s="19">
        <f>IF('Tabela Usos'!$CA63-'Tabela Usos'!$BT63=0,0,'Tabela Usos'!BJ63/('Tabela Usos'!$CA63-'Tabela Usos'!$BT63))</f>
        <v>2.6594330088825061E-5</v>
      </c>
      <c r="BK60" s="19">
        <f>IF('Tabela Usos'!$CA63-'Tabela Usos'!$BT63=0,0,'Tabela Usos'!BK63/('Tabela Usos'!$CA63-'Tabela Usos'!$BT63))</f>
        <v>2.606244348704856E-3</v>
      </c>
      <c r="BL60" s="19">
        <f>IF('Tabela Usos'!$CA63-'Tabela Usos'!$BT63=0,0,'Tabela Usos'!BL63/('Tabela Usos'!$CA63-'Tabela Usos'!$BT63))</f>
        <v>1.1143024307217701E-2</v>
      </c>
      <c r="BM60" s="19">
        <f>IF('Tabela Usos'!$CA63-'Tabela Usos'!$BT63=0,0,'Tabela Usos'!BM63/('Tabela Usos'!$CA63-'Tabela Usos'!$BT63))</f>
        <v>0</v>
      </c>
      <c r="BN60" s="19">
        <f>IF('Tabela Usos'!$CA63-'Tabela Usos'!$BT63=0,0,'Tabela Usos'!BN63/('Tabela Usos'!$CA63-'Tabela Usos'!$BT63))</f>
        <v>3.7019307483644487E-2</v>
      </c>
      <c r="BO60" s="19">
        <f>IF('Tabela Usos'!$CA63-'Tabela Usos'!$BT63=0,0,'Tabela Usos'!BO63/('Tabela Usos'!$CA63-'Tabela Usos'!$BT63))</f>
        <v>0</v>
      </c>
      <c r="BP60" s="19">
        <f>IF('Tabela Usos'!$CA63-'Tabela Usos'!$BT63=0,0,'Tabela Usos'!BP63/('Tabela Usos'!$CA63-'Tabela Usos'!$BT63))</f>
        <v>2.925376309770757E-4</v>
      </c>
      <c r="BQ60" s="19">
        <f>IF('Tabela Usos'!$CA63-'Tabela Usos'!$BT63=0,0,'Tabela Usos'!BQ63/('Tabela Usos'!$CA63-'Tabela Usos'!$BT63))</f>
        <v>4.7869794159885112E-4</v>
      </c>
      <c r="BR60" s="19">
        <f>IF('Tabela Usos'!$CA63-'Tabela Usos'!$BT63=0,0,'Tabela Usos'!BR63/('Tabela Usos'!$CA63-'Tabela Usos'!$BT63))</f>
        <v>0</v>
      </c>
      <c r="BS60" s="19">
        <f>IF('Tabela Usos'!$CA63-'Tabela Usos'!$BT63=0,0,'Tabela Usos'!BS63/('Tabela Usos'!$CA63-'Tabela Usos'!$BT63))</f>
        <v>0.98066592202542413</v>
      </c>
      <c r="BT60" s="33">
        <v>0</v>
      </c>
      <c r="BU60" s="19">
        <f>IF('Tabela Usos'!$CA63-'Tabela Usos'!$BT63=0,0,'Tabela Usos'!BU63/('Tabela Usos'!$CA63-'Tabela Usos'!$BT63))</f>
        <v>0</v>
      </c>
      <c r="BV60" s="19">
        <f>IF('Tabela Usos'!$CA63-'Tabela Usos'!$BT63=0,0,'Tabela Usos'!BV63/('Tabela Usos'!$CA63-'Tabela Usos'!$BT63))</f>
        <v>0</v>
      </c>
      <c r="BW60" s="19">
        <f>IF('Tabela Usos'!$CA63-'Tabela Usos'!$BT63=0,0,'Tabela Usos'!BW63/('Tabela Usos'!$CA63-'Tabela Usos'!$BT63))</f>
        <v>1.7472474868358068E-2</v>
      </c>
      <c r="BX60" s="19">
        <f>IF('Tabela Usos'!$CA63-'Tabela Usos'!$BT63=0,0,'Tabela Usos'!BX63/('Tabela Usos'!$CA63-'Tabela Usos'!$BT63))</f>
        <v>0</v>
      </c>
      <c r="BY60" s="19">
        <f>IF('Tabela Usos'!$CA63-'Tabela Usos'!$BT63=0,0,'Tabela Usos'!BY63/('Tabela Usos'!$CA63-'Tabela Usos'!$BT63))</f>
        <v>1.8616031062177543E-3</v>
      </c>
    </row>
    <row r="61" spans="1:77">
      <c r="A61" s="206" t="s">
        <v>176</v>
      </c>
      <c r="B61" s="41" t="s">
        <v>177</v>
      </c>
      <c r="C61" s="19">
        <f>IF('Tabela Usos'!$CA64-'Tabela Usos'!$BT64=0,0,'Tabela Usos'!C64/('Tabela Usos'!$CA64-'Tabela Usos'!$BT64))</f>
        <v>9.4948727687048991E-4</v>
      </c>
      <c r="D61" s="19">
        <f>IF('Tabela Usos'!$CA64-'Tabela Usos'!$BT64=0,0,'Tabela Usos'!D64/('Tabela Usos'!$CA64-'Tabela Usos'!$BT64))</f>
        <v>1.8609950626661603E-3</v>
      </c>
      <c r="E61" s="19">
        <f>IF('Tabela Usos'!$CA64-'Tabela Usos'!$BT64=0,0,'Tabela Usos'!E64/('Tabela Usos'!$CA64-'Tabela Usos'!$BT64))</f>
        <v>1.139384732244588E-4</v>
      </c>
      <c r="F61" s="19">
        <f>IF('Tabela Usos'!$CA64-'Tabela Usos'!$BT64=0,0,'Tabela Usos'!F64/('Tabela Usos'!$CA64-'Tabela Usos'!$BT64))</f>
        <v>0</v>
      </c>
      <c r="G61" s="19">
        <f>IF('Tabela Usos'!$CA64-'Tabela Usos'!$BT64=0,0,'Tabela Usos'!G64/('Tabela Usos'!$CA64-'Tabela Usos'!$BT64))</f>
        <v>0</v>
      </c>
      <c r="H61" s="19">
        <f>IF('Tabela Usos'!$CA64-'Tabela Usos'!$BT64=0,0,'Tabela Usos'!H64/('Tabela Usos'!$CA64-'Tabela Usos'!$BT64))</f>
        <v>0</v>
      </c>
      <c r="I61" s="19">
        <f>IF('Tabela Usos'!$CA64-'Tabela Usos'!$BT64=0,0,'Tabela Usos'!I64/('Tabela Usos'!$CA64-'Tabela Usos'!$BT64))</f>
        <v>0</v>
      </c>
      <c r="J61" s="19">
        <f>IF('Tabela Usos'!$CA64-'Tabela Usos'!$BT64=0,0,'Tabela Usos'!J64/('Tabela Usos'!$CA64-'Tabela Usos'!$BT64))</f>
        <v>3.4181541967337638E-4</v>
      </c>
      <c r="K61" s="19">
        <f>IF('Tabela Usos'!$CA64-'Tabela Usos'!$BT64=0,0,'Tabela Usos'!K64/('Tabela Usos'!$CA64-'Tabela Usos'!$BT64))</f>
        <v>0</v>
      </c>
      <c r="L61" s="19">
        <f>IF('Tabela Usos'!$CA64-'Tabela Usos'!$BT64=0,0,'Tabela Usos'!L64/('Tabela Usos'!$CA64-'Tabela Usos'!$BT64))</f>
        <v>2.0888720091150779E-3</v>
      </c>
      <c r="M61" s="19">
        <f>IF('Tabela Usos'!$CA64-'Tabela Usos'!$BT64=0,0,'Tabela Usos'!M64/('Tabela Usos'!$CA64-'Tabela Usos'!$BT64))</f>
        <v>0</v>
      </c>
      <c r="N61" s="19">
        <f>IF('Tabela Usos'!$CA64-'Tabela Usos'!$BT64=0,0,'Tabela Usos'!N64/('Tabela Usos'!$CA64-'Tabela Usos'!$BT64))</f>
        <v>0</v>
      </c>
      <c r="O61" s="19">
        <f>IF('Tabela Usos'!$CA64-'Tabela Usos'!$BT64=0,0,'Tabela Usos'!O64/('Tabela Usos'!$CA64-'Tabela Usos'!$BT64))</f>
        <v>2.2028104823395367E-3</v>
      </c>
      <c r="P61" s="19">
        <f>IF('Tabela Usos'!$CA64-'Tabela Usos'!$BT64=0,0,'Tabela Usos'!P64/('Tabela Usos'!$CA64-'Tabela Usos'!$BT64))</f>
        <v>1.7470565894417015E-3</v>
      </c>
      <c r="Q61" s="19">
        <f>IF('Tabela Usos'!$CA64-'Tabela Usos'!$BT64=0,0,'Tabela Usos'!Q64/('Tabela Usos'!$CA64-'Tabela Usos'!$BT64))</f>
        <v>3.2282567413596656E-3</v>
      </c>
      <c r="R61" s="19">
        <f>IF('Tabela Usos'!$CA64-'Tabela Usos'!$BT64=0,0,'Tabela Usos'!R64/('Tabela Usos'!$CA64-'Tabela Usos'!$BT64))</f>
        <v>1.598936574249905E-2</v>
      </c>
      <c r="S61" s="19">
        <f>IF('Tabela Usos'!$CA64-'Tabela Usos'!$BT64=0,0,'Tabela Usos'!S64/('Tabela Usos'!$CA64-'Tabela Usos'!$BT64))</f>
        <v>5.3361184960121537E-2</v>
      </c>
      <c r="T61" s="19">
        <f>IF('Tabela Usos'!$CA64-'Tabela Usos'!$BT64=0,0,'Tabela Usos'!T64/('Tabela Usos'!$CA64-'Tabela Usos'!$BT64))</f>
        <v>3.0573490315229775E-2</v>
      </c>
      <c r="U61" s="19">
        <f>IF('Tabela Usos'!$CA64-'Tabela Usos'!$BT64=0,0,'Tabela Usos'!U64/('Tabela Usos'!$CA64-'Tabela Usos'!$BT64))</f>
        <v>0</v>
      </c>
      <c r="V61" s="19">
        <f>IF('Tabela Usos'!$CA64-'Tabela Usos'!$BT64=0,0,'Tabela Usos'!V64/('Tabela Usos'!$CA64-'Tabela Usos'!$BT64))</f>
        <v>0</v>
      </c>
      <c r="W61" s="19">
        <f>IF('Tabela Usos'!$CA64-'Tabela Usos'!$BT64=0,0,'Tabela Usos'!W64/('Tabela Usos'!$CA64-'Tabela Usos'!$BT64))</f>
        <v>0</v>
      </c>
      <c r="X61" s="19">
        <f>IF('Tabela Usos'!$CA64-'Tabela Usos'!$BT64=0,0,'Tabela Usos'!X64/('Tabela Usos'!$CA64-'Tabela Usos'!$BT64))</f>
        <v>5.6969236612229397E-3</v>
      </c>
      <c r="Y61" s="19">
        <f>IF('Tabela Usos'!$CA64-'Tabela Usos'!$BT64=0,0,'Tabela Usos'!Y64/('Tabela Usos'!$CA64-'Tabela Usos'!$BT64))</f>
        <v>5.6969236612229395E-4</v>
      </c>
      <c r="Z61" s="19">
        <f>IF('Tabela Usos'!$CA64-'Tabela Usos'!$BT64=0,0,'Tabela Usos'!Z64/('Tabela Usos'!$CA64-'Tabela Usos'!$BT64))</f>
        <v>3.7979491074819599E-5</v>
      </c>
      <c r="AA61" s="19">
        <f>IF('Tabela Usos'!$CA64-'Tabela Usos'!$BT64=0,0,'Tabela Usos'!AA64/('Tabela Usos'!$CA64-'Tabela Usos'!$BT64))</f>
        <v>6.9046714774022022E-2</v>
      </c>
      <c r="AB61" s="19">
        <f>IF('Tabela Usos'!$CA64-'Tabela Usos'!$BT64=0,0,'Tabela Usos'!AB64/('Tabela Usos'!$CA64-'Tabela Usos'!$BT64))</f>
        <v>3.4143562476262816E-2</v>
      </c>
      <c r="AC61" s="19">
        <f>IF('Tabela Usos'!$CA64-'Tabela Usos'!$BT64=0,0,'Tabela Usos'!AC64/('Tabela Usos'!$CA64-'Tabela Usos'!$BT64))</f>
        <v>0</v>
      </c>
      <c r="AD61" s="19">
        <f>IF('Tabela Usos'!$CA64-'Tabela Usos'!$BT64=0,0,'Tabela Usos'!AD64/('Tabela Usos'!$CA64-'Tabela Usos'!$BT64))</f>
        <v>0</v>
      </c>
      <c r="AE61" s="19">
        <f>IF('Tabela Usos'!$CA64-'Tabela Usos'!$BT64=0,0,'Tabela Usos'!AE64/('Tabela Usos'!$CA64-'Tabela Usos'!$BT64))</f>
        <v>1.9673376376756552E-2</v>
      </c>
      <c r="AF61" s="19">
        <f>IF('Tabela Usos'!$CA64-'Tabela Usos'!$BT64=0,0,'Tabela Usos'!AF64/('Tabela Usos'!$CA64-'Tabela Usos'!$BT64))</f>
        <v>1.1279908849221421E-2</v>
      </c>
      <c r="AG61" s="19">
        <f>IF('Tabela Usos'!$CA64-'Tabela Usos'!$BT64=0,0,'Tabela Usos'!AG64/('Tabela Usos'!$CA64-'Tabela Usos'!$BT64))</f>
        <v>7.5958982149639193E-4</v>
      </c>
      <c r="AH61" s="19">
        <f>IF('Tabela Usos'!$CA64-'Tabela Usos'!$BT64=0,0,'Tabela Usos'!AH64/('Tabela Usos'!$CA64-'Tabela Usos'!$BT64))</f>
        <v>1.785036080516521E-3</v>
      </c>
      <c r="AI61" s="19">
        <f>IF('Tabela Usos'!$CA64-'Tabela Usos'!$BT64=0,0,'Tabela Usos'!AI64/('Tabela Usos'!$CA64-'Tabela Usos'!$BT64))</f>
        <v>2.3737181921762249E-2</v>
      </c>
      <c r="AJ61" s="19">
        <f>IF('Tabela Usos'!$CA64-'Tabela Usos'!$BT64=0,0,'Tabela Usos'!AJ64/('Tabela Usos'!$CA64-'Tabela Usos'!$BT64))</f>
        <v>9.380934295480441E-3</v>
      </c>
      <c r="AK61" s="19">
        <f>IF('Tabela Usos'!$CA64-'Tabela Usos'!$BT64=0,0,'Tabela Usos'!AK64/('Tabela Usos'!$CA64-'Tabela Usos'!$BT64))</f>
        <v>4.5195594379035323E-3</v>
      </c>
      <c r="AL61" s="19">
        <f>IF('Tabela Usos'!$CA64-'Tabela Usos'!$BT64=0,0,'Tabela Usos'!AL64/('Tabela Usos'!$CA64-'Tabela Usos'!$BT64))</f>
        <v>1.2647170527914926E-2</v>
      </c>
      <c r="AM61" s="19">
        <f>IF('Tabela Usos'!$CA64-'Tabela Usos'!$BT64=0,0,'Tabela Usos'!AM64/('Tabela Usos'!$CA64-'Tabela Usos'!$BT64))</f>
        <v>2.7763007975693126E-2</v>
      </c>
      <c r="AN61" s="19">
        <f>IF('Tabela Usos'!$CA64-'Tabela Usos'!$BT64=0,0,'Tabela Usos'!AN64/('Tabela Usos'!$CA64-'Tabela Usos'!$BT64))</f>
        <v>8.0516521078617554E-3</v>
      </c>
      <c r="AO61" s="19">
        <f>IF('Tabela Usos'!$CA64-'Tabela Usos'!$BT64=0,0,'Tabela Usos'!AO64/('Tabela Usos'!$CA64-'Tabela Usos'!$BT64))</f>
        <v>8.8112419293581469E-3</v>
      </c>
      <c r="AP61" s="19">
        <f>IF('Tabela Usos'!$CA64-'Tabela Usos'!$BT64=0,0,'Tabela Usos'!AP64/('Tabela Usos'!$CA64-'Tabela Usos'!$BT64))</f>
        <v>0.46061526775541206</v>
      </c>
      <c r="AQ61" s="19">
        <f>IF('Tabela Usos'!$CA64-'Tabela Usos'!$BT64=0,0,'Tabela Usos'!AQ64/('Tabela Usos'!$CA64-'Tabela Usos'!$BT64))</f>
        <v>5.2259779718951765E-2</v>
      </c>
      <c r="AR61" s="19">
        <f>IF('Tabela Usos'!$CA64-'Tabela Usos'!$BT64=0,0,'Tabela Usos'!AR64/('Tabela Usos'!$CA64-'Tabela Usos'!$BT64))</f>
        <v>0</v>
      </c>
      <c r="AS61" s="19">
        <f>IF('Tabela Usos'!$CA64-'Tabela Usos'!$BT64=0,0,'Tabela Usos'!AS64/('Tabela Usos'!$CA64-'Tabela Usos'!$BT64))</f>
        <v>1.1090011393847323E-2</v>
      </c>
      <c r="AT61" s="19">
        <f>IF('Tabela Usos'!$CA64-'Tabela Usos'!$BT64=0,0,'Tabela Usos'!AT64/('Tabela Usos'!$CA64-'Tabela Usos'!$BT64))</f>
        <v>0</v>
      </c>
      <c r="AU61" s="19">
        <f>IF('Tabela Usos'!$CA64-'Tabela Usos'!$BT64=0,0,'Tabela Usos'!AU64/('Tabela Usos'!$CA64-'Tabela Usos'!$BT64))</f>
        <v>0</v>
      </c>
      <c r="AV61" s="19">
        <f>IF('Tabela Usos'!$CA64-'Tabela Usos'!$BT64=0,0,'Tabela Usos'!AV64/('Tabela Usos'!$CA64-'Tabela Usos'!$BT64))</f>
        <v>0</v>
      </c>
      <c r="AW61" s="19">
        <f>IF('Tabela Usos'!$CA64-'Tabela Usos'!$BT64=0,0,'Tabela Usos'!AW64/('Tabela Usos'!$CA64-'Tabela Usos'!$BT64))</f>
        <v>5.6969236612229395E-4</v>
      </c>
      <c r="AX61" s="19">
        <f>IF('Tabela Usos'!$CA64-'Tabela Usos'!$BT64=0,0,'Tabela Usos'!AX64/('Tabela Usos'!$CA64-'Tabela Usos'!$BT64))</f>
        <v>0</v>
      </c>
      <c r="AY61" s="19">
        <f>IF('Tabela Usos'!$CA64-'Tabela Usos'!$BT64=0,0,'Tabela Usos'!AY64/('Tabela Usos'!$CA64-'Tabela Usos'!$BT64))</f>
        <v>5.5829851879984809E-3</v>
      </c>
      <c r="AZ61" s="19">
        <f>IF('Tabela Usos'!$CA64-'Tabela Usos'!$BT64=0,0,'Tabela Usos'!AZ64/('Tabela Usos'!$CA64-'Tabela Usos'!$BT64))</f>
        <v>7.0641853399164454E-3</v>
      </c>
      <c r="BA61" s="19">
        <f>IF('Tabela Usos'!$CA64-'Tabela Usos'!$BT64=0,0,'Tabela Usos'!BA64/('Tabela Usos'!$CA64-'Tabela Usos'!$BT64))</f>
        <v>0</v>
      </c>
      <c r="BB61" s="19">
        <f>IF('Tabela Usos'!$CA64-'Tabela Usos'!$BT64=0,0,'Tabela Usos'!BB64/('Tabela Usos'!$CA64-'Tabela Usos'!$BT64))</f>
        <v>0</v>
      </c>
      <c r="BC61" s="19">
        <f>IF('Tabela Usos'!$CA64-'Tabela Usos'!$BT64=0,0,'Tabela Usos'!BC64/('Tabela Usos'!$CA64-'Tabela Usos'!$BT64))</f>
        <v>3.7979491074819599E-5</v>
      </c>
      <c r="BD61" s="19">
        <f>IF('Tabela Usos'!$CA64-'Tabela Usos'!$BT64=0,0,'Tabela Usos'!BD64/('Tabela Usos'!$CA64-'Tabela Usos'!$BT64))</f>
        <v>7.2199012533232049E-2</v>
      </c>
      <c r="BE61" s="19">
        <f>IF('Tabela Usos'!$CA64-'Tabela Usos'!$BT64=0,0,'Tabela Usos'!BE64/('Tabela Usos'!$CA64-'Tabela Usos'!$BT64))</f>
        <v>0</v>
      </c>
      <c r="BF61" s="19">
        <f>IF('Tabela Usos'!$CA64-'Tabela Usos'!$BT64=0,0,'Tabela Usos'!BF64/('Tabela Usos'!$CA64-'Tabela Usos'!$BT64))</f>
        <v>1.139384732244588E-4</v>
      </c>
      <c r="BG61" s="19">
        <f>IF('Tabela Usos'!$CA64-'Tabela Usos'!$BT64=0,0,'Tabela Usos'!BG64/('Tabela Usos'!$CA64-'Tabela Usos'!$BT64))</f>
        <v>3.7979491074819599E-5</v>
      </c>
      <c r="BH61" s="19">
        <f>IF('Tabela Usos'!$CA64-'Tabela Usos'!$BT64=0,0,'Tabela Usos'!BH64/('Tabela Usos'!$CA64-'Tabela Usos'!$BT64))</f>
        <v>6.8363083934675276E-4</v>
      </c>
      <c r="BI61" s="19">
        <f>IF('Tabela Usos'!$CA64-'Tabela Usos'!$BT64=0,0,'Tabela Usos'!BI64/('Tabela Usos'!$CA64-'Tabela Usos'!$BT64))</f>
        <v>3.2396505886821116E-2</v>
      </c>
      <c r="BJ61" s="19">
        <f>IF('Tabela Usos'!$CA64-'Tabela Usos'!$BT64=0,0,'Tabela Usos'!BJ64/('Tabela Usos'!$CA64-'Tabela Usos'!$BT64))</f>
        <v>0</v>
      </c>
      <c r="BK61" s="19">
        <f>IF('Tabela Usos'!$CA64-'Tabela Usos'!$BT64=0,0,'Tabela Usos'!BK64/('Tabela Usos'!$CA64-'Tabela Usos'!$BT64))</f>
        <v>9.646790733004177E-3</v>
      </c>
      <c r="BL61" s="19">
        <f>IF('Tabela Usos'!$CA64-'Tabela Usos'!$BT64=0,0,'Tabela Usos'!BL64/('Tabela Usos'!$CA64-'Tabela Usos'!$BT64))</f>
        <v>3.1902772502848463E-3</v>
      </c>
      <c r="BM61" s="19">
        <f>IF('Tabela Usos'!$CA64-'Tabela Usos'!$BT64=0,0,'Tabela Usos'!BM64/('Tabela Usos'!$CA64-'Tabela Usos'!$BT64))</f>
        <v>0</v>
      </c>
      <c r="BN61" s="19">
        <f>IF('Tabela Usos'!$CA64-'Tabela Usos'!$BT64=0,0,'Tabela Usos'!BN64/('Tabela Usos'!$CA64-'Tabela Usos'!$BT64))</f>
        <v>2.6585643752373721E-4</v>
      </c>
      <c r="BO61" s="19">
        <f>IF('Tabela Usos'!$CA64-'Tabela Usos'!$BT64=0,0,'Tabela Usos'!BO64/('Tabela Usos'!$CA64-'Tabela Usos'!$BT64))</f>
        <v>0</v>
      </c>
      <c r="BP61" s="19">
        <f>IF('Tabela Usos'!$CA64-'Tabela Usos'!$BT64=0,0,'Tabela Usos'!BP64/('Tabela Usos'!$CA64-'Tabela Usos'!$BT64))</f>
        <v>1.139384732244588E-4</v>
      </c>
      <c r="BQ61" s="19">
        <f>IF('Tabela Usos'!$CA64-'Tabela Usos'!$BT64=0,0,'Tabela Usos'!BQ64/('Tabela Usos'!$CA64-'Tabela Usos'!$BT64))</f>
        <v>3.570072161033042E-3</v>
      </c>
      <c r="BR61" s="19">
        <f>IF('Tabela Usos'!$CA64-'Tabela Usos'!$BT64=0,0,'Tabela Usos'!BR64/('Tabela Usos'!$CA64-'Tabela Usos'!$BT64))</f>
        <v>0</v>
      </c>
      <c r="BS61" s="19">
        <f>IF('Tabela Usos'!$CA64-'Tabela Usos'!$BT64=0,0,'Tabela Usos'!BS64/('Tabela Usos'!$CA64-'Tabela Usos'!$BT64))</f>
        <v>1.0097987086973035</v>
      </c>
      <c r="BT61" s="33">
        <v>0</v>
      </c>
      <c r="BU61" s="19">
        <f>IF('Tabela Usos'!$CA64-'Tabela Usos'!$BT64=0,0,'Tabela Usos'!BU64/('Tabela Usos'!$CA64-'Tabela Usos'!$BT64))</f>
        <v>0</v>
      </c>
      <c r="BV61" s="19">
        <f>IF('Tabela Usos'!$CA64-'Tabela Usos'!$BT64=0,0,'Tabela Usos'!BV64/('Tabela Usos'!$CA64-'Tabela Usos'!$BT64))</f>
        <v>0</v>
      </c>
      <c r="BW61" s="19">
        <f>IF('Tabela Usos'!$CA64-'Tabela Usos'!$BT64=0,0,'Tabela Usos'!BW64/('Tabela Usos'!$CA64-'Tabela Usos'!$BT64))</f>
        <v>1.6179263197873148E-2</v>
      </c>
      <c r="BX61" s="19">
        <f>IF('Tabela Usos'!$CA64-'Tabela Usos'!$BT64=0,0,'Tabela Usos'!BX64/('Tabela Usos'!$CA64-'Tabela Usos'!$BT64))</f>
        <v>0</v>
      </c>
      <c r="BY61" s="19">
        <f>IF('Tabela Usos'!$CA64-'Tabela Usos'!$BT64=0,0,'Tabela Usos'!BY64/('Tabela Usos'!$CA64-'Tabela Usos'!$BT64))</f>
        <v>-2.5977971895176605E-2</v>
      </c>
    </row>
    <row r="62" spans="1:77">
      <c r="A62" s="205" t="s">
        <v>178</v>
      </c>
      <c r="B62" s="68" t="s">
        <v>179</v>
      </c>
      <c r="C62" s="19">
        <f>IF('Tabela Usos'!$CA65-'Tabela Usos'!$BT65=0,0,'Tabela Usos'!C65/('Tabela Usos'!$CA65-'Tabela Usos'!$BT65))</f>
        <v>2.5080047150488643E-5</v>
      </c>
      <c r="D62" s="19">
        <f>IF('Tabela Usos'!$CA65-'Tabela Usos'!$BT65=0,0,'Tabela Usos'!D65/('Tabela Usos'!$CA65-'Tabela Usos'!$BT65))</f>
        <v>3.4276064439001146E-4</v>
      </c>
      <c r="E62" s="19">
        <f>IF('Tabela Usos'!$CA65-'Tabela Usos'!$BT65=0,0,'Tabela Usos'!E65/('Tabela Usos'!$CA65-'Tabela Usos'!$BT65))</f>
        <v>0</v>
      </c>
      <c r="F62" s="19">
        <f>IF('Tabela Usos'!$CA65-'Tabela Usos'!$BT65=0,0,'Tabela Usos'!F65/('Tabela Usos'!$CA65-'Tabela Usos'!$BT65))</f>
        <v>0</v>
      </c>
      <c r="G62" s="19">
        <f>IF('Tabela Usos'!$CA65-'Tabela Usos'!$BT65=0,0,'Tabela Usos'!G65/('Tabela Usos'!$CA65-'Tabela Usos'!$BT65))</f>
        <v>1.3041624518254095E-3</v>
      </c>
      <c r="H62" s="19">
        <f>IF('Tabela Usos'!$CA65-'Tabela Usos'!$BT65=0,0,'Tabela Usos'!H65/('Tabela Usos'!$CA65-'Tabela Usos'!$BT65))</f>
        <v>1.1871222317897958E-3</v>
      </c>
      <c r="I62" s="19">
        <f>IF('Tabela Usos'!$CA65-'Tabela Usos'!$BT65=0,0,'Tabela Usos'!I65/('Tabela Usos'!$CA65-'Tabela Usos'!$BT65))</f>
        <v>1.6720031433659096E-4</v>
      </c>
      <c r="J62" s="19">
        <f>IF('Tabela Usos'!$CA65-'Tabela Usos'!$BT65=0,0,'Tabela Usos'!J65/('Tabela Usos'!$CA65-'Tabela Usos'!$BT65))</f>
        <v>7.4404139879782969E-4</v>
      </c>
      <c r="K62" s="19">
        <f>IF('Tabela Usos'!$CA65-'Tabela Usos'!$BT65=0,0,'Tabela Usos'!K65/('Tabela Usos'!$CA65-'Tabela Usos'!$BT65))</f>
        <v>1.6720031433659096E-4</v>
      </c>
      <c r="L62" s="19">
        <f>IF('Tabela Usos'!$CA65-'Tabela Usos'!$BT65=0,0,'Tabela Usos'!L65/('Tabela Usos'!$CA65-'Tabela Usos'!$BT65))</f>
        <v>2.0482038506232391E-3</v>
      </c>
      <c r="M62" s="19">
        <f>IF('Tabela Usos'!$CA65-'Tabela Usos'!$BT65=0,0,'Tabela Usos'!M65/('Tabela Usos'!$CA65-'Tabela Usos'!$BT65))</f>
        <v>2.758805186553751E-4</v>
      </c>
      <c r="N62" s="19">
        <f>IF('Tabela Usos'!$CA65-'Tabela Usos'!$BT65=0,0,'Tabela Usos'!N65/('Tabela Usos'!$CA65-'Tabela Usos'!$BT65))</f>
        <v>0</v>
      </c>
      <c r="O62" s="19">
        <f>IF('Tabela Usos'!$CA65-'Tabela Usos'!$BT65=0,0,'Tabela Usos'!O65/('Tabela Usos'!$CA65-'Tabela Usos'!$BT65))</f>
        <v>4.8488091157611378E-4</v>
      </c>
      <c r="P62" s="19">
        <f>IF('Tabela Usos'!$CA65-'Tabela Usos'!$BT65=0,0,'Tabela Usos'!P65/('Tabela Usos'!$CA65-'Tabela Usos'!$BT65))</f>
        <v>4.3472081727513649E-4</v>
      </c>
      <c r="Q62" s="19">
        <f>IF('Tabela Usos'!$CA65-'Tabela Usos'!$BT65=0,0,'Tabela Usos'!Q65/('Tabela Usos'!$CA65-'Tabela Usos'!$BT65))</f>
        <v>8.3600157168295471E-6</v>
      </c>
      <c r="R62" s="19">
        <f>IF('Tabela Usos'!$CA65-'Tabela Usos'!$BT65=0,0,'Tabela Usos'!R65/('Tabela Usos'!$CA65-'Tabela Usos'!$BT65))</f>
        <v>3.0096056580586371E-4</v>
      </c>
      <c r="S62" s="19">
        <f>IF('Tabela Usos'!$CA65-'Tabela Usos'!$BT65=0,0,'Tabela Usos'!S65/('Tabela Usos'!$CA65-'Tabela Usos'!$BT65))</f>
        <v>5.9356111589489789E-4</v>
      </c>
      <c r="T62" s="19">
        <f>IF('Tabela Usos'!$CA65-'Tabela Usos'!$BT65=0,0,'Tabela Usos'!T65/('Tabela Usos'!$CA65-'Tabela Usos'!$BT65))</f>
        <v>8.3600157168295471E-6</v>
      </c>
      <c r="U62" s="19">
        <f>IF('Tabela Usos'!$CA65-'Tabela Usos'!$BT65=0,0,'Tabela Usos'!U65/('Tabela Usos'!$CA65-'Tabela Usos'!$BT65))</f>
        <v>4.3472081727513649E-4</v>
      </c>
      <c r="V62" s="19">
        <f>IF('Tabela Usos'!$CA65-'Tabela Usos'!$BT65=0,0,'Tabela Usos'!V65/('Tabela Usos'!$CA65-'Tabela Usos'!$BT65))</f>
        <v>1.6720031433659094E-5</v>
      </c>
      <c r="W62" s="19">
        <f>IF('Tabela Usos'!$CA65-'Tabela Usos'!$BT65=0,0,'Tabela Usos'!W65/('Tabela Usos'!$CA65-'Tabela Usos'!$BT65))</f>
        <v>7.9420149309880703E-4</v>
      </c>
      <c r="X62" s="19">
        <f>IF('Tabela Usos'!$CA65-'Tabela Usos'!$BT65=0,0,'Tabela Usos'!X65/('Tabela Usos'!$CA65-'Tabela Usos'!$BT65))</f>
        <v>1.9980437563222619E-3</v>
      </c>
      <c r="Y62" s="19">
        <f>IF('Tabela Usos'!$CA65-'Tabela Usos'!$BT65=0,0,'Tabela Usos'!Y65/('Tabela Usos'!$CA65-'Tabela Usos'!$BT65))</f>
        <v>2.0540558616250197E-2</v>
      </c>
      <c r="Z62" s="19">
        <f>IF('Tabela Usos'!$CA65-'Tabela Usos'!$BT65=0,0,'Tabela Usos'!Z65/('Tabela Usos'!$CA65-'Tabela Usos'!$BT65))</f>
        <v>2.3408044007122732E-4</v>
      </c>
      <c r="AA62" s="19">
        <f>IF('Tabela Usos'!$CA65-'Tabela Usos'!$BT65=0,0,'Tabela Usos'!AA65/('Tabela Usos'!$CA65-'Tabela Usos'!$BT65))</f>
        <v>3.5948067582367054E-4</v>
      </c>
      <c r="AB62" s="19">
        <f>IF('Tabela Usos'!$CA65-'Tabela Usos'!$BT65=0,0,'Tabela Usos'!AB65/('Tabela Usos'!$CA65-'Tabela Usos'!$BT65))</f>
        <v>7.02241320213682E-4</v>
      </c>
      <c r="AC62" s="19">
        <f>IF('Tabela Usos'!$CA65-'Tabela Usos'!$BT65=0,0,'Tabela Usos'!AC65/('Tabela Usos'!$CA65-'Tabela Usos'!$BT65))</f>
        <v>3.0096056580586371E-4</v>
      </c>
      <c r="AD62" s="19">
        <f>IF('Tabela Usos'!$CA65-'Tabela Usos'!$BT65=0,0,'Tabela Usos'!AD65/('Tabela Usos'!$CA65-'Tabela Usos'!$BT65))</f>
        <v>6.7716127306319338E-4</v>
      </c>
      <c r="AE62" s="19">
        <f>IF('Tabela Usos'!$CA65-'Tabela Usos'!$BT65=0,0,'Tabela Usos'!AE65/('Tabela Usos'!$CA65-'Tabela Usos'!$BT65))</f>
        <v>6.8552128878002295E-3</v>
      </c>
      <c r="AF62" s="19">
        <f>IF('Tabela Usos'!$CA65-'Tabela Usos'!$BT65=0,0,'Tabela Usos'!AF65/('Tabela Usos'!$CA65-'Tabela Usos'!$BT65))</f>
        <v>3.7620070725732967E-4</v>
      </c>
      <c r="AG62" s="19">
        <f>IF('Tabela Usos'!$CA65-'Tabela Usos'!$BT65=0,0,'Tabela Usos'!AG65/('Tabela Usos'!$CA65-'Tabela Usos'!$BT65))</f>
        <v>1.1704022003561366E-4</v>
      </c>
      <c r="AH62" s="19">
        <f>IF('Tabela Usos'!$CA65-'Tabela Usos'!$BT65=0,0,'Tabela Usos'!AH65/('Tabela Usos'!$CA65-'Tabela Usos'!$BT65))</f>
        <v>3.0096056580586371E-4</v>
      </c>
      <c r="AI62" s="19">
        <f>IF('Tabela Usos'!$CA65-'Tabela Usos'!$BT65=0,0,'Tabela Usos'!AI65/('Tabela Usos'!$CA65-'Tabela Usos'!$BT65))</f>
        <v>2.4244045578805689E-4</v>
      </c>
      <c r="AJ62" s="19">
        <f>IF('Tabela Usos'!$CA65-'Tabela Usos'!$BT65=0,0,'Tabela Usos'!AJ65/('Tabela Usos'!$CA65-'Tabela Usos'!$BT65))</f>
        <v>4.3472081727513649E-4</v>
      </c>
      <c r="AK62" s="19">
        <f>IF('Tabela Usos'!$CA65-'Tabela Usos'!$BT65=0,0,'Tabela Usos'!AK65/('Tabela Usos'!$CA65-'Tabela Usos'!$BT65))</f>
        <v>2.5080047150488643E-5</v>
      </c>
      <c r="AL62" s="19">
        <f>IF('Tabela Usos'!$CA65-'Tabela Usos'!$BT65=0,0,'Tabela Usos'!AL65/('Tabela Usos'!$CA65-'Tabela Usos'!$BT65))</f>
        <v>6.6880125734636376E-5</v>
      </c>
      <c r="AM62" s="19">
        <f>IF('Tabela Usos'!$CA65-'Tabela Usos'!$BT65=0,0,'Tabela Usos'!AM65/('Tabela Usos'!$CA65-'Tabela Usos'!$BT65))</f>
        <v>0</v>
      </c>
      <c r="AN62" s="19">
        <f>IF('Tabela Usos'!$CA65-'Tabela Usos'!$BT65=0,0,'Tabela Usos'!AN65/('Tabela Usos'!$CA65-'Tabela Usos'!$BT65))</f>
        <v>2.3408044007122732E-4</v>
      </c>
      <c r="AO62" s="19">
        <f>IF('Tabela Usos'!$CA65-'Tabela Usos'!$BT65=0,0,'Tabela Usos'!AO65/('Tabela Usos'!$CA65-'Tabela Usos'!$BT65))</f>
        <v>6.8552128878002292E-4</v>
      </c>
      <c r="AP62" s="19">
        <f>IF('Tabela Usos'!$CA65-'Tabela Usos'!$BT65=0,0,'Tabela Usos'!AP65/('Tabela Usos'!$CA65-'Tabela Usos'!$BT65))</f>
        <v>1.2790824046749207E-3</v>
      </c>
      <c r="AQ62" s="19">
        <f>IF('Tabela Usos'!$CA65-'Tabela Usos'!$BT65=0,0,'Tabela Usos'!AQ65/('Tabela Usos'!$CA65-'Tabela Usos'!$BT65))</f>
        <v>2.6668450136686258E-3</v>
      </c>
      <c r="AR62" s="19">
        <f>IF('Tabela Usos'!$CA65-'Tabela Usos'!$BT65=0,0,'Tabela Usos'!AR65/('Tabela Usos'!$CA65-'Tabela Usos'!$BT65))</f>
        <v>3.124973874950885E-2</v>
      </c>
      <c r="AS62" s="19">
        <f>IF('Tabela Usos'!$CA65-'Tabela Usos'!$BT65=0,0,'Tabela Usos'!AS65/('Tabela Usos'!$CA65-'Tabela Usos'!$BT65))</f>
        <v>4.840449100044308E-3</v>
      </c>
      <c r="AT62" s="19">
        <f>IF('Tabela Usos'!$CA65-'Tabela Usos'!$BT65=0,0,'Tabela Usos'!AT65/('Tabela Usos'!$CA65-'Tabela Usos'!$BT65))</f>
        <v>1.0868020431878412E-4</v>
      </c>
      <c r="AU62" s="19">
        <f>IF('Tabela Usos'!$CA65-'Tabela Usos'!$BT65=0,0,'Tabela Usos'!AU65/('Tabela Usos'!$CA65-'Tabela Usos'!$BT65))</f>
        <v>8.3600157168295471E-6</v>
      </c>
      <c r="AV62" s="19">
        <f>IF('Tabela Usos'!$CA65-'Tabela Usos'!$BT65=0,0,'Tabela Usos'!AV65/('Tabela Usos'!$CA65-'Tabela Usos'!$BT65))</f>
        <v>1.6051230176312731E-3</v>
      </c>
      <c r="AW62" s="19">
        <f>IF('Tabela Usos'!$CA65-'Tabela Usos'!$BT65=0,0,'Tabela Usos'!AW65/('Tabela Usos'!$CA65-'Tabela Usos'!$BT65))</f>
        <v>1.2707223889580912E-3</v>
      </c>
      <c r="AX62" s="19">
        <f>IF('Tabela Usos'!$CA65-'Tabela Usos'!$BT65=0,0,'Tabela Usos'!AX65/('Tabela Usos'!$CA65-'Tabela Usos'!$BT65))</f>
        <v>1.1954822475066253E-3</v>
      </c>
      <c r="AY62" s="19">
        <f>IF('Tabela Usos'!$CA65-'Tabela Usos'!$BT65=0,0,'Tabela Usos'!AY65/('Tabela Usos'!$CA65-'Tabela Usos'!$BT65))</f>
        <v>1.0868020431878412E-4</v>
      </c>
      <c r="AZ62" s="19">
        <f>IF('Tabela Usos'!$CA65-'Tabela Usos'!$BT65=0,0,'Tabela Usos'!AZ65/('Tabela Usos'!$CA65-'Tabela Usos'!$BT65))</f>
        <v>7.5240141451465934E-4</v>
      </c>
      <c r="BA62" s="19">
        <f>IF('Tabela Usos'!$CA65-'Tabela Usos'!$BT65=0,0,'Tabela Usos'!BA65/('Tabela Usos'!$CA65-'Tabela Usos'!$BT65))</f>
        <v>1.5549629233302959E-3</v>
      </c>
      <c r="BB62" s="19">
        <f>IF('Tabela Usos'!$CA65-'Tabela Usos'!$BT65=0,0,'Tabela Usos'!BB65/('Tabela Usos'!$CA65-'Tabela Usos'!$BT65))</f>
        <v>1.755603300534205E-4</v>
      </c>
      <c r="BC62" s="19">
        <f>IF('Tabela Usos'!$CA65-'Tabela Usos'!$BT65=0,0,'Tabela Usos'!BC65/('Tabela Usos'!$CA65-'Tabela Usos'!$BT65))</f>
        <v>2.758805186553751E-4</v>
      </c>
      <c r="BD62" s="19">
        <f>IF('Tabela Usos'!$CA65-'Tabela Usos'!$BT65=0,0,'Tabela Usos'!BD65/('Tabela Usos'!$CA65-'Tabela Usos'!$BT65))</f>
        <v>0</v>
      </c>
      <c r="BE62" s="19">
        <f>IF('Tabela Usos'!$CA65-'Tabela Usos'!$BT65=0,0,'Tabela Usos'!BE65/('Tabela Usos'!$CA65-'Tabela Usos'!$BT65))</f>
        <v>4.3472081727513644E-3</v>
      </c>
      <c r="BF62" s="19">
        <f>IF('Tabela Usos'!$CA65-'Tabela Usos'!$BT65=0,0,'Tabela Usos'!BF65/('Tabela Usos'!$CA65-'Tabela Usos'!$BT65))</f>
        <v>1.3961226247105345E-3</v>
      </c>
      <c r="BG62" s="19">
        <f>IF('Tabela Usos'!$CA65-'Tabela Usos'!$BT65=0,0,'Tabela Usos'!BG65/('Tabela Usos'!$CA65-'Tabela Usos'!$BT65))</f>
        <v>4.2719680312998986E-3</v>
      </c>
      <c r="BH62" s="19">
        <f>IF('Tabela Usos'!$CA65-'Tabela Usos'!$BT65=0,0,'Tabela Usos'!BH65/('Tabela Usos'!$CA65-'Tabela Usos'!$BT65))</f>
        <v>1.5800429704807845E-3</v>
      </c>
      <c r="BI62" s="19">
        <f>IF('Tabela Usos'!$CA65-'Tabela Usos'!$BT65=0,0,'Tabela Usos'!BI65/('Tabela Usos'!$CA65-'Tabela Usos'!$BT65))</f>
        <v>2.8332093264335338E-2</v>
      </c>
      <c r="BJ62" s="19">
        <f>IF('Tabela Usos'!$CA65-'Tabela Usos'!$BT65=0,0,'Tabela Usos'!BJ65/('Tabela Usos'!$CA65-'Tabela Usos'!$BT65))</f>
        <v>1.6720031433659094E-5</v>
      </c>
      <c r="BK62" s="19">
        <f>IF('Tabela Usos'!$CA65-'Tabela Usos'!$BT65=0,0,'Tabela Usos'!BK65/('Tabela Usos'!$CA65-'Tabela Usos'!$BT65))</f>
        <v>3.1600859409615691E-3</v>
      </c>
      <c r="BL62" s="19">
        <f>IF('Tabela Usos'!$CA65-'Tabela Usos'!$BT65=0,0,'Tabela Usos'!BL65/('Tabela Usos'!$CA65-'Tabela Usos'!$BT65))</f>
        <v>2.4494846050310574E-3</v>
      </c>
      <c r="BM62" s="19">
        <f>IF('Tabela Usos'!$CA65-'Tabela Usos'!$BT65=0,0,'Tabela Usos'!BM65/('Tabela Usos'!$CA65-'Tabela Usos'!$BT65))</f>
        <v>2.2739242749776371E-3</v>
      </c>
      <c r="BN62" s="19">
        <f>IF('Tabela Usos'!$CA65-'Tabela Usos'!$BT65=0,0,'Tabela Usos'!BN65/('Tabela Usos'!$CA65-'Tabela Usos'!$BT65))</f>
        <v>7.9420149309880703E-4</v>
      </c>
      <c r="BO62" s="19">
        <f>IF('Tabela Usos'!$CA65-'Tabela Usos'!$BT65=0,0,'Tabela Usos'!BO65/('Tabela Usos'!$CA65-'Tabela Usos'!$BT65))</f>
        <v>9.8898985930093546E-3</v>
      </c>
      <c r="BP62" s="19">
        <f>IF('Tabela Usos'!$CA65-'Tabela Usos'!$BT65=0,0,'Tabela Usos'!BP65/('Tabela Usos'!$CA65-'Tabela Usos'!$BT65))</f>
        <v>2.6083249036508191E-3</v>
      </c>
      <c r="BQ62" s="19">
        <f>IF('Tabela Usos'!$CA65-'Tabela Usos'!$BT65=0,0,'Tabela Usos'!BQ65/('Tabela Usos'!$CA65-'Tabela Usos'!$BT65))</f>
        <v>1.9478836620212846E-2</v>
      </c>
      <c r="BR62" s="19">
        <f>IF('Tabela Usos'!$CA65-'Tabela Usos'!$BT65=0,0,'Tabela Usos'!BR65/('Tabela Usos'!$CA65-'Tabela Usos'!$BT65))</f>
        <v>0</v>
      </c>
      <c r="BS62" s="19">
        <f>IF('Tabela Usos'!$CA65-'Tabela Usos'!$BT65=0,0,'Tabela Usos'!BS65/('Tabela Usos'!$CA65-'Tabela Usos'!$BT65))</f>
        <v>0.17117968181780183</v>
      </c>
      <c r="BT62" s="33">
        <v>0</v>
      </c>
      <c r="BU62" s="19">
        <f>IF('Tabela Usos'!$CA65-'Tabela Usos'!$BT65=0,0,'Tabela Usos'!BU65/('Tabela Usos'!$CA65-'Tabela Usos'!$BT65))</f>
        <v>0</v>
      </c>
      <c r="BV62" s="19">
        <f>IF('Tabela Usos'!$CA65-'Tabela Usos'!$BT65=0,0,'Tabela Usos'!BV65/('Tabela Usos'!$CA65-'Tabela Usos'!$BT65))</f>
        <v>0</v>
      </c>
      <c r="BW62" s="19">
        <f>IF('Tabela Usos'!$CA65-'Tabela Usos'!$BT65=0,0,'Tabela Usos'!BW65/('Tabela Usos'!$CA65-'Tabela Usos'!$BT65))</f>
        <v>0.81317872877601005</v>
      </c>
      <c r="BX62" s="19">
        <f>IF('Tabela Usos'!$CA65-'Tabela Usos'!$BT65=0,0,'Tabela Usos'!BX65/('Tabela Usos'!$CA65-'Tabela Usos'!$BT65))</f>
        <v>0</v>
      </c>
      <c r="BY62" s="19">
        <f>IF('Tabela Usos'!$CA65-'Tabela Usos'!$BT65=0,0,'Tabela Usos'!BY65/('Tabela Usos'!$CA65-'Tabela Usos'!$BT65))</f>
        <v>1.5641589406188084E-2</v>
      </c>
    </row>
    <row r="63" spans="1:77">
      <c r="A63" s="205" t="s">
        <v>180</v>
      </c>
      <c r="B63" s="68" t="s">
        <v>181</v>
      </c>
      <c r="C63" s="19">
        <f>IF('Tabela Usos'!$CA66-'Tabela Usos'!$BT66=0,0,'Tabela Usos'!C66/('Tabela Usos'!$CA66-'Tabela Usos'!$BT66))</f>
        <v>3.6540121277335038E-3</v>
      </c>
      <c r="D63" s="19">
        <f>IF('Tabela Usos'!$CA66-'Tabela Usos'!$BT66=0,0,'Tabela Usos'!D66/('Tabela Usos'!$CA66-'Tabela Usos'!$BT66))</f>
        <v>2.9489895423517938E-2</v>
      </c>
      <c r="E63" s="19">
        <f>IF('Tabela Usos'!$CA66-'Tabela Usos'!$BT66=0,0,'Tabela Usos'!E66/('Tabela Usos'!$CA66-'Tabela Usos'!$BT66))</f>
        <v>1.6812939238037593E-4</v>
      </c>
      <c r="F63" s="19">
        <f>IF('Tabela Usos'!$CA66-'Tabela Usos'!$BT66=0,0,'Tabela Usos'!F66/('Tabela Usos'!$CA66-'Tabela Usos'!$BT66))</f>
        <v>0</v>
      </c>
      <c r="G63" s="19">
        <f>IF('Tabela Usos'!$CA66-'Tabela Usos'!$BT66=0,0,'Tabela Usos'!G66/('Tabela Usos'!$CA66-'Tabela Usos'!$BT66))</f>
        <v>5.1727809722362326E-3</v>
      </c>
      <c r="H63" s="19">
        <f>IF('Tabela Usos'!$CA66-'Tabela Usos'!$BT66=0,0,'Tabela Usos'!H66/('Tabela Usos'!$CA66-'Tabela Usos'!$BT66))</f>
        <v>0</v>
      </c>
      <c r="I63" s="19">
        <f>IF('Tabela Usos'!$CA66-'Tabela Usos'!$BT66=0,0,'Tabela Usos'!I66/('Tabela Usos'!$CA66-'Tabela Usos'!$BT66))</f>
        <v>0</v>
      </c>
      <c r="J63" s="19">
        <f>IF('Tabela Usos'!$CA66-'Tabela Usos'!$BT66=0,0,'Tabela Usos'!J66/('Tabela Usos'!$CA66-'Tabela Usos'!$BT66))</f>
        <v>0</v>
      </c>
      <c r="K63" s="19">
        <f>IF('Tabela Usos'!$CA66-'Tabela Usos'!$BT66=0,0,'Tabela Usos'!K66/('Tabela Usos'!$CA66-'Tabela Usos'!$BT66))</f>
        <v>0</v>
      </c>
      <c r="L63" s="19">
        <f>IF('Tabela Usos'!$CA66-'Tabela Usos'!$BT66=0,0,'Tabela Usos'!L66/('Tabela Usos'!$CA66-'Tabela Usos'!$BT66))</f>
        <v>3.3962137260835938E-3</v>
      </c>
      <c r="M63" s="19">
        <f>IF('Tabela Usos'!$CA66-'Tabela Usos'!$BT66=0,0,'Tabela Usos'!M66/('Tabela Usos'!$CA66-'Tabela Usos'!$BT66))</f>
        <v>0</v>
      </c>
      <c r="N63" s="19">
        <f>IF('Tabela Usos'!$CA66-'Tabela Usos'!$BT66=0,0,'Tabela Usos'!N66/('Tabela Usos'!$CA66-'Tabela Usos'!$BT66))</f>
        <v>0</v>
      </c>
      <c r="O63" s="19">
        <f>IF('Tabela Usos'!$CA66-'Tabela Usos'!$BT66=0,0,'Tabela Usos'!O66/('Tabela Usos'!$CA66-'Tabela Usos'!$BT66))</f>
        <v>0</v>
      </c>
      <c r="P63" s="19">
        <f>IF('Tabela Usos'!$CA66-'Tabela Usos'!$BT66=0,0,'Tabela Usos'!P66/('Tabela Usos'!$CA66-'Tabela Usos'!$BT66))</f>
        <v>0</v>
      </c>
      <c r="Q63" s="19">
        <f>IF('Tabela Usos'!$CA66-'Tabela Usos'!$BT66=0,0,'Tabela Usos'!Q66/('Tabela Usos'!$CA66-'Tabela Usos'!$BT66))</f>
        <v>0</v>
      </c>
      <c r="R63" s="19">
        <f>IF('Tabela Usos'!$CA66-'Tabela Usos'!$BT66=0,0,'Tabela Usos'!R66/('Tabela Usos'!$CA66-'Tabela Usos'!$BT66))</f>
        <v>0</v>
      </c>
      <c r="S63" s="19">
        <f>IF('Tabela Usos'!$CA66-'Tabela Usos'!$BT66=0,0,'Tabela Usos'!S66/('Tabela Usos'!$CA66-'Tabela Usos'!$BT66))</f>
        <v>0</v>
      </c>
      <c r="T63" s="19">
        <f>IF('Tabela Usos'!$CA66-'Tabela Usos'!$BT66=0,0,'Tabela Usos'!T66/('Tabela Usos'!$CA66-'Tabela Usos'!$BT66))</f>
        <v>0</v>
      </c>
      <c r="U63" s="19">
        <f>IF('Tabela Usos'!$CA66-'Tabela Usos'!$BT66=0,0,'Tabela Usos'!U66/('Tabela Usos'!$CA66-'Tabela Usos'!$BT66))</f>
        <v>0</v>
      </c>
      <c r="V63" s="19">
        <f>IF('Tabela Usos'!$CA66-'Tabela Usos'!$BT66=0,0,'Tabela Usos'!V66/('Tabela Usos'!$CA66-'Tabela Usos'!$BT66))</f>
        <v>0</v>
      </c>
      <c r="W63" s="19">
        <f>IF('Tabela Usos'!$CA66-'Tabela Usos'!$BT66=0,0,'Tabela Usos'!W66/('Tabela Usos'!$CA66-'Tabela Usos'!$BT66))</f>
        <v>2.8021565396729321E-5</v>
      </c>
      <c r="X63" s="19">
        <f>IF('Tabela Usos'!$CA66-'Tabela Usos'!$BT66=0,0,'Tabela Usos'!X66/('Tabela Usos'!$CA66-'Tabela Usos'!$BT66))</f>
        <v>3.4746741091944361E-3</v>
      </c>
      <c r="Y63" s="19">
        <f>IF('Tabela Usos'!$CA66-'Tabela Usos'!$BT66=0,0,'Tabela Usos'!Y66/('Tabela Usos'!$CA66-'Tabela Usos'!$BT66))</f>
        <v>0</v>
      </c>
      <c r="Z63" s="19">
        <f>IF('Tabela Usos'!$CA66-'Tabela Usos'!$BT66=0,0,'Tabela Usos'!Z66/('Tabela Usos'!$CA66-'Tabela Usos'!$BT66))</f>
        <v>5.0545299662620349E-2</v>
      </c>
      <c r="AA63" s="19">
        <f>IF('Tabela Usos'!$CA66-'Tabela Usos'!$BT66=0,0,'Tabela Usos'!AA66/('Tabela Usos'!$CA66-'Tabela Usos'!$BT66))</f>
        <v>0</v>
      </c>
      <c r="AB63" s="19">
        <f>IF('Tabela Usos'!$CA66-'Tabela Usos'!$BT66=0,0,'Tabela Usos'!AB66/('Tabela Usos'!$CA66-'Tabela Usos'!$BT66))</f>
        <v>0</v>
      </c>
      <c r="AC63" s="19">
        <f>IF('Tabela Usos'!$CA66-'Tabela Usos'!$BT66=0,0,'Tabela Usos'!AC66/('Tabela Usos'!$CA66-'Tabela Usos'!$BT66))</f>
        <v>0</v>
      </c>
      <c r="AD63" s="19">
        <f>IF('Tabela Usos'!$CA66-'Tabela Usos'!$BT66=0,0,'Tabela Usos'!AD66/('Tabela Usos'!$CA66-'Tabela Usos'!$BT66))</f>
        <v>0</v>
      </c>
      <c r="AE63" s="19">
        <f>IF('Tabela Usos'!$CA66-'Tabela Usos'!$BT66=0,0,'Tabela Usos'!AE66/('Tabela Usos'!$CA66-'Tabela Usos'!$BT66))</f>
        <v>0</v>
      </c>
      <c r="AF63" s="19">
        <f>IF('Tabela Usos'!$CA66-'Tabela Usos'!$BT66=0,0,'Tabela Usos'!AF66/('Tabela Usos'!$CA66-'Tabela Usos'!$BT66))</f>
        <v>0</v>
      </c>
      <c r="AG63" s="19">
        <f>IF('Tabela Usos'!$CA66-'Tabela Usos'!$BT66=0,0,'Tabela Usos'!AG66/('Tabela Usos'!$CA66-'Tabela Usos'!$BT66))</f>
        <v>0</v>
      </c>
      <c r="AH63" s="19">
        <f>IF('Tabela Usos'!$CA66-'Tabela Usos'!$BT66=0,0,'Tabela Usos'!AH66/('Tabela Usos'!$CA66-'Tabela Usos'!$BT66))</f>
        <v>0</v>
      </c>
      <c r="AI63" s="19">
        <f>IF('Tabela Usos'!$CA66-'Tabela Usos'!$BT66=0,0,'Tabela Usos'!AI66/('Tabela Usos'!$CA66-'Tabela Usos'!$BT66))</f>
        <v>0</v>
      </c>
      <c r="AJ63" s="19">
        <f>IF('Tabela Usos'!$CA66-'Tabela Usos'!$BT66=0,0,'Tabela Usos'!AJ66/('Tabela Usos'!$CA66-'Tabela Usos'!$BT66))</f>
        <v>0</v>
      </c>
      <c r="AK63" s="19">
        <f>IF('Tabela Usos'!$CA66-'Tabela Usos'!$BT66=0,0,'Tabela Usos'!AK66/('Tabela Usos'!$CA66-'Tabela Usos'!$BT66))</f>
        <v>0</v>
      </c>
      <c r="AL63" s="19">
        <f>IF('Tabela Usos'!$CA66-'Tabela Usos'!$BT66=0,0,'Tabela Usos'!AL66/('Tabela Usos'!$CA66-'Tabela Usos'!$BT66))</f>
        <v>0</v>
      </c>
      <c r="AM63" s="19">
        <f>IF('Tabela Usos'!$CA66-'Tabela Usos'!$BT66=0,0,'Tabela Usos'!AM66/('Tabela Usos'!$CA66-'Tabela Usos'!$BT66))</f>
        <v>0</v>
      </c>
      <c r="AN63" s="19">
        <f>IF('Tabela Usos'!$CA66-'Tabela Usos'!$BT66=0,0,'Tabela Usos'!AN66/('Tabela Usos'!$CA66-'Tabela Usos'!$BT66))</f>
        <v>0</v>
      </c>
      <c r="AO63" s="19">
        <f>IF('Tabela Usos'!$CA66-'Tabela Usos'!$BT66=0,0,'Tabela Usos'!AO66/('Tabela Usos'!$CA66-'Tabela Usos'!$BT66))</f>
        <v>0</v>
      </c>
      <c r="AP63" s="19">
        <f>IF('Tabela Usos'!$CA66-'Tabela Usos'!$BT66=0,0,'Tabela Usos'!AP66/('Tabela Usos'!$CA66-'Tabela Usos'!$BT66))</f>
        <v>0</v>
      </c>
      <c r="AQ63" s="19">
        <f>IF('Tabela Usos'!$CA66-'Tabela Usos'!$BT66=0,0,'Tabela Usos'!AQ66/('Tabela Usos'!$CA66-'Tabela Usos'!$BT66))</f>
        <v>0</v>
      </c>
      <c r="AR63" s="19">
        <f>IF('Tabela Usos'!$CA66-'Tabela Usos'!$BT66=0,0,'Tabela Usos'!AR66/('Tabela Usos'!$CA66-'Tabela Usos'!$BT66))</f>
        <v>3.356983534528173E-3</v>
      </c>
      <c r="AS63" s="19">
        <f>IF('Tabela Usos'!$CA66-'Tabela Usos'!$BT66=0,0,'Tabela Usos'!AS66/('Tabela Usos'!$CA66-'Tabela Usos'!$BT66))</f>
        <v>0</v>
      </c>
      <c r="AT63" s="19">
        <f>IF('Tabela Usos'!$CA66-'Tabela Usos'!$BT66=0,0,'Tabela Usos'!AT66/('Tabela Usos'!$CA66-'Tabela Usos'!$BT66))</f>
        <v>0</v>
      </c>
      <c r="AU63" s="19">
        <f>IF('Tabela Usos'!$CA66-'Tabela Usos'!$BT66=0,0,'Tabela Usos'!AU66/('Tabela Usos'!$CA66-'Tabela Usos'!$BT66))</f>
        <v>0</v>
      </c>
      <c r="AV63" s="19">
        <f>IF('Tabela Usos'!$CA66-'Tabela Usos'!$BT66=0,0,'Tabela Usos'!AV66/('Tabela Usos'!$CA66-'Tabela Usos'!$BT66))</f>
        <v>0</v>
      </c>
      <c r="AW63" s="19">
        <f>IF('Tabela Usos'!$CA66-'Tabela Usos'!$BT66=0,0,'Tabela Usos'!AW66/('Tabela Usos'!$CA66-'Tabela Usos'!$BT66))</f>
        <v>0</v>
      </c>
      <c r="AX63" s="19">
        <f>IF('Tabela Usos'!$CA66-'Tabela Usos'!$BT66=0,0,'Tabela Usos'!AX66/('Tabela Usos'!$CA66-'Tabela Usos'!$BT66))</f>
        <v>0</v>
      </c>
      <c r="AY63" s="19">
        <f>IF('Tabela Usos'!$CA66-'Tabela Usos'!$BT66=0,0,'Tabela Usos'!AY66/('Tabela Usos'!$CA66-'Tabela Usos'!$BT66))</f>
        <v>0</v>
      </c>
      <c r="AZ63" s="19">
        <f>IF('Tabela Usos'!$CA66-'Tabela Usos'!$BT66=0,0,'Tabela Usos'!AZ66/('Tabela Usos'!$CA66-'Tabela Usos'!$BT66))</f>
        <v>0</v>
      </c>
      <c r="BA63" s="19">
        <f>IF('Tabela Usos'!$CA66-'Tabela Usos'!$BT66=0,0,'Tabela Usos'!BA66/('Tabela Usos'!$CA66-'Tabela Usos'!$BT66))</f>
        <v>0</v>
      </c>
      <c r="BB63" s="19">
        <f>IF('Tabela Usos'!$CA66-'Tabela Usos'!$BT66=0,0,'Tabela Usos'!BB66/('Tabela Usos'!$CA66-'Tabela Usos'!$BT66))</f>
        <v>0</v>
      </c>
      <c r="BC63" s="19">
        <f>IF('Tabela Usos'!$CA66-'Tabela Usos'!$BT66=0,0,'Tabela Usos'!BC66/('Tabela Usos'!$CA66-'Tabela Usos'!$BT66))</f>
        <v>0</v>
      </c>
      <c r="BD63" s="19">
        <f>IF('Tabela Usos'!$CA66-'Tabela Usos'!$BT66=0,0,'Tabela Usos'!BD66/('Tabela Usos'!$CA66-'Tabela Usos'!$BT66))</f>
        <v>0</v>
      </c>
      <c r="BE63" s="19">
        <f>IF('Tabela Usos'!$CA66-'Tabela Usos'!$BT66=0,0,'Tabela Usos'!BE66/('Tabela Usos'!$CA66-'Tabela Usos'!$BT66))</f>
        <v>0</v>
      </c>
      <c r="BF63" s="19">
        <f>IF('Tabela Usos'!$CA66-'Tabela Usos'!$BT66=0,0,'Tabela Usos'!BF66/('Tabela Usos'!$CA66-'Tabela Usos'!$BT66))</f>
        <v>1.0087763542822556E-4</v>
      </c>
      <c r="BG63" s="19">
        <f>IF('Tabela Usos'!$CA66-'Tabela Usos'!$BT66=0,0,'Tabela Usos'!BG66/('Tabela Usos'!$CA66-'Tabela Usos'!$BT66))</f>
        <v>4.763666117443985E-4</v>
      </c>
      <c r="BH63" s="19">
        <f>IF('Tabela Usos'!$CA66-'Tabela Usos'!$BT66=0,0,'Tabela Usos'!BH66/('Tabela Usos'!$CA66-'Tabela Usos'!$BT66))</f>
        <v>0</v>
      </c>
      <c r="BI63" s="19">
        <f>IF('Tabela Usos'!$CA66-'Tabela Usos'!$BT66=0,0,'Tabela Usos'!BI66/('Tabela Usos'!$CA66-'Tabela Usos'!$BT66))</f>
        <v>0</v>
      </c>
      <c r="BJ63" s="19">
        <f>IF('Tabela Usos'!$CA66-'Tabela Usos'!$BT66=0,0,'Tabela Usos'!BJ66/('Tabela Usos'!$CA66-'Tabela Usos'!$BT66))</f>
        <v>0</v>
      </c>
      <c r="BK63" s="19">
        <f>IF('Tabela Usos'!$CA66-'Tabela Usos'!$BT66=0,0,'Tabela Usos'!BK66/('Tabela Usos'!$CA66-'Tabela Usos'!$BT66))</f>
        <v>5.5202483831556766E-3</v>
      </c>
      <c r="BL63" s="19">
        <f>IF('Tabela Usos'!$CA66-'Tabela Usos'!$BT66=0,0,'Tabela Usos'!BL66/('Tabela Usos'!$CA66-'Tabela Usos'!$BT66))</f>
        <v>4.5955367250636089E-3</v>
      </c>
      <c r="BM63" s="19">
        <f>IF('Tabela Usos'!$CA66-'Tabela Usos'!$BT66=0,0,'Tabela Usos'!BM66/('Tabela Usos'!$CA66-'Tabela Usos'!$BT66))</f>
        <v>2.3818330587219924E-3</v>
      </c>
      <c r="BN63" s="19">
        <f>IF('Tabela Usos'!$CA66-'Tabela Usos'!$BT66=0,0,'Tabela Usos'!BN66/('Tabela Usos'!$CA66-'Tabela Usos'!$BT66))</f>
        <v>5.5869397087998922E-2</v>
      </c>
      <c r="BO63" s="19">
        <f>IF('Tabela Usos'!$CA66-'Tabela Usos'!$BT66=0,0,'Tabela Usos'!BO66/('Tabela Usos'!$CA66-'Tabela Usos'!$BT66))</f>
        <v>0.1299528116838719</v>
      </c>
      <c r="BP63" s="19">
        <f>IF('Tabela Usos'!$CA66-'Tabela Usos'!$BT66=0,0,'Tabela Usos'!BP66/('Tabela Usos'!$CA66-'Tabela Usos'!$BT66))</f>
        <v>4.4834504634766914E-5</v>
      </c>
      <c r="BQ63" s="19">
        <f>IF('Tabela Usos'!$CA66-'Tabela Usos'!$BT66=0,0,'Tabela Usos'!BQ66/('Tabela Usos'!$CA66-'Tabela Usos'!$BT66))</f>
        <v>6.170348700359797E-3</v>
      </c>
      <c r="BR63" s="19">
        <f>IF('Tabela Usos'!$CA66-'Tabela Usos'!$BT66=0,0,'Tabela Usos'!BR66/('Tabela Usos'!$CA66-'Tabela Usos'!$BT66))</f>
        <v>0</v>
      </c>
      <c r="BS63" s="19">
        <f>IF('Tabela Usos'!$CA66-'Tabela Usos'!$BT66=0,0,'Tabela Usos'!BS66/('Tabela Usos'!$CA66-'Tabela Usos'!$BT66))</f>
        <v>0.30439826490467065</v>
      </c>
      <c r="BT63" s="33">
        <v>0</v>
      </c>
      <c r="BU63" s="19">
        <f>IF('Tabela Usos'!$CA66-'Tabela Usos'!$BT66=0,0,'Tabela Usos'!BU66/('Tabela Usos'!$CA66-'Tabela Usos'!$BT66))</f>
        <v>4.9144221392783884E-2</v>
      </c>
      <c r="BV63" s="19">
        <f>IF('Tabela Usos'!$CA66-'Tabela Usos'!$BT66=0,0,'Tabela Usos'!BV66/('Tabela Usos'!$CA66-'Tabela Usos'!$BT66))</f>
        <v>0</v>
      </c>
      <c r="BW63" s="19">
        <f>IF('Tabela Usos'!$CA66-'Tabela Usos'!$BT66=0,0,'Tabela Usos'!BW66/('Tabela Usos'!$CA66-'Tabela Usos'!$BT66))</f>
        <v>0.61602609368169747</v>
      </c>
      <c r="BX63" s="19">
        <f>IF('Tabela Usos'!$CA66-'Tabela Usos'!$BT66=0,0,'Tabela Usos'!BX66/('Tabela Usos'!$CA66-'Tabela Usos'!$BT66))</f>
        <v>0</v>
      </c>
      <c r="BY63" s="19">
        <f>IF('Tabela Usos'!$CA66-'Tabela Usos'!$BT66=0,0,'Tabela Usos'!BY66/('Tabela Usos'!$CA66-'Tabela Usos'!$BT66))</f>
        <v>3.0431420020848046E-2</v>
      </c>
    </row>
    <row r="64" spans="1:77">
      <c r="A64" s="205" t="s">
        <v>182</v>
      </c>
      <c r="B64" s="68" t="s">
        <v>183</v>
      </c>
      <c r="C64" s="19">
        <f>IF('Tabela Usos'!$CA67-'Tabela Usos'!$BT67=0,0,'Tabela Usos'!C67/('Tabela Usos'!$CA67-'Tabela Usos'!$BT67))</f>
        <v>0</v>
      </c>
      <c r="D64" s="19">
        <f>IF('Tabela Usos'!$CA67-'Tabela Usos'!$BT67=0,0,'Tabela Usos'!D67/('Tabela Usos'!$CA67-'Tabela Usos'!$BT67))</f>
        <v>0</v>
      </c>
      <c r="E64" s="19">
        <f>IF('Tabela Usos'!$CA67-'Tabela Usos'!$BT67=0,0,'Tabela Usos'!E67/('Tabela Usos'!$CA67-'Tabela Usos'!$BT67))</f>
        <v>0</v>
      </c>
      <c r="F64" s="19">
        <f>IF('Tabela Usos'!$CA67-'Tabela Usos'!$BT67=0,0,'Tabela Usos'!F67/('Tabela Usos'!$CA67-'Tabela Usos'!$BT67))</f>
        <v>4.9498267560635378E-4</v>
      </c>
      <c r="G64" s="19">
        <f>IF('Tabela Usos'!$CA67-'Tabela Usos'!$BT67=0,0,'Tabela Usos'!G67/('Tabela Usos'!$CA67-'Tabela Usos'!$BT67))</f>
        <v>2.9473968411105611E-3</v>
      </c>
      <c r="H64" s="19">
        <f>IF('Tabela Usos'!$CA67-'Tabela Usos'!$BT67=0,0,'Tabela Usos'!H67/('Tabela Usos'!$CA67-'Tabela Usos'!$BT67))</f>
        <v>2.7741529046483374E-2</v>
      </c>
      <c r="I64" s="19">
        <f>IF('Tabela Usos'!$CA67-'Tabela Usos'!$BT67=0,0,'Tabela Usos'!I67/('Tabela Usos'!$CA67-'Tabela Usos'!$BT67))</f>
        <v>2.5874094406695765E-3</v>
      </c>
      <c r="J64" s="19">
        <f>IF('Tabela Usos'!$CA67-'Tabela Usos'!$BT67=0,0,'Tabela Usos'!J67/('Tabela Usos'!$CA67-'Tabela Usos'!$BT67))</f>
        <v>0</v>
      </c>
      <c r="K64" s="19">
        <f>IF('Tabela Usos'!$CA67-'Tabela Usos'!$BT67=0,0,'Tabela Usos'!K67/('Tabela Usos'!$CA67-'Tabela Usos'!$BT67))</f>
        <v>0</v>
      </c>
      <c r="L64" s="19">
        <f>IF('Tabela Usos'!$CA67-'Tabela Usos'!$BT67=0,0,'Tabela Usos'!L67/('Tabela Usos'!$CA67-'Tabela Usos'!$BT67))</f>
        <v>6.74976375826846E-5</v>
      </c>
      <c r="M64" s="19">
        <f>IF('Tabela Usos'!$CA67-'Tabela Usos'!$BT67=0,0,'Tabela Usos'!M67/('Tabela Usos'!$CA67-'Tabela Usos'!$BT67))</f>
        <v>0</v>
      </c>
      <c r="N64" s="19">
        <f>IF('Tabela Usos'!$CA67-'Tabela Usos'!$BT67=0,0,'Tabela Usos'!N67/('Tabela Usos'!$CA67-'Tabela Usos'!$BT67))</f>
        <v>0</v>
      </c>
      <c r="O64" s="19">
        <f>IF('Tabela Usos'!$CA67-'Tabela Usos'!$BT67=0,0,'Tabela Usos'!O67/('Tabela Usos'!$CA67-'Tabela Usos'!$BT67))</f>
        <v>8.5497007604733838E-4</v>
      </c>
      <c r="P64" s="19">
        <f>IF('Tabela Usos'!$CA67-'Tabela Usos'!$BT67=0,0,'Tabela Usos'!P67/('Tabela Usos'!$CA67-'Tabela Usos'!$BT67))</f>
        <v>0</v>
      </c>
      <c r="Q64" s="19">
        <f>IF('Tabela Usos'!$CA67-'Tabela Usos'!$BT67=0,0,'Tabela Usos'!Q67/('Tabela Usos'!$CA67-'Tabela Usos'!$BT67))</f>
        <v>1.4084507042253521E-2</v>
      </c>
      <c r="R64" s="19">
        <f>IF('Tabela Usos'!$CA67-'Tabela Usos'!$BT67=0,0,'Tabela Usos'!R67/('Tabela Usos'!$CA67-'Tabela Usos'!$BT67))</f>
        <v>0</v>
      </c>
      <c r="S64" s="19">
        <f>IF('Tabela Usos'!$CA67-'Tabela Usos'!$BT67=0,0,'Tabela Usos'!S67/('Tabela Usos'!$CA67-'Tabela Usos'!$BT67))</f>
        <v>0</v>
      </c>
      <c r="T64" s="19">
        <f>IF('Tabela Usos'!$CA67-'Tabela Usos'!$BT67=0,0,'Tabela Usos'!T67/('Tabela Usos'!$CA67-'Tabela Usos'!$BT67))</f>
        <v>0</v>
      </c>
      <c r="U64" s="19">
        <f>IF('Tabela Usos'!$CA67-'Tabela Usos'!$BT67=0,0,'Tabela Usos'!U67/('Tabela Usos'!$CA67-'Tabela Usos'!$BT67))</f>
        <v>0</v>
      </c>
      <c r="V64" s="19">
        <f>IF('Tabela Usos'!$CA67-'Tabela Usos'!$BT67=0,0,'Tabela Usos'!V67/('Tabela Usos'!$CA67-'Tabela Usos'!$BT67))</f>
        <v>0</v>
      </c>
      <c r="W64" s="19">
        <f>IF('Tabela Usos'!$CA67-'Tabela Usos'!$BT67=0,0,'Tabela Usos'!W67/('Tabela Usos'!$CA67-'Tabela Usos'!$BT67))</f>
        <v>0</v>
      </c>
      <c r="X64" s="19">
        <f>IF('Tabela Usos'!$CA67-'Tabela Usos'!$BT67=0,0,'Tabela Usos'!X67/('Tabela Usos'!$CA67-'Tabela Usos'!$BT67))</f>
        <v>1.1249606263780768E-4</v>
      </c>
      <c r="Y64" s="19">
        <f>IF('Tabela Usos'!$CA67-'Tabela Usos'!$BT67=0,0,'Tabela Usos'!Y67/('Tabela Usos'!$CA67-'Tabela Usos'!$BT67))</f>
        <v>0</v>
      </c>
      <c r="Z64" s="19">
        <f>IF('Tabela Usos'!$CA67-'Tabela Usos'!$BT67=0,0,'Tabela Usos'!Z67/('Tabela Usos'!$CA67-'Tabela Usos'!$BT67))</f>
        <v>2.2499212527561534E-5</v>
      </c>
      <c r="AA64" s="19">
        <f>IF('Tabela Usos'!$CA67-'Tabela Usos'!$BT67=0,0,'Tabela Usos'!AA67/('Tabela Usos'!$CA67-'Tabela Usos'!$BT67))</f>
        <v>5.6495522656707015E-2</v>
      </c>
      <c r="AB64" s="19">
        <f>IF('Tabela Usos'!$CA67-'Tabela Usos'!$BT67=0,0,'Tabela Usos'!AB67/('Tabela Usos'!$CA67-'Tabela Usos'!$BT67))</f>
        <v>2.429914952976646E-3</v>
      </c>
      <c r="AC64" s="19">
        <f>IF('Tabela Usos'!$CA67-'Tabela Usos'!$BT67=0,0,'Tabela Usos'!AC67/('Tabela Usos'!$CA67-'Tabela Usos'!$BT67))</f>
        <v>8.5272015479458223E-3</v>
      </c>
      <c r="AD64" s="19">
        <f>IF('Tabela Usos'!$CA67-'Tabela Usos'!$BT67=0,0,'Tabela Usos'!AD67/('Tabela Usos'!$CA67-'Tabela Usos'!$BT67))</f>
        <v>6.0747873824416149E-4</v>
      </c>
      <c r="AE64" s="19">
        <f>IF('Tabela Usos'!$CA67-'Tabela Usos'!$BT67=0,0,'Tabela Usos'!AE67/('Tabela Usos'!$CA67-'Tabela Usos'!$BT67))</f>
        <v>2.2499212527561535E-4</v>
      </c>
      <c r="AF64" s="19">
        <f>IF('Tabela Usos'!$CA67-'Tabela Usos'!$BT67=0,0,'Tabela Usos'!AF67/('Tabela Usos'!$CA67-'Tabela Usos'!$BT67))</f>
        <v>0</v>
      </c>
      <c r="AG64" s="19">
        <f>IF('Tabela Usos'!$CA67-'Tabela Usos'!$BT67=0,0,'Tabela Usos'!AG67/('Tabela Usos'!$CA67-'Tabela Usos'!$BT67))</f>
        <v>3.4423795167169151E-3</v>
      </c>
      <c r="AH64" s="19">
        <f>IF('Tabela Usos'!$CA67-'Tabela Usos'!$BT67=0,0,'Tabela Usos'!AH67/('Tabela Usos'!$CA67-'Tabela Usos'!$BT67))</f>
        <v>3.7348692795752148E-2</v>
      </c>
      <c r="AI64" s="19">
        <f>IF('Tabela Usos'!$CA67-'Tabela Usos'!$BT67=0,0,'Tabela Usos'!AI67/('Tabela Usos'!$CA67-'Tabela Usos'!$BT67))</f>
        <v>0.22064977725779597</v>
      </c>
      <c r="AJ64" s="19">
        <f>IF('Tabela Usos'!$CA67-'Tabela Usos'!$BT67=0,0,'Tabela Usos'!AJ67/('Tabela Usos'!$CA67-'Tabela Usos'!$BT67))</f>
        <v>5.0713225037123701E-2</v>
      </c>
      <c r="AK64" s="19">
        <f>IF('Tabela Usos'!$CA67-'Tabela Usos'!$BT67=0,0,'Tabela Usos'!AK67/('Tabela Usos'!$CA67-'Tabela Usos'!$BT67))</f>
        <v>2.8079017234396795E-2</v>
      </c>
      <c r="AL64" s="19">
        <f>IF('Tabela Usos'!$CA67-'Tabela Usos'!$BT67=0,0,'Tabela Usos'!AL67/('Tabela Usos'!$CA67-'Tabela Usos'!$BT67))</f>
        <v>1.1024614138505152E-3</v>
      </c>
      <c r="AM64" s="19">
        <f>IF('Tabela Usos'!$CA67-'Tabela Usos'!$BT67=0,0,'Tabela Usos'!AM67/('Tabela Usos'!$CA67-'Tabela Usos'!$BT67))</f>
        <v>2.3736669216577421E-2</v>
      </c>
      <c r="AN64" s="19">
        <f>IF('Tabela Usos'!$CA67-'Tabela Usos'!$BT67=0,0,'Tabela Usos'!AN67/('Tabela Usos'!$CA67-'Tabela Usos'!$BT67))</f>
        <v>0</v>
      </c>
      <c r="AO64" s="19">
        <f>IF('Tabela Usos'!$CA67-'Tabela Usos'!$BT67=0,0,'Tabela Usos'!AO67/('Tabela Usos'!$CA67-'Tabela Usos'!$BT67))</f>
        <v>4.7248346307879227E-4</v>
      </c>
      <c r="AP64" s="19">
        <f>IF('Tabela Usos'!$CA67-'Tabela Usos'!$BT67=0,0,'Tabela Usos'!AP67/('Tabela Usos'!$CA67-'Tabela Usos'!$BT67))</f>
        <v>1.1249606263780767E-3</v>
      </c>
      <c r="AQ64" s="19">
        <f>IF('Tabela Usos'!$CA67-'Tabela Usos'!$BT67=0,0,'Tabela Usos'!AQ67/('Tabela Usos'!$CA67-'Tabela Usos'!$BT67))</f>
        <v>2.2431714889978849E-2</v>
      </c>
      <c r="AR64" s="19">
        <f>IF('Tabela Usos'!$CA67-'Tabela Usos'!$BT67=0,0,'Tabela Usos'!AR67/('Tabela Usos'!$CA67-'Tabela Usos'!$BT67))</f>
        <v>1.0304639337623184E-2</v>
      </c>
      <c r="AS64" s="19">
        <f>IF('Tabela Usos'!$CA67-'Tabela Usos'!$BT67=0,0,'Tabela Usos'!AS67/('Tabela Usos'!$CA67-'Tabela Usos'!$BT67))</f>
        <v>0.22622958196463125</v>
      </c>
      <c r="AT64" s="19">
        <f>IF('Tabela Usos'!$CA67-'Tabela Usos'!$BT67=0,0,'Tabela Usos'!AT67/('Tabela Usos'!$CA67-'Tabela Usos'!$BT67))</f>
        <v>0</v>
      </c>
      <c r="AU64" s="19">
        <f>IF('Tabela Usos'!$CA67-'Tabela Usos'!$BT67=0,0,'Tabela Usos'!AU67/('Tabela Usos'!$CA67-'Tabela Usos'!$BT67))</f>
        <v>2.7404040858569949E-2</v>
      </c>
      <c r="AV64" s="19">
        <f>IF('Tabela Usos'!$CA67-'Tabela Usos'!$BT67=0,0,'Tabela Usos'!AV67/('Tabela Usos'!$CA67-'Tabela Usos'!$BT67))</f>
        <v>0</v>
      </c>
      <c r="AW64" s="19">
        <f>IF('Tabela Usos'!$CA67-'Tabela Usos'!$BT67=0,0,'Tabela Usos'!AW67/('Tabela Usos'!$CA67-'Tabela Usos'!$BT67))</f>
        <v>0</v>
      </c>
      <c r="AX64" s="19">
        <f>IF('Tabela Usos'!$CA67-'Tabela Usos'!$BT67=0,0,'Tabela Usos'!AX67/('Tabela Usos'!$CA67-'Tabela Usos'!$BT67))</f>
        <v>0</v>
      </c>
      <c r="AY64" s="19">
        <f>IF('Tabela Usos'!$CA67-'Tabela Usos'!$BT67=0,0,'Tabela Usos'!AY67/('Tabela Usos'!$CA67-'Tabela Usos'!$BT67))</f>
        <v>0</v>
      </c>
      <c r="AZ64" s="19">
        <f>IF('Tabela Usos'!$CA67-'Tabela Usos'!$BT67=0,0,'Tabela Usos'!AZ67/('Tabela Usos'!$CA67-'Tabela Usos'!$BT67))</f>
        <v>0</v>
      </c>
      <c r="BA64" s="19">
        <f>IF('Tabela Usos'!$CA67-'Tabela Usos'!$BT67=0,0,'Tabela Usos'!BA67/('Tabela Usos'!$CA67-'Tabela Usos'!$BT67))</f>
        <v>0</v>
      </c>
      <c r="BB64" s="19">
        <f>IF('Tabela Usos'!$CA67-'Tabela Usos'!$BT67=0,0,'Tabela Usos'!BB67/('Tabela Usos'!$CA67-'Tabela Usos'!$BT67))</f>
        <v>0</v>
      </c>
      <c r="BC64" s="19">
        <f>IF('Tabela Usos'!$CA67-'Tabela Usos'!$BT67=0,0,'Tabela Usos'!BC67/('Tabela Usos'!$CA67-'Tabela Usos'!$BT67))</f>
        <v>0</v>
      </c>
      <c r="BD64" s="19">
        <f>IF('Tabela Usos'!$CA67-'Tabela Usos'!$BT67=0,0,'Tabela Usos'!BD67/('Tabela Usos'!$CA67-'Tabela Usos'!$BT67))</f>
        <v>0</v>
      </c>
      <c r="BE64" s="19">
        <f>IF('Tabela Usos'!$CA67-'Tabela Usos'!$BT67=0,0,'Tabela Usos'!BE67/('Tabela Usos'!$CA67-'Tabela Usos'!$BT67))</f>
        <v>0</v>
      </c>
      <c r="BF64" s="19">
        <f>IF('Tabela Usos'!$CA67-'Tabela Usos'!$BT67=0,0,'Tabela Usos'!BF67/('Tabela Usos'!$CA67-'Tabela Usos'!$BT67))</f>
        <v>8.9996850110246138E-5</v>
      </c>
      <c r="BG64" s="19">
        <f>IF('Tabela Usos'!$CA67-'Tabela Usos'!$BT67=0,0,'Tabela Usos'!BG67/('Tabela Usos'!$CA67-'Tabela Usos'!$BT67))</f>
        <v>0</v>
      </c>
      <c r="BH64" s="19">
        <f>IF('Tabela Usos'!$CA67-'Tabela Usos'!$BT67=0,0,'Tabela Usos'!BH67/('Tabela Usos'!$CA67-'Tabela Usos'!$BT67))</f>
        <v>1.1834585789497368E-2</v>
      </c>
      <c r="BI64" s="19">
        <f>IF('Tabela Usos'!$CA67-'Tabela Usos'!$BT67=0,0,'Tabela Usos'!BI67/('Tabela Usos'!$CA67-'Tabela Usos'!$BT67))</f>
        <v>0</v>
      </c>
      <c r="BJ64" s="19">
        <f>IF('Tabela Usos'!$CA67-'Tabela Usos'!$BT67=0,0,'Tabela Usos'!BJ67/('Tabela Usos'!$CA67-'Tabela Usos'!$BT67))</f>
        <v>0</v>
      </c>
      <c r="BK64" s="19">
        <f>IF('Tabela Usos'!$CA67-'Tabela Usos'!$BT67=0,0,'Tabela Usos'!BK67/('Tabela Usos'!$CA67-'Tabela Usos'!$BT67))</f>
        <v>2.2499212527561534E-5</v>
      </c>
      <c r="BL64" s="19">
        <f>IF('Tabela Usos'!$CA67-'Tabela Usos'!$BT67=0,0,'Tabela Usos'!BL67/('Tabela Usos'!$CA67-'Tabela Usos'!$BT67))</f>
        <v>1.349952751653692E-4</v>
      </c>
      <c r="BM64" s="19">
        <f>IF('Tabela Usos'!$CA67-'Tabela Usos'!$BT67=0,0,'Tabela Usos'!BM67/('Tabela Usos'!$CA67-'Tabela Usos'!$BT67))</f>
        <v>0</v>
      </c>
      <c r="BN64" s="19">
        <f>IF('Tabela Usos'!$CA67-'Tabela Usos'!$BT67=0,0,'Tabela Usos'!BN67/('Tabela Usos'!$CA67-'Tabela Usos'!$BT67))</f>
        <v>4.0498582549610763E-4</v>
      </c>
      <c r="BO64" s="19">
        <f>IF('Tabela Usos'!$CA67-'Tabela Usos'!$BT67=0,0,'Tabela Usos'!BO67/('Tabela Usos'!$CA67-'Tabela Usos'!$BT67))</f>
        <v>2.2499212527561535E-4</v>
      </c>
      <c r="BP64" s="19">
        <f>IF('Tabela Usos'!$CA67-'Tabela Usos'!$BT67=0,0,'Tabela Usos'!BP67/('Tabela Usos'!$CA67-'Tabela Usos'!$BT67))</f>
        <v>0</v>
      </c>
      <c r="BQ64" s="19">
        <f>IF('Tabela Usos'!$CA67-'Tabela Usos'!$BT67=0,0,'Tabela Usos'!BQ67/('Tabela Usos'!$CA67-'Tabela Usos'!$BT67))</f>
        <v>6.2997795077172295E-4</v>
      </c>
      <c r="BR64" s="19">
        <f>IF('Tabela Usos'!$CA67-'Tabela Usos'!$BT67=0,0,'Tabela Usos'!BR67/('Tabela Usos'!$CA67-'Tabela Usos'!$BT67))</f>
        <v>0</v>
      </c>
      <c r="BS64" s="19">
        <f>IF('Tabela Usos'!$CA67-'Tabela Usos'!$BT67=0,0,'Tabela Usos'!BS67/('Tabela Usos'!$CA67-'Tabela Usos'!$BT67))</f>
        <v>0.78358007469738555</v>
      </c>
      <c r="BT64" s="33">
        <v>0</v>
      </c>
      <c r="BU64" s="19">
        <f>IF('Tabela Usos'!$CA67-'Tabela Usos'!$BT67=0,0,'Tabela Usos'!BU67/('Tabela Usos'!$CA67-'Tabela Usos'!$BT67))</f>
        <v>0</v>
      </c>
      <c r="BV64" s="19">
        <f>IF('Tabela Usos'!$CA67-'Tabela Usos'!$BT67=0,0,'Tabela Usos'!BV67/('Tabela Usos'!$CA67-'Tabela Usos'!$BT67))</f>
        <v>0</v>
      </c>
      <c r="BW64" s="19">
        <f>IF('Tabela Usos'!$CA67-'Tabela Usos'!$BT67=0,0,'Tabela Usos'!BW67/('Tabela Usos'!$CA67-'Tabela Usos'!$BT67))</f>
        <v>0.24996625118120866</v>
      </c>
      <c r="BX64" s="19">
        <f>IF('Tabela Usos'!$CA67-'Tabela Usos'!$BT67=0,0,'Tabela Usos'!BX67/('Tabela Usos'!$CA67-'Tabela Usos'!$BT67))</f>
        <v>0</v>
      </c>
      <c r="BY64" s="19">
        <f>IF('Tabela Usos'!$CA67-'Tabela Usos'!$BT67=0,0,'Tabela Usos'!BY67/('Tabela Usos'!$CA67-'Tabela Usos'!$BT67))</f>
        <v>-3.3546325878594248E-2</v>
      </c>
    </row>
    <row r="65" spans="1:77">
      <c r="A65" s="205" t="s">
        <v>184</v>
      </c>
      <c r="B65" s="68" t="s">
        <v>185</v>
      </c>
      <c r="C65" s="19">
        <f>IF('Tabela Usos'!$CA68-'Tabela Usos'!$BT68=0,0,'Tabela Usos'!C68/('Tabela Usos'!$CA68-'Tabela Usos'!$BT68))</f>
        <v>8.4745028378319827E-3</v>
      </c>
      <c r="D65" s="19">
        <f>IF('Tabela Usos'!$CA68-'Tabela Usos'!$BT68=0,0,'Tabela Usos'!D68/('Tabela Usos'!$CA68-'Tabela Usos'!$BT68))</f>
        <v>2.8334994151033317E-3</v>
      </c>
      <c r="E65" s="19">
        <f>IF('Tabela Usos'!$CA68-'Tabela Usos'!$BT68=0,0,'Tabela Usos'!E68/('Tabela Usos'!$CA68-'Tabela Usos'!$BT68))</f>
        <v>5.8922923616827692E-4</v>
      </c>
      <c r="F65" s="19">
        <f>IF('Tabela Usos'!$CA68-'Tabela Usos'!$BT68=0,0,'Tabela Usos'!F68/('Tabela Usos'!$CA68-'Tabela Usos'!$BT68))</f>
        <v>1.5423941770287249E-3</v>
      </c>
      <c r="G65" s="19">
        <f>IF('Tabela Usos'!$CA68-'Tabela Usos'!$BT68=0,0,'Tabela Usos'!G68/('Tabela Usos'!$CA68-'Tabela Usos'!$BT68))</f>
        <v>3.5527056886616699E-4</v>
      </c>
      <c r="H65" s="19">
        <f>IF('Tabela Usos'!$CA68-'Tabela Usos'!$BT68=0,0,'Tabela Usos'!H68/('Tabela Usos'!$CA68-'Tabela Usos'!$BT68))</f>
        <v>0</v>
      </c>
      <c r="I65" s="19">
        <f>IF('Tabela Usos'!$CA68-'Tabela Usos'!$BT68=0,0,'Tabela Usos'!I68/('Tabela Usos'!$CA68-'Tabela Usos'!$BT68))</f>
        <v>0</v>
      </c>
      <c r="J65" s="19">
        <f>IF('Tabela Usos'!$CA68-'Tabela Usos'!$BT68=0,0,'Tabela Usos'!J68/('Tabela Usos'!$CA68-'Tabela Usos'!$BT68))</f>
        <v>3.6358909925913091E-2</v>
      </c>
      <c r="K65" s="19">
        <f>IF('Tabela Usos'!$CA68-'Tabela Usos'!$BT68=0,0,'Tabela Usos'!K68/('Tabela Usos'!$CA68-'Tabela Usos'!$BT68))</f>
        <v>1.5510593128547289E-3</v>
      </c>
      <c r="L65" s="19">
        <f>IF('Tabela Usos'!$CA68-'Tabela Usos'!$BT68=0,0,'Tabela Usos'!L68/('Tabela Usos'!$CA68-'Tabela Usos'!$BT68))</f>
        <v>0.10612191846107187</v>
      </c>
      <c r="M65" s="19">
        <f>IF('Tabela Usos'!$CA68-'Tabela Usos'!$BT68=0,0,'Tabela Usos'!M68/('Tabela Usos'!$CA68-'Tabela Usos'!$BT68))</f>
        <v>3.670551535895325E-2</v>
      </c>
      <c r="N65" s="19">
        <f>IF('Tabela Usos'!$CA68-'Tabela Usos'!$BT68=0,0,'Tabela Usos'!N68/('Tabela Usos'!$CA68-'Tabela Usos'!$BT68))</f>
        <v>0</v>
      </c>
      <c r="O65" s="19">
        <f>IF('Tabela Usos'!$CA68-'Tabela Usos'!$BT68=0,0,'Tabela Usos'!O68/('Tabela Usos'!$CA68-'Tabela Usos'!$BT68))</f>
        <v>8.4051817512239505E-4</v>
      </c>
      <c r="P65" s="19">
        <f>IF('Tabela Usos'!$CA68-'Tabela Usos'!$BT68=0,0,'Tabela Usos'!P68/('Tabela Usos'!$CA68-'Tabela Usos'!$BT68))</f>
        <v>9.1850439755643168E-4</v>
      </c>
      <c r="Q65" s="19">
        <f>IF('Tabela Usos'!$CA68-'Tabela Usos'!$BT68=0,0,'Tabela Usos'!Q68/('Tabela Usos'!$CA68-'Tabela Usos'!$BT68))</f>
        <v>3.5093800095316492E-3</v>
      </c>
      <c r="R65" s="19">
        <f>IF('Tabela Usos'!$CA68-'Tabela Usos'!$BT68=0,0,'Tabela Usos'!R68/('Tabela Usos'!$CA68-'Tabela Usos'!$BT68))</f>
        <v>3.1107837615354621E-3</v>
      </c>
      <c r="S65" s="19">
        <f>IF('Tabela Usos'!$CA68-'Tabela Usos'!$BT68=0,0,'Tabela Usos'!S68/('Tabela Usos'!$CA68-'Tabela Usos'!$BT68))</f>
        <v>8.4138468870499552E-3</v>
      </c>
      <c r="T65" s="19">
        <f>IF('Tabela Usos'!$CA68-'Tabela Usos'!$BT68=0,0,'Tabela Usos'!T68/('Tabela Usos'!$CA68-'Tabela Usos'!$BT68))</f>
        <v>9.4190026428664277E-3</v>
      </c>
      <c r="U65" s="19">
        <f>IF('Tabela Usos'!$CA68-'Tabela Usos'!$BT68=0,0,'Tabela Usos'!U68/('Tabela Usos'!$CA68-'Tabela Usos'!$BT68))</f>
        <v>1.2391144231185824E-3</v>
      </c>
      <c r="V65" s="19">
        <f>IF('Tabela Usos'!$CA68-'Tabela Usos'!$BT68=0,0,'Tabela Usos'!V68/('Tabela Usos'!$CA68-'Tabela Usos'!$BT68))</f>
        <v>4.9391274208223214E-4</v>
      </c>
      <c r="W65" s="19">
        <f>IF('Tabela Usos'!$CA68-'Tabela Usos'!$BT68=0,0,'Tabela Usos'!W68/('Tabela Usos'!$CA68-'Tabela Usos'!$BT68))</f>
        <v>1.7356267059486157E-2</v>
      </c>
      <c r="X65" s="19">
        <f>IF('Tabela Usos'!$CA68-'Tabela Usos'!$BT68=0,0,'Tabela Usos'!X68/('Tabela Usos'!$CA68-'Tabela Usos'!$BT68))</f>
        <v>8.5958147393960394E-3</v>
      </c>
      <c r="Y65" s="19">
        <f>IF('Tabela Usos'!$CA68-'Tabela Usos'!$BT68=0,0,'Tabela Usos'!Y68/('Tabela Usos'!$CA68-'Tabela Usos'!$BT68))</f>
        <v>2.1532862527620121E-2</v>
      </c>
      <c r="Z65" s="19">
        <f>IF('Tabela Usos'!$CA68-'Tabela Usos'!$BT68=0,0,'Tabela Usos'!Z68/('Tabela Usos'!$CA68-'Tabela Usos'!$BT68))</f>
        <v>5.7623153242927086E-3</v>
      </c>
      <c r="AA65" s="19">
        <f>IF('Tabela Usos'!$CA68-'Tabela Usos'!$BT68=0,0,'Tabela Usos'!AA68/('Tabela Usos'!$CA68-'Tabela Usos'!$BT68))</f>
        <v>0.16627529136519215</v>
      </c>
      <c r="AB65" s="19">
        <f>IF('Tabela Usos'!$CA68-'Tabela Usos'!$BT68=0,0,'Tabela Usos'!AB68/('Tabela Usos'!$CA68-'Tabela Usos'!$BT68))</f>
        <v>2.2815302629868722E-2</v>
      </c>
      <c r="AC65" s="19">
        <f>IF('Tabela Usos'!$CA68-'Tabela Usos'!$BT68=0,0,'Tabela Usos'!AC68/('Tabela Usos'!$CA68-'Tabela Usos'!$BT68))</f>
        <v>3.2147653914475108E-3</v>
      </c>
      <c r="AD65" s="19">
        <f>IF('Tabela Usos'!$CA68-'Tabela Usos'!$BT68=0,0,'Tabela Usos'!AD68/('Tabela Usos'!$CA68-'Tabela Usos'!$BT68))</f>
        <v>0</v>
      </c>
      <c r="AE65" s="19">
        <f>IF('Tabela Usos'!$CA68-'Tabela Usos'!$BT68=0,0,'Tabela Usos'!AE68/('Tabela Usos'!$CA68-'Tabela Usos'!$BT68))</f>
        <v>9.0030761232182312E-3</v>
      </c>
      <c r="AF65" s="19">
        <f>IF('Tabela Usos'!$CA68-'Tabela Usos'!$BT68=0,0,'Tabela Usos'!AF68/('Tabela Usos'!$CA68-'Tabela Usos'!$BT68))</f>
        <v>1.1143364672241238E-2</v>
      </c>
      <c r="AG65" s="19">
        <f>IF('Tabela Usos'!$CA68-'Tabela Usos'!$BT68=0,0,'Tabela Usos'!AG68/('Tabela Usos'!$CA68-'Tabela Usos'!$BT68))</f>
        <v>2.1160261687101944E-2</v>
      </c>
      <c r="AH65" s="19">
        <f>IF('Tabela Usos'!$CA68-'Tabela Usos'!$BT68=0,0,'Tabela Usos'!AH68/('Tabela Usos'!$CA68-'Tabela Usos'!$BT68))</f>
        <v>1.1394653611195356E-2</v>
      </c>
      <c r="AI65" s="19">
        <f>IF('Tabela Usos'!$CA68-'Tabela Usos'!$BT68=0,0,'Tabela Usos'!AI68/('Tabela Usos'!$CA68-'Tabela Usos'!$BT68))</f>
        <v>2.706121918461072E-2</v>
      </c>
      <c r="AJ65" s="19">
        <f>IF('Tabela Usos'!$CA68-'Tabela Usos'!$BT68=0,0,'Tabela Usos'!AJ68/('Tabela Usos'!$CA68-'Tabela Usos'!$BT68))</f>
        <v>2.7771760322343051E-2</v>
      </c>
      <c r="AK65" s="19">
        <f>IF('Tabela Usos'!$CA68-'Tabela Usos'!$BT68=0,0,'Tabela Usos'!AK68/('Tabela Usos'!$CA68-'Tabela Usos'!$BT68))</f>
        <v>2.4782288462371648E-3</v>
      </c>
      <c r="AL65" s="19">
        <f>IF('Tabela Usos'!$CA68-'Tabela Usos'!$BT68=0,0,'Tabela Usos'!AL68/('Tabela Usos'!$CA68-'Tabela Usos'!$BT68))</f>
        <v>2.8291668471903297E-2</v>
      </c>
      <c r="AM65" s="19">
        <f>IF('Tabela Usos'!$CA68-'Tabela Usos'!$BT68=0,0,'Tabela Usos'!AM68/('Tabela Usos'!$CA68-'Tabela Usos'!$BT68))</f>
        <v>9.6962869892985564E-3</v>
      </c>
      <c r="AN65" s="19">
        <f>IF('Tabela Usos'!$CA68-'Tabela Usos'!$BT68=0,0,'Tabela Usos'!AN68/('Tabela Usos'!$CA68-'Tabela Usos'!$BT68))</f>
        <v>3.5180451453576535E-3</v>
      </c>
      <c r="AO65" s="19">
        <f>IF('Tabela Usos'!$CA68-'Tabela Usos'!$BT68=0,0,'Tabela Usos'!AO68/('Tabela Usos'!$CA68-'Tabela Usos'!$BT68))</f>
        <v>5.3030631255144923E-3</v>
      </c>
      <c r="AP65" s="19">
        <f>IF('Tabela Usos'!$CA68-'Tabela Usos'!$BT68=0,0,'Tabela Usos'!AP68/('Tabela Usos'!$CA68-'Tabela Usos'!$BT68))</f>
        <v>0.15493262856895282</v>
      </c>
      <c r="AQ65" s="19">
        <f>IF('Tabela Usos'!$CA68-'Tabela Usos'!$BT68=0,0,'Tabela Usos'!AQ68/('Tabela Usos'!$CA68-'Tabela Usos'!$BT68))</f>
        <v>1.4765391447510939E-2</v>
      </c>
      <c r="AR65" s="19">
        <f>IF('Tabela Usos'!$CA68-'Tabela Usos'!$BT68=0,0,'Tabela Usos'!AR68/('Tabela Usos'!$CA68-'Tabela Usos'!$BT68))</f>
        <v>7.0646852389411208E-2</v>
      </c>
      <c r="AS65" s="19">
        <f>IF('Tabela Usos'!$CA68-'Tabela Usos'!$BT68=0,0,'Tabela Usos'!AS68/('Tabela Usos'!$CA68-'Tabela Usos'!$BT68))</f>
        <v>7.6253195268835843E-4</v>
      </c>
      <c r="AT65" s="19">
        <f>IF('Tabela Usos'!$CA68-'Tabela Usos'!$BT68=0,0,'Tabela Usos'!AT68/('Tabela Usos'!$CA68-'Tabela Usos'!$BT68))</f>
        <v>0</v>
      </c>
      <c r="AU65" s="19">
        <f>IF('Tabela Usos'!$CA68-'Tabela Usos'!$BT68=0,0,'Tabela Usos'!AU68/('Tabela Usos'!$CA68-'Tabela Usos'!$BT68))</f>
        <v>9.5316494086044803E-5</v>
      </c>
      <c r="AV65" s="19">
        <f>IF('Tabela Usos'!$CA68-'Tabela Usos'!$BT68=0,0,'Tabela Usos'!AV68/('Tabela Usos'!$CA68-'Tabela Usos'!$BT68))</f>
        <v>1.5250639053767169E-3</v>
      </c>
      <c r="AW65" s="19">
        <f>IF('Tabela Usos'!$CA68-'Tabela Usos'!$BT68=0,0,'Tabela Usos'!AW68/('Tabela Usos'!$CA68-'Tabela Usos'!$BT68))</f>
        <v>1.2131190156405702E-4</v>
      </c>
      <c r="AX65" s="19">
        <f>IF('Tabela Usos'!$CA68-'Tabela Usos'!$BT68=0,0,'Tabela Usos'!AX68/('Tabela Usos'!$CA68-'Tabela Usos'!$BT68))</f>
        <v>6.7154802651531566E-3</v>
      </c>
      <c r="AY65" s="19">
        <f>IF('Tabela Usos'!$CA68-'Tabela Usos'!$BT68=0,0,'Tabela Usos'!AY68/('Tabela Usos'!$CA68-'Tabela Usos'!$BT68))</f>
        <v>0</v>
      </c>
      <c r="AZ65" s="19">
        <f>IF('Tabela Usos'!$CA68-'Tabela Usos'!$BT68=0,0,'Tabela Usos'!AZ68/('Tabela Usos'!$CA68-'Tabela Usos'!$BT68))</f>
        <v>0</v>
      </c>
      <c r="BA65" s="19">
        <f>IF('Tabela Usos'!$CA68-'Tabela Usos'!$BT68=0,0,'Tabela Usos'!BA68/('Tabela Usos'!$CA68-'Tabela Usos'!$BT68))</f>
        <v>0</v>
      </c>
      <c r="BB65" s="19">
        <f>IF('Tabela Usos'!$CA68-'Tabela Usos'!$BT68=0,0,'Tabela Usos'!BB68/('Tabela Usos'!$CA68-'Tabela Usos'!$BT68))</f>
        <v>2.5995407478012216E-5</v>
      </c>
      <c r="BC65" s="19">
        <f>IF('Tabela Usos'!$CA68-'Tabela Usos'!$BT68=0,0,'Tabela Usos'!BC68/('Tabela Usos'!$CA68-'Tabela Usos'!$BT68))</f>
        <v>3.6393570469217106E-4</v>
      </c>
      <c r="BD65" s="19">
        <f>IF('Tabela Usos'!$CA68-'Tabela Usos'!$BT68=0,0,'Tabela Usos'!BD68/('Tabela Usos'!$CA68-'Tabela Usos'!$BT68))</f>
        <v>1.4210822754646679E-3</v>
      </c>
      <c r="BE65" s="19">
        <f>IF('Tabela Usos'!$CA68-'Tabela Usos'!$BT68=0,0,'Tabela Usos'!BE68/('Tabela Usos'!$CA68-'Tabela Usos'!$BT68))</f>
        <v>6.2562280663749402E-3</v>
      </c>
      <c r="BF65" s="19">
        <f>IF('Tabela Usos'!$CA68-'Tabela Usos'!$BT68=0,0,'Tabela Usos'!BF68/('Tabela Usos'!$CA68-'Tabela Usos'!$BT68))</f>
        <v>7.7986222434036652E-5</v>
      </c>
      <c r="BG65" s="19">
        <f>IF('Tabela Usos'!$CA68-'Tabela Usos'!$BT68=0,0,'Tabela Usos'!BG68/('Tabela Usos'!$CA68-'Tabela Usos'!$BT68))</f>
        <v>0</v>
      </c>
      <c r="BH65" s="19">
        <f>IF('Tabela Usos'!$CA68-'Tabela Usos'!$BT68=0,0,'Tabela Usos'!BH68/('Tabela Usos'!$CA68-'Tabela Usos'!$BT68))</f>
        <v>0</v>
      </c>
      <c r="BI65" s="19">
        <f>IF('Tabela Usos'!$CA68-'Tabela Usos'!$BT68=0,0,'Tabela Usos'!BI68/('Tabela Usos'!$CA68-'Tabela Usos'!$BT68))</f>
        <v>6.7934664875871926E-3</v>
      </c>
      <c r="BJ65" s="19">
        <f>IF('Tabela Usos'!$CA68-'Tabela Usos'!$BT68=0,0,'Tabela Usos'!BJ68/('Tabela Usos'!$CA68-'Tabela Usos'!$BT68))</f>
        <v>0</v>
      </c>
      <c r="BK65" s="19">
        <f>IF('Tabela Usos'!$CA68-'Tabela Usos'!$BT68=0,0,'Tabela Usos'!BK68/('Tabela Usos'!$CA68-'Tabela Usos'!$BT68))</f>
        <v>1.8976647458948919E-3</v>
      </c>
      <c r="BL65" s="19">
        <f>IF('Tabela Usos'!$CA68-'Tabela Usos'!$BT68=0,0,'Tabela Usos'!BL68/('Tabela Usos'!$CA68-'Tabela Usos'!$BT68))</f>
        <v>2.3135912655430873E-3</v>
      </c>
      <c r="BM65" s="19">
        <f>IF('Tabela Usos'!$CA68-'Tabela Usos'!$BT68=0,0,'Tabela Usos'!BM68/('Tabela Usos'!$CA68-'Tabela Usos'!$BT68))</f>
        <v>0</v>
      </c>
      <c r="BN65" s="19">
        <f>IF('Tabela Usos'!$CA68-'Tabela Usos'!$BT68=0,0,'Tabela Usos'!BN68/('Tabela Usos'!$CA68-'Tabela Usos'!$BT68))</f>
        <v>6.6374940427191198E-3</v>
      </c>
      <c r="BO65" s="19">
        <f>IF('Tabela Usos'!$CA68-'Tabela Usos'!$BT68=0,0,'Tabela Usos'!BO68/('Tabela Usos'!$CA68-'Tabela Usos'!$BT68))</f>
        <v>5.3810493479485291E-3</v>
      </c>
      <c r="BP65" s="19">
        <f>IF('Tabela Usos'!$CA68-'Tabela Usos'!$BT68=0,0,'Tabela Usos'!BP68/('Tabela Usos'!$CA68-'Tabela Usos'!$BT68))</f>
        <v>0</v>
      </c>
      <c r="BQ65" s="19">
        <f>IF('Tabela Usos'!$CA68-'Tabela Usos'!$BT68=0,0,'Tabela Usos'!BQ68/('Tabela Usos'!$CA68-'Tabela Usos'!$BT68))</f>
        <v>1.0311511632944846E-3</v>
      </c>
      <c r="BR65" s="19">
        <f>IF('Tabela Usos'!$CA68-'Tabela Usos'!$BT68=0,0,'Tabela Usos'!BR68/('Tabela Usos'!$CA68-'Tabela Usos'!$BT68))</f>
        <v>0</v>
      </c>
      <c r="BS65" s="19">
        <f>IF('Tabela Usos'!$CA68-'Tabela Usos'!$BT68=0,0,'Tabela Usos'!BS68/('Tabela Usos'!$CA68-'Tabela Usos'!$BT68))</f>
        <v>0.90661583120315414</v>
      </c>
      <c r="BT65" s="33">
        <v>0</v>
      </c>
      <c r="BU65" s="19">
        <f>IF('Tabela Usos'!$CA68-'Tabela Usos'!$BT68=0,0,'Tabela Usos'!BU68/('Tabela Usos'!$CA68-'Tabela Usos'!$BT68))</f>
        <v>0</v>
      </c>
      <c r="BV65" s="19">
        <f>IF('Tabela Usos'!$CA68-'Tabela Usos'!$BT68=0,0,'Tabela Usos'!BV68/('Tabela Usos'!$CA68-'Tabela Usos'!$BT68))</f>
        <v>0</v>
      </c>
      <c r="BW65" s="19">
        <f>IF('Tabela Usos'!$CA68-'Tabela Usos'!$BT68=0,0,'Tabela Usos'!BW68/('Tabela Usos'!$CA68-'Tabela Usos'!$BT68))</f>
        <v>7.6088557688141767E-2</v>
      </c>
      <c r="BX65" s="19">
        <f>IF('Tabela Usos'!$CA68-'Tabela Usos'!$BT68=0,0,'Tabela Usos'!BX68/('Tabela Usos'!$CA68-'Tabela Usos'!$BT68))</f>
        <v>0</v>
      </c>
      <c r="BY65" s="19">
        <f>IF('Tabela Usos'!$CA68-'Tabela Usos'!$BT68=0,0,'Tabela Usos'!BY68/('Tabela Usos'!$CA68-'Tabela Usos'!$BT68))</f>
        <v>1.7295611108704128E-2</v>
      </c>
    </row>
    <row r="66" spans="1:77">
      <c r="A66" s="206" t="s">
        <v>186</v>
      </c>
      <c r="B66" s="41" t="s">
        <v>187</v>
      </c>
      <c r="C66" s="19">
        <f>IF('Tabela Usos'!$CA69-'Tabela Usos'!$BT69=0,0,'Tabela Usos'!C69/('Tabela Usos'!$CA69-'Tabela Usos'!$BT69))</f>
        <v>4.5195186712615109E-3</v>
      </c>
      <c r="D66" s="19">
        <f>IF('Tabela Usos'!$CA69-'Tabela Usos'!$BT69=0,0,'Tabela Usos'!D69/('Tabela Usos'!$CA69-'Tabela Usos'!$BT69))</f>
        <v>9.1520253093045588E-3</v>
      </c>
      <c r="E66" s="19">
        <f>IF('Tabela Usos'!$CA69-'Tabela Usos'!$BT69=0,0,'Tabela Usos'!E69/('Tabela Usos'!$CA69-'Tabela Usos'!$BT69))</f>
        <v>8.4740975086153325E-4</v>
      </c>
      <c r="F66" s="19">
        <f>IF('Tabela Usos'!$CA69-'Tabela Usos'!$BT69=0,0,'Tabela Usos'!F69/('Tabela Usos'!$CA69-'Tabela Usos'!$BT69))</f>
        <v>0</v>
      </c>
      <c r="G66" s="19">
        <f>IF('Tabela Usos'!$CA69-'Tabela Usos'!$BT69=0,0,'Tabela Usos'!G69/('Tabela Usos'!$CA69-'Tabela Usos'!$BT69))</f>
        <v>1.7513134851138354E-3</v>
      </c>
      <c r="H66" s="19">
        <f>IF('Tabela Usos'!$CA69-'Tabela Usos'!$BT69=0,0,'Tabela Usos'!H69/('Tabela Usos'!$CA69-'Tabela Usos'!$BT69))</f>
        <v>0</v>
      </c>
      <c r="I66" s="19">
        <f>IF('Tabela Usos'!$CA69-'Tabela Usos'!$BT69=0,0,'Tabela Usos'!I69/('Tabela Usos'!$CA69-'Tabela Usos'!$BT69))</f>
        <v>0</v>
      </c>
      <c r="J66" s="19">
        <f>IF('Tabela Usos'!$CA69-'Tabela Usos'!$BT69=0,0,'Tabela Usos'!J69/('Tabela Usos'!$CA69-'Tabela Usos'!$BT69))</f>
        <v>0</v>
      </c>
      <c r="K66" s="19">
        <f>IF('Tabela Usos'!$CA69-'Tabela Usos'!$BT69=0,0,'Tabela Usos'!K69/('Tabela Usos'!$CA69-'Tabela Usos'!$BT69))</f>
        <v>0</v>
      </c>
      <c r="L66" s="19">
        <f>IF('Tabela Usos'!$CA69-'Tabela Usos'!$BT69=0,0,'Tabela Usos'!L69/('Tabela Usos'!$CA69-'Tabela Usos'!$BT69))</f>
        <v>0</v>
      </c>
      <c r="M66" s="19">
        <f>IF('Tabela Usos'!$CA69-'Tabela Usos'!$BT69=0,0,'Tabela Usos'!M69/('Tabela Usos'!$CA69-'Tabela Usos'!$BT69))</f>
        <v>0</v>
      </c>
      <c r="N66" s="19">
        <f>IF('Tabela Usos'!$CA69-'Tabela Usos'!$BT69=0,0,'Tabela Usos'!N69/('Tabela Usos'!$CA69-'Tabela Usos'!$BT69))</f>
        <v>0</v>
      </c>
      <c r="O66" s="19">
        <f>IF('Tabela Usos'!$CA69-'Tabela Usos'!$BT69=0,0,'Tabela Usos'!O69/('Tabela Usos'!$CA69-'Tabela Usos'!$BT69))</f>
        <v>0</v>
      </c>
      <c r="P66" s="19">
        <f>IF('Tabela Usos'!$CA69-'Tabela Usos'!$BT69=0,0,'Tabela Usos'!P69/('Tabela Usos'!$CA69-'Tabela Usos'!$BT69))</f>
        <v>0</v>
      </c>
      <c r="Q66" s="19">
        <f>IF('Tabela Usos'!$CA69-'Tabela Usos'!$BT69=0,0,'Tabela Usos'!Q69/('Tabela Usos'!$CA69-'Tabela Usos'!$BT69))</f>
        <v>0</v>
      </c>
      <c r="R66" s="19">
        <f>IF('Tabela Usos'!$CA69-'Tabela Usos'!$BT69=0,0,'Tabela Usos'!R69/('Tabela Usos'!$CA69-'Tabela Usos'!$BT69))</f>
        <v>0</v>
      </c>
      <c r="S66" s="19">
        <f>IF('Tabela Usos'!$CA69-'Tabela Usos'!$BT69=0,0,'Tabela Usos'!S69/('Tabela Usos'!$CA69-'Tabela Usos'!$BT69))</f>
        <v>0</v>
      </c>
      <c r="T66" s="19">
        <f>IF('Tabela Usos'!$CA69-'Tabela Usos'!$BT69=0,0,'Tabela Usos'!T69/('Tabela Usos'!$CA69-'Tabela Usos'!$BT69))</f>
        <v>0</v>
      </c>
      <c r="U66" s="19">
        <f>IF('Tabela Usos'!$CA69-'Tabela Usos'!$BT69=0,0,'Tabela Usos'!U69/('Tabela Usos'!$CA69-'Tabela Usos'!$BT69))</f>
        <v>0</v>
      </c>
      <c r="V66" s="19">
        <f>IF('Tabela Usos'!$CA69-'Tabela Usos'!$BT69=0,0,'Tabela Usos'!V69/('Tabela Usos'!$CA69-'Tabela Usos'!$BT69))</f>
        <v>0</v>
      </c>
      <c r="W66" s="19">
        <f>IF('Tabela Usos'!$CA69-'Tabela Usos'!$BT69=0,0,'Tabela Usos'!W69/('Tabela Usos'!$CA69-'Tabela Usos'!$BT69))</f>
        <v>0</v>
      </c>
      <c r="X66" s="19">
        <f>IF('Tabela Usos'!$CA69-'Tabela Usos'!$BT69=0,0,'Tabela Usos'!X69/('Tabela Usos'!$CA69-'Tabela Usos'!$BT69))</f>
        <v>0</v>
      </c>
      <c r="Y66" s="19">
        <f>IF('Tabela Usos'!$CA69-'Tabela Usos'!$BT69=0,0,'Tabela Usos'!Y69/('Tabela Usos'!$CA69-'Tabela Usos'!$BT69))</f>
        <v>0</v>
      </c>
      <c r="Z66" s="19">
        <f>IF('Tabela Usos'!$CA69-'Tabela Usos'!$BT69=0,0,'Tabela Usos'!Z69/('Tabela Usos'!$CA69-'Tabela Usos'!$BT69))</f>
        <v>0</v>
      </c>
      <c r="AA66" s="19">
        <f>IF('Tabela Usos'!$CA69-'Tabela Usos'!$BT69=0,0,'Tabela Usos'!AA69/('Tabela Usos'!$CA69-'Tabela Usos'!$BT69))</f>
        <v>0</v>
      </c>
      <c r="AB66" s="19">
        <f>IF('Tabela Usos'!$CA69-'Tabela Usos'!$BT69=0,0,'Tabela Usos'!AB69/('Tabela Usos'!$CA69-'Tabela Usos'!$BT69))</f>
        <v>0.30715778769561042</v>
      </c>
      <c r="AC66" s="19">
        <f>IF('Tabela Usos'!$CA69-'Tabela Usos'!$BT69=0,0,'Tabela Usos'!AC69/('Tabela Usos'!$CA69-'Tabela Usos'!$BT69))</f>
        <v>0</v>
      </c>
      <c r="AD66" s="19">
        <f>IF('Tabela Usos'!$CA69-'Tabela Usos'!$BT69=0,0,'Tabela Usos'!AD69/('Tabela Usos'!$CA69-'Tabela Usos'!$BT69))</f>
        <v>0</v>
      </c>
      <c r="AE66" s="19">
        <f>IF('Tabela Usos'!$CA69-'Tabela Usos'!$BT69=0,0,'Tabela Usos'!AE69/('Tabela Usos'!$CA69-'Tabela Usos'!$BT69))</f>
        <v>0</v>
      </c>
      <c r="AF66" s="19">
        <f>IF('Tabela Usos'!$CA69-'Tabela Usos'!$BT69=0,0,'Tabela Usos'!AF69/('Tabela Usos'!$CA69-'Tabela Usos'!$BT69))</f>
        <v>0</v>
      </c>
      <c r="AG66" s="19">
        <f>IF('Tabela Usos'!$CA69-'Tabela Usos'!$BT69=0,0,'Tabela Usos'!AG69/('Tabela Usos'!$CA69-'Tabela Usos'!$BT69))</f>
        <v>0</v>
      </c>
      <c r="AH66" s="19">
        <f>IF('Tabela Usos'!$CA69-'Tabela Usos'!$BT69=0,0,'Tabela Usos'!AH69/('Tabela Usos'!$CA69-'Tabela Usos'!$BT69))</f>
        <v>0</v>
      </c>
      <c r="AI66" s="19">
        <f>IF('Tabela Usos'!$CA69-'Tabela Usos'!$BT69=0,0,'Tabela Usos'!AI69/('Tabela Usos'!$CA69-'Tabela Usos'!$BT69))</f>
        <v>0</v>
      </c>
      <c r="AJ66" s="19">
        <f>IF('Tabela Usos'!$CA69-'Tabela Usos'!$BT69=0,0,'Tabela Usos'!AJ69/('Tabela Usos'!$CA69-'Tabela Usos'!$BT69))</f>
        <v>0</v>
      </c>
      <c r="AK66" s="19">
        <f>IF('Tabela Usos'!$CA69-'Tabela Usos'!$BT69=0,0,'Tabela Usos'!AK69/('Tabela Usos'!$CA69-'Tabela Usos'!$BT69))</f>
        <v>0</v>
      </c>
      <c r="AL66" s="19">
        <f>IF('Tabela Usos'!$CA69-'Tabela Usos'!$BT69=0,0,'Tabela Usos'!AL69/('Tabela Usos'!$CA69-'Tabela Usos'!$BT69))</f>
        <v>0</v>
      </c>
      <c r="AM66" s="19">
        <f>IF('Tabela Usos'!$CA69-'Tabela Usos'!$BT69=0,0,'Tabela Usos'!AM69/('Tabela Usos'!$CA69-'Tabela Usos'!$BT69))</f>
        <v>0</v>
      </c>
      <c r="AN66" s="19">
        <f>IF('Tabela Usos'!$CA69-'Tabela Usos'!$BT69=0,0,'Tabela Usos'!AN69/('Tabela Usos'!$CA69-'Tabela Usos'!$BT69))</f>
        <v>5.0166657251002771E-2</v>
      </c>
      <c r="AO66" s="19">
        <f>IF('Tabela Usos'!$CA69-'Tabela Usos'!$BT69=0,0,'Tabela Usos'!AO69/('Tabela Usos'!$CA69-'Tabela Usos'!$BT69))</f>
        <v>1.10728207445907E-2</v>
      </c>
      <c r="AP66" s="19">
        <f>IF('Tabela Usos'!$CA69-'Tabela Usos'!$BT69=0,0,'Tabela Usos'!AP69/('Tabela Usos'!$CA69-'Tabela Usos'!$BT69))</f>
        <v>0.55443195299700587</v>
      </c>
      <c r="AQ66" s="19">
        <f>IF('Tabela Usos'!$CA69-'Tabela Usos'!$BT69=0,0,'Tabela Usos'!AQ69/('Tabela Usos'!$CA69-'Tabela Usos'!$BT69))</f>
        <v>0</v>
      </c>
      <c r="AR66" s="19">
        <f>IF('Tabela Usos'!$CA69-'Tabela Usos'!$BT69=0,0,'Tabela Usos'!AR69/('Tabela Usos'!$CA69-'Tabela Usos'!$BT69))</f>
        <v>0</v>
      </c>
      <c r="AS66" s="19">
        <f>IF('Tabela Usos'!$CA69-'Tabela Usos'!$BT69=0,0,'Tabela Usos'!AS69/('Tabela Usos'!$CA69-'Tabela Usos'!$BT69))</f>
        <v>0</v>
      </c>
      <c r="AT66" s="19">
        <f>IF('Tabela Usos'!$CA69-'Tabela Usos'!$BT69=0,0,'Tabela Usos'!AT69/('Tabela Usos'!$CA69-'Tabela Usos'!$BT69))</f>
        <v>0</v>
      </c>
      <c r="AU66" s="19">
        <f>IF('Tabela Usos'!$CA69-'Tabela Usos'!$BT69=0,0,'Tabela Usos'!AU69/('Tabela Usos'!$CA69-'Tabela Usos'!$BT69))</f>
        <v>0</v>
      </c>
      <c r="AV66" s="19">
        <f>IF('Tabela Usos'!$CA69-'Tabela Usos'!$BT69=0,0,'Tabela Usos'!AV69/('Tabela Usos'!$CA69-'Tabela Usos'!$BT69))</f>
        <v>0</v>
      </c>
      <c r="AW66" s="19">
        <f>IF('Tabela Usos'!$CA69-'Tabela Usos'!$BT69=0,0,'Tabela Usos'!AW69/('Tabela Usos'!$CA69-'Tabela Usos'!$BT69))</f>
        <v>0</v>
      </c>
      <c r="AX66" s="19">
        <f>IF('Tabela Usos'!$CA69-'Tabela Usos'!$BT69=0,0,'Tabela Usos'!AX69/('Tabela Usos'!$CA69-'Tabela Usos'!$BT69))</f>
        <v>0</v>
      </c>
      <c r="AY66" s="19">
        <f>IF('Tabela Usos'!$CA69-'Tabela Usos'!$BT69=0,0,'Tabela Usos'!AY69/('Tabela Usos'!$CA69-'Tabela Usos'!$BT69))</f>
        <v>0</v>
      </c>
      <c r="AZ66" s="19">
        <f>IF('Tabela Usos'!$CA69-'Tabela Usos'!$BT69=0,0,'Tabela Usos'!AZ69/('Tabela Usos'!$CA69-'Tabela Usos'!$BT69))</f>
        <v>0</v>
      </c>
      <c r="BA66" s="19">
        <f>IF('Tabela Usos'!$CA69-'Tabela Usos'!$BT69=0,0,'Tabela Usos'!BA69/('Tabela Usos'!$CA69-'Tabela Usos'!$BT69))</f>
        <v>0</v>
      </c>
      <c r="BB66" s="19">
        <f>IF('Tabela Usos'!$CA69-'Tabela Usos'!$BT69=0,0,'Tabela Usos'!BB69/('Tabela Usos'!$CA69-'Tabela Usos'!$BT69))</f>
        <v>0</v>
      </c>
      <c r="BC66" s="19">
        <f>IF('Tabela Usos'!$CA69-'Tabela Usos'!$BT69=0,0,'Tabela Usos'!BC69/('Tabela Usos'!$CA69-'Tabela Usos'!$BT69))</f>
        <v>0</v>
      </c>
      <c r="BD66" s="19">
        <f>IF('Tabela Usos'!$CA69-'Tabela Usos'!$BT69=0,0,'Tabela Usos'!BD69/('Tabela Usos'!$CA69-'Tabela Usos'!$BT69))</f>
        <v>5.9601152477261173E-2</v>
      </c>
      <c r="BE66" s="19">
        <f>IF('Tabela Usos'!$CA69-'Tabela Usos'!$BT69=0,0,'Tabela Usos'!BE69/('Tabela Usos'!$CA69-'Tabela Usos'!$BT69))</f>
        <v>0</v>
      </c>
      <c r="BF66" s="19">
        <f>IF('Tabela Usos'!$CA69-'Tabela Usos'!$BT69=0,0,'Tabela Usos'!BF69/('Tabela Usos'!$CA69-'Tabela Usos'!$BT69))</f>
        <v>0</v>
      </c>
      <c r="BG66" s="19">
        <f>IF('Tabela Usos'!$CA69-'Tabela Usos'!$BT69=0,0,'Tabela Usos'!BG69/('Tabela Usos'!$CA69-'Tabela Usos'!$BT69))</f>
        <v>0</v>
      </c>
      <c r="BH66" s="19">
        <f>IF('Tabela Usos'!$CA69-'Tabela Usos'!$BT69=0,0,'Tabela Usos'!BH69/('Tabela Usos'!$CA69-'Tabela Usos'!$BT69))</f>
        <v>0</v>
      </c>
      <c r="BI66" s="19">
        <f>IF('Tabela Usos'!$CA69-'Tabela Usos'!$BT69=0,0,'Tabela Usos'!BI69/('Tabela Usos'!$CA69-'Tabela Usos'!$BT69))</f>
        <v>0</v>
      </c>
      <c r="BJ66" s="19">
        <f>IF('Tabela Usos'!$CA69-'Tabela Usos'!$BT69=0,0,'Tabela Usos'!BJ69/('Tabela Usos'!$CA69-'Tabela Usos'!$BT69))</f>
        <v>0</v>
      </c>
      <c r="BK66" s="19">
        <f>IF('Tabela Usos'!$CA69-'Tabela Usos'!$BT69=0,0,'Tabela Usos'!BK69/('Tabela Usos'!$CA69-'Tabela Usos'!$BT69))</f>
        <v>5.649398339076888E-3</v>
      </c>
      <c r="BL66" s="19">
        <f>IF('Tabela Usos'!$CA69-'Tabela Usos'!$BT69=0,0,'Tabela Usos'!BL69/('Tabela Usos'!$CA69-'Tabela Usos'!$BT69))</f>
        <v>1.2428676345969155E-3</v>
      </c>
      <c r="BM66" s="19">
        <f>IF('Tabela Usos'!$CA69-'Tabela Usos'!$BT69=0,0,'Tabela Usos'!BM69/('Tabela Usos'!$CA69-'Tabela Usos'!$BT69))</f>
        <v>0</v>
      </c>
      <c r="BN66" s="19">
        <f>IF('Tabela Usos'!$CA69-'Tabela Usos'!$BT69=0,0,'Tabela Usos'!BN69/('Tabela Usos'!$CA69-'Tabela Usos'!$BT69))</f>
        <v>1.6948195017230664E-4</v>
      </c>
      <c r="BO66" s="19">
        <f>IF('Tabela Usos'!$CA69-'Tabela Usos'!$BT69=0,0,'Tabela Usos'!BO69/('Tabela Usos'!$CA69-'Tabela Usos'!$BT69))</f>
        <v>0</v>
      </c>
      <c r="BP66" s="19">
        <f>IF('Tabela Usos'!$CA69-'Tabela Usos'!$BT69=0,0,'Tabela Usos'!BP69/('Tabela Usos'!$CA69-'Tabela Usos'!$BT69))</f>
        <v>0</v>
      </c>
      <c r="BQ66" s="19">
        <f>IF('Tabela Usos'!$CA69-'Tabela Usos'!$BT69=0,0,'Tabela Usos'!BQ69/('Tabela Usos'!$CA69-'Tabela Usos'!$BT69))</f>
        <v>0</v>
      </c>
      <c r="BR66" s="19">
        <f>IF('Tabela Usos'!$CA69-'Tabela Usos'!$BT69=0,0,'Tabela Usos'!BR69/('Tabela Usos'!$CA69-'Tabela Usos'!$BT69))</f>
        <v>0</v>
      </c>
      <c r="BS66" s="19">
        <f>IF('Tabela Usos'!$CA69-'Tabela Usos'!$BT69=0,0,'Tabela Usos'!BS69/('Tabela Usos'!$CA69-'Tabela Usos'!$BT69))</f>
        <v>1.0057623863058585</v>
      </c>
      <c r="BT66" s="33">
        <v>0</v>
      </c>
      <c r="BU66" s="19">
        <f>IF('Tabela Usos'!$CA69-'Tabela Usos'!$BT69=0,0,'Tabela Usos'!BU69/('Tabela Usos'!$CA69-'Tabela Usos'!$BT69))</f>
        <v>0</v>
      </c>
      <c r="BV66" s="19">
        <f>IF('Tabela Usos'!$CA69-'Tabela Usos'!$BT69=0,0,'Tabela Usos'!BV69/('Tabela Usos'!$CA69-'Tabela Usos'!$BT69))</f>
        <v>0</v>
      </c>
      <c r="BW66" s="19">
        <f>IF('Tabela Usos'!$CA69-'Tabela Usos'!$BT69=0,0,'Tabela Usos'!BW69/('Tabela Usos'!$CA69-'Tabela Usos'!$BT69))</f>
        <v>0</v>
      </c>
      <c r="BX66" s="19">
        <f>IF('Tabela Usos'!$CA69-'Tabela Usos'!$BT69=0,0,'Tabela Usos'!BX69/('Tabela Usos'!$CA69-'Tabela Usos'!$BT69))</f>
        <v>0</v>
      </c>
      <c r="BY66" s="19">
        <f>IF('Tabela Usos'!$CA69-'Tabela Usos'!$BT69=0,0,'Tabela Usos'!BY69/('Tabela Usos'!$CA69-'Tabela Usos'!$BT69))</f>
        <v>-5.7623863058584258E-3</v>
      </c>
    </row>
    <row r="67" spans="1:77">
      <c r="A67" s="205" t="s">
        <v>188</v>
      </c>
      <c r="B67" s="68" t="s">
        <v>189</v>
      </c>
      <c r="C67" s="19">
        <f>IF('Tabela Usos'!$CA70-'Tabela Usos'!$BT70=0,0,'Tabela Usos'!C70/('Tabela Usos'!$CA70-'Tabela Usos'!$BT70))</f>
        <v>4.3980015480965451E-3</v>
      </c>
      <c r="D67" s="19">
        <f>IF('Tabela Usos'!$CA70-'Tabela Usos'!$BT70=0,0,'Tabela Usos'!D70/('Tabela Usos'!$CA70-'Tabela Usos'!$BT70))</f>
        <v>7.2830905636478782E-3</v>
      </c>
      <c r="E67" s="19">
        <f>IF('Tabela Usos'!$CA70-'Tabela Usos'!$BT70=0,0,'Tabela Usos'!E70/('Tabela Usos'!$CA70-'Tabela Usos'!$BT70))</f>
        <v>6.6849623531067479E-4</v>
      </c>
      <c r="F67" s="19">
        <f>IF('Tabela Usos'!$CA70-'Tabela Usos'!$BT70=0,0,'Tabela Usos'!F70/('Tabela Usos'!$CA70-'Tabela Usos'!$BT70))</f>
        <v>0</v>
      </c>
      <c r="G67" s="19">
        <f>IF('Tabela Usos'!$CA70-'Tabela Usos'!$BT70=0,0,'Tabela Usos'!G70/('Tabela Usos'!$CA70-'Tabela Usos'!$BT70))</f>
        <v>5.2776018577158535E-4</v>
      </c>
      <c r="H67" s="19">
        <f>IF('Tabela Usos'!$CA70-'Tabela Usos'!$BT70=0,0,'Tabela Usos'!H70/('Tabela Usos'!$CA70-'Tabela Usos'!$BT70))</f>
        <v>0</v>
      </c>
      <c r="I67" s="19">
        <f>IF('Tabela Usos'!$CA70-'Tabela Usos'!$BT70=0,0,'Tabela Usos'!I70/('Tabela Usos'!$CA70-'Tabela Usos'!$BT70))</f>
        <v>0</v>
      </c>
      <c r="J67" s="19">
        <f>IF('Tabela Usos'!$CA70-'Tabela Usos'!$BT70=0,0,'Tabela Usos'!J70/('Tabela Usos'!$CA70-'Tabela Usos'!$BT70))</f>
        <v>0</v>
      </c>
      <c r="K67" s="19">
        <f>IF('Tabela Usos'!$CA70-'Tabela Usos'!$BT70=0,0,'Tabela Usos'!K70/('Tabela Usos'!$CA70-'Tabela Usos'!$BT70))</f>
        <v>0</v>
      </c>
      <c r="L67" s="19">
        <f>IF('Tabela Usos'!$CA70-'Tabela Usos'!$BT70=0,0,'Tabela Usos'!L70/('Tabela Usos'!$CA70-'Tabela Usos'!$BT70))</f>
        <v>0</v>
      </c>
      <c r="M67" s="19">
        <f>IF('Tabela Usos'!$CA70-'Tabela Usos'!$BT70=0,0,'Tabela Usos'!M70/('Tabela Usos'!$CA70-'Tabela Usos'!$BT70))</f>
        <v>0</v>
      </c>
      <c r="N67" s="19">
        <f>IF('Tabela Usos'!$CA70-'Tabela Usos'!$BT70=0,0,'Tabela Usos'!N70/('Tabela Usos'!$CA70-'Tabela Usos'!$BT70))</f>
        <v>0</v>
      </c>
      <c r="O67" s="19">
        <f>IF('Tabela Usos'!$CA70-'Tabela Usos'!$BT70=0,0,'Tabela Usos'!O70/('Tabela Usos'!$CA70-'Tabela Usos'!$BT70))</f>
        <v>0</v>
      </c>
      <c r="P67" s="19">
        <f>IF('Tabela Usos'!$CA70-'Tabela Usos'!$BT70=0,0,'Tabela Usos'!P70/('Tabela Usos'!$CA70-'Tabela Usos'!$BT70))</f>
        <v>0</v>
      </c>
      <c r="Q67" s="19">
        <f>IF('Tabela Usos'!$CA70-'Tabela Usos'!$BT70=0,0,'Tabela Usos'!Q70/('Tabela Usos'!$CA70-'Tabela Usos'!$BT70))</f>
        <v>0</v>
      </c>
      <c r="R67" s="19">
        <f>IF('Tabela Usos'!$CA70-'Tabela Usos'!$BT70=0,0,'Tabela Usos'!R70/('Tabela Usos'!$CA70-'Tabela Usos'!$BT70))</f>
        <v>0</v>
      </c>
      <c r="S67" s="19">
        <f>IF('Tabela Usos'!$CA70-'Tabela Usos'!$BT70=0,0,'Tabela Usos'!S70/('Tabela Usos'!$CA70-'Tabela Usos'!$BT70))</f>
        <v>0</v>
      </c>
      <c r="T67" s="19">
        <f>IF('Tabela Usos'!$CA70-'Tabela Usos'!$BT70=0,0,'Tabela Usos'!T70/('Tabela Usos'!$CA70-'Tabela Usos'!$BT70))</f>
        <v>0</v>
      </c>
      <c r="U67" s="19">
        <f>IF('Tabela Usos'!$CA70-'Tabela Usos'!$BT70=0,0,'Tabela Usos'!U70/('Tabela Usos'!$CA70-'Tabela Usos'!$BT70))</f>
        <v>0</v>
      </c>
      <c r="V67" s="19">
        <f>IF('Tabela Usos'!$CA70-'Tabela Usos'!$BT70=0,0,'Tabela Usos'!V70/('Tabela Usos'!$CA70-'Tabela Usos'!$BT70))</f>
        <v>0</v>
      </c>
      <c r="W67" s="19">
        <f>IF('Tabela Usos'!$CA70-'Tabela Usos'!$BT70=0,0,'Tabela Usos'!W70/('Tabela Usos'!$CA70-'Tabela Usos'!$BT70))</f>
        <v>0</v>
      </c>
      <c r="X67" s="19">
        <f>IF('Tabela Usos'!$CA70-'Tabela Usos'!$BT70=0,0,'Tabela Usos'!X70/('Tabela Usos'!$CA70-'Tabela Usos'!$BT70))</f>
        <v>0</v>
      </c>
      <c r="Y67" s="19">
        <f>IF('Tabela Usos'!$CA70-'Tabela Usos'!$BT70=0,0,'Tabela Usos'!Y70/('Tabela Usos'!$CA70-'Tabela Usos'!$BT70))</f>
        <v>0</v>
      </c>
      <c r="Z67" s="19">
        <f>IF('Tabela Usos'!$CA70-'Tabela Usos'!$BT70=0,0,'Tabela Usos'!Z70/('Tabela Usos'!$CA70-'Tabela Usos'!$BT70))</f>
        <v>0</v>
      </c>
      <c r="AA67" s="19">
        <f>IF('Tabela Usos'!$CA70-'Tabela Usos'!$BT70=0,0,'Tabela Usos'!AA70/('Tabela Usos'!$CA70-'Tabela Usos'!$BT70))</f>
        <v>0</v>
      </c>
      <c r="AB67" s="19">
        <f>IF('Tabela Usos'!$CA70-'Tabela Usos'!$BT70=0,0,'Tabela Usos'!AB70/('Tabela Usos'!$CA70-'Tabela Usos'!$BT70))</f>
        <v>5.2776018577158535E-4</v>
      </c>
      <c r="AC67" s="19">
        <f>IF('Tabela Usos'!$CA70-'Tabela Usos'!$BT70=0,0,'Tabela Usos'!AC70/('Tabela Usos'!$CA70-'Tabela Usos'!$BT70))</f>
        <v>0</v>
      </c>
      <c r="AD67" s="19">
        <f>IF('Tabela Usos'!$CA70-'Tabela Usos'!$BT70=0,0,'Tabela Usos'!AD70/('Tabela Usos'!$CA70-'Tabela Usos'!$BT70))</f>
        <v>0</v>
      </c>
      <c r="AE67" s="19">
        <f>IF('Tabela Usos'!$CA70-'Tabela Usos'!$BT70=0,0,'Tabela Usos'!AE70/('Tabela Usos'!$CA70-'Tabela Usos'!$BT70))</f>
        <v>0</v>
      </c>
      <c r="AF67" s="19">
        <f>IF('Tabela Usos'!$CA70-'Tabela Usos'!$BT70=0,0,'Tabela Usos'!AF70/('Tabela Usos'!$CA70-'Tabela Usos'!$BT70))</f>
        <v>0</v>
      </c>
      <c r="AG67" s="19">
        <f>IF('Tabela Usos'!$CA70-'Tabela Usos'!$BT70=0,0,'Tabela Usos'!AG70/('Tabela Usos'!$CA70-'Tabela Usos'!$BT70))</f>
        <v>0</v>
      </c>
      <c r="AH67" s="19">
        <f>IF('Tabela Usos'!$CA70-'Tabela Usos'!$BT70=0,0,'Tabela Usos'!AH70/('Tabela Usos'!$CA70-'Tabela Usos'!$BT70))</f>
        <v>0</v>
      </c>
      <c r="AI67" s="19">
        <f>IF('Tabela Usos'!$CA70-'Tabela Usos'!$BT70=0,0,'Tabela Usos'!AI70/('Tabela Usos'!$CA70-'Tabela Usos'!$BT70))</f>
        <v>0</v>
      </c>
      <c r="AJ67" s="19">
        <f>IF('Tabela Usos'!$CA70-'Tabela Usos'!$BT70=0,0,'Tabela Usos'!AJ70/('Tabela Usos'!$CA70-'Tabela Usos'!$BT70))</f>
        <v>0</v>
      </c>
      <c r="AK67" s="19">
        <f>IF('Tabela Usos'!$CA70-'Tabela Usos'!$BT70=0,0,'Tabela Usos'!AK70/('Tabela Usos'!$CA70-'Tabela Usos'!$BT70))</f>
        <v>0</v>
      </c>
      <c r="AL67" s="19">
        <f>IF('Tabela Usos'!$CA70-'Tabela Usos'!$BT70=0,0,'Tabela Usos'!AL70/('Tabela Usos'!$CA70-'Tabela Usos'!$BT70))</f>
        <v>0</v>
      </c>
      <c r="AM67" s="19">
        <f>IF('Tabela Usos'!$CA70-'Tabela Usos'!$BT70=0,0,'Tabela Usos'!AM70/('Tabela Usos'!$CA70-'Tabela Usos'!$BT70))</f>
        <v>0</v>
      </c>
      <c r="AN67" s="19">
        <f>IF('Tabela Usos'!$CA70-'Tabela Usos'!$BT70=0,0,'Tabela Usos'!AN70/('Tabela Usos'!$CA70-'Tabela Usos'!$BT70))</f>
        <v>5.5027795369783972E-2</v>
      </c>
      <c r="AO67" s="19">
        <f>IF('Tabela Usos'!$CA70-'Tabela Usos'!$BT70=0,0,'Tabela Usos'!AO70/('Tabela Usos'!$CA70-'Tabela Usos'!$BT70))</f>
        <v>3.2510027443529661E-2</v>
      </c>
      <c r="AP67" s="19">
        <f>IF('Tabela Usos'!$CA70-'Tabela Usos'!$BT70=0,0,'Tabela Usos'!AP70/('Tabela Usos'!$CA70-'Tabela Usos'!$BT70))</f>
        <v>0.87024136232495952</v>
      </c>
      <c r="AQ67" s="19">
        <f>IF('Tabela Usos'!$CA70-'Tabela Usos'!$BT70=0,0,'Tabela Usos'!AQ70/('Tabela Usos'!$CA70-'Tabela Usos'!$BT70))</f>
        <v>0</v>
      </c>
      <c r="AR67" s="19">
        <f>IF('Tabela Usos'!$CA70-'Tabela Usos'!$BT70=0,0,'Tabela Usos'!AR70/('Tabela Usos'!$CA70-'Tabela Usos'!$BT70))</f>
        <v>0</v>
      </c>
      <c r="AS67" s="19">
        <f>IF('Tabela Usos'!$CA70-'Tabela Usos'!$BT70=0,0,'Tabela Usos'!AS70/('Tabela Usos'!$CA70-'Tabela Usos'!$BT70))</f>
        <v>0</v>
      </c>
      <c r="AT67" s="19">
        <f>IF('Tabela Usos'!$CA70-'Tabela Usos'!$BT70=0,0,'Tabela Usos'!AT70/('Tabela Usos'!$CA70-'Tabela Usos'!$BT70))</f>
        <v>0</v>
      </c>
      <c r="AU67" s="19">
        <f>IF('Tabela Usos'!$CA70-'Tabela Usos'!$BT70=0,0,'Tabela Usos'!AU70/('Tabela Usos'!$CA70-'Tabela Usos'!$BT70))</f>
        <v>0</v>
      </c>
      <c r="AV67" s="19">
        <f>IF('Tabela Usos'!$CA70-'Tabela Usos'!$BT70=0,0,'Tabela Usos'!AV70/('Tabela Usos'!$CA70-'Tabela Usos'!$BT70))</f>
        <v>4.2220814861726832E-4</v>
      </c>
      <c r="AW67" s="19">
        <f>IF('Tabela Usos'!$CA70-'Tabela Usos'!$BT70=0,0,'Tabela Usos'!AW70/('Tabela Usos'!$CA70-'Tabela Usos'!$BT70))</f>
        <v>0</v>
      </c>
      <c r="AX67" s="19">
        <f>IF('Tabela Usos'!$CA70-'Tabela Usos'!$BT70=0,0,'Tabela Usos'!AX70/('Tabela Usos'!$CA70-'Tabela Usos'!$BT70))</f>
        <v>0</v>
      </c>
      <c r="AY67" s="19">
        <f>IF('Tabela Usos'!$CA70-'Tabela Usos'!$BT70=0,0,'Tabela Usos'!AY70/('Tabela Usos'!$CA70-'Tabela Usos'!$BT70))</f>
        <v>0</v>
      </c>
      <c r="AZ67" s="19">
        <f>IF('Tabela Usos'!$CA70-'Tabela Usos'!$BT70=0,0,'Tabela Usos'!AZ70/('Tabela Usos'!$CA70-'Tabela Usos'!$BT70))</f>
        <v>0</v>
      </c>
      <c r="BA67" s="19">
        <f>IF('Tabela Usos'!$CA70-'Tabela Usos'!$BT70=0,0,'Tabela Usos'!BA70/('Tabela Usos'!$CA70-'Tabela Usos'!$BT70))</f>
        <v>0</v>
      </c>
      <c r="BB67" s="19">
        <f>IF('Tabela Usos'!$CA70-'Tabela Usos'!$BT70=0,0,'Tabela Usos'!BB70/('Tabela Usos'!$CA70-'Tabela Usos'!$BT70))</f>
        <v>0</v>
      </c>
      <c r="BC67" s="19">
        <f>IF('Tabela Usos'!$CA70-'Tabela Usos'!$BT70=0,0,'Tabela Usos'!BC70/('Tabela Usos'!$CA70-'Tabela Usos'!$BT70))</f>
        <v>0</v>
      </c>
      <c r="BD67" s="19">
        <f>IF('Tabela Usos'!$CA70-'Tabela Usos'!$BT70=0,0,'Tabela Usos'!BD70/('Tabela Usos'!$CA70-'Tabela Usos'!$BT70))</f>
        <v>3.7048765041165298E-2</v>
      </c>
      <c r="BE67" s="19">
        <f>IF('Tabela Usos'!$CA70-'Tabela Usos'!$BT70=0,0,'Tabela Usos'!BE70/('Tabela Usos'!$CA70-'Tabela Usos'!$BT70))</f>
        <v>0</v>
      </c>
      <c r="BF67" s="19">
        <f>IF('Tabela Usos'!$CA70-'Tabela Usos'!$BT70=0,0,'Tabela Usos'!BF70/('Tabela Usos'!$CA70-'Tabela Usos'!$BT70))</f>
        <v>0</v>
      </c>
      <c r="BG67" s="19">
        <f>IF('Tabela Usos'!$CA70-'Tabela Usos'!$BT70=0,0,'Tabela Usos'!BG70/('Tabela Usos'!$CA70-'Tabela Usos'!$BT70))</f>
        <v>0</v>
      </c>
      <c r="BH67" s="19">
        <f>IF('Tabela Usos'!$CA70-'Tabela Usos'!$BT70=0,0,'Tabela Usos'!BH70/('Tabela Usos'!$CA70-'Tabela Usos'!$BT70))</f>
        <v>0</v>
      </c>
      <c r="BI67" s="19">
        <f>IF('Tabela Usos'!$CA70-'Tabela Usos'!$BT70=0,0,'Tabela Usos'!BI70/('Tabela Usos'!$CA70-'Tabela Usos'!$BT70))</f>
        <v>0</v>
      </c>
      <c r="BJ67" s="19">
        <f>IF('Tabela Usos'!$CA70-'Tabela Usos'!$BT70=0,0,'Tabela Usos'!BJ70/('Tabela Usos'!$CA70-'Tabela Usos'!$BT70))</f>
        <v>0</v>
      </c>
      <c r="BK67" s="19">
        <f>IF('Tabela Usos'!$CA70-'Tabela Usos'!$BT70=0,0,'Tabela Usos'!BK70/('Tabela Usos'!$CA70-'Tabela Usos'!$BT70))</f>
        <v>2.251776792625431E-3</v>
      </c>
      <c r="BL67" s="19">
        <f>IF('Tabela Usos'!$CA70-'Tabela Usos'!$BT70=0,0,'Tabela Usos'!BL70/('Tabela Usos'!$CA70-'Tabela Usos'!$BT70))</f>
        <v>3.518401238477236E-4</v>
      </c>
      <c r="BM67" s="19">
        <f>IF('Tabela Usos'!$CA70-'Tabela Usos'!$BT70=0,0,'Tabela Usos'!BM70/('Tabela Usos'!$CA70-'Tabela Usos'!$BT70))</f>
        <v>0</v>
      </c>
      <c r="BN67" s="19">
        <f>IF('Tabela Usos'!$CA70-'Tabela Usos'!$BT70=0,0,'Tabela Usos'!BN70/('Tabela Usos'!$CA70-'Tabela Usos'!$BT70))</f>
        <v>1.0555203715431708E-4</v>
      </c>
      <c r="BO67" s="19">
        <f>IF('Tabela Usos'!$CA70-'Tabela Usos'!$BT70=0,0,'Tabela Usos'!BO70/('Tabela Usos'!$CA70-'Tabela Usos'!$BT70))</f>
        <v>0</v>
      </c>
      <c r="BP67" s="19">
        <f>IF('Tabela Usos'!$CA70-'Tabela Usos'!$BT70=0,0,'Tabela Usos'!BP70/('Tabela Usos'!$CA70-'Tabela Usos'!$BT70))</f>
        <v>0</v>
      </c>
      <c r="BQ67" s="19">
        <f>IF('Tabela Usos'!$CA70-'Tabela Usos'!$BT70=0,0,'Tabela Usos'!BQ70/('Tabela Usos'!$CA70-'Tabela Usos'!$BT70))</f>
        <v>9.2885792695799035E-3</v>
      </c>
      <c r="BR67" s="19">
        <f>IF('Tabela Usos'!$CA70-'Tabela Usos'!$BT70=0,0,'Tabela Usos'!BR70/('Tabela Usos'!$CA70-'Tabela Usos'!$BT70))</f>
        <v>0</v>
      </c>
      <c r="BS67" s="19">
        <f>IF('Tabela Usos'!$CA70-'Tabela Usos'!$BT70=0,0,'Tabela Usos'!BS70/('Tabela Usos'!$CA70-'Tabela Usos'!$BT70))</f>
        <v>1.0206530152698614</v>
      </c>
      <c r="BT67" s="33">
        <v>0</v>
      </c>
      <c r="BU67" s="19">
        <f>IF('Tabela Usos'!$CA70-'Tabela Usos'!$BT70=0,0,'Tabela Usos'!BU70/('Tabela Usos'!$CA70-'Tabela Usos'!$BT70))</f>
        <v>0</v>
      </c>
      <c r="BV67" s="19">
        <f>IF('Tabela Usos'!$CA70-'Tabela Usos'!$BT70=0,0,'Tabela Usos'!BV70/('Tabela Usos'!$CA70-'Tabela Usos'!$BT70))</f>
        <v>0</v>
      </c>
      <c r="BW67" s="19">
        <f>IF('Tabela Usos'!$CA70-'Tabela Usos'!$BT70=0,0,'Tabela Usos'!BW70/('Tabela Usos'!$CA70-'Tabela Usos'!$BT70))</f>
        <v>0</v>
      </c>
      <c r="BX67" s="19">
        <f>IF('Tabela Usos'!$CA70-'Tabela Usos'!$BT70=0,0,'Tabela Usos'!BX70/('Tabela Usos'!$CA70-'Tabela Usos'!$BT70))</f>
        <v>0</v>
      </c>
      <c r="BY67" s="19">
        <f>IF('Tabela Usos'!$CA70-'Tabela Usos'!$BT70=0,0,'Tabela Usos'!BY70/('Tabela Usos'!$CA70-'Tabela Usos'!$BT70))</f>
        <v>-2.0653015269861377E-2</v>
      </c>
    </row>
    <row r="68" spans="1:77">
      <c r="A68" s="205" t="s">
        <v>190</v>
      </c>
      <c r="B68" s="68" t="s">
        <v>431</v>
      </c>
      <c r="C68" s="19">
        <f>IF('Tabela Usos'!$CA71-'Tabela Usos'!$BT71=0,0,'Tabela Usos'!C71/('Tabela Usos'!$CA71-'Tabela Usos'!$BT71))</f>
        <v>7.3749673947364813E-2</v>
      </c>
      <c r="D68" s="19">
        <f>IF('Tabela Usos'!$CA71-'Tabela Usos'!$BT71=0,0,'Tabela Usos'!D71/('Tabela Usos'!$CA71-'Tabela Usos'!$BT71))</f>
        <v>4.1144410428192911E-2</v>
      </c>
      <c r="E68" s="19">
        <f>IF('Tabela Usos'!$CA71-'Tabela Usos'!$BT71=0,0,'Tabela Usos'!E71/('Tabela Usos'!$CA71-'Tabela Usos'!$BT71))</f>
        <v>1.1806537526942245E-3</v>
      </c>
      <c r="F68" s="19">
        <f>IF('Tabela Usos'!$CA71-'Tabela Usos'!$BT71=0,0,'Tabela Usos'!F71/('Tabela Usos'!$CA71-'Tabela Usos'!$BT71))</f>
        <v>9.4726870855699403E-4</v>
      </c>
      <c r="G68" s="19">
        <f>IF('Tabela Usos'!$CA71-'Tabela Usos'!$BT71=0,0,'Tabela Usos'!G71/('Tabela Usos'!$CA71-'Tabela Usos'!$BT71))</f>
        <v>2.1965651212915802E-4</v>
      </c>
      <c r="H68" s="19">
        <f>IF('Tabela Usos'!$CA71-'Tabela Usos'!$BT71=0,0,'Tabela Usos'!H71/('Tabela Usos'!$CA71-'Tabela Usos'!$BT71))</f>
        <v>1.6474238409686852E-4</v>
      </c>
      <c r="I68" s="19">
        <f>IF('Tabela Usos'!$CA71-'Tabela Usos'!$BT71=0,0,'Tabela Usos'!I71/('Tabela Usos'!$CA71-'Tabela Usos'!$BT71))</f>
        <v>2.1965651212915802E-4</v>
      </c>
      <c r="J68" s="19">
        <f>IF('Tabela Usos'!$CA71-'Tabela Usos'!$BT71=0,0,'Tabela Usos'!J71/('Tabela Usos'!$CA71-'Tabela Usos'!$BT71))</f>
        <v>1.3728532008072376E-5</v>
      </c>
      <c r="K68" s="19">
        <f>IF('Tabela Usos'!$CA71-'Tabela Usos'!$BT71=0,0,'Tabela Usos'!K71/('Tabela Usos'!$CA71-'Tabela Usos'!$BT71))</f>
        <v>2.0730083332189289E-3</v>
      </c>
      <c r="L68" s="19">
        <f>IF('Tabela Usos'!$CA71-'Tabela Usos'!$BT71=0,0,'Tabela Usos'!L71/('Tabela Usos'!$CA71-'Tabela Usos'!$BT71))</f>
        <v>3.4760643044439259E-2</v>
      </c>
      <c r="M68" s="19">
        <f>IF('Tabela Usos'!$CA71-'Tabela Usos'!$BT71=0,0,'Tabela Usos'!M71/('Tabela Usos'!$CA71-'Tabela Usos'!$BT71))</f>
        <v>3.8082947790392771E-2</v>
      </c>
      <c r="N68" s="19">
        <f>IF('Tabela Usos'!$CA71-'Tabela Usos'!$BT71=0,0,'Tabela Usos'!N71/('Tabela Usos'!$CA71-'Tabela Usos'!$BT71))</f>
        <v>0</v>
      </c>
      <c r="O68" s="19">
        <f>IF('Tabela Usos'!$CA71-'Tabela Usos'!$BT71=0,0,'Tabela Usos'!O71/('Tabela Usos'!$CA71-'Tabela Usos'!$BT71))</f>
        <v>0</v>
      </c>
      <c r="P68" s="19">
        <f>IF('Tabela Usos'!$CA71-'Tabela Usos'!$BT71=0,0,'Tabela Usos'!P71/('Tabela Usos'!$CA71-'Tabela Usos'!$BT71))</f>
        <v>0</v>
      </c>
      <c r="Q68" s="19">
        <f>IF('Tabela Usos'!$CA71-'Tabela Usos'!$BT71=0,0,'Tabela Usos'!Q71/('Tabela Usos'!$CA71-'Tabela Usos'!$BT71))</f>
        <v>0</v>
      </c>
      <c r="R68" s="19">
        <f>IF('Tabela Usos'!$CA71-'Tabela Usos'!$BT71=0,0,'Tabela Usos'!R71/('Tabela Usos'!$CA71-'Tabela Usos'!$BT71))</f>
        <v>0</v>
      </c>
      <c r="S68" s="19">
        <f>IF('Tabela Usos'!$CA71-'Tabela Usos'!$BT71=0,0,'Tabela Usos'!S71/('Tabela Usos'!$CA71-'Tabela Usos'!$BT71))</f>
        <v>5.4639557392128059E-3</v>
      </c>
      <c r="T68" s="19">
        <f>IF('Tabela Usos'!$CA71-'Tabela Usos'!$BT71=0,0,'Tabela Usos'!T71/('Tabela Usos'!$CA71-'Tabela Usos'!$BT71))</f>
        <v>0</v>
      </c>
      <c r="U68" s="19">
        <f>IF('Tabela Usos'!$CA71-'Tabela Usos'!$BT71=0,0,'Tabela Usos'!U71/('Tabela Usos'!$CA71-'Tabela Usos'!$BT71))</f>
        <v>0</v>
      </c>
      <c r="V68" s="19">
        <f>IF('Tabela Usos'!$CA71-'Tabela Usos'!$BT71=0,0,'Tabela Usos'!V71/('Tabela Usos'!$CA71-'Tabela Usos'!$BT71))</f>
        <v>0</v>
      </c>
      <c r="W68" s="19">
        <f>IF('Tabela Usos'!$CA71-'Tabela Usos'!$BT71=0,0,'Tabela Usos'!W71/('Tabela Usos'!$CA71-'Tabela Usos'!$BT71))</f>
        <v>1.0543512582199585E-2</v>
      </c>
      <c r="X68" s="19">
        <f>IF('Tabela Usos'!$CA71-'Tabela Usos'!$BT71=0,0,'Tabela Usos'!X71/('Tabela Usos'!$CA71-'Tabela Usos'!$BT71))</f>
        <v>3.7204321741876141E-3</v>
      </c>
      <c r="Y68" s="19">
        <f>IF('Tabela Usos'!$CA71-'Tabela Usos'!$BT71=0,0,'Tabela Usos'!Y71/('Tabela Usos'!$CA71-'Tabela Usos'!$BT71))</f>
        <v>7.7703491165689656E-3</v>
      </c>
      <c r="Z68" s="19">
        <f>IF('Tabela Usos'!$CA71-'Tabela Usos'!$BT71=0,0,'Tabela Usos'!Z71/('Tabela Usos'!$CA71-'Tabela Usos'!$BT71))</f>
        <v>1.1669252206861519E-3</v>
      </c>
      <c r="AA68" s="19">
        <f>IF('Tabela Usos'!$CA71-'Tabela Usos'!$BT71=0,0,'Tabela Usos'!AA71/('Tabela Usos'!$CA71-'Tabela Usos'!$BT71))</f>
        <v>1.0241484878021992E-2</v>
      </c>
      <c r="AB68" s="19">
        <f>IF('Tabela Usos'!$CA71-'Tabela Usos'!$BT71=0,0,'Tabela Usos'!AB71/('Tabela Usos'!$CA71-'Tabela Usos'!$BT71))</f>
        <v>7.2033607446355757E-2</v>
      </c>
      <c r="AC68" s="19">
        <f>IF('Tabela Usos'!$CA71-'Tabela Usos'!$BT71=0,0,'Tabela Usos'!AC71/('Tabela Usos'!$CA71-'Tabela Usos'!$BT71))</f>
        <v>7.9076344366496888E-3</v>
      </c>
      <c r="AD68" s="19">
        <f>IF('Tabela Usos'!$CA71-'Tabela Usos'!$BT71=0,0,'Tabela Usos'!AD71/('Tabela Usos'!$CA71-'Tabela Usos'!$BT71))</f>
        <v>1.0982825606457901E-4</v>
      </c>
      <c r="AE68" s="19">
        <f>IF('Tabela Usos'!$CA71-'Tabela Usos'!$BT71=0,0,'Tabela Usos'!AE71/('Tabela Usos'!$CA71-'Tabela Usos'!$BT71))</f>
        <v>3.7341607061956864E-3</v>
      </c>
      <c r="AF68" s="19">
        <f>IF('Tabela Usos'!$CA71-'Tabela Usos'!$BT71=0,0,'Tabela Usos'!AF71/('Tabela Usos'!$CA71-'Tabela Usos'!$BT71))</f>
        <v>1.3728532008072376E-5</v>
      </c>
      <c r="AG68" s="19">
        <f>IF('Tabela Usos'!$CA71-'Tabela Usos'!$BT71=0,0,'Tabela Usos'!AG71/('Tabela Usos'!$CA71-'Tabela Usos'!$BT71))</f>
        <v>6.3974959157617273E-3</v>
      </c>
      <c r="AH68" s="19">
        <f>IF('Tabela Usos'!$CA71-'Tabela Usos'!$BT71=0,0,'Tabela Usos'!AH71/('Tabela Usos'!$CA71-'Tabela Usos'!$BT71))</f>
        <v>5.1070139070029238E-3</v>
      </c>
      <c r="AI68" s="19">
        <f>IF('Tabela Usos'!$CA71-'Tabela Usos'!$BT71=0,0,'Tabela Usos'!AI71/('Tabela Usos'!$CA71-'Tabela Usos'!$BT71))</f>
        <v>4.6018039291058604E-2</v>
      </c>
      <c r="AJ68" s="19">
        <f>IF('Tabela Usos'!$CA71-'Tabela Usos'!$BT71=0,0,'Tabela Usos'!AJ71/('Tabela Usos'!$CA71-'Tabela Usos'!$BT71))</f>
        <v>2.2240221853077249E-3</v>
      </c>
      <c r="AK68" s="19">
        <f>IF('Tabela Usos'!$CA71-'Tabela Usos'!$BT71=0,0,'Tabela Usos'!AK71/('Tabela Usos'!$CA71-'Tabela Usos'!$BT71))</f>
        <v>3.5694183220988181E-3</v>
      </c>
      <c r="AL68" s="19">
        <f>IF('Tabela Usos'!$CA71-'Tabela Usos'!$BT71=0,0,'Tabela Usos'!AL71/('Tabela Usos'!$CA71-'Tabela Usos'!$BT71))</f>
        <v>1.0447412858143079E-2</v>
      </c>
      <c r="AM68" s="19">
        <f>IF('Tabela Usos'!$CA71-'Tabela Usos'!$BT71=0,0,'Tabela Usos'!AM71/('Tabela Usos'!$CA71-'Tabela Usos'!$BT71))</f>
        <v>4.8599003308576211E-3</v>
      </c>
      <c r="AN68" s="19">
        <f>IF('Tabela Usos'!$CA71-'Tabela Usos'!$BT71=0,0,'Tabela Usos'!AN71/('Tabela Usos'!$CA71-'Tabela Usos'!$BT71))</f>
        <v>3.5968753861149627E-3</v>
      </c>
      <c r="AO68" s="19">
        <f>IF('Tabela Usos'!$CA71-'Tabela Usos'!$BT71=0,0,'Tabela Usos'!AO71/('Tabela Usos'!$CA71-'Tabela Usos'!$BT71))</f>
        <v>1.5375955849041062E-3</v>
      </c>
      <c r="AP68" s="19">
        <f>IF('Tabela Usos'!$CA71-'Tabela Usos'!$BT71=0,0,'Tabela Usos'!AP71/('Tabela Usos'!$CA71-'Tabela Usos'!$BT71))</f>
        <v>0.46457352315316924</v>
      </c>
      <c r="AQ68" s="19">
        <f>IF('Tabela Usos'!$CA71-'Tabela Usos'!$BT71=0,0,'Tabela Usos'!AQ71/('Tabela Usos'!$CA71-'Tabela Usos'!$BT71))</f>
        <v>4.4892299666396676E-3</v>
      </c>
      <c r="AR68" s="19">
        <f>IF('Tabela Usos'!$CA71-'Tabela Usos'!$BT71=0,0,'Tabela Usos'!AR71/('Tabela Usos'!$CA71-'Tabela Usos'!$BT71))</f>
        <v>6.8642660040361882E-5</v>
      </c>
      <c r="AS68" s="19">
        <f>IF('Tabela Usos'!$CA71-'Tabela Usos'!$BT71=0,0,'Tabela Usos'!AS71/('Tabela Usos'!$CA71-'Tabela Usos'!$BT71))</f>
        <v>0</v>
      </c>
      <c r="AT68" s="19">
        <f>IF('Tabela Usos'!$CA71-'Tabela Usos'!$BT71=0,0,'Tabela Usos'!AT71/('Tabela Usos'!$CA71-'Tabela Usos'!$BT71))</f>
        <v>0</v>
      </c>
      <c r="AU68" s="19">
        <f>IF('Tabela Usos'!$CA71-'Tabela Usos'!$BT71=0,0,'Tabela Usos'!AU71/('Tabela Usos'!$CA71-'Tabela Usos'!$BT71))</f>
        <v>0</v>
      </c>
      <c r="AV68" s="19">
        <f>IF('Tabela Usos'!$CA71-'Tabela Usos'!$BT71=0,0,'Tabela Usos'!AV71/('Tabela Usos'!$CA71-'Tabela Usos'!$BT71))</f>
        <v>0</v>
      </c>
      <c r="AW68" s="19">
        <f>IF('Tabela Usos'!$CA71-'Tabela Usos'!$BT71=0,0,'Tabela Usos'!AW71/('Tabela Usos'!$CA71-'Tabela Usos'!$BT71))</f>
        <v>4.4755014346315953E-3</v>
      </c>
      <c r="AX68" s="19">
        <f>IF('Tabela Usos'!$CA71-'Tabela Usos'!$BT71=0,0,'Tabela Usos'!AX71/('Tabela Usos'!$CA71-'Tabela Usos'!$BT71))</f>
        <v>1.5705440617234799E-2</v>
      </c>
      <c r="AY68" s="19">
        <f>IF('Tabela Usos'!$CA71-'Tabela Usos'!$BT71=0,0,'Tabela Usos'!AY71/('Tabela Usos'!$CA71-'Tabela Usos'!$BT71))</f>
        <v>0</v>
      </c>
      <c r="AZ68" s="19">
        <f>IF('Tabela Usos'!$CA71-'Tabela Usos'!$BT71=0,0,'Tabela Usos'!AZ71/('Tabela Usos'!$CA71-'Tabela Usos'!$BT71))</f>
        <v>0</v>
      </c>
      <c r="BA68" s="19">
        <f>IF('Tabela Usos'!$CA71-'Tabela Usos'!$BT71=0,0,'Tabela Usos'!BA71/('Tabela Usos'!$CA71-'Tabela Usos'!$BT71))</f>
        <v>0</v>
      </c>
      <c r="BB68" s="19">
        <f>IF('Tabela Usos'!$CA71-'Tabela Usos'!$BT71=0,0,'Tabela Usos'!BB71/('Tabela Usos'!$CA71-'Tabela Usos'!$BT71))</f>
        <v>0</v>
      </c>
      <c r="BC68" s="19">
        <f>IF('Tabela Usos'!$CA71-'Tabela Usos'!$BT71=0,0,'Tabela Usos'!BC71/('Tabela Usos'!$CA71-'Tabela Usos'!$BT71))</f>
        <v>0</v>
      </c>
      <c r="BD68" s="19">
        <f>IF('Tabela Usos'!$CA71-'Tabela Usos'!$BT71=0,0,'Tabela Usos'!BD71/('Tabela Usos'!$CA71-'Tabela Usos'!$BT71))</f>
        <v>2.0990925440342666E-2</v>
      </c>
      <c r="BE68" s="19">
        <f>IF('Tabela Usos'!$CA71-'Tabela Usos'!$BT71=0,0,'Tabela Usos'!BE71/('Tabela Usos'!$CA71-'Tabela Usos'!$BT71))</f>
        <v>0</v>
      </c>
      <c r="BF68" s="19">
        <f>IF('Tabela Usos'!$CA71-'Tabela Usos'!$BT71=0,0,'Tabela Usos'!BF71/('Tabela Usos'!$CA71-'Tabela Usos'!$BT71))</f>
        <v>4.1185596024217129E-5</v>
      </c>
      <c r="BG68" s="19">
        <f>IF('Tabela Usos'!$CA71-'Tabela Usos'!$BT71=0,0,'Tabela Usos'!BG71/('Tabela Usos'!$CA71-'Tabela Usos'!$BT71))</f>
        <v>0</v>
      </c>
      <c r="BH68" s="19">
        <f>IF('Tabela Usos'!$CA71-'Tabela Usos'!$BT71=0,0,'Tabela Usos'!BH71/('Tabela Usos'!$CA71-'Tabela Usos'!$BT71))</f>
        <v>0</v>
      </c>
      <c r="BI68" s="19">
        <f>IF('Tabela Usos'!$CA71-'Tabela Usos'!$BT71=0,0,'Tabela Usos'!BI71/('Tabela Usos'!$CA71-'Tabela Usos'!$BT71))</f>
        <v>2.3063933773561592E-3</v>
      </c>
      <c r="BJ68" s="19">
        <f>IF('Tabela Usos'!$CA71-'Tabela Usos'!$BT71=0,0,'Tabela Usos'!BJ71/('Tabela Usos'!$CA71-'Tabela Usos'!$BT71))</f>
        <v>0</v>
      </c>
      <c r="BK68" s="19">
        <f>IF('Tabela Usos'!$CA71-'Tabela Usos'!$BT71=0,0,'Tabela Usos'!BK71/('Tabela Usos'!$CA71-'Tabela Usos'!$BT71))</f>
        <v>6.12292527560028E-3</v>
      </c>
      <c r="BL68" s="19">
        <f>IF('Tabela Usos'!$CA71-'Tabela Usos'!$BT71=0,0,'Tabela Usos'!BL71/('Tabela Usos'!$CA71-'Tabela Usos'!$BT71))</f>
        <v>2.4985928254691726E-3</v>
      </c>
      <c r="BM68" s="19">
        <f>IF('Tabela Usos'!$CA71-'Tabela Usos'!$BT71=0,0,'Tabela Usos'!BM71/('Tabela Usos'!$CA71-'Tabela Usos'!$BT71))</f>
        <v>0</v>
      </c>
      <c r="BN68" s="19">
        <f>IF('Tabela Usos'!$CA71-'Tabela Usos'!$BT71=0,0,'Tabela Usos'!BN71/('Tabela Usos'!$CA71-'Tabela Usos'!$BT71))</f>
        <v>2.800620529646765E-3</v>
      </c>
      <c r="BO68" s="19">
        <f>IF('Tabela Usos'!$CA71-'Tabela Usos'!$BT71=0,0,'Tabela Usos'!BO71/('Tabela Usos'!$CA71-'Tabela Usos'!$BT71))</f>
        <v>2.0867368652270012E-3</v>
      </c>
      <c r="BP68" s="19">
        <f>IF('Tabela Usos'!$CA71-'Tabela Usos'!$BT71=0,0,'Tabela Usos'!BP71/('Tabela Usos'!$CA71-'Tabela Usos'!$BT71))</f>
        <v>1.3728532008072376E-5</v>
      </c>
      <c r="BQ68" s="19">
        <f>IF('Tabela Usos'!$CA71-'Tabela Usos'!$BT71=0,0,'Tabela Usos'!BQ71/('Tabela Usos'!$CA71-'Tabela Usos'!$BT71))</f>
        <v>1.1120110926538624E-3</v>
      </c>
      <c r="BR68" s="19">
        <f>IF('Tabela Usos'!$CA71-'Tabela Usos'!$BT71=0,0,'Tabela Usos'!BR71/('Tabela Usos'!$CA71-'Tabela Usos'!$BT71))</f>
        <v>0</v>
      </c>
      <c r="BS68" s="19">
        <f>IF('Tabela Usos'!$CA71-'Tabela Usos'!$BT71=0,0,'Tabela Usos'!BS71/('Tabela Usos'!$CA71-'Tabela Usos'!$BT71))</f>
        <v>0.92630524018066751</v>
      </c>
      <c r="BT68" s="33">
        <v>0</v>
      </c>
      <c r="BU68" s="19">
        <f>IF('Tabela Usos'!$CA71-'Tabela Usos'!$BT71=0,0,'Tabela Usos'!BU71/('Tabela Usos'!$CA71-'Tabela Usos'!$BT71))</f>
        <v>0</v>
      </c>
      <c r="BV68" s="19">
        <f>IF('Tabela Usos'!$CA71-'Tabela Usos'!$BT71=0,0,'Tabela Usos'!BV71/('Tabela Usos'!$CA71-'Tabela Usos'!$BT71))</f>
        <v>0</v>
      </c>
      <c r="BW68" s="19">
        <f>IF('Tabela Usos'!$CA71-'Tabela Usos'!$BT71=0,0,'Tabela Usos'!BW71/('Tabela Usos'!$CA71-'Tabela Usos'!$BT71))</f>
        <v>6.2327535316648593E-2</v>
      </c>
      <c r="BX68" s="19">
        <f>IF('Tabela Usos'!$CA71-'Tabela Usos'!$BT71=0,0,'Tabela Usos'!BX71/('Tabela Usos'!$CA71-'Tabela Usos'!$BT71))</f>
        <v>0</v>
      </c>
      <c r="BY68" s="19">
        <f>IF('Tabela Usos'!$CA71-'Tabela Usos'!$BT71=0,0,'Tabela Usos'!BY71/('Tabela Usos'!$CA71-'Tabela Usos'!$BT71))</f>
        <v>1.1367224502683928E-2</v>
      </c>
    </row>
    <row r="69" spans="1:77">
      <c r="A69" s="205" t="s">
        <v>191</v>
      </c>
      <c r="B69" s="68" t="s">
        <v>432</v>
      </c>
      <c r="C69" s="19">
        <f>IF('Tabela Usos'!$CA72-'Tabela Usos'!$BT72=0,0,'Tabela Usos'!C72/('Tabela Usos'!$CA72-'Tabela Usos'!$BT72))</f>
        <v>0</v>
      </c>
      <c r="D69" s="19">
        <f>IF('Tabela Usos'!$CA72-'Tabela Usos'!$BT72=0,0,'Tabela Usos'!D72/('Tabela Usos'!$CA72-'Tabela Usos'!$BT72))</f>
        <v>0</v>
      </c>
      <c r="E69" s="19">
        <f>IF('Tabela Usos'!$CA72-'Tabela Usos'!$BT72=0,0,'Tabela Usos'!E72/('Tabela Usos'!$CA72-'Tabela Usos'!$BT72))</f>
        <v>0</v>
      </c>
      <c r="F69" s="19">
        <f>IF('Tabela Usos'!$CA72-'Tabela Usos'!$BT72=0,0,'Tabela Usos'!F72/('Tabela Usos'!$CA72-'Tabela Usos'!$BT72))</f>
        <v>0</v>
      </c>
      <c r="G69" s="19">
        <f>IF('Tabela Usos'!$CA72-'Tabela Usos'!$BT72=0,0,'Tabela Usos'!G72/('Tabela Usos'!$CA72-'Tabela Usos'!$BT72))</f>
        <v>0</v>
      </c>
      <c r="H69" s="19">
        <f>IF('Tabela Usos'!$CA72-'Tabela Usos'!$BT72=0,0,'Tabela Usos'!H72/('Tabela Usos'!$CA72-'Tabela Usos'!$BT72))</f>
        <v>0</v>
      </c>
      <c r="I69" s="19">
        <f>IF('Tabela Usos'!$CA72-'Tabela Usos'!$BT72=0,0,'Tabela Usos'!I72/('Tabela Usos'!$CA72-'Tabela Usos'!$BT72))</f>
        <v>0</v>
      </c>
      <c r="J69" s="19">
        <f>IF('Tabela Usos'!$CA72-'Tabela Usos'!$BT72=0,0,'Tabela Usos'!J72/('Tabela Usos'!$CA72-'Tabela Usos'!$BT72))</f>
        <v>0</v>
      </c>
      <c r="K69" s="19">
        <f>IF('Tabela Usos'!$CA72-'Tabela Usos'!$BT72=0,0,'Tabela Usos'!K72/('Tabela Usos'!$CA72-'Tabela Usos'!$BT72))</f>
        <v>0</v>
      </c>
      <c r="L69" s="19">
        <f>IF('Tabela Usos'!$CA72-'Tabela Usos'!$BT72=0,0,'Tabela Usos'!L72/('Tabela Usos'!$CA72-'Tabela Usos'!$BT72))</f>
        <v>0</v>
      </c>
      <c r="M69" s="19">
        <f>IF('Tabela Usos'!$CA72-'Tabela Usos'!$BT72=0,0,'Tabela Usos'!M72/('Tabela Usos'!$CA72-'Tabela Usos'!$BT72))</f>
        <v>0</v>
      </c>
      <c r="N69" s="19">
        <f>IF('Tabela Usos'!$CA72-'Tabela Usos'!$BT72=0,0,'Tabela Usos'!N72/('Tabela Usos'!$CA72-'Tabela Usos'!$BT72))</f>
        <v>0</v>
      </c>
      <c r="O69" s="19">
        <f>IF('Tabela Usos'!$CA72-'Tabela Usos'!$BT72=0,0,'Tabela Usos'!O72/('Tabela Usos'!$CA72-'Tabela Usos'!$BT72))</f>
        <v>0</v>
      </c>
      <c r="P69" s="19">
        <f>IF('Tabela Usos'!$CA72-'Tabela Usos'!$BT72=0,0,'Tabela Usos'!P72/('Tabela Usos'!$CA72-'Tabela Usos'!$BT72))</f>
        <v>0</v>
      </c>
      <c r="Q69" s="19">
        <f>IF('Tabela Usos'!$CA72-'Tabela Usos'!$BT72=0,0,'Tabela Usos'!Q72/('Tabela Usos'!$CA72-'Tabela Usos'!$BT72))</f>
        <v>0</v>
      </c>
      <c r="R69" s="19">
        <f>IF('Tabela Usos'!$CA72-'Tabela Usos'!$BT72=0,0,'Tabela Usos'!R72/('Tabela Usos'!$CA72-'Tabela Usos'!$BT72))</f>
        <v>0</v>
      </c>
      <c r="S69" s="19">
        <f>IF('Tabela Usos'!$CA72-'Tabela Usos'!$BT72=0,0,'Tabela Usos'!S72/('Tabela Usos'!$CA72-'Tabela Usos'!$BT72))</f>
        <v>0</v>
      </c>
      <c r="T69" s="19">
        <f>IF('Tabela Usos'!$CA72-'Tabela Usos'!$BT72=0,0,'Tabela Usos'!T72/('Tabela Usos'!$CA72-'Tabela Usos'!$BT72))</f>
        <v>0</v>
      </c>
      <c r="U69" s="19">
        <f>IF('Tabela Usos'!$CA72-'Tabela Usos'!$BT72=0,0,'Tabela Usos'!U72/('Tabela Usos'!$CA72-'Tabela Usos'!$BT72))</f>
        <v>0</v>
      </c>
      <c r="V69" s="19">
        <f>IF('Tabela Usos'!$CA72-'Tabela Usos'!$BT72=0,0,'Tabela Usos'!V72/('Tabela Usos'!$CA72-'Tabela Usos'!$BT72))</f>
        <v>0</v>
      </c>
      <c r="W69" s="19">
        <f>IF('Tabela Usos'!$CA72-'Tabela Usos'!$BT72=0,0,'Tabela Usos'!W72/('Tabela Usos'!$CA72-'Tabela Usos'!$BT72))</f>
        <v>0</v>
      </c>
      <c r="X69" s="19">
        <f>IF('Tabela Usos'!$CA72-'Tabela Usos'!$BT72=0,0,'Tabela Usos'!X72/('Tabela Usos'!$CA72-'Tabela Usos'!$BT72))</f>
        <v>0</v>
      </c>
      <c r="Y69" s="19">
        <f>IF('Tabela Usos'!$CA72-'Tabela Usos'!$BT72=0,0,'Tabela Usos'!Y72/('Tabela Usos'!$CA72-'Tabela Usos'!$BT72))</f>
        <v>0</v>
      </c>
      <c r="Z69" s="19">
        <f>IF('Tabela Usos'!$CA72-'Tabela Usos'!$BT72=0,0,'Tabela Usos'!Z72/('Tabela Usos'!$CA72-'Tabela Usos'!$BT72))</f>
        <v>0</v>
      </c>
      <c r="AA69" s="19">
        <f>IF('Tabela Usos'!$CA72-'Tabela Usos'!$BT72=0,0,'Tabela Usos'!AA72/('Tabela Usos'!$CA72-'Tabela Usos'!$BT72))</f>
        <v>0</v>
      </c>
      <c r="AB69" s="19">
        <f>IF('Tabela Usos'!$CA72-'Tabela Usos'!$BT72=0,0,'Tabela Usos'!AB72/('Tabela Usos'!$CA72-'Tabela Usos'!$BT72))</f>
        <v>6.3091482649842269E-3</v>
      </c>
      <c r="AC69" s="19">
        <f>IF('Tabela Usos'!$CA72-'Tabela Usos'!$BT72=0,0,'Tabela Usos'!AC72/('Tabela Usos'!$CA72-'Tabela Usos'!$BT72))</f>
        <v>0.78246582544689802</v>
      </c>
      <c r="AD69" s="19">
        <f>IF('Tabela Usos'!$CA72-'Tabela Usos'!$BT72=0,0,'Tabela Usos'!AD72/('Tabela Usos'!$CA72-'Tabela Usos'!$BT72))</f>
        <v>0.10370662460567823</v>
      </c>
      <c r="AE69" s="19">
        <f>IF('Tabela Usos'!$CA72-'Tabela Usos'!$BT72=0,0,'Tabela Usos'!AE72/('Tabela Usos'!$CA72-'Tabela Usos'!$BT72))</f>
        <v>0</v>
      </c>
      <c r="AF69" s="19">
        <f>IF('Tabela Usos'!$CA72-'Tabela Usos'!$BT72=0,0,'Tabela Usos'!AF72/('Tabela Usos'!$CA72-'Tabela Usos'!$BT72))</f>
        <v>0</v>
      </c>
      <c r="AG69" s="19">
        <f>IF('Tabela Usos'!$CA72-'Tabela Usos'!$BT72=0,0,'Tabela Usos'!AG72/('Tabela Usos'!$CA72-'Tabela Usos'!$BT72))</f>
        <v>0</v>
      </c>
      <c r="AH69" s="19">
        <f>IF('Tabela Usos'!$CA72-'Tabela Usos'!$BT72=0,0,'Tabela Usos'!AH72/('Tabela Usos'!$CA72-'Tabela Usos'!$BT72))</f>
        <v>1.7087276550998948E-3</v>
      </c>
      <c r="AI69" s="19">
        <f>IF('Tabela Usos'!$CA72-'Tabela Usos'!$BT72=0,0,'Tabela Usos'!AI72/('Tabela Usos'!$CA72-'Tabela Usos'!$BT72))</f>
        <v>4.4689800210304942E-3</v>
      </c>
      <c r="AJ69" s="19">
        <f>IF('Tabela Usos'!$CA72-'Tabela Usos'!$BT72=0,0,'Tabela Usos'!AJ72/('Tabela Usos'!$CA72-'Tabela Usos'!$BT72))</f>
        <v>0</v>
      </c>
      <c r="AK69" s="19">
        <f>IF('Tabela Usos'!$CA72-'Tabela Usos'!$BT72=0,0,'Tabela Usos'!AK72/('Tabela Usos'!$CA72-'Tabela Usos'!$BT72))</f>
        <v>0</v>
      </c>
      <c r="AL69" s="19">
        <f>IF('Tabela Usos'!$CA72-'Tabela Usos'!$BT72=0,0,'Tabela Usos'!AL72/('Tabela Usos'!$CA72-'Tabela Usos'!$BT72))</f>
        <v>0</v>
      </c>
      <c r="AM69" s="19">
        <f>IF('Tabela Usos'!$CA72-'Tabela Usos'!$BT72=0,0,'Tabela Usos'!AM72/('Tabela Usos'!$CA72-'Tabela Usos'!$BT72))</f>
        <v>0</v>
      </c>
      <c r="AN69" s="19">
        <f>IF('Tabela Usos'!$CA72-'Tabela Usos'!$BT72=0,0,'Tabela Usos'!AN72/('Tabela Usos'!$CA72-'Tabela Usos'!$BT72))</f>
        <v>0</v>
      </c>
      <c r="AO69" s="19">
        <f>IF('Tabela Usos'!$CA72-'Tabela Usos'!$BT72=0,0,'Tabela Usos'!AO72/('Tabela Usos'!$CA72-'Tabela Usos'!$BT72))</f>
        <v>0</v>
      </c>
      <c r="AP69" s="19">
        <f>IF('Tabela Usos'!$CA72-'Tabela Usos'!$BT72=0,0,'Tabela Usos'!AP72/('Tabela Usos'!$CA72-'Tabela Usos'!$BT72))</f>
        <v>0</v>
      </c>
      <c r="AQ69" s="19">
        <f>IF('Tabela Usos'!$CA72-'Tabela Usos'!$BT72=0,0,'Tabela Usos'!AQ72/('Tabela Usos'!$CA72-'Tabela Usos'!$BT72))</f>
        <v>0</v>
      </c>
      <c r="AR69" s="19">
        <f>IF('Tabela Usos'!$CA72-'Tabela Usos'!$BT72=0,0,'Tabela Usos'!AR72/('Tabela Usos'!$CA72-'Tabela Usos'!$BT72))</f>
        <v>0</v>
      </c>
      <c r="AS69" s="19">
        <f>IF('Tabela Usos'!$CA72-'Tabela Usos'!$BT72=0,0,'Tabela Usos'!AS72/('Tabela Usos'!$CA72-'Tabela Usos'!$BT72))</f>
        <v>0</v>
      </c>
      <c r="AT69" s="19">
        <f>IF('Tabela Usos'!$CA72-'Tabela Usos'!$BT72=0,0,'Tabela Usos'!AT72/('Tabela Usos'!$CA72-'Tabela Usos'!$BT72))</f>
        <v>0</v>
      </c>
      <c r="AU69" s="19">
        <f>IF('Tabela Usos'!$CA72-'Tabela Usos'!$BT72=0,0,'Tabela Usos'!AU72/('Tabela Usos'!$CA72-'Tabela Usos'!$BT72))</f>
        <v>0</v>
      </c>
      <c r="AV69" s="19">
        <f>IF('Tabela Usos'!$CA72-'Tabela Usos'!$BT72=0,0,'Tabela Usos'!AV72/('Tabela Usos'!$CA72-'Tabela Usos'!$BT72))</f>
        <v>0</v>
      </c>
      <c r="AW69" s="19">
        <f>IF('Tabela Usos'!$CA72-'Tabela Usos'!$BT72=0,0,'Tabela Usos'!AW72/('Tabela Usos'!$CA72-'Tabela Usos'!$BT72))</f>
        <v>0</v>
      </c>
      <c r="AX69" s="19">
        <f>IF('Tabela Usos'!$CA72-'Tabela Usos'!$BT72=0,0,'Tabela Usos'!AX72/('Tabela Usos'!$CA72-'Tabela Usos'!$BT72))</f>
        <v>0</v>
      </c>
      <c r="AY69" s="19">
        <f>IF('Tabela Usos'!$CA72-'Tabela Usos'!$BT72=0,0,'Tabela Usos'!AY72/('Tabela Usos'!$CA72-'Tabela Usos'!$BT72))</f>
        <v>0</v>
      </c>
      <c r="AZ69" s="19">
        <f>IF('Tabela Usos'!$CA72-'Tabela Usos'!$BT72=0,0,'Tabela Usos'!AZ72/('Tabela Usos'!$CA72-'Tabela Usos'!$BT72))</f>
        <v>0</v>
      </c>
      <c r="BA69" s="19">
        <f>IF('Tabela Usos'!$CA72-'Tabela Usos'!$BT72=0,0,'Tabela Usos'!BA72/('Tabela Usos'!$CA72-'Tabela Usos'!$BT72))</f>
        <v>0</v>
      </c>
      <c r="BB69" s="19">
        <f>IF('Tabela Usos'!$CA72-'Tabela Usos'!$BT72=0,0,'Tabela Usos'!BB72/('Tabela Usos'!$CA72-'Tabela Usos'!$BT72))</f>
        <v>0</v>
      </c>
      <c r="BC69" s="19">
        <f>IF('Tabela Usos'!$CA72-'Tabela Usos'!$BT72=0,0,'Tabela Usos'!BC72/('Tabela Usos'!$CA72-'Tabela Usos'!$BT72))</f>
        <v>0</v>
      </c>
      <c r="BD69" s="19">
        <f>IF('Tabela Usos'!$CA72-'Tabela Usos'!$BT72=0,0,'Tabela Usos'!BD72/('Tabela Usos'!$CA72-'Tabela Usos'!$BT72))</f>
        <v>0</v>
      </c>
      <c r="BE69" s="19">
        <f>IF('Tabela Usos'!$CA72-'Tabela Usos'!$BT72=0,0,'Tabela Usos'!BE72/('Tabela Usos'!$CA72-'Tabela Usos'!$BT72))</f>
        <v>0</v>
      </c>
      <c r="BF69" s="19">
        <f>IF('Tabela Usos'!$CA72-'Tabela Usos'!$BT72=0,0,'Tabela Usos'!BF72/('Tabela Usos'!$CA72-'Tabela Usos'!$BT72))</f>
        <v>3.9432176656151418E-4</v>
      </c>
      <c r="BG69" s="19">
        <f>IF('Tabela Usos'!$CA72-'Tabela Usos'!$BT72=0,0,'Tabela Usos'!BG72/('Tabela Usos'!$CA72-'Tabela Usos'!$BT72))</f>
        <v>0</v>
      </c>
      <c r="BH69" s="19">
        <f>IF('Tabela Usos'!$CA72-'Tabela Usos'!$BT72=0,0,'Tabela Usos'!BH72/('Tabela Usos'!$CA72-'Tabela Usos'!$BT72))</f>
        <v>0</v>
      </c>
      <c r="BI69" s="19">
        <f>IF('Tabela Usos'!$CA72-'Tabela Usos'!$BT72=0,0,'Tabela Usos'!BI72/('Tabela Usos'!$CA72-'Tabela Usos'!$BT72))</f>
        <v>0</v>
      </c>
      <c r="BJ69" s="19">
        <f>IF('Tabela Usos'!$CA72-'Tabela Usos'!$BT72=0,0,'Tabela Usos'!BJ72/('Tabela Usos'!$CA72-'Tabela Usos'!$BT72))</f>
        <v>0</v>
      </c>
      <c r="BK69" s="19">
        <f>IF('Tabela Usos'!$CA72-'Tabela Usos'!$BT72=0,0,'Tabela Usos'!BK72/('Tabela Usos'!$CA72-'Tabela Usos'!$BT72))</f>
        <v>0</v>
      </c>
      <c r="BL69" s="19">
        <f>IF('Tabela Usos'!$CA72-'Tabela Usos'!$BT72=0,0,'Tabela Usos'!BL72/('Tabela Usos'!$CA72-'Tabela Usos'!$BT72))</f>
        <v>0</v>
      </c>
      <c r="BM69" s="19">
        <f>IF('Tabela Usos'!$CA72-'Tabela Usos'!$BT72=0,0,'Tabela Usos'!BM72/('Tabela Usos'!$CA72-'Tabela Usos'!$BT72))</f>
        <v>0</v>
      </c>
      <c r="BN69" s="19">
        <f>IF('Tabela Usos'!$CA72-'Tabela Usos'!$BT72=0,0,'Tabela Usos'!BN72/('Tabela Usos'!$CA72-'Tabela Usos'!$BT72))</f>
        <v>0</v>
      </c>
      <c r="BO69" s="19">
        <f>IF('Tabela Usos'!$CA72-'Tabela Usos'!$BT72=0,0,'Tabela Usos'!BO72/('Tabela Usos'!$CA72-'Tabela Usos'!$BT72))</f>
        <v>0</v>
      </c>
      <c r="BP69" s="19">
        <f>IF('Tabela Usos'!$CA72-'Tabela Usos'!$BT72=0,0,'Tabela Usos'!BP72/('Tabela Usos'!$CA72-'Tabela Usos'!$BT72))</f>
        <v>0</v>
      </c>
      <c r="BQ69" s="19">
        <f>IF('Tabela Usos'!$CA72-'Tabela Usos'!$BT72=0,0,'Tabela Usos'!BQ72/('Tabela Usos'!$CA72-'Tabela Usos'!$BT72))</f>
        <v>0</v>
      </c>
      <c r="BR69" s="19">
        <f>IF('Tabela Usos'!$CA72-'Tabela Usos'!$BT72=0,0,'Tabela Usos'!BR72/('Tabela Usos'!$CA72-'Tabela Usos'!$BT72))</f>
        <v>0</v>
      </c>
      <c r="BS69" s="19">
        <f>IF('Tabela Usos'!$CA72-'Tabela Usos'!$BT72=0,0,'Tabela Usos'!BS72/('Tabela Usos'!$CA72-'Tabela Usos'!$BT72))</f>
        <v>0.89905362776025233</v>
      </c>
      <c r="BT69" s="33">
        <v>0</v>
      </c>
      <c r="BU69" s="19">
        <f>IF('Tabela Usos'!$CA72-'Tabela Usos'!$BT72=0,0,'Tabela Usos'!BU72/('Tabela Usos'!$CA72-'Tabela Usos'!$BT72))</f>
        <v>0</v>
      </c>
      <c r="BV69" s="19">
        <f>IF('Tabela Usos'!$CA72-'Tabela Usos'!$BT72=0,0,'Tabela Usos'!BV72/('Tabela Usos'!$CA72-'Tabela Usos'!$BT72))</f>
        <v>0</v>
      </c>
      <c r="BW69" s="19">
        <f>IF('Tabela Usos'!$CA72-'Tabela Usos'!$BT72=0,0,'Tabela Usos'!BW72/('Tabela Usos'!$CA72-'Tabela Usos'!$BT72))</f>
        <v>0</v>
      </c>
      <c r="BX69" s="19">
        <f>IF('Tabela Usos'!$CA72-'Tabela Usos'!$BT72=0,0,'Tabela Usos'!BX72/('Tabela Usos'!$CA72-'Tabela Usos'!$BT72))</f>
        <v>0</v>
      </c>
      <c r="BY69" s="19">
        <f>IF('Tabela Usos'!$CA72-'Tabela Usos'!$BT72=0,0,'Tabela Usos'!BY72/('Tabela Usos'!$CA72-'Tabela Usos'!$BT72))</f>
        <v>0.10094637223974763</v>
      </c>
    </row>
    <row r="70" spans="1:77">
      <c r="A70" s="205" t="s">
        <v>192</v>
      </c>
      <c r="B70" s="68" t="s">
        <v>433</v>
      </c>
      <c r="C70" s="19">
        <f>IF('Tabela Usos'!$CA73-'Tabela Usos'!$BT73=0,0,'Tabela Usos'!C73/('Tabela Usos'!$CA73-'Tabela Usos'!$BT73))</f>
        <v>2.5058630770713529E-3</v>
      </c>
      <c r="D70" s="19">
        <f>IF('Tabela Usos'!$CA73-'Tabela Usos'!$BT73=0,0,'Tabela Usos'!D73/('Tabela Usos'!$CA73-'Tabela Usos'!$BT73))</f>
        <v>4.0639958878144374E-3</v>
      </c>
      <c r="E70" s="19">
        <f>IF('Tabela Usos'!$CA73-'Tabela Usos'!$BT73=0,0,'Tabela Usos'!E73/('Tabela Usos'!$CA73-'Tabela Usos'!$BT73))</f>
        <v>2.4897998522183313E-4</v>
      </c>
      <c r="F70" s="19">
        <f>IF('Tabela Usos'!$CA73-'Tabela Usos'!$BT73=0,0,'Tabela Usos'!F73/('Tabela Usos'!$CA73-'Tabela Usos'!$BT73))</f>
        <v>1.0521412278729078E-3</v>
      </c>
      <c r="G70" s="19">
        <f>IF('Tabela Usos'!$CA73-'Tabela Usos'!$BT73=0,0,'Tabela Usos'!G73/('Tabela Usos'!$CA73-'Tabela Usos'!$BT73))</f>
        <v>4.027853631895139E-2</v>
      </c>
      <c r="H70" s="19">
        <f>IF('Tabela Usos'!$CA73-'Tabela Usos'!$BT73=0,0,'Tabela Usos'!H73/('Tabela Usos'!$CA73-'Tabela Usos'!$BT73))</f>
        <v>0</v>
      </c>
      <c r="I70" s="19">
        <f>IF('Tabela Usos'!$CA73-'Tabela Usos'!$BT73=0,0,'Tabela Usos'!I73/('Tabela Usos'!$CA73-'Tabela Usos'!$BT73))</f>
        <v>8.272560799306069E-4</v>
      </c>
      <c r="J70" s="19">
        <f>IF('Tabela Usos'!$CA73-'Tabela Usos'!$BT73=0,0,'Tabela Usos'!J73/('Tabela Usos'!$CA73-'Tabela Usos'!$BT73))</f>
        <v>2.5781475889099497E-3</v>
      </c>
      <c r="K70" s="19">
        <f>IF('Tabela Usos'!$CA73-'Tabela Usos'!$BT73=0,0,'Tabela Usos'!K73/('Tabela Usos'!$CA73-'Tabela Usos'!$BT73))</f>
        <v>0</v>
      </c>
      <c r="L70" s="19">
        <f>IF('Tabela Usos'!$CA73-'Tabela Usos'!$BT73=0,0,'Tabela Usos'!L73/('Tabela Usos'!$CA73-'Tabela Usos'!$BT73))</f>
        <v>4.8189674559064477E-4</v>
      </c>
      <c r="M70" s="19">
        <f>IF('Tabela Usos'!$CA73-'Tabela Usos'!$BT73=0,0,'Tabela Usos'!M73/('Tabela Usos'!$CA73-'Tabela Usos'!$BT73))</f>
        <v>0</v>
      </c>
      <c r="N70" s="19">
        <f>IF('Tabela Usos'!$CA73-'Tabela Usos'!$BT73=0,0,'Tabela Usos'!N73/('Tabela Usos'!$CA73-'Tabela Usos'!$BT73))</f>
        <v>0</v>
      </c>
      <c r="O70" s="19">
        <f>IF('Tabela Usos'!$CA73-'Tabela Usos'!$BT73=0,0,'Tabela Usos'!O73/('Tabela Usos'!$CA73-'Tabela Usos'!$BT73))</f>
        <v>0</v>
      </c>
      <c r="P70" s="19">
        <f>IF('Tabela Usos'!$CA73-'Tabela Usos'!$BT73=0,0,'Tabela Usos'!P73/('Tabela Usos'!$CA73-'Tabela Usos'!$BT73))</f>
        <v>0</v>
      </c>
      <c r="Q70" s="19">
        <f>IF('Tabela Usos'!$CA73-'Tabela Usos'!$BT73=0,0,'Tabela Usos'!Q73/('Tabela Usos'!$CA73-'Tabela Usos'!$BT73))</f>
        <v>0</v>
      </c>
      <c r="R70" s="19">
        <f>IF('Tabela Usos'!$CA73-'Tabela Usos'!$BT73=0,0,'Tabela Usos'!R73/('Tabela Usos'!$CA73-'Tabela Usos'!$BT73))</f>
        <v>0</v>
      </c>
      <c r="S70" s="19">
        <f>IF('Tabela Usos'!$CA73-'Tabela Usos'!$BT73=0,0,'Tabela Usos'!S73/('Tabela Usos'!$CA73-'Tabela Usos'!$BT73))</f>
        <v>2.272946316702541E-3</v>
      </c>
      <c r="T70" s="19">
        <f>IF('Tabela Usos'!$CA73-'Tabela Usos'!$BT73=0,0,'Tabela Usos'!T73/('Tabela Usos'!$CA73-'Tabela Usos'!$BT73))</f>
        <v>0</v>
      </c>
      <c r="U70" s="19">
        <f>IF('Tabela Usos'!$CA73-'Tabela Usos'!$BT73=0,0,'Tabela Usos'!U73/('Tabela Usos'!$CA73-'Tabela Usos'!$BT73))</f>
        <v>0</v>
      </c>
      <c r="V70" s="19">
        <f>IF('Tabela Usos'!$CA73-'Tabela Usos'!$BT73=0,0,'Tabela Usos'!V73/('Tabela Usos'!$CA73-'Tabela Usos'!$BT73))</f>
        <v>0</v>
      </c>
      <c r="W70" s="19">
        <f>IF('Tabela Usos'!$CA73-'Tabela Usos'!$BT73=0,0,'Tabela Usos'!W73/('Tabela Usos'!$CA73-'Tabela Usos'!$BT73))</f>
        <v>0</v>
      </c>
      <c r="X70" s="19">
        <f>IF('Tabela Usos'!$CA73-'Tabela Usos'!$BT73=0,0,'Tabela Usos'!X73/('Tabela Usos'!$CA73-'Tabela Usos'!$BT73))</f>
        <v>0</v>
      </c>
      <c r="Y70" s="19">
        <f>IF('Tabela Usos'!$CA73-'Tabela Usos'!$BT73=0,0,'Tabela Usos'!Y73/('Tabela Usos'!$CA73-'Tabela Usos'!$BT73))</f>
        <v>0</v>
      </c>
      <c r="Z70" s="19">
        <f>IF('Tabela Usos'!$CA73-'Tabela Usos'!$BT73=0,0,'Tabela Usos'!Z73/('Tabela Usos'!$CA73-'Tabela Usos'!$BT73))</f>
        <v>8.0316124265107459E-6</v>
      </c>
      <c r="AA70" s="19">
        <f>IF('Tabela Usos'!$CA73-'Tabela Usos'!$BT73=0,0,'Tabela Usos'!AA73/('Tabela Usos'!$CA73-'Tabela Usos'!$BT73))</f>
        <v>1.0593696790567675E-2</v>
      </c>
      <c r="AB70" s="19">
        <f>IF('Tabela Usos'!$CA73-'Tabela Usos'!$BT73=0,0,'Tabela Usos'!AB73/('Tabela Usos'!$CA73-'Tabela Usos'!$BT73))</f>
        <v>8.208307899893982E-3</v>
      </c>
      <c r="AC70" s="19">
        <f>IF('Tabela Usos'!$CA73-'Tabela Usos'!$BT73=0,0,'Tabela Usos'!AC73/('Tabela Usos'!$CA73-'Tabela Usos'!$BT73))</f>
        <v>0.10657146528737109</v>
      </c>
      <c r="AD70" s="19">
        <f>IF('Tabela Usos'!$CA73-'Tabela Usos'!$BT73=0,0,'Tabela Usos'!AD73/('Tabela Usos'!$CA73-'Tabela Usos'!$BT73))</f>
        <v>1.5741960355961063E-3</v>
      </c>
      <c r="AE70" s="19">
        <f>IF('Tabela Usos'!$CA73-'Tabela Usos'!$BT73=0,0,'Tabela Usos'!AE73/('Tabela Usos'!$CA73-'Tabela Usos'!$BT73))</f>
        <v>0.21972885276448101</v>
      </c>
      <c r="AF70" s="19">
        <f>IF('Tabela Usos'!$CA73-'Tabela Usos'!$BT73=0,0,'Tabela Usos'!AF73/('Tabela Usos'!$CA73-'Tabela Usos'!$BT73))</f>
        <v>6.9071866867992414E-4</v>
      </c>
      <c r="AG70" s="19">
        <f>IF('Tabela Usos'!$CA73-'Tabela Usos'!$BT73=0,0,'Tabela Usos'!AG73/('Tabela Usos'!$CA73-'Tabela Usos'!$BT73))</f>
        <v>3.3901436052301857E-2</v>
      </c>
      <c r="AH70" s="19">
        <f>IF('Tabela Usos'!$CA73-'Tabela Usos'!$BT73=0,0,'Tabela Usos'!AH73/('Tabela Usos'!$CA73-'Tabela Usos'!$BT73))</f>
        <v>0.10053972435506152</v>
      </c>
      <c r="AI70" s="19">
        <f>IF('Tabela Usos'!$CA73-'Tabela Usos'!$BT73=0,0,'Tabela Usos'!AI73/('Tabela Usos'!$CA73-'Tabela Usos'!$BT73))</f>
        <v>7.1923089279403732E-2</v>
      </c>
      <c r="AJ70" s="19">
        <f>IF('Tabela Usos'!$CA73-'Tabela Usos'!$BT73=0,0,'Tabela Usos'!AJ73/('Tabela Usos'!$CA73-'Tabela Usos'!$BT73))</f>
        <v>0.10015420695858901</v>
      </c>
      <c r="AK70" s="19">
        <f>IF('Tabela Usos'!$CA73-'Tabela Usos'!$BT73=0,0,'Tabela Usos'!AK73/('Tabela Usos'!$CA73-'Tabela Usos'!$BT73))</f>
        <v>9.3487968644585095E-3</v>
      </c>
      <c r="AL70" s="19">
        <f>IF('Tabela Usos'!$CA73-'Tabela Usos'!$BT73=0,0,'Tabela Usos'!AL73/('Tabela Usos'!$CA73-'Tabela Usos'!$BT73))</f>
        <v>1.4786198477206284E-2</v>
      </c>
      <c r="AM70" s="19">
        <f>IF('Tabela Usos'!$CA73-'Tabela Usos'!$BT73=0,0,'Tabela Usos'!AM73/('Tabela Usos'!$CA73-'Tabela Usos'!$BT73))</f>
        <v>1.51717158736788E-2</v>
      </c>
      <c r="AN70" s="19">
        <f>IF('Tabela Usos'!$CA73-'Tabela Usos'!$BT73=0,0,'Tabela Usos'!AN73/('Tabela Usos'!$CA73-'Tabela Usos'!$BT73))</f>
        <v>3.0761075593536157E-3</v>
      </c>
      <c r="AO70" s="19">
        <f>IF('Tabela Usos'!$CA73-'Tabela Usos'!$BT73=0,0,'Tabela Usos'!AO73/('Tabela Usos'!$CA73-'Tabela Usos'!$BT73))</f>
        <v>1.2770263758152087E-3</v>
      </c>
      <c r="AP70" s="19">
        <f>IF('Tabela Usos'!$CA73-'Tabela Usos'!$BT73=0,0,'Tabela Usos'!AP73/('Tabela Usos'!$CA73-'Tabela Usos'!$BT73))</f>
        <v>0.15297812188775017</v>
      </c>
      <c r="AQ70" s="19">
        <f>IF('Tabela Usos'!$CA73-'Tabela Usos'!$BT73=0,0,'Tabela Usos'!AQ73/('Tabela Usos'!$CA73-'Tabela Usos'!$BT73))</f>
        <v>0</v>
      </c>
      <c r="AR70" s="19">
        <f>IF('Tabela Usos'!$CA73-'Tabela Usos'!$BT73=0,0,'Tabela Usos'!AR73/('Tabela Usos'!$CA73-'Tabela Usos'!$BT73))</f>
        <v>1.5348411347062036E-2</v>
      </c>
      <c r="AS70" s="19">
        <f>IF('Tabela Usos'!$CA73-'Tabela Usos'!$BT73=0,0,'Tabela Usos'!AS73/('Tabela Usos'!$CA73-'Tabela Usos'!$BT73))</f>
        <v>2.5701159764834387E-4</v>
      </c>
      <c r="AT70" s="19">
        <f>IF('Tabela Usos'!$CA73-'Tabela Usos'!$BT73=0,0,'Tabela Usos'!AT73/('Tabela Usos'!$CA73-'Tabela Usos'!$BT73))</f>
        <v>0</v>
      </c>
      <c r="AU70" s="19">
        <f>IF('Tabela Usos'!$CA73-'Tabela Usos'!$BT73=0,0,'Tabela Usos'!AU73/('Tabela Usos'!$CA73-'Tabela Usos'!$BT73))</f>
        <v>0</v>
      </c>
      <c r="AV70" s="19">
        <f>IF('Tabela Usos'!$CA73-'Tabela Usos'!$BT73=0,0,'Tabela Usos'!AV73/('Tabela Usos'!$CA73-'Tabela Usos'!$BT73))</f>
        <v>7.2284511838596722E-5</v>
      </c>
      <c r="AW70" s="19">
        <f>IF('Tabela Usos'!$CA73-'Tabela Usos'!$BT73=0,0,'Tabela Usos'!AW73/('Tabela Usos'!$CA73-'Tabela Usos'!$BT73))</f>
        <v>0</v>
      </c>
      <c r="AX70" s="19">
        <f>IF('Tabela Usos'!$CA73-'Tabela Usos'!$BT73=0,0,'Tabela Usos'!AX73/('Tabela Usos'!$CA73-'Tabela Usos'!$BT73))</f>
        <v>0</v>
      </c>
      <c r="AY70" s="19">
        <f>IF('Tabela Usos'!$CA73-'Tabela Usos'!$BT73=0,0,'Tabela Usos'!AY73/('Tabela Usos'!$CA73-'Tabela Usos'!$BT73))</f>
        <v>0</v>
      </c>
      <c r="AZ70" s="19">
        <f>IF('Tabela Usos'!$CA73-'Tabela Usos'!$BT73=0,0,'Tabela Usos'!AZ73/('Tabela Usos'!$CA73-'Tabela Usos'!$BT73))</f>
        <v>0</v>
      </c>
      <c r="BA70" s="19">
        <f>IF('Tabela Usos'!$CA73-'Tabela Usos'!$BT73=0,0,'Tabela Usos'!BA73/('Tabela Usos'!$CA73-'Tabela Usos'!$BT73))</f>
        <v>0</v>
      </c>
      <c r="BB70" s="19">
        <f>IF('Tabela Usos'!$CA73-'Tabela Usos'!$BT73=0,0,'Tabela Usos'!BB73/('Tabela Usos'!$CA73-'Tabela Usos'!$BT73))</f>
        <v>3.1323288463391911E-4</v>
      </c>
      <c r="BC70" s="19">
        <f>IF('Tabela Usos'!$CA73-'Tabela Usos'!$BT73=0,0,'Tabela Usos'!BC73/('Tabela Usos'!$CA73-'Tabela Usos'!$BT73))</f>
        <v>0</v>
      </c>
      <c r="BD70" s="19">
        <f>IF('Tabela Usos'!$CA73-'Tabela Usos'!$BT73=0,0,'Tabela Usos'!BD73/('Tabela Usos'!$CA73-'Tabela Usos'!$BT73))</f>
        <v>0</v>
      </c>
      <c r="BE70" s="19">
        <f>IF('Tabela Usos'!$CA73-'Tabela Usos'!$BT73=0,0,'Tabela Usos'!BE73/('Tabela Usos'!$CA73-'Tabela Usos'!$BT73))</f>
        <v>0</v>
      </c>
      <c r="BF70" s="19">
        <f>IF('Tabela Usos'!$CA73-'Tabela Usos'!$BT73=0,0,'Tabela Usos'!BF73/('Tabela Usos'!$CA73-'Tabela Usos'!$BT73))</f>
        <v>2.4094837279532239E-4</v>
      </c>
      <c r="BG70" s="19">
        <f>IF('Tabela Usos'!$CA73-'Tabela Usos'!$BT73=0,0,'Tabela Usos'!BG73/('Tabela Usos'!$CA73-'Tabela Usos'!$BT73))</f>
        <v>0</v>
      </c>
      <c r="BH70" s="19">
        <f>IF('Tabela Usos'!$CA73-'Tabela Usos'!$BT73=0,0,'Tabela Usos'!BH73/('Tabela Usos'!$CA73-'Tabela Usos'!$BT73))</f>
        <v>2.9235069232499116E-3</v>
      </c>
      <c r="BI70" s="19">
        <f>IF('Tabela Usos'!$CA73-'Tabela Usos'!$BT73=0,0,'Tabela Usos'!BI73/('Tabela Usos'!$CA73-'Tabela Usos'!$BT73))</f>
        <v>0</v>
      </c>
      <c r="BJ70" s="19">
        <f>IF('Tabela Usos'!$CA73-'Tabela Usos'!$BT73=0,0,'Tabela Usos'!BJ73/('Tabela Usos'!$CA73-'Tabela Usos'!$BT73))</f>
        <v>0</v>
      </c>
      <c r="BK70" s="19">
        <f>IF('Tabela Usos'!$CA73-'Tabela Usos'!$BT73=0,0,'Tabela Usos'!BK73/('Tabela Usos'!$CA73-'Tabela Usos'!$BT73))</f>
        <v>1.710733446846789E-3</v>
      </c>
      <c r="BL70" s="19">
        <f>IF('Tabela Usos'!$CA73-'Tabela Usos'!$BT73=0,0,'Tabela Usos'!BL73/('Tabela Usos'!$CA73-'Tabela Usos'!$BT73))</f>
        <v>3.6142255919298361E-4</v>
      </c>
      <c r="BM70" s="19">
        <f>IF('Tabela Usos'!$CA73-'Tabela Usos'!$BT73=0,0,'Tabela Usos'!BM73/('Tabela Usos'!$CA73-'Tabela Usos'!$BT73))</f>
        <v>0</v>
      </c>
      <c r="BN70" s="19">
        <f>IF('Tabela Usos'!$CA73-'Tabela Usos'!$BT73=0,0,'Tabela Usos'!BN73/('Tabela Usos'!$CA73-'Tabela Usos'!$BT73))</f>
        <v>4.0158062132553731E-5</v>
      </c>
      <c r="BO70" s="19">
        <f>IF('Tabela Usos'!$CA73-'Tabela Usos'!$BT73=0,0,'Tabela Usos'!BO73/('Tabela Usos'!$CA73-'Tabela Usos'!$BT73))</f>
        <v>0</v>
      </c>
      <c r="BP70" s="19">
        <f>IF('Tabela Usos'!$CA73-'Tabela Usos'!$BT73=0,0,'Tabela Usos'!BP73/('Tabela Usos'!$CA73-'Tabela Usos'!$BT73))</f>
        <v>0</v>
      </c>
      <c r="BQ70" s="19">
        <f>IF('Tabela Usos'!$CA73-'Tabela Usos'!$BT73=0,0,'Tabela Usos'!BQ73/('Tabela Usos'!$CA73-'Tabela Usos'!$BT73))</f>
        <v>0</v>
      </c>
      <c r="BR70" s="19">
        <f>IF('Tabela Usos'!$CA73-'Tabela Usos'!$BT73=0,0,'Tabela Usos'!BR73/('Tabela Usos'!$CA73-'Tabela Usos'!$BT73))</f>
        <v>0</v>
      </c>
      <c r="BS70" s="19">
        <f>IF('Tabela Usos'!$CA73-'Tabela Usos'!$BT73=0,0,'Tabela Usos'!BS73/('Tabela Usos'!$CA73-'Tabela Usos'!$BT73))</f>
        <v>0.92610916567610113</v>
      </c>
      <c r="BT70" s="33">
        <v>0</v>
      </c>
      <c r="BU70" s="19">
        <f>IF('Tabela Usos'!$CA73-'Tabela Usos'!$BT73=0,0,'Tabela Usos'!BU73/('Tabela Usos'!$CA73-'Tabela Usos'!$BT73))</f>
        <v>0</v>
      </c>
      <c r="BV70" s="19">
        <f>IF('Tabela Usos'!$CA73-'Tabela Usos'!$BT73=0,0,'Tabela Usos'!BV73/('Tabela Usos'!$CA73-'Tabela Usos'!$BT73))</f>
        <v>0</v>
      </c>
      <c r="BW70" s="19">
        <f>IF('Tabela Usos'!$CA73-'Tabela Usos'!$BT73=0,0,'Tabela Usos'!BW73/('Tabela Usos'!$CA73-'Tabela Usos'!$BT73))</f>
        <v>2.1524721303048801E-3</v>
      </c>
      <c r="BX70" s="19">
        <f>IF('Tabela Usos'!$CA73-'Tabela Usos'!$BT73=0,0,'Tabela Usos'!BX73/('Tabela Usos'!$CA73-'Tabela Usos'!$BT73))</f>
        <v>1.1726154142705689E-3</v>
      </c>
      <c r="BY70" s="19">
        <f>IF('Tabela Usos'!$CA73-'Tabela Usos'!$BT73=0,0,'Tabela Usos'!BY73/('Tabela Usos'!$CA73-'Tabela Usos'!$BT73))</f>
        <v>7.0565746779323424E-2</v>
      </c>
    </row>
    <row r="71" spans="1:77">
      <c r="A71" s="206" t="s">
        <v>193</v>
      </c>
      <c r="B71" s="41" t="s">
        <v>434</v>
      </c>
      <c r="C71" s="19">
        <f>IF('Tabela Usos'!$CA74-'Tabela Usos'!$BT74=0,0,'Tabela Usos'!C74/('Tabela Usos'!$CA74-'Tabela Usos'!$BT74))</f>
        <v>0</v>
      </c>
      <c r="D71" s="19">
        <f>IF('Tabela Usos'!$CA74-'Tabela Usos'!$BT74=0,0,'Tabela Usos'!D74/('Tabela Usos'!$CA74-'Tabela Usos'!$BT74))</f>
        <v>0</v>
      </c>
      <c r="E71" s="19">
        <f>IF('Tabela Usos'!$CA74-'Tabela Usos'!$BT74=0,0,'Tabela Usos'!E74/('Tabela Usos'!$CA74-'Tabela Usos'!$BT74))</f>
        <v>0</v>
      </c>
      <c r="F71" s="19">
        <f>IF('Tabela Usos'!$CA74-'Tabela Usos'!$BT74=0,0,'Tabela Usos'!F74/('Tabela Usos'!$CA74-'Tabela Usos'!$BT74))</f>
        <v>0</v>
      </c>
      <c r="G71" s="19">
        <f>IF('Tabela Usos'!$CA74-'Tabela Usos'!$BT74=0,0,'Tabela Usos'!G74/('Tabela Usos'!$CA74-'Tabela Usos'!$BT74))</f>
        <v>0</v>
      </c>
      <c r="H71" s="19">
        <f>IF('Tabela Usos'!$CA74-'Tabela Usos'!$BT74=0,0,'Tabela Usos'!H74/('Tabela Usos'!$CA74-'Tabela Usos'!$BT74))</f>
        <v>0</v>
      </c>
      <c r="I71" s="19">
        <f>IF('Tabela Usos'!$CA74-'Tabela Usos'!$BT74=0,0,'Tabela Usos'!I74/('Tabela Usos'!$CA74-'Tabela Usos'!$BT74))</f>
        <v>1.0952731141743987E-4</v>
      </c>
      <c r="J71" s="19">
        <f>IF('Tabela Usos'!$CA74-'Tabela Usos'!$BT74=0,0,'Tabela Usos'!J74/('Tabela Usos'!$CA74-'Tabela Usos'!$BT74))</f>
        <v>9.3724085055780695E-3</v>
      </c>
      <c r="K71" s="19">
        <f>IF('Tabela Usos'!$CA74-'Tabela Usos'!$BT74=0,0,'Tabela Usos'!K74/('Tabela Usos'!$CA74-'Tabela Usos'!$BT74))</f>
        <v>0</v>
      </c>
      <c r="L71" s="19">
        <f>IF('Tabela Usos'!$CA74-'Tabela Usos'!$BT74=0,0,'Tabela Usos'!L74/('Tabela Usos'!$CA74-'Tabela Usos'!$BT74))</f>
        <v>1.5615465256372143E-2</v>
      </c>
      <c r="M71" s="19">
        <f>IF('Tabela Usos'!$CA74-'Tabela Usos'!$BT74=0,0,'Tabela Usos'!M74/('Tabela Usos'!$CA74-'Tabela Usos'!$BT74))</f>
        <v>0</v>
      </c>
      <c r="N71" s="19">
        <f>IF('Tabela Usos'!$CA74-'Tabela Usos'!$BT74=0,0,'Tabela Usos'!N74/('Tabela Usos'!$CA74-'Tabela Usos'!$BT74))</f>
        <v>0</v>
      </c>
      <c r="O71" s="19">
        <f>IF('Tabela Usos'!$CA74-'Tabela Usos'!$BT74=0,0,'Tabela Usos'!O74/('Tabela Usos'!$CA74-'Tabela Usos'!$BT74))</f>
        <v>0</v>
      </c>
      <c r="P71" s="19">
        <f>IF('Tabela Usos'!$CA74-'Tabela Usos'!$BT74=0,0,'Tabela Usos'!P74/('Tabela Usos'!$CA74-'Tabela Usos'!$BT74))</f>
        <v>0</v>
      </c>
      <c r="Q71" s="19">
        <f>IF('Tabela Usos'!$CA74-'Tabela Usos'!$BT74=0,0,'Tabela Usos'!Q74/('Tabela Usos'!$CA74-'Tabela Usos'!$BT74))</f>
        <v>0</v>
      </c>
      <c r="R71" s="19">
        <f>IF('Tabela Usos'!$CA74-'Tabela Usos'!$BT74=0,0,'Tabela Usos'!R74/('Tabela Usos'!$CA74-'Tabela Usos'!$BT74))</f>
        <v>0</v>
      </c>
      <c r="S71" s="19">
        <f>IF('Tabela Usos'!$CA74-'Tabela Usos'!$BT74=0,0,'Tabela Usos'!S74/('Tabela Usos'!$CA74-'Tabela Usos'!$BT74))</f>
        <v>6.4308178560811124E-3</v>
      </c>
      <c r="T71" s="19">
        <f>IF('Tabela Usos'!$CA74-'Tabela Usos'!$BT74=0,0,'Tabela Usos'!T74/('Tabela Usos'!$CA74-'Tabela Usos'!$BT74))</f>
        <v>6.6811659964638326E-3</v>
      </c>
      <c r="U71" s="19">
        <f>IF('Tabela Usos'!$CA74-'Tabela Usos'!$BT74=0,0,'Tabela Usos'!U74/('Tabela Usos'!$CA74-'Tabela Usos'!$BT74))</f>
        <v>0</v>
      </c>
      <c r="V71" s="19">
        <f>IF('Tabela Usos'!$CA74-'Tabela Usos'!$BT74=0,0,'Tabela Usos'!V74/('Tabela Usos'!$CA74-'Tabela Usos'!$BT74))</f>
        <v>0</v>
      </c>
      <c r="W71" s="19">
        <f>IF('Tabela Usos'!$CA74-'Tabela Usos'!$BT74=0,0,'Tabela Usos'!W74/('Tabela Usos'!$CA74-'Tabela Usos'!$BT74))</f>
        <v>5.9457683340895934E-4</v>
      </c>
      <c r="X71" s="19">
        <f>IF('Tabela Usos'!$CA74-'Tabela Usos'!$BT74=0,0,'Tabela Usos'!X74/('Tabela Usos'!$CA74-'Tabela Usos'!$BT74))</f>
        <v>5.3198979831327944E-3</v>
      </c>
      <c r="Y71" s="19">
        <f>IF('Tabela Usos'!$CA74-'Tabela Usos'!$BT74=0,0,'Tabela Usos'!Y74/('Tabela Usos'!$CA74-'Tabela Usos'!$BT74))</f>
        <v>0</v>
      </c>
      <c r="Z71" s="19">
        <f>IF('Tabela Usos'!$CA74-'Tabela Usos'!$BT74=0,0,'Tabela Usos'!Z74/('Tabela Usos'!$CA74-'Tabela Usos'!$BT74))</f>
        <v>2.6599489915663969E-4</v>
      </c>
      <c r="AA71" s="19">
        <f>IF('Tabela Usos'!$CA74-'Tabela Usos'!$BT74=0,0,'Tabela Usos'!AA74/('Tabela Usos'!$CA74-'Tabela Usos'!$BT74))</f>
        <v>2.3000735397662375E-3</v>
      </c>
      <c r="AB71" s="19">
        <f>IF('Tabela Usos'!$CA74-'Tabela Usos'!$BT74=0,0,'Tabela Usos'!AB74/('Tabela Usos'!$CA74-'Tabela Usos'!$BT74))</f>
        <v>2.3313670573140775E-3</v>
      </c>
      <c r="AC71" s="19">
        <f>IF('Tabela Usos'!$CA74-'Tabela Usos'!$BT74=0,0,'Tabela Usos'!AC74/('Tabela Usos'!$CA74-'Tabela Usos'!$BT74))</f>
        <v>5.4873183020137377E-2</v>
      </c>
      <c r="AD71" s="19">
        <f>IF('Tabela Usos'!$CA74-'Tabela Usos'!$BT74=0,0,'Tabela Usos'!AD74/('Tabela Usos'!$CA74-'Tabela Usos'!$BT74))</f>
        <v>0.33764140758241928</v>
      </c>
      <c r="AE71" s="19">
        <f>IF('Tabela Usos'!$CA74-'Tabela Usos'!$BT74=0,0,'Tabela Usos'!AE74/('Tabela Usos'!$CA74-'Tabela Usos'!$BT74))</f>
        <v>6.6264023407551123E-2</v>
      </c>
      <c r="AF71" s="19">
        <f>IF('Tabela Usos'!$CA74-'Tabela Usos'!$BT74=0,0,'Tabela Usos'!AF74/('Tabela Usos'!$CA74-'Tabela Usos'!$BT74))</f>
        <v>4.3654456979236754E-3</v>
      </c>
      <c r="AG71" s="19">
        <f>IF('Tabela Usos'!$CA74-'Tabela Usos'!$BT74=0,0,'Tabela Usos'!AG74/('Tabela Usos'!$CA74-'Tabela Usos'!$BT74))</f>
        <v>0.16709173694669149</v>
      </c>
      <c r="AH71" s="19">
        <f>IF('Tabela Usos'!$CA74-'Tabela Usos'!$BT74=0,0,'Tabela Usos'!AH74/('Tabela Usos'!$CA74-'Tabela Usos'!$BT74))</f>
        <v>2.5222575143559012E-2</v>
      </c>
      <c r="AI71" s="19">
        <f>IF('Tabela Usos'!$CA74-'Tabela Usos'!$BT74=0,0,'Tabela Usos'!AI74/('Tabela Usos'!$CA74-'Tabela Usos'!$BT74))</f>
        <v>1.5052181940511023E-2</v>
      </c>
      <c r="AJ71" s="19">
        <f>IF('Tabela Usos'!$CA74-'Tabela Usos'!$BT74=0,0,'Tabela Usos'!AJ74/('Tabela Usos'!$CA74-'Tabela Usos'!$BT74))</f>
        <v>8.4367323308976547E-2</v>
      </c>
      <c r="AK71" s="19">
        <f>IF('Tabela Usos'!$CA74-'Tabela Usos'!$BT74=0,0,'Tabela Usos'!AK74/('Tabela Usos'!$CA74-'Tabela Usos'!$BT74))</f>
        <v>2.7225360266620771E-2</v>
      </c>
      <c r="AL71" s="19">
        <f>IF('Tabela Usos'!$CA74-'Tabela Usos'!$BT74=0,0,'Tabela Usos'!AL74/('Tabela Usos'!$CA74-'Tabela Usos'!$BT74))</f>
        <v>6.1163180047253213E-2</v>
      </c>
      <c r="AM71" s="19">
        <f>IF('Tabela Usos'!$CA74-'Tabela Usos'!$BT74=0,0,'Tabela Usos'!AM74/('Tabela Usos'!$CA74-'Tabela Usos'!$BT74))</f>
        <v>1.0811910312778708E-2</v>
      </c>
      <c r="AN71" s="19">
        <f>IF('Tabela Usos'!$CA74-'Tabela Usos'!$BT74=0,0,'Tabela Usos'!AN74/('Tabela Usos'!$CA74-'Tabela Usos'!$BT74))</f>
        <v>3.5987545180015957E-4</v>
      </c>
      <c r="AO71" s="19">
        <f>IF('Tabela Usos'!$CA74-'Tabela Usos'!$BT74=0,0,'Tabela Usos'!AO74/('Tabela Usos'!$CA74-'Tabela Usos'!$BT74))</f>
        <v>2.7851230617577569E-3</v>
      </c>
      <c r="AP71" s="19">
        <f>IF('Tabela Usos'!$CA74-'Tabela Usos'!$BT74=0,0,'Tabela Usos'!AP74/('Tabela Usos'!$CA74-'Tabela Usos'!$BT74))</f>
        <v>6.7515764109464721E-2</v>
      </c>
      <c r="AQ71" s="19">
        <f>IF('Tabela Usos'!$CA74-'Tabela Usos'!$BT74=0,0,'Tabela Usos'!AQ74/('Tabela Usos'!$CA74-'Tabela Usos'!$BT74))</f>
        <v>0</v>
      </c>
      <c r="AR71" s="19">
        <f>IF('Tabela Usos'!$CA74-'Tabela Usos'!$BT74=0,0,'Tabela Usos'!AR74/('Tabela Usos'!$CA74-'Tabela Usos'!$BT74))</f>
        <v>5.6328331586111941E-4</v>
      </c>
      <c r="AS71" s="19">
        <f>IF('Tabela Usos'!$CA74-'Tabela Usos'!$BT74=0,0,'Tabela Usos'!AS74/('Tabela Usos'!$CA74-'Tabela Usos'!$BT74))</f>
        <v>2.8164165793055971E-4</v>
      </c>
      <c r="AT71" s="19">
        <f>IF('Tabela Usos'!$CA74-'Tabela Usos'!$BT74=0,0,'Tabela Usos'!AT74/('Tabela Usos'!$CA74-'Tabela Usos'!$BT74))</f>
        <v>0</v>
      </c>
      <c r="AU71" s="19">
        <f>IF('Tabela Usos'!$CA74-'Tabela Usos'!$BT74=0,0,'Tabela Usos'!AU74/('Tabela Usos'!$CA74-'Tabela Usos'!$BT74))</f>
        <v>0</v>
      </c>
      <c r="AV71" s="19">
        <f>IF('Tabela Usos'!$CA74-'Tabela Usos'!$BT74=0,0,'Tabela Usos'!AV74/('Tabela Usos'!$CA74-'Tabela Usos'!$BT74))</f>
        <v>0</v>
      </c>
      <c r="AW71" s="19">
        <f>IF('Tabela Usos'!$CA74-'Tabela Usos'!$BT74=0,0,'Tabela Usos'!AW74/('Tabela Usos'!$CA74-'Tabela Usos'!$BT74))</f>
        <v>0</v>
      </c>
      <c r="AX71" s="19">
        <f>IF('Tabela Usos'!$CA74-'Tabela Usos'!$BT74=0,0,'Tabela Usos'!AX74/('Tabela Usos'!$CA74-'Tabela Usos'!$BT74))</f>
        <v>0</v>
      </c>
      <c r="AY71" s="19">
        <f>IF('Tabela Usos'!$CA74-'Tabela Usos'!$BT74=0,0,'Tabela Usos'!AY74/('Tabela Usos'!$CA74-'Tabela Usos'!$BT74))</f>
        <v>0</v>
      </c>
      <c r="AZ71" s="19">
        <f>IF('Tabela Usos'!$CA74-'Tabela Usos'!$BT74=0,0,'Tabela Usos'!AZ74/('Tabela Usos'!$CA74-'Tabela Usos'!$BT74))</f>
        <v>0</v>
      </c>
      <c r="BA71" s="19">
        <f>IF('Tabela Usos'!$CA74-'Tabela Usos'!$BT74=0,0,'Tabela Usos'!BA74/('Tabela Usos'!$CA74-'Tabela Usos'!$BT74))</f>
        <v>0</v>
      </c>
      <c r="BB71" s="19">
        <f>IF('Tabela Usos'!$CA74-'Tabela Usos'!$BT74=0,0,'Tabela Usos'!BB74/('Tabela Usos'!$CA74-'Tabela Usos'!$BT74))</f>
        <v>0</v>
      </c>
      <c r="BC71" s="19">
        <f>IF('Tabela Usos'!$CA74-'Tabela Usos'!$BT74=0,0,'Tabela Usos'!BC74/('Tabela Usos'!$CA74-'Tabela Usos'!$BT74))</f>
        <v>0</v>
      </c>
      <c r="BD71" s="19">
        <f>IF('Tabela Usos'!$CA74-'Tabela Usos'!$BT74=0,0,'Tabela Usos'!BD74/('Tabela Usos'!$CA74-'Tabela Usos'!$BT74))</f>
        <v>1.2517407019135985E-3</v>
      </c>
      <c r="BE71" s="19">
        <f>IF('Tabela Usos'!$CA74-'Tabela Usos'!$BT74=0,0,'Tabela Usos'!BE74/('Tabela Usos'!$CA74-'Tabela Usos'!$BT74))</f>
        <v>0</v>
      </c>
      <c r="BF71" s="19">
        <f>IF('Tabela Usos'!$CA74-'Tabela Usos'!$BT74=0,0,'Tabela Usos'!BF74/('Tabela Usos'!$CA74-'Tabela Usos'!$BT74))</f>
        <v>1.5646758773919983E-5</v>
      </c>
      <c r="BG71" s="19">
        <f>IF('Tabela Usos'!$CA74-'Tabela Usos'!$BT74=0,0,'Tabela Usos'!BG74/('Tabela Usos'!$CA74-'Tabela Usos'!$BT74))</f>
        <v>0</v>
      </c>
      <c r="BH71" s="19">
        <f>IF('Tabela Usos'!$CA74-'Tabela Usos'!$BT74=0,0,'Tabela Usos'!BH74/('Tabela Usos'!$CA74-'Tabela Usos'!$BT74))</f>
        <v>0</v>
      </c>
      <c r="BI71" s="19">
        <f>IF('Tabela Usos'!$CA74-'Tabela Usos'!$BT74=0,0,'Tabela Usos'!BI74/('Tabela Usos'!$CA74-'Tabela Usos'!$BT74))</f>
        <v>0</v>
      </c>
      <c r="BJ71" s="19">
        <f>IF('Tabela Usos'!$CA74-'Tabela Usos'!$BT74=0,0,'Tabela Usos'!BJ74/('Tabela Usos'!$CA74-'Tabela Usos'!$BT74))</f>
        <v>0</v>
      </c>
      <c r="BK71" s="19">
        <f>IF('Tabela Usos'!$CA74-'Tabela Usos'!$BT74=0,0,'Tabela Usos'!BK74/('Tabela Usos'!$CA74-'Tabela Usos'!$BT74))</f>
        <v>3.4422869302623961E-4</v>
      </c>
      <c r="BL71" s="19">
        <f>IF('Tabela Usos'!$CA74-'Tabela Usos'!$BT74=0,0,'Tabela Usos'!BL74/('Tabela Usos'!$CA74-'Tabela Usos'!$BT74))</f>
        <v>6.2587035095679932E-5</v>
      </c>
      <c r="BM71" s="19">
        <f>IF('Tabela Usos'!$CA74-'Tabela Usos'!$BT74=0,0,'Tabela Usos'!BM74/('Tabela Usos'!$CA74-'Tabela Usos'!$BT74))</f>
        <v>0</v>
      </c>
      <c r="BN71" s="19">
        <f>IF('Tabela Usos'!$CA74-'Tabela Usos'!$BT74=0,0,'Tabela Usos'!BN74/('Tabela Usos'!$CA74-'Tabela Usos'!$BT74))</f>
        <v>0</v>
      </c>
      <c r="BO71" s="19">
        <f>IF('Tabela Usos'!$CA74-'Tabela Usos'!$BT74=0,0,'Tabela Usos'!BO74/('Tabela Usos'!$CA74-'Tabela Usos'!$BT74))</f>
        <v>0</v>
      </c>
      <c r="BP71" s="19">
        <f>IF('Tabela Usos'!$CA74-'Tabela Usos'!$BT74=0,0,'Tabela Usos'!BP74/('Tabela Usos'!$CA74-'Tabela Usos'!$BT74))</f>
        <v>0</v>
      </c>
      <c r="BQ71" s="19">
        <f>IF('Tabela Usos'!$CA74-'Tabela Usos'!$BT74=0,0,'Tabela Usos'!BQ74/('Tabela Usos'!$CA74-'Tabela Usos'!$BT74))</f>
        <v>0</v>
      </c>
      <c r="BR71" s="19">
        <f>IF('Tabela Usos'!$CA74-'Tabela Usos'!$BT74=0,0,'Tabela Usos'!BR74/('Tabela Usos'!$CA74-'Tabela Usos'!$BT74))</f>
        <v>0</v>
      </c>
      <c r="BS71" s="19">
        <f>IF('Tabela Usos'!$CA74-'Tabela Usos'!$BT74=0,0,'Tabela Usos'!BS74/('Tabela Usos'!$CA74-'Tabela Usos'!$BT74))</f>
        <v>0.97627951369873733</v>
      </c>
      <c r="BT71" s="33">
        <v>0</v>
      </c>
      <c r="BU71" s="19">
        <f>IF('Tabela Usos'!$CA74-'Tabela Usos'!$BT74=0,0,'Tabela Usos'!BU74/('Tabela Usos'!$CA74-'Tabela Usos'!$BT74))</f>
        <v>0</v>
      </c>
      <c r="BV71" s="19">
        <f>IF('Tabela Usos'!$CA74-'Tabela Usos'!$BT74=0,0,'Tabela Usos'!BV74/('Tabela Usos'!$CA74-'Tabela Usos'!$BT74))</f>
        <v>0</v>
      </c>
      <c r="BW71" s="19">
        <f>IF('Tabela Usos'!$CA74-'Tabela Usos'!$BT74=0,0,'Tabela Usos'!BW74/('Tabela Usos'!$CA74-'Tabela Usos'!$BT74))</f>
        <v>9.6696969222825491E-3</v>
      </c>
      <c r="BX71" s="19">
        <f>IF('Tabela Usos'!$CA74-'Tabela Usos'!$BT74=0,0,'Tabela Usos'!BX74/('Tabela Usos'!$CA74-'Tabela Usos'!$BT74))</f>
        <v>0</v>
      </c>
      <c r="BY71" s="19">
        <f>IF('Tabela Usos'!$CA74-'Tabela Usos'!$BT74=0,0,'Tabela Usos'!BY74/('Tabela Usos'!$CA74-'Tabela Usos'!$BT74))</f>
        <v>1.4050789378980143E-2</v>
      </c>
    </row>
    <row r="72" spans="1:77">
      <c r="A72" s="205" t="s">
        <v>194</v>
      </c>
      <c r="B72" s="68" t="s">
        <v>195</v>
      </c>
      <c r="C72" s="19">
        <f>IF('Tabela Usos'!$CA75-'Tabela Usos'!$BT75=0,0,'Tabela Usos'!C75/('Tabela Usos'!$CA75-'Tabela Usos'!$BT75))</f>
        <v>0</v>
      </c>
      <c r="D72" s="19">
        <f>IF('Tabela Usos'!$CA75-'Tabela Usos'!$BT75=0,0,'Tabela Usos'!D75/('Tabela Usos'!$CA75-'Tabela Usos'!$BT75))</f>
        <v>0</v>
      </c>
      <c r="E72" s="19">
        <f>IF('Tabela Usos'!$CA75-'Tabela Usos'!$BT75=0,0,'Tabela Usos'!E75/('Tabela Usos'!$CA75-'Tabela Usos'!$BT75))</f>
        <v>0</v>
      </c>
      <c r="F72" s="19">
        <f>IF('Tabela Usos'!$CA75-'Tabela Usos'!$BT75=0,0,'Tabela Usos'!F75/('Tabela Usos'!$CA75-'Tabela Usos'!$BT75))</f>
        <v>0</v>
      </c>
      <c r="G72" s="19">
        <f>IF('Tabela Usos'!$CA75-'Tabela Usos'!$BT75=0,0,'Tabela Usos'!G75/('Tabela Usos'!$CA75-'Tabela Usos'!$BT75))</f>
        <v>0</v>
      </c>
      <c r="H72" s="19">
        <f>IF('Tabela Usos'!$CA75-'Tabela Usos'!$BT75=0,0,'Tabela Usos'!H75/('Tabela Usos'!$CA75-'Tabela Usos'!$BT75))</f>
        <v>0</v>
      </c>
      <c r="I72" s="19">
        <f>IF('Tabela Usos'!$CA75-'Tabela Usos'!$BT75=0,0,'Tabela Usos'!I75/('Tabela Usos'!$CA75-'Tabela Usos'!$BT75))</f>
        <v>1.2869198312236287E-2</v>
      </c>
      <c r="J72" s="19">
        <f>IF('Tabela Usos'!$CA75-'Tabela Usos'!$BT75=0,0,'Tabela Usos'!J75/('Tabela Usos'!$CA75-'Tabela Usos'!$BT75))</f>
        <v>0</v>
      </c>
      <c r="K72" s="19">
        <f>IF('Tabela Usos'!$CA75-'Tabela Usos'!$BT75=0,0,'Tabela Usos'!K75/('Tabela Usos'!$CA75-'Tabela Usos'!$BT75))</f>
        <v>0</v>
      </c>
      <c r="L72" s="19">
        <f>IF('Tabela Usos'!$CA75-'Tabela Usos'!$BT75=0,0,'Tabela Usos'!L75/('Tabela Usos'!$CA75-'Tabela Usos'!$BT75))</f>
        <v>0</v>
      </c>
      <c r="M72" s="19">
        <f>IF('Tabela Usos'!$CA75-'Tabela Usos'!$BT75=0,0,'Tabela Usos'!M75/('Tabela Usos'!$CA75-'Tabela Usos'!$BT75))</f>
        <v>0</v>
      </c>
      <c r="N72" s="19">
        <f>IF('Tabela Usos'!$CA75-'Tabela Usos'!$BT75=0,0,'Tabela Usos'!N75/('Tabela Usos'!$CA75-'Tabela Usos'!$BT75))</f>
        <v>0</v>
      </c>
      <c r="O72" s="19">
        <f>IF('Tabela Usos'!$CA75-'Tabela Usos'!$BT75=0,0,'Tabela Usos'!O75/('Tabela Usos'!$CA75-'Tabela Usos'!$BT75))</f>
        <v>1.0548523206751055E-4</v>
      </c>
      <c r="P72" s="19">
        <f>IF('Tabela Usos'!$CA75-'Tabela Usos'!$BT75=0,0,'Tabela Usos'!P75/('Tabela Usos'!$CA75-'Tabela Usos'!$BT75))</f>
        <v>0</v>
      </c>
      <c r="Q72" s="19">
        <f>IF('Tabela Usos'!$CA75-'Tabela Usos'!$BT75=0,0,'Tabela Usos'!Q75/('Tabela Usos'!$CA75-'Tabela Usos'!$BT75))</f>
        <v>0</v>
      </c>
      <c r="R72" s="19">
        <f>IF('Tabela Usos'!$CA75-'Tabela Usos'!$BT75=0,0,'Tabela Usos'!R75/('Tabela Usos'!$CA75-'Tabela Usos'!$BT75))</f>
        <v>0</v>
      </c>
      <c r="S72" s="19">
        <f>IF('Tabela Usos'!$CA75-'Tabela Usos'!$BT75=0,0,'Tabela Usos'!S75/('Tabela Usos'!$CA75-'Tabela Usos'!$BT75))</f>
        <v>0</v>
      </c>
      <c r="T72" s="19">
        <f>IF('Tabela Usos'!$CA75-'Tabela Usos'!$BT75=0,0,'Tabela Usos'!T75/('Tabela Usos'!$CA75-'Tabela Usos'!$BT75))</f>
        <v>0</v>
      </c>
      <c r="U72" s="19">
        <f>IF('Tabela Usos'!$CA75-'Tabela Usos'!$BT75=0,0,'Tabela Usos'!U75/('Tabela Usos'!$CA75-'Tabela Usos'!$BT75))</f>
        <v>0</v>
      </c>
      <c r="V72" s="19">
        <f>IF('Tabela Usos'!$CA75-'Tabela Usos'!$BT75=0,0,'Tabela Usos'!V75/('Tabela Usos'!$CA75-'Tabela Usos'!$BT75))</f>
        <v>0</v>
      </c>
      <c r="W72" s="19">
        <f>IF('Tabela Usos'!$CA75-'Tabela Usos'!$BT75=0,0,'Tabela Usos'!W75/('Tabela Usos'!$CA75-'Tabela Usos'!$BT75))</f>
        <v>0</v>
      </c>
      <c r="X72" s="19">
        <f>IF('Tabela Usos'!$CA75-'Tabela Usos'!$BT75=0,0,'Tabela Usos'!X75/('Tabela Usos'!$CA75-'Tabela Usos'!$BT75))</f>
        <v>0</v>
      </c>
      <c r="Y72" s="19">
        <f>IF('Tabela Usos'!$CA75-'Tabela Usos'!$BT75=0,0,'Tabela Usos'!Y75/('Tabela Usos'!$CA75-'Tabela Usos'!$BT75))</f>
        <v>0</v>
      </c>
      <c r="Z72" s="19">
        <f>IF('Tabela Usos'!$CA75-'Tabela Usos'!$BT75=0,0,'Tabela Usos'!Z75/('Tabela Usos'!$CA75-'Tabela Usos'!$BT75))</f>
        <v>0</v>
      </c>
      <c r="AA72" s="19">
        <f>IF('Tabela Usos'!$CA75-'Tabela Usos'!$BT75=0,0,'Tabela Usos'!AA75/('Tabela Usos'!$CA75-'Tabela Usos'!$BT75))</f>
        <v>0</v>
      </c>
      <c r="AB72" s="19">
        <f>IF('Tabela Usos'!$CA75-'Tabela Usos'!$BT75=0,0,'Tabela Usos'!AB75/('Tabela Usos'!$CA75-'Tabela Usos'!$BT75))</f>
        <v>0</v>
      </c>
      <c r="AC72" s="19">
        <f>IF('Tabela Usos'!$CA75-'Tabela Usos'!$BT75=0,0,'Tabela Usos'!AC75/('Tabela Usos'!$CA75-'Tabela Usos'!$BT75))</f>
        <v>2.4683544303797468E-2</v>
      </c>
      <c r="AD72" s="19">
        <f>IF('Tabela Usos'!$CA75-'Tabela Usos'!$BT75=0,0,'Tabela Usos'!AD75/('Tabela Usos'!$CA75-'Tabela Usos'!$BT75))</f>
        <v>5.8122362869198314E-2</v>
      </c>
      <c r="AE72" s="19">
        <f>IF('Tabela Usos'!$CA75-'Tabela Usos'!$BT75=0,0,'Tabela Usos'!AE75/('Tabela Usos'!$CA75-'Tabela Usos'!$BT75))</f>
        <v>0</v>
      </c>
      <c r="AF72" s="19">
        <f>IF('Tabela Usos'!$CA75-'Tabela Usos'!$BT75=0,0,'Tabela Usos'!AF75/('Tabela Usos'!$CA75-'Tabela Usos'!$BT75))</f>
        <v>0</v>
      </c>
      <c r="AG72" s="19">
        <f>IF('Tabela Usos'!$CA75-'Tabela Usos'!$BT75=0,0,'Tabela Usos'!AG75/('Tabela Usos'!$CA75-'Tabela Usos'!$BT75))</f>
        <v>0.11360759493670886</v>
      </c>
      <c r="AH72" s="19">
        <f>IF('Tabela Usos'!$CA75-'Tabela Usos'!$BT75=0,0,'Tabela Usos'!AH75/('Tabela Usos'!$CA75-'Tabela Usos'!$BT75))</f>
        <v>0.15021097046413501</v>
      </c>
      <c r="AI72" s="19">
        <f>IF('Tabela Usos'!$CA75-'Tabela Usos'!$BT75=0,0,'Tabela Usos'!AI75/('Tabela Usos'!$CA75-'Tabela Usos'!$BT75))</f>
        <v>0</v>
      </c>
      <c r="AJ72" s="19">
        <f>IF('Tabela Usos'!$CA75-'Tabela Usos'!$BT75=0,0,'Tabela Usos'!AJ75/('Tabela Usos'!$CA75-'Tabela Usos'!$BT75))</f>
        <v>0.30010548523206754</v>
      </c>
      <c r="AK72" s="19">
        <f>IF('Tabela Usos'!$CA75-'Tabela Usos'!$BT75=0,0,'Tabela Usos'!AK75/('Tabela Usos'!$CA75-'Tabela Usos'!$BT75))</f>
        <v>4.641350210970464E-3</v>
      </c>
      <c r="AL72" s="19">
        <f>IF('Tabela Usos'!$CA75-'Tabela Usos'!$BT75=0,0,'Tabela Usos'!AL75/('Tabela Usos'!$CA75-'Tabela Usos'!$BT75))</f>
        <v>0</v>
      </c>
      <c r="AM72" s="19">
        <f>IF('Tabela Usos'!$CA75-'Tabela Usos'!$BT75=0,0,'Tabela Usos'!AM75/('Tabela Usos'!$CA75-'Tabela Usos'!$BT75))</f>
        <v>0.18312236286919831</v>
      </c>
      <c r="AN72" s="19">
        <f>IF('Tabela Usos'!$CA75-'Tabela Usos'!$BT75=0,0,'Tabela Usos'!AN75/('Tabela Usos'!$CA75-'Tabela Usos'!$BT75))</f>
        <v>0</v>
      </c>
      <c r="AO72" s="19">
        <f>IF('Tabela Usos'!$CA75-'Tabela Usos'!$BT75=0,0,'Tabela Usos'!AO75/('Tabela Usos'!$CA75-'Tabela Usos'!$BT75))</f>
        <v>0</v>
      </c>
      <c r="AP72" s="19">
        <f>IF('Tabela Usos'!$CA75-'Tabela Usos'!$BT75=0,0,'Tabela Usos'!AP75/('Tabela Usos'!$CA75-'Tabela Usos'!$BT75))</f>
        <v>2.6054852320675104E-2</v>
      </c>
      <c r="AQ72" s="19">
        <f>IF('Tabela Usos'!$CA75-'Tabela Usos'!$BT75=0,0,'Tabela Usos'!AQ75/('Tabela Usos'!$CA75-'Tabela Usos'!$BT75))</f>
        <v>8.0801687763713076E-2</v>
      </c>
      <c r="AR72" s="19">
        <f>IF('Tabela Usos'!$CA75-'Tabela Usos'!$BT75=0,0,'Tabela Usos'!AR75/('Tabela Usos'!$CA75-'Tabela Usos'!$BT75))</f>
        <v>0</v>
      </c>
      <c r="AS72" s="19">
        <f>IF('Tabela Usos'!$CA75-'Tabela Usos'!$BT75=0,0,'Tabela Usos'!AS75/('Tabela Usos'!$CA75-'Tabela Usos'!$BT75))</f>
        <v>0</v>
      </c>
      <c r="AT72" s="19">
        <f>IF('Tabela Usos'!$CA75-'Tabela Usos'!$BT75=0,0,'Tabela Usos'!AT75/('Tabela Usos'!$CA75-'Tabela Usos'!$BT75))</f>
        <v>0</v>
      </c>
      <c r="AU72" s="19">
        <f>IF('Tabela Usos'!$CA75-'Tabela Usos'!$BT75=0,0,'Tabela Usos'!AU75/('Tabela Usos'!$CA75-'Tabela Usos'!$BT75))</f>
        <v>0</v>
      </c>
      <c r="AV72" s="19">
        <f>IF('Tabela Usos'!$CA75-'Tabela Usos'!$BT75=0,0,'Tabela Usos'!AV75/('Tabela Usos'!$CA75-'Tabela Usos'!$BT75))</f>
        <v>0</v>
      </c>
      <c r="AW72" s="19">
        <f>IF('Tabela Usos'!$CA75-'Tabela Usos'!$BT75=0,0,'Tabela Usos'!AW75/('Tabela Usos'!$CA75-'Tabela Usos'!$BT75))</f>
        <v>0</v>
      </c>
      <c r="AX72" s="19">
        <f>IF('Tabela Usos'!$CA75-'Tabela Usos'!$BT75=0,0,'Tabela Usos'!AX75/('Tabela Usos'!$CA75-'Tabela Usos'!$BT75))</f>
        <v>0</v>
      </c>
      <c r="AY72" s="19">
        <f>IF('Tabela Usos'!$CA75-'Tabela Usos'!$BT75=0,0,'Tabela Usos'!AY75/('Tabela Usos'!$CA75-'Tabela Usos'!$BT75))</f>
        <v>0</v>
      </c>
      <c r="AZ72" s="19">
        <f>IF('Tabela Usos'!$CA75-'Tabela Usos'!$BT75=0,0,'Tabela Usos'!AZ75/('Tabela Usos'!$CA75-'Tabela Usos'!$BT75))</f>
        <v>0</v>
      </c>
      <c r="BA72" s="19">
        <f>IF('Tabela Usos'!$CA75-'Tabela Usos'!$BT75=0,0,'Tabela Usos'!BA75/('Tabela Usos'!$CA75-'Tabela Usos'!$BT75))</f>
        <v>0</v>
      </c>
      <c r="BB72" s="19">
        <f>IF('Tabela Usos'!$CA75-'Tabela Usos'!$BT75=0,0,'Tabela Usos'!BB75/('Tabela Usos'!$CA75-'Tabela Usos'!$BT75))</f>
        <v>0</v>
      </c>
      <c r="BC72" s="19">
        <f>IF('Tabela Usos'!$CA75-'Tabela Usos'!$BT75=0,0,'Tabela Usos'!BC75/('Tabela Usos'!$CA75-'Tabela Usos'!$BT75))</f>
        <v>0</v>
      </c>
      <c r="BD72" s="19">
        <f>IF('Tabela Usos'!$CA75-'Tabela Usos'!$BT75=0,0,'Tabela Usos'!BD75/('Tabela Usos'!$CA75-'Tabela Usos'!$BT75))</f>
        <v>0</v>
      </c>
      <c r="BE72" s="19">
        <f>IF('Tabela Usos'!$CA75-'Tabela Usos'!$BT75=0,0,'Tabela Usos'!BE75/('Tabela Usos'!$CA75-'Tabela Usos'!$BT75))</f>
        <v>0</v>
      </c>
      <c r="BF72" s="19">
        <f>IF('Tabela Usos'!$CA75-'Tabela Usos'!$BT75=0,0,'Tabela Usos'!BF75/('Tabela Usos'!$CA75-'Tabela Usos'!$BT75))</f>
        <v>0</v>
      </c>
      <c r="BG72" s="19">
        <f>IF('Tabela Usos'!$CA75-'Tabela Usos'!$BT75=0,0,'Tabela Usos'!BG75/('Tabela Usos'!$CA75-'Tabela Usos'!$BT75))</f>
        <v>0</v>
      </c>
      <c r="BH72" s="19">
        <f>IF('Tabela Usos'!$CA75-'Tabela Usos'!$BT75=0,0,'Tabela Usos'!BH75/('Tabela Usos'!$CA75-'Tabela Usos'!$BT75))</f>
        <v>0</v>
      </c>
      <c r="BI72" s="19">
        <f>IF('Tabela Usos'!$CA75-'Tabela Usos'!$BT75=0,0,'Tabela Usos'!BI75/('Tabela Usos'!$CA75-'Tabela Usos'!$BT75))</f>
        <v>0</v>
      </c>
      <c r="BJ72" s="19">
        <f>IF('Tabela Usos'!$CA75-'Tabela Usos'!$BT75=0,0,'Tabela Usos'!BJ75/('Tabela Usos'!$CA75-'Tabela Usos'!$BT75))</f>
        <v>0</v>
      </c>
      <c r="BK72" s="19">
        <f>IF('Tabela Usos'!$CA75-'Tabela Usos'!$BT75=0,0,'Tabela Usos'!BK75/('Tabela Usos'!$CA75-'Tabela Usos'!$BT75))</f>
        <v>0</v>
      </c>
      <c r="BL72" s="19">
        <f>IF('Tabela Usos'!$CA75-'Tabela Usos'!$BT75=0,0,'Tabela Usos'!BL75/('Tabela Usos'!$CA75-'Tabela Usos'!$BT75))</f>
        <v>0</v>
      </c>
      <c r="BM72" s="19">
        <f>IF('Tabela Usos'!$CA75-'Tabela Usos'!$BT75=0,0,'Tabela Usos'!BM75/('Tabela Usos'!$CA75-'Tabela Usos'!$BT75))</f>
        <v>0</v>
      </c>
      <c r="BN72" s="19">
        <f>IF('Tabela Usos'!$CA75-'Tabela Usos'!$BT75=0,0,'Tabela Usos'!BN75/('Tabela Usos'!$CA75-'Tabela Usos'!$BT75))</f>
        <v>0</v>
      </c>
      <c r="BO72" s="19">
        <f>IF('Tabela Usos'!$CA75-'Tabela Usos'!$BT75=0,0,'Tabela Usos'!BO75/('Tabela Usos'!$CA75-'Tabela Usos'!$BT75))</f>
        <v>0</v>
      </c>
      <c r="BP72" s="19">
        <f>IF('Tabela Usos'!$CA75-'Tabela Usos'!$BT75=0,0,'Tabela Usos'!BP75/('Tabela Usos'!$CA75-'Tabela Usos'!$BT75))</f>
        <v>0</v>
      </c>
      <c r="BQ72" s="19">
        <f>IF('Tabela Usos'!$CA75-'Tabela Usos'!$BT75=0,0,'Tabela Usos'!BQ75/('Tabela Usos'!$CA75-'Tabela Usos'!$BT75))</f>
        <v>0</v>
      </c>
      <c r="BR72" s="19">
        <f>IF('Tabela Usos'!$CA75-'Tabela Usos'!$BT75=0,0,'Tabela Usos'!BR75/('Tabela Usos'!$CA75-'Tabela Usos'!$BT75))</f>
        <v>0</v>
      </c>
      <c r="BS72" s="19">
        <f>IF('Tabela Usos'!$CA75-'Tabela Usos'!$BT75=0,0,'Tabela Usos'!BS75/('Tabela Usos'!$CA75-'Tabela Usos'!$BT75))</f>
        <v>0.95432489451476799</v>
      </c>
      <c r="BT72" s="33">
        <v>0</v>
      </c>
      <c r="BU72" s="19">
        <f>IF('Tabela Usos'!$CA75-'Tabela Usos'!$BT75=0,0,'Tabela Usos'!BU75/('Tabela Usos'!$CA75-'Tabela Usos'!$BT75))</f>
        <v>0</v>
      </c>
      <c r="BV72" s="19">
        <f>IF('Tabela Usos'!$CA75-'Tabela Usos'!$BT75=0,0,'Tabela Usos'!BV75/('Tabela Usos'!$CA75-'Tabela Usos'!$BT75))</f>
        <v>0</v>
      </c>
      <c r="BW72" s="19">
        <f>IF('Tabela Usos'!$CA75-'Tabela Usos'!$BT75=0,0,'Tabela Usos'!BW75/('Tabela Usos'!$CA75-'Tabela Usos'!$BT75))</f>
        <v>0</v>
      </c>
      <c r="BX72" s="19">
        <f>IF('Tabela Usos'!$CA75-'Tabela Usos'!$BT75=0,0,'Tabela Usos'!BX75/('Tabela Usos'!$CA75-'Tabela Usos'!$BT75))</f>
        <v>0</v>
      </c>
      <c r="BY72" s="19">
        <f>IF('Tabela Usos'!$CA75-'Tabela Usos'!$BT75=0,0,'Tabela Usos'!BY75/('Tabela Usos'!$CA75-'Tabela Usos'!$BT75))</f>
        <v>4.567510548523207E-2</v>
      </c>
    </row>
    <row r="73" spans="1:77">
      <c r="A73" s="205" t="s">
        <v>196</v>
      </c>
      <c r="B73" s="68" t="s">
        <v>435</v>
      </c>
      <c r="C73" s="19">
        <f>IF('Tabela Usos'!$CA76-'Tabela Usos'!$BT76=0,0,'Tabela Usos'!C76/('Tabela Usos'!$CA76-'Tabela Usos'!$BT76))</f>
        <v>5.2406501292125247E-3</v>
      </c>
      <c r="D73" s="19">
        <f>IF('Tabela Usos'!$CA76-'Tabela Usos'!$BT76=0,0,'Tabela Usos'!D76/('Tabela Usos'!$CA76-'Tabela Usos'!$BT76))</f>
        <v>7.1296454198423211E-3</v>
      </c>
      <c r="E73" s="19">
        <f>IF('Tabela Usos'!$CA76-'Tabela Usos'!$BT76=0,0,'Tabela Usos'!E76/('Tabela Usos'!$CA76-'Tabela Usos'!$BT76))</f>
        <v>6.3622410830239669E-4</v>
      </c>
      <c r="F73" s="19">
        <f>IF('Tabela Usos'!$CA76-'Tabela Usos'!$BT76=0,0,'Tabela Usos'!F76/('Tabela Usos'!$CA76-'Tabela Usos'!$BT76))</f>
        <v>4.8536684550904487E-4</v>
      </c>
      <c r="G73" s="19">
        <f>IF('Tabela Usos'!$CA76-'Tabela Usos'!$BT76=0,0,'Tabela Usos'!G76/('Tabela Usos'!$CA76-'Tabela Usos'!$BT76))</f>
        <v>1.9191667431884666E-2</v>
      </c>
      <c r="H73" s="19">
        <f>IF('Tabela Usos'!$CA76-'Tabela Usos'!$BT76=0,0,'Tabela Usos'!H76/('Tabela Usos'!$CA76-'Tabela Usos'!$BT76))</f>
        <v>1.0691188624050583E-2</v>
      </c>
      <c r="I73" s="19">
        <f>IF('Tabela Usos'!$CA76-'Tabela Usos'!$BT76=0,0,'Tabela Usos'!I76/('Tabela Usos'!$CA76-'Tabela Usos'!$BT76))</f>
        <v>2.3874801589904371E-3</v>
      </c>
      <c r="J73" s="19">
        <f>IF('Tabela Usos'!$CA76-'Tabela Usos'!$BT76=0,0,'Tabela Usos'!J76/('Tabela Usos'!$CA76-'Tabela Usos'!$BT76))</f>
        <v>2.8393960462279124E-2</v>
      </c>
      <c r="K73" s="19">
        <f>IF('Tabela Usos'!$CA76-'Tabela Usos'!$BT76=0,0,'Tabela Usos'!K76/('Tabela Usos'!$CA76-'Tabela Usos'!$BT76))</f>
        <v>6.7557817685718409E-4</v>
      </c>
      <c r="L73" s="19">
        <f>IF('Tabela Usos'!$CA76-'Tabela Usos'!$BT76=0,0,'Tabela Usos'!L76/('Tabela Usos'!$CA76-'Tabela Usos'!$BT76))</f>
        <v>2.7921711639621677E-2</v>
      </c>
      <c r="M73" s="19">
        <f>IF('Tabela Usos'!$CA76-'Tabela Usos'!$BT76=0,0,'Tabela Usos'!M76/('Tabela Usos'!$CA76-'Tabela Usos'!$BT76))</f>
        <v>4.1059411525494881E-2</v>
      </c>
      <c r="N73" s="19">
        <f>IF('Tabela Usos'!$CA76-'Tabela Usos'!$BT76=0,0,'Tabela Usos'!N76/('Tabela Usos'!$CA76-'Tabela Usos'!$BT76))</f>
        <v>1.7053429707074549E-4</v>
      </c>
      <c r="O73" s="19">
        <f>IF('Tabela Usos'!$CA76-'Tabela Usos'!$BT76=0,0,'Tabela Usos'!O76/('Tabela Usos'!$CA76-'Tabela Usos'!$BT76))</f>
        <v>6.8869619970877993E-4</v>
      </c>
      <c r="P73" s="19">
        <f>IF('Tabela Usos'!$CA76-'Tabela Usos'!$BT76=0,0,'Tabela Usos'!P76/('Tabela Usos'!$CA76-'Tabela Usos'!$BT76))</f>
        <v>7.6740433681835474E-4</v>
      </c>
      <c r="Q73" s="19">
        <f>IF('Tabela Usos'!$CA76-'Tabela Usos'!$BT76=0,0,'Tabela Usos'!Q76/('Tabela Usos'!$CA76-'Tabela Usos'!$BT76))</f>
        <v>5.509569597670239E-4</v>
      </c>
      <c r="R73" s="19">
        <f>IF('Tabela Usos'!$CA76-'Tabela Usos'!$BT76=0,0,'Tabela Usos'!R76/('Tabela Usos'!$CA76-'Tabela Usos'!$BT76))</f>
        <v>5.5882777347798143E-3</v>
      </c>
      <c r="S73" s="19">
        <f>IF('Tabela Usos'!$CA76-'Tabela Usos'!$BT76=0,0,'Tabela Usos'!S76/('Tabela Usos'!$CA76-'Tabela Usos'!$BT76))</f>
        <v>1.3642743765659639E-3</v>
      </c>
      <c r="T73" s="19">
        <f>IF('Tabela Usos'!$CA76-'Tabela Usos'!$BT76=0,0,'Tabela Usos'!T76/('Tabela Usos'!$CA76-'Tabela Usos'!$BT76))</f>
        <v>1.7053429707074549E-4</v>
      </c>
      <c r="U73" s="19">
        <f>IF('Tabela Usos'!$CA76-'Tabela Usos'!$BT76=0,0,'Tabela Usos'!U76/('Tabela Usos'!$CA76-'Tabela Usos'!$BT76))</f>
        <v>3.7386365127048053E-3</v>
      </c>
      <c r="V73" s="19">
        <f>IF('Tabela Usos'!$CA76-'Tabela Usos'!$BT76=0,0,'Tabela Usos'!V76/('Tabela Usos'!$CA76-'Tabela Usos'!$BT76))</f>
        <v>6.7557817685718409E-4</v>
      </c>
      <c r="W73" s="19">
        <f>IF('Tabela Usos'!$CA76-'Tabela Usos'!$BT76=0,0,'Tabela Usos'!W76/('Tabela Usos'!$CA76-'Tabela Usos'!$BT76))</f>
        <v>5.1947370492319402E-3</v>
      </c>
      <c r="X73" s="19">
        <f>IF('Tabela Usos'!$CA76-'Tabela Usos'!$BT76=0,0,'Tabela Usos'!X76/('Tabela Usos'!$CA76-'Tabela Usos'!$BT76))</f>
        <v>7.8380186538284952E-3</v>
      </c>
      <c r="Y73" s="19">
        <f>IF('Tabela Usos'!$CA76-'Tabela Usos'!$BT76=0,0,'Tabela Usos'!Y76/('Tabela Usos'!$CA76-'Tabela Usos'!$BT76))</f>
        <v>1.0789573795437551E-2</v>
      </c>
      <c r="Z73" s="19">
        <f>IF('Tabela Usos'!$CA76-'Tabela Usos'!$BT76=0,0,'Tabela Usos'!Z76/('Tabela Usos'!$CA76-'Tabela Usos'!$BT76))</f>
        <v>1.6135168107462843E-3</v>
      </c>
      <c r="AA73" s="19">
        <f>IF('Tabela Usos'!$CA76-'Tabela Usos'!$BT76=0,0,'Tabela Usos'!AA76/('Tabela Usos'!$CA76-'Tabela Usos'!$BT76))</f>
        <v>1.7184609935590508E-3</v>
      </c>
      <c r="AB73" s="19">
        <f>IF('Tabela Usos'!$CA76-'Tabela Usos'!$BT76=0,0,'Tabela Usos'!AB76/('Tabela Usos'!$CA76-'Tabela Usos'!$BT76))</f>
        <v>1.8299641877976152E-3</v>
      </c>
      <c r="AC73" s="19">
        <f>IF('Tabela Usos'!$CA76-'Tabela Usos'!$BT76=0,0,'Tabela Usos'!AC76/('Tabela Usos'!$CA76-'Tabela Usos'!$BT76))</f>
        <v>2.3481260904356496E-2</v>
      </c>
      <c r="AD73" s="19">
        <f>IF('Tabela Usos'!$CA76-'Tabela Usos'!$BT76=0,0,'Tabela Usos'!AD76/('Tabela Usos'!$CA76-'Tabela Usos'!$BT76))</f>
        <v>2.1316787133843188E-3</v>
      </c>
      <c r="AE73" s="19">
        <f>IF('Tabela Usos'!$CA76-'Tabela Usos'!$BT76=0,0,'Tabela Usos'!AE76/('Tabela Usos'!$CA76-'Tabela Usos'!$BT76))</f>
        <v>7.9134472852251711E-2</v>
      </c>
      <c r="AF73" s="19">
        <f>IF('Tabela Usos'!$CA76-'Tabela Usos'!$BT76=0,0,'Tabela Usos'!AF76/('Tabela Usos'!$CA76-'Tabela Usos'!$BT76))</f>
        <v>9.9041072529548347E-3</v>
      </c>
      <c r="AG73" s="19">
        <f>IF('Tabela Usos'!$CA76-'Tabela Usos'!$BT76=0,0,'Tabela Usos'!AG76/('Tabela Usos'!$CA76-'Tabela Usos'!$BT76))</f>
        <v>2.2012042344977764E-2</v>
      </c>
      <c r="AH73" s="19">
        <f>IF('Tabela Usos'!$CA76-'Tabela Usos'!$BT76=0,0,'Tabela Usos'!AH76/('Tabela Usos'!$CA76-'Tabela Usos'!$BT76))</f>
        <v>4.9756660676102897E-2</v>
      </c>
      <c r="AI73" s="19">
        <f>IF('Tabela Usos'!$CA76-'Tabela Usos'!$BT76=0,0,'Tabela Usos'!AI76/('Tabela Usos'!$CA76-'Tabela Usos'!$BT76))</f>
        <v>3.8573546195117471E-2</v>
      </c>
      <c r="AJ73" s="19">
        <f>IF('Tabela Usos'!$CA76-'Tabela Usos'!$BT76=0,0,'Tabela Usos'!AJ76/('Tabela Usos'!$CA76-'Tabela Usos'!$BT76))</f>
        <v>2.2818800750350907E-2</v>
      </c>
      <c r="AK73" s="19">
        <f>IF('Tabela Usos'!$CA76-'Tabela Usos'!$BT76=0,0,'Tabela Usos'!AK76/('Tabela Usos'!$CA76-'Tabela Usos'!$BT76))</f>
        <v>1.9578649106006742E-2</v>
      </c>
      <c r="AL73" s="19">
        <f>IF('Tabela Usos'!$CA76-'Tabela Usos'!$BT76=0,0,'Tabela Usos'!AL76/('Tabela Usos'!$CA76-'Tabela Usos'!$BT76))</f>
        <v>1.3885427188414162E-2</v>
      </c>
      <c r="AM73" s="19">
        <f>IF('Tabela Usos'!$CA76-'Tabela Usos'!$BT76=0,0,'Tabela Usos'!AM76/('Tabela Usos'!$CA76-'Tabela Usos'!$BT76))</f>
        <v>3.5366189607902297E-2</v>
      </c>
      <c r="AN73" s="19">
        <f>IF('Tabela Usos'!$CA76-'Tabela Usos'!$BT76=0,0,'Tabela Usos'!AN76/('Tabela Usos'!$CA76-'Tabela Usos'!$BT76))</f>
        <v>3.060434731277302E-2</v>
      </c>
      <c r="AO73" s="19">
        <f>IF('Tabela Usos'!$CA76-'Tabela Usos'!$BT76=0,0,'Tabela Usos'!AO76/('Tabela Usos'!$CA76-'Tabela Usos'!$BT76))</f>
        <v>5.4439794834122597E-3</v>
      </c>
      <c r="AP73" s="19">
        <f>IF('Tabela Usos'!$CA76-'Tabela Usos'!$BT76=0,0,'Tabela Usos'!AP76/('Tabela Usos'!$CA76-'Tabela Usos'!$BT76))</f>
        <v>0.21705736511393003</v>
      </c>
      <c r="AQ73" s="19">
        <f>IF('Tabela Usos'!$CA76-'Tabela Usos'!$BT76=0,0,'Tabela Usos'!AQ76/('Tabela Usos'!$CA76-'Tabela Usos'!$BT76))</f>
        <v>3.069617347273419E-3</v>
      </c>
      <c r="AR73" s="19">
        <f>IF('Tabela Usos'!$CA76-'Tabela Usos'!$BT76=0,0,'Tabela Usos'!AR76/('Tabela Usos'!$CA76-'Tabela Usos'!$BT76))</f>
        <v>1.4790570765174272E-2</v>
      </c>
      <c r="AS73" s="19">
        <f>IF('Tabela Usos'!$CA76-'Tabela Usos'!$BT76=0,0,'Tabela Usos'!AS76/('Tabela Usos'!$CA76-'Tabela Usos'!$BT76))</f>
        <v>8.1331741679894001E-4</v>
      </c>
      <c r="AT73" s="19">
        <f>IF('Tabela Usos'!$CA76-'Tabela Usos'!$BT76=0,0,'Tabela Usos'!AT76/('Tabela Usos'!$CA76-'Tabela Usos'!$BT76))</f>
        <v>6.5590114257979038E-6</v>
      </c>
      <c r="AU73" s="19">
        <f>IF('Tabela Usos'!$CA76-'Tabela Usos'!$BT76=0,0,'Tabela Usos'!AU76/('Tabela Usos'!$CA76-'Tabela Usos'!$BT76))</f>
        <v>0</v>
      </c>
      <c r="AV73" s="19">
        <f>IF('Tabela Usos'!$CA76-'Tabela Usos'!$BT76=0,0,'Tabela Usos'!AV76/('Tabela Usos'!$CA76-'Tabela Usos'!$BT76))</f>
        <v>5.2472091406383231E-5</v>
      </c>
      <c r="AW73" s="19">
        <f>IF('Tabela Usos'!$CA76-'Tabela Usos'!$BT76=0,0,'Tabela Usos'!AW76/('Tabela Usos'!$CA76-'Tabela Usos'!$BT76))</f>
        <v>1.6003987878946886E-3</v>
      </c>
      <c r="AX73" s="19">
        <f>IF('Tabela Usos'!$CA76-'Tabela Usos'!$BT76=0,0,'Tabela Usos'!AX76/('Tabela Usos'!$CA76-'Tabela Usos'!$BT76))</f>
        <v>2.4261783264026445E-2</v>
      </c>
      <c r="AY73" s="19">
        <f>IF('Tabela Usos'!$CA76-'Tabela Usos'!$BT76=0,0,'Tabela Usos'!AY76/('Tabela Usos'!$CA76-'Tabela Usos'!$BT76))</f>
        <v>0</v>
      </c>
      <c r="AZ73" s="19">
        <f>IF('Tabela Usos'!$CA76-'Tabela Usos'!$BT76=0,0,'Tabela Usos'!AZ76/('Tabela Usos'!$CA76-'Tabela Usos'!$BT76))</f>
        <v>1.1806220566436227E-4</v>
      </c>
      <c r="BA73" s="19">
        <f>IF('Tabela Usos'!$CA76-'Tabela Usos'!$BT76=0,0,'Tabela Usos'!BA76/('Tabela Usos'!$CA76-'Tabela Usos'!$BT76))</f>
        <v>1.639752856449476E-4</v>
      </c>
      <c r="BB73" s="19">
        <f>IF('Tabela Usos'!$CA76-'Tabela Usos'!$BT76=0,0,'Tabela Usos'!BB76/('Tabela Usos'!$CA76-'Tabela Usos'!$BT76))</f>
        <v>1.967703427739371E-5</v>
      </c>
      <c r="BC73" s="19">
        <f>IF('Tabela Usos'!$CA76-'Tabela Usos'!$BT76=0,0,'Tabela Usos'!BC76/('Tabela Usos'!$CA76-'Tabela Usos'!$BT76))</f>
        <v>0</v>
      </c>
      <c r="BD73" s="19">
        <f>IF('Tabela Usos'!$CA76-'Tabela Usos'!$BT76=0,0,'Tabela Usos'!BD76/('Tabela Usos'!$CA76-'Tabela Usos'!$BT76))</f>
        <v>4.5781899752069368E-3</v>
      </c>
      <c r="BE73" s="19">
        <f>IF('Tabela Usos'!$CA76-'Tabela Usos'!$BT76=0,0,'Tabela Usos'!BE76/('Tabela Usos'!$CA76-'Tabela Usos'!$BT76))</f>
        <v>0</v>
      </c>
      <c r="BF73" s="19">
        <f>IF('Tabela Usos'!$CA76-'Tabela Usos'!$BT76=0,0,'Tabela Usos'!BF76/('Tabela Usos'!$CA76-'Tabela Usos'!$BT76))</f>
        <v>1.836523199223413E-4</v>
      </c>
      <c r="BG73" s="19">
        <f>IF('Tabela Usos'!$CA76-'Tabela Usos'!$BT76=0,0,'Tabela Usos'!BG76/('Tabela Usos'!$CA76-'Tabela Usos'!$BT76))</f>
        <v>0</v>
      </c>
      <c r="BH73" s="19">
        <f>IF('Tabela Usos'!$CA76-'Tabela Usos'!$BT76=0,0,'Tabela Usos'!BH76/('Tabela Usos'!$CA76-'Tabela Usos'!$BT76))</f>
        <v>0</v>
      </c>
      <c r="BI73" s="19">
        <f>IF('Tabela Usos'!$CA76-'Tabela Usos'!$BT76=0,0,'Tabela Usos'!BI76/('Tabela Usos'!$CA76-'Tabela Usos'!$BT76))</f>
        <v>3.3516548385827288E-3</v>
      </c>
      <c r="BJ73" s="19">
        <f>IF('Tabela Usos'!$CA76-'Tabela Usos'!$BT76=0,0,'Tabela Usos'!BJ76/('Tabela Usos'!$CA76-'Tabela Usos'!$BT76))</f>
        <v>9.3137962246330234E-4</v>
      </c>
      <c r="BK73" s="19">
        <f>IF('Tabela Usos'!$CA76-'Tabela Usos'!$BT76=0,0,'Tabela Usos'!BK76/('Tabela Usos'!$CA76-'Tabela Usos'!$BT76))</f>
        <v>1.0769896761160158E-2</v>
      </c>
      <c r="BL73" s="19">
        <f>IF('Tabela Usos'!$CA76-'Tabela Usos'!$BT76=0,0,'Tabela Usos'!BL76/('Tabela Usos'!$CA76-'Tabela Usos'!$BT76))</f>
        <v>8.0675840537314215E-4</v>
      </c>
      <c r="BM73" s="19">
        <f>IF('Tabela Usos'!$CA76-'Tabela Usos'!$BT76=0,0,'Tabela Usos'!BM76/('Tabela Usos'!$CA76-'Tabela Usos'!$BT76))</f>
        <v>0</v>
      </c>
      <c r="BN73" s="19">
        <f>IF('Tabela Usos'!$CA76-'Tabela Usos'!$BT76=0,0,'Tabela Usos'!BN76/('Tabela Usos'!$CA76-'Tabela Usos'!$BT76))</f>
        <v>1.0625598509792604E-3</v>
      </c>
      <c r="BO73" s="19">
        <f>IF('Tabela Usos'!$CA76-'Tabela Usos'!$BT76=0,0,'Tabela Usos'!BO76/('Tabela Usos'!$CA76-'Tabela Usos'!$BT76))</f>
        <v>0</v>
      </c>
      <c r="BP73" s="19">
        <f>IF('Tabela Usos'!$CA76-'Tabela Usos'!$BT76=0,0,'Tabela Usos'!BP76/('Tabela Usos'!$CA76-'Tabela Usos'!$BT76))</f>
        <v>0</v>
      </c>
      <c r="BQ73" s="19">
        <f>IF('Tabela Usos'!$CA76-'Tabela Usos'!$BT76=0,0,'Tabela Usos'!BQ76/('Tabela Usos'!$CA76-'Tabela Usos'!$BT76))</f>
        <v>7.9364038252154631E-4</v>
      </c>
      <c r="BR73" s="19">
        <f>IF('Tabela Usos'!$CA76-'Tabela Usos'!$BT76=0,0,'Tabela Usos'!BR76/('Tabela Usos'!$CA76-'Tabela Usos'!$BT76))</f>
        <v>0</v>
      </c>
      <c r="BS73" s="19">
        <f>IF('Tabela Usos'!$CA76-'Tabela Usos'!$BT76=0,0,'Tabela Usos'!BS76/('Tabela Usos'!$CA76-'Tabela Usos'!$BT76))</f>
        <v>0.82363474177172014</v>
      </c>
      <c r="BT73" s="33">
        <v>0</v>
      </c>
      <c r="BU73" s="19">
        <f>IF('Tabela Usos'!$CA76-'Tabela Usos'!$BT76=0,0,'Tabela Usos'!BU76/('Tabela Usos'!$CA76-'Tabela Usos'!$BT76))</f>
        <v>0</v>
      </c>
      <c r="BV73" s="19">
        <f>IF('Tabela Usos'!$CA76-'Tabela Usos'!$BT76=0,0,'Tabela Usos'!BV76/('Tabela Usos'!$CA76-'Tabela Usos'!$BT76))</f>
        <v>0</v>
      </c>
      <c r="BW73" s="19">
        <f>IF('Tabela Usos'!$CA76-'Tabela Usos'!$BT76=0,0,'Tabela Usos'!BW76/('Tabela Usos'!$CA76-'Tabela Usos'!$BT76))</f>
        <v>0.12242394826251787</v>
      </c>
      <c r="BX73" s="19">
        <f>IF('Tabela Usos'!$CA76-'Tabela Usos'!$BT76=0,0,'Tabela Usos'!BX76/('Tabela Usos'!$CA76-'Tabela Usos'!$BT76))</f>
        <v>6.631160551481681E-2</v>
      </c>
      <c r="BY73" s="19">
        <f>IF('Tabela Usos'!$CA76-'Tabela Usos'!$BT76=0,0,'Tabela Usos'!BY76/('Tabela Usos'!$CA76-'Tabela Usos'!$BT76))</f>
        <v>-1.2370295549054847E-2</v>
      </c>
    </row>
    <row r="74" spans="1:77">
      <c r="A74" s="205" t="s">
        <v>197</v>
      </c>
      <c r="B74" s="68" t="s">
        <v>198</v>
      </c>
      <c r="C74" s="19">
        <f>IF('Tabela Usos'!$CA77-'Tabela Usos'!$BT77=0,0,'Tabela Usos'!C77/('Tabela Usos'!$CA77-'Tabela Usos'!$BT77))</f>
        <v>0</v>
      </c>
      <c r="D74" s="19">
        <f>IF('Tabela Usos'!$CA77-'Tabela Usos'!$BT77=0,0,'Tabela Usos'!D77/('Tabela Usos'!$CA77-'Tabela Usos'!$BT77))</f>
        <v>0</v>
      </c>
      <c r="E74" s="19">
        <f>IF('Tabela Usos'!$CA77-'Tabela Usos'!$BT77=0,0,'Tabela Usos'!E77/('Tabela Usos'!$CA77-'Tabela Usos'!$BT77))</f>
        <v>0</v>
      </c>
      <c r="F74" s="19">
        <f>IF('Tabela Usos'!$CA77-'Tabela Usos'!$BT77=0,0,'Tabela Usos'!F77/('Tabela Usos'!$CA77-'Tabela Usos'!$BT77))</f>
        <v>0</v>
      </c>
      <c r="G74" s="19">
        <f>IF('Tabela Usos'!$CA77-'Tabela Usos'!$BT77=0,0,'Tabela Usos'!G77/('Tabela Usos'!$CA77-'Tabela Usos'!$BT77))</f>
        <v>0</v>
      </c>
      <c r="H74" s="19">
        <f>IF('Tabela Usos'!$CA77-'Tabela Usos'!$BT77=0,0,'Tabela Usos'!H77/('Tabela Usos'!$CA77-'Tabela Usos'!$BT77))</f>
        <v>0</v>
      </c>
      <c r="I74" s="19">
        <f>IF('Tabela Usos'!$CA77-'Tabela Usos'!$BT77=0,0,'Tabela Usos'!I77/('Tabela Usos'!$CA77-'Tabela Usos'!$BT77))</f>
        <v>0</v>
      </c>
      <c r="J74" s="19">
        <f>IF('Tabela Usos'!$CA77-'Tabela Usos'!$BT77=0,0,'Tabela Usos'!J77/('Tabela Usos'!$CA77-'Tabela Usos'!$BT77))</f>
        <v>0</v>
      </c>
      <c r="K74" s="19">
        <f>IF('Tabela Usos'!$CA77-'Tabela Usos'!$BT77=0,0,'Tabela Usos'!K77/('Tabela Usos'!$CA77-'Tabela Usos'!$BT77))</f>
        <v>0</v>
      </c>
      <c r="L74" s="19">
        <f>IF('Tabela Usos'!$CA77-'Tabela Usos'!$BT77=0,0,'Tabela Usos'!L77/('Tabela Usos'!$CA77-'Tabela Usos'!$BT77))</f>
        <v>0</v>
      </c>
      <c r="M74" s="19">
        <f>IF('Tabela Usos'!$CA77-'Tabela Usos'!$BT77=0,0,'Tabela Usos'!M77/('Tabela Usos'!$CA77-'Tabela Usos'!$BT77))</f>
        <v>0</v>
      </c>
      <c r="N74" s="19">
        <f>IF('Tabela Usos'!$CA77-'Tabela Usos'!$BT77=0,0,'Tabela Usos'!N77/('Tabela Usos'!$CA77-'Tabela Usos'!$BT77))</f>
        <v>0</v>
      </c>
      <c r="O74" s="19">
        <f>IF('Tabela Usos'!$CA77-'Tabela Usos'!$BT77=0,0,'Tabela Usos'!O77/('Tabela Usos'!$CA77-'Tabela Usos'!$BT77))</f>
        <v>0</v>
      </c>
      <c r="P74" s="19">
        <f>IF('Tabela Usos'!$CA77-'Tabela Usos'!$BT77=0,0,'Tabela Usos'!P77/('Tabela Usos'!$CA77-'Tabela Usos'!$BT77))</f>
        <v>0</v>
      </c>
      <c r="Q74" s="19">
        <f>IF('Tabela Usos'!$CA77-'Tabela Usos'!$BT77=0,0,'Tabela Usos'!Q77/('Tabela Usos'!$CA77-'Tabela Usos'!$BT77))</f>
        <v>0</v>
      </c>
      <c r="R74" s="19">
        <f>IF('Tabela Usos'!$CA77-'Tabela Usos'!$BT77=0,0,'Tabela Usos'!R77/('Tabela Usos'!$CA77-'Tabela Usos'!$BT77))</f>
        <v>0</v>
      </c>
      <c r="S74" s="19">
        <f>IF('Tabela Usos'!$CA77-'Tabela Usos'!$BT77=0,0,'Tabela Usos'!S77/('Tabela Usos'!$CA77-'Tabela Usos'!$BT77))</f>
        <v>0</v>
      </c>
      <c r="T74" s="19">
        <f>IF('Tabela Usos'!$CA77-'Tabela Usos'!$BT77=0,0,'Tabela Usos'!T77/('Tabela Usos'!$CA77-'Tabela Usos'!$BT77))</f>
        <v>1.5280305107560385E-2</v>
      </c>
      <c r="U74" s="19">
        <f>IF('Tabela Usos'!$CA77-'Tabela Usos'!$BT77=0,0,'Tabela Usos'!U77/('Tabela Usos'!$CA77-'Tabela Usos'!$BT77))</f>
        <v>0</v>
      </c>
      <c r="V74" s="19">
        <f>IF('Tabela Usos'!$CA77-'Tabela Usos'!$BT77=0,0,'Tabela Usos'!V77/('Tabela Usos'!$CA77-'Tabela Usos'!$BT77))</f>
        <v>0</v>
      </c>
      <c r="W74" s="19">
        <f>IF('Tabela Usos'!$CA77-'Tabela Usos'!$BT77=0,0,'Tabela Usos'!W77/('Tabela Usos'!$CA77-'Tabela Usos'!$BT77))</f>
        <v>0</v>
      </c>
      <c r="X74" s="19">
        <f>IF('Tabela Usos'!$CA77-'Tabela Usos'!$BT77=0,0,'Tabela Usos'!X77/('Tabela Usos'!$CA77-'Tabela Usos'!$BT77))</f>
        <v>0</v>
      </c>
      <c r="Y74" s="19">
        <f>IF('Tabela Usos'!$CA77-'Tabela Usos'!$BT77=0,0,'Tabela Usos'!Y77/('Tabela Usos'!$CA77-'Tabela Usos'!$BT77))</f>
        <v>0</v>
      </c>
      <c r="Z74" s="19">
        <f>IF('Tabela Usos'!$CA77-'Tabela Usos'!$BT77=0,0,'Tabela Usos'!Z77/('Tabela Usos'!$CA77-'Tabela Usos'!$BT77))</f>
        <v>0</v>
      </c>
      <c r="AA74" s="19">
        <f>IF('Tabela Usos'!$CA77-'Tabela Usos'!$BT77=0,0,'Tabela Usos'!AA77/('Tabela Usos'!$CA77-'Tabela Usos'!$BT77))</f>
        <v>0</v>
      </c>
      <c r="AB74" s="19">
        <f>IF('Tabela Usos'!$CA77-'Tabela Usos'!$BT77=0,0,'Tabela Usos'!AB77/('Tabela Usos'!$CA77-'Tabela Usos'!$BT77))</f>
        <v>0</v>
      </c>
      <c r="AC74" s="19">
        <f>IF('Tabela Usos'!$CA77-'Tabela Usos'!$BT77=0,0,'Tabela Usos'!AC77/('Tabela Usos'!$CA77-'Tabela Usos'!$BT77))</f>
        <v>0</v>
      </c>
      <c r="AD74" s="19">
        <f>IF('Tabela Usos'!$CA77-'Tabela Usos'!$BT77=0,0,'Tabela Usos'!AD77/('Tabela Usos'!$CA77-'Tabela Usos'!$BT77))</f>
        <v>0</v>
      </c>
      <c r="AE74" s="19">
        <f>IF('Tabela Usos'!$CA77-'Tabela Usos'!$BT77=0,0,'Tabela Usos'!AE77/('Tabela Usos'!$CA77-'Tabela Usos'!$BT77))</f>
        <v>0</v>
      </c>
      <c r="AF74" s="19">
        <f>IF('Tabela Usos'!$CA77-'Tabela Usos'!$BT77=0,0,'Tabela Usos'!AF77/('Tabela Usos'!$CA77-'Tabela Usos'!$BT77))</f>
        <v>0.79340429244459953</v>
      </c>
      <c r="AG74" s="19">
        <f>IF('Tabela Usos'!$CA77-'Tabela Usos'!$BT77=0,0,'Tabela Usos'!AG77/('Tabela Usos'!$CA77-'Tabela Usos'!$BT77))</f>
        <v>3.7540194929830246E-2</v>
      </c>
      <c r="AH74" s="19">
        <f>IF('Tabela Usos'!$CA77-'Tabela Usos'!$BT77=0,0,'Tabela Usos'!AH77/('Tabela Usos'!$CA77-'Tabela Usos'!$BT77))</f>
        <v>6.9795847147094744E-3</v>
      </c>
      <c r="AI74" s="19">
        <f>IF('Tabela Usos'!$CA77-'Tabela Usos'!$BT77=0,0,'Tabela Usos'!AI77/('Tabela Usos'!$CA77-'Tabela Usos'!$BT77))</f>
        <v>2.3680733853478574E-3</v>
      </c>
      <c r="AJ74" s="19">
        <f>IF('Tabela Usos'!$CA77-'Tabela Usos'!$BT77=0,0,'Tabela Usos'!AJ77/('Tabela Usos'!$CA77-'Tabela Usos'!$BT77))</f>
        <v>2.228481691053668E-2</v>
      </c>
      <c r="AK74" s="19">
        <f>IF('Tabela Usos'!$CA77-'Tabela Usos'!$BT77=0,0,'Tabela Usos'!AK77/('Tabela Usos'!$CA77-'Tabela Usos'!$BT77))</f>
        <v>7.2288555973776703E-4</v>
      </c>
      <c r="AL74" s="19">
        <f>IF('Tabela Usos'!$CA77-'Tabela Usos'!$BT77=0,0,'Tabela Usos'!AL77/('Tabela Usos'!$CA77-'Tabela Usos'!$BT77))</f>
        <v>2.5425630032155943E-3</v>
      </c>
      <c r="AM74" s="19">
        <f>IF('Tabela Usos'!$CA77-'Tabela Usos'!$BT77=0,0,'Tabela Usos'!AM77/('Tabela Usos'!$CA77-'Tabela Usos'!$BT77))</f>
        <v>3.7440486576762966E-2</v>
      </c>
      <c r="AN74" s="19">
        <f>IF('Tabela Usos'!$CA77-'Tabela Usos'!$BT77=0,0,'Tabela Usos'!AN77/('Tabela Usos'!$CA77-'Tabela Usos'!$BT77))</f>
        <v>1.4657127900889896E-2</v>
      </c>
      <c r="AO74" s="19">
        <f>IF('Tabela Usos'!$CA77-'Tabela Usos'!$BT77=0,0,'Tabela Usos'!AO77/('Tabela Usos'!$CA77-'Tabela Usos'!$BT77))</f>
        <v>0</v>
      </c>
      <c r="AP74" s="19">
        <f>IF('Tabela Usos'!$CA77-'Tabela Usos'!$BT77=0,0,'Tabela Usos'!AP77/('Tabela Usos'!$CA77-'Tabela Usos'!$BT77))</f>
        <v>0</v>
      </c>
      <c r="AQ74" s="19">
        <f>IF('Tabela Usos'!$CA77-'Tabela Usos'!$BT77=0,0,'Tabela Usos'!AQ77/('Tabela Usos'!$CA77-'Tabela Usos'!$BT77))</f>
        <v>0</v>
      </c>
      <c r="AR74" s="19">
        <f>IF('Tabela Usos'!$CA77-'Tabela Usos'!$BT77=0,0,'Tabela Usos'!AR77/('Tabela Usos'!$CA77-'Tabela Usos'!$BT77))</f>
        <v>3.3153027394870007E-3</v>
      </c>
      <c r="AS74" s="19">
        <f>IF('Tabela Usos'!$CA77-'Tabela Usos'!$BT77=0,0,'Tabela Usos'!AS77/('Tabela Usos'!$CA77-'Tabela Usos'!$BT77))</f>
        <v>0</v>
      </c>
      <c r="AT74" s="19">
        <f>IF('Tabela Usos'!$CA77-'Tabela Usos'!$BT77=0,0,'Tabela Usos'!AT77/('Tabela Usos'!$CA77-'Tabela Usos'!$BT77))</f>
        <v>0</v>
      </c>
      <c r="AU74" s="19">
        <f>IF('Tabela Usos'!$CA77-'Tabela Usos'!$BT77=0,0,'Tabela Usos'!AU77/('Tabela Usos'!$CA77-'Tabela Usos'!$BT77))</f>
        <v>0</v>
      </c>
      <c r="AV74" s="19">
        <f>IF('Tabela Usos'!$CA77-'Tabela Usos'!$BT77=0,0,'Tabela Usos'!AV77/('Tabela Usos'!$CA77-'Tabela Usos'!$BT77))</f>
        <v>1.7274472168905951E-2</v>
      </c>
      <c r="AW74" s="19">
        <f>IF('Tabela Usos'!$CA77-'Tabela Usos'!$BT77=0,0,'Tabela Usos'!AW77/('Tabela Usos'!$CA77-'Tabela Usos'!$BT77))</f>
        <v>0</v>
      </c>
      <c r="AX74" s="19">
        <f>IF('Tabela Usos'!$CA77-'Tabela Usos'!$BT77=0,0,'Tabela Usos'!AX77/('Tabela Usos'!$CA77-'Tabela Usos'!$BT77))</f>
        <v>0</v>
      </c>
      <c r="AY74" s="19">
        <f>IF('Tabela Usos'!$CA77-'Tabela Usos'!$BT77=0,0,'Tabela Usos'!AY77/('Tabela Usos'!$CA77-'Tabela Usos'!$BT77))</f>
        <v>0</v>
      </c>
      <c r="AZ74" s="19">
        <f>IF('Tabela Usos'!$CA77-'Tabela Usos'!$BT77=0,0,'Tabela Usos'!AZ77/('Tabela Usos'!$CA77-'Tabela Usos'!$BT77))</f>
        <v>0</v>
      </c>
      <c r="BA74" s="19">
        <f>IF('Tabela Usos'!$CA77-'Tabela Usos'!$BT77=0,0,'Tabela Usos'!BA77/('Tabela Usos'!$CA77-'Tabela Usos'!$BT77))</f>
        <v>0</v>
      </c>
      <c r="BB74" s="19">
        <f>IF('Tabela Usos'!$CA77-'Tabela Usos'!$BT77=0,0,'Tabela Usos'!BB77/('Tabela Usos'!$CA77-'Tabela Usos'!$BT77))</f>
        <v>3.5994715457287434E-2</v>
      </c>
      <c r="BC74" s="19">
        <f>IF('Tabela Usos'!$CA77-'Tabela Usos'!$BT77=0,0,'Tabela Usos'!BC77/('Tabela Usos'!$CA77-'Tabela Usos'!$BT77))</f>
        <v>0</v>
      </c>
      <c r="BD74" s="19">
        <f>IF('Tabela Usos'!$CA77-'Tabela Usos'!$BT77=0,0,'Tabela Usos'!BD77/('Tabela Usos'!$CA77-'Tabela Usos'!$BT77))</f>
        <v>0</v>
      </c>
      <c r="BE74" s="19">
        <f>IF('Tabela Usos'!$CA77-'Tabela Usos'!$BT77=0,0,'Tabela Usos'!BE77/('Tabela Usos'!$CA77-'Tabela Usos'!$BT77))</f>
        <v>0</v>
      </c>
      <c r="BF74" s="19">
        <f>IF('Tabela Usos'!$CA77-'Tabela Usos'!$BT77=0,0,'Tabela Usos'!BF77/('Tabela Usos'!$CA77-'Tabela Usos'!$BT77))</f>
        <v>1.9941670613455643E-4</v>
      </c>
      <c r="BG74" s="19">
        <f>IF('Tabela Usos'!$CA77-'Tabela Usos'!$BT77=0,0,'Tabela Usos'!BG77/('Tabela Usos'!$CA77-'Tabela Usos'!$BT77))</f>
        <v>0</v>
      </c>
      <c r="BH74" s="19">
        <f>IF('Tabela Usos'!$CA77-'Tabela Usos'!$BT77=0,0,'Tabela Usos'!BH77/('Tabela Usos'!$CA77-'Tabela Usos'!$BT77))</f>
        <v>0</v>
      </c>
      <c r="BI74" s="19">
        <f>IF('Tabela Usos'!$CA77-'Tabela Usos'!$BT77=0,0,'Tabela Usos'!BI77/('Tabela Usos'!$CA77-'Tabela Usos'!$BT77))</f>
        <v>0</v>
      </c>
      <c r="BJ74" s="19">
        <f>IF('Tabela Usos'!$CA77-'Tabela Usos'!$BT77=0,0,'Tabela Usos'!BJ77/('Tabela Usos'!$CA77-'Tabela Usos'!$BT77))</f>
        <v>0</v>
      </c>
      <c r="BK74" s="19">
        <f>IF('Tabela Usos'!$CA77-'Tabela Usos'!$BT77=0,0,'Tabela Usos'!BK77/('Tabela Usos'!$CA77-'Tabela Usos'!$BT77))</f>
        <v>2.6173442680160531E-3</v>
      </c>
      <c r="BL74" s="19">
        <f>IF('Tabela Usos'!$CA77-'Tabela Usos'!$BT77=0,0,'Tabela Usos'!BL77/('Tabela Usos'!$CA77-'Tabela Usos'!$BT77))</f>
        <v>1.0469377072064212E-3</v>
      </c>
      <c r="BM74" s="19">
        <f>IF('Tabela Usos'!$CA77-'Tabela Usos'!$BT77=0,0,'Tabela Usos'!BM77/('Tabela Usos'!$CA77-'Tabela Usos'!$BT77))</f>
        <v>0</v>
      </c>
      <c r="BN74" s="19">
        <f>IF('Tabela Usos'!$CA77-'Tabela Usos'!$BT77=0,0,'Tabela Usos'!BN77/('Tabela Usos'!$CA77-'Tabela Usos'!$BT77))</f>
        <v>3.7390632400229328E-4</v>
      </c>
      <c r="BO74" s="19">
        <f>IF('Tabela Usos'!$CA77-'Tabela Usos'!$BT77=0,0,'Tabela Usos'!BO77/('Tabela Usos'!$CA77-'Tabela Usos'!$BT77))</f>
        <v>2.4927088266819554E-5</v>
      </c>
      <c r="BP74" s="19">
        <f>IF('Tabela Usos'!$CA77-'Tabela Usos'!$BT77=0,0,'Tabela Usos'!BP77/('Tabela Usos'!$CA77-'Tabela Usos'!$BT77))</f>
        <v>8.2259391280504524E-4</v>
      </c>
      <c r="BQ74" s="19">
        <f>IF('Tabela Usos'!$CA77-'Tabela Usos'!$BT77=0,0,'Tabela Usos'!BQ77/('Tabela Usos'!$CA77-'Tabela Usos'!$BT77))</f>
        <v>1.3186429693147544E-2</v>
      </c>
      <c r="BR74" s="19">
        <f>IF('Tabela Usos'!$CA77-'Tabela Usos'!$BT77=0,0,'Tabela Usos'!BR77/('Tabela Usos'!$CA77-'Tabela Usos'!$BT77))</f>
        <v>0</v>
      </c>
      <c r="BS74" s="19">
        <f>IF('Tabela Usos'!$CA77-'Tabela Usos'!$BT77=0,0,'Tabela Usos'!BS77/('Tabela Usos'!$CA77-'Tabela Usos'!$BT77))</f>
        <v>1.0080763765984495</v>
      </c>
      <c r="BT74" s="33">
        <v>0</v>
      </c>
      <c r="BU74" s="19">
        <f>IF('Tabela Usos'!$CA77-'Tabela Usos'!$BT77=0,0,'Tabela Usos'!BU77/('Tabela Usos'!$CA77-'Tabela Usos'!$BT77))</f>
        <v>0</v>
      </c>
      <c r="BV74" s="19">
        <f>IF('Tabela Usos'!$CA77-'Tabela Usos'!$BT77=0,0,'Tabela Usos'!BV77/('Tabela Usos'!$CA77-'Tabela Usos'!$BT77))</f>
        <v>0</v>
      </c>
      <c r="BW74" s="19">
        <f>IF('Tabela Usos'!$CA77-'Tabela Usos'!$BT77=0,0,'Tabela Usos'!BW77/('Tabela Usos'!$CA77-'Tabela Usos'!$BT77))</f>
        <v>0</v>
      </c>
      <c r="BX74" s="19">
        <f>IF('Tabela Usos'!$CA77-'Tabela Usos'!$BT77=0,0,'Tabela Usos'!BX77/('Tabela Usos'!$CA77-'Tabela Usos'!$BT77))</f>
        <v>1.0145324924595559E-2</v>
      </c>
      <c r="BY74" s="19">
        <f>IF('Tabela Usos'!$CA77-'Tabela Usos'!$BT77=0,0,'Tabela Usos'!BY77/('Tabela Usos'!$CA77-'Tabela Usos'!$BT77))</f>
        <v>-1.8221701523045093E-2</v>
      </c>
    </row>
    <row r="75" spans="1:77">
      <c r="A75" s="206" t="s">
        <v>199</v>
      </c>
      <c r="B75" s="41" t="s">
        <v>436</v>
      </c>
      <c r="C75" s="19">
        <f>IF('Tabela Usos'!$CA78-'Tabela Usos'!$BT78=0,0,'Tabela Usos'!C78/('Tabela Usos'!$CA78-'Tabela Usos'!$BT78))</f>
        <v>1.5517829986654665E-5</v>
      </c>
      <c r="D75" s="19">
        <f>IF('Tabela Usos'!$CA78-'Tabela Usos'!$BT78=0,0,'Tabela Usos'!D78/('Tabela Usos'!$CA78-'Tabela Usos'!$BT78))</f>
        <v>0</v>
      </c>
      <c r="E75" s="19">
        <f>IF('Tabela Usos'!$CA78-'Tabela Usos'!$BT78=0,0,'Tabela Usos'!E78/('Tabela Usos'!$CA78-'Tabela Usos'!$BT78))</f>
        <v>0</v>
      </c>
      <c r="F75" s="19">
        <f>IF('Tabela Usos'!$CA78-'Tabela Usos'!$BT78=0,0,'Tabela Usos'!F78/('Tabela Usos'!$CA78-'Tabela Usos'!$BT78))</f>
        <v>0</v>
      </c>
      <c r="G75" s="19">
        <f>IF('Tabela Usos'!$CA78-'Tabela Usos'!$BT78=0,0,'Tabela Usos'!G78/('Tabela Usos'!$CA78-'Tabela Usos'!$BT78))</f>
        <v>3.9725644765835942E-3</v>
      </c>
      <c r="H75" s="19">
        <f>IF('Tabela Usos'!$CA78-'Tabela Usos'!$BT78=0,0,'Tabela Usos'!H78/('Tabela Usos'!$CA78-'Tabela Usos'!$BT78))</f>
        <v>0</v>
      </c>
      <c r="I75" s="19">
        <f>IF('Tabela Usos'!$CA78-'Tabela Usos'!$BT78=0,0,'Tabela Usos'!I78/('Tabela Usos'!$CA78-'Tabela Usos'!$BT78))</f>
        <v>0</v>
      </c>
      <c r="J75" s="19">
        <f>IF('Tabela Usos'!$CA78-'Tabela Usos'!$BT78=0,0,'Tabela Usos'!J78/('Tabela Usos'!$CA78-'Tabela Usos'!$BT78))</f>
        <v>0</v>
      </c>
      <c r="K75" s="19">
        <f>IF('Tabela Usos'!$CA78-'Tabela Usos'!$BT78=0,0,'Tabela Usos'!K78/('Tabela Usos'!$CA78-'Tabela Usos'!$BT78))</f>
        <v>0</v>
      </c>
      <c r="L75" s="19">
        <f>IF('Tabela Usos'!$CA78-'Tabela Usos'!$BT78=0,0,'Tabela Usos'!L78/('Tabela Usos'!$CA78-'Tabela Usos'!$BT78))</f>
        <v>0</v>
      </c>
      <c r="M75" s="19">
        <f>IF('Tabela Usos'!$CA78-'Tabela Usos'!$BT78=0,0,'Tabela Usos'!M78/('Tabela Usos'!$CA78-'Tabela Usos'!$BT78))</f>
        <v>0</v>
      </c>
      <c r="N75" s="19">
        <f>IF('Tabela Usos'!$CA78-'Tabela Usos'!$BT78=0,0,'Tabela Usos'!N78/('Tabela Usos'!$CA78-'Tabela Usos'!$BT78))</f>
        <v>0</v>
      </c>
      <c r="O75" s="19">
        <f>IF('Tabela Usos'!$CA78-'Tabela Usos'!$BT78=0,0,'Tabela Usos'!O78/('Tabela Usos'!$CA78-'Tabela Usos'!$BT78))</f>
        <v>0</v>
      </c>
      <c r="P75" s="19">
        <f>IF('Tabela Usos'!$CA78-'Tabela Usos'!$BT78=0,0,'Tabela Usos'!P78/('Tabela Usos'!$CA78-'Tabela Usos'!$BT78))</f>
        <v>0</v>
      </c>
      <c r="Q75" s="19">
        <f>IF('Tabela Usos'!$CA78-'Tabela Usos'!$BT78=0,0,'Tabela Usos'!Q78/('Tabela Usos'!$CA78-'Tabela Usos'!$BT78))</f>
        <v>0</v>
      </c>
      <c r="R75" s="19">
        <f>IF('Tabela Usos'!$CA78-'Tabela Usos'!$BT78=0,0,'Tabela Usos'!R78/('Tabela Usos'!$CA78-'Tabela Usos'!$BT78))</f>
        <v>0</v>
      </c>
      <c r="S75" s="19">
        <f>IF('Tabela Usos'!$CA78-'Tabela Usos'!$BT78=0,0,'Tabela Usos'!S78/('Tabela Usos'!$CA78-'Tabela Usos'!$BT78))</f>
        <v>0</v>
      </c>
      <c r="T75" s="19">
        <f>IF('Tabela Usos'!$CA78-'Tabela Usos'!$BT78=0,0,'Tabela Usos'!T78/('Tabela Usos'!$CA78-'Tabela Usos'!$BT78))</f>
        <v>0</v>
      </c>
      <c r="U75" s="19">
        <f>IF('Tabela Usos'!$CA78-'Tabela Usos'!$BT78=0,0,'Tabela Usos'!U78/('Tabela Usos'!$CA78-'Tabela Usos'!$BT78))</f>
        <v>0</v>
      </c>
      <c r="V75" s="19">
        <f>IF('Tabela Usos'!$CA78-'Tabela Usos'!$BT78=0,0,'Tabela Usos'!V78/('Tabela Usos'!$CA78-'Tabela Usos'!$BT78))</f>
        <v>0</v>
      </c>
      <c r="W75" s="19">
        <f>IF('Tabela Usos'!$CA78-'Tabela Usos'!$BT78=0,0,'Tabela Usos'!W78/('Tabela Usos'!$CA78-'Tabela Usos'!$BT78))</f>
        <v>0</v>
      </c>
      <c r="X75" s="19">
        <f>IF('Tabela Usos'!$CA78-'Tabela Usos'!$BT78=0,0,'Tabela Usos'!X78/('Tabela Usos'!$CA78-'Tabela Usos'!$BT78))</f>
        <v>0</v>
      </c>
      <c r="Y75" s="19">
        <f>IF('Tabela Usos'!$CA78-'Tabela Usos'!$BT78=0,0,'Tabela Usos'!Y78/('Tabela Usos'!$CA78-'Tabela Usos'!$BT78))</f>
        <v>0</v>
      </c>
      <c r="Z75" s="19">
        <f>IF('Tabela Usos'!$CA78-'Tabela Usos'!$BT78=0,0,'Tabela Usos'!Z78/('Tabela Usos'!$CA78-'Tabela Usos'!$BT78))</f>
        <v>0</v>
      </c>
      <c r="AA75" s="19">
        <f>IF('Tabela Usos'!$CA78-'Tabela Usos'!$BT78=0,0,'Tabela Usos'!AA78/('Tabela Usos'!$CA78-'Tabela Usos'!$BT78))</f>
        <v>0</v>
      </c>
      <c r="AB75" s="19">
        <f>IF('Tabela Usos'!$CA78-'Tabela Usos'!$BT78=0,0,'Tabela Usos'!AB78/('Tabela Usos'!$CA78-'Tabela Usos'!$BT78))</f>
        <v>0</v>
      </c>
      <c r="AC75" s="19">
        <f>IF('Tabela Usos'!$CA78-'Tabela Usos'!$BT78=0,0,'Tabela Usos'!AC78/('Tabela Usos'!$CA78-'Tabela Usos'!$BT78))</f>
        <v>0</v>
      </c>
      <c r="AD75" s="19">
        <f>IF('Tabela Usos'!$CA78-'Tabela Usos'!$BT78=0,0,'Tabela Usos'!AD78/('Tabela Usos'!$CA78-'Tabela Usos'!$BT78))</f>
        <v>0</v>
      </c>
      <c r="AE75" s="19">
        <f>IF('Tabela Usos'!$CA78-'Tabela Usos'!$BT78=0,0,'Tabela Usos'!AE78/('Tabela Usos'!$CA78-'Tabela Usos'!$BT78))</f>
        <v>0</v>
      </c>
      <c r="AF75" s="19">
        <f>IF('Tabela Usos'!$CA78-'Tabela Usos'!$BT78=0,0,'Tabela Usos'!AF78/('Tabela Usos'!$CA78-'Tabela Usos'!$BT78))</f>
        <v>8.1359982620030413E-2</v>
      </c>
      <c r="AG75" s="19">
        <f>IF('Tabela Usos'!$CA78-'Tabela Usos'!$BT78=0,0,'Tabela Usos'!AG78/('Tabela Usos'!$CA78-'Tabela Usos'!$BT78))</f>
        <v>0</v>
      </c>
      <c r="AH75" s="19">
        <f>IF('Tabela Usos'!$CA78-'Tabela Usos'!$BT78=0,0,'Tabela Usos'!AH78/('Tabela Usos'!$CA78-'Tabela Usos'!$BT78))</f>
        <v>5.5864187951956798E-4</v>
      </c>
      <c r="AI75" s="19">
        <f>IF('Tabela Usos'!$CA78-'Tabela Usos'!$BT78=0,0,'Tabela Usos'!AI78/('Tabela Usos'!$CA78-'Tabela Usos'!$BT78))</f>
        <v>0</v>
      </c>
      <c r="AJ75" s="19">
        <f>IF('Tabela Usos'!$CA78-'Tabela Usos'!$BT78=0,0,'Tabela Usos'!AJ78/('Tabela Usos'!$CA78-'Tabela Usos'!$BT78))</f>
        <v>1.5517829986654665E-5</v>
      </c>
      <c r="AK75" s="19">
        <f>IF('Tabela Usos'!$CA78-'Tabela Usos'!$BT78=0,0,'Tabela Usos'!AK78/('Tabela Usos'!$CA78-'Tabela Usos'!$BT78))</f>
        <v>9.4658762918593462E-4</v>
      </c>
      <c r="AL75" s="19">
        <f>IF('Tabela Usos'!$CA78-'Tabela Usos'!$BT78=0,0,'Tabela Usos'!AL78/('Tabela Usos'!$CA78-'Tabela Usos'!$BT78))</f>
        <v>0</v>
      </c>
      <c r="AM75" s="19">
        <f>IF('Tabela Usos'!$CA78-'Tabela Usos'!$BT78=0,0,'Tabela Usos'!AM78/('Tabela Usos'!$CA78-'Tabela Usos'!$BT78))</f>
        <v>4.593277676049781E-3</v>
      </c>
      <c r="AN75" s="19">
        <f>IF('Tabela Usos'!$CA78-'Tabela Usos'!$BT78=0,0,'Tabela Usos'!AN78/('Tabela Usos'!$CA78-'Tabela Usos'!$BT78))</f>
        <v>9.3106979919927997E-4</v>
      </c>
      <c r="AO75" s="19">
        <f>IF('Tabela Usos'!$CA78-'Tabela Usos'!$BT78=0,0,'Tabela Usos'!AO78/('Tabela Usos'!$CA78-'Tabela Usos'!$BT78))</f>
        <v>3.8794574966636664E-4</v>
      </c>
      <c r="AP75" s="19">
        <f>IF('Tabela Usos'!$CA78-'Tabela Usos'!$BT78=0,0,'Tabela Usos'!AP78/('Tabela Usos'!$CA78-'Tabela Usos'!$BT78))</f>
        <v>0</v>
      </c>
      <c r="AQ75" s="19">
        <f>IF('Tabela Usos'!$CA78-'Tabela Usos'!$BT78=0,0,'Tabela Usos'!AQ78/('Tabela Usos'!$CA78-'Tabela Usos'!$BT78))</f>
        <v>9.3106979919927997E-5</v>
      </c>
      <c r="AR75" s="19">
        <f>IF('Tabela Usos'!$CA78-'Tabela Usos'!$BT78=0,0,'Tabela Usos'!AR78/('Tabela Usos'!$CA78-'Tabela Usos'!$BT78))</f>
        <v>3.9725644765835942E-3</v>
      </c>
      <c r="AS75" s="19">
        <f>IF('Tabela Usos'!$CA78-'Tabela Usos'!$BT78=0,0,'Tabela Usos'!AS78/('Tabela Usos'!$CA78-'Tabela Usos'!$BT78))</f>
        <v>0</v>
      </c>
      <c r="AT75" s="19">
        <f>IF('Tabela Usos'!$CA78-'Tabela Usos'!$BT78=0,0,'Tabela Usos'!AT78/('Tabela Usos'!$CA78-'Tabela Usos'!$BT78))</f>
        <v>0</v>
      </c>
      <c r="AU75" s="19">
        <f>IF('Tabela Usos'!$CA78-'Tabela Usos'!$BT78=0,0,'Tabela Usos'!AU78/('Tabela Usos'!$CA78-'Tabela Usos'!$BT78))</f>
        <v>0</v>
      </c>
      <c r="AV75" s="19">
        <f>IF('Tabela Usos'!$CA78-'Tabela Usos'!$BT78=0,0,'Tabela Usos'!AV78/('Tabela Usos'!$CA78-'Tabela Usos'!$BT78))</f>
        <v>1.303497718878992E-3</v>
      </c>
      <c r="AW75" s="19">
        <f>IF('Tabela Usos'!$CA78-'Tabela Usos'!$BT78=0,0,'Tabela Usos'!AW78/('Tabela Usos'!$CA78-'Tabela Usos'!$BT78))</f>
        <v>1.5517829986654665E-5</v>
      </c>
      <c r="AX75" s="19">
        <f>IF('Tabela Usos'!$CA78-'Tabela Usos'!$BT78=0,0,'Tabela Usos'!AX78/('Tabela Usos'!$CA78-'Tabela Usos'!$BT78))</f>
        <v>0</v>
      </c>
      <c r="AY75" s="19">
        <f>IF('Tabela Usos'!$CA78-'Tabela Usos'!$BT78=0,0,'Tabela Usos'!AY78/('Tabela Usos'!$CA78-'Tabela Usos'!$BT78))</f>
        <v>0</v>
      </c>
      <c r="AZ75" s="19">
        <f>IF('Tabela Usos'!$CA78-'Tabela Usos'!$BT78=0,0,'Tabela Usos'!AZ78/('Tabela Usos'!$CA78-'Tabela Usos'!$BT78))</f>
        <v>8.6744669625399579E-3</v>
      </c>
      <c r="BA75" s="19">
        <f>IF('Tabela Usos'!$CA78-'Tabela Usos'!$BT78=0,0,'Tabela Usos'!BA78/('Tabela Usos'!$CA78-'Tabela Usos'!$BT78))</f>
        <v>2.1724961981316532E-4</v>
      </c>
      <c r="BB75" s="19">
        <f>IF('Tabela Usos'!$CA78-'Tabela Usos'!$BT78=0,0,'Tabela Usos'!BB78/('Tabela Usos'!$CA78-'Tabela Usos'!$BT78))</f>
        <v>7.8349523602619403E-2</v>
      </c>
      <c r="BC75" s="19">
        <f>IF('Tabela Usos'!$CA78-'Tabela Usos'!$BT78=0,0,'Tabela Usos'!BC78/('Tabela Usos'!$CA78-'Tabela Usos'!$BT78))</f>
        <v>1.0443499581018591E-2</v>
      </c>
      <c r="BD75" s="19">
        <f>IF('Tabela Usos'!$CA78-'Tabela Usos'!$BT78=0,0,'Tabela Usos'!BD78/('Tabela Usos'!$CA78-'Tabela Usos'!$BT78))</f>
        <v>1.5517829986654665E-5</v>
      </c>
      <c r="BE75" s="19">
        <f>IF('Tabela Usos'!$CA78-'Tabela Usos'!$BT78=0,0,'Tabela Usos'!BE78/('Tabela Usos'!$CA78-'Tabela Usos'!$BT78))</f>
        <v>1.2119425219577293E-2</v>
      </c>
      <c r="BF75" s="19">
        <f>IF('Tabela Usos'!$CA78-'Tabela Usos'!$BT78=0,0,'Tabela Usos'!BF78/('Tabela Usos'!$CA78-'Tabela Usos'!$BT78))</f>
        <v>1.114180193041805E-2</v>
      </c>
      <c r="BG75" s="19">
        <f>IF('Tabela Usos'!$CA78-'Tabela Usos'!$BT78=0,0,'Tabela Usos'!BG78/('Tabela Usos'!$CA78-'Tabela Usos'!$BT78))</f>
        <v>5.4157226653424786E-3</v>
      </c>
      <c r="BH75" s="19">
        <f>IF('Tabela Usos'!$CA78-'Tabela Usos'!$BT78=0,0,'Tabela Usos'!BH78/('Tabela Usos'!$CA78-'Tabela Usos'!$BT78))</f>
        <v>1.7379969585053225E-3</v>
      </c>
      <c r="BI75" s="19">
        <f>IF('Tabela Usos'!$CA78-'Tabela Usos'!$BT78=0,0,'Tabela Usos'!BI78/('Tabela Usos'!$CA78-'Tabela Usos'!$BT78))</f>
        <v>1.5579901306601284E-2</v>
      </c>
      <c r="BJ75" s="19">
        <f>IF('Tabela Usos'!$CA78-'Tabela Usos'!$BT78=0,0,'Tabela Usos'!BJ78/('Tabela Usos'!$CA78-'Tabela Usos'!$BT78))</f>
        <v>1.0707302690791719E-3</v>
      </c>
      <c r="BK75" s="19">
        <f>IF('Tabela Usos'!$CA78-'Tabela Usos'!$BT78=0,0,'Tabela Usos'!BK78/('Tabela Usos'!$CA78-'Tabela Usos'!$BT78))</f>
        <v>9.2641445020328356E-3</v>
      </c>
      <c r="BL75" s="19">
        <f>IF('Tabela Usos'!$CA78-'Tabela Usos'!$BT78=0,0,'Tabela Usos'!BL78/('Tabela Usos'!$CA78-'Tabela Usos'!$BT78))</f>
        <v>2.2935352720275595E-2</v>
      </c>
      <c r="BM75" s="19">
        <f>IF('Tabela Usos'!$CA78-'Tabela Usos'!$BT78=0,0,'Tabela Usos'!BM78/('Tabela Usos'!$CA78-'Tabela Usos'!$BT78))</f>
        <v>5.1208838955960397E-3</v>
      </c>
      <c r="BN75" s="19">
        <f>IF('Tabela Usos'!$CA78-'Tabela Usos'!$BT78=0,0,'Tabela Usos'!BN78/('Tabela Usos'!$CA78-'Tabela Usos'!$BT78))</f>
        <v>3.2432264672108252E-3</v>
      </c>
      <c r="BO75" s="19">
        <f>IF('Tabela Usos'!$CA78-'Tabela Usos'!$BT78=0,0,'Tabela Usos'!BO78/('Tabela Usos'!$CA78-'Tabela Usos'!$BT78))</f>
        <v>3.801868346730393E-3</v>
      </c>
      <c r="BP75" s="19">
        <f>IF('Tabela Usos'!$CA78-'Tabela Usos'!$BT78=0,0,'Tabela Usos'!BP78/('Tabela Usos'!$CA78-'Tabela Usos'!$BT78))</f>
        <v>1.8621395983985599E-4</v>
      </c>
      <c r="BQ75" s="19">
        <f>IF('Tabela Usos'!$CA78-'Tabela Usos'!$BT78=0,0,'Tabela Usos'!BQ78/('Tabela Usos'!$CA78-'Tabela Usos'!$BT78))</f>
        <v>1.733341609509326E-2</v>
      </c>
      <c r="BR75" s="19">
        <f>IF('Tabela Usos'!$CA78-'Tabela Usos'!$BT78=0,0,'Tabela Usos'!BR78/('Tabela Usos'!$CA78-'Tabela Usos'!$BT78))</f>
        <v>0</v>
      </c>
      <c r="BS75" s="19">
        <f>IF('Tabela Usos'!$CA78-'Tabela Usos'!$BT78=0,0,'Tabela Usos'!BS78/('Tabela Usos'!$CA78-'Tabela Usos'!$BT78))</f>
        <v>0.30481673442785762</v>
      </c>
      <c r="BT75" s="33">
        <v>0</v>
      </c>
      <c r="BU75" s="19">
        <f>IF('Tabela Usos'!$CA78-'Tabela Usos'!$BT78=0,0,'Tabela Usos'!BU78/('Tabela Usos'!$CA78-'Tabela Usos'!$BT78))</f>
        <v>0</v>
      </c>
      <c r="BV75" s="19">
        <f>IF('Tabela Usos'!$CA78-'Tabela Usos'!$BT78=0,0,'Tabela Usos'!BV78/('Tabela Usos'!$CA78-'Tabela Usos'!$BT78))</f>
        <v>0</v>
      </c>
      <c r="BW75" s="19">
        <f>IF('Tabela Usos'!$CA78-'Tabela Usos'!$BT78=0,0,'Tabela Usos'!BW78/('Tabela Usos'!$CA78-'Tabela Usos'!$BT78))</f>
        <v>0.40472052388194035</v>
      </c>
      <c r="BX75" s="19">
        <f>IF('Tabela Usos'!$CA78-'Tabela Usos'!$BT78=0,0,'Tabela Usos'!BX78/('Tabela Usos'!$CA78-'Tabela Usos'!$BT78))</f>
        <v>0.27553458924304025</v>
      </c>
      <c r="BY75" s="19">
        <f>IF('Tabela Usos'!$CA78-'Tabela Usos'!$BT78=0,0,'Tabela Usos'!BY78/('Tabela Usos'!$CA78-'Tabela Usos'!$BT78))</f>
        <v>1.4928152447161789E-2</v>
      </c>
    </row>
    <row r="76" spans="1:77">
      <c r="A76" s="205" t="s">
        <v>200</v>
      </c>
      <c r="B76" s="68" t="s">
        <v>437</v>
      </c>
      <c r="C76" s="19">
        <f>IF('Tabela Usos'!$CA79-'Tabela Usos'!$BT79=0,0,'Tabela Usos'!C79/('Tabela Usos'!$CA79-'Tabela Usos'!$BT79))</f>
        <v>0</v>
      </c>
      <c r="D76" s="19">
        <f>IF('Tabela Usos'!$CA79-'Tabela Usos'!$BT79=0,0,'Tabela Usos'!D79/('Tabela Usos'!$CA79-'Tabela Usos'!$BT79))</f>
        <v>0</v>
      </c>
      <c r="E76" s="19">
        <f>IF('Tabela Usos'!$CA79-'Tabela Usos'!$BT79=0,0,'Tabela Usos'!E79/('Tabela Usos'!$CA79-'Tabela Usos'!$BT79))</f>
        <v>0</v>
      </c>
      <c r="F76" s="19">
        <f>IF('Tabela Usos'!$CA79-'Tabela Usos'!$BT79=0,0,'Tabela Usos'!F79/('Tabela Usos'!$CA79-'Tabela Usos'!$BT79))</f>
        <v>0</v>
      </c>
      <c r="G76" s="19">
        <f>IF('Tabela Usos'!$CA79-'Tabela Usos'!$BT79=0,0,'Tabela Usos'!G79/('Tabela Usos'!$CA79-'Tabela Usos'!$BT79))</f>
        <v>0</v>
      </c>
      <c r="H76" s="19">
        <f>IF('Tabela Usos'!$CA79-'Tabela Usos'!$BT79=0,0,'Tabela Usos'!H79/('Tabela Usos'!$CA79-'Tabela Usos'!$BT79))</f>
        <v>0</v>
      </c>
      <c r="I76" s="19">
        <f>IF('Tabela Usos'!$CA79-'Tabela Usos'!$BT79=0,0,'Tabela Usos'!I79/('Tabela Usos'!$CA79-'Tabela Usos'!$BT79))</f>
        <v>0</v>
      </c>
      <c r="J76" s="19">
        <f>IF('Tabela Usos'!$CA79-'Tabela Usos'!$BT79=0,0,'Tabela Usos'!J79/('Tabela Usos'!$CA79-'Tabela Usos'!$BT79))</f>
        <v>0</v>
      </c>
      <c r="K76" s="19">
        <f>IF('Tabela Usos'!$CA79-'Tabela Usos'!$BT79=0,0,'Tabela Usos'!K79/('Tabela Usos'!$CA79-'Tabela Usos'!$BT79))</f>
        <v>0</v>
      </c>
      <c r="L76" s="19">
        <f>IF('Tabela Usos'!$CA79-'Tabela Usos'!$BT79=0,0,'Tabela Usos'!L79/('Tabela Usos'!$CA79-'Tabela Usos'!$BT79))</f>
        <v>0</v>
      </c>
      <c r="M76" s="19">
        <f>IF('Tabela Usos'!$CA79-'Tabela Usos'!$BT79=0,0,'Tabela Usos'!M79/('Tabela Usos'!$CA79-'Tabela Usos'!$BT79))</f>
        <v>0</v>
      </c>
      <c r="N76" s="19">
        <f>IF('Tabela Usos'!$CA79-'Tabela Usos'!$BT79=0,0,'Tabela Usos'!N79/('Tabela Usos'!$CA79-'Tabela Usos'!$BT79))</f>
        <v>0</v>
      </c>
      <c r="O76" s="19">
        <f>IF('Tabela Usos'!$CA79-'Tabela Usos'!$BT79=0,0,'Tabela Usos'!O79/('Tabela Usos'!$CA79-'Tabela Usos'!$BT79))</f>
        <v>0</v>
      </c>
      <c r="P76" s="19">
        <f>IF('Tabela Usos'!$CA79-'Tabela Usos'!$BT79=0,0,'Tabela Usos'!P79/('Tabela Usos'!$CA79-'Tabela Usos'!$BT79))</f>
        <v>0</v>
      </c>
      <c r="Q76" s="19">
        <f>IF('Tabela Usos'!$CA79-'Tabela Usos'!$BT79=0,0,'Tabela Usos'!Q79/('Tabela Usos'!$CA79-'Tabela Usos'!$BT79))</f>
        <v>0</v>
      </c>
      <c r="R76" s="19">
        <f>IF('Tabela Usos'!$CA79-'Tabela Usos'!$BT79=0,0,'Tabela Usos'!R79/('Tabela Usos'!$CA79-'Tabela Usos'!$BT79))</f>
        <v>0</v>
      </c>
      <c r="S76" s="19">
        <f>IF('Tabela Usos'!$CA79-'Tabela Usos'!$BT79=0,0,'Tabela Usos'!S79/('Tabela Usos'!$CA79-'Tabela Usos'!$BT79))</f>
        <v>0</v>
      </c>
      <c r="T76" s="19">
        <f>IF('Tabela Usos'!$CA79-'Tabela Usos'!$BT79=0,0,'Tabela Usos'!T79/('Tabela Usos'!$CA79-'Tabela Usos'!$BT79))</f>
        <v>0</v>
      </c>
      <c r="U76" s="19">
        <f>IF('Tabela Usos'!$CA79-'Tabela Usos'!$BT79=0,0,'Tabela Usos'!U79/('Tabela Usos'!$CA79-'Tabela Usos'!$BT79))</f>
        <v>0</v>
      </c>
      <c r="V76" s="19">
        <f>IF('Tabela Usos'!$CA79-'Tabela Usos'!$BT79=0,0,'Tabela Usos'!V79/('Tabela Usos'!$CA79-'Tabela Usos'!$BT79))</f>
        <v>0</v>
      </c>
      <c r="W76" s="19">
        <f>IF('Tabela Usos'!$CA79-'Tabela Usos'!$BT79=0,0,'Tabela Usos'!W79/('Tabela Usos'!$CA79-'Tabela Usos'!$BT79))</f>
        <v>0</v>
      </c>
      <c r="X76" s="19">
        <f>IF('Tabela Usos'!$CA79-'Tabela Usos'!$BT79=0,0,'Tabela Usos'!X79/('Tabela Usos'!$CA79-'Tabela Usos'!$BT79))</f>
        <v>0</v>
      </c>
      <c r="Y76" s="19">
        <f>IF('Tabela Usos'!$CA79-'Tabela Usos'!$BT79=0,0,'Tabela Usos'!Y79/('Tabela Usos'!$CA79-'Tabela Usos'!$BT79))</f>
        <v>0</v>
      </c>
      <c r="Z76" s="19">
        <f>IF('Tabela Usos'!$CA79-'Tabela Usos'!$BT79=0,0,'Tabela Usos'!Z79/('Tabela Usos'!$CA79-'Tabela Usos'!$BT79))</f>
        <v>0</v>
      </c>
      <c r="AA76" s="19">
        <f>IF('Tabela Usos'!$CA79-'Tabela Usos'!$BT79=0,0,'Tabela Usos'!AA79/('Tabela Usos'!$CA79-'Tabela Usos'!$BT79))</f>
        <v>0</v>
      </c>
      <c r="AB76" s="19">
        <f>IF('Tabela Usos'!$CA79-'Tabela Usos'!$BT79=0,0,'Tabela Usos'!AB79/('Tabela Usos'!$CA79-'Tabela Usos'!$BT79))</f>
        <v>0</v>
      </c>
      <c r="AC76" s="19">
        <f>IF('Tabela Usos'!$CA79-'Tabela Usos'!$BT79=0,0,'Tabela Usos'!AC79/('Tabela Usos'!$CA79-'Tabela Usos'!$BT79))</f>
        <v>0</v>
      </c>
      <c r="AD76" s="19">
        <f>IF('Tabela Usos'!$CA79-'Tabela Usos'!$BT79=0,0,'Tabela Usos'!AD79/('Tabela Usos'!$CA79-'Tabela Usos'!$BT79))</f>
        <v>0</v>
      </c>
      <c r="AE76" s="19">
        <f>IF('Tabela Usos'!$CA79-'Tabela Usos'!$BT79=0,0,'Tabela Usos'!AE79/('Tabela Usos'!$CA79-'Tabela Usos'!$BT79))</f>
        <v>0</v>
      </c>
      <c r="AF76" s="19">
        <f>IF('Tabela Usos'!$CA79-'Tabela Usos'!$BT79=0,0,'Tabela Usos'!AF79/('Tabela Usos'!$CA79-'Tabela Usos'!$BT79))</f>
        <v>0.15843784848994058</v>
      </c>
      <c r="AG76" s="19">
        <f>IF('Tabela Usos'!$CA79-'Tabela Usos'!$BT79=0,0,'Tabela Usos'!AG79/('Tabela Usos'!$CA79-'Tabela Usos'!$BT79))</f>
        <v>1.1457203525763432E-4</v>
      </c>
      <c r="AH76" s="19">
        <f>IF('Tabela Usos'!$CA79-'Tabela Usos'!$BT79=0,0,'Tabela Usos'!AH79/('Tabela Usos'!$CA79-'Tabela Usos'!$BT79))</f>
        <v>0</v>
      </c>
      <c r="AI76" s="19">
        <f>IF('Tabela Usos'!$CA79-'Tabela Usos'!$BT79=0,0,'Tabela Usos'!AI79/('Tabela Usos'!$CA79-'Tabela Usos'!$BT79))</f>
        <v>2.0546584989535755E-3</v>
      </c>
      <c r="AJ76" s="19">
        <f>IF('Tabela Usos'!$CA79-'Tabela Usos'!$BT79=0,0,'Tabela Usos'!AJ79/('Tabela Usos'!$CA79-'Tabela Usos'!$BT79))</f>
        <v>0</v>
      </c>
      <c r="AK76" s="19">
        <f>IF('Tabela Usos'!$CA79-'Tabela Usos'!$BT79=0,0,'Tabela Usos'!AK79/('Tabela Usos'!$CA79-'Tabela Usos'!$BT79))</f>
        <v>4.8884068376590646E-4</v>
      </c>
      <c r="AL76" s="19">
        <f>IF('Tabela Usos'!$CA79-'Tabela Usos'!$BT79=0,0,'Tabela Usos'!AL79/('Tabela Usos'!$CA79-'Tabela Usos'!$BT79))</f>
        <v>2.9788729166984923E-4</v>
      </c>
      <c r="AM76" s="19">
        <f>IF('Tabela Usos'!$CA79-'Tabela Usos'!$BT79=0,0,'Tabela Usos'!AM79/('Tabela Usos'!$CA79-'Tabela Usos'!$BT79))</f>
        <v>3.8190678419211439E-5</v>
      </c>
      <c r="AN76" s="19">
        <f>IF('Tabela Usos'!$CA79-'Tabela Usos'!$BT79=0,0,'Tabela Usos'!AN79/('Tabela Usos'!$CA79-'Tabela Usos'!$BT79))</f>
        <v>0</v>
      </c>
      <c r="AO76" s="19">
        <f>IF('Tabela Usos'!$CA79-'Tabela Usos'!$BT79=0,0,'Tabela Usos'!AO79/('Tabela Usos'!$CA79-'Tabela Usos'!$BT79))</f>
        <v>0</v>
      </c>
      <c r="AP76" s="19">
        <f>IF('Tabela Usos'!$CA79-'Tabela Usos'!$BT79=0,0,'Tabela Usos'!AP79/('Tabela Usos'!$CA79-'Tabela Usos'!$BT79))</f>
        <v>9.1657628206107448E-5</v>
      </c>
      <c r="AQ76" s="19">
        <f>IF('Tabela Usos'!$CA79-'Tabela Usos'!$BT79=0,0,'Tabela Usos'!AQ79/('Tabela Usos'!$CA79-'Tabela Usos'!$BT79))</f>
        <v>0</v>
      </c>
      <c r="AR76" s="19">
        <f>IF('Tabela Usos'!$CA79-'Tabela Usos'!$BT79=0,0,'Tabela Usos'!AR79/('Tabela Usos'!$CA79-'Tabela Usos'!$BT79))</f>
        <v>2.7497288461832234E-4</v>
      </c>
      <c r="AS76" s="19">
        <f>IF('Tabela Usos'!$CA79-'Tabela Usos'!$BT79=0,0,'Tabela Usos'!AS79/('Tabela Usos'!$CA79-'Tabela Usos'!$BT79))</f>
        <v>1.5276271367684577E-5</v>
      </c>
      <c r="AT76" s="19">
        <f>IF('Tabela Usos'!$CA79-'Tabela Usos'!$BT79=0,0,'Tabela Usos'!AT79/('Tabela Usos'!$CA79-'Tabela Usos'!$BT79))</f>
        <v>0</v>
      </c>
      <c r="AU76" s="19">
        <f>IF('Tabela Usos'!$CA79-'Tabela Usos'!$BT79=0,0,'Tabela Usos'!AU79/('Tabela Usos'!$CA79-'Tabela Usos'!$BT79))</f>
        <v>9.9295763889949739E-5</v>
      </c>
      <c r="AV76" s="19">
        <f>IF('Tabela Usos'!$CA79-'Tabela Usos'!$BT79=0,0,'Tabela Usos'!AV79/('Tabela Usos'!$CA79-'Tabela Usos'!$BT79))</f>
        <v>4.353737339790104E-4</v>
      </c>
      <c r="AW76" s="19">
        <f>IF('Tabela Usos'!$CA79-'Tabela Usos'!$BT79=0,0,'Tabela Usos'!AW79/('Tabela Usos'!$CA79-'Tabela Usos'!$BT79))</f>
        <v>0</v>
      </c>
      <c r="AX76" s="19">
        <f>IF('Tabela Usos'!$CA79-'Tabela Usos'!$BT79=0,0,'Tabela Usos'!AX79/('Tabela Usos'!$CA79-'Tabela Usos'!$BT79))</f>
        <v>0</v>
      </c>
      <c r="AY76" s="19">
        <f>IF('Tabela Usos'!$CA79-'Tabela Usos'!$BT79=0,0,'Tabela Usos'!AY79/('Tabela Usos'!$CA79-'Tabela Usos'!$BT79))</f>
        <v>0</v>
      </c>
      <c r="AZ76" s="19">
        <f>IF('Tabela Usos'!$CA79-'Tabela Usos'!$BT79=0,0,'Tabela Usos'!AZ79/('Tabela Usos'!$CA79-'Tabela Usos'!$BT79))</f>
        <v>1.3213974733047157E-3</v>
      </c>
      <c r="BA76" s="19">
        <f>IF('Tabela Usos'!$CA79-'Tabela Usos'!$BT79=0,0,'Tabela Usos'!BA79/('Tabela Usos'!$CA79-'Tabela Usos'!$BT79))</f>
        <v>3.2767602083683413E-3</v>
      </c>
      <c r="BB76" s="19">
        <f>IF('Tabela Usos'!$CA79-'Tabela Usos'!$BT79=0,0,'Tabela Usos'!BB79/('Tabela Usos'!$CA79-'Tabela Usos'!$BT79))</f>
        <v>0</v>
      </c>
      <c r="BC76" s="19">
        <f>IF('Tabela Usos'!$CA79-'Tabela Usos'!$BT79=0,0,'Tabela Usos'!BC79/('Tabela Usos'!$CA79-'Tabela Usos'!$BT79))</f>
        <v>1.8331525641221492E-3</v>
      </c>
      <c r="BD76" s="19">
        <f>IF('Tabela Usos'!$CA79-'Tabela Usos'!$BT79=0,0,'Tabela Usos'!BD79/('Tabela Usos'!$CA79-'Tabela Usos'!$BT79))</f>
        <v>0</v>
      </c>
      <c r="BE76" s="19">
        <f>IF('Tabela Usos'!$CA79-'Tabela Usos'!$BT79=0,0,'Tabela Usos'!BE79/('Tabela Usos'!$CA79-'Tabela Usos'!$BT79))</f>
        <v>1.4741601869815615E-3</v>
      </c>
      <c r="BF76" s="19">
        <f>IF('Tabela Usos'!$CA79-'Tabela Usos'!$BT79=0,0,'Tabela Usos'!BF79/('Tabela Usos'!$CA79-'Tabela Usos'!$BT79))</f>
        <v>1.1457203525763431E-3</v>
      </c>
      <c r="BG76" s="19">
        <f>IF('Tabela Usos'!$CA79-'Tabela Usos'!$BT79=0,0,'Tabela Usos'!BG79/('Tabela Usos'!$CA79-'Tabela Usos'!$BT79))</f>
        <v>3.0552542735369154E-5</v>
      </c>
      <c r="BH76" s="19">
        <f>IF('Tabela Usos'!$CA79-'Tabela Usos'!$BT79=0,0,'Tabela Usos'!BH79/('Tabela Usos'!$CA79-'Tabela Usos'!$BT79))</f>
        <v>0</v>
      </c>
      <c r="BI76" s="19">
        <f>IF('Tabela Usos'!$CA79-'Tabela Usos'!$BT79=0,0,'Tabela Usos'!BI79/('Tabela Usos'!$CA79-'Tabela Usos'!$BT79))</f>
        <v>1.7223995967064358E-2</v>
      </c>
      <c r="BJ76" s="19">
        <f>IF('Tabela Usos'!$CA79-'Tabela Usos'!$BT79=0,0,'Tabela Usos'!BJ79/('Tabela Usos'!$CA79-'Tabela Usos'!$BT79))</f>
        <v>2.2838025694688442E-3</v>
      </c>
      <c r="BK76" s="19">
        <f>IF('Tabela Usos'!$CA79-'Tabela Usos'!$BT79=0,0,'Tabela Usos'!BK79/('Tabela Usos'!$CA79-'Tabela Usos'!$BT79))</f>
        <v>1.909533920960572E-4</v>
      </c>
      <c r="BL76" s="19">
        <f>IF('Tabela Usos'!$CA79-'Tabela Usos'!$BT79=0,0,'Tabela Usos'!BL79/('Tabela Usos'!$CA79-'Tabela Usos'!$BT79))</f>
        <v>6.1105085470738307E-5</v>
      </c>
      <c r="BM76" s="19">
        <f>IF('Tabela Usos'!$CA79-'Tabela Usos'!$BT79=0,0,'Tabela Usos'!BM79/('Tabela Usos'!$CA79-'Tabela Usos'!$BT79))</f>
        <v>3.0552542735369154E-5</v>
      </c>
      <c r="BN76" s="19">
        <f>IF('Tabela Usos'!$CA79-'Tabela Usos'!$BT79=0,0,'Tabela Usos'!BN79/('Tabela Usos'!$CA79-'Tabela Usos'!$BT79))</f>
        <v>0</v>
      </c>
      <c r="BO76" s="19">
        <f>IF('Tabela Usos'!$CA79-'Tabela Usos'!$BT79=0,0,'Tabela Usos'!BO79/('Tabela Usos'!$CA79-'Tabela Usos'!$BT79))</f>
        <v>2.2914407051526862E-5</v>
      </c>
      <c r="BP76" s="19">
        <f>IF('Tabela Usos'!$CA79-'Tabela Usos'!$BT79=0,0,'Tabela Usos'!BP79/('Tabela Usos'!$CA79-'Tabela Usos'!$BT79))</f>
        <v>1.0005957745833397E-3</v>
      </c>
      <c r="BQ76" s="19">
        <f>IF('Tabela Usos'!$CA79-'Tabela Usos'!$BT79=0,0,'Tabela Usos'!BQ79/('Tabela Usos'!$CA79-'Tabela Usos'!$BT79))</f>
        <v>6.2403568536991494E-3</v>
      </c>
      <c r="BR76" s="19">
        <f>IF('Tabela Usos'!$CA79-'Tabela Usos'!$BT79=0,0,'Tabela Usos'!BR79/('Tabela Usos'!$CA79-'Tabela Usos'!$BT79))</f>
        <v>0</v>
      </c>
      <c r="BS76" s="19">
        <f>IF('Tabela Usos'!$CA79-'Tabela Usos'!$BT79=0,0,'Tabela Usos'!BS79/('Tabela Usos'!$CA79-'Tabela Usos'!$BT79))</f>
        <v>0.19848459388032569</v>
      </c>
      <c r="BT76" s="33">
        <v>0</v>
      </c>
      <c r="BU76" s="19">
        <f>IF('Tabela Usos'!$CA79-'Tabela Usos'!$BT79=0,0,'Tabela Usos'!BU79/('Tabela Usos'!$CA79-'Tabela Usos'!$BT79))</f>
        <v>0</v>
      </c>
      <c r="BV76" s="19">
        <f>IF('Tabela Usos'!$CA79-'Tabela Usos'!$BT79=0,0,'Tabela Usos'!BV79/('Tabela Usos'!$CA79-'Tabela Usos'!$BT79))</f>
        <v>0</v>
      </c>
      <c r="BW76" s="19">
        <f>IF('Tabela Usos'!$CA79-'Tabela Usos'!$BT79=0,0,'Tabela Usos'!BW79/('Tabela Usos'!$CA79-'Tabela Usos'!$BT79))</f>
        <v>0.4990834237179389</v>
      </c>
      <c r="BX76" s="19">
        <f>IF('Tabela Usos'!$CA79-'Tabela Usos'!$BT79=0,0,'Tabela Usos'!BX79/('Tabela Usos'!$CA79-'Tabela Usos'!$BT79))</f>
        <v>0.28929438902552668</v>
      </c>
      <c r="BY76" s="19">
        <f>IF('Tabela Usos'!$CA79-'Tabela Usos'!$BT79=0,0,'Tabela Usos'!BY79/('Tabela Usos'!$CA79-'Tabela Usos'!$BT79))</f>
        <v>1.3137593376208736E-2</v>
      </c>
    </row>
    <row r="77" spans="1:77">
      <c r="A77" s="205" t="s">
        <v>201</v>
      </c>
      <c r="B77" s="68" t="s">
        <v>438</v>
      </c>
      <c r="C77" s="19">
        <f>IF('Tabela Usos'!$CA80-'Tabela Usos'!$BT80=0,0,'Tabela Usos'!C80/('Tabela Usos'!$CA80-'Tabela Usos'!$BT80))</f>
        <v>0</v>
      </c>
      <c r="D77" s="19">
        <f>IF('Tabela Usos'!$CA80-'Tabela Usos'!$BT80=0,0,'Tabela Usos'!D80/('Tabela Usos'!$CA80-'Tabela Usos'!$BT80))</f>
        <v>0</v>
      </c>
      <c r="E77" s="19">
        <f>IF('Tabela Usos'!$CA80-'Tabela Usos'!$BT80=0,0,'Tabela Usos'!E80/('Tabela Usos'!$CA80-'Tabela Usos'!$BT80))</f>
        <v>0</v>
      </c>
      <c r="F77" s="19">
        <f>IF('Tabela Usos'!$CA80-'Tabela Usos'!$BT80=0,0,'Tabela Usos'!F80/('Tabela Usos'!$CA80-'Tabela Usos'!$BT80))</f>
        <v>0</v>
      </c>
      <c r="G77" s="19">
        <f>IF('Tabela Usos'!$CA80-'Tabela Usos'!$BT80=0,0,'Tabela Usos'!G80/('Tabela Usos'!$CA80-'Tabela Usos'!$BT80))</f>
        <v>2.3548847758519308E-2</v>
      </c>
      <c r="H77" s="19">
        <f>IF('Tabela Usos'!$CA80-'Tabela Usos'!$BT80=0,0,'Tabela Usos'!H80/('Tabela Usos'!$CA80-'Tabela Usos'!$BT80))</f>
        <v>0</v>
      </c>
      <c r="I77" s="19">
        <f>IF('Tabela Usos'!$CA80-'Tabela Usos'!$BT80=0,0,'Tabela Usos'!I80/('Tabela Usos'!$CA80-'Tabela Usos'!$BT80))</f>
        <v>0</v>
      </c>
      <c r="J77" s="19">
        <f>IF('Tabela Usos'!$CA80-'Tabela Usos'!$BT80=0,0,'Tabela Usos'!J80/('Tabela Usos'!$CA80-'Tabela Usos'!$BT80))</f>
        <v>1.4840534259233332E-3</v>
      </c>
      <c r="K77" s="19">
        <f>IF('Tabela Usos'!$CA80-'Tabela Usos'!$BT80=0,0,'Tabela Usos'!K80/('Tabela Usos'!$CA80-'Tabela Usos'!$BT80))</f>
        <v>0</v>
      </c>
      <c r="L77" s="19">
        <f>IF('Tabela Usos'!$CA80-'Tabela Usos'!$BT80=0,0,'Tabela Usos'!L80/('Tabela Usos'!$CA80-'Tabela Usos'!$BT80))</f>
        <v>0</v>
      </c>
      <c r="M77" s="19">
        <f>IF('Tabela Usos'!$CA80-'Tabela Usos'!$BT80=0,0,'Tabela Usos'!M80/('Tabela Usos'!$CA80-'Tabela Usos'!$BT80))</f>
        <v>0</v>
      </c>
      <c r="N77" s="19">
        <f>IF('Tabela Usos'!$CA80-'Tabela Usos'!$BT80=0,0,'Tabela Usos'!N80/('Tabela Usos'!$CA80-'Tabela Usos'!$BT80))</f>
        <v>0</v>
      </c>
      <c r="O77" s="19">
        <f>IF('Tabela Usos'!$CA80-'Tabela Usos'!$BT80=0,0,'Tabela Usos'!O80/('Tabela Usos'!$CA80-'Tabela Usos'!$BT80))</f>
        <v>0</v>
      </c>
      <c r="P77" s="19">
        <f>IF('Tabela Usos'!$CA80-'Tabela Usos'!$BT80=0,0,'Tabela Usos'!P80/('Tabela Usos'!$CA80-'Tabela Usos'!$BT80))</f>
        <v>0</v>
      </c>
      <c r="Q77" s="19">
        <f>IF('Tabela Usos'!$CA80-'Tabela Usos'!$BT80=0,0,'Tabela Usos'!Q80/('Tabela Usos'!$CA80-'Tabela Usos'!$BT80))</f>
        <v>0</v>
      </c>
      <c r="R77" s="19">
        <f>IF('Tabela Usos'!$CA80-'Tabela Usos'!$BT80=0,0,'Tabela Usos'!R80/('Tabela Usos'!$CA80-'Tabela Usos'!$BT80))</f>
        <v>0</v>
      </c>
      <c r="S77" s="19">
        <f>IF('Tabela Usos'!$CA80-'Tabela Usos'!$BT80=0,0,'Tabela Usos'!S80/('Tabela Usos'!$CA80-'Tabela Usos'!$BT80))</f>
        <v>0</v>
      </c>
      <c r="T77" s="19">
        <f>IF('Tabela Usos'!$CA80-'Tabela Usos'!$BT80=0,0,'Tabela Usos'!T80/('Tabela Usos'!$CA80-'Tabela Usos'!$BT80))</f>
        <v>1.2068434463640691E-2</v>
      </c>
      <c r="U77" s="19">
        <f>IF('Tabela Usos'!$CA80-'Tabela Usos'!$BT80=0,0,'Tabela Usos'!U80/('Tabela Usos'!$CA80-'Tabela Usos'!$BT80))</f>
        <v>0</v>
      </c>
      <c r="V77" s="19">
        <f>IF('Tabela Usos'!$CA80-'Tabela Usos'!$BT80=0,0,'Tabela Usos'!V80/('Tabela Usos'!$CA80-'Tabela Usos'!$BT80))</f>
        <v>0</v>
      </c>
      <c r="W77" s="19">
        <f>IF('Tabela Usos'!$CA80-'Tabela Usos'!$BT80=0,0,'Tabela Usos'!W80/('Tabela Usos'!$CA80-'Tabela Usos'!$BT80))</f>
        <v>0</v>
      </c>
      <c r="X77" s="19">
        <f>IF('Tabela Usos'!$CA80-'Tabela Usos'!$BT80=0,0,'Tabela Usos'!X80/('Tabela Usos'!$CA80-'Tabela Usos'!$BT80))</f>
        <v>0</v>
      </c>
      <c r="Y77" s="19">
        <f>IF('Tabela Usos'!$CA80-'Tabela Usos'!$BT80=0,0,'Tabela Usos'!Y80/('Tabela Usos'!$CA80-'Tabela Usos'!$BT80))</f>
        <v>0</v>
      </c>
      <c r="Z77" s="19">
        <f>IF('Tabela Usos'!$CA80-'Tabela Usos'!$BT80=0,0,'Tabela Usos'!Z80/('Tabela Usos'!$CA80-'Tabela Usos'!$BT80))</f>
        <v>0</v>
      </c>
      <c r="AA77" s="19">
        <f>IF('Tabela Usos'!$CA80-'Tabela Usos'!$BT80=0,0,'Tabela Usos'!AA80/('Tabela Usos'!$CA80-'Tabela Usos'!$BT80))</f>
        <v>0</v>
      </c>
      <c r="AB77" s="19">
        <f>IF('Tabela Usos'!$CA80-'Tabela Usos'!$BT80=0,0,'Tabela Usos'!AB80/('Tabela Usos'!$CA80-'Tabela Usos'!$BT80))</f>
        <v>0</v>
      </c>
      <c r="AC77" s="19">
        <f>IF('Tabela Usos'!$CA80-'Tabela Usos'!$BT80=0,0,'Tabela Usos'!AC80/('Tabela Usos'!$CA80-'Tabela Usos'!$BT80))</f>
        <v>0</v>
      </c>
      <c r="AD77" s="19">
        <f>IF('Tabela Usos'!$CA80-'Tabela Usos'!$BT80=0,0,'Tabela Usos'!AD80/('Tabela Usos'!$CA80-'Tabela Usos'!$BT80))</f>
        <v>0</v>
      </c>
      <c r="AE77" s="19">
        <f>IF('Tabela Usos'!$CA80-'Tabela Usos'!$BT80=0,0,'Tabela Usos'!AE80/('Tabela Usos'!$CA80-'Tabela Usos'!$BT80))</f>
        <v>0</v>
      </c>
      <c r="AF77" s="19">
        <f>IF('Tabela Usos'!$CA80-'Tabela Usos'!$BT80=0,0,'Tabela Usos'!AF80/('Tabela Usos'!$CA80-'Tabela Usos'!$BT80))</f>
        <v>0.12166437991767703</v>
      </c>
      <c r="AG77" s="19">
        <f>IF('Tabela Usos'!$CA80-'Tabela Usos'!$BT80=0,0,'Tabela Usos'!AG80/('Tabela Usos'!$CA80-'Tabela Usos'!$BT80))</f>
        <v>1.6240584661047798E-3</v>
      </c>
      <c r="AH77" s="19">
        <f>IF('Tabela Usos'!$CA80-'Tabela Usos'!$BT80=0,0,'Tabela Usos'!AH80/('Tabela Usos'!$CA80-'Tabela Usos'!$BT80))</f>
        <v>2.9065046341668298E-2</v>
      </c>
      <c r="AI77" s="19">
        <f>IF('Tabela Usos'!$CA80-'Tabela Usos'!$BT80=0,0,'Tabela Usos'!AI80/('Tabela Usos'!$CA80-'Tabela Usos'!$BT80))</f>
        <v>9.2683336600117606E-3</v>
      </c>
      <c r="AJ77" s="19">
        <f>IF('Tabela Usos'!$CA80-'Tabela Usos'!$BT80=0,0,'Tabela Usos'!AJ80/('Tabela Usos'!$CA80-'Tabela Usos'!$BT80))</f>
        <v>5.6002016072578615E-5</v>
      </c>
      <c r="AK77" s="19">
        <f>IF('Tabela Usos'!$CA80-'Tabela Usos'!$BT80=0,0,'Tabela Usos'!AK80/('Tabela Usos'!$CA80-'Tabela Usos'!$BT80))</f>
        <v>2.296082658975723E-3</v>
      </c>
      <c r="AL77" s="19">
        <f>IF('Tabela Usos'!$CA80-'Tabela Usos'!$BT80=0,0,'Tabela Usos'!AL80/('Tabela Usos'!$CA80-'Tabela Usos'!$BT80))</f>
        <v>2.6320947554111947E-3</v>
      </c>
      <c r="AM77" s="19">
        <f>IF('Tabela Usos'!$CA80-'Tabela Usos'!$BT80=0,0,'Tabela Usos'!AM80/('Tabela Usos'!$CA80-'Tabela Usos'!$BT80))</f>
        <v>1.7780640103043709E-2</v>
      </c>
      <c r="AN77" s="19">
        <f>IF('Tabela Usos'!$CA80-'Tabela Usos'!$BT80=0,0,'Tabela Usos'!AN80/('Tabela Usos'!$CA80-'Tabela Usos'!$BT80))</f>
        <v>3.6401310447176099E-4</v>
      </c>
      <c r="AO77" s="19">
        <f>IF('Tabela Usos'!$CA80-'Tabela Usos'!$BT80=0,0,'Tabela Usos'!AO80/('Tabela Usos'!$CA80-'Tabela Usos'!$BT80))</f>
        <v>1.4000504018144653E-4</v>
      </c>
      <c r="AP77" s="19">
        <f>IF('Tabela Usos'!$CA80-'Tabela Usos'!$BT80=0,0,'Tabela Usos'!AP80/('Tabela Usos'!$CA80-'Tabela Usos'!$BT80))</f>
        <v>2.5480917313023269E-2</v>
      </c>
      <c r="AQ77" s="19">
        <f>IF('Tabela Usos'!$CA80-'Tabela Usos'!$BT80=0,0,'Tabela Usos'!AQ80/('Tabela Usos'!$CA80-'Tabela Usos'!$BT80))</f>
        <v>0</v>
      </c>
      <c r="AR77" s="19">
        <f>IF('Tabela Usos'!$CA80-'Tabela Usos'!$BT80=0,0,'Tabela Usos'!AR80/('Tabela Usos'!$CA80-'Tabela Usos'!$BT80))</f>
        <v>5.7682076554755974E-3</v>
      </c>
      <c r="AS77" s="19">
        <f>IF('Tabela Usos'!$CA80-'Tabela Usos'!$BT80=0,0,'Tabela Usos'!AS80/('Tabela Usos'!$CA80-'Tabela Usos'!$BT80))</f>
        <v>0</v>
      </c>
      <c r="AT77" s="19">
        <f>IF('Tabela Usos'!$CA80-'Tabela Usos'!$BT80=0,0,'Tabela Usos'!AT80/('Tabela Usos'!$CA80-'Tabela Usos'!$BT80))</f>
        <v>0</v>
      </c>
      <c r="AU77" s="19">
        <f>IF('Tabela Usos'!$CA80-'Tabela Usos'!$BT80=0,0,'Tabela Usos'!AU80/('Tabela Usos'!$CA80-'Tabela Usos'!$BT80))</f>
        <v>0</v>
      </c>
      <c r="AV77" s="19">
        <f>IF('Tabela Usos'!$CA80-'Tabela Usos'!$BT80=0,0,'Tabela Usos'!AV80/('Tabela Usos'!$CA80-'Tabela Usos'!$BT80))</f>
        <v>1.5680564500322011E-3</v>
      </c>
      <c r="AW77" s="19">
        <f>IF('Tabela Usos'!$CA80-'Tabela Usos'!$BT80=0,0,'Tabela Usos'!AW80/('Tabela Usos'!$CA80-'Tabela Usos'!$BT80))</f>
        <v>0</v>
      </c>
      <c r="AX77" s="19">
        <f>IF('Tabela Usos'!$CA80-'Tabela Usos'!$BT80=0,0,'Tabela Usos'!AX80/('Tabela Usos'!$CA80-'Tabela Usos'!$BT80))</f>
        <v>0</v>
      </c>
      <c r="AY77" s="19">
        <f>IF('Tabela Usos'!$CA80-'Tabela Usos'!$BT80=0,0,'Tabela Usos'!AY80/('Tabela Usos'!$CA80-'Tabela Usos'!$BT80))</f>
        <v>0</v>
      </c>
      <c r="AZ77" s="19">
        <f>IF('Tabela Usos'!$CA80-'Tabela Usos'!$BT80=0,0,'Tabela Usos'!AZ80/('Tabela Usos'!$CA80-'Tabela Usos'!$BT80))</f>
        <v>2.0720745946854087E-3</v>
      </c>
      <c r="BA77" s="19">
        <f>IF('Tabela Usos'!$CA80-'Tabela Usos'!$BT80=0,0,'Tabela Usos'!BA80/('Tabela Usos'!$CA80-'Tabela Usos'!$BT80))</f>
        <v>0</v>
      </c>
      <c r="BB77" s="19">
        <f>IF('Tabela Usos'!$CA80-'Tabela Usos'!$BT80=0,0,'Tabela Usos'!BB80/('Tabela Usos'!$CA80-'Tabela Usos'!$BT80))</f>
        <v>2.0720745946854087E-3</v>
      </c>
      <c r="BC77" s="19">
        <f>IF('Tabela Usos'!$CA80-'Tabela Usos'!$BT80=0,0,'Tabela Usos'!BC80/('Tabela Usos'!$CA80-'Tabela Usos'!$BT80))</f>
        <v>0</v>
      </c>
      <c r="BD77" s="19">
        <f>IF('Tabela Usos'!$CA80-'Tabela Usos'!$BT80=0,0,'Tabela Usos'!BD80/('Tabela Usos'!$CA80-'Tabela Usos'!$BT80))</f>
        <v>0</v>
      </c>
      <c r="BE77" s="19">
        <f>IF('Tabela Usos'!$CA80-'Tabela Usos'!$BT80=0,0,'Tabela Usos'!BE80/('Tabela Usos'!$CA80-'Tabela Usos'!$BT80))</f>
        <v>0</v>
      </c>
      <c r="BF77" s="19">
        <f>IF('Tabela Usos'!$CA80-'Tabela Usos'!$BT80=0,0,'Tabela Usos'!BF80/('Tabela Usos'!$CA80-'Tabela Usos'!$BT80))</f>
        <v>5.0877831601937672E-2</v>
      </c>
      <c r="BG77" s="19">
        <f>IF('Tabela Usos'!$CA80-'Tabela Usos'!$BT80=0,0,'Tabela Usos'!BG80/('Tabela Usos'!$CA80-'Tabela Usos'!$BT80))</f>
        <v>3.6401310447176099E-4</v>
      </c>
      <c r="BH77" s="19">
        <f>IF('Tabela Usos'!$CA80-'Tabela Usos'!$BT80=0,0,'Tabela Usos'!BH80/('Tabela Usos'!$CA80-'Tabela Usos'!$BT80))</f>
        <v>0</v>
      </c>
      <c r="BI77" s="19">
        <f>IF('Tabela Usos'!$CA80-'Tabela Usos'!$BT80=0,0,'Tabela Usos'!BI80/('Tabela Usos'!$CA80-'Tabela Usos'!$BT80))</f>
        <v>0</v>
      </c>
      <c r="BJ77" s="19">
        <f>IF('Tabela Usos'!$CA80-'Tabela Usos'!$BT80=0,0,'Tabela Usos'!BJ80/('Tabela Usos'!$CA80-'Tabela Usos'!$BT80))</f>
        <v>0</v>
      </c>
      <c r="BK77" s="19">
        <f>IF('Tabela Usos'!$CA80-'Tabela Usos'!$BT80=0,0,'Tabela Usos'!BK80/('Tabela Usos'!$CA80-'Tabela Usos'!$BT80))</f>
        <v>5.4321955590401257E-3</v>
      </c>
      <c r="BL77" s="19">
        <f>IF('Tabela Usos'!$CA80-'Tabela Usos'!$BT80=0,0,'Tabela Usos'!BL80/('Tabela Usos'!$CA80-'Tabela Usos'!$BT80))</f>
        <v>5.3481925349312572E-3</v>
      </c>
      <c r="BM77" s="19">
        <f>IF('Tabela Usos'!$CA80-'Tabela Usos'!$BT80=0,0,'Tabela Usos'!BM80/('Tabela Usos'!$CA80-'Tabela Usos'!$BT80))</f>
        <v>0</v>
      </c>
      <c r="BN77" s="19">
        <f>IF('Tabela Usos'!$CA80-'Tabela Usos'!$BT80=0,0,'Tabela Usos'!BN80/('Tabela Usos'!$CA80-'Tabela Usos'!$BT80))</f>
        <v>1.6296586677120375E-2</v>
      </c>
      <c r="BO77" s="19">
        <f>IF('Tabela Usos'!$CA80-'Tabela Usos'!$BT80=0,0,'Tabela Usos'!BO80/('Tabela Usos'!$CA80-'Tabela Usos'!$BT80))</f>
        <v>1.089239212611654E-2</v>
      </c>
      <c r="BP77" s="19">
        <f>IF('Tabela Usos'!$CA80-'Tabela Usos'!$BT80=0,0,'Tabela Usos'!BP80/('Tabela Usos'!$CA80-'Tabela Usos'!$BT80))</f>
        <v>0</v>
      </c>
      <c r="BQ77" s="19">
        <f>IF('Tabela Usos'!$CA80-'Tabela Usos'!$BT80=0,0,'Tabela Usos'!BQ80/('Tabela Usos'!$CA80-'Tabela Usos'!$BT80))</f>
        <v>1.7920645143225157E-3</v>
      </c>
      <c r="BR77" s="19">
        <f>IF('Tabela Usos'!$CA80-'Tabela Usos'!$BT80=0,0,'Tabela Usos'!BR80/('Tabela Usos'!$CA80-'Tabela Usos'!$BT80))</f>
        <v>0</v>
      </c>
      <c r="BS77" s="19">
        <f>IF('Tabela Usos'!$CA80-'Tabela Usos'!$BT80=0,0,'Tabela Usos'!BS80/('Tabela Usos'!$CA80-'Tabela Usos'!$BT80))</f>
        <v>0.34995659843754373</v>
      </c>
      <c r="BT77" s="33">
        <v>0</v>
      </c>
      <c r="BU77" s="19">
        <f>IF('Tabela Usos'!$CA80-'Tabela Usos'!$BT80=0,0,'Tabela Usos'!BU80/('Tabela Usos'!$CA80-'Tabela Usos'!$BT80))</f>
        <v>0</v>
      </c>
      <c r="BV77" s="19">
        <f>IF('Tabela Usos'!$CA80-'Tabela Usos'!$BT80=0,0,'Tabela Usos'!BV80/('Tabela Usos'!$CA80-'Tabela Usos'!$BT80))</f>
        <v>0</v>
      </c>
      <c r="BW77" s="19">
        <f>IF('Tabela Usos'!$CA80-'Tabela Usos'!$BT80=0,0,'Tabela Usos'!BW80/('Tabela Usos'!$CA80-'Tabela Usos'!$BT80))</f>
        <v>0.15053341920309132</v>
      </c>
      <c r="BX77" s="19">
        <f>IF('Tabela Usos'!$CA80-'Tabela Usos'!$BT80=0,0,'Tabela Usos'!BX80/('Tabela Usos'!$CA80-'Tabela Usos'!$BT80))</f>
        <v>0.4980539299414779</v>
      </c>
      <c r="BY77" s="19">
        <f>IF('Tabela Usos'!$CA80-'Tabela Usos'!$BT80=0,0,'Tabela Usos'!BY80/('Tabela Usos'!$CA80-'Tabela Usos'!$BT80))</f>
        <v>1.456052417887044E-3</v>
      </c>
    </row>
    <row r="78" spans="1:77">
      <c r="A78" s="205" t="s">
        <v>202</v>
      </c>
      <c r="B78" s="68" t="s">
        <v>203</v>
      </c>
      <c r="C78" s="19">
        <f>IF('Tabela Usos'!$CA81-'Tabela Usos'!$BT81=0,0,'Tabela Usos'!C81/('Tabela Usos'!$CA81-'Tabela Usos'!$BT81))</f>
        <v>8.6079564906926473E-4</v>
      </c>
      <c r="D78" s="19">
        <f>IF('Tabela Usos'!$CA81-'Tabela Usos'!$BT81=0,0,'Tabela Usos'!D81/('Tabela Usos'!$CA81-'Tabela Usos'!$BT81))</f>
        <v>1.8389725230116109E-3</v>
      </c>
      <c r="E78" s="19">
        <f>IF('Tabela Usos'!$CA81-'Tabela Usos'!$BT81=0,0,'Tabela Usos'!E81/('Tabela Usos'!$CA81-'Tabela Usos'!$BT81))</f>
        <v>1.3694476235192847E-4</v>
      </c>
      <c r="F78" s="19">
        <f>IF('Tabela Usos'!$CA81-'Tabela Usos'!$BT81=0,0,'Tabela Usos'!F81/('Tabela Usos'!$CA81-'Tabela Usos'!$BT81))</f>
        <v>4.5974313075290273E-4</v>
      </c>
      <c r="G78" s="19">
        <f>IF('Tabela Usos'!$CA81-'Tabela Usos'!$BT81=0,0,'Tabela Usos'!G81/('Tabela Usos'!$CA81-'Tabela Usos'!$BT81))</f>
        <v>5.0767379757607773E-3</v>
      </c>
      <c r="H78" s="19">
        <f>IF('Tabela Usos'!$CA81-'Tabela Usos'!$BT81=0,0,'Tabela Usos'!H81/('Tabela Usos'!$CA81-'Tabela Usos'!$BT81))</f>
        <v>5.7712435562598432E-4</v>
      </c>
      <c r="I78" s="19">
        <f>IF('Tabela Usos'!$CA81-'Tabela Usos'!$BT81=0,0,'Tabela Usos'!I81/('Tabela Usos'!$CA81-'Tabela Usos'!$BT81))</f>
        <v>2.4454421848558658E-4</v>
      </c>
      <c r="J78" s="19">
        <f>IF('Tabela Usos'!$CA81-'Tabela Usos'!$BT81=0,0,'Tabela Usos'!J81/('Tabela Usos'!$CA81-'Tabela Usos'!$BT81))</f>
        <v>9.5861333646349929E-4</v>
      </c>
      <c r="K78" s="19">
        <f>IF('Tabela Usos'!$CA81-'Tabela Usos'!$BT81=0,0,'Tabela Usos'!K81/('Tabela Usos'!$CA81-'Tabela Usos'!$BT81))</f>
        <v>2.9345306218270386E-4</v>
      </c>
      <c r="L78" s="19">
        <f>IF('Tabela Usos'!$CA81-'Tabela Usos'!$BT81=0,0,'Tabela Usos'!L81/('Tabela Usos'!$CA81-'Tabela Usos'!$BT81))</f>
        <v>1.3987929297375552E-3</v>
      </c>
      <c r="M78" s="19">
        <f>IF('Tabela Usos'!$CA81-'Tabela Usos'!$BT81=0,0,'Tabela Usos'!M81/('Tabela Usos'!$CA81-'Tabela Usos'!$BT81))</f>
        <v>3.2279836840097429E-4</v>
      </c>
      <c r="N78" s="19">
        <f>IF('Tabela Usos'!$CA81-'Tabela Usos'!$BT81=0,0,'Tabela Usos'!N81/('Tabela Usos'!$CA81-'Tabela Usos'!$BT81))</f>
        <v>2.9345306218270387E-5</v>
      </c>
      <c r="O78" s="19">
        <f>IF('Tabela Usos'!$CA81-'Tabela Usos'!$BT81=0,0,'Tabela Usos'!O81/('Tabela Usos'!$CA81-'Tabela Usos'!$BT81))</f>
        <v>6.5537850554137197E-4</v>
      </c>
      <c r="P78" s="19">
        <f>IF('Tabela Usos'!$CA81-'Tabela Usos'!$BT81=0,0,'Tabela Usos'!P81/('Tabela Usos'!$CA81-'Tabela Usos'!$BT81))</f>
        <v>6.8472381175964237E-5</v>
      </c>
      <c r="Q78" s="19">
        <f>IF('Tabela Usos'!$CA81-'Tabela Usos'!$BT81=0,0,'Tabela Usos'!Q81/('Tabela Usos'!$CA81-'Tabela Usos'!$BT81))</f>
        <v>1.3694476235192847E-4</v>
      </c>
      <c r="R78" s="19">
        <f>IF('Tabela Usos'!$CA81-'Tabela Usos'!$BT81=0,0,'Tabela Usos'!R81/('Tabela Usos'!$CA81-'Tabela Usos'!$BT81))</f>
        <v>4.9887020571059656E-4</v>
      </c>
      <c r="S78" s="19">
        <f>IF('Tabela Usos'!$CA81-'Tabela Usos'!$BT81=0,0,'Tabela Usos'!S81/('Tabela Usos'!$CA81-'Tabela Usos'!$BT81))</f>
        <v>1.1053398675548512E-3</v>
      </c>
      <c r="T78" s="19">
        <f>IF('Tabela Usos'!$CA81-'Tabela Usos'!$BT81=0,0,'Tabela Usos'!T81/('Tabela Usos'!$CA81-'Tabela Usos'!$BT81))</f>
        <v>6.8472381175964237E-5</v>
      </c>
      <c r="U78" s="19">
        <f>IF('Tabela Usos'!$CA81-'Tabela Usos'!$BT81=0,0,'Tabela Usos'!U81/('Tabela Usos'!$CA81-'Tabela Usos'!$BT81))</f>
        <v>9.7817687394234621E-5</v>
      </c>
      <c r="V78" s="19">
        <f>IF('Tabela Usos'!$CA81-'Tabela Usos'!$BT81=0,0,'Tabela Usos'!V81/('Tabela Usos'!$CA81-'Tabela Usos'!$BT81))</f>
        <v>1.5650829983077539E-4</v>
      </c>
      <c r="W78" s="19">
        <f>IF('Tabela Usos'!$CA81-'Tabela Usos'!$BT81=0,0,'Tabela Usos'!W81/('Tabela Usos'!$CA81-'Tabela Usos'!$BT81))</f>
        <v>2.0052625915818099E-3</v>
      </c>
      <c r="X78" s="19">
        <f>IF('Tabela Usos'!$CA81-'Tabela Usos'!$BT81=0,0,'Tabela Usos'!X81/('Tabela Usos'!$CA81-'Tabela Usos'!$BT81))</f>
        <v>3.1301659966155078E-4</v>
      </c>
      <c r="Y78" s="19">
        <f>IF('Tabela Usos'!$CA81-'Tabela Usos'!$BT81=0,0,'Tabela Usos'!Y81/('Tabela Usos'!$CA81-'Tabela Usos'!$BT81))</f>
        <v>1.2716299361250502E-4</v>
      </c>
      <c r="Z78" s="19">
        <f>IF('Tabela Usos'!$CA81-'Tabela Usos'!$BT81=0,0,'Tabela Usos'!Z81/('Tabela Usos'!$CA81-'Tabela Usos'!$BT81))</f>
        <v>1.5650829983077539E-4</v>
      </c>
      <c r="AA78" s="19">
        <f>IF('Tabela Usos'!$CA81-'Tabela Usos'!$BT81=0,0,'Tabela Usos'!AA81/('Tabela Usos'!$CA81-'Tabela Usos'!$BT81))</f>
        <v>1.418356467216402E-3</v>
      </c>
      <c r="AB78" s="19">
        <f>IF('Tabela Usos'!$CA81-'Tabela Usos'!$BT81=0,0,'Tabela Usos'!AB81/('Tabela Usos'!$CA81-'Tabela Usos'!$BT81))</f>
        <v>2.2400250413279728E-3</v>
      </c>
      <c r="AC78" s="19">
        <f>IF('Tabela Usos'!$CA81-'Tabela Usos'!$BT81=0,0,'Tabela Usos'!AC81/('Tabela Usos'!$CA81-'Tabela Usos'!$BT81))</f>
        <v>4.8908843697117316E-4</v>
      </c>
      <c r="AD78" s="19">
        <f>IF('Tabela Usos'!$CA81-'Tabela Usos'!$BT81=0,0,'Tabela Usos'!AD81/('Tabela Usos'!$CA81-'Tabela Usos'!$BT81))</f>
        <v>1.6237736107442948E-3</v>
      </c>
      <c r="AE78" s="19">
        <f>IF('Tabela Usos'!$CA81-'Tabela Usos'!$BT81=0,0,'Tabela Usos'!AE81/('Tabela Usos'!$CA81-'Tabela Usos'!$BT81))</f>
        <v>6.0646966184425464E-4</v>
      </c>
      <c r="AF78" s="19">
        <f>IF('Tabela Usos'!$CA81-'Tabela Usos'!$BT81=0,0,'Tabela Usos'!AF81/('Tabela Usos'!$CA81-'Tabela Usos'!$BT81))</f>
        <v>3.7209848284766853E-2</v>
      </c>
      <c r="AG78" s="19">
        <f>IF('Tabela Usos'!$CA81-'Tabela Usos'!$BT81=0,0,'Tabela Usos'!AG81/('Tabela Usos'!$CA81-'Tabela Usos'!$BT81))</f>
        <v>0.13723821541411119</v>
      </c>
      <c r="AH78" s="19">
        <f>IF('Tabela Usos'!$CA81-'Tabela Usos'!$BT81=0,0,'Tabela Usos'!AH81/('Tabela Usos'!$CA81-'Tabela Usos'!$BT81))</f>
        <v>4.4321194158327706E-2</v>
      </c>
      <c r="AI78" s="19">
        <f>IF('Tabela Usos'!$CA81-'Tabela Usos'!$BT81=0,0,'Tabela Usos'!AI81/('Tabela Usos'!$CA81-'Tabela Usos'!$BT81))</f>
        <v>1.9710264009938278E-2</v>
      </c>
      <c r="AJ78" s="19">
        <f>IF('Tabela Usos'!$CA81-'Tabela Usos'!$BT81=0,0,'Tabela Usos'!AJ81/('Tabela Usos'!$CA81-'Tabela Usos'!$BT81))</f>
        <v>1.836037992389784E-2</v>
      </c>
      <c r="AK78" s="19">
        <f>IF('Tabela Usos'!$CA81-'Tabela Usos'!$BT81=0,0,'Tabela Usos'!AK81/('Tabela Usos'!$CA81-'Tabela Usos'!$BT81))</f>
        <v>6.0157877747454291E-3</v>
      </c>
      <c r="AL78" s="19">
        <f>IF('Tabela Usos'!$CA81-'Tabela Usos'!$BT81=0,0,'Tabela Usos'!AL81/('Tabela Usos'!$CA81-'Tabela Usos'!$BT81))</f>
        <v>4.6659036887049914E-3</v>
      </c>
      <c r="AM78" s="19">
        <f>IF('Tabela Usos'!$CA81-'Tabela Usos'!$BT81=0,0,'Tabela Usos'!AM81/('Tabela Usos'!$CA81-'Tabela Usos'!$BT81))</f>
        <v>4.7578523148555721E-2</v>
      </c>
      <c r="AN78" s="19">
        <f>IF('Tabela Usos'!$CA81-'Tabela Usos'!$BT81=0,0,'Tabela Usos'!AN81/('Tabela Usos'!$CA81-'Tabela Usos'!$BT81))</f>
        <v>0.12851287769854544</v>
      </c>
      <c r="AO78" s="19">
        <f>IF('Tabela Usos'!$CA81-'Tabela Usos'!$BT81=0,0,'Tabela Usos'!AO81/('Tabela Usos'!$CA81-'Tabela Usos'!$BT81))</f>
        <v>3.7170721209809159E-3</v>
      </c>
      <c r="AP78" s="19">
        <f>IF('Tabela Usos'!$CA81-'Tabela Usos'!$BT81=0,0,'Tabela Usos'!AP81/('Tabela Usos'!$CA81-'Tabela Usos'!$BT81))</f>
        <v>0.1513435259363598</v>
      </c>
      <c r="AQ78" s="19">
        <f>IF('Tabela Usos'!$CA81-'Tabela Usos'!$BT81=0,0,'Tabela Usos'!AQ81/('Tabela Usos'!$CA81-'Tabela Usos'!$BT81))</f>
        <v>7.8938873727147345E-3</v>
      </c>
      <c r="AR78" s="19">
        <f>IF('Tabela Usos'!$CA81-'Tabela Usos'!$BT81=0,0,'Tabela Usos'!AR81/('Tabela Usos'!$CA81-'Tabela Usos'!$BT81))</f>
        <v>1.71767859064276E-2</v>
      </c>
      <c r="AS78" s="19">
        <f>IF('Tabela Usos'!$CA81-'Tabela Usos'!$BT81=0,0,'Tabela Usos'!AS81/('Tabela Usos'!$CA81-'Tabela Usos'!$BT81))</f>
        <v>2.2752394087898975E-2</v>
      </c>
      <c r="AT78" s="19">
        <f>IF('Tabela Usos'!$CA81-'Tabela Usos'!$BT81=0,0,'Tabela Usos'!AT81/('Tabela Usos'!$CA81-'Tabela Usos'!$BT81))</f>
        <v>3.2279836840097429E-4</v>
      </c>
      <c r="AU78" s="19">
        <f>IF('Tabela Usos'!$CA81-'Tabela Usos'!$BT81=0,0,'Tabela Usos'!AU81/('Tabela Usos'!$CA81-'Tabela Usos'!$BT81))</f>
        <v>9.7817687394234617E-6</v>
      </c>
      <c r="AV78" s="19">
        <f>IF('Tabela Usos'!$CA81-'Tabela Usos'!$BT81=0,0,'Tabela Usos'!AV81/('Tabela Usos'!$CA81-'Tabela Usos'!$BT81))</f>
        <v>1.4966106171317897E-3</v>
      </c>
      <c r="AW78" s="19">
        <f>IF('Tabela Usos'!$CA81-'Tabela Usos'!$BT81=0,0,'Tabela Usos'!AW81/('Tabela Usos'!$CA81-'Tabela Usos'!$BT81))</f>
        <v>5.477790494077139E-4</v>
      </c>
      <c r="AX78" s="19">
        <f>IF('Tabela Usos'!$CA81-'Tabela Usos'!$BT81=0,0,'Tabela Usos'!AX81/('Tabela Usos'!$CA81-'Tabela Usos'!$BT81))</f>
        <v>3.8148898083751503E-4</v>
      </c>
      <c r="AY78" s="19">
        <f>IF('Tabela Usos'!$CA81-'Tabela Usos'!$BT81=0,0,'Tabela Usos'!AY81/('Tabela Usos'!$CA81-'Tabela Usos'!$BT81))</f>
        <v>6.8472381175964237E-5</v>
      </c>
      <c r="AZ78" s="19">
        <f>IF('Tabela Usos'!$CA81-'Tabela Usos'!$BT81=0,0,'Tabela Usos'!AZ81/('Tabela Usos'!$CA81-'Tabela Usos'!$BT81))</f>
        <v>9.7817687394234631E-4</v>
      </c>
      <c r="BA78" s="19">
        <f>IF('Tabela Usos'!$CA81-'Tabela Usos'!$BT81=0,0,'Tabela Usos'!BA81/('Tabela Usos'!$CA81-'Tabela Usos'!$BT81))</f>
        <v>1.2667390517553384E-2</v>
      </c>
      <c r="BB78" s="19">
        <f>IF('Tabela Usos'!$CA81-'Tabela Usos'!$BT81=0,0,'Tabela Usos'!BB81/('Tabela Usos'!$CA81-'Tabela Usos'!$BT81))</f>
        <v>2.9345306218270386E-4</v>
      </c>
      <c r="BC78" s="19">
        <f>IF('Tabela Usos'!$CA81-'Tabela Usos'!$BT81=0,0,'Tabela Usos'!BC81/('Tabela Usos'!$CA81-'Tabela Usos'!$BT81))</f>
        <v>9.5861333646349929E-4</v>
      </c>
      <c r="BD78" s="19">
        <f>IF('Tabela Usos'!$CA81-'Tabela Usos'!$BT81=0,0,'Tabela Usos'!BD81/('Tabela Usos'!$CA81-'Tabela Usos'!$BT81))</f>
        <v>8.666647103129187E-3</v>
      </c>
      <c r="BE78" s="19">
        <f>IF('Tabela Usos'!$CA81-'Tabela Usos'!$BT81=0,0,'Tabela Usos'!BE81/('Tabela Usos'!$CA81-'Tabela Usos'!$BT81))</f>
        <v>1.1943539630836048E-2</v>
      </c>
      <c r="BF78" s="19">
        <f>IF('Tabela Usos'!$CA81-'Tabela Usos'!$BT81=0,0,'Tabela Usos'!BF81/('Tabela Usos'!$CA81-'Tabela Usos'!$BT81))</f>
        <v>7.4341442419618314E-4</v>
      </c>
      <c r="BG78" s="19">
        <f>IF('Tabela Usos'!$CA81-'Tabela Usos'!$BT81=0,0,'Tabela Usos'!BG81/('Tabela Usos'!$CA81-'Tabela Usos'!$BT81))</f>
        <v>7.3363265545675974E-4</v>
      </c>
      <c r="BH78" s="19">
        <f>IF('Tabela Usos'!$CA81-'Tabela Usos'!$BT81=0,0,'Tabela Usos'!BH81/('Tabela Usos'!$CA81-'Tabela Usos'!$BT81))</f>
        <v>5.6734258688656081E-4</v>
      </c>
      <c r="BI78" s="19">
        <f>IF('Tabela Usos'!$CA81-'Tabela Usos'!$BT81=0,0,'Tabela Usos'!BI81/('Tabela Usos'!$CA81-'Tabela Usos'!$BT81))</f>
        <v>1.237393745537068E-2</v>
      </c>
      <c r="BJ78" s="19">
        <f>IF('Tabela Usos'!$CA81-'Tabela Usos'!$BT81=0,0,'Tabela Usos'!BJ81/('Tabela Usos'!$CA81-'Tabela Usos'!$BT81))</f>
        <v>1.9563537478846923E-5</v>
      </c>
      <c r="BK78" s="19">
        <f>IF('Tabela Usos'!$CA81-'Tabela Usos'!$BT81=0,0,'Tabela Usos'!BK81/('Tabela Usos'!$CA81-'Tabela Usos'!$BT81))</f>
        <v>1.7998454480539171E-3</v>
      </c>
      <c r="BL78" s="19">
        <f>IF('Tabela Usos'!$CA81-'Tabela Usos'!$BT81=0,0,'Tabela Usos'!BL81/('Tabela Usos'!$CA81-'Tabela Usos'!$BT81))</f>
        <v>9.683951052029228E-4</v>
      </c>
      <c r="BM78" s="19">
        <f>IF('Tabela Usos'!$CA81-'Tabela Usos'!$BT81=0,0,'Tabela Usos'!BM81/('Tabela Usos'!$CA81-'Tabela Usos'!$BT81))</f>
        <v>0</v>
      </c>
      <c r="BN78" s="19">
        <f>IF('Tabela Usos'!$CA81-'Tabela Usos'!$BT81=0,0,'Tabela Usos'!BN81/('Tabela Usos'!$CA81-'Tabela Usos'!$BT81))</f>
        <v>1.3694476235192847E-4</v>
      </c>
      <c r="BO78" s="19">
        <f>IF('Tabela Usos'!$CA81-'Tabela Usos'!$BT81=0,0,'Tabela Usos'!BO81/('Tabela Usos'!$CA81-'Tabela Usos'!$BT81))</f>
        <v>4.890884369711731E-5</v>
      </c>
      <c r="BP78" s="19">
        <f>IF('Tabela Usos'!$CA81-'Tabela Usos'!$BT81=0,0,'Tabela Usos'!BP81/('Tabela Usos'!$CA81-'Tabela Usos'!$BT81))</f>
        <v>1.0759945613365808E-3</v>
      </c>
      <c r="BQ78" s="19">
        <f>IF('Tabela Usos'!$CA81-'Tabela Usos'!$BT81=0,0,'Tabela Usos'!BQ81/('Tabela Usos'!$CA81-'Tabela Usos'!$BT81))</f>
        <v>8.3731940409464845E-3</v>
      </c>
      <c r="BR78" s="19">
        <f>IF('Tabela Usos'!$CA81-'Tabela Usos'!$BT81=0,0,'Tabela Usos'!BR81/('Tabela Usos'!$CA81-'Tabela Usos'!$BT81))</f>
        <v>0</v>
      </c>
      <c r="BS78" s="19">
        <f>IF('Tabela Usos'!$CA81-'Tabela Usos'!$BT81=0,0,'Tabela Usos'!BS81/('Tabela Usos'!$CA81-'Tabela Usos'!$BT81))</f>
        <v>0.73563791804834155</v>
      </c>
      <c r="BT78" s="33">
        <v>0</v>
      </c>
      <c r="BU78" s="19">
        <f>IF('Tabela Usos'!$CA81-'Tabela Usos'!$BT81=0,0,'Tabela Usos'!BU81/('Tabela Usos'!$CA81-'Tabela Usos'!$BT81))</f>
        <v>0</v>
      </c>
      <c r="BV78" s="19">
        <f>IF('Tabela Usos'!$CA81-'Tabela Usos'!$BT81=0,0,'Tabela Usos'!BV81/('Tabela Usos'!$CA81-'Tabela Usos'!$BT81))</f>
        <v>0</v>
      </c>
      <c r="BW78" s="19">
        <f>IF('Tabela Usos'!$CA81-'Tabela Usos'!$BT81=0,0,'Tabela Usos'!BW81/('Tabela Usos'!$CA81-'Tabela Usos'!$BT81))</f>
        <v>3.787500855904765E-2</v>
      </c>
      <c r="BX78" s="19">
        <f>IF('Tabela Usos'!$CA81-'Tabela Usos'!$BT81=0,0,'Tabela Usos'!BX81/('Tabela Usos'!$CA81-'Tabela Usos'!$BT81))</f>
        <v>0.25486398450567832</v>
      </c>
      <c r="BY78" s="19">
        <f>IF('Tabela Usos'!$CA81-'Tabela Usos'!$BT81=0,0,'Tabela Usos'!BY81/('Tabela Usos'!$CA81-'Tabela Usos'!$BT81))</f>
        <v>-2.8376911113067466E-2</v>
      </c>
    </row>
    <row r="79" spans="1:77">
      <c r="A79" s="205" t="s">
        <v>204</v>
      </c>
      <c r="B79" s="68" t="s">
        <v>205</v>
      </c>
      <c r="C79" s="19">
        <f>IF('Tabela Usos'!$CA82-'Tabela Usos'!$BT82=0,0,'Tabela Usos'!C82/('Tabela Usos'!$CA82-'Tabela Usos'!$BT82))</f>
        <v>0</v>
      </c>
      <c r="D79" s="19">
        <f>IF('Tabela Usos'!$CA82-'Tabela Usos'!$BT82=0,0,'Tabela Usos'!D82/('Tabela Usos'!$CA82-'Tabela Usos'!$BT82))</f>
        <v>0</v>
      </c>
      <c r="E79" s="19">
        <f>IF('Tabela Usos'!$CA82-'Tabela Usos'!$BT82=0,0,'Tabela Usos'!E82/('Tabela Usos'!$CA82-'Tabela Usos'!$BT82))</f>
        <v>0</v>
      </c>
      <c r="F79" s="19">
        <f>IF('Tabela Usos'!$CA82-'Tabela Usos'!$BT82=0,0,'Tabela Usos'!F82/('Tabela Usos'!$CA82-'Tabela Usos'!$BT82))</f>
        <v>0</v>
      </c>
      <c r="G79" s="19">
        <f>IF('Tabela Usos'!$CA82-'Tabela Usos'!$BT82=0,0,'Tabela Usos'!G82/('Tabela Usos'!$CA82-'Tabela Usos'!$BT82))</f>
        <v>0</v>
      </c>
      <c r="H79" s="19">
        <f>IF('Tabela Usos'!$CA82-'Tabela Usos'!$BT82=0,0,'Tabela Usos'!H82/('Tabela Usos'!$CA82-'Tabela Usos'!$BT82))</f>
        <v>0</v>
      </c>
      <c r="I79" s="19">
        <f>IF('Tabela Usos'!$CA82-'Tabela Usos'!$BT82=0,0,'Tabela Usos'!I82/('Tabela Usos'!$CA82-'Tabela Usos'!$BT82))</f>
        <v>0</v>
      </c>
      <c r="J79" s="19">
        <f>IF('Tabela Usos'!$CA82-'Tabela Usos'!$BT82=0,0,'Tabela Usos'!J82/('Tabela Usos'!$CA82-'Tabela Usos'!$BT82))</f>
        <v>0</v>
      </c>
      <c r="K79" s="19">
        <f>IF('Tabela Usos'!$CA82-'Tabela Usos'!$BT82=0,0,'Tabela Usos'!K82/('Tabela Usos'!$CA82-'Tabela Usos'!$BT82))</f>
        <v>0</v>
      </c>
      <c r="L79" s="19">
        <f>IF('Tabela Usos'!$CA82-'Tabela Usos'!$BT82=0,0,'Tabela Usos'!L82/('Tabela Usos'!$CA82-'Tabela Usos'!$BT82))</f>
        <v>0</v>
      </c>
      <c r="M79" s="19">
        <f>IF('Tabela Usos'!$CA82-'Tabela Usos'!$BT82=0,0,'Tabela Usos'!M82/('Tabela Usos'!$CA82-'Tabela Usos'!$BT82))</f>
        <v>0</v>
      </c>
      <c r="N79" s="19">
        <f>IF('Tabela Usos'!$CA82-'Tabela Usos'!$BT82=0,0,'Tabela Usos'!N82/('Tabela Usos'!$CA82-'Tabela Usos'!$BT82))</f>
        <v>0</v>
      </c>
      <c r="O79" s="19">
        <f>IF('Tabela Usos'!$CA82-'Tabela Usos'!$BT82=0,0,'Tabela Usos'!O82/('Tabela Usos'!$CA82-'Tabela Usos'!$BT82))</f>
        <v>0</v>
      </c>
      <c r="P79" s="19">
        <f>IF('Tabela Usos'!$CA82-'Tabela Usos'!$BT82=0,0,'Tabela Usos'!P82/('Tabela Usos'!$CA82-'Tabela Usos'!$BT82))</f>
        <v>0</v>
      </c>
      <c r="Q79" s="19">
        <f>IF('Tabela Usos'!$CA82-'Tabela Usos'!$BT82=0,0,'Tabela Usos'!Q82/('Tabela Usos'!$CA82-'Tabela Usos'!$BT82))</f>
        <v>0</v>
      </c>
      <c r="R79" s="19">
        <f>IF('Tabela Usos'!$CA82-'Tabela Usos'!$BT82=0,0,'Tabela Usos'!R82/('Tabela Usos'!$CA82-'Tabela Usos'!$BT82))</f>
        <v>0</v>
      </c>
      <c r="S79" s="19">
        <f>IF('Tabela Usos'!$CA82-'Tabela Usos'!$BT82=0,0,'Tabela Usos'!S82/('Tabela Usos'!$CA82-'Tabela Usos'!$BT82))</f>
        <v>0</v>
      </c>
      <c r="T79" s="19">
        <f>IF('Tabela Usos'!$CA82-'Tabela Usos'!$BT82=0,0,'Tabela Usos'!T82/('Tabela Usos'!$CA82-'Tabela Usos'!$BT82))</f>
        <v>0</v>
      </c>
      <c r="U79" s="19">
        <f>IF('Tabela Usos'!$CA82-'Tabela Usos'!$BT82=0,0,'Tabela Usos'!U82/('Tabela Usos'!$CA82-'Tabela Usos'!$BT82))</f>
        <v>0</v>
      </c>
      <c r="V79" s="19">
        <f>IF('Tabela Usos'!$CA82-'Tabela Usos'!$BT82=0,0,'Tabela Usos'!V82/('Tabela Usos'!$CA82-'Tabela Usos'!$BT82))</f>
        <v>0</v>
      </c>
      <c r="W79" s="19">
        <f>IF('Tabela Usos'!$CA82-'Tabela Usos'!$BT82=0,0,'Tabela Usos'!W82/('Tabela Usos'!$CA82-'Tabela Usos'!$BT82))</f>
        <v>0</v>
      </c>
      <c r="X79" s="19">
        <f>IF('Tabela Usos'!$CA82-'Tabela Usos'!$BT82=0,0,'Tabela Usos'!X82/('Tabela Usos'!$CA82-'Tabela Usos'!$BT82))</f>
        <v>0</v>
      </c>
      <c r="Y79" s="19">
        <f>IF('Tabela Usos'!$CA82-'Tabela Usos'!$BT82=0,0,'Tabela Usos'!Y82/('Tabela Usos'!$CA82-'Tabela Usos'!$BT82))</f>
        <v>2.4258257137525657E-4</v>
      </c>
      <c r="Z79" s="19">
        <f>IF('Tabela Usos'!$CA82-'Tabela Usos'!$BT82=0,0,'Tabela Usos'!Z82/('Tabela Usos'!$CA82-'Tabela Usos'!$BT82))</f>
        <v>0</v>
      </c>
      <c r="AA79" s="19">
        <f>IF('Tabela Usos'!$CA82-'Tabela Usos'!$BT82=0,0,'Tabela Usos'!AA82/('Tabela Usos'!$CA82-'Tabela Usos'!$BT82))</f>
        <v>0</v>
      </c>
      <c r="AB79" s="19">
        <f>IF('Tabela Usos'!$CA82-'Tabela Usos'!$BT82=0,0,'Tabela Usos'!AB82/('Tabela Usos'!$CA82-'Tabela Usos'!$BT82))</f>
        <v>0</v>
      </c>
      <c r="AC79" s="19">
        <f>IF('Tabela Usos'!$CA82-'Tabela Usos'!$BT82=0,0,'Tabela Usos'!AC82/('Tabela Usos'!$CA82-'Tabela Usos'!$BT82))</f>
        <v>0</v>
      </c>
      <c r="AD79" s="19">
        <f>IF('Tabela Usos'!$CA82-'Tabela Usos'!$BT82=0,0,'Tabela Usos'!AD82/('Tabela Usos'!$CA82-'Tabela Usos'!$BT82))</f>
        <v>0</v>
      </c>
      <c r="AE79" s="19">
        <f>IF('Tabela Usos'!$CA82-'Tabela Usos'!$BT82=0,0,'Tabela Usos'!AE82/('Tabela Usos'!$CA82-'Tabela Usos'!$BT82))</f>
        <v>1.8660197798096659E-5</v>
      </c>
      <c r="AF79" s="19">
        <f>IF('Tabela Usos'!$CA82-'Tabela Usos'!$BT82=0,0,'Tabela Usos'!AF82/('Tabela Usos'!$CA82-'Tabela Usos'!$BT82))</f>
        <v>0</v>
      </c>
      <c r="AG79" s="19">
        <f>IF('Tabela Usos'!$CA82-'Tabela Usos'!$BT82=0,0,'Tabela Usos'!AG82/('Tabela Usos'!$CA82-'Tabela Usos'!$BT82))</f>
        <v>3.1255831311811907E-2</v>
      </c>
      <c r="AH79" s="19">
        <f>IF('Tabela Usos'!$CA82-'Tabela Usos'!$BT82=0,0,'Tabela Usos'!AH82/('Tabela Usos'!$CA82-'Tabela Usos'!$BT82))</f>
        <v>3.358835603657399E-4</v>
      </c>
      <c r="AI79" s="19">
        <f>IF('Tabela Usos'!$CA82-'Tabela Usos'!$BT82=0,0,'Tabela Usos'!AI82/('Tabela Usos'!$CA82-'Tabela Usos'!$BT82))</f>
        <v>5.4114573614480314E-4</v>
      </c>
      <c r="AJ79" s="19">
        <f>IF('Tabela Usos'!$CA82-'Tabela Usos'!$BT82=0,0,'Tabela Usos'!AJ82/('Tabela Usos'!$CA82-'Tabela Usos'!$BT82))</f>
        <v>0</v>
      </c>
      <c r="AK79" s="19">
        <f>IF('Tabela Usos'!$CA82-'Tabela Usos'!$BT82=0,0,'Tabela Usos'!AK82/('Tabela Usos'!$CA82-'Tabela Usos'!$BT82))</f>
        <v>1.8660197798096659E-5</v>
      </c>
      <c r="AL79" s="19">
        <f>IF('Tabela Usos'!$CA82-'Tabela Usos'!$BT82=0,0,'Tabela Usos'!AL82/('Tabela Usos'!$CA82-'Tabela Usos'!$BT82))</f>
        <v>0</v>
      </c>
      <c r="AM79" s="19">
        <f>IF('Tabela Usos'!$CA82-'Tabela Usos'!$BT82=0,0,'Tabela Usos'!AM82/('Tabela Usos'!$CA82-'Tabela Usos'!$BT82))</f>
        <v>0</v>
      </c>
      <c r="AN79" s="19">
        <f>IF('Tabela Usos'!$CA82-'Tabela Usos'!$BT82=0,0,'Tabela Usos'!AN82/('Tabela Usos'!$CA82-'Tabela Usos'!$BT82))</f>
        <v>0</v>
      </c>
      <c r="AO79" s="19">
        <f>IF('Tabela Usos'!$CA82-'Tabela Usos'!$BT82=0,0,'Tabela Usos'!AO82/('Tabela Usos'!$CA82-'Tabela Usos'!$BT82))</f>
        <v>0</v>
      </c>
      <c r="AP79" s="19">
        <f>IF('Tabela Usos'!$CA82-'Tabela Usos'!$BT82=0,0,'Tabela Usos'!AP82/('Tabela Usos'!$CA82-'Tabela Usos'!$BT82))</f>
        <v>0</v>
      </c>
      <c r="AQ79" s="19">
        <f>IF('Tabela Usos'!$CA82-'Tabela Usos'!$BT82=0,0,'Tabela Usos'!AQ82/('Tabela Usos'!$CA82-'Tabela Usos'!$BT82))</f>
        <v>0</v>
      </c>
      <c r="AR79" s="19">
        <f>IF('Tabela Usos'!$CA82-'Tabela Usos'!$BT82=0,0,'Tabela Usos'!AR82/('Tabela Usos'!$CA82-'Tabela Usos'!$BT82))</f>
        <v>0</v>
      </c>
      <c r="AS79" s="19">
        <f>IF('Tabela Usos'!$CA82-'Tabela Usos'!$BT82=0,0,'Tabela Usos'!AS82/('Tabela Usos'!$CA82-'Tabela Usos'!$BT82))</f>
        <v>0</v>
      </c>
      <c r="AT79" s="19">
        <f>IF('Tabela Usos'!$CA82-'Tabela Usos'!$BT82=0,0,'Tabela Usos'!AT82/('Tabela Usos'!$CA82-'Tabela Usos'!$BT82))</f>
        <v>0</v>
      </c>
      <c r="AU79" s="19">
        <f>IF('Tabela Usos'!$CA82-'Tabela Usos'!$BT82=0,0,'Tabela Usos'!AU82/('Tabela Usos'!$CA82-'Tabela Usos'!$BT82))</f>
        <v>0</v>
      </c>
      <c r="AV79" s="19">
        <f>IF('Tabela Usos'!$CA82-'Tabela Usos'!$BT82=0,0,'Tabela Usos'!AV82/('Tabela Usos'!$CA82-'Tabela Usos'!$BT82))</f>
        <v>0</v>
      </c>
      <c r="AW79" s="19">
        <f>IF('Tabela Usos'!$CA82-'Tabela Usos'!$BT82=0,0,'Tabela Usos'!AW82/('Tabela Usos'!$CA82-'Tabela Usos'!$BT82))</f>
        <v>5.5980593394289979E-5</v>
      </c>
      <c r="AX79" s="19">
        <f>IF('Tabela Usos'!$CA82-'Tabela Usos'!$BT82=0,0,'Tabela Usos'!AX82/('Tabela Usos'!$CA82-'Tabela Usos'!$BT82))</f>
        <v>0</v>
      </c>
      <c r="AY79" s="19">
        <f>IF('Tabela Usos'!$CA82-'Tabela Usos'!$BT82=0,0,'Tabela Usos'!AY82/('Tabela Usos'!$CA82-'Tabela Usos'!$BT82))</f>
        <v>0</v>
      </c>
      <c r="AZ79" s="19">
        <f>IF('Tabela Usos'!$CA82-'Tabela Usos'!$BT82=0,0,'Tabela Usos'!AZ82/('Tabela Usos'!$CA82-'Tabela Usos'!$BT82))</f>
        <v>0</v>
      </c>
      <c r="BA79" s="19">
        <f>IF('Tabela Usos'!$CA82-'Tabela Usos'!$BT82=0,0,'Tabela Usos'!BA82/('Tabela Usos'!$CA82-'Tabela Usos'!$BT82))</f>
        <v>0</v>
      </c>
      <c r="BB79" s="19">
        <f>IF('Tabela Usos'!$CA82-'Tabela Usos'!$BT82=0,0,'Tabela Usos'!BB82/('Tabela Usos'!$CA82-'Tabela Usos'!$BT82))</f>
        <v>0</v>
      </c>
      <c r="BC79" s="19">
        <f>IF('Tabela Usos'!$CA82-'Tabela Usos'!$BT82=0,0,'Tabela Usos'!BC82/('Tabela Usos'!$CA82-'Tabela Usos'!$BT82))</f>
        <v>0</v>
      </c>
      <c r="BD79" s="19">
        <f>IF('Tabela Usos'!$CA82-'Tabela Usos'!$BT82=0,0,'Tabela Usos'!BD82/('Tabela Usos'!$CA82-'Tabela Usos'!$BT82))</f>
        <v>0</v>
      </c>
      <c r="BE79" s="19">
        <f>IF('Tabela Usos'!$CA82-'Tabela Usos'!$BT82=0,0,'Tabela Usos'!BE82/('Tabela Usos'!$CA82-'Tabela Usos'!$BT82))</f>
        <v>0</v>
      </c>
      <c r="BF79" s="19">
        <f>IF('Tabela Usos'!$CA82-'Tabela Usos'!$BT82=0,0,'Tabela Usos'!BF82/('Tabela Usos'!$CA82-'Tabela Usos'!$BT82))</f>
        <v>0</v>
      </c>
      <c r="BG79" s="19">
        <f>IF('Tabela Usos'!$CA82-'Tabela Usos'!$BT82=0,0,'Tabela Usos'!BG82/('Tabela Usos'!$CA82-'Tabela Usos'!$BT82))</f>
        <v>3.7320395596193317E-5</v>
      </c>
      <c r="BH79" s="19">
        <f>IF('Tabela Usos'!$CA82-'Tabela Usos'!$BT82=0,0,'Tabela Usos'!BH82/('Tabela Usos'!$CA82-'Tabela Usos'!$BT82))</f>
        <v>0</v>
      </c>
      <c r="BI79" s="19">
        <f>IF('Tabela Usos'!$CA82-'Tabela Usos'!$BT82=0,0,'Tabela Usos'!BI82/('Tabela Usos'!$CA82-'Tabela Usos'!$BT82))</f>
        <v>0</v>
      </c>
      <c r="BJ79" s="19">
        <f>IF('Tabela Usos'!$CA82-'Tabela Usos'!$BT82=0,0,'Tabela Usos'!BJ82/('Tabela Usos'!$CA82-'Tabela Usos'!$BT82))</f>
        <v>0</v>
      </c>
      <c r="BK79" s="19">
        <f>IF('Tabela Usos'!$CA82-'Tabela Usos'!$BT82=0,0,'Tabela Usos'!BK82/('Tabela Usos'!$CA82-'Tabela Usos'!$BT82))</f>
        <v>0</v>
      </c>
      <c r="BL79" s="19">
        <f>IF('Tabela Usos'!$CA82-'Tabela Usos'!$BT82=0,0,'Tabela Usos'!BL82/('Tabela Usos'!$CA82-'Tabela Usos'!$BT82))</f>
        <v>0</v>
      </c>
      <c r="BM79" s="19">
        <f>IF('Tabela Usos'!$CA82-'Tabela Usos'!$BT82=0,0,'Tabela Usos'!BM82/('Tabela Usos'!$CA82-'Tabela Usos'!$BT82))</f>
        <v>0</v>
      </c>
      <c r="BN79" s="19">
        <f>IF('Tabela Usos'!$CA82-'Tabela Usos'!$BT82=0,0,'Tabela Usos'!BN82/('Tabela Usos'!$CA82-'Tabela Usos'!$BT82))</f>
        <v>0</v>
      </c>
      <c r="BO79" s="19">
        <f>IF('Tabela Usos'!$CA82-'Tabela Usos'!$BT82=0,0,'Tabela Usos'!BO82/('Tabela Usos'!$CA82-'Tabela Usos'!$BT82))</f>
        <v>0</v>
      </c>
      <c r="BP79" s="19">
        <f>IF('Tabela Usos'!$CA82-'Tabela Usos'!$BT82=0,0,'Tabela Usos'!BP82/('Tabela Usos'!$CA82-'Tabela Usos'!$BT82))</f>
        <v>0</v>
      </c>
      <c r="BQ79" s="19">
        <f>IF('Tabela Usos'!$CA82-'Tabela Usos'!$BT82=0,0,'Tabela Usos'!BQ82/('Tabela Usos'!$CA82-'Tabela Usos'!$BT82))</f>
        <v>2.0563537973502518E-2</v>
      </c>
      <c r="BR79" s="19">
        <f>IF('Tabela Usos'!$CA82-'Tabela Usos'!$BT82=0,0,'Tabela Usos'!BR82/('Tabela Usos'!$CA82-'Tabela Usos'!$BT82))</f>
        <v>0</v>
      </c>
      <c r="BS79" s="19">
        <f>IF('Tabela Usos'!$CA82-'Tabela Usos'!$BT82=0,0,'Tabela Usos'!BS82/('Tabela Usos'!$CA82-'Tabela Usos'!$BT82))</f>
        <v>5.3069602537786899E-2</v>
      </c>
      <c r="BT79" s="33">
        <v>0</v>
      </c>
      <c r="BU79" s="19">
        <f>IF('Tabela Usos'!$CA82-'Tabela Usos'!$BT82=0,0,'Tabela Usos'!BU82/('Tabela Usos'!$CA82-'Tabela Usos'!$BT82))</f>
        <v>0</v>
      </c>
      <c r="BV79" s="19">
        <f>IF('Tabela Usos'!$CA82-'Tabela Usos'!$BT82=0,0,'Tabela Usos'!BV82/('Tabela Usos'!$CA82-'Tabela Usos'!$BT82))</f>
        <v>0</v>
      </c>
      <c r="BW79" s="19">
        <f>IF('Tabela Usos'!$CA82-'Tabela Usos'!$BT82=0,0,'Tabela Usos'!BW82/('Tabela Usos'!$CA82-'Tabela Usos'!$BT82))</f>
        <v>0.87958574360888231</v>
      </c>
      <c r="BX79" s="19">
        <f>IF('Tabela Usos'!$CA82-'Tabela Usos'!$BT82=0,0,'Tabela Usos'!BX82/('Tabela Usos'!$CA82-'Tabela Usos'!$BT82))</f>
        <v>3.9540959134166824E-2</v>
      </c>
      <c r="BY79" s="19">
        <f>IF('Tabela Usos'!$CA82-'Tabela Usos'!$BT82=0,0,'Tabela Usos'!BY82/('Tabela Usos'!$CA82-'Tabela Usos'!$BT82))</f>
        <v>2.7803694719164024E-2</v>
      </c>
    </row>
    <row r="80" spans="1:77">
      <c r="A80" s="205" t="s">
        <v>206</v>
      </c>
      <c r="B80" s="68" t="s">
        <v>207</v>
      </c>
      <c r="C80" s="19">
        <f>IF('Tabela Usos'!$CA83-'Tabela Usos'!$BT83=0,0,'Tabela Usos'!C83/('Tabela Usos'!$CA83-'Tabela Usos'!$BT83))</f>
        <v>0</v>
      </c>
      <c r="D80" s="19">
        <f>IF('Tabela Usos'!$CA83-'Tabela Usos'!$BT83=0,0,'Tabela Usos'!D83/('Tabela Usos'!$CA83-'Tabela Usos'!$BT83))</f>
        <v>0</v>
      </c>
      <c r="E80" s="19">
        <f>IF('Tabela Usos'!$CA83-'Tabela Usos'!$BT83=0,0,'Tabela Usos'!E83/('Tabela Usos'!$CA83-'Tabela Usos'!$BT83))</f>
        <v>0</v>
      </c>
      <c r="F80" s="19">
        <f>IF('Tabela Usos'!$CA83-'Tabela Usos'!$BT83=0,0,'Tabela Usos'!F83/('Tabela Usos'!$CA83-'Tabela Usos'!$BT83))</f>
        <v>0</v>
      </c>
      <c r="G80" s="19">
        <f>IF('Tabela Usos'!$CA83-'Tabela Usos'!$BT83=0,0,'Tabela Usos'!G83/('Tabela Usos'!$CA83-'Tabela Usos'!$BT83))</f>
        <v>0</v>
      </c>
      <c r="H80" s="19">
        <f>IF('Tabela Usos'!$CA83-'Tabela Usos'!$BT83=0,0,'Tabela Usos'!H83/('Tabela Usos'!$CA83-'Tabela Usos'!$BT83))</f>
        <v>0</v>
      </c>
      <c r="I80" s="19">
        <f>IF('Tabela Usos'!$CA83-'Tabela Usos'!$BT83=0,0,'Tabela Usos'!I83/('Tabela Usos'!$CA83-'Tabela Usos'!$BT83))</f>
        <v>0</v>
      </c>
      <c r="J80" s="19">
        <f>IF('Tabela Usos'!$CA83-'Tabela Usos'!$BT83=0,0,'Tabela Usos'!J83/('Tabela Usos'!$CA83-'Tabela Usos'!$BT83))</f>
        <v>0</v>
      </c>
      <c r="K80" s="19">
        <f>IF('Tabela Usos'!$CA83-'Tabela Usos'!$BT83=0,0,'Tabela Usos'!K83/('Tabela Usos'!$CA83-'Tabela Usos'!$BT83))</f>
        <v>0</v>
      </c>
      <c r="L80" s="19">
        <f>IF('Tabela Usos'!$CA83-'Tabela Usos'!$BT83=0,0,'Tabela Usos'!L83/('Tabela Usos'!$CA83-'Tabela Usos'!$BT83))</f>
        <v>0</v>
      </c>
      <c r="M80" s="19">
        <f>IF('Tabela Usos'!$CA83-'Tabela Usos'!$BT83=0,0,'Tabela Usos'!M83/('Tabela Usos'!$CA83-'Tabela Usos'!$BT83))</f>
        <v>0</v>
      </c>
      <c r="N80" s="19">
        <f>IF('Tabela Usos'!$CA83-'Tabela Usos'!$BT83=0,0,'Tabela Usos'!N83/('Tabela Usos'!$CA83-'Tabela Usos'!$BT83))</f>
        <v>0</v>
      </c>
      <c r="O80" s="19">
        <f>IF('Tabela Usos'!$CA83-'Tabela Usos'!$BT83=0,0,'Tabela Usos'!O83/('Tabela Usos'!$CA83-'Tabela Usos'!$BT83))</f>
        <v>0</v>
      </c>
      <c r="P80" s="19">
        <f>IF('Tabela Usos'!$CA83-'Tabela Usos'!$BT83=0,0,'Tabela Usos'!P83/('Tabela Usos'!$CA83-'Tabela Usos'!$BT83))</f>
        <v>0</v>
      </c>
      <c r="Q80" s="19">
        <f>IF('Tabela Usos'!$CA83-'Tabela Usos'!$BT83=0,0,'Tabela Usos'!Q83/('Tabela Usos'!$CA83-'Tabela Usos'!$BT83))</f>
        <v>0</v>
      </c>
      <c r="R80" s="19">
        <f>IF('Tabela Usos'!$CA83-'Tabela Usos'!$BT83=0,0,'Tabela Usos'!R83/('Tabela Usos'!$CA83-'Tabela Usos'!$BT83))</f>
        <v>0</v>
      </c>
      <c r="S80" s="19">
        <f>IF('Tabela Usos'!$CA83-'Tabela Usos'!$BT83=0,0,'Tabela Usos'!S83/('Tabela Usos'!$CA83-'Tabela Usos'!$BT83))</f>
        <v>0</v>
      </c>
      <c r="T80" s="19">
        <f>IF('Tabela Usos'!$CA83-'Tabela Usos'!$BT83=0,0,'Tabela Usos'!T83/('Tabela Usos'!$CA83-'Tabela Usos'!$BT83))</f>
        <v>0</v>
      </c>
      <c r="U80" s="19">
        <f>IF('Tabela Usos'!$CA83-'Tabela Usos'!$BT83=0,0,'Tabela Usos'!U83/('Tabela Usos'!$CA83-'Tabela Usos'!$BT83))</f>
        <v>0</v>
      </c>
      <c r="V80" s="19">
        <f>IF('Tabela Usos'!$CA83-'Tabela Usos'!$BT83=0,0,'Tabela Usos'!V83/('Tabela Usos'!$CA83-'Tabela Usos'!$BT83))</f>
        <v>0</v>
      </c>
      <c r="W80" s="19">
        <f>IF('Tabela Usos'!$CA83-'Tabela Usos'!$BT83=0,0,'Tabela Usos'!W83/('Tabela Usos'!$CA83-'Tabela Usos'!$BT83))</f>
        <v>0</v>
      </c>
      <c r="X80" s="19">
        <f>IF('Tabela Usos'!$CA83-'Tabela Usos'!$BT83=0,0,'Tabela Usos'!X83/('Tabela Usos'!$CA83-'Tabela Usos'!$BT83))</f>
        <v>0</v>
      </c>
      <c r="Y80" s="19">
        <f>IF('Tabela Usos'!$CA83-'Tabela Usos'!$BT83=0,0,'Tabela Usos'!Y83/('Tabela Usos'!$CA83-'Tabela Usos'!$BT83))</f>
        <v>0</v>
      </c>
      <c r="Z80" s="19">
        <f>IF('Tabela Usos'!$CA83-'Tabela Usos'!$BT83=0,0,'Tabela Usos'!Z83/('Tabela Usos'!$CA83-'Tabela Usos'!$BT83))</f>
        <v>0</v>
      </c>
      <c r="AA80" s="19">
        <f>IF('Tabela Usos'!$CA83-'Tabela Usos'!$BT83=0,0,'Tabela Usos'!AA83/('Tabela Usos'!$CA83-'Tabela Usos'!$BT83))</f>
        <v>0</v>
      </c>
      <c r="AB80" s="19">
        <f>IF('Tabela Usos'!$CA83-'Tabela Usos'!$BT83=0,0,'Tabela Usos'!AB83/('Tabela Usos'!$CA83-'Tabela Usos'!$BT83))</f>
        <v>0</v>
      </c>
      <c r="AC80" s="19">
        <f>IF('Tabela Usos'!$CA83-'Tabela Usos'!$BT83=0,0,'Tabela Usos'!AC83/('Tabela Usos'!$CA83-'Tabela Usos'!$BT83))</f>
        <v>0</v>
      </c>
      <c r="AD80" s="19">
        <f>IF('Tabela Usos'!$CA83-'Tabela Usos'!$BT83=0,0,'Tabela Usos'!AD83/('Tabela Usos'!$CA83-'Tabela Usos'!$BT83))</f>
        <v>0</v>
      </c>
      <c r="AE80" s="19">
        <f>IF('Tabela Usos'!$CA83-'Tabela Usos'!$BT83=0,0,'Tabela Usos'!AE83/('Tabela Usos'!$CA83-'Tabela Usos'!$BT83))</f>
        <v>0</v>
      </c>
      <c r="AF80" s="19">
        <f>IF('Tabela Usos'!$CA83-'Tabela Usos'!$BT83=0,0,'Tabela Usos'!AF83/('Tabela Usos'!$CA83-'Tabela Usos'!$BT83))</f>
        <v>0</v>
      </c>
      <c r="AG80" s="19">
        <f>IF('Tabela Usos'!$CA83-'Tabela Usos'!$BT83=0,0,'Tabela Usos'!AG83/('Tabela Usos'!$CA83-'Tabela Usos'!$BT83))</f>
        <v>0</v>
      </c>
      <c r="AH80" s="19">
        <f>IF('Tabela Usos'!$CA83-'Tabela Usos'!$BT83=0,0,'Tabela Usos'!AH83/('Tabela Usos'!$CA83-'Tabela Usos'!$BT83))</f>
        <v>9.9257712827650196E-2</v>
      </c>
      <c r="AI80" s="19">
        <f>IF('Tabela Usos'!$CA83-'Tabela Usos'!$BT83=0,0,'Tabela Usos'!AI83/('Tabela Usos'!$CA83-'Tabela Usos'!$BT83))</f>
        <v>0</v>
      </c>
      <c r="AJ80" s="19">
        <f>IF('Tabela Usos'!$CA83-'Tabela Usos'!$BT83=0,0,'Tabela Usos'!AJ83/('Tabela Usos'!$CA83-'Tabela Usos'!$BT83))</f>
        <v>0</v>
      </c>
      <c r="AK80" s="19">
        <f>IF('Tabela Usos'!$CA83-'Tabela Usos'!$BT83=0,0,'Tabela Usos'!AK83/('Tabela Usos'!$CA83-'Tabela Usos'!$BT83))</f>
        <v>0</v>
      </c>
      <c r="AL80" s="19">
        <f>IF('Tabela Usos'!$CA83-'Tabela Usos'!$BT83=0,0,'Tabela Usos'!AL83/('Tabela Usos'!$CA83-'Tabela Usos'!$BT83))</f>
        <v>0</v>
      </c>
      <c r="AM80" s="19">
        <f>IF('Tabela Usos'!$CA83-'Tabela Usos'!$BT83=0,0,'Tabela Usos'!AM83/('Tabela Usos'!$CA83-'Tabela Usos'!$BT83))</f>
        <v>3.9758756668986317E-2</v>
      </c>
      <c r="AN80" s="19">
        <f>IF('Tabela Usos'!$CA83-'Tabela Usos'!$BT83=0,0,'Tabela Usos'!AN83/('Tabela Usos'!$CA83-'Tabela Usos'!$BT83))</f>
        <v>0</v>
      </c>
      <c r="AO80" s="19">
        <f>IF('Tabela Usos'!$CA83-'Tabela Usos'!$BT83=0,0,'Tabela Usos'!AO83/('Tabela Usos'!$CA83-'Tabela Usos'!$BT83))</f>
        <v>0</v>
      </c>
      <c r="AP80" s="19">
        <f>IF('Tabela Usos'!$CA83-'Tabela Usos'!$BT83=0,0,'Tabela Usos'!AP83/('Tabela Usos'!$CA83-'Tabela Usos'!$BT83))</f>
        <v>0</v>
      </c>
      <c r="AQ80" s="19">
        <f>IF('Tabela Usos'!$CA83-'Tabela Usos'!$BT83=0,0,'Tabela Usos'!AQ83/('Tabela Usos'!$CA83-'Tabela Usos'!$BT83))</f>
        <v>0</v>
      </c>
      <c r="AR80" s="19">
        <f>IF('Tabela Usos'!$CA83-'Tabela Usos'!$BT83=0,0,'Tabela Usos'!AR83/('Tabela Usos'!$CA83-'Tabela Usos'!$BT83))</f>
        <v>0</v>
      </c>
      <c r="AS80" s="19">
        <f>IF('Tabela Usos'!$CA83-'Tabela Usos'!$BT83=0,0,'Tabela Usos'!AS83/('Tabela Usos'!$CA83-'Tabela Usos'!$BT83))</f>
        <v>0</v>
      </c>
      <c r="AT80" s="19">
        <f>IF('Tabela Usos'!$CA83-'Tabela Usos'!$BT83=0,0,'Tabela Usos'!AT83/('Tabela Usos'!$CA83-'Tabela Usos'!$BT83))</f>
        <v>0</v>
      </c>
      <c r="AU80" s="19">
        <f>IF('Tabela Usos'!$CA83-'Tabela Usos'!$BT83=0,0,'Tabela Usos'!AU83/('Tabela Usos'!$CA83-'Tabela Usos'!$BT83))</f>
        <v>0</v>
      </c>
      <c r="AV80" s="19">
        <f>IF('Tabela Usos'!$CA83-'Tabela Usos'!$BT83=0,0,'Tabela Usos'!AV83/('Tabela Usos'!$CA83-'Tabela Usos'!$BT83))</f>
        <v>0</v>
      </c>
      <c r="AW80" s="19">
        <f>IF('Tabela Usos'!$CA83-'Tabela Usos'!$BT83=0,0,'Tabela Usos'!AW83/('Tabela Usos'!$CA83-'Tabela Usos'!$BT83))</f>
        <v>0</v>
      </c>
      <c r="AX80" s="19">
        <f>IF('Tabela Usos'!$CA83-'Tabela Usos'!$BT83=0,0,'Tabela Usos'!AX83/('Tabela Usos'!$CA83-'Tabela Usos'!$BT83))</f>
        <v>0</v>
      </c>
      <c r="AY80" s="19">
        <f>IF('Tabela Usos'!$CA83-'Tabela Usos'!$BT83=0,0,'Tabela Usos'!AY83/('Tabela Usos'!$CA83-'Tabela Usos'!$BT83))</f>
        <v>0</v>
      </c>
      <c r="AZ80" s="19">
        <f>IF('Tabela Usos'!$CA83-'Tabela Usos'!$BT83=0,0,'Tabela Usos'!AZ83/('Tabela Usos'!$CA83-'Tabela Usos'!$BT83))</f>
        <v>0</v>
      </c>
      <c r="BA80" s="19">
        <f>IF('Tabela Usos'!$CA83-'Tabela Usos'!$BT83=0,0,'Tabela Usos'!BA83/('Tabela Usos'!$CA83-'Tabela Usos'!$BT83))</f>
        <v>0</v>
      </c>
      <c r="BB80" s="19">
        <f>IF('Tabela Usos'!$CA83-'Tabela Usos'!$BT83=0,0,'Tabela Usos'!BB83/('Tabela Usos'!$CA83-'Tabela Usos'!$BT83))</f>
        <v>0</v>
      </c>
      <c r="BC80" s="19">
        <f>IF('Tabela Usos'!$CA83-'Tabela Usos'!$BT83=0,0,'Tabela Usos'!BC83/('Tabela Usos'!$CA83-'Tabela Usos'!$BT83))</f>
        <v>0</v>
      </c>
      <c r="BD80" s="19">
        <f>IF('Tabela Usos'!$CA83-'Tabela Usos'!$BT83=0,0,'Tabela Usos'!BD83/('Tabela Usos'!$CA83-'Tabela Usos'!$BT83))</f>
        <v>0</v>
      </c>
      <c r="BE80" s="19">
        <f>IF('Tabela Usos'!$CA83-'Tabela Usos'!$BT83=0,0,'Tabela Usos'!BE83/('Tabela Usos'!$CA83-'Tabela Usos'!$BT83))</f>
        <v>0</v>
      </c>
      <c r="BF80" s="19">
        <f>IF('Tabela Usos'!$CA83-'Tabela Usos'!$BT83=0,0,'Tabela Usos'!BF83/('Tabela Usos'!$CA83-'Tabela Usos'!$BT83))</f>
        <v>0</v>
      </c>
      <c r="BG80" s="19">
        <f>IF('Tabela Usos'!$CA83-'Tabela Usos'!$BT83=0,0,'Tabela Usos'!BG83/('Tabela Usos'!$CA83-'Tabela Usos'!$BT83))</f>
        <v>0</v>
      </c>
      <c r="BH80" s="19">
        <f>IF('Tabela Usos'!$CA83-'Tabela Usos'!$BT83=0,0,'Tabela Usos'!BH83/('Tabela Usos'!$CA83-'Tabela Usos'!$BT83))</f>
        <v>0</v>
      </c>
      <c r="BI80" s="19">
        <f>IF('Tabela Usos'!$CA83-'Tabela Usos'!$BT83=0,0,'Tabela Usos'!BI83/('Tabela Usos'!$CA83-'Tabela Usos'!$BT83))</f>
        <v>0</v>
      </c>
      <c r="BJ80" s="19">
        <f>IF('Tabela Usos'!$CA83-'Tabela Usos'!$BT83=0,0,'Tabela Usos'!BJ83/('Tabela Usos'!$CA83-'Tabela Usos'!$BT83))</f>
        <v>0</v>
      </c>
      <c r="BK80" s="19">
        <f>IF('Tabela Usos'!$CA83-'Tabela Usos'!$BT83=0,0,'Tabela Usos'!BK83/('Tabela Usos'!$CA83-'Tabela Usos'!$BT83))</f>
        <v>0</v>
      </c>
      <c r="BL80" s="19">
        <f>IF('Tabela Usos'!$CA83-'Tabela Usos'!$BT83=0,0,'Tabela Usos'!BL83/('Tabela Usos'!$CA83-'Tabela Usos'!$BT83))</f>
        <v>0</v>
      </c>
      <c r="BM80" s="19">
        <f>IF('Tabela Usos'!$CA83-'Tabela Usos'!$BT83=0,0,'Tabela Usos'!BM83/('Tabela Usos'!$CA83-'Tabela Usos'!$BT83))</f>
        <v>0</v>
      </c>
      <c r="BN80" s="19">
        <f>IF('Tabela Usos'!$CA83-'Tabela Usos'!$BT83=0,0,'Tabela Usos'!BN83/('Tabela Usos'!$CA83-'Tabela Usos'!$BT83))</f>
        <v>0</v>
      </c>
      <c r="BO80" s="19">
        <f>IF('Tabela Usos'!$CA83-'Tabela Usos'!$BT83=0,0,'Tabela Usos'!BO83/('Tabela Usos'!$CA83-'Tabela Usos'!$BT83))</f>
        <v>0</v>
      </c>
      <c r="BP80" s="19">
        <f>IF('Tabela Usos'!$CA83-'Tabela Usos'!$BT83=0,0,'Tabela Usos'!BP83/('Tabela Usos'!$CA83-'Tabela Usos'!$BT83))</f>
        <v>0</v>
      </c>
      <c r="BQ80" s="19">
        <f>IF('Tabela Usos'!$CA83-'Tabela Usos'!$BT83=0,0,'Tabela Usos'!BQ83/('Tabela Usos'!$CA83-'Tabela Usos'!$BT83))</f>
        <v>0</v>
      </c>
      <c r="BR80" s="19">
        <f>IF('Tabela Usos'!$CA83-'Tabela Usos'!$BT83=0,0,'Tabela Usos'!BR83/('Tabela Usos'!$CA83-'Tabela Usos'!$BT83))</f>
        <v>0</v>
      </c>
      <c r="BS80" s="19">
        <f>IF('Tabela Usos'!$CA83-'Tabela Usos'!$BT83=0,0,'Tabela Usos'!BS83/('Tabela Usos'!$CA83-'Tabela Usos'!$BT83))</f>
        <v>0.13901646949663651</v>
      </c>
      <c r="BT80" s="33">
        <v>0</v>
      </c>
      <c r="BU80" s="19">
        <f>IF('Tabela Usos'!$CA83-'Tabela Usos'!$BT83=0,0,'Tabela Usos'!BU83/('Tabela Usos'!$CA83-'Tabela Usos'!$BT83))</f>
        <v>0</v>
      </c>
      <c r="BV80" s="19">
        <f>IF('Tabela Usos'!$CA83-'Tabela Usos'!$BT83=0,0,'Tabela Usos'!BV83/('Tabela Usos'!$CA83-'Tabela Usos'!$BT83))</f>
        <v>0</v>
      </c>
      <c r="BW80" s="19">
        <f>IF('Tabela Usos'!$CA83-'Tabela Usos'!$BT83=0,0,'Tabela Usos'!BW83/('Tabela Usos'!$CA83-'Tabela Usos'!$BT83))</f>
        <v>8.234748318255625E-3</v>
      </c>
      <c r="BX80" s="19">
        <f>IF('Tabela Usos'!$CA83-'Tabela Usos'!$BT83=0,0,'Tabela Usos'!BX83/('Tabela Usos'!$CA83-'Tabela Usos'!$BT83))</f>
        <v>0.85274878218510786</v>
      </c>
      <c r="BY80" s="19">
        <f>IF('Tabela Usos'!$CA83-'Tabela Usos'!$BT83=0,0,'Tabela Usos'!BY83/('Tabela Usos'!$CA83-'Tabela Usos'!$BT83))</f>
        <v>0</v>
      </c>
    </row>
    <row r="81" spans="1:77">
      <c r="A81" s="206" t="s">
        <v>208</v>
      </c>
      <c r="B81" s="41" t="s">
        <v>209</v>
      </c>
      <c r="C81" s="19">
        <f>IF('Tabela Usos'!$CA84-'Tabela Usos'!$BT84=0,0,'Tabela Usos'!C84/('Tabela Usos'!$CA84-'Tabela Usos'!$BT84))</f>
        <v>0</v>
      </c>
      <c r="D81" s="19">
        <f>IF('Tabela Usos'!$CA84-'Tabela Usos'!$BT84=0,0,'Tabela Usos'!D84/('Tabela Usos'!$CA84-'Tabela Usos'!$BT84))</f>
        <v>0</v>
      </c>
      <c r="E81" s="19">
        <f>IF('Tabela Usos'!$CA84-'Tabela Usos'!$BT84=0,0,'Tabela Usos'!E84/('Tabela Usos'!$CA84-'Tabela Usos'!$BT84))</f>
        <v>0</v>
      </c>
      <c r="F81" s="19">
        <f>IF('Tabela Usos'!$CA84-'Tabela Usos'!$BT84=0,0,'Tabela Usos'!F84/('Tabela Usos'!$CA84-'Tabela Usos'!$BT84))</f>
        <v>7.4401432087715371E-3</v>
      </c>
      <c r="G81" s="19">
        <f>IF('Tabela Usos'!$CA84-'Tabela Usos'!$BT84=0,0,'Tabela Usos'!G84/('Tabela Usos'!$CA84-'Tabela Usos'!$BT84))</f>
        <v>8.8330722756768856E-2</v>
      </c>
      <c r="H81" s="19">
        <f>IF('Tabela Usos'!$CA84-'Tabela Usos'!$BT84=0,0,'Tabela Usos'!H84/('Tabela Usos'!$CA84-'Tabela Usos'!$BT84))</f>
        <v>0.10326695010069367</v>
      </c>
      <c r="I81" s="19">
        <f>IF('Tabela Usos'!$CA84-'Tabela Usos'!$BT84=0,0,'Tabela Usos'!I84/('Tabela Usos'!$CA84-'Tabela Usos'!$BT84))</f>
        <v>2.5900648914746027E-2</v>
      </c>
      <c r="J81" s="19">
        <f>IF('Tabela Usos'!$CA84-'Tabela Usos'!$BT84=0,0,'Tabela Usos'!J84/('Tabela Usos'!$CA84-'Tabela Usos'!$BT84))</f>
        <v>0</v>
      </c>
      <c r="K81" s="19">
        <f>IF('Tabela Usos'!$CA84-'Tabela Usos'!$BT84=0,0,'Tabela Usos'!K84/('Tabela Usos'!$CA84-'Tabela Usos'!$BT84))</f>
        <v>0</v>
      </c>
      <c r="L81" s="19">
        <f>IF('Tabela Usos'!$CA84-'Tabela Usos'!$BT84=0,0,'Tabela Usos'!L84/('Tabela Usos'!$CA84-'Tabela Usos'!$BT84))</f>
        <v>0</v>
      </c>
      <c r="M81" s="19">
        <f>IF('Tabela Usos'!$CA84-'Tabela Usos'!$BT84=0,0,'Tabela Usos'!M84/('Tabela Usos'!$CA84-'Tabela Usos'!$BT84))</f>
        <v>0</v>
      </c>
      <c r="N81" s="19">
        <f>IF('Tabela Usos'!$CA84-'Tabela Usos'!$BT84=0,0,'Tabela Usos'!N84/('Tabela Usos'!$CA84-'Tabela Usos'!$BT84))</f>
        <v>0</v>
      </c>
      <c r="O81" s="19">
        <f>IF('Tabela Usos'!$CA84-'Tabela Usos'!$BT84=0,0,'Tabela Usos'!O84/('Tabela Usos'!$CA84-'Tabela Usos'!$BT84))</f>
        <v>0</v>
      </c>
      <c r="P81" s="19">
        <f>IF('Tabela Usos'!$CA84-'Tabela Usos'!$BT84=0,0,'Tabela Usos'!P84/('Tabela Usos'!$CA84-'Tabela Usos'!$BT84))</f>
        <v>0</v>
      </c>
      <c r="Q81" s="19">
        <f>IF('Tabela Usos'!$CA84-'Tabela Usos'!$BT84=0,0,'Tabela Usos'!Q84/('Tabela Usos'!$CA84-'Tabela Usos'!$BT84))</f>
        <v>0</v>
      </c>
      <c r="R81" s="19">
        <f>IF('Tabela Usos'!$CA84-'Tabela Usos'!$BT84=0,0,'Tabela Usos'!R84/('Tabela Usos'!$CA84-'Tabela Usos'!$BT84))</f>
        <v>0</v>
      </c>
      <c r="S81" s="19">
        <f>IF('Tabela Usos'!$CA84-'Tabela Usos'!$BT84=0,0,'Tabela Usos'!S84/('Tabela Usos'!$CA84-'Tabela Usos'!$BT84))</f>
        <v>0</v>
      </c>
      <c r="T81" s="19">
        <f>IF('Tabela Usos'!$CA84-'Tabela Usos'!$BT84=0,0,'Tabela Usos'!T84/('Tabela Usos'!$CA84-'Tabela Usos'!$BT84))</f>
        <v>0</v>
      </c>
      <c r="U81" s="19">
        <f>IF('Tabela Usos'!$CA84-'Tabela Usos'!$BT84=0,0,'Tabela Usos'!U84/('Tabela Usos'!$CA84-'Tabela Usos'!$BT84))</f>
        <v>0</v>
      </c>
      <c r="V81" s="19">
        <f>IF('Tabela Usos'!$CA84-'Tabela Usos'!$BT84=0,0,'Tabela Usos'!V84/('Tabela Usos'!$CA84-'Tabela Usos'!$BT84))</f>
        <v>0</v>
      </c>
      <c r="W81" s="19">
        <f>IF('Tabela Usos'!$CA84-'Tabela Usos'!$BT84=0,0,'Tabela Usos'!W84/('Tabela Usos'!$CA84-'Tabela Usos'!$BT84))</f>
        <v>0</v>
      </c>
      <c r="X81" s="19">
        <f>IF('Tabela Usos'!$CA84-'Tabela Usos'!$BT84=0,0,'Tabela Usos'!X84/('Tabela Usos'!$CA84-'Tabela Usos'!$BT84))</f>
        <v>0</v>
      </c>
      <c r="Y81" s="19">
        <f>IF('Tabela Usos'!$CA84-'Tabela Usos'!$BT84=0,0,'Tabela Usos'!Y84/('Tabela Usos'!$CA84-'Tabela Usos'!$BT84))</f>
        <v>0</v>
      </c>
      <c r="Z81" s="19">
        <f>IF('Tabela Usos'!$CA84-'Tabela Usos'!$BT84=0,0,'Tabela Usos'!Z84/('Tabela Usos'!$CA84-'Tabela Usos'!$BT84))</f>
        <v>0</v>
      </c>
      <c r="AA81" s="19">
        <f>IF('Tabela Usos'!$CA84-'Tabela Usos'!$BT84=0,0,'Tabela Usos'!AA84/('Tabela Usos'!$CA84-'Tabela Usos'!$BT84))</f>
        <v>0</v>
      </c>
      <c r="AB81" s="19">
        <f>IF('Tabela Usos'!$CA84-'Tabela Usos'!$BT84=0,0,'Tabela Usos'!AB84/('Tabela Usos'!$CA84-'Tabela Usos'!$BT84))</f>
        <v>0</v>
      </c>
      <c r="AC81" s="19">
        <f>IF('Tabela Usos'!$CA84-'Tabela Usos'!$BT84=0,0,'Tabela Usos'!AC84/('Tabela Usos'!$CA84-'Tabela Usos'!$BT84))</f>
        <v>0</v>
      </c>
      <c r="AD81" s="19">
        <f>IF('Tabela Usos'!$CA84-'Tabela Usos'!$BT84=0,0,'Tabela Usos'!AD84/('Tabela Usos'!$CA84-'Tabela Usos'!$BT84))</f>
        <v>5.5940926381740886E-4</v>
      </c>
      <c r="AE81" s="19">
        <f>IF('Tabela Usos'!$CA84-'Tabela Usos'!$BT84=0,0,'Tabela Usos'!AE84/('Tabela Usos'!$CA84-'Tabela Usos'!$BT84))</f>
        <v>0</v>
      </c>
      <c r="AF81" s="19">
        <f>IF('Tabela Usos'!$CA84-'Tabela Usos'!$BT84=0,0,'Tabela Usos'!AF84/('Tabela Usos'!$CA84-'Tabela Usos'!$BT84))</f>
        <v>0</v>
      </c>
      <c r="AG81" s="19">
        <f>IF('Tabela Usos'!$CA84-'Tabela Usos'!$BT84=0,0,'Tabela Usos'!AG84/('Tabela Usos'!$CA84-'Tabela Usos'!$BT84))</f>
        <v>0</v>
      </c>
      <c r="AH81" s="19">
        <f>IF('Tabela Usos'!$CA84-'Tabela Usos'!$BT84=0,0,'Tabela Usos'!AH84/('Tabela Usos'!$CA84-'Tabela Usos'!$BT84))</f>
        <v>0.13946072946968002</v>
      </c>
      <c r="AI81" s="19">
        <f>IF('Tabela Usos'!$CA84-'Tabela Usos'!$BT84=0,0,'Tabela Usos'!AI84/('Tabela Usos'!$CA84-'Tabela Usos'!$BT84))</f>
        <v>0</v>
      </c>
      <c r="AJ81" s="19">
        <f>IF('Tabela Usos'!$CA84-'Tabela Usos'!$BT84=0,0,'Tabela Usos'!AJ84/('Tabela Usos'!$CA84-'Tabela Usos'!$BT84))</f>
        <v>0</v>
      </c>
      <c r="AK81" s="19">
        <f>IF('Tabela Usos'!$CA84-'Tabela Usos'!$BT84=0,0,'Tabela Usos'!AK84/('Tabela Usos'!$CA84-'Tabela Usos'!$BT84))</f>
        <v>0</v>
      </c>
      <c r="AL81" s="19">
        <f>IF('Tabela Usos'!$CA84-'Tabela Usos'!$BT84=0,0,'Tabela Usos'!AL84/('Tabela Usos'!$CA84-'Tabela Usos'!$BT84))</f>
        <v>0</v>
      </c>
      <c r="AM81" s="19">
        <f>IF('Tabela Usos'!$CA84-'Tabela Usos'!$BT84=0,0,'Tabela Usos'!AM84/('Tabela Usos'!$CA84-'Tabela Usos'!$BT84))</f>
        <v>8.3072275676885216E-2</v>
      </c>
      <c r="AN81" s="19">
        <f>IF('Tabela Usos'!$CA84-'Tabela Usos'!$BT84=0,0,'Tabela Usos'!AN84/('Tabela Usos'!$CA84-'Tabela Usos'!$BT84))</f>
        <v>0</v>
      </c>
      <c r="AO81" s="19">
        <f>IF('Tabela Usos'!$CA84-'Tabela Usos'!$BT84=0,0,'Tabela Usos'!AO84/('Tabela Usos'!$CA84-'Tabela Usos'!$BT84))</f>
        <v>0</v>
      </c>
      <c r="AP81" s="19">
        <f>IF('Tabela Usos'!$CA84-'Tabela Usos'!$BT84=0,0,'Tabela Usos'!AP84/('Tabela Usos'!$CA84-'Tabela Usos'!$BT84))</f>
        <v>0</v>
      </c>
      <c r="AQ81" s="19">
        <f>IF('Tabela Usos'!$CA84-'Tabela Usos'!$BT84=0,0,'Tabela Usos'!AQ84/('Tabela Usos'!$CA84-'Tabela Usos'!$BT84))</f>
        <v>0</v>
      </c>
      <c r="AR81" s="19">
        <f>IF('Tabela Usos'!$CA84-'Tabela Usos'!$BT84=0,0,'Tabela Usos'!AR84/('Tabela Usos'!$CA84-'Tabela Usos'!$BT84))</f>
        <v>0</v>
      </c>
      <c r="AS81" s="19">
        <f>IF('Tabela Usos'!$CA84-'Tabela Usos'!$BT84=0,0,'Tabela Usos'!AS84/('Tabela Usos'!$CA84-'Tabela Usos'!$BT84))</f>
        <v>0</v>
      </c>
      <c r="AT81" s="19">
        <f>IF('Tabela Usos'!$CA84-'Tabela Usos'!$BT84=0,0,'Tabela Usos'!AT84/('Tabela Usos'!$CA84-'Tabela Usos'!$BT84))</f>
        <v>0</v>
      </c>
      <c r="AU81" s="19">
        <f>IF('Tabela Usos'!$CA84-'Tabela Usos'!$BT84=0,0,'Tabela Usos'!AU84/('Tabela Usos'!$CA84-'Tabela Usos'!$BT84))</f>
        <v>0</v>
      </c>
      <c r="AV81" s="19">
        <f>IF('Tabela Usos'!$CA84-'Tabela Usos'!$BT84=0,0,'Tabela Usos'!AV84/('Tabela Usos'!$CA84-'Tabela Usos'!$BT84))</f>
        <v>0</v>
      </c>
      <c r="AW81" s="19">
        <f>IF('Tabela Usos'!$CA84-'Tabela Usos'!$BT84=0,0,'Tabela Usos'!AW84/('Tabela Usos'!$CA84-'Tabela Usos'!$BT84))</f>
        <v>0</v>
      </c>
      <c r="AX81" s="19">
        <f>IF('Tabela Usos'!$CA84-'Tabela Usos'!$BT84=0,0,'Tabela Usos'!AX84/('Tabela Usos'!$CA84-'Tabela Usos'!$BT84))</f>
        <v>0</v>
      </c>
      <c r="AY81" s="19">
        <f>IF('Tabela Usos'!$CA84-'Tabela Usos'!$BT84=0,0,'Tabela Usos'!AY84/('Tabela Usos'!$CA84-'Tabela Usos'!$BT84))</f>
        <v>0</v>
      </c>
      <c r="AZ81" s="19">
        <f>IF('Tabela Usos'!$CA84-'Tabela Usos'!$BT84=0,0,'Tabela Usos'!AZ84/('Tabela Usos'!$CA84-'Tabela Usos'!$BT84))</f>
        <v>0</v>
      </c>
      <c r="BA81" s="19">
        <f>IF('Tabela Usos'!$CA84-'Tabela Usos'!$BT84=0,0,'Tabela Usos'!BA84/('Tabela Usos'!$CA84-'Tabela Usos'!$BT84))</f>
        <v>0</v>
      </c>
      <c r="BB81" s="19">
        <f>IF('Tabela Usos'!$CA84-'Tabela Usos'!$BT84=0,0,'Tabela Usos'!BB84/('Tabela Usos'!$CA84-'Tabela Usos'!$BT84))</f>
        <v>0</v>
      </c>
      <c r="BC81" s="19">
        <f>IF('Tabela Usos'!$CA84-'Tabela Usos'!$BT84=0,0,'Tabela Usos'!BC84/('Tabela Usos'!$CA84-'Tabela Usos'!$BT84))</f>
        <v>0</v>
      </c>
      <c r="BD81" s="19">
        <f>IF('Tabela Usos'!$CA84-'Tabela Usos'!$BT84=0,0,'Tabela Usos'!BD84/('Tabela Usos'!$CA84-'Tabela Usos'!$BT84))</f>
        <v>0</v>
      </c>
      <c r="BE81" s="19">
        <f>IF('Tabela Usos'!$CA84-'Tabela Usos'!$BT84=0,0,'Tabela Usos'!BE84/('Tabela Usos'!$CA84-'Tabela Usos'!$BT84))</f>
        <v>0</v>
      </c>
      <c r="BF81" s="19">
        <f>IF('Tabela Usos'!$CA84-'Tabela Usos'!$BT84=0,0,'Tabela Usos'!BF84/('Tabela Usos'!$CA84-'Tabela Usos'!$BT84))</f>
        <v>2.7970463190870443E-4</v>
      </c>
      <c r="BG81" s="19">
        <f>IF('Tabela Usos'!$CA84-'Tabela Usos'!$BT84=0,0,'Tabela Usos'!BG84/('Tabela Usos'!$CA84-'Tabela Usos'!$BT84))</f>
        <v>0</v>
      </c>
      <c r="BH81" s="19">
        <f>IF('Tabela Usos'!$CA84-'Tabela Usos'!$BT84=0,0,'Tabela Usos'!BH84/('Tabela Usos'!$CA84-'Tabela Usos'!$BT84))</f>
        <v>0</v>
      </c>
      <c r="BI81" s="19">
        <f>IF('Tabela Usos'!$CA84-'Tabela Usos'!$BT84=0,0,'Tabela Usos'!BI84/('Tabela Usos'!$CA84-'Tabela Usos'!$BT84))</f>
        <v>0</v>
      </c>
      <c r="BJ81" s="19">
        <f>IF('Tabela Usos'!$CA84-'Tabela Usos'!$BT84=0,0,'Tabela Usos'!BJ84/('Tabela Usos'!$CA84-'Tabela Usos'!$BT84))</f>
        <v>0</v>
      </c>
      <c r="BK81" s="19">
        <f>IF('Tabela Usos'!$CA84-'Tabela Usos'!$BT84=0,0,'Tabela Usos'!BK84/('Tabela Usos'!$CA84-'Tabela Usos'!$BT84))</f>
        <v>0</v>
      </c>
      <c r="BL81" s="19">
        <f>IF('Tabela Usos'!$CA84-'Tabela Usos'!$BT84=0,0,'Tabela Usos'!BL84/('Tabela Usos'!$CA84-'Tabela Usos'!$BT84))</f>
        <v>0</v>
      </c>
      <c r="BM81" s="19">
        <f>IF('Tabela Usos'!$CA84-'Tabela Usos'!$BT84=0,0,'Tabela Usos'!BM84/('Tabela Usos'!$CA84-'Tabela Usos'!$BT84))</f>
        <v>0</v>
      </c>
      <c r="BN81" s="19">
        <f>IF('Tabela Usos'!$CA84-'Tabela Usos'!$BT84=0,0,'Tabela Usos'!BN84/('Tabela Usos'!$CA84-'Tabela Usos'!$BT84))</f>
        <v>0</v>
      </c>
      <c r="BO81" s="19">
        <f>IF('Tabela Usos'!$CA84-'Tabela Usos'!$BT84=0,0,'Tabela Usos'!BO84/('Tabela Usos'!$CA84-'Tabela Usos'!$BT84))</f>
        <v>0</v>
      </c>
      <c r="BP81" s="19">
        <f>IF('Tabela Usos'!$CA84-'Tabela Usos'!$BT84=0,0,'Tabela Usos'!BP84/('Tabela Usos'!$CA84-'Tabela Usos'!$BT84))</f>
        <v>0</v>
      </c>
      <c r="BQ81" s="19">
        <f>IF('Tabela Usos'!$CA84-'Tabela Usos'!$BT84=0,0,'Tabela Usos'!BQ84/('Tabela Usos'!$CA84-'Tabela Usos'!$BT84))</f>
        <v>0</v>
      </c>
      <c r="BR81" s="19">
        <f>IF('Tabela Usos'!$CA84-'Tabela Usos'!$BT84=0,0,'Tabela Usos'!BR84/('Tabela Usos'!$CA84-'Tabela Usos'!$BT84))</f>
        <v>0</v>
      </c>
      <c r="BS81" s="19">
        <f>IF('Tabela Usos'!$CA84-'Tabela Usos'!$BT84=0,0,'Tabela Usos'!BS84/('Tabela Usos'!$CA84-'Tabela Usos'!$BT84))</f>
        <v>0.44831058402327145</v>
      </c>
      <c r="BT81" s="33">
        <v>0</v>
      </c>
      <c r="BU81" s="19">
        <f>IF('Tabela Usos'!$CA84-'Tabela Usos'!$BT84=0,0,'Tabela Usos'!BU84/('Tabela Usos'!$CA84-'Tabela Usos'!$BT84))</f>
        <v>0</v>
      </c>
      <c r="BV81" s="19">
        <f>IF('Tabela Usos'!$CA84-'Tabela Usos'!$BT84=0,0,'Tabela Usos'!BV84/('Tabela Usos'!$CA84-'Tabela Usos'!$BT84))</f>
        <v>0</v>
      </c>
      <c r="BW81" s="19">
        <f>IF('Tabela Usos'!$CA84-'Tabela Usos'!$BT84=0,0,'Tabela Usos'!BW84/('Tabela Usos'!$CA84-'Tabela Usos'!$BT84))</f>
        <v>0</v>
      </c>
      <c r="BX81" s="19">
        <f>IF('Tabela Usos'!$CA84-'Tabela Usos'!$BT84=0,0,'Tabela Usos'!BX84/('Tabela Usos'!$CA84-'Tabela Usos'!$BT84))</f>
        <v>0.5516894159767286</v>
      </c>
      <c r="BY81" s="19">
        <f>IF('Tabela Usos'!$CA84-'Tabela Usos'!$BT84=0,0,'Tabela Usos'!BY84/('Tabela Usos'!$CA84-'Tabela Usos'!$BT84))</f>
        <v>0</v>
      </c>
    </row>
    <row r="82" spans="1:77">
      <c r="A82" s="205" t="s">
        <v>210</v>
      </c>
      <c r="B82" s="68" t="s">
        <v>211</v>
      </c>
      <c r="C82" s="19">
        <f>IF('Tabela Usos'!$CA85-'Tabela Usos'!$BT85=0,0,'Tabela Usos'!C85/('Tabela Usos'!$CA85-'Tabela Usos'!$BT85))</f>
        <v>1.5646187545634714E-4</v>
      </c>
      <c r="D82" s="19">
        <f>IF('Tabela Usos'!$CA85-'Tabela Usos'!$BT85=0,0,'Tabela Usos'!D85/('Tabela Usos'!$CA85-'Tabela Usos'!$BT85))</f>
        <v>3.7159695420882445E-4</v>
      </c>
      <c r="E82" s="19">
        <f>IF('Tabela Usos'!$CA85-'Tabela Usos'!$BT85=0,0,'Tabela Usos'!E85/('Tabela Usos'!$CA85-'Tabela Usos'!$BT85))</f>
        <v>7.1711692917492432E-5</v>
      </c>
      <c r="F82" s="19">
        <f>IF('Tabela Usos'!$CA85-'Tabela Usos'!$BT85=0,0,'Tabela Usos'!F85/('Tabela Usos'!$CA85-'Tabela Usos'!$BT85))</f>
        <v>4.628663815583603E-4</v>
      </c>
      <c r="G82" s="19">
        <f>IF('Tabela Usos'!$CA85-'Tabela Usos'!$BT85=0,0,'Tabela Usos'!G85/('Tabela Usos'!$CA85-'Tabela Usos'!$BT85))</f>
        <v>3.460415145509544E-2</v>
      </c>
      <c r="H82" s="19">
        <f>IF('Tabela Usos'!$CA85-'Tabela Usos'!$BT85=0,0,'Tabela Usos'!H85/('Tabela Usos'!$CA85-'Tabela Usos'!$BT85))</f>
        <v>3.9689162407426724E-2</v>
      </c>
      <c r="I82" s="19">
        <f>IF('Tabela Usos'!$CA85-'Tabela Usos'!$BT85=0,0,'Tabela Usos'!I85/('Tabela Usos'!$CA85-'Tabela Usos'!$BT85))</f>
        <v>6.3367059559820589E-3</v>
      </c>
      <c r="J82" s="19">
        <f>IF('Tabela Usos'!$CA85-'Tabela Usos'!$BT85=0,0,'Tabela Usos'!J85/('Tabela Usos'!$CA85-'Tabela Usos'!$BT85))</f>
        <v>0</v>
      </c>
      <c r="K82" s="19">
        <f>IF('Tabela Usos'!$CA85-'Tabela Usos'!$BT85=0,0,'Tabela Usos'!K85/('Tabela Usos'!$CA85-'Tabela Usos'!$BT85))</f>
        <v>0</v>
      </c>
      <c r="L82" s="19">
        <f>IF('Tabela Usos'!$CA85-'Tabela Usos'!$BT85=0,0,'Tabela Usos'!L85/('Tabela Usos'!$CA85-'Tabela Usos'!$BT85))</f>
        <v>0</v>
      </c>
      <c r="M82" s="19">
        <f>IF('Tabela Usos'!$CA85-'Tabela Usos'!$BT85=0,0,'Tabela Usos'!M85/('Tabela Usos'!$CA85-'Tabela Usos'!$BT85))</f>
        <v>0</v>
      </c>
      <c r="N82" s="19">
        <f>IF('Tabela Usos'!$CA85-'Tabela Usos'!$BT85=0,0,'Tabela Usos'!N85/('Tabela Usos'!$CA85-'Tabela Usos'!$BT85))</f>
        <v>0</v>
      </c>
      <c r="O82" s="19">
        <f>IF('Tabela Usos'!$CA85-'Tabela Usos'!$BT85=0,0,'Tabela Usos'!O85/('Tabela Usos'!$CA85-'Tabela Usos'!$BT85))</f>
        <v>0</v>
      </c>
      <c r="P82" s="19">
        <f>IF('Tabela Usos'!$CA85-'Tabela Usos'!$BT85=0,0,'Tabela Usos'!P85/('Tabela Usos'!$CA85-'Tabela Usos'!$BT85))</f>
        <v>0</v>
      </c>
      <c r="Q82" s="19">
        <f>IF('Tabela Usos'!$CA85-'Tabela Usos'!$BT85=0,0,'Tabela Usos'!Q85/('Tabela Usos'!$CA85-'Tabela Usos'!$BT85))</f>
        <v>0</v>
      </c>
      <c r="R82" s="19">
        <f>IF('Tabela Usos'!$CA85-'Tabela Usos'!$BT85=0,0,'Tabela Usos'!R85/('Tabela Usos'!$CA85-'Tabela Usos'!$BT85))</f>
        <v>1.0235214352769374E-3</v>
      </c>
      <c r="S82" s="19">
        <f>IF('Tabela Usos'!$CA85-'Tabela Usos'!$BT85=0,0,'Tabela Usos'!S85/('Tabela Usos'!$CA85-'Tabela Usos'!$BT85))</f>
        <v>0</v>
      </c>
      <c r="T82" s="19">
        <f>IF('Tabela Usos'!$CA85-'Tabela Usos'!$BT85=0,0,'Tabela Usos'!T85/('Tabela Usos'!$CA85-'Tabela Usos'!$BT85))</f>
        <v>0</v>
      </c>
      <c r="U82" s="19">
        <f>IF('Tabela Usos'!$CA85-'Tabela Usos'!$BT85=0,0,'Tabela Usos'!U85/('Tabela Usos'!$CA85-'Tabela Usos'!$BT85))</f>
        <v>0</v>
      </c>
      <c r="V82" s="19">
        <f>IF('Tabela Usos'!$CA85-'Tabela Usos'!$BT85=0,0,'Tabela Usos'!V85/('Tabela Usos'!$CA85-'Tabela Usos'!$BT85))</f>
        <v>0</v>
      </c>
      <c r="W82" s="19">
        <f>IF('Tabela Usos'!$CA85-'Tabela Usos'!$BT85=0,0,'Tabela Usos'!W85/('Tabela Usos'!$CA85-'Tabela Usos'!$BT85))</f>
        <v>0</v>
      </c>
      <c r="X82" s="19">
        <f>IF('Tabela Usos'!$CA85-'Tabela Usos'!$BT85=0,0,'Tabela Usos'!X85/('Tabela Usos'!$CA85-'Tabela Usos'!$BT85))</f>
        <v>0</v>
      </c>
      <c r="Y82" s="19">
        <f>IF('Tabela Usos'!$CA85-'Tabela Usos'!$BT85=0,0,'Tabela Usos'!Y85/('Tabela Usos'!$CA85-'Tabela Usos'!$BT85))</f>
        <v>0</v>
      </c>
      <c r="Z82" s="19">
        <f>IF('Tabela Usos'!$CA85-'Tabela Usos'!$BT85=0,0,'Tabela Usos'!Z85/('Tabela Usos'!$CA85-'Tabela Usos'!$BT85))</f>
        <v>0</v>
      </c>
      <c r="AA82" s="19">
        <f>IF('Tabela Usos'!$CA85-'Tabela Usos'!$BT85=0,0,'Tabela Usos'!AA85/('Tabela Usos'!$CA85-'Tabela Usos'!$BT85))</f>
        <v>9.4529049754876391E-4</v>
      </c>
      <c r="AB82" s="19">
        <f>IF('Tabela Usos'!$CA85-'Tabela Usos'!$BT85=0,0,'Tabela Usos'!AB85/('Tabela Usos'!$CA85-'Tabela Usos'!$BT85))</f>
        <v>1.3038489621362261E-5</v>
      </c>
      <c r="AC82" s="19">
        <f>IF('Tabela Usos'!$CA85-'Tabela Usos'!$BT85=0,0,'Tabela Usos'!AC85/('Tabela Usos'!$CA85-'Tabela Usos'!$BT85))</f>
        <v>0</v>
      </c>
      <c r="AD82" s="19">
        <f>IF('Tabela Usos'!$CA85-'Tabela Usos'!$BT85=0,0,'Tabela Usos'!AD85/('Tabela Usos'!$CA85-'Tabela Usos'!$BT85))</f>
        <v>2.0209658913111506E-4</v>
      </c>
      <c r="AE82" s="19">
        <f>IF('Tabela Usos'!$CA85-'Tabela Usos'!$BT85=0,0,'Tabela Usos'!AE85/('Tabela Usos'!$CA85-'Tabela Usos'!$BT85))</f>
        <v>4.8894336080108479E-4</v>
      </c>
      <c r="AF82" s="19">
        <f>IF('Tabela Usos'!$CA85-'Tabela Usos'!$BT85=0,0,'Tabela Usos'!AF85/('Tabela Usos'!$CA85-'Tabela Usos'!$BT85))</f>
        <v>6.9755919474288094E-4</v>
      </c>
      <c r="AG82" s="19">
        <f>IF('Tabela Usos'!$CA85-'Tabela Usos'!$BT85=0,0,'Tabela Usos'!AG85/('Tabela Usos'!$CA85-'Tabela Usos'!$BT85))</f>
        <v>5.2414728277876289E-3</v>
      </c>
      <c r="AH82" s="19">
        <f>IF('Tabela Usos'!$CA85-'Tabela Usos'!$BT85=0,0,'Tabela Usos'!AH85/('Tabela Usos'!$CA85-'Tabela Usos'!$BT85))</f>
        <v>0.17107150307708355</v>
      </c>
      <c r="AI82" s="19">
        <f>IF('Tabela Usos'!$CA85-'Tabela Usos'!$BT85=0,0,'Tabela Usos'!AI85/('Tabela Usos'!$CA85-'Tabela Usos'!$BT85))</f>
        <v>1.5998226765411495E-2</v>
      </c>
      <c r="AJ82" s="19">
        <f>IF('Tabela Usos'!$CA85-'Tabela Usos'!$BT85=0,0,'Tabela Usos'!AJ85/('Tabela Usos'!$CA85-'Tabela Usos'!$BT85))</f>
        <v>2.4773130280588296E-4</v>
      </c>
      <c r="AK82" s="19">
        <f>IF('Tabela Usos'!$CA85-'Tabela Usos'!$BT85=0,0,'Tabela Usos'!AK85/('Tabela Usos'!$CA85-'Tabela Usos'!$BT85))</f>
        <v>6.0759361635548135E-3</v>
      </c>
      <c r="AL82" s="19">
        <f>IF('Tabela Usos'!$CA85-'Tabela Usos'!$BT85=0,0,'Tabela Usos'!AL85/('Tabela Usos'!$CA85-'Tabela Usos'!$BT85))</f>
        <v>0</v>
      </c>
      <c r="AM82" s="19">
        <f>IF('Tabela Usos'!$CA85-'Tabela Usos'!$BT85=0,0,'Tabela Usos'!AM85/('Tabela Usos'!$CA85-'Tabela Usos'!$BT85))</f>
        <v>0.1083498487535204</v>
      </c>
      <c r="AN82" s="19">
        <f>IF('Tabela Usos'!$CA85-'Tabela Usos'!$BT85=0,0,'Tabela Usos'!AN85/('Tabela Usos'!$CA85-'Tabela Usos'!$BT85))</f>
        <v>2.8032752685928865E-4</v>
      </c>
      <c r="AO82" s="19">
        <f>IF('Tabela Usos'!$CA85-'Tabela Usos'!$BT85=0,0,'Tabela Usos'!AO85/('Tabela Usos'!$CA85-'Tabela Usos'!$BT85))</f>
        <v>9.3877125273808277E-4</v>
      </c>
      <c r="AP82" s="19">
        <f>IF('Tabela Usos'!$CA85-'Tabela Usos'!$BT85=0,0,'Tabela Usos'!AP85/('Tabela Usos'!$CA85-'Tabela Usos'!$BT85))</f>
        <v>4.1234223427558149E-2</v>
      </c>
      <c r="AQ82" s="19">
        <f>IF('Tabela Usos'!$CA85-'Tabela Usos'!$BT85=0,0,'Tabela Usos'!AQ85/('Tabela Usos'!$CA85-'Tabela Usos'!$BT85))</f>
        <v>3.5660269114425784E-3</v>
      </c>
      <c r="AR82" s="19">
        <f>IF('Tabela Usos'!$CA85-'Tabela Usos'!$BT85=0,0,'Tabela Usos'!AR85/('Tabela Usos'!$CA85-'Tabela Usos'!$BT85))</f>
        <v>5.371857724001252E-3</v>
      </c>
      <c r="AS82" s="19">
        <f>IF('Tabela Usos'!$CA85-'Tabela Usos'!$BT85=0,0,'Tabela Usos'!AS85/('Tabela Usos'!$CA85-'Tabela Usos'!$BT85))</f>
        <v>2.99885261291332E-4</v>
      </c>
      <c r="AT82" s="19">
        <f>IF('Tabela Usos'!$CA85-'Tabela Usos'!$BT85=0,0,'Tabela Usos'!AT85/('Tabela Usos'!$CA85-'Tabela Usos'!$BT85))</f>
        <v>1.6167727130489205E-3</v>
      </c>
      <c r="AU82" s="19">
        <f>IF('Tabela Usos'!$CA85-'Tabela Usos'!$BT85=0,0,'Tabela Usos'!AU85/('Tabela Usos'!$CA85-'Tabela Usos'!$BT85))</f>
        <v>0</v>
      </c>
      <c r="AV82" s="19">
        <f>IF('Tabela Usos'!$CA85-'Tabela Usos'!$BT85=0,0,'Tabela Usos'!AV85/('Tabela Usos'!$CA85-'Tabela Usos'!$BT85))</f>
        <v>2.399082090330656E-3</v>
      </c>
      <c r="AW82" s="19">
        <f>IF('Tabela Usos'!$CA85-'Tabela Usos'!$BT85=0,0,'Tabela Usos'!AW85/('Tabela Usos'!$CA85-'Tabela Usos'!$BT85))</f>
        <v>6.5192448106811309E-5</v>
      </c>
      <c r="AX82" s="19">
        <f>IF('Tabela Usos'!$CA85-'Tabela Usos'!$BT85=0,0,'Tabela Usos'!AX85/('Tabela Usos'!$CA85-'Tabela Usos'!$BT85))</f>
        <v>0</v>
      </c>
      <c r="AY82" s="19">
        <f>IF('Tabela Usos'!$CA85-'Tabela Usos'!$BT85=0,0,'Tabela Usos'!AY85/('Tabela Usos'!$CA85-'Tabela Usos'!$BT85))</f>
        <v>0</v>
      </c>
      <c r="AZ82" s="19">
        <f>IF('Tabela Usos'!$CA85-'Tabela Usos'!$BT85=0,0,'Tabela Usos'!AZ85/('Tabela Usos'!$CA85-'Tabela Usos'!$BT85))</f>
        <v>0</v>
      </c>
      <c r="BA82" s="19">
        <f>IF('Tabela Usos'!$CA85-'Tabela Usos'!$BT85=0,0,'Tabela Usos'!BA85/('Tabela Usos'!$CA85-'Tabela Usos'!$BT85))</f>
        <v>5.4109731928653388E-4</v>
      </c>
      <c r="BB82" s="19">
        <f>IF('Tabela Usos'!$CA85-'Tabela Usos'!$BT85=0,0,'Tabela Usos'!BB85/('Tabela Usos'!$CA85-'Tabela Usos'!$BT85))</f>
        <v>0</v>
      </c>
      <c r="BC82" s="19">
        <f>IF('Tabela Usos'!$CA85-'Tabela Usos'!$BT85=0,0,'Tabela Usos'!BC85/('Tabela Usos'!$CA85-'Tabela Usos'!$BT85))</f>
        <v>3.2596224053405655E-5</v>
      </c>
      <c r="BD82" s="19">
        <f>IF('Tabela Usos'!$CA85-'Tabela Usos'!$BT85=0,0,'Tabela Usos'!BD85/('Tabela Usos'!$CA85-'Tabela Usos'!$BT85))</f>
        <v>0</v>
      </c>
      <c r="BE82" s="19">
        <f>IF('Tabela Usos'!$CA85-'Tabela Usos'!$BT85=0,0,'Tabela Usos'!BE85/('Tabela Usos'!$CA85-'Tabela Usos'!$BT85))</f>
        <v>0</v>
      </c>
      <c r="BF82" s="19">
        <f>IF('Tabela Usos'!$CA85-'Tabela Usos'!$BT85=0,0,'Tabela Usos'!BF85/('Tabela Usos'!$CA85-'Tabela Usos'!$BT85))</f>
        <v>3.2596224053405655E-5</v>
      </c>
      <c r="BG82" s="19">
        <f>IF('Tabela Usos'!$CA85-'Tabela Usos'!$BT85=0,0,'Tabela Usos'!BG85/('Tabela Usos'!$CA85-'Tabela Usos'!$BT85))</f>
        <v>1.9557734432043392E-5</v>
      </c>
      <c r="BH82" s="19">
        <f>IF('Tabela Usos'!$CA85-'Tabela Usos'!$BT85=0,0,'Tabela Usos'!BH85/('Tabela Usos'!$CA85-'Tabela Usos'!$BT85))</f>
        <v>0</v>
      </c>
      <c r="BI82" s="19">
        <f>IF('Tabela Usos'!$CA85-'Tabela Usos'!$BT85=0,0,'Tabela Usos'!BI85/('Tabela Usos'!$CA85-'Tabela Usos'!$BT85))</f>
        <v>2.0659486805048505E-2</v>
      </c>
      <c r="BJ82" s="19">
        <f>IF('Tabela Usos'!$CA85-'Tabela Usos'!$BT85=0,0,'Tabela Usos'!BJ85/('Tabela Usos'!$CA85-'Tabela Usos'!$BT85))</f>
        <v>0</v>
      </c>
      <c r="BK82" s="19">
        <f>IF('Tabela Usos'!$CA85-'Tabela Usos'!$BT85=0,0,'Tabela Usos'!BK85/('Tabela Usos'!$CA85-'Tabela Usos'!$BT85))</f>
        <v>9.5832898717012618E-4</v>
      </c>
      <c r="BL82" s="19">
        <f>IF('Tabela Usos'!$CA85-'Tabela Usos'!$BT85=0,0,'Tabela Usos'!BL85/('Tabela Usos'!$CA85-'Tabela Usos'!$BT85))</f>
        <v>9.7788672160216964E-5</v>
      </c>
      <c r="BM82" s="19">
        <f>IF('Tabela Usos'!$CA85-'Tabela Usos'!$BT85=0,0,'Tabela Usos'!BM85/('Tabela Usos'!$CA85-'Tabela Usos'!$BT85))</f>
        <v>0</v>
      </c>
      <c r="BN82" s="19">
        <f>IF('Tabela Usos'!$CA85-'Tabela Usos'!$BT85=0,0,'Tabela Usos'!BN85/('Tabela Usos'!$CA85-'Tabela Usos'!$BT85))</f>
        <v>1.5255032856993846E-3</v>
      </c>
      <c r="BO82" s="19">
        <f>IF('Tabela Usos'!$CA85-'Tabela Usos'!$BT85=0,0,'Tabela Usos'!BO85/('Tabela Usos'!$CA85-'Tabela Usos'!$BT85))</f>
        <v>0</v>
      </c>
      <c r="BP82" s="19">
        <f>IF('Tabela Usos'!$CA85-'Tabela Usos'!$BT85=0,0,'Tabela Usos'!BP85/('Tabela Usos'!$CA85-'Tabela Usos'!$BT85))</f>
        <v>2.6076979242724522E-5</v>
      </c>
      <c r="BQ82" s="19">
        <f>IF('Tabela Usos'!$CA85-'Tabela Usos'!$BT85=0,0,'Tabela Usos'!BQ85/('Tabela Usos'!$CA85-'Tabela Usos'!$BT85))</f>
        <v>0</v>
      </c>
      <c r="BR82" s="19">
        <f>IF('Tabela Usos'!$CA85-'Tabela Usos'!$BT85=0,0,'Tabela Usos'!BR85/('Tabela Usos'!$CA85-'Tabela Usos'!$BT85))</f>
        <v>0</v>
      </c>
      <c r="BS82" s="19">
        <f>IF('Tabela Usos'!$CA85-'Tabela Usos'!$BT85=0,0,'Tabela Usos'!BS85/('Tabela Usos'!$CA85-'Tabela Usos'!$BT85))</f>
        <v>0.47171299676645456</v>
      </c>
      <c r="BT82" s="33">
        <v>0</v>
      </c>
      <c r="BU82" s="19">
        <f>IF('Tabela Usos'!$CA85-'Tabela Usos'!$BT85=0,0,'Tabela Usos'!BU85/('Tabela Usos'!$CA85-'Tabela Usos'!$BT85))</f>
        <v>0</v>
      </c>
      <c r="BV82" s="19">
        <f>IF('Tabela Usos'!$CA85-'Tabela Usos'!$BT85=0,0,'Tabela Usos'!BV85/('Tabela Usos'!$CA85-'Tabela Usos'!$BT85))</f>
        <v>0</v>
      </c>
      <c r="BW82" s="19">
        <f>IF('Tabela Usos'!$CA85-'Tabela Usos'!$BT85=0,0,'Tabela Usos'!BW85/('Tabela Usos'!$CA85-'Tabela Usos'!$BT85))</f>
        <v>4.6899447168040051E-2</v>
      </c>
      <c r="BX82" s="19">
        <f>IF('Tabela Usos'!$CA85-'Tabela Usos'!$BT85=0,0,'Tabela Usos'!BX85/('Tabela Usos'!$CA85-'Tabela Usos'!$BT85))</f>
        <v>0.48837618650255554</v>
      </c>
      <c r="BY82" s="19">
        <f>IF('Tabela Usos'!$CA85-'Tabela Usos'!$BT85=0,0,'Tabela Usos'!BY85/('Tabela Usos'!$CA85-'Tabela Usos'!$BT85))</f>
        <v>-6.9886304370501721E-3</v>
      </c>
    </row>
    <row r="83" spans="1:77">
      <c r="A83" s="205" t="s">
        <v>212</v>
      </c>
      <c r="B83" s="68" t="s">
        <v>213</v>
      </c>
      <c r="C83" s="19">
        <f>IF('Tabela Usos'!$CA86-'Tabela Usos'!$BT86=0,0,'Tabela Usos'!C86/('Tabela Usos'!$CA86-'Tabela Usos'!$BT86))</f>
        <v>0</v>
      </c>
      <c r="D83" s="19">
        <f>IF('Tabela Usos'!$CA86-'Tabela Usos'!$BT86=0,0,'Tabela Usos'!D86/('Tabela Usos'!$CA86-'Tabela Usos'!$BT86))</f>
        <v>0</v>
      </c>
      <c r="E83" s="19">
        <f>IF('Tabela Usos'!$CA86-'Tabela Usos'!$BT86=0,0,'Tabela Usos'!E86/('Tabela Usos'!$CA86-'Tabela Usos'!$BT86))</f>
        <v>0</v>
      </c>
      <c r="F83" s="19">
        <f>IF('Tabela Usos'!$CA86-'Tabela Usos'!$BT86=0,0,'Tabela Usos'!F86/('Tabela Usos'!$CA86-'Tabela Usos'!$BT86))</f>
        <v>0</v>
      </c>
      <c r="G83" s="19">
        <f>IF('Tabela Usos'!$CA86-'Tabela Usos'!$BT86=0,0,'Tabela Usos'!G86/('Tabela Usos'!$CA86-'Tabela Usos'!$BT86))</f>
        <v>0</v>
      </c>
      <c r="H83" s="19">
        <f>IF('Tabela Usos'!$CA86-'Tabela Usos'!$BT86=0,0,'Tabela Usos'!H86/('Tabela Usos'!$CA86-'Tabela Usos'!$BT86))</f>
        <v>0</v>
      </c>
      <c r="I83" s="19">
        <f>IF('Tabela Usos'!$CA86-'Tabela Usos'!$BT86=0,0,'Tabela Usos'!I86/('Tabela Usos'!$CA86-'Tabela Usos'!$BT86))</f>
        <v>0</v>
      </c>
      <c r="J83" s="19">
        <f>IF('Tabela Usos'!$CA86-'Tabela Usos'!$BT86=0,0,'Tabela Usos'!J86/('Tabela Usos'!$CA86-'Tabela Usos'!$BT86))</f>
        <v>0</v>
      </c>
      <c r="K83" s="19">
        <f>IF('Tabela Usos'!$CA86-'Tabela Usos'!$BT86=0,0,'Tabela Usos'!K86/('Tabela Usos'!$CA86-'Tabela Usos'!$BT86))</f>
        <v>0</v>
      </c>
      <c r="L83" s="19">
        <f>IF('Tabela Usos'!$CA86-'Tabela Usos'!$BT86=0,0,'Tabela Usos'!L86/('Tabela Usos'!$CA86-'Tabela Usos'!$BT86))</f>
        <v>0</v>
      </c>
      <c r="M83" s="19">
        <f>IF('Tabela Usos'!$CA86-'Tabela Usos'!$BT86=0,0,'Tabela Usos'!M86/('Tabela Usos'!$CA86-'Tabela Usos'!$BT86))</f>
        <v>0</v>
      </c>
      <c r="N83" s="19">
        <f>IF('Tabela Usos'!$CA86-'Tabela Usos'!$BT86=0,0,'Tabela Usos'!N86/('Tabela Usos'!$CA86-'Tabela Usos'!$BT86))</f>
        <v>0</v>
      </c>
      <c r="O83" s="19">
        <f>IF('Tabela Usos'!$CA86-'Tabela Usos'!$BT86=0,0,'Tabela Usos'!O86/('Tabela Usos'!$CA86-'Tabela Usos'!$BT86))</f>
        <v>0</v>
      </c>
      <c r="P83" s="19">
        <f>IF('Tabela Usos'!$CA86-'Tabela Usos'!$BT86=0,0,'Tabela Usos'!P86/('Tabela Usos'!$CA86-'Tabela Usos'!$BT86))</f>
        <v>0</v>
      </c>
      <c r="Q83" s="19">
        <f>IF('Tabela Usos'!$CA86-'Tabela Usos'!$BT86=0,0,'Tabela Usos'!Q86/('Tabela Usos'!$CA86-'Tabela Usos'!$BT86))</f>
        <v>0</v>
      </c>
      <c r="R83" s="19">
        <f>IF('Tabela Usos'!$CA86-'Tabela Usos'!$BT86=0,0,'Tabela Usos'!R86/('Tabela Usos'!$CA86-'Tabela Usos'!$BT86))</f>
        <v>0</v>
      </c>
      <c r="S83" s="19">
        <f>IF('Tabela Usos'!$CA86-'Tabela Usos'!$BT86=0,0,'Tabela Usos'!S86/('Tabela Usos'!$CA86-'Tabela Usos'!$BT86))</f>
        <v>0</v>
      </c>
      <c r="T83" s="19">
        <f>IF('Tabela Usos'!$CA86-'Tabela Usos'!$BT86=0,0,'Tabela Usos'!T86/('Tabela Usos'!$CA86-'Tabela Usos'!$BT86))</f>
        <v>0</v>
      </c>
      <c r="U83" s="19">
        <f>IF('Tabela Usos'!$CA86-'Tabela Usos'!$BT86=0,0,'Tabela Usos'!U86/('Tabela Usos'!$CA86-'Tabela Usos'!$BT86))</f>
        <v>0</v>
      </c>
      <c r="V83" s="19">
        <f>IF('Tabela Usos'!$CA86-'Tabela Usos'!$BT86=0,0,'Tabela Usos'!V86/('Tabela Usos'!$CA86-'Tabela Usos'!$BT86))</f>
        <v>0</v>
      </c>
      <c r="W83" s="19">
        <f>IF('Tabela Usos'!$CA86-'Tabela Usos'!$BT86=0,0,'Tabela Usos'!W86/('Tabela Usos'!$CA86-'Tabela Usos'!$BT86))</f>
        <v>0</v>
      </c>
      <c r="X83" s="19">
        <f>IF('Tabela Usos'!$CA86-'Tabela Usos'!$BT86=0,0,'Tabela Usos'!X86/('Tabela Usos'!$CA86-'Tabela Usos'!$BT86))</f>
        <v>0</v>
      </c>
      <c r="Y83" s="19">
        <f>IF('Tabela Usos'!$CA86-'Tabela Usos'!$BT86=0,0,'Tabela Usos'!Y86/('Tabela Usos'!$CA86-'Tabela Usos'!$BT86))</f>
        <v>0</v>
      </c>
      <c r="Z83" s="19">
        <f>IF('Tabela Usos'!$CA86-'Tabela Usos'!$BT86=0,0,'Tabela Usos'!Z86/('Tabela Usos'!$CA86-'Tabela Usos'!$BT86))</f>
        <v>0</v>
      </c>
      <c r="AA83" s="19">
        <f>IF('Tabela Usos'!$CA86-'Tabela Usos'!$BT86=0,0,'Tabela Usos'!AA86/('Tabela Usos'!$CA86-'Tabela Usos'!$BT86))</f>
        <v>0</v>
      </c>
      <c r="AB83" s="19">
        <f>IF('Tabela Usos'!$CA86-'Tabela Usos'!$BT86=0,0,'Tabela Usos'!AB86/('Tabela Usos'!$CA86-'Tabela Usos'!$BT86))</f>
        <v>0</v>
      </c>
      <c r="AC83" s="19">
        <f>IF('Tabela Usos'!$CA86-'Tabela Usos'!$BT86=0,0,'Tabela Usos'!AC86/('Tabela Usos'!$CA86-'Tabela Usos'!$BT86))</f>
        <v>0</v>
      </c>
      <c r="AD83" s="19">
        <f>IF('Tabela Usos'!$CA86-'Tabela Usos'!$BT86=0,0,'Tabela Usos'!AD86/('Tabela Usos'!$CA86-'Tabela Usos'!$BT86))</f>
        <v>0</v>
      </c>
      <c r="AE83" s="19">
        <f>IF('Tabela Usos'!$CA86-'Tabela Usos'!$BT86=0,0,'Tabela Usos'!AE86/('Tabela Usos'!$CA86-'Tabela Usos'!$BT86))</f>
        <v>0</v>
      </c>
      <c r="AF83" s="19">
        <f>IF('Tabela Usos'!$CA86-'Tabela Usos'!$BT86=0,0,'Tabela Usos'!AF86/('Tabela Usos'!$CA86-'Tabela Usos'!$BT86))</f>
        <v>0</v>
      </c>
      <c r="AG83" s="19">
        <f>IF('Tabela Usos'!$CA86-'Tabela Usos'!$BT86=0,0,'Tabela Usos'!AG86/('Tabela Usos'!$CA86-'Tabela Usos'!$BT86))</f>
        <v>0</v>
      </c>
      <c r="AH83" s="19">
        <f>IF('Tabela Usos'!$CA86-'Tabela Usos'!$BT86=0,0,'Tabela Usos'!AH86/('Tabela Usos'!$CA86-'Tabela Usos'!$BT86))</f>
        <v>0</v>
      </c>
      <c r="AI83" s="19">
        <f>IF('Tabela Usos'!$CA86-'Tabela Usos'!$BT86=0,0,'Tabela Usos'!AI86/('Tabela Usos'!$CA86-'Tabela Usos'!$BT86))</f>
        <v>1.1685263221754004E-2</v>
      </c>
      <c r="AJ83" s="19">
        <f>IF('Tabela Usos'!$CA86-'Tabela Usos'!$BT86=0,0,'Tabela Usos'!AJ86/('Tabela Usos'!$CA86-'Tabela Usos'!$BT86))</f>
        <v>0</v>
      </c>
      <c r="AK83" s="19">
        <f>IF('Tabela Usos'!$CA86-'Tabela Usos'!$BT86=0,0,'Tabela Usos'!AK86/('Tabela Usos'!$CA86-'Tabela Usos'!$BT86))</f>
        <v>0</v>
      </c>
      <c r="AL83" s="19">
        <f>IF('Tabela Usos'!$CA86-'Tabela Usos'!$BT86=0,0,'Tabela Usos'!AL86/('Tabela Usos'!$CA86-'Tabela Usos'!$BT86))</f>
        <v>0</v>
      </c>
      <c r="AM83" s="19">
        <f>IF('Tabela Usos'!$CA86-'Tabela Usos'!$BT86=0,0,'Tabela Usos'!AM86/('Tabela Usos'!$CA86-'Tabela Usos'!$BT86))</f>
        <v>0</v>
      </c>
      <c r="AN83" s="19">
        <f>IF('Tabela Usos'!$CA86-'Tabela Usos'!$BT86=0,0,'Tabela Usos'!AN86/('Tabela Usos'!$CA86-'Tabela Usos'!$BT86))</f>
        <v>0</v>
      </c>
      <c r="AO83" s="19">
        <f>IF('Tabela Usos'!$CA86-'Tabela Usos'!$BT86=0,0,'Tabela Usos'!AO86/('Tabela Usos'!$CA86-'Tabela Usos'!$BT86))</f>
        <v>0</v>
      </c>
      <c r="AP83" s="19">
        <f>IF('Tabela Usos'!$CA86-'Tabela Usos'!$BT86=0,0,'Tabela Usos'!AP86/('Tabela Usos'!$CA86-'Tabela Usos'!$BT86))</f>
        <v>0</v>
      </c>
      <c r="AQ83" s="19">
        <f>IF('Tabela Usos'!$CA86-'Tabela Usos'!$BT86=0,0,'Tabela Usos'!AQ86/('Tabela Usos'!$CA86-'Tabela Usos'!$BT86))</f>
        <v>8.7732806936491716E-4</v>
      </c>
      <c r="AR83" s="19">
        <f>IF('Tabela Usos'!$CA86-'Tabela Usos'!$BT86=0,0,'Tabela Usos'!AR86/('Tabela Usos'!$CA86-'Tabela Usos'!$BT86))</f>
        <v>0</v>
      </c>
      <c r="AS83" s="19">
        <f>IF('Tabela Usos'!$CA86-'Tabela Usos'!$BT86=0,0,'Tabela Usos'!AS86/('Tabela Usos'!$CA86-'Tabela Usos'!$BT86))</f>
        <v>0</v>
      </c>
      <c r="AT83" s="19">
        <f>IF('Tabela Usos'!$CA86-'Tabela Usos'!$BT86=0,0,'Tabela Usos'!AT86/('Tabela Usos'!$CA86-'Tabela Usos'!$BT86))</f>
        <v>0</v>
      </c>
      <c r="AU83" s="19">
        <f>IF('Tabela Usos'!$CA86-'Tabela Usos'!$BT86=0,0,'Tabela Usos'!AU86/('Tabela Usos'!$CA86-'Tabela Usos'!$BT86))</f>
        <v>0</v>
      </c>
      <c r="AV83" s="19">
        <f>IF('Tabela Usos'!$CA86-'Tabela Usos'!$BT86=0,0,'Tabela Usos'!AV86/('Tabela Usos'!$CA86-'Tabela Usos'!$BT86))</f>
        <v>0</v>
      </c>
      <c r="AW83" s="19">
        <f>IF('Tabela Usos'!$CA86-'Tabela Usos'!$BT86=0,0,'Tabela Usos'!AW86/('Tabela Usos'!$CA86-'Tabela Usos'!$BT86))</f>
        <v>0</v>
      </c>
      <c r="AX83" s="19">
        <f>IF('Tabela Usos'!$CA86-'Tabela Usos'!$BT86=0,0,'Tabela Usos'!AX86/('Tabela Usos'!$CA86-'Tabela Usos'!$BT86))</f>
        <v>0</v>
      </c>
      <c r="AY83" s="19">
        <f>IF('Tabela Usos'!$CA86-'Tabela Usos'!$BT86=0,0,'Tabela Usos'!AY86/('Tabela Usos'!$CA86-'Tabela Usos'!$BT86))</f>
        <v>0</v>
      </c>
      <c r="AZ83" s="19">
        <f>IF('Tabela Usos'!$CA86-'Tabela Usos'!$BT86=0,0,'Tabela Usos'!AZ86/('Tabela Usos'!$CA86-'Tabela Usos'!$BT86))</f>
        <v>0</v>
      </c>
      <c r="BA83" s="19">
        <f>IF('Tabela Usos'!$CA86-'Tabela Usos'!$BT86=0,0,'Tabela Usos'!BA86/('Tabela Usos'!$CA86-'Tabela Usos'!$BT86))</f>
        <v>0</v>
      </c>
      <c r="BB83" s="19">
        <f>IF('Tabela Usos'!$CA86-'Tabela Usos'!$BT86=0,0,'Tabela Usos'!BB86/('Tabela Usos'!$CA86-'Tabela Usos'!$BT86))</f>
        <v>0</v>
      </c>
      <c r="BC83" s="19">
        <f>IF('Tabela Usos'!$CA86-'Tabela Usos'!$BT86=0,0,'Tabela Usos'!BC86/('Tabela Usos'!$CA86-'Tabela Usos'!$BT86))</f>
        <v>0</v>
      </c>
      <c r="BD83" s="19">
        <f>IF('Tabela Usos'!$CA86-'Tabela Usos'!$BT86=0,0,'Tabela Usos'!BD86/('Tabela Usos'!$CA86-'Tabela Usos'!$BT86))</f>
        <v>0</v>
      </c>
      <c r="BE83" s="19">
        <f>IF('Tabela Usos'!$CA86-'Tabela Usos'!$BT86=0,0,'Tabela Usos'!BE86/('Tabela Usos'!$CA86-'Tabela Usos'!$BT86))</f>
        <v>0</v>
      </c>
      <c r="BF83" s="19">
        <f>IF('Tabela Usos'!$CA86-'Tabela Usos'!$BT86=0,0,'Tabela Usos'!BF86/('Tabela Usos'!$CA86-'Tabela Usos'!$BT86))</f>
        <v>1.0266605067036265E-4</v>
      </c>
      <c r="BG83" s="19">
        <f>IF('Tabela Usos'!$CA86-'Tabela Usos'!$BT86=0,0,'Tabela Usos'!BG86/('Tabela Usos'!$CA86-'Tabela Usos'!$BT86))</f>
        <v>0</v>
      </c>
      <c r="BH83" s="19">
        <f>IF('Tabela Usos'!$CA86-'Tabela Usos'!$BT86=0,0,'Tabela Usos'!BH86/('Tabela Usos'!$CA86-'Tabela Usos'!$BT86))</f>
        <v>0</v>
      </c>
      <c r="BI83" s="19">
        <f>IF('Tabela Usos'!$CA86-'Tabela Usos'!$BT86=0,0,'Tabela Usos'!BI86/('Tabela Usos'!$CA86-'Tabela Usos'!$BT86))</f>
        <v>0</v>
      </c>
      <c r="BJ83" s="19">
        <f>IF('Tabela Usos'!$CA86-'Tabela Usos'!$BT86=0,0,'Tabela Usos'!BJ86/('Tabela Usos'!$CA86-'Tabela Usos'!$BT86))</f>
        <v>0</v>
      </c>
      <c r="BK83" s="19">
        <f>IF('Tabela Usos'!$CA86-'Tabela Usos'!$BT86=0,0,'Tabela Usos'!BK86/('Tabela Usos'!$CA86-'Tabela Usos'!$BT86))</f>
        <v>1.4933243733870931E-4</v>
      </c>
      <c r="BL83" s="19">
        <f>IF('Tabela Usos'!$CA86-'Tabela Usos'!$BT86=0,0,'Tabela Usos'!BL86/('Tabela Usos'!$CA86-'Tabela Usos'!$BT86))</f>
        <v>0</v>
      </c>
      <c r="BM83" s="19">
        <f>IF('Tabela Usos'!$CA86-'Tabela Usos'!$BT86=0,0,'Tabela Usos'!BM86/('Tabela Usos'!$CA86-'Tabela Usos'!$BT86))</f>
        <v>0</v>
      </c>
      <c r="BN83" s="19">
        <f>IF('Tabela Usos'!$CA86-'Tabela Usos'!$BT86=0,0,'Tabela Usos'!BN86/('Tabela Usos'!$CA86-'Tabela Usos'!$BT86))</f>
        <v>0</v>
      </c>
      <c r="BO83" s="19">
        <f>IF('Tabela Usos'!$CA86-'Tabela Usos'!$BT86=0,0,'Tabela Usos'!BO86/('Tabela Usos'!$CA86-'Tabela Usos'!$BT86))</f>
        <v>0</v>
      </c>
      <c r="BP83" s="19">
        <f>IF('Tabela Usos'!$CA86-'Tabela Usos'!$BT86=0,0,'Tabela Usos'!BP86/('Tabela Usos'!$CA86-'Tabela Usos'!$BT86))</f>
        <v>0</v>
      </c>
      <c r="BQ83" s="19">
        <f>IF('Tabela Usos'!$CA86-'Tabela Usos'!$BT86=0,0,'Tabela Usos'!BQ86/('Tabela Usos'!$CA86-'Tabela Usos'!$BT86))</f>
        <v>0</v>
      </c>
      <c r="BR83" s="19">
        <f>IF('Tabela Usos'!$CA86-'Tabela Usos'!$BT86=0,0,'Tabela Usos'!BR86/('Tabela Usos'!$CA86-'Tabela Usos'!$BT86))</f>
        <v>0</v>
      </c>
      <c r="BS83" s="19">
        <f>IF('Tabela Usos'!$CA86-'Tabela Usos'!$BT86=0,0,'Tabela Usos'!BS86/('Tabela Usos'!$CA86-'Tabela Usos'!$BT86))</f>
        <v>1.2814589779127993E-2</v>
      </c>
      <c r="BT83" s="33">
        <v>0</v>
      </c>
      <c r="BU83" s="19">
        <f>IF('Tabela Usos'!$CA86-'Tabela Usos'!$BT86=0,0,'Tabela Usos'!BU86/('Tabela Usos'!$CA86-'Tabela Usos'!$BT86))</f>
        <v>0</v>
      </c>
      <c r="BV83" s="19">
        <f>IF('Tabela Usos'!$CA86-'Tabela Usos'!$BT86=0,0,'Tabela Usos'!BV86/('Tabela Usos'!$CA86-'Tabela Usos'!$BT86))</f>
        <v>0</v>
      </c>
      <c r="BW83" s="19">
        <f>IF('Tabela Usos'!$CA86-'Tabela Usos'!$BT86=0,0,'Tabela Usos'!BW86/('Tabela Usos'!$CA86-'Tabela Usos'!$BT86))</f>
        <v>0.62952955615599637</v>
      </c>
      <c r="BX83" s="19">
        <f>IF('Tabela Usos'!$CA86-'Tabela Usos'!$BT86=0,0,'Tabela Usos'!BX86/('Tabela Usos'!$CA86-'Tabela Usos'!$BT86))</f>
        <v>0.35186455547933382</v>
      </c>
      <c r="BY83" s="19">
        <f>IF('Tabela Usos'!$CA86-'Tabela Usos'!$BT86=0,0,'Tabela Usos'!BY86/('Tabela Usos'!$CA86-'Tabela Usos'!$BT86))</f>
        <v>5.7912985855418202E-3</v>
      </c>
    </row>
    <row r="84" spans="1:77">
      <c r="A84" s="205" t="s">
        <v>214</v>
      </c>
      <c r="B84" s="68" t="s">
        <v>439</v>
      </c>
      <c r="C84" s="19">
        <f>IF('Tabela Usos'!$CA87-'Tabela Usos'!$BT87=0,0,'Tabela Usos'!C87/('Tabela Usos'!$CA87-'Tabela Usos'!$BT87))</f>
        <v>0</v>
      </c>
      <c r="D84" s="19">
        <f>IF('Tabela Usos'!$CA87-'Tabela Usos'!$BT87=0,0,'Tabela Usos'!D87/('Tabela Usos'!$CA87-'Tabela Usos'!$BT87))</f>
        <v>0</v>
      </c>
      <c r="E84" s="19">
        <f>IF('Tabela Usos'!$CA87-'Tabela Usos'!$BT87=0,0,'Tabela Usos'!E87/('Tabela Usos'!$CA87-'Tabela Usos'!$BT87))</f>
        <v>0</v>
      </c>
      <c r="F84" s="19">
        <f>IF('Tabela Usos'!$CA87-'Tabela Usos'!$BT87=0,0,'Tabela Usos'!F87/('Tabela Usos'!$CA87-'Tabela Usos'!$BT87))</f>
        <v>0</v>
      </c>
      <c r="G84" s="19">
        <f>IF('Tabela Usos'!$CA87-'Tabela Usos'!$BT87=0,0,'Tabela Usos'!G87/('Tabela Usos'!$CA87-'Tabela Usos'!$BT87))</f>
        <v>0</v>
      </c>
      <c r="H84" s="19">
        <f>IF('Tabela Usos'!$CA87-'Tabela Usos'!$BT87=0,0,'Tabela Usos'!H87/('Tabela Usos'!$CA87-'Tabela Usos'!$BT87))</f>
        <v>0</v>
      </c>
      <c r="I84" s="19">
        <f>IF('Tabela Usos'!$CA87-'Tabela Usos'!$BT87=0,0,'Tabela Usos'!I87/('Tabela Usos'!$CA87-'Tabela Usos'!$BT87))</f>
        <v>0</v>
      </c>
      <c r="J84" s="19">
        <f>IF('Tabela Usos'!$CA87-'Tabela Usos'!$BT87=0,0,'Tabela Usos'!J87/('Tabela Usos'!$CA87-'Tabela Usos'!$BT87))</f>
        <v>0</v>
      </c>
      <c r="K84" s="19">
        <f>IF('Tabela Usos'!$CA87-'Tabela Usos'!$BT87=0,0,'Tabela Usos'!K87/('Tabela Usos'!$CA87-'Tabela Usos'!$BT87))</f>
        <v>1.0218232245821472E-3</v>
      </c>
      <c r="L84" s="19">
        <f>IF('Tabela Usos'!$CA87-'Tabela Usos'!$BT87=0,0,'Tabela Usos'!L87/('Tabela Usos'!$CA87-'Tabela Usos'!$BT87))</f>
        <v>0</v>
      </c>
      <c r="M84" s="19">
        <f>IF('Tabela Usos'!$CA87-'Tabela Usos'!$BT87=0,0,'Tabela Usos'!M87/('Tabela Usos'!$CA87-'Tabela Usos'!$BT87))</f>
        <v>0</v>
      </c>
      <c r="N84" s="19">
        <f>IF('Tabela Usos'!$CA87-'Tabela Usos'!$BT87=0,0,'Tabela Usos'!N87/('Tabela Usos'!$CA87-'Tabela Usos'!$BT87))</f>
        <v>0</v>
      </c>
      <c r="O84" s="19">
        <f>IF('Tabela Usos'!$CA87-'Tabela Usos'!$BT87=0,0,'Tabela Usos'!O87/('Tabela Usos'!$CA87-'Tabela Usos'!$BT87))</f>
        <v>0</v>
      </c>
      <c r="P84" s="19">
        <f>IF('Tabela Usos'!$CA87-'Tabela Usos'!$BT87=0,0,'Tabela Usos'!P87/('Tabela Usos'!$CA87-'Tabela Usos'!$BT87))</f>
        <v>0</v>
      </c>
      <c r="Q84" s="19">
        <f>IF('Tabela Usos'!$CA87-'Tabela Usos'!$BT87=0,0,'Tabela Usos'!Q87/('Tabela Usos'!$CA87-'Tabela Usos'!$BT87))</f>
        <v>0</v>
      </c>
      <c r="R84" s="19">
        <f>IF('Tabela Usos'!$CA87-'Tabela Usos'!$BT87=0,0,'Tabela Usos'!R87/('Tabela Usos'!$CA87-'Tabela Usos'!$BT87))</f>
        <v>0</v>
      </c>
      <c r="S84" s="19">
        <f>IF('Tabela Usos'!$CA87-'Tabela Usos'!$BT87=0,0,'Tabela Usos'!S87/('Tabela Usos'!$CA87-'Tabela Usos'!$BT87))</f>
        <v>0</v>
      </c>
      <c r="T84" s="19">
        <f>IF('Tabela Usos'!$CA87-'Tabela Usos'!$BT87=0,0,'Tabela Usos'!T87/('Tabela Usos'!$CA87-'Tabela Usos'!$BT87))</f>
        <v>0</v>
      </c>
      <c r="U84" s="19">
        <f>IF('Tabela Usos'!$CA87-'Tabela Usos'!$BT87=0,0,'Tabela Usos'!U87/('Tabela Usos'!$CA87-'Tabela Usos'!$BT87))</f>
        <v>0</v>
      </c>
      <c r="V84" s="19">
        <f>IF('Tabela Usos'!$CA87-'Tabela Usos'!$BT87=0,0,'Tabela Usos'!V87/('Tabela Usos'!$CA87-'Tabela Usos'!$BT87))</f>
        <v>0</v>
      </c>
      <c r="W84" s="19">
        <f>IF('Tabela Usos'!$CA87-'Tabela Usos'!$BT87=0,0,'Tabela Usos'!W87/('Tabela Usos'!$CA87-'Tabela Usos'!$BT87))</f>
        <v>0</v>
      </c>
      <c r="X84" s="19">
        <f>IF('Tabela Usos'!$CA87-'Tabela Usos'!$BT87=0,0,'Tabela Usos'!X87/('Tabela Usos'!$CA87-'Tabela Usos'!$BT87))</f>
        <v>6.0214582877162251E-4</v>
      </c>
      <c r="Y84" s="19">
        <f>IF('Tabela Usos'!$CA87-'Tabela Usos'!$BT87=0,0,'Tabela Usos'!Y87/('Tabela Usos'!$CA87-'Tabela Usos'!$BT87))</f>
        <v>0</v>
      </c>
      <c r="Z84" s="19">
        <f>IF('Tabela Usos'!$CA87-'Tabela Usos'!$BT87=0,0,'Tabela Usos'!Z87/('Tabela Usos'!$CA87-'Tabela Usos'!$BT87))</f>
        <v>0</v>
      </c>
      <c r="AA84" s="19">
        <f>IF('Tabela Usos'!$CA87-'Tabela Usos'!$BT87=0,0,'Tabela Usos'!AA87/('Tabela Usos'!$CA87-'Tabela Usos'!$BT87))</f>
        <v>0</v>
      </c>
      <c r="AB84" s="19">
        <f>IF('Tabela Usos'!$CA87-'Tabela Usos'!$BT87=0,0,'Tabela Usos'!AB87/('Tabela Usos'!$CA87-'Tabela Usos'!$BT87))</f>
        <v>0</v>
      </c>
      <c r="AC84" s="19">
        <f>IF('Tabela Usos'!$CA87-'Tabela Usos'!$BT87=0,0,'Tabela Usos'!AC87/('Tabela Usos'!$CA87-'Tabela Usos'!$BT87))</f>
        <v>0</v>
      </c>
      <c r="AD84" s="19">
        <f>IF('Tabela Usos'!$CA87-'Tabela Usos'!$BT87=0,0,'Tabela Usos'!AD87/('Tabela Usos'!$CA87-'Tabela Usos'!$BT87))</f>
        <v>0</v>
      </c>
      <c r="AE84" s="19">
        <f>IF('Tabela Usos'!$CA87-'Tabela Usos'!$BT87=0,0,'Tabela Usos'!AE87/('Tabela Usos'!$CA87-'Tabela Usos'!$BT87))</f>
        <v>0</v>
      </c>
      <c r="AF84" s="19">
        <f>IF('Tabela Usos'!$CA87-'Tabela Usos'!$BT87=0,0,'Tabela Usos'!AF87/('Tabela Usos'!$CA87-'Tabela Usos'!$BT87))</f>
        <v>0</v>
      </c>
      <c r="AG84" s="19">
        <f>IF('Tabela Usos'!$CA87-'Tabela Usos'!$BT87=0,0,'Tabela Usos'!AG87/('Tabela Usos'!$CA87-'Tabela Usos'!$BT87))</f>
        <v>0</v>
      </c>
      <c r="AH84" s="19">
        <f>IF('Tabela Usos'!$CA87-'Tabela Usos'!$BT87=0,0,'Tabela Usos'!AH87/('Tabela Usos'!$CA87-'Tabela Usos'!$BT87))</f>
        <v>0</v>
      </c>
      <c r="AI84" s="19">
        <f>IF('Tabela Usos'!$CA87-'Tabela Usos'!$BT87=0,0,'Tabela Usos'!AI87/('Tabela Usos'!$CA87-'Tabela Usos'!$BT87))</f>
        <v>0.11918838041018903</v>
      </c>
      <c r="AJ84" s="19">
        <f>IF('Tabela Usos'!$CA87-'Tabela Usos'!$BT87=0,0,'Tabela Usos'!AJ87/('Tabela Usos'!$CA87-'Tabela Usos'!$BT87))</f>
        <v>9.1234216480548861E-4</v>
      </c>
      <c r="AK84" s="19">
        <f>IF('Tabela Usos'!$CA87-'Tabela Usos'!$BT87=0,0,'Tabela Usos'!AK87/('Tabela Usos'!$CA87-'Tabela Usos'!$BT87))</f>
        <v>0</v>
      </c>
      <c r="AL84" s="19">
        <f>IF('Tabela Usos'!$CA87-'Tabela Usos'!$BT87=0,0,'Tabela Usos'!AL87/('Tabela Usos'!$CA87-'Tabela Usos'!$BT87))</f>
        <v>0</v>
      </c>
      <c r="AM84" s="19">
        <f>IF('Tabela Usos'!$CA87-'Tabela Usos'!$BT87=0,0,'Tabela Usos'!AM87/('Tabela Usos'!$CA87-'Tabela Usos'!$BT87))</f>
        <v>0</v>
      </c>
      <c r="AN84" s="19">
        <f>IF('Tabela Usos'!$CA87-'Tabela Usos'!$BT87=0,0,'Tabela Usos'!AN87/('Tabela Usos'!$CA87-'Tabela Usos'!$BT87))</f>
        <v>0</v>
      </c>
      <c r="AO84" s="19">
        <f>IF('Tabela Usos'!$CA87-'Tabela Usos'!$BT87=0,0,'Tabela Usos'!AO87/('Tabela Usos'!$CA87-'Tabela Usos'!$BT87))</f>
        <v>0</v>
      </c>
      <c r="AP84" s="19">
        <f>IF('Tabela Usos'!$CA87-'Tabela Usos'!$BT87=0,0,'Tabela Usos'!AP87/('Tabela Usos'!$CA87-'Tabela Usos'!$BT87))</f>
        <v>0</v>
      </c>
      <c r="AQ84" s="19">
        <f>IF('Tabela Usos'!$CA87-'Tabela Usos'!$BT87=0,0,'Tabela Usos'!AQ87/('Tabela Usos'!$CA87-'Tabela Usos'!$BT87))</f>
        <v>5.0726224363185166E-3</v>
      </c>
      <c r="AR84" s="19">
        <f>IF('Tabela Usos'!$CA87-'Tabela Usos'!$BT87=0,0,'Tabela Usos'!AR87/('Tabela Usos'!$CA87-'Tabela Usos'!$BT87))</f>
        <v>0</v>
      </c>
      <c r="AS84" s="19">
        <f>IF('Tabela Usos'!$CA87-'Tabela Usos'!$BT87=0,0,'Tabela Usos'!AS87/('Tabela Usos'!$CA87-'Tabela Usos'!$BT87))</f>
        <v>1.6276184220129917E-2</v>
      </c>
      <c r="AT84" s="19">
        <f>IF('Tabela Usos'!$CA87-'Tabela Usos'!$BT87=0,0,'Tabela Usos'!AT87/('Tabela Usos'!$CA87-'Tabela Usos'!$BT87))</f>
        <v>0</v>
      </c>
      <c r="AU84" s="19">
        <f>IF('Tabela Usos'!$CA87-'Tabela Usos'!$BT87=0,0,'Tabela Usos'!AU87/('Tabela Usos'!$CA87-'Tabela Usos'!$BT87))</f>
        <v>0</v>
      </c>
      <c r="AV84" s="19">
        <f>IF('Tabela Usos'!$CA87-'Tabela Usos'!$BT87=0,0,'Tabela Usos'!AV87/('Tabela Usos'!$CA87-'Tabela Usos'!$BT87))</f>
        <v>0</v>
      </c>
      <c r="AW84" s="19">
        <f>IF('Tabela Usos'!$CA87-'Tabela Usos'!$BT87=0,0,'Tabela Usos'!AW87/('Tabela Usos'!$CA87-'Tabela Usos'!$BT87))</f>
        <v>0</v>
      </c>
      <c r="AX84" s="19">
        <f>IF('Tabela Usos'!$CA87-'Tabela Usos'!$BT87=0,0,'Tabela Usos'!AX87/('Tabela Usos'!$CA87-'Tabela Usos'!$BT87))</f>
        <v>0</v>
      </c>
      <c r="AY84" s="19">
        <f>IF('Tabela Usos'!$CA87-'Tabela Usos'!$BT87=0,0,'Tabela Usos'!AY87/('Tabela Usos'!$CA87-'Tabela Usos'!$BT87))</f>
        <v>0</v>
      </c>
      <c r="AZ84" s="19">
        <f>IF('Tabela Usos'!$CA87-'Tabela Usos'!$BT87=0,0,'Tabela Usos'!AZ87/('Tabela Usos'!$CA87-'Tabela Usos'!$BT87))</f>
        <v>0</v>
      </c>
      <c r="BA84" s="19">
        <f>IF('Tabela Usos'!$CA87-'Tabela Usos'!$BT87=0,0,'Tabela Usos'!BA87/('Tabela Usos'!$CA87-'Tabela Usos'!$BT87))</f>
        <v>0</v>
      </c>
      <c r="BB84" s="19">
        <f>IF('Tabela Usos'!$CA87-'Tabela Usos'!$BT87=0,0,'Tabela Usos'!BB87/('Tabela Usos'!$CA87-'Tabela Usos'!$BT87))</f>
        <v>0</v>
      </c>
      <c r="BC84" s="19">
        <f>IF('Tabela Usos'!$CA87-'Tabela Usos'!$BT87=0,0,'Tabela Usos'!BC87/('Tabela Usos'!$CA87-'Tabela Usos'!$BT87))</f>
        <v>0</v>
      </c>
      <c r="BD84" s="19">
        <f>IF('Tabela Usos'!$CA87-'Tabela Usos'!$BT87=0,0,'Tabela Usos'!BD87/('Tabela Usos'!$CA87-'Tabela Usos'!$BT87))</f>
        <v>0</v>
      </c>
      <c r="BE84" s="19">
        <f>IF('Tabela Usos'!$CA87-'Tabela Usos'!$BT87=0,0,'Tabela Usos'!BE87/('Tabela Usos'!$CA87-'Tabela Usos'!$BT87))</f>
        <v>0</v>
      </c>
      <c r="BF84" s="19">
        <f>IF('Tabela Usos'!$CA87-'Tabela Usos'!$BT87=0,0,'Tabela Usos'!BF87/('Tabela Usos'!$CA87-'Tabela Usos'!$BT87))</f>
        <v>0</v>
      </c>
      <c r="BG84" s="19">
        <f>IF('Tabela Usos'!$CA87-'Tabela Usos'!$BT87=0,0,'Tabela Usos'!BG87/('Tabela Usos'!$CA87-'Tabela Usos'!$BT87))</f>
        <v>0</v>
      </c>
      <c r="BH84" s="19">
        <f>IF('Tabela Usos'!$CA87-'Tabela Usos'!$BT87=0,0,'Tabela Usos'!BH87/('Tabela Usos'!$CA87-'Tabela Usos'!$BT87))</f>
        <v>0</v>
      </c>
      <c r="BI84" s="19">
        <f>IF('Tabela Usos'!$CA87-'Tabela Usos'!$BT87=0,0,'Tabela Usos'!BI87/('Tabela Usos'!$CA87-'Tabela Usos'!$BT87))</f>
        <v>0</v>
      </c>
      <c r="BJ84" s="19">
        <f>IF('Tabela Usos'!$CA87-'Tabela Usos'!$BT87=0,0,'Tabela Usos'!BJ87/('Tabela Usos'!$CA87-'Tabela Usos'!$BT87))</f>
        <v>0</v>
      </c>
      <c r="BK84" s="19">
        <f>IF('Tabela Usos'!$CA87-'Tabela Usos'!$BT87=0,0,'Tabela Usos'!BK87/('Tabela Usos'!$CA87-'Tabela Usos'!$BT87))</f>
        <v>0</v>
      </c>
      <c r="BL84" s="19">
        <f>IF('Tabela Usos'!$CA87-'Tabela Usos'!$BT87=0,0,'Tabela Usos'!BL87/('Tabela Usos'!$CA87-'Tabela Usos'!$BT87))</f>
        <v>0</v>
      </c>
      <c r="BM84" s="19">
        <f>IF('Tabela Usos'!$CA87-'Tabela Usos'!$BT87=0,0,'Tabela Usos'!BM87/('Tabela Usos'!$CA87-'Tabela Usos'!$BT87))</f>
        <v>0</v>
      </c>
      <c r="BN84" s="19">
        <f>IF('Tabela Usos'!$CA87-'Tabela Usos'!$BT87=0,0,'Tabela Usos'!BN87/('Tabela Usos'!$CA87-'Tabela Usos'!$BT87))</f>
        <v>0</v>
      </c>
      <c r="BO84" s="19">
        <f>IF('Tabela Usos'!$CA87-'Tabela Usos'!$BT87=0,0,'Tabela Usos'!BO87/('Tabela Usos'!$CA87-'Tabela Usos'!$BT87))</f>
        <v>0</v>
      </c>
      <c r="BP84" s="19">
        <f>IF('Tabela Usos'!$CA87-'Tabela Usos'!$BT87=0,0,'Tabela Usos'!BP87/('Tabela Usos'!$CA87-'Tabela Usos'!$BT87))</f>
        <v>0</v>
      </c>
      <c r="BQ84" s="19">
        <f>IF('Tabela Usos'!$CA87-'Tabela Usos'!$BT87=0,0,'Tabela Usos'!BQ87/('Tabela Usos'!$CA87-'Tabela Usos'!$BT87))</f>
        <v>0</v>
      </c>
      <c r="BR84" s="19">
        <f>IF('Tabela Usos'!$CA87-'Tabela Usos'!$BT87=0,0,'Tabela Usos'!BR87/('Tabela Usos'!$CA87-'Tabela Usos'!$BT87))</f>
        <v>0</v>
      </c>
      <c r="BS84" s="19">
        <f>IF('Tabela Usos'!$CA87-'Tabela Usos'!$BT87=0,0,'Tabela Usos'!BS87/('Tabela Usos'!$CA87-'Tabela Usos'!$BT87))</f>
        <v>0.14307349828479674</v>
      </c>
      <c r="BT84" s="33">
        <v>0</v>
      </c>
      <c r="BU84" s="19">
        <f>IF('Tabela Usos'!$CA87-'Tabela Usos'!$BT87=0,0,'Tabela Usos'!BU87/('Tabela Usos'!$CA87-'Tabela Usos'!$BT87))</f>
        <v>0</v>
      </c>
      <c r="BV84" s="19">
        <f>IF('Tabela Usos'!$CA87-'Tabela Usos'!$BT87=0,0,'Tabela Usos'!BV87/('Tabela Usos'!$CA87-'Tabela Usos'!$BT87))</f>
        <v>0</v>
      </c>
      <c r="BW84" s="19">
        <f>IF('Tabela Usos'!$CA87-'Tabela Usos'!$BT87=0,0,'Tabela Usos'!BW87/('Tabela Usos'!$CA87-'Tabela Usos'!$BT87))</f>
        <v>5.3828187723523831E-2</v>
      </c>
      <c r="BX84" s="19">
        <f>IF('Tabela Usos'!$CA87-'Tabela Usos'!$BT87=0,0,'Tabela Usos'!BX87/('Tabela Usos'!$CA87-'Tabela Usos'!$BT87))</f>
        <v>0.80058024961681629</v>
      </c>
      <c r="BY84" s="19">
        <f>IF('Tabela Usos'!$CA87-'Tabela Usos'!$BT87=0,0,'Tabela Usos'!BY87/('Tabela Usos'!$CA87-'Tabela Usos'!$BT87))</f>
        <v>2.5180643748631487E-3</v>
      </c>
    </row>
    <row r="85" spans="1:77">
      <c r="A85" s="206" t="s">
        <v>215</v>
      </c>
      <c r="B85" s="41" t="s">
        <v>216</v>
      </c>
      <c r="C85" s="19">
        <f>IF('Tabela Usos'!$CA88-'Tabela Usos'!$BT88=0,0,'Tabela Usos'!C88/('Tabela Usos'!$CA88-'Tabela Usos'!$BT88))</f>
        <v>0</v>
      </c>
      <c r="D85" s="19">
        <f>IF('Tabela Usos'!$CA88-'Tabela Usos'!$BT88=0,0,'Tabela Usos'!D88/('Tabela Usos'!$CA88-'Tabela Usos'!$BT88))</f>
        <v>0</v>
      </c>
      <c r="E85" s="19">
        <f>IF('Tabela Usos'!$CA88-'Tabela Usos'!$BT88=0,0,'Tabela Usos'!E88/('Tabela Usos'!$CA88-'Tabela Usos'!$BT88))</f>
        <v>0</v>
      </c>
      <c r="F85" s="19">
        <f>IF('Tabela Usos'!$CA88-'Tabela Usos'!$BT88=0,0,'Tabela Usos'!F88/('Tabela Usos'!$CA88-'Tabela Usos'!$BT88))</f>
        <v>0</v>
      </c>
      <c r="G85" s="19">
        <f>IF('Tabela Usos'!$CA88-'Tabela Usos'!$BT88=0,0,'Tabela Usos'!G88/('Tabela Usos'!$CA88-'Tabela Usos'!$BT88))</f>
        <v>0</v>
      </c>
      <c r="H85" s="19">
        <f>IF('Tabela Usos'!$CA88-'Tabela Usos'!$BT88=0,0,'Tabela Usos'!H88/('Tabela Usos'!$CA88-'Tabela Usos'!$BT88))</f>
        <v>0</v>
      </c>
      <c r="I85" s="19">
        <f>IF('Tabela Usos'!$CA88-'Tabela Usos'!$BT88=0,0,'Tabela Usos'!I88/('Tabela Usos'!$CA88-'Tabela Usos'!$BT88))</f>
        <v>0</v>
      </c>
      <c r="J85" s="19">
        <f>IF('Tabela Usos'!$CA88-'Tabela Usos'!$BT88=0,0,'Tabela Usos'!J88/('Tabela Usos'!$CA88-'Tabela Usos'!$BT88))</f>
        <v>0</v>
      </c>
      <c r="K85" s="19">
        <f>IF('Tabela Usos'!$CA88-'Tabela Usos'!$BT88=0,0,'Tabela Usos'!K88/('Tabela Usos'!$CA88-'Tabela Usos'!$BT88))</f>
        <v>0</v>
      </c>
      <c r="L85" s="19">
        <f>IF('Tabela Usos'!$CA88-'Tabela Usos'!$BT88=0,0,'Tabela Usos'!L88/('Tabela Usos'!$CA88-'Tabela Usos'!$BT88))</f>
        <v>0</v>
      </c>
      <c r="M85" s="19">
        <f>IF('Tabela Usos'!$CA88-'Tabela Usos'!$BT88=0,0,'Tabela Usos'!M88/('Tabela Usos'!$CA88-'Tabela Usos'!$BT88))</f>
        <v>0</v>
      </c>
      <c r="N85" s="19">
        <f>IF('Tabela Usos'!$CA88-'Tabela Usos'!$BT88=0,0,'Tabela Usos'!N88/('Tabela Usos'!$CA88-'Tabela Usos'!$BT88))</f>
        <v>0</v>
      </c>
      <c r="O85" s="19">
        <f>IF('Tabela Usos'!$CA88-'Tabela Usos'!$BT88=0,0,'Tabela Usos'!O88/('Tabela Usos'!$CA88-'Tabela Usos'!$BT88))</f>
        <v>0</v>
      </c>
      <c r="P85" s="19">
        <f>IF('Tabela Usos'!$CA88-'Tabela Usos'!$BT88=0,0,'Tabela Usos'!P88/('Tabela Usos'!$CA88-'Tabela Usos'!$BT88))</f>
        <v>0</v>
      </c>
      <c r="Q85" s="19">
        <f>IF('Tabela Usos'!$CA88-'Tabela Usos'!$BT88=0,0,'Tabela Usos'!Q88/('Tabela Usos'!$CA88-'Tabela Usos'!$BT88))</f>
        <v>0</v>
      </c>
      <c r="R85" s="19">
        <f>IF('Tabela Usos'!$CA88-'Tabela Usos'!$BT88=0,0,'Tabela Usos'!R88/('Tabela Usos'!$CA88-'Tabela Usos'!$BT88))</f>
        <v>0</v>
      </c>
      <c r="S85" s="19">
        <f>IF('Tabela Usos'!$CA88-'Tabela Usos'!$BT88=0,0,'Tabela Usos'!S88/('Tabela Usos'!$CA88-'Tabela Usos'!$BT88))</f>
        <v>0</v>
      </c>
      <c r="T85" s="19">
        <f>IF('Tabela Usos'!$CA88-'Tabela Usos'!$BT88=0,0,'Tabela Usos'!T88/('Tabela Usos'!$CA88-'Tabela Usos'!$BT88))</f>
        <v>0</v>
      </c>
      <c r="U85" s="19">
        <f>IF('Tabela Usos'!$CA88-'Tabela Usos'!$BT88=0,0,'Tabela Usos'!U88/('Tabela Usos'!$CA88-'Tabela Usos'!$BT88))</f>
        <v>0</v>
      </c>
      <c r="V85" s="19">
        <f>IF('Tabela Usos'!$CA88-'Tabela Usos'!$BT88=0,0,'Tabela Usos'!V88/('Tabela Usos'!$CA88-'Tabela Usos'!$BT88))</f>
        <v>0</v>
      </c>
      <c r="W85" s="19">
        <f>IF('Tabela Usos'!$CA88-'Tabela Usos'!$BT88=0,0,'Tabela Usos'!W88/('Tabela Usos'!$CA88-'Tabela Usos'!$BT88))</f>
        <v>0</v>
      </c>
      <c r="X85" s="19">
        <f>IF('Tabela Usos'!$CA88-'Tabela Usos'!$BT88=0,0,'Tabela Usos'!X88/('Tabela Usos'!$CA88-'Tabela Usos'!$BT88))</f>
        <v>0</v>
      </c>
      <c r="Y85" s="19">
        <f>IF('Tabela Usos'!$CA88-'Tabela Usos'!$BT88=0,0,'Tabela Usos'!Y88/('Tabela Usos'!$CA88-'Tabela Usos'!$BT88))</f>
        <v>0</v>
      </c>
      <c r="Z85" s="19">
        <f>IF('Tabela Usos'!$CA88-'Tabela Usos'!$BT88=0,0,'Tabela Usos'!Z88/('Tabela Usos'!$CA88-'Tabela Usos'!$BT88))</f>
        <v>0</v>
      </c>
      <c r="AA85" s="19">
        <f>IF('Tabela Usos'!$CA88-'Tabela Usos'!$BT88=0,0,'Tabela Usos'!AA88/('Tabela Usos'!$CA88-'Tabela Usos'!$BT88))</f>
        <v>0</v>
      </c>
      <c r="AB85" s="19">
        <f>IF('Tabela Usos'!$CA88-'Tabela Usos'!$BT88=0,0,'Tabela Usos'!AB88/('Tabela Usos'!$CA88-'Tabela Usos'!$BT88))</f>
        <v>0</v>
      </c>
      <c r="AC85" s="19">
        <f>IF('Tabela Usos'!$CA88-'Tabela Usos'!$BT88=0,0,'Tabela Usos'!AC88/('Tabela Usos'!$CA88-'Tabela Usos'!$BT88))</f>
        <v>0</v>
      </c>
      <c r="AD85" s="19">
        <f>IF('Tabela Usos'!$CA88-'Tabela Usos'!$BT88=0,0,'Tabela Usos'!AD88/('Tabela Usos'!$CA88-'Tabela Usos'!$BT88))</f>
        <v>0</v>
      </c>
      <c r="AE85" s="19">
        <f>IF('Tabela Usos'!$CA88-'Tabela Usos'!$BT88=0,0,'Tabela Usos'!AE88/('Tabela Usos'!$CA88-'Tabela Usos'!$BT88))</f>
        <v>0</v>
      </c>
      <c r="AF85" s="19">
        <f>IF('Tabela Usos'!$CA88-'Tabela Usos'!$BT88=0,0,'Tabela Usos'!AF88/('Tabela Usos'!$CA88-'Tabela Usos'!$BT88))</f>
        <v>0</v>
      </c>
      <c r="AG85" s="19">
        <f>IF('Tabela Usos'!$CA88-'Tabela Usos'!$BT88=0,0,'Tabela Usos'!AG88/('Tabela Usos'!$CA88-'Tabela Usos'!$BT88))</f>
        <v>0</v>
      </c>
      <c r="AH85" s="19">
        <f>IF('Tabela Usos'!$CA88-'Tabela Usos'!$BT88=0,0,'Tabela Usos'!AH88/('Tabela Usos'!$CA88-'Tabela Usos'!$BT88))</f>
        <v>0</v>
      </c>
      <c r="AI85" s="19">
        <f>IF('Tabela Usos'!$CA88-'Tabela Usos'!$BT88=0,0,'Tabela Usos'!AI88/('Tabela Usos'!$CA88-'Tabela Usos'!$BT88))</f>
        <v>0.51389751151120078</v>
      </c>
      <c r="AJ85" s="19">
        <f>IF('Tabela Usos'!$CA88-'Tabela Usos'!$BT88=0,0,'Tabela Usos'!AJ88/('Tabela Usos'!$CA88-'Tabela Usos'!$BT88))</f>
        <v>0.13639479538517255</v>
      </c>
      <c r="AK85" s="19">
        <f>IF('Tabela Usos'!$CA88-'Tabela Usos'!$BT88=0,0,'Tabela Usos'!AK88/('Tabela Usos'!$CA88-'Tabela Usos'!$BT88))</f>
        <v>2.1987686895338611E-4</v>
      </c>
      <c r="AL85" s="19">
        <f>IF('Tabela Usos'!$CA88-'Tabela Usos'!$BT88=0,0,'Tabela Usos'!AL88/('Tabela Usos'!$CA88-'Tabela Usos'!$BT88))</f>
        <v>0</v>
      </c>
      <c r="AM85" s="19">
        <f>IF('Tabela Usos'!$CA88-'Tabela Usos'!$BT88=0,0,'Tabela Usos'!AM88/('Tabela Usos'!$CA88-'Tabela Usos'!$BT88))</f>
        <v>0</v>
      </c>
      <c r="AN85" s="19">
        <f>IF('Tabela Usos'!$CA88-'Tabela Usos'!$BT88=0,0,'Tabela Usos'!AN88/('Tabela Usos'!$CA88-'Tabela Usos'!$BT88))</f>
        <v>0</v>
      </c>
      <c r="AO85" s="19">
        <f>IF('Tabela Usos'!$CA88-'Tabela Usos'!$BT88=0,0,'Tabela Usos'!AO88/('Tabela Usos'!$CA88-'Tabela Usos'!$BT88))</f>
        <v>0</v>
      </c>
      <c r="AP85" s="19">
        <f>IF('Tabela Usos'!$CA88-'Tabela Usos'!$BT88=0,0,'Tabela Usos'!AP88/('Tabela Usos'!$CA88-'Tabela Usos'!$BT88))</f>
        <v>0</v>
      </c>
      <c r="AQ85" s="19">
        <f>IF('Tabela Usos'!$CA88-'Tabela Usos'!$BT88=0,0,'Tabela Usos'!AQ88/('Tabela Usos'!$CA88-'Tabela Usos'!$BT88))</f>
        <v>0.20679419525065962</v>
      </c>
      <c r="AR85" s="19">
        <f>IF('Tabela Usos'!$CA88-'Tabela Usos'!$BT88=0,0,'Tabela Usos'!AR88/('Tabela Usos'!$CA88-'Tabela Usos'!$BT88))</f>
        <v>0</v>
      </c>
      <c r="AS85" s="19">
        <f>IF('Tabela Usos'!$CA88-'Tabela Usos'!$BT88=0,0,'Tabela Usos'!AS88/('Tabela Usos'!$CA88-'Tabela Usos'!$BT88))</f>
        <v>0.13791453256764447</v>
      </c>
      <c r="AT85" s="19">
        <f>IF('Tabela Usos'!$CA88-'Tabela Usos'!$BT88=0,0,'Tabela Usos'!AT88/('Tabela Usos'!$CA88-'Tabela Usos'!$BT88))</f>
        <v>0</v>
      </c>
      <c r="AU85" s="19">
        <f>IF('Tabela Usos'!$CA88-'Tabela Usos'!$BT88=0,0,'Tabela Usos'!AU88/('Tabela Usos'!$CA88-'Tabela Usos'!$BT88))</f>
        <v>0</v>
      </c>
      <c r="AV85" s="19">
        <f>IF('Tabela Usos'!$CA88-'Tabela Usos'!$BT88=0,0,'Tabela Usos'!AV88/('Tabela Usos'!$CA88-'Tabela Usos'!$BT88))</f>
        <v>0</v>
      </c>
      <c r="AW85" s="19">
        <f>IF('Tabela Usos'!$CA88-'Tabela Usos'!$BT88=0,0,'Tabela Usos'!AW88/('Tabela Usos'!$CA88-'Tabela Usos'!$BT88))</f>
        <v>0</v>
      </c>
      <c r="AX85" s="19">
        <f>IF('Tabela Usos'!$CA88-'Tabela Usos'!$BT88=0,0,'Tabela Usos'!AX88/('Tabela Usos'!$CA88-'Tabela Usos'!$BT88))</f>
        <v>0</v>
      </c>
      <c r="AY85" s="19">
        <f>IF('Tabela Usos'!$CA88-'Tabela Usos'!$BT88=0,0,'Tabela Usos'!AY88/('Tabela Usos'!$CA88-'Tabela Usos'!$BT88))</f>
        <v>0</v>
      </c>
      <c r="AZ85" s="19">
        <f>IF('Tabela Usos'!$CA88-'Tabela Usos'!$BT88=0,0,'Tabela Usos'!AZ88/('Tabela Usos'!$CA88-'Tabela Usos'!$BT88))</f>
        <v>0</v>
      </c>
      <c r="BA85" s="19">
        <f>IF('Tabela Usos'!$CA88-'Tabela Usos'!$BT88=0,0,'Tabela Usos'!BA88/('Tabela Usos'!$CA88-'Tabela Usos'!$BT88))</f>
        <v>0</v>
      </c>
      <c r="BB85" s="19">
        <f>IF('Tabela Usos'!$CA88-'Tabela Usos'!$BT88=0,0,'Tabela Usos'!BB88/('Tabela Usos'!$CA88-'Tabela Usos'!$BT88))</f>
        <v>0</v>
      </c>
      <c r="BC85" s="19">
        <f>IF('Tabela Usos'!$CA88-'Tabela Usos'!$BT88=0,0,'Tabela Usos'!BC88/('Tabela Usos'!$CA88-'Tabela Usos'!$BT88))</f>
        <v>0</v>
      </c>
      <c r="BD85" s="19">
        <f>IF('Tabela Usos'!$CA88-'Tabela Usos'!$BT88=0,0,'Tabela Usos'!BD88/('Tabela Usos'!$CA88-'Tabela Usos'!$BT88))</f>
        <v>0</v>
      </c>
      <c r="BE85" s="19">
        <f>IF('Tabela Usos'!$CA88-'Tabela Usos'!$BT88=0,0,'Tabela Usos'!BE88/('Tabela Usos'!$CA88-'Tabela Usos'!$BT88))</f>
        <v>0</v>
      </c>
      <c r="BF85" s="19">
        <f>IF('Tabela Usos'!$CA88-'Tabela Usos'!$BT88=0,0,'Tabela Usos'!BF88/('Tabela Usos'!$CA88-'Tabela Usos'!$BT88))</f>
        <v>3.1688136996223292E-4</v>
      </c>
      <c r="BG85" s="19">
        <f>IF('Tabela Usos'!$CA88-'Tabela Usos'!$BT88=0,0,'Tabela Usos'!BG88/('Tabela Usos'!$CA88-'Tabela Usos'!$BT88))</f>
        <v>0</v>
      </c>
      <c r="BH85" s="19">
        <f>IF('Tabela Usos'!$CA88-'Tabela Usos'!$BT88=0,0,'Tabela Usos'!BH88/('Tabela Usos'!$CA88-'Tabela Usos'!$BT88))</f>
        <v>2.0758963215893218E-3</v>
      </c>
      <c r="BI85" s="19">
        <f>IF('Tabela Usos'!$CA88-'Tabela Usos'!$BT88=0,0,'Tabela Usos'!BI88/('Tabela Usos'!$CA88-'Tabela Usos'!$BT88))</f>
        <v>0</v>
      </c>
      <c r="BJ85" s="19">
        <f>IF('Tabela Usos'!$CA88-'Tabela Usos'!$BT88=0,0,'Tabela Usos'!BJ88/('Tabela Usos'!$CA88-'Tabela Usos'!$BT88))</f>
        <v>0</v>
      </c>
      <c r="BK85" s="19">
        <f>IF('Tabela Usos'!$CA88-'Tabela Usos'!$BT88=0,0,'Tabela Usos'!BK88/('Tabela Usos'!$CA88-'Tabela Usos'!$BT88))</f>
        <v>1.1161984582751307E-2</v>
      </c>
      <c r="BL85" s="19">
        <f>IF('Tabela Usos'!$CA88-'Tabela Usos'!$BT88=0,0,'Tabela Usos'!BL88/('Tabela Usos'!$CA88-'Tabela Usos'!$BT88))</f>
        <v>2.9166019969993273E-3</v>
      </c>
      <c r="BM85" s="19">
        <f>IF('Tabela Usos'!$CA88-'Tabela Usos'!$BT88=0,0,'Tabela Usos'!BM88/('Tabela Usos'!$CA88-'Tabela Usos'!$BT88))</f>
        <v>0</v>
      </c>
      <c r="BN85" s="19">
        <f>IF('Tabela Usos'!$CA88-'Tabela Usos'!$BT88=0,0,'Tabela Usos'!BN88/('Tabela Usos'!$CA88-'Tabela Usos'!$BT88))</f>
        <v>1.2933933467846241E-3</v>
      </c>
      <c r="BO85" s="19">
        <f>IF('Tabela Usos'!$CA88-'Tabela Usos'!$BT88=0,0,'Tabela Usos'!BO88/('Tabela Usos'!$CA88-'Tabela Usos'!$BT88))</f>
        <v>0</v>
      </c>
      <c r="BP85" s="19">
        <f>IF('Tabela Usos'!$CA88-'Tabela Usos'!$BT88=0,0,'Tabela Usos'!BP88/('Tabela Usos'!$CA88-'Tabela Usos'!$BT88))</f>
        <v>0</v>
      </c>
      <c r="BQ85" s="19">
        <f>IF('Tabela Usos'!$CA88-'Tabela Usos'!$BT88=0,0,'Tabela Usos'!BQ88/('Tabela Usos'!$CA88-'Tabela Usos'!$BT88))</f>
        <v>0</v>
      </c>
      <c r="BR85" s="19">
        <f>IF('Tabela Usos'!$CA88-'Tabela Usos'!$BT88=0,0,'Tabela Usos'!BR88/('Tabela Usos'!$CA88-'Tabela Usos'!$BT88))</f>
        <v>0</v>
      </c>
      <c r="BS85" s="19">
        <f>IF('Tabela Usos'!$CA88-'Tabela Usos'!$BT88=0,0,'Tabela Usos'!BS88/('Tabela Usos'!$CA88-'Tabela Usos'!$BT88))</f>
        <v>1.0129856692017176</v>
      </c>
      <c r="BT85" s="33">
        <v>0</v>
      </c>
      <c r="BU85" s="19">
        <f>IF('Tabela Usos'!$CA88-'Tabela Usos'!$BT88=0,0,'Tabela Usos'!BU88/('Tabela Usos'!$CA88-'Tabela Usos'!$BT88))</f>
        <v>0</v>
      </c>
      <c r="BV85" s="19">
        <f>IF('Tabela Usos'!$CA88-'Tabela Usos'!$BT88=0,0,'Tabela Usos'!BV88/('Tabela Usos'!$CA88-'Tabela Usos'!$BT88))</f>
        <v>0</v>
      </c>
      <c r="BW85" s="19">
        <f>IF('Tabela Usos'!$CA88-'Tabela Usos'!$BT88=0,0,'Tabela Usos'!BW88/('Tabela Usos'!$CA88-'Tabela Usos'!$BT88))</f>
        <v>0</v>
      </c>
      <c r="BX85" s="19">
        <f>IF('Tabela Usos'!$CA88-'Tabela Usos'!$BT88=0,0,'Tabela Usos'!BX88/('Tabela Usos'!$CA88-'Tabela Usos'!$BT88))</f>
        <v>0</v>
      </c>
      <c r="BY85" s="19">
        <f>IF('Tabela Usos'!$CA88-'Tabela Usos'!$BT88=0,0,'Tabela Usos'!BY88/('Tabela Usos'!$CA88-'Tabela Usos'!$BT88))</f>
        <v>-1.2985669201717627E-2</v>
      </c>
    </row>
    <row r="86" spans="1:77">
      <c r="A86" s="205" t="s">
        <v>217</v>
      </c>
      <c r="B86" s="68" t="s">
        <v>218</v>
      </c>
      <c r="C86" s="19">
        <f>IF('Tabela Usos'!$CA89-'Tabela Usos'!$BT89=0,0,'Tabela Usos'!C89/('Tabela Usos'!$CA89-'Tabela Usos'!$BT89))</f>
        <v>0</v>
      </c>
      <c r="D86" s="19">
        <f>IF('Tabela Usos'!$CA89-'Tabela Usos'!$BT89=0,0,'Tabela Usos'!D89/('Tabela Usos'!$CA89-'Tabela Usos'!$BT89))</f>
        <v>0</v>
      </c>
      <c r="E86" s="19">
        <f>IF('Tabela Usos'!$CA89-'Tabela Usos'!$BT89=0,0,'Tabela Usos'!E89/('Tabela Usos'!$CA89-'Tabela Usos'!$BT89))</f>
        <v>0</v>
      </c>
      <c r="F86" s="19">
        <f>IF('Tabela Usos'!$CA89-'Tabela Usos'!$BT89=0,0,'Tabela Usos'!F89/('Tabela Usos'!$CA89-'Tabela Usos'!$BT89))</f>
        <v>0</v>
      </c>
      <c r="G86" s="19">
        <f>IF('Tabela Usos'!$CA89-'Tabela Usos'!$BT89=0,0,'Tabela Usos'!G89/('Tabela Usos'!$CA89-'Tabela Usos'!$BT89))</f>
        <v>0</v>
      </c>
      <c r="H86" s="19">
        <f>IF('Tabela Usos'!$CA89-'Tabela Usos'!$BT89=0,0,'Tabela Usos'!H89/('Tabela Usos'!$CA89-'Tabela Usos'!$BT89))</f>
        <v>0</v>
      </c>
      <c r="I86" s="19">
        <f>IF('Tabela Usos'!$CA89-'Tabela Usos'!$BT89=0,0,'Tabela Usos'!I89/('Tabela Usos'!$CA89-'Tabela Usos'!$BT89))</f>
        <v>0</v>
      </c>
      <c r="J86" s="19">
        <f>IF('Tabela Usos'!$CA89-'Tabela Usos'!$BT89=0,0,'Tabela Usos'!J89/('Tabela Usos'!$CA89-'Tabela Usos'!$BT89))</f>
        <v>0</v>
      </c>
      <c r="K86" s="19">
        <f>IF('Tabela Usos'!$CA89-'Tabela Usos'!$BT89=0,0,'Tabela Usos'!K89/('Tabela Usos'!$CA89-'Tabela Usos'!$BT89))</f>
        <v>0</v>
      </c>
      <c r="L86" s="19">
        <f>IF('Tabela Usos'!$CA89-'Tabela Usos'!$BT89=0,0,'Tabela Usos'!L89/('Tabela Usos'!$CA89-'Tabela Usos'!$BT89))</f>
        <v>0</v>
      </c>
      <c r="M86" s="19">
        <f>IF('Tabela Usos'!$CA89-'Tabela Usos'!$BT89=0,0,'Tabela Usos'!M89/('Tabela Usos'!$CA89-'Tabela Usos'!$BT89))</f>
        <v>0</v>
      </c>
      <c r="N86" s="19">
        <f>IF('Tabela Usos'!$CA89-'Tabela Usos'!$BT89=0,0,'Tabela Usos'!N89/('Tabela Usos'!$CA89-'Tabela Usos'!$BT89))</f>
        <v>0</v>
      </c>
      <c r="O86" s="19">
        <f>IF('Tabela Usos'!$CA89-'Tabela Usos'!$BT89=0,0,'Tabela Usos'!O89/('Tabela Usos'!$CA89-'Tabela Usos'!$BT89))</f>
        <v>0</v>
      </c>
      <c r="P86" s="19">
        <f>IF('Tabela Usos'!$CA89-'Tabela Usos'!$BT89=0,0,'Tabela Usos'!P89/('Tabela Usos'!$CA89-'Tabela Usos'!$BT89))</f>
        <v>0</v>
      </c>
      <c r="Q86" s="19">
        <f>IF('Tabela Usos'!$CA89-'Tabela Usos'!$BT89=0,0,'Tabela Usos'!Q89/('Tabela Usos'!$CA89-'Tabela Usos'!$BT89))</f>
        <v>0</v>
      </c>
      <c r="R86" s="19">
        <f>IF('Tabela Usos'!$CA89-'Tabela Usos'!$BT89=0,0,'Tabela Usos'!R89/('Tabela Usos'!$CA89-'Tabela Usos'!$BT89))</f>
        <v>0</v>
      </c>
      <c r="S86" s="19">
        <f>IF('Tabela Usos'!$CA89-'Tabela Usos'!$BT89=0,0,'Tabela Usos'!S89/('Tabela Usos'!$CA89-'Tabela Usos'!$BT89))</f>
        <v>0</v>
      </c>
      <c r="T86" s="19">
        <f>IF('Tabela Usos'!$CA89-'Tabela Usos'!$BT89=0,0,'Tabela Usos'!T89/('Tabela Usos'!$CA89-'Tabela Usos'!$BT89))</f>
        <v>0</v>
      </c>
      <c r="U86" s="19">
        <f>IF('Tabela Usos'!$CA89-'Tabela Usos'!$BT89=0,0,'Tabela Usos'!U89/('Tabela Usos'!$CA89-'Tabela Usos'!$BT89))</f>
        <v>0</v>
      </c>
      <c r="V86" s="19">
        <f>IF('Tabela Usos'!$CA89-'Tabela Usos'!$BT89=0,0,'Tabela Usos'!V89/('Tabela Usos'!$CA89-'Tabela Usos'!$BT89))</f>
        <v>0</v>
      </c>
      <c r="W86" s="19">
        <f>IF('Tabela Usos'!$CA89-'Tabela Usos'!$BT89=0,0,'Tabela Usos'!W89/('Tabela Usos'!$CA89-'Tabela Usos'!$BT89))</f>
        <v>0</v>
      </c>
      <c r="X86" s="19">
        <f>IF('Tabela Usos'!$CA89-'Tabela Usos'!$BT89=0,0,'Tabela Usos'!X89/('Tabela Usos'!$CA89-'Tabela Usos'!$BT89))</f>
        <v>0</v>
      </c>
      <c r="Y86" s="19">
        <f>IF('Tabela Usos'!$CA89-'Tabela Usos'!$BT89=0,0,'Tabela Usos'!Y89/('Tabela Usos'!$CA89-'Tabela Usos'!$BT89))</f>
        <v>0</v>
      </c>
      <c r="Z86" s="19">
        <f>IF('Tabela Usos'!$CA89-'Tabela Usos'!$BT89=0,0,'Tabela Usos'!Z89/('Tabela Usos'!$CA89-'Tabela Usos'!$BT89))</f>
        <v>0</v>
      </c>
      <c r="AA86" s="19">
        <f>IF('Tabela Usos'!$CA89-'Tabela Usos'!$BT89=0,0,'Tabela Usos'!AA89/('Tabela Usos'!$CA89-'Tabela Usos'!$BT89))</f>
        <v>0</v>
      </c>
      <c r="AB86" s="19">
        <f>IF('Tabela Usos'!$CA89-'Tabela Usos'!$BT89=0,0,'Tabela Usos'!AB89/('Tabela Usos'!$CA89-'Tabela Usos'!$BT89))</f>
        <v>0</v>
      </c>
      <c r="AC86" s="19">
        <f>IF('Tabela Usos'!$CA89-'Tabela Usos'!$BT89=0,0,'Tabela Usos'!AC89/('Tabela Usos'!$CA89-'Tabela Usos'!$BT89))</f>
        <v>0</v>
      </c>
      <c r="AD86" s="19">
        <f>IF('Tabela Usos'!$CA89-'Tabela Usos'!$BT89=0,0,'Tabela Usos'!AD89/('Tabela Usos'!$CA89-'Tabela Usos'!$BT89))</f>
        <v>0</v>
      </c>
      <c r="AE86" s="19">
        <f>IF('Tabela Usos'!$CA89-'Tabela Usos'!$BT89=0,0,'Tabela Usos'!AE89/('Tabela Usos'!$CA89-'Tabela Usos'!$BT89))</f>
        <v>0</v>
      </c>
      <c r="AF86" s="19">
        <f>IF('Tabela Usos'!$CA89-'Tabela Usos'!$BT89=0,0,'Tabela Usos'!AF89/('Tabela Usos'!$CA89-'Tabela Usos'!$BT89))</f>
        <v>0</v>
      </c>
      <c r="AG86" s="19">
        <f>IF('Tabela Usos'!$CA89-'Tabela Usos'!$BT89=0,0,'Tabela Usos'!AG89/('Tabela Usos'!$CA89-'Tabela Usos'!$BT89))</f>
        <v>0</v>
      </c>
      <c r="AH86" s="19">
        <f>IF('Tabela Usos'!$CA89-'Tabela Usos'!$BT89=0,0,'Tabela Usos'!AH89/('Tabela Usos'!$CA89-'Tabela Usos'!$BT89))</f>
        <v>0</v>
      </c>
      <c r="AI86" s="19">
        <f>IF('Tabela Usos'!$CA89-'Tabela Usos'!$BT89=0,0,'Tabela Usos'!AI89/('Tabela Usos'!$CA89-'Tabela Usos'!$BT89))</f>
        <v>0</v>
      </c>
      <c r="AJ86" s="19">
        <f>IF('Tabela Usos'!$CA89-'Tabela Usos'!$BT89=0,0,'Tabela Usos'!AJ89/('Tabela Usos'!$CA89-'Tabela Usos'!$BT89))</f>
        <v>0</v>
      </c>
      <c r="AK86" s="19">
        <f>IF('Tabela Usos'!$CA89-'Tabela Usos'!$BT89=0,0,'Tabela Usos'!AK89/('Tabela Usos'!$CA89-'Tabela Usos'!$BT89))</f>
        <v>0.22428763794517792</v>
      </c>
      <c r="AL86" s="19">
        <f>IF('Tabela Usos'!$CA89-'Tabela Usos'!$BT89=0,0,'Tabela Usos'!AL89/('Tabela Usos'!$CA89-'Tabela Usos'!$BT89))</f>
        <v>0</v>
      </c>
      <c r="AM86" s="19">
        <f>IF('Tabela Usos'!$CA89-'Tabela Usos'!$BT89=0,0,'Tabela Usos'!AM89/('Tabela Usos'!$CA89-'Tabela Usos'!$BT89))</f>
        <v>5.152532928848922E-2</v>
      </c>
      <c r="AN86" s="19">
        <f>IF('Tabela Usos'!$CA89-'Tabela Usos'!$BT89=0,0,'Tabela Usos'!AN89/('Tabela Usos'!$CA89-'Tabela Usos'!$BT89))</f>
        <v>0</v>
      </c>
      <c r="AO86" s="19">
        <f>IF('Tabela Usos'!$CA89-'Tabela Usos'!$BT89=0,0,'Tabela Usos'!AO89/('Tabela Usos'!$CA89-'Tabela Usos'!$BT89))</f>
        <v>0</v>
      </c>
      <c r="AP86" s="19">
        <f>IF('Tabela Usos'!$CA89-'Tabela Usos'!$BT89=0,0,'Tabela Usos'!AP89/('Tabela Usos'!$CA89-'Tabela Usos'!$BT89))</f>
        <v>0</v>
      </c>
      <c r="AQ86" s="19">
        <f>IF('Tabela Usos'!$CA89-'Tabela Usos'!$BT89=0,0,'Tabela Usos'!AQ89/('Tabela Usos'!$CA89-'Tabela Usos'!$BT89))</f>
        <v>3.1574548437524183E-3</v>
      </c>
      <c r="AR86" s="19">
        <f>IF('Tabela Usos'!$CA89-'Tabela Usos'!$BT89=0,0,'Tabela Usos'!AR89/('Tabela Usos'!$CA89-'Tabela Usos'!$BT89))</f>
        <v>0</v>
      </c>
      <c r="AS86" s="19">
        <f>IF('Tabela Usos'!$CA89-'Tabela Usos'!$BT89=0,0,'Tabela Usos'!AS89/('Tabela Usos'!$CA89-'Tabela Usos'!$BT89))</f>
        <v>2.1606896871952823E-2</v>
      </c>
      <c r="AT86" s="19">
        <f>IF('Tabela Usos'!$CA89-'Tabela Usos'!$BT89=0,0,'Tabela Usos'!AT89/('Tabela Usos'!$CA89-'Tabela Usos'!$BT89))</f>
        <v>0</v>
      </c>
      <c r="AU86" s="19">
        <f>IF('Tabela Usos'!$CA89-'Tabela Usos'!$BT89=0,0,'Tabela Usos'!AU89/('Tabela Usos'!$CA89-'Tabela Usos'!$BT89))</f>
        <v>0</v>
      </c>
      <c r="AV86" s="19">
        <f>IF('Tabela Usos'!$CA89-'Tabela Usos'!$BT89=0,0,'Tabela Usos'!AV89/('Tabela Usos'!$CA89-'Tabela Usos'!$BT89))</f>
        <v>0</v>
      </c>
      <c r="AW86" s="19">
        <f>IF('Tabela Usos'!$CA89-'Tabela Usos'!$BT89=0,0,'Tabela Usos'!AW89/('Tabela Usos'!$CA89-'Tabela Usos'!$BT89))</f>
        <v>0</v>
      </c>
      <c r="AX86" s="19">
        <f>IF('Tabela Usos'!$CA89-'Tabela Usos'!$BT89=0,0,'Tabela Usos'!AX89/('Tabela Usos'!$CA89-'Tabela Usos'!$BT89))</f>
        <v>0</v>
      </c>
      <c r="AY86" s="19">
        <f>IF('Tabela Usos'!$CA89-'Tabela Usos'!$BT89=0,0,'Tabela Usos'!AY89/('Tabela Usos'!$CA89-'Tabela Usos'!$BT89))</f>
        <v>0</v>
      </c>
      <c r="AZ86" s="19">
        <f>IF('Tabela Usos'!$CA89-'Tabela Usos'!$BT89=0,0,'Tabela Usos'!AZ89/('Tabela Usos'!$CA89-'Tabela Usos'!$BT89))</f>
        <v>0</v>
      </c>
      <c r="BA86" s="19">
        <f>IF('Tabela Usos'!$CA89-'Tabela Usos'!$BT89=0,0,'Tabela Usos'!BA89/('Tabela Usos'!$CA89-'Tabela Usos'!$BT89))</f>
        <v>0</v>
      </c>
      <c r="BB86" s="19">
        <f>IF('Tabela Usos'!$CA89-'Tabela Usos'!$BT89=0,0,'Tabela Usos'!BB89/('Tabela Usos'!$CA89-'Tabela Usos'!$BT89))</f>
        <v>0</v>
      </c>
      <c r="BC86" s="19">
        <f>IF('Tabela Usos'!$CA89-'Tabela Usos'!$BT89=0,0,'Tabela Usos'!BC89/('Tabela Usos'!$CA89-'Tabela Usos'!$BT89))</f>
        <v>0</v>
      </c>
      <c r="BD86" s="19">
        <f>IF('Tabela Usos'!$CA89-'Tabela Usos'!$BT89=0,0,'Tabela Usos'!BD89/('Tabela Usos'!$CA89-'Tabela Usos'!$BT89))</f>
        <v>0</v>
      </c>
      <c r="BE86" s="19">
        <f>IF('Tabela Usos'!$CA89-'Tabela Usos'!$BT89=0,0,'Tabela Usos'!BE89/('Tabela Usos'!$CA89-'Tabela Usos'!$BT89))</f>
        <v>0</v>
      </c>
      <c r="BF86" s="19">
        <f>IF('Tabela Usos'!$CA89-'Tabela Usos'!$BT89=0,0,'Tabela Usos'!BF89/('Tabela Usos'!$CA89-'Tabela Usos'!$BT89))</f>
        <v>0</v>
      </c>
      <c r="BG86" s="19">
        <f>IF('Tabela Usos'!$CA89-'Tabela Usos'!$BT89=0,0,'Tabela Usos'!BG89/('Tabela Usos'!$CA89-'Tabela Usos'!$BT89))</f>
        <v>0</v>
      </c>
      <c r="BH86" s="19">
        <f>IF('Tabela Usos'!$CA89-'Tabela Usos'!$BT89=0,0,'Tabela Usos'!BH89/('Tabela Usos'!$CA89-'Tabela Usos'!$BT89))</f>
        <v>0</v>
      </c>
      <c r="BI86" s="19">
        <f>IF('Tabela Usos'!$CA89-'Tabela Usos'!$BT89=0,0,'Tabela Usos'!BI89/('Tabela Usos'!$CA89-'Tabela Usos'!$BT89))</f>
        <v>0</v>
      </c>
      <c r="BJ86" s="19">
        <f>IF('Tabela Usos'!$CA89-'Tabela Usos'!$BT89=0,0,'Tabela Usos'!BJ89/('Tabela Usos'!$CA89-'Tabela Usos'!$BT89))</f>
        <v>0</v>
      </c>
      <c r="BK86" s="19">
        <f>IF('Tabela Usos'!$CA89-'Tabela Usos'!$BT89=0,0,'Tabela Usos'!BK89/('Tabela Usos'!$CA89-'Tabela Usos'!$BT89))</f>
        <v>5.602934575678311E-3</v>
      </c>
      <c r="BL86" s="19">
        <f>IF('Tabela Usos'!$CA89-'Tabela Usos'!$BT89=0,0,'Tabela Usos'!BL89/('Tabela Usos'!$CA89-'Tabela Usos'!$BT89))</f>
        <v>3.095543964463155E-5</v>
      </c>
      <c r="BM86" s="19">
        <f>IF('Tabela Usos'!$CA89-'Tabela Usos'!$BT89=0,0,'Tabela Usos'!BM89/('Tabela Usos'!$CA89-'Tabela Usos'!$BT89))</f>
        <v>0</v>
      </c>
      <c r="BN86" s="19">
        <f>IF('Tabela Usos'!$CA89-'Tabela Usos'!$BT89=0,0,'Tabela Usos'!BN89/('Tabela Usos'!$CA89-'Tabela Usos'!$BT89))</f>
        <v>1.5477719822315775E-5</v>
      </c>
      <c r="BO86" s="19">
        <f>IF('Tabela Usos'!$CA89-'Tabela Usos'!$BT89=0,0,'Tabela Usos'!BO89/('Tabela Usos'!$CA89-'Tabela Usos'!$BT89))</f>
        <v>0</v>
      </c>
      <c r="BP86" s="19">
        <f>IF('Tabela Usos'!$CA89-'Tabela Usos'!$BT89=0,0,'Tabela Usos'!BP89/('Tabela Usos'!$CA89-'Tabela Usos'!$BT89))</f>
        <v>0</v>
      </c>
      <c r="BQ86" s="19">
        <f>IF('Tabela Usos'!$CA89-'Tabela Usos'!$BT89=0,0,'Tabela Usos'!BQ89/('Tabela Usos'!$CA89-'Tabela Usos'!$BT89))</f>
        <v>2.1514030553018929E-3</v>
      </c>
      <c r="BR86" s="19">
        <f>IF('Tabela Usos'!$CA89-'Tabela Usos'!$BT89=0,0,'Tabela Usos'!BR89/('Tabela Usos'!$CA89-'Tabela Usos'!$BT89))</f>
        <v>0</v>
      </c>
      <c r="BS86" s="19">
        <f>IF('Tabela Usos'!$CA89-'Tabela Usos'!$BT89=0,0,'Tabela Usos'!BS89/('Tabela Usos'!$CA89-'Tabela Usos'!$BT89))</f>
        <v>0.30837808973981951</v>
      </c>
      <c r="BT86" s="33">
        <v>0</v>
      </c>
      <c r="BU86" s="19">
        <f>IF('Tabela Usos'!$CA89-'Tabela Usos'!$BT89=0,0,'Tabela Usos'!BU89/('Tabela Usos'!$CA89-'Tabela Usos'!$BT89))</f>
        <v>0</v>
      </c>
      <c r="BV86" s="19">
        <f>IF('Tabela Usos'!$CA89-'Tabela Usos'!$BT89=0,0,'Tabela Usos'!BV89/('Tabela Usos'!$CA89-'Tabela Usos'!$BT89))</f>
        <v>0</v>
      </c>
      <c r="BW86" s="19">
        <f>IF('Tabela Usos'!$CA89-'Tabela Usos'!$BT89=0,0,'Tabela Usos'!BW89/('Tabela Usos'!$CA89-'Tabela Usos'!$BT89))</f>
        <v>0.27901685523688652</v>
      </c>
      <c r="BX86" s="19">
        <f>IF('Tabela Usos'!$CA89-'Tabela Usos'!$BT89=0,0,'Tabela Usos'!BX89/('Tabela Usos'!$CA89-'Tabela Usos'!$BT89))</f>
        <v>0.5319847080128155</v>
      </c>
      <c r="BY86" s="19">
        <f>IF('Tabela Usos'!$CA89-'Tabela Usos'!$BT89=0,0,'Tabela Usos'!BY89/('Tabela Usos'!$CA89-'Tabela Usos'!$BT89))</f>
        <v>-0.11937965298952158</v>
      </c>
    </row>
    <row r="87" spans="1:77">
      <c r="A87" s="205" t="s">
        <v>219</v>
      </c>
      <c r="B87" s="68" t="s">
        <v>220</v>
      </c>
      <c r="C87" s="19">
        <f>IF('Tabela Usos'!$CA90-'Tabela Usos'!$BT90=0,0,'Tabela Usos'!C90/('Tabela Usos'!$CA90-'Tabela Usos'!$BT90))</f>
        <v>0</v>
      </c>
      <c r="D87" s="19">
        <f>IF('Tabela Usos'!$CA90-'Tabela Usos'!$BT90=0,0,'Tabela Usos'!D90/('Tabela Usos'!$CA90-'Tabela Usos'!$BT90))</f>
        <v>0</v>
      </c>
      <c r="E87" s="19">
        <f>IF('Tabela Usos'!$CA90-'Tabela Usos'!$BT90=0,0,'Tabela Usos'!E90/('Tabela Usos'!$CA90-'Tabela Usos'!$BT90))</f>
        <v>0</v>
      </c>
      <c r="F87" s="19">
        <f>IF('Tabela Usos'!$CA90-'Tabela Usos'!$BT90=0,0,'Tabela Usos'!F90/('Tabela Usos'!$CA90-'Tabela Usos'!$BT90))</f>
        <v>0</v>
      </c>
      <c r="G87" s="19">
        <f>IF('Tabela Usos'!$CA90-'Tabela Usos'!$BT90=0,0,'Tabela Usos'!G90/('Tabela Usos'!$CA90-'Tabela Usos'!$BT90))</f>
        <v>0</v>
      </c>
      <c r="H87" s="19">
        <f>IF('Tabela Usos'!$CA90-'Tabela Usos'!$BT90=0,0,'Tabela Usos'!H90/('Tabela Usos'!$CA90-'Tabela Usos'!$BT90))</f>
        <v>0</v>
      </c>
      <c r="I87" s="19">
        <f>IF('Tabela Usos'!$CA90-'Tabela Usos'!$BT90=0,0,'Tabela Usos'!I90/('Tabela Usos'!$CA90-'Tabela Usos'!$BT90))</f>
        <v>0</v>
      </c>
      <c r="J87" s="19">
        <f>IF('Tabela Usos'!$CA90-'Tabela Usos'!$BT90=0,0,'Tabela Usos'!J90/('Tabela Usos'!$CA90-'Tabela Usos'!$BT90))</f>
        <v>0</v>
      </c>
      <c r="K87" s="19">
        <f>IF('Tabela Usos'!$CA90-'Tabela Usos'!$BT90=0,0,'Tabela Usos'!K90/('Tabela Usos'!$CA90-'Tabela Usos'!$BT90))</f>
        <v>0</v>
      </c>
      <c r="L87" s="19">
        <f>IF('Tabela Usos'!$CA90-'Tabela Usos'!$BT90=0,0,'Tabela Usos'!L90/('Tabela Usos'!$CA90-'Tabela Usos'!$BT90))</f>
        <v>0</v>
      </c>
      <c r="M87" s="19">
        <f>IF('Tabela Usos'!$CA90-'Tabela Usos'!$BT90=0,0,'Tabela Usos'!M90/('Tabela Usos'!$CA90-'Tabela Usos'!$BT90))</f>
        <v>0</v>
      </c>
      <c r="N87" s="19">
        <f>IF('Tabela Usos'!$CA90-'Tabela Usos'!$BT90=0,0,'Tabela Usos'!N90/('Tabela Usos'!$CA90-'Tabela Usos'!$BT90))</f>
        <v>0</v>
      </c>
      <c r="O87" s="19">
        <f>IF('Tabela Usos'!$CA90-'Tabela Usos'!$BT90=0,0,'Tabela Usos'!O90/('Tabela Usos'!$CA90-'Tabela Usos'!$BT90))</f>
        <v>0</v>
      </c>
      <c r="P87" s="19">
        <f>IF('Tabela Usos'!$CA90-'Tabela Usos'!$BT90=0,0,'Tabela Usos'!P90/('Tabela Usos'!$CA90-'Tabela Usos'!$BT90))</f>
        <v>0</v>
      </c>
      <c r="Q87" s="19">
        <f>IF('Tabela Usos'!$CA90-'Tabela Usos'!$BT90=0,0,'Tabela Usos'!Q90/('Tabela Usos'!$CA90-'Tabela Usos'!$BT90))</f>
        <v>0</v>
      </c>
      <c r="R87" s="19">
        <f>IF('Tabela Usos'!$CA90-'Tabela Usos'!$BT90=0,0,'Tabela Usos'!R90/('Tabela Usos'!$CA90-'Tabela Usos'!$BT90))</f>
        <v>0</v>
      </c>
      <c r="S87" s="19">
        <f>IF('Tabela Usos'!$CA90-'Tabela Usos'!$BT90=0,0,'Tabela Usos'!S90/('Tabela Usos'!$CA90-'Tabela Usos'!$BT90))</f>
        <v>0</v>
      </c>
      <c r="T87" s="19">
        <f>IF('Tabela Usos'!$CA90-'Tabela Usos'!$BT90=0,0,'Tabela Usos'!T90/('Tabela Usos'!$CA90-'Tabela Usos'!$BT90))</f>
        <v>0</v>
      </c>
      <c r="U87" s="19">
        <f>IF('Tabela Usos'!$CA90-'Tabela Usos'!$BT90=0,0,'Tabela Usos'!U90/('Tabela Usos'!$CA90-'Tabela Usos'!$BT90))</f>
        <v>0</v>
      </c>
      <c r="V87" s="19">
        <f>IF('Tabela Usos'!$CA90-'Tabela Usos'!$BT90=0,0,'Tabela Usos'!V90/('Tabela Usos'!$CA90-'Tabela Usos'!$BT90))</f>
        <v>0</v>
      </c>
      <c r="W87" s="19">
        <f>IF('Tabela Usos'!$CA90-'Tabela Usos'!$BT90=0,0,'Tabela Usos'!W90/('Tabela Usos'!$CA90-'Tabela Usos'!$BT90))</f>
        <v>0</v>
      </c>
      <c r="X87" s="19">
        <f>IF('Tabela Usos'!$CA90-'Tabela Usos'!$BT90=0,0,'Tabela Usos'!X90/('Tabela Usos'!$CA90-'Tabela Usos'!$BT90))</f>
        <v>0</v>
      </c>
      <c r="Y87" s="19">
        <f>IF('Tabela Usos'!$CA90-'Tabela Usos'!$BT90=0,0,'Tabela Usos'!Y90/('Tabela Usos'!$CA90-'Tabela Usos'!$BT90))</f>
        <v>0</v>
      </c>
      <c r="Z87" s="19">
        <f>IF('Tabela Usos'!$CA90-'Tabela Usos'!$BT90=0,0,'Tabela Usos'!Z90/('Tabela Usos'!$CA90-'Tabela Usos'!$BT90))</f>
        <v>0</v>
      </c>
      <c r="AA87" s="19">
        <f>IF('Tabela Usos'!$CA90-'Tabela Usos'!$BT90=0,0,'Tabela Usos'!AA90/('Tabela Usos'!$CA90-'Tabela Usos'!$BT90))</f>
        <v>0</v>
      </c>
      <c r="AB87" s="19">
        <f>IF('Tabela Usos'!$CA90-'Tabela Usos'!$BT90=0,0,'Tabela Usos'!AB90/('Tabela Usos'!$CA90-'Tabela Usos'!$BT90))</f>
        <v>0</v>
      </c>
      <c r="AC87" s="19">
        <f>IF('Tabela Usos'!$CA90-'Tabela Usos'!$BT90=0,0,'Tabela Usos'!AC90/('Tabela Usos'!$CA90-'Tabela Usos'!$BT90))</f>
        <v>0</v>
      </c>
      <c r="AD87" s="19">
        <f>IF('Tabela Usos'!$CA90-'Tabela Usos'!$BT90=0,0,'Tabela Usos'!AD90/('Tabela Usos'!$CA90-'Tabela Usos'!$BT90))</f>
        <v>0</v>
      </c>
      <c r="AE87" s="19">
        <f>IF('Tabela Usos'!$CA90-'Tabela Usos'!$BT90=0,0,'Tabela Usos'!AE90/('Tabela Usos'!$CA90-'Tabela Usos'!$BT90))</f>
        <v>0</v>
      </c>
      <c r="AF87" s="19">
        <f>IF('Tabela Usos'!$CA90-'Tabela Usos'!$BT90=0,0,'Tabela Usos'!AF90/('Tabela Usos'!$CA90-'Tabela Usos'!$BT90))</f>
        <v>0</v>
      </c>
      <c r="AG87" s="19">
        <f>IF('Tabela Usos'!$CA90-'Tabela Usos'!$BT90=0,0,'Tabela Usos'!AG90/('Tabela Usos'!$CA90-'Tabela Usos'!$BT90))</f>
        <v>0</v>
      </c>
      <c r="AH87" s="19">
        <f>IF('Tabela Usos'!$CA90-'Tabela Usos'!$BT90=0,0,'Tabela Usos'!AH90/('Tabela Usos'!$CA90-'Tabela Usos'!$BT90))</f>
        <v>0</v>
      </c>
      <c r="AI87" s="19">
        <f>IF('Tabela Usos'!$CA90-'Tabela Usos'!$BT90=0,0,'Tabela Usos'!AI90/('Tabela Usos'!$CA90-'Tabela Usos'!$BT90))</f>
        <v>0</v>
      </c>
      <c r="AJ87" s="19">
        <f>IF('Tabela Usos'!$CA90-'Tabela Usos'!$BT90=0,0,'Tabela Usos'!AJ90/('Tabela Usos'!$CA90-'Tabela Usos'!$BT90))</f>
        <v>9.3042071197411008E-3</v>
      </c>
      <c r="AK87" s="19">
        <f>IF('Tabela Usos'!$CA90-'Tabela Usos'!$BT90=0,0,'Tabela Usos'!AK90/('Tabela Usos'!$CA90-'Tabela Usos'!$BT90))</f>
        <v>1.1897963068722635E-4</v>
      </c>
      <c r="AL87" s="19">
        <f>IF('Tabela Usos'!$CA90-'Tabela Usos'!$BT90=0,0,'Tabela Usos'!AL90/('Tabela Usos'!$CA90-'Tabela Usos'!$BT90))</f>
        <v>3.802588996763754E-2</v>
      </c>
      <c r="AM87" s="19">
        <f>IF('Tabela Usos'!$CA90-'Tabela Usos'!$BT90=0,0,'Tabela Usos'!AM90/('Tabela Usos'!$CA90-'Tabela Usos'!$BT90))</f>
        <v>0</v>
      </c>
      <c r="AN87" s="19">
        <f>IF('Tabela Usos'!$CA90-'Tabela Usos'!$BT90=0,0,'Tabela Usos'!AN90/('Tabela Usos'!$CA90-'Tabela Usos'!$BT90))</f>
        <v>0</v>
      </c>
      <c r="AO87" s="19">
        <f>IF('Tabela Usos'!$CA90-'Tabela Usos'!$BT90=0,0,'Tabela Usos'!AO90/('Tabela Usos'!$CA90-'Tabela Usos'!$BT90))</f>
        <v>0</v>
      </c>
      <c r="AP87" s="19">
        <f>IF('Tabela Usos'!$CA90-'Tabela Usos'!$BT90=0,0,'Tabela Usos'!AP90/('Tabela Usos'!$CA90-'Tabela Usos'!$BT90))</f>
        <v>1.1897963068722635E-5</v>
      </c>
      <c r="AQ87" s="19">
        <f>IF('Tabela Usos'!$CA90-'Tabela Usos'!$BT90=0,0,'Tabela Usos'!AQ90/('Tabela Usos'!$CA90-'Tabela Usos'!$BT90))</f>
        <v>1.7846944603083952E-4</v>
      </c>
      <c r="AR87" s="19">
        <f>IF('Tabela Usos'!$CA90-'Tabela Usos'!$BT90=0,0,'Tabela Usos'!AR90/('Tabela Usos'!$CA90-'Tabela Usos'!$BT90))</f>
        <v>1.9274700171330668E-3</v>
      </c>
      <c r="AS87" s="19">
        <f>IF('Tabela Usos'!$CA90-'Tabela Usos'!$BT90=0,0,'Tabela Usos'!AS90/('Tabela Usos'!$CA90-'Tabela Usos'!$BT90))</f>
        <v>0</v>
      </c>
      <c r="AT87" s="19">
        <f>IF('Tabela Usos'!$CA90-'Tabela Usos'!$BT90=0,0,'Tabela Usos'!AT90/('Tabela Usos'!$CA90-'Tabela Usos'!$BT90))</f>
        <v>0</v>
      </c>
      <c r="AU87" s="19">
        <f>IF('Tabela Usos'!$CA90-'Tabela Usos'!$BT90=0,0,'Tabela Usos'!AU90/('Tabela Usos'!$CA90-'Tabela Usos'!$BT90))</f>
        <v>0</v>
      </c>
      <c r="AV87" s="19">
        <f>IF('Tabela Usos'!$CA90-'Tabela Usos'!$BT90=0,0,'Tabela Usos'!AV90/('Tabela Usos'!$CA90-'Tabela Usos'!$BT90))</f>
        <v>7.6146963639824863E-4</v>
      </c>
      <c r="AW87" s="19">
        <f>IF('Tabela Usos'!$CA90-'Tabela Usos'!$BT90=0,0,'Tabela Usos'!AW90/('Tabela Usos'!$CA90-'Tabela Usos'!$BT90))</f>
        <v>0</v>
      </c>
      <c r="AX87" s="19">
        <f>IF('Tabela Usos'!$CA90-'Tabela Usos'!$BT90=0,0,'Tabela Usos'!AX90/('Tabela Usos'!$CA90-'Tabela Usos'!$BT90))</f>
        <v>0</v>
      </c>
      <c r="AY87" s="19">
        <f>IF('Tabela Usos'!$CA90-'Tabela Usos'!$BT90=0,0,'Tabela Usos'!AY90/('Tabela Usos'!$CA90-'Tabela Usos'!$BT90))</f>
        <v>0</v>
      </c>
      <c r="AZ87" s="19">
        <f>IF('Tabela Usos'!$CA90-'Tabela Usos'!$BT90=0,0,'Tabela Usos'!AZ90/('Tabela Usos'!$CA90-'Tabela Usos'!$BT90))</f>
        <v>0</v>
      </c>
      <c r="BA87" s="19">
        <f>IF('Tabela Usos'!$CA90-'Tabela Usos'!$BT90=0,0,'Tabela Usos'!BA90/('Tabela Usos'!$CA90-'Tabela Usos'!$BT90))</f>
        <v>0</v>
      </c>
      <c r="BB87" s="19">
        <f>IF('Tabela Usos'!$CA90-'Tabela Usos'!$BT90=0,0,'Tabela Usos'!BB90/('Tabela Usos'!$CA90-'Tabela Usos'!$BT90))</f>
        <v>0</v>
      </c>
      <c r="BC87" s="19">
        <f>IF('Tabela Usos'!$CA90-'Tabela Usos'!$BT90=0,0,'Tabela Usos'!BC90/('Tabela Usos'!$CA90-'Tabela Usos'!$BT90))</f>
        <v>0</v>
      </c>
      <c r="BD87" s="19">
        <f>IF('Tabela Usos'!$CA90-'Tabela Usos'!$BT90=0,0,'Tabela Usos'!BD90/('Tabela Usos'!$CA90-'Tabela Usos'!$BT90))</f>
        <v>0</v>
      </c>
      <c r="BE87" s="19">
        <f>IF('Tabela Usos'!$CA90-'Tabela Usos'!$BT90=0,0,'Tabela Usos'!BE90/('Tabela Usos'!$CA90-'Tabela Usos'!$BT90))</f>
        <v>0</v>
      </c>
      <c r="BF87" s="19">
        <f>IF('Tabela Usos'!$CA90-'Tabela Usos'!$BT90=0,0,'Tabela Usos'!BF90/('Tabela Usos'!$CA90-'Tabela Usos'!$BT90))</f>
        <v>0</v>
      </c>
      <c r="BG87" s="19">
        <f>IF('Tabela Usos'!$CA90-'Tabela Usos'!$BT90=0,0,'Tabela Usos'!BG90/('Tabela Usos'!$CA90-'Tabela Usos'!$BT90))</f>
        <v>0</v>
      </c>
      <c r="BH87" s="19">
        <f>IF('Tabela Usos'!$CA90-'Tabela Usos'!$BT90=0,0,'Tabela Usos'!BH90/('Tabela Usos'!$CA90-'Tabela Usos'!$BT90))</f>
        <v>0</v>
      </c>
      <c r="BI87" s="19">
        <f>IF('Tabela Usos'!$CA90-'Tabela Usos'!$BT90=0,0,'Tabela Usos'!BI90/('Tabela Usos'!$CA90-'Tabela Usos'!$BT90))</f>
        <v>0</v>
      </c>
      <c r="BJ87" s="19">
        <f>IF('Tabela Usos'!$CA90-'Tabela Usos'!$BT90=0,0,'Tabela Usos'!BJ90/('Tabela Usos'!$CA90-'Tabela Usos'!$BT90))</f>
        <v>0</v>
      </c>
      <c r="BK87" s="19">
        <f>IF('Tabela Usos'!$CA90-'Tabela Usos'!$BT90=0,0,'Tabela Usos'!BK90/('Tabela Usos'!$CA90-'Tabela Usos'!$BT90))</f>
        <v>2.3082048353321913E-3</v>
      </c>
      <c r="BL87" s="19">
        <f>IF('Tabela Usos'!$CA90-'Tabela Usos'!$BT90=0,0,'Tabela Usos'!BL90/('Tabela Usos'!$CA90-'Tabela Usos'!$BT90))</f>
        <v>1.5348372358652198E-3</v>
      </c>
      <c r="BM87" s="19">
        <f>IF('Tabela Usos'!$CA90-'Tabela Usos'!$BT90=0,0,'Tabela Usos'!BM90/('Tabela Usos'!$CA90-'Tabela Usos'!$BT90))</f>
        <v>0</v>
      </c>
      <c r="BN87" s="19">
        <f>IF('Tabela Usos'!$CA90-'Tabela Usos'!$BT90=0,0,'Tabela Usos'!BN90/('Tabela Usos'!$CA90-'Tabela Usos'!$BT90))</f>
        <v>9.0424519322292022E-4</v>
      </c>
      <c r="BO87" s="19">
        <f>IF('Tabela Usos'!$CA90-'Tabela Usos'!$BT90=0,0,'Tabela Usos'!BO90/('Tabela Usos'!$CA90-'Tabela Usos'!$BT90))</f>
        <v>5.3540833809251852E-4</v>
      </c>
      <c r="BP87" s="19">
        <f>IF('Tabela Usos'!$CA90-'Tabela Usos'!$BT90=0,0,'Tabela Usos'!BP90/('Tabela Usos'!$CA90-'Tabela Usos'!$BT90))</f>
        <v>1.1897963068722635E-4</v>
      </c>
      <c r="BQ87" s="19">
        <f>IF('Tabela Usos'!$CA90-'Tabela Usos'!$BT90=0,0,'Tabela Usos'!BQ90/('Tabela Usos'!$CA90-'Tabela Usos'!$BT90))</f>
        <v>0</v>
      </c>
      <c r="BR87" s="19">
        <f>IF('Tabela Usos'!$CA90-'Tabela Usos'!$BT90=0,0,'Tabela Usos'!BR90/('Tabela Usos'!$CA90-'Tabela Usos'!$BT90))</f>
        <v>0</v>
      </c>
      <c r="BS87" s="19">
        <f>IF('Tabela Usos'!$CA90-'Tabela Usos'!$BT90=0,0,'Tabela Usos'!BS90/('Tabela Usos'!$CA90-'Tabela Usos'!$BT90))</f>
        <v>5.573005901389682E-2</v>
      </c>
      <c r="BT87" s="33">
        <v>0</v>
      </c>
      <c r="BU87" s="19">
        <f>IF('Tabela Usos'!$CA90-'Tabela Usos'!$BT90=0,0,'Tabela Usos'!BU90/('Tabela Usos'!$CA90-'Tabela Usos'!$BT90))</f>
        <v>0</v>
      </c>
      <c r="BV87" s="19">
        <f>IF('Tabela Usos'!$CA90-'Tabela Usos'!$BT90=0,0,'Tabela Usos'!BV90/('Tabela Usos'!$CA90-'Tabela Usos'!$BT90))</f>
        <v>0</v>
      </c>
      <c r="BW87" s="19">
        <f>IF('Tabela Usos'!$CA90-'Tabela Usos'!$BT90=0,0,'Tabela Usos'!BW90/('Tabela Usos'!$CA90-'Tabela Usos'!$BT90))</f>
        <v>0.77487864077669899</v>
      </c>
      <c r="BX87" s="19">
        <f>IF('Tabela Usos'!$CA90-'Tabela Usos'!$BT90=0,0,'Tabela Usos'!BX90/('Tabela Usos'!$CA90-'Tabela Usos'!$BT90))</f>
        <v>0.17576860841423947</v>
      </c>
      <c r="BY87" s="19">
        <f>IF('Tabela Usos'!$CA90-'Tabela Usos'!$BT90=0,0,'Tabela Usos'!BY90/('Tabela Usos'!$CA90-'Tabela Usos'!$BT90))</f>
        <v>-6.3773082048353318E-3</v>
      </c>
    </row>
    <row r="88" spans="1:77">
      <c r="A88" s="205" t="s">
        <v>221</v>
      </c>
      <c r="B88" s="68" t="s">
        <v>222</v>
      </c>
      <c r="C88" s="19">
        <f>IF('Tabela Usos'!$CA91-'Tabela Usos'!$BT91=0,0,'Tabela Usos'!C91/('Tabela Usos'!$CA91-'Tabela Usos'!$BT91))</f>
        <v>9.0411825866823387E-5</v>
      </c>
      <c r="D88" s="19">
        <f>IF('Tabela Usos'!$CA91-'Tabela Usos'!$BT91=0,0,'Tabela Usos'!D91/('Tabela Usos'!$CA91-'Tabela Usos'!$BT91))</f>
        <v>2.7123547760047015E-5</v>
      </c>
      <c r="E88" s="19">
        <f>IF('Tabela Usos'!$CA91-'Tabela Usos'!$BT91=0,0,'Tabela Usos'!E91/('Tabela Usos'!$CA91-'Tabela Usos'!$BT91))</f>
        <v>2.0794719949369377E-4</v>
      </c>
      <c r="F88" s="19">
        <f>IF('Tabela Usos'!$CA91-'Tabela Usos'!$BT91=0,0,'Tabela Usos'!F91/('Tabela Usos'!$CA91-'Tabela Usos'!$BT91))</f>
        <v>0</v>
      </c>
      <c r="G88" s="19">
        <f>IF('Tabela Usos'!$CA91-'Tabela Usos'!$BT91=0,0,'Tabela Usos'!G91/('Tabela Usos'!$CA91-'Tabela Usos'!$BT91))</f>
        <v>9.6740653677501016E-4</v>
      </c>
      <c r="H88" s="19">
        <f>IF('Tabela Usos'!$CA91-'Tabela Usos'!$BT91=0,0,'Tabela Usos'!H91/('Tabela Usos'!$CA91-'Tabela Usos'!$BT91))</f>
        <v>6.5096514624112835E-4</v>
      </c>
      <c r="I88" s="19">
        <f>IF('Tabela Usos'!$CA91-'Tabela Usos'!$BT91=0,0,'Tabela Usos'!I91/('Tabela Usos'!$CA91-'Tabela Usos'!$BT91))</f>
        <v>6.3288278106776372E-5</v>
      </c>
      <c r="J88" s="19">
        <f>IF('Tabela Usos'!$CA91-'Tabela Usos'!$BT91=0,0,'Tabela Usos'!J91/('Tabela Usos'!$CA91-'Tabela Usos'!$BT91))</f>
        <v>1.7178246914696443E-4</v>
      </c>
      <c r="K88" s="19">
        <f>IF('Tabela Usos'!$CA91-'Tabela Usos'!$BT91=0,0,'Tabela Usos'!K91/('Tabela Usos'!$CA91-'Tabela Usos'!$BT91))</f>
        <v>8.1370643280141044E-5</v>
      </c>
      <c r="L88" s="19">
        <f>IF('Tabela Usos'!$CA91-'Tabela Usos'!$BT91=0,0,'Tabela Usos'!L91/('Tabela Usos'!$CA91-'Tabela Usos'!$BT91))</f>
        <v>3.1644139053388181E-4</v>
      </c>
      <c r="M88" s="19">
        <f>IF('Tabela Usos'!$CA91-'Tabela Usos'!$BT91=0,0,'Tabela Usos'!M91/('Tabela Usos'!$CA91-'Tabela Usos'!$BT91))</f>
        <v>9.9453008453505716E-5</v>
      </c>
      <c r="N88" s="19">
        <f>IF('Tabela Usos'!$CA91-'Tabela Usos'!$BT91=0,0,'Tabela Usos'!N91/('Tabela Usos'!$CA91-'Tabela Usos'!$BT91))</f>
        <v>0</v>
      </c>
      <c r="O88" s="19">
        <f>IF('Tabela Usos'!$CA91-'Tabela Usos'!$BT91=0,0,'Tabela Usos'!O91/('Tabela Usos'!$CA91-'Tabela Usos'!$BT91))</f>
        <v>1.3561773880023506E-4</v>
      </c>
      <c r="P88" s="19">
        <f>IF('Tabela Usos'!$CA91-'Tabela Usos'!$BT91=0,0,'Tabela Usos'!P91/('Tabela Usos'!$CA91-'Tabela Usos'!$BT91))</f>
        <v>2.2566791736359115E-2</v>
      </c>
      <c r="Q88" s="19">
        <f>IF('Tabela Usos'!$CA91-'Tabela Usos'!$BT91=0,0,'Tabela Usos'!Q91/('Tabela Usos'!$CA91-'Tabela Usos'!$BT91))</f>
        <v>4.3488088241942042E-3</v>
      </c>
      <c r="R88" s="19">
        <f>IF('Tabela Usos'!$CA91-'Tabela Usos'!$BT91=0,0,'Tabela Usos'!R91/('Tabela Usos'!$CA91-'Tabela Usos'!$BT91))</f>
        <v>1.3561773880023506E-4</v>
      </c>
      <c r="S88" s="19">
        <f>IF('Tabela Usos'!$CA91-'Tabela Usos'!$BT91=0,0,'Tabela Usos'!S91/('Tabela Usos'!$CA91-'Tabela Usos'!$BT91))</f>
        <v>1.8082365173364675E-5</v>
      </c>
      <c r="T88" s="19">
        <f>IF('Tabela Usos'!$CA91-'Tabela Usos'!$BT91=0,0,'Tabela Usos'!T91/('Tabela Usos'!$CA91-'Tabela Usos'!$BT91))</f>
        <v>0</v>
      </c>
      <c r="U88" s="19">
        <f>IF('Tabela Usos'!$CA91-'Tabela Usos'!$BT91=0,0,'Tabela Usos'!U91/('Tabela Usos'!$CA91-'Tabela Usos'!$BT91))</f>
        <v>7.2329460693458701E-5</v>
      </c>
      <c r="V88" s="19">
        <f>IF('Tabela Usos'!$CA91-'Tabela Usos'!$BT91=0,0,'Tabela Usos'!V91/('Tabela Usos'!$CA91-'Tabela Usos'!$BT91))</f>
        <v>1.8082365173364675E-5</v>
      </c>
      <c r="W88" s="19">
        <f>IF('Tabela Usos'!$CA91-'Tabela Usos'!$BT91=0,0,'Tabela Usos'!W91/('Tabela Usos'!$CA91-'Tabela Usos'!$BT91))</f>
        <v>1.7449482392296913E-3</v>
      </c>
      <c r="X88" s="19">
        <f>IF('Tabela Usos'!$CA91-'Tabela Usos'!$BT91=0,0,'Tabela Usos'!X91/('Tabela Usos'!$CA91-'Tabela Usos'!$BT91))</f>
        <v>8.6795352832150447E-4</v>
      </c>
      <c r="Y88" s="19">
        <f>IF('Tabela Usos'!$CA91-'Tabela Usos'!$BT91=0,0,'Tabela Usos'!Y91/('Tabela Usos'!$CA91-'Tabela Usos'!$BT91))</f>
        <v>0</v>
      </c>
      <c r="Z88" s="19">
        <f>IF('Tabela Usos'!$CA91-'Tabela Usos'!$BT91=0,0,'Tabela Usos'!Z91/('Tabela Usos'!$CA91-'Tabela Usos'!$BT91))</f>
        <v>1.0306948148817866E-3</v>
      </c>
      <c r="AA88" s="19">
        <f>IF('Tabela Usos'!$CA91-'Tabela Usos'!$BT91=0,0,'Tabela Usos'!AA91/('Tabela Usos'!$CA91-'Tabela Usos'!$BT91))</f>
        <v>1.8082365173364675E-5</v>
      </c>
      <c r="AB88" s="19">
        <f>IF('Tabela Usos'!$CA91-'Tabela Usos'!$BT91=0,0,'Tabela Usos'!AB91/('Tabela Usos'!$CA91-'Tabela Usos'!$BT91))</f>
        <v>1.925771890963338E-3</v>
      </c>
      <c r="AC88" s="19">
        <f>IF('Tabela Usos'!$CA91-'Tabela Usos'!$BT91=0,0,'Tabela Usos'!AC91/('Tabela Usos'!$CA91-'Tabela Usos'!$BT91))</f>
        <v>1.175353736268704E-4</v>
      </c>
      <c r="AD88" s="19">
        <f>IF('Tabela Usos'!$CA91-'Tabela Usos'!$BT91=0,0,'Tabela Usos'!AD91/('Tabela Usos'!$CA91-'Tabela Usos'!$BT91))</f>
        <v>9.0411825866823376E-6</v>
      </c>
      <c r="AE88" s="19">
        <f>IF('Tabela Usos'!$CA91-'Tabela Usos'!$BT91=0,0,'Tabela Usos'!AE91/('Tabela Usos'!$CA91-'Tabela Usos'!$BT91))</f>
        <v>3.6164730346729351E-5</v>
      </c>
      <c r="AF88" s="19">
        <f>IF('Tabela Usos'!$CA91-'Tabela Usos'!$BT91=0,0,'Tabela Usos'!AF91/('Tabela Usos'!$CA91-'Tabela Usos'!$BT91))</f>
        <v>5.1534740744089329E-4</v>
      </c>
      <c r="AG88" s="19">
        <f>IF('Tabela Usos'!$CA91-'Tabela Usos'!$BT91=0,0,'Tabela Usos'!AG91/('Tabela Usos'!$CA91-'Tabela Usos'!$BT91))</f>
        <v>2.7123547760047015E-5</v>
      </c>
      <c r="AH88" s="19">
        <f>IF('Tabela Usos'!$CA91-'Tabela Usos'!$BT91=0,0,'Tabela Usos'!AH91/('Tabela Usos'!$CA91-'Tabela Usos'!$BT91))</f>
        <v>7.1244518783056821E-3</v>
      </c>
      <c r="AI88" s="19">
        <f>IF('Tabela Usos'!$CA91-'Tabela Usos'!$BT91=0,0,'Tabela Usos'!AI91/('Tabela Usos'!$CA91-'Tabela Usos'!$BT91))</f>
        <v>5.4247095520094032E-3</v>
      </c>
      <c r="AJ88" s="19">
        <f>IF('Tabela Usos'!$CA91-'Tabela Usos'!$BT91=0,0,'Tabela Usos'!AJ91/('Tabela Usos'!$CA91-'Tabela Usos'!$BT91))</f>
        <v>4.5205912933411692E-4</v>
      </c>
      <c r="AK88" s="19">
        <f>IF('Tabela Usos'!$CA91-'Tabela Usos'!$BT91=0,0,'Tabela Usos'!AK91/('Tabela Usos'!$CA91-'Tabela Usos'!$BT91))</f>
        <v>1.7178246914696443E-4</v>
      </c>
      <c r="AL88" s="19">
        <f>IF('Tabela Usos'!$CA91-'Tabela Usos'!$BT91=0,0,'Tabela Usos'!AL91/('Tabela Usos'!$CA91-'Tabela Usos'!$BT91))</f>
        <v>1.643686994258849E-2</v>
      </c>
      <c r="AM88" s="19">
        <f>IF('Tabela Usos'!$CA91-'Tabela Usos'!$BT91=0,0,'Tabela Usos'!AM91/('Tabela Usos'!$CA91-'Tabela Usos'!$BT91))</f>
        <v>2.0975543601103024E-3</v>
      </c>
      <c r="AN88" s="19">
        <f>IF('Tabela Usos'!$CA91-'Tabela Usos'!$BT91=0,0,'Tabela Usos'!AN91/('Tabela Usos'!$CA91-'Tabela Usos'!$BT91))</f>
        <v>1.229600831788798E-3</v>
      </c>
      <c r="AO88" s="19">
        <f>IF('Tabela Usos'!$CA91-'Tabela Usos'!$BT91=0,0,'Tabela Usos'!AO91/('Tabela Usos'!$CA91-'Tabela Usos'!$BT91))</f>
        <v>6.3288278106776361E-4</v>
      </c>
      <c r="AP88" s="19">
        <f>IF('Tabela Usos'!$CA91-'Tabela Usos'!$BT91=0,0,'Tabela Usos'!AP91/('Tabela Usos'!$CA91-'Tabela Usos'!$BT91))</f>
        <v>1.0587224809005018E-2</v>
      </c>
      <c r="AQ88" s="19">
        <f>IF('Tabela Usos'!$CA91-'Tabela Usos'!$BT91=0,0,'Tabela Usos'!AQ91/('Tabela Usos'!$CA91-'Tabela Usos'!$BT91))</f>
        <v>3.2548257312056418E-4</v>
      </c>
      <c r="AR88" s="19">
        <f>IF('Tabela Usos'!$CA91-'Tabela Usos'!$BT91=0,0,'Tabela Usos'!AR91/('Tabela Usos'!$CA91-'Tabela Usos'!$BT91))</f>
        <v>6.1841688892907195E-3</v>
      </c>
      <c r="AS88" s="19">
        <f>IF('Tabela Usos'!$CA91-'Tabela Usos'!$BT91=0,0,'Tabela Usos'!AS91/('Tabela Usos'!$CA91-'Tabela Usos'!$BT91))</f>
        <v>1.8715247954432439E-3</v>
      </c>
      <c r="AT88" s="19">
        <f>IF('Tabela Usos'!$CA91-'Tabela Usos'!$BT91=0,0,'Tabela Usos'!AT91/('Tabela Usos'!$CA91-'Tabela Usos'!$BT91))</f>
        <v>1.6364540481895032E-3</v>
      </c>
      <c r="AU88" s="19">
        <f>IF('Tabela Usos'!$CA91-'Tabela Usos'!$BT91=0,0,'Tabela Usos'!AU91/('Tabela Usos'!$CA91-'Tabela Usos'!$BT91))</f>
        <v>1.8082365173364675E-5</v>
      </c>
      <c r="AV88" s="19">
        <f>IF('Tabela Usos'!$CA91-'Tabela Usos'!$BT91=0,0,'Tabela Usos'!AV91/('Tabela Usos'!$CA91-'Tabela Usos'!$BT91))</f>
        <v>2.6038605849645134E-3</v>
      </c>
      <c r="AW88" s="19">
        <f>IF('Tabela Usos'!$CA91-'Tabela Usos'!$BT91=0,0,'Tabela Usos'!AW91/('Tabela Usos'!$CA91-'Tabela Usos'!$BT91))</f>
        <v>9.0411825866823387E-5</v>
      </c>
      <c r="AX88" s="19">
        <f>IF('Tabela Usos'!$CA91-'Tabela Usos'!$BT91=0,0,'Tabela Usos'!AX91/('Tabela Usos'!$CA91-'Tabela Usos'!$BT91))</f>
        <v>1.0849419104018806E-4</v>
      </c>
      <c r="AY88" s="19">
        <f>IF('Tabela Usos'!$CA91-'Tabela Usos'!$BT91=0,0,'Tabela Usos'!AY91/('Tabela Usos'!$CA91-'Tabela Usos'!$BT91))</f>
        <v>1.8082365173364675E-5</v>
      </c>
      <c r="AZ88" s="19">
        <f>IF('Tabela Usos'!$CA91-'Tabela Usos'!$BT91=0,0,'Tabela Usos'!AZ91/('Tabela Usos'!$CA91-'Tabela Usos'!$BT91))</f>
        <v>8.4987116314813973E-4</v>
      </c>
      <c r="BA88" s="19">
        <f>IF('Tabela Usos'!$CA91-'Tabela Usos'!$BT91=0,0,'Tabela Usos'!BA91/('Tabela Usos'!$CA91-'Tabela Usos'!$BT91))</f>
        <v>2.7123547760047015E-5</v>
      </c>
      <c r="BB88" s="19">
        <f>IF('Tabela Usos'!$CA91-'Tabela Usos'!$BT91=0,0,'Tabela Usos'!BB91/('Tabela Usos'!$CA91-'Tabela Usos'!$BT91))</f>
        <v>1.4556303964558565E-3</v>
      </c>
      <c r="BC88" s="19">
        <f>IF('Tabela Usos'!$CA91-'Tabela Usos'!$BT91=0,0,'Tabela Usos'!BC91/('Tabela Usos'!$CA91-'Tabela Usos'!$BT91))</f>
        <v>3.4898964784593825E-3</v>
      </c>
      <c r="BD88" s="19">
        <f>IF('Tabela Usos'!$CA91-'Tabela Usos'!$BT91=0,0,'Tabela Usos'!BD91/('Tabela Usos'!$CA91-'Tabela Usos'!$BT91))</f>
        <v>2.6671488630712896E-3</v>
      </c>
      <c r="BE88" s="19">
        <f>IF('Tabela Usos'!$CA91-'Tabela Usos'!$BT91=0,0,'Tabela Usos'!BE91/('Tabela Usos'!$CA91-'Tabela Usos'!$BT91))</f>
        <v>4.7827855883549571E-3</v>
      </c>
      <c r="BF88" s="19">
        <f>IF('Tabela Usos'!$CA91-'Tabela Usos'!$BT91=0,0,'Tabela Usos'!BF91/('Tabela Usos'!$CA91-'Tabela Usos'!$BT91))</f>
        <v>5.9762216897970254E-3</v>
      </c>
      <c r="BG88" s="19">
        <f>IF('Tabela Usos'!$CA91-'Tabela Usos'!$BT91=0,0,'Tabela Usos'!BG91/('Tabela Usos'!$CA91-'Tabela Usos'!$BT91))</f>
        <v>5.5964920211563672E-3</v>
      </c>
      <c r="BH88" s="19">
        <f>IF('Tabela Usos'!$CA91-'Tabela Usos'!$BT91=0,0,'Tabela Usos'!BH91/('Tabela Usos'!$CA91-'Tabela Usos'!$BT91))</f>
        <v>9.3847475249762662E-3</v>
      </c>
      <c r="BI88" s="19">
        <f>IF('Tabela Usos'!$CA91-'Tabela Usos'!$BT91=0,0,'Tabela Usos'!BI91/('Tabela Usos'!$CA91-'Tabela Usos'!$BT91))</f>
        <v>3.4989376610460648E-3</v>
      </c>
      <c r="BJ88" s="19">
        <f>IF('Tabela Usos'!$CA91-'Tabela Usos'!$BT91=0,0,'Tabela Usos'!BJ91/('Tabela Usos'!$CA91-'Tabela Usos'!$BT91))</f>
        <v>2.9835902536051717E-4</v>
      </c>
      <c r="BK88" s="19">
        <f>IF('Tabela Usos'!$CA91-'Tabela Usos'!$BT91=0,0,'Tabela Usos'!BK91/('Tabela Usos'!$CA91-'Tabela Usos'!$BT91))</f>
        <v>1.1346684146286335E-2</v>
      </c>
      <c r="BL88" s="19">
        <f>IF('Tabela Usos'!$CA91-'Tabela Usos'!$BT91=0,0,'Tabela Usos'!BL91/('Tabela Usos'!$CA91-'Tabela Usos'!$BT91))</f>
        <v>1.5288639754079833E-2</v>
      </c>
      <c r="BM88" s="19">
        <f>IF('Tabela Usos'!$CA91-'Tabela Usos'!$BT91=0,0,'Tabela Usos'!BM91/('Tabela Usos'!$CA91-'Tabela Usos'!$BT91))</f>
        <v>5.3342977261425792E-4</v>
      </c>
      <c r="BN88" s="19">
        <f>IF('Tabela Usos'!$CA91-'Tabela Usos'!$BT91=0,0,'Tabela Usos'!BN91/('Tabela Usos'!$CA91-'Tabela Usos'!$BT91))</f>
        <v>4.403960037972967E-2</v>
      </c>
      <c r="BO88" s="19">
        <f>IF('Tabela Usos'!$CA91-'Tabela Usos'!$BT91=0,0,'Tabela Usos'!BO91/('Tabela Usos'!$CA91-'Tabela Usos'!$BT91))</f>
        <v>0.25123638171872881</v>
      </c>
      <c r="BP88" s="19">
        <f>IF('Tabela Usos'!$CA91-'Tabela Usos'!$BT91=0,0,'Tabela Usos'!BP91/('Tabela Usos'!$CA91-'Tabela Usos'!$BT91))</f>
        <v>2.6581076804846073E-3</v>
      </c>
      <c r="BQ88" s="19">
        <f>IF('Tabela Usos'!$CA91-'Tabela Usos'!$BT91=0,0,'Tabela Usos'!BQ91/('Tabela Usos'!$CA91-'Tabela Usos'!$BT91))</f>
        <v>1.81727769992315E-3</v>
      </c>
      <c r="BR88" s="19">
        <f>IF('Tabela Usos'!$CA91-'Tabela Usos'!$BT91=0,0,'Tabela Usos'!BR91/('Tabela Usos'!$CA91-'Tabela Usos'!$BT91))</f>
        <v>0</v>
      </c>
      <c r="BS88" s="19">
        <f>IF('Tabela Usos'!$CA91-'Tabela Usos'!$BT91=0,0,'Tabela Usos'!BS91/('Tabela Usos'!$CA91-'Tabela Usos'!$BT91))</f>
        <v>0.45822521585823428</v>
      </c>
      <c r="BT88" s="33">
        <v>0</v>
      </c>
      <c r="BU88" s="19">
        <f>IF('Tabela Usos'!$CA91-'Tabela Usos'!$BT91=0,0,'Tabela Usos'!BU91/('Tabela Usos'!$CA91-'Tabela Usos'!$BT91))</f>
        <v>0</v>
      </c>
      <c r="BV88" s="19">
        <f>IF('Tabela Usos'!$CA91-'Tabela Usos'!$BT91=0,0,'Tabela Usos'!BV91/('Tabela Usos'!$CA91-'Tabela Usos'!$BT91))</f>
        <v>0</v>
      </c>
      <c r="BW88" s="19">
        <f>IF('Tabela Usos'!$CA91-'Tabela Usos'!$BT91=0,0,'Tabela Usos'!BW91/('Tabela Usos'!$CA91-'Tabela Usos'!$BT91))</f>
        <v>0.44517878938565164</v>
      </c>
      <c r="BX88" s="19">
        <f>IF('Tabela Usos'!$CA91-'Tabela Usos'!$BT91=0,0,'Tabela Usos'!BX91/('Tabela Usos'!$CA91-'Tabela Usos'!$BT91))</f>
        <v>0.10214728086433705</v>
      </c>
      <c r="BY88" s="19">
        <f>IF('Tabela Usos'!$CA91-'Tabela Usos'!$BT91=0,0,'Tabela Usos'!BY91/('Tabela Usos'!$CA91-'Tabela Usos'!$BT91))</f>
        <v>-5.5512861082229557E-3</v>
      </c>
    </row>
    <row r="89" spans="1:77">
      <c r="A89" s="205" t="s">
        <v>223</v>
      </c>
      <c r="B89" s="68" t="s">
        <v>224</v>
      </c>
      <c r="C89" s="19">
        <f>IF('Tabela Usos'!$CA92-'Tabela Usos'!$BT92=0,0,'Tabela Usos'!C92/('Tabela Usos'!$CA92-'Tabela Usos'!$BT92))</f>
        <v>1.0385627068632494E-3</v>
      </c>
      <c r="D89" s="19">
        <f>IF('Tabela Usos'!$CA92-'Tabela Usos'!$BT92=0,0,'Tabela Usos'!D92/('Tabela Usos'!$CA92-'Tabela Usos'!$BT92))</f>
        <v>3.7854154736137127E-4</v>
      </c>
      <c r="E89" s="19">
        <f>IF('Tabela Usos'!$CA92-'Tabela Usos'!$BT92=0,0,'Tabela Usos'!E92/('Tabela Usos'!$CA92-'Tabela Usos'!$BT92))</f>
        <v>1.1550370291282868E-3</v>
      </c>
      <c r="F89" s="19">
        <f>IF('Tabela Usos'!$CA92-'Tabela Usos'!$BT92=0,0,'Tabela Usos'!F92/('Tabela Usos'!$CA92-'Tabela Usos'!$BT92))</f>
        <v>9.686781135042271E-3</v>
      </c>
      <c r="G89" s="19">
        <f>IF('Tabela Usos'!$CA92-'Tabela Usos'!$BT92=0,0,'Tabela Usos'!G92/('Tabela Usos'!$CA92-'Tabela Usos'!$BT92))</f>
        <v>4.1833694080192572E-2</v>
      </c>
      <c r="H89" s="19">
        <f>IF('Tabela Usos'!$CA92-'Tabela Usos'!$BT92=0,0,'Tabela Usos'!H92/('Tabela Usos'!$CA92-'Tabela Usos'!$BT92))</f>
        <v>2.4119890902384811E-2</v>
      </c>
      <c r="I89" s="19">
        <f>IF('Tabela Usos'!$CA92-'Tabela Usos'!$BT92=0,0,'Tabela Usos'!I92/('Tabela Usos'!$CA92-'Tabela Usos'!$BT92))</f>
        <v>9.1626466848496024E-3</v>
      </c>
      <c r="J89" s="19">
        <f>IF('Tabela Usos'!$CA92-'Tabela Usos'!$BT92=0,0,'Tabela Usos'!J92/('Tabela Usos'!$CA92-'Tabela Usos'!$BT92))</f>
        <v>1.5267842410241976E-2</v>
      </c>
      <c r="K89" s="19">
        <f>IF('Tabela Usos'!$CA92-'Tabela Usos'!$BT92=0,0,'Tabela Usos'!K92/('Tabela Usos'!$CA92-'Tabela Usos'!$BT92))</f>
        <v>5.7945975326856069E-3</v>
      </c>
      <c r="L89" s="19">
        <f>IF('Tabela Usos'!$CA92-'Tabela Usos'!$BT92=0,0,'Tabela Usos'!L92/('Tabela Usos'!$CA92-'Tabela Usos'!$BT92))</f>
        <v>8.6870432022673662E-3</v>
      </c>
      <c r="M89" s="19">
        <f>IF('Tabela Usos'!$CA92-'Tabela Usos'!$BT92=0,0,'Tabela Usos'!M92/('Tabela Usos'!$CA92-'Tabela Usos'!$BT92))</f>
        <v>5.0569268250070373E-3</v>
      </c>
      <c r="N89" s="19">
        <f>IF('Tabela Usos'!$CA92-'Tabela Usos'!$BT92=0,0,'Tabela Usos'!N92/('Tabela Usos'!$CA92-'Tabela Usos'!$BT92))</f>
        <v>1.5529909635338308E-4</v>
      </c>
      <c r="O89" s="19">
        <f>IF('Tabela Usos'!$CA92-'Tabela Usos'!$BT92=0,0,'Tabela Usos'!O92/('Tabela Usos'!$CA92-'Tabela Usos'!$BT92))</f>
        <v>1.9412387044172887E-3</v>
      </c>
      <c r="P89" s="19">
        <f>IF('Tabela Usos'!$CA92-'Tabela Usos'!$BT92=0,0,'Tabela Usos'!P92/('Tabela Usos'!$CA92-'Tabela Usos'!$BT92))</f>
        <v>3.4651110873848601E-3</v>
      </c>
      <c r="Q89" s="19">
        <f>IF('Tabela Usos'!$CA92-'Tabela Usos'!$BT92=0,0,'Tabela Usos'!Q92/('Tabela Usos'!$CA92-'Tabela Usos'!$BT92))</f>
        <v>2.2421307036019685E-3</v>
      </c>
      <c r="R89" s="19">
        <f>IF('Tabela Usos'!$CA92-'Tabela Usos'!$BT92=0,0,'Tabela Usos'!R92/('Tabela Usos'!$CA92-'Tabela Usos'!$BT92))</f>
        <v>8.4443883642152055E-3</v>
      </c>
      <c r="S89" s="19">
        <f>IF('Tabela Usos'!$CA92-'Tabela Usos'!$BT92=0,0,'Tabela Usos'!S92/('Tabela Usos'!$CA92-'Tabela Usos'!$BT92))</f>
        <v>4.0309821697225003E-2</v>
      </c>
      <c r="T89" s="19">
        <f>IF('Tabela Usos'!$CA92-'Tabela Usos'!$BT92=0,0,'Tabela Usos'!T92/('Tabela Usos'!$CA92-'Tabela Usos'!$BT92))</f>
        <v>1.4297223058033331E-2</v>
      </c>
      <c r="U89" s="19">
        <f>IF('Tabela Usos'!$CA92-'Tabela Usos'!$BT92=0,0,'Tabela Usos'!U92/('Tabela Usos'!$CA92-'Tabela Usos'!$BT92))</f>
        <v>8.6870432022673662E-3</v>
      </c>
      <c r="V89" s="19">
        <f>IF('Tabela Usos'!$CA92-'Tabela Usos'!$BT92=0,0,'Tabela Usos'!V92/('Tabela Usos'!$CA92-'Tabela Usos'!$BT92))</f>
        <v>1.0521513777941704E-2</v>
      </c>
      <c r="W89" s="19">
        <f>IF('Tabela Usos'!$CA92-'Tabela Usos'!$BT92=0,0,'Tabela Usos'!W92/('Tabela Usos'!$CA92-'Tabela Usos'!$BT92))</f>
        <v>1.6054044085530978E-2</v>
      </c>
      <c r="X89" s="19">
        <f>IF('Tabela Usos'!$CA92-'Tabela Usos'!$BT92=0,0,'Tabela Usos'!X92/('Tabela Usos'!$CA92-'Tabela Usos'!$BT92))</f>
        <v>7.1631708192997955E-3</v>
      </c>
      <c r="Y89" s="19">
        <f>IF('Tabela Usos'!$CA92-'Tabela Usos'!$BT92=0,0,'Tabela Usos'!Y92/('Tabela Usos'!$CA92-'Tabela Usos'!$BT92))</f>
        <v>2.0577130266823261E-3</v>
      </c>
      <c r="Z89" s="19">
        <f>IF('Tabela Usos'!$CA92-'Tabela Usos'!$BT92=0,0,'Tabela Usos'!Z92/('Tabela Usos'!$CA92-'Tabela Usos'!$BT92))</f>
        <v>8.3764450095606003E-3</v>
      </c>
      <c r="AA89" s="19">
        <f>IF('Tabela Usos'!$CA92-'Tabela Usos'!$BT92=0,0,'Tabela Usos'!AA92/('Tabela Usos'!$CA92-'Tabela Usos'!$BT92))</f>
        <v>7.4155318508740426E-3</v>
      </c>
      <c r="AB89" s="19">
        <f>IF('Tabela Usos'!$CA92-'Tabela Usos'!$BT92=0,0,'Tabela Usos'!AB92/('Tabela Usos'!$CA92-'Tabela Usos'!$BT92))</f>
        <v>3.1059819270676619E-2</v>
      </c>
      <c r="AC89" s="19">
        <f>IF('Tabela Usos'!$CA92-'Tabela Usos'!$BT92=0,0,'Tabela Usos'!AC92/('Tabela Usos'!$CA92-'Tabela Usos'!$BT92))</f>
        <v>0.11797878226096072</v>
      </c>
      <c r="AD89" s="19">
        <f>IF('Tabela Usos'!$CA92-'Tabela Usos'!$BT92=0,0,'Tabela Usos'!AD92/('Tabela Usos'!$CA92-'Tabela Usos'!$BT92))</f>
        <v>2.6721150766303978E-2</v>
      </c>
      <c r="AE89" s="19">
        <f>IF('Tabela Usos'!$CA92-'Tabela Usos'!$BT92=0,0,'Tabela Usos'!AE92/('Tabela Usos'!$CA92-'Tabela Usos'!$BT92))</f>
        <v>1.0084735069447815E-2</v>
      </c>
      <c r="AF89" s="19">
        <f>IF('Tabela Usos'!$CA92-'Tabela Usos'!$BT92=0,0,'Tabela Usos'!AF92/('Tabela Usos'!$CA92-'Tabela Usos'!$BT92))</f>
        <v>7.3767070767856967E-4</v>
      </c>
      <c r="AG89" s="19">
        <f>IF('Tabela Usos'!$CA92-'Tabela Usos'!$BT92=0,0,'Tabela Usos'!AG92/('Tabela Usos'!$CA92-'Tabela Usos'!$BT92))</f>
        <v>5.5034117270230136E-3</v>
      </c>
      <c r="AH89" s="19">
        <f>IF('Tabela Usos'!$CA92-'Tabela Usos'!$BT92=0,0,'Tabela Usos'!AH92/('Tabela Usos'!$CA92-'Tabela Usos'!$BT92))</f>
        <v>1.8150581886301649E-2</v>
      </c>
      <c r="AI89" s="19">
        <f>IF('Tabela Usos'!$CA92-'Tabela Usos'!$BT92=0,0,'Tabela Usos'!AI92/('Tabela Usos'!$CA92-'Tabela Usos'!$BT92))</f>
        <v>2.4071359934774378E-3</v>
      </c>
      <c r="AJ89" s="19">
        <f>IF('Tabela Usos'!$CA92-'Tabela Usos'!$BT92=0,0,'Tabela Usos'!AJ92/('Tabela Usos'!$CA92-'Tabela Usos'!$BT92))</f>
        <v>9.0947033301949972E-3</v>
      </c>
      <c r="AK89" s="19">
        <f>IF('Tabela Usos'!$CA92-'Tabela Usos'!$BT92=0,0,'Tabela Usos'!AK92/('Tabela Usos'!$CA92-'Tabela Usos'!$BT92))</f>
        <v>5.5228241140671862E-3</v>
      </c>
      <c r="AL89" s="19">
        <f>IF('Tabela Usos'!$CA92-'Tabela Usos'!$BT92=0,0,'Tabela Usos'!AL92/('Tabela Usos'!$CA92-'Tabela Usos'!$BT92))</f>
        <v>9.5508944257330607E-3</v>
      </c>
      <c r="AM89" s="19">
        <f>IF('Tabela Usos'!$CA92-'Tabela Usos'!$BT92=0,0,'Tabela Usos'!AM92/('Tabela Usos'!$CA92-'Tabela Usos'!$BT92))</f>
        <v>1.318101080299339E-2</v>
      </c>
      <c r="AN89" s="19">
        <f>IF('Tabela Usos'!$CA92-'Tabela Usos'!$BT92=0,0,'Tabela Usos'!AN92/('Tabela Usos'!$CA92-'Tabela Usos'!$BT92))</f>
        <v>2.3838411290244305E-2</v>
      </c>
      <c r="AO89" s="19">
        <f>IF('Tabela Usos'!$CA92-'Tabela Usos'!$BT92=0,0,'Tabela Usos'!AO92/('Tabela Usos'!$CA92-'Tabela Usos'!$BT92))</f>
        <v>1.6015219311442633E-2</v>
      </c>
      <c r="AP89" s="19">
        <f>IF('Tabela Usos'!$CA92-'Tabela Usos'!$BT92=0,0,'Tabela Usos'!AP92/('Tabela Usos'!$CA92-'Tabela Usos'!$BT92))</f>
        <v>2.3595756452192144E-2</v>
      </c>
      <c r="AQ89" s="19">
        <f>IF('Tabela Usos'!$CA92-'Tabela Usos'!$BT92=0,0,'Tabela Usos'!AQ92/('Tabela Usos'!$CA92-'Tabela Usos'!$BT92))</f>
        <v>9.8517864249177394E-3</v>
      </c>
      <c r="AR89" s="19">
        <f>IF('Tabela Usos'!$CA92-'Tabela Usos'!$BT92=0,0,'Tabela Usos'!AR92/('Tabela Usos'!$CA92-'Tabela Usos'!$BT92))</f>
        <v>5.9605734419132847E-2</v>
      </c>
      <c r="AS89" s="19">
        <f>IF('Tabela Usos'!$CA92-'Tabela Usos'!$BT92=0,0,'Tabela Usos'!AS92/('Tabela Usos'!$CA92-'Tabela Usos'!$BT92))</f>
        <v>1.7704096984285673E-2</v>
      </c>
      <c r="AT89" s="19">
        <f>IF('Tabela Usos'!$CA92-'Tabela Usos'!$BT92=0,0,'Tabela Usos'!AT92/('Tabela Usos'!$CA92-'Tabela Usos'!$BT92))</f>
        <v>2.410047851534064E-2</v>
      </c>
      <c r="AU89" s="19">
        <f>IF('Tabela Usos'!$CA92-'Tabela Usos'!$BT92=0,0,'Tabela Usos'!AU92/('Tabela Usos'!$CA92-'Tabela Usos'!$BT92))</f>
        <v>1.0395333262154581E-2</v>
      </c>
      <c r="AV89" s="19">
        <f>IF('Tabela Usos'!$CA92-'Tabela Usos'!$BT92=0,0,'Tabela Usos'!AV92/('Tabela Usos'!$CA92-'Tabela Usos'!$BT92))</f>
        <v>4.4667902588641811E-2</v>
      </c>
      <c r="AW89" s="19">
        <f>IF('Tabela Usos'!$CA92-'Tabela Usos'!$BT92=0,0,'Tabela Usos'!AW92/('Tabela Usos'!$CA92-'Tabela Usos'!$BT92))</f>
        <v>6.7943354654605105E-5</v>
      </c>
      <c r="AX89" s="19">
        <f>IF('Tabela Usos'!$CA92-'Tabela Usos'!$BT92=0,0,'Tabela Usos'!AX92/('Tabela Usos'!$CA92-'Tabela Usos'!$BT92))</f>
        <v>3.7174721189591076E-3</v>
      </c>
      <c r="AY89" s="19">
        <f>IF('Tabela Usos'!$CA92-'Tabela Usos'!$BT92=0,0,'Tabela Usos'!AY92/('Tabela Usos'!$CA92-'Tabela Usos'!$BT92))</f>
        <v>5.4645869529346674E-3</v>
      </c>
      <c r="AZ89" s="19">
        <f>IF('Tabela Usos'!$CA92-'Tabela Usos'!$BT92=0,0,'Tabela Usos'!AZ92/('Tabela Usos'!$CA92-'Tabela Usos'!$BT92))</f>
        <v>2.0771254137264988E-3</v>
      </c>
      <c r="BA89" s="19">
        <f>IF('Tabela Usos'!$CA92-'Tabela Usos'!$BT92=0,0,'Tabela Usos'!BA92/('Tabela Usos'!$CA92-'Tabela Usos'!$BT92))</f>
        <v>5.2510506954487656E-3</v>
      </c>
      <c r="BB89" s="19">
        <f>IF('Tabela Usos'!$CA92-'Tabela Usos'!$BT92=0,0,'Tabela Usos'!BB92/('Tabela Usos'!$CA92-'Tabela Usos'!$BT92))</f>
        <v>1.6413173245848175E-2</v>
      </c>
      <c r="BC89" s="19">
        <f>IF('Tabela Usos'!$CA92-'Tabela Usos'!$BT92=0,0,'Tabela Usos'!BC92/('Tabela Usos'!$CA92-'Tabela Usos'!$BT92))</f>
        <v>3.9310083764450094E-3</v>
      </c>
      <c r="BD89" s="19">
        <f>IF('Tabela Usos'!$CA92-'Tabela Usos'!$BT92=0,0,'Tabela Usos'!BD92/('Tabela Usos'!$CA92-'Tabela Usos'!$BT92))</f>
        <v>1.9994758655498073E-3</v>
      </c>
      <c r="BE89" s="19">
        <f>IF('Tabela Usos'!$CA92-'Tabela Usos'!$BT92=0,0,'Tabela Usos'!BE92/('Tabela Usos'!$CA92-'Tabela Usos'!$BT92))</f>
        <v>1.1725081774680424E-2</v>
      </c>
      <c r="BF89" s="19">
        <f>IF('Tabela Usos'!$CA92-'Tabela Usos'!$BT92=0,0,'Tabela Usos'!BF92/('Tabela Usos'!$CA92-'Tabela Usos'!$BT92))</f>
        <v>2.2809554776903143E-3</v>
      </c>
      <c r="BG89" s="19">
        <f>IF('Tabela Usos'!$CA92-'Tabela Usos'!$BT92=0,0,'Tabela Usos'!BG92/('Tabela Usos'!$CA92-'Tabela Usos'!$BT92))</f>
        <v>2.0285944461160667E-3</v>
      </c>
      <c r="BH89" s="19">
        <f>IF('Tabela Usos'!$CA92-'Tabela Usos'!$BT92=0,0,'Tabela Usos'!BH92/('Tabela Usos'!$CA92-'Tabela Usos'!$BT92))</f>
        <v>1.2928649771419142E-2</v>
      </c>
      <c r="BI89" s="19">
        <f>IF('Tabela Usos'!$CA92-'Tabela Usos'!$BT92=0,0,'Tabela Usos'!BI92/('Tabela Usos'!$CA92-'Tabela Usos'!$BT92))</f>
        <v>1.21715666766964E-2</v>
      </c>
      <c r="BJ89" s="19">
        <f>IF('Tabela Usos'!$CA92-'Tabela Usos'!$BT92=0,0,'Tabela Usos'!BJ92/('Tabela Usos'!$CA92-'Tabela Usos'!$BT92))</f>
        <v>3.0380385724130569E-3</v>
      </c>
      <c r="BK89" s="19">
        <f>IF('Tabela Usos'!$CA92-'Tabela Usos'!$BT92=0,0,'Tabela Usos'!BK92/('Tabela Usos'!$CA92-'Tabela Usos'!$BT92))</f>
        <v>1.4268104477467071E-2</v>
      </c>
      <c r="BL89" s="19">
        <f>IF('Tabela Usos'!$CA92-'Tabela Usos'!$BT92=0,0,'Tabela Usos'!BL92/('Tabela Usos'!$CA92-'Tabela Usos'!$BT92))</f>
        <v>1.9994758655498073E-3</v>
      </c>
      <c r="BM89" s="19">
        <f>IF('Tabela Usos'!$CA92-'Tabela Usos'!$BT92=0,0,'Tabela Usos'!BM92/('Tabela Usos'!$CA92-'Tabela Usos'!$BT92))</f>
        <v>0</v>
      </c>
      <c r="BN89" s="19">
        <f>IF('Tabela Usos'!$CA92-'Tabela Usos'!$BT92=0,0,'Tabela Usos'!BN92/('Tabela Usos'!$CA92-'Tabela Usos'!$BT92))</f>
        <v>1.3297485125258428E-2</v>
      </c>
      <c r="BO89" s="19">
        <f>IF('Tabela Usos'!$CA92-'Tabela Usos'!$BT92=0,0,'Tabela Usos'!BO92/('Tabela Usos'!$CA92-'Tabela Usos'!$BT92))</f>
        <v>7.3475884962194375E-3</v>
      </c>
      <c r="BP89" s="19">
        <f>IF('Tabela Usos'!$CA92-'Tabela Usos'!$BT92=0,0,'Tabela Usos'!BP92/('Tabela Usos'!$CA92-'Tabela Usos'!$BT92))</f>
        <v>7.1049336581672767E-3</v>
      </c>
      <c r="BQ89" s="19">
        <f>IF('Tabela Usos'!$CA92-'Tabela Usos'!$BT92=0,0,'Tabela Usos'!BQ92/('Tabela Usos'!$CA92-'Tabela Usos'!$BT92))</f>
        <v>7.6387743018820307E-3</v>
      </c>
      <c r="BR89" s="19">
        <f>IF('Tabela Usos'!$CA92-'Tabela Usos'!$BT92=0,0,'Tabela Usos'!BR92/('Tabela Usos'!$CA92-'Tabela Usos'!$BT92))</f>
        <v>0</v>
      </c>
      <c r="BS89" s="19">
        <f>IF('Tabela Usos'!$CA92-'Tabela Usos'!$BT92=0,0,'Tabela Usos'!BS92/('Tabela Usos'!$CA92-'Tabela Usos'!$BT92))</f>
        <v>0.86783076280974891</v>
      </c>
      <c r="BT89" s="33">
        <v>0</v>
      </c>
      <c r="BU89" s="19">
        <f>IF('Tabela Usos'!$CA92-'Tabela Usos'!$BT92=0,0,'Tabela Usos'!BU92/('Tabela Usos'!$CA92-'Tabela Usos'!$BT92))</f>
        <v>0</v>
      </c>
      <c r="BV89" s="19">
        <f>IF('Tabela Usos'!$CA92-'Tabela Usos'!$BT92=0,0,'Tabela Usos'!BV92/('Tabela Usos'!$CA92-'Tabela Usos'!$BT92))</f>
        <v>0</v>
      </c>
      <c r="BW89" s="19">
        <f>IF('Tabela Usos'!$CA92-'Tabela Usos'!$BT92=0,0,'Tabela Usos'!BW92/('Tabela Usos'!$CA92-'Tabela Usos'!$BT92))</f>
        <v>5.7557727585972607E-3</v>
      </c>
      <c r="BX89" s="19">
        <f>IF('Tabela Usos'!$CA92-'Tabela Usos'!$BT92=0,0,'Tabela Usos'!BX92/('Tabela Usos'!$CA92-'Tabela Usos'!$BT92))</f>
        <v>0.12641346443165383</v>
      </c>
      <c r="BY89" s="19">
        <f>IF('Tabela Usos'!$CA92-'Tabela Usos'!$BT92=0,0,'Tabela Usos'!BY92/('Tabela Usos'!$CA92-'Tabela Usos'!$BT92))</f>
        <v>0</v>
      </c>
    </row>
    <row r="90" spans="1:77">
      <c r="A90" s="205" t="s">
        <v>225</v>
      </c>
      <c r="B90" s="68" t="s">
        <v>226</v>
      </c>
      <c r="C90" s="19">
        <f>IF('Tabela Usos'!$CA93-'Tabela Usos'!$BT93=0,0,'Tabela Usos'!C93/('Tabela Usos'!$CA93-'Tabela Usos'!$BT93))</f>
        <v>2.6167287791095582E-2</v>
      </c>
      <c r="D90" s="19">
        <f>IF('Tabela Usos'!$CA93-'Tabela Usos'!$BT93=0,0,'Tabela Usos'!D93/('Tabela Usos'!$CA93-'Tabela Usos'!$BT93))</f>
        <v>1.5012874450220945E-2</v>
      </c>
      <c r="E90" s="19">
        <f>IF('Tabela Usos'!$CA93-'Tabela Usos'!$BT93=0,0,'Tabela Usos'!E93/('Tabela Usos'!$CA93-'Tabela Usos'!$BT93))</f>
        <v>1.32231063452832E-3</v>
      </c>
      <c r="F90" s="19">
        <f>IF('Tabela Usos'!$CA93-'Tabela Usos'!$BT93=0,0,'Tabela Usos'!F93/('Tabela Usos'!$CA93-'Tabela Usos'!$BT93))</f>
        <v>2.1125978496956362E-3</v>
      </c>
      <c r="G90" s="19">
        <f>IF('Tabela Usos'!$CA93-'Tabela Usos'!$BT93=0,0,'Tabela Usos'!G93/('Tabela Usos'!$CA93-'Tabela Usos'!$BT93))</f>
        <v>1.180265546834848E-3</v>
      </c>
      <c r="H90" s="19">
        <f>IF('Tabela Usos'!$CA93-'Tabela Usos'!$BT93=0,0,'Tabela Usos'!H93/('Tabela Usos'!$CA93-'Tabela Usos'!$BT93))</f>
        <v>3.9901756452075275E-3</v>
      </c>
      <c r="I90" s="19">
        <f>IF('Tabela Usos'!$CA93-'Tabela Usos'!$BT93=0,0,'Tabela Usos'!I93/('Tabela Usos'!$CA93-'Tabela Usos'!$BT93))</f>
        <v>1.3429717381928249E-3</v>
      </c>
      <c r="J90" s="19">
        <f>IF('Tabela Usos'!$CA93-'Tabela Usos'!$BT93=0,0,'Tabela Usos'!J93/('Tabela Usos'!$CA93-'Tabela Usos'!$BT93))</f>
        <v>4.953499603565073E-3</v>
      </c>
      <c r="K90" s="19">
        <f>IF('Tabela Usos'!$CA93-'Tabela Usos'!$BT93=0,0,'Tabela Usos'!K93/('Tabela Usos'!$CA93-'Tabela Usos'!$BT93))</f>
        <v>3.0216864109338558E-4</v>
      </c>
      <c r="L90" s="19">
        <f>IF('Tabela Usos'!$CA93-'Tabela Usos'!$BT93=0,0,'Tabela Usos'!L93/('Tabela Usos'!$CA93-'Tabela Usos'!$BT93))</f>
        <v>9.9224950348785253E-3</v>
      </c>
      <c r="M90" s="19">
        <f>IF('Tabela Usos'!$CA93-'Tabela Usos'!$BT93=0,0,'Tabela Usos'!M93/('Tabela Usos'!$CA93-'Tabela Usos'!$BT93))</f>
        <v>1.9550569342537856E-3</v>
      </c>
      <c r="N90" s="19">
        <f>IF('Tabela Usos'!$CA93-'Tabela Usos'!$BT93=0,0,'Tabela Usos'!N93/('Tabela Usos'!$CA93-'Tabela Usos'!$BT93))</f>
        <v>1.5237563952572437E-4</v>
      </c>
      <c r="O90" s="19">
        <f>IF('Tabela Usos'!$CA93-'Tabela Usos'!$BT93=0,0,'Tabela Usos'!O93/('Tabela Usos'!$CA93-'Tabela Usos'!$BT93))</f>
        <v>4.0883158876139263E-3</v>
      </c>
      <c r="P90" s="19">
        <f>IF('Tabela Usos'!$CA93-'Tabela Usos'!$BT93=0,0,'Tabela Usos'!P93/('Tabela Usos'!$CA93-'Tabela Usos'!$BT93))</f>
        <v>6.2499838585127626E-4</v>
      </c>
      <c r="Q90" s="19">
        <f>IF('Tabela Usos'!$CA93-'Tabela Usos'!$BT93=0,0,'Tabela Usos'!Q93/('Tabela Usos'!$CA93-'Tabela Usos'!$BT93))</f>
        <v>8.2902678453826309E-4</v>
      </c>
      <c r="R90" s="19">
        <f>IF('Tabela Usos'!$CA93-'Tabela Usos'!$BT93=0,0,'Tabela Usos'!R93/('Tabela Usos'!$CA93-'Tabela Usos'!$BT93))</f>
        <v>2.9287114444435836E-3</v>
      </c>
      <c r="S90" s="19">
        <f>IF('Tabela Usos'!$CA93-'Tabela Usos'!$BT93=0,0,'Tabela Usos'!S93/('Tabela Usos'!$CA93-'Tabela Usos'!$BT93))</f>
        <v>6.5159955681932643E-3</v>
      </c>
      <c r="T90" s="19">
        <f>IF('Tabela Usos'!$CA93-'Tabela Usos'!$BT93=0,0,'Tabela Usos'!T93/('Tabela Usos'!$CA93-'Tabela Usos'!$BT93))</f>
        <v>4.2096998716428937E-4</v>
      </c>
      <c r="U90" s="19">
        <f>IF('Tabela Usos'!$CA93-'Tabela Usos'!$BT93=0,0,'Tabela Usos'!U93/('Tabela Usos'!$CA93-'Tabela Usos'!$BT93))</f>
        <v>1.2138398402896687E-4</v>
      </c>
      <c r="V90" s="19">
        <f>IF('Tabela Usos'!$CA93-'Tabela Usos'!$BT93=0,0,'Tabela Usos'!V93/('Tabela Usos'!$CA93-'Tabela Usos'!$BT93))</f>
        <v>4.2355262512235248E-4</v>
      </c>
      <c r="W90" s="19">
        <f>IF('Tabela Usos'!$CA93-'Tabela Usos'!$BT93=0,0,'Tabela Usos'!W93/('Tabela Usos'!$CA93-'Tabela Usos'!$BT93))</f>
        <v>1.3680233263860373E-2</v>
      </c>
      <c r="X90" s="19">
        <f>IF('Tabela Usos'!$CA93-'Tabela Usos'!$BT93=0,0,'Tabela Usos'!X93/('Tabela Usos'!$CA93-'Tabela Usos'!$BT93))</f>
        <v>2.0816061941988785E-3</v>
      </c>
      <c r="Y90" s="19">
        <f>IF('Tabela Usos'!$CA93-'Tabela Usos'!$BT93=0,0,'Tabela Usos'!Y93/('Tabela Usos'!$CA93-'Tabela Usos'!$BT93))</f>
        <v>6.4307685155771813E-4</v>
      </c>
      <c r="Z90" s="19">
        <f>IF('Tabela Usos'!$CA93-'Tabela Usos'!$BT93=0,0,'Tabela Usos'!Z93/('Tabela Usos'!$CA93-'Tabela Usos'!$BT93))</f>
        <v>9.1167119919628302E-4</v>
      </c>
      <c r="AA90" s="19">
        <f>IF('Tabela Usos'!$CA93-'Tabela Usos'!$BT93=0,0,'Tabela Usos'!AA93/('Tabela Usos'!$CA93-'Tabela Usos'!$BT93))</f>
        <v>6.9989488663510686E-3</v>
      </c>
      <c r="AB90" s="19">
        <f>IF('Tabela Usos'!$CA93-'Tabela Usos'!$BT93=0,0,'Tabela Usos'!AB93/('Tabela Usos'!$CA93-'Tabela Usos'!$BT93))</f>
        <v>1.0699869060255527E-2</v>
      </c>
      <c r="AC90" s="19">
        <f>IF('Tabela Usos'!$CA93-'Tabela Usos'!$BT93=0,0,'Tabela Usos'!AC93/('Tabela Usos'!$CA93-'Tabela Usos'!$BT93))</f>
        <v>1.243023649215782E-2</v>
      </c>
      <c r="AD90" s="19">
        <f>IF('Tabela Usos'!$CA93-'Tabela Usos'!$BT93=0,0,'Tabela Usos'!AD93/('Tabela Usos'!$CA93-'Tabela Usos'!$BT93))</f>
        <v>8.161135947479475E-3</v>
      </c>
      <c r="AE90" s="19">
        <f>IF('Tabela Usos'!$CA93-'Tabela Usos'!$BT93=0,0,'Tabela Usos'!AE93/('Tabela Usos'!$CA93-'Tabela Usos'!$BT93))</f>
        <v>3.8145562640592352E-3</v>
      </c>
      <c r="AF90" s="19">
        <f>IF('Tabela Usos'!$CA93-'Tabela Usos'!$BT93=0,0,'Tabela Usos'!AF93/('Tabela Usos'!$CA93-'Tabela Usos'!$BT93))</f>
        <v>5.0361440182230936E-4</v>
      </c>
      <c r="AG90" s="19">
        <f>IF('Tabela Usos'!$CA93-'Tabela Usos'!$BT93=0,0,'Tabela Usos'!AG93/('Tabela Usos'!$CA93-'Tabela Usos'!$BT93))</f>
        <v>1.7613590873990512E-3</v>
      </c>
      <c r="AH90" s="19">
        <f>IF('Tabela Usos'!$CA93-'Tabela Usos'!$BT93=0,0,'Tabela Usos'!AH93/('Tabela Usos'!$CA93-'Tabela Usos'!$BT93))</f>
        <v>1.8930736232602705E-3</v>
      </c>
      <c r="AI90" s="19">
        <f>IF('Tabela Usos'!$CA93-'Tabela Usos'!$BT93=0,0,'Tabela Usos'!AI93/('Tabela Usos'!$CA93-'Tabela Usos'!$BT93))</f>
        <v>1.8310903122667555E-3</v>
      </c>
      <c r="AJ90" s="19">
        <f>IF('Tabela Usos'!$CA93-'Tabela Usos'!$BT93=0,0,'Tabela Usos'!AJ93/('Tabela Usos'!$CA93-'Tabela Usos'!$BT93))</f>
        <v>3.9824277313333387E-3</v>
      </c>
      <c r="AK90" s="19">
        <f>IF('Tabela Usos'!$CA93-'Tabela Usos'!$BT93=0,0,'Tabela Usos'!AK93/('Tabela Usos'!$CA93-'Tabela Usos'!$BT93))</f>
        <v>7.7479138741893747E-4</v>
      </c>
      <c r="AL90" s="19">
        <f>IF('Tabela Usos'!$CA93-'Tabela Usos'!$BT93=0,0,'Tabela Usos'!AL93/('Tabela Usos'!$CA93-'Tabela Usos'!$BT93))</f>
        <v>1.1699349950025956E-3</v>
      </c>
      <c r="AM90" s="19">
        <f>IF('Tabela Usos'!$CA93-'Tabela Usos'!$BT93=0,0,'Tabela Usos'!AM93/('Tabela Usos'!$CA93-'Tabela Usos'!$BT93))</f>
        <v>9.1683647511240935E-4</v>
      </c>
      <c r="AN90" s="19">
        <f>IF('Tabela Usos'!$CA93-'Tabela Usos'!$BT93=0,0,'Tabela Usos'!AN93/('Tabela Usos'!$CA93-'Tabela Usos'!$BT93))</f>
        <v>0.312739378255738</v>
      </c>
      <c r="AO90" s="19">
        <f>IF('Tabela Usos'!$CA93-'Tabela Usos'!$BT93=0,0,'Tabela Usos'!AO93/('Tabela Usos'!$CA93-'Tabela Usos'!$BT93))</f>
        <v>1.3176618862038064E-2</v>
      </c>
      <c r="AP90" s="19">
        <f>IF('Tabela Usos'!$CA93-'Tabela Usos'!$BT93=0,0,'Tabela Usos'!AP93/('Tabela Usos'!$CA93-'Tabela Usos'!$BT93))</f>
        <v>1.8724125195957655E-3</v>
      </c>
      <c r="AQ90" s="19">
        <f>IF('Tabela Usos'!$CA93-'Tabela Usos'!$BT93=0,0,'Tabela Usos'!AQ93/('Tabela Usos'!$CA93-'Tabela Usos'!$BT93))</f>
        <v>5.2195113132455749E-3</v>
      </c>
      <c r="AR90" s="19">
        <f>IF('Tabela Usos'!$CA93-'Tabela Usos'!$BT93=0,0,'Tabela Usos'!AR93/('Tabela Usos'!$CA93-'Tabela Usos'!$BT93))</f>
        <v>6.8984842497824134E-2</v>
      </c>
      <c r="AS90" s="19">
        <f>IF('Tabela Usos'!$CA93-'Tabela Usos'!$BT93=0,0,'Tabela Usos'!AS93/('Tabela Usos'!$CA93-'Tabela Usos'!$BT93))</f>
        <v>4.8734378268651167E-3</v>
      </c>
      <c r="AT90" s="19">
        <f>IF('Tabela Usos'!$CA93-'Tabela Usos'!$BT93=0,0,'Tabela Usos'!AT93/('Tabela Usos'!$CA93-'Tabela Usos'!$BT93))</f>
        <v>2.1435895051923935E-4</v>
      </c>
      <c r="AU90" s="19">
        <f>IF('Tabela Usos'!$CA93-'Tabela Usos'!$BT93=0,0,'Tabela Usos'!AU93/('Tabela Usos'!$CA93-'Tabela Usos'!$BT93))</f>
        <v>1.4979300156766124E-4</v>
      </c>
      <c r="AV90" s="19">
        <f>IF('Tabela Usos'!$CA93-'Tabela Usos'!$BT93=0,0,'Tabela Usos'!AV93/('Tabela Usos'!$CA93-'Tabela Usos'!$BT93))</f>
        <v>4.2381088891815877E-3</v>
      </c>
      <c r="AW90" s="19">
        <f>IF('Tabela Usos'!$CA93-'Tabela Usos'!$BT93=0,0,'Tabela Usos'!AW93/('Tabela Usos'!$CA93-'Tabela Usos'!$BT93))</f>
        <v>4.8192024297457909E-3</v>
      </c>
      <c r="AX90" s="19">
        <f>IF('Tabela Usos'!$CA93-'Tabela Usos'!$BT93=0,0,'Tabela Usos'!AX93/('Tabela Usos'!$CA93-'Tabela Usos'!$BT93))</f>
        <v>6.5702309653125892E-3</v>
      </c>
      <c r="AY90" s="19">
        <f>IF('Tabela Usos'!$CA93-'Tabela Usos'!$BT93=0,0,'Tabela Usos'!AY93/('Tabela Usos'!$CA93-'Tabela Usos'!$BT93))</f>
        <v>3.9514360758365812E-4</v>
      </c>
      <c r="AZ90" s="19">
        <f>IF('Tabela Usos'!$CA93-'Tabela Usos'!$BT93=0,0,'Tabela Usos'!AZ93/('Tabela Usos'!$CA93-'Tabela Usos'!$BT93))</f>
        <v>1.3533022900250773E-3</v>
      </c>
      <c r="BA90" s="19">
        <f>IF('Tabela Usos'!$CA93-'Tabela Usos'!$BT93=0,0,'Tabela Usos'!BA93/('Tabela Usos'!$CA93-'Tabela Usos'!$BT93))</f>
        <v>6.1647568058966788E-3</v>
      </c>
      <c r="BB90" s="19">
        <f>IF('Tabela Usos'!$CA93-'Tabela Usos'!$BT93=0,0,'Tabela Usos'!BB93/('Tabela Usos'!$CA93-'Tabela Usos'!$BT93))</f>
        <v>2.3140436104245599E-3</v>
      </c>
      <c r="BC90" s="19">
        <f>IF('Tabela Usos'!$CA93-'Tabela Usos'!$BT93=0,0,'Tabela Usos'!BC93/('Tabela Usos'!$CA93-'Tabela Usos'!$BT93))</f>
        <v>7.8589673063860881E-3</v>
      </c>
      <c r="BD90" s="19">
        <f>IF('Tabela Usos'!$CA93-'Tabela Usos'!$BT93=0,0,'Tabela Usos'!BD93/('Tabela Usos'!$CA93-'Tabela Usos'!$BT93))</f>
        <v>2.3811921973342009E-3</v>
      </c>
      <c r="BE90" s="19">
        <f>IF('Tabela Usos'!$CA93-'Tabela Usos'!$BT93=0,0,'Tabela Usos'!BE93/('Tabela Usos'!$CA93-'Tabela Usos'!$BT93))</f>
        <v>4.1373860088171257E-3</v>
      </c>
      <c r="BF90" s="19">
        <f>IF('Tabela Usos'!$CA93-'Tabela Usos'!$BT93=0,0,'Tabela Usos'!BF93/('Tabela Usos'!$CA93-'Tabela Usos'!$BT93))</f>
        <v>1.0278899073091236E-3</v>
      </c>
      <c r="BG90" s="19">
        <f>IF('Tabela Usos'!$CA93-'Tabela Usos'!$BT93=0,0,'Tabela Usos'!BG93/('Tabela Usos'!$CA93-'Tabela Usos'!$BT93))</f>
        <v>7.4638236988024305E-4</v>
      </c>
      <c r="BH90" s="19">
        <f>IF('Tabela Usos'!$CA93-'Tabela Usos'!$BT93=0,0,'Tabela Usos'!BH93/('Tabela Usos'!$CA93-'Tabela Usos'!$BT93))</f>
        <v>5.8625881648032929E-4</v>
      </c>
      <c r="BI90" s="19">
        <f>IF('Tabela Usos'!$CA93-'Tabela Usos'!$BT93=0,0,'Tabela Usos'!BI93/('Tabela Usos'!$CA93-'Tabela Usos'!$BT93))</f>
        <v>2.5797970563092555E-2</v>
      </c>
      <c r="BJ90" s="19">
        <f>IF('Tabela Usos'!$CA93-'Tabela Usos'!$BT93=0,0,'Tabela Usos'!BJ93/('Tabela Usos'!$CA93-'Tabela Usos'!$BT93))</f>
        <v>3.4865612433852188E-4</v>
      </c>
      <c r="BK90" s="19">
        <f>IF('Tabela Usos'!$CA93-'Tabela Usos'!$BT93=0,0,'Tabela Usos'!BK93/('Tabela Usos'!$CA93-'Tabela Usos'!$BT93))</f>
        <v>1.759551240828407E-2</v>
      </c>
      <c r="BL90" s="19">
        <f>IF('Tabela Usos'!$CA93-'Tabela Usos'!$BT93=0,0,'Tabela Usos'!BL93/('Tabela Usos'!$CA93-'Tabela Usos'!$BT93))</f>
        <v>5.7179604391517586E-3</v>
      </c>
      <c r="BM90" s="19">
        <f>IF('Tabela Usos'!$CA93-'Tabela Usos'!$BT93=0,0,'Tabela Usos'!BM93/('Tabela Usos'!$CA93-'Tabela Usos'!$BT93))</f>
        <v>7.7582444260216269E-3</v>
      </c>
      <c r="BN90" s="19">
        <f>IF('Tabela Usos'!$CA93-'Tabela Usos'!$BT93=0,0,'Tabela Usos'!BN93/('Tabela Usos'!$CA93-'Tabela Usos'!$BT93))</f>
        <v>3.7809819706044146E-3</v>
      </c>
      <c r="BO90" s="19">
        <f>IF('Tabela Usos'!$CA93-'Tabela Usos'!$BT93=0,0,'Tabela Usos'!BO93/('Tabela Usos'!$CA93-'Tabela Usos'!$BT93))</f>
        <v>6.167339443854742E-3</v>
      </c>
      <c r="BP90" s="19">
        <f>IF('Tabela Usos'!$CA93-'Tabela Usos'!$BT93=0,0,'Tabela Usos'!BP93/('Tabela Usos'!$CA93-'Tabela Usos'!$BT93))</f>
        <v>3.4839786054271554E-3</v>
      </c>
      <c r="BQ90" s="19">
        <f>IF('Tabela Usos'!$CA93-'Tabela Usos'!$BT93=0,0,'Tabela Usos'!BQ93/('Tabela Usos'!$CA93-'Tabela Usos'!$BT93))</f>
        <v>1.0054209570739745E-2</v>
      </c>
      <c r="BR90" s="19">
        <f>IF('Tabela Usos'!$CA93-'Tabela Usos'!$BT93=0,0,'Tabela Usos'!BR93/('Tabela Usos'!$CA93-'Tabela Usos'!$BT93))</f>
        <v>0</v>
      </c>
      <c r="BS90" s="19">
        <f>IF('Tabela Usos'!$CA93-'Tabela Usos'!$BT93=0,0,'Tabela Usos'!BS93/('Tabela Usos'!$CA93-'Tabela Usos'!$BT93))</f>
        <v>0.68714956831206531</v>
      </c>
      <c r="BT90" s="33">
        <v>0</v>
      </c>
      <c r="BU90" s="19">
        <f>IF('Tabela Usos'!$CA93-'Tabela Usos'!$BT93=0,0,'Tabela Usos'!BU93/('Tabela Usos'!$CA93-'Tabela Usos'!$BT93))</f>
        <v>0</v>
      </c>
      <c r="BV90" s="19">
        <f>IF('Tabela Usos'!$CA93-'Tabela Usos'!$BT93=0,0,'Tabela Usos'!BV93/('Tabela Usos'!$CA93-'Tabela Usos'!$BT93))</f>
        <v>0</v>
      </c>
      <c r="BW90" s="19">
        <f>IF('Tabela Usos'!$CA93-'Tabela Usos'!$BT93=0,0,'Tabela Usos'!BW93/('Tabela Usos'!$CA93-'Tabela Usos'!$BT93))</f>
        <v>0.31285043168793469</v>
      </c>
      <c r="BX90" s="19">
        <f>IF('Tabela Usos'!$CA93-'Tabela Usos'!$BT93=0,0,'Tabela Usos'!BX93/('Tabela Usos'!$CA93-'Tabela Usos'!$BT93))</f>
        <v>0</v>
      </c>
      <c r="BY90" s="19">
        <f>IF('Tabela Usos'!$CA93-'Tabela Usos'!$BT93=0,0,'Tabela Usos'!BY93/('Tabela Usos'!$CA93-'Tabela Usos'!$BT93))</f>
        <v>0</v>
      </c>
    </row>
    <row r="91" spans="1:77">
      <c r="A91" s="206" t="s">
        <v>227</v>
      </c>
      <c r="B91" s="41" t="s">
        <v>228</v>
      </c>
      <c r="C91" s="19">
        <f>IF('Tabela Usos'!$CA94-'Tabela Usos'!$BT94=0,0,'Tabela Usos'!C94/('Tabela Usos'!$CA94-'Tabela Usos'!$BT94))</f>
        <v>6.3356634495575595E-5</v>
      </c>
      <c r="D91" s="19">
        <f>IF('Tabela Usos'!$CA94-'Tabela Usos'!$BT94=0,0,'Tabela Usos'!D94/('Tabela Usos'!$CA94-'Tabela Usos'!$BT94))</f>
        <v>1.0559439082595932E-5</v>
      </c>
      <c r="E91" s="19">
        <f>IF('Tabela Usos'!$CA94-'Tabela Usos'!$BT94=0,0,'Tabela Usos'!E94/('Tabela Usos'!$CA94-'Tabela Usos'!$BT94))</f>
        <v>1.0559439082595932E-5</v>
      </c>
      <c r="F91" s="19">
        <f>IF('Tabela Usos'!$CA94-'Tabela Usos'!$BT94=0,0,'Tabela Usos'!F94/('Tabela Usos'!$CA94-'Tabela Usos'!$BT94))</f>
        <v>3.2734261156047392E-4</v>
      </c>
      <c r="G91" s="19">
        <f>IF('Tabela Usos'!$CA94-'Tabela Usos'!$BT94=0,0,'Tabela Usos'!G94/('Tabela Usos'!$CA94-'Tabela Usos'!$BT94))</f>
        <v>8.6587400477286644E-4</v>
      </c>
      <c r="H91" s="19">
        <f>IF('Tabela Usos'!$CA94-'Tabela Usos'!$BT94=0,0,'Tabela Usos'!H94/('Tabela Usos'!$CA94-'Tabela Usos'!$BT94))</f>
        <v>3.3684610673481025E-3</v>
      </c>
      <c r="I91" s="19">
        <f>IF('Tabela Usos'!$CA94-'Tabela Usos'!$BT94=0,0,'Tabela Usos'!I94/('Tabela Usos'!$CA94-'Tabela Usos'!$BT94))</f>
        <v>7.0748241853392751E-4</v>
      </c>
      <c r="J91" s="19">
        <f>IF('Tabela Usos'!$CA94-'Tabela Usos'!$BT94=0,0,'Tabela Usos'!J94/('Tabela Usos'!$CA94-'Tabela Usos'!$BT94))</f>
        <v>2.1224472556017823E-3</v>
      </c>
      <c r="K91" s="19">
        <f>IF('Tabela Usos'!$CA94-'Tabela Usos'!$BT94=0,0,'Tabela Usos'!K94/('Tabela Usos'!$CA94-'Tabela Usos'!$BT94))</f>
        <v>6.7580410128613964E-4</v>
      </c>
      <c r="L91" s="19">
        <f>IF('Tabela Usos'!$CA94-'Tabela Usos'!$BT94=0,0,'Tabela Usos'!L94/('Tabela Usos'!$CA94-'Tabela Usos'!$BT94))</f>
        <v>4.160418998542797E-3</v>
      </c>
      <c r="M91" s="19">
        <f>IF('Tabela Usos'!$CA94-'Tabela Usos'!$BT94=0,0,'Tabela Usos'!M94/('Tabela Usos'!$CA94-'Tabela Usos'!$BT94))</f>
        <v>6.0822369115752575E-3</v>
      </c>
      <c r="N91" s="19">
        <f>IF('Tabela Usos'!$CA94-'Tabela Usos'!$BT94=0,0,'Tabela Usos'!N94/('Tabela Usos'!$CA94-'Tabela Usos'!$BT94))</f>
        <v>1.0559439082595932E-5</v>
      </c>
      <c r="O91" s="19">
        <f>IF('Tabela Usos'!$CA94-'Tabela Usos'!$BT94=0,0,'Tabela Usos'!O94/('Tabela Usos'!$CA94-'Tabela Usos'!$BT94))</f>
        <v>8.2363624844248272E-4</v>
      </c>
      <c r="P91" s="19">
        <f>IF('Tabela Usos'!$CA94-'Tabela Usos'!$BT94=0,0,'Tabela Usos'!P94/('Tabela Usos'!$CA94-'Tabela Usos'!$BT94))</f>
        <v>3.4846148972566578E-4</v>
      </c>
      <c r="Q91" s="19">
        <f>IF('Tabela Usos'!$CA94-'Tabela Usos'!$BT94=0,0,'Tabela Usos'!Q94/('Tabela Usos'!$CA94-'Tabela Usos'!$BT94))</f>
        <v>2.956642943126861E-4</v>
      </c>
      <c r="R91" s="19">
        <f>IF('Tabela Usos'!$CA94-'Tabela Usos'!$BT94=0,0,'Tabela Usos'!R94/('Tabela Usos'!$CA94-'Tabela Usos'!$BT94))</f>
        <v>3.1995100420265676E-3</v>
      </c>
      <c r="S91" s="19">
        <f>IF('Tabela Usos'!$CA94-'Tabela Usos'!$BT94=0,0,'Tabela Usos'!S94/('Tabela Usos'!$CA94-'Tabela Usos'!$BT94))</f>
        <v>4.160418998542797E-3</v>
      </c>
      <c r="T91" s="19">
        <f>IF('Tabela Usos'!$CA94-'Tabela Usos'!$BT94=0,0,'Tabela Usos'!T94/('Tabela Usos'!$CA94-'Tabela Usos'!$BT94))</f>
        <v>7.3916073578171525E-5</v>
      </c>
      <c r="U91" s="19">
        <f>IF('Tabela Usos'!$CA94-'Tabela Usos'!$BT94=0,0,'Tabela Usos'!U94/('Tabela Usos'!$CA94-'Tabela Usos'!$BT94))</f>
        <v>5.1635657113894111E-3</v>
      </c>
      <c r="V91" s="19">
        <f>IF('Tabela Usos'!$CA94-'Tabela Usos'!$BT94=0,0,'Tabela Usos'!V94/('Tabela Usos'!$CA94-'Tabela Usos'!$BT94))</f>
        <v>3.801398069734536E-4</v>
      </c>
      <c r="W91" s="19">
        <f>IF('Tabela Usos'!$CA94-'Tabela Usos'!$BT94=0,0,'Tabela Usos'!W94/('Tabela Usos'!$CA94-'Tabela Usos'!$BT94))</f>
        <v>8.5425862178201088E-3</v>
      </c>
      <c r="X91" s="19">
        <f>IF('Tabela Usos'!$CA94-'Tabela Usos'!$BT94=0,0,'Tabela Usos'!X94/('Tabela Usos'!$CA94-'Tabela Usos'!$BT94))</f>
        <v>5.7760131781799751E-3</v>
      </c>
      <c r="Y91" s="19">
        <f>IF('Tabela Usos'!$CA94-'Tabela Usos'!$BT94=0,0,'Tabela Usos'!Y94/('Tabela Usos'!$CA94-'Tabela Usos'!$BT94))</f>
        <v>1.7317480095457329E-3</v>
      </c>
      <c r="Z91" s="19">
        <f>IF('Tabela Usos'!$CA94-'Tabela Usos'!$BT94=0,0,'Tabela Usos'!Z94/('Tabela Usos'!$CA94-'Tabela Usos'!$BT94))</f>
        <v>9.925872737640176E-4</v>
      </c>
      <c r="AA91" s="19">
        <f>IF('Tabela Usos'!$CA94-'Tabela Usos'!$BT94=0,0,'Tabela Usos'!AA94/('Tabela Usos'!$CA94-'Tabela Usos'!$BT94))</f>
        <v>6.5257333530442862E-3</v>
      </c>
      <c r="AB91" s="19">
        <f>IF('Tabela Usos'!$CA94-'Tabela Usos'!$BT94=0,0,'Tabela Usos'!AB94/('Tabela Usos'!$CA94-'Tabela Usos'!$BT94))</f>
        <v>8.4686701442419372E-3</v>
      </c>
      <c r="AC91" s="19">
        <f>IF('Tabela Usos'!$CA94-'Tabela Usos'!$BT94=0,0,'Tabela Usos'!AC94/('Tabela Usos'!$CA94-'Tabela Usos'!$BT94))</f>
        <v>5.7042089924183227E-2</v>
      </c>
      <c r="AD91" s="19">
        <f>IF('Tabela Usos'!$CA94-'Tabela Usos'!$BT94=0,0,'Tabela Usos'!AD94/('Tabela Usos'!$CA94-'Tabela Usos'!$BT94))</f>
        <v>2.8964541403560643E-2</v>
      </c>
      <c r="AE91" s="19">
        <f>IF('Tabela Usos'!$CA94-'Tabela Usos'!$BT94=0,0,'Tabela Usos'!AE94/('Tabela Usos'!$CA94-'Tabela Usos'!$BT94))</f>
        <v>2.1118878165191867E-3</v>
      </c>
      <c r="AF91" s="19">
        <f>IF('Tabela Usos'!$CA94-'Tabela Usos'!$BT94=0,0,'Tabela Usos'!AF94/('Tabela Usos'!$CA94-'Tabela Usos'!$BT94))</f>
        <v>2.1118878165191866E-4</v>
      </c>
      <c r="AG91" s="19">
        <f>IF('Tabela Usos'!$CA94-'Tabela Usos'!$BT94=0,0,'Tabela Usos'!AG94/('Tabela Usos'!$CA94-'Tabela Usos'!$BT94))</f>
        <v>7.0748241853392751E-4</v>
      </c>
      <c r="AH91" s="19">
        <f>IF('Tabela Usos'!$CA94-'Tabela Usos'!$BT94=0,0,'Tabela Usos'!AH94/('Tabela Usos'!$CA94-'Tabela Usos'!$BT94))</f>
        <v>1.0348250300944014E-3</v>
      </c>
      <c r="AI91" s="19">
        <f>IF('Tabela Usos'!$CA94-'Tabela Usos'!$BT94=0,0,'Tabela Usos'!AI94/('Tabela Usos'!$CA94-'Tabela Usos'!$BT94))</f>
        <v>1.4994403497286225E-3</v>
      </c>
      <c r="AJ91" s="19">
        <f>IF('Tabela Usos'!$CA94-'Tabela Usos'!$BT94=0,0,'Tabela Usos'!AJ94/('Tabela Usos'!$CA94-'Tabela Usos'!$BT94))</f>
        <v>3.7908386306519399E-3</v>
      </c>
      <c r="AK91" s="19">
        <f>IF('Tabela Usos'!$CA94-'Tabela Usos'!$BT94=0,0,'Tabela Usos'!AK94/('Tabela Usos'!$CA94-'Tabela Usos'!$BT94))</f>
        <v>1.1298599818377647E-3</v>
      </c>
      <c r="AL91" s="19">
        <f>IF('Tabela Usos'!$CA94-'Tabela Usos'!$BT94=0,0,'Tabela Usos'!AL94/('Tabela Usos'!$CA94-'Tabela Usos'!$BT94))</f>
        <v>9.5034951743363388E-4</v>
      </c>
      <c r="AM91" s="19">
        <f>IF('Tabela Usos'!$CA94-'Tabela Usos'!$BT94=0,0,'Tabela Usos'!AM94/('Tabela Usos'!$CA94-'Tabela Usos'!$BT94))</f>
        <v>3.5902092880826168E-4</v>
      </c>
      <c r="AN91" s="19">
        <f>IF('Tabela Usos'!$CA94-'Tabela Usos'!$BT94=0,0,'Tabela Usos'!AN94/('Tabela Usos'!$CA94-'Tabela Usos'!$BT94))</f>
        <v>9.8202783468142175E-4</v>
      </c>
      <c r="AO91" s="19">
        <f>IF('Tabela Usos'!$CA94-'Tabela Usos'!$BT94=0,0,'Tabela Usos'!AO94/('Tabela Usos'!$CA94-'Tabela Usos'!$BT94))</f>
        <v>1.3040907267005977E-2</v>
      </c>
      <c r="AP91" s="19">
        <f>IF('Tabela Usos'!$CA94-'Tabela Usos'!$BT94=0,0,'Tabela Usos'!AP94/('Tabela Usos'!$CA94-'Tabela Usos'!$BT94))</f>
        <v>3.3262233110177186E-3</v>
      </c>
      <c r="AQ91" s="19">
        <f>IF('Tabela Usos'!$CA94-'Tabela Usos'!$BT94=0,0,'Tabela Usos'!AQ94/('Tabela Usos'!$CA94-'Tabela Usos'!$BT94))</f>
        <v>5.142446833224219E-3</v>
      </c>
      <c r="AR91" s="19">
        <f>IF('Tabela Usos'!$CA94-'Tabela Usos'!$BT94=0,0,'Tabela Usos'!AR94/('Tabela Usos'!$CA94-'Tabela Usos'!$BT94))</f>
        <v>5.0621950961964902E-2</v>
      </c>
      <c r="AS91" s="19">
        <f>IF('Tabela Usos'!$CA94-'Tabela Usos'!$BT94=0,0,'Tabela Usos'!AS94/('Tabela Usos'!$CA94-'Tabela Usos'!$BT94))</f>
        <v>3.73804143523896E-3</v>
      </c>
      <c r="AT91" s="19">
        <f>IF('Tabela Usos'!$CA94-'Tabela Usos'!$BT94=0,0,'Tabela Usos'!AT94/('Tabela Usos'!$CA94-'Tabela Usos'!$BT94))</f>
        <v>1.1615382990855526E-4</v>
      </c>
      <c r="AU91" s="19">
        <f>IF('Tabela Usos'!$CA94-'Tabela Usos'!$BT94=0,0,'Tabela Usos'!AU94/('Tabela Usos'!$CA94-'Tabela Usos'!$BT94))</f>
        <v>9.5034951743363399E-5</v>
      </c>
      <c r="AV91" s="19">
        <f>IF('Tabela Usos'!$CA94-'Tabela Usos'!$BT94=0,0,'Tabela Usos'!AV94/('Tabela Usos'!$CA94-'Tabela Usos'!$BT94))</f>
        <v>9.7991594686490258E-3</v>
      </c>
      <c r="AW91" s="19">
        <f>IF('Tabela Usos'!$CA94-'Tabela Usos'!$BT94=0,0,'Tabela Usos'!AW94/('Tabela Usos'!$CA94-'Tabela Usos'!$BT94))</f>
        <v>5.4381111275369053E-3</v>
      </c>
      <c r="AX91" s="19">
        <f>IF('Tabela Usos'!$CA94-'Tabela Usos'!$BT94=0,0,'Tabela Usos'!AX94/('Tabela Usos'!$CA94-'Tabela Usos'!$BT94))</f>
        <v>1.539566218242487E-2</v>
      </c>
      <c r="AY91" s="19">
        <f>IF('Tabela Usos'!$CA94-'Tabela Usos'!$BT94=0,0,'Tabela Usos'!AY94/('Tabela Usos'!$CA94-'Tabela Usos'!$BT94))</f>
        <v>3.0622373339528206E-4</v>
      </c>
      <c r="AZ91" s="19">
        <f>IF('Tabela Usos'!$CA94-'Tabela Usos'!$BT94=0,0,'Tabela Usos'!AZ94/('Tabela Usos'!$CA94-'Tabela Usos'!$BT94))</f>
        <v>6.863635403687356E-4</v>
      </c>
      <c r="BA91" s="19">
        <f>IF('Tabela Usos'!$CA94-'Tabela Usos'!$BT94=0,0,'Tabela Usos'!BA94/('Tabela Usos'!$CA94-'Tabela Usos'!$BT94))</f>
        <v>5.3853139321239252E-4</v>
      </c>
      <c r="BB91" s="19">
        <f>IF('Tabela Usos'!$CA94-'Tabela Usos'!$BT94=0,0,'Tabela Usos'!BB94/('Tabela Usos'!$CA94-'Tabela Usos'!$BT94))</f>
        <v>1.4466431543156428E-3</v>
      </c>
      <c r="BC91" s="19">
        <f>IF('Tabela Usos'!$CA94-'Tabela Usos'!$BT94=0,0,'Tabela Usos'!BC94/('Tabela Usos'!$CA94-'Tabela Usos'!$BT94))</f>
        <v>5.638740470106228E-3</v>
      </c>
      <c r="BD91" s="19">
        <f>IF('Tabela Usos'!$CA94-'Tabela Usos'!$BT94=0,0,'Tabela Usos'!BD94/('Tabela Usos'!$CA94-'Tabela Usos'!$BT94))</f>
        <v>5.2374817849675827E-3</v>
      </c>
      <c r="BE91" s="19">
        <f>IF('Tabela Usos'!$CA94-'Tabela Usos'!$BT94=0,0,'Tabela Usos'!BE94/('Tabela Usos'!$CA94-'Tabela Usos'!$BT94))</f>
        <v>7.2860129669911934E-3</v>
      </c>
      <c r="BF91" s="19">
        <f>IF('Tabela Usos'!$CA94-'Tabela Usos'!$BT94=0,0,'Tabela Usos'!BF94/('Tabela Usos'!$CA94-'Tabela Usos'!$BT94))</f>
        <v>8.6587400477286644E-4</v>
      </c>
      <c r="BG91" s="19">
        <f>IF('Tabela Usos'!$CA94-'Tabela Usos'!$BT94=0,0,'Tabela Usos'!BG94/('Tabela Usos'!$CA94-'Tabela Usos'!$BT94))</f>
        <v>4.5405588055162508E-4</v>
      </c>
      <c r="BH91" s="19">
        <f>IF('Tabela Usos'!$CA94-'Tabela Usos'!$BT94=0,0,'Tabela Usos'!BH94/('Tabela Usos'!$CA94-'Tabela Usos'!$BT94))</f>
        <v>6.0188802770796816E-4</v>
      </c>
      <c r="BI91" s="19">
        <f>IF('Tabela Usos'!$CA94-'Tabela Usos'!$BT94=0,0,'Tabela Usos'!BI94/('Tabela Usos'!$CA94-'Tabela Usos'!$BT94))</f>
        <v>7.0864395683301301E-2</v>
      </c>
      <c r="BJ91" s="19">
        <f>IF('Tabela Usos'!$CA94-'Tabela Usos'!$BT94=0,0,'Tabela Usos'!BJ94/('Tabela Usos'!$CA94-'Tabela Usos'!$BT94))</f>
        <v>3.801398069734536E-4</v>
      </c>
      <c r="BK91" s="19">
        <f>IF('Tabela Usos'!$CA94-'Tabela Usos'!$BT94=0,0,'Tabela Usos'!BK94/('Tabela Usos'!$CA94-'Tabela Usos'!$BT94))</f>
        <v>0.12784312897298897</v>
      </c>
      <c r="BL91" s="19">
        <f>IF('Tabela Usos'!$CA94-'Tabela Usos'!$BT94=0,0,'Tabela Usos'!BL94/('Tabela Usos'!$CA94-'Tabela Usos'!$BT94))</f>
        <v>1.6937340288483874E-2</v>
      </c>
      <c r="BM91" s="19">
        <f>IF('Tabela Usos'!$CA94-'Tabela Usos'!$BT94=0,0,'Tabela Usos'!BM94/('Tabela Usos'!$CA94-'Tabela Usos'!$BT94))</f>
        <v>3.2417477983569514E-3</v>
      </c>
      <c r="BN91" s="19">
        <f>IF('Tabela Usos'!$CA94-'Tabela Usos'!$BT94=0,0,'Tabela Usos'!BN94/('Tabela Usos'!$CA94-'Tabela Usos'!$BT94))</f>
        <v>1.8806361006103355E-2</v>
      </c>
      <c r="BO91" s="19">
        <f>IF('Tabela Usos'!$CA94-'Tabela Usos'!$BT94=0,0,'Tabela Usos'!BO94/('Tabela Usos'!$CA94-'Tabela Usos'!$BT94))</f>
        <v>2.7074401807775973E-2</v>
      </c>
      <c r="BP91" s="19">
        <f>IF('Tabela Usos'!$CA94-'Tabela Usos'!$BT94=0,0,'Tabela Usos'!BP94/('Tabela Usos'!$CA94-'Tabela Usos'!$BT94))</f>
        <v>1.414964837067855E-3</v>
      </c>
      <c r="BQ91" s="19">
        <f>IF('Tabela Usos'!$CA94-'Tabela Usos'!$BT94=0,0,'Tabela Usos'!BQ94/('Tabela Usos'!$CA94-'Tabela Usos'!$BT94))</f>
        <v>2.4835800722265634E-2</v>
      </c>
      <c r="BR91" s="19">
        <f>IF('Tabela Usos'!$CA94-'Tabela Usos'!$BT94=0,0,'Tabela Usos'!BR94/('Tabela Usos'!$CA94-'Tabela Usos'!$BT94))</f>
        <v>0</v>
      </c>
      <c r="BS91" s="19">
        <f>IF('Tabela Usos'!$CA94-'Tabela Usos'!$BT94=0,0,'Tabela Usos'!BS94/('Tabela Usos'!$CA94-'Tabela Usos'!$BT94))</f>
        <v>0.58484509302865828</v>
      </c>
      <c r="BT91" s="33">
        <v>0</v>
      </c>
      <c r="BU91" s="19">
        <f>IF('Tabela Usos'!$CA94-'Tabela Usos'!$BT94=0,0,'Tabela Usos'!BU94/('Tabela Usos'!$CA94-'Tabela Usos'!$BT94))</f>
        <v>0</v>
      </c>
      <c r="BV91" s="19">
        <f>IF('Tabela Usos'!$CA94-'Tabela Usos'!$BT94=0,0,'Tabela Usos'!BV94/('Tabela Usos'!$CA94-'Tabela Usos'!$BT94))</f>
        <v>0</v>
      </c>
      <c r="BW91" s="19">
        <f>IF('Tabela Usos'!$CA94-'Tabela Usos'!$BT94=0,0,'Tabela Usos'!BW94/('Tabela Usos'!$CA94-'Tabela Usos'!$BT94))</f>
        <v>0.41338092120546555</v>
      </c>
      <c r="BX91" s="19">
        <f>IF('Tabela Usos'!$CA94-'Tabela Usos'!$BT94=0,0,'Tabela Usos'!BX94/('Tabela Usos'!$CA94-'Tabela Usos'!$BT94))</f>
        <v>0</v>
      </c>
      <c r="BY91" s="19">
        <f>IF('Tabela Usos'!$CA94-'Tabela Usos'!$BT94=0,0,'Tabela Usos'!BY94/('Tabela Usos'!$CA94-'Tabela Usos'!$BT94))</f>
        <v>1.7739857658761167E-3</v>
      </c>
    </row>
    <row r="92" spans="1:77">
      <c r="A92" s="205" t="s">
        <v>229</v>
      </c>
      <c r="B92" s="68" t="s">
        <v>230</v>
      </c>
      <c r="C92" s="19">
        <f>IF('Tabela Usos'!$CA95-'Tabela Usos'!$BT95=0,0,'Tabela Usos'!C95/('Tabela Usos'!$CA95-'Tabela Usos'!$BT95))</f>
        <v>7.0623754888488028E-5</v>
      </c>
      <c r="D92" s="19">
        <f>IF('Tabela Usos'!$CA95-'Tabela Usos'!$BT95=0,0,'Tabela Usos'!D95/('Tabela Usos'!$CA95-'Tabela Usos'!$BT95))</f>
        <v>1.2359157105485406E-4</v>
      </c>
      <c r="E92" s="19">
        <f>IF('Tabela Usos'!$CA95-'Tabela Usos'!$BT95=0,0,'Tabela Usos'!E95/('Tabela Usos'!$CA95-'Tabela Usos'!$BT95))</f>
        <v>8.8279693610610035E-6</v>
      </c>
      <c r="F92" s="19">
        <f>IF('Tabela Usos'!$CA95-'Tabela Usos'!$BT95=0,0,'Tabela Usos'!F95/('Tabela Usos'!$CA95-'Tabela Usos'!$BT95))</f>
        <v>2.9426564536870014E-6</v>
      </c>
      <c r="G92" s="19">
        <f>IF('Tabela Usos'!$CA95-'Tabela Usos'!$BT95=0,0,'Tabela Usos'!G95/('Tabela Usos'!$CA95-'Tabela Usos'!$BT95))</f>
        <v>2.142253898284137E-3</v>
      </c>
      <c r="H92" s="19">
        <f>IF('Tabela Usos'!$CA95-'Tabela Usos'!$BT95=0,0,'Tabela Usos'!H95/('Tabela Usos'!$CA95-'Tabela Usos'!$BT95))</f>
        <v>1.1446933604842436E-3</v>
      </c>
      <c r="I92" s="19">
        <f>IF('Tabela Usos'!$CA95-'Tabela Usos'!$BT95=0,0,'Tabela Usos'!I95/('Tabela Usos'!$CA95-'Tabela Usos'!$BT95))</f>
        <v>1.0593563233273206E-4</v>
      </c>
      <c r="J92" s="19">
        <f>IF('Tabela Usos'!$CA95-'Tabela Usos'!$BT95=0,0,'Tabela Usos'!J95/('Tabela Usos'!$CA95-'Tabela Usos'!$BT95))</f>
        <v>0</v>
      </c>
      <c r="K92" s="19">
        <f>IF('Tabela Usos'!$CA95-'Tabela Usos'!$BT95=0,0,'Tabela Usos'!K95/('Tabela Usos'!$CA95-'Tabela Usos'!$BT95))</f>
        <v>0</v>
      </c>
      <c r="L92" s="19">
        <f>IF('Tabela Usos'!$CA95-'Tabela Usos'!$BT95=0,0,'Tabela Usos'!L95/('Tabela Usos'!$CA95-'Tabela Usos'!$BT95))</f>
        <v>1.1770625814748006E-5</v>
      </c>
      <c r="M92" s="19">
        <f>IF('Tabela Usos'!$CA95-'Tabela Usos'!$BT95=0,0,'Tabela Usos'!M95/('Tabela Usos'!$CA95-'Tabela Usos'!$BT95))</f>
        <v>0</v>
      </c>
      <c r="N92" s="19">
        <f>IF('Tabela Usos'!$CA95-'Tabela Usos'!$BT95=0,0,'Tabela Usos'!N95/('Tabela Usos'!$CA95-'Tabela Usos'!$BT95))</f>
        <v>0</v>
      </c>
      <c r="O92" s="19">
        <f>IF('Tabela Usos'!$CA95-'Tabela Usos'!$BT95=0,0,'Tabela Usos'!O95/('Tabela Usos'!$CA95-'Tabela Usos'!$BT95))</f>
        <v>0</v>
      </c>
      <c r="P92" s="19">
        <f>IF('Tabela Usos'!$CA95-'Tabela Usos'!$BT95=0,0,'Tabela Usos'!P95/('Tabela Usos'!$CA95-'Tabela Usos'!$BT95))</f>
        <v>0</v>
      </c>
      <c r="Q92" s="19">
        <f>IF('Tabela Usos'!$CA95-'Tabela Usos'!$BT95=0,0,'Tabela Usos'!Q95/('Tabela Usos'!$CA95-'Tabela Usos'!$BT95))</f>
        <v>0</v>
      </c>
      <c r="R92" s="19">
        <f>IF('Tabela Usos'!$CA95-'Tabela Usos'!$BT95=0,0,'Tabela Usos'!R95/('Tabela Usos'!$CA95-'Tabela Usos'!$BT95))</f>
        <v>0</v>
      </c>
      <c r="S92" s="19">
        <f>IF('Tabela Usos'!$CA95-'Tabela Usos'!$BT95=0,0,'Tabela Usos'!S95/('Tabela Usos'!$CA95-'Tabela Usos'!$BT95))</f>
        <v>3.5311877444244014E-5</v>
      </c>
      <c r="T92" s="19">
        <f>IF('Tabela Usos'!$CA95-'Tabela Usos'!$BT95=0,0,'Tabela Usos'!T95/('Tabela Usos'!$CA95-'Tabela Usos'!$BT95))</f>
        <v>0</v>
      </c>
      <c r="U92" s="19">
        <f>IF('Tabela Usos'!$CA95-'Tabela Usos'!$BT95=0,0,'Tabela Usos'!U95/('Tabela Usos'!$CA95-'Tabela Usos'!$BT95))</f>
        <v>0</v>
      </c>
      <c r="V92" s="19">
        <f>IF('Tabela Usos'!$CA95-'Tabela Usos'!$BT95=0,0,'Tabela Usos'!V95/('Tabela Usos'!$CA95-'Tabela Usos'!$BT95))</f>
        <v>8.5337037156923046E-5</v>
      </c>
      <c r="W92" s="19">
        <f>IF('Tabela Usos'!$CA95-'Tabela Usos'!$BT95=0,0,'Tabela Usos'!W95/('Tabela Usos'!$CA95-'Tabela Usos'!$BT95))</f>
        <v>2.1187126466546411E-4</v>
      </c>
      <c r="X92" s="19">
        <f>IF('Tabela Usos'!$CA95-'Tabela Usos'!$BT95=0,0,'Tabela Usos'!X95/('Tabela Usos'!$CA95-'Tabela Usos'!$BT95))</f>
        <v>0</v>
      </c>
      <c r="Y92" s="19">
        <f>IF('Tabela Usos'!$CA95-'Tabela Usos'!$BT95=0,0,'Tabela Usos'!Y95/('Tabela Usos'!$CA95-'Tabela Usos'!$BT95))</f>
        <v>0</v>
      </c>
      <c r="Z92" s="19">
        <f>IF('Tabela Usos'!$CA95-'Tabela Usos'!$BT95=0,0,'Tabela Usos'!Z95/('Tabela Usos'!$CA95-'Tabela Usos'!$BT95))</f>
        <v>0</v>
      </c>
      <c r="AA92" s="19">
        <f>IF('Tabela Usos'!$CA95-'Tabela Usos'!$BT95=0,0,'Tabela Usos'!AA95/('Tabela Usos'!$CA95-'Tabela Usos'!$BT95))</f>
        <v>0</v>
      </c>
      <c r="AB92" s="19">
        <f>IF('Tabela Usos'!$CA95-'Tabela Usos'!$BT95=0,0,'Tabela Usos'!AB95/('Tabela Usos'!$CA95-'Tabela Usos'!$BT95))</f>
        <v>8.8279693610610035E-6</v>
      </c>
      <c r="AC92" s="19">
        <f>IF('Tabela Usos'!$CA95-'Tabela Usos'!$BT95=0,0,'Tabela Usos'!AC95/('Tabela Usos'!$CA95-'Tabela Usos'!$BT95))</f>
        <v>6.7681098434801032E-5</v>
      </c>
      <c r="AD92" s="19">
        <f>IF('Tabela Usos'!$CA95-'Tabela Usos'!$BT95=0,0,'Tabela Usos'!AD95/('Tabela Usos'!$CA95-'Tabela Usos'!$BT95))</f>
        <v>3.8254533897931016E-5</v>
      </c>
      <c r="AE92" s="19">
        <f>IF('Tabela Usos'!$CA95-'Tabela Usos'!$BT95=0,0,'Tabela Usos'!AE95/('Tabela Usos'!$CA95-'Tabela Usos'!$BT95))</f>
        <v>1.1182094524010606E-4</v>
      </c>
      <c r="AF92" s="19">
        <f>IF('Tabela Usos'!$CA95-'Tabela Usos'!$BT95=0,0,'Tabela Usos'!AF95/('Tabela Usos'!$CA95-'Tabela Usos'!$BT95))</f>
        <v>2.3835517274864711E-4</v>
      </c>
      <c r="AG92" s="19">
        <f>IF('Tabela Usos'!$CA95-'Tabela Usos'!$BT95=0,0,'Tabela Usos'!AG95/('Tabela Usos'!$CA95-'Tabela Usos'!$BT95))</f>
        <v>8.8279693610610035E-6</v>
      </c>
      <c r="AH92" s="19">
        <f>IF('Tabela Usos'!$CA95-'Tabela Usos'!$BT95=0,0,'Tabela Usos'!AH95/('Tabela Usos'!$CA95-'Tabela Usos'!$BT95))</f>
        <v>1.3536219686960206E-4</v>
      </c>
      <c r="AI92" s="19">
        <f>IF('Tabela Usos'!$CA95-'Tabela Usos'!$BT95=0,0,'Tabela Usos'!AI95/('Tabela Usos'!$CA95-'Tabela Usos'!$BT95))</f>
        <v>7.8274661668074235E-4</v>
      </c>
      <c r="AJ92" s="19">
        <f>IF('Tabela Usos'!$CA95-'Tabela Usos'!$BT95=0,0,'Tabela Usos'!AJ95/('Tabela Usos'!$CA95-'Tabela Usos'!$BT95))</f>
        <v>6.1795785527427028E-5</v>
      </c>
      <c r="AK92" s="19">
        <f>IF('Tabela Usos'!$CA95-'Tabela Usos'!$BT95=0,0,'Tabela Usos'!AK95/('Tabela Usos'!$CA95-'Tabela Usos'!$BT95))</f>
        <v>6.0324457300583534E-4</v>
      </c>
      <c r="AL92" s="19">
        <f>IF('Tabela Usos'!$CA95-'Tabela Usos'!$BT95=0,0,'Tabela Usos'!AL95/('Tabela Usos'!$CA95-'Tabela Usos'!$BT95))</f>
        <v>4.4139846805305021E-5</v>
      </c>
      <c r="AM92" s="19">
        <f>IF('Tabela Usos'!$CA95-'Tabela Usos'!$BT95=0,0,'Tabela Usos'!AM95/('Tabela Usos'!$CA95-'Tabela Usos'!$BT95))</f>
        <v>0</v>
      </c>
      <c r="AN92" s="19">
        <f>IF('Tabela Usos'!$CA95-'Tabela Usos'!$BT95=0,0,'Tabela Usos'!AN95/('Tabela Usos'!$CA95-'Tabela Usos'!$BT95))</f>
        <v>0</v>
      </c>
      <c r="AO92" s="19">
        <f>IF('Tabela Usos'!$CA95-'Tabela Usos'!$BT95=0,0,'Tabela Usos'!AO95/('Tabela Usos'!$CA95-'Tabela Usos'!$BT95))</f>
        <v>0</v>
      </c>
      <c r="AP92" s="19">
        <f>IF('Tabela Usos'!$CA95-'Tabela Usos'!$BT95=0,0,'Tabela Usos'!AP95/('Tabela Usos'!$CA95-'Tabela Usos'!$BT95))</f>
        <v>9.2514176247465635E-2</v>
      </c>
      <c r="AQ92" s="19">
        <f>IF('Tabela Usos'!$CA95-'Tabela Usos'!$BT95=0,0,'Tabela Usos'!AQ95/('Tabela Usos'!$CA95-'Tabela Usos'!$BT95))</f>
        <v>1.4978121349266838E-3</v>
      </c>
      <c r="AR92" s="19">
        <f>IF('Tabela Usos'!$CA95-'Tabela Usos'!$BT95=0,0,'Tabela Usos'!AR95/('Tabela Usos'!$CA95-'Tabela Usos'!$BT95))</f>
        <v>2.045146235312466E-3</v>
      </c>
      <c r="AS92" s="19">
        <f>IF('Tabela Usos'!$CA95-'Tabela Usos'!$BT95=0,0,'Tabela Usos'!AS95/('Tabela Usos'!$CA95-'Tabela Usos'!$BT95))</f>
        <v>6.1795785527427028E-5</v>
      </c>
      <c r="AT92" s="19">
        <f>IF('Tabela Usos'!$CA95-'Tabela Usos'!$BT95=0,0,'Tabela Usos'!AT95/('Tabela Usos'!$CA95-'Tabela Usos'!$BT95))</f>
        <v>1.7655938722122007E-5</v>
      </c>
      <c r="AU92" s="19">
        <f>IF('Tabela Usos'!$CA95-'Tabela Usos'!$BT95=0,0,'Tabela Usos'!AU95/('Tabela Usos'!$CA95-'Tabela Usos'!$BT95))</f>
        <v>5.8853129073740029E-6</v>
      </c>
      <c r="AV92" s="19">
        <f>IF('Tabela Usos'!$CA95-'Tabela Usos'!$BT95=0,0,'Tabela Usos'!AV95/('Tabela Usos'!$CA95-'Tabela Usos'!$BT95))</f>
        <v>9.740192861703975E-4</v>
      </c>
      <c r="AW92" s="19">
        <f>IF('Tabela Usos'!$CA95-'Tabela Usos'!$BT95=0,0,'Tabela Usos'!AW95/('Tabela Usos'!$CA95-'Tabela Usos'!$BT95))</f>
        <v>7.7391864731968132E-4</v>
      </c>
      <c r="AX92" s="19">
        <f>IF('Tabela Usos'!$CA95-'Tabela Usos'!$BT95=0,0,'Tabela Usos'!AX95/('Tabela Usos'!$CA95-'Tabela Usos'!$BT95))</f>
        <v>0</v>
      </c>
      <c r="AY92" s="19">
        <f>IF('Tabela Usos'!$CA95-'Tabela Usos'!$BT95=0,0,'Tabela Usos'!AY95/('Tabela Usos'!$CA95-'Tabela Usos'!$BT95))</f>
        <v>2.0598595175809009E-5</v>
      </c>
      <c r="AZ92" s="19">
        <f>IF('Tabela Usos'!$CA95-'Tabela Usos'!$BT95=0,0,'Tabela Usos'!AZ95/('Tabela Usos'!$CA95-'Tabela Usos'!$BT95))</f>
        <v>6.7092567144063633E-4</v>
      </c>
      <c r="BA92" s="19">
        <f>IF('Tabela Usos'!$CA95-'Tabela Usos'!$BT95=0,0,'Tabela Usos'!BA95/('Tabela Usos'!$CA95-'Tabela Usos'!$BT95))</f>
        <v>5.8853129073740029E-6</v>
      </c>
      <c r="BB92" s="19">
        <f>IF('Tabela Usos'!$CA95-'Tabela Usos'!$BT95=0,0,'Tabela Usos'!BB95/('Tabela Usos'!$CA95-'Tabela Usos'!$BT95))</f>
        <v>2.6513334647719883E-3</v>
      </c>
      <c r="BC92" s="19">
        <f>IF('Tabela Usos'!$CA95-'Tabela Usos'!$BT95=0,0,'Tabela Usos'!BC95/('Tabela Usos'!$CA95-'Tabela Usos'!$BT95))</f>
        <v>9.2105147000403145E-4</v>
      </c>
      <c r="BD92" s="19">
        <f>IF('Tabela Usos'!$CA95-'Tabela Usos'!$BT95=0,0,'Tabela Usos'!BD95/('Tabela Usos'!$CA95-'Tabela Usos'!$BT95))</f>
        <v>1.7508805899437657E-3</v>
      </c>
      <c r="BE92" s="19">
        <f>IF('Tabela Usos'!$CA95-'Tabela Usos'!$BT95=0,0,'Tabela Usos'!BE95/('Tabela Usos'!$CA95-'Tabela Usos'!$BT95))</f>
        <v>1.8538735658228108E-4</v>
      </c>
      <c r="BF92" s="19">
        <f>IF('Tabela Usos'!$CA95-'Tabela Usos'!$BT95=0,0,'Tabela Usos'!BF95/('Tabela Usos'!$CA95-'Tabela Usos'!$BT95))</f>
        <v>4.002012777014322E-4</v>
      </c>
      <c r="BG92" s="19">
        <f>IF('Tabela Usos'!$CA95-'Tabela Usos'!$BT95=0,0,'Tabela Usos'!BG95/('Tabela Usos'!$CA95-'Tabela Usos'!$BT95))</f>
        <v>0</v>
      </c>
      <c r="BH92" s="19">
        <f>IF('Tabela Usos'!$CA95-'Tabela Usos'!$BT95=0,0,'Tabela Usos'!BH95/('Tabela Usos'!$CA95-'Tabela Usos'!$BT95))</f>
        <v>5.6499003910790422E-4</v>
      </c>
      <c r="BI92" s="19">
        <f>IF('Tabela Usos'!$CA95-'Tabela Usos'!$BT95=0,0,'Tabela Usos'!BI95/('Tabela Usos'!$CA95-'Tabela Usos'!$BT95))</f>
        <v>6.8181350031927823E-3</v>
      </c>
      <c r="BJ92" s="19">
        <f>IF('Tabela Usos'!$CA95-'Tabela Usos'!$BT95=0,0,'Tabela Usos'!BJ95/('Tabela Usos'!$CA95-'Tabela Usos'!$BT95))</f>
        <v>0</v>
      </c>
      <c r="BK92" s="19">
        <f>IF('Tabela Usos'!$CA95-'Tabela Usos'!$BT95=0,0,'Tabela Usos'!BK95/('Tabela Usos'!$CA95-'Tabela Usos'!$BT95))</f>
        <v>1.234444382321697E-2</v>
      </c>
      <c r="BL92" s="19">
        <f>IF('Tabela Usos'!$CA95-'Tabela Usos'!$BT95=0,0,'Tabela Usos'!BL95/('Tabela Usos'!$CA95-'Tabela Usos'!$BT95))</f>
        <v>3.2339794426020146E-3</v>
      </c>
      <c r="BM92" s="19">
        <f>IF('Tabela Usos'!$CA95-'Tabela Usos'!$BT95=0,0,'Tabela Usos'!BM95/('Tabela Usos'!$CA95-'Tabela Usos'!$BT95))</f>
        <v>1.2153171153727316E-3</v>
      </c>
      <c r="BN92" s="19">
        <f>IF('Tabela Usos'!$CA95-'Tabela Usos'!$BT95=0,0,'Tabela Usos'!BN95/('Tabela Usos'!$CA95-'Tabela Usos'!$BT95))</f>
        <v>5.1761327020354358E-3</v>
      </c>
      <c r="BO92" s="19">
        <f>IF('Tabela Usos'!$CA95-'Tabela Usos'!$BT95=0,0,'Tabela Usos'!BO95/('Tabela Usos'!$CA95-'Tabela Usos'!$BT95))</f>
        <v>0</v>
      </c>
      <c r="BP92" s="19">
        <f>IF('Tabela Usos'!$CA95-'Tabela Usos'!$BT95=0,0,'Tabela Usos'!BP95/('Tabela Usos'!$CA95-'Tabela Usos'!$BT95))</f>
        <v>2.6483908083183014E-5</v>
      </c>
      <c r="BQ92" s="19">
        <f>IF('Tabela Usos'!$CA95-'Tabela Usos'!$BT95=0,0,'Tabela Usos'!BQ95/('Tabela Usos'!$CA95-'Tabela Usos'!$BT95))</f>
        <v>7.1212286179225435E-4</v>
      </c>
      <c r="BR92" s="19">
        <f>IF('Tabela Usos'!$CA95-'Tabela Usos'!$BT95=0,0,'Tabela Usos'!BR95/('Tabela Usos'!$CA95-'Tabela Usos'!$BT95))</f>
        <v>0</v>
      </c>
      <c r="BS92" s="19">
        <f>IF('Tabela Usos'!$CA95-'Tabela Usos'!$BT95=0,0,'Tabela Usos'!BS95/('Tabela Usos'!$CA95-'Tabela Usos'!$BT95))</f>
        <v>0.14063249457815549</v>
      </c>
      <c r="BT92" s="33">
        <v>0</v>
      </c>
      <c r="BU92" s="19">
        <f>IF('Tabela Usos'!$CA95-'Tabela Usos'!$BT95=0,0,'Tabela Usos'!BU95/('Tabela Usos'!$CA95-'Tabela Usos'!$BT95))</f>
        <v>0</v>
      </c>
      <c r="BV92" s="19">
        <f>IF('Tabela Usos'!$CA95-'Tabela Usos'!$BT95=0,0,'Tabela Usos'!BV95/('Tabela Usos'!$CA95-'Tabela Usos'!$BT95))</f>
        <v>0</v>
      </c>
      <c r="BW92" s="19">
        <f>IF('Tabela Usos'!$CA95-'Tabela Usos'!$BT95=0,0,'Tabela Usos'!BW95/('Tabela Usos'!$CA95-'Tabela Usos'!$BT95))</f>
        <v>0</v>
      </c>
      <c r="BX92" s="19">
        <f>IF('Tabela Usos'!$CA95-'Tabela Usos'!$BT95=0,0,'Tabela Usos'!BX95/('Tabela Usos'!$CA95-'Tabela Usos'!$BT95))</f>
        <v>0.85936750542184448</v>
      </c>
      <c r="BY92" s="19">
        <f>IF('Tabela Usos'!$CA95-'Tabela Usos'!$BT95=0,0,'Tabela Usos'!BY95/('Tabela Usos'!$CA95-'Tabela Usos'!$BT95))</f>
        <v>0</v>
      </c>
    </row>
    <row r="93" spans="1:77">
      <c r="A93" s="205" t="s">
        <v>231</v>
      </c>
      <c r="B93" s="68" t="s">
        <v>440</v>
      </c>
      <c r="C93" s="19">
        <f>IF('Tabela Usos'!$CA96-'Tabela Usos'!$BT96=0,0,'Tabela Usos'!C96/('Tabela Usos'!$CA96-'Tabela Usos'!$BT96))</f>
        <v>0</v>
      </c>
      <c r="D93" s="19">
        <f>IF('Tabela Usos'!$CA96-'Tabela Usos'!$BT96=0,0,'Tabela Usos'!D96/('Tabela Usos'!$CA96-'Tabela Usos'!$BT96))</f>
        <v>0</v>
      </c>
      <c r="E93" s="19">
        <f>IF('Tabela Usos'!$CA96-'Tabela Usos'!$BT96=0,0,'Tabela Usos'!E96/('Tabela Usos'!$CA96-'Tabela Usos'!$BT96))</f>
        <v>0</v>
      </c>
      <c r="F93" s="19">
        <f>IF('Tabela Usos'!$CA96-'Tabela Usos'!$BT96=0,0,'Tabela Usos'!F96/('Tabela Usos'!$CA96-'Tabela Usos'!$BT96))</f>
        <v>0</v>
      </c>
      <c r="G93" s="19">
        <f>IF('Tabela Usos'!$CA96-'Tabela Usos'!$BT96=0,0,'Tabela Usos'!G96/('Tabela Usos'!$CA96-'Tabela Usos'!$BT96))</f>
        <v>8.8594199233931765E-3</v>
      </c>
      <c r="H93" s="19">
        <f>IF('Tabela Usos'!$CA96-'Tabela Usos'!$BT96=0,0,'Tabela Usos'!H96/('Tabela Usos'!$CA96-'Tabela Usos'!$BT96))</f>
        <v>1.7185027018421225E-2</v>
      </c>
      <c r="I93" s="19">
        <f>IF('Tabela Usos'!$CA96-'Tabela Usos'!$BT96=0,0,'Tabela Usos'!I96/('Tabela Usos'!$CA96-'Tabela Usos'!$BT96))</f>
        <v>1.4235008756403413E-3</v>
      </c>
      <c r="J93" s="19">
        <f>IF('Tabela Usos'!$CA96-'Tabela Usos'!$BT96=0,0,'Tabela Usos'!J96/('Tabela Usos'!$CA96-'Tabela Usos'!$BT96))</f>
        <v>0</v>
      </c>
      <c r="K93" s="19">
        <f>IF('Tabela Usos'!$CA96-'Tabela Usos'!$BT96=0,0,'Tabela Usos'!K96/('Tabela Usos'!$CA96-'Tabela Usos'!$BT96))</f>
        <v>0</v>
      </c>
      <c r="L93" s="19">
        <f>IF('Tabela Usos'!$CA96-'Tabela Usos'!$BT96=0,0,'Tabela Usos'!L96/('Tabela Usos'!$CA96-'Tabela Usos'!$BT96))</f>
        <v>0</v>
      </c>
      <c r="M93" s="19">
        <f>IF('Tabela Usos'!$CA96-'Tabela Usos'!$BT96=0,0,'Tabela Usos'!M96/('Tabela Usos'!$CA96-'Tabela Usos'!$BT96))</f>
        <v>0</v>
      </c>
      <c r="N93" s="19">
        <f>IF('Tabela Usos'!$CA96-'Tabela Usos'!$BT96=0,0,'Tabela Usos'!N96/('Tabela Usos'!$CA96-'Tabela Usos'!$BT96))</f>
        <v>0</v>
      </c>
      <c r="O93" s="19">
        <f>IF('Tabela Usos'!$CA96-'Tabela Usos'!$BT96=0,0,'Tabela Usos'!O96/('Tabela Usos'!$CA96-'Tabela Usos'!$BT96))</f>
        <v>0</v>
      </c>
      <c r="P93" s="19">
        <f>IF('Tabela Usos'!$CA96-'Tabela Usos'!$BT96=0,0,'Tabela Usos'!P96/('Tabela Usos'!$CA96-'Tabela Usos'!$BT96))</f>
        <v>0</v>
      </c>
      <c r="Q93" s="19">
        <f>IF('Tabela Usos'!$CA96-'Tabela Usos'!$BT96=0,0,'Tabela Usos'!Q96/('Tabela Usos'!$CA96-'Tabela Usos'!$BT96))</f>
        <v>0</v>
      </c>
      <c r="R93" s="19">
        <f>IF('Tabela Usos'!$CA96-'Tabela Usos'!$BT96=0,0,'Tabela Usos'!R96/('Tabela Usos'!$CA96-'Tabela Usos'!$BT96))</f>
        <v>0</v>
      </c>
      <c r="S93" s="19">
        <f>IF('Tabela Usos'!$CA96-'Tabela Usos'!$BT96=0,0,'Tabela Usos'!S96/('Tabela Usos'!$CA96-'Tabela Usos'!$BT96))</f>
        <v>0</v>
      </c>
      <c r="T93" s="19">
        <f>IF('Tabela Usos'!$CA96-'Tabela Usos'!$BT96=0,0,'Tabela Usos'!T96/('Tabela Usos'!$CA96-'Tabela Usos'!$BT96))</f>
        <v>0</v>
      </c>
      <c r="U93" s="19">
        <f>IF('Tabela Usos'!$CA96-'Tabela Usos'!$BT96=0,0,'Tabela Usos'!U96/('Tabela Usos'!$CA96-'Tabela Usos'!$BT96))</f>
        <v>0</v>
      </c>
      <c r="V93" s="19">
        <f>IF('Tabela Usos'!$CA96-'Tabela Usos'!$BT96=0,0,'Tabela Usos'!V96/('Tabela Usos'!$CA96-'Tabela Usos'!$BT96))</f>
        <v>0</v>
      </c>
      <c r="W93" s="19">
        <f>IF('Tabela Usos'!$CA96-'Tabela Usos'!$BT96=0,0,'Tabela Usos'!W96/('Tabela Usos'!$CA96-'Tabela Usos'!$BT96))</f>
        <v>0</v>
      </c>
      <c r="X93" s="19">
        <f>IF('Tabela Usos'!$CA96-'Tabela Usos'!$BT96=0,0,'Tabela Usos'!X96/('Tabela Usos'!$CA96-'Tabela Usos'!$BT96))</f>
        <v>0</v>
      </c>
      <c r="Y93" s="19">
        <f>IF('Tabela Usos'!$CA96-'Tabela Usos'!$BT96=0,0,'Tabela Usos'!Y96/('Tabela Usos'!$CA96-'Tabela Usos'!$BT96))</f>
        <v>0</v>
      </c>
      <c r="Z93" s="19">
        <f>IF('Tabela Usos'!$CA96-'Tabela Usos'!$BT96=0,0,'Tabela Usos'!Z96/('Tabela Usos'!$CA96-'Tabela Usos'!$BT96))</f>
        <v>0</v>
      </c>
      <c r="AA93" s="19">
        <f>IF('Tabela Usos'!$CA96-'Tabela Usos'!$BT96=0,0,'Tabela Usos'!AA96/('Tabela Usos'!$CA96-'Tabela Usos'!$BT96))</f>
        <v>0</v>
      </c>
      <c r="AB93" s="19">
        <f>IF('Tabela Usos'!$CA96-'Tabela Usos'!$BT96=0,0,'Tabela Usos'!AB96/('Tabela Usos'!$CA96-'Tabela Usos'!$BT96))</f>
        <v>0</v>
      </c>
      <c r="AC93" s="19">
        <f>IF('Tabela Usos'!$CA96-'Tabela Usos'!$BT96=0,0,'Tabela Usos'!AC96/('Tabela Usos'!$CA96-'Tabela Usos'!$BT96))</f>
        <v>9.5524400865338688E-4</v>
      </c>
      <c r="AD93" s="19">
        <f>IF('Tabela Usos'!$CA96-'Tabela Usos'!$BT96=0,0,'Tabela Usos'!AD96/('Tabela Usos'!$CA96-'Tabela Usos'!$BT96))</f>
        <v>4.4952659230747618E-4</v>
      </c>
      <c r="AE93" s="19">
        <f>IF('Tabela Usos'!$CA96-'Tabela Usos'!$BT96=0,0,'Tabela Usos'!AE96/('Tabela Usos'!$CA96-'Tabela Usos'!$BT96))</f>
        <v>0</v>
      </c>
      <c r="AF93" s="19">
        <f>IF('Tabela Usos'!$CA96-'Tabela Usos'!$BT96=0,0,'Tabela Usos'!AF96/('Tabela Usos'!$CA96-'Tabela Usos'!$BT96))</f>
        <v>0</v>
      </c>
      <c r="AG93" s="19">
        <f>IF('Tabela Usos'!$CA96-'Tabela Usos'!$BT96=0,0,'Tabela Usos'!AG96/('Tabela Usos'!$CA96-'Tabela Usos'!$BT96))</f>
        <v>0</v>
      </c>
      <c r="AH93" s="19">
        <f>IF('Tabela Usos'!$CA96-'Tabela Usos'!$BT96=0,0,'Tabela Usos'!AH96/('Tabela Usos'!$CA96-'Tabela Usos'!$BT96))</f>
        <v>0</v>
      </c>
      <c r="AI93" s="19">
        <f>IF('Tabela Usos'!$CA96-'Tabela Usos'!$BT96=0,0,'Tabela Usos'!AI96/('Tabela Usos'!$CA96-'Tabela Usos'!$BT96))</f>
        <v>0</v>
      </c>
      <c r="AJ93" s="19">
        <f>IF('Tabela Usos'!$CA96-'Tabela Usos'!$BT96=0,0,'Tabela Usos'!AJ96/('Tabela Usos'!$CA96-'Tabela Usos'!$BT96))</f>
        <v>0</v>
      </c>
      <c r="AK93" s="19">
        <f>IF('Tabela Usos'!$CA96-'Tabela Usos'!$BT96=0,0,'Tabela Usos'!AK96/('Tabela Usos'!$CA96-'Tabela Usos'!$BT96))</f>
        <v>0</v>
      </c>
      <c r="AL93" s="19">
        <f>IF('Tabela Usos'!$CA96-'Tabela Usos'!$BT96=0,0,'Tabela Usos'!AL96/('Tabela Usos'!$CA96-'Tabela Usos'!$BT96))</f>
        <v>0</v>
      </c>
      <c r="AM93" s="19">
        <f>IF('Tabela Usos'!$CA96-'Tabela Usos'!$BT96=0,0,'Tabela Usos'!AM96/('Tabela Usos'!$CA96-'Tabela Usos'!$BT96))</f>
        <v>0</v>
      </c>
      <c r="AN93" s="19">
        <f>IF('Tabela Usos'!$CA96-'Tabela Usos'!$BT96=0,0,'Tabela Usos'!AN96/('Tabela Usos'!$CA96-'Tabela Usos'!$BT96))</f>
        <v>0</v>
      </c>
      <c r="AO93" s="19">
        <f>IF('Tabela Usos'!$CA96-'Tabela Usos'!$BT96=0,0,'Tabela Usos'!AO96/('Tabela Usos'!$CA96-'Tabela Usos'!$BT96))</f>
        <v>5.2070163608949324E-2</v>
      </c>
      <c r="AP93" s="19">
        <f>IF('Tabela Usos'!$CA96-'Tabela Usos'!$BT96=0,0,'Tabela Usos'!AP96/('Tabela Usos'!$CA96-'Tabela Usos'!$BT96))</f>
        <v>5.2725723222731058E-2</v>
      </c>
      <c r="AQ93" s="19">
        <f>IF('Tabela Usos'!$CA96-'Tabela Usos'!$BT96=0,0,'Tabela Usos'!AQ96/('Tabela Usos'!$CA96-'Tabela Usos'!$BT96))</f>
        <v>0</v>
      </c>
      <c r="AR93" s="19">
        <f>IF('Tabela Usos'!$CA96-'Tabela Usos'!$BT96=0,0,'Tabela Usos'!AR96/('Tabela Usos'!$CA96-'Tabela Usos'!$BT96))</f>
        <v>0</v>
      </c>
      <c r="AS93" s="19">
        <f>IF('Tabela Usos'!$CA96-'Tabela Usos'!$BT96=0,0,'Tabela Usos'!AS96/('Tabela Usos'!$CA96-'Tabela Usos'!$BT96))</f>
        <v>2.4443008456719018E-3</v>
      </c>
      <c r="AT93" s="19">
        <f>IF('Tabela Usos'!$CA96-'Tabela Usos'!$BT96=0,0,'Tabela Usos'!AT96/('Tabela Usos'!$CA96-'Tabela Usos'!$BT96))</f>
        <v>0</v>
      </c>
      <c r="AU93" s="19">
        <f>IF('Tabela Usos'!$CA96-'Tabela Usos'!$BT96=0,0,'Tabela Usos'!AU96/('Tabela Usos'!$CA96-'Tabela Usos'!$BT96))</f>
        <v>0</v>
      </c>
      <c r="AV93" s="19">
        <f>IF('Tabela Usos'!$CA96-'Tabela Usos'!$BT96=0,0,'Tabela Usos'!AV96/('Tabela Usos'!$CA96-'Tabela Usos'!$BT96))</f>
        <v>3.9239925453506772E-3</v>
      </c>
      <c r="AW93" s="19">
        <f>IF('Tabela Usos'!$CA96-'Tabela Usos'!$BT96=0,0,'Tabela Usos'!AW96/('Tabela Usos'!$CA96-'Tabela Usos'!$BT96))</f>
        <v>0</v>
      </c>
      <c r="AX93" s="19">
        <f>IF('Tabela Usos'!$CA96-'Tabela Usos'!$BT96=0,0,'Tabela Usos'!AX96/('Tabela Usos'!$CA96-'Tabela Usos'!$BT96))</f>
        <v>0</v>
      </c>
      <c r="AY93" s="19">
        <f>IF('Tabela Usos'!$CA96-'Tabela Usos'!$BT96=0,0,'Tabela Usos'!AY96/('Tabela Usos'!$CA96-'Tabela Usos'!$BT96))</f>
        <v>0</v>
      </c>
      <c r="AZ93" s="19">
        <f>IF('Tabela Usos'!$CA96-'Tabela Usos'!$BT96=0,0,'Tabela Usos'!AZ96/('Tabela Usos'!$CA96-'Tabela Usos'!$BT96))</f>
        <v>0</v>
      </c>
      <c r="BA93" s="19">
        <f>IF('Tabela Usos'!$CA96-'Tabela Usos'!$BT96=0,0,'Tabela Usos'!BA96/('Tabela Usos'!$CA96-'Tabela Usos'!$BT96))</f>
        <v>8.1851300349319624E-3</v>
      </c>
      <c r="BB93" s="19">
        <f>IF('Tabela Usos'!$CA96-'Tabela Usos'!$BT96=0,0,'Tabela Usos'!BB96/('Tabela Usos'!$CA96-'Tabela Usos'!$BT96))</f>
        <v>0</v>
      </c>
      <c r="BC93" s="19">
        <f>IF('Tabela Usos'!$CA96-'Tabela Usos'!$BT96=0,0,'Tabela Usos'!BC96/('Tabela Usos'!$CA96-'Tabela Usos'!$BT96))</f>
        <v>0</v>
      </c>
      <c r="BD93" s="19">
        <f>IF('Tabela Usos'!$CA96-'Tabela Usos'!$BT96=0,0,'Tabela Usos'!BD96/('Tabela Usos'!$CA96-'Tabela Usos'!$BT96))</f>
        <v>0</v>
      </c>
      <c r="BE93" s="19">
        <f>IF('Tabela Usos'!$CA96-'Tabela Usos'!$BT96=0,0,'Tabela Usos'!BE96/('Tabela Usos'!$CA96-'Tabela Usos'!$BT96))</f>
        <v>0</v>
      </c>
      <c r="BF93" s="19">
        <f>IF('Tabela Usos'!$CA96-'Tabela Usos'!$BT96=0,0,'Tabela Usos'!BF96/('Tabela Usos'!$CA96-'Tabela Usos'!$BT96))</f>
        <v>0</v>
      </c>
      <c r="BG93" s="19">
        <f>IF('Tabela Usos'!$CA96-'Tabela Usos'!$BT96=0,0,'Tabela Usos'!BG96/('Tabela Usos'!$CA96-'Tabela Usos'!$BT96))</f>
        <v>0</v>
      </c>
      <c r="BH93" s="19">
        <f>IF('Tabela Usos'!$CA96-'Tabela Usos'!$BT96=0,0,'Tabela Usos'!BH96/('Tabela Usos'!$CA96-'Tabela Usos'!$BT96))</f>
        <v>0</v>
      </c>
      <c r="BI93" s="19">
        <f>IF('Tabela Usos'!$CA96-'Tabela Usos'!$BT96=0,0,'Tabela Usos'!BI96/('Tabela Usos'!$CA96-'Tabela Usos'!$BT96))</f>
        <v>0</v>
      </c>
      <c r="BJ93" s="19">
        <f>IF('Tabela Usos'!$CA96-'Tabela Usos'!$BT96=0,0,'Tabela Usos'!BJ96/('Tabela Usos'!$CA96-'Tabela Usos'!$BT96))</f>
        <v>0</v>
      </c>
      <c r="BK93" s="19">
        <f>IF('Tabela Usos'!$CA96-'Tabela Usos'!$BT96=0,0,'Tabela Usos'!BK96/('Tabela Usos'!$CA96-'Tabela Usos'!$BT96))</f>
        <v>0.10356905384017456</v>
      </c>
      <c r="BL93" s="19">
        <f>IF('Tabela Usos'!$CA96-'Tabela Usos'!$BT96=0,0,'Tabela Usos'!BL96/('Tabela Usos'!$CA96-'Tabela Usos'!$BT96))</f>
        <v>5.1508255368564978E-4</v>
      </c>
      <c r="BM93" s="19">
        <f>IF('Tabela Usos'!$CA96-'Tabela Usos'!$BT96=0,0,'Tabela Usos'!BM96/('Tabela Usos'!$CA96-'Tabela Usos'!$BT96))</f>
        <v>0</v>
      </c>
      <c r="BN93" s="19">
        <f>IF('Tabela Usos'!$CA96-'Tabela Usos'!$BT96=0,0,'Tabela Usos'!BN96/('Tabela Usos'!$CA96-'Tabela Usos'!$BT96))</f>
        <v>0</v>
      </c>
      <c r="BO93" s="19">
        <f>IF('Tabela Usos'!$CA96-'Tabela Usos'!$BT96=0,0,'Tabela Usos'!BO96/('Tabela Usos'!$CA96-'Tabela Usos'!$BT96))</f>
        <v>0</v>
      </c>
      <c r="BP93" s="19">
        <f>IF('Tabela Usos'!$CA96-'Tabela Usos'!$BT96=0,0,'Tabela Usos'!BP96/('Tabela Usos'!$CA96-'Tabela Usos'!$BT96))</f>
        <v>0</v>
      </c>
      <c r="BQ93" s="19">
        <f>IF('Tabela Usos'!$CA96-'Tabela Usos'!$BT96=0,0,'Tabela Usos'!BQ96/('Tabela Usos'!$CA96-'Tabela Usos'!$BT96))</f>
        <v>8.3349722323677877E-4</v>
      </c>
      <c r="BR93" s="19">
        <f>IF('Tabela Usos'!$CA96-'Tabela Usos'!$BT96=0,0,'Tabela Usos'!BR96/('Tabela Usos'!$CA96-'Tabela Usos'!$BT96))</f>
        <v>0</v>
      </c>
      <c r="BS93" s="19">
        <f>IF('Tabela Usos'!$CA96-'Tabela Usos'!$BT96=0,0,'Tabela Usos'!BS96/('Tabela Usos'!$CA96-'Tabela Usos'!$BT96))</f>
        <v>0.25313966229314755</v>
      </c>
      <c r="BT93" s="33">
        <v>0</v>
      </c>
      <c r="BU93" s="19">
        <f>IF('Tabela Usos'!$CA96-'Tabela Usos'!$BT96=0,0,'Tabela Usos'!BU96/('Tabela Usos'!$CA96-'Tabela Usos'!$BT96))</f>
        <v>0</v>
      </c>
      <c r="BV93" s="19">
        <f>IF('Tabela Usos'!$CA96-'Tabela Usos'!$BT96=0,0,'Tabela Usos'!BV96/('Tabela Usos'!$CA96-'Tabela Usos'!$BT96))</f>
        <v>0</v>
      </c>
      <c r="BW93" s="19">
        <f>IF('Tabela Usos'!$CA96-'Tabela Usos'!$BT96=0,0,'Tabela Usos'!BW96/('Tabela Usos'!$CA96-'Tabela Usos'!$BT96))</f>
        <v>0</v>
      </c>
      <c r="BX93" s="19">
        <f>IF('Tabela Usos'!$CA96-'Tabela Usos'!$BT96=0,0,'Tabela Usos'!BX96/('Tabela Usos'!$CA96-'Tabela Usos'!$BT96))</f>
        <v>0.74686033770685245</v>
      </c>
      <c r="BY93" s="19">
        <f>IF('Tabela Usos'!$CA96-'Tabela Usos'!$BT96=0,0,'Tabela Usos'!BY96/('Tabela Usos'!$CA96-'Tabela Usos'!$BT96))</f>
        <v>0</v>
      </c>
    </row>
    <row r="94" spans="1:77">
      <c r="A94" s="205" t="s">
        <v>232</v>
      </c>
      <c r="B94" s="68" t="s">
        <v>233</v>
      </c>
      <c r="C94" s="19">
        <f>IF('Tabela Usos'!$CA97-'Tabela Usos'!$BT97=0,0,'Tabela Usos'!C97/('Tabela Usos'!$CA97-'Tabela Usos'!$BT97))</f>
        <v>5.6951906516533211E-4</v>
      </c>
      <c r="D94" s="19">
        <f>IF('Tabela Usos'!$CA97-'Tabela Usos'!$BT97=0,0,'Tabela Usos'!D97/('Tabela Usos'!$CA97-'Tabela Usos'!$BT97))</f>
        <v>1.1047297529110658E-3</v>
      </c>
      <c r="E94" s="19">
        <f>IF('Tabela Usos'!$CA97-'Tabela Usos'!$BT97=0,0,'Tabela Usos'!E97/('Tabela Usos'!$CA97-'Tabela Usos'!$BT97))</f>
        <v>6.1755079355276969E-5</v>
      </c>
      <c r="F94" s="19">
        <f>IF('Tabela Usos'!$CA97-'Tabela Usos'!$BT97=0,0,'Tabela Usos'!F97/('Tabela Usos'!$CA97-'Tabela Usos'!$BT97))</f>
        <v>2.058502645175899E-5</v>
      </c>
      <c r="G94" s="19">
        <f>IF('Tabela Usos'!$CA97-'Tabela Usos'!$BT97=0,0,'Tabela Usos'!G97/('Tabela Usos'!$CA97-'Tabela Usos'!$BT97))</f>
        <v>3.4582844438955105E-3</v>
      </c>
      <c r="H94" s="19">
        <f>IF('Tabela Usos'!$CA97-'Tabela Usos'!$BT97=0,0,'Tabela Usos'!H97/('Tabela Usos'!$CA97-'Tabela Usos'!$BT97))</f>
        <v>1.3037183419447362E-4</v>
      </c>
      <c r="I94" s="19">
        <f>IF('Tabela Usos'!$CA97-'Tabela Usos'!$BT97=0,0,'Tabela Usos'!I97/('Tabela Usos'!$CA97-'Tabela Usos'!$BT97))</f>
        <v>9.7435791871659219E-4</v>
      </c>
      <c r="J94" s="19">
        <f>IF('Tabela Usos'!$CA97-'Tabela Usos'!$BT97=0,0,'Tabela Usos'!J97/('Tabela Usos'!$CA97-'Tabela Usos'!$BT97))</f>
        <v>0</v>
      </c>
      <c r="K94" s="19">
        <f>IF('Tabela Usos'!$CA97-'Tabela Usos'!$BT97=0,0,'Tabela Usos'!K97/('Tabela Usos'!$CA97-'Tabela Usos'!$BT97))</f>
        <v>2.7446701935678654E-5</v>
      </c>
      <c r="L94" s="19">
        <f>IF('Tabela Usos'!$CA97-'Tabela Usos'!$BT97=0,0,'Tabela Usos'!L97/('Tabela Usos'!$CA97-'Tabela Usos'!$BT97))</f>
        <v>6.8616754839196635E-6</v>
      </c>
      <c r="M94" s="19">
        <f>IF('Tabela Usos'!$CA97-'Tabela Usos'!$BT97=0,0,'Tabela Usos'!M97/('Tabela Usos'!$CA97-'Tabela Usos'!$BT97))</f>
        <v>0</v>
      </c>
      <c r="N94" s="19">
        <f>IF('Tabela Usos'!$CA97-'Tabela Usos'!$BT97=0,0,'Tabela Usos'!N97/('Tabela Usos'!$CA97-'Tabela Usos'!$BT97))</f>
        <v>0</v>
      </c>
      <c r="O94" s="19">
        <f>IF('Tabela Usos'!$CA97-'Tabela Usos'!$BT97=0,0,'Tabela Usos'!O97/('Tabela Usos'!$CA97-'Tabela Usos'!$BT97))</f>
        <v>1.6468021161407192E-4</v>
      </c>
      <c r="P94" s="19">
        <f>IF('Tabela Usos'!$CA97-'Tabela Usos'!$BT97=0,0,'Tabela Usos'!P97/('Tabela Usos'!$CA97-'Tabela Usos'!$BT97))</f>
        <v>0</v>
      </c>
      <c r="Q94" s="19">
        <f>IF('Tabela Usos'!$CA97-'Tabela Usos'!$BT97=0,0,'Tabela Usos'!Q97/('Tabela Usos'!$CA97-'Tabela Usos'!$BT97))</f>
        <v>0</v>
      </c>
      <c r="R94" s="19">
        <f>IF('Tabela Usos'!$CA97-'Tabela Usos'!$BT97=0,0,'Tabela Usos'!R97/('Tabela Usos'!$CA97-'Tabela Usos'!$BT97))</f>
        <v>0</v>
      </c>
      <c r="S94" s="19">
        <f>IF('Tabela Usos'!$CA97-'Tabela Usos'!$BT97=0,0,'Tabela Usos'!S97/('Tabela Usos'!$CA97-'Tabela Usos'!$BT97))</f>
        <v>9.6063456774875294E-5</v>
      </c>
      <c r="T94" s="19">
        <f>IF('Tabela Usos'!$CA97-'Tabela Usos'!$BT97=0,0,'Tabela Usos'!T97/('Tabela Usos'!$CA97-'Tabela Usos'!$BT97))</f>
        <v>1.3723350967839327E-4</v>
      </c>
      <c r="U94" s="19">
        <f>IF('Tabela Usos'!$CA97-'Tabela Usos'!$BT97=0,0,'Tabela Usos'!U97/('Tabela Usos'!$CA97-'Tabela Usos'!$BT97))</f>
        <v>1.9898858903367024E-4</v>
      </c>
      <c r="V94" s="19">
        <f>IF('Tabela Usos'!$CA97-'Tabela Usos'!$BT97=0,0,'Tabela Usos'!V97/('Tabela Usos'!$CA97-'Tabela Usos'!$BT97))</f>
        <v>0</v>
      </c>
      <c r="W94" s="19">
        <f>IF('Tabela Usos'!$CA97-'Tabela Usos'!$BT97=0,0,'Tabela Usos'!W97/('Tabela Usos'!$CA97-'Tabela Usos'!$BT97))</f>
        <v>0</v>
      </c>
      <c r="X94" s="19">
        <f>IF('Tabela Usos'!$CA97-'Tabela Usos'!$BT97=0,0,'Tabela Usos'!X97/('Tabela Usos'!$CA97-'Tabela Usos'!$BT97))</f>
        <v>1.3723350967839327E-5</v>
      </c>
      <c r="Y94" s="19">
        <f>IF('Tabela Usos'!$CA97-'Tabela Usos'!$BT97=0,0,'Tabela Usos'!Y97/('Tabela Usos'!$CA97-'Tabela Usos'!$BT97))</f>
        <v>0</v>
      </c>
      <c r="Z94" s="19">
        <f>IF('Tabela Usos'!$CA97-'Tabela Usos'!$BT97=0,0,'Tabela Usos'!Z97/('Tabela Usos'!$CA97-'Tabela Usos'!$BT97))</f>
        <v>0</v>
      </c>
      <c r="AA94" s="19">
        <f>IF('Tabela Usos'!$CA97-'Tabela Usos'!$BT97=0,0,'Tabela Usos'!AA97/('Tabela Usos'!$CA97-'Tabela Usos'!$BT97))</f>
        <v>0</v>
      </c>
      <c r="AB94" s="19">
        <f>IF('Tabela Usos'!$CA97-'Tabela Usos'!$BT97=0,0,'Tabela Usos'!AB97/('Tabela Usos'!$CA97-'Tabela Usos'!$BT97))</f>
        <v>1.5781853613015226E-4</v>
      </c>
      <c r="AC94" s="19">
        <f>IF('Tabela Usos'!$CA97-'Tabela Usos'!$BT97=0,0,'Tabela Usos'!AC97/('Tabela Usos'!$CA97-'Tabela Usos'!$BT97))</f>
        <v>1.6468021161407192E-4</v>
      </c>
      <c r="AD94" s="19">
        <f>IF('Tabela Usos'!$CA97-'Tabela Usos'!$BT97=0,0,'Tabela Usos'!AD97/('Tabela Usos'!$CA97-'Tabela Usos'!$BT97))</f>
        <v>1.4491858622038329E-2</v>
      </c>
      <c r="AE94" s="19">
        <f>IF('Tabela Usos'!$CA97-'Tabela Usos'!$BT97=0,0,'Tabela Usos'!AE97/('Tabela Usos'!$CA97-'Tabela Usos'!$BT97))</f>
        <v>1.6468021161407192E-4</v>
      </c>
      <c r="AF94" s="19">
        <f>IF('Tabela Usos'!$CA97-'Tabela Usos'!$BT97=0,0,'Tabela Usos'!AF97/('Tabela Usos'!$CA97-'Tabela Usos'!$BT97))</f>
        <v>0</v>
      </c>
      <c r="AG94" s="19">
        <f>IF('Tabela Usos'!$CA97-'Tabela Usos'!$BT97=0,0,'Tabela Usos'!AG97/('Tabela Usos'!$CA97-'Tabela Usos'!$BT97))</f>
        <v>5.4893403871357308E-5</v>
      </c>
      <c r="AH94" s="19">
        <f>IF('Tabela Usos'!$CA97-'Tabela Usos'!$BT97=0,0,'Tabela Usos'!AH97/('Tabela Usos'!$CA97-'Tabela Usos'!$BT97))</f>
        <v>1.5781853613015226E-4</v>
      </c>
      <c r="AI94" s="19">
        <f>IF('Tabela Usos'!$CA97-'Tabela Usos'!$BT97=0,0,'Tabela Usos'!AI97/('Tabela Usos'!$CA97-'Tabela Usos'!$BT97))</f>
        <v>0</v>
      </c>
      <c r="AJ94" s="19">
        <f>IF('Tabela Usos'!$CA97-'Tabela Usos'!$BT97=0,0,'Tabela Usos'!AJ97/('Tabela Usos'!$CA97-'Tabela Usos'!$BT97))</f>
        <v>7.5478430323116304E-5</v>
      </c>
      <c r="AK94" s="19">
        <f>IF('Tabela Usos'!$CA97-'Tabela Usos'!$BT97=0,0,'Tabela Usos'!AK97/('Tabela Usos'!$CA97-'Tabela Usos'!$BT97))</f>
        <v>0</v>
      </c>
      <c r="AL94" s="19">
        <f>IF('Tabela Usos'!$CA97-'Tabela Usos'!$BT97=0,0,'Tabela Usos'!AL97/('Tabela Usos'!$CA97-'Tabela Usos'!$BT97))</f>
        <v>2.058502645175899E-5</v>
      </c>
      <c r="AM94" s="19">
        <f>IF('Tabela Usos'!$CA97-'Tabela Usos'!$BT97=0,0,'Tabela Usos'!AM97/('Tabela Usos'!$CA97-'Tabela Usos'!$BT97))</f>
        <v>0</v>
      </c>
      <c r="AN94" s="19">
        <f>IF('Tabela Usos'!$CA97-'Tabela Usos'!$BT97=0,0,'Tabela Usos'!AN97/('Tabela Usos'!$CA97-'Tabela Usos'!$BT97))</f>
        <v>0</v>
      </c>
      <c r="AO94" s="19">
        <f>IF('Tabela Usos'!$CA97-'Tabela Usos'!$BT97=0,0,'Tabela Usos'!AO97/('Tabela Usos'!$CA97-'Tabela Usos'!$BT97))</f>
        <v>0</v>
      </c>
      <c r="AP94" s="19">
        <f>IF('Tabela Usos'!$CA97-'Tabela Usos'!$BT97=0,0,'Tabela Usos'!AP97/('Tabela Usos'!$CA97-'Tabela Usos'!$BT97))</f>
        <v>0.17195358762702675</v>
      </c>
      <c r="AQ94" s="19">
        <f>IF('Tabela Usos'!$CA97-'Tabela Usos'!$BT97=0,0,'Tabela Usos'!AQ97/('Tabela Usos'!$CA97-'Tabela Usos'!$BT97))</f>
        <v>1.0292513225879495E-4</v>
      </c>
      <c r="AR94" s="19">
        <f>IF('Tabela Usos'!$CA97-'Tabela Usos'!$BT97=0,0,'Tabela Usos'!AR97/('Tabela Usos'!$CA97-'Tabela Usos'!$BT97))</f>
        <v>3.2249874774422418E-4</v>
      </c>
      <c r="AS94" s="19">
        <f>IF('Tabela Usos'!$CA97-'Tabela Usos'!$BT97=0,0,'Tabela Usos'!AS97/('Tabela Usos'!$CA97-'Tabela Usos'!$BT97))</f>
        <v>7.5478430323116304E-5</v>
      </c>
      <c r="AT94" s="19">
        <f>IF('Tabela Usos'!$CA97-'Tabela Usos'!$BT97=0,0,'Tabela Usos'!AT97/('Tabela Usos'!$CA97-'Tabela Usos'!$BT97))</f>
        <v>0</v>
      </c>
      <c r="AU94" s="19">
        <f>IF('Tabela Usos'!$CA97-'Tabela Usos'!$BT97=0,0,'Tabela Usos'!AU97/('Tabela Usos'!$CA97-'Tabela Usos'!$BT97))</f>
        <v>0</v>
      </c>
      <c r="AV94" s="19">
        <f>IF('Tabela Usos'!$CA97-'Tabela Usos'!$BT97=0,0,'Tabela Usos'!AV97/('Tabela Usos'!$CA97-'Tabela Usos'!$BT97))</f>
        <v>6.3470498226256885E-3</v>
      </c>
      <c r="AW94" s="19">
        <f>IF('Tabela Usos'!$CA97-'Tabela Usos'!$BT97=0,0,'Tabela Usos'!AW97/('Tabela Usos'!$CA97-'Tabela Usos'!$BT97))</f>
        <v>3.0877539677638487E-4</v>
      </c>
      <c r="AX94" s="19">
        <f>IF('Tabela Usos'!$CA97-'Tabela Usos'!$BT97=0,0,'Tabela Usos'!AX97/('Tabela Usos'!$CA97-'Tabela Usos'!$BT97))</f>
        <v>3.5680712516382249E-3</v>
      </c>
      <c r="AY94" s="19">
        <f>IF('Tabela Usos'!$CA97-'Tabela Usos'!$BT97=0,0,'Tabela Usos'!AY97/('Tabela Usos'!$CA97-'Tabela Usos'!$BT97))</f>
        <v>0</v>
      </c>
      <c r="AZ94" s="19">
        <f>IF('Tabela Usos'!$CA97-'Tabela Usos'!$BT97=0,0,'Tabela Usos'!AZ97/('Tabela Usos'!$CA97-'Tabela Usos'!$BT97))</f>
        <v>0</v>
      </c>
      <c r="BA94" s="19">
        <f>IF('Tabela Usos'!$CA97-'Tabela Usos'!$BT97=0,0,'Tabela Usos'!BA97/('Tabela Usos'!$CA97-'Tabela Usos'!$BT97))</f>
        <v>2.527841248276004E-2</v>
      </c>
      <c r="BB94" s="19">
        <f>IF('Tabela Usos'!$CA97-'Tabela Usos'!$BT97=0,0,'Tabela Usos'!BB97/('Tabela Usos'!$CA97-'Tabela Usos'!$BT97))</f>
        <v>0</v>
      </c>
      <c r="BC94" s="19">
        <f>IF('Tabela Usos'!$CA97-'Tabela Usos'!$BT97=0,0,'Tabela Usos'!BC97/('Tabela Usos'!$CA97-'Tabela Usos'!$BT97))</f>
        <v>6.4293899284327246E-3</v>
      </c>
      <c r="BD94" s="19">
        <f>IF('Tabela Usos'!$CA97-'Tabela Usos'!$BT97=0,0,'Tabela Usos'!BD97/('Tabela Usos'!$CA97-'Tabela Usos'!$BT97))</f>
        <v>1.0148418040717182E-2</v>
      </c>
      <c r="BE94" s="19">
        <f>IF('Tabela Usos'!$CA97-'Tabela Usos'!$BT97=0,0,'Tabela Usos'!BE97/('Tabela Usos'!$CA97-'Tabela Usos'!$BT97))</f>
        <v>1.5507386593658439E-3</v>
      </c>
      <c r="BF94" s="19">
        <f>IF('Tabela Usos'!$CA97-'Tabela Usos'!$BT97=0,0,'Tabela Usos'!BF97/('Tabela Usos'!$CA97-'Tabela Usos'!$BT97))</f>
        <v>4.0552502109965213E-3</v>
      </c>
      <c r="BG94" s="19">
        <f>IF('Tabela Usos'!$CA97-'Tabela Usos'!$BT97=0,0,'Tabela Usos'!BG97/('Tabela Usos'!$CA97-'Tabela Usos'!$BT97))</f>
        <v>2.7446701935678654E-5</v>
      </c>
      <c r="BH94" s="19">
        <f>IF('Tabela Usos'!$CA97-'Tabela Usos'!$BT97=0,0,'Tabela Usos'!BH97/('Tabela Usos'!$CA97-'Tabela Usos'!$BT97))</f>
        <v>1.3723350967839327E-5</v>
      </c>
      <c r="BI94" s="19">
        <f>IF('Tabela Usos'!$CA97-'Tabela Usos'!$BT97=0,0,'Tabela Usos'!BI97/('Tabela Usos'!$CA97-'Tabela Usos'!$BT97))</f>
        <v>7.8154483761844959E-3</v>
      </c>
      <c r="BJ94" s="19">
        <f>IF('Tabela Usos'!$CA97-'Tabela Usos'!$BT97=0,0,'Tabela Usos'!BJ97/('Tabela Usos'!$CA97-'Tabela Usos'!$BT97))</f>
        <v>6.1755079355276969E-5</v>
      </c>
      <c r="BK94" s="19">
        <f>IF('Tabela Usos'!$CA97-'Tabela Usos'!$BT97=0,0,'Tabela Usos'!BK97/('Tabela Usos'!$CA97-'Tabela Usos'!$BT97))</f>
        <v>1.4848665747202151E-2</v>
      </c>
      <c r="BL94" s="19">
        <f>IF('Tabela Usos'!$CA97-'Tabela Usos'!$BT97=0,0,'Tabela Usos'!BL97/('Tabela Usos'!$CA97-'Tabela Usos'!$BT97))</f>
        <v>1.9967475658206222E-3</v>
      </c>
      <c r="BM94" s="19">
        <f>IF('Tabela Usos'!$CA97-'Tabela Usos'!$BT97=0,0,'Tabela Usos'!BM97/('Tabela Usos'!$CA97-'Tabela Usos'!$BT97))</f>
        <v>0</v>
      </c>
      <c r="BN94" s="19">
        <f>IF('Tabela Usos'!$CA97-'Tabela Usos'!$BT97=0,0,'Tabela Usos'!BN97/('Tabela Usos'!$CA97-'Tabela Usos'!$BT97))</f>
        <v>1.3675319239451889E-2</v>
      </c>
      <c r="BO94" s="19">
        <f>IF('Tabela Usos'!$CA97-'Tabela Usos'!$BT97=0,0,'Tabela Usos'!BO97/('Tabela Usos'!$CA97-'Tabela Usos'!$BT97))</f>
        <v>0</v>
      </c>
      <c r="BP94" s="19">
        <f>IF('Tabela Usos'!$CA97-'Tabela Usos'!$BT97=0,0,'Tabela Usos'!BP97/('Tabela Usos'!$CA97-'Tabela Usos'!$BT97))</f>
        <v>7.5478430323116293E-4</v>
      </c>
      <c r="BQ94" s="19">
        <f>IF('Tabela Usos'!$CA97-'Tabela Usos'!$BT97=0,0,'Tabela Usos'!BQ97/('Tabela Usos'!$CA97-'Tabela Usos'!$BT97))</f>
        <v>8.9201781290955626E-5</v>
      </c>
      <c r="BR94" s="19">
        <f>IF('Tabela Usos'!$CA97-'Tabela Usos'!$BT97=0,0,'Tabela Usos'!BR97/('Tabela Usos'!$CA97-'Tabela Usos'!$BT97))</f>
        <v>0</v>
      </c>
      <c r="BS94" s="19">
        <f>IF('Tabela Usos'!$CA97-'Tabela Usos'!$BT97=0,0,'Tabela Usos'!BS97/('Tabela Usos'!$CA97-'Tabela Usos'!$BT97))</f>
        <v>0.29167610147045708</v>
      </c>
      <c r="BT94" s="33">
        <v>0</v>
      </c>
      <c r="BU94" s="19">
        <f>IF('Tabela Usos'!$CA97-'Tabela Usos'!$BT97=0,0,'Tabela Usos'!BU97/('Tabela Usos'!$CA97-'Tabela Usos'!$BT97))</f>
        <v>0</v>
      </c>
      <c r="BV94" s="19">
        <f>IF('Tabela Usos'!$CA97-'Tabela Usos'!$BT97=0,0,'Tabela Usos'!BV97/('Tabela Usos'!$CA97-'Tabela Usos'!$BT97))</f>
        <v>0</v>
      </c>
      <c r="BW94" s="19">
        <f>IF('Tabela Usos'!$CA97-'Tabela Usos'!$BT97=0,0,'Tabela Usos'!BW97/('Tabela Usos'!$CA97-'Tabela Usos'!$BT97))</f>
        <v>0</v>
      </c>
      <c r="BX94" s="19">
        <f>IF('Tabela Usos'!$CA97-'Tabela Usos'!$BT97=0,0,'Tabela Usos'!BX97/('Tabela Usos'!$CA97-'Tabela Usos'!$BT97))</f>
        <v>0.70832389852954292</v>
      </c>
      <c r="BY94" s="19">
        <f>IF('Tabela Usos'!$CA97-'Tabela Usos'!$BT97=0,0,'Tabela Usos'!BY97/('Tabela Usos'!$CA97-'Tabela Usos'!$BT97))</f>
        <v>0</v>
      </c>
    </row>
    <row r="95" spans="1:77">
      <c r="A95" s="205" t="s">
        <v>441</v>
      </c>
      <c r="B95" s="68" t="s">
        <v>442</v>
      </c>
      <c r="C95" s="19">
        <f>IF('Tabela Usos'!$CA98-'Tabela Usos'!$BT98=0,0,'Tabela Usos'!C98/('Tabela Usos'!$CA98-'Tabela Usos'!$BT98))</f>
        <v>2.555232803403763E-3</v>
      </c>
      <c r="D95" s="19">
        <f>IF('Tabela Usos'!$CA98-'Tabela Usos'!$BT98=0,0,'Tabela Usos'!D98/('Tabela Usos'!$CA98-'Tabela Usos'!$BT98))</f>
        <v>5.423843214772138E-4</v>
      </c>
      <c r="E95" s="19">
        <f>IF('Tabela Usos'!$CA98-'Tabela Usos'!$BT98=0,0,'Tabela Usos'!E98/('Tabela Usos'!$CA98-'Tabela Usos'!$BT98))</f>
        <v>2.290067135126014E-4</v>
      </c>
      <c r="F95" s="19">
        <f>IF('Tabela Usos'!$CA98-'Tabela Usos'!$BT98=0,0,'Tabela Usos'!F98/('Tabela Usos'!$CA98-'Tabela Usos'!$BT98))</f>
        <v>7.5933805006809932E-4</v>
      </c>
      <c r="G95" s="19">
        <f>IF('Tabela Usos'!$CA98-'Tabela Usos'!$BT98=0,0,'Tabela Usos'!G98/('Tabela Usos'!$CA98-'Tabela Usos'!$BT98))</f>
        <v>1.4343052056841876E-3</v>
      </c>
      <c r="H95" s="19">
        <f>IF('Tabela Usos'!$CA98-'Tabela Usos'!$BT98=0,0,'Tabela Usos'!H98/('Tabela Usos'!$CA98-'Tabela Usos'!$BT98))</f>
        <v>1.4608217725119626E-2</v>
      </c>
      <c r="I95" s="19">
        <f>IF('Tabela Usos'!$CA98-'Tabela Usos'!$BT98=0,0,'Tabela Usos'!I98/('Tabela Usos'!$CA98-'Tabela Usos'!$BT98))</f>
        <v>1.060662673110996E-3</v>
      </c>
      <c r="J95" s="19">
        <f>IF('Tabela Usos'!$CA98-'Tabela Usos'!$BT98=0,0,'Tabela Usos'!J98/('Tabela Usos'!$CA98-'Tabela Usos'!$BT98))</f>
        <v>9.6423879373726907E-5</v>
      </c>
      <c r="K95" s="19">
        <f>IF('Tabela Usos'!$CA98-'Tabela Usos'!$BT98=0,0,'Tabela Usos'!K98/('Tabela Usos'!$CA98-'Tabela Usos'!$BT98))</f>
        <v>3.6158954765147587E-5</v>
      </c>
      <c r="L95" s="19">
        <f>IF('Tabela Usos'!$CA98-'Tabela Usos'!$BT98=0,0,'Tabela Usos'!L98/('Tabela Usos'!$CA98-'Tabela Usos'!$BT98))</f>
        <v>2.290067135126014E-4</v>
      </c>
      <c r="M95" s="19">
        <f>IF('Tabela Usos'!$CA98-'Tabela Usos'!$BT98=0,0,'Tabela Usos'!M98/('Tabela Usos'!$CA98-'Tabela Usos'!$BT98))</f>
        <v>3.7364253257319175E-4</v>
      </c>
      <c r="N95" s="19">
        <f>IF('Tabela Usos'!$CA98-'Tabela Usos'!$BT98=0,0,'Tabela Usos'!N98/('Tabela Usos'!$CA98-'Tabela Usos'!$BT98))</f>
        <v>0</v>
      </c>
      <c r="O95" s="19">
        <f>IF('Tabela Usos'!$CA98-'Tabela Usos'!$BT98=0,0,'Tabela Usos'!O98/('Tabela Usos'!$CA98-'Tabela Usos'!$BT98))</f>
        <v>4.8211939686863454E-5</v>
      </c>
      <c r="P95" s="19">
        <f>IF('Tabela Usos'!$CA98-'Tabela Usos'!$BT98=0,0,'Tabela Usos'!P98/('Tabela Usos'!$CA98-'Tabela Usos'!$BT98))</f>
        <v>0</v>
      </c>
      <c r="Q95" s="19">
        <f>IF('Tabela Usos'!$CA98-'Tabela Usos'!$BT98=0,0,'Tabela Usos'!Q98/('Tabela Usos'!$CA98-'Tabela Usos'!$BT98))</f>
        <v>4.8211939686863454E-5</v>
      </c>
      <c r="R95" s="19">
        <f>IF('Tabela Usos'!$CA98-'Tabela Usos'!$BT98=0,0,'Tabela Usos'!R98/('Tabela Usos'!$CA98-'Tabela Usos'!$BT98))</f>
        <v>0</v>
      </c>
      <c r="S95" s="19">
        <f>IF('Tabela Usos'!$CA98-'Tabela Usos'!$BT98=0,0,'Tabela Usos'!S98/('Tabela Usos'!$CA98-'Tabela Usos'!$BT98))</f>
        <v>0</v>
      </c>
      <c r="T95" s="19">
        <f>IF('Tabela Usos'!$CA98-'Tabela Usos'!$BT98=0,0,'Tabela Usos'!T98/('Tabela Usos'!$CA98-'Tabela Usos'!$BT98))</f>
        <v>0</v>
      </c>
      <c r="U95" s="19">
        <f>IF('Tabela Usos'!$CA98-'Tabela Usos'!$BT98=0,0,'Tabela Usos'!U98/('Tabela Usos'!$CA98-'Tabela Usos'!$BT98))</f>
        <v>0</v>
      </c>
      <c r="V95" s="19">
        <f>IF('Tabela Usos'!$CA98-'Tabela Usos'!$BT98=0,0,'Tabela Usos'!V98/('Tabela Usos'!$CA98-'Tabela Usos'!$BT98))</f>
        <v>6.0264924608579314E-5</v>
      </c>
      <c r="W95" s="19">
        <f>IF('Tabela Usos'!$CA98-'Tabela Usos'!$BT98=0,0,'Tabela Usos'!W98/('Tabela Usos'!$CA98-'Tabela Usos'!$BT98))</f>
        <v>0</v>
      </c>
      <c r="X95" s="19">
        <f>IF('Tabela Usos'!$CA98-'Tabela Usos'!$BT98=0,0,'Tabela Usos'!X98/('Tabela Usos'!$CA98-'Tabela Usos'!$BT98))</f>
        <v>9.6423879373726907E-5</v>
      </c>
      <c r="Y95" s="19">
        <f>IF('Tabela Usos'!$CA98-'Tabela Usos'!$BT98=0,0,'Tabela Usos'!Y98/('Tabela Usos'!$CA98-'Tabela Usos'!$BT98))</f>
        <v>0</v>
      </c>
      <c r="Z95" s="19">
        <f>IF('Tabela Usos'!$CA98-'Tabela Usos'!$BT98=0,0,'Tabela Usos'!Z98/('Tabela Usos'!$CA98-'Tabela Usos'!$BT98))</f>
        <v>6.1470223100750898E-4</v>
      </c>
      <c r="AA95" s="19">
        <f>IF('Tabela Usos'!$CA98-'Tabela Usos'!$BT98=0,0,'Tabela Usos'!AA98/('Tabela Usos'!$CA98-'Tabela Usos'!$BT98))</f>
        <v>2.977087275663818E-3</v>
      </c>
      <c r="AB95" s="19">
        <f>IF('Tabela Usos'!$CA98-'Tabela Usos'!$BT98=0,0,'Tabela Usos'!AB98/('Tabela Usos'!$CA98-'Tabela Usos'!$BT98))</f>
        <v>4.0015909940096664E-3</v>
      </c>
      <c r="AC95" s="19">
        <f>IF('Tabela Usos'!$CA98-'Tabela Usos'!$BT98=0,0,'Tabela Usos'!AC98/('Tabela Usos'!$CA98-'Tabela Usos'!$BT98))</f>
        <v>4.8211939686863454E-5</v>
      </c>
      <c r="AD95" s="19">
        <f>IF('Tabela Usos'!$CA98-'Tabela Usos'!$BT98=0,0,'Tabela Usos'!AD98/('Tabela Usos'!$CA98-'Tabela Usos'!$BT98))</f>
        <v>7.2317909530295174E-4</v>
      </c>
      <c r="AE95" s="19">
        <f>IF('Tabela Usos'!$CA98-'Tabela Usos'!$BT98=0,0,'Tabela Usos'!AE98/('Tabela Usos'!$CA98-'Tabela Usos'!$BT98))</f>
        <v>1.2052984921715863E-5</v>
      </c>
      <c r="AF95" s="19">
        <f>IF('Tabela Usos'!$CA98-'Tabela Usos'!$BT98=0,0,'Tabela Usos'!AF98/('Tabela Usos'!$CA98-'Tabela Usos'!$BT98))</f>
        <v>7.0027842395169165E-3</v>
      </c>
      <c r="AG95" s="19">
        <f>IF('Tabela Usos'!$CA98-'Tabela Usos'!$BT98=0,0,'Tabela Usos'!AG98/('Tabela Usos'!$CA98-'Tabela Usos'!$BT98))</f>
        <v>3.6158954765147587E-4</v>
      </c>
      <c r="AH95" s="19">
        <f>IF('Tabela Usos'!$CA98-'Tabela Usos'!$BT98=0,0,'Tabela Usos'!AH98/('Tabela Usos'!$CA98-'Tabela Usos'!$BT98))</f>
        <v>3.2289946605276794E-2</v>
      </c>
      <c r="AI95" s="19">
        <f>IF('Tabela Usos'!$CA98-'Tabela Usos'!$BT98=0,0,'Tabela Usos'!AI98/('Tabela Usos'!$CA98-'Tabela Usos'!$BT98))</f>
        <v>4.4113924813480058E-3</v>
      </c>
      <c r="AJ95" s="19">
        <f>IF('Tabela Usos'!$CA98-'Tabela Usos'!$BT98=0,0,'Tabela Usos'!AJ98/('Tabela Usos'!$CA98-'Tabela Usos'!$BT98))</f>
        <v>3.6158954765147587E-5</v>
      </c>
      <c r="AK95" s="19">
        <f>IF('Tabela Usos'!$CA98-'Tabela Usos'!$BT98=0,0,'Tabela Usos'!AK98/('Tabela Usos'!$CA98-'Tabela Usos'!$BT98))</f>
        <v>0</v>
      </c>
      <c r="AL95" s="19">
        <f>IF('Tabela Usos'!$CA98-'Tabela Usos'!$BT98=0,0,'Tabela Usos'!AL98/('Tabela Usos'!$CA98-'Tabela Usos'!$BT98))</f>
        <v>6.1470223100750898E-4</v>
      </c>
      <c r="AM95" s="19">
        <f>IF('Tabela Usos'!$CA98-'Tabela Usos'!$BT98=0,0,'Tabela Usos'!AM98/('Tabela Usos'!$CA98-'Tabela Usos'!$BT98))</f>
        <v>9.2807983897212143E-4</v>
      </c>
      <c r="AN95" s="19">
        <f>IF('Tabela Usos'!$CA98-'Tabela Usos'!$BT98=0,0,'Tabela Usos'!AN98/('Tabela Usos'!$CA98-'Tabela Usos'!$BT98))</f>
        <v>5.134571576650958E-3</v>
      </c>
      <c r="AO95" s="19">
        <f>IF('Tabela Usos'!$CA98-'Tabela Usos'!$BT98=0,0,'Tabela Usos'!AO98/('Tabela Usos'!$CA98-'Tabela Usos'!$BT98))</f>
        <v>9.7508648016681326E-3</v>
      </c>
      <c r="AP95" s="19">
        <f>IF('Tabela Usos'!$CA98-'Tabela Usos'!$BT98=0,0,'Tabela Usos'!AP98/('Tabela Usos'!$CA98-'Tabela Usos'!$BT98))</f>
        <v>5.7010618679716029E-3</v>
      </c>
      <c r="AQ95" s="19">
        <f>IF('Tabela Usos'!$CA98-'Tabela Usos'!$BT98=0,0,'Tabela Usos'!AQ98/('Tabela Usos'!$CA98-'Tabela Usos'!$BT98))</f>
        <v>1.7079079634071379E-2</v>
      </c>
      <c r="AR95" s="19">
        <f>IF('Tabela Usos'!$CA98-'Tabela Usos'!$BT98=0,0,'Tabela Usos'!AR98/('Tabela Usos'!$CA98-'Tabela Usos'!$BT98))</f>
        <v>4.8694059083732089E-2</v>
      </c>
      <c r="AS95" s="19">
        <f>IF('Tabela Usos'!$CA98-'Tabela Usos'!$BT98=0,0,'Tabela Usos'!AS98/('Tabela Usos'!$CA98-'Tabela Usos'!$BT98))</f>
        <v>9.0879506309737609E-2</v>
      </c>
      <c r="AT95" s="19">
        <f>IF('Tabela Usos'!$CA98-'Tabela Usos'!$BT98=0,0,'Tabela Usos'!AT98/('Tabela Usos'!$CA98-'Tabela Usos'!$BT98))</f>
        <v>0</v>
      </c>
      <c r="AU95" s="19">
        <f>IF('Tabela Usos'!$CA98-'Tabela Usos'!$BT98=0,0,'Tabela Usos'!AU98/('Tabela Usos'!$CA98-'Tabela Usos'!$BT98))</f>
        <v>0</v>
      </c>
      <c r="AV95" s="19">
        <f>IF('Tabela Usos'!$CA98-'Tabela Usos'!$BT98=0,0,'Tabela Usos'!AV98/('Tabela Usos'!$CA98-'Tabela Usos'!$BT98))</f>
        <v>5.5082141092241497E-3</v>
      </c>
      <c r="AW95" s="19">
        <f>IF('Tabela Usos'!$CA98-'Tabela Usos'!$BT98=0,0,'Tabela Usos'!AW98/('Tabela Usos'!$CA98-'Tabela Usos'!$BT98))</f>
        <v>0</v>
      </c>
      <c r="AX95" s="19">
        <f>IF('Tabela Usos'!$CA98-'Tabela Usos'!$BT98=0,0,'Tabela Usos'!AX98/('Tabela Usos'!$CA98-'Tabela Usos'!$BT98))</f>
        <v>1.4825171453710512E-3</v>
      </c>
      <c r="AY95" s="19">
        <f>IF('Tabela Usos'!$CA98-'Tabela Usos'!$BT98=0,0,'Tabela Usos'!AY98/('Tabela Usos'!$CA98-'Tabela Usos'!$BT98))</f>
        <v>6.0264924608579314E-5</v>
      </c>
      <c r="AZ95" s="19">
        <f>IF('Tabela Usos'!$CA98-'Tabela Usos'!$BT98=0,0,'Tabela Usos'!AZ98/('Tabela Usos'!$CA98-'Tabela Usos'!$BT98))</f>
        <v>7.2317909530295174E-4</v>
      </c>
      <c r="BA95" s="19">
        <f>IF('Tabela Usos'!$CA98-'Tabela Usos'!$BT98=0,0,'Tabela Usos'!BA98/('Tabela Usos'!$CA98-'Tabela Usos'!$BT98))</f>
        <v>2.7721865319946487E-4</v>
      </c>
      <c r="BB95" s="19">
        <f>IF('Tabela Usos'!$CA98-'Tabela Usos'!$BT98=0,0,'Tabela Usos'!BB98/('Tabela Usos'!$CA98-'Tabela Usos'!$BT98))</f>
        <v>3.6158954765147587E-5</v>
      </c>
      <c r="BC95" s="19">
        <f>IF('Tabela Usos'!$CA98-'Tabela Usos'!$BT98=0,0,'Tabela Usos'!BC98/('Tabela Usos'!$CA98-'Tabela Usos'!$BT98))</f>
        <v>1.2173514770933021E-3</v>
      </c>
      <c r="BD95" s="19">
        <f>IF('Tabela Usos'!$CA98-'Tabela Usos'!$BT98=0,0,'Tabela Usos'!BD98/('Tabela Usos'!$CA98-'Tabela Usos'!$BT98))</f>
        <v>3.0132462304289658E-4</v>
      </c>
      <c r="BE95" s="19">
        <f>IF('Tabela Usos'!$CA98-'Tabela Usos'!$BT98=0,0,'Tabela Usos'!BE98/('Tabela Usos'!$CA98-'Tabela Usos'!$BT98))</f>
        <v>0</v>
      </c>
      <c r="BF95" s="19">
        <f>IF('Tabela Usos'!$CA98-'Tabela Usos'!$BT98=0,0,'Tabela Usos'!BF98/('Tabela Usos'!$CA98-'Tabela Usos'!$BT98))</f>
        <v>1.1088746127978595E-3</v>
      </c>
      <c r="BG95" s="19">
        <f>IF('Tabela Usos'!$CA98-'Tabela Usos'!$BT98=0,0,'Tabela Usos'!BG98/('Tabela Usos'!$CA98-'Tabela Usos'!$BT98))</f>
        <v>2.7721865319946487E-4</v>
      </c>
      <c r="BH95" s="19">
        <f>IF('Tabela Usos'!$CA98-'Tabela Usos'!$BT98=0,0,'Tabela Usos'!BH98/('Tabela Usos'!$CA98-'Tabela Usos'!$BT98))</f>
        <v>1.1619077464534092E-2</v>
      </c>
      <c r="BI95" s="19">
        <f>IF('Tabela Usos'!$CA98-'Tabela Usos'!$BT98=0,0,'Tabela Usos'!BI98/('Tabela Usos'!$CA98-'Tabela Usos'!$BT98))</f>
        <v>7.8344401991153109E-4</v>
      </c>
      <c r="BJ95" s="19">
        <f>IF('Tabela Usos'!$CA98-'Tabela Usos'!$BT98=0,0,'Tabela Usos'!BJ98/('Tabela Usos'!$CA98-'Tabela Usos'!$BT98))</f>
        <v>2.1092723613002759E-3</v>
      </c>
      <c r="BK95" s="19">
        <f>IF('Tabela Usos'!$CA98-'Tabela Usos'!$BT98=0,0,'Tabela Usos'!BK98/('Tabela Usos'!$CA98-'Tabela Usos'!$BT98))</f>
        <v>2.2358287029782927E-2</v>
      </c>
      <c r="BL95" s="19">
        <f>IF('Tabela Usos'!$CA98-'Tabela Usos'!$BT98=0,0,'Tabela Usos'!BL98/('Tabela Usos'!$CA98-'Tabela Usos'!$BT98))</f>
        <v>3.8690081598707921E-3</v>
      </c>
      <c r="BM95" s="19">
        <f>IF('Tabela Usos'!$CA98-'Tabela Usos'!$BT98=0,0,'Tabela Usos'!BM98/('Tabela Usos'!$CA98-'Tabela Usos'!$BT98))</f>
        <v>0</v>
      </c>
      <c r="BN95" s="19">
        <f>IF('Tabela Usos'!$CA98-'Tabela Usos'!$BT98=0,0,'Tabela Usos'!BN98/('Tabela Usos'!$CA98-'Tabela Usos'!$BT98))</f>
        <v>1.3463184157556618E-2</v>
      </c>
      <c r="BO95" s="19">
        <f>IF('Tabela Usos'!$CA98-'Tabela Usos'!$BT98=0,0,'Tabela Usos'!BO98/('Tabela Usos'!$CA98-'Tabela Usos'!$BT98))</f>
        <v>9.3410633143297932E-3</v>
      </c>
      <c r="BP95" s="19">
        <f>IF('Tabela Usos'!$CA98-'Tabela Usos'!$BT98=0,0,'Tabela Usos'!BP98/('Tabela Usos'!$CA98-'Tabela Usos'!$BT98))</f>
        <v>5.7854327624236139E-4</v>
      </c>
      <c r="BQ95" s="19">
        <f>IF('Tabela Usos'!$CA98-'Tabela Usos'!$BT98=0,0,'Tabela Usos'!BQ98/('Tabela Usos'!$CA98-'Tabela Usos'!$BT98))</f>
        <v>5.0622536671206622E-4</v>
      </c>
      <c r="BR95" s="19">
        <f>IF('Tabela Usos'!$CA98-'Tabela Usos'!$BT98=0,0,'Tabela Usos'!BR98/('Tabela Usos'!$CA98-'Tabela Usos'!$BT98))</f>
        <v>0</v>
      </c>
      <c r="BS95" s="19">
        <f>IF('Tabela Usos'!$CA98-'Tabela Usos'!$BT98=0,0,'Tabela Usos'!BS98/('Tabela Usos'!$CA98-'Tabela Usos'!$BT98))</f>
        <v>0.3290585413477648</v>
      </c>
      <c r="BT95" s="33">
        <v>0</v>
      </c>
      <c r="BU95" s="19">
        <f>IF('Tabela Usos'!$CA98-'Tabela Usos'!$BT98=0,0,'Tabela Usos'!BU98/('Tabela Usos'!$CA98-'Tabela Usos'!$BT98))</f>
        <v>0</v>
      </c>
      <c r="BV95" s="19">
        <f>IF('Tabela Usos'!$CA98-'Tabela Usos'!$BT98=0,0,'Tabela Usos'!BV98/('Tabela Usos'!$CA98-'Tabela Usos'!$BT98))</f>
        <v>0</v>
      </c>
      <c r="BW95" s="19">
        <f>IF('Tabela Usos'!$CA98-'Tabela Usos'!$BT98=0,0,'Tabela Usos'!BW98/('Tabela Usos'!$CA98-'Tabela Usos'!$BT98))</f>
        <v>0.6709414586522352</v>
      </c>
      <c r="BX95" s="19">
        <f>IF('Tabela Usos'!$CA98-'Tabela Usos'!$BT98=0,0,'Tabela Usos'!BX98/('Tabela Usos'!$CA98-'Tabela Usos'!$BT98))</f>
        <v>0</v>
      </c>
      <c r="BY95" s="19">
        <f>IF('Tabela Usos'!$CA98-'Tabela Usos'!$BT98=0,0,'Tabela Usos'!BY98/('Tabela Usos'!$CA98-'Tabela Usos'!$BT98))</f>
        <v>0</v>
      </c>
    </row>
    <row r="96" spans="1:77">
      <c r="A96" s="206" t="s">
        <v>443</v>
      </c>
      <c r="B96" s="41" t="s">
        <v>444</v>
      </c>
      <c r="C96" s="19">
        <f>IF('Tabela Usos'!$CA99-'Tabela Usos'!$BT99=0,0,'Tabela Usos'!C99/('Tabela Usos'!$CA99-'Tabela Usos'!$BT99))</f>
        <v>6.4992742477090054E-5</v>
      </c>
      <c r="D96" s="19">
        <f>IF('Tabela Usos'!$CA99-'Tabela Usos'!$BT99=0,0,'Tabela Usos'!D99/('Tabela Usos'!$CA99-'Tabela Usos'!$BT99))</f>
        <v>4.3328494984726705E-5</v>
      </c>
      <c r="E96" s="19">
        <f>IF('Tabela Usos'!$CA99-'Tabela Usos'!$BT99=0,0,'Tabela Usos'!E99/('Tabela Usos'!$CA99-'Tabela Usos'!$BT99))</f>
        <v>0</v>
      </c>
      <c r="F96" s="19">
        <f>IF('Tabela Usos'!$CA99-'Tabela Usos'!$BT99=0,0,'Tabela Usos'!F99/('Tabela Usos'!$CA99-'Tabela Usos'!$BT99))</f>
        <v>7.7991290972508065E-4</v>
      </c>
      <c r="G96" s="19">
        <f>IF('Tabela Usos'!$CA99-'Tabela Usos'!$BT99=0,0,'Tabela Usos'!G99/('Tabela Usos'!$CA99-'Tabela Usos'!$BT99))</f>
        <v>2.1230962542516086E-3</v>
      </c>
      <c r="H96" s="19">
        <f>IF('Tabela Usos'!$CA99-'Tabela Usos'!$BT99=0,0,'Tabela Usos'!H99/('Tabela Usos'!$CA99-'Tabela Usos'!$BT99))</f>
        <v>2.1880889967286986E-3</v>
      </c>
      <c r="I96" s="19">
        <f>IF('Tabela Usos'!$CA99-'Tabela Usos'!$BT99=0,0,'Tabela Usos'!I99/('Tabela Usos'!$CA99-'Tabela Usos'!$BT99))</f>
        <v>9.7489113715635092E-4</v>
      </c>
      <c r="J96" s="19">
        <f>IF('Tabela Usos'!$CA99-'Tabela Usos'!$BT99=0,0,'Tabela Usos'!J99/('Tabela Usos'!$CA99-'Tabela Usos'!$BT99))</f>
        <v>0.15795402846682122</v>
      </c>
      <c r="K96" s="19">
        <f>IF('Tabela Usos'!$CA99-'Tabela Usos'!$BT99=0,0,'Tabela Usos'!K99/('Tabela Usos'!$CA99-'Tabela Usos'!$BT99))</f>
        <v>5.9360038129075586E-3</v>
      </c>
      <c r="L96" s="19">
        <f>IF('Tabela Usos'!$CA99-'Tabela Usos'!$BT99=0,0,'Tabela Usos'!L99/('Tabela Usos'!$CA99-'Tabela Usos'!$BT99))</f>
        <v>0.10738967481964513</v>
      </c>
      <c r="M96" s="19">
        <f>IF('Tabela Usos'!$CA99-'Tabela Usos'!$BT99=0,0,'Tabela Usos'!M99/('Tabela Usos'!$CA99-'Tabela Usos'!$BT99))</f>
        <v>4.051214281071947E-3</v>
      </c>
      <c r="N96" s="19">
        <f>IF('Tabela Usos'!$CA99-'Tabela Usos'!$BT99=0,0,'Tabela Usos'!N99/('Tabela Usos'!$CA99-'Tabela Usos'!$BT99))</f>
        <v>3.6179293312246798E-3</v>
      </c>
      <c r="O96" s="19">
        <f>IF('Tabela Usos'!$CA99-'Tabela Usos'!$BT99=0,0,'Tabela Usos'!O99/('Tabela Usos'!$CA99-'Tabela Usos'!$BT99))</f>
        <v>1.2456942308108928E-2</v>
      </c>
      <c r="P96" s="19">
        <f>IF('Tabela Usos'!$CA99-'Tabela Usos'!$BT99=0,0,'Tabela Usos'!P99/('Tabela Usos'!$CA99-'Tabela Usos'!$BT99))</f>
        <v>1.479668103728417E-2</v>
      </c>
      <c r="Q96" s="19">
        <f>IF('Tabela Usos'!$CA99-'Tabela Usos'!$BT99=0,0,'Tabela Usos'!Q99/('Tabela Usos'!$CA99-'Tabela Usos'!$BT99))</f>
        <v>2.0754349097684092E-2</v>
      </c>
      <c r="R96" s="19">
        <f>IF('Tabela Usos'!$CA99-'Tabela Usos'!$BT99=0,0,'Tabela Usos'!R99/('Tabela Usos'!$CA99-'Tabela Usos'!$BT99))</f>
        <v>7.5824866223271736E-3</v>
      </c>
      <c r="S96" s="19">
        <f>IF('Tabela Usos'!$CA99-'Tabela Usos'!$BT99=0,0,'Tabela Usos'!S99/('Tabela Usos'!$CA99-'Tabela Usos'!$BT99))</f>
        <v>4.5018306289131046E-2</v>
      </c>
      <c r="T96" s="19">
        <f>IF('Tabela Usos'!$CA99-'Tabela Usos'!$BT99=0,0,'Tabela Usos'!T99/('Tabela Usos'!$CA99-'Tabela Usos'!$BT99))</f>
        <v>1.2998548495418011E-3</v>
      </c>
      <c r="U96" s="19">
        <f>IF('Tabela Usos'!$CA99-'Tabela Usos'!$BT99=0,0,'Tabela Usos'!U99/('Tabela Usos'!$CA99-'Tabela Usos'!$BT99))</f>
        <v>1.2261964080677657E-2</v>
      </c>
      <c r="V96" s="19">
        <f>IF('Tabela Usos'!$CA99-'Tabela Usos'!$BT99=0,0,'Tabela Usos'!V99/('Tabela Usos'!$CA99-'Tabela Usos'!$BT99))</f>
        <v>1.1048766221105309E-2</v>
      </c>
      <c r="W96" s="19">
        <f>IF('Tabela Usos'!$CA99-'Tabela Usos'!$BT99=0,0,'Tabela Usos'!W99/('Tabela Usos'!$CA99-'Tabela Usos'!$BT99))</f>
        <v>2.1339283779977902E-2</v>
      </c>
      <c r="X96" s="19">
        <f>IF('Tabela Usos'!$CA99-'Tabela Usos'!$BT99=0,0,'Tabela Usos'!X99/('Tabela Usos'!$CA99-'Tabela Usos'!$BT99))</f>
        <v>2.7600251305270912E-2</v>
      </c>
      <c r="Y96" s="19">
        <f>IF('Tabela Usos'!$CA99-'Tabela Usos'!$BT99=0,0,'Tabela Usos'!Y99/('Tabela Usos'!$CA99-'Tabela Usos'!$BT99))</f>
        <v>1.9714465218050653E-3</v>
      </c>
      <c r="Z96" s="19">
        <f>IF('Tabela Usos'!$CA99-'Tabela Usos'!$BT99=0,0,'Tabela Usos'!Z99/('Tabela Usos'!$CA99-'Tabela Usos'!$BT99))</f>
        <v>3.152148010138868E-2</v>
      </c>
      <c r="AA96" s="19">
        <f>IF('Tabela Usos'!$CA99-'Tabela Usos'!$BT99=0,0,'Tabela Usos'!AA99/('Tabela Usos'!$CA99-'Tabela Usos'!$BT99))</f>
        <v>3.8757338763838037E-2</v>
      </c>
      <c r="AB96" s="19">
        <f>IF('Tabela Usos'!$CA99-'Tabela Usos'!$BT99=0,0,'Tabela Usos'!AB99/('Tabela Usos'!$CA99-'Tabela Usos'!$BT99))</f>
        <v>2.480556337875604E-2</v>
      </c>
      <c r="AC96" s="19">
        <f>IF('Tabela Usos'!$CA99-'Tabela Usos'!$BT99=0,0,'Tabela Usos'!AC99/('Tabela Usos'!$CA99-'Tabela Usos'!$BT99))</f>
        <v>3.7565805151758051E-2</v>
      </c>
      <c r="AD96" s="19">
        <f>IF('Tabela Usos'!$CA99-'Tabela Usos'!$BT99=0,0,'Tabela Usos'!AD99/('Tabela Usos'!$CA99-'Tabela Usos'!$BT99))</f>
        <v>1.0528824281288589E-2</v>
      </c>
      <c r="AE96" s="19">
        <f>IF('Tabela Usos'!$CA99-'Tabela Usos'!$BT99=0,0,'Tabela Usos'!AE99/('Tabela Usos'!$CA99-'Tabela Usos'!$BT99))</f>
        <v>3.1586472843865766E-2</v>
      </c>
      <c r="AF96" s="19">
        <f>IF('Tabela Usos'!$CA99-'Tabela Usos'!$BT99=0,0,'Tabela Usos'!AF99/('Tabela Usos'!$CA99-'Tabela Usos'!$BT99))</f>
        <v>1.8956216555817935E-2</v>
      </c>
      <c r="AG96" s="19">
        <f>IF('Tabela Usos'!$CA99-'Tabela Usos'!$BT99=0,0,'Tabela Usos'!AG99/('Tabela Usos'!$CA99-'Tabela Usos'!$BT99))</f>
        <v>2.2899109599428064E-2</v>
      </c>
      <c r="AH96" s="19">
        <f>IF('Tabela Usos'!$CA99-'Tabela Usos'!$BT99=0,0,'Tabela Usos'!AH99/('Tabela Usos'!$CA99-'Tabela Usos'!$BT99))</f>
        <v>6.0248272276262484E-2</v>
      </c>
      <c r="AI96" s="19">
        <f>IF('Tabela Usos'!$CA99-'Tabela Usos'!$BT99=0,0,'Tabela Usos'!AI99/('Tabela Usos'!$CA99-'Tabela Usos'!$BT99))</f>
        <v>2.2097532442210618E-3</v>
      </c>
      <c r="AJ96" s="19">
        <f>IF('Tabela Usos'!$CA99-'Tabela Usos'!$BT99=0,0,'Tabela Usos'!AJ99/('Tabela Usos'!$CA99-'Tabela Usos'!$BT99))</f>
        <v>7.5824866223271733E-4</v>
      </c>
      <c r="AK96" s="19">
        <f>IF('Tabela Usos'!$CA99-'Tabela Usos'!$BT99=0,0,'Tabela Usos'!AK99/('Tabela Usos'!$CA99-'Tabela Usos'!$BT99))</f>
        <v>3.7479148161788599E-3</v>
      </c>
      <c r="AL96" s="19">
        <f>IF('Tabela Usos'!$CA99-'Tabela Usos'!$BT99=0,0,'Tabela Usos'!AL99/('Tabela Usos'!$CA99-'Tabela Usos'!$BT99))</f>
        <v>1.505665200719253E-2</v>
      </c>
      <c r="AM96" s="19">
        <f>IF('Tabela Usos'!$CA99-'Tabela Usos'!$BT99=0,0,'Tabela Usos'!AM99/('Tabela Usos'!$CA99-'Tabela Usos'!$BT99))</f>
        <v>3.6829220737017701E-4</v>
      </c>
      <c r="AN96" s="19">
        <f>IF('Tabela Usos'!$CA99-'Tabela Usos'!$BT99=0,0,'Tabela Usos'!AN99/('Tabela Usos'!$CA99-'Tabela Usos'!$BT99))</f>
        <v>0</v>
      </c>
      <c r="AO96" s="19">
        <f>IF('Tabela Usos'!$CA99-'Tabela Usos'!$BT99=0,0,'Tabela Usos'!AO99/('Tabela Usos'!$CA99-'Tabela Usos'!$BT99))</f>
        <v>2.5997096990836022E-4</v>
      </c>
      <c r="AP96" s="19">
        <f>IF('Tabela Usos'!$CA99-'Tabela Usos'!$BT99=0,0,'Tabela Usos'!AP99/('Tabela Usos'!$CA99-'Tabela Usos'!$BT99))</f>
        <v>2.1664247492363353E-5</v>
      </c>
      <c r="AQ96" s="19">
        <f>IF('Tabela Usos'!$CA99-'Tabela Usos'!$BT99=0,0,'Tabela Usos'!AQ99/('Tabela Usos'!$CA99-'Tabela Usos'!$BT99))</f>
        <v>0</v>
      </c>
      <c r="AR96" s="19">
        <f>IF('Tabela Usos'!$CA99-'Tabela Usos'!$BT99=0,0,'Tabela Usos'!AR99/('Tabela Usos'!$CA99-'Tabela Usos'!$BT99))</f>
        <v>0.12244632682683768</v>
      </c>
      <c r="AS96" s="19">
        <f>IF('Tabela Usos'!$CA99-'Tabela Usos'!$BT99=0,0,'Tabela Usos'!AS99/('Tabela Usos'!$CA99-'Tabela Usos'!$BT99))</f>
        <v>0</v>
      </c>
      <c r="AT96" s="19">
        <f>IF('Tabela Usos'!$CA99-'Tabela Usos'!$BT99=0,0,'Tabela Usos'!AT99/('Tabela Usos'!$CA99-'Tabela Usos'!$BT99))</f>
        <v>0</v>
      </c>
      <c r="AU96" s="19">
        <f>IF('Tabela Usos'!$CA99-'Tabela Usos'!$BT99=0,0,'Tabela Usos'!AU99/('Tabela Usos'!$CA99-'Tabela Usos'!$BT99))</f>
        <v>0</v>
      </c>
      <c r="AV96" s="19">
        <f>IF('Tabela Usos'!$CA99-'Tabela Usos'!$BT99=0,0,'Tabela Usos'!AV99/('Tabela Usos'!$CA99-'Tabela Usos'!$BT99))</f>
        <v>0</v>
      </c>
      <c r="AW96" s="19">
        <f>IF('Tabela Usos'!$CA99-'Tabela Usos'!$BT99=0,0,'Tabela Usos'!AW99/('Tabela Usos'!$CA99-'Tabela Usos'!$BT99))</f>
        <v>0</v>
      </c>
      <c r="AX96" s="19">
        <f>IF('Tabela Usos'!$CA99-'Tabela Usos'!$BT99=0,0,'Tabela Usos'!AX99/('Tabela Usos'!$CA99-'Tabela Usos'!$BT99))</f>
        <v>0</v>
      </c>
      <c r="AY96" s="19">
        <f>IF('Tabela Usos'!$CA99-'Tabela Usos'!$BT99=0,0,'Tabela Usos'!AY99/('Tabela Usos'!$CA99-'Tabela Usos'!$BT99))</f>
        <v>7.4958296323577199E-3</v>
      </c>
      <c r="AZ96" s="19">
        <f>IF('Tabela Usos'!$CA99-'Tabela Usos'!$BT99=0,0,'Tabela Usos'!AZ99/('Tabela Usos'!$CA99-'Tabela Usos'!$BT99))</f>
        <v>1.1915336120799844E-2</v>
      </c>
      <c r="BA96" s="19">
        <f>IF('Tabela Usos'!$CA99-'Tabela Usos'!$BT99=0,0,'Tabela Usos'!BA99/('Tabela Usos'!$CA99-'Tabela Usos'!$BT99))</f>
        <v>6.4212829567364973E-2</v>
      </c>
      <c r="BB96" s="19">
        <f>IF('Tabela Usos'!$CA99-'Tabela Usos'!$BT99=0,0,'Tabela Usos'!BB99/('Tabela Usos'!$CA99-'Tabela Usos'!$BT99))</f>
        <v>8.3190710370675269E-3</v>
      </c>
      <c r="BC96" s="19">
        <f>IF('Tabela Usos'!$CA99-'Tabela Usos'!$BT99=0,0,'Tabela Usos'!BC99/('Tabela Usos'!$CA99-'Tabela Usos'!$BT99))</f>
        <v>8.449056522021707E-4</v>
      </c>
      <c r="BD96" s="19">
        <f>IF('Tabela Usos'!$CA99-'Tabela Usos'!$BT99=0,0,'Tabela Usos'!BD99/('Tabela Usos'!$CA99-'Tabela Usos'!$BT99))</f>
        <v>0</v>
      </c>
      <c r="BE96" s="19">
        <f>IF('Tabela Usos'!$CA99-'Tabela Usos'!$BT99=0,0,'Tabela Usos'!BE99/('Tabela Usos'!$CA99-'Tabela Usos'!$BT99))</f>
        <v>8.7740202344071573E-3</v>
      </c>
      <c r="BF96" s="19">
        <f>IF('Tabela Usos'!$CA99-'Tabela Usos'!$BT99=0,0,'Tabela Usos'!BF99/('Tabela Usos'!$CA99-'Tabela Usos'!$BT99))</f>
        <v>7.7991290972508065E-4</v>
      </c>
      <c r="BG96" s="19">
        <f>IF('Tabela Usos'!$CA99-'Tabela Usos'!$BT99=0,0,'Tabela Usos'!BG99/('Tabela Usos'!$CA99-'Tabela Usos'!$BT99))</f>
        <v>4.2461925085032172E-3</v>
      </c>
      <c r="BH96" s="19">
        <f>IF('Tabela Usos'!$CA99-'Tabela Usos'!$BT99=0,0,'Tabela Usos'!BH99/('Tabela Usos'!$CA99-'Tabela Usos'!$BT99))</f>
        <v>0</v>
      </c>
      <c r="BI96" s="19">
        <f>IF('Tabela Usos'!$CA99-'Tabela Usos'!$BT99=0,0,'Tabela Usos'!BI99/('Tabela Usos'!$CA99-'Tabela Usos'!$BT99))</f>
        <v>8.384063779544617E-3</v>
      </c>
      <c r="BJ96" s="19">
        <f>IF('Tabela Usos'!$CA99-'Tabela Usos'!$BT99=0,0,'Tabela Usos'!BJ99/('Tabela Usos'!$CA99-'Tabela Usos'!$BT99))</f>
        <v>9.7489113715635092E-4</v>
      </c>
      <c r="BK96" s="19">
        <f>IF('Tabela Usos'!$CA99-'Tabela Usos'!$BT99=0,0,'Tabela Usos'!BK99/('Tabela Usos'!$CA99-'Tabela Usos'!$BT99))</f>
        <v>0</v>
      </c>
      <c r="BL96" s="19">
        <f>IF('Tabela Usos'!$CA99-'Tabela Usos'!$BT99=0,0,'Tabela Usos'!BL99/('Tabela Usos'!$CA99-'Tabela Usos'!$BT99))</f>
        <v>0</v>
      </c>
      <c r="BM96" s="19">
        <f>IF('Tabela Usos'!$CA99-'Tabela Usos'!$BT99=0,0,'Tabela Usos'!BM99/('Tabela Usos'!$CA99-'Tabela Usos'!$BT99))</f>
        <v>3.0329946489308696E-4</v>
      </c>
      <c r="BN96" s="19">
        <f>IF('Tabela Usos'!$CA99-'Tabela Usos'!$BT99=0,0,'Tabela Usos'!BN99/('Tabela Usos'!$CA99-'Tabela Usos'!$BT99))</f>
        <v>0</v>
      </c>
      <c r="BO96" s="19">
        <f>IF('Tabela Usos'!$CA99-'Tabela Usos'!$BT99=0,0,'Tabela Usos'!BO99/('Tabela Usos'!$CA99-'Tabela Usos'!$BT99))</f>
        <v>0</v>
      </c>
      <c r="BP96" s="19">
        <f>IF('Tabela Usos'!$CA99-'Tabela Usos'!$BT99=0,0,'Tabela Usos'!BP99/('Tabela Usos'!$CA99-'Tabela Usos'!$BT99))</f>
        <v>4.5494919733963043E-4</v>
      </c>
      <c r="BQ96" s="19">
        <f>IF('Tabela Usos'!$CA99-'Tabela Usos'!$BT99=0,0,'Tabela Usos'!BQ99/('Tabela Usos'!$CA99-'Tabela Usos'!$BT99))</f>
        <v>3.0329946489308696E-4</v>
      </c>
      <c r="BR96" s="19">
        <f>IF('Tabela Usos'!$CA99-'Tabela Usos'!$BT99=0,0,'Tabela Usos'!BR99/('Tabela Usos'!$CA99-'Tabela Usos'!$BT99))</f>
        <v>0</v>
      </c>
      <c r="BS96" s="19">
        <f>IF('Tabela Usos'!$CA99-'Tabela Usos'!$BT99=0,0,'Tabela Usos'!BS99/('Tabela Usos'!$CA99-'Tabela Usos'!$BT99))</f>
        <v>1</v>
      </c>
      <c r="BT96" s="33">
        <v>0</v>
      </c>
      <c r="BU96" s="19">
        <f>IF('Tabela Usos'!$CA99-'Tabela Usos'!$BT99=0,0,'Tabela Usos'!BU99/('Tabela Usos'!$CA99-'Tabela Usos'!$BT99))</f>
        <v>0</v>
      </c>
      <c r="BV96" s="19">
        <f>IF('Tabela Usos'!$CA99-'Tabela Usos'!$BT99=0,0,'Tabela Usos'!BV99/('Tabela Usos'!$CA99-'Tabela Usos'!$BT99))</f>
        <v>0</v>
      </c>
      <c r="BW96" s="19">
        <f>IF('Tabela Usos'!$CA99-'Tabela Usos'!$BT99=0,0,'Tabela Usos'!BW99/('Tabela Usos'!$CA99-'Tabela Usos'!$BT99))</f>
        <v>0</v>
      </c>
      <c r="BX96" s="19">
        <f>IF('Tabela Usos'!$CA99-'Tabela Usos'!$BT99=0,0,'Tabela Usos'!BX99/('Tabela Usos'!$CA99-'Tabela Usos'!$BT99))</f>
        <v>0</v>
      </c>
      <c r="BY96" s="19">
        <f>IF('Tabela Usos'!$CA99-'Tabela Usos'!$BT99=0,0,'Tabela Usos'!BY99/('Tabela Usos'!$CA99-'Tabela Usos'!$BT99))</f>
        <v>0</v>
      </c>
    </row>
    <row r="97" spans="1:77">
      <c r="A97" s="205" t="s">
        <v>234</v>
      </c>
      <c r="B97" s="68" t="s">
        <v>235</v>
      </c>
      <c r="C97" s="19">
        <f>IF('Tabela Usos'!$CA100-'Tabela Usos'!$BT100=0,0,'Tabela Usos'!C100/('Tabela Usos'!$CA100-'Tabela Usos'!$BT100))</f>
        <v>2.897730656977783E-2</v>
      </c>
      <c r="D97" s="19">
        <f>IF('Tabela Usos'!$CA100-'Tabela Usos'!$BT100=0,0,'Tabela Usos'!D100/('Tabela Usos'!$CA100-'Tabela Usos'!$BT100))</f>
        <v>4.1445787916691481E-3</v>
      </c>
      <c r="E97" s="19">
        <f>IF('Tabela Usos'!$CA100-'Tabela Usos'!$BT100=0,0,'Tabela Usos'!E100/('Tabela Usos'!$CA100-'Tabela Usos'!$BT100))</f>
        <v>3.07244822999186E-3</v>
      </c>
      <c r="F97" s="19">
        <f>IF('Tabela Usos'!$CA100-'Tabela Usos'!$BT100=0,0,'Tabela Usos'!F100/('Tabela Usos'!$CA100-'Tabela Usos'!$BT100))</f>
        <v>4.1048702523477677E-3</v>
      </c>
      <c r="G97" s="19">
        <f>IF('Tabela Usos'!$CA100-'Tabela Usos'!$BT100=0,0,'Tabela Usos'!G100/('Tabela Usos'!$CA100-'Tabela Usos'!$BT100))</f>
        <v>2.5964421148768041E-2</v>
      </c>
      <c r="H97" s="19">
        <f>IF('Tabela Usos'!$CA100-'Tabela Usos'!$BT100=0,0,'Tabela Usos'!H100/('Tabela Usos'!$CA100-'Tabela Usos'!$BT100))</f>
        <v>1.4478726150058571E-2</v>
      </c>
      <c r="I97" s="19">
        <f>IF('Tabela Usos'!$CA100-'Tabela Usos'!$BT100=0,0,'Tabela Usos'!I100/('Tabela Usos'!$CA100-'Tabela Usos'!$BT100))</f>
        <v>2.8739055333849546E-3</v>
      </c>
      <c r="J97" s="19">
        <f>IF('Tabela Usos'!$CA100-'Tabela Usos'!$BT100=0,0,'Tabela Usos'!J100/('Tabela Usos'!$CA100-'Tabela Usos'!$BT100))</f>
        <v>5.3234260527726486E-2</v>
      </c>
      <c r="K97" s="19">
        <f>IF('Tabela Usos'!$CA100-'Tabela Usos'!$BT100=0,0,'Tabela Usos'!K100/('Tabela Usos'!$CA100-'Tabela Usos'!$BT100))</f>
        <v>8.1005420215617373E-3</v>
      </c>
      <c r="L97" s="19">
        <f>IF('Tabela Usos'!$CA100-'Tabela Usos'!$BT100=0,0,'Tabela Usos'!L100/('Tabela Usos'!$CA100-'Tabela Usos'!$BT100))</f>
        <v>6.972819504834514E-2</v>
      </c>
      <c r="M97" s="19">
        <f>IF('Tabela Usos'!$CA100-'Tabela Usos'!$BT100=0,0,'Tabela Usos'!M100/('Tabela Usos'!$CA100-'Tabela Usos'!$BT100))</f>
        <v>1.3490976234439216E-2</v>
      </c>
      <c r="N97" s="19">
        <f>IF('Tabela Usos'!$CA100-'Tabela Usos'!$BT100=0,0,'Tabela Usos'!N100/('Tabela Usos'!$CA100-'Tabela Usos'!$BT100))</f>
        <v>6.2540949431175174E-4</v>
      </c>
      <c r="O97" s="19">
        <f>IF('Tabela Usos'!$CA100-'Tabela Usos'!$BT100=0,0,'Tabela Usos'!O100/('Tabela Usos'!$CA100-'Tabela Usos'!$BT100))</f>
        <v>4.4126114320884703E-3</v>
      </c>
      <c r="P97" s="19">
        <f>IF('Tabela Usos'!$CA100-'Tabela Usos'!$BT100=0,0,'Tabela Usos'!P100/('Tabela Usos'!$CA100-'Tabela Usos'!$BT100))</f>
        <v>2.7647070502511565E-3</v>
      </c>
      <c r="Q97" s="19">
        <f>IF('Tabela Usos'!$CA100-'Tabela Usos'!$BT100=0,0,'Tabela Usos'!Q100/('Tabela Usos'!$CA100-'Tabela Usos'!$BT100))</f>
        <v>4.477137808485715E-3</v>
      </c>
      <c r="R97" s="19">
        <f>IF('Tabela Usos'!$CA100-'Tabela Usos'!$BT100=0,0,'Tabela Usos'!R100/('Tabela Usos'!$CA100-'Tabela Usos'!$BT100))</f>
        <v>3.0128854210097881E-3</v>
      </c>
      <c r="S97" s="19">
        <f>IF('Tabela Usos'!$CA100-'Tabela Usos'!$BT100=0,0,'Tabela Usos'!S100/('Tabela Usos'!$CA100-'Tabela Usos'!$BT100))</f>
        <v>1.7149125419421447E-2</v>
      </c>
      <c r="T97" s="19">
        <f>IF('Tabela Usos'!$CA100-'Tabela Usos'!$BT100=0,0,'Tabela Usos'!T100/('Tabela Usos'!$CA100-'Tabela Usos'!$BT100))</f>
        <v>1.364981039172474E-3</v>
      </c>
      <c r="U97" s="19">
        <f>IF('Tabela Usos'!$CA100-'Tabela Usos'!$BT100=0,0,'Tabela Usos'!U100/('Tabela Usos'!$CA100-'Tabela Usos'!$BT100))</f>
        <v>1.6538606627355214E-2</v>
      </c>
      <c r="V97" s="19">
        <f>IF('Tabela Usos'!$CA100-'Tabela Usos'!$BT100=0,0,'Tabela Usos'!V100/('Tabela Usos'!$CA100-'Tabela Usos'!$BT100))</f>
        <v>5.5244505330871406E-3</v>
      </c>
      <c r="W97" s="19">
        <f>IF('Tabela Usos'!$CA100-'Tabela Usos'!$BT100=0,0,'Tabela Usos'!W100/('Tabela Usos'!$CA100-'Tabela Usos'!$BT100))</f>
        <v>2.6073619631901839E-2</v>
      </c>
      <c r="X97" s="19">
        <f>IF('Tabela Usos'!$CA100-'Tabela Usos'!$BT100=0,0,'Tabela Usos'!X100/('Tabela Usos'!$CA100-'Tabela Usos'!$BT100))</f>
        <v>9.9469891000059565E-3</v>
      </c>
      <c r="Y97" s="19">
        <f>IF('Tabela Usos'!$CA100-'Tabela Usos'!$BT100=0,0,'Tabela Usos'!Y100/('Tabela Usos'!$CA100-'Tabela Usos'!$BT100))</f>
        <v>7.5098774991561937E-3</v>
      </c>
      <c r="Z97" s="19">
        <f>IF('Tabela Usos'!$CA100-'Tabela Usos'!$BT100=0,0,'Tabela Usos'!Z100/('Tabela Usos'!$CA100-'Tabela Usos'!$BT100))</f>
        <v>1.4458871880397879E-2</v>
      </c>
      <c r="AA97" s="19">
        <f>IF('Tabela Usos'!$CA100-'Tabela Usos'!$BT100=0,0,'Tabela Usos'!AA100/('Tabela Usos'!$CA100-'Tabela Usos'!$BT100))</f>
        <v>1.4027041515277861E-2</v>
      </c>
      <c r="AB97" s="19">
        <f>IF('Tabela Usos'!$CA100-'Tabela Usos'!$BT100=0,0,'Tabela Usos'!AB100/('Tabela Usos'!$CA100-'Tabela Usos'!$BT100))</f>
        <v>1.1212698790874978E-2</v>
      </c>
      <c r="AC97" s="19">
        <f>IF('Tabela Usos'!$CA100-'Tabela Usos'!$BT100=0,0,'Tabela Usos'!AC100/('Tabela Usos'!$CA100-'Tabela Usos'!$BT100))</f>
        <v>2.5314193817380426E-2</v>
      </c>
      <c r="AD97" s="19">
        <f>IF('Tabela Usos'!$CA100-'Tabela Usos'!$BT100=0,0,'Tabela Usos'!AD100/('Tabela Usos'!$CA100-'Tabela Usos'!$BT100))</f>
        <v>3.2362459546925568E-3</v>
      </c>
      <c r="AE97" s="19">
        <f>IF('Tabela Usos'!$CA100-'Tabela Usos'!$BT100=0,0,'Tabela Usos'!AE100/('Tabela Usos'!$CA100-'Tabela Usos'!$BT100))</f>
        <v>1.0944666150455655E-2</v>
      </c>
      <c r="AF97" s="19">
        <f>IF('Tabela Usos'!$CA100-'Tabela Usos'!$BT100=0,0,'Tabela Usos'!AF100/('Tabela Usos'!$CA100-'Tabela Usos'!$BT100))</f>
        <v>5.6485397184664566E-3</v>
      </c>
      <c r="AG97" s="19">
        <f>IF('Tabela Usos'!$CA100-'Tabela Usos'!$BT100=0,0,'Tabela Usos'!AG100/('Tabela Usos'!$CA100-'Tabela Usos'!$BT100))</f>
        <v>6.1399328925685467E-3</v>
      </c>
      <c r="AH97" s="19">
        <f>IF('Tabela Usos'!$CA100-'Tabela Usos'!$BT100=0,0,'Tabela Usos'!AH100/('Tabela Usos'!$CA100-'Tabela Usos'!$BT100))</f>
        <v>7.971489268767248E-3</v>
      </c>
      <c r="AI97" s="19">
        <f>IF('Tabela Usos'!$CA100-'Tabela Usos'!$BT100=0,0,'Tabela Usos'!AI100/('Tabela Usos'!$CA100-'Tabela Usos'!$BT100))</f>
        <v>2.0886691683046438E-2</v>
      </c>
      <c r="AJ97" s="19">
        <f>IF('Tabela Usos'!$CA100-'Tabela Usos'!$BT100=0,0,'Tabela Usos'!AJ100/('Tabela Usos'!$CA100-'Tabela Usos'!$BT100))</f>
        <v>7.8325093811424142E-3</v>
      </c>
      <c r="AK97" s="19">
        <f>IF('Tabela Usos'!$CA100-'Tabela Usos'!$BT100=0,0,'Tabela Usos'!AK100/('Tabela Usos'!$CA100-'Tabela Usos'!$BT100))</f>
        <v>2.6852899716083944E-3</v>
      </c>
      <c r="AL97" s="19">
        <f>IF('Tabela Usos'!$CA100-'Tabela Usos'!$BT100=0,0,'Tabela Usos'!AL100/('Tabela Usos'!$CA100-'Tabela Usos'!$BT100))</f>
        <v>6.8447594655230608E-3</v>
      </c>
      <c r="AM97" s="19">
        <f>IF('Tabela Usos'!$CA100-'Tabela Usos'!$BT100=0,0,'Tabela Usos'!AM100/('Tabela Usos'!$CA100-'Tabela Usos'!$BT100))</f>
        <v>3.1270474715587587E-4</v>
      </c>
      <c r="AN97" s="19">
        <f>IF('Tabela Usos'!$CA100-'Tabela Usos'!$BT100=0,0,'Tabela Usos'!AN100/('Tabela Usos'!$CA100-'Tabela Usos'!$BT100))</f>
        <v>2.0137193003355373E-2</v>
      </c>
      <c r="AO97" s="19">
        <f>IF('Tabela Usos'!$CA100-'Tabela Usos'!$BT100=0,0,'Tabela Usos'!AO100/('Tabela Usos'!$CA100-'Tabela Usos'!$BT100))</f>
        <v>1.702503623404213E-3</v>
      </c>
      <c r="AP97" s="19">
        <f>IF('Tabela Usos'!$CA100-'Tabela Usos'!$BT100=0,0,'Tabela Usos'!AP100/('Tabela Usos'!$CA100-'Tabela Usos'!$BT100))</f>
        <v>7.6885659261024079E-3</v>
      </c>
      <c r="AQ97" s="19">
        <f>IF('Tabela Usos'!$CA100-'Tabela Usos'!$BT100=0,0,'Tabela Usos'!AQ100/('Tabela Usos'!$CA100-'Tabela Usos'!$BT100))</f>
        <v>5.8371552802430164E-3</v>
      </c>
      <c r="AR97" s="19">
        <f>IF('Tabela Usos'!$CA100-'Tabela Usos'!$BT100=0,0,'Tabela Usos'!AR100/('Tabela Usos'!$CA100-'Tabela Usos'!$BT100))</f>
        <v>0.21721067365536958</v>
      </c>
      <c r="AS97" s="19">
        <f>IF('Tabela Usos'!$CA100-'Tabela Usos'!$BT100=0,0,'Tabela Usos'!AS100/('Tabela Usos'!$CA100-'Tabela Usos'!$BT100))</f>
        <v>0.2148331248635019</v>
      </c>
      <c r="AT97" s="19">
        <f>IF('Tabela Usos'!$CA100-'Tabela Usos'!$BT100=0,0,'Tabela Usos'!AT100/('Tabela Usos'!$CA100-'Tabela Usos'!$BT100))</f>
        <v>6.9986300553934123E-4</v>
      </c>
      <c r="AU97" s="19">
        <f>IF('Tabela Usos'!$CA100-'Tabela Usos'!$BT100=0,0,'Tabela Usos'!AU100/('Tabela Usos'!$CA100-'Tabela Usos'!$BT100))</f>
        <v>3.8219469096829271E-4</v>
      </c>
      <c r="AV97" s="19">
        <f>IF('Tabela Usos'!$CA100-'Tabela Usos'!$BT100=0,0,'Tabela Usos'!AV100/('Tabela Usos'!$CA100-'Tabela Usos'!$BT100))</f>
        <v>2.7954811682252268E-2</v>
      </c>
      <c r="AW97" s="19">
        <f>IF('Tabela Usos'!$CA100-'Tabela Usos'!$BT100=0,0,'Tabela Usos'!AW100/('Tabela Usos'!$CA100-'Tabela Usos'!$BT100))</f>
        <v>1.2905275279448845E-4</v>
      </c>
      <c r="AX97" s="19">
        <f>IF('Tabela Usos'!$CA100-'Tabela Usos'!$BT100=0,0,'Tabela Usos'!AX100/('Tabela Usos'!$CA100-'Tabela Usos'!$BT100))</f>
        <v>5.1472194095340202E-3</v>
      </c>
      <c r="AY97" s="19">
        <f>IF('Tabela Usos'!$CA100-'Tabela Usos'!$BT100=0,0,'Tabela Usos'!AY100/('Tabela Usos'!$CA100-'Tabela Usos'!$BT100))</f>
        <v>1.5933051402704152E-3</v>
      </c>
      <c r="AZ97" s="19">
        <f>IF('Tabela Usos'!$CA100-'Tabela Usos'!$BT100=0,0,'Tabela Usos'!AZ100/('Tabela Usos'!$CA100-'Tabela Usos'!$BT100))</f>
        <v>6.7504516846347807E-4</v>
      </c>
      <c r="BA97" s="19">
        <f>IF('Tabela Usos'!$CA100-'Tabela Usos'!$BT100=0,0,'Tabela Usos'!BA100/('Tabela Usos'!$CA100-'Tabela Usos'!$BT100))</f>
        <v>1.0125677526952172E-3</v>
      </c>
      <c r="BB97" s="19">
        <f>IF('Tabela Usos'!$CA100-'Tabela Usos'!$BT100=0,0,'Tabela Usos'!BB100/('Tabela Usos'!$CA100-'Tabela Usos'!$BT100))</f>
        <v>1.0572398594317707E-3</v>
      </c>
      <c r="BC97" s="19">
        <f>IF('Tabela Usos'!$CA100-'Tabela Usos'!$BT100=0,0,'Tabela Usos'!BC100/('Tabela Usos'!$CA100-'Tabela Usos'!$BT100))</f>
        <v>2.2137510671669941E-3</v>
      </c>
      <c r="BD97" s="19">
        <f>IF('Tabela Usos'!$CA100-'Tabela Usos'!$BT100=0,0,'Tabela Usos'!BD100/('Tabela Usos'!$CA100-'Tabela Usos'!$BT100))</f>
        <v>5.4599241566898961E-5</v>
      </c>
      <c r="BE97" s="19">
        <f>IF('Tabela Usos'!$CA100-'Tabela Usos'!$BT100=0,0,'Tabela Usos'!BE100/('Tabela Usos'!$CA100-'Tabela Usos'!$BT100))</f>
        <v>2.9831040165187524E-3</v>
      </c>
      <c r="BF97" s="19">
        <f>IF('Tabela Usos'!$CA100-'Tabela Usos'!$BT100=0,0,'Tabela Usos'!BF100/('Tabela Usos'!$CA100-'Tabela Usos'!$BT100))</f>
        <v>1.4443981178152362E-3</v>
      </c>
      <c r="BG97" s="19">
        <f>IF('Tabela Usos'!$CA100-'Tabela Usos'!$BT100=0,0,'Tabela Usos'!BG100/('Tabela Usos'!$CA100-'Tabela Usos'!$BT100))</f>
        <v>2.9285047749518536E-4</v>
      </c>
      <c r="BH97" s="19">
        <f>IF('Tabela Usos'!$CA100-'Tabela Usos'!$BT100=0,0,'Tabela Usos'!BH100/('Tabela Usos'!$CA100-'Tabela Usos'!$BT100))</f>
        <v>2.0102448031449165E-3</v>
      </c>
      <c r="BI97" s="19">
        <f>IF('Tabela Usos'!$CA100-'Tabela Usos'!$BT100=0,0,'Tabela Usos'!BI100/('Tabela Usos'!$CA100-'Tabela Usos'!$BT100))</f>
        <v>8.2891575833382971E-4</v>
      </c>
      <c r="BJ97" s="19">
        <f>IF('Tabela Usos'!$CA100-'Tabela Usos'!$BT100=0,0,'Tabela Usos'!BJ100/('Tabela Usos'!$CA100-'Tabela Usos'!$BT100))</f>
        <v>3.623404213076022E-4</v>
      </c>
      <c r="BK97" s="19">
        <f>IF('Tabela Usos'!$CA100-'Tabela Usos'!$BT100=0,0,'Tabela Usos'!BK100/('Tabela Usos'!$CA100-'Tabela Usos'!$BT100))</f>
        <v>5.8073738757519807E-3</v>
      </c>
      <c r="BL97" s="19">
        <f>IF('Tabela Usos'!$CA100-'Tabela Usos'!$BT100=0,0,'Tabela Usos'!BL100/('Tabela Usos'!$CA100-'Tabela Usos'!$BT100))</f>
        <v>5.2613814600829909E-4</v>
      </c>
      <c r="BM97" s="19">
        <f>IF('Tabela Usos'!$CA100-'Tabela Usos'!$BT100=0,0,'Tabela Usos'!BM100/('Tabela Usos'!$CA100-'Tabela Usos'!$BT100))</f>
        <v>9.9271348303452664E-6</v>
      </c>
      <c r="BN97" s="19">
        <f>IF('Tabela Usos'!$CA100-'Tabela Usos'!$BT100=0,0,'Tabela Usos'!BN100/('Tabela Usos'!$CA100-'Tabela Usos'!$BT100))</f>
        <v>1.6280501121766235E-3</v>
      </c>
      <c r="BO97" s="19">
        <f>IF('Tabela Usos'!$CA100-'Tabela Usos'!$BT100=0,0,'Tabela Usos'!BO100/('Tabela Usos'!$CA100-'Tabela Usos'!$BT100))</f>
        <v>0</v>
      </c>
      <c r="BP97" s="19">
        <f>IF('Tabela Usos'!$CA100-'Tabela Usos'!$BT100=0,0,'Tabela Usos'!BP100/('Tabela Usos'!$CA100-'Tabela Usos'!$BT100))</f>
        <v>3.8715825838346536E-4</v>
      </c>
      <c r="BQ97" s="19">
        <f>IF('Tabela Usos'!$CA100-'Tabela Usos'!$BT100=0,0,'Tabela Usos'!BQ100/('Tabela Usos'!$CA100-'Tabela Usos'!$BT100))</f>
        <v>6.8497230329382338E-4</v>
      </c>
      <c r="BR97" s="19">
        <f>IF('Tabela Usos'!$CA100-'Tabela Usos'!$BT100=0,0,'Tabela Usos'!BR100/('Tabela Usos'!$CA100-'Tabela Usos'!$BT100))</f>
        <v>0</v>
      </c>
      <c r="BS97" s="19">
        <f>IF('Tabela Usos'!$CA100-'Tabela Usos'!$BT100=0,0,'Tabela Usos'!BS100/('Tabela Usos'!$CA100-'Tabela Usos'!$BT100))</f>
        <v>0.9903806063493954</v>
      </c>
      <c r="BT97" s="33">
        <v>0</v>
      </c>
      <c r="BU97" s="19">
        <f>IF('Tabela Usos'!$CA100-'Tabela Usos'!$BT100=0,0,'Tabela Usos'!BU100/('Tabela Usos'!$CA100-'Tabela Usos'!$BT100))</f>
        <v>0</v>
      </c>
      <c r="BV97" s="19">
        <f>IF('Tabela Usos'!$CA100-'Tabela Usos'!$BT100=0,0,'Tabela Usos'!BV100/('Tabela Usos'!$CA100-'Tabela Usos'!$BT100))</f>
        <v>0</v>
      </c>
      <c r="BW97" s="19">
        <f>IF('Tabela Usos'!$CA100-'Tabela Usos'!$BT100=0,0,'Tabela Usos'!BW100/('Tabela Usos'!$CA100-'Tabela Usos'!$BT100))</f>
        <v>9.6193936506045619E-3</v>
      </c>
      <c r="BX97" s="19">
        <f>IF('Tabela Usos'!$CA100-'Tabela Usos'!$BT100=0,0,'Tabela Usos'!BX100/('Tabela Usos'!$CA100-'Tabela Usos'!$BT100))</f>
        <v>0</v>
      </c>
      <c r="BY97" s="19">
        <f>IF('Tabela Usos'!$CA100-'Tabela Usos'!$BT100=0,0,'Tabela Usos'!BY100/('Tabela Usos'!$CA100-'Tabela Usos'!$BT100))</f>
        <v>0</v>
      </c>
    </row>
    <row r="98" spans="1:77">
      <c r="A98" s="205" t="s">
        <v>236</v>
      </c>
      <c r="B98" s="68" t="s">
        <v>237</v>
      </c>
      <c r="C98" s="19">
        <f>IF('Tabela Usos'!$CA101-'Tabela Usos'!$BT101=0,0,'Tabela Usos'!C101/('Tabela Usos'!$CA101-'Tabela Usos'!$BT101))</f>
        <v>4.3205129312952033E-5</v>
      </c>
      <c r="D98" s="19">
        <f>IF('Tabela Usos'!$CA101-'Tabela Usos'!$BT101=0,0,'Tabela Usos'!D101/('Tabela Usos'!$CA101-'Tabela Usos'!$BT101))</f>
        <v>2.5923077587771219E-5</v>
      </c>
      <c r="E98" s="19">
        <f>IF('Tabela Usos'!$CA101-'Tabela Usos'!$BT101=0,0,'Tabela Usos'!E101/('Tabela Usos'!$CA101-'Tabela Usos'!$BT101))</f>
        <v>2.1602564656476018E-4</v>
      </c>
      <c r="F98" s="19">
        <f>IF('Tabela Usos'!$CA101-'Tabela Usos'!$BT101=0,0,'Tabela Usos'!F101/('Tabela Usos'!$CA101-'Tabela Usos'!$BT101))</f>
        <v>1.3825641380144652E-4</v>
      </c>
      <c r="G98" s="19">
        <f>IF('Tabela Usos'!$CA101-'Tabela Usos'!$BT101=0,0,'Tabela Usos'!G101/('Tabela Usos'!$CA101-'Tabela Usos'!$BT101))</f>
        <v>3.6033077847001998E-3</v>
      </c>
      <c r="H98" s="19">
        <f>IF('Tabela Usos'!$CA101-'Tabela Usos'!$BT101=0,0,'Tabela Usos'!H101/('Tabela Usos'!$CA101-'Tabela Usos'!$BT101))</f>
        <v>4.6143078106232775E-3</v>
      </c>
      <c r="I98" s="19">
        <f>IF('Tabela Usos'!$CA101-'Tabela Usos'!$BT101=0,0,'Tabela Usos'!I101/('Tabela Usos'!$CA101-'Tabela Usos'!$BT101))</f>
        <v>1.0455641293734392E-3</v>
      </c>
      <c r="J98" s="19">
        <f>IF('Tabela Usos'!$CA101-'Tabela Usos'!$BT101=0,0,'Tabela Usos'!J101/('Tabela Usos'!$CA101-'Tabela Usos'!$BT101))</f>
        <v>8.3817950867126948E-4</v>
      </c>
      <c r="K98" s="19">
        <f>IF('Tabela Usos'!$CA101-'Tabela Usos'!$BT101=0,0,'Tabela Usos'!K101/('Tabela Usos'!$CA101-'Tabela Usos'!$BT101))</f>
        <v>2.9379487932807384E-4</v>
      </c>
      <c r="L98" s="19">
        <f>IF('Tabela Usos'!$CA101-'Tabela Usos'!$BT101=0,0,'Tabela Usos'!L101/('Tabela Usos'!$CA101-'Tabela Usos'!$BT101))</f>
        <v>1.2270256724878378E-3</v>
      </c>
      <c r="M98" s="19">
        <f>IF('Tabela Usos'!$CA101-'Tabela Usos'!$BT101=0,0,'Tabela Usos'!M101/('Tabela Usos'!$CA101-'Tabela Usos'!$BT101))</f>
        <v>1.2961538793885611E-4</v>
      </c>
      <c r="N98" s="19">
        <f>IF('Tabela Usos'!$CA101-'Tabela Usos'!$BT101=0,0,'Tabela Usos'!N101/('Tabela Usos'!$CA101-'Tabela Usos'!$BT101))</f>
        <v>0</v>
      </c>
      <c r="O98" s="19">
        <f>IF('Tabela Usos'!$CA101-'Tabela Usos'!$BT101=0,0,'Tabela Usos'!O101/('Tabela Usos'!$CA101-'Tabela Usos'!$BT101))</f>
        <v>1.7282051725180815E-5</v>
      </c>
      <c r="P98" s="19">
        <f>IF('Tabela Usos'!$CA101-'Tabela Usos'!$BT101=0,0,'Tabela Usos'!P101/('Tabela Usos'!$CA101-'Tabela Usos'!$BT101))</f>
        <v>1.1492564397245241E-3</v>
      </c>
      <c r="Q98" s="19">
        <f>IF('Tabela Usos'!$CA101-'Tabela Usos'!$BT101=0,0,'Tabela Usos'!Q101/('Tabela Usos'!$CA101-'Tabela Usos'!$BT101))</f>
        <v>5.1846155175542437E-5</v>
      </c>
      <c r="R98" s="19">
        <f>IF('Tabela Usos'!$CA101-'Tabela Usos'!$BT101=0,0,'Tabela Usos'!R101/('Tabela Usos'!$CA101-'Tabela Usos'!$BT101))</f>
        <v>7.3362309573392556E-3</v>
      </c>
      <c r="S98" s="19">
        <f>IF('Tabela Usos'!$CA101-'Tabela Usos'!$BT101=0,0,'Tabela Usos'!S101/('Tabela Usos'!$CA101-'Tabela Usos'!$BT101))</f>
        <v>8.6410258625904073E-6</v>
      </c>
      <c r="T98" s="19">
        <f>IF('Tabela Usos'!$CA101-'Tabela Usos'!$BT101=0,0,'Tabela Usos'!T101/('Tabela Usos'!$CA101-'Tabela Usos'!$BT101))</f>
        <v>0</v>
      </c>
      <c r="U98" s="19">
        <f>IF('Tabela Usos'!$CA101-'Tabela Usos'!$BT101=0,0,'Tabela Usos'!U101/('Tabela Usos'!$CA101-'Tabela Usos'!$BT101))</f>
        <v>0</v>
      </c>
      <c r="V98" s="19">
        <f>IF('Tabela Usos'!$CA101-'Tabela Usos'!$BT101=0,0,'Tabela Usos'!V101/('Tabela Usos'!$CA101-'Tabela Usos'!$BT101))</f>
        <v>6.7400001728205178E-4</v>
      </c>
      <c r="W98" s="19">
        <f>IF('Tabela Usos'!$CA101-'Tabela Usos'!$BT101=0,0,'Tabela Usos'!W101/('Tabela Usos'!$CA101-'Tabela Usos'!$BT101))</f>
        <v>1.8491795345943471E-3</v>
      </c>
      <c r="X98" s="19">
        <f>IF('Tabela Usos'!$CA101-'Tabela Usos'!$BT101=0,0,'Tabela Usos'!X101/('Tabela Usos'!$CA101-'Tabela Usos'!$BT101))</f>
        <v>1.2011025949000666E-3</v>
      </c>
      <c r="Y98" s="19">
        <f>IF('Tabela Usos'!$CA101-'Tabela Usos'!$BT101=0,0,'Tabela Usos'!Y101/('Tabela Usos'!$CA101-'Tabela Usos'!$BT101))</f>
        <v>1.6417949138921773E-4</v>
      </c>
      <c r="Z98" s="19">
        <f>IF('Tabela Usos'!$CA101-'Tabela Usos'!$BT101=0,0,'Tabela Usos'!Z101/('Tabela Usos'!$CA101-'Tabela Usos'!$BT101))</f>
        <v>1.1838205431748856E-3</v>
      </c>
      <c r="AA98" s="19">
        <f>IF('Tabela Usos'!$CA101-'Tabela Usos'!$BT101=0,0,'Tabela Usos'!AA101/('Tabela Usos'!$CA101-'Tabela Usos'!$BT101))</f>
        <v>2.0738462070216978E-3</v>
      </c>
      <c r="AB98" s="19">
        <f>IF('Tabela Usos'!$CA101-'Tabela Usos'!$BT101=0,0,'Tabela Usos'!AB101/('Tabela Usos'!$CA101-'Tabela Usos'!$BT101))</f>
        <v>3.0070770001814615E-3</v>
      </c>
      <c r="AC98" s="19">
        <f>IF('Tabela Usos'!$CA101-'Tabela Usos'!$BT101=0,0,'Tabela Usos'!AC101/('Tabela Usos'!$CA101-'Tabela Usos'!$BT101))</f>
        <v>9.7643592247271594E-4</v>
      </c>
      <c r="AD98" s="19">
        <f>IF('Tabela Usos'!$CA101-'Tabela Usos'!$BT101=0,0,'Tabela Usos'!AD101/('Tabela Usos'!$CA101-'Tabela Usos'!$BT101))</f>
        <v>1.1233333621367529E-4</v>
      </c>
      <c r="AE98" s="19">
        <f>IF('Tabela Usos'!$CA101-'Tabela Usos'!$BT101=0,0,'Tabela Usos'!AE101/('Tabela Usos'!$CA101-'Tabela Usos'!$BT101))</f>
        <v>2.5663846811893507E-3</v>
      </c>
      <c r="AF98" s="19">
        <f>IF('Tabela Usos'!$CA101-'Tabela Usos'!$BT101=0,0,'Tabela Usos'!AF101/('Tabela Usos'!$CA101-'Tabela Usos'!$BT101))</f>
        <v>2.5923077587771219E-5</v>
      </c>
      <c r="AG98" s="19">
        <f>IF('Tabela Usos'!$CA101-'Tabela Usos'!$BT101=0,0,'Tabela Usos'!AG101/('Tabela Usos'!$CA101-'Tabela Usos'!$BT101))</f>
        <v>5.1846155175542445E-4</v>
      </c>
      <c r="AH98" s="19">
        <f>IF('Tabela Usos'!$CA101-'Tabela Usos'!$BT101=0,0,'Tabela Usos'!AH101/('Tabela Usos'!$CA101-'Tabela Usos'!$BT101))</f>
        <v>4.2773078019822516E-3</v>
      </c>
      <c r="AI98" s="19">
        <f>IF('Tabela Usos'!$CA101-'Tabela Usos'!$BT101=0,0,'Tabela Usos'!AI101/('Tabela Usos'!$CA101-'Tabela Usos'!$BT101))</f>
        <v>0</v>
      </c>
      <c r="AJ98" s="19">
        <f>IF('Tabela Usos'!$CA101-'Tabela Usos'!$BT101=0,0,'Tabela Usos'!AJ101/('Tabela Usos'!$CA101-'Tabela Usos'!$BT101))</f>
        <v>2.9638718708685096E-3</v>
      </c>
      <c r="AK98" s="19">
        <f>IF('Tabela Usos'!$CA101-'Tabela Usos'!$BT101=0,0,'Tabela Usos'!AK101/('Tabela Usos'!$CA101-'Tabela Usos'!$BT101))</f>
        <v>1.7282051725180815E-5</v>
      </c>
      <c r="AL98" s="19">
        <f>IF('Tabela Usos'!$CA101-'Tabela Usos'!$BT101=0,0,'Tabela Usos'!AL101/('Tabela Usos'!$CA101-'Tabela Usos'!$BT101))</f>
        <v>7.7769232763313662E-5</v>
      </c>
      <c r="AM98" s="19">
        <f>IF('Tabela Usos'!$CA101-'Tabela Usos'!$BT101=0,0,'Tabela Usos'!AM101/('Tabela Usos'!$CA101-'Tabela Usos'!$BT101))</f>
        <v>7.1720514659500377E-4</v>
      </c>
      <c r="AN98" s="19">
        <f>IF('Tabela Usos'!$CA101-'Tabela Usos'!$BT101=0,0,'Tabela Usos'!AN101/('Tabela Usos'!$CA101-'Tabela Usos'!$BT101))</f>
        <v>0</v>
      </c>
      <c r="AO98" s="19">
        <f>IF('Tabela Usos'!$CA101-'Tabela Usos'!$BT101=0,0,'Tabela Usos'!AO101/('Tabela Usos'!$CA101-'Tabela Usos'!$BT101))</f>
        <v>6.0487181038132848E-5</v>
      </c>
      <c r="AP98" s="19">
        <f>IF('Tabela Usos'!$CA101-'Tabela Usos'!$BT101=0,0,'Tabela Usos'!AP101/('Tabela Usos'!$CA101-'Tabela Usos'!$BT101))</f>
        <v>6.1351283624391892E-4</v>
      </c>
      <c r="AQ98" s="19">
        <f>IF('Tabela Usos'!$CA101-'Tabela Usos'!$BT101=0,0,'Tabela Usos'!AQ101/('Tabela Usos'!$CA101-'Tabela Usos'!$BT101))</f>
        <v>0</v>
      </c>
      <c r="AR98" s="19">
        <f>IF('Tabela Usos'!$CA101-'Tabela Usos'!$BT101=0,0,'Tabela Usos'!AR101/('Tabela Usos'!$CA101-'Tabela Usos'!$BT101))</f>
        <v>4.8389744830506278E-4</v>
      </c>
      <c r="AS98" s="19">
        <f>IF('Tabela Usos'!$CA101-'Tabela Usos'!$BT101=0,0,'Tabela Usos'!AS101/('Tabela Usos'!$CA101-'Tabela Usos'!$BT101))</f>
        <v>1.529461577678502E-3</v>
      </c>
      <c r="AT98" s="19">
        <f>IF('Tabela Usos'!$CA101-'Tabela Usos'!$BT101=0,0,'Tabela Usos'!AT101/('Tabela Usos'!$CA101-'Tabela Usos'!$BT101))</f>
        <v>0</v>
      </c>
      <c r="AU98" s="19">
        <f>IF('Tabela Usos'!$CA101-'Tabela Usos'!$BT101=0,0,'Tabela Usos'!AU101/('Tabela Usos'!$CA101-'Tabela Usos'!$BT101))</f>
        <v>0</v>
      </c>
      <c r="AV98" s="19">
        <f>IF('Tabela Usos'!$CA101-'Tabela Usos'!$BT101=0,0,'Tabela Usos'!AV101/('Tabela Usos'!$CA101-'Tabela Usos'!$BT101))</f>
        <v>3.2835898277843546E-4</v>
      </c>
      <c r="AW98" s="19">
        <f>IF('Tabela Usos'!$CA101-'Tabela Usos'!$BT101=0,0,'Tabela Usos'!AW101/('Tabela Usos'!$CA101-'Tabela Usos'!$BT101))</f>
        <v>1.9010256897698894E-4</v>
      </c>
      <c r="AX98" s="19">
        <f>IF('Tabela Usos'!$CA101-'Tabela Usos'!$BT101=0,0,'Tabela Usos'!AX101/('Tabela Usos'!$CA101-'Tabela Usos'!$BT101))</f>
        <v>6.221538621065093E-4</v>
      </c>
      <c r="AY98" s="19">
        <f>IF('Tabela Usos'!$CA101-'Tabela Usos'!$BT101=0,0,'Tabela Usos'!AY101/('Tabela Usos'!$CA101-'Tabela Usos'!$BT101))</f>
        <v>0</v>
      </c>
      <c r="AZ98" s="19">
        <f>IF('Tabela Usos'!$CA101-'Tabela Usos'!$BT101=0,0,'Tabela Usos'!AZ101/('Tabela Usos'!$CA101-'Tabela Usos'!$BT101))</f>
        <v>8.9002566384681185E-4</v>
      </c>
      <c r="BA98" s="19">
        <f>IF('Tabela Usos'!$CA101-'Tabela Usos'!$BT101=0,0,'Tabela Usos'!BA101/('Tabela Usos'!$CA101-'Tabela Usos'!$BT101))</f>
        <v>1.209743620762657E-4</v>
      </c>
      <c r="BB98" s="19">
        <f>IF('Tabela Usos'!$CA101-'Tabela Usos'!$BT101=0,0,'Tabela Usos'!BB101/('Tabela Usos'!$CA101-'Tabela Usos'!$BT101))</f>
        <v>1.8578205604569374E-3</v>
      </c>
      <c r="BC98" s="19">
        <f>IF('Tabela Usos'!$CA101-'Tabela Usos'!$BT101=0,0,'Tabela Usos'!BC101/('Tabela Usos'!$CA101-'Tabela Usos'!$BT101))</f>
        <v>3.084846232944775E-3</v>
      </c>
      <c r="BD98" s="19">
        <f>IF('Tabela Usos'!$CA101-'Tabela Usos'!$BT101=0,0,'Tabela Usos'!BD101/('Tabela Usos'!$CA101-'Tabela Usos'!$BT101))</f>
        <v>3.4564103450361627E-4</v>
      </c>
      <c r="BE98" s="19">
        <f>IF('Tabela Usos'!$CA101-'Tabela Usos'!$BT101=0,0,'Tabela Usos'!BE101/('Tabela Usos'!$CA101-'Tabela Usos'!$BT101))</f>
        <v>6.9128206900723259E-5</v>
      </c>
      <c r="BF98" s="19">
        <f>IF('Tabela Usos'!$CA101-'Tabela Usos'!$BT101=0,0,'Tabela Usos'!BF101/('Tabela Usos'!$CA101-'Tabela Usos'!$BT101))</f>
        <v>6.3425129831413589E-3</v>
      </c>
      <c r="BG98" s="19">
        <f>IF('Tabela Usos'!$CA101-'Tabela Usos'!$BT101=0,0,'Tabela Usos'!BG101/('Tabela Usos'!$CA101-'Tabela Usos'!$BT101))</f>
        <v>4.0612821554174912E-4</v>
      </c>
      <c r="BH98" s="19">
        <f>IF('Tabela Usos'!$CA101-'Tabela Usos'!$BT101=0,0,'Tabela Usos'!BH101/('Tabela Usos'!$CA101-'Tabela Usos'!$BT101))</f>
        <v>2.2466667242735058E-4</v>
      </c>
      <c r="BI98" s="19">
        <f>IF('Tabela Usos'!$CA101-'Tabela Usos'!$BT101=0,0,'Tabela Usos'!BI101/('Tabela Usos'!$CA101-'Tabela Usos'!$BT101))</f>
        <v>2.1084103104720593E-3</v>
      </c>
      <c r="BJ98" s="19">
        <f>IF('Tabela Usos'!$CA101-'Tabela Usos'!$BT101=0,0,'Tabela Usos'!BJ101/('Tabela Usos'!$CA101-'Tabela Usos'!$BT101))</f>
        <v>2.8515385346548341E-4</v>
      </c>
      <c r="BK98" s="19">
        <f>IF('Tabela Usos'!$CA101-'Tabela Usos'!$BT101=0,0,'Tabela Usos'!BK101/('Tabela Usos'!$CA101-'Tabela Usos'!$BT101))</f>
        <v>2.0963128742644326E-2</v>
      </c>
      <c r="BL98" s="19">
        <f>IF('Tabela Usos'!$CA101-'Tabela Usos'!$BT101=0,0,'Tabela Usos'!BL101/('Tabela Usos'!$CA101-'Tabela Usos'!$BT101))</f>
        <v>1.97274620442939E-2</v>
      </c>
      <c r="BM98" s="19">
        <f>IF('Tabela Usos'!$CA101-'Tabela Usos'!$BT101=0,0,'Tabela Usos'!BM101/('Tabela Usos'!$CA101-'Tabela Usos'!$BT101))</f>
        <v>1.1371590035168975E-2</v>
      </c>
      <c r="BN98" s="19">
        <f>IF('Tabela Usos'!$CA101-'Tabela Usos'!$BT101=0,0,'Tabela Usos'!BN101/('Tabela Usos'!$CA101-'Tabela Usos'!$BT101))</f>
        <v>7.7337181470184136E-3</v>
      </c>
      <c r="BO98" s="19">
        <f>IF('Tabela Usos'!$CA101-'Tabela Usos'!$BT101=0,0,'Tabela Usos'!BO101/('Tabela Usos'!$CA101-'Tabela Usos'!$BT101))</f>
        <v>0</v>
      </c>
      <c r="BP98" s="19">
        <f>IF('Tabela Usos'!$CA101-'Tabela Usos'!$BT101=0,0,'Tabela Usos'!BP101/('Tabela Usos'!$CA101-'Tabela Usos'!$BT101))</f>
        <v>1.0369231035108487E-4</v>
      </c>
      <c r="BQ98" s="19">
        <f>IF('Tabela Usos'!$CA101-'Tabela Usos'!$BT101=0,0,'Tabela Usos'!BQ101/('Tabela Usos'!$CA101-'Tabela Usos'!$BT101))</f>
        <v>1.852635944939383E-2</v>
      </c>
      <c r="BR98" s="19">
        <f>IF('Tabela Usos'!$CA101-'Tabela Usos'!$BT101=0,0,'Tabela Usos'!BR101/('Tabela Usos'!$CA101-'Tabela Usos'!$BT101))</f>
        <v>0</v>
      </c>
      <c r="BS98" s="19">
        <f>IF('Tabela Usos'!$CA101-'Tabela Usos'!$BT101=0,0,'Tabela Usos'!BS101/('Tabela Usos'!$CA101-'Tabela Usos'!$BT101))</f>
        <v>0.1411338754136891</v>
      </c>
      <c r="BT98" s="33">
        <v>0</v>
      </c>
      <c r="BU98" s="19">
        <f>IF('Tabela Usos'!$CA101-'Tabela Usos'!$BT101=0,0,'Tabela Usos'!BU101/('Tabela Usos'!$CA101-'Tabela Usos'!$BT101))</f>
        <v>0</v>
      </c>
      <c r="BV98" s="19">
        <f>IF('Tabela Usos'!$CA101-'Tabela Usos'!$BT101=0,0,'Tabela Usos'!BV101/('Tabela Usos'!$CA101-'Tabela Usos'!$BT101))</f>
        <v>0</v>
      </c>
      <c r="BW98" s="19">
        <f>IF('Tabela Usos'!$CA101-'Tabela Usos'!$BT101=0,0,'Tabela Usos'!BW101/('Tabela Usos'!$CA101-'Tabela Usos'!$BT101))</f>
        <v>0.85886612458631084</v>
      </c>
      <c r="BX98" s="19">
        <f>IF('Tabela Usos'!$CA101-'Tabela Usos'!$BT101=0,0,'Tabela Usos'!BX101/('Tabela Usos'!$CA101-'Tabela Usos'!$BT101))</f>
        <v>0</v>
      </c>
      <c r="BY98" s="19">
        <f>IF('Tabela Usos'!$CA101-'Tabela Usos'!$BT101=0,0,'Tabela Usos'!BY101/('Tabela Usos'!$CA101-'Tabela Usos'!$BT101))</f>
        <v>0</v>
      </c>
    </row>
    <row r="99" spans="1:77">
      <c r="A99" s="205" t="s">
        <v>238</v>
      </c>
      <c r="B99" s="68" t="s">
        <v>239</v>
      </c>
      <c r="C99" s="19">
        <f>IF('Tabela Usos'!$CA102-'Tabela Usos'!$BT102=0,0,'Tabela Usos'!C102/('Tabela Usos'!$CA102-'Tabela Usos'!$BT102))</f>
        <v>0</v>
      </c>
      <c r="D99" s="19">
        <f>IF('Tabela Usos'!$CA102-'Tabela Usos'!$BT102=0,0,'Tabela Usos'!D102/('Tabela Usos'!$CA102-'Tabela Usos'!$BT102))</f>
        <v>0</v>
      </c>
      <c r="E99" s="19">
        <f>IF('Tabela Usos'!$CA102-'Tabela Usos'!$BT102=0,0,'Tabela Usos'!E102/('Tabela Usos'!$CA102-'Tabela Usos'!$BT102))</f>
        <v>0</v>
      </c>
      <c r="F99" s="19">
        <f>IF('Tabela Usos'!$CA102-'Tabela Usos'!$BT102=0,0,'Tabela Usos'!F102/('Tabela Usos'!$CA102-'Tabela Usos'!$BT102))</f>
        <v>0</v>
      </c>
      <c r="G99" s="19">
        <f>IF('Tabela Usos'!$CA102-'Tabela Usos'!$BT102=0,0,'Tabela Usos'!G102/('Tabela Usos'!$CA102-'Tabela Usos'!$BT102))</f>
        <v>0.39983496493004761</v>
      </c>
      <c r="H99" s="19">
        <f>IF('Tabela Usos'!$CA102-'Tabela Usos'!$BT102=0,0,'Tabela Usos'!H102/('Tabela Usos'!$CA102-'Tabela Usos'!$BT102))</f>
        <v>0</v>
      </c>
      <c r="I99" s="19">
        <f>IF('Tabela Usos'!$CA102-'Tabela Usos'!$BT102=0,0,'Tabela Usos'!I102/('Tabela Usos'!$CA102-'Tabela Usos'!$BT102))</f>
        <v>6.3763549754322797E-4</v>
      </c>
      <c r="J99" s="19">
        <f>IF('Tabela Usos'!$CA102-'Tabela Usos'!$BT102=0,0,'Tabela Usos'!J102/('Tabela Usos'!$CA102-'Tabela Usos'!$BT102))</f>
        <v>7.7266419114061735E-2</v>
      </c>
      <c r="K99" s="19">
        <f>IF('Tabela Usos'!$CA102-'Tabela Usos'!$BT102=0,0,'Tabela Usos'!K102/('Tabela Usos'!$CA102-'Tabela Usos'!$BT102))</f>
        <v>4.2759086305839992E-3</v>
      </c>
      <c r="L99" s="19">
        <f>IF('Tabela Usos'!$CA102-'Tabela Usos'!$BT102=0,0,'Tabela Usos'!L102/('Tabela Usos'!$CA102-'Tabela Usos'!$BT102))</f>
        <v>2.745583436480252E-2</v>
      </c>
      <c r="M99" s="19">
        <f>IF('Tabela Usos'!$CA102-'Tabela Usos'!$BT102=0,0,'Tabela Usos'!M102/('Tabela Usos'!$CA102-'Tabela Usos'!$BT102))</f>
        <v>7.5015940887438584E-5</v>
      </c>
      <c r="N99" s="19">
        <f>IF('Tabela Usos'!$CA102-'Tabela Usos'!$BT102=0,0,'Tabela Usos'!N102/('Tabela Usos'!$CA102-'Tabela Usos'!$BT102))</f>
        <v>3.7507970443719292E-5</v>
      </c>
      <c r="O99" s="19">
        <f>IF('Tabela Usos'!$CA102-'Tabela Usos'!$BT102=0,0,'Tabela Usos'!O102/('Tabela Usos'!$CA102-'Tabela Usos'!$BT102))</f>
        <v>4.5009564532463148E-4</v>
      </c>
      <c r="P99" s="19">
        <f>IF('Tabela Usos'!$CA102-'Tabela Usos'!$BT102=0,0,'Tabela Usos'!P102/('Tabela Usos'!$CA102-'Tabela Usos'!$BT102))</f>
        <v>6.3763549754322797E-4</v>
      </c>
      <c r="Q99" s="19">
        <f>IF('Tabela Usos'!$CA102-'Tabela Usos'!$BT102=0,0,'Tabela Usos'!Q102/('Tabela Usos'!$CA102-'Tabela Usos'!$BT102))</f>
        <v>3.3757173399347364E-4</v>
      </c>
      <c r="R99" s="19">
        <f>IF('Tabela Usos'!$CA102-'Tabela Usos'!$BT102=0,0,'Tabela Usos'!R102/('Tabela Usos'!$CA102-'Tabela Usos'!$BT102))</f>
        <v>1.0914819399122314E-2</v>
      </c>
      <c r="S99" s="19">
        <f>IF('Tabela Usos'!$CA102-'Tabela Usos'!$BT102=0,0,'Tabela Usos'!S102/('Tabela Usos'!$CA102-'Tabela Usos'!$BT102))</f>
        <v>9.0206668917144892E-2</v>
      </c>
      <c r="T99" s="19">
        <f>IF('Tabela Usos'!$CA102-'Tabela Usos'!$BT102=0,0,'Tabela Usos'!T102/('Tabela Usos'!$CA102-'Tabela Usos'!$BT102))</f>
        <v>8.6268332020554366E-4</v>
      </c>
      <c r="U99" s="19">
        <f>IF('Tabela Usos'!$CA102-'Tabela Usos'!$BT102=0,0,'Tabela Usos'!U102/('Tabela Usos'!$CA102-'Tabela Usos'!$BT102))</f>
        <v>3.7883050148156483E-3</v>
      </c>
      <c r="V99" s="19">
        <f>IF('Tabela Usos'!$CA102-'Tabela Usos'!$BT102=0,0,'Tabela Usos'!V102/('Tabela Usos'!$CA102-'Tabela Usos'!$BT102))</f>
        <v>5.2511158621207008E-4</v>
      </c>
      <c r="W99" s="19">
        <f>IF('Tabela Usos'!$CA102-'Tabela Usos'!$BT102=0,0,'Tabela Usos'!W102/('Tabela Usos'!$CA102-'Tabela Usos'!$BT102))</f>
        <v>4.245902254229024E-2</v>
      </c>
      <c r="X99" s="19">
        <f>IF('Tabela Usos'!$CA102-'Tabela Usos'!$BT102=0,0,'Tabela Usos'!X102/('Tabela Usos'!$CA102-'Tabela Usos'!$BT102))</f>
        <v>6.7514346798694727E-4</v>
      </c>
      <c r="Y99" s="19">
        <f>IF('Tabela Usos'!$CA102-'Tabela Usos'!$BT102=0,0,'Tabela Usos'!Y102/('Tabela Usos'!$CA102-'Tabela Usos'!$BT102))</f>
        <v>2.4005101083980347E-3</v>
      </c>
      <c r="Z99" s="19">
        <f>IF('Tabela Usos'!$CA102-'Tabela Usos'!$BT102=0,0,'Tabela Usos'!Z102/('Tabela Usos'!$CA102-'Tabela Usos'!$BT102))</f>
        <v>1.1252391133115787E-4</v>
      </c>
      <c r="AA99" s="19">
        <f>IF('Tabela Usos'!$CA102-'Tabela Usos'!$BT102=0,0,'Tabela Usos'!AA102/('Tabela Usos'!$CA102-'Tabela Usos'!$BT102))</f>
        <v>2.5505419901729119E-3</v>
      </c>
      <c r="AB99" s="19">
        <f>IF('Tabela Usos'!$CA102-'Tabela Usos'!$BT102=0,0,'Tabela Usos'!AB102/('Tabela Usos'!$CA102-'Tabela Usos'!$BT102))</f>
        <v>6.3763549754322791E-3</v>
      </c>
      <c r="AC99" s="19">
        <f>IF('Tabela Usos'!$CA102-'Tabela Usos'!$BT102=0,0,'Tabela Usos'!AC102/('Tabela Usos'!$CA102-'Tabela Usos'!$BT102))</f>
        <v>2.111698735981396E-2</v>
      </c>
      <c r="AD99" s="19">
        <f>IF('Tabela Usos'!$CA102-'Tabela Usos'!$BT102=0,0,'Tabela Usos'!AD102/('Tabela Usos'!$CA102-'Tabela Usos'!$BT102))</f>
        <v>6.7514346798694727E-4</v>
      </c>
      <c r="AE99" s="19">
        <f>IF('Tabela Usos'!$CA102-'Tabela Usos'!$BT102=0,0,'Tabela Usos'!AE102/('Tabela Usos'!$CA102-'Tabela Usos'!$BT102))</f>
        <v>1.8378905517422452E-3</v>
      </c>
      <c r="AF99" s="19">
        <f>IF('Tabela Usos'!$CA102-'Tabela Usos'!$BT102=0,0,'Tabela Usos'!AF102/('Tabela Usos'!$CA102-'Tabela Usos'!$BT102))</f>
        <v>1.687858669967368E-3</v>
      </c>
      <c r="AG99" s="19">
        <f>IF('Tabela Usos'!$CA102-'Tabela Usos'!$BT102=0,0,'Tabela Usos'!AG102/('Tabela Usos'!$CA102-'Tabela Usos'!$BT102))</f>
        <v>2.2129702561794382E-3</v>
      </c>
      <c r="AH99" s="19">
        <f>IF('Tabela Usos'!$CA102-'Tabela Usos'!$BT102=0,0,'Tabela Usos'!AH102/('Tabela Usos'!$CA102-'Tabela Usos'!$BT102))</f>
        <v>1.5415775852368628E-2</v>
      </c>
      <c r="AI99" s="19">
        <f>IF('Tabela Usos'!$CA102-'Tabela Usos'!$BT102=0,0,'Tabela Usos'!AI102/('Tabela Usos'!$CA102-'Tabela Usos'!$BT102))</f>
        <v>1.1627470837552979E-2</v>
      </c>
      <c r="AJ99" s="19">
        <f>IF('Tabela Usos'!$CA102-'Tabela Usos'!$BT102=0,0,'Tabela Usos'!AJ102/('Tabela Usos'!$CA102-'Tabela Usos'!$BT102))</f>
        <v>4.6884963054649115E-3</v>
      </c>
      <c r="AK99" s="19">
        <f>IF('Tabela Usos'!$CA102-'Tabela Usos'!$BT102=0,0,'Tabela Usos'!AK102/('Tabela Usos'!$CA102-'Tabela Usos'!$BT102))</f>
        <v>5.8137354187764896E-3</v>
      </c>
      <c r="AL99" s="19">
        <f>IF('Tabela Usos'!$CA102-'Tabela Usos'!$BT102=0,0,'Tabela Usos'!AL102/('Tabela Usos'!$CA102-'Tabela Usos'!$BT102))</f>
        <v>3.7507970443719292E-5</v>
      </c>
      <c r="AM99" s="19">
        <f>IF('Tabela Usos'!$CA102-'Tabela Usos'!$BT102=0,0,'Tabela Usos'!AM102/('Tabela Usos'!$CA102-'Tabela Usos'!$BT102))</f>
        <v>4.8760361576835078E-4</v>
      </c>
      <c r="AN99" s="19">
        <f>IF('Tabela Usos'!$CA102-'Tabela Usos'!$BT102=0,0,'Tabela Usos'!AN102/('Tabela Usos'!$CA102-'Tabela Usos'!$BT102))</f>
        <v>0</v>
      </c>
      <c r="AO99" s="19">
        <f>IF('Tabela Usos'!$CA102-'Tabela Usos'!$BT102=0,0,'Tabela Usos'!AO102/('Tabela Usos'!$CA102-'Tabela Usos'!$BT102))</f>
        <v>0</v>
      </c>
      <c r="AP99" s="19">
        <f>IF('Tabela Usos'!$CA102-'Tabela Usos'!$BT102=0,0,'Tabela Usos'!AP102/('Tabela Usos'!$CA102-'Tabela Usos'!$BT102))</f>
        <v>2.2504782266231574E-4</v>
      </c>
      <c r="AQ99" s="19">
        <f>IF('Tabela Usos'!$CA102-'Tabela Usos'!$BT102=0,0,'Tabela Usos'!AQ102/('Tabela Usos'!$CA102-'Tabela Usos'!$BT102))</f>
        <v>7.5015940887438584E-5</v>
      </c>
      <c r="AR99" s="19">
        <f>IF('Tabela Usos'!$CA102-'Tabela Usos'!$BT102=0,0,'Tabela Usos'!AR102/('Tabela Usos'!$CA102-'Tabela Usos'!$BT102))</f>
        <v>5.6787067251791008E-2</v>
      </c>
      <c r="AS99" s="19">
        <f>IF('Tabela Usos'!$CA102-'Tabela Usos'!$BT102=0,0,'Tabela Usos'!AS102/('Tabela Usos'!$CA102-'Tabela Usos'!$BT102))</f>
        <v>4.1746371103859571E-2</v>
      </c>
      <c r="AT99" s="19">
        <f>IF('Tabela Usos'!$CA102-'Tabela Usos'!$BT102=0,0,'Tabela Usos'!AT102/('Tabela Usos'!$CA102-'Tabela Usos'!$BT102))</f>
        <v>6.2750834552342372E-2</v>
      </c>
      <c r="AU99" s="19">
        <f>IF('Tabela Usos'!$CA102-'Tabela Usos'!$BT102=0,0,'Tabela Usos'!AU102/('Tabela Usos'!$CA102-'Tabela Usos'!$BT102))</f>
        <v>0</v>
      </c>
      <c r="AV99" s="19">
        <f>IF('Tabela Usos'!$CA102-'Tabela Usos'!$BT102=0,0,'Tabela Usos'!AV102/('Tabela Usos'!$CA102-'Tabela Usos'!$BT102))</f>
        <v>3.2256854581598588E-3</v>
      </c>
      <c r="AW99" s="19">
        <f>IF('Tabela Usos'!$CA102-'Tabela Usos'!$BT102=0,0,'Tabela Usos'!AW102/('Tabela Usos'!$CA102-'Tabela Usos'!$BT102))</f>
        <v>0</v>
      </c>
      <c r="AX99" s="19">
        <f>IF('Tabela Usos'!$CA102-'Tabela Usos'!$BT102=0,0,'Tabela Usos'!AX102/('Tabela Usos'!$CA102-'Tabela Usos'!$BT102))</f>
        <v>9.3769926109298226E-4</v>
      </c>
      <c r="AY99" s="19">
        <f>IF('Tabela Usos'!$CA102-'Tabela Usos'!$BT102=0,0,'Tabela Usos'!AY102/('Tabela Usos'!$CA102-'Tabela Usos'!$BT102))</f>
        <v>0</v>
      </c>
      <c r="AZ99" s="19">
        <f>IF('Tabela Usos'!$CA102-'Tabela Usos'!$BT102=0,0,'Tabela Usos'!AZ102/('Tabela Usos'!$CA102-'Tabela Usos'!$BT102))</f>
        <v>1.1252391133115787E-4</v>
      </c>
      <c r="BA99" s="19">
        <f>IF('Tabela Usos'!$CA102-'Tabela Usos'!$BT102=0,0,'Tabela Usos'!BA102/('Tabela Usos'!$CA102-'Tabela Usos'!$BT102))</f>
        <v>0</v>
      </c>
      <c r="BB99" s="19">
        <f>IF('Tabela Usos'!$CA102-'Tabela Usos'!$BT102=0,0,'Tabela Usos'!BB102/('Tabela Usos'!$CA102-'Tabela Usos'!$BT102))</f>
        <v>8.6268332020554366E-4</v>
      </c>
      <c r="BC99" s="19">
        <f>IF('Tabela Usos'!$CA102-'Tabela Usos'!$BT102=0,0,'Tabela Usos'!BC102/('Tabela Usos'!$CA102-'Tabela Usos'!$BT102))</f>
        <v>0</v>
      </c>
      <c r="BD99" s="19">
        <f>IF('Tabela Usos'!$CA102-'Tabela Usos'!$BT102=0,0,'Tabela Usos'!BD102/('Tabela Usos'!$CA102-'Tabela Usos'!$BT102))</f>
        <v>0</v>
      </c>
      <c r="BE99" s="19">
        <f>IF('Tabela Usos'!$CA102-'Tabela Usos'!$BT102=0,0,'Tabela Usos'!BE102/('Tabela Usos'!$CA102-'Tabela Usos'!$BT102))</f>
        <v>3.7507970443719292E-5</v>
      </c>
      <c r="BF99" s="19">
        <f>IF('Tabela Usos'!$CA102-'Tabela Usos'!$BT102=0,0,'Tabela Usos'!BF102/('Tabela Usos'!$CA102-'Tabela Usos'!$BT102))</f>
        <v>1.1252391133115787E-4</v>
      </c>
      <c r="BG99" s="19">
        <f>IF('Tabela Usos'!$CA102-'Tabela Usos'!$BT102=0,0,'Tabela Usos'!BG102/('Tabela Usos'!$CA102-'Tabela Usos'!$BT102))</f>
        <v>0</v>
      </c>
      <c r="BH99" s="19">
        <f>IF('Tabela Usos'!$CA102-'Tabela Usos'!$BT102=0,0,'Tabela Usos'!BH102/('Tabela Usos'!$CA102-'Tabela Usos'!$BT102))</f>
        <v>0</v>
      </c>
      <c r="BI99" s="19">
        <f>IF('Tabela Usos'!$CA102-'Tabela Usos'!$BT102=0,0,'Tabela Usos'!BI102/('Tabela Usos'!$CA102-'Tabela Usos'!$BT102))</f>
        <v>1.5040696147931435E-2</v>
      </c>
      <c r="BJ99" s="19">
        <f>IF('Tabela Usos'!$CA102-'Tabela Usos'!$BT102=0,0,'Tabela Usos'!BJ102/('Tabela Usos'!$CA102-'Tabela Usos'!$BT102))</f>
        <v>3.7507970443719292E-5</v>
      </c>
      <c r="BK99" s="19">
        <f>IF('Tabela Usos'!$CA102-'Tabela Usos'!$BT102=0,0,'Tabela Usos'!BK102/('Tabela Usos'!$CA102-'Tabela Usos'!$BT102))</f>
        <v>0</v>
      </c>
      <c r="BL99" s="19">
        <f>IF('Tabela Usos'!$CA102-'Tabela Usos'!$BT102=0,0,'Tabela Usos'!BL102/('Tabela Usos'!$CA102-'Tabela Usos'!$BT102))</f>
        <v>0</v>
      </c>
      <c r="BM99" s="19">
        <f>IF('Tabela Usos'!$CA102-'Tabela Usos'!$BT102=0,0,'Tabela Usos'!BM102/('Tabela Usos'!$CA102-'Tabela Usos'!$BT102))</f>
        <v>0</v>
      </c>
      <c r="BN99" s="19">
        <f>IF('Tabela Usos'!$CA102-'Tabela Usos'!$BT102=0,0,'Tabela Usos'!BN102/('Tabela Usos'!$CA102-'Tabela Usos'!$BT102))</f>
        <v>0</v>
      </c>
      <c r="BO99" s="19">
        <f>IF('Tabela Usos'!$CA102-'Tabela Usos'!$BT102=0,0,'Tabela Usos'!BO102/('Tabela Usos'!$CA102-'Tabela Usos'!$BT102))</f>
        <v>0</v>
      </c>
      <c r="BP99" s="19">
        <f>IF('Tabela Usos'!$CA102-'Tabela Usos'!$BT102=0,0,'Tabela Usos'!BP102/('Tabela Usos'!$CA102-'Tabela Usos'!$BT102))</f>
        <v>3.7507970443719292E-5</v>
      </c>
      <c r="BQ99" s="19">
        <f>IF('Tabela Usos'!$CA102-'Tabela Usos'!$BT102=0,0,'Tabela Usos'!BQ102/('Tabela Usos'!$CA102-'Tabela Usos'!$BT102))</f>
        <v>0</v>
      </c>
      <c r="BR99" s="19">
        <f>IF('Tabela Usos'!$CA102-'Tabela Usos'!$BT102=0,0,'Tabela Usos'!BR102/('Tabela Usos'!$CA102-'Tabela Usos'!$BT102))</f>
        <v>0</v>
      </c>
      <c r="BS99" s="19">
        <f>IF('Tabela Usos'!$CA102-'Tabela Usos'!$BT102=0,0,'Tabela Usos'!BS102/('Tabela Usos'!$CA102-'Tabela Usos'!$BT102))</f>
        <v>0.91947038745733467</v>
      </c>
      <c r="BT99" s="33">
        <v>0</v>
      </c>
      <c r="BU99" s="19">
        <f>IF('Tabela Usos'!$CA102-'Tabela Usos'!$BT102=0,0,'Tabela Usos'!BU102/('Tabela Usos'!$CA102-'Tabela Usos'!$BT102))</f>
        <v>0</v>
      </c>
      <c r="BV99" s="19">
        <f>IF('Tabela Usos'!$CA102-'Tabela Usos'!$BT102=0,0,'Tabela Usos'!BV102/('Tabela Usos'!$CA102-'Tabela Usos'!$BT102))</f>
        <v>0</v>
      </c>
      <c r="BW99" s="19">
        <f>IF('Tabela Usos'!$CA102-'Tabela Usos'!$BT102=0,0,'Tabela Usos'!BW102/('Tabela Usos'!$CA102-'Tabela Usos'!$BT102))</f>
        <v>8.0529612542665316E-2</v>
      </c>
      <c r="BX99" s="19">
        <f>IF('Tabela Usos'!$CA102-'Tabela Usos'!$BT102=0,0,'Tabela Usos'!BX102/('Tabela Usos'!$CA102-'Tabela Usos'!$BT102))</f>
        <v>0</v>
      </c>
      <c r="BY99" s="19">
        <f>IF('Tabela Usos'!$CA102-'Tabela Usos'!$BT102=0,0,'Tabela Usos'!BY102/('Tabela Usos'!$CA102-'Tabela Usos'!$BT102))</f>
        <v>0</v>
      </c>
    </row>
    <row r="100" spans="1:77">
      <c r="A100" s="205" t="s">
        <v>240</v>
      </c>
      <c r="B100" s="68" t="s">
        <v>241</v>
      </c>
      <c r="C100" s="19">
        <f>IF('Tabela Usos'!$CA103-'Tabela Usos'!$BT103=0,0,'Tabela Usos'!C103/('Tabela Usos'!$CA103-'Tabela Usos'!$BT103))</f>
        <v>2.150907683042244E-5</v>
      </c>
      <c r="D100" s="19">
        <f>IF('Tabela Usos'!$CA103-'Tabela Usos'!$BT103=0,0,'Tabela Usos'!D103/('Tabela Usos'!$CA103-'Tabela Usos'!$BT103))</f>
        <v>0</v>
      </c>
      <c r="E100" s="19">
        <f>IF('Tabela Usos'!$CA103-'Tabela Usos'!$BT103=0,0,'Tabela Usos'!E103/('Tabela Usos'!$CA103-'Tabela Usos'!$BT103))</f>
        <v>4.3018153660844879E-5</v>
      </c>
      <c r="F100" s="19">
        <f>IF('Tabela Usos'!$CA103-'Tabela Usos'!$BT103=0,0,'Tabela Usos'!F103/('Tabela Usos'!$CA103-'Tabela Usos'!$BT103))</f>
        <v>8.6036307321689758E-5</v>
      </c>
      <c r="G100" s="19">
        <f>IF('Tabela Usos'!$CA103-'Tabela Usos'!$BT103=0,0,'Tabela Usos'!G103/('Tabela Usos'!$CA103-'Tabela Usos'!$BT103))</f>
        <v>6.1365396197195214E-2</v>
      </c>
      <c r="H100" s="19">
        <f>IF('Tabela Usos'!$CA103-'Tabela Usos'!$BT103=0,0,'Tabela Usos'!H103/('Tabela Usos'!$CA103-'Tabela Usos'!$BT103))</f>
        <v>3.871633829476039E-4</v>
      </c>
      <c r="I100" s="19">
        <f>IF('Tabela Usos'!$CA103-'Tabela Usos'!$BT103=0,0,'Tabela Usos'!I103/('Tabela Usos'!$CA103-'Tabela Usos'!$BT103))</f>
        <v>7.3130861223436288E-4</v>
      </c>
      <c r="J100" s="19">
        <f>IF('Tabela Usos'!$CA103-'Tabela Usos'!$BT103=0,0,'Tabela Usos'!J103/('Tabela Usos'!$CA103-'Tabela Usos'!$BT103))</f>
        <v>7.6787404284608101E-3</v>
      </c>
      <c r="K100" s="19">
        <f>IF('Tabela Usos'!$CA103-'Tabela Usos'!$BT103=0,0,'Tabela Usos'!K103/('Tabela Usos'!$CA103-'Tabela Usos'!$BT103))</f>
        <v>1.7207261464337952E-4</v>
      </c>
      <c r="L100" s="19">
        <f>IF('Tabela Usos'!$CA103-'Tabela Usos'!$BT103=0,0,'Tabela Usos'!L103/('Tabela Usos'!$CA103-'Tabela Usos'!$BT103))</f>
        <v>6.6032865869396886E-3</v>
      </c>
      <c r="M100" s="19">
        <f>IF('Tabela Usos'!$CA103-'Tabela Usos'!$BT103=0,0,'Tabela Usos'!M103/('Tabela Usos'!$CA103-'Tabela Usos'!$BT103))</f>
        <v>1.1184719951819668E-3</v>
      </c>
      <c r="N100" s="19">
        <f>IF('Tabela Usos'!$CA103-'Tabela Usos'!$BT103=0,0,'Tabela Usos'!N103/('Tabela Usos'!$CA103-'Tabela Usos'!$BT103))</f>
        <v>5.3772692076056098E-4</v>
      </c>
      <c r="O100" s="19">
        <f>IF('Tabela Usos'!$CA103-'Tabela Usos'!$BT103=0,0,'Tabela Usos'!O103/('Tabela Usos'!$CA103-'Tabela Usos'!$BT103))</f>
        <v>7.3130861223436288E-4</v>
      </c>
      <c r="P100" s="19">
        <f>IF('Tabela Usos'!$CA103-'Tabela Usos'!$BT103=0,0,'Tabela Usos'!P103/('Tabela Usos'!$CA103-'Tabela Usos'!$BT103))</f>
        <v>8.3885399638647514E-4</v>
      </c>
      <c r="Q100" s="19">
        <f>IF('Tabela Usos'!$CA103-'Tabela Usos'!$BT103=0,0,'Tabela Usos'!Q103/('Tabela Usos'!$CA103-'Tabela Usos'!$BT103))</f>
        <v>1.2045083025036566E-3</v>
      </c>
      <c r="R100" s="19">
        <f>IF('Tabela Usos'!$CA103-'Tabela Usos'!$BT103=0,0,'Tabela Usos'!R103/('Tabela Usos'!$CA103-'Tabela Usos'!$BT103))</f>
        <v>1.3120536866557688E-3</v>
      </c>
      <c r="S100" s="19">
        <f>IF('Tabela Usos'!$CA103-'Tabela Usos'!$BT103=0,0,'Tabela Usos'!S103/('Tabela Usos'!$CA103-'Tabela Usos'!$BT103))</f>
        <v>2.6456164501419601E-3</v>
      </c>
      <c r="T100" s="19">
        <f>IF('Tabela Usos'!$CA103-'Tabela Usos'!$BT103=0,0,'Tabela Usos'!T103/('Tabela Usos'!$CA103-'Tabela Usos'!$BT103))</f>
        <v>4.0867245977802631E-4</v>
      </c>
      <c r="U100" s="19">
        <f>IF('Tabela Usos'!$CA103-'Tabela Usos'!$BT103=0,0,'Tabela Usos'!U103/('Tabela Usos'!$CA103-'Tabela Usos'!$BT103))</f>
        <v>1.0969629183515443E-3</v>
      </c>
      <c r="V100" s="19">
        <f>IF('Tabela Usos'!$CA103-'Tabela Usos'!$BT103=0,0,'Tabela Usos'!V103/('Tabela Usos'!$CA103-'Tabela Usos'!$BT103))</f>
        <v>1.5056353781295708E-4</v>
      </c>
      <c r="W100" s="19">
        <f>IF('Tabela Usos'!$CA103-'Tabela Usos'!$BT103=0,0,'Tabela Usos'!W103/('Tabela Usos'!$CA103-'Tabela Usos'!$BT103))</f>
        <v>7.270067968682784E-3</v>
      </c>
      <c r="X100" s="19">
        <f>IF('Tabela Usos'!$CA103-'Tabela Usos'!$BT103=0,0,'Tabela Usos'!X103/('Tabela Usos'!$CA103-'Tabela Usos'!$BT103))</f>
        <v>7.7002495052912326E-3</v>
      </c>
      <c r="Y100" s="19">
        <f>IF('Tabela Usos'!$CA103-'Tabela Usos'!$BT103=0,0,'Tabela Usos'!Y103/('Tabela Usos'!$CA103-'Tabela Usos'!$BT103))</f>
        <v>3.0112707562591416E-4</v>
      </c>
      <c r="Z100" s="19">
        <f>IF('Tabela Usos'!$CA103-'Tabela Usos'!$BT103=0,0,'Tabela Usos'!Z103/('Tabela Usos'!$CA103-'Tabela Usos'!$BT103))</f>
        <v>3.4844704465284348E-3</v>
      </c>
      <c r="AA100" s="19">
        <f>IF('Tabela Usos'!$CA103-'Tabela Usos'!$BT103=0,0,'Tabela Usos'!AA103/('Tabela Usos'!$CA103-'Tabela Usos'!$BT103))</f>
        <v>1.1614901488428116E-3</v>
      </c>
      <c r="AB100" s="19">
        <f>IF('Tabela Usos'!$CA103-'Tabela Usos'!$BT103=0,0,'Tabela Usos'!AB103/('Tabela Usos'!$CA103-'Tabela Usos'!$BT103))</f>
        <v>2.7961799879549169E-3</v>
      </c>
      <c r="AC100" s="19">
        <f>IF('Tabela Usos'!$CA103-'Tabela Usos'!$BT103=0,0,'Tabela Usos'!AC103/('Tabela Usos'!$CA103-'Tabela Usos'!$BT103))</f>
        <v>2.5380710659898475E-3</v>
      </c>
      <c r="AD100" s="19">
        <f>IF('Tabela Usos'!$CA103-'Tabela Usos'!$BT103=0,0,'Tabela Usos'!AD103/('Tabela Usos'!$CA103-'Tabela Usos'!$BT103))</f>
        <v>3.4414522928675903E-4</v>
      </c>
      <c r="AE100" s="19">
        <f>IF('Tabela Usos'!$CA103-'Tabela Usos'!$BT103=0,0,'Tabela Usos'!AE103/('Tabela Usos'!$CA103-'Tabela Usos'!$BT103))</f>
        <v>1.3120536866557688E-3</v>
      </c>
      <c r="AF100" s="19">
        <f>IF('Tabela Usos'!$CA103-'Tabela Usos'!$BT103=0,0,'Tabela Usos'!AF103/('Tabela Usos'!$CA103-'Tabela Usos'!$BT103))</f>
        <v>6.4312139722963093E-3</v>
      </c>
      <c r="AG100" s="19">
        <f>IF('Tabela Usos'!$CA103-'Tabela Usos'!$BT103=0,0,'Tabela Usos'!AG103/('Tabela Usos'!$CA103-'Tabela Usos'!$BT103))</f>
        <v>3.9576701367977285E-3</v>
      </c>
      <c r="AH100" s="19">
        <f>IF('Tabela Usos'!$CA103-'Tabela Usos'!$BT103=0,0,'Tabela Usos'!AH103/('Tabela Usos'!$CA103-'Tabela Usos'!$BT103))</f>
        <v>4.8610513636754707E-3</v>
      </c>
      <c r="AI100" s="19">
        <f>IF('Tabela Usos'!$CA103-'Tabela Usos'!$BT103=0,0,'Tabela Usos'!AI103/('Tabela Usos'!$CA103-'Tabela Usos'!$BT103))</f>
        <v>6.0440505893487049E-3</v>
      </c>
      <c r="AJ100" s="19">
        <f>IF('Tabela Usos'!$CA103-'Tabela Usos'!$BT103=0,0,'Tabela Usos'!AJ103/('Tabela Usos'!$CA103-'Tabela Usos'!$BT103))</f>
        <v>2.4950529123290029E-3</v>
      </c>
      <c r="AK100" s="19">
        <f>IF('Tabela Usos'!$CA103-'Tabela Usos'!$BT103=0,0,'Tabela Usos'!AK103/('Tabela Usos'!$CA103-'Tabela Usos'!$BT103))</f>
        <v>1.2905446098253463E-3</v>
      </c>
      <c r="AL100" s="19">
        <f>IF('Tabela Usos'!$CA103-'Tabela Usos'!$BT103=0,0,'Tabela Usos'!AL103/('Tabela Usos'!$CA103-'Tabela Usos'!$BT103))</f>
        <v>9.0338122687774237E-4</v>
      </c>
      <c r="AM100" s="19">
        <f>IF('Tabela Usos'!$CA103-'Tabela Usos'!$BT103=0,0,'Tabela Usos'!AM103/('Tabela Usos'!$CA103-'Tabela Usos'!$BT103))</f>
        <v>2.0003441452292867E-3</v>
      </c>
      <c r="AN100" s="19">
        <f>IF('Tabela Usos'!$CA103-'Tabela Usos'!$BT103=0,0,'Tabela Usos'!AN103/('Tabela Usos'!$CA103-'Tabela Usos'!$BT103))</f>
        <v>1.4454099630043878E-2</v>
      </c>
      <c r="AO100" s="19">
        <f>IF('Tabela Usos'!$CA103-'Tabela Usos'!$BT103=0,0,'Tabela Usos'!AO103/('Tabela Usos'!$CA103-'Tabela Usos'!$BT103))</f>
        <v>1.2045083025036566E-3</v>
      </c>
      <c r="AP100" s="19">
        <f>IF('Tabela Usos'!$CA103-'Tabela Usos'!$BT103=0,0,'Tabela Usos'!AP103/('Tabela Usos'!$CA103-'Tabela Usos'!$BT103))</f>
        <v>2.54022197367289E-2</v>
      </c>
      <c r="AQ100" s="19">
        <f>IF('Tabela Usos'!$CA103-'Tabela Usos'!$BT103=0,0,'Tabela Usos'!AQ103/('Tabela Usos'!$CA103-'Tabela Usos'!$BT103))</f>
        <v>5.1191602856405401E-3</v>
      </c>
      <c r="AR100" s="19">
        <f>IF('Tabela Usos'!$CA103-'Tabela Usos'!$BT103=0,0,'Tabela Usos'!AR103/('Tabela Usos'!$CA103-'Tabela Usos'!$BT103))</f>
        <v>8.463821732771229E-2</v>
      </c>
      <c r="AS100" s="19">
        <f>IF('Tabela Usos'!$CA103-'Tabela Usos'!$BT103=0,0,'Tabela Usos'!AS103/('Tabela Usos'!$CA103-'Tabela Usos'!$BT103))</f>
        <v>5.484814591757722E-3</v>
      </c>
      <c r="AT100" s="19">
        <f>IF('Tabela Usos'!$CA103-'Tabela Usos'!$BT103=0,0,'Tabela Usos'!AT103/('Tabela Usos'!$CA103-'Tabela Usos'!$BT103))</f>
        <v>2.3444893745160457E-3</v>
      </c>
      <c r="AU100" s="19">
        <f>IF('Tabela Usos'!$CA103-'Tabela Usos'!$BT103=0,0,'Tabela Usos'!AU103/('Tabela Usos'!$CA103-'Tabela Usos'!$BT103))</f>
        <v>3.4414522928675903E-4</v>
      </c>
      <c r="AV100" s="19">
        <f>IF('Tabela Usos'!$CA103-'Tabela Usos'!$BT103=0,0,'Tabela Usos'!AV103/('Tabela Usos'!$CA103-'Tabela Usos'!$BT103))</f>
        <v>1.9508732685193153E-2</v>
      </c>
      <c r="AW100" s="19">
        <f>IF('Tabela Usos'!$CA103-'Tabela Usos'!$BT103=0,0,'Tabela Usos'!AW103/('Tabela Usos'!$CA103-'Tabela Usos'!$BT103))</f>
        <v>1.7637443000946399E-3</v>
      </c>
      <c r="AX100" s="19">
        <f>IF('Tabela Usos'!$CA103-'Tabela Usos'!$BT103=0,0,'Tabela Usos'!AX103/('Tabela Usos'!$CA103-'Tabela Usos'!$BT103))</f>
        <v>1.3980899939774584E-3</v>
      </c>
      <c r="AY100" s="19">
        <f>IF('Tabela Usos'!$CA103-'Tabela Usos'!$BT103=0,0,'Tabela Usos'!AY103/('Tabela Usos'!$CA103-'Tabela Usos'!$BT103))</f>
        <v>3.4414522928675903E-4</v>
      </c>
      <c r="AZ100" s="19">
        <f>IF('Tabela Usos'!$CA103-'Tabela Usos'!$BT103=0,0,'Tabela Usos'!AZ103/('Tabela Usos'!$CA103-'Tabela Usos'!$BT103))</f>
        <v>3.8931429063064613E-3</v>
      </c>
      <c r="BA100" s="19">
        <f>IF('Tabela Usos'!$CA103-'Tabela Usos'!$BT103=0,0,'Tabela Usos'!BA103/('Tabela Usos'!$CA103-'Tabela Usos'!$BT103))</f>
        <v>4.0867245977802636E-3</v>
      </c>
      <c r="BB100" s="19">
        <f>IF('Tabela Usos'!$CA103-'Tabela Usos'!$BT103=0,0,'Tabela Usos'!BB103/('Tabela Usos'!$CA103-'Tabela Usos'!$BT103))</f>
        <v>1.8067624537554849E-2</v>
      </c>
      <c r="BC100" s="19">
        <f>IF('Tabela Usos'!$CA103-'Tabela Usos'!$BT103=0,0,'Tabela Usos'!BC103/('Tabela Usos'!$CA103-'Tabela Usos'!$BT103))</f>
        <v>5.3407037769938916E-2</v>
      </c>
      <c r="BD100" s="19">
        <f>IF('Tabela Usos'!$CA103-'Tabela Usos'!$BT103=0,0,'Tabela Usos'!BD103/('Tabela Usos'!$CA103-'Tabela Usos'!$BT103))</f>
        <v>1.5486535317904156E-3</v>
      </c>
      <c r="BE100" s="19">
        <f>IF('Tabela Usos'!$CA103-'Tabela Usos'!$BT103=0,0,'Tabela Usos'!BE103/('Tabela Usos'!$CA103-'Tabela Usos'!$BT103))</f>
        <v>2.2971694054891165E-2</v>
      </c>
      <c r="BF100" s="19">
        <f>IF('Tabela Usos'!$CA103-'Tabela Usos'!$BT103=0,0,'Tabela Usos'!BF103/('Tabela Usos'!$CA103-'Tabela Usos'!$BT103))</f>
        <v>6.8613955089047579E-3</v>
      </c>
      <c r="BG100" s="19">
        <f>IF('Tabela Usos'!$CA103-'Tabela Usos'!$BT103=0,0,'Tabela Usos'!BG103/('Tabela Usos'!$CA103-'Tabela Usos'!$BT103))</f>
        <v>1.5013335627634862E-2</v>
      </c>
      <c r="BH100" s="19">
        <f>IF('Tabela Usos'!$CA103-'Tabela Usos'!$BT103=0,0,'Tabela Usos'!BH103/('Tabela Usos'!$CA103-'Tabela Usos'!$BT103))</f>
        <v>2.2584530671943561E-3</v>
      </c>
      <c r="BI100" s="19">
        <f>IF('Tabela Usos'!$CA103-'Tabela Usos'!$BT103=0,0,'Tabela Usos'!BI103/('Tabela Usos'!$CA103-'Tabela Usos'!$BT103))</f>
        <v>8.1519401187301038E-3</v>
      </c>
      <c r="BJ100" s="19">
        <f>IF('Tabela Usos'!$CA103-'Tabela Usos'!$BT103=0,0,'Tabela Usos'!BJ103/('Tabela Usos'!$CA103-'Tabela Usos'!$BT103))</f>
        <v>6.0225415125182832E-4</v>
      </c>
      <c r="BK100" s="19">
        <f>IF('Tabela Usos'!$CA103-'Tabela Usos'!$BT103=0,0,'Tabela Usos'!BK103/('Tabela Usos'!$CA103-'Tabela Usos'!$BT103))</f>
        <v>2.8348963262496772E-2</v>
      </c>
      <c r="BL100" s="19">
        <f>IF('Tabela Usos'!$CA103-'Tabela Usos'!$BT103=0,0,'Tabela Usos'!BL103/('Tabela Usos'!$CA103-'Tabela Usos'!$BT103))</f>
        <v>8.410049040695174E-3</v>
      </c>
      <c r="BM100" s="19">
        <f>IF('Tabela Usos'!$CA103-'Tabela Usos'!$BT103=0,0,'Tabela Usos'!BM103/('Tabela Usos'!$CA103-'Tabela Usos'!$BT103))</f>
        <v>5.1965929622300608E-2</v>
      </c>
      <c r="BN100" s="19">
        <f>IF('Tabela Usos'!$CA103-'Tabela Usos'!$BT103=0,0,'Tabela Usos'!BN103/('Tabela Usos'!$CA103-'Tabela Usos'!$BT103))</f>
        <v>9.4209756517250279E-3</v>
      </c>
      <c r="BO100" s="19">
        <f>IF('Tabela Usos'!$CA103-'Tabela Usos'!$BT103=0,0,'Tabela Usos'!BO103/('Tabela Usos'!$CA103-'Tabela Usos'!$BT103))</f>
        <v>0</v>
      </c>
      <c r="BP100" s="19">
        <f>IF('Tabela Usos'!$CA103-'Tabela Usos'!$BT103=0,0,'Tabela Usos'!BP103/('Tabela Usos'!$CA103-'Tabela Usos'!$BT103))</f>
        <v>2.2369439903639336E-3</v>
      </c>
      <c r="BQ100" s="19">
        <f>IF('Tabela Usos'!$CA103-'Tabela Usos'!$BT103=0,0,'Tabela Usos'!BQ103/('Tabela Usos'!$CA103-'Tabela Usos'!$BT103))</f>
        <v>0.18383807966962057</v>
      </c>
      <c r="BR100" s="19">
        <f>IF('Tabela Usos'!$CA103-'Tabela Usos'!$BT103=0,0,'Tabela Usos'!BR103/('Tabela Usos'!$CA103-'Tabela Usos'!$BT103))</f>
        <v>0</v>
      </c>
      <c r="BS100" s="19">
        <f>IF('Tabela Usos'!$CA103-'Tabela Usos'!$BT103=0,0,'Tabela Usos'!BS103/('Tabela Usos'!$CA103-'Tabela Usos'!$BT103))</f>
        <v>0.72511399810720123</v>
      </c>
      <c r="BT100" s="33">
        <v>0</v>
      </c>
      <c r="BU100" s="19">
        <f>IF('Tabela Usos'!$CA103-'Tabela Usos'!$BT103=0,0,'Tabela Usos'!BU103/('Tabela Usos'!$CA103-'Tabela Usos'!$BT103))</f>
        <v>0</v>
      </c>
      <c r="BV100" s="19">
        <f>IF('Tabela Usos'!$CA103-'Tabela Usos'!$BT103=0,0,'Tabela Usos'!BV103/('Tabela Usos'!$CA103-'Tabela Usos'!$BT103))</f>
        <v>0</v>
      </c>
      <c r="BW100" s="19">
        <f>IF('Tabela Usos'!$CA103-'Tabela Usos'!$BT103=0,0,'Tabela Usos'!BW103/('Tabela Usos'!$CA103-'Tabela Usos'!$BT103))</f>
        <v>0.27488600189279877</v>
      </c>
      <c r="BX100" s="19">
        <f>IF('Tabela Usos'!$CA103-'Tabela Usos'!$BT103=0,0,'Tabela Usos'!BX103/('Tabela Usos'!$CA103-'Tabela Usos'!$BT103))</f>
        <v>0</v>
      </c>
      <c r="BY100" s="19">
        <f>IF('Tabela Usos'!$CA103-'Tabela Usos'!$BT103=0,0,'Tabela Usos'!BY103/('Tabela Usos'!$CA103-'Tabela Usos'!$BT103))</f>
        <v>0</v>
      </c>
    </row>
    <row r="101" spans="1:77">
      <c r="A101" s="206" t="s">
        <v>242</v>
      </c>
      <c r="B101" s="41" t="s">
        <v>243</v>
      </c>
      <c r="C101" s="19">
        <f>IF('Tabela Usos'!$CA104-'Tabela Usos'!$BT104=0,0,'Tabela Usos'!C104/('Tabela Usos'!$CA104-'Tabela Usos'!$BT104))</f>
        <v>1.0982044956140351E-2</v>
      </c>
      <c r="D101" s="19">
        <f>IF('Tabela Usos'!$CA104-'Tabela Usos'!$BT104=0,0,'Tabela Usos'!D104/('Tabela Usos'!$CA104-'Tabela Usos'!$BT104))</f>
        <v>4.7971491228070173E-4</v>
      </c>
      <c r="E101" s="19">
        <f>IF('Tabela Usos'!$CA104-'Tabela Usos'!$BT104=0,0,'Tabela Usos'!E104/('Tabela Usos'!$CA104-'Tabela Usos'!$BT104))</f>
        <v>2.5527686403508773E-3</v>
      </c>
      <c r="F101" s="19">
        <f>IF('Tabela Usos'!$CA104-'Tabela Usos'!$BT104=0,0,'Tabela Usos'!F104/('Tabela Usos'!$CA104-'Tabela Usos'!$BT104))</f>
        <v>2.3985745614035086E-4</v>
      </c>
      <c r="G101" s="19">
        <f>IF('Tabela Usos'!$CA104-'Tabela Usos'!$BT104=0,0,'Tabela Usos'!G104/('Tabela Usos'!$CA104-'Tabela Usos'!$BT104))</f>
        <v>3.9473684210526314E-2</v>
      </c>
      <c r="H101" s="19">
        <f>IF('Tabela Usos'!$CA104-'Tabela Usos'!$BT104=0,0,'Tabela Usos'!H104/('Tabela Usos'!$CA104-'Tabela Usos'!$BT104))</f>
        <v>2.8603001644736843E-2</v>
      </c>
      <c r="I101" s="19">
        <f>IF('Tabela Usos'!$CA104-'Tabela Usos'!$BT104=0,0,'Tabela Usos'!I104/('Tabela Usos'!$CA104-'Tabela Usos'!$BT104))</f>
        <v>4.3174342105263162E-3</v>
      </c>
      <c r="J101" s="19">
        <f>IF('Tabela Usos'!$CA104-'Tabela Usos'!$BT104=0,0,'Tabela Usos'!J104/('Tabela Usos'!$CA104-'Tabela Usos'!$BT104))</f>
        <v>2.8491639254385966E-2</v>
      </c>
      <c r="K101" s="19">
        <f>IF('Tabela Usos'!$CA104-'Tabela Usos'!$BT104=0,0,'Tabela Usos'!K104/('Tabela Usos'!$CA104-'Tabela Usos'!$BT104))</f>
        <v>1.3706140350877192E-2</v>
      </c>
      <c r="L101" s="19">
        <f>IF('Tabela Usos'!$CA104-'Tabela Usos'!$BT104=0,0,'Tabela Usos'!L104/('Tabela Usos'!$CA104-'Tabela Usos'!$BT104))</f>
        <v>3.5019188596491231E-2</v>
      </c>
      <c r="M101" s="19">
        <f>IF('Tabela Usos'!$CA104-'Tabela Usos'!$BT104=0,0,'Tabela Usos'!M104/('Tabela Usos'!$CA104-'Tabela Usos'!$BT104))</f>
        <v>1.9325657894736843E-2</v>
      </c>
      <c r="N101" s="19">
        <f>IF('Tabela Usos'!$CA104-'Tabela Usos'!$BT104=0,0,'Tabela Usos'!N104/('Tabela Usos'!$CA104-'Tabela Usos'!$BT104))</f>
        <v>2.3129111842105262E-4</v>
      </c>
      <c r="O101" s="19">
        <f>IF('Tabela Usos'!$CA104-'Tabela Usos'!$BT104=0,0,'Tabela Usos'!O104/('Tabela Usos'!$CA104-'Tabela Usos'!$BT104))</f>
        <v>9.765625E-4</v>
      </c>
      <c r="P101" s="19">
        <f>IF('Tabela Usos'!$CA104-'Tabela Usos'!$BT104=0,0,'Tabela Usos'!P104/('Tabela Usos'!$CA104-'Tabela Usos'!$BT104))</f>
        <v>4.2831688596491226E-5</v>
      </c>
      <c r="Q101" s="19">
        <f>IF('Tabela Usos'!$CA104-'Tabela Usos'!$BT104=0,0,'Tabela Usos'!Q104/('Tabela Usos'!$CA104-'Tabela Usos'!$BT104))</f>
        <v>6.7674067982456145E-4</v>
      </c>
      <c r="R101" s="19">
        <f>IF('Tabela Usos'!$CA104-'Tabela Usos'!$BT104=0,0,'Tabela Usos'!R104/('Tabela Usos'!$CA104-'Tabela Usos'!$BT104))</f>
        <v>2.3557428728070177E-3</v>
      </c>
      <c r="S101" s="19">
        <f>IF('Tabela Usos'!$CA104-'Tabela Usos'!$BT104=0,0,'Tabela Usos'!S104/('Tabela Usos'!$CA104-'Tabela Usos'!$BT104))</f>
        <v>1.2858072916666666E-2</v>
      </c>
      <c r="T101" s="19">
        <f>IF('Tabela Usos'!$CA104-'Tabela Usos'!$BT104=0,0,'Tabela Usos'!T104/('Tabela Usos'!$CA104-'Tabela Usos'!$BT104))</f>
        <v>1.2078536184210527E-3</v>
      </c>
      <c r="U101" s="19">
        <f>IF('Tabela Usos'!$CA104-'Tabela Usos'!$BT104=0,0,'Tabela Usos'!U104/('Tabela Usos'!$CA104-'Tabela Usos'!$BT104))</f>
        <v>7.4441474780701754E-3</v>
      </c>
      <c r="V101" s="19">
        <f>IF('Tabela Usos'!$CA104-'Tabela Usos'!$BT104=0,0,'Tabela Usos'!V104/('Tabela Usos'!$CA104-'Tabela Usos'!$BT104))</f>
        <v>8.5492050438596492E-3</v>
      </c>
      <c r="W101" s="19">
        <f>IF('Tabela Usos'!$CA104-'Tabela Usos'!$BT104=0,0,'Tabela Usos'!W104/('Tabela Usos'!$CA104-'Tabela Usos'!$BT104))</f>
        <v>9.748492324561403E-3</v>
      </c>
      <c r="X101" s="19">
        <f>IF('Tabela Usos'!$CA104-'Tabela Usos'!$BT104=0,0,'Tabela Usos'!X104/('Tabela Usos'!$CA104-'Tabela Usos'!$BT104))</f>
        <v>4.4030975877192985E-3</v>
      </c>
      <c r="Y101" s="19">
        <f>IF('Tabela Usos'!$CA104-'Tabela Usos'!$BT104=0,0,'Tabela Usos'!Y104/('Tabela Usos'!$CA104-'Tabela Usos'!$BT104))</f>
        <v>4.0176123903508769E-3</v>
      </c>
      <c r="Z101" s="19">
        <f>IF('Tabela Usos'!$CA104-'Tabela Usos'!$BT104=0,0,'Tabela Usos'!Z104/('Tabela Usos'!$CA104-'Tabela Usos'!$BT104))</f>
        <v>5.4824561403508769E-3</v>
      </c>
      <c r="AA101" s="19">
        <f>IF('Tabela Usos'!$CA104-'Tabela Usos'!$BT104=0,0,'Tabela Usos'!AA104/('Tabela Usos'!$CA104-'Tabela Usos'!$BT104))</f>
        <v>1.9274259868421052E-3</v>
      </c>
      <c r="AB101" s="19">
        <f>IF('Tabela Usos'!$CA104-'Tabela Usos'!$BT104=0,0,'Tabela Usos'!AB104/('Tabela Usos'!$CA104-'Tabela Usos'!$BT104))</f>
        <v>2.2872121710526315E-3</v>
      </c>
      <c r="AC101" s="19">
        <f>IF('Tabela Usos'!$CA104-'Tabela Usos'!$BT104=0,0,'Tabela Usos'!AC104/('Tabela Usos'!$CA104-'Tabela Usos'!$BT104))</f>
        <v>3.02734375E-2</v>
      </c>
      <c r="AD101" s="19">
        <f>IF('Tabela Usos'!$CA104-'Tabela Usos'!$BT104=0,0,'Tabela Usos'!AD104/('Tabela Usos'!$CA104-'Tabela Usos'!$BT104))</f>
        <v>1.3877467105263158E-3</v>
      </c>
      <c r="AE101" s="19">
        <f>IF('Tabela Usos'!$CA104-'Tabela Usos'!$BT104=0,0,'Tabela Usos'!AE104/('Tabela Usos'!$CA104-'Tabela Usos'!$BT104))</f>
        <v>7.8638980263157892E-3</v>
      </c>
      <c r="AF101" s="19">
        <f>IF('Tabela Usos'!$CA104-'Tabela Usos'!$BT104=0,0,'Tabela Usos'!AF104/('Tabela Usos'!$CA104-'Tabela Usos'!$BT104))</f>
        <v>5.0198739035087724E-3</v>
      </c>
      <c r="AG101" s="19">
        <f>IF('Tabela Usos'!$CA104-'Tabela Usos'!$BT104=0,0,'Tabela Usos'!AG104/('Tabela Usos'!$CA104-'Tabela Usos'!$BT104))</f>
        <v>7.7696683114035084E-3</v>
      </c>
      <c r="AH101" s="19">
        <f>IF('Tabela Usos'!$CA104-'Tabela Usos'!$BT104=0,0,'Tabela Usos'!AH104/('Tabela Usos'!$CA104-'Tabela Usos'!$BT104))</f>
        <v>2.58703399122807E-3</v>
      </c>
      <c r="AI101" s="19">
        <f>IF('Tabela Usos'!$CA104-'Tabela Usos'!$BT104=0,0,'Tabela Usos'!AI104/('Tabela Usos'!$CA104-'Tabela Usos'!$BT104))</f>
        <v>3.7023711622807015E-2</v>
      </c>
      <c r="AJ101" s="19">
        <f>IF('Tabela Usos'!$CA104-'Tabela Usos'!$BT104=0,0,'Tabela Usos'!AJ104/('Tabela Usos'!$CA104-'Tabela Usos'!$BT104))</f>
        <v>5.5509868421052631E-3</v>
      </c>
      <c r="AK101" s="19">
        <f>IF('Tabela Usos'!$CA104-'Tabela Usos'!$BT104=0,0,'Tabela Usos'!AK104/('Tabela Usos'!$CA104-'Tabela Usos'!$BT104))</f>
        <v>2.7926260964912281E-3</v>
      </c>
      <c r="AL101" s="19">
        <f>IF('Tabela Usos'!$CA104-'Tabela Usos'!$BT104=0,0,'Tabela Usos'!AL104/('Tabela Usos'!$CA104-'Tabela Usos'!$BT104))</f>
        <v>2.2443804824561404E-3</v>
      </c>
      <c r="AM101" s="19">
        <f>IF('Tabela Usos'!$CA104-'Tabela Usos'!$BT104=0,0,'Tabela Usos'!AM104/('Tabela Usos'!$CA104-'Tabela Usos'!$BT104))</f>
        <v>2.0387883771929823E-3</v>
      </c>
      <c r="AN101" s="19">
        <f>IF('Tabela Usos'!$CA104-'Tabela Usos'!$BT104=0,0,'Tabela Usos'!AN104/('Tabela Usos'!$CA104-'Tabela Usos'!$BT104))</f>
        <v>9.4229714912280702E-4</v>
      </c>
      <c r="AO101" s="19">
        <f>IF('Tabela Usos'!$CA104-'Tabela Usos'!$BT104=0,0,'Tabela Usos'!AO104/('Tabela Usos'!$CA104-'Tabela Usos'!$BT104))</f>
        <v>9.4229714912280697E-5</v>
      </c>
      <c r="AP101" s="19">
        <f>IF('Tabela Usos'!$CA104-'Tabela Usos'!$BT104=0,0,'Tabela Usos'!AP104/('Tabela Usos'!$CA104-'Tabela Usos'!$BT104))</f>
        <v>2.4928042763157896E-3</v>
      </c>
      <c r="AQ101" s="19">
        <f>IF('Tabela Usos'!$CA104-'Tabela Usos'!$BT104=0,0,'Tabela Usos'!AQ104/('Tabela Usos'!$CA104-'Tabela Usos'!$BT104))</f>
        <v>2.8183251096491227E-3</v>
      </c>
      <c r="AR101" s="19">
        <f>IF('Tabela Usos'!$CA104-'Tabela Usos'!$BT104=0,0,'Tabela Usos'!AR104/('Tabela Usos'!$CA104-'Tabela Usos'!$BT104))</f>
        <v>0.11740165844298246</v>
      </c>
      <c r="AS101" s="19">
        <f>IF('Tabela Usos'!$CA104-'Tabela Usos'!$BT104=0,0,'Tabela Usos'!AS104/('Tabela Usos'!$CA104-'Tabela Usos'!$BT104))</f>
        <v>8.5312157346491224E-2</v>
      </c>
      <c r="AT101" s="19">
        <f>IF('Tabela Usos'!$CA104-'Tabela Usos'!$BT104=0,0,'Tabela Usos'!AT104/('Tabela Usos'!$CA104-'Tabela Usos'!$BT104))</f>
        <v>2.4311266447368422E-2</v>
      </c>
      <c r="AU101" s="19">
        <f>IF('Tabela Usos'!$CA104-'Tabela Usos'!$BT104=0,0,'Tabela Usos'!AU104/('Tabela Usos'!$CA104-'Tabela Usos'!$BT104))</f>
        <v>5.1860608552631582E-2</v>
      </c>
      <c r="AV101" s="19">
        <f>IF('Tabela Usos'!$CA104-'Tabela Usos'!$BT104=0,0,'Tabela Usos'!AV104/('Tabela Usos'!$CA104-'Tabela Usos'!$BT104))</f>
        <v>3.7383497807017545E-2</v>
      </c>
      <c r="AW101" s="19">
        <f>IF('Tabela Usos'!$CA104-'Tabela Usos'!$BT104=0,0,'Tabela Usos'!AW104/('Tabela Usos'!$CA104-'Tabela Usos'!$BT104))</f>
        <v>1.713267543859649E-5</v>
      </c>
      <c r="AX101" s="19">
        <f>IF('Tabela Usos'!$CA104-'Tabela Usos'!$BT104=0,0,'Tabela Usos'!AX104/('Tabela Usos'!$CA104-'Tabela Usos'!$BT104))</f>
        <v>3.2552083333333332E-4</v>
      </c>
      <c r="AY101" s="19">
        <f>IF('Tabela Usos'!$CA104-'Tabela Usos'!$BT104=0,0,'Tabela Usos'!AY104/('Tabela Usos'!$CA104-'Tabela Usos'!$BT104))</f>
        <v>1.4562774122807017E-4</v>
      </c>
      <c r="AZ101" s="19">
        <f>IF('Tabela Usos'!$CA104-'Tabela Usos'!$BT104=0,0,'Tabela Usos'!AZ104/('Tabela Usos'!$CA104-'Tabela Usos'!$BT104))</f>
        <v>3.9405153508771928E-4</v>
      </c>
      <c r="BA101" s="19">
        <f>IF('Tabela Usos'!$CA104-'Tabela Usos'!$BT104=0,0,'Tabela Usos'!BA104/('Tabela Usos'!$CA104-'Tabela Usos'!$BT104))</f>
        <v>9.6799616228070173E-4</v>
      </c>
      <c r="BB101" s="19">
        <f>IF('Tabela Usos'!$CA104-'Tabela Usos'!$BT104=0,0,'Tabela Usos'!BB104/('Tabela Usos'!$CA104-'Tabela Usos'!$BT104))</f>
        <v>1.7989309210526315E-4</v>
      </c>
      <c r="BC101" s="19">
        <f>IF('Tabela Usos'!$CA104-'Tabela Usos'!$BT104=0,0,'Tabela Usos'!BC104/('Tabela Usos'!$CA104-'Tabela Usos'!$BT104))</f>
        <v>1.1564555921052631E-3</v>
      </c>
      <c r="BD101" s="19">
        <f>IF('Tabela Usos'!$CA104-'Tabela Usos'!$BT104=0,0,'Tabela Usos'!BD104/('Tabela Usos'!$CA104-'Tabela Usos'!$BT104))</f>
        <v>8.5663377192982451E-6</v>
      </c>
      <c r="BE101" s="19">
        <f>IF('Tabela Usos'!$CA104-'Tabela Usos'!$BT104=0,0,'Tabela Usos'!BE104/('Tabela Usos'!$CA104-'Tabela Usos'!$BT104))</f>
        <v>6.4247532894736847E-4</v>
      </c>
      <c r="BF101" s="19">
        <f>IF('Tabela Usos'!$CA104-'Tabela Usos'!$BT104=0,0,'Tabela Usos'!BF104/('Tabela Usos'!$CA104-'Tabela Usos'!$BT104))</f>
        <v>7.0243969298245616E-4</v>
      </c>
      <c r="BG101" s="19">
        <f>IF('Tabela Usos'!$CA104-'Tabela Usos'!$BT104=0,0,'Tabela Usos'!BG104/('Tabela Usos'!$CA104-'Tabela Usos'!$BT104))</f>
        <v>2.0130893640350877E-3</v>
      </c>
      <c r="BH101" s="19">
        <f>IF('Tabela Usos'!$CA104-'Tabela Usos'!$BT104=0,0,'Tabela Usos'!BH104/('Tabela Usos'!$CA104-'Tabela Usos'!$BT104))</f>
        <v>2.9125548245614033E-4</v>
      </c>
      <c r="BI101" s="19">
        <f>IF('Tabela Usos'!$CA104-'Tabela Usos'!$BT104=0,0,'Tabela Usos'!BI104/('Tabela Usos'!$CA104-'Tabela Usos'!$BT104))</f>
        <v>1.5419407894736842E-3</v>
      </c>
      <c r="BJ101" s="19">
        <f>IF('Tabela Usos'!$CA104-'Tabela Usos'!$BT104=0,0,'Tabela Usos'!BJ104/('Tabela Usos'!$CA104-'Tabela Usos'!$BT104))</f>
        <v>3.5121984649122808E-4</v>
      </c>
      <c r="BK101" s="19">
        <f>IF('Tabela Usos'!$CA104-'Tabela Usos'!$BT104=0,0,'Tabela Usos'!BK104/('Tabela Usos'!$CA104-'Tabela Usos'!$BT104))</f>
        <v>1.6044750548245616E-2</v>
      </c>
      <c r="BL101" s="19">
        <f>IF('Tabela Usos'!$CA104-'Tabela Usos'!$BT104=0,0,'Tabela Usos'!BL104/('Tabela Usos'!$CA104-'Tabela Usos'!$BT104))</f>
        <v>1.0879248903508771E-3</v>
      </c>
      <c r="BM101" s="19">
        <f>IF('Tabela Usos'!$CA104-'Tabela Usos'!$BT104=0,0,'Tabela Usos'!BM104/('Tabela Usos'!$CA104-'Tabela Usos'!$BT104))</f>
        <v>0</v>
      </c>
      <c r="BN101" s="19">
        <f>IF('Tabela Usos'!$CA104-'Tabela Usos'!$BT104=0,0,'Tabela Usos'!BN104/('Tabela Usos'!$CA104-'Tabela Usos'!$BT104))</f>
        <v>1.224986293859649E-3</v>
      </c>
      <c r="BO101" s="19">
        <f>IF('Tabela Usos'!$CA104-'Tabela Usos'!$BT104=0,0,'Tabela Usos'!BO104/('Tabela Usos'!$CA104-'Tabela Usos'!$BT104))</f>
        <v>0</v>
      </c>
      <c r="BP101" s="19">
        <f>IF('Tabela Usos'!$CA104-'Tabela Usos'!$BT104=0,0,'Tabela Usos'!BP104/('Tabela Usos'!$CA104-'Tabela Usos'!$BT104))</f>
        <v>1.713267543859649E-5</v>
      </c>
      <c r="BQ101" s="19">
        <f>IF('Tabela Usos'!$CA104-'Tabela Usos'!$BT104=0,0,'Tabela Usos'!BQ104/('Tabela Usos'!$CA104-'Tabela Usos'!$BT104))</f>
        <v>9.3544407894736847E-3</v>
      </c>
      <c r="BR101" s="19">
        <f>IF('Tabela Usos'!$CA104-'Tabela Usos'!$BT104=0,0,'Tabela Usos'!BR104/('Tabela Usos'!$CA104-'Tabela Usos'!$BT104))</f>
        <v>0</v>
      </c>
      <c r="BS101" s="19">
        <f>IF('Tabela Usos'!$CA104-'Tabela Usos'!$BT104=0,0,'Tabela Usos'!BS104/('Tabela Usos'!$CA104-'Tabela Usos'!$BT104))</f>
        <v>0.70903577302631582</v>
      </c>
      <c r="BT101" s="33">
        <v>0</v>
      </c>
      <c r="BU101" s="19">
        <f>IF('Tabela Usos'!$CA104-'Tabela Usos'!$BT104=0,0,'Tabela Usos'!BU104/('Tabela Usos'!$CA104-'Tabela Usos'!$BT104))</f>
        <v>0</v>
      </c>
      <c r="BV101" s="19">
        <f>IF('Tabela Usos'!$CA104-'Tabela Usos'!$BT104=0,0,'Tabela Usos'!BV104/('Tabela Usos'!$CA104-'Tabela Usos'!$BT104))</f>
        <v>0</v>
      </c>
      <c r="BW101" s="19">
        <f>IF('Tabela Usos'!$CA104-'Tabela Usos'!$BT104=0,0,'Tabela Usos'!BW104/('Tabela Usos'!$CA104-'Tabela Usos'!$BT104))</f>
        <v>0.29096422697368424</v>
      </c>
      <c r="BX101" s="19">
        <f>IF('Tabela Usos'!$CA104-'Tabela Usos'!$BT104=0,0,'Tabela Usos'!BX104/('Tabela Usos'!$CA104-'Tabela Usos'!$BT104))</f>
        <v>0</v>
      </c>
      <c r="BY101" s="19">
        <f>IF('Tabela Usos'!$CA104-'Tabela Usos'!$BT104=0,0,'Tabela Usos'!BY104/('Tabela Usos'!$CA104-'Tabela Usos'!$BT104))</f>
        <v>0</v>
      </c>
    </row>
    <row r="102" spans="1:77">
      <c r="A102" s="205" t="s">
        <v>244</v>
      </c>
      <c r="B102" s="68" t="s">
        <v>245</v>
      </c>
      <c r="C102" s="19">
        <f>IF('Tabela Usos'!$CA105-'Tabela Usos'!$BT105=0,0,'Tabela Usos'!C105/('Tabela Usos'!$CA105-'Tabela Usos'!$BT105))</f>
        <v>3.9039625219597892E-5</v>
      </c>
      <c r="D102" s="19">
        <f>IF('Tabela Usos'!$CA105-'Tabela Usos'!$BT105=0,0,'Tabela Usos'!D105/('Tabela Usos'!$CA105-'Tabela Usos'!$BT105))</f>
        <v>0</v>
      </c>
      <c r="E102" s="19">
        <f>IF('Tabela Usos'!$CA105-'Tabela Usos'!$BT105=0,0,'Tabela Usos'!E105/('Tabela Usos'!$CA105-'Tabela Usos'!$BT105))</f>
        <v>3.9039625219597892E-5</v>
      </c>
      <c r="F102" s="19">
        <f>IF('Tabela Usos'!$CA105-'Tabela Usos'!$BT105=0,0,'Tabela Usos'!F105/('Tabela Usos'!$CA105-'Tabela Usos'!$BT105))</f>
        <v>1.1711887565879367E-4</v>
      </c>
      <c r="G102" s="19">
        <f>IF('Tabela Usos'!$CA105-'Tabela Usos'!$BT105=0,0,'Tabela Usos'!G105/('Tabela Usos'!$CA105-'Tabela Usos'!$BT105))</f>
        <v>1.834862385321101E-3</v>
      </c>
      <c r="H102" s="19">
        <f>IF('Tabela Usos'!$CA105-'Tabela Usos'!$BT105=0,0,'Tabela Usos'!H105/('Tabela Usos'!$CA105-'Tabela Usos'!$BT105))</f>
        <v>0</v>
      </c>
      <c r="I102" s="19">
        <f>IF('Tabela Usos'!$CA105-'Tabela Usos'!$BT105=0,0,'Tabela Usos'!I105/('Tabela Usos'!$CA105-'Tabela Usos'!$BT105))</f>
        <v>7.8079250439195788E-4</v>
      </c>
      <c r="J102" s="19">
        <f>IF('Tabela Usos'!$CA105-'Tabela Usos'!$BT105=0,0,'Tabela Usos'!J105/('Tabela Usos'!$CA105-'Tabela Usos'!$BT105))</f>
        <v>4.4505172750341597E-3</v>
      </c>
      <c r="K102" s="19">
        <f>IF('Tabela Usos'!$CA105-'Tabela Usos'!$BT105=0,0,'Tabela Usos'!K105/('Tabela Usos'!$CA105-'Tabela Usos'!$BT105))</f>
        <v>2.5375756392738628E-3</v>
      </c>
      <c r="L102" s="19">
        <f>IF('Tabela Usos'!$CA105-'Tabela Usos'!$BT105=0,0,'Tabela Usos'!L105/('Tabela Usos'!$CA105-'Tabela Usos'!$BT105))</f>
        <v>7.6908061682607843E-3</v>
      </c>
      <c r="M102" s="19">
        <f>IF('Tabela Usos'!$CA105-'Tabela Usos'!$BT105=0,0,'Tabela Usos'!M105/('Tabela Usos'!$CA105-'Tabela Usos'!$BT105))</f>
        <v>1.0540698809291431E-3</v>
      </c>
      <c r="N102" s="19">
        <f>IF('Tabela Usos'!$CA105-'Tabela Usos'!$BT105=0,0,'Tabela Usos'!N105/('Tabela Usos'!$CA105-'Tabela Usos'!$BT105))</f>
        <v>2.7327737653718527E-4</v>
      </c>
      <c r="O102" s="19">
        <f>IF('Tabela Usos'!$CA105-'Tabela Usos'!$BT105=0,0,'Tabela Usos'!O105/('Tabela Usos'!$CA105-'Tabela Usos'!$BT105))</f>
        <v>3.0450907671286357E-3</v>
      </c>
      <c r="P102" s="19">
        <f>IF('Tabela Usos'!$CA105-'Tabela Usos'!$BT105=0,0,'Tabela Usos'!P105/('Tabela Usos'!$CA105-'Tabela Usos'!$BT105))</f>
        <v>4.5285965254733551E-3</v>
      </c>
      <c r="Q102" s="19">
        <f>IF('Tabela Usos'!$CA105-'Tabela Usos'!$BT105=0,0,'Tabela Usos'!Q105/('Tabela Usos'!$CA105-'Tabela Usos'!$BT105))</f>
        <v>4.5285965254733551E-3</v>
      </c>
      <c r="R102" s="19">
        <f>IF('Tabela Usos'!$CA105-'Tabela Usos'!$BT105=0,0,'Tabela Usos'!R105/('Tabela Usos'!$CA105-'Tabela Usos'!$BT105))</f>
        <v>1.1711887565879367E-3</v>
      </c>
      <c r="S102" s="19">
        <f>IF('Tabela Usos'!$CA105-'Tabela Usos'!$BT105=0,0,'Tabela Usos'!S105/('Tabela Usos'!$CA105-'Tabela Usos'!$BT105))</f>
        <v>8.1983212961155572E-3</v>
      </c>
      <c r="T102" s="19">
        <f>IF('Tabela Usos'!$CA105-'Tabela Usos'!$BT105=0,0,'Tabela Usos'!T105/('Tabela Usos'!$CA105-'Tabela Usos'!$BT105))</f>
        <v>1.8739020105406987E-3</v>
      </c>
      <c r="U102" s="19">
        <f>IF('Tabela Usos'!$CA105-'Tabela Usos'!$BT105=0,0,'Tabela Usos'!U105/('Tabela Usos'!$CA105-'Tabela Usos'!$BT105))</f>
        <v>1.9129416357602967E-3</v>
      </c>
      <c r="V102" s="19">
        <f>IF('Tabela Usos'!$CA105-'Tabela Usos'!$BT105=0,0,'Tabela Usos'!V105/('Tabela Usos'!$CA105-'Tabela Usos'!$BT105))</f>
        <v>1.1321491313683388E-3</v>
      </c>
      <c r="W102" s="19">
        <f>IF('Tabela Usos'!$CA105-'Tabela Usos'!$BT105=0,0,'Tabela Usos'!W105/('Tabela Usos'!$CA105-'Tabela Usos'!$BT105))</f>
        <v>2.3814171383954716E-3</v>
      </c>
      <c r="X102" s="19">
        <f>IF('Tabela Usos'!$CA105-'Tabela Usos'!$BT105=0,0,'Tabela Usos'!X105/('Tabela Usos'!$CA105-'Tabela Usos'!$BT105))</f>
        <v>1.8621901229748196E-2</v>
      </c>
      <c r="Y102" s="19">
        <f>IF('Tabela Usos'!$CA105-'Tabela Usos'!$BT105=0,0,'Tabela Usos'!Y105/('Tabela Usos'!$CA105-'Tabela Usos'!$BT105))</f>
        <v>7.4175287917235995E-4</v>
      </c>
      <c r="Z102" s="19">
        <f>IF('Tabela Usos'!$CA105-'Tabela Usos'!$BT105=0,0,'Tabela Usos'!Z105/('Tabela Usos'!$CA105-'Tabela Usos'!$BT105))</f>
        <v>5.3484286550849114E-3</v>
      </c>
      <c r="AA102" s="19">
        <f>IF('Tabela Usos'!$CA105-'Tabela Usos'!$BT105=0,0,'Tabela Usos'!AA105/('Tabela Usos'!$CA105-'Tabela Usos'!$BT105))</f>
        <v>3.5916455202030062E-3</v>
      </c>
      <c r="AB102" s="19">
        <f>IF('Tabela Usos'!$CA105-'Tabela Usos'!$BT105=0,0,'Tabela Usos'!AB105/('Tabela Usos'!$CA105-'Tabela Usos'!$BT105))</f>
        <v>4.0210813976185832E-3</v>
      </c>
      <c r="AC102" s="19">
        <f>IF('Tabela Usos'!$CA105-'Tabela Usos'!$BT105=0,0,'Tabela Usos'!AC105/('Tabela Usos'!$CA105-'Tabela Usos'!$BT105))</f>
        <v>1.2492680070271326E-3</v>
      </c>
      <c r="AD102" s="19">
        <f>IF('Tabela Usos'!$CA105-'Tabela Usos'!$BT105=0,0,'Tabela Usos'!AD105/('Tabela Usos'!$CA105-'Tabela Usos'!$BT105))</f>
        <v>5.4655475307437053E-4</v>
      </c>
      <c r="AE102" s="19">
        <f>IF('Tabela Usos'!$CA105-'Tabela Usos'!$BT105=0,0,'Tabela Usos'!AE105/('Tabela Usos'!$CA105-'Tabela Usos'!$BT105))</f>
        <v>3.6306851454226039E-3</v>
      </c>
      <c r="AF102" s="19">
        <f>IF('Tabela Usos'!$CA105-'Tabela Usos'!$BT105=0,0,'Tabela Usos'!AF105/('Tabela Usos'!$CA105-'Tabela Usos'!$BT105))</f>
        <v>8.7839156744095263E-3</v>
      </c>
      <c r="AG102" s="19">
        <f>IF('Tabela Usos'!$CA105-'Tabela Usos'!$BT105=0,0,'Tabela Usos'!AG105/('Tabela Usos'!$CA105-'Tabela Usos'!$BT105))</f>
        <v>3.6306851454226039E-3</v>
      </c>
      <c r="AH102" s="19">
        <f>IF('Tabela Usos'!$CA105-'Tabela Usos'!$BT105=0,0,'Tabela Usos'!AH105/('Tabela Usos'!$CA105-'Tabela Usos'!$BT105))</f>
        <v>2.6546945149326568E-3</v>
      </c>
      <c r="AI102" s="19">
        <f>IF('Tabela Usos'!$CA105-'Tabela Usos'!$BT105=0,0,'Tabela Usos'!AI105/('Tabela Usos'!$CA105-'Tabela Usos'!$BT105))</f>
        <v>7.5736872926019912E-3</v>
      </c>
      <c r="AJ102" s="19">
        <f>IF('Tabela Usos'!$CA105-'Tabela Usos'!$BT105=0,0,'Tabela Usos'!AJ105/('Tabela Usos'!$CA105-'Tabela Usos'!$BT105))</f>
        <v>6.5586570368924456E-3</v>
      </c>
      <c r="AK102" s="19">
        <f>IF('Tabela Usos'!$CA105-'Tabela Usos'!$BT105=0,0,'Tabela Usos'!AK105/('Tabela Usos'!$CA105-'Tabela Usos'!$BT105))</f>
        <v>3.0060511419090375E-3</v>
      </c>
      <c r="AL102" s="19">
        <f>IF('Tabela Usos'!$CA105-'Tabela Usos'!$BT105=0,0,'Tabela Usos'!AL105/('Tabela Usos'!$CA105-'Tabela Usos'!$BT105))</f>
        <v>6.4415381612336524E-3</v>
      </c>
      <c r="AM102" s="19">
        <f>IF('Tabela Usos'!$CA105-'Tabela Usos'!$BT105=0,0,'Tabela Usos'!AM105/('Tabela Usos'!$CA105-'Tabela Usos'!$BT105))</f>
        <v>9.3695100527034936E-4</v>
      </c>
      <c r="AN102" s="19">
        <f>IF('Tabela Usos'!$CA105-'Tabela Usos'!$BT105=0,0,'Tabela Usos'!AN105/('Tabela Usos'!$CA105-'Tabela Usos'!$BT105))</f>
        <v>2.7991411282451688E-2</v>
      </c>
      <c r="AO102" s="19">
        <f>IF('Tabela Usos'!$CA105-'Tabela Usos'!$BT105=0,0,'Tabela Usos'!AO105/('Tabela Usos'!$CA105-'Tabela Usos'!$BT105))</f>
        <v>6.2463400351356628E-4</v>
      </c>
      <c r="AP102" s="19">
        <f>IF('Tabela Usos'!$CA105-'Tabela Usos'!$BT105=0,0,'Tabela Usos'!AP105/('Tabela Usos'!$CA105-'Tabela Usos'!$BT105))</f>
        <v>1.518641421042358E-2</v>
      </c>
      <c r="AQ102" s="19">
        <f>IF('Tabela Usos'!$CA105-'Tabela Usos'!$BT105=0,0,'Tabela Usos'!AQ105/('Tabela Usos'!$CA105-'Tabela Usos'!$BT105))</f>
        <v>1.9090376732383368E-2</v>
      </c>
      <c r="AR102" s="19">
        <f>IF('Tabela Usos'!$CA105-'Tabela Usos'!$BT105=0,0,'Tabela Usos'!AR105/('Tabela Usos'!$CA105-'Tabela Usos'!$BT105))</f>
        <v>0.19519812609798945</v>
      </c>
      <c r="AS102" s="19">
        <f>IF('Tabela Usos'!$CA105-'Tabela Usos'!$BT105=0,0,'Tabela Usos'!AS105/('Tabela Usos'!$CA105-'Tabela Usos'!$BT105))</f>
        <v>7.8079250439195783E-3</v>
      </c>
      <c r="AT102" s="19">
        <f>IF('Tabela Usos'!$CA105-'Tabela Usos'!$BT105=0,0,'Tabela Usos'!AT105/('Tabela Usos'!$CA105-'Tabela Usos'!$BT105))</f>
        <v>4.6847550263517468E-4</v>
      </c>
      <c r="AU102" s="19">
        <f>IF('Tabela Usos'!$CA105-'Tabela Usos'!$BT105=0,0,'Tabela Usos'!AU105/('Tabela Usos'!$CA105-'Tabela Usos'!$BT105))</f>
        <v>3.5135662697638101E-4</v>
      </c>
      <c r="AV102" s="19">
        <f>IF('Tabela Usos'!$CA105-'Tabela Usos'!$BT105=0,0,'Tabela Usos'!AV105/('Tabela Usos'!$CA105-'Tabela Usos'!$BT105))</f>
        <v>6.5040015615850086E-2</v>
      </c>
      <c r="AW102" s="19">
        <f>IF('Tabela Usos'!$CA105-'Tabela Usos'!$BT105=0,0,'Tabela Usos'!AW105/('Tabela Usos'!$CA105-'Tabela Usos'!$BT105))</f>
        <v>2.6937341401522545E-3</v>
      </c>
      <c r="AX102" s="19">
        <f>IF('Tabela Usos'!$CA105-'Tabela Usos'!$BT105=0,0,'Tabela Usos'!AX105/('Tabela Usos'!$CA105-'Tabela Usos'!$BT105))</f>
        <v>1.0892055436267811E-2</v>
      </c>
      <c r="AY102" s="19">
        <f>IF('Tabela Usos'!$CA105-'Tabela Usos'!$BT105=0,0,'Tabela Usos'!AY105/('Tabela Usos'!$CA105-'Tabela Usos'!$BT105))</f>
        <v>1.7177435096623072E-3</v>
      </c>
      <c r="AZ102" s="19">
        <f>IF('Tabela Usos'!$CA105-'Tabela Usos'!$BT105=0,0,'Tabela Usos'!AZ105/('Tabela Usos'!$CA105-'Tabela Usos'!$BT105))</f>
        <v>1.834862385321101E-3</v>
      </c>
      <c r="BA102" s="19">
        <f>IF('Tabela Usos'!$CA105-'Tabela Usos'!$BT105=0,0,'Tabela Usos'!BA105/('Tabela Usos'!$CA105-'Tabela Usos'!$BT105))</f>
        <v>1.9090376732383368E-2</v>
      </c>
      <c r="BB102" s="19">
        <f>IF('Tabela Usos'!$CA105-'Tabela Usos'!$BT105=0,0,'Tabela Usos'!BB105/('Tabela Usos'!$CA105-'Tabela Usos'!$BT105))</f>
        <v>6.4415381612336524E-3</v>
      </c>
      <c r="BC102" s="19">
        <f>IF('Tabela Usos'!$CA105-'Tabela Usos'!$BT105=0,0,'Tabela Usos'!BC105/('Tabela Usos'!$CA105-'Tabela Usos'!$BT105))</f>
        <v>0.1629904352918212</v>
      </c>
      <c r="BD102" s="19">
        <f>IF('Tabela Usos'!$CA105-'Tabela Usos'!$BT105=0,0,'Tabela Usos'!BD105/('Tabela Usos'!$CA105-'Tabela Usos'!$BT105))</f>
        <v>9.3695100527034936E-3</v>
      </c>
      <c r="BE102" s="19">
        <f>IF('Tabela Usos'!$CA105-'Tabela Usos'!$BT105=0,0,'Tabela Usos'!BE105/('Tabela Usos'!$CA105-'Tabela Usos'!$BT105))</f>
        <v>2.4790162014444662E-2</v>
      </c>
      <c r="BF102" s="19">
        <f>IF('Tabela Usos'!$CA105-'Tabela Usos'!$BT105=0,0,'Tabela Usos'!BF105/('Tabela Usos'!$CA105-'Tabela Usos'!$BT105))</f>
        <v>6.0901815342572713E-3</v>
      </c>
      <c r="BG102" s="19">
        <f>IF('Tabela Usos'!$CA105-'Tabela Usos'!$BT105=0,0,'Tabela Usos'!BG105/('Tabela Usos'!$CA105-'Tabela Usos'!$BT105))</f>
        <v>3.6306851454226039E-3</v>
      </c>
      <c r="BH102" s="19">
        <f>IF('Tabela Usos'!$CA105-'Tabela Usos'!$BT105=0,0,'Tabela Usos'!BH105/('Tabela Usos'!$CA105-'Tabela Usos'!$BT105))</f>
        <v>8.5496779230919383E-3</v>
      </c>
      <c r="BI102" s="19">
        <f>IF('Tabela Usos'!$CA105-'Tabela Usos'!$BT105=0,0,'Tabela Usos'!BI105/('Tabela Usos'!$CA105-'Tabela Usos'!$BT105))</f>
        <v>2.6351747023228577E-2</v>
      </c>
      <c r="BJ102" s="19">
        <f>IF('Tabela Usos'!$CA105-'Tabela Usos'!$BT105=0,0,'Tabela Usos'!BJ105/('Tabela Usos'!$CA105-'Tabela Usos'!$BT105))</f>
        <v>1.7567831348819052E-3</v>
      </c>
      <c r="BK102" s="19">
        <f>IF('Tabela Usos'!$CA105-'Tabela Usos'!$BT105=0,0,'Tabela Usos'!BK105/('Tabela Usos'!$CA105-'Tabela Usos'!$BT105))</f>
        <v>9.1157524887761077E-2</v>
      </c>
      <c r="BL102" s="19">
        <f>IF('Tabela Usos'!$CA105-'Tabela Usos'!$BT105=0,0,'Tabela Usos'!BL105/('Tabela Usos'!$CA105-'Tabela Usos'!$BT105))</f>
        <v>8.4715986726527429E-3</v>
      </c>
      <c r="BM102" s="19">
        <f>IF('Tabela Usos'!$CA105-'Tabela Usos'!$BT105=0,0,'Tabela Usos'!BM105/('Tabela Usos'!$CA105-'Tabela Usos'!$BT105))</f>
        <v>2.0066367362873316E-2</v>
      </c>
      <c r="BN102" s="19">
        <f>IF('Tabela Usos'!$CA105-'Tabela Usos'!$BT105=0,0,'Tabela Usos'!BN105/('Tabela Usos'!$CA105-'Tabela Usos'!$BT105))</f>
        <v>1.1750927191098966E-2</v>
      </c>
      <c r="BO102" s="19">
        <f>IF('Tabela Usos'!$CA105-'Tabela Usos'!$BT105=0,0,'Tabela Usos'!BO105/('Tabela Usos'!$CA105-'Tabela Usos'!$BT105))</f>
        <v>1.3820027327737653E-2</v>
      </c>
      <c r="BP102" s="19">
        <f>IF('Tabela Usos'!$CA105-'Tabela Usos'!$BT105=0,0,'Tabela Usos'!BP105/('Tabela Usos'!$CA105-'Tabela Usos'!$BT105))</f>
        <v>2.5375756392738628E-3</v>
      </c>
      <c r="BQ102" s="19">
        <f>IF('Tabela Usos'!$CA105-'Tabela Usos'!$BT105=0,0,'Tabela Usos'!BQ105/('Tabela Usos'!$CA105-'Tabela Usos'!$BT105))</f>
        <v>2.0144446613312512E-2</v>
      </c>
      <c r="BR102" s="19">
        <f>IF('Tabela Usos'!$CA105-'Tabela Usos'!$BT105=0,0,'Tabela Usos'!BR105/('Tabela Usos'!$CA105-'Tabela Usos'!$BT105))</f>
        <v>0</v>
      </c>
      <c r="BS102" s="19">
        <f>IF('Tabela Usos'!$CA105-'Tabela Usos'!$BT105=0,0,'Tabela Usos'!BS105/('Tabela Usos'!$CA105-'Tabela Usos'!$BT105))</f>
        <v>0.91083349599843844</v>
      </c>
      <c r="BT102" s="33">
        <v>0</v>
      </c>
      <c r="BU102" s="19">
        <f>IF('Tabela Usos'!$CA105-'Tabela Usos'!$BT105=0,0,'Tabela Usos'!BU105/('Tabela Usos'!$CA105-'Tabela Usos'!$BT105))</f>
        <v>0</v>
      </c>
      <c r="BV102" s="19">
        <f>IF('Tabela Usos'!$CA105-'Tabela Usos'!$BT105=0,0,'Tabela Usos'!BV105/('Tabela Usos'!$CA105-'Tabela Usos'!$BT105))</f>
        <v>0</v>
      </c>
      <c r="BW102" s="19">
        <f>IF('Tabela Usos'!$CA105-'Tabela Usos'!$BT105=0,0,'Tabela Usos'!BW105/('Tabela Usos'!$CA105-'Tabela Usos'!$BT105))</f>
        <v>8.9166504001561592E-2</v>
      </c>
      <c r="BX102" s="19">
        <f>IF('Tabela Usos'!$CA105-'Tabela Usos'!$BT105=0,0,'Tabela Usos'!BX105/('Tabela Usos'!$CA105-'Tabela Usos'!$BT105))</f>
        <v>0</v>
      </c>
      <c r="BY102" s="19">
        <f>IF('Tabela Usos'!$CA105-'Tabela Usos'!$BT105=0,0,'Tabela Usos'!BY105/('Tabela Usos'!$CA105-'Tabela Usos'!$BT105))</f>
        <v>0</v>
      </c>
    </row>
    <row r="103" spans="1:77">
      <c r="A103" s="205" t="s">
        <v>246</v>
      </c>
      <c r="B103" s="68" t="s">
        <v>247</v>
      </c>
      <c r="C103" s="19">
        <f>IF('Tabela Usos'!$CA106-'Tabela Usos'!$BT106=0,0,'Tabela Usos'!C106/('Tabela Usos'!$CA106-'Tabela Usos'!$BT106))</f>
        <v>8.6045561124615489E-5</v>
      </c>
      <c r="D103" s="19">
        <f>IF('Tabela Usos'!$CA106-'Tabela Usos'!$BT106=0,0,'Tabela Usos'!D106/('Tabela Usos'!$CA106-'Tabela Usos'!$BT106))</f>
        <v>2.1511390281153872E-5</v>
      </c>
      <c r="E103" s="19">
        <f>IF('Tabela Usos'!$CA106-'Tabela Usos'!$BT106=0,0,'Tabela Usos'!E106/('Tabela Usos'!$CA106-'Tabela Usos'!$BT106))</f>
        <v>8.6045561124615489E-5</v>
      </c>
      <c r="F103" s="19">
        <f>IF('Tabela Usos'!$CA106-'Tabela Usos'!$BT106=0,0,'Tabela Usos'!F106/('Tabela Usos'!$CA106-'Tabela Usos'!$BT106))</f>
        <v>3.4418224449846196E-4</v>
      </c>
      <c r="G103" s="19">
        <f>IF('Tabela Usos'!$CA106-'Tabela Usos'!$BT106=0,0,'Tabela Usos'!G106/('Tabela Usos'!$CA106-'Tabela Usos'!$BT106))</f>
        <v>1.0196398993266935E-2</v>
      </c>
      <c r="H103" s="19">
        <f>IF('Tabela Usos'!$CA106-'Tabela Usos'!$BT106=0,0,'Tabela Usos'!H106/('Tabela Usos'!$CA106-'Tabela Usos'!$BT106))</f>
        <v>3.2482199324542346E-3</v>
      </c>
      <c r="I103" s="19">
        <f>IF('Tabela Usos'!$CA106-'Tabela Usos'!$BT106=0,0,'Tabela Usos'!I106/('Tabela Usos'!$CA106-'Tabela Usos'!$BT106))</f>
        <v>5.1627336674769291E-4</v>
      </c>
      <c r="J103" s="19">
        <f>IF('Tabela Usos'!$CA106-'Tabela Usos'!$BT106=0,0,'Tabela Usos'!J106/('Tabela Usos'!$CA106-'Tabela Usos'!$BT106))</f>
        <v>1.0863252091982705E-2</v>
      </c>
      <c r="K103" s="19">
        <f>IF('Tabela Usos'!$CA106-'Tabela Usos'!$BT106=0,0,'Tabela Usos'!K106/('Tabela Usos'!$CA106-'Tabela Usos'!$BT106))</f>
        <v>8.6045561124615481E-4</v>
      </c>
      <c r="L103" s="19">
        <f>IF('Tabela Usos'!$CA106-'Tabela Usos'!$BT106=0,0,'Tabela Usos'!L106/('Tabela Usos'!$CA106-'Tabela Usos'!$BT106))</f>
        <v>1.0476047066921935E-2</v>
      </c>
      <c r="M103" s="19">
        <f>IF('Tabela Usos'!$CA106-'Tabela Usos'!$BT106=0,0,'Tabela Usos'!M106/('Tabela Usos'!$CA106-'Tabela Usos'!$BT106))</f>
        <v>1.8069567836169252E-3</v>
      </c>
      <c r="N103" s="19">
        <f>IF('Tabela Usos'!$CA106-'Tabela Usos'!$BT106=0,0,'Tabela Usos'!N106/('Tabela Usos'!$CA106-'Tabela Usos'!$BT106))</f>
        <v>8.8196700152730876E-4</v>
      </c>
      <c r="O103" s="19">
        <f>IF('Tabela Usos'!$CA106-'Tabela Usos'!$BT106=0,0,'Tabela Usos'!O106/('Tabela Usos'!$CA106-'Tabela Usos'!$BT106))</f>
        <v>8.8196700152730876E-4</v>
      </c>
      <c r="P103" s="19">
        <f>IF('Tabela Usos'!$CA106-'Tabela Usos'!$BT106=0,0,'Tabela Usos'!P106/('Tabela Usos'!$CA106-'Tabela Usos'!$BT106))</f>
        <v>7.3138726955923161E-4</v>
      </c>
      <c r="Q103" s="19">
        <f>IF('Tabela Usos'!$CA106-'Tabela Usos'!$BT106=0,0,'Tabela Usos'!Q106/('Tabela Usos'!$CA106-'Tabela Usos'!$BT106))</f>
        <v>9.6801256265192416E-4</v>
      </c>
      <c r="R103" s="19">
        <f>IF('Tabela Usos'!$CA106-'Tabela Usos'!$BT106=0,0,'Tabela Usos'!R106/('Tabela Usos'!$CA106-'Tabela Usos'!$BT106))</f>
        <v>3.011594639361542E-4</v>
      </c>
      <c r="S103" s="19">
        <f>IF('Tabela Usos'!$CA106-'Tabela Usos'!$BT106=0,0,'Tabela Usos'!S106/('Tabela Usos'!$CA106-'Tabela Usos'!$BT106))</f>
        <v>3.0546174199238495E-3</v>
      </c>
      <c r="T103" s="19">
        <f>IF('Tabela Usos'!$CA106-'Tabela Usos'!$BT106=0,0,'Tabela Usos'!T106/('Tabela Usos'!$CA106-'Tabela Usos'!$BT106))</f>
        <v>3.011594639361542E-4</v>
      </c>
      <c r="U103" s="19">
        <f>IF('Tabela Usos'!$CA106-'Tabela Usos'!$BT106=0,0,'Tabela Usos'!U106/('Tabela Usos'!$CA106-'Tabela Usos'!$BT106))</f>
        <v>1.0755695140576935E-3</v>
      </c>
      <c r="V103" s="19">
        <f>IF('Tabela Usos'!$CA106-'Tabela Usos'!$BT106=0,0,'Tabela Usos'!V106/('Tabela Usos'!$CA106-'Tabela Usos'!$BT106))</f>
        <v>5.592961473100006E-4</v>
      </c>
      <c r="W103" s="19">
        <f>IF('Tabela Usos'!$CA106-'Tabela Usos'!$BT106=0,0,'Tabela Usos'!W106/('Tabela Usos'!$CA106-'Tabela Usos'!$BT106))</f>
        <v>4.7540172521350057E-3</v>
      </c>
      <c r="X103" s="19">
        <f>IF('Tabela Usos'!$CA106-'Tabela Usos'!$BT106=0,0,'Tabela Usos'!X106/('Tabela Usos'!$CA106-'Tabela Usos'!$BT106))</f>
        <v>5.2918020091638519E-3</v>
      </c>
      <c r="Y103" s="19">
        <f>IF('Tabela Usos'!$CA106-'Tabela Usos'!$BT106=0,0,'Tabela Usos'!Y106/('Tabela Usos'!$CA106-'Tabela Usos'!$BT106))</f>
        <v>1.3337061974315399E-3</v>
      </c>
      <c r="Z103" s="19">
        <f>IF('Tabela Usos'!$CA106-'Tabela Usos'!$BT106=0,0,'Tabela Usos'!Z106/('Tabela Usos'!$CA106-'Tabela Usos'!$BT106))</f>
        <v>7.2493385247488547E-3</v>
      </c>
      <c r="AA103" s="19">
        <f>IF('Tabela Usos'!$CA106-'Tabela Usos'!$BT106=0,0,'Tabela Usos'!AA106/('Tabela Usos'!$CA106-'Tabela Usos'!$BT106))</f>
        <v>3.7644932992019274E-3</v>
      </c>
      <c r="AB103" s="19">
        <f>IF('Tabela Usos'!$CA106-'Tabela Usos'!$BT106=0,0,'Tabela Usos'!AB106/('Tabela Usos'!$CA106-'Tabela Usos'!$BT106))</f>
        <v>2.7534579559876956E-3</v>
      </c>
      <c r="AC103" s="19">
        <f>IF('Tabela Usos'!$CA106-'Tabela Usos'!$BT106=0,0,'Tabela Usos'!AC106/('Tabela Usos'!$CA106-'Tabela Usos'!$BT106))</f>
        <v>7.0557360122184701E-3</v>
      </c>
      <c r="AD103" s="19">
        <f>IF('Tabela Usos'!$CA106-'Tabela Usos'!$BT106=0,0,'Tabela Usos'!AD106/('Tabela Usos'!$CA106-'Tabela Usos'!$BT106))</f>
        <v>1.5918428808053865E-3</v>
      </c>
      <c r="AE103" s="19">
        <f>IF('Tabela Usos'!$CA106-'Tabela Usos'!$BT106=0,0,'Tabela Usos'!AE106/('Tabela Usos'!$CA106-'Tabela Usos'!$BT106))</f>
        <v>5.5714500828188528E-3</v>
      </c>
      <c r="AF103" s="19">
        <f>IF('Tabela Usos'!$CA106-'Tabela Usos'!$BT106=0,0,'Tabela Usos'!AF106/('Tabela Usos'!$CA106-'Tabela Usos'!$BT106))</f>
        <v>5.3778475702884673E-3</v>
      </c>
      <c r="AG103" s="19">
        <f>IF('Tabela Usos'!$CA106-'Tabela Usos'!$BT106=0,0,'Tabela Usos'!AG106/('Tabela Usos'!$CA106-'Tabela Usos'!$BT106))</f>
        <v>4.0656527631380817E-3</v>
      </c>
      <c r="AH103" s="19">
        <f>IF('Tabela Usos'!$CA106-'Tabela Usos'!$BT106=0,0,'Tabela Usos'!AH106/('Tabela Usos'!$CA106-'Tabela Usos'!$BT106))</f>
        <v>1.0131864822423474E-2</v>
      </c>
      <c r="AI103" s="19">
        <f>IF('Tabela Usos'!$CA106-'Tabela Usos'!$BT106=0,0,'Tabela Usos'!AI106/('Tabela Usos'!$CA106-'Tabela Usos'!$BT106))</f>
        <v>4.4743691784800048E-3</v>
      </c>
      <c r="AJ103" s="19">
        <f>IF('Tabela Usos'!$CA106-'Tabela Usos'!$BT106=0,0,'Tabela Usos'!AJ106/('Tabela Usos'!$CA106-'Tabela Usos'!$BT106))</f>
        <v>3.33426549357885E-3</v>
      </c>
      <c r="AK103" s="19">
        <f>IF('Tabela Usos'!$CA106-'Tabela Usos'!$BT106=0,0,'Tabela Usos'!AK106/('Tabela Usos'!$CA106-'Tabela Usos'!$BT106))</f>
        <v>2.151139028115387E-3</v>
      </c>
      <c r="AL103" s="19">
        <f>IF('Tabela Usos'!$CA106-'Tabela Usos'!$BT106=0,0,'Tabela Usos'!AL106/('Tabela Usos'!$CA106-'Tabela Usos'!$BT106))</f>
        <v>3.9365844214511586E-3</v>
      </c>
      <c r="AM103" s="19">
        <f>IF('Tabela Usos'!$CA106-'Tabela Usos'!$BT106=0,0,'Tabela Usos'!AM106/('Tabela Usos'!$CA106-'Tabela Usos'!$BT106))</f>
        <v>2.5598554434573106E-3</v>
      </c>
      <c r="AN103" s="19">
        <f>IF('Tabela Usos'!$CA106-'Tabela Usos'!$BT106=0,0,'Tabela Usos'!AN106/('Tabela Usos'!$CA106-'Tabela Usos'!$BT106))</f>
        <v>8.453976380493472E-3</v>
      </c>
      <c r="AO103" s="19">
        <f>IF('Tabela Usos'!$CA106-'Tabela Usos'!$BT106=0,0,'Tabela Usos'!AO106/('Tabela Usos'!$CA106-'Tabela Usos'!$BT106))</f>
        <v>4.5173919590423131E-4</v>
      </c>
      <c r="AP103" s="19">
        <f>IF('Tabela Usos'!$CA106-'Tabela Usos'!$BT106=0,0,'Tabela Usos'!AP106/('Tabela Usos'!$CA106-'Tabela Usos'!$BT106))</f>
        <v>3.3837416912255038E-2</v>
      </c>
      <c r="AQ103" s="19">
        <f>IF('Tabela Usos'!$CA106-'Tabela Usos'!$BT106=0,0,'Tabela Usos'!AQ106/('Tabela Usos'!$CA106-'Tabela Usos'!$BT106))</f>
        <v>1.2433583582506937E-2</v>
      </c>
      <c r="AR103" s="19">
        <f>IF('Tabela Usos'!$CA106-'Tabela Usos'!$BT106=0,0,'Tabela Usos'!AR106/('Tabela Usos'!$CA106-'Tabela Usos'!$BT106))</f>
        <v>0.10514767569428012</v>
      </c>
      <c r="AS103" s="19">
        <f>IF('Tabela Usos'!$CA106-'Tabela Usos'!$BT106=0,0,'Tabela Usos'!AS106/('Tabela Usos'!$CA106-'Tabela Usos'!$BT106))</f>
        <v>6.8621334996880846E-3</v>
      </c>
      <c r="AT103" s="19">
        <f>IF('Tabela Usos'!$CA106-'Tabela Usos'!$BT106=0,0,'Tabela Usos'!AT106/('Tabela Usos'!$CA106-'Tabela Usos'!$BT106))</f>
        <v>1.505797319680771E-4</v>
      </c>
      <c r="AU103" s="19">
        <f>IF('Tabela Usos'!$CA106-'Tabela Usos'!$BT106=0,0,'Tabela Usos'!AU106/('Tabela Usos'!$CA106-'Tabela Usos'!$BT106))</f>
        <v>2.3447415406457721E-3</v>
      </c>
      <c r="AV103" s="19">
        <f>IF('Tabela Usos'!$CA106-'Tabela Usos'!$BT106=0,0,'Tabela Usos'!AV106/('Tabela Usos'!$CA106-'Tabela Usos'!$BT106))</f>
        <v>7.356895476154624E-3</v>
      </c>
      <c r="AW103" s="19">
        <f>IF('Tabela Usos'!$CA106-'Tabela Usos'!$BT106=0,0,'Tabela Usos'!AW106/('Tabela Usos'!$CA106-'Tabela Usos'!$BT106))</f>
        <v>0</v>
      </c>
      <c r="AX103" s="19">
        <f>IF('Tabela Usos'!$CA106-'Tabela Usos'!$BT106=0,0,'Tabela Usos'!AX106/('Tabela Usos'!$CA106-'Tabela Usos'!$BT106))</f>
        <v>1.0970809043388474E-3</v>
      </c>
      <c r="AY103" s="19">
        <f>IF('Tabela Usos'!$CA106-'Tabela Usos'!$BT106=0,0,'Tabela Usos'!AY106/('Tabela Usos'!$CA106-'Tabela Usos'!$BT106))</f>
        <v>2.0220706864284639E-3</v>
      </c>
      <c r="AZ103" s="19">
        <f>IF('Tabela Usos'!$CA106-'Tabela Usos'!$BT106=0,0,'Tabela Usos'!AZ106/('Tabela Usos'!$CA106-'Tabela Usos'!$BT106))</f>
        <v>4.8400628132596211E-3</v>
      </c>
      <c r="BA103" s="19">
        <f>IF('Tabela Usos'!$CA106-'Tabela Usos'!$BT106=0,0,'Tabela Usos'!BA106/('Tabela Usos'!$CA106-'Tabela Usos'!$BT106))</f>
        <v>3.0115946393615418E-3</v>
      </c>
      <c r="BB103" s="19">
        <f>IF('Tabela Usos'!$CA106-'Tabela Usos'!$BT106=0,0,'Tabela Usos'!BB106/('Tabela Usos'!$CA106-'Tabela Usos'!$BT106))</f>
        <v>1.8155613397293865E-2</v>
      </c>
      <c r="BC103" s="19">
        <f>IF('Tabela Usos'!$CA106-'Tabela Usos'!$BT106=0,0,'Tabela Usos'!BC106/('Tabela Usos'!$CA106-'Tabela Usos'!$BT106))</f>
        <v>3.2761847398197347E-2</v>
      </c>
      <c r="BD103" s="19">
        <f>IF('Tabela Usos'!$CA106-'Tabela Usos'!$BT106=0,0,'Tabela Usos'!BD106/('Tabela Usos'!$CA106-'Tabela Usos'!$BT106))</f>
        <v>1.9790479058661562E-3</v>
      </c>
      <c r="BE103" s="19">
        <f>IF('Tabela Usos'!$CA106-'Tabela Usos'!$BT106=0,0,'Tabela Usos'!BE106/('Tabela Usos'!$CA106-'Tabela Usos'!$BT106))</f>
        <v>1.1358014068449244E-2</v>
      </c>
      <c r="BF103" s="19">
        <f>IF('Tabela Usos'!$CA106-'Tabela Usos'!$BT106=0,0,'Tabela Usos'!BF106/('Tabela Usos'!$CA106-'Tabela Usos'!$BT106))</f>
        <v>8.9272269666788567E-3</v>
      </c>
      <c r="BG103" s="19">
        <f>IF('Tabela Usos'!$CA106-'Tabela Usos'!$BT106=0,0,'Tabela Usos'!BG106/('Tabela Usos'!$CA106-'Tabela Usos'!$BT106))</f>
        <v>5.1842450577580827E-3</v>
      </c>
      <c r="BH103" s="19">
        <f>IF('Tabela Usos'!$CA106-'Tabela Usos'!$BT106=0,0,'Tabela Usos'!BH106/('Tabela Usos'!$CA106-'Tabela Usos'!$BT106))</f>
        <v>4.9691311549465442E-3</v>
      </c>
      <c r="BI103" s="19">
        <f>IF('Tabela Usos'!$CA106-'Tabela Usos'!$BT106=0,0,'Tabela Usos'!BI106/('Tabela Usos'!$CA106-'Tabela Usos'!$BT106))</f>
        <v>5.549938692537699E-3</v>
      </c>
      <c r="BJ103" s="19">
        <f>IF('Tabela Usos'!$CA106-'Tabela Usos'!$BT106=0,0,'Tabela Usos'!BJ106/('Tabela Usos'!$CA106-'Tabela Usos'!$BT106))</f>
        <v>1.4197517585561555E-3</v>
      </c>
      <c r="BK103" s="19">
        <f>IF('Tabela Usos'!$CA106-'Tabela Usos'!$BT106=0,0,'Tabela Usos'!BK106/('Tabela Usos'!$CA106-'Tabela Usos'!$BT106))</f>
        <v>6.7072514896637764E-2</v>
      </c>
      <c r="BL103" s="19">
        <f>IF('Tabela Usos'!$CA106-'Tabela Usos'!$BT106=0,0,'Tabela Usos'!BL106/('Tabela Usos'!$CA106-'Tabela Usos'!$BT106))</f>
        <v>7.5074752081227009E-3</v>
      </c>
      <c r="BM103" s="19">
        <f>IF('Tabela Usos'!$CA106-'Tabela Usos'!$BT106=0,0,'Tabela Usos'!BM106/('Tabela Usos'!$CA106-'Tabela Usos'!$BT106))</f>
        <v>1.2153935508851937E-2</v>
      </c>
      <c r="BN103" s="19">
        <f>IF('Tabela Usos'!$CA106-'Tabela Usos'!$BT106=0,0,'Tabela Usos'!BN106/('Tabela Usos'!$CA106-'Tabela Usos'!$BT106))</f>
        <v>1.0841740701701552E-2</v>
      </c>
      <c r="BO103" s="19">
        <f>IF('Tabela Usos'!$CA106-'Tabela Usos'!$BT106=0,0,'Tabela Usos'!BO106/('Tabela Usos'!$CA106-'Tabela Usos'!$BT106))</f>
        <v>0</v>
      </c>
      <c r="BP103" s="19">
        <f>IF('Tabela Usos'!$CA106-'Tabela Usos'!$BT106=0,0,'Tabela Usos'!BP106/('Tabela Usos'!$CA106-'Tabela Usos'!$BT106))</f>
        <v>4.4958805687611587E-3</v>
      </c>
      <c r="BQ103" s="19">
        <f>IF('Tabela Usos'!$CA106-'Tabela Usos'!$BT106=0,0,'Tabela Usos'!BQ106/('Tabela Usos'!$CA106-'Tabela Usos'!$BT106))</f>
        <v>0.20597156194204833</v>
      </c>
      <c r="BR103" s="19">
        <f>IF('Tabela Usos'!$CA106-'Tabela Usos'!$BT106=0,0,'Tabela Usos'!BR106/('Tabela Usos'!$CA106-'Tabela Usos'!$BT106))</f>
        <v>0</v>
      </c>
      <c r="BS103" s="19">
        <f>IF('Tabela Usos'!$CA106-'Tabela Usos'!$BT106=0,0,'Tabela Usos'!BS106/('Tabela Usos'!$CA106-'Tabela Usos'!$BT106))</f>
        <v>0.70901542366683157</v>
      </c>
      <c r="BT103" s="33">
        <v>0</v>
      </c>
      <c r="BU103" s="19">
        <f>IF('Tabela Usos'!$CA106-'Tabela Usos'!$BT106=0,0,'Tabela Usos'!BU106/('Tabela Usos'!$CA106-'Tabela Usos'!$BT106))</f>
        <v>0</v>
      </c>
      <c r="BV103" s="19">
        <f>IF('Tabela Usos'!$CA106-'Tabela Usos'!$BT106=0,0,'Tabela Usos'!BV106/('Tabela Usos'!$CA106-'Tabela Usos'!$BT106))</f>
        <v>0</v>
      </c>
      <c r="BW103" s="19">
        <f>IF('Tabela Usos'!$CA106-'Tabela Usos'!$BT106=0,0,'Tabela Usos'!BW106/('Tabela Usos'!$CA106-'Tabela Usos'!$BT106))</f>
        <v>0.29098457633316843</v>
      </c>
      <c r="BX103" s="19">
        <f>IF('Tabela Usos'!$CA106-'Tabela Usos'!$BT106=0,0,'Tabela Usos'!BX106/('Tabela Usos'!$CA106-'Tabela Usos'!$BT106))</f>
        <v>0</v>
      </c>
      <c r="BY103" s="19">
        <f>IF('Tabela Usos'!$CA106-'Tabela Usos'!$BT106=0,0,'Tabela Usos'!BY106/('Tabela Usos'!$CA106-'Tabela Usos'!$BT106))</f>
        <v>0</v>
      </c>
    </row>
    <row r="104" spans="1:77">
      <c r="A104" s="205" t="s">
        <v>248</v>
      </c>
      <c r="B104" s="68" t="s">
        <v>249</v>
      </c>
      <c r="C104" s="19">
        <f>IF('Tabela Usos'!$CA107-'Tabela Usos'!$BT107=0,0,'Tabela Usos'!C107/('Tabela Usos'!$CA107-'Tabela Usos'!$BT107))</f>
        <v>3.1256739734505253E-6</v>
      </c>
      <c r="D104" s="19">
        <f>IF('Tabela Usos'!$CA107-'Tabela Usos'!$BT107=0,0,'Tabela Usos'!D107/('Tabela Usos'!$CA107-'Tabela Usos'!$BT107))</f>
        <v>0</v>
      </c>
      <c r="E104" s="19">
        <f>IF('Tabela Usos'!$CA107-'Tabela Usos'!$BT107=0,0,'Tabela Usos'!E107/('Tabela Usos'!$CA107-'Tabela Usos'!$BT107))</f>
        <v>6.2513479469010506E-6</v>
      </c>
      <c r="F104" s="19">
        <f>IF('Tabela Usos'!$CA107-'Tabela Usos'!$BT107=0,0,'Tabela Usos'!F107/('Tabela Usos'!$CA107-'Tabela Usos'!$BT107))</f>
        <v>3.1256739734505253E-6</v>
      </c>
      <c r="G104" s="19">
        <f>IF('Tabela Usos'!$CA107-'Tabela Usos'!$BT107=0,0,'Tabela Usos'!G107/('Tabela Usos'!$CA107-'Tabela Usos'!$BT107))</f>
        <v>7.2515636184052187E-4</v>
      </c>
      <c r="H104" s="19">
        <f>IF('Tabela Usos'!$CA107-'Tabela Usos'!$BT107=0,0,'Tabela Usos'!H107/('Tabela Usos'!$CA107-'Tabela Usos'!$BT107))</f>
        <v>0</v>
      </c>
      <c r="I104" s="19">
        <f>IF('Tabela Usos'!$CA107-'Tabela Usos'!$BT107=0,0,'Tabela Usos'!I107/('Tabela Usos'!$CA107-'Tabela Usos'!$BT107))</f>
        <v>2.1879717814153676E-5</v>
      </c>
      <c r="J104" s="19">
        <f>IF('Tabela Usos'!$CA107-'Tabela Usos'!$BT107=0,0,'Tabela Usos'!J107/('Tabela Usos'!$CA107-'Tabela Usos'!$BT107))</f>
        <v>6.2513479469010506E-6</v>
      </c>
      <c r="K104" s="19">
        <f>IF('Tabela Usos'!$CA107-'Tabela Usos'!$BT107=0,0,'Tabela Usos'!K107/('Tabela Usos'!$CA107-'Tabela Usos'!$BT107))</f>
        <v>0</v>
      </c>
      <c r="L104" s="19">
        <f>IF('Tabela Usos'!$CA107-'Tabela Usos'!$BT107=0,0,'Tabela Usos'!L107/('Tabela Usos'!$CA107-'Tabela Usos'!$BT107))</f>
        <v>4.7510244396447985E-4</v>
      </c>
      <c r="M104" s="19">
        <f>IF('Tabela Usos'!$CA107-'Tabela Usos'!$BT107=0,0,'Tabela Usos'!M107/('Tabela Usos'!$CA107-'Tabela Usos'!$BT107))</f>
        <v>3.1256739734505253E-6</v>
      </c>
      <c r="N104" s="19">
        <f>IF('Tabela Usos'!$CA107-'Tabela Usos'!$BT107=0,0,'Tabela Usos'!N107/('Tabela Usos'!$CA107-'Tabela Usos'!$BT107))</f>
        <v>0</v>
      </c>
      <c r="O104" s="19">
        <f>IF('Tabela Usos'!$CA107-'Tabela Usos'!$BT107=0,0,'Tabela Usos'!O107/('Tabela Usos'!$CA107-'Tabela Usos'!$BT107))</f>
        <v>3.1256739734505252E-5</v>
      </c>
      <c r="P104" s="19">
        <f>IF('Tabela Usos'!$CA107-'Tabela Usos'!$BT107=0,0,'Tabela Usos'!P107/('Tabela Usos'!$CA107-'Tabela Usos'!$BT107))</f>
        <v>6.2513479469010506E-6</v>
      </c>
      <c r="Q104" s="19">
        <f>IF('Tabela Usos'!$CA107-'Tabela Usos'!$BT107=0,0,'Tabela Usos'!Q107/('Tabela Usos'!$CA107-'Tabela Usos'!$BT107))</f>
        <v>0</v>
      </c>
      <c r="R104" s="19">
        <f>IF('Tabela Usos'!$CA107-'Tabela Usos'!$BT107=0,0,'Tabela Usos'!R107/('Tabela Usos'!$CA107-'Tabela Usos'!$BT107))</f>
        <v>0</v>
      </c>
      <c r="S104" s="19">
        <f>IF('Tabela Usos'!$CA107-'Tabela Usos'!$BT107=0,0,'Tabela Usos'!S107/('Tabela Usos'!$CA107-'Tabela Usos'!$BT107))</f>
        <v>1.2502695893802101E-5</v>
      </c>
      <c r="T104" s="19">
        <f>IF('Tabela Usos'!$CA107-'Tabela Usos'!$BT107=0,0,'Tabela Usos'!T107/('Tabela Usos'!$CA107-'Tabela Usos'!$BT107))</f>
        <v>4.3759435628307352E-5</v>
      </c>
      <c r="U104" s="19">
        <f>IF('Tabela Usos'!$CA107-'Tabela Usos'!$BT107=0,0,'Tabela Usos'!U107/('Tabela Usos'!$CA107-'Tabela Usos'!$BT107))</f>
        <v>0</v>
      </c>
      <c r="V104" s="19">
        <f>IF('Tabela Usos'!$CA107-'Tabela Usos'!$BT107=0,0,'Tabela Usos'!V107/('Tabela Usos'!$CA107-'Tabela Usos'!$BT107))</f>
        <v>6.2513479469010506E-6</v>
      </c>
      <c r="W104" s="19">
        <f>IF('Tabela Usos'!$CA107-'Tabela Usos'!$BT107=0,0,'Tabela Usos'!W107/('Tabela Usos'!$CA107-'Tabela Usos'!$BT107))</f>
        <v>3.563268329733599E-4</v>
      </c>
      <c r="X104" s="19">
        <f>IF('Tabela Usos'!$CA107-'Tabela Usos'!$BT107=0,0,'Tabela Usos'!X107/('Tabela Usos'!$CA107-'Tabela Usos'!$BT107))</f>
        <v>4.3134300833617251E-4</v>
      </c>
      <c r="Y104" s="19">
        <f>IF('Tabela Usos'!$CA107-'Tabela Usos'!$BT107=0,0,'Tabela Usos'!Y107/('Tabela Usos'!$CA107-'Tabela Usos'!$BT107))</f>
        <v>3.1256739734505253E-6</v>
      </c>
      <c r="Z104" s="19">
        <f>IF('Tabela Usos'!$CA107-'Tabela Usos'!$BT107=0,0,'Tabela Usos'!Z107/('Tabela Usos'!$CA107-'Tabela Usos'!$BT107))</f>
        <v>1.0158440413714207E-3</v>
      </c>
      <c r="AA104" s="19">
        <f>IF('Tabela Usos'!$CA107-'Tabela Usos'!$BT107=0,0,'Tabela Usos'!AA107/('Tabela Usos'!$CA107-'Tabela Usos'!$BT107))</f>
        <v>4.0633761654856829E-5</v>
      </c>
      <c r="AB104" s="19">
        <f>IF('Tabela Usos'!$CA107-'Tabela Usos'!$BT107=0,0,'Tabela Usos'!AB107/('Tabela Usos'!$CA107-'Tabela Usos'!$BT107))</f>
        <v>0</v>
      </c>
      <c r="AC104" s="19">
        <f>IF('Tabela Usos'!$CA107-'Tabela Usos'!$BT107=0,0,'Tabela Usos'!AC107/('Tabela Usos'!$CA107-'Tabela Usos'!$BT107))</f>
        <v>1.0627291509731786E-4</v>
      </c>
      <c r="AD104" s="19">
        <f>IF('Tabela Usos'!$CA107-'Tabela Usos'!$BT107=0,0,'Tabela Usos'!AD107/('Tabela Usos'!$CA107-'Tabela Usos'!$BT107))</f>
        <v>2.1254583019463571E-4</v>
      </c>
      <c r="AE104" s="19">
        <f>IF('Tabela Usos'!$CA107-'Tabela Usos'!$BT107=0,0,'Tabela Usos'!AE107/('Tabela Usos'!$CA107-'Tabela Usos'!$BT107))</f>
        <v>8.4393197283164187E-5</v>
      </c>
      <c r="AF104" s="19">
        <f>IF('Tabela Usos'!$CA107-'Tabela Usos'!$BT107=0,0,'Tabela Usos'!AF107/('Tabela Usos'!$CA107-'Tabela Usos'!$BT107))</f>
        <v>3.1256739734505253E-6</v>
      </c>
      <c r="AG104" s="19">
        <f>IF('Tabela Usos'!$CA107-'Tabela Usos'!$BT107=0,0,'Tabela Usos'!AG107/('Tabela Usos'!$CA107-'Tabela Usos'!$BT107))</f>
        <v>0</v>
      </c>
      <c r="AH104" s="19">
        <f>IF('Tabela Usos'!$CA107-'Tabela Usos'!$BT107=0,0,'Tabela Usos'!AH107/('Tabela Usos'!$CA107-'Tabela Usos'!$BT107))</f>
        <v>3.344471151592062E-4</v>
      </c>
      <c r="AI104" s="19">
        <f>IF('Tabela Usos'!$CA107-'Tabela Usos'!$BT107=0,0,'Tabela Usos'!AI107/('Tabela Usos'!$CA107-'Tabela Usos'!$BT107))</f>
        <v>1.4346843538137911E-3</v>
      </c>
      <c r="AJ104" s="19">
        <f>IF('Tabela Usos'!$CA107-'Tabela Usos'!$BT107=0,0,'Tabela Usos'!AJ107/('Tabela Usos'!$CA107-'Tabela Usos'!$BT107))</f>
        <v>4.3759435628307352E-5</v>
      </c>
      <c r="AK104" s="19">
        <f>IF('Tabela Usos'!$CA107-'Tabela Usos'!$BT107=0,0,'Tabela Usos'!AK107/('Tabela Usos'!$CA107-'Tabela Usos'!$BT107))</f>
        <v>0</v>
      </c>
      <c r="AL104" s="19">
        <f>IF('Tabela Usos'!$CA107-'Tabela Usos'!$BT107=0,0,'Tabela Usos'!AL107/('Tabela Usos'!$CA107-'Tabela Usos'!$BT107))</f>
        <v>0</v>
      </c>
      <c r="AM104" s="19">
        <f>IF('Tabela Usos'!$CA107-'Tabela Usos'!$BT107=0,0,'Tabela Usos'!AM107/('Tabela Usos'!$CA107-'Tabela Usos'!$BT107))</f>
        <v>3.2507009323885463E-4</v>
      </c>
      <c r="AN104" s="19">
        <f>IF('Tabela Usos'!$CA107-'Tabela Usos'!$BT107=0,0,'Tabela Usos'!AN107/('Tabela Usos'!$CA107-'Tabela Usos'!$BT107))</f>
        <v>1.0908602167342333E-3</v>
      </c>
      <c r="AO104" s="19">
        <f>IF('Tabela Usos'!$CA107-'Tabela Usos'!$BT107=0,0,'Tabela Usos'!AO107/('Tabela Usos'!$CA107-'Tabela Usos'!$BT107))</f>
        <v>3.1256739734505253E-6</v>
      </c>
      <c r="AP104" s="19">
        <f>IF('Tabela Usos'!$CA107-'Tabela Usos'!$BT107=0,0,'Tabela Usos'!AP107/('Tabela Usos'!$CA107-'Tabela Usos'!$BT107))</f>
        <v>0</v>
      </c>
      <c r="AQ104" s="19">
        <f>IF('Tabela Usos'!$CA107-'Tabela Usos'!$BT107=0,0,'Tabela Usos'!AQ107/('Tabela Usos'!$CA107-'Tabela Usos'!$BT107))</f>
        <v>5.2198755356623768E-4</v>
      </c>
      <c r="AR104" s="19">
        <f>IF('Tabela Usos'!$CA107-'Tabela Usos'!$BT107=0,0,'Tabela Usos'!AR107/('Tabela Usos'!$CA107-'Tabela Usos'!$BT107))</f>
        <v>2.0785731923445992E-3</v>
      </c>
      <c r="AS104" s="19">
        <f>IF('Tabela Usos'!$CA107-'Tabela Usos'!$BT107=0,0,'Tabela Usos'!AS107/('Tabela Usos'!$CA107-'Tabela Usos'!$BT107))</f>
        <v>3.4382413707955775E-5</v>
      </c>
      <c r="AT104" s="19">
        <f>IF('Tabela Usos'!$CA107-'Tabela Usos'!$BT107=0,0,'Tabela Usos'!AT107/('Tabela Usos'!$CA107-'Tabela Usos'!$BT107))</f>
        <v>0</v>
      </c>
      <c r="AU104" s="19">
        <f>IF('Tabela Usos'!$CA107-'Tabela Usos'!$BT107=0,0,'Tabela Usos'!AU107/('Tabela Usos'!$CA107-'Tabela Usos'!$BT107))</f>
        <v>2.8631173596806812E-3</v>
      </c>
      <c r="AV104" s="19">
        <f>IF('Tabela Usos'!$CA107-'Tabela Usos'!$BT107=0,0,'Tabela Usos'!AV107/('Tabela Usos'!$CA107-'Tabela Usos'!$BT107))</f>
        <v>1.1564993701766943E-4</v>
      </c>
      <c r="AW104" s="19">
        <f>IF('Tabela Usos'!$CA107-'Tabela Usos'!$BT107=0,0,'Tabela Usos'!AW107/('Tabela Usos'!$CA107-'Tabela Usos'!$BT107))</f>
        <v>8.8456573448649867E-4</v>
      </c>
      <c r="AX104" s="19">
        <f>IF('Tabela Usos'!$CA107-'Tabela Usos'!$BT107=0,0,'Tabela Usos'!AX107/('Tabela Usos'!$CA107-'Tabela Usos'!$BT107))</f>
        <v>0</v>
      </c>
      <c r="AY104" s="19">
        <f>IF('Tabela Usos'!$CA107-'Tabela Usos'!$BT107=0,0,'Tabela Usos'!AY107/('Tabela Usos'!$CA107-'Tabela Usos'!$BT107))</f>
        <v>0</v>
      </c>
      <c r="AZ104" s="19">
        <f>IF('Tabela Usos'!$CA107-'Tabela Usos'!$BT107=0,0,'Tabela Usos'!AZ107/('Tabela Usos'!$CA107-'Tabela Usos'!$BT107))</f>
        <v>2.4661567650524643E-3</v>
      </c>
      <c r="BA104" s="19">
        <f>IF('Tabela Usos'!$CA107-'Tabela Usos'!$BT107=0,0,'Tabela Usos'!BA107/('Tabela Usos'!$CA107-'Tabela Usos'!$BT107))</f>
        <v>1.6253504661942731E-4</v>
      </c>
      <c r="BB104" s="19">
        <f>IF('Tabela Usos'!$CA107-'Tabela Usos'!$BT107=0,0,'Tabela Usos'!BB107/('Tabela Usos'!$CA107-'Tabela Usos'!$BT107))</f>
        <v>5.9387805495559981E-5</v>
      </c>
      <c r="BC104" s="19">
        <f>IF('Tabela Usos'!$CA107-'Tabela Usos'!$BT107=0,0,'Tabela Usos'!BC107/('Tabela Usos'!$CA107-'Tabela Usos'!$BT107))</f>
        <v>9.6802122957762773E-3</v>
      </c>
      <c r="BD104" s="19">
        <f>IF('Tabela Usos'!$CA107-'Tabela Usos'!$BT107=0,0,'Tabela Usos'!BD107/('Tabela Usos'!$CA107-'Tabela Usos'!$BT107))</f>
        <v>2.2817420006188835E-4</v>
      </c>
      <c r="BE104" s="19">
        <f>IF('Tabela Usos'!$CA107-'Tabela Usos'!$BT107=0,0,'Tabela Usos'!BE107/('Tabela Usos'!$CA107-'Tabela Usos'!$BT107))</f>
        <v>5.1323566644057624E-3</v>
      </c>
      <c r="BF104" s="19">
        <f>IF('Tabela Usos'!$CA107-'Tabela Usos'!$BT107=0,0,'Tabela Usos'!BF107/('Tabela Usos'!$CA107-'Tabela Usos'!$BT107))</f>
        <v>3.1256739734505253E-6</v>
      </c>
      <c r="BG104" s="19">
        <f>IF('Tabela Usos'!$CA107-'Tabela Usos'!$BT107=0,0,'Tabela Usos'!BG107/('Tabela Usos'!$CA107-'Tabela Usos'!$BT107))</f>
        <v>8.7518871256614709E-4</v>
      </c>
      <c r="BH104" s="19">
        <f>IF('Tabela Usos'!$CA107-'Tabela Usos'!$BT107=0,0,'Tabela Usos'!BH107/('Tabela Usos'!$CA107-'Tabela Usos'!$BT107))</f>
        <v>0</v>
      </c>
      <c r="BI104" s="19">
        <f>IF('Tabela Usos'!$CA107-'Tabela Usos'!$BT107=0,0,'Tabela Usos'!BI107/('Tabela Usos'!$CA107-'Tabela Usos'!$BT107))</f>
        <v>5.7856225248569225E-3</v>
      </c>
      <c r="BJ104" s="19">
        <f>IF('Tabela Usos'!$CA107-'Tabela Usos'!$BT107=0,0,'Tabela Usos'!BJ107/('Tabela Usos'!$CA107-'Tabela Usos'!$BT107))</f>
        <v>1.2502695893802101E-5</v>
      </c>
      <c r="BK104" s="19">
        <f>IF('Tabela Usos'!$CA107-'Tabela Usos'!$BT107=0,0,'Tabela Usos'!BK107/('Tabela Usos'!$CA107-'Tabela Usos'!$BT107))</f>
        <v>3.7032985237441821E-2</v>
      </c>
      <c r="BL104" s="19">
        <f>IF('Tabela Usos'!$CA107-'Tabela Usos'!$BT107=0,0,'Tabela Usos'!BL107/('Tabela Usos'!$CA107-'Tabela Usos'!$BT107))</f>
        <v>6.4763964729894884E-3</v>
      </c>
      <c r="BM104" s="19">
        <f>IF('Tabela Usos'!$CA107-'Tabela Usos'!$BT107=0,0,'Tabela Usos'!BM107/('Tabela Usos'!$CA107-'Tabela Usos'!$BT107))</f>
        <v>8.314292769378397E-4</v>
      </c>
      <c r="BN104" s="19">
        <f>IF('Tabela Usos'!$CA107-'Tabela Usos'!$BT107=0,0,'Tabela Usos'!BN107/('Tabela Usos'!$CA107-'Tabela Usos'!$BT107))</f>
        <v>1.6534815319553278E-2</v>
      </c>
      <c r="BO104" s="19">
        <f>IF('Tabela Usos'!$CA107-'Tabela Usos'!$BT107=0,0,'Tabela Usos'!BO107/('Tabela Usos'!$CA107-'Tabela Usos'!$BT107))</f>
        <v>1.5140764727394344E-2</v>
      </c>
      <c r="BP104" s="19">
        <f>IF('Tabela Usos'!$CA107-'Tabela Usos'!$BT107=0,0,'Tabela Usos'!BP107/('Tabela Usos'!$CA107-'Tabela Usos'!$BT107))</f>
        <v>1.4378100277872416E-4</v>
      </c>
      <c r="BQ104" s="19">
        <f>IF('Tabela Usos'!$CA107-'Tabela Usos'!$BT107=0,0,'Tabela Usos'!BQ107/('Tabela Usos'!$CA107-'Tabela Usos'!$BT107))</f>
        <v>3.1744344874363534E-2</v>
      </c>
      <c r="BR104" s="19">
        <f>IF('Tabela Usos'!$CA107-'Tabela Usos'!$BT107=0,0,'Tabela Usos'!BR107/('Tabela Usos'!$CA107-'Tabela Usos'!$BT107))</f>
        <v>0</v>
      </c>
      <c r="BS104" s="19">
        <f>IF('Tabela Usos'!$CA107-'Tabela Usos'!$BT107=0,0,'Tabela Usos'!BS107/('Tabela Usos'!$CA107-'Tabela Usos'!$BT107))</f>
        <v>0.14563765311895377</v>
      </c>
      <c r="BT104" s="33">
        <v>0</v>
      </c>
      <c r="BU104" s="19">
        <f>IF('Tabela Usos'!$CA107-'Tabela Usos'!$BT107=0,0,'Tabela Usos'!BU107/('Tabela Usos'!$CA107-'Tabela Usos'!$BT107))</f>
        <v>0</v>
      </c>
      <c r="BV104" s="19">
        <f>IF('Tabela Usos'!$CA107-'Tabela Usos'!$BT107=0,0,'Tabela Usos'!BV107/('Tabela Usos'!$CA107-'Tabela Usos'!$BT107))</f>
        <v>0</v>
      </c>
      <c r="BW104" s="19">
        <f>IF('Tabela Usos'!$CA107-'Tabela Usos'!$BT107=0,0,'Tabela Usos'!BW107/('Tabela Usos'!$CA107-'Tabela Usos'!$BT107))</f>
        <v>0.85436234688104618</v>
      </c>
      <c r="BX104" s="19">
        <f>IF('Tabela Usos'!$CA107-'Tabela Usos'!$BT107=0,0,'Tabela Usos'!BX107/('Tabela Usos'!$CA107-'Tabela Usos'!$BT107))</f>
        <v>0</v>
      </c>
      <c r="BY104" s="19">
        <f>IF('Tabela Usos'!$CA107-'Tabela Usos'!$BT107=0,0,'Tabela Usos'!BY107/('Tabela Usos'!$CA107-'Tabela Usos'!$BT107))</f>
        <v>0</v>
      </c>
    </row>
    <row r="105" spans="1:77">
      <c r="A105" s="205" t="s">
        <v>250</v>
      </c>
      <c r="B105" s="68" t="s">
        <v>251</v>
      </c>
      <c r="C105" s="19">
        <f>IF('Tabela Usos'!$CA108-'Tabela Usos'!$BT108=0,0,'Tabela Usos'!C108/('Tabela Usos'!$CA108-'Tabela Usos'!$BT108))</f>
        <v>0</v>
      </c>
      <c r="D105" s="19">
        <f>IF('Tabela Usos'!$CA108-'Tabela Usos'!$BT108=0,0,'Tabela Usos'!D108/('Tabela Usos'!$CA108-'Tabela Usos'!$BT108))</f>
        <v>0</v>
      </c>
      <c r="E105" s="19">
        <f>IF('Tabela Usos'!$CA108-'Tabela Usos'!$BT108=0,0,'Tabela Usos'!E108/('Tabela Usos'!$CA108-'Tabela Usos'!$BT108))</f>
        <v>0</v>
      </c>
      <c r="F105" s="19">
        <f>IF('Tabela Usos'!$CA108-'Tabela Usos'!$BT108=0,0,'Tabela Usos'!F108/('Tabela Usos'!$CA108-'Tabela Usos'!$BT108))</f>
        <v>0</v>
      </c>
      <c r="G105" s="19">
        <f>IF('Tabela Usos'!$CA108-'Tabela Usos'!$BT108=0,0,'Tabela Usos'!G108/('Tabela Usos'!$CA108-'Tabela Usos'!$BT108))</f>
        <v>0</v>
      </c>
      <c r="H105" s="19">
        <f>IF('Tabela Usos'!$CA108-'Tabela Usos'!$BT108=0,0,'Tabela Usos'!H108/('Tabela Usos'!$CA108-'Tabela Usos'!$BT108))</f>
        <v>0</v>
      </c>
      <c r="I105" s="19">
        <f>IF('Tabela Usos'!$CA108-'Tabela Usos'!$BT108=0,0,'Tabela Usos'!I108/('Tabela Usos'!$CA108-'Tabela Usos'!$BT108))</f>
        <v>0</v>
      </c>
      <c r="J105" s="19">
        <f>IF('Tabela Usos'!$CA108-'Tabela Usos'!$BT108=0,0,'Tabela Usos'!J108/('Tabela Usos'!$CA108-'Tabela Usos'!$BT108))</f>
        <v>0</v>
      </c>
      <c r="K105" s="19">
        <f>IF('Tabela Usos'!$CA108-'Tabela Usos'!$BT108=0,0,'Tabela Usos'!K108/('Tabela Usos'!$CA108-'Tabela Usos'!$BT108))</f>
        <v>0</v>
      </c>
      <c r="L105" s="19">
        <f>IF('Tabela Usos'!$CA108-'Tabela Usos'!$BT108=0,0,'Tabela Usos'!L108/('Tabela Usos'!$CA108-'Tabela Usos'!$BT108))</f>
        <v>0</v>
      </c>
      <c r="M105" s="19">
        <f>IF('Tabela Usos'!$CA108-'Tabela Usos'!$BT108=0,0,'Tabela Usos'!M108/('Tabela Usos'!$CA108-'Tabela Usos'!$BT108))</f>
        <v>0</v>
      </c>
      <c r="N105" s="19">
        <f>IF('Tabela Usos'!$CA108-'Tabela Usos'!$BT108=0,0,'Tabela Usos'!N108/('Tabela Usos'!$CA108-'Tabela Usos'!$BT108))</f>
        <v>0</v>
      </c>
      <c r="O105" s="19">
        <f>IF('Tabela Usos'!$CA108-'Tabela Usos'!$BT108=0,0,'Tabela Usos'!O108/('Tabela Usos'!$CA108-'Tabela Usos'!$BT108))</f>
        <v>0</v>
      </c>
      <c r="P105" s="19">
        <f>IF('Tabela Usos'!$CA108-'Tabela Usos'!$BT108=0,0,'Tabela Usos'!P108/('Tabela Usos'!$CA108-'Tabela Usos'!$BT108))</f>
        <v>0</v>
      </c>
      <c r="Q105" s="19">
        <f>IF('Tabela Usos'!$CA108-'Tabela Usos'!$BT108=0,0,'Tabela Usos'!Q108/('Tabela Usos'!$CA108-'Tabela Usos'!$BT108))</f>
        <v>0</v>
      </c>
      <c r="R105" s="19">
        <f>IF('Tabela Usos'!$CA108-'Tabela Usos'!$BT108=0,0,'Tabela Usos'!R108/('Tabela Usos'!$CA108-'Tabela Usos'!$BT108))</f>
        <v>0</v>
      </c>
      <c r="S105" s="19">
        <f>IF('Tabela Usos'!$CA108-'Tabela Usos'!$BT108=0,0,'Tabela Usos'!S108/('Tabela Usos'!$CA108-'Tabela Usos'!$BT108))</f>
        <v>0</v>
      </c>
      <c r="T105" s="19">
        <f>IF('Tabela Usos'!$CA108-'Tabela Usos'!$BT108=0,0,'Tabela Usos'!T108/('Tabela Usos'!$CA108-'Tabela Usos'!$BT108))</f>
        <v>0</v>
      </c>
      <c r="U105" s="19">
        <f>IF('Tabela Usos'!$CA108-'Tabela Usos'!$BT108=0,0,'Tabela Usos'!U108/('Tabela Usos'!$CA108-'Tabela Usos'!$BT108))</f>
        <v>0</v>
      </c>
      <c r="V105" s="19">
        <f>IF('Tabela Usos'!$CA108-'Tabela Usos'!$BT108=0,0,'Tabela Usos'!V108/('Tabela Usos'!$CA108-'Tabela Usos'!$BT108))</f>
        <v>0</v>
      </c>
      <c r="W105" s="19">
        <f>IF('Tabela Usos'!$CA108-'Tabela Usos'!$BT108=0,0,'Tabela Usos'!W108/('Tabela Usos'!$CA108-'Tabela Usos'!$BT108))</f>
        <v>7.5360751579872255E-3</v>
      </c>
      <c r="X105" s="19">
        <f>IF('Tabela Usos'!$CA108-'Tabela Usos'!$BT108=0,0,'Tabela Usos'!X108/('Tabela Usos'!$CA108-'Tabela Usos'!$BT108))</f>
        <v>0</v>
      </c>
      <c r="Y105" s="19">
        <f>IF('Tabela Usos'!$CA108-'Tabela Usos'!$BT108=0,0,'Tabela Usos'!Y108/('Tabela Usos'!$CA108-'Tabela Usos'!$BT108))</f>
        <v>0</v>
      </c>
      <c r="Z105" s="19">
        <f>IF('Tabela Usos'!$CA108-'Tabela Usos'!$BT108=0,0,'Tabela Usos'!Z108/('Tabela Usos'!$CA108-'Tabela Usos'!$BT108))</f>
        <v>0</v>
      </c>
      <c r="AA105" s="19">
        <f>IF('Tabela Usos'!$CA108-'Tabela Usos'!$BT108=0,0,'Tabela Usos'!AA108/('Tabela Usos'!$CA108-'Tabela Usos'!$BT108))</f>
        <v>0</v>
      </c>
      <c r="AB105" s="19">
        <f>IF('Tabela Usos'!$CA108-'Tabela Usos'!$BT108=0,0,'Tabela Usos'!AB108/('Tabela Usos'!$CA108-'Tabela Usos'!$BT108))</f>
        <v>0</v>
      </c>
      <c r="AC105" s="19">
        <f>IF('Tabela Usos'!$CA108-'Tabela Usos'!$BT108=0,0,'Tabela Usos'!AC108/('Tabela Usos'!$CA108-'Tabela Usos'!$BT108))</f>
        <v>0</v>
      </c>
      <c r="AD105" s="19">
        <f>IF('Tabela Usos'!$CA108-'Tabela Usos'!$BT108=0,0,'Tabela Usos'!AD108/('Tabela Usos'!$CA108-'Tabela Usos'!$BT108))</f>
        <v>0</v>
      </c>
      <c r="AE105" s="19">
        <f>IF('Tabela Usos'!$CA108-'Tabela Usos'!$BT108=0,0,'Tabela Usos'!AE108/('Tabela Usos'!$CA108-'Tabela Usos'!$BT108))</f>
        <v>0</v>
      </c>
      <c r="AF105" s="19">
        <f>IF('Tabela Usos'!$CA108-'Tabela Usos'!$BT108=0,0,'Tabela Usos'!AF108/('Tabela Usos'!$CA108-'Tabela Usos'!$BT108))</f>
        <v>0</v>
      </c>
      <c r="AG105" s="19">
        <f>IF('Tabela Usos'!$CA108-'Tabela Usos'!$BT108=0,0,'Tabela Usos'!AG108/('Tabela Usos'!$CA108-'Tabela Usos'!$BT108))</f>
        <v>0</v>
      </c>
      <c r="AH105" s="19">
        <f>IF('Tabela Usos'!$CA108-'Tabela Usos'!$BT108=0,0,'Tabela Usos'!AH108/('Tabela Usos'!$CA108-'Tabela Usos'!$BT108))</f>
        <v>0</v>
      </c>
      <c r="AI105" s="19">
        <f>IF('Tabela Usos'!$CA108-'Tabela Usos'!$BT108=0,0,'Tabela Usos'!AI108/('Tabela Usos'!$CA108-'Tabela Usos'!$BT108))</f>
        <v>0</v>
      </c>
      <c r="AJ105" s="19">
        <f>IF('Tabela Usos'!$CA108-'Tabela Usos'!$BT108=0,0,'Tabela Usos'!AJ108/('Tabela Usos'!$CA108-'Tabela Usos'!$BT108))</f>
        <v>1.351762360177081E-4</v>
      </c>
      <c r="AK105" s="19">
        <f>IF('Tabela Usos'!$CA108-'Tabela Usos'!$BT108=0,0,'Tabela Usos'!AK108/('Tabela Usos'!$CA108-'Tabela Usos'!$BT108))</f>
        <v>0</v>
      </c>
      <c r="AL105" s="19">
        <f>IF('Tabela Usos'!$CA108-'Tabela Usos'!$BT108=0,0,'Tabela Usos'!AL108/('Tabela Usos'!$CA108-'Tabela Usos'!$BT108))</f>
        <v>0</v>
      </c>
      <c r="AM105" s="19">
        <f>IF('Tabela Usos'!$CA108-'Tabela Usos'!$BT108=0,0,'Tabela Usos'!AM108/('Tabela Usos'!$CA108-'Tabela Usos'!$BT108))</f>
        <v>8.1105741610624853E-4</v>
      </c>
      <c r="AN105" s="19">
        <f>IF('Tabela Usos'!$CA108-'Tabela Usos'!$BT108=0,0,'Tabela Usos'!AN108/('Tabela Usos'!$CA108-'Tabela Usos'!$BT108))</f>
        <v>5.8125781487614481E-3</v>
      </c>
      <c r="AO105" s="19">
        <f>IF('Tabela Usos'!$CA108-'Tabela Usos'!$BT108=0,0,'Tabela Usos'!AO108/('Tabela Usos'!$CA108-'Tabela Usos'!$BT108))</f>
        <v>2.703524720354162E-4</v>
      </c>
      <c r="AP105" s="19">
        <f>IF('Tabela Usos'!$CA108-'Tabela Usos'!$BT108=0,0,'Tabela Usos'!AP108/('Tabela Usos'!$CA108-'Tabela Usos'!$BT108))</f>
        <v>0</v>
      </c>
      <c r="AQ105" s="19">
        <f>IF('Tabela Usos'!$CA108-'Tabela Usos'!$BT108=0,0,'Tabela Usos'!AQ108/('Tabela Usos'!$CA108-'Tabela Usos'!$BT108))</f>
        <v>0</v>
      </c>
      <c r="AR105" s="19">
        <f>IF('Tabela Usos'!$CA108-'Tabela Usos'!$BT108=0,0,'Tabela Usos'!AR108/('Tabela Usos'!$CA108-'Tabela Usos'!$BT108))</f>
        <v>1.2267243418607009E-2</v>
      </c>
      <c r="AS105" s="19">
        <f>IF('Tabela Usos'!$CA108-'Tabela Usos'!$BT108=0,0,'Tabela Usos'!AS108/('Tabela Usos'!$CA108-'Tabela Usos'!$BT108))</f>
        <v>0</v>
      </c>
      <c r="AT105" s="19">
        <f>IF('Tabela Usos'!$CA108-'Tabela Usos'!$BT108=0,0,'Tabela Usos'!AT108/('Tabela Usos'!$CA108-'Tabela Usos'!$BT108))</f>
        <v>0</v>
      </c>
      <c r="AU105" s="19">
        <f>IF('Tabela Usos'!$CA108-'Tabela Usos'!$BT108=0,0,'Tabela Usos'!AU108/('Tabela Usos'!$CA108-'Tabela Usos'!$BT108))</f>
        <v>0</v>
      </c>
      <c r="AV105" s="19">
        <f>IF('Tabela Usos'!$CA108-'Tabela Usos'!$BT108=0,0,'Tabela Usos'!AV108/('Tabela Usos'!$CA108-'Tabela Usos'!$BT108))</f>
        <v>0</v>
      </c>
      <c r="AW105" s="19">
        <f>IF('Tabela Usos'!$CA108-'Tabela Usos'!$BT108=0,0,'Tabela Usos'!AW108/('Tabela Usos'!$CA108-'Tabela Usos'!$BT108))</f>
        <v>3.007671251394005E-3</v>
      </c>
      <c r="AX105" s="19">
        <f>IF('Tabela Usos'!$CA108-'Tabela Usos'!$BT108=0,0,'Tabela Usos'!AX108/('Tabela Usos'!$CA108-'Tabela Usos'!$BT108))</f>
        <v>0</v>
      </c>
      <c r="AY105" s="19">
        <f>IF('Tabela Usos'!$CA108-'Tabela Usos'!$BT108=0,0,'Tabela Usos'!AY108/('Tabela Usos'!$CA108-'Tabela Usos'!$BT108))</f>
        <v>7.0967523909296743E-4</v>
      </c>
      <c r="AZ105" s="19">
        <f>IF('Tabela Usos'!$CA108-'Tabela Usos'!$BT108=0,0,'Tabela Usos'!AZ108/('Tabela Usos'!$CA108-'Tabela Usos'!$BT108))</f>
        <v>1.0138217701328107E-4</v>
      </c>
      <c r="BA105" s="19">
        <f>IF('Tabela Usos'!$CA108-'Tabela Usos'!$BT108=0,0,'Tabela Usos'!BA108/('Tabela Usos'!$CA108-'Tabela Usos'!$BT108))</f>
        <v>5.3732553817038963E-3</v>
      </c>
      <c r="BB105" s="19">
        <f>IF('Tabela Usos'!$CA108-'Tabela Usos'!$BT108=0,0,'Tabela Usos'!BB108/('Tabela Usos'!$CA108-'Tabela Usos'!$BT108))</f>
        <v>3.3794059004427025E-5</v>
      </c>
      <c r="BC105" s="19">
        <f>IF('Tabela Usos'!$CA108-'Tabela Usos'!$BT108=0,0,'Tabela Usos'!BC108/('Tabela Usos'!$CA108-'Tabela Usos'!$BT108))</f>
        <v>6.5560474468588426E-2</v>
      </c>
      <c r="BD105" s="19">
        <f>IF('Tabela Usos'!$CA108-'Tabela Usos'!$BT108=0,0,'Tabela Usos'!BD108/('Tabela Usos'!$CA108-'Tabela Usos'!$BT108))</f>
        <v>2.0952316582744752E-3</v>
      </c>
      <c r="BE105" s="19">
        <f>IF('Tabela Usos'!$CA108-'Tabela Usos'!$BT108=0,0,'Tabela Usos'!BE108/('Tabela Usos'!$CA108-'Tabela Usos'!$BT108))</f>
        <v>1.4463857253894765E-2</v>
      </c>
      <c r="BF105" s="19">
        <f>IF('Tabela Usos'!$CA108-'Tabela Usos'!$BT108=0,0,'Tabela Usos'!BF108/('Tabela Usos'!$CA108-'Tabela Usos'!$BT108))</f>
        <v>5.9139603257747286E-3</v>
      </c>
      <c r="BG105" s="19">
        <f>IF('Tabela Usos'!$CA108-'Tabela Usos'!$BT108=0,0,'Tabela Usos'!BG108/('Tabela Usos'!$CA108-'Tabela Usos'!$BT108))</f>
        <v>8.9385286066709466E-2</v>
      </c>
      <c r="BH105" s="19">
        <f>IF('Tabela Usos'!$CA108-'Tabela Usos'!$BT108=0,0,'Tabela Usos'!BH108/('Tabela Usos'!$CA108-'Tabela Usos'!$BT108))</f>
        <v>9.8002771112838368E-4</v>
      </c>
      <c r="BI105" s="19">
        <f>IF('Tabela Usos'!$CA108-'Tabela Usos'!$BT108=0,0,'Tabela Usos'!BI108/('Tabela Usos'!$CA108-'Tabela Usos'!$BT108))</f>
        <v>1.351762360177081E-4</v>
      </c>
      <c r="BJ105" s="19">
        <f>IF('Tabela Usos'!$CA108-'Tabela Usos'!$BT108=0,0,'Tabela Usos'!BJ108/('Tabela Usos'!$CA108-'Tabela Usos'!$BT108))</f>
        <v>0</v>
      </c>
      <c r="BK105" s="19">
        <f>IF('Tabela Usos'!$CA108-'Tabela Usos'!$BT108=0,0,'Tabela Usos'!BK108/('Tabela Usos'!$CA108-'Tabela Usos'!$BT108))</f>
        <v>5.0826264742658243E-2</v>
      </c>
      <c r="BL105" s="19">
        <f>IF('Tabela Usos'!$CA108-'Tabela Usos'!$BT108=0,0,'Tabela Usos'!BL108/('Tabela Usos'!$CA108-'Tabela Usos'!$BT108))</f>
        <v>0.13439897266060627</v>
      </c>
      <c r="BM105" s="19">
        <f>IF('Tabela Usos'!$CA108-'Tabela Usos'!$BT108=0,0,'Tabela Usos'!BM108/('Tabela Usos'!$CA108-'Tabela Usos'!$BT108))</f>
        <v>7.4448311986752724E-2</v>
      </c>
      <c r="BN105" s="19">
        <f>IF('Tabela Usos'!$CA108-'Tabela Usos'!$BT108=0,0,'Tabela Usos'!BN108/('Tabela Usos'!$CA108-'Tabela Usos'!$BT108))</f>
        <v>1.5883207732080701E-3</v>
      </c>
      <c r="BO105" s="19">
        <f>IF('Tabela Usos'!$CA108-'Tabela Usos'!$BT108=0,0,'Tabela Usos'!BO108/('Tabela Usos'!$CA108-'Tabela Usos'!$BT108))</f>
        <v>6.9615761549119666E-3</v>
      </c>
      <c r="BP105" s="19">
        <f>IF('Tabela Usos'!$CA108-'Tabela Usos'!$BT108=0,0,'Tabela Usos'!BP108/('Tabela Usos'!$CA108-'Tabela Usos'!$BT108))</f>
        <v>0</v>
      </c>
      <c r="BQ105" s="19">
        <f>IF('Tabela Usos'!$CA108-'Tabela Usos'!$BT108=0,0,'Tabela Usos'!BQ108/('Tabela Usos'!$CA108-'Tabela Usos'!$BT108))</f>
        <v>6.6574296238721235E-3</v>
      </c>
      <c r="BR105" s="19">
        <f>IF('Tabela Usos'!$CA108-'Tabela Usos'!$BT108=0,0,'Tabela Usos'!BR108/('Tabela Usos'!$CA108-'Tabela Usos'!$BT108))</f>
        <v>0</v>
      </c>
      <c r="BS105" s="19">
        <f>IF('Tabela Usos'!$CA108-'Tabela Usos'!$BT108=0,0,'Tabela Usos'!BS108/('Tabela Usos'!$CA108-'Tabela Usos'!$BT108))</f>
        <v>0.48947315062012098</v>
      </c>
      <c r="BT105" s="33">
        <v>0</v>
      </c>
      <c r="BU105" s="19">
        <f>IF('Tabela Usos'!$CA108-'Tabela Usos'!$BT108=0,0,'Tabela Usos'!BU108/('Tabela Usos'!$CA108-'Tabela Usos'!$BT108))</f>
        <v>0</v>
      </c>
      <c r="BV105" s="19">
        <f>IF('Tabela Usos'!$CA108-'Tabela Usos'!$BT108=0,0,'Tabela Usos'!BV108/('Tabela Usos'!$CA108-'Tabela Usos'!$BT108))</f>
        <v>0</v>
      </c>
      <c r="BW105" s="19">
        <f>IF('Tabela Usos'!$CA108-'Tabela Usos'!$BT108=0,0,'Tabela Usos'!BW108/('Tabela Usos'!$CA108-'Tabela Usos'!$BT108))</f>
        <v>0.51593389882058738</v>
      </c>
      <c r="BX105" s="19">
        <f>IF('Tabela Usos'!$CA108-'Tabela Usos'!$BT108=0,0,'Tabela Usos'!BX108/('Tabela Usos'!$CA108-'Tabela Usos'!$BT108))</f>
        <v>0</v>
      </c>
      <c r="BY105" s="19">
        <f>IF('Tabela Usos'!$CA108-'Tabela Usos'!$BT108=0,0,'Tabela Usos'!BY108/('Tabela Usos'!$CA108-'Tabela Usos'!$BT108))</f>
        <v>-5.4070494407083237E-3</v>
      </c>
    </row>
    <row r="106" spans="1:77">
      <c r="A106" s="206" t="s">
        <v>252</v>
      </c>
      <c r="B106" s="41" t="s">
        <v>253</v>
      </c>
      <c r="C106" s="19">
        <f>IF('Tabela Usos'!$CA109-'Tabela Usos'!$BT109=0,0,'Tabela Usos'!C109/('Tabela Usos'!$CA109-'Tabela Usos'!$BT109))</f>
        <v>0</v>
      </c>
      <c r="D106" s="19">
        <f>IF('Tabela Usos'!$CA109-'Tabela Usos'!$BT109=0,0,'Tabela Usos'!D109/('Tabela Usos'!$CA109-'Tabela Usos'!$BT109))</f>
        <v>0</v>
      </c>
      <c r="E106" s="19">
        <f>IF('Tabela Usos'!$CA109-'Tabela Usos'!$BT109=0,0,'Tabela Usos'!E109/('Tabela Usos'!$CA109-'Tabela Usos'!$BT109))</f>
        <v>0</v>
      </c>
      <c r="F106" s="19">
        <f>IF('Tabela Usos'!$CA109-'Tabela Usos'!$BT109=0,0,'Tabela Usos'!F109/('Tabela Usos'!$CA109-'Tabela Usos'!$BT109))</f>
        <v>0</v>
      </c>
      <c r="G106" s="19">
        <f>IF('Tabela Usos'!$CA109-'Tabela Usos'!$BT109=0,0,'Tabela Usos'!G109/('Tabela Usos'!$CA109-'Tabela Usos'!$BT109))</f>
        <v>0</v>
      </c>
      <c r="H106" s="19">
        <f>IF('Tabela Usos'!$CA109-'Tabela Usos'!$BT109=0,0,'Tabela Usos'!H109/('Tabela Usos'!$CA109-'Tabela Usos'!$BT109))</f>
        <v>0</v>
      </c>
      <c r="I106" s="19">
        <f>IF('Tabela Usos'!$CA109-'Tabela Usos'!$BT109=0,0,'Tabela Usos'!I109/('Tabela Usos'!$CA109-'Tabela Usos'!$BT109))</f>
        <v>0</v>
      </c>
      <c r="J106" s="19">
        <f>IF('Tabela Usos'!$CA109-'Tabela Usos'!$BT109=0,0,'Tabela Usos'!J109/('Tabela Usos'!$CA109-'Tabela Usos'!$BT109))</f>
        <v>0</v>
      </c>
      <c r="K106" s="19">
        <f>IF('Tabela Usos'!$CA109-'Tabela Usos'!$BT109=0,0,'Tabela Usos'!K109/('Tabela Usos'!$CA109-'Tabela Usos'!$BT109))</f>
        <v>0</v>
      </c>
      <c r="L106" s="19">
        <f>IF('Tabela Usos'!$CA109-'Tabela Usos'!$BT109=0,0,'Tabela Usos'!L109/('Tabela Usos'!$CA109-'Tabela Usos'!$BT109))</f>
        <v>0</v>
      </c>
      <c r="M106" s="19">
        <f>IF('Tabela Usos'!$CA109-'Tabela Usos'!$BT109=0,0,'Tabela Usos'!M109/('Tabela Usos'!$CA109-'Tabela Usos'!$BT109))</f>
        <v>0</v>
      </c>
      <c r="N106" s="19">
        <f>IF('Tabela Usos'!$CA109-'Tabela Usos'!$BT109=0,0,'Tabela Usos'!N109/('Tabela Usos'!$CA109-'Tabela Usos'!$BT109))</f>
        <v>0</v>
      </c>
      <c r="O106" s="19">
        <f>IF('Tabela Usos'!$CA109-'Tabela Usos'!$BT109=0,0,'Tabela Usos'!O109/('Tabela Usos'!$CA109-'Tabela Usos'!$BT109))</f>
        <v>0</v>
      </c>
      <c r="P106" s="19">
        <f>IF('Tabela Usos'!$CA109-'Tabela Usos'!$BT109=0,0,'Tabela Usos'!P109/('Tabela Usos'!$CA109-'Tabela Usos'!$BT109))</f>
        <v>0</v>
      </c>
      <c r="Q106" s="19">
        <f>IF('Tabela Usos'!$CA109-'Tabela Usos'!$BT109=0,0,'Tabela Usos'!Q109/('Tabela Usos'!$CA109-'Tabela Usos'!$BT109))</f>
        <v>0</v>
      </c>
      <c r="R106" s="19">
        <f>IF('Tabela Usos'!$CA109-'Tabela Usos'!$BT109=0,0,'Tabela Usos'!R109/('Tabela Usos'!$CA109-'Tabela Usos'!$BT109))</f>
        <v>0</v>
      </c>
      <c r="S106" s="19">
        <f>IF('Tabela Usos'!$CA109-'Tabela Usos'!$BT109=0,0,'Tabela Usos'!S109/('Tabela Usos'!$CA109-'Tabela Usos'!$BT109))</f>
        <v>0</v>
      </c>
      <c r="T106" s="19">
        <f>IF('Tabela Usos'!$CA109-'Tabela Usos'!$BT109=0,0,'Tabela Usos'!T109/('Tabela Usos'!$CA109-'Tabela Usos'!$BT109))</f>
        <v>0</v>
      </c>
      <c r="U106" s="19">
        <f>IF('Tabela Usos'!$CA109-'Tabela Usos'!$BT109=0,0,'Tabela Usos'!U109/('Tabela Usos'!$CA109-'Tabela Usos'!$BT109))</f>
        <v>0</v>
      </c>
      <c r="V106" s="19">
        <f>IF('Tabela Usos'!$CA109-'Tabela Usos'!$BT109=0,0,'Tabela Usos'!V109/('Tabela Usos'!$CA109-'Tabela Usos'!$BT109))</f>
        <v>0</v>
      </c>
      <c r="W106" s="19">
        <f>IF('Tabela Usos'!$CA109-'Tabela Usos'!$BT109=0,0,'Tabela Usos'!W109/('Tabela Usos'!$CA109-'Tabela Usos'!$BT109))</f>
        <v>0</v>
      </c>
      <c r="X106" s="19">
        <f>IF('Tabela Usos'!$CA109-'Tabela Usos'!$BT109=0,0,'Tabela Usos'!X109/('Tabela Usos'!$CA109-'Tabela Usos'!$BT109))</f>
        <v>0</v>
      </c>
      <c r="Y106" s="19">
        <f>IF('Tabela Usos'!$CA109-'Tabela Usos'!$BT109=0,0,'Tabela Usos'!Y109/('Tabela Usos'!$CA109-'Tabela Usos'!$BT109))</f>
        <v>0</v>
      </c>
      <c r="Z106" s="19">
        <f>IF('Tabela Usos'!$CA109-'Tabela Usos'!$BT109=0,0,'Tabela Usos'!Z109/('Tabela Usos'!$CA109-'Tabela Usos'!$BT109))</f>
        <v>0</v>
      </c>
      <c r="AA106" s="19">
        <f>IF('Tabela Usos'!$CA109-'Tabela Usos'!$BT109=0,0,'Tabela Usos'!AA109/('Tabela Usos'!$CA109-'Tabela Usos'!$BT109))</f>
        <v>0</v>
      </c>
      <c r="AB106" s="19">
        <f>IF('Tabela Usos'!$CA109-'Tabela Usos'!$BT109=0,0,'Tabela Usos'!AB109/('Tabela Usos'!$CA109-'Tabela Usos'!$BT109))</f>
        <v>0</v>
      </c>
      <c r="AC106" s="19">
        <f>IF('Tabela Usos'!$CA109-'Tabela Usos'!$BT109=0,0,'Tabela Usos'!AC109/('Tabela Usos'!$CA109-'Tabela Usos'!$BT109))</f>
        <v>0</v>
      </c>
      <c r="AD106" s="19">
        <f>IF('Tabela Usos'!$CA109-'Tabela Usos'!$BT109=0,0,'Tabela Usos'!AD109/('Tabela Usos'!$CA109-'Tabela Usos'!$BT109))</f>
        <v>0</v>
      </c>
      <c r="AE106" s="19">
        <f>IF('Tabela Usos'!$CA109-'Tabela Usos'!$BT109=0,0,'Tabela Usos'!AE109/('Tabela Usos'!$CA109-'Tabela Usos'!$BT109))</f>
        <v>0</v>
      </c>
      <c r="AF106" s="19">
        <f>IF('Tabela Usos'!$CA109-'Tabela Usos'!$BT109=0,0,'Tabela Usos'!AF109/('Tabela Usos'!$CA109-'Tabela Usos'!$BT109))</f>
        <v>0</v>
      </c>
      <c r="AG106" s="19">
        <f>IF('Tabela Usos'!$CA109-'Tabela Usos'!$BT109=0,0,'Tabela Usos'!AG109/('Tabela Usos'!$CA109-'Tabela Usos'!$BT109))</f>
        <v>0</v>
      </c>
      <c r="AH106" s="19">
        <f>IF('Tabela Usos'!$CA109-'Tabela Usos'!$BT109=0,0,'Tabela Usos'!AH109/('Tabela Usos'!$CA109-'Tabela Usos'!$BT109))</f>
        <v>0</v>
      </c>
      <c r="AI106" s="19">
        <f>IF('Tabela Usos'!$CA109-'Tabela Usos'!$BT109=0,0,'Tabela Usos'!AI109/('Tabela Usos'!$CA109-'Tabela Usos'!$BT109))</f>
        <v>0</v>
      </c>
      <c r="AJ106" s="19">
        <f>IF('Tabela Usos'!$CA109-'Tabela Usos'!$BT109=0,0,'Tabela Usos'!AJ109/('Tabela Usos'!$CA109-'Tabela Usos'!$BT109))</f>
        <v>0</v>
      </c>
      <c r="AK106" s="19">
        <f>IF('Tabela Usos'!$CA109-'Tabela Usos'!$BT109=0,0,'Tabela Usos'!AK109/('Tabela Usos'!$CA109-'Tabela Usos'!$BT109))</f>
        <v>0</v>
      </c>
      <c r="AL106" s="19">
        <f>IF('Tabela Usos'!$CA109-'Tabela Usos'!$BT109=0,0,'Tabela Usos'!AL109/('Tabela Usos'!$CA109-'Tabela Usos'!$BT109))</f>
        <v>0</v>
      </c>
      <c r="AM106" s="19">
        <f>IF('Tabela Usos'!$CA109-'Tabela Usos'!$BT109=0,0,'Tabela Usos'!AM109/('Tabela Usos'!$CA109-'Tabela Usos'!$BT109))</f>
        <v>0</v>
      </c>
      <c r="AN106" s="19">
        <f>IF('Tabela Usos'!$CA109-'Tabela Usos'!$BT109=0,0,'Tabela Usos'!AN109/('Tabela Usos'!$CA109-'Tabela Usos'!$BT109))</f>
        <v>0</v>
      </c>
      <c r="AO106" s="19">
        <f>IF('Tabela Usos'!$CA109-'Tabela Usos'!$BT109=0,0,'Tabela Usos'!AO109/('Tabela Usos'!$CA109-'Tabela Usos'!$BT109))</f>
        <v>0</v>
      </c>
      <c r="AP106" s="19">
        <f>IF('Tabela Usos'!$CA109-'Tabela Usos'!$BT109=0,0,'Tabela Usos'!AP109/('Tabela Usos'!$CA109-'Tabela Usos'!$BT109))</f>
        <v>0</v>
      </c>
      <c r="AQ106" s="19">
        <f>IF('Tabela Usos'!$CA109-'Tabela Usos'!$BT109=0,0,'Tabela Usos'!AQ109/('Tabela Usos'!$CA109-'Tabela Usos'!$BT109))</f>
        <v>0</v>
      </c>
      <c r="AR106" s="19">
        <f>IF('Tabela Usos'!$CA109-'Tabela Usos'!$BT109=0,0,'Tabela Usos'!AR109/('Tabela Usos'!$CA109-'Tabela Usos'!$BT109))</f>
        <v>0</v>
      </c>
      <c r="AS106" s="19">
        <f>IF('Tabela Usos'!$CA109-'Tabela Usos'!$BT109=0,0,'Tabela Usos'!AS109/('Tabela Usos'!$CA109-'Tabela Usos'!$BT109))</f>
        <v>2.1934634788330774E-5</v>
      </c>
      <c r="AT106" s="19">
        <f>IF('Tabela Usos'!$CA109-'Tabela Usos'!$BT109=0,0,'Tabela Usos'!AT109/('Tabela Usos'!$CA109-'Tabela Usos'!$BT109))</f>
        <v>0</v>
      </c>
      <c r="AU106" s="19">
        <f>IF('Tabela Usos'!$CA109-'Tabela Usos'!$BT109=0,0,'Tabela Usos'!AU109/('Tabela Usos'!$CA109-'Tabela Usos'!$BT109))</f>
        <v>0</v>
      </c>
      <c r="AV106" s="19">
        <f>IF('Tabela Usos'!$CA109-'Tabela Usos'!$BT109=0,0,'Tabela Usos'!AV109/('Tabela Usos'!$CA109-'Tabela Usos'!$BT109))</f>
        <v>0</v>
      </c>
      <c r="AW106" s="19">
        <f>IF('Tabela Usos'!$CA109-'Tabela Usos'!$BT109=0,0,'Tabela Usos'!AW109/('Tabela Usos'!$CA109-'Tabela Usos'!$BT109))</f>
        <v>8.7738539153323094E-5</v>
      </c>
      <c r="AX106" s="19">
        <f>IF('Tabela Usos'!$CA109-'Tabela Usos'!$BT109=0,0,'Tabela Usos'!AX109/('Tabela Usos'!$CA109-'Tabela Usos'!$BT109))</f>
        <v>0</v>
      </c>
      <c r="AY106" s="19">
        <f>IF('Tabela Usos'!$CA109-'Tabela Usos'!$BT109=0,0,'Tabela Usos'!AY109/('Tabela Usos'!$CA109-'Tabela Usos'!$BT109))</f>
        <v>2.1934634788330776E-4</v>
      </c>
      <c r="AZ106" s="19">
        <f>IF('Tabela Usos'!$CA109-'Tabela Usos'!$BT109=0,0,'Tabela Usos'!AZ109/('Tabela Usos'!$CA109-'Tabela Usos'!$BT109))</f>
        <v>0.12469839877166045</v>
      </c>
      <c r="BA106" s="19">
        <f>IF('Tabela Usos'!$CA109-'Tabela Usos'!$BT109=0,0,'Tabela Usos'!BA109/('Tabela Usos'!$CA109-'Tabela Usos'!$BT109))</f>
        <v>0.11011186663742048</v>
      </c>
      <c r="BB106" s="19">
        <f>IF('Tabela Usos'!$CA109-'Tabela Usos'!$BT109=0,0,'Tabela Usos'!BB109/('Tabela Usos'!$CA109-'Tabela Usos'!$BT109))</f>
        <v>2.1934634788330774E-5</v>
      </c>
      <c r="BC106" s="19">
        <f>IF('Tabela Usos'!$CA109-'Tabela Usos'!$BT109=0,0,'Tabela Usos'!BC109/('Tabela Usos'!$CA109-'Tabela Usos'!$BT109))</f>
        <v>4.3869269576661547E-5</v>
      </c>
      <c r="BD106" s="19">
        <f>IF('Tabela Usos'!$CA109-'Tabela Usos'!$BT109=0,0,'Tabela Usos'!BD109/('Tabela Usos'!$CA109-'Tabela Usos'!$BT109))</f>
        <v>0</v>
      </c>
      <c r="BE106" s="19">
        <f>IF('Tabela Usos'!$CA109-'Tabela Usos'!$BT109=0,0,'Tabela Usos'!BE109/('Tabela Usos'!$CA109-'Tabela Usos'!$BT109))</f>
        <v>0</v>
      </c>
      <c r="BF106" s="19">
        <f>IF('Tabela Usos'!$CA109-'Tabela Usos'!$BT109=0,0,'Tabela Usos'!BF109/('Tabela Usos'!$CA109-'Tabela Usos'!$BT109))</f>
        <v>0</v>
      </c>
      <c r="BG106" s="19">
        <f>IF('Tabela Usos'!$CA109-'Tabela Usos'!$BT109=0,0,'Tabela Usos'!BG109/('Tabela Usos'!$CA109-'Tabela Usos'!$BT109))</f>
        <v>0.71783285808291297</v>
      </c>
      <c r="BH106" s="19">
        <f>IF('Tabela Usos'!$CA109-'Tabela Usos'!$BT109=0,0,'Tabela Usos'!BH109/('Tabela Usos'!$CA109-'Tabela Usos'!$BT109))</f>
        <v>0</v>
      </c>
      <c r="BI106" s="19">
        <f>IF('Tabela Usos'!$CA109-'Tabela Usos'!$BT109=0,0,'Tabela Usos'!BI109/('Tabela Usos'!$CA109-'Tabela Usos'!$BT109))</f>
        <v>7.4577758280324629E-4</v>
      </c>
      <c r="BJ106" s="19">
        <f>IF('Tabela Usos'!$CA109-'Tabela Usos'!$BT109=0,0,'Tabela Usos'!BJ109/('Tabela Usos'!$CA109-'Tabela Usos'!$BT109))</f>
        <v>6.5803904364992324E-5</v>
      </c>
      <c r="BK106" s="19">
        <f>IF('Tabela Usos'!$CA109-'Tabela Usos'!$BT109=0,0,'Tabela Usos'!BK109/('Tabela Usos'!$CA109-'Tabela Usos'!$BT109))</f>
        <v>0</v>
      </c>
      <c r="BL106" s="19">
        <f>IF('Tabela Usos'!$CA109-'Tabela Usos'!$BT109=0,0,'Tabela Usos'!BL109/('Tabela Usos'!$CA109-'Tabela Usos'!$BT109))</f>
        <v>0</v>
      </c>
      <c r="BM106" s="19">
        <f>IF('Tabela Usos'!$CA109-'Tabela Usos'!$BT109=0,0,'Tabela Usos'!BM109/('Tabela Usos'!$CA109-'Tabela Usos'!$BT109))</f>
        <v>0</v>
      </c>
      <c r="BN106" s="19">
        <f>IF('Tabela Usos'!$CA109-'Tabela Usos'!$BT109=0,0,'Tabela Usos'!BN109/('Tabela Usos'!$CA109-'Tabela Usos'!$BT109))</f>
        <v>0</v>
      </c>
      <c r="BO106" s="19">
        <f>IF('Tabela Usos'!$CA109-'Tabela Usos'!$BT109=0,0,'Tabela Usos'!BO109/('Tabela Usos'!$CA109-'Tabela Usos'!$BT109))</f>
        <v>0</v>
      </c>
      <c r="BP106" s="19">
        <f>IF('Tabela Usos'!$CA109-'Tabela Usos'!$BT109=0,0,'Tabela Usos'!BP109/('Tabela Usos'!$CA109-'Tabela Usos'!$BT109))</f>
        <v>2.8295678876946698E-3</v>
      </c>
      <c r="BQ106" s="19">
        <f>IF('Tabela Usos'!$CA109-'Tabela Usos'!$BT109=0,0,'Tabela Usos'!BQ109/('Tabela Usos'!$CA109-'Tabela Usos'!$BT109))</f>
        <v>0</v>
      </c>
      <c r="BR106" s="19">
        <f>IF('Tabela Usos'!$CA109-'Tabela Usos'!$BT109=0,0,'Tabela Usos'!BR109/('Tabela Usos'!$CA109-'Tabela Usos'!$BT109))</f>
        <v>0</v>
      </c>
      <c r="BS106" s="19">
        <f>IF('Tabela Usos'!$CA109-'Tabela Usos'!$BT109=0,0,'Tabela Usos'!BS109/('Tabela Usos'!$CA109-'Tabela Usos'!$BT109))</f>
        <v>0.9566790962930467</v>
      </c>
      <c r="BT106" s="33">
        <v>0</v>
      </c>
      <c r="BU106" s="19">
        <f>IF('Tabela Usos'!$CA109-'Tabela Usos'!$BT109=0,0,'Tabela Usos'!BU109/('Tabela Usos'!$CA109-'Tabela Usos'!$BT109))</f>
        <v>0</v>
      </c>
      <c r="BV106" s="19">
        <f>IF('Tabela Usos'!$CA109-'Tabela Usos'!$BT109=0,0,'Tabela Usos'!BV109/('Tabela Usos'!$CA109-'Tabela Usos'!$BT109))</f>
        <v>0</v>
      </c>
      <c r="BW106" s="19">
        <f>IF('Tabela Usos'!$CA109-'Tabela Usos'!$BT109=0,0,'Tabela Usos'!BW109/('Tabela Usos'!$CA109-'Tabela Usos'!$BT109))</f>
        <v>4.3320903706953282E-2</v>
      </c>
      <c r="BX106" s="19">
        <f>IF('Tabela Usos'!$CA109-'Tabela Usos'!$BT109=0,0,'Tabela Usos'!BX109/('Tabela Usos'!$CA109-'Tabela Usos'!$BT109))</f>
        <v>0</v>
      </c>
      <c r="BY106" s="19">
        <f>IF('Tabela Usos'!$CA109-'Tabela Usos'!$BT109=0,0,'Tabela Usos'!BY109/('Tabela Usos'!$CA109-'Tabela Usos'!$BT109))</f>
        <v>0</v>
      </c>
    </row>
    <row r="107" spans="1:77">
      <c r="A107" s="205" t="s">
        <v>254</v>
      </c>
      <c r="B107" s="68" t="s">
        <v>445</v>
      </c>
      <c r="C107" s="19">
        <f>IF('Tabela Usos'!$CA110-'Tabela Usos'!$BT110=0,0,'Tabela Usos'!C110/('Tabela Usos'!$CA110-'Tabela Usos'!$BT110))</f>
        <v>2.8603164463428472E-5</v>
      </c>
      <c r="D107" s="19">
        <f>IF('Tabela Usos'!$CA110-'Tabela Usos'!$BT110=0,0,'Tabela Usos'!D110/('Tabela Usos'!$CA110-'Tabela Usos'!$BT110))</f>
        <v>1.4301582231714236E-5</v>
      </c>
      <c r="E107" s="19">
        <f>IF('Tabela Usos'!$CA110-'Tabela Usos'!$BT110=0,0,'Tabela Usos'!E110/('Tabela Usos'!$CA110-'Tabela Usos'!$BT110))</f>
        <v>3.8137552617904627E-5</v>
      </c>
      <c r="F107" s="19">
        <f>IF('Tabela Usos'!$CA110-'Tabela Usos'!$BT110=0,0,'Tabela Usos'!F110/('Tabela Usos'!$CA110-'Tabela Usos'!$BT110))</f>
        <v>1.4301582231714236E-4</v>
      </c>
      <c r="G107" s="19">
        <f>IF('Tabela Usos'!$CA110-'Tabela Usos'!$BT110=0,0,'Tabela Usos'!G110/('Tabela Usos'!$CA110-'Tabela Usos'!$BT110))</f>
        <v>3.9615382781848429E-3</v>
      </c>
      <c r="H107" s="19">
        <f>IF('Tabela Usos'!$CA110-'Tabela Usos'!$BT110=0,0,'Tabela Usos'!H110/('Tabela Usos'!$CA110-'Tabela Usos'!$BT110))</f>
        <v>5.7206328926856943E-4</v>
      </c>
      <c r="I107" s="19">
        <f>IF('Tabela Usos'!$CA110-'Tabela Usos'!$BT110=0,0,'Tabela Usos'!I110/('Tabela Usos'!$CA110-'Tabela Usos'!$BT110))</f>
        <v>1.2871424008542812E-4</v>
      </c>
      <c r="J107" s="19">
        <f>IF('Tabela Usos'!$CA110-'Tabela Usos'!$BT110=0,0,'Tabela Usos'!J110/('Tabela Usos'!$CA110-'Tabela Usos'!$BT110))</f>
        <v>3.8423584262538913E-3</v>
      </c>
      <c r="K107" s="19">
        <f>IF('Tabela Usos'!$CA110-'Tabela Usos'!$BT110=0,0,'Tabela Usos'!K110/('Tabela Usos'!$CA110-'Tabela Usos'!$BT110))</f>
        <v>7.3891508197190218E-4</v>
      </c>
      <c r="L107" s="19">
        <f>IF('Tabela Usos'!$CA110-'Tabela Usos'!$BT110=0,0,'Tabela Usos'!L110/('Tabela Usos'!$CA110-'Tabela Usos'!$BT110))</f>
        <v>7.2366006092474027E-3</v>
      </c>
      <c r="M107" s="19">
        <f>IF('Tabela Usos'!$CA110-'Tabela Usos'!$BT110=0,0,'Tabela Usos'!M110/('Tabela Usos'!$CA110-'Tabela Usos'!$BT110))</f>
        <v>1.8592056901228506E-3</v>
      </c>
      <c r="N107" s="19">
        <f>IF('Tabela Usos'!$CA110-'Tabela Usos'!$BT110=0,0,'Tabela Usos'!N110/('Tabela Usos'!$CA110-'Tabela Usos'!$BT110))</f>
        <v>7.6275105235809254E-5</v>
      </c>
      <c r="O107" s="19">
        <f>IF('Tabela Usos'!$CA110-'Tabela Usos'!$BT110=0,0,'Tabela Usos'!O110/('Tabela Usos'!$CA110-'Tabela Usos'!$BT110))</f>
        <v>1.0106451443744726E-3</v>
      </c>
      <c r="P107" s="19">
        <f>IF('Tabela Usos'!$CA110-'Tabela Usos'!$BT110=0,0,'Tabela Usos'!P110/('Tabela Usos'!$CA110-'Tabela Usos'!$BT110))</f>
        <v>2.5599832194768482E-3</v>
      </c>
      <c r="Q107" s="19">
        <f>IF('Tabela Usos'!$CA110-'Tabela Usos'!$BT110=0,0,'Tabela Usos'!Q110/('Tabela Usos'!$CA110-'Tabela Usos'!$BT110))</f>
        <v>8.3425896351666375E-4</v>
      </c>
      <c r="R107" s="19">
        <f>IF('Tabela Usos'!$CA110-'Tabela Usos'!$BT110=0,0,'Tabela Usos'!R110/('Tabela Usos'!$CA110-'Tabela Usos'!$BT110))</f>
        <v>5.3392573665066482E-4</v>
      </c>
      <c r="S107" s="19">
        <f>IF('Tabela Usos'!$CA110-'Tabela Usos'!$BT110=0,0,'Tabela Usos'!S110/('Tabela Usos'!$CA110-'Tabela Usos'!$BT110))</f>
        <v>2.0308246769034214E-3</v>
      </c>
      <c r="T107" s="19">
        <f>IF('Tabela Usos'!$CA110-'Tabela Usos'!$BT110=0,0,'Tabela Usos'!T110/('Tabela Usos'!$CA110-'Tabela Usos'!$BT110))</f>
        <v>1.4682957757893281E-3</v>
      </c>
      <c r="U107" s="19">
        <f>IF('Tabela Usos'!$CA110-'Tabela Usos'!$BT110=0,0,'Tabela Usos'!U110/('Tabela Usos'!$CA110-'Tabela Usos'!$BT110))</f>
        <v>1.1345921903826626E-3</v>
      </c>
      <c r="V107" s="19">
        <f>IF('Tabela Usos'!$CA110-'Tabela Usos'!$BT110=0,0,'Tabela Usos'!V110/('Tabela Usos'!$CA110-'Tabela Usos'!$BT110))</f>
        <v>7.3891508197190218E-4</v>
      </c>
      <c r="W107" s="19">
        <f>IF('Tabela Usos'!$CA110-'Tabela Usos'!$BT110=0,0,'Tabela Usos'!W110/('Tabela Usos'!$CA110-'Tabela Usos'!$BT110))</f>
        <v>1.4730629698665662E-3</v>
      </c>
      <c r="X107" s="19">
        <f>IF('Tabela Usos'!$CA110-'Tabela Usos'!$BT110=0,0,'Tabela Usos'!X110/('Tabela Usos'!$CA110-'Tabela Usos'!$BT110))</f>
        <v>1.3634175060900904E-3</v>
      </c>
      <c r="Y107" s="19">
        <f>IF('Tabela Usos'!$CA110-'Tabela Usos'!$BT110=0,0,'Tabela Usos'!Y110/('Tabela Usos'!$CA110-'Tabela Usos'!$BT110))</f>
        <v>1.5255021047161851E-4</v>
      </c>
      <c r="Z107" s="19">
        <f>IF('Tabela Usos'!$CA110-'Tabela Usos'!$BT110=0,0,'Tabela Usos'!Z110/('Tabela Usos'!$CA110-'Tabela Usos'!$BT110))</f>
        <v>1.2823752067770431E-3</v>
      </c>
      <c r="AA107" s="19">
        <f>IF('Tabela Usos'!$CA110-'Tabela Usos'!$BT110=0,0,'Tabela Usos'!AA110/('Tabela Usos'!$CA110-'Tabela Usos'!$BT110))</f>
        <v>1.7972321671187556E-3</v>
      </c>
      <c r="AB107" s="19">
        <f>IF('Tabela Usos'!$CA110-'Tabela Usos'!$BT110=0,0,'Tabela Usos'!AB110/('Tabela Usos'!$CA110-'Tabela Usos'!$BT110))</f>
        <v>2.002221512439993E-3</v>
      </c>
      <c r="AC107" s="19">
        <f>IF('Tabela Usos'!$CA110-'Tabela Usos'!$BT110=0,0,'Tabela Usos'!AC110/('Tabela Usos'!$CA110-'Tabela Usos'!$BT110))</f>
        <v>1.039248308837901E-3</v>
      </c>
      <c r="AD107" s="19">
        <f>IF('Tabela Usos'!$CA110-'Tabela Usos'!$BT110=0,0,'Tabela Usos'!AD110/('Tabela Usos'!$CA110-'Tabela Usos'!$BT110))</f>
        <v>3.5753955579285589E-4</v>
      </c>
      <c r="AE107" s="19">
        <f>IF('Tabela Usos'!$CA110-'Tabela Usos'!$BT110=0,0,'Tabela Usos'!AE110/('Tabela Usos'!$CA110-'Tabela Usos'!$BT110))</f>
        <v>1.7924649730415175E-3</v>
      </c>
      <c r="AF107" s="19">
        <f>IF('Tabela Usos'!$CA110-'Tabela Usos'!$BT110=0,0,'Tabela Usos'!AF110/('Tabela Usos'!$CA110-'Tabela Usos'!$BT110))</f>
        <v>4.3429138043638892E-3</v>
      </c>
      <c r="AG107" s="19">
        <f>IF('Tabela Usos'!$CA110-'Tabela Usos'!$BT110=0,0,'Tabela Usos'!AG110/('Tabela Usos'!$CA110-'Tabela Usos'!$BT110))</f>
        <v>2.1070997821392309E-3</v>
      </c>
      <c r="AH107" s="19">
        <f>IF('Tabela Usos'!$CA110-'Tabela Usos'!$BT110=0,0,'Tabela Usos'!AH110/('Tabela Usos'!$CA110-'Tabela Usos'!$BT110))</f>
        <v>2.1404701406798972E-3</v>
      </c>
      <c r="AI107" s="19">
        <f>IF('Tabela Usos'!$CA110-'Tabela Usos'!$BT110=0,0,'Tabela Usos'!AI110/('Tabela Usos'!$CA110-'Tabela Usos'!$BT110))</f>
        <v>6.6883732903650238E-3</v>
      </c>
      <c r="AJ107" s="19">
        <f>IF('Tabela Usos'!$CA110-'Tabela Usos'!$BT110=0,0,'Tabela Usos'!AJ110/('Tabela Usos'!$CA110-'Tabela Usos'!$BT110))</f>
        <v>6.7122092607512143E-3</v>
      </c>
      <c r="AK107" s="19">
        <f>IF('Tabela Usos'!$CA110-'Tabela Usos'!$BT110=0,0,'Tabela Usos'!AK110/('Tabela Usos'!$CA110-'Tabela Usos'!$BT110))</f>
        <v>7.4368227604914021E-4</v>
      </c>
      <c r="AL107" s="19">
        <f>IF('Tabela Usos'!$CA110-'Tabela Usos'!$BT110=0,0,'Tabela Usos'!AL110/('Tabela Usos'!$CA110-'Tabela Usos'!$BT110))</f>
        <v>2.297787545228754E-3</v>
      </c>
      <c r="AM107" s="19">
        <f>IF('Tabela Usos'!$CA110-'Tabela Usos'!$BT110=0,0,'Tabela Usos'!AM110/('Tabela Usos'!$CA110-'Tabela Usos'!$BT110))</f>
        <v>6.3880400634990246E-4</v>
      </c>
      <c r="AN107" s="19">
        <f>IF('Tabela Usos'!$CA110-'Tabela Usos'!$BT110=0,0,'Tabela Usos'!AN110/('Tabela Usos'!$CA110-'Tabela Usos'!$BT110))</f>
        <v>2.498009696472753E-3</v>
      </c>
      <c r="AO107" s="19">
        <f>IF('Tabela Usos'!$CA110-'Tabela Usos'!$BT110=0,0,'Tabela Usos'!AO110/('Tabela Usos'!$CA110-'Tabela Usos'!$BT110))</f>
        <v>9.2960284506142532E-4</v>
      </c>
      <c r="AP107" s="19">
        <f>IF('Tabela Usos'!$CA110-'Tabela Usos'!$BT110=0,0,'Tabela Usos'!AP110/('Tabela Usos'!$CA110-'Tabela Usos'!$BT110))</f>
        <v>5.3583261428156006E-3</v>
      </c>
      <c r="AQ107" s="19">
        <f>IF('Tabela Usos'!$CA110-'Tabela Usos'!$BT110=0,0,'Tabela Usos'!AQ110/('Tabela Usos'!$CA110-'Tabela Usos'!$BT110))</f>
        <v>5.6777281459905512E-3</v>
      </c>
      <c r="AR107" s="19">
        <f>IF('Tabela Usos'!$CA110-'Tabela Usos'!$BT110=0,0,'Tabela Usos'!AR110/('Tabela Usos'!$CA110-'Tabela Usos'!$BT110))</f>
        <v>3.5858833848984827E-2</v>
      </c>
      <c r="AS107" s="19">
        <f>IF('Tabela Usos'!$CA110-'Tabela Usos'!$BT110=0,0,'Tabela Usos'!AS110/('Tabela Usos'!$CA110-'Tabela Usos'!$BT110))</f>
        <v>5.0103209751772206E-3</v>
      </c>
      <c r="AT107" s="19">
        <f>IF('Tabela Usos'!$CA110-'Tabela Usos'!$BT110=0,0,'Tabela Usos'!AT110/('Tabela Usos'!$CA110-'Tabela Usos'!$BT110))</f>
        <v>1.763861808578089E-4</v>
      </c>
      <c r="AU107" s="19">
        <f>IF('Tabela Usos'!$CA110-'Tabela Usos'!$BT110=0,0,'Tabela Usos'!AU110/('Tabela Usos'!$CA110-'Tabela Usos'!$BT110))</f>
        <v>3.2416919725218932E-4</v>
      </c>
      <c r="AV107" s="19">
        <f>IF('Tabela Usos'!$CA110-'Tabela Usos'!$BT110=0,0,'Tabela Usos'!AV110/('Tabela Usos'!$CA110-'Tabela Usos'!$BT110))</f>
        <v>4.3047762517459849E-3</v>
      </c>
      <c r="AW107" s="19">
        <f>IF('Tabela Usos'!$CA110-'Tabela Usos'!$BT110=0,0,'Tabela Usos'!AW110/('Tabela Usos'!$CA110-'Tabela Usos'!$BT110))</f>
        <v>1.2680736245453289E-3</v>
      </c>
      <c r="AX107" s="19">
        <f>IF('Tabela Usos'!$CA110-'Tabela Usos'!$BT110=0,0,'Tabela Usos'!AX110/('Tabela Usos'!$CA110-'Tabela Usos'!$BT110))</f>
        <v>4.052114965652367E-3</v>
      </c>
      <c r="AY107" s="19">
        <f>IF('Tabela Usos'!$CA110-'Tabela Usos'!$BT110=0,0,'Tabela Usos'!AY110/('Tabela Usos'!$CA110-'Tabela Usos'!$BT110))</f>
        <v>5.1485696034171246E-4</v>
      </c>
      <c r="AZ107" s="19">
        <f>IF('Tabela Usos'!$CA110-'Tabela Usos'!$BT110=0,0,'Tabela Usos'!AZ110/('Tabela Usos'!$CA110-'Tabela Usos'!$BT110))</f>
        <v>1.6303803744154228E-3</v>
      </c>
      <c r="BA107" s="19">
        <f>IF('Tabela Usos'!$CA110-'Tabela Usos'!$BT110=0,0,'Tabela Usos'!BA110/('Tabela Usos'!$CA110-'Tabela Usos'!$BT110))</f>
        <v>0.10771475017519438</v>
      </c>
      <c r="BB107" s="19">
        <f>IF('Tabela Usos'!$CA110-'Tabela Usos'!$BT110=0,0,'Tabela Usos'!BB110/('Tabela Usos'!$CA110-'Tabela Usos'!$BT110))</f>
        <v>9.191150180915016E-3</v>
      </c>
      <c r="BC107" s="19">
        <f>IF('Tabela Usos'!$CA110-'Tabela Usos'!$BT110=0,0,'Tabela Usos'!BC110/('Tabela Usos'!$CA110-'Tabela Usos'!$BT110))</f>
        <v>4.2704524543898705E-2</v>
      </c>
      <c r="BD107" s="19">
        <f>IF('Tabela Usos'!$CA110-'Tabela Usos'!$BT110=0,0,'Tabela Usos'!BD110/('Tabela Usos'!$CA110-'Tabela Usos'!$BT110))</f>
        <v>3.1368137028226556E-3</v>
      </c>
      <c r="BE107" s="19">
        <f>IF('Tabela Usos'!$CA110-'Tabela Usos'!$BT110=0,0,'Tabela Usos'!BE110/('Tabela Usos'!$CA110-'Tabela Usos'!$BT110))</f>
        <v>1.4287280649482521E-2</v>
      </c>
      <c r="BF107" s="19">
        <f>IF('Tabela Usos'!$CA110-'Tabela Usos'!$BT110=0,0,'Tabela Usos'!BF110/('Tabela Usos'!$CA110-'Tabela Usos'!$BT110))</f>
        <v>1.8306025256594222E-3</v>
      </c>
      <c r="BG107" s="19">
        <f>IF('Tabela Usos'!$CA110-'Tabela Usos'!$BT110=0,0,'Tabela Usos'!BG110/('Tabela Usos'!$CA110-'Tabela Usos'!$BT110))</f>
        <v>1.2866656814465574E-2</v>
      </c>
      <c r="BH107" s="19">
        <f>IF('Tabela Usos'!$CA110-'Tabela Usos'!$BT110=0,0,'Tabela Usos'!BH110/('Tabela Usos'!$CA110-'Tabela Usos'!$BT110))</f>
        <v>6.4833839450437864E-4</v>
      </c>
      <c r="BI107" s="19">
        <f>IF('Tabela Usos'!$CA110-'Tabela Usos'!$BT110=0,0,'Tabela Usos'!BI110/('Tabela Usos'!$CA110-'Tabela Usos'!$BT110))</f>
        <v>1.0115985831899203E-2</v>
      </c>
      <c r="BJ107" s="19">
        <f>IF('Tabela Usos'!$CA110-'Tabela Usos'!$BT110=0,0,'Tabela Usos'!BJ110/('Tabela Usos'!$CA110-'Tabela Usos'!$BT110))</f>
        <v>1.4396926113258996E-3</v>
      </c>
      <c r="BK107" s="19">
        <f>IF('Tabela Usos'!$CA110-'Tabela Usos'!$BT110=0,0,'Tabela Usos'!BK110/('Tabela Usos'!$CA110-'Tabela Usos'!$BT110))</f>
        <v>2.7335090838883143E-2</v>
      </c>
      <c r="BL107" s="19">
        <f>IF('Tabela Usos'!$CA110-'Tabela Usos'!$BT110=0,0,'Tabela Usos'!BL110/('Tabela Usos'!$CA110-'Tabela Usos'!$BT110))</f>
        <v>5.0722944981813154E-3</v>
      </c>
      <c r="BM107" s="19">
        <f>IF('Tabela Usos'!$CA110-'Tabela Usos'!$BT110=0,0,'Tabela Usos'!BM110/('Tabela Usos'!$CA110-'Tabela Usos'!$BT110))</f>
        <v>7.0554472343123563E-3</v>
      </c>
      <c r="BN107" s="19">
        <f>IF('Tabela Usos'!$CA110-'Tabela Usos'!$BT110=0,0,'Tabela Usos'!BN110/('Tabela Usos'!$CA110-'Tabela Usos'!$BT110))</f>
        <v>2.2739515748425635E-3</v>
      </c>
      <c r="BO107" s="19">
        <f>IF('Tabela Usos'!$CA110-'Tabela Usos'!$BT110=0,0,'Tabela Usos'!BO110/('Tabela Usos'!$CA110-'Tabela Usos'!$BT110))</f>
        <v>6.2974633760315016E-3</v>
      </c>
      <c r="BP107" s="19">
        <f>IF('Tabela Usos'!$CA110-'Tabela Usos'!$BT110=0,0,'Tabela Usos'!BP110/('Tabela Usos'!$CA110-'Tabela Usos'!$BT110))</f>
        <v>1.2919095949315194E-3</v>
      </c>
      <c r="BQ107" s="19">
        <f>IF('Tabela Usos'!$CA110-'Tabela Usos'!$BT110=0,0,'Tabela Usos'!BQ110/('Tabela Usos'!$CA110-'Tabela Usos'!$BT110))</f>
        <v>8.8765153718173024E-3</v>
      </c>
      <c r="BR107" s="19">
        <f>IF('Tabela Usos'!$CA110-'Tabela Usos'!$BT110=0,0,'Tabela Usos'!BR110/('Tabela Usos'!$CA110-'Tabela Usos'!$BT110))</f>
        <v>0</v>
      </c>
      <c r="BS107" s="19">
        <f>IF('Tabela Usos'!$CA110-'Tabela Usos'!$BT110=0,0,'Tabela Usos'!BS110/('Tabela Usos'!$CA110-'Tabela Usos'!$BT110))</f>
        <v>0.39562466927591089</v>
      </c>
      <c r="BT107" s="33">
        <v>0</v>
      </c>
      <c r="BU107" s="19">
        <f>IF('Tabela Usos'!$CA110-'Tabela Usos'!$BT110=0,0,'Tabela Usos'!BU110/('Tabela Usos'!$CA110-'Tabela Usos'!$BT110))</f>
        <v>0</v>
      </c>
      <c r="BV107" s="19">
        <f>IF('Tabela Usos'!$CA110-'Tabela Usos'!$BT110=0,0,'Tabela Usos'!BV110/('Tabela Usos'!$CA110-'Tabela Usos'!$BT110))</f>
        <v>0</v>
      </c>
      <c r="BW107" s="19">
        <f>IF('Tabela Usos'!$CA110-'Tabela Usos'!$BT110=0,0,'Tabela Usos'!BW110/('Tabela Usos'!$CA110-'Tabela Usos'!$BT110))</f>
        <v>0.60437533072408911</v>
      </c>
      <c r="BX107" s="19">
        <f>IF('Tabela Usos'!$CA110-'Tabela Usos'!$BT110=0,0,'Tabela Usos'!BX110/('Tabela Usos'!$CA110-'Tabela Usos'!$BT110))</f>
        <v>0</v>
      </c>
      <c r="BY107" s="19">
        <f>IF('Tabela Usos'!$CA110-'Tabela Usos'!$BT110=0,0,'Tabela Usos'!BY110/('Tabela Usos'!$CA110-'Tabela Usos'!$BT110))</f>
        <v>0</v>
      </c>
    </row>
    <row r="108" spans="1:77">
      <c r="A108" s="205" t="s">
        <v>255</v>
      </c>
      <c r="B108" s="68" t="s">
        <v>256</v>
      </c>
      <c r="C108" s="19">
        <f>IF('Tabela Usos'!$CA111-'Tabela Usos'!$BT111=0,0,'Tabela Usos'!C111/('Tabela Usos'!$CA111-'Tabela Usos'!$BT111))</f>
        <v>1.185721754221439E-4</v>
      </c>
      <c r="D108" s="19">
        <f>IF('Tabela Usos'!$CA111-'Tabela Usos'!$BT111=0,0,'Tabela Usos'!D111/('Tabela Usos'!$CA111-'Tabela Usos'!$BT111))</f>
        <v>5.9286087711071948E-5</v>
      </c>
      <c r="E108" s="19">
        <f>IF('Tabela Usos'!$CA111-'Tabela Usos'!$BT111=0,0,'Tabela Usos'!E111/('Tabela Usos'!$CA111-'Tabela Usos'!$BT111))</f>
        <v>5.3896443373701774E-6</v>
      </c>
      <c r="F108" s="19">
        <f>IF('Tabela Usos'!$CA111-'Tabela Usos'!$BT111=0,0,'Tabela Usos'!F111/('Tabela Usos'!$CA111-'Tabela Usos'!$BT111))</f>
        <v>5.3896443373701774E-6</v>
      </c>
      <c r="G108" s="19">
        <f>IF('Tabela Usos'!$CA111-'Tabela Usos'!$BT111=0,0,'Tabela Usos'!G111/('Tabela Usos'!$CA111-'Tabela Usos'!$BT111))</f>
        <v>3.557165262664317E-4</v>
      </c>
      <c r="H108" s="19">
        <f>IF('Tabela Usos'!$CA111-'Tabela Usos'!$BT111=0,0,'Tabela Usos'!H111/('Tabela Usos'!$CA111-'Tabela Usos'!$BT111))</f>
        <v>2.0211166265138164E-3</v>
      </c>
      <c r="I108" s="19">
        <f>IF('Tabela Usos'!$CA111-'Tabela Usos'!$BT111=0,0,'Tabela Usos'!I111/('Tabela Usos'!$CA111-'Tabela Usos'!$BT111))</f>
        <v>1.9941684048269655E-4</v>
      </c>
      <c r="J108" s="19">
        <f>IF('Tabela Usos'!$CA111-'Tabela Usos'!$BT111=0,0,'Tabela Usos'!J111/('Tabela Usos'!$CA111-'Tabela Usos'!$BT111))</f>
        <v>3.4278137985674327E-3</v>
      </c>
      <c r="K108" s="19">
        <f>IF('Tabela Usos'!$CA111-'Tabela Usos'!$BT111=0,0,'Tabela Usos'!K111/('Tabela Usos'!$CA111-'Tabela Usos'!$BT111))</f>
        <v>8.084466506055265E-5</v>
      </c>
      <c r="L108" s="19">
        <f>IF('Tabela Usos'!$CA111-'Tabela Usos'!$BT111=0,0,'Tabela Usos'!L111/('Tabela Usos'!$CA111-'Tabela Usos'!$BT111))</f>
        <v>6.0956877455656698E-3</v>
      </c>
      <c r="M108" s="19">
        <f>IF('Tabela Usos'!$CA111-'Tabela Usos'!$BT111=0,0,'Tabela Usos'!M111/('Tabela Usos'!$CA111-'Tabela Usos'!$BT111))</f>
        <v>4.5811976867646503E-4</v>
      </c>
      <c r="N108" s="19">
        <f>IF('Tabela Usos'!$CA111-'Tabela Usos'!$BT111=0,0,'Tabela Usos'!N111/('Tabela Usos'!$CA111-'Tabela Usos'!$BT111))</f>
        <v>1.9941684048269655E-4</v>
      </c>
      <c r="O108" s="19">
        <f>IF('Tabela Usos'!$CA111-'Tabela Usos'!$BT111=0,0,'Tabela Usos'!O111/('Tabela Usos'!$CA111-'Tabela Usos'!$BT111))</f>
        <v>2.4253399518165796E-4</v>
      </c>
      <c r="P108" s="19">
        <f>IF('Tabela Usos'!$CA111-'Tabela Usos'!$BT111=0,0,'Tabela Usos'!P111/('Tabela Usos'!$CA111-'Tabela Usos'!$BT111))</f>
        <v>2.9643043855535976E-4</v>
      </c>
      <c r="Q108" s="19">
        <f>IF('Tabela Usos'!$CA111-'Tabela Usos'!$BT111=0,0,'Tabela Usos'!Q111/('Tabela Usos'!$CA111-'Tabela Usos'!$BT111))</f>
        <v>7.5455020723182476E-5</v>
      </c>
      <c r="R108" s="19">
        <f>IF('Tabela Usos'!$CA111-'Tabela Usos'!$BT111=0,0,'Tabela Usos'!R111/('Tabela Usos'!$CA111-'Tabela Usos'!$BT111))</f>
        <v>8.6234309397922838E-5</v>
      </c>
      <c r="S108" s="19">
        <f>IF('Tabela Usos'!$CA111-'Tabela Usos'!$BT111=0,0,'Tabela Usos'!S111/('Tabela Usos'!$CA111-'Tabela Usos'!$BT111))</f>
        <v>1.4228661050657268E-3</v>
      </c>
      <c r="T108" s="19">
        <f>IF('Tabela Usos'!$CA111-'Tabela Usos'!$BT111=0,0,'Tabela Usos'!T111/('Tabela Usos'!$CA111-'Tabela Usos'!$BT111))</f>
        <v>1.6168933012110532E-5</v>
      </c>
      <c r="U108" s="19">
        <f>IF('Tabela Usos'!$CA111-'Tabela Usos'!$BT111=0,0,'Tabela Usos'!U111/('Tabela Usos'!$CA111-'Tabela Usos'!$BT111))</f>
        <v>3.0182008289272991E-4</v>
      </c>
      <c r="V108" s="19">
        <f>IF('Tabela Usos'!$CA111-'Tabela Usos'!$BT111=0,0,'Tabela Usos'!V111/('Tabela Usos'!$CA111-'Tabela Usos'!$BT111))</f>
        <v>1.0779288674740355E-5</v>
      </c>
      <c r="W108" s="19">
        <f>IF('Tabela Usos'!$CA111-'Tabela Usos'!$BT111=0,0,'Tabela Usos'!W111/('Tabela Usos'!$CA111-'Tabela Usos'!$BT111))</f>
        <v>2.4576778178408008E-3</v>
      </c>
      <c r="X108" s="19">
        <f>IF('Tabela Usos'!$CA111-'Tabela Usos'!$BT111=0,0,'Tabela Usos'!X111/('Tabela Usos'!$CA111-'Tabela Usos'!$BT111))</f>
        <v>1.5899450795242023E-3</v>
      </c>
      <c r="Y108" s="19">
        <f>IF('Tabela Usos'!$CA111-'Tabela Usos'!$BT111=0,0,'Tabela Usos'!Y111/('Tabela Usos'!$CA111-'Tabela Usos'!$BT111))</f>
        <v>1.401307527716246E-4</v>
      </c>
      <c r="Z108" s="19">
        <f>IF('Tabela Usos'!$CA111-'Tabela Usos'!$BT111=0,0,'Tabela Usos'!Z111/('Tabela Usos'!$CA111-'Tabela Usos'!$BT111))</f>
        <v>2.7648875450709009E-3</v>
      </c>
      <c r="AA108" s="19">
        <f>IF('Tabela Usos'!$CA111-'Tabela Usos'!$BT111=0,0,'Tabela Usos'!AA111/('Tabela Usos'!$CA111-'Tabela Usos'!$BT111))</f>
        <v>9.8091526940137226E-4</v>
      </c>
      <c r="AB108" s="19">
        <f>IF('Tabela Usos'!$CA111-'Tabela Usos'!$BT111=0,0,'Tabela Usos'!AB111/('Tabela Usos'!$CA111-'Tabela Usos'!$BT111))</f>
        <v>5.2818514506227732E-4</v>
      </c>
      <c r="AC108" s="19">
        <f>IF('Tabela Usos'!$CA111-'Tabela Usos'!$BT111=0,0,'Tabela Usos'!AC111/('Tabela Usos'!$CA111-'Tabela Usos'!$BT111))</f>
        <v>1.2989042853062127E-3</v>
      </c>
      <c r="AD108" s="19">
        <f>IF('Tabela Usos'!$CA111-'Tabela Usos'!$BT111=0,0,'Tabela Usos'!AD111/('Tabela Usos'!$CA111-'Tabela Usos'!$BT111))</f>
        <v>1.8324790747058602E-4</v>
      </c>
      <c r="AE108" s="19">
        <f>IF('Tabela Usos'!$CA111-'Tabela Usos'!$BT111=0,0,'Tabela Usos'!AE111/('Tabela Usos'!$CA111-'Tabela Usos'!$BT111))</f>
        <v>7.00653763858123E-4</v>
      </c>
      <c r="AF108" s="19">
        <f>IF('Tabela Usos'!$CA111-'Tabela Usos'!$BT111=0,0,'Tabela Usos'!AF111/('Tabela Usos'!$CA111-'Tabela Usos'!$BT111))</f>
        <v>1.21805962024566E-3</v>
      </c>
      <c r="AG108" s="19">
        <f>IF('Tabela Usos'!$CA111-'Tabela Usos'!$BT111=0,0,'Tabela Usos'!AG111/('Tabela Usos'!$CA111-'Tabela Usos'!$BT111))</f>
        <v>2.1828059566349218E-3</v>
      </c>
      <c r="AH108" s="19">
        <f>IF('Tabela Usos'!$CA111-'Tabela Usos'!$BT111=0,0,'Tabela Usos'!AH111/('Tabela Usos'!$CA111-'Tabela Usos'!$BT111))</f>
        <v>1.1426045995224774E-3</v>
      </c>
      <c r="AI108" s="19">
        <f>IF('Tabela Usos'!$CA111-'Tabela Usos'!$BT111=0,0,'Tabela Usos'!AI111/('Tabela Usos'!$CA111-'Tabela Usos'!$BT111))</f>
        <v>5.6483472655639456E-3</v>
      </c>
      <c r="AJ108" s="19">
        <f>IF('Tabela Usos'!$CA111-'Tabela Usos'!$BT111=0,0,'Tabela Usos'!AJ111/('Tabela Usos'!$CA111-'Tabela Usos'!$BT111))</f>
        <v>8.7851202699133887E-4</v>
      </c>
      <c r="AK108" s="19">
        <f>IF('Tabela Usos'!$CA111-'Tabela Usos'!$BT111=0,0,'Tabela Usos'!AK111/('Tabela Usos'!$CA111-'Tabela Usos'!$BT111))</f>
        <v>3.4493723759169135E-4</v>
      </c>
      <c r="AL108" s="19">
        <f>IF('Tabela Usos'!$CA111-'Tabela Usos'!$BT111=0,0,'Tabela Usos'!AL111/('Tabela Usos'!$CA111-'Tabela Usos'!$BT111))</f>
        <v>8.4078451662974757E-4</v>
      </c>
      <c r="AM108" s="19">
        <f>IF('Tabela Usos'!$CA111-'Tabela Usos'!$BT111=0,0,'Tabela Usos'!AM111/('Tabela Usos'!$CA111-'Tabela Usos'!$BT111))</f>
        <v>5.9825052144808961E-4</v>
      </c>
      <c r="AN108" s="19">
        <f>IF('Tabela Usos'!$CA111-'Tabela Usos'!$BT111=0,0,'Tabela Usos'!AN111/('Tabela Usos'!$CA111-'Tabela Usos'!$BT111))</f>
        <v>1.007863491088223E-2</v>
      </c>
      <c r="AO108" s="19">
        <f>IF('Tabela Usos'!$CA111-'Tabela Usos'!$BT111=0,0,'Tabela Usos'!AO111/('Tabela Usos'!$CA111-'Tabela Usos'!$BT111))</f>
        <v>2.4576778178408008E-3</v>
      </c>
      <c r="AP108" s="19">
        <f>IF('Tabela Usos'!$CA111-'Tabela Usos'!$BT111=0,0,'Tabela Usos'!AP111/('Tabela Usos'!$CA111-'Tabela Usos'!$BT111))</f>
        <v>2.6409257253113866E-3</v>
      </c>
      <c r="AQ108" s="19">
        <f>IF('Tabela Usos'!$CA111-'Tabela Usos'!$BT111=0,0,'Tabela Usos'!AQ111/('Tabela Usos'!$CA111-'Tabela Usos'!$BT111))</f>
        <v>2.8080046997698621E-3</v>
      </c>
      <c r="AR108" s="19">
        <f>IF('Tabela Usos'!$CA111-'Tabela Usos'!$BT111=0,0,'Tabela Usos'!AR111/('Tabela Usos'!$CA111-'Tabela Usos'!$BT111))</f>
        <v>5.8412965328417978E-2</v>
      </c>
      <c r="AS108" s="19">
        <f>IF('Tabela Usos'!$CA111-'Tabela Usos'!$BT111=0,0,'Tabela Usos'!AS111/('Tabela Usos'!$CA111-'Tabela Usos'!$BT111))</f>
        <v>5.9825052144808965E-3</v>
      </c>
      <c r="AT108" s="19">
        <f>IF('Tabela Usos'!$CA111-'Tabela Usos'!$BT111=0,0,'Tabela Usos'!AT111/('Tabela Usos'!$CA111-'Tabela Usos'!$BT111))</f>
        <v>5.3896443373701774E-6</v>
      </c>
      <c r="AU108" s="19">
        <f>IF('Tabela Usos'!$CA111-'Tabela Usos'!$BT111=0,0,'Tabela Usos'!AU111/('Tabela Usos'!$CA111-'Tabela Usos'!$BT111))</f>
        <v>4.6458734188130927E-3</v>
      </c>
      <c r="AV108" s="19">
        <f>IF('Tabela Usos'!$CA111-'Tabela Usos'!$BT111=0,0,'Tabela Usos'!AV111/('Tabela Usos'!$CA111-'Tabela Usos'!$BT111))</f>
        <v>8.812068491600239E-3</v>
      </c>
      <c r="AW108" s="19">
        <f>IF('Tabela Usos'!$CA111-'Tabela Usos'!$BT111=0,0,'Tabela Usos'!AW111/('Tabela Usos'!$CA111-'Tabela Usos'!$BT111))</f>
        <v>4.7428870168857558E-4</v>
      </c>
      <c r="AX108" s="19">
        <f>IF('Tabela Usos'!$CA111-'Tabela Usos'!$BT111=0,0,'Tabela Usos'!AX111/('Tabela Usos'!$CA111-'Tabela Usos'!$BT111))</f>
        <v>7.060434081954932E-4</v>
      </c>
      <c r="AY108" s="19">
        <f>IF('Tabela Usos'!$CA111-'Tabela Usos'!$BT111=0,0,'Tabela Usos'!AY111/('Tabela Usos'!$CA111-'Tabela Usos'!$BT111))</f>
        <v>2.7541082563961603E-3</v>
      </c>
      <c r="AZ108" s="19">
        <f>IF('Tabela Usos'!$CA111-'Tabela Usos'!$BT111=0,0,'Tabela Usos'!AZ111/('Tabela Usos'!$CA111-'Tabela Usos'!$BT111))</f>
        <v>7.2275130564134074E-3</v>
      </c>
      <c r="BA108" s="19">
        <f>IF('Tabela Usos'!$CA111-'Tabela Usos'!$BT111=0,0,'Tabela Usos'!BA111/('Tabela Usos'!$CA111-'Tabela Usos'!$BT111))</f>
        <v>1.9106289175977276E-2</v>
      </c>
      <c r="BB108" s="19">
        <f>IF('Tabela Usos'!$CA111-'Tabela Usos'!$BT111=0,0,'Tabela Usos'!BB111/('Tabela Usos'!$CA111-'Tabela Usos'!$BT111))</f>
        <v>6.9391670843641035E-2</v>
      </c>
      <c r="BC108" s="19">
        <f>IF('Tabela Usos'!$CA111-'Tabela Usos'!$BT111=0,0,'Tabela Usos'!BC111/('Tabela Usos'!$CA111-'Tabela Usos'!$BT111))</f>
        <v>0.10084563519653338</v>
      </c>
      <c r="BD108" s="19">
        <f>IF('Tabela Usos'!$CA111-'Tabela Usos'!$BT111=0,0,'Tabela Usos'!BD111/('Tabela Usos'!$CA111-'Tabela Usos'!$BT111))</f>
        <v>2.3552745754307674E-3</v>
      </c>
      <c r="BE108" s="19">
        <f>IF('Tabela Usos'!$CA111-'Tabela Usos'!$BT111=0,0,'Tabela Usos'!BE111/('Tabela Usos'!$CA111-'Tabela Usos'!$BT111))</f>
        <v>1.7710371292598403E-2</v>
      </c>
      <c r="BF108" s="19">
        <f>IF('Tabela Usos'!$CA111-'Tabela Usos'!$BT111=0,0,'Tabela Usos'!BF111/('Tabela Usos'!$CA111-'Tabela Usos'!$BT111))</f>
        <v>1.9941684048269655E-4</v>
      </c>
      <c r="BG108" s="19">
        <f>IF('Tabela Usos'!$CA111-'Tabela Usos'!$BT111=0,0,'Tabela Usos'!BG111/('Tabela Usos'!$CA111-'Tabela Usos'!$BT111))</f>
        <v>5.2629876954419778E-2</v>
      </c>
      <c r="BH108" s="19">
        <f>IF('Tabela Usos'!$CA111-'Tabela Usos'!$BT111=0,0,'Tabela Usos'!BH111/('Tabela Usos'!$CA111-'Tabela Usos'!$BT111))</f>
        <v>2.5708603489255745E-3</v>
      </c>
      <c r="BI108" s="19">
        <f>IF('Tabela Usos'!$CA111-'Tabela Usos'!$BT111=0,0,'Tabela Usos'!BI111/('Tabela Usos'!$CA111-'Tabela Usos'!$BT111))</f>
        <v>6.69393826701376E-3</v>
      </c>
      <c r="BJ108" s="19">
        <f>IF('Tabela Usos'!$CA111-'Tabela Usos'!$BT111=0,0,'Tabela Usos'!BJ111/('Tabela Usos'!$CA111-'Tabela Usos'!$BT111))</f>
        <v>1.2018906872335495E-3</v>
      </c>
      <c r="BK108" s="19">
        <f>IF('Tabela Usos'!$CA111-'Tabela Usos'!$BT111=0,0,'Tabela Usos'!BK111/('Tabela Usos'!$CA111-'Tabela Usos'!$BT111))</f>
        <v>7.2113441234012962E-2</v>
      </c>
      <c r="BL108" s="19">
        <f>IF('Tabela Usos'!$CA111-'Tabela Usos'!$BT111=0,0,'Tabela Usos'!BL111/('Tabela Usos'!$CA111-'Tabela Usos'!$BT111))</f>
        <v>8.9360303113597533E-3</v>
      </c>
      <c r="BM108" s="19">
        <f>IF('Tabela Usos'!$CA111-'Tabela Usos'!$BT111=0,0,'Tabela Usos'!BM111/('Tabela Usos'!$CA111-'Tabela Usos'!$BT111))</f>
        <v>2.7541082563961603E-3</v>
      </c>
      <c r="BN108" s="19">
        <f>IF('Tabela Usos'!$CA111-'Tabela Usos'!$BT111=0,0,'Tabela Usos'!BN111/('Tabela Usos'!$CA111-'Tabela Usos'!$BT111))</f>
        <v>1.4120868163909863E-2</v>
      </c>
      <c r="BO108" s="19">
        <f>IF('Tabela Usos'!$CA111-'Tabela Usos'!$BT111=0,0,'Tabela Usos'!BO111/('Tabela Usos'!$CA111-'Tabela Usos'!$BT111))</f>
        <v>0</v>
      </c>
      <c r="BP108" s="19">
        <f>IF('Tabela Usos'!$CA111-'Tabela Usos'!$BT111=0,0,'Tabela Usos'!BP111/('Tabela Usos'!$CA111-'Tabela Usos'!$BT111))</f>
        <v>1.061759934461925E-3</v>
      </c>
      <c r="BQ108" s="19">
        <f>IF('Tabela Usos'!$CA111-'Tabela Usos'!$BT111=0,0,'Tabela Usos'!BQ111/('Tabela Usos'!$CA111-'Tabela Usos'!$BT111))</f>
        <v>9.7121390959410588E-3</v>
      </c>
      <c r="BR108" s="19">
        <f>IF('Tabela Usos'!$CA111-'Tabela Usos'!$BT111=0,0,'Tabela Usos'!BR111/('Tabela Usos'!$CA111-'Tabela Usos'!$BT111))</f>
        <v>0</v>
      </c>
      <c r="BS108" s="19">
        <f>IF('Tabela Usos'!$CA111-'Tabela Usos'!$BT111=0,0,'Tabela Usos'!BS111/('Tabela Usos'!$CA111-'Tabela Usos'!$BT111))</f>
        <v>0.52738747770034655</v>
      </c>
      <c r="BT108" s="33">
        <v>0</v>
      </c>
      <c r="BU108" s="19">
        <f>IF('Tabela Usos'!$CA111-'Tabela Usos'!$BT111=0,0,'Tabela Usos'!BU111/('Tabela Usos'!$CA111-'Tabela Usos'!$BT111))</f>
        <v>0</v>
      </c>
      <c r="BV108" s="19">
        <f>IF('Tabela Usos'!$CA111-'Tabela Usos'!$BT111=0,0,'Tabela Usos'!BV111/('Tabela Usos'!$CA111-'Tabela Usos'!$BT111))</f>
        <v>0</v>
      </c>
      <c r="BW108" s="19">
        <f>IF('Tabela Usos'!$CA111-'Tabela Usos'!$BT111=0,0,'Tabela Usos'!BW111/('Tabela Usos'!$CA111-'Tabela Usos'!$BT111))</f>
        <v>1.280040530125417E-2</v>
      </c>
      <c r="BX108" s="19">
        <f>IF('Tabela Usos'!$CA111-'Tabela Usos'!$BT111=0,0,'Tabela Usos'!BX111/('Tabela Usos'!$CA111-'Tabela Usos'!$BT111))</f>
        <v>0.45959653122490446</v>
      </c>
      <c r="BY108" s="19">
        <f>IF('Tabela Usos'!$CA111-'Tabela Usos'!$BT111=0,0,'Tabela Usos'!BY111/('Tabela Usos'!$CA111-'Tabela Usos'!$BT111))</f>
        <v>2.1558577349480707E-4</v>
      </c>
    </row>
    <row r="109" spans="1:77">
      <c r="A109" s="205" t="s">
        <v>257</v>
      </c>
      <c r="B109" s="68" t="s">
        <v>258</v>
      </c>
      <c r="C109" s="19">
        <f>IF('Tabela Usos'!$CA112-'Tabela Usos'!$BT112=0,0,'Tabela Usos'!C112/('Tabela Usos'!$CA112-'Tabela Usos'!$BT112))</f>
        <v>1.0508121270758397E-2</v>
      </c>
      <c r="D109" s="19">
        <f>IF('Tabela Usos'!$CA112-'Tabela Usos'!$BT112=0,0,'Tabela Usos'!D112/('Tabela Usos'!$CA112-'Tabela Usos'!$BT112))</f>
        <v>3.7559093744182351E-3</v>
      </c>
      <c r="E109" s="19">
        <f>IF('Tabela Usos'!$CA112-'Tabela Usos'!$BT112=0,0,'Tabela Usos'!E112/('Tabela Usos'!$CA112-'Tabela Usos'!$BT112))</f>
        <v>9.2538867003575179E-4</v>
      </c>
      <c r="F109" s="19">
        <f>IF('Tabela Usos'!$CA112-'Tabela Usos'!$BT112=0,0,'Tabela Usos'!F112/('Tabela Usos'!$CA112-'Tabela Usos'!$BT112))</f>
        <v>1.0177916503036389E-3</v>
      </c>
      <c r="G109" s="19">
        <f>IF('Tabela Usos'!$CA112-'Tabela Usos'!$BT112=0,0,'Tabela Usos'!G112/('Tabela Usos'!$CA112-'Tabela Usos'!$BT112))</f>
        <v>6.5619704663768654E-3</v>
      </c>
      <c r="H109" s="19">
        <f>IF('Tabela Usos'!$CA112-'Tabela Usos'!$BT112=0,0,'Tabela Usos'!H112/('Tabela Usos'!$CA112-'Tabela Usos'!$BT112))</f>
        <v>2.9351534908622964E-3</v>
      </c>
      <c r="I109" s="19">
        <f>IF('Tabela Usos'!$CA112-'Tabela Usos'!$BT112=0,0,'Tabela Usos'!I112/('Tabela Usos'!$CA112-'Tabela Usos'!$BT112))</f>
        <v>9.117999964669449E-4</v>
      </c>
      <c r="J109" s="19">
        <f>IF('Tabela Usos'!$CA112-'Tabela Usos'!$BT112=0,0,'Tabela Usos'!J112/('Tabela Usos'!$CA112-'Tabela Usos'!$BT112))</f>
        <v>9.1628425874465107E-3</v>
      </c>
      <c r="K109" s="19">
        <f>IF('Tabela Usos'!$CA112-'Tabela Usos'!$BT112=0,0,'Tabela Usos'!K112/('Tabela Usos'!$CA112-'Tabela Usos'!$BT112))</f>
        <v>2.7245290505457892E-3</v>
      </c>
      <c r="L109" s="19">
        <f>IF('Tabela Usos'!$CA112-'Tabela Usos'!$BT112=0,0,'Tabela Usos'!L112/('Tabela Usos'!$CA112-'Tabela Usos'!$BT112))</f>
        <v>9.228068220576785E-3</v>
      </c>
      <c r="M109" s="19">
        <f>IF('Tabela Usos'!$CA112-'Tabela Usos'!$BT112=0,0,'Tabela Usos'!M112/('Tabela Usos'!$CA112-'Tabela Usos'!$BT112))</f>
        <v>2.401118619608184E-3</v>
      </c>
      <c r="N109" s="19">
        <f>IF('Tabela Usos'!$CA112-'Tabela Usos'!$BT112=0,0,'Tabela Usos'!N112/('Tabela Usos'!$CA112-'Tabela Usos'!$BT112))</f>
        <v>4.9598658526145293E-4</v>
      </c>
      <c r="O109" s="19">
        <f>IF('Tabela Usos'!$CA112-'Tabela Usos'!$BT112=0,0,'Tabela Usos'!O112/('Tabela Usos'!$CA112-'Tabela Usos'!$BT112))</f>
        <v>1.3833269693045453E-3</v>
      </c>
      <c r="P109" s="19">
        <f>IF('Tabela Usos'!$CA112-'Tabela Usos'!$BT112=0,0,'Tabela Usos'!P112/('Tabela Usos'!$CA112-'Tabela Usos'!$BT112))</f>
        <v>1.7447856862348096E-3</v>
      </c>
      <c r="Q109" s="19">
        <f>IF('Tabela Usos'!$CA112-'Tabela Usos'!$BT112=0,0,'Tabela Usos'!Q112/('Tabela Usos'!$CA112-'Tabela Usos'!$BT112))</f>
        <v>1.2963594584641809E-3</v>
      </c>
      <c r="R109" s="19">
        <f>IF('Tabela Usos'!$CA112-'Tabela Usos'!$BT112=0,0,'Tabela Usos'!R112/('Tabela Usos'!$CA112-'Tabela Usos'!$BT112))</f>
        <v>9.2131206796510975E-4</v>
      </c>
      <c r="S109" s="19">
        <f>IF('Tabela Usos'!$CA112-'Tabela Usos'!$BT112=0,0,'Tabela Usos'!S112/('Tabela Usos'!$CA112-'Tabela Usos'!$BT112))</f>
        <v>4.1200858260622602E-3</v>
      </c>
      <c r="T109" s="19">
        <f>IF('Tabela Usos'!$CA112-'Tabela Usos'!$BT112=0,0,'Tabela Usos'!T112/('Tabela Usos'!$CA112-'Tabela Usos'!$BT112))</f>
        <v>6.4546199451832908E-4</v>
      </c>
      <c r="U109" s="19">
        <f>IF('Tabela Usos'!$CA112-'Tabela Usos'!$BT112=0,0,'Tabela Usos'!U112/('Tabela Usos'!$CA112-'Tabela Usos'!$BT112))</f>
        <v>5.2085385789236958E-3</v>
      </c>
      <c r="V109" s="19">
        <f>IF('Tabela Usos'!$CA112-'Tabela Usos'!$BT112=0,0,'Tabela Usos'!V112/('Tabela Usos'!$CA112-'Tabela Usos'!$BT112))</f>
        <v>2.0097648208265446E-3</v>
      </c>
      <c r="W109" s="19">
        <f>IF('Tabela Usos'!$CA112-'Tabela Usos'!$BT112=0,0,'Tabela Usos'!W112/('Tabela Usos'!$CA112-'Tabela Usos'!$BT112))</f>
        <v>6.5062569047447567E-3</v>
      </c>
      <c r="X109" s="19">
        <f>IF('Tabela Usos'!$CA112-'Tabela Usos'!$BT112=0,0,'Tabela Usos'!X112/('Tabela Usos'!$CA112-'Tabela Usos'!$BT112))</f>
        <v>2.3345341191210304E-3</v>
      </c>
      <c r="Y109" s="19">
        <f>IF('Tabela Usos'!$CA112-'Tabela Usos'!$BT112=0,0,'Tabela Usos'!Y112/('Tabela Usos'!$CA112-'Tabela Usos'!$BT112))</f>
        <v>1.4105043164421591E-3</v>
      </c>
      <c r="Z109" s="19">
        <f>IF('Tabela Usos'!$CA112-'Tabela Usos'!$BT112=0,0,'Tabela Usos'!Z112/('Tabela Usos'!$CA112-'Tabela Usos'!$BT112))</f>
        <v>1.9268739120568224E-3</v>
      </c>
      <c r="AA109" s="19">
        <f>IF('Tabela Usos'!$CA112-'Tabela Usos'!$BT112=0,0,'Tabela Usos'!AA112/('Tabela Usos'!$CA112-'Tabela Usos'!$BT112))</f>
        <v>3.1321892576099968E-3</v>
      </c>
      <c r="AB109" s="19">
        <f>IF('Tabela Usos'!$CA112-'Tabela Usos'!$BT112=0,0,'Tabela Usos'!AB112/('Tabela Usos'!$CA112-'Tabela Usos'!$BT112))</f>
        <v>3.1525722679632074E-3</v>
      </c>
      <c r="AC109" s="19">
        <f>IF('Tabela Usos'!$CA112-'Tabela Usos'!$BT112=0,0,'Tabela Usos'!AC112/('Tabela Usos'!$CA112-'Tabela Usos'!$BT112))</f>
        <v>4.7709832900081125E-3</v>
      </c>
      <c r="AD109" s="19">
        <f>IF('Tabela Usos'!$CA112-'Tabela Usos'!$BT112=0,0,'Tabela Usos'!AD112/('Tabela Usos'!$CA112-'Tabela Usos'!$BT112))</f>
        <v>1.9893818104733344E-3</v>
      </c>
      <c r="AE109" s="19">
        <f>IF('Tabela Usos'!$CA112-'Tabela Usos'!$BT112=0,0,'Tabela Usos'!AE112/('Tabela Usos'!$CA112-'Tabela Usos'!$BT112))</f>
        <v>2.5533117635788216E-3</v>
      </c>
      <c r="AF109" s="19">
        <f>IF('Tabela Usos'!$CA112-'Tabela Usos'!$BT112=0,0,'Tabela Usos'!AF112/('Tabela Usos'!$CA112-'Tabela Usos'!$BT112))</f>
        <v>3.0384274099852292E-3</v>
      </c>
      <c r="AG109" s="19">
        <f>IF('Tabela Usos'!$CA112-'Tabela Usos'!$BT112=0,0,'Tabela Usos'!AG112/('Tabela Usos'!$CA112-'Tabela Usos'!$BT112))</f>
        <v>2.2761028227751604E-3</v>
      </c>
      <c r="AH109" s="19">
        <f>IF('Tabela Usos'!$CA112-'Tabela Usos'!$BT112=0,0,'Tabela Usos'!AH112/('Tabela Usos'!$CA112-'Tabela Usos'!$BT112))</f>
        <v>3.5846920874512676E-3</v>
      </c>
      <c r="AI109" s="19">
        <f>IF('Tabela Usos'!$CA112-'Tabela Usos'!$BT112=0,0,'Tabela Usos'!AI112/('Tabela Usos'!$CA112-'Tabela Usos'!$BT112))</f>
        <v>5.6460938678392783E-3</v>
      </c>
      <c r="AJ109" s="19">
        <f>IF('Tabela Usos'!$CA112-'Tabela Usos'!$BT112=0,0,'Tabela Usos'!AJ112/('Tabela Usos'!$CA112-'Tabela Usos'!$BT112))</f>
        <v>2.2557198124219502E-3</v>
      </c>
      <c r="AK109" s="19">
        <f>IF('Tabela Usos'!$CA112-'Tabela Usos'!$BT112=0,0,'Tabela Usos'!AK112/('Tabela Usos'!$CA112-'Tabela Usos'!$BT112))</f>
        <v>1.2827707848953741E-3</v>
      </c>
      <c r="AL109" s="19">
        <f>IF('Tabela Usos'!$CA112-'Tabela Usos'!$BT112=0,0,'Tabela Usos'!AL112/('Tabela Usos'!$CA112-'Tabela Usos'!$BT112))</f>
        <v>1.6347174303274735E-3</v>
      </c>
      <c r="AM109" s="19">
        <f>IF('Tabela Usos'!$CA112-'Tabela Usos'!$BT112=0,0,'Tabela Usos'!AM112/('Tabela Usos'!$CA112-'Tabela Usos'!$BT112))</f>
        <v>1.1971621414118903E-3</v>
      </c>
      <c r="AN109" s="19">
        <f>IF('Tabela Usos'!$CA112-'Tabela Usos'!$BT112=0,0,'Tabela Usos'!AN112/('Tabela Usos'!$CA112-'Tabela Usos'!$BT112))</f>
        <v>1.2305902783911554E-2</v>
      </c>
      <c r="AO109" s="19">
        <f>IF('Tabela Usos'!$CA112-'Tabela Usos'!$BT112=0,0,'Tabela Usos'!AO112/('Tabela Usos'!$CA112-'Tabela Usos'!$BT112))</f>
        <v>2.3481227926898372E-3</v>
      </c>
      <c r="AP109" s="19">
        <f>IF('Tabela Usos'!$CA112-'Tabela Usos'!$BT112=0,0,'Tabela Usos'!AP112/('Tabela Usos'!$CA112-'Tabela Usos'!$BT112))</f>
        <v>1.2835861053095024E-2</v>
      </c>
      <c r="AQ109" s="19">
        <f>IF('Tabela Usos'!$CA112-'Tabela Usos'!$BT112=0,0,'Tabela Usos'!AQ112/('Tabela Usos'!$CA112-'Tabela Usos'!$BT112))</f>
        <v>4.4530083284980305E-3</v>
      </c>
      <c r="AR109" s="19">
        <f>IF('Tabela Usos'!$CA112-'Tabela Usos'!$BT112=0,0,'Tabela Usos'!AR112/('Tabela Usos'!$CA112-'Tabela Usos'!$BT112))</f>
        <v>4.57829589880243E-2</v>
      </c>
      <c r="AS109" s="19">
        <f>IF('Tabela Usos'!$CA112-'Tabela Usos'!$BT112=0,0,'Tabela Usos'!AS112/('Tabela Usos'!$CA112-'Tabela Usos'!$BT112))</f>
        <v>1.5185342713141743E-2</v>
      </c>
      <c r="AT109" s="19">
        <f>IF('Tabela Usos'!$CA112-'Tabela Usos'!$BT112=0,0,'Tabela Usos'!AT112/('Tabela Usos'!$CA112-'Tabela Usos'!$BT112))</f>
        <v>1.0286625891586844E-3</v>
      </c>
      <c r="AU109" s="19">
        <f>IF('Tabela Usos'!$CA112-'Tabela Usos'!$BT112=0,0,'Tabela Usos'!AU112/('Tabela Usos'!$CA112-'Tabela Usos'!$BT112))</f>
        <v>2.43237256881644E-3</v>
      </c>
      <c r="AV109" s="19">
        <f>IF('Tabela Usos'!$CA112-'Tabela Usos'!$BT112=0,0,'Tabela Usos'!AV112/('Tabela Usos'!$CA112-'Tabela Usos'!$BT112))</f>
        <v>5.6338640616273522E-3</v>
      </c>
      <c r="AW109" s="19">
        <f>IF('Tabela Usos'!$CA112-'Tabela Usos'!$BT112=0,0,'Tabela Usos'!AW112/('Tabela Usos'!$CA112-'Tabela Usos'!$BT112))</f>
        <v>9.9740863995042856E-4</v>
      </c>
      <c r="AX109" s="19">
        <f>IF('Tabela Usos'!$CA112-'Tabela Usos'!$BT112=0,0,'Tabela Usos'!AX112/('Tabela Usos'!$CA112-'Tabela Usos'!$BT112))</f>
        <v>5.1066235271576433E-3</v>
      </c>
      <c r="AY109" s="19">
        <f>IF('Tabela Usos'!$CA112-'Tabela Usos'!$BT112=0,0,'Tabela Usos'!AY112/('Tabela Usos'!$CA112-'Tabela Usos'!$BT112))</f>
        <v>6.7807481108346566E-4</v>
      </c>
      <c r="AZ109" s="19">
        <f>IF('Tabela Usos'!$CA112-'Tabela Usos'!$BT112=0,0,'Tabela Usos'!AZ112/('Tabela Usos'!$CA112-'Tabela Usos'!$BT112))</f>
        <v>1.5083427661375689E-3</v>
      </c>
      <c r="BA109" s="19">
        <f>IF('Tabela Usos'!$CA112-'Tabela Usos'!$BT112=0,0,'Tabela Usos'!BA112/('Tabela Usos'!$CA112-'Tabela Usos'!$BT112))</f>
        <v>1.1315288480745528E-2</v>
      </c>
      <c r="BB109" s="19">
        <f>IF('Tabela Usos'!$CA112-'Tabela Usos'!$BT112=0,0,'Tabela Usos'!BB112/('Tabela Usos'!$CA112-'Tabela Usos'!$BT112))</f>
        <v>4.6908101159521516E-3</v>
      </c>
      <c r="BC109" s="19">
        <f>IF('Tabela Usos'!$CA112-'Tabela Usos'!$BT112=0,0,'Tabela Usos'!BC112/('Tabela Usos'!$CA112-'Tabela Usos'!$BT112))</f>
        <v>0.13154651335019235</v>
      </c>
      <c r="BD109" s="19">
        <f>IF('Tabela Usos'!$CA112-'Tabela Usos'!$BT112=0,0,'Tabela Usos'!BD112/('Tabela Usos'!$CA112-'Tabela Usos'!$BT112))</f>
        <v>3.6251863346863124E-2</v>
      </c>
      <c r="BE109" s="19">
        <f>IF('Tabela Usos'!$CA112-'Tabela Usos'!$BT112=0,0,'Tabela Usos'!BE112/('Tabela Usos'!$CA112-'Tabela Usos'!$BT112))</f>
        <v>7.3392425945126216E-3</v>
      </c>
      <c r="BF109" s="19">
        <f>IF('Tabela Usos'!$CA112-'Tabela Usos'!$BT112=0,0,'Tabela Usos'!BF112/('Tabela Usos'!$CA112-'Tabela Usos'!$BT112))</f>
        <v>2.0505308415329653E-3</v>
      </c>
      <c r="BG109" s="19">
        <f>IF('Tabela Usos'!$CA112-'Tabela Usos'!$BT112=0,0,'Tabela Usos'!BG112/('Tabela Usos'!$CA112-'Tabela Usos'!$BT112))</f>
        <v>1.4458348677210571E-3</v>
      </c>
      <c r="BH109" s="19">
        <f>IF('Tabela Usos'!$CA112-'Tabela Usos'!$BT112=0,0,'Tabela Usos'!BH112/('Tabela Usos'!$CA112-'Tabela Usos'!$BT112))</f>
        <v>2.1130387399494774E-3</v>
      </c>
      <c r="BI109" s="19">
        <f>IF('Tabela Usos'!$CA112-'Tabela Usos'!$BT112=0,0,'Tabela Usos'!BI112/('Tabela Usos'!$CA112-'Tabela Usos'!$BT112))</f>
        <v>8.8272023502969799E-3</v>
      </c>
      <c r="BJ109" s="19">
        <f>IF('Tabela Usos'!$CA112-'Tabela Usos'!$BT112=0,0,'Tabela Usos'!BJ112/('Tabela Usos'!$CA112-'Tabela Usos'!$BT112))</f>
        <v>1.6754834510338942E-3</v>
      </c>
      <c r="BK109" s="19">
        <f>IF('Tabela Usos'!$CA112-'Tabela Usos'!$BT112=0,0,'Tabela Usos'!BK112/('Tabela Usos'!$CA112-'Tabela Usos'!$BT112))</f>
        <v>8.8651147495539512E-2</v>
      </c>
      <c r="BL109" s="19">
        <f>IF('Tabela Usos'!$CA112-'Tabela Usos'!$BT112=0,0,'Tabela Usos'!BL112/('Tabela Usos'!$CA112-'Tabela Usos'!$BT112))</f>
        <v>1.1713436616311572E-3</v>
      </c>
      <c r="BM109" s="19">
        <f>IF('Tabela Usos'!$CA112-'Tabela Usos'!$BT112=0,0,'Tabela Usos'!BM112/('Tabela Usos'!$CA112-'Tabela Usos'!$BT112))</f>
        <v>3.6064339651613589E-3</v>
      </c>
      <c r="BN109" s="19">
        <f>IF('Tabela Usos'!$CA112-'Tabela Usos'!$BT112=0,0,'Tabela Usos'!BN112/('Tabela Usos'!$CA112-'Tabela Usos'!$BT112))</f>
        <v>5.9654276967062415E-4</v>
      </c>
      <c r="BO109" s="19">
        <f>IF('Tabela Usos'!$CA112-'Tabela Usos'!$BT112=0,0,'Tabela Usos'!BO112/('Tabela Usos'!$CA112-'Tabela Usos'!$BT112))</f>
        <v>8.676368073683223E-3</v>
      </c>
      <c r="BP109" s="19">
        <f>IF('Tabela Usos'!$CA112-'Tabela Usos'!$BT112=0,0,'Tabela Usos'!BP112/('Tabela Usos'!$CA112-'Tabela Usos'!$BT112))</f>
        <v>1.2963594584641809E-3</v>
      </c>
      <c r="BQ109" s="19">
        <f>IF('Tabela Usos'!$CA112-'Tabela Usos'!$BT112=0,0,'Tabela Usos'!BQ112/('Tabela Usos'!$CA112-'Tabela Usos'!$BT112))</f>
        <v>3.8265704769760308E-3</v>
      </c>
      <c r="BR109" s="19">
        <f>IF('Tabela Usos'!$CA112-'Tabela Usos'!$BT112=0,0,'Tabela Usos'!BR112/('Tabela Usos'!$CA112-'Tabela Usos'!$BT112))</f>
        <v>0</v>
      </c>
      <c r="BS109" s="19">
        <f>IF('Tabela Usos'!$CA112-'Tabela Usos'!$BT112=0,0,'Tabela Usos'!BS112/('Tabela Usos'!$CA112-'Tabela Usos'!$BT112))</f>
        <v>0.54202772904728447</v>
      </c>
      <c r="BT109" s="33">
        <v>0</v>
      </c>
      <c r="BU109" s="19">
        <f>IF('Tabela Usos'!$CA112-'Tabela Usos'!$BT112=0,0,'Tabela Usos'!BU112/('Tabela Usos'!$CA112-'Tabela Usos'!$BT112))</f>
        <v>3.0547338182677973E-3</v>
      </c>
      <c r="BV109" s="19">
        <f>IF('Tabela Usos'!$CA112-'Tabela Usos'!$BT112=0,0,'Tabela Usos'!BV112/('Tabela Usos'!$CA112-'Tabela Usos'!$BT112))</f>
        <v>0</v>
      </c>
      <c r="BW109" s="19">
        <f>IF('Tabela Usos'!$CA112-'Tabela Usos'!$BT112=0,0,'Tabela Usos'!BW112/('Tabela Usos'!$CA112-'Tabela Usos'!$BT112))</f>
        <v>0.45491753713444771</v>
      </c>
      <c r="BX109" s="19">
        <f>IF('Tabela Usos'!$CA112-'Tabela Usos'!$BT112=0,0,'Tabela Usos'!BX112/('Tabela Usos'!$CA112-'Tabela Usos'!$BT112))</f>
        <v>0</v>
      </c>
      <c r="BY109" s="19">
        <f>IF('Tabela Usos'!$CA112-'Tabela Usos'!$BT112=0,0,'Tabela Usos'!BY112/('Tabela Usos'!$CA112-'Tabela Usos'!$BT112))</f>
        <v>0</v>
      </c>
    </row>
    <row r="110" spans="1:77">
      <c r="A110" s="205" t="s">
        <v>259</v>
      </c>
      <c r="B110" s="68" t="s">
        <v>260</v>
      </c>
      <c r="C110" s="19">
        <f>IF('Tabela Usos'!$CA113-'Tabela Usos'!$BT113=0,0,'Tabela Usos'!C113/('Tabela Usos'!$CA113-'Tabela Usos'!$BT113))</f>
        <v>3.2851780977176227E-5</v>
      </c>
      <c r="D110" s="19">
        <f>IF('Tabela Usos'!$CA113-'Tabela Usos'!$BT113=0,0,'Tabela Usos'!D113/('Tabela Usos'!$CA113-'Tabela Usos'!$BT113))</f>
        <v>2.8745308355029197E-5</v>
      </c>
      <c r="E110" s="19">
        <f>IF('Tabela Usos'!$CA113-'Tabela Usos'!$BT113=0,0,'Tabela Usos'!E113/('Tabela Usos'!$CA113-'Tabela Usos'!$BT113))</f>
        <v>3.695825359932325E-5</v>
      </c>
      <c r="F110" s="19">
        <f>IF('Tabela Usos'!$CA113-'Tabela Usos'!$BT113=0,0,'Tabela Usos'!F113/('Tabela Usos'!$CA113-'Tabela Usos'!$BT113))</f>
        <v>1.0676828817582273E-4</v>
      </c>
      <c r="G110" s="19">
        <f>IF('Tabela Usos'!$CA113-'Tabela Usos'!$BT113=0,0,'Tabela Usos'!G113/('Tabela Usos'!$CA113-'Tabela Usos'!$BT113))</f>
        <v>2.19696285284866E-3</v>
      </c>
      <c r="H110" s="19">
        <f>IF('Tabela Usos'!$CA113-'Tabela Usos'!$BT113=0,0,'Tabela Usos'!H113/('Tabela Usos'!$CA113-'Tabela Usos'!$BT113))</f>
        <v>2.1353657635164546E-4</v>
      </c>
      <c r="I110" s="19">
        <f>IF('Tabela Usos'!$CA113-'Tabela Usos'!$BT113=0,0,'Tabela Usos'!I113/('Tabela Usos'!$CA113-'Tabela Usos'!$BT113))</f>
        <v>9.0342397687234621E-5</v>
      </c>
      <c r="J110" s="19">
        <f>IF('Tabela Usos'!$CA113-'Tabela Usos'!$BT113=0,0,'Tabela Usos'!J113/('Tabela Usos'!$CA113-'Tabela Usos'!$BT113))</f>
        <v>3.2605392619847406E-3</v>
      </c>
      <c r="K110" s="19">
        <f>IF('Tabela Usos'!$CA113-'Tabela Usos'!$BT113=0,0,'Tabela Usos'!K113/('Tabela Usos'!$CA113-'Tabela Usos'!$BT113))</f>
        <v>6.0775794807776018E-4</v>
      </c>
      <c r="L110" s="19">
        <f>IF('Tabela Usos'!$CA113-'Tabela Usos'!$BT113=0,0,'Tabela Usos'!L113/('Tabela Usos'!$CA113-'Tabela Usos'!$BT113))</f>
        <v>2.50084182688754E-3</v>
      </c>
      <c r="M110" s="19">
        <f>IF('Tabela Usos'!$CA113-'Tabela Usos'!$BT113=0,0,'Tabela Usos'!M113/('Tabela Usos'!$CA113-'Tabela Usos'!$BT113))</f>
        <v>3.1619839190532114E-4</v>
      </c>
      <c r="N110" s="19">
        <f>IF('Tabela Usos'!$CA113-'Tabela Usos'!$BT113=0,0,'Tabela Usos'!N113/('Tabela Usos'!$CA113-'Tabela Usos'!$BT113))</f>
        <v>9.4448870309381651E-5</v>
      </c>
      <c r="O110" s="19">
        <f>IF('Tabela Usos'!$CA113-'Tabela Usos'!$BT113=0,0,'Tabela Usos'!O113/('Tabela Usos'!$CA113-'Tabela Usos'!$BT113))</f>
        <v>1.4249459998850187E-3</v>
      </c>
      <c r="P110" s="19">
        <f>IF('Tabela Usos'!$CA113-'Tabela Usos'!$BT113=0,0,'Tabela Usos'!P113/('Tabela Usos'!$CA113-'Tabela Usos'!$BT113))</f>
        <v>1.7370379191681928E-3</v>
      </c>
      <c r="Q110" s="19">
        <f>IF('Tabela Usos'!$CA113-'Tabela Usos'!$BT113=0,0,'Tabela Usos'!Q113/('Tabela Usos'!$CA113-'Tabela Usos'!$BT113))</f>
        <v>4.4349904319187903E-4</v>
      </c>
      <c r="R110" s="19">
        <f>IF('Tabela Usos'!$CA113-'Tabela Usos'!$BT113=0,0,'Tabela Usos'!R113/('Tabela Usos'!$CA113-'Tabela Usos'!$BT113))</f>
        <v>1.9300421324091032E-4</v>
      </c>
      <c r="S110" s="19">
        <f>IF('Tabela Usos'!$CA113-'Tabela Usos'!$BT113=0,0,'Tabela Usos'!S113/('Tabela Usos'!$CA113-'Tabela Usos'!$BT113))</f>
        <v>8.0486863394081752E-4</v>
      </c>
      <c r="T110" s="19">
        <f>IF('Tabela Usos'!$CA113-'Tabela Usos'!$BT113=0,0,'Tabela Usos'!T113/('Tabela Usos'!$CA113-'Tabela Usos'!$BT113))</f>
        <v>2.3817541208452764E-4</v>
      </c>
      <c r="U110" s="19">
        <f>IF('Tabela Usos'!$CA113-'Tabela Usos'!$BT113=0,0,'Tabela Usos'!U113/('Tabela Usos'!$CA113-'Tabela Usos'!$BT113))</f>
        <v>8.952110316280521E-4</v>
      </c>
      <c r="V110" s="19">
        <f>IF('Tabela Usos'!$CA113-'Tabela Usos'!$BT113=0,0,'Tabela Usos'!V113/('Tabela Usos'!$CA113-'Tabela Usos'!$BT113))</f>
        <v>9.8555342931528679E-4</v>
      </c>
      <c r="W110" s="19">
        <f>IF('Tabela Usos'!$CA113-'Tabela Usos'!$BT113=0,0,'Tabela Usos'!W113/('Tabela Usos'!$CA113-'Tabela Usos'!$BT113))</f>
        <v>8.6235925065087586E-4</v>
      </c>
      <c r="X110" s="19">
        <f>IF('Tabela Usos'!$CA113-'Tabela Usos'!$BT113=0,0,'Tabela Usos'!X113/('Tabela Usos'!$CA113-'Tabela Usos'!$BT113))</f>
        <v>4.9688318727979036E-4</v>
      </c>
      <c r="Y110" s="19">
        <f>IF('Tabela Usos'!$CA113-'Tabela Usos'!$BT113=0,0,'Tabela Usos'!Y113/('Tabela Usos'!$CA113-'Tabela Usos'!$BT113))</f>
        <v>8.2129452442940558E-4</v>
      </c>
      <c r="Z110" s="19">
        <f>IF('Tabela Usos'!$CA113-'Tabela Usos'!$BT113=0,0,'Tabela Usos'!Z113/('Tabela Usos'!$CA113-'Tabela Usos'!$BT113))</f>
        <v>1.2647935676212846E-3</v>
      </c>
      <c r="AA110" s="19">
        <f>IF('Tabela Usos'!$CA113-'Tabela Usos'!$BT113=0,0,'Tabela Usos'!AA113/('Tabela Usos'!$CA113-'Tabela Usos'!$BT113))</f>
        <v>2.069662201562102E-3</v>
      </c>
      <c r="AB110" s="19">
        <f>IF('Tabela Usos'!$CA113-'Tabela Usos'!$BT113=0,0,'Tabela Usos'!AB113/('Tabela Usos'!$CA113-'Tabela Usos'!$BT113))</f>
        <v>8.5414630540658182E-4</v>
      </c>
      <c r="AC110" s="19">
        <f>IF('Tabela Usos'!$CA113-'Tabela Usos'!$BT113=0,0,'Tabela Usos'!AC113/('Tabela Usos'!$CA113-'Tabela Usos'!$BT113))</f>
        <v>1.5193948701944003E-3</v>
      </c>
      <c r="AD110" s="19">
        <f>IF('Tabela Usos'!$CA113-'Tabela Usos'!$BT113=0,0,'Tabela Usos'!AD113/('Tabela Usos'!$CA113-'Tabela Usos'!$BT113))</f>
        <v>5.7490616710058394E-5</v>
      </c>
      <c r="AE110" s="19">
        <f>IF('Tabela Usos'!$CA113-'Tabela Usos'!$BT113=0,0,'Tabela Usos'!AE113/('Tabela Usos'!$CA113-'Tabela Usos'!$BT113))</f>
        <v>1.2360482592662554E-3</v>
      </c>
      <c r="AF110" s="19">
        <f>IF('Tabela Usos'!$CA113-'Tabela Usos'!$BT113=0,0,'Tabela Usos'!AF113/('Tabela Usos'!$CA113-'Tabela Usos'!$BT113))</f>
        <v>9.075304494944932E-4</v>
      </c>
      <c r="AG110" s="19">
        <f>IF('Tabela Usos'!$CA113-'Tabela Usos'!$BT113=0,0,'Tabela Usos'!AG113/('Tabela Usos'!$CA113-'Tabela Usos'!$BT113))</f>
        <v>5.297349682569666E-4</v>
      </c>
      <c r="AH110" s="19">
        <f>IF('Tabela Usos'!$CA113-'Tabela Usos'!$BT113=0,0,'Tabela Usos'!AH113/('Tabela Usos'!$CA113-'Tabela Usos'!$BT113))</f>
        <v>1.0225116829146101E-3</v>
      </c>
      <c r="AI110" s="19">
        <f>IF('Tabela Usos'!$CA113-'Tabela Usos'!$BT113=0,0,'Tabela Usos'!AI113/('Tabela Usos'!$CA113-'Tabela Usos'!$BT113))</f>
        <v>5.7079969447843687E-4</v>
      </c>
      <c r="AJ110" s="19">
        <f>IF('Tabela Usos'!$CA113-'Tabela Usos'!$BT113=0,0,'Tabela Usos'!AJ113/('Tabela Usos'!$CA113-'Tabela Usos'!$BT113))</f>
        <v>1.0635764091360804E-3</v>
      </c>
      <c r="AK110" s="19">
        <f>IF('Tabela Usos'!$CA113-'Tabela Usos'!$BT113=0,0,'Tabela Usos'!AK113/('Tabela Usos'!$CA113-'Tabela Usos'!$BT113))</f>
        <v>2.9155955617243899E-4</v>
      </c>
      <c r="AL110" s="19">
        <f>IF('Tabela Usos'!$CA113-'Tabela Usos'!$BT113=0,0,'Tabela Usos'!AL113/('Tabela Usos'!$CA113-'Tabela Usos'!$BT113))</f>
        <v>1.1498123342011679E-3</v>
      </c>
      <c r="AM110" s="19">
        <f>IF('Tabela Usos'!$CA113-'Tabela Usos'!$BT113=0,0,'Tabela Usos'!AM113/('Tabela Usos'!$CA113-'Tabela Usos'!$BT113))</f>
        <v>2.7924013830599794E-4</v>
      </c>
      <c r="AN110" s="19">
        <f>IF('Tabela Usos'!$CA113-'Tabela Usos'!$BT113=0,0,'Tabela Usos'!AN113/('Tabela Usos'!$CA113-'Tabela Usos'!$BT113))</f>
        <v>6.1966671868198655E-3</v>
      </c>
      <c r="AO110" s="19">
        <f>IF('Tabela Usos'!$CA113-'Tabela Usos'!$BT113=0,0,'Tabela Usos'!AO113/('Tabela Usos'!$CA113-'Tabela Usos'!$BT113))</f>
        <v>1.5235013428165475E-3</v>
      </c>
      <c r="AP110" s="19">
        <f>IF('Tabela Usos'!$CA113-'Tabela Usos'!$BT113=0,0,'Tabela Usos'!AP113/('Tabela Usos'!$CA113-'Tabela Usos'!$BT113))</f>
        <v>5.1823684491495497E-3</v>
      </c>
      <c r="AQ110" s="19">
        <f>IF('Tabela Usos'!$CA113-'Tabela Usos'!$BT113=0,0,'Tabela Usos'!AQ113/('Tabela Usos'!$CA113-'Tabela Usos'!$BT113))</f>
        <v>1.7612661076388605E-2</v>
      </c>
      <c r="AR110" s="19">
        <f>IF('Tabela Usos'!$CA113-'Tabela Usos'!$BT113=0,0,'Tabela Usos'!AR113/('Tabela Usos'!$CA113-'Tabela Usos'!$BT113))</f>
        <v>0.1919447433043964</v>
      </c>
      <c r="AS110" s="19">
        <f>IF('Tabela Usos'!$CA113-'Tabela Usos'!$BT113=0,0,'Tabela Usos'!AS113/('Tabela Usos'!$CA113-'Tabela Usos'!$BT113))</f>
        <v>6.1186442069990719E-3</v>
      </c>
      <c r="AT110" s="19">
        <f>IF('Tabela Usos'!$CA113-'Tabela Usos'!$BT113=0,0,'Tabela Usos'!AT113/('Tabela Usos'!$CA113-'Tabela Usos'!$BT113))</f>
        <v>3.531566455046444E-4</v>
      </c>
      <c r="AU110" s="19">
        <f>IF('Tabela Usos'!$CA113-'Tabela Usos'!$BT113=0,0,'Tabela Usos'!AU113/('Tabela Usos'!$CA113-'Tabela Usos'!$BT113))</f>
        <v>5.0920260514623146E-4</v>
      </c>
      <c r="AV110" s="19">
        <f>IF('Tabela Usos'!$CA113-'Tabela Usos'!$BT113=0,0,'Tabela Usos'!AV113/('Tabela Usos'!$CA113-'Tabela Usos'!$BT113))</f>
        <v>1.3883983935479103E-2</v>
      </c>
      <c r="AW110" s="19">
        <f>IF('Tabela Usos'!$CA113-'Tabela Usos'!$BT113=0,0,'Tabela Usos'!AW113/('Tabela Usos'!$CA113-'Tabela Usos'!$BT113))</f>
        <v>5.9051076306474264E-3</v>
      </c>
      <c r="AX110" s="19">
        <f>IF('Tabela Usos'!$CA113-'Tabela Usos'!$BT113=0,0,'Tabela Usos'!AX113/('Tabela Usos'!$CA113-'Tabela Usos'!$BT113))</f>
        <v>2.7299829992033443E-2</v>
      </c>
      <c r="AY110" s="19">
        <f>IF('Tabela Usos'!$CA113-'Tabela Usos'!$BT113=0,0,'Tabela Usos'!AY113/('Tabela Usos'!$CA113-'Tabela Usos'!$BT113))</f>
        <v>8.5825277802872889E-4</v>
      </c>
      <c r="AZ110" s="19">
        <f>IF('Tabela Usos'!$CA113-'Tabela Usos'!$BT113=0,0,'Tabela Usos'!AZ113/('Tabela Usos'!$CA113-'Tabela Usos'!$BT113))</f>
        <v>2.2298146338258361E-3</v>
      </c>
      <c r="BA110" s="19">
        <f>IF('Tabela Usos'!$CA113-'Tabela Usos'!$BT113=0,0,'Tabela Usos'!BA113/('Tabela Usos'!$CA113-'Tabela Usos'!$BT113))</f>
        <v>1.0594699365139333E-2</v>
      </c>
      <c r="BB110" s="19">
        <f>IF('Tabela Usos'!$CA113-'Tabela Usos'!$BT113=0,0,'Tabela Usos'!BB113/('Tabela Usos'!$CA113-'Tabela Usos'!$BT113))</f>
        <v>8.808383774505376E-3</v>
      </c>
      <c r="BC110" s="19">
        <f>IF('Tabela Usos'!$CA113-'Tabela Usos'!$BT113=0,0,'Tabela Usos'!BC113/('Tabela Usos'!$CA113-'Tabela Usos'!$BT113))</f>
        <v>2.5143931865406255E-2</v>
      </c>
      <c r="BD110" s="19">
        <f>IF('Tabela Usos'!$CA113-'Tabela Usos'!$BT113=0,0,'Tabela Usos'!BD113/('Tabela Usos'!$CA113-'Tabela Usos'!$BT113))</f>
        <v>1.0450972823364187E-2</v>
      </c>
      <c r="BE110" s="19">
        <f>IF('Tabela Usos'!$CA113-'Tabela Usos'!$BT113=0,0,'Tabela Usos'!BE113/('Tabela Usos'!$CA113-'Tabela Usos'!$BT113))</f>
        <v>2.4934501761676754E-2</v>
      </c>
      <c r="BF110" s="19">
        <f>IF('Tabela Usos'!$CA113-'Tabela Usos'!$BT113=0,0,'Tabela Usos'!BF113/('Tabela Usos'!$CA113-'Tabela Usos'!$BT113))</f>
        <v>3.8970425184175297E-3</v>
      </c>
      <c r="BG110" s="19">
        <f>IF('Tabela Usos'!$CA113-'Tabela Usos'!$BT113=0,0,'Tabela Usos'!BG113/('Tabela Usos'!$CA113-'Tabela Usos'!$BT113))</f>
        <v>5.2111137575045789E-3</v>
      </c>
      <c r="BH110" s="19">
        <f>IF('Tabela Usos'!$CA113-'Tabela Usos'!$BT113=0,0,'Tabela Usos'!BH113/('Tabela Usos'!$CA113-'Tabela Usos'!$BT113))</f>
        <v>5.2850302647032251E-3</v>
      </c>
      <c r="BI110" s="19">
        <f>IF('Tabela Usos'!$CA113-'Tabela Usos'!$BT113=0,0,'Tabela Usos'!BI113/('Tabela Usos'!$CA113-'Tabela Usos'!$BT113))</f>
        <v>1.6828324805558521E-2</v>
      </c>
      <c r="BJ110" s="19">
        <f>IF('Tabela Usos'!$CA113-'Tabela Usos'!$BT113=0,0,'Tabela Usos'!BJ113/('Tabela Usos'!$CA113-'Tabela Usos'!$BT113))</f>
        <v>1.2483676771326965E-3</v>
      </c>
      <c r="BK110" s="19">
        <f>IF('Tabela Usos'!$CA113-'Tabela Usos'!$BT113=0,0,'Tabela Usos'!BK113/('Tabela Usos'!$CA113-'Tabela Usos'!$BT113))</f>
        <v>1.3103754137271167E-2</v>
      </c>
      <c r="BL110" s="19">
        <f>IF('Tabela Usos'!$CA113-'Tabela Usos'!$BT113=0,0,'Tabela Usos'!BL113/('Tabela Usos'!$CA113-'Tabela Usos'!$BT113))</f>
        <v>2.9073826164800957E-3</v>
      </c>
      <c r="BM110" s="19">
        <f>IF('Tabela Usos'!$CA113-'Tabela Usos'!$BT113=0,0,'Tabela Usos'!BM113/('Tabela Usos'!$CA113-'Tabela Usos'!$BT113))</f>
        <v>2.3012672574511946E-2</v>
      </c>
      <c r="BN110" s="19">
        <f>IF('Tabela Usos'!$CA113-'Tabela Usos'!$BT113=0,0,'Tabela Usos'!BN113/('Tabela Usos'!$CA113-'Tabela Usos'!$BT113))</f>
        <v>2.0819816194285433E-3</v>
      </c>
      <c r="BO110" s="19">
        <f>IF('Tabela Usos'!$CA113-'Tabela Usos'!$BT113=0,0,'Tabela Usos'!BO113/('Tabela Usos'!$CA113-'Tabela Usos'!$BT113))</f>
        <v>1.2290672558086056E-2</v>
      </c>
      <c r="BP110" s="19">
        <f>IF('Tabela Usos'!$CA113-'Tabela Usos'!$BT113=0,0,'Tabela Usos'!BP113/('Tabela Usos'!$CA113-'Tabela Usos'!$BT113))</f>
        <v>1.7871368851583868E-2</v>
      </c>
      <c r="BQ110" s="19">
        <f>IF('Tabela Usos'!$CA113-'Tabela Usos'!$BT113=0,0,'Tabela Usos'!BQ113/('Tabela Usos'!$CA113-'Tabela Usos'!$BT113))</f>
        <v>1.7518212206079221E-2</v>
      </c>
      <c r="BR110" s="19">
        <f>IF('Tabela Usos'!$CA113-'Tabela Usos'!$BT113=0,0,'Tabela Usos'!BR113/('Tabela Usos'!$CA113-'Tabela Usos'!$BT113))</f>
        <v>0</v>
      </c>
      <c r="BS110" s="19">
        <f>IF('Tabela Usos'!$CA113-'Tabela Usos'!$BT113=0,0,'Tabela Usos'!BS113/('Tabela Usos'!$CA113-'Tabela Usos'!$BT113))</f>
        <v>0.51201143241978009</v>
      </c>
      <c r="BT110" s="33">
        <v>0</v>
      </c>
      <c r="BU110" s="19">
        <f>IF('Tabela Usos'!$CA113-'Tabela Usos'!$BT113=0,0,'Tabela Usos'!BU113/('Tabela Usos'!$CA113-'Tabela Usos'!$BT113))</f>
        <v>0</v>
      </c>
      <c r="BV110" s="19">
        <f>IF('Tabela Usos'!$CA113-'Tabela Usos'!$BT113=0,0,'Tabela Usos'!BV113/('Tabela Usos'!$CA113-'Tabela Usos'!$BT113))</f>
        <v>0</v>
      </c>
      <c r="BW110" s="19">
        <f>IF('Tabela Usos'!$CA113-'Tabela Usos'!$BT113=0,0,'Tabela Usos'!BW113/('Tabela Usos'!$CA113-'Tabela Usos'!$BT113))</f>
        <v>0.48798856758021997</v>
      </c>
      <c r="BX110" s="19">
        <f>IF('Tabela Usos'!$CA113-'Tabela Usos'!$BT113=0,0,'Tabela Usos'!BX113/('Tabela Usos'!$CA113-'Tabela Usos'!$BT113))</f>
        <v>0</v>
      </c>
      <c r="BY110" s="19">
        <f>IF('Tabela Usos'!$CA113-'Tabela Usos'!$BT113=0,0,'Tabela Usos'!BY113/('Tabela Usos'!$CA113-'Tabela Usos'!$BT113))</f>
        <v>0</v>
      </c>
    </row>
    <row r="111" spans="1:77">
      <c r="A111" s="206" t="s">
        <v>261</v>
      </c>
      <c r="B111" s="41" t="s">
        <v>262</v>
      </c>
      <c r="C111" s="19">
        <f>IF('Tabela Usos'!$CA114-'Tabela Usos'!$BT114=0,0,'Tabela Usos'!C114/('Tabela Usos'!$CA114-'Tabela Usos'!$BT114))</f>
        <v>0</v>
      </c>
      <c r="D111" s="19">
        <f>IF('Tabela Usos'!$CA114-'Tabela Usos'!$BT114=0,0,'Tabela Usos'!D114/('Tabela Usos'!$CA114-'Tabela Usos'!$BT114))</f>
        <v>0</v>
      </c>
      <c r="E111" s="19">
        <f>IF('Tabela Usos'!$CA114-'Tabela Usos'!$BT114=0,0,'Tabela Usos'!E114/('Tabela Usos'!$CA114-'Tabela Usos'!$BT114))</f>
        <v>0</v>
      </c>
      <c r="F111" s="19">
        <f>IF('Tabela Usos'!$CA114-'Tabela Usos'!$BT114=0,0,'Tabela Usos'!F114/('Tabela Usos'!$CA114-'Tabela Usos'!$BT114))</f>
        <v>0</v>
      </c>
      <c r="G111" s="19">
        <f>IF('Tabela Usos'!$CA114-'Tabela Usos'!$BT114=0,0,'Tabela Usos'!G114/('Tabela Usos'!$CA114-'Tabela Usos'!$BT114))</f>
        <v>0</v>
      </c>
      <c r="H111" s="19">
        <f>IF('Tabela Usos'!$CA114-'Tabela Usos'!$BT114=0,0,'Tabela Usos'!H114/('Tabela Usos'!$CA114-'Tabela Usos'!$BT114))</f>
        <v>0</v>
      </c>
      <c r="I111" s="19">
        <f>IF('Tabela Usos'!$CA114-'Tabela Usos'!$BT114=0,0,'Tabela Usos'!I114/('Tabela Usos'!$CA114-'Tabela Usos'!$BT114))</f>
        <v>0</v>
      </c>
      <c r="J111" s="19">
        <f>IF('Tabela Usos'!$CA114-'Tabela Usos'!$BT114=0,0,'Tabela Usos'!J114/('Tabela Usos'!$CA114-'Tabela Usos'!$BT114))</f>
        <v>0</v>
      </c>
      <c r="K111" s="19">
        <f>IF('Tabela Usos'!$CA114-'Tabela Usos'!$BT114=0,0,'Tabela Usos'!K114/('Tabela Usos'!$CA114-'Tabela Usos'!$BT114))</f>
        <v>0</v>
      </c>
      <c r="L111" s="19">
        <f>IF('Tabela Usos'!$CA114-'Tabela Usos'!$BT114=0,0,'Tabela Usos'!L114/('Tabela Usos'!$CA114-'Tabela Usos'!$BT114))</f>
        <v>0</v>
      </c>
      <c r="M111" s="19">
        <f>IF('Tabela Usos'!$CA114-'Tabela Usos'!$BT114=0,0,'Tabela Usos'!M114/('Tabela Usos'!$CA114-'Tabela Usos'!$BT114))</f>
        <v>0</v>
      </c>
      <c r="N111" s="19">
        <f>IF('Tabela Usos'!$CA114-'Tabela Usos'!$BT114=0,0,'Tabela Usos'!N114/('Tabela Usos'!$CA114-'Tabela Usos'!$BT114))</f>
        <v>0</v>
      </c>
      <c r="O111" s="19">
        <f>IF('Tabela Usos'!$CA114-'Tabela Usos'!$BT114=0,0,'Tabela Usos'!O114/('Tabela Usos'!$CA114-'Tabela Usos'!$BT114))</f>
        <v>0</v>
      </c>
      <c r="P111" s="19">
        <f>IF('Tabela Usos'!$CA114-'Tabela Usos'!$BT114=0,0,'Tabela Usos'!P114/('Tabela Usos'!$CA114-'Tabela Usos'!$BT114))</f>
        <v>0</v>
      </c>
      <c r="Q111" s="19">
        <f>IF('Tabela Usos'!$CA114-'Tabela Usos'!$BT114=0,0,'Tabela Usos'!Q114/('Tabela Usos'!$CA114-'Tabela Usos'!$BT114))</f>
        <v>0</v>
      </c>
      <c r="R111" s="19">
        <f>IF('Tabela Usos'!$CA114-'Tabela Usos'!$BT114=0,0,'Tabela Usos'!R114/('Tabela Usos'!$CA114-'Tabela Usos'!$BT114))</f>
        <v>0</v>
      </c>
      <c r="S111" s="19">
        <f>IF('Tabela Usos'!$CA114-'Tabela Usos'!$BT114=0,0,'Tabela Usos'!S114/('Tabela Usos'!$CA114-'Tabela Usos'!$BT114))</f>
        <v>0</v>
      </c>
      <c r="T111" s="19">
        <f>IF('Tabela Usos'!$CA114-'Tabela Usos'!$BT114=0,0,'Tabela Usos'!T114/('Tabela Usos'!$CA114-'Tabela Usos'!$BT114))</f>
        <v>0</v>
      </c>
      <c r="U111" s="19">
        <f>IF('Tabela Usos'!$CA114-'Tabela Usos'!$BT114=0,0,'Tabela Usos'!U114/('Tabela Usos'!$CA114-'Tabela Usos'!$BT114))</f>
        <v>0</v>
      </c>
      <c r="V111" s="19">
        <f>IF('Tabela Usos'!$CA114-'Tabela Usos'!$BT114=0,0,'Tabela Usos'!V114/('Tabela Usos'!$CA114-'Tabela Usos'!$BT114))</f>
        <v>0</v>
      </c>
      <c r="W111" s="19">
        <f>IF('Tabela Usos'!$CA114-'Tabela Usos'!$BT114=0,0,'Tabela Usos'!W114/('Tabela Usos'!$CA114-'Tabela Usos'!$BT114))</f>
        <v>0</v>
      </c>
      <c r="X111" s="19">
        <f>IF('Tabela Usos'!$CA114-'Tabela Usos'!$BT114=0,0,'Tabela Usos'!X114/('Tabela Usos'!$CA114-'Tabela Usos'!$BT114))</f>
        <v>0</v>
      </c>
      <c r="Y111" s="19">
        <f>IF('Tabela Usos'!$CA114-'Tabela Usos'!$BT114=0,0,'Tabela Usos'!Y114/('Tabela Usos'!$CA114-'Tabela Usos'!$BT114))</f>
        <v>0</v>
      </c>
      <c r="Z111" s="19">
        <f>IF('Tabela Usos'!$CA114-'Tabela Usos'!$BT114=0,0,'Tabela Usos'!Z114/('Tabela Usos'!$CA114-'Tabela Usos'!$BT114))</f>
        <v>0</v>
      </c>
      <c r="AA111" s="19">
        <f>IF('Tabela Usos'!$CA114-'Tabela Usos'!$BT114=0,0,'Tabela Usos'!AA114/('Tabela Usos'!$CA114-'Tabela Usos'!$BT114))</f>
        <v>0</v>
      </c>
      <c r="AB111" s="19">
        <f>IF('Tabela Usos'!$CA114-'Tabela Usos'!$BT114=0,0,'Tabela Usos'!AB114/('Tabela Usos'!$CA114-'Tabela Usos'!$BT114))</f>
        <v>0</v>
      </c>
      <c r="AC111" s="19">
        <f>IF('Tabela Usos'!$CA114-'Tabela Usos'!$BT114=0,0,'Tabela Usos'!AC114/('Tabela Usos'!$CA114-'Tabela Usos'!$BT114))</f>
        <v>0</v>
      </c>
      <c r="AD111" s="19">
        <f>IF('Tabela Usos'!$CA114-'Tabela Usos'!$BT114=0,0,'Tabela Usos'!AD114/('Tabela Usos'!$CA114-'Tabela Usos'!$BT114))</f>
        <v>0</v>
      </c>
      <c r="AE111" s="19">
        <f>IF('Tabela Usos'!$CA114-'Tabela Usos'!$BT114=0,0,'Tabela Usos'!AE114/('Tabela Usos'!$CA114-'Tabela Usos'!$BT114))</f>
        <v>0</v>
      </c>
      <c r="AF111" s="19">
        <f>IF('Tabela Usos'!$CA114-'Tabela Usos'!$BT114=0,0,'Tabela Usos'!AF114/('Tabela Usos'!$CA114-'Tabela Usos'!$BT114))</f>
        <v>0</v>
      </c>
      <c r="AG111" s="19">
        <f>IF('Tabela Usos'!$CA114-'Tabela Usos'!$BT114=0,0,'Tabela Usos'!AG114/('Tabela Usos'!$CA114-'Tabela Usos'!$BT114))</f>
        <v>0</v>
      </c>
      <c r="AH111" s="19">
        <f>IF('Tabela Usos'!$CA114-'Tabela Usos'!$BT114=0,0,'Tabela Usos'!AH114/('Tabela Usos'!$CA114-'Tabela Usos'!$BT114))</f>
        <v>0</v>
      </c>
      <c r="AI111" s="19">
        <f>IF('Tabela Usos'!$CA114-'Tabela Usos'!$BT114=0,0,'Tabela Usos'!AI114/('Tabela Usos'!$CA114-'Tabela Usos'!$BT114))</f>
        <v>0</v>
      </c>
      <c r="AJ111" s="19">
        <f>IF('Tabela Usos'!$CA114-'Tabela Usos'!$BT114=0,0,'Tabela Usos'!AJ114/('Tabela Usos'!$CA114-'Tabela Usos'!$BT114))</f>
        <v>0</v>
      </c>
      <c r="AK111" s="19">
        <f>IF('Tabela Usos'!$CA114-'Tabela Usos'!$BT114=0,0,'Tabela Usos'!AK114/('Tabela Usos'!$CA114-'Tabela Usos'!$BT114))</f>
        <v>0</v>
      </c>
      <c r="AL111" s="19">
        <f>IF('Tabela Usos'!$CA114-'Tabela Usos'!$BT114=0,0,'Tabela Usos'!AL114/('Tabela Usos'!$CA114-'Tabela Usos'!$BT114))</f>
        <v>0</v>
      </c>
      <c r="AM111" s="19">
        <f>IF('Tabela Usos'!$CA114-'Tabela Usos'!$BT114=0,0,'Tabela Usos'!AM114/('Tabela Usos'!$CA114-'Tabela Usos'!$BT114))</f>
        <v>0</v>
      </c>
      <c r="AN111" s="19">
        <f>IF('Tabela Usos'!$CA114-'Tabela Usos'!$BT114=0,0,'Tabela Usos'!AN114/('Tabela Usos'!$CA114-'Tabela Usos'!$BT114))</f>
        <v>0</v>
      </c>
      <c r="AO111" s="19">
        <f>IF('Tabela Usos'!$CA114-'Tabela Usos'!$BT114=0,0,'Tabela Usos'!AO114/('Tabela Usos'!$CA114-'Tabela Usos'!$BT114))</f>
        <v>0</v>
      </c>
      <c r="AP111" s="19">
        <f>IF('Tabela Usos'!$CA114-'Tabela Usos'!$BT114=0,0,'Tabela Usos'!AP114/('Tabela Usos'!$CA114-'Tabela Usos'!$BT114))</f>
        <v>0</v>
      </c>
      <c r="AQ111" s="19">
        <f>IF('Tabela Usos'!$CA114-'Tabela Usos'!$BT114=0,0,'Tabela Usos'!AQ114/('Tabela Usos'!$CA114-'Tabela Usos'!$BT114))</f>
        <v>0</v>
      </c>
      <c r="AR111" s="19">
        <f>IF('Tabela Usos'!$CA114-'Tabela Usos'!$BT114=0,0,'Tabela Usos'!AR114/('Tabela Usos'!$CA114-'Tabela Usos'!$BT114))</f>
        <v>0</v>
      </c>
      <c r="AS111" s="19">
        <f>IF('Tabela Usos'!$CA114-'Tabela Usos'!$BT114=0,0,'Tabela Usos'!AS114/('Tabela Usos'!$CA114-'Tabela Usos'!$BT114))</f>
        <v>0</v>
      </c>
      <c r="AT111" s="19">
        <f>IF('Tabela Usos'!$CA114-'Tabela Usos'!$BT114=0,0,'Tabela Usos'!AT114/('Tabela Usos'!$CA114-'Tabela Usos'!$BT114))</f>
        <v>0</v>
      </c>
      <c r="AU111" s="19">
        <f>IF('Tabela Usos'!$CA114-'Tabela Usos'!$BT114=0,0,'Tabela Usos'!AU114/('Tabela Usos'!$CA114-'Tabela Usos'!$BT114))</f>
        <v>0</v>
      </c>
      <c r="AV111" s="19">
        <f>IF('Tabela Usos'!$CA114-'Tabela Usos'!$BT114=0,0,'Tabela Usos'!AV114/('Tabela Usos'!$CA114-'Tabela Usos'!$BT114))</f>
        <v>0</v>
      </c>
      <c r="AW111" s="19">
        <f>IF('Tabela Usos'!$CA114-'Tabela Usos'!$BT114=0,0,'Tabela Usos'!AW114/('Tabela Usos'!$CA114-'Tabela Usos'!$BT114))</f>
        <v>0</v>
      </c>
      <c r="AX111" s="19">
        <f>IF('Tabela Usos'!$CA114-'Tabela Usos'!$BT114=0,0,'Tabela Usos'!AX114/('Tabela Usos'!$CA114-'Tabela Usos'!$BT114))</f>
        <v>0</v>
      </c>
      <c r="AY111" s="19">
        <f>IF('Tabela Usos'!$CA114-'Tabela Usos'!$BT114=0,0,'Tabela Usos'!AY114/('Tabela Usos'!$CA114-'Tabela Usos'!$BT114))</f>
        <v>0</v>
      </c>
      <c r="AZ111" s="19">
        <f>IF('Tabela Usos'!$CA114-'Tabela Usos'!$BT114=0,0,'Tabela Usos'!AZ114/('Tabela Usos'!$CA114-'Tabela Usos'!$BT114))</f>
        <v>0</v>
      </c>
      <c r="BA111" s="19">
        <f>IF('Tabela Usos'!$CA114-'Tabela Usos'!$BT114=0,0,'Tabela Usos'!BA114/('Tabela Usos'!$CA114-'Tabela Usos'!$BT114))</f>
        <v>0</v>
      </c>
      <c r="BB111" s="19">
        <f>IF('Tabela Usos'!$CA114-'Tabela Usos'!$BT114=0,0,'Tabela Usos'!BB114/('Tabela Usos'!$CA114-'Tabela Usos'!$BT114))</f>
        <v>0</v>
      </c>
      <c r="BC111" s="19">
        <f>IF('Tabela Usos'!$CA114-'Tabela Usos'!$BT114=0,0,'Tabela Usos'!BC114/('Tabela Usos'!$CA114-'Tabela Usos'!$BT114))</f>
        <v>0</v>
      </c>
      <c r="BD111" s="19">
        <f>IF('Tabela Usos'!$CA114-'Tabela Usos'!$BT114=0,0,'Tabela Usos'!BD114/('Tabela Usos'!$CA114-'Tabela Usos'!$BT114))</f>
        <v>0</v>
      </c>
      <c r="BE111" s="19">
        <f>IF('Tabela Usos'!$CA114-'Tabela Usos'!$BT114=0,0,'Tabela Usos'!BE114/('Tabela Usos'!$CA114-'Tabela Usos'!$BT114))</f>
        <v>0</v>
      </c>
      <c r="BF111" s="19">
        <f>IF('Tabela Usos'!$CA114-'Tabela Usos'!$BT114=0,0,'Tabela Usos'!BF114/('Tabela Usos'!$CA114-'Tabela Usos'!$BT114))</f>
        <v>0</v>
      </c>
      <c r="BG111" s="19">
        <f>IF('Tabela Usos'!$CA114-'Tabela Usos'!$BT114=0,0,'Tabela Usos'!BG114/('Tabela Usos'!$CA114-'Tabela Usos'!$BT114))</f>
        <v>0</v>
      </c>
      <c r="BH111" s="19">
        <f>IF('Tabela Usos'!$CA114-'Tabela Usos'!$BT114=0,0,'Tabela Usos'!BH114/('Tabela Usos'!$CA114-'Tabela Usos'!$BT114))</f>
        <v>0</v>
      </c>
      <c r="BI111" s="19">
        <f>IF('Tabela Usos'!$CA114-'Tabela Usos'!$BT114=0,0,'Tabela Usos'!BI114/('Tabela Usos'!$CA114-'Tabela Usos'!$BT114))</f>
        <v>0</v>
      </c>
      <c r="BJ111" s="19">
        <f>IF('Tabela Usos'!$CA114-'Tabela Usos'!$BT114=0,0,'Tabela Usos'!BJ114/('Tabela Usos'!$CA114-'Tabela Usos'!$BT114))</f>
        <v>0</v>
      </c>
      <c r="BK111" s="19">
        <f>IF('Tabela Usos'!$CA114-'Tabela Usos'!$BT114=0,0,'Tabela Usos'!BK114/('Tabela Usos'!$CA114-'Tabela Usos'!$BT114))</f>
        <v>0</v>
      </c>
      <c r="BL111" s="19">
        <f>IF('Tabela Usos'!$CA114-'Tabela Usos'!$BT114=0,0,'Tabela Usos'!BL114/('Tabela Usos'!$CA114-'Tabela Usos'!$BT114))</f>
        <v>0</v>
      </c>
      <c r="BM111" s="19">
        <f>IF('Tabela Usos'!$CA114-'Tabela Usos'!$BT114=0,0,'Tabela Usos'!BM114/('Tabela Usos'!$CA114-'Tabela Usos'!$BT114))</f>
        <v>0</v>
      </c>
      <c r="BN111" s="19">
        <f>IF('Tabela Usos'!$CA114-'Tabela Usos'!$BT114=0,0,'Tabela Usos'!BN114/('Tabela Usos'!$CA114-'Tabela Usos'!$BT114))</f>
        <v>0</v>
      </c>
      <c r="BO111" s="19">
        <f>IF('Tabela Usos'!$CA114-'Tabela Usos'!$BT114=0,0,'Tabela Usos'!BO114/('Tabela Usos'!$CA114-'Tabela Usos'!$BT114))</f>
        <v>0</v>
      </c>
      <c r="BP111" s="19">
        <f>IF('Tabela Usos'!$CA114-'Tabela Usos'!$BT114=0,0,'Tabela Usos'!BP114/('Tabela Usos'!$CA114-'Tabela Usos'!$BT114))</f>
        <v>0</v>
      </c>
      <c r="BQ111" s="19">
        <f>IF('Tabela Usos'!$CA114-'Tabela Usos'!$BT114=0,0,'Tabela Usos'!BQ114/('Tabela Usos'!$CA114-'Tabela Usos'!$BT114))</f>
        <v>0</v>
      </c>
      <c r="BR111" s="19">
        <f>IF('Tabela Usos'!$CA114-'Tabela Usos'!$BT114=0,0,'Tabela Usos'!BR114/('Tabela Usos'!$CA114-'Tabela Usos'!$BT114))</f>
        <v>0</v>
      </c>
      <c r="BS111" s="19">
        <f>IF('Tabela Usos'!$CA114-'Tabela Usos'!$BT114=0,0,'Tabela Usos'!BS114/('Tabela Usos'!$CA114-'Tabela Usos'!$BT114))</f>
        <v>0</v>
      </c>
      <c r="BT111" s="33">
        <v>0</v>
      </c>
      <c r="BU111" s="19">
        <f>IF('Tabela Usos'!$CA114-'Tabela Usos'!$BT114=0,0,'Tabela Usos'!BU114/('Tabela Usos'!$CA114-'Tabela Usos'!$BT114))</f>
        <v>0</v>
      </c>
      <c r="BV111" s="19">
        <f>IF('Tabela Usos'!$CA114-'Tabela Usos'!$BT114=0,0,'Tabela Usos'!BV114/('Tabela Usos'!$CA114-'Tabela Usos'!$BT114))</f>
        <v>0</v>
      </c>
      <c r="BW111" s="19">
        <f>IF('Tabela Usos'!$CA114-'Tabela Usos'!$BT114=0,0,'Tabela Usos'!BW114/('Tabela Usos'!$CA114-'Tabela Usos'!$BT114))</f>
        <v>1</v>
      </c>
      <c r="BX111" s="19">
        <f>IF('Tabela Usos'!$CA114-'Tabela Usos'!$BT114=0,0,'Tabela Usos'!BX114/('Tabela Usos'!$CA114-'Tabela Usos'!$BT114))</f>
        <v>0</v>
      </c>
      <c r="BY111" s="19">
        <f>IF('Tabela Usos'!$CA114-'Tabela Usos'!$BT114=0,0,'Tabela Usos'!BY114/('Tabela Usos'!$CA114-'Tabela Usos'!$BT114))</f>
        <v>0</v>
      </c>
    </row>
    <row r="112" spans="1:77">
      <c r="A112" s="203" t="s">
        <v>263</v>
      </c>
      <c r="B112" s="68" t="s">
        <v>264</v>
      </c>
      <c r="C112" s="19">
        <f>IF('Tabela Usos'!$CA115-'Tabela Usos'!$BT115=0,0,'Tabela Usos'!C115/('Tabela Usos'!$CA115-'Tabela Usos'!$BT115))</f>
        <v>9.9163309575457079E-5</v>
      </c>
      <c r="D112" s="19">
        <f>IF('Tabela Usos'!$CA115-'Tabela Usos'!$BT115=0,0,'Tabela Usos'!D115/('Tabela Usos'!$CA115-'Tabela Usos'!$BT115))</f>
        <v>4.1318045656440447E-5</v>
      </c>
      <c r="E112" s="19">
        <f>IF('Tabela Usos'!$CA115-'Tabela Usos'!$BT115=0,0,'Tabela Usos'!E115/('Tabela Usos'!$CA115-'Tabela Usos'!$BT115))</f>
        <v>1.5700857349447371E-4</v>
      </c>
      <c r="F112" s="19">
        <f>IF('Tabela Usos'!$CA115-'Tabela Usos'!$BT115=0,0,'Tabela Usos'!F115/('Tabela Usos'!$CA115-'Tabela Usos'!$BT115))</f>
        <v>2.4129738663361223E-3</v>
      </c>
      <c r="G112" s="19">
        <f>IF('Tabela Usos'!$CA115-'Tabela Usos'!$BT115=0,0,'Tabela Usos'!G115/('Tabela Usos'!$CA115-'Tabela Usos'!$BT115))</f>
        <v>4.8685053196983782E-2</v>
      </c>
      <c r="H112" s="19">
        <f>IF('Tabela Usos'!$CA115-'Tabela Usos'!$BT115=0,0,'Tabela Usos'!H115/('Tabela Usos'!$CA115-'Tabela Usos'!$BT115))</f>
        <v>1.2816857762627828E-2</v>
      </c>
      <c r="I112" s="19">
        <f>IF('Tabela Usos'!$CA115-'Tabela Usos'!$BT115=0,0,'Tabela Usos'!I115/('Tabela Usos'!$CA115-'Tabela Usos'!$BT115))</f>
        <v>1.4089453568846193E-3</v>
      </c>
      <c r="J112" s="19">
        <f>IF('Tabela Usos'!$CA115-'Tabela Usos'!$BT115=0,0,'Tabela Usos'!J115/('Tabela Usos'!$CA115-'Tabela Usos'!$BT115))</f>
        <v>1.9212891230244809E-2</v>
      </c>
      <c r="K112" s="19">
        <f>IF('Tabela Usos'!$CA115-'Tabela Usos'!$BT115=0,0,'Tabela Usos'!K115/('Tabela Usos'!$CA115-'Tabela Usos'!$BT115))</f>
        <v>2.4997417622146471E-3</v>
      </c>
      <c r="L112" s="19">
        <f>IF('Tabela Usos'!$CA115-'Tabela Usos'!$BT115=0,0,'Tabela Usos'!L115/('Tabela Usos'!$CA115-'Tabela Usos'!$BT115))</f>
        <v>3.4463381882036979E-2</v>
      </c>
      <c r="M112" s="19">
        <f>IF('Tabela Usos'!$CA115-'Tabela Usos'!$BT115=0,0,'Tabela Usos'!M115/('Tabela Usos'!$CA115-'Tabela Usos'!$BT115))</f>
        <v>9.6271046379506255E-3</v>
      </c>
      <c r="N112" s="19">
        <f>IF('Tabela Usos'!$CA115-'Tabela Usos'!$BT115=0,0,'Tabela Usos'!N115/('Tabela Usos'!$CA115-'Tabela Usos'!$BT115))</f>
        <v>3.4624522260097096E-3</v>
      </c>
      <c r="O112" s="19">
        <f>IF('Tabela Usos'!$CA115-'Tabela Usos'!$BT115=0,0,'Tabela Usos'!O115/('Tabela Usos'!$CA115-'Tabela Usos'!$BT115))</f>
        <v>1.7270943084392108E-3</v>
      </c>
      <c r="P112" s="19">
        <f>IF('Tabela Usos'!$CA115-'Tabela Usos'!$BT115=0,0,'Tabela Usos'!P115/('Tabela Usos'!$CA115-'Tabela Usos'!$BT115))</f>
        <v>1.7353579175704988E-3</v>
      </c>
      <c r="Q112" s="19">
        <f>IF('Tabela Usos'!$CA115-'Tabela Usos'!$BT115=0,0,'Tabela Usos'!Q115/('Tabela Usos'!$CA115-'Tabela Usos'!$BT115))</f>
        <v>1.1816961057741968E-3</v>
      </c>
      <c r="R112" s="19">
        <f>IF('Tabela Usos'!$CA115-'Tabela Usos'!$BT115=0,0,'Tabela Usos'!R115/('Tabela Usos'!$CA115-'Tabela Usos'!$BT115))</f>
        <v>1.4254725751471956E-3</v>
      </c>
      <c r="S112" s="19">
        <f>IF('Tabela Usos'!$CA115-'Tabela Usos'!$BT115=0,0,'Tabela Usos'!S115/('Tabela Usos'!$CA115-'Tabela Usos'!$BT115))</f>
        <v>1.1242640223117446E-2</v>
      </c>
      <c r="T112" s="19">
        <f>IF('Tabela Usos'!$CA115-'Tabela Usos'!$BT115=0,0,'Tabela Usos'!T115/('Tabela Usos'!$CA115-'Tabela Usos'!$BT115))</f>
        <v>3.9665323830182831E-4</v>
      </c>
      <c r="U112" s="19">
        <f>IF('Tabela Usos'!$CA115-'Tabela Usos'!$BT115=0,0,'Tabela Usos'!U115/('Tabela Usos'!$CA115-'Tabela Usos'!$BT115))</f>
        <v>2.9740729263505836E-2</v>
      </c>
      <c r="V112" s="19">
        <f>IF('Tabela Usos'!$CA115-'Tabela Usos'!$BT115=0,0,'Tabela Usos'!V115/('Tabela Usos'!$CA115-'Tabela Usos'!$BT115))</f>
        <v>3.0781944014048137E-3</v>
      </c>
      <c r="W112" s="19">
        <f>IF('Tabela Usos'!$CA115-'Tabela Usos'!$BT115=0,0,'Tabela Usos'!W115/('Tabela Usos'!$CA115-'Tabela Usos'!$BT115))</f>
        <v>1.735357917570499E-2</v>
      </c>
      <c r="X112" s="19">
        <f>IF('Tabela Usos'!$CA115-'Tabela Usos'!$BT115=0,0,'Tabela Usos'!X115/('Tabela Usos'!$CA115-'Tabela Usos'!$BT115))</f>
        <v>2.4365251523602933E-2</v>
      </c>
      <c r="Y112" s="19">
        <f>IF('Tabela Usos'!$CA115-'Tabela Usos'!$BT115=0,0,'Tabela Usos'!Y115/('Tabela Usos'!$CA115-'Tabela Usos'!$BT115))</f>
        <v>8.2883999586819551E-3</v>
      </c>
      <c r="Z112" s="19">
        <f>IF('Tabela Usos'!$CA115-'Tabela Usos'!$BT115=0,0,'Tabela Usos'!Z115/('Tabela Usos'!$CA115-'Tabela Usos'!$BT115))</f>
        <v>2.4522260097097407E-2</v>
      </c>
      <c r="AA112" s="19">
        <f>IF('Tabela Usos'!$CA115-'Tabela Usos'!$BT115=0,0,'Tabela Usos'!AA115/('Tabela Usos'!$CA115-'Tabela Usos'!$BT115))</f>
        <v>8.4495403367420719E-3</v>
      </c>
      <c r="AB112" s="19">
        <f>IF('Tabela Usos'!$CA115-'Tabela Usos'!$BT115=0,0,'Tabela Usos'!AB115/('Tabela Usos'!$CA115-'Tabela Usos'!$BT115))</f>
        <v>9.9865716351616573E-3</v>
      </c>
      <c r="AC112" s="19">
        <f>IF('Tabela Usos'!$CA115-'Tabela Usos'!$BT115=0,0,'Tabela Usos'!AC115/('Tabela Usos'!$CA115-'Tabela Usos'!$BT115))</f>
        <v>6.4745377543642185E-3</v>
      </c>
      <c r="AD112" s="19">
        <f>IF('Tabela Usos'!$CA115-'Tabela Usos'!$BT115=0,0,'Tabela Usos'!AD115/('Tabela Usos'!$CA115-'Tabela Usos'!$BT115))</f>
        <v>2.7517818407189342E-3</v>
      </c>
      <c r="AE112" s="19">
        <f>IF('Tabela Usos'!$CA115-'Tabela Usos'!$BT115=0,0,'Tabela Usos'!AE115/('Tabela Usos'!$CA115-'Tabela Usos'!$BT115))</f>
        <v>3.9789277967152157E-3</v>
      </c>
      <c r="AF112" s="19">
        <f>IF('Tabela Usos'!$CA115-'Tabela Usos'!$BT115=0,0,'Tabela Usos'!AF115/('Tabela Usos'!$CA115-'Tabela Usos'!$BT115))</f>
        <v>1.3895258754260923E-2</v>
      </c>
      <c r="AG112" s="19">
        <f>IF('Tabela Usos'!$CA115-'Tabela Usos'!$BT115=0,0,'Tabela Usos'!AG115/('Tabela Usos'!$CA115-'Tabela Usos'!$BT115))</f>
        <v>8.0900733395310401E-3</v>
      </c>
      <c r="AH112" s="19">
        <f>IF('Tabela Usos'!$CA115-'Tabela Usos'!$BT115=0,0,'Tabela Usos'!AH115/('Tabela Usos'!$CA115-'Tabela Usos'!$BT115))</f>
        <v>7.9743828116930066E-3</v>
      </c>
      <c r="AI112" s="19">
        <f>IF('Tabela Usos'!$CA115-'Tabela Usos'!$BT115=0,0,'Tabela Usos'!AI115/('Tabela Usos'!$CA115-'Tabela Usos'!$BT115))</f>
        <v>1.1151740522673278E-2</v>
      </c>
      <c r="AJ112" s="19">
        <f>IF('Tabela Usos'!$CA115-'Tabela Usos'!$BT115=0,0,'Tabela Usos'!AJ115/('Tabela Usos'!$CA115-'Tabela Usos'!$BT115))</f>
        <v>5.5407499225286648E-3</v>
      </c>
      <c r="AK112" s="19">
        <f>IF('Tabela Usos'!$CA115-'Tabela Usos'!$BT115=0,0,'Tabela Usos'!AK115/('Tabela Usos'!$CA115-'Tabela Usos'!$BT115))</f>
        <v>1.1279826464208242E-3</v>
      </c>
      <c r="AL112" s="19">
        <f>IF('Tabela Usos'!$CA115-'Tabela Usos'!$BT115=0,0,'Tabela Usos'!AL115/('Tabela Usos'!$CA115-'Tabela Usos'!$BT115))</f>
        <v>2.1733292015287675E-3</v>
      </c>
      <c r="AM112" s="19">
        <f>IF('Tabela Usos'!$CA115-'Tabela Usos'!$BT115=0,0,'Tabela Usos'!AM115/('Tabela Usos'!$CA115-'Tabela Usos'!$BT115))</f>
        <v>3.4417932031814897E-3</v>
      </c>
      <c r="AN112" s="19">
        <f>IF('Tabela Usos'!$CA115-'Tabela Usos'!$BT115=0,0,'Tabela Usos'!AN115/('Tabela Usos'!$CA115-'Tabela Usos'!$BT115))</f>
        <v>6.2266294804255761E-3</v>
      </c>
      <c r="AO112" s="19">
        <f>IF('Tabela Usos'!$CA115-'Tabela Usos'!$BT115=0,0,'Tabela Usos'!AO115/('Tabela Usos'!$CA115-'Tabela Usos'!$BT115))</f>
        <v>6.7183142237372175E-3</v>
      </c>
      <c r="AP112" s="19">
        <f>IF('Tabela Usos'!$CA115-'Tabela Usos'!$BT115=0,0,'Tabela Usos'!AP115/('Tabela Usos'!$CA115-'Tabela Usos'!$BT115))</f>
        <v>1.8423716558206796E-2</v>
      </c>
      <c r="AQ112" s="19">
        <f>IF('Tabela Usos'!$CA115-'Tabela Usos'!$BT115=0,0,'Tabela Usos'!AQ115/('Tabela Usos'!$CA115-'Tabela Usos'!$BT115))</f>
        <v>3.3508935027373205E-2</v>
      </c>
      <c r="AR112" s="19">
        <f>IF('Tabela Usos'!$CA115-'Tabela Usos'!$BT115=0,0,'Tabela Usos'!AR115/('Tabela Usos'!$CA115-'Tabela Usos'!$BT115))</f>
        <v>0.1303666976552009</v>
      </c>
      <c r="AS112" s="19">
        <f>IF('Tabela Usos'!$CA115-'Tabela Usos'!$BT115=0,0,'Tabela Usos'!AS115/('Tabela Usos'!$CA115-'Tabela Usos'!$BT115))</f>
        <v>1.1507075715318666E-2</v>
      </c>
      <c r="AT112" s="19">
        <f>IF('Tabela Usos'!$CA115-'Tabela Usos'!$BT115=0,0,'Tabela Usos'!AT115/('Tabela Usos'!$CA115-'Tabela Usos'!$BT115))</f>
        <v>6.0324346658403058E-4</v>
      </c>
      <c r="AU112" s="19">
        <f>IF('Tabela Usos'!$CA115-'Tabela Usos'!$BT115=0,0,'Tabela Usos'!AU115/('Tabela Usos'!$CA115-'Tabela Usos'!$BT115))</f>
        <v>2.3386013841545294E-3</v>
      </c>
      <c r="AV112" s="19">
        <f>IF('Tabela Usos'!$CA115-'Tabela Usos'!$BT115=0,0,'Tabela Usos'!AV115/('Tabela Usos'!$CA115-'Tabela Usos'!$BT115))</f>
        <v>1.0569156078917468E-2</v>
      </c>
      <c r="AW112" s="19">
        <f>IF('Tabela Usos'!$CA115-'Tabela Usos'!$BT115=0,0,'Tabela Usos'!AW115/('Tabela Usos'!$CA115-'Tabela Usos'!$BT115))</f>
        <v>1.2767276107840098E-3</v>
      </c>
      <c r="AX112" s="19">
        <f>IF('Tabela Usos'!$CA115-'Tabela Usos'!$BT115=0,0,'Tabela Usos'!AX115/('Tabela Usos'!$CA115-'Tabela Usos'!$BT115))</f>
        <v>5.9580621836587133E-3</v>
      </c>
      <c r="AY112" s="19">
        <f>IF('Tabela Usos'!$CA115-'Tabela Usos'!$BT115=0,0,'Tabela Usos'!AY115/('Tabela Usos'!$CA115-'Tabela Usos'!$BT115))</f>
        <v>1.8841028819336846E-3</v>
      </c>
      <c r="AZ112" s="19">
        <f>IF('Tabela Usos'!$CA115-'Tabela Usos'!$BT115=0,0,'Tabela Usos'!AZ115/('Tabela Usos'!$CA115-'Tabela Usos'!$BT115))</f>
        <v>1.3432496642908791E-2</v>
      </c>
      <c r="BA112" s="19">
        <f>IF('Tabela Usos'!$CA115-'Tabela Usos'!$BT115=0,0,'Tabela Usos'!BA115/('Tabela Usos'!$CA115-'Tabela Usos'!$BT115))</f>
        <v>1.5601694039871914E-2</v>
      </c>
      <c r="BB112" s="19">
        <f>IF('Tabela Usos'!$CA115-'Tabela Usos'!$BT115=0,0,'Tabela Usos'!BB115/('Tabela Usos'!$CA115-'Tabela Usos'!$BT115))</f>
        <v>1.5155459146782357E-2</v>
      </c>
      <c r="BC112" s="19">
        <f>IF('Tabela Usos'!$CA115-'Tabela Usos'!$BT115=0,0,'Tabela Usos'!BC115/('Tabela Usos'!$CA115-'Tabela Usos'!$BT115))</f>
        <v>7.5364115277347377E-2</v>
      </c>
      <c r="BD112" s="19">
        <f>IF('Tabela Usos'!$CA115-'Tabela Usos'!$BT115=0,0,'Tabela Usos'!BD115/('Tabela Usos'!$CA115-'Tabela Usos'!$BT115))</f>
        <v>1.2932548290465862E-2</v>
      </c>
      <c r="BE112" s="19">
        <f>IF('Tabela Usos'!$CA115-'Tabela Usos'!$BT115=0,0,'Tabela Usos'!BE115/('Tabela Usos'!$CA115-'Tabela Usos'!$BT115))</f>
        <v>7.7735771098027068E-2</v>
      </c>
      <c r="BF112" s="19">
        <f>IF('Tabela Usos'!$CA115-'Tabela Usos'!$BT115=0,0,'Tabela Usos'!BF115/('Tabela Usos'!$CA115-'Tabela Usos'!$BT115))</f>
        <v>2.1687842165065592E-2</v>
      </c>
      <c r="BG112" s="19">
        <f>IF('Tabela Usos'!$CA115-'Tabela Usos'!$BT115=0,0,'Tabela Usos'!BG115/('Tabela Usos'!$CA115-'Tabela Usos'!$BT115))</f>
        <v>2.1113521330441069E-3</v>
      </c>
      <c r="BH112" s="19">
        <f>IF('Tabela Usos'!$CA115-'Tabela Usos'!$BT115=0,0,'Tabela Usos'!BH115/('Tabela Usos'!$CA115-'Tabela Usos'!$BT115))</f>
        <v>4.4458217126329925E-3</v>
      </c>
      <c r="BI112" s="19">
        <f>IF('Tabela Usos'!$CA115-'Tabela Usos'!$BT115=0,0,'Tabela Usos'!BI115/('Tabela Usos'!$CA115-'Tabela Usos'!$BT115))</f>
        <v>2.0634232000826362E-2</v>
      </c>
      <c r="BJ112" s="19">
        <f>IF('Tabela Usos'!$CA115-'Tabela Usos'!$BT115=0,0,'Tabela Usos'!BJ115/('Tabela Usos'!$CA115-'Tabela Usos'!$BT115))</f>
        <v>6.8174775333126741E-3</v>
      </c>
      <c r="BK112" s="19">
        <f>IF('Tabela Usos'!$CA115-'Tabela Usos'!$BT115=0,0,'Tabela Usos'!BK115/('Tabela Usos'!$CA115-'Tabela Usos'!$BT115))</f>
        <v>2.4741245739076542E-2</v>
      </c>
      <c r="BL112" s="19">
        <f>IF('Tabela Usos'!$CA115-'Tabela Usos'!$BT115=0,0,'Tabela Usos'!BL115/('Tabela Usos'!$CA115-'Tabela Usos'!$BT115))</f>
        <v>1.0990600144613161E-3</v>
      </c>
      <c r="BM112" s="19">
        <f>IF('Tabela Usos'!$CA115-'Tabela Usos'!$BT115=0,0,'Tabela Usos'!BM115/('Tabela Usos'!$CA115-'Tabela Usos'!$BT115))</f>
        <v>1.1647557070550563E-2</v>
      </c>
      <c r="BN112" s="19">
        <f>IF('Tabela Usos'!$CA115-'Tabela Usos'!$BT115=0,0,'Tabela Usos'!BN115/('Tabela Usos'!$CA115-'Tabela Usos'!$BT115))</f>
        <v>1.4254725751471956E-3</v>
      </c>
      <c r="BO112" s="19">
        <f>IF('Tabela Usos'!$CA115-'Tabela Usos'!$BT115=0,0,'Tabela Usos'!BO115/('Tabela Usos'!$CA115-'Tabela Usos'!$BT115))</f>
        <v>1.5766966222497677E-2</v>
      </c>
      <c r="BP112" s="19">
        <f>IF('Tabela Usos'!$CA115-'Tabela Usos'!$BT115=0,0,'Tabela Usos'!BP115/('Tabela Usos'!$CA115-'Tabela Usos'!$BT115))</f>
        <v>5.3630823262059701E-3</v>
      </c>
      <c r="BQ112" s="19">
        <f>IF('Tabela Usos'!$CA115-'Tabela Usos'!$BT115=0,0,'Tabela Usos'!BQ115/('Tabela Usos'!$CA115-'Tabela Usos'!$BT115))</f>
        <v>1.6076851564920978E-2</v>
      </c>
      <c r="BR112" s="19">
        <f>IF('Tabela Usos'!$CA115-'Tabela Usos'!$BT115=0,0,'Tabela Usos'!BR115/('Tabela Usos'!$CA115-'Tabela Usos'!$BT115))</f>
        <v>0</v>
      </c>
      <c r="BS112" s="19">
        <f>IF('Tabela Usos'!$CA115-'Tabela Usos'!$BT115=0,0,'Tabela Usos'!BS115/('Tabela Usos'!$CA115-'Tabela Usos'!$BT115))</f>
        <v>0.916401198223324</v>
      </c>
      <c r="BT112" s="33">
        <v>0</v>
      </c>
      <c r="BU112" s="19">
        <f>IF('Tabela Usos'!$CA115-'Tabela Usos'!$BT115=0,0,'Tabela Usos'!BU115/('Tabela Usos'!$CA115-'Tabela Usos'!$BT115))</f>
        <v>0</v>
      </c>
      <c r="BV112" s="19">
        <f>IF('Tabela Usos'!$CA115-'Tabela Usos'!$BT115=0,0,'Tabela Usos'!BV115/('Tabela Usos'!$CA115-'Tabela Usos'!$BT115))</f>
        <v>0</v>
      </c>
      <c r="BW112" s="19">
        <f>IF('Tabela Usos'!$CA115-'Tabela Usos'!$BT115=0,0,'Tabela Usos'!BW115/('Tabela Usos'!$CA115-'Tabela Usos'!$BT115))</f>
        <v>8.359880177667596E-2</v>
      </c>
      <c r="BX112" s="19">
        <f>IF('Tabela Usos'!$CA115-'Tabela Usos'!$BT115=0,0,'Tabela Usos'!BX115/('Tabela Usos'!$CA115-'Tabela Usos'!$BT115))</f>
        <v>0</v>
      </c>
      <c r="BY112" s="19">
        <f>IF('Tabela Usos'!$CA115-'Tabela Usos'!$BT115=0,0,'Tabela Usos'!BY115/('Tabela Usos'!$CA115-'Tabela Usos'!$BT115))</f>
        <v>0</v>
      </c>
    </row>
    <row r="113" spans="1:77">
      <c r="A113" s="203" t="s">
        <v>265</v>
      </c>
      <c r="B113" s="68" t="s">
        <v>266</v>
      </c>
      <c r="C113" s="19">
        <f>IF('Tabela Usos'!$CA116-'Tabela Usos'!$BT116=0,0,'Tabela Usos'!C116/('Tabela Usos'!$CA116-'Tabela Usos'!$BT116))</f>
        <v>0</v>
      </c>
      <c r="D113" s="19">
        <f>IF('Tabela Usos'!$CA116-'Tabela Usos'!$BT116=0,0,'Tabela Usos'!D116/('Tabela Usos'!$CA116-'Tabela Usos'!$BT116))</f>
        <v>0</v>
      </c>
      <c r="E113" s="19">
        <f>IF('Tabela Usos'!$CA116-'Tabela Usos'!$BT116=0,0,'Tabela Usos'!E116/('Tabela Usos'!$CA116-'Tabela Usos'!$BT116))</f>
        <v>0</v>
      </c>
      <c r="F113" s="19">
        <f>IF('Tabela Usos'!$CA116-'Tabela Usos'!$BT116=0,0,'Tabela Usos'!F116/('Tabela Usos'!$CA116-'Tabela Usos'!$BT116))</f>
        <v>4.1702287370462267E-5</v>
      </c>
      <c r="G113" s="19">
        <f>IF('Tabela Usos'!$CA116-'Tabela Usos'!$BT116=0,0,'Tabela Usos'!G116/('Tabela Usos'!$CA116-'Tabela Usos'!$BT116))</f>
        <v>0</v>
      </c>
      <c r="H113" s="19">
        <f>IF('Tabela Usos'!$CA116-'Tabela Usos'!$BT116=0,0,'Tabela Usos'!H116/('Tabela Usos'!$CA116-'Tabela Usos'!$BT116))</f>
        <v>3.0025646906732834E-3</v>
      </c>
      <c r="I113" s="19">
        <f>IF('Tabela Usos'!$CA116-'Tabela Usos'!$BT116=0,0,'Tabela Usos'!I116/('Tabela Usos'!$CA116-'Tabela Usos'!$BT116))</f>
        <v>0</v>
      </c>
      <c r="J113" s="19">
        <f>IF('Tabela Usos'!$CA116-'Tabela Usos'!$BT116=0,0,'Tabela Usos'!J116/('Tabela Usos'!$CA116-'Tabela Usos'!$BT116))</f>
        <v>1.7931983569298776E-3</v>
      </c>
      <c r="K113" s="19">
        <f>IF('Tabela Usos'!$CA116-'Tabela Usos'!$BT116=0,0,'Tabela Usos'!K116/('Tabela Usos'!$CA116-'Tabela Usos'!$BT116))</f>
        <v>1.6680914948184907E-4</v>
      </c>
      <c r="L113" s="19">
        <f>IF('Tabela Usos'!$CA116-'Tabela Usos'!$BT116=0,0,'Tabela Usos'!L116/('Tabela Usos'!$CA116-'Tabela Usos'!$BT116))</f>
        <v>8.5489689109447648E-4</v>
      </c>
      <c r="M113" s="19">
        <f>IF('Tabela Usos'!$CA116-'Tabela Usos'!$BT116=0,0,'Tabela Usos'!M116/('Tabela Usos'!$CA116-'Tabela Usos'!$BT116))</f>
        <v>1.6472403511332597E-3</v>
      </c>
      <c r="N113" s="19">
        <f>IF('Tabela Usos'!$CA116-'Tabela Usos'!$BT116=0,0,'Tabela Usos'!N116/('Tabela Usos'!$CA116-'Tabela Usos'!$BT116))</f>
        <v>3.3361829896369813E-4</v>
      </c>
      <c r="O113" s="19">
        <f>IF('Tabela Usos'!$CA116-'Tabela Usos'!$BT116=0,0,'Tabela Usos'!O116/('Tabela Usos'!$CA116-'Tabela Usos'!$BT116))</f>
        <v>0</v>
      </c>
      <c r="P113" s="19">
        <f>IF('Tabela Usos'!$CA116-'Tabela Usos'!$BT116=0,0,'Tabela Usos'!P116/('Tabela Usos'!$CA116-'Tabela Usos'!$BT116))</f>
        <v>2.7106486790800475E-4</v>
      </c>
      <c r="Q113" s="19">
        <f>IF('Tabela Usos'!$CA116-'Tabela Usos'!$BT116=0,0,'Tabela Usos'!Q116/('Tabela Usos'!$CA116-'Tabela Usos'!$BT116))</f>
        <v>4.7957630476031611E-4</v>
      </c>
      <c r="R113" s="19">
        <f>IF('Tabela Usos'!$CA116-'Tabela Usos'!$BT116=0,0,'Tabela Usos'!R116/('Tabela Usos'!$CA116-'Tabela Usos'!$BT116))</f>
        <v>2.2936258053754248E-4</v>
      </c>
      <c r="S113" s="19">
        <f>IF('Tabela Usos'!$CA116-'Tabela Usos'!$BT116=0,0,'Tabela Usos'!S116/('Tabela Usos'!$CA116-'Tabela Usos'!$BT116))</f>
        <v>6.4638545424216523E-4</v>
      </c>
      <c r="T113" s="19">
        <f>IF('Tabela Usos'!$CA116-'Tabela Usos'!$BT116=0,0,'Tabela Usos'!T116/('Tabela Usos'!$CA116-'Tabela Usos'!$BT116))</f>
        <v>2.0851143685231133E-5</v>
      </c>
      <c r="U113" s="19">
        <f>IF('Tabela Usos'!$CA116-'Tabela Usos'!$BT116=0,0,'Tabela Usos'!U116/('Tabela Usos'!$CA116-'Tabela Usos'!$BT116))</f>
        <v>0</v>
      </c>
      <c r="V113" s="19">
        <f>IF('Tabela Usos'!$CA116-'Tabela Usos'!$BT116=0,0,'Tabela Usos'!V116/('Tabela Usos'!$CA116-'Tabela Usos'!$BT116))</f>
        <v>0</v>
      </c>
      <c r="W113" s="19">
        <f>IF('Tabela Usos'!$CA116-'Tabela Usos'!$BT116=0,0,'Tabela Usos'!W116/('Tabela Usos'!$CA116-'Tabela Usos'!$BT116))</f>
        <v>1.8974540753560333E-3</v>
      </c>
      <c r="X113" s="19">
        <f>IF('Tabela Usos'!$CA116-'Tabela Usos'!$BT116=0,0,'Tabela Usos'!X116/('Tabela Usos'!$CA116-'Tabela Usos'!$BT116))</f>
        <v>5.2127859213077835E-4</v>
      </c>
      <c r="Y113" s="19">
        <f>IF('Tabela Usos'!$CA116-'Tabela Usos'!$BT116=0,0,'Tabela Usos'!Y116/('Tabela Usos'!$CA116-'Tabela Usos'!$BT116))</f>
        <v>1.2719197647990993E-3</v>
      </c>
      <c r="Z113" s="19">
        <f>IF('Tabela Usos'!$CA116-'Tabela Usos'!$BT116=0,0,'Tabela Usos'!Z116/('Tabela Usos'!$CA116-'Tabela Usos'!$BT116))</f>
        <v>4.6498050418065434E-3</v>
      </c>
      <c r="AA113" s="19">
        <f>IF('Tabela Usos'!$CA116-'Tabela Usos'!$BT116=0,0,'Tabela Usos'!AA116/('Tabela Usos'!$CA116-'Tabela Usos'!$BT116))</f>
        <v>7.2979002898308971E-4</v>
      </c>
      <c r="AB113" s="19">
        <f>IF('Tabela Usos'!$CA116-'Tabela Usos'!$BT116=0,0,'Tabela Usos'!AB116/('Tabela Usos'!$CA116-'Tabela Usos'!$BT116))</f>
        <v>5.6298087950124064E-4</v>
      </c>
      <c r="AC113" s="19">
        <f>IF('Tabela Usos'!$CA116-'Tabela Usos'!$BT116=0,0,'Tabela Usos'!AC116/('Tabela Usos'!$CA116-'Tabela Usos'!$BT116))</f>
        <v>6.2553431055693408E-4</v>
      </c>
      <c r="AD113" s="19">
        <f>IF('Tabela Usos'!$CA116-'Tabela Usos'!$BT116=0,0,'Tabela Usos'!AD116/('Tabela Usos'!$CA116-'Tabela Usos'!$BT116))</f>
        <v>2.2936258053754249E-3</v>
      </c>
      <c r="AE113" s="19">
        <f>IF('Tabela Usos'!$CA116-'Tabela Usos'!$BT116=0,0,'Tabela Usos'!AE116/('Tabela Usos'!$CA116-'Tabela Usos'!$BT116))</f>
        <v>2.0851143685231136E-4</v>
      </c>
      <c r="AF113" s="19">
        <f>IF('Tabela Usos'!$CA116-'Tabela Usos'!$BT116=0,0,'Tabela Usos'!AF116/('Tabela Usos'!$CA116-'Tabela Usos'!$BT116))</f>
        <v>9.3830146583540107E-4</v>
      </c>
      <c r="AG113" s="19">
        <f>IF('Tabela Usos'!$CA116-'Tabela Usos'!$BT116=0,0,'Tabela Usos'!AG116/('Tabela Usos'!$CA116-'Tabela Usos'!$BT116))</f>
        <v>2.6272441043391232E-3</v>
      </c>
      <c r="AH113" s="19">
        <f>IF('Tabela Usos'!$CA116-'Tabela Usos'!$BT116=0,0,'Tabela Usos'!AH116/('Tabela Usos'!$CA116-'Tabela Usos'!$BT116))</f>
        <v>2.3770303801163494E-3</v>
      </c>
      <c r="AI113" s="19">
        <f>IF('Tabela Usos'!$CA116-'Tabela Usos'!$BT116=0,0,'Tabela Usos'!AI116/('Tabela Usos'!$CA116-'Tabela Usos'!$BT116))</f>
        <v>5.0251256281407036E-3</v>
      </c>
      <c r="AJ113" s="19">
        <f>IF('Tabela Usos'!$CA116-'Tabela Usos'!$BT116=0,0,'Tabela Usos'!AJ116/('Tabela Usos'!$CA116-'Tabela Usos'!$BT116))</f>
        <v>2.9400112596175902E-3</v>
      </c>
      <c r="AK113" s="19">
        <f>IF('Tabela Usos'!$CA116-'Tabela Usos'!$BT116=0,0,'Tabela Usos'!AK116/('Tabela Usos'!$CA116-'Tabela Usos'!$BT116))</f>
        <v>5.2127859213077835E-4</v>
      </c>
      <c r="AL113" s="19">
        <f>IF('Tabela Usos'!$CA116-'Tabela Usos'!$BT116=0,0,'Tabela Usos'!AL116/('Tabela Usos'!$CA116-'Tabela Usos'!$BT116))</f>
        <v>4.3787401738985381E-4</v>
      </c>
      <c r="AM113" s="19">
        <f>IF('Tabela Usos'!$CA116-'Tabela Usos'!$BT116=0,0,'Tabela Usos'!AM116/('Tabela Usos'!$CA116-'Tabela Usos'!$BT116))</f>
        <v>2.0851143685231133E-5</v>
      </c>
      <c r="AN113" s="19">
        <f>IF('Tabela Usos'!$CA116-'Tabela Usos'!$BT116=0,0,'Tabela Usos'!AN116/('Tabela Usos'!$CA116-'Tabela Usos'!$BT116))</f>
        <v>2.2310723743197316E-3</v>
      </c>
      <c r="AO113" s="19">
        <f>IF('Tabela Usos'!$CA116-'Tabela Usos'!$BT116=0,0,'Tabela Usos'!AO116/('Tabela Usos'!$CA116-'Tabela Usos'!$BT116))</f>
        <v>2.2936258053754248E-4</v>
      </c>
      <c r="AP113" s="19">
        <f>IF('Tabela Usos'!$CA116-'Tabela Usos'!$BT116=0,0,'Tabela Usos'!AP116/('Tabela Usos'!$CA116-'Tabela Usos'!$BT116))</f>
        <v>4.1702287370462272E-4</v>
      </c>
      <c r="AQ113" s="19">
        <f>IF('Tabela Usos'!$CA116-'Tabela Usos'!$BT116=0,0,'Tabela Usos'!AQ116/('Tabela Usos'!$CA116-'Tabela Usos'!$BT116))</f>
        <v>0</v>
      </c>
      <c r="AR113" s="19">
        <f>IF('Tabela Usos'!$CA116-'Tabela Usos'!$BT116=0,0,'Tabela Usos'!AR116/('Tabela Usos'!$CA116-'Tabela Usos'!$BT116))</f>
        <v>3.4195875643779059E-3</v>
      </c>
      <c r="AS113" s="19">
        <f>IF('Tabela Usos'!$CA116-'Tabela Usos'!$BT116=0,0,'Tabela Usos'!AS116/('Tabela Usos'!$CA116-'Tabela Usos'!$BT116))</f>
        <v>0</v>
      </c>
      <c r="AT113" s="19">
        <f>IF('Tabela Usos'!$CA116-'Tabela Usos'!$BT116=0,0,'Tabela Usos'!AT116/('Tabela Usos'!$CA116-'Tabela Usos'!$BT116))</f>
        <v>0</v>
      </c>
      <c r="AU113" s="19">
        <f>IF('Tabela Usos'!$CA116-'Tabela Usos'!$BT116=0,0,'Tabela Usos'!AU116/('Tabela Usos'!$CA116-'Tabela Usos'!$BT116))</f>
        <v>0</v>
      </c>
      <c r="AV113" s="19">
        <f>IF('Tabela Usos'!$CA116-'Tabela Usos'!$BT116=0,0,'Tabela Usos'!AV116/('Tabela Usos'!$CA116-'Tabela Usos'!$BT116))</f>
        <v>0</v>
      </c>
      <c r="AW113" s="19">
        <f>IF('Tabela Usos'!$CA116-'Tabela Usos'!$BT116=0,0,'Tabela Usos'!AW116/('Tabela Usos'!$CA116-'Tabela Usos'!$BT116))</f>
        <v>0</v>
      </c>
      <c r="AX113" s="19">
        <f>IF('Tabela Usos'!$CA116-'Tabela Usos'!$BT116=0,0,'Tabela Usos'!AX116/('Tabela Usos'!$CA116-'Tabela Usos'!$BT116))</f>
        <v>0</v>
      </c>
      <c r="AY113" s="19">
        <f>IF('Tabela Usos'!$CA116-'Tabela Usos'!$BT116=0,0,'Tabela Usos'!AY116/('Tabela Usos'!$CA116-'Tabela Usos'!$BT116))</f>
        <v>4.1702287370462267E-5</v>
      </c>
      <c r="AZ113" s="19">
        <f>IF('Tabela Usos'!$CA116-'Tabela Usos'!$BT116=0,0,'Tabela Usos'!AZ116/('Tabela Usos'!$CA116-'Tabela Usos'!$BT116))</f>
        <v>0</v>
      </c>
      <c r="BA113" s="19">
        <f>IF('Tabela Usos'!$CA116-'Tabela Usos'!$BT116=0,0,'Tabela Usos'!BA116/('Tabela Usos'!$CA116-'Tabela Usos'!$BT116))</f>
        <v>1.3344731958547925E-3</v>
      </c>
      <c r="BB113" s="19">
        <f>IF('Tabela Usos'!$CA116-'Tabela Usos'!$BT116=0,0,'Tabela Usos'!BB116/('Tabela Usos'!$CA116-'Tabela Usos'!$BT116))</f>
        <v>2.0434120811526511E-3</v>
      </c>
      <c r="BC113" s="19">
        <f>IF('Tabela Usos'!$CA116-'Tabela Usos'!$BT116=0,0,'Tabela Usos'!BC116/('Tabela Usos'!$CA116-'Tabela Usos'!$BT116))</f>
        <v>1.4595800579661795E-4</v>
      </c>
      <c r="BD113" s="19">
        <f>IF('Tabela Usos'!$CA116-'Tabela Usos'!$BT116=0,0,'Tabela Usos'!BD116/('Tabela Usos'!$CA116-'Tabela Usos'!$BT116))</f>
        <v>0</v>
      </c>
      <c r="BE113" s="19">
        <f>IF('Tabela Usos'!$CA116-'Tabela Usos'!$BT116=0,0,'Tabela Usos'!BE116/('Tabela Usos'!$CA116-'Tabela Usos'!$BT116))</f>
        <v>0</v>
      </c>
      <c r="BF113" s="19">
        <f>IF('Tabela Usos'!$CA116-'Tabela Usos'!$BT116=0,0,'Tabela Usos'!BF116/('Tabela Usos'!$CA116-'Tabela Usos'!$BT116))</f>
        <v>1.5304739464959654E-2</v>
      </c>
      <c r="BG113" s="19">
        <f>IF('Tabela Usos'!$CA116-'Tabela Usos'!$BT116=0,0,'Tabela Usos'!BG116/('Tabela Usos'!$CA116-'Tabela Usos'!$BT116))</f>
        <v>0</v>
      </c>
      <c r="BH113" s="19">
        <f>IF('Tabela Usos'!$CA116-'Tabela Usos'!$BT116=0,0,'Tabela Usos'!BH116/('Tabela Usos'!$CA116-'Tabela Usos'!$BT116))</f>
        <v>6.0468316687170294E-4</v>
      </c>
      <c r="BI113" s="19">
        <f>IF('Tabela Usos'!$CA116-'Tabela Usos'!$BT116=0,0,'Tabela Usos'!BI116/('Tabela Usos'!$CA116-'Tabela Usos'!$BT116))</f>
        <v>8.3404574740924534E-5</v>
      </c>
      <c r="BJ113" s="19">
        <f>IF('Tabela Usos'!$CA116-'Tabela Usos'!$BT116=0,0,'Tabela Usos'!BJ116/('Tabela Usos'!$CA116-'Tabela Usos'!$BT116))</f>
        <v>0</v>
      </c>
      <c r="BK113" s="19">
        <f>IF('Tabela Usos'!$CA116-'Tabela Usos'!$BT116=0,0,'Tabela Usos'!BK116/('Tabela Usos'!$CA116-'Tabela Usos'!$BT116))</f>
        <v>0</v>
      </c>
      <c r="BL113" s="19">
        <f>IF('Tabela Usos'!$CA116-'Tabela Usos'!$BT116=0,0,'Tabela Usos'!BL116/('Tabela Usos'!$CA116-'Tabela Usos'!$BT116))</f>
        <v>0</v>
      </c>
      <c r="BM113" s="19">
        <f>IF('Tabela Usos'!$CA116-'Tabela Usos'!$BT116=0,0,'Tabela Usos'!BM116/('Tabela Usos'!$CA116-'Tabela Usos'!$BT116))</f>
        <v>2.0851143685231133E-5</v>
      </c>
      <c r="BN113" s="19">
        <f>IF('Tabela Usos'!$CA116-'Tabela Usos'!$BT116=0,0,'Tabela Usos'!BN116/('Tabela Usos'!$CA116-'Tabela Usos'!$BT116))</f>
        <v>0</v>
      </c>
      <c r="BO113" s="19">
        <f>IF('Tabela Usos'!$CA116-'Tabela Usos'!$BT116=0,0,'Tabela Usos'!BO116/('Tabela Usos'!$CA116-'Tabela Usos'!$BT116))</f>
        <v>2.502137242227736E-4</v>
      </c>
      <c r="BP113" s="19">
        <f>IF('Tabela Usos'!$CA116-'Tabela Usos'!$BT116=0,0,'Tabela Usos'!BP116/('Tabela Usos'!$CA116-'Tabela Usos'!$BT116))</f>
        <v>0</v>
      </c>
      <c r="BQ113" s="19">
        <f>IF('Tabela Usos'!$CA116-'Tabela Usos'!$BT116=0,0,'Tabela Usos'!BQ116/('Tabela Usos'!$CA116-'Tabela Usos'!$BT116))</f>
        <v>0</v>
      </c>
      <c r="BR113" s="19">
        <f>IF('Tabela Usos'!$CA116-'Tabela Usos'!$BT116=0,0,'Tabela Usos'!BR116/('Tabela Usos'!$CA116-'Tabela Usos'!$BT116))</f>
        <v>0</v>
      </c>
      <c r="BS113" s="19">
        <f>IF('Tabela Usos'!$CA116-'Tabela Usos'!$BT116=0,0,'Tabela Usos'!BS116/('Tabela Usos'!$CA116-'Tabela Usos'!$BT116))</f>
        <v>6.326236994099127E-2</v>
      </c>
      <c r="BT113" s="33">
        <v>0</v>
      </c>
      <c r="BU113" s="19">
        <f>IF('Tabela Usos'!$CA116-'Tabela Usos'!$BT116=0,0,'Tabela Usos'!BU116/('Tabela Usos'!$CA116-'Tabela Usos'!$BT116))</f>
        <v>0</v>
      </c>
      <c r="BV113" s="19">
        <f>IF('Tabela Usos'!$CA116-'Tabela Usos'!$BT116=0,0,'Tabela Usos'!BV116/('Tabela Usos'!$CA116-'Tabela Usos'!$BT116))</f>
        <v>0</v>
      </c>
      <c r="BW113" s="19">
        <f>IF('Tabela Usos'!$CA116-'Tabela Usos'!$BT116=0,0,'Tabela Usos'!BW116/('Tabela Usos'!$CA116-'Tabela Usos'!$BT116))</f>
        <v>0</v>
      </c>
      <c r="BX113" s="19">
        <f>IF('Tabela Usos'!$CA116-'Tabela Usos'!$BT116=0,0,'Tabela Usos'!BX116/('Tabela Usos'!$CA116-'Tabela Usos'!$BT116))</f>
        <v>0.93673763005900879</v>
      </c>
      <c r="BY113" s="19">
        <f>IF('Tabela Usos'!$CA116-'Tabela Usos'!$BT116=0,0,'Tabela Usos'!BY116/('Tabela Usos'!$CA116-'Tabela Usos'!$BT116))</f>
        <v>0</v>
      </c>
    </row>
    <row r="114" spans="1:77">
      <c r="A114" s="203" t="s">
        <v>267</v>
      </c>
      <c r="B114" s="68" t="s">
        <v>268</v>
      </c>
      <c r="C114" s="19">
        <f>IF('Tabela Usos'!$CA117-'Tabela Usos'!$BT117=0,0,'Tabela Usos'!C117/('Tabela Usos'!$CA117-'Tabela Usos'!$BT117))</f>
        <v>2.0850367947669663E-2</v>
      </c>
      <c r="D114" s="19">
        <f>IF('Tabela Usos'!$CA117-'Tabela Usos'!$BT117=0,0,'Tabela Usos'!D117/('Tabela Usos'!$CA117-'Tabela Usos'!$BT117))</f>
        <v>6.0351205077288476E-4</v>
      </c>
      <c r="E114" s="19">
        <f>IF('Tabela Usos'!$CA117-'Tabela Usos'!$BT117=0,0,'Tabela Usos'!E117/('Tabela Usos'!$CA117-'Tabela Usos'!$BT117))</f>
        <v>0</v>
      </c>
      <c r="F114" s="19">
        <f>IF('Tabela Usos'!$CA117-'Tabela Usos'!$BT117=0,0,'Tabela Usos'!F117/('Tabela Usos'!$CA117-'Tabela Usos'!$BT117))</f>
        <v>1.031810925514932E-3</v>
      </c>
      <c r="G114" s="19">
        <f>IF('Tabela Usos'!$CA117-'Tabela Usos'!$BT117=0,0,'Tabela Usos'!G117/('Tabela Usos'!$CA117-'Tabela Usos'!$BT117))</f>
        <v>4.5399680722657008E-2</v>
      </c>
      <c r="H114" s="19">
        <f>IF('Tabela Usos'!$CA117-'Tabela Usos'!$BT117=0,0,'Tabela Usos'!H117/('Tabela Usos'!$CA117-'Tabela Usos'!$BT117))</f>
        <v>1.0726939999221275E-2</v>
      </c>
      <c r="I114" s="19">
        <f>IF('Tabela Usos'!$CA117-'Tabela Usos'!$BT117=0,0,'Tabela Usos'!I117/('Tabela Usos'!$CA117-'Tabela Usos'!$BT117))</f>
        <v>2.7255382938130282E-3</v>
      </c>
      <c r="J114" s="19">
        <f>IF('Tabela Usos'!$CA117-'Tabela Usos'!$BT117=0,0,'Tabela Usos'!J117/('Tabela Usos'!$CA117-'Tabela Usos'!$BT117))</f>
        <v>2.2174200833235992E-2</v>
      </c>
      <c r="K114" s="19">
        <f>IF('Tabela Usos'!$CA117-'Tabela Usos'!$BT117=0,0,'Tabela Usos'!K117/('Tabela Usos'!$CA117-'Tabela Usos'!$BT117))</f>
        <v>5.3732040649456837E-3</v>
      </c>
      <c r="L114" s="19">
        <f>IF('Tabela Usos'!$CA117-'Tabela Usos'!$BT117=0,0,'Tabela Usos'!L117/('Tabela Usos'!$CA117-'Tabela Usos'!$BT117))</f>
        <v>2.2875053537359344E-2</v>
      </c>
      <c r="M114" s="19">
        <f>IF('Tabela Usos'!$CA117-'Tabela Usos'!$BT117=0,0,'Tabela Usos'!M117/('Tabela Usos'!$CA117-'Tabela Usos'!$BT117))</f>
        <v>3.9520305260288911E-3</v>
      </c>
      <c r="N114" s="19">
        <f>IF('Tabela Usos'!$CA117-'Tabela Usos'!$BT117=0,0,'Tabela Usos'!N117/('Tabela Usos'!$CA117-'Tabela Usos'!$BT117))</f>
        <v>2.0246855896896782E-3</v>
      </c>
      <c r="O114" s="19">
        <f>IF('Tabela Usos'!$CA117-'Tabela Usos'!$BT117=0,0,'Tabela Usos'!O117/('Tabela Usos'!$CA117-'Tabela Usos'!$BT117))</f>
        <v>1.2264922322158627E-3</v>
      </c>
      <c r="P114" s="19">
        <f>IF('Tabela Usos'!$CA117-'Tabela Usos'!$BT117=0,0,'Tabela Usos'!P117/('Tabela Usos'!$CA117-'Tabela Usos'!$BT117))</f>
        <v>2.9202196005139588E-3</v>
      </c>
      <c r="Q114" s="19">
        <f>IF('Tabela Usos'!$CA117-'Tabela Usos'!$BT117=0,0,'Tabela Usos'!Q117/('Tabela Usos'!$CA117-'Tabela Usos'!$BT117))</f>
        <v>2.1414943737102362E-3</v>
      </c>
      <c r="R114" s="19">
        <f>IF('Tabela Usos'!$CA117-'Tabela Usos'!$BT117=0,0,'Tabela Usos'!R117/('Tabela Usos'!$CA117-'Tabela Usos'!$BT117))</f>
        <v>1.1680878402055834E-3</v>
      </c>
      <c r="S114" s="19">
        <f>IF('Tabela Usos'!$CA117-'Tabela Usos'!$BT117=0,0,'Tabela Usos'!S117/('Tabela Usos'!$CA117-'Tabela Usos'!$BT117))</f>
        <v>1.0532258692520344E-2</v>
      </c>
      <c r="T114" s="19">
        <f>IF('Tabela Usos'!$CA117-'Tabela Usos'!$BT117=0,0,'Tabela Usos'!T117/('Tabela Usos'!$CA117-'Tabela Usos'!$BT117))</f>
        <v>6.8138457345325704E-4</v>
      </c>
      <c r="U114" s="19">
        <f>IF('Tabela Usos'!$CA117-'Tabela Usos'!$BT117=0,0,'Tabela Usos'!U117/('Tabela Usos'!$CA117-'Tabela Usos'!$BT117))</f>
        <v>3.7184129579877741E-3</v>
      </c>
      <c r="V114" s="19">
        <f>IF('Tabela Usos'!$CA117-'Tabela Usos'!$BT117=0,0,'Tabela Usos'!V117/('Tabela Usos'!$CA117-'Tabela Usos'!$BT117))</f>
        <v>5.2369271502550321E-3</v>
      </c>
      <c r="W114" s="19">
        <f>IF('Tabela Usos'!$CA117-'Tabela Usos'!$BT117=0,0,'Tabela Usos'!W117/('Tabela Usos'!$CA117-'Tabela Usos'!$BT117))</f>
        <v>1.5866526496125841E-2</v>
      </c>
      <c r="X114" s="19">
        <f>IF('Tabela Usos'!$CA117-'Tabela Usos'!$BT117=0,0,'Tabela Usos'!X117/('Tabela Usos'!$CA117-'Tabela Usos'!$BT117))</f>
        <v>1.1953432231437137E-2</v>
      </c>
      <c r="Y114" s="19">
        <f>IF('Tabela Usos'!$CA117-'Tabela Usos'!$BT117=0,0,'Tabela Usos'!Y117/('Tabela Usos'!$CA117-'Tabela Usos'!$BT117))</f>
        <v>8.0598060974185256E-3</v>
      </c>
      <c r="Z114" s="19">
        <f>IF('Tabela Usos'!$CA117-'Tabela Usos'!$BT117=0,0,'Tabela Usos'!Z117/('Tabela Usos'!$CA117-'Tabela Usos'!$BT117))</f>
        <v>1.8261106568547288E-2</v>
      </c>
      <c r="AA114" s="19">
        <f>IF('Tabela Usos'!$CA117-'Tabela Usos'!$BT117=0,0,'Tabela Usos'!AA117/('Tabela Usos'!$CA117-'Tabela Usos'!$BT117))</f>
        <v>1.7949616477825798E-2</v>
      </c>
      <c r="AB114" s="19">
        <f>IF('Tabela Usos'!$CA117-'Tabela Usos'!$BT117=0,0,'Tabela Usos'!AB117/('Tabela Usos'!$CA117-'Tabela Usos'!$BT117))</f>
        <v>9.7730015963867142E-3</v>
      </c>
      <c r="AC114" s="19">
        <f>IF('Tabela Usos'!$CA117-'Tabela Usos'!$BT117=0,0,'Tabela Usos'!AC117/('Tabela Usos'!$CA117-'Tabela Usos'!$BT117))</f>
        <v>8.7606588015418756E-3</v>
      </c>
      <c r="AD114" s="19">
        <f>IF('Tabela Usos'!$CA117-'Tabela Usos'!$BT117=0,0,'Tabela Usos'!AD117/('Tabela Usos'!$CA117-'Tabela Usos'!$BT117))</f>
        <v>5.4705447182961491E-3</v>
      </c>
      <c r="AE114" s="19">
        <f>IF('Tabela Usos'!$CA117-'Tabela Usos'!$BT117=0,0,'Tabela Usos'!AE117/('Tabela Usos'!$CA117-'Tabela Usos'!$BT117))</f>
        <v>8.3323599267998288E-3</v>
      </c>
      <c r="AF114" s="19">
        <f>IF('Tabela Usos'!$CA117-'Tabela Usos'!$BT117=0,0,'Tabela Usos'!AF117/('Tabela Usos'!$CA117-'Tabela Usos'!$BT117))</f>
        <v>1.2323326714168905E-2</v>
      </c>
      <c r="AG114" s="19">
        <f>IF('Tabela Usos'!$CA117-'Tabela Usos'!$BT117=0,0,'Tabela Usos'!AG117/('Tabela Usos'!$CA117-'Tabela Usos'!$BT117))</f>
        <v>6.6970369505120119E-3</v>
      </c>
      <c r="AH114" s="19">
        <f>IF('Tabela Usos'!$CA117-'Tabela Usos'!$BT117=0,0,'Tabela Usos'!AH117/('Tabela Usos'!$CA117-'Tabela Usos'!$BT117))</f>
        <v>3.2823268309776894E-2</v>
      </c>
      <c r="AI114" s="19">
        <f>IF('Tabela Usos'!$CA117-'Tabela Usos'!$BT117=0,0,'Tabela Usos'!AI117/('Tabela Usos'!$CA117-'Tabela Usos'!$BT117))</f>
        <v>3.445859128606471E-2</v>
      </c>
      <c r="AJ114" s="19">
        <f>IF('Tabela Usos'!$CA117-'Tabela Usos'!$BT117=0,0,'Tabela Usos'!AJ117/('Tabela Usos'!$CA117-'Tabela Usos'!$BT117))</f>
        <v>1.4270139781178212E-2</v>
      </c>
      <c r="AK114" s="19">
        <f>IF('Tabela Usos'!$CA117-'Tabela Usos'!$BT117=0,0,'Tabela Usos'!AK117/('Tabela Usos'!$CA117-'Tabela Usos'!$BT117))</f>
        <v>3.1538371685550753E-3</v>
      </c>
      <c r="AL114" s="19">
        <f>IF('Tabela Usos'!$CA117-'Tabela Usos'!$BT117=0,0,'Tabela Usos'!AL117/('Tabela Usos'!$CA117-'Tabela Usos'!$BT117))</f>
        <v>4.9643733208737297E-3</v>
      </c>
      <c r="AM114" s="19">
        <f>IF('Tabela Usos'!$CA117-'Tabela Usos'!$BT117=0,0,'Tabela Usos'!AM117/('Tabela Usos'!$CA117-'Tabela Usos'!$BT117))</f>
        <v>4.6139469688120547E-3</v>
      </c>
      <c r="AN114" s="19">
        <f>IF('Tabela Usos'!$CA117-'Tabela Usos'!$BT117=0,0,'Tabela Usos'!AN117/('Tabela Usos'!$CA117-'Tabela Usos'!$BT117))</f>
        <v>6.4381108125997746E-2</v>
      </c>
      <c r="AO114" s="19">
        <f>IF('Tabela Usos'!$CA117-'Tabela Usos'!$BT117=0,0,'Tabela Usos'!AO117/('Tabela Usos'!$CA117-'Tabela Usos'!$BT117))</f>
        <v>9.9871510337577393E-3</v>
      </c>
      <c r="AP114" s="19">
        <f>IF('Tabela Usos'!$CA117-'Tabela Usos'!$BT117=0,0,'Tabela Usos'!AP117/('Tabela Usos'!$CA117-'Tabela Usos'!$BT117))</f>
        <v>5.4900128489662421E-2</v>
      </c>
      <c r="AQ114" s="19">
        <f>IF('Tabela Usos'!$CA117-'Tabela Usos'!$BT117=0,0,'Tabela Usos'!AQ117/('Tabela Usos'!$CA117-'Tabela Usos'!$BT117))</f>
        <v>1.6547911069579098E-3</v>
      </c>
      <c r="AR114" s="19">
        <f>IF('Tabela Usos'!$CA117-'Tabela Usos'!$BT117=0,0,'Tabela Usos'!AR117/('Tabela Usos'!$CA117-'Tabela Usos'!$BT117))</f>
        <v>3.0584433282716192E-2</v>
      </c>
      <c r="AS114" s="19">
        <f>IF('Tabela Usos'!$CA117-'Tabela Usos'!$BT117=0,0,'Tabela Usos'!AS117/('Tabela Usos'!$CA117-'Tabela Usos'!$BT117))</f>
        <v>6.5607600358213603E-3</v>
      </c>
      <c r="AT114" s="19">
        <f>IF('Tabela Usos'!$CA117-'Tabela Usos'!$BT117=0,0,'Tabela Usos'!AT117/('Tabela Usos'!$CA117-'Tabela Usos'!$BT117))</f>
        <v>2.7255382938130282E-4</v>
      </c>
      <c r="AU114" s="19">
        <f>IF('Tabela Usos'!$CA117-'Tabela Usos'!$BT117=0,0,'Tabela Usos'!AU117/('Tabela Usos'!$CA117-'Tabela Usos'!$BT117))</f>
        <v>0</v>
      </c>
      <c r="AV114" s="19">
        <f>IF('Tabela Usos'!$CA117-'Tabela Usos'!$BT117=0,0,'Tabela Usos'!AV117/('Tabela Usos'!$CA117-'Tabela Usos'!$BT117))</f>
        <v>9.7068099521083986E-2</v>
      </c>
      <c r="AW114" s="19">
        <f>IF('Tabela Usos'!$CA117-'Tabela Usos'!$BT117=0,0,'Tabela Usos'!AW117/('Tabela Usos'!$CA117-'Tabela Usos'!$BT117))</f>
        <v>1.1680878402055835E-4</v>
      </c>
      <c r="AX114" s="19">
        <f>IF('Tabela Usos'!$CA117-'Tabela Usos'!$BT117=0,0,'Tabela Usos'!AX117/('Tabela Usos'!$CA117-'Tabela Usos'!$BT117))</f>
        <v>0</v>
      </c>
      <c r="AY114" s="19">
        <f>IF('Tabela Usos'!$CA117-'Tabela Usos'!$BT117=0,0,'Tabela Usos'!AY117/('Tabela Usos'!$CA117-'Tabela Usos'!$BT117))</f>
        <v>0</v>
      </c>
      <c r="AZ114" s="19">
        <f>IF('Tabela Usos'!$CA117-'Tabela Usos'!$BT117=0,0,'Tabela Usos'!AZ117/('Tabela Usos'!$CA117-'Tabela Usos'!$BT117))</f>
        <v>0</v>
      </c>
      <c r="BA114" s="19">
        <f>IF('Tabela Usos'!$CA117-'Tabela Usos'!$BT117=0,0,'Tabela Usos'!BA117/('Tabela Usos'!$CA117-'Tabela Usos'!$BT117))</f>
        <v>9.7340653350465282E-5</v>
      </c>
      <c r="BB114" s="19">
        <f>IF('Tabela Usos'!$CA117-'Tabela Usos'!$BT117=0,0,'Tabela Usos'!BB117/('Tabela Usos'!$CA117-'Tabela Usos'!$BT117))</f>
        <v>6.755441342522291E-3</v>
      </c>
      <c r="BC114" s="19">
        <f>IF('Tabela Usos'!$CA117-'Tabela Usos'!$BT117=0,0,'Tabela Usos'!BC117/('Tabela Usos'!$CA117-'Tabela Usos'!$BT117))</f>
        <v>1.1680878402055835E-2</v>
      </c>
      <c r="BD114" s="19">
        <f>IF('Tabela Usos'!$CA117-'Tabela Usos'!$BT117=0,0,'Tabela Usos'!BD117/('Tabela Usos'!$CA117-'Tabela Usos'!$BT117))</f>
        <v>2.7255382938130282E-4</v>
      </c>
      <c r="BE114" s="19">
        <f>IF('Tabela Usos'!$CA117-'Tabela Usos'!$BT117=0,0,'Tabela Usos'!BE117/('Tabela Usos'!$CA117-'Tabela Usos'!$BT117))</f>
        <v>0</v>
      </c>
      <c r="BF114" s="19">
        <f>IF('Tabela Usos'!$CA117-'Tabela Usos'!$BT117=0,0,'Tabela Usos'!BF117/('Tabela Usos'!$CA117-'Tabela Usos'!$BT117))</f>
        <v>4.7891601448428925E-2</v>
      </c>
      <c r="BG114" s="19">
        <f>IF('Tabela Usos'!$CA117-'Tabela Usos'!$BT117=0,0,'Tabela Usos'!BG117/('Tabela Usos'!$CA117-'Tabela Usos'!$BT117))</f>
        <v>0</v>
      </c>
      <c r="BH114" s="19">
        <f>IF('Tabela Usos'!$CA117-'Tabela Usos'!$BT117=0,0,'Tabela Usos'!BH117/('Tabela Usos'!$CA117-'Tabela Usos'!$BT117))</f>
        <v>1.4211735389167931E-3</v>
      </c>
      <c r="BI114" s="19">
        <f>IF('Tabela Usos'!$CA117-'Tabela Usos'!$BT117=0,0,'Tabela Usos'!BI117/('Tabela Usos'!$CA117-'Tabela Usos'!$BT117))</f>
        <v>4.0883074407195422E-4</v>
      </c>
      <c r="BJ114" s="19">
        <f>IF('Tabela Usos'!$CA117-'Tabela Usos'!$BT117=0,0,'Tabela Usos'!BJ117/('Tabela Usos'!$CA117-'Tabela Usos'!$BT117))</f>
        <v>0</v>
      </c>
      <c r="BK114" s="19">
        <f>IF('Tabela Usos'!$CA117-'Tabela Usos'!$BT117=0,0,'Tabela Usos'!BK117/('Tabela Usos'!$CA117-'Tabela Usos'!$BT117))</f>
        <v>0.13723085309348595</v>
      </c>
      <c r="BL114" s="19">
        <f>IF('Tabela Usos'!$CA117-'Tabela Usos'!$BT117=0,0,'Tabela Usos'!BL117/('Tabela Usos'!$CA117-'Tabela Usos'!$BT117))</f>
        <v>3.903360199353658E-2</v>
      </c>
      <c r="BM114" s="19">
        <f>IF('Tabela Usos'!$CA117-'Tabela Usos'!$BT117=0,0,'Tabela Usos'!BM117/('Tabela Usos'!$CA117-'Tabela Usos'!$BT117))</f>
        <v>2.0830899816999572E-3</v>
      </c>
      <c r="BN114" s="19">
        <f>IF('Tabela Usos'!$CA117-'Tabela Usos'!$BT117=0,0,'Tabela Usos'!BN117/('Tabela Usos'!$CA117-'Tabela Usos'!$BT117))</f>
        <v>3.9831795351010398E-2</v>
      </c>
      <c r="BO114" s="19">
        <f>IF('Tabela Usos'!$CA117-'Tabela Usos'!$BT117=0,0,'Tabela Usos'!BO117/('Tabela Usos'!$CA117-'Tabela Usos'!$BT117))</f>
        <v>0</v>
      </c>
      <c r="BP114" s="19">
        <f>IF('Tabela Usos'!$CA117-'Tabela Usos'!$BT117=0,0,'Tabela Usos'!BP117/('Tabela Usos'!$CA117-'Tabela Usos'!$BT117))</f>
        <v>0</v>
      </c>
      <c r="BQ114" s="19">
        <f>IF('Tabela Usos'!$CA117-'Tabela Usos'!$BT117=0,0,'Tabela Usos'!BQ117/('Tabela Usos'!$CA117-'Tabela Usos'!$BT117))</f>
        <v>0</v>
      </c>
      <c r="BR114" s="19">
        <f>IF('Tabela Usos'!$CA117-'Tabela Usos'!$BT117=0,0,'Tabela Usos'!BR117/('Tabela Usos'!$CA117-'Tabela Usos'!$BT117))</f>
        <v>0</v>
      </c>
      <c r="BS114" s="19">
        <f>IF('Tabela Usos'!$CA117-'Tabela Usos'!$BT117=0,0,'Tabela Usos'!BS117/('Tabela Usos'!$CA117-'Tabela Usos'!$BT117))</f>
        <v>0.93532686991395086</v>
      </c>
      <c r="BT114" s="33">
        <v>0</v>
      </c>
      <c r="BU114" s="19">
        <f>IF('Tabela Usos'!$CA117-'Tabela Usos'!$BT117=0,0,'Tabela Usos'!BU117/('Tabela Usos'!$CA117-'Tabela Usos'!$BT117))</f>
        <v>0</v>
      </c>
      <c r="BV114" s="19">
        <f>IF('Tabela Usos'!$CA117-'Tabela Usos'!$BT117=0,0,'Tabela Usos'!BV117/('Tabela Usos'!$CA117-'Tabela Usos'!$BT117))</f>
        <v>0</v>
      </c>
      <c r="BW114" s="19">
        <f>IF('Tabela Usos'!$CA117-'Tabela Usos'!$BT117=0,0,'Tabela Usos'!BW117/('Tabela Usos'!$CA117-'Tabela Usos'!$BT117))</f>
        <v>1.3179924463653001E-2</v>
      </c>
      <c r="BX114" s="19">
        <f>IF('Tabela Usos'!$CA117-'Tabela Usos'!$BT117=0,0,'Tabela Usos'!BX117/('Tabela Usos'!$CA117-'Tabela Usos'!$BT117))</f>
        <v>5.1493205622396135E-2</v>
      </c>
      <c r="BY114" s="19">
        <f>IF('Tabela Usos'!$CA117-'Tabela Usos'!$BT117=0,0,'Tabela Usos'!BY117/('Tabela Usos'!$CA117-'Tabela Usos'!$BT117))</f>
        <v>0</v>
      </c>
    </row>
    <row r="115" spans="1:77">
      <c r="A115" s="204" t="s">
        <v>269</v>
      </c>
      <c r="B115" s="41" t="s">
        <v>270</v>
      </c>
      <c r="C115" s="19">
        <f>IF('Tabela Usos'!$CA118-'Tabela Usos'!$BT118=0,0,'Tabela Usos'!C118/('Tabela Usos'!$CA118-'Tabela Usos'!$BT118))</f>
        <v>1.3934011455224153E-4</v>
      </c>
      <c r="D115" s="19">
        <f>IF('Tabela Usos'!$CA118-'Tabela Usos'!$BT118=0,0,'Tabela Usos'!D118/('Tabela Usos'!$CA118-'Tabela Usos'!$BT118))</f>
        <v>4.2315392682443879E-3</v>
      </c>
      <c r="E115" s="19">
        <f>IF('Tabela Usos'!$CA118-'Tabela Usos'!$BT118=0,0,'Tabela Usos'!E118/('Tabela Usos'!$CA118-'Tabela Usos'!$BT118))</f>
        <v>1.0047155628240575E-3</v>
      </c>
      <c r="F115" s="19">
        <f>IF('Tabela Usos'!$CA118-'Tabela Usos'!$BT118=0,0,'Tabela Usos'!F118/('Tabela Usos'!$CA118-'Tabela Usos'!$BT118))</f>
        <v>3.7401820221917467E-4</v>
      </c>
      <c r="G115" s="19">
        <f>IF('Tabela Usos'!$CA118-'Tabela Usos'!$BT118=0,0,'Tabela Usos'!G118/('Tabela Usos'!$CA118-'Tabela Usos'!$BT118))</f>
        <v>8.2430678293010252E-3</v>
      </c>
      <c r="H115" s="19">
        <f>IF('Tabela Usos'!$CA118-'Tabela Usos'!$BT118=0,0,'Tabela Usos'!H118/('Tabela Usos'!$CA118-'Tabela Usos'!$BT118))</f>
        <v>1.3934011455224153E-4</v>
      </c>
      <c r="I115" s="19">
        <f>IF('Tabela Usos'!$CA118-'Tabela Usos'!$BT118=0,0,'Tabela Usos'!I118/('Tabela Usos'!$CA118-'Tabela Usos'!$BT118))</f>
        <v>7.3336902395916598E-6</v>
      </c>
      <c r="J115" s="19">
        <f>IF('Tabela Usos'!$CA118-'Tabela Usos'!$BT118=0,0,'Tabela Usos'!J118/('Tabela Usos'!$CA118-'Tabela Usos'!$BT118))</f>
        <v>2.4127840888256563E-2</v>
      </c>
      <c r="K115" s="19">
        <f>IF('Tabela Usos'!$CA118-'Tabela Usos'!$BT118=0,0,'Tabela Usos'!K118/('Tabela Usos'!$CA118-'Tabela Usos'!$BT118))</f>
        <v>1.5327412600746569E-3</v>
      </c>
      <c r="L115" s="19">
        <f>IF('Tabela Usos'!$CA118-'Tabela Usos'!$BT118=0,0,'Tabela Usos'!L118/('Tabela Usos'!$CA118-'Tabela Usos'!$BT118))</f>
        <v>3.8289196740908055E-2</v>
      </c>
      <c r="M115" s="19">
        <f>IF('Tabela Usos'!$CA118-'Tabela Usos'!$BT118=0,0,'Tabela Usos'!M118/('Tabela Usos'!$CA118-'Tabela Usos'!$BT118))</f>
        <v>4.9253063649097588E-2</v>
      </c>
      <c r="N115" s="19">
        <f>IF('Tabela Usos'!$CA118-'Tabela Usos'!$BT118=0,0,'Tabela Usos'!N118/('Tabela Usos'!$CA118-'Tabela Usos'!$BT118))</f>
        <v>2.1927733816379065E-3</v>
      </c>
      <c r="O115" s="19">
        <f>IF('Tabela Usos'!$CA118-'Tabela Usos'!$BT118=0,0,'Tabela Usos'!O118/('Tabela Usos'!$CA118-'Tabela Usos'!$BT118))</f>
        <v>8.947102092301825E-4</v>
      </c>
      <c r="P115" s="19">
        <f>IF('Tabela Usos'!$CA118-'Tabela Usos'!$BT118=0,0,'Tabela Usos'!P118/('Tabela Usos'!$CA118-'Tabela Usos'!$BT118))</f>
        <v>3.6081755978790968E-3</v>
      </c>
      <c r="Q115" s="19">
        <f>IF('Tabela Usos'!$CA118-'Tabela Usos'!$BT118=0,0,'Tabela Usos'!Q118/('Tabela Usos'!$CA118-'Tabela Usos'!$BT118))</f>
        <v>8.1403961659467436E-3</v>
      </c>
      <c r="R115" s="19">
        <f>IF('Tabela Usos'!$CA118-'Tabela Usos'!$BT118=0,0,'Tabela Usos'!R118/('Tabela Usos'!$CA118-'Tabela Usos'!$BT118))</f>
        <v>4.1802034365672462E-4</v>
      </c>
      <c r="S115" s="19">
        <f>IF('Tabela Usos'!$CA118-'Tabela Usos'!$BT118=0,0,'Tabela Usos'!S118/('Tabela Usos'!$CA118-'Tabela Usos'!$BT118))</f>
        <v>5.4782666089749701E-3</v>
      </c>
      <c r="T115" s="19">
        <f>IF('Tabela Usos'!$CA118-'Tabela Usos'!$BT118=0,0,'Tabela Usos'!T118/('Tabela Usos'!$CA118-'Tabela Usos'!$BT118))</f>
        <v>5.5736045820896612E-4</v>
      </c>
      <c r="U115" s="19">
        <f>IF('Tabela Usos'!$CA118-'Tabela Usos'!$BT118=0,0,'Tabela Usos'!U118/('Tabela Usos'!$CA118-'Tabela Usos'!$BT118))</f>
        <v>2.3394471864297394E-3</v>
      </c>
      <c r="V115" s="19">
        <f>IF('Tabela Usos'!$CA118-'Tabela Usos'!$BT118=0,0,'Tabela Usos'!V118/('Tabela Usos'!$CA118-'Tabela Usos'!$BT118))</f>
        <v>1.100053535938749E-3</v>
      </c>
      <c r="W115" s="19">
        <f>IF('Tabela Usos'!$CA118-'Tabela Usos'!$BT118=0,0,'Tabela Usos'!W118/('Tabela Usos'!$CA118-'Tabela Usos'!$BT118))</f>
        <v>1.232059960251399E-3</v>
      </c>
      <c r="X115" s="19">
        <f>IF('Tabela Usos'!$CA118-'Tabela Usos'!$BT118=0,0,'Tabela Usos'!X118/('Tabela Usos'!$CA118-'Tabela Usos'!$BT118))</f>
        <v>5.2802569725059955E-3</v>
      </c>
      <c r="Y115" s="19">
        <f>IF('Tabela Usos'!$CA118-'Tabela Usos'!$BT118=0,0,'Tabela Usos'!Y118/('Tabela Usos'!$CA118-'Tabela Usos'!$BT118))</f>
        <v>1.3075969697191931E-2</v>
      </c>
      <c r="Z115" s="19">
        <f>IF('Tabela Usos'!$CA118-'Tabela Usos'!$BT118=0,0,'Tabela Usos'!Z118/('Tabela Usos'!$CA118-'Tabela Usos'!$BT118))</f>
        <v>2.0644338024450523E-2</v>
      </c>
      <c r="AA115" s="19">
        <f>IF('Tabela Usos'!$CA118-'Tabela Usos'!$BT118=0,0,'Tabela Usos'!AA118/('Tabela Usos'!$CA118-'Tabela Usos'!$BT118))</f>
        <v>5.5882719625688446E-3</v>
      </c>
      <c r="AB115" s="19">
        <f>IF('Tabela Usos'!$CA118-'Tabela Usos'!$BT118=0,0,'Tabela Usos'!AB118/('Tabela Usos'!$CA118-'Tabela Usos'!$BT118))</f>
        <v>2.6327947960134062E-3</v>
      </c>
      <c r="AC115" s="19">
        <f>IF('Tabela Usos'!$CA118-'Tabela Usos'!$BT118=0,0,'Tabela Usos'!AC118/('Tabela Usos'!$CA118-'Tabela Usos'!$BT118))</f>
        <v>2.5227894424195312E-3</v>
      </c>
      <c r="AD115" s="19">
        <f>IF('Tabela Usos'!$CA118-'Tabela Usos'!$BT118=0,0,'Tabela Usos'!AD118/('Tabela Usos'!$CA118-'Tabela Usos'!$BT118))</f>
        <v>1.9800963646897482E-4</v>
      </c>
      <c r="AE115" s="19">
        <f>IF('Tabela Usos'!$CA118-'Tabela Usos'!$BT118=0,0,'Tabela Usos'!AE118/('Tabela Usos'!$CA118-'Tabela Usos'!$BT118))</f>
        <v>5.2509222115476283E-3</v>
      </c>
      <c r="AF115" s="19">
        <f>IF('Tabela Usos'!$CA118-'Tabela Usos'!$BT118=0,0,'Tabela Usos'!AF118/('Tabela Usos'!$CA118-'Tabela Usos'!$BT118))</f>
        <v>1.3956012525942928E-2</v>
      </c>
      <c r="AG115" s="19">
        <f>IF('Tabela Usos'!$CA118-'Tabela Usos'!$BT118=0,0,'Tabela Usos'!AG118/('Tabela Usos'!$CA118-'Tabela Usos'!$BT118))</f>
        <v>6.5269843132365777E-3</v>
      </c>
      <c r="AH115" s="19">
        <f>IF('Tabela Usos'!$CA118-'Tabela Usos'!$BT118=0,0,'Tabela Usos'!AH118/('Tabela Usos'!$CA118-'Tabela Usos'!$BT118))</f>
        <v>4.5322205680676459E-3</v>
      </c>
      <c r="AI115" s="19">
        <f>IF('Tabela Usos'!$CA118-'Tabela Usos'!$BT118=0,0,'Tabela Usos'!AI118/('Tabela Usos'!$CA118-'Tabela Usos'!$BT118))</f>
        <v>4.4948187478457288E-2</v>
      </c>
      <c r="AJ115" s="19">
        <f>IF('Tabela Usos'!$CA118-'Tabela Usos'!$BT118=0,0,'Tabela Usos'!AJ118/('Tabela Usos'!$CA118-'Tabela Usos'!$BT118))</f>
        <v>1.6867487551060819E-3</v>
      </c>
      <c r="AK115" s="19">
        <f>IF('Tabela Usos'!$CA118-'Tabela Usos'!$BT118=0,0,'Tabela Usos'!AK118/('Tabela Usos'!$CA118-'Tabela Usos'!$BT118))</f>
        <v>2.5667915838570809E-3</v>
      </c>
      <c r="AL115" s="19">
        <f>IF('Tabela Usos'!$CA118-'Tabela Usos'!$BT118=0,0,'Tabela Usos'!AL118/('Tabela Usos'!$CA118-'Tabela Usos'!$BT118))</f>
        <v>4.2902087901611208E-3</v>
      </c>
      <c r="AM115" s="19">
        <f>IF('Tabela Usos'!$CA118-'Tabela Usos'!$BT118=0,0,'Tabela Usos'!AM118/('Tabela Usos'!$CA118-'Tabela Usos'!$BT118))</f>
        <v>1.4520706674391486E-3</v>
      </c>
      <c r="AN115" s="19">
        <f>IF('Tabela Usos'!$CA118-'Tabela Usos'!$BT118=0,0,'Tabela Usos'!AN118/('Tabela Usos'!$CA118-'Tabela Usos'!$BT118))</f>
        <v>3.6683118578437486E-2</v>
      </c>
      <c r="AO115" s="19">
        <f>IF('Tabela Usos'!$CA118-'Tabela Usos'!$BT118=0,0,'Tabela Usos'!AO118/('Tabela Usos'!$CA118-'Tabela Usos'!$BT118))</f>
        <v>2.1047690987628064E-3</v>
      </c>
      <c r="AP115" s="19">
        <f>IF('Tabela Usos'!$CA118-'Tabela Usos'!$BT118=0,0,'Tabela Usos'!AP118/('Tabela Usos'!$CA118-'Tabela Usos'!$BT118))</f>
        <v>1.4234692755047412E-2</v>
      </c>
      <c r="AQ115" s="19">
        <f>IF('Tabela Usos'!$CA118-'Tabela Usos'!$BT118=0,0,'Tabela Usos'!AQ118/('Tabela Usos'!$CA118-'Tabela Usos'!$BT118))</f>
        <v>2.6349949030852835E-2</v>
      </c>
      <c r="AR115" s="19">
        <f>IF('Tabela Usos'!$CA118-'Tabela Usos'!$BT118=0,0,'Tabela Usos'!AR118/('Tabela Usos'!$CA118-'Tabela Usos'!$BT118))</f>
        <v>0.18746378990444201</v>
      </c>
      <c r="AS115" s="19">
        <f>IF('Tabela Usos'!$CA118-'Tabela Usos'!$BT118=0,0,'Tabela Usos'!AS118/('Tabela Usos'!$CA118-'Tabela Usos'!$BT118))</f>
        <v>7.5316998760606348E-3</v>
      </c>
      <c r="AT115" s="19">
        <f>IF('Tabela Usos'!$CA118-'Tabela Usos'!$BT118=0,0,'Tabela Usos'!AT118/('Tabela Usos'!$CA118-'Tabela Usos'!$BT118))</f>
        <v>4.4735510461509125E-4</v>
      </c>
      <c r="AU115" s="19">
        <f>IF('Tabela Usos'!$CA118-'Tabela Usos'!$BT118=0,0,'Tabela Usos'!AU118/('Tabela Usos'!$CA118-'Tabela Usos'!$BT118))</f>
        <v>1.9140931525334233E-3</v>
      </c>
      <c r="AV115" s="19">
        <f>IF('Tabela Usos'!$CA118-'Tabela Usos'!$BT118=0,0,'Tabela Usos'!AV118/('Tabela Usos'!$CA118-'Tabela Usos'!$BT118))</f>
        <v>1.2980631724077239E-2</v>
      </c>
      <c r="AW115" s="19">
        <f>IF('Tabela Usos'!$CA118-'Tabela Usos'!$BT118=0,0,'Tabela Usos'!AW118/('Tabela Usos'!$CA118-'Tabela Usos'!$BT118))</f>
        <v>3.3074942980558389E-3</v>
      </c>
      <c r="AX115" s="19">
        <f>IF('Tabela Usos'!$CA118-'Tabela Usos'!$BT118=0,0,'Tabela Usos'!AX118/('Tabela Usos'!$CA118-'Tabela Usos'!$BT118))</f>
        <v>8.47774591696796E-3</v>
      </c>
      <c r="AY115" s="19">
        <f>IF('Tabela Usos'!$CA118-'Tabela Usos'!$BT118=0,0,'Tabela Usos'!AY118/('Tabela Usos'!$CA118-'Tabela Usos'!$BT118))</f>
        <v>6.6809918082680027E-3</v>
      </c>
      <c r="AZ115" s="19">
        <f>IF('Tabela Usos'!$CA118-'Tabela Usos'!$BT118=0,0,'Tabela Usos'!AZ118/('Tabela Usos'!$CA118-'Tabela Usos'!$BT118))</f>
        <v>1.9720293054261973E-2</v>
      </c>
      <c r="BA115" s="19">
        <f>IF('Tabela Usos'!$CA118-'Tabela Usos'!$BT118=0,0,'Tabela Usos'!BA118/('Tabela Usos'!$CA118-'Tabela Usos'!$BT118))</f>
        <v>2.9789449753221325E-2</v>
      </c>
      <c r="BB115" s="19">
        <f>IF('Tabela Usos'!$CA118-'Tabela Usos'!$BT118=0,0,'Tabela Usos'!BB118/('Tabela Usos'!$CA118-'Tabela Usos'!$BT118))</f>
        <v>2.094501932427378E-2</v>
      </c>
      <c r="BC115" s="19">
        <f>IF('Tabela Usos'!$CA118-'Tabela Usos'!$BT118=0,0,'Tabela Usos'!BC118/('Tabela Usos'!$CA118-'Tabela Usos'!$BT118))</f>
        <v>9.4215918508034055E-2</v>
      </c>
      <c r="BD115" s="19">
        <f>IF('Tabela Usos'!$CA118-'Tabela Usos'!$BT118=0,0,'Tabela Usos'!BD118/('Tabela Usos'!$CA118-'Tabela Usos'!$BT118))</f>
        <v>9.1597791092499839E-3</v>
      </c>
      <c r="BE115" s="19">
        <f>IF('Tabela Usos'!$CA118-'Tabela Usos'!$BT118=0,0,'Tabela Usos'!BE118/('Tabela Usos'!$CA118-'Tabela Usos'!$BT118))</f>
        <v>4.4244153215456487E-2</v>
      </c>
      <c r="BF115" s="19">
        <f>IF('Tabela Usos'!$CA118-'Tabela Usos'!$BT118=0,0,'Tabela Usos'!BF118/('Tabela Usos'!$CA118-'Tabela Usos'!$BT118))</f>
        <v>4.0188622512962301E-3</v>
      </c>
      <c r="BG115" s="19">
        <f>IF('Tabela Usos'!$CA118-'Tabela Usos'!$BT118=0,0,'Tabela Usos'!BG118/('Tabela Usos'!$CA118-'Tabela Usos'!$BT118))</f>
        <v>2.0292320892950123E-2</v>
      </c>
      <c r="BH115" s="19">
        <f>IF('Tabela Usos'!$CA118-'Tabela Usos'!$BT118=0,0,'Tabela Usos'!BH118/('Tabela Usos'!$CA118-'Tabela Usos'!$BT118))</f>
        <v>1.0311168476865874E-2</v>
      </c>
      <c r="BI115" s="19">
        <f>IF('Tabela Usos'!$CA118-'Tabela Usos'!$BT118=0,0,'Tabela Usos'!BI118/('Tabela Usos'!$CA118-'Tabela Usos'!$BT118))</f>
        <v>1.7197503611842444E-2</v>
      </c>
      <c r="BJ115" s="19">
        <f>IF('Tabela Usos'!$CA118-'Tabela Usos'!$BT118=0,0,'Tabela Usos'!BJ118/('Tabela Usos'!$CA118-'Tabela Usos'!$BT118))</f>
        <v>1.8700910110958733E-3</v>
      </c>
      <c r="BK115" s="19">
        <f>IF('Tabela Usos'!$CA118-'Tabela Usos'!$BT118=0,0,'Tabela Usos'!BK118/('Tabela Usos'!$CA118-'Tabela Usos'!$BT118))</f>
        <v>3.9807270620503529E-2</v>
      </c>
      <c r="BL115" s="19">
        <f>IF('Tabela Usos'!$CA118-'Tabela Usos'!$BT118=0,0,'Tabela Usos'!BL118/('Tabela Usos'!$CA118-'Tabela Usos'!$BT118))</f>
        <v>6.4609811010802529E-3</v>
      </c>
      <c r="BM115" s="19">
        <f>IF('Tabela Usos'!$CA118-'Tabela Usos'!$BT118=0,0,'Tabela Usos'!BM118/('Tabela Usos'!$CA118-'Tabela Usos'!$BT118))</f>
        <v>2.7222658169364242E-2</v>
      </c>
      <c r="BN115" s="19">
        <f>IF('Tabela Usos'!$CA118-'Tabela Usos'!$BT118=0,0,'Tabela Usos'!BN118/('Tabela Usos'!$CA118-'Tabela Usos'!$BT118))</f>
        <v>1.0949199527710349E-2</v>
      </c>
      <c r="BO115" s="19">
        <f>IF('Tabela Usos'!$CA118-'Tabela Usos'!$BT118=0,0,'Tabela Usos'!BO118/('Tabela Usos'!$CA118-'Tabela Usos'!$BT118))</f>
        <v>4.2535403389631628E-4</v>
      </c>
      <c r="BP115" s="19">
        <f>IF('Tabela Usos'!$CA118-'Tabela Usos'!$BT118=0,0,'Tabela Usos'!BP118/('Tabela Usos'!$CA118-'Tabela Usos'!$BT118))</f>
        <v>1.4696715240141687E-2</v>
      </c>
      <c r="BQ115" s="19">
        <f>IF('Tabela Usos'!$CA118-'Tabela Usos'!$BT118=0,0,'Tabela Usos'!BQ118/('Tabela Usos'!$CA118-'Tabela Usos'!$BT118))</f>
        <v>1.6508136729320826E-2</v>
      </c>
      <c r="BR115" s="19">
        <f>IF('Tabela Usos'!$CA118-'Tabela Usos'!$BT118=0,0,'Tabela Usos'!BR118/('Tabela Usos'!$CA118-'Tabela Usos'!$BT118))</f>
        <v>0</v>
      </c>
      <c r="BS115" s="19">
        <f>IF('Tabela Usos'!$CA118-'Tabela Usos'!$BT118=0,0,'Tabela Usos'!BS118/('Tabela Usos'!$CA118-'Tabela Usos'!$BT118))</f>
        <v>0.98446724407254482</v>
      </c>
      <c r="BT115" s="33">
        <v>0</v>
      </c>
      <c r="BU115" s="19">
        <f>IF('Tabela Usos'!$CA118-'Tabela Usos'!$BT118=0,0,'Tabela Usos'!BU118/('Tabela Usos'!$CA118-'Tabela Usos'!$BT118))</f>
        <v>0</v>
      </c>
      <c r="BV115" s="19">
        <f>IF('Tabela Usos'!$CA118-'Tabela Usos'!$BT118=0,0,'Tabela Usos'!BV118/('Tabela Usos'!$CA118-'Tabela Usos'!$BT118))</f>
        <v>0</v>
      </c>
      <c r="BW115" s="19">
        <f>IF('Tabela Usos'!$CA118-'Tabela Usos'!$BT118=0,0,'Tabela Usos'!BW118/('Tabela Usos'!$CA118-'Tabela Usos'!$BT118))</f>
        <v>1.5532755927455136E-2</v>
      </c>
      <c r="BX115" s="19">
        <f>IF('Tabela Usos'!$CA118-'Tabela Usos'!$BT118=0,0,'Tabela Usos'!BX118/('Tabela Usos'!$CA118-'Tabela Usos'!$BT118))</f>
        <v>0</v>
      </c>
      <c r="BY115" s="19">
        <f>IF('Tabela Usos'!$CA118-'Tabela Usos'!$BT118=0,0,'Tabela Usos'!BY118/('Tabela Usos'!$CA118-'Tabela Usos'!$BT118))</f>
        <v>0</v>
      </c>
    </row>
    <row r="116" spans="1:77">
      <c r="A116" s="203" t="s">
        <v>271</v>
      </c>
      <c r="B116" s="68" t="s">
        <v>446</v>
      </c>
      <c r="C116" s="19">
        <f>IF('Tabela Usos'!$CA119-'Tabela Usos'!$BT119=0,0,'Tabela Usos'!C119/('Tabela Usos'!$CA119-'Tabela Usos'!$BT119))</f>
        <v>5.3665838588445123E-3</v>
      </c>
      <c r="D116" s="19">
        <f>IF('Tabela Usos'!$CA119-'Tabela Usos'!$BT119=0,0,'Tabela Usos'!D119/('Tabela Usos'!$CA119-'Tabela Usos'!$BT119))</f>
        <v>7.1660615325816934E-4</v>
      </c>
      <c r="E116" s="19">
        <f>IF('Tabela Usos'!$CA119-'Tabela Usos'!$BT119=0,0,'Tabela Usos'!E119/('Tabela Usos'!$CA119-'Tabela Usos'!$BT119))</f>
        <v>9.4751258041913503E-4</v>
      </c>
      <c r="F116" s="19">
        <f>IF('Tabela Usos'!$CA119-'Tabela Usos'!$BT119=0,0,'Tabela Usos'!F119/('Tabela Usos'!$CA119-'Tabela Usos'!$BT119))</f>
        <v>2.4842346646283204E-3</v>
      </c>
      <c r="G116" s="19">
        <f>IF('Tabela Usos'!$CA119-'Tabela Usos'!$BT119=0,0,'Tabela Usos'!G119/('Tabela Usos'!$CA119-'Tabela Usos'!$BT119))</f>
        <v>0.16015351296260907</v>
      </c>
      <c r="H116" s="19">
        <f>IF('Tabela Usos'!$CA119-'Tabela Usos'!$BT119=0,0,'Tabela Usos'!H119/('Tabela Usos'!$CA119-'Tabela Usos'!$BT119))</f>
        <v>2.2174979298044462E-2</v>
      </c>
      <c r="I116" s="19">
        <f>IF('Tabela Usos'!$CA119-'Tabela Usos'!$BT119=0,0,'Tabela Usos'!I119/('Tabela Usos'!$CA119-'Tabela Usos'!$BT119))</f>
        <v>2.7947639977068603E-3</v>
      </c>
      <c r="J116" s="19">
        <f>IF('Tabela Usos'!$CA119-'Tabela Usos'!$BT119=0,0,'Tabela Usos'!J119/('Tabela Usos'!$CA119-'Tabela Usos'!$BT119))</f>
        <v>4.6340531244028283E-3</v>
      </c>
      <c r="K116" s="19">
        <f>IF('Tabela Usos'!$CA119-'Tabela Usos'!$BT119=0,0,'Tabela Usos'!K119/('Tabela Usos'!$CA119-'Tabela Usos'!$BT119))</f>
        <v>3.6069176380661189E-3</v>
      </c>
      <c r="L116" s="19">
        <f>IF('Tabela Usos'!$CA119-'Tabela Usos'!$BT119=0,0,'Tabela Usos'!L119/('Tabela Usos'!$CA119-'Tabela Usos'!$BT119))</f>
        <v>1.6075864704758264E-2</v>
      </c>
      <c r="M116" s="19">
        <f>IF('Tabela Usos'!$CA119-'Tabela Usos'!$BT119=0,0,'Tabela Usos'!M119/('Tabela Usos'!$CA119-'Tabela Usos'!$BT119))</f>
        <v>4.7296006115039174E-3</v>
      </c>
      <c r="N116" s="19">
        <f>IF('Tabela Usos'!$CA119-'Tabela Usos'!$BT119=0,0,'Tabela Usos'!N119/('Tabela Usos'!$CA119-'Tabela Usos'!$BT119))</f>
        <v>5.4939805083126312E-4</v>
      </c>
      <c r="O116" s="19">
        <f>IF('Tabela Usos'!$CA119-'Tabela Usos'!$BT119=0,0,'Tabela Usos'!O119/('Tabela Usos'!$CA119-'Tabela Usos'!$BT119))</f>
        <v>5.5736034142302062E-4</v>
      </c>
      <c r="P116" s="19">
        <f>IF('Tabela Usos'!$CA119-'Tabela Usos'!$BT119=0,0,'Tabela Usos'!P119/('Tabela Usos'!$CA119-'Tabela Usos'!$BT119))</f>
        <v>1.1465698452130708E-3</v>
      </c>
      <c r="Q116" s="19">
        <f>IF('Tabela Usos'!$CA119-'Tabela Usos'!$BT119=0,0,'Tabela Usos'!Q119/('Tabela Usos'!$CA119-'Tabela Usos'!$BT119))</f>
        <v>8.5992738390980317E-4</v>
      </c>
      <c r="R116" s="19">
        <f>IF('Tabela Usos'!$CA119-'Tabela Usos'!$BT119=0,0,'Tabela Usos'!R119/('Tabela Usos'!$CA119-'Tabela Usos'!$BT119))</f>
        <v>1.7517039301866361E-3</v>
      </c>
      <c r="S116" s="19">
        <f>IF('Tabela Usos'!$CA119-'Tabela Usos'!$BT119=0,0,'Tabela Usos'!S119/('Tabela Usos'!$CA119-'Tabela Usos'!$BT119))</f>
        <v>9.9926746926555839E-3</v>
      </c>
      <c r="T116" s="19">
        <f>IF('Tabela Usos'!$CA119-'Tabela Usos'!$BT119=0,0,'Tabela Usos'!T119/('Tabela Usos'!$CA119-'Tabela Usos'!$BT119))</f>
        <v>1.496910631250398E-3</v>
      </c>
      <c r="U116" s="19">
        <f>IF('Tabela Usos'!$CA119-'Tabela Usos'!$BT119=0,0,'Tabela Usos'!U119/('Tabela Usos'!$CA119-'Tabela Usos'!$BT119))</f>
        <v>6.3061341486718896E-3</v>
      </c>
      <c r="V116" s="19">
        <f>IF('Tabela Usos'!$CA119-'Tabela Usos'!$BT119=0,0,'Tabela Usos'!V119/('Tabela Usos'!$CA119-'Tabela Usos'!$BT119))</f>
        <v>8.5196509331804577E-4</v>
      </c>
      <c r="W116" s="19">
        <f>IF('Tabela Usos'!$CA119-'Tabela Usos'!$BT119=0,0,'Tabela Usos'!W119/('Tabela Usos'!$CA119-'Tabela Usos'!$BT119))</f>
        <v>5.8682081661252305E-3</v>
      </c>
      <c r="X116" s="19">
        <f>IF('Tabela Usos'!$CA119-'Tabela Usos'!$BT119=0,0,'Tabela Usos'!X119/('Tabela Usos'!$CA119-'Tabela Usos'!$BT119))</f>
        <v>5.4462067647620864E-3</v>
      </c>
      <c r="Y116" s="19">
        <f>IF('Tabela Usos'!$CA119-'Tabela Usos'!$BT119=0,0,'Tabela Usos'!Y119/('Tabela Usos'!$CA119-'Tabela Usos'!$BT119))</f>
        <v>1.1386075546213135E-3</v>
      </c>
      <c r="Z116" s="19">
        <f>IF('Tabela Usos'!$CA119-'Tabela Usos'!$BT119=0,0,'Tabela Usos'!Z119/('Tabela Usos'!$CA119-'Tabela Usos'!$BT119))</f>
        <v>2.5081215364035924E-3</v>
      </c>
      <c r="AA116" s="19">
        <f>IF('Tabela Usos'!$CA119-'Tabela Usos'!$BT119=0,0,'Tabela Usos'!AA119/('Tabela Usos'!$CA119-'Tabela Usos'!$BT119))</f>
        <v>8.7983311038919675E-3</v>
      </c>
      <c r="AB116" s="19">
        <f>IF('Tabela Usos'!$CA119-'Tabela Usos'!$BT119=0,0,'Tabela Usos'!AB119/('Tabela Usos'!$CA119-'Tabela Usos'!$BT119))</f>
        <v>4.0926173641633225E-3</v>
      </c>
      <c r="AC116" s="19">
        <f>IF('Tabela Usos'!$CA119-'Tabela Usos'!$BT119=0,0,'Tabela Usos'!AC119/('Tabela Usos'!$CA119-'Tabela Usos'!$BT119))</f>
        <v>6.5450028664246129E-3</v>
      </c>
      <c r="AD116" s="19">
        <f>IF('Tabela Usos'!$CA119-'Tabela Usos'!$BT119=0,0,'Tabela Usos'!AD119/('Tabela Usos'!$CA119-'Tabela Usos'!$BT119))</f>
        <v>2.7469902541563157E-3</v>
      </c>
      <c r="AE116" s="19">
        <f>IF('Tabela Usos'!$CA119-'Tabela Usos'!$BT119=0,0,'Tabela Usos'!AE119/('Tabela Usos'!$CA119-'Tabela Usos'!$BT119))</f>
        <v>8.3046690872030059E-3</v>
      </c>
      <c r="AF116" s="19">
        <f>IF('Tabela Usos'!$CA119-'Tabela Usos'!$BT119=0,0,'Tabela Usos'!AF119/('Tabela Usos'!$CA119-'Tabela Usos'!$BT119))</f>
        <v>6.2265112427543155E-3</v>
      </c>
      <c r="AG116" s="19">
        <f>IF('Tabela Usos'!$CA119-'Tabela Usos'!$BT119=0,0,'Tabela Usos'!AG119/('Tabela Usos'!$CA119-'Tabela Usos'!$BT119))</f>
        <v>2.603669023504682E-3</v>
      </c>
      <c r="AH116" s="19">
        <f>IF('Tabela Usos'!$CA119-'Tabela Usos'!$BT119=0,0,'Tabela Usos'!AH119/('Tabela Usos'!$CA119-'Tabela Usos'!$BT119))</f>
        <v>7.5482514809860502E-3</v>
      </c>
      <c r="AI116" s="19">
        <f>IF('Tabela Usos'!$CA119-'Tabela Usos'!$BT119=0,0,'Tabela Usos'!AI119/('Tabela Usos'!$CA119-'Tabela Usos'!$BT119))</f>
        <v>2.3552455570418497E-2</v>
      </c>
      <c r="AJ116" s="19">
        <f>IF('Tabela Usos'!$CA119-'Tabela Usos'!$BT119=0,0,'Tabela Usos'!AJ119/('Tabela Usos'!$CA119-'Tabela Usos'!$BT119))</f>
        <v>7.8667431046563468E-3</v>
      </c>
      <c r="AK116" s="19">
        <f>IF('Tabela Usos'!$CA119-'Tabela Usos'!$BT119=0,0,'Tabela Usos'!AK119/('Tabela Usos'!$CA119-'Tabela Usos'!$BT119))</f>
        <v>6.3937193451812221E-3</v>
      </c>
      <c r="AL116" s="19">
        <f>IF('Tabela Usos'!$CA119-'Tabela Usos'!$BT119=0,0,'Tabela Usos'!AL119/('Tabela Usos'!$CA119-'Tabela Usos'!$BT119))</f>
        <v>2.7708771259315878E-3</v>
      </c>
      <c r="AM116" s="19">
        <f>IF('Tabela Usos'!$CA119-'Tabela Usos'!$BT119=0,0,'Tabela Usos'!AM119/('Tabela Usos'!$CA119-'Tabela Usos'!$BT119))</f>
        <v>4.7296006115039174E-3</v>
      </c>
      <c r="AN116" s="19">
        <f>IF('Tabela Usos'!$CA119-'Tabela Usos'!$BT119=0,0,'Tabela Usos'!AN119/('Tabela Usos'!$CA119-'Tabela Usos'!$BT119))</f>
        <v>1.0406713803426971E-2</v>
      </c>
      <c r="AO116" s="19">
        <f>IF('Tabela Usos'!$CA119-'Tabela Usos'!$BT119=0,0,'Tabela Usos'!AO119/('Tabela Usos'!$CA119-'Tabela Usos'!$BT119))</f>
        <v>1.8193834002165742E-2</v>
      </c>
      <c r="AP116" s="19">
        <f>IF('Tabela Usos'!$CA119-'Tabela Usos'!$BT119=0,0,'Tabela Usos'!AP119/('Tabela Usos'!$CA119-'Tabela Usos'!$BT119))</f>
        <v>3.5615325816931012E-2</v>
      </c>
      <c r="AQ116" s="19">
        <f>IF('Tabela Usos'!$CA119-'Tabela Usos'!$BT119=0,0,'Tabela Usos'!AQ119/('Tabela Usos'!$CA119-'Tabela Usos'!$BT119))</f>
        <v>9.1884833428880815E-3</v>
      </c>
      <c r="AR116" s="19">
        <f>IF('Tabela Usos'!$CA119-'Tabela Usos'!$BT119=0,0,'Tabela Usos'!AR119/('Tabela Usos'!$CA119-'Tabela Usos'!$BT119))</f>
        <v>0.10511816039238168</v>
      </c>
      <c r="AS116" s="19">
        <f>IF('Tabela Usos'!$CA119-'Tabela Usos'!$BT119=0,0,'Tabela Usos'!AS119/('Tabela Usos'!$CA119-'Tabela Usos'!$BT119))</f>
        <v>4.8195744951907767E-2</v>
      </c>
      <c r="AT116" s="19">
        <f>IF('Tabela Usos'!$CA119-'Tabela Usos'!$BT119=0,0,'Tabela Usos'!AT119/('Tabela Usos'!$CA119-'Tabela Usos'!$BT119))</f>
        <v>1.1760303204025734E-2</v>
      </c>
      <c r="AU116" s="19">
        <f>IF('Tabela Usos'!$CA119-'Tabela Usos'!$BT119=0,0,'Tabela Usos'!AU119/('Tabela Usos'!$CA119-'Tabela Usos'!$BT119))</f>
        <v>2.9149945856423977E-2</v>
      </c>
      <c r="AV116" s="19">
        <f>IF('Tabela Usos'!$CA119-'Tabela Usos'!$BT119=0,0,'Tabela Usos'!AV119/('Tabela Usos'!$CA119-'Tabela Usos'!$BT119))</f>
        <v>2.5089177654627683E-2</v>
      </c>
      <c r="AW116" s="19">
        <f>IF('Tabela Usos'!$CA119-'Tabela Usos'!$BT119=0,0,'Tabela Usos'!AW119/('Tabela Usos'!$CA119-'Tabela Usos'!$BT119))</f>
        <v>1.6481941524937895E-3</v>
      </c>
      <c r="AX116" s="19">
        <f>IF('Tabela Usos'!$CA119-'Tabela Usos'!$BT119=0,0,'Tabela Usos'!AX119/('Tabela Usos'!$CA119-'Tabela Usos'!$BT119))</f>
        <v>1.652971526848844E-2</v>
      </c>
      <c r="AY116" s="19">
        <f>IF('Tabela Usos'!$CA119-'Tabela Usos'!$BT119=0,0,'Tabela Usos'!AY119/('Tabela Usos'!$CA119-'Tabela Usos'!$BT119))</f>
        <v>7.1182877890311486E-3</v>
      </c>
      <c r="AZ116" s="19">
        <f>IF('Tabela Usos'!$CA119-'Tabela Usos'!$BT119=0,0,'Tabela Usos'!AZ119/('Tabela Usos'!$CA119-'Tabela Usos'!$BT119))</f>
        <v>1.4499331167590293E-2</v>
      </c>
      <c r="BA116" s="19">
        <f>IF('Tabela Usos'!$CA119-'Tabela Usos'!$BT119=0,0,'Tabela Usos'!BA119/('Tabela Usos'!$CA119-'Tabela Usos'!$BT119))</f>
        <v>4.8776992165106059E-2</v>
      </c>
      <c r="BB116" s="19">
        <f>IF('Tabela Usos'!$CA119-'Tabela Usos'!$BT119=0,0,'Tabela Usos'!BB119/('Tabela Usos'!$CA119-'Tabela Usos'!$BT119))</f>
        <v>3.5042040894324479E-2</v>
      </c>
      <c r="BC116" s="19">
        <f>IF('Tabela Usos'!$CA119-'Tabela Usos'!$BT119=0,0,'Tabela Usos'!BC119/('Tabela Usos'!$CA119-'Tabela Usos'!$BT119))</f>
        <v>1.6808395439199948E-2</v>
      </c>
      <c r="BD116" s="19">
        <f>IF('Tabela Usos'!$CA119-'Tabela Usos'!$BT119=0,0,'Tabela Usos'!BD119/('Tabela Usos'!$CA119-'Tabela Usos'!$BT119))</f>
        <v>3.6546913816166635E-3</v>
      </c>
      <c r="BE116" s="19">
        <f>IF('Tabela Usos'!$CA119-'Tabela Usos'!$BT119=0,0,'Tabela Usos'!BE119/('Tabela Usos'!$CA119-'Tabela Usos'!$BT119))</f>
        <v>8.75851965093318E-3</v>
      </c>
      <c r="BF116" s="19">
        <f>IF('Tabela Usos'!$CA119-'Tabela Usos'!$BT119=0,0,'Tabela Usos'!BF119/('Tabela Usos'!$CA119-'Tabela Usos'!$BT119))</f>
        <v>9.6502961972100131E-3</v>
      </c>
      <c r="BG116" s="19">
        <f>IF('Tabela Usos'!$CA119-'Tabela Usos'!$BT119=0,0,'Tabela Usos'!BG119/('Tabela Usos'!$CA119-'Tabela Usos'!$BT119))</f>
        <v>3.3760112109051531E-3</v>
      </c>
      <c r="BH116" s="19">
        <f>IF('Tabela Usos'!$CA119-'Tabela Usos'!$BT119=0,0,'Tabela Usos'!BH119/('Tabela Usos'!$CA119-'Tabela Usos'!$BT119))</f>
        <v>1.9810178992292503E-2</v>
      </c>
      <c r="BI116" s="19">
        <f>IF('Tabela Usos'!$CA119-'Tabela Usos'!$BT119=0,0,'Tabela Usos'!BI119/('Tabela Usos'!$CA119-'Tabela Usos'!$BT119))</f>
        <v>1.2317663545448755E-2</v>
      </c>
      <c r="BJ116" s="19">
        <f>IF('Tabela Usos'!$CA119-'Tabela Usos'!$BT119=0,0,'Tabela Usos'!BJ119/('Tabela Usos'!$CA119-'Tabela Usos'!$BT119))</f>
        <v>3.5034078603732722E-3</v>
      </c>
      <c r="BK116" s="19">
        <f>IF('Tabela Usos'!$CA119-'Tabela Usos'!$BT119=0,0,'Tabela Usos'!BK119/('Tabela Usos'!$CA119-'Tabela Usos'!$BT119))</f>
        <v>3.6753933371552326E-2</v>
      </c>
      <c r="BL116" s="19">
        <f>IF('Tabela Usos'!$CA119-'Tabela Usos'!$BT119=0,0,'Tabela Usos'!BL119/('Tabela Usos'!$CA119-'Tabela Usos'!$BT119))</f>
        <v>1.5892732021147844E-2</v>
      </c>
      <c r="BM116" s="19">
        <f>IF('Tabela Usos'!$CA119-'Tabela Usos'!$BT119=0,0,'Tabela Usos'!BM119/('Tabela Usos'!$CA119-'Tabela Usos'!$BT119))</f>
        <v>2.4221287980126124E-2</v>
      </c>
      <c r="BN116" s="19">
        <f>IF('Tabela Usos'!$CA119-'Tabela Usos'!$BT119=0,0,'Tabela Usos'!BN119/('Tabela Usos'!$CA119-'Tabela Usos'!$BT119))</f>
        <v>1.8902477864832155E-2</v>
      </c>
      <c r="BO116" s="19">
        <f>IF('Tabela Usos'!$CA119-'Tabela Usos'!$BT119=0,0,'Tabela Usos'!BO119/('Tabela Usos'!$CA119-'Tabela Usos'!$BT119))</f>
        <v>9.9369386585132814E-3</v>
      </c>
      <c r="BP116" s="19">
        <f>IF('Tabela Usos'!$CA119-'Tabela Usos'!$BT119=0,0,'Tabela Usos'!BP119/('Tabela Usos'!$CA119-'Tabela Usos'!$BT119))</f>
        <v>5.6373017389642656E-3</v>
      </c>
      <c r="BQ116" s="19">
        <f>IF('Tabela Usos'!$CA119-'Tabela Usos'!$BT119=0,0,'Tabela Usos'!BQ119/('Tabela Usos'!$CA119-'Tabela Usos'!$BT119))</f>
        <v>2.9938212625007961E-3</v>
      </c>
      <c r="BR116" s="19">
        <f>IF('Tabela Usos'!$CA119-'Tabela Usos'!$BT119=0,0,'Tabela Usos'!BR119/('Tabela Usos'!$CA119-'Tabela Usos'!$BT119))</f>
        <v>0</v>
      </c>
      <c r="BS116" s="19">
        <f>IF('Tabela Usos'!$CA119-'Tabela Usos'!$BT119=0,0,'Tabela Usos'!BS119/('Tabela Usos'!$CA119-'Tabela Usos'!$BT119))</f>
        <v>0.9628877635518186</v>
      </c>
      <c r="BT116" s="33">
        <v>0</v>
      </c>
      <c r="BU116" s="19">
        <f>IF('Tabela Usos'!$CA119-'Tabela Usos'!$BT119=0,0,'Tabela Usos'!BU119/('Tabela Usos'!$CA119-'Tabela Usos'!$BT119))</f>
        <v>0</v>
      </c>
      <c r="BV116" s="19">
        <f>IF('Tabela Usos'!$CA119-'Tabela Usos'!$BT119=0,0,'Tabela Usos'!BV119/('Tabela Usos'!$CA119-'Tabela Usos'!$BT119))</f>
        <v>0</v>
      </c>
      <c r="BW116" s="19">
        <f>IF('Tabela Usos'!$CA119-'Tabela Usos'!$BT119=0,0,'Tabela Usos'!BW119/('Tabela Usos'!$CA119-'Tabela Usos'!$BT119))</f>
        <v>3.7112236448181415E-2</v>
      </c>
      <c r="BX116" s="19">
        <f>IF('Tabela Usos'!$CA119-'Tabela Usos'!$BT119=0,0,'Tabela Usos'!BX119/('Tabela Usos'!$CA119-'Tabela Usos'!$BT119))</f>
        <v>0</v>
      </c>
      <c r="BY116" s="19">
        <f>IF('Tabela Usos'!$CA119-'Tabela Usos'!$BT119=0,0,'Tabela Usos'!BY119/('Tabela Usos'!$CA119-'Tabela Usos'!$BT119))</f>
        <v>0</v>
      </c>
    </row>
    <row r="117" spans="1:77">
      <c r="A117" s="203" t="s">
        <v>272</v>
      </c>
      <c r="B117" s="68" t="s">
        <v>273</v>
      </c>
      <c r="C117" s="19">
        <f>IF('Tabela Usos'!$CA120-'Tabela Usos'!$BT120=0,0,'Tabela Usos'!C120/('Tabela Usos'!$CA120-'Tabela Usos'!$BT120))</f>
        <v>2.6218275886177725E-4</v>
      </c>
      <c r="D117" s="19">
        <f>IF('Tabela Usos'!$CA120-'Tabela Usos'!$BT120=0,0,'Tabela Usos'!D120/('Tabela Usos'!$CA120-'Tabela Usos'!$BT120))</f>
        <v>1.5730965531706635E-4</v>
      </c>
      <c r="E117" s="19">
        <f>IF('Tabela Usos'!$CA120-'Tabela Usos'!$BT120=0,0,'Tabela Usos'!E120/('Tabela Usos'!$CA120-'Tabela Usos'!$BT120))</f>
        <v>1.048731035447109E-4</v>
      </c>
      <c r="F117" s="19">
        <f>IF('Tabela Usos'!$CA120-'Tabela Usos'!$BT120=0,0,'Tabela Usos'!F120/('Tabela Usos'!$CA120-'Tabela Usos'!$BT120))</f>
        <v>1.3983080472628121E-4</v>
      </c>
      <c r="G117" s="19">
        <f>IF('Tabela Usos'!$CA120-'Tabela Usos'!$BT120=0,0,'Tabela Usos'!G120/('Tabela Usos'!$CA120-'Tabela Usos'!$BT120))</f>
        <v>7.1051527651541631E-3</v>
      </c>
      <c r="H117" s="19">
        <f>IF('Tabela Usos'!$CA120-'Tabela Usos'!$BT120=0,0,'Tabela Usos'!H120/('Tabela Usos'!$CA120-'Tabela Usos'!$BT120))</f>
        <v>2.840313221002587E-3</v>
      </c>
      <c r="I117" s="19">
        <f>IF('Tabela Usos'!$CA120-'Tabela Usos'!$BT120=0,0,'Tabela Usos'!I120/('Tabela Usos'!$CA120-'Tabela Usos'!$BT120))</f>
        <v>4.0201356358805844E-4</v>
      </c>
      <c r="J117" s="19">
        <f>IF('Tabela Usos'!$CA120-'Tabela Usos'!$BT120=0,0,'Tabela Usos'!J120/('Tabela Usos'!$CA120-'Tabela Usos'!$BT120))</f>
        <v>4.5445011536041392E-3</v>
      </c>
      <c r="K117" s="19">
        <f>IF('Tabela Usos'!$CA120-'Tabela Usos'!$BT120=0,0,'Tabela Usos'!K120/('Tabela Usos'!$CA120-'Tabela Usos'!$BT120))</f>
        <v>2.7004824162763057E-3</v>
      </c>
      <c r="L117" s="19">
        <f>IF('Tabela Usos'!$CA120-'Tabela Usos'!$BT120=0,0,'Tabela Usos'!L120/('Tabela Usos'!$CA120-'Tabela Usos'!$BT120))</f>
        <v>5.6544081661189958E-3</v>
      </c>
      <c r="M117" s="19">
        <f>IF('Tabela Usos'!$CA120-'Tabela Usos'!$BT120=0,0,'Tabela Usos'!M120/('Tabela Usos'!$CA120-'Tabela Usos'!$BT120))</f>
        <v>1.9401524155771516E-3</v>
      </c>
      <c r="N117" s="19">
        <f>IF('Tabela Usos'!$CA120-'Tabela Usos'!$BT120=0,0,'Tabela Usos'!N120/('Tabela Usos'!$CA120-'Tabela Usos'!$BT120))</f>
        <v>3.6705586240648816E-4</v>
      </c>
      <c r="O117" s="19">
        <f>IF('Tabela Usos'!$CA120-'Tabela Usos'!$BT120=0,0,'Tabela Usos'!O120/('Tabela Usos'!$CA120-'Tabela Usos'!$BT120))</f>
        <v>6.7293574774522831E-4</v>
      </c>
      <c r="P117" s="19">
        <f>IF('Tabela Usos'!$CA120-'Tabela Usos'!$BT120=0,0,'Tabela Usos'!P120/('Tabela Usos'!$CA120-'Tabela Usos'!$BT120))</f>
        <v>4.4571069006502133E-4</v>
      </c>
      <c r="Q117" s="19">
        <f>IF('Tabela Usos'!$CA120-'Tabela Usos'!$BT120=0,0,'Tabela Usos'!Q120/('Tabela Usos'!$CA120-'Tabela Usos'!$BT120))</f>
        <v>6.2049919597287285E-4</v>
      </c>
      <c r="R117" s="19">
        <f>IF('Tabela Usos'!$CA120-'Tabela Usos'!$BT120=0,0,'Tabela Usos'!R120/('Tabela Usos'!$CA120-'Tabela Usos'!$BT120))</f>
        <v>4.1949241417884361E-4</v>
      </c>
      <c r="S117" s="19">
        <f>IF('Tabela Usos'!$CA120-'Tabela Usos'!$BT120=0,0,'Tabela Usos'!S120/('Tabela Usos'!$CA120-'Tabela Usos'!$BT120))</f>
        <v>6.0214640285254839E-3</v>
      </c>
      <c r="T117" s="19">
        <f>IF('Tabela Usos'!$CA120-'Tabela Usos'!$BT120=0,0,'Tabela Usos'!T120/('Tabela Usos'!$CA120-'Tabela Usos'!$BT120))</f>
        <v>2.6218275886177725E-4</v>
      </c>
      <c r="U117" s="19">
        <f>IF('Tabela Usos'!$CA120-'Tabela Usos'!$BT120=0,0,'Tabela Usos'!U120/('Tabela Usos'!$CA120-'Tabela Usos'!$BT120))</f>
        <v>2.4295602321191359E-3</v>
      </c>
      <c r="V117" s="19">
        <f>IF('Tabela Usos'!$CA120-'Tabela Usos'!$BT120=0,0,'Tabela Usos'!V120/('Tabela Usos'!$CA120-'Tabela Usos'!$BT120))</f>
        <v>4.6231559812626721E-3</v>
      </c>
      <c r="W117" s="19">
        <f>IF('Tabela Usos'!$CA120-'Tabela Usos'!$BT120=0,0,'Tabela Usos'!W120/('Tabela Usos'!$CA120-'Tabela Usos'!$BT120))</f>
        <v>2.7616583933440537E-3</v>
      </c>
      <c r="X117" s="19">
        <f>IF('Tabela Usos'!$CA120-'Tabela Usos'!$BT120=0,0,'Tabela Usos'!X120/('Tabela Usos'!$CA120-'Tabela Usos'!$BT120))</f>
        <v>6.5895266727260017E-3</v>
      </c>
      <c r="Y117" s="19">
        <f>IF('Tabela Usos'!$CA120-'Tabela Usos'!$BT120=0,0,'Tabela Usos'!Y120/('Tabela Usos'!$CA120-'Tabela Usos'!$BT120))</f>
        <v>1.6954485073061595E-3</v>
      </c>
      <c r="Z117" s="19">
        <f>IF('Tabela Usos'!$CA120-'Tabela Usos'!$BT120=0,0,'Tabela Usos'!Z120/('Tabela Usos'!$CA120-'Tabela Usos'!$BT120))</f>
        <v>4.5445011536041392E-3</v>
      </c>
      <c r="AA117" s="19">
        <f>IF('Tabela Usos'!$CA120-'Tabela Usos'!$BT120=0,0,'Tabela Usos'!AA120/('Tabela Usos'!$CA120-'Tabela Usos'!$BT120))</f>
        <v>6.493392994476683E-3</v>
      </c>
      <c r="AB117" s="19">
        <f>IF('Tabela Usos'!$CA120-'Tabela Usos'!$BT120=0,0,'Tabela Usos'!AB120/('Tabela Usos'!$CA120-'Tabela Usos'!$BT120))</f>
        <v>1.8527581626232258E-3</v>
      </c>
      <c r="AC117" s="19">
        <f>IF('Tabela Usos'!$CA120-'Tabela Usos'!$BT120=0,0,'Tabela Usos'!AC120/('Tabela Usos'!$CA120-'Tabela Usos'!$BT120))</f>
        <v>2.656785289799343E-3</v>
      </c>
      <c r="AD117" s="19">
        <f>IF('Tabela Usos'!$CA120-'Tabela Usos'!$BT120=0,0,'Tabela Usos'!AD120/('Tabela Usos'!$CA120-'Tabela Usos'!$BT120))</f>
        <v>1.1536041389918199E-3</v>
      </c>
      <c r="AE117" s="19">
        <f>IF('Tabela Usos'!$CA120-'Tabela Usos'!$BT120=0,0,'Tabela Usos'!AE120/('Tabela Usos'!$CA120-'Tabela Usos'!$BT120))</f>
        <v>2.2547717262112843E-3</v>
      </c>
      <c r="AF117" s="19">
        <f>IF('Tabela Usos'!$CA120-'Tabela Usos'!$BT120=0,0,'Tabela Usos'!AF120/('Tabela Usos'!$CA120-'Tabela Usos'!$BT120))</f>
        <v>1.7566244843739076E-3</v>
      </c>
      <c r="AG117" s="19">
        <f>IF('Tabela Usos'!$CA120-'Tabela Usos'!$BT120=0,0,'Tabela Usos'!AG120/('Tabela Usos'!$CA120-'Tabela Usos'!$BT120))</f>
        <v>2.0275466685310776E-3</v>
      </c>
      <c r="AH117" s="19">
        <f>IF('Tabela Usos'!$CA120-'Tabela Usos'!$BT120=0,0,'Tabela Usos'!AH120/('Tabela Usos'!$CA120-'Tabela Usos'!$BT120))</f>
        <v>4.457106900650213E-3</v>
      </c>
      <c r="AI117" s="19">
        <f>IF('Tabela Usos'!$CA120-'Tabela Usos'!$BT120=0,0,'Tabela Usos'!AI120/('Tabela Usos'!$CA120-'Tabela Usos'!$BT120))</f>
        <v>1.028630357267706E-2</v>
      </c>
      <c r="AJ117" s="19">
        <f>IF('Tabela Usos'!$CA120-'Tabela Usos'!$BT120=0,0,'Tabela Usos'!AJ120/('Tabela Usos'!$CA120-'Tabela Usos'!$BT120))</f>
        <v>2.2372928756204994E-3</v>
      </c>
      <c r="AK117" s="19">
        <f>IF('Tabela Usos'!$CA120-'Tabela Usos'!$BT120=0,0,'Tabela Usos'!AK120/('Tabela Usos'!$CA120-'Tabela Usos'!$BT120))</f>
        <v>1.0749493113332868E-3</v>
      </c>
      <c r="AL117" s="19">
        <f>IF('Tabela Usos'!$CA120-'Tabela Usos'!$BT120=0,0,'Tabela Usos'!AL120/('Tabela Usos'!$CA120-'Tabela Usos'!$BT120))</f>
        <v>1.7216667831923373E-3</v>
      </c>
      <c r="AM117" s="19">
        <f>IF('Tabela Usos'!$CA120-'Tabela Usos'!$BT120=0,0,'Tabela Usos'!AM120/('Tabela Usos'!$CA120-'Tabela Usos'!$BT120))</f>
        <v>7.2537229951758376E-4</v>
      </c>
      <c r="AN117" s="19">
        <f>IF('Tabela Usos'!$CA120-'Tabela Usos'!$BT120=0,0,'Tabela Usos'!AN120/('Tabela Usos'!$CA120-'Tabela Usos'!$BT120))</f>
        <v>1.1352513458714955E-2</v>
      </c>
      <c r="AO117" s="19">
        <f>IF('Tabela Usos'!$CA120-'Tabela Usos'!$BT120=0,0,'Tabela Usos'!AO120/('Tabela Usos'!$CA120-'Tabela Usos'!$BT120))</f>
        <v>3.2335873592952528E-3</v>
      </c>
      <c r="AP117" s="19">
        <f>IF('Tabela Usos'!$CA120-'Tabela Usos'!$BT120=0,0,'Tabela Usos'!AP120/('Tabela Usos'!$CA120-'Tabela Usos'!$BT120))</f>
        <v>1.0775711389219044E-2</v>
      </c>
      <c r="AQ117" s="19">
        <f>IF('Tabela Usos'!$CA120-'Tabela Usos'!$BT120=0,0,'Tabela Usos'!AQ120/('Tabela Usos'!$CA120-'Tabela Usos'!$BT120))</f>
        <v>8.6258127665524709E-3</v>
      </c>
      <c r="AR117" s="19">
        <f>IF('Tabela Usos'!$CA120-'Tabela Usos'!$BT120=0,0,'Tabela Usos'!AR120/('Tabela Usos'!$CA120-'Tabela Usos'!$BT120))</f>
        <v>9.7942739285464583E-2</v>
      </c>
      <c r="AS117" s="19">
        <f>IF('Tabela Usos'!$CA120-'Tabela Usos'!$BT120=0,0,'Tabela Usos'!AS120/('Tabela Usos'!$CA120-'Tabela Usos'!$BT120))</f>
        <v>1.1203943228693281E-2</v>
      </c>
      <c r="AT117" s="19">
        <f>IF('Tabela Usos'!$CA120-'Tabela Usos'!$BT120=0,0,'Tabela Usos'!AT120/('Tabela Usos'!$CA120-'Tabela Usos'!$BT120))</f>
        <v>4.3697126476962874E-5</v>
      </c>
      <c r="AU117" s="19">
        <f>IF('Tabela Usos'!$CA120-'Tabela Usos'!$BT120=0,0,'Tabela Usos'!AU120/('Tabela Usos'!$CA120-'Tabela Usos'!$BT120))</f>
        <v>3.8977836817450885E-3</v>
      </c>
      <c r="AV117" s="19">
        <f>IF('Tabela Usos'!$CA120-'Tabela Usos'!$BT120=0,0,'Tabela Usos'!AV120/('Tabela Usos'!$CA120-'Tabela Usos'!$BT120))</f>
        <v>1.944522128224848E-2</v>
      </c>
      <c r="AW117" s="19">
        <f>IF('Tabela Usos'!$CA120-'Tabela Usos'!$BT120=0,0,'Tabela Usos'!AW120/('Tabela Usos'!$CA120-'Tabela Usos'!$BT120))</f>
        <v>2.6130881633223799E-3</v>
      </c>
      <c r="AX117" s="19">
        <f>IF('Tabela Usos'!$CA120-'Tabela Usos'!$BT120=0,0,'Tabela Usos'!AX120/('Tabela Usos'!$CA120-'Tabela Usos'!$BT120))</f>
        <v>1.4035517024400476E-2</v>
      </c>
      <c r="AY117" s="19">
        <f>IF('Tabela Usos'!$CA120-'Tabela Usos'!$BT120=0,0,'Tabela Usos'!AY120/('Tabela Usos'!$CA120-'Tabela Usos'!$BT120))</f>
        <v>7.4285115010836887E-4</v>
      </c>
      <c r="AZ117" s="19">
        <f>IF('Tabela Usos'!$CA120-'Tabela Usos'!$BT120=0,0,'Tabela Usos'!AZ120/('Tabela Usos'!$CA120-'Tabela Usos'!$BT120))</f>
        <v>7.1925470181080893E-3</v>
      </c>
      <c r="BA117" s="19">
        <f>IF('Tabela Usos'!$CA120-'Tabela Usos'!$BT120=0,0,'Tabela Usos'!BA120/('Tabela Usos'!$CA120-'Tabela Usos'!$BT120))</f>
        <v>1.2881912885408655E-2</v>
      </c>
      <c r="BB117" s="19">
        <f>IF('Tabela Usos'!$CA120-'Tabela Usos'!$BT120=0,0,'Tabela Usos'!BB120/('Tabela Usos'!$CA120-'Tabela Usos'!$BT120))</f>
        <v>1.6788435992449138E-2</v>
      </c>
      <c r="BC117" s="19">
        <f>IF('Tabela Usos'!$CA120-'Tabela Usos'!$BT120=0,0,'Tabela Usos'!BC120/('Tabela Usos'!$CA120-'Tabela Usos'!$BT120))</f>
        <v>3.8033978885548485E-2</v>
      </c>
      <c r="BD117" s="19">
        <f>IF('Tabela Usos'!$CA120-'Tabela Usos'!$BT120=0,0,'Tabela Usos'!BD120/('Tabela Usos'!$CA120-'Tabela Usos'!$BT120))</f>
        <v>9.8668111584982177E-3</v>
      </c>
      <c r="BE117" s="19">
        <f>IF('Tabela Usos'!$CA120-'Tabela Usos'!$BT120=0,0,'Tabela Usos'!BE120/('Tabela Usos'!$CA120-'Tabela Usos'!$BT120))</f>
        <v>2.0904705306579039E-2</v>
      </c>
      <c r="BF117" s="19">
        <f>IF('Tabela Usos'!$CA120-'Tabela Usos'!$BT120=0,0,'Tabela Usos'!BF120/('Tabela Usos'!$CA120-'Tabela Usos'!$BT120))</f>
        <v>2.0013283926448998E-3</v>
      </c>
      <c r="BG117" s="19">
        <f>IF('Tabela Usos'!$CA120-'Tabela Usos'!$BT120=0,0,'Tabela Usos'!BG120/('Tabela Usos'!$CA120-'Tabela Usos'!$BT120))</f>
        <v>2.7004824162763057E-3</v>
      </c>
      <c r="BH117" s="19">
        <f>IF('Tabela Usos'!$CA120-'Tabela Usos'!$BT120=0,0,'Tabela Usos'!BH120/('Tabela Usos'!$CA120-'Tabela Usos'!$BT120))</f>
        <v>2.0799832203034327E-3</v>
      </c>
      <c r="BI117" s="19">
        <f>IF('Tabela Usos'!$CA120-'Tabela Usos'!$BT120=0,0,'Tabela Usos'!BI120/('Tabela Usos'!$CA120-'Tabela Usos'!$BT120))</f>
        <v>4.0227574634692023E-2</v>
      </c>
      <c r="BJ117" s="19">
        <f>IF('Tabela Usos'!$CA120-'Tabela Usos'!$BT120=0,0,'Tabela Usos'!BJ120/('Tabela Usos'!$CA120-'Tabela Usos'!$BT120))</f>
        <v>7.9528770188072432E-4</v>
      </c>
      <c r="BK117" s="19">
        <f>IF('Tabela Usos'!$CA120-'Tabela Usos'!$BT120=0,0,'Tabela Usos'!BK120/('Tabela Usos'!$CA120-'Tabela Usos'!$BT120))</f>
        <v>7.4241417884359923E-2</v>
      </c>
      <c r="BL117" s="19">
        <f>IF('Tabela Usos'!$CA120-'Tabela Usos'!$BT120=0,0,'Tabela Usos'!BL120/('Tabela Usos'!$CA120-'Tabela Usos'!$BT120))</f>
        <v>4.5646018317835421E-2</v>
      </c>
      <c r="BM117" s="19">
        <f>IF('Tabela Usos'!$CA120-'Tabela Usos'!$BT120=0,0,'Tabela Usos'!BM120/('Tabela Usos'!$CA120-'Tabela Usos'!$BT120))</f>
        <v>2.0651261973012654E-2</v>
      </c>
      <c r="BN117" s="19">
        <f>IF('Tabela Usos'!$CA120-'Tabela Usos'!$BT120=0,0,'Tabela Usos'!BN120/('Tabela Usos'!$CA120-'Tabela Usos'!$BT120))</f>
        <v>2.7354401174578758E-2</v>
      </c>
      <c r="BO117" s="19">
        <f>IF('Tabela Usos'!$CA120-'Tabela Usos'!$BT120=0,0,'Tabela Usos'!BO120/('Tabela Usos'!$CA120-'Tabela Usos'!$BT120))</f>
        <v>2.3561490596378382E-2</v>
      </c>
      <c r="BP117" s="19">
        <f>IF('Tabela Usos'!$CA120-'Tabela Usos'!$BT120=0,0,'Tabela Usos'!BP120/('Tabela Usos'!$CA120-'Tabela Usos'!$BT120))</f>
        <v>6.554568971544431E-3</v>
      </c>
      <c r="BQ117" s="19">
        <f>IF('Tabela Usos'!$CA120-'Tabela Usos'!$BT120=0,0,'Tabela Usos'!BQ120/('Tabela Usos'!$CA120-'Tabela Usos'!$BT120))</f>
        <v>2.2005872893798503E-2</v>
      </c>
      <c r="BR117" s="19">
        <f>IF('Tabela Usos'!$CA120-'Tabela Usos'!$BT120=0,0,'Tabela Usos'!BR120/('Tabela Usos'!$CA120-'Tabela Usos'!$BT120))</f>
        <v>0</v>
      </c>
      <c r="BS117" s="19">
        <f>IF('Tabela Usos'!$CA120-'Tabela Usos'!$BT120=0,0,'Tabela Usos'!BS120/('Tabela Usos'!$CA120-'Tabela Usos'!$BT120))</f>
        <v>0.65340313221002588</v>
      </c>
      <c r="BT117" s="33">
        <v>0</v>
      </c>
      <c r="BU117" s="19">
        <f>IF('Tabela Usos'!$CA120-'Tabela Usos'!$BT120=0,0,'Tabela Usos'!BU120/('Tabela Usos'!$CA120-'Tabela Usos'!$BT120))</f>
        <v>0</v>
      </c>
      <c r="BV117" s="19">
        <f>IF('Tabela Usos'!$CA120-'Tabela Usos'!$BT120=0,0,'Tabela Usos'!BV120/('Tabela Usos'!$CA120-'Tabela Usos'!$BT120))</f>
        <v>0.32279067328532474</v>
      </c>
      <c r="BW117" s="19">
        <f>IF('Tabela Usos'!$CA120-'Tabela Usos'!$BT120=0,0,'Tabela Usos'!BW120/('Tabela Usos'!$CA120-'Tabela Usos'!$BT120))</f>
        <v>2.3806194504649374E-2</v>
      </c>
      <c r="BX117" s="19">
        <f>IF('Tabela Usos'!$CA120-'Tabela Usos'!$BT120=0,0,'Tabela Usos'!BX120/('Tabela Usos'!$CA120-'Tabela Usos'!$BT120))</f>
        <v>0</v>
      </c>
      <c r="BY117" s="19">
        <f>IF('Tabela Usos'!$CA120-'Tabela Usos'!$BT120=0,0,'Tabela Usos'!BY120/('Tabela Usos'!$CA120-'Tabela Usos'!$BT120))</f>
        <v>0</v>
      </c>
    </row>
    <row r="118" spans="1:77">
      <c r="A118" s="203" t="s">
        <v>274</v>
      </c>
      <c r="B118" s="68" t="s">
        <v>275</v>
      </c>
      <c r="C118" s="19">
        <f>IF('Tabela Usos'!$CA121-'Tabela Usos'!$BT121=0,0,'Tabela Usos'!C121/('Tabela Usos'!$CA121-'Tabela Usos'!$BT121))</f>
        <v>1.8762430109947842E-5</v>
      </c>
      <c r="D118" s="19">
        <f>IF('Tabela Usos'!$CA121-'Tabela Usos'!$BT121=0,0,'Tabela Usos'!D121/('Tabela Usos'!$CA121-'Tabela Usos'!$BT121))</f>
        <v>6.2541433699826133E-6</v>
      </c>
      <c r="E118" s="19">
        <f>IF('Tabela Usos'!$CA121-'Tabela Usos'!$BT121=0,0,'Tabela Usos'!E121/('Tabela Usos'!$CA121-'Tabela Usos'!$BT121))</f>
        <v>1.2508286739965226E-4</v>
      </c>
      <c r="F118" s="19">
        <f>IF('Tabela Usos'!$CA121-'Tabela Usos'!$BT121=0,0,'Tabela Usos'!F121/('Tabela Usos'!$CA121-'Tabela Usos'!$BT121))</f>
        <v>3.6461655846998639E-3</v>
      </c>
      <c r="G118" s="19">
        <f>IF('Tabela Usos'!$CA121-'Tabela Usos'!$BT121=0,0,'Tabela Usos'!G121/('Tabela Usos'!$CA121-'Tabela Usos'!$BT121))</f>
        <v>2.3202871902635496E-3</v>
      </c>
      <c r="H118" s="19">
        <f>IF('Tabela Usos'!$CA121-'Tabela Usos'!$BT121=0,0,'Tabela Usos'!H121/('Tabela Usos'!$CA121-'Tabela Usos'!$BT121))</f>
        <v>3.7274694485096376E-3</v>
      </c>
      <c r="I118" s="19">
        <f>IF('Tabela Usos'!$CA121-'Tabela Usos'!$BT121=0,0,'Tabela Usos'!I121/('Tabela Usos'!$CA121-'Tabela Usos'!$BT121))</f>
        <v>1.10072923311694E-3</v>
      </c>
      <c r="J118" s="19">
        <f>IF('Tabela Usos'!$CA121-'Tabela Usos'!$BT121=0,0,'Tabela Usos'!J121/('Tabela Usos'!$CA121-'Tabela Usos'!$BT121))</f>
        <v>3.0457678211815329E-3</v>
      </c>
      <c r="K118" s="19">
        <f>IF('Tabela Usos'!$CA121-'Tabela Usos'!$BT121=0,0,'Tabela Usos'!K121/('Tabela Usos'!$CA121-'Tabela Usos'!$BT121))</f>
        <v>9.631380789773225E-4</v>
      </c>
      <c r="L118" s="19">
        <f>IF('Tabela Usos'!$CA121-'Tabela Usos'!$BT121=0,0,'Tabela Usos'!L121/('Tabela Usos'!$CA121-'Tabela Usos'!$BT121))</f>
        <v>5.8663864810436913E-3</v>
      </c>
      <c r="M118" s="19">
        <f>IF('Tabela Usos'!$CA121-'Tabela Usos'!$BT121=0,0,'Tabela Usos'!M121/('Tabela Usos'!$CA121-'Tabela Usos'!$BT121))</f>
        <v>6.2603975133525957E-3</v>
      </c>
      <c r="N118" s="19">
        <f>IF('Tabela Usos'!$CA121-'Tabela Usos'!$BT121=0,0,'Tabela Usos'!N121/('Tabela Usos'!$CA121-'Tabela Usos'!$BT121))</f>
        <v>7.7551377787784409E-4</v>
      </c>
      <c r="O118" s="19">
        <f>IF('Tabela Usos'!$CA121-'Tabela Usos'!$BT121=0,0,'Tabela Usos'!O121/('Tabela Usos'!$CA121-'Tabela Usos'!$BT121))</f>
        <v>9.6939222234730508E-4</v>
      </c>
      <c r="P118" s="19">
        <f>IF('Tabela Usos'!$CA121-'Tabela Usos'!$BT121=0,0,'Tabela Usos'!P121/('Tabela Usos'!$CA121-'Tabela Usos'!$BT121))</f>
        <v>1.0506960861570791E-3</v>
      </c>
      <c r="Q118" s="19">
        <f>IF('Tabela Usos'!$CA121-'Tabela Usos'!$BT121=0,0,'Tabela Usos'!Q121/('Tabela Usos'!$CA121-'Tabela Usos'!$BT121))</f>
        <v>1.5260109822757576E-3</v>
      </c>
      <c r="R118" s="19">
        <f>IF('Tabela Usos'!$CA121-'Tabela Usos'!$BT121=0,0,'Tabela Usos'!R121/('Tabela Usos'!$CA121-'Tabela Usos'!$BT121))</f>
        <v>8.1303863809773972E-5</v>
      </c>
      <c r="S118" s="19">
        <f>IF('Tabela Usos'!$CA121-'Tabela Usos'!$BT121=0,0,'Tabela Usos'!S121/('Tabela Usos'!$CA121-'Tabela Usos'!$BT121))</f>
        <v>4.9407732622862646E-4</v>
      </c>
      <c r="T118" s="19">
        <f>IF('Tabela Usos'!$CA121-'Tabela Usos'!$BT121=0,0,'Tabela Usos'!T121/('Tabela Usos'!$CA121-'Tabela Usos'!$BT121))</f>
        <v>5.0033146959860907E-5</v>
      </c>
      <c r="U118" s="19">
        <f>IF('Tabela Usos'!$CA121-'Tabela Usos'!$BT121=0,0,'Tabela Usos'!U121/('Tabela Usos'!$CA121-'Tabela Usos'!$BT121))</f>
        <v>2.4391159142932192E-4</v>
      </c>
      <c r="V118" s="19">
        <f>IF('Tabela Usos'!$CA121-'Tabela Usos'!$BT121=0,0,'Tabela Usos'!V121/('Tabela Usos'!$CA121-'Tabela Usos'!$BT121))</f>
        <v>1.9387844446946102E-4</v>
      </c>
      <c r="W118" s="19">
        <f>IF('Tabela Usos'!$CA121-'Tabela Usos'!$BT121=0,0,'Tabela Usos'!W121/('Tabela Usos'!$CA121-'Tabela Usos'!$BT121))</f>
        <v>2.1451711759040365E-3</v>
      </c>
      <c r="X118" s="19">
        <f>IF('Tabela Usos'!$CA121-'Tabela Usos'!$BT121=0,0,'Tabela Usos'!X121/('Tabela Usos'!$CA121-'Tabela Usos'!$BT121))</f>
        <v>1.8887512977347493E-3</v>
      </c>
      <c r="Y118" s="19">
        <f>IF('Tabela Usos'!$CA121-'Tabela Usos'!$BT121=0,0,'Tabela Usos'!Y121/('Tabela Usos'!$CA121-'Tabela Usos'!$BT121))</f>
        <v>1.5948065593455664E-3</v>
      </c>
      <c r="Z118" s="19">
        <f>IF('Tabela Usos'!$CA121-'Tabela Usos'!$BT121=0,0,'Tabela Usos'!Z121/('Tabela Usos'!$CA121-'Tabela Usos'!$BT121))</f>
        <v>6.0790273556231003E-3</v>
      </c>
      <c r="AA118" s="19">
        <f>IF('Tabela Usos'!$CA121-'Tabela Usos'!$BT121=0,0,'Tabela Usos'!AA121/('Tabela Usos'!$CA121-'Tabela Usos'!$BT121))</f>
        <v>5.9414362014834825E-4</v>
      </c>
      <c r="AB118" s="19">
        <f>IF('Tabela Usos'!$CA121-'Tabela Usos'!$BT121=0,0,'Tabela Usos'!AB121/('Tabela Usos'!$CA121-'Tabela Usos'!$BT121))</f>
        <v>4.3528837855078993E-3</v>
      </c>
      <c r="AC118" s="19">
        <f>IF('Tabela Usos'!$CA121-'Tabela Usos'!$BT121=0,0,'Tabela Usos'!AC121/('Tabela Usos'!$CA121-'Tabela Usos'!$BT121))</f>
        <v>2.6267402153926978E-3</v>
      </c>
      <c r="AD118" s="19">
        <f>IF('Tabela Usos'!$CA121-'Tabela Usos'!$BT121=0,0,'Tabela Usos'!AD121/('Tabela Usos'!$CA121-'Tabela Usos'!$BT121))</f>
        <v>3.7775025954694987E-3</v>
      </c>
      <c r="AE118" s="19">
        <f>IF('Tabela Usos'!$CA121-'Tabela Usos'!$BT121=0,0,'Tabela Usos'!AE121/('Tabela Usos'!$CA121-'Tabela Usos'!$BT121))</f>
        <v>3.9651268965689773E-3</v>
      </c>
      <c r="AF118" s="19">
        <f>IF('Tabela Usos'!$CA121-'Tabela Usos'!$BT121=0,0,'Tabela Usos'!AF121/('Tabela Usos'!$CA121-'Tabela Usos'!$BT121))</f>
        <v>5.5786958860244915E-3</v>
      </c>
      <c r="AG118" s="19">
        <f>IF('Tabela Usos'!$CA121-'Tabela Usos'!$BT121=0,0,'Tabela Usos'!AG121/('Tabela Usos'!$CA121-'Tabela Usos'!$BT121))</f>
        <v>3.4898120004502983E-3</v>
      </c>
      <c r="AH118" s="19">
        <f>IF('Tabela Usos'!$CA121-'Tabela Usos'!$BT121=0,0,'Tabela Usos'!AH121/('Tabela Usos'!$CA121-'Tabela Usos'!$BT121))</f>
        <v>1.1663977385017574E-2</v>
      </c>
      <c r="AI118" s="19">
        <f>IF('Tabela Usos'!$CA121-'Tabela Usos'!$BT121=0,0,'Tabela Usos'!AI121/('Tabela Usos'!$CA121-'Tabela Usos'!$BT121))</f>
        <v>3.4585412836003852E-3</v>
      </c>
      <c r="AJ118" s="19">
        <f>IF('Tabela Usos'!$CA121-'Tabela Usos'!$BT121=0,0,'Tabela Usos'!AJ121/('Tabela Usos'!$CA121-'Tabela Usos'!$BT121))</f>
        <v>1.3383866811762792E-3</v>
      </c>
      <c r="AK118" s="19">
        <f>IF('Tabela Usos'!$CA121-'Tabela Usos'!$BT121=0,0,'Tabela Usos'!AK121/('Tabela Usos'!$CA121-'Tabela Usos'!$BT121))</f>
        <v>3.0019888175916547E-4</v>
      </c>
      <c r="AL118" s="19">
        <f>IF('Tabela Usos'!$CA121-'Tabela Usos'!$BT121=0,0,'Tabela Usos'!AL121/('Tabela Usos'!$CA121-'Tabela Usos'!$BT121))</f>
        <v>8.5681764168761803E-4</v>
      </c>
      <c r="AM118" s="19">
        <f>IF('Tabela Usos'!$CA121-'Tabela Usos'!$BT121=0,0,'Tabela Usos'!AM121/('Tabela Usos'!$CA121-'Tabela Usos'!$BT121))</f>
        <v>2.6455026455026454E-3</v>
      </c>
      <c r="AN118" s="19">
        <f>IF('Tabela Usos'!$CA121-'Tabela Usos'!$BT121=0,0,'Tabela Usos'!AN121/('Tabela Usos'!$CA121-'Tabela Usos'!$BT121))</f>
        <v>1.711133626027243E-2</v>
      </c>
      <c r="AO118" s="19">
        <f>IF('Tabela Usos'!$CA121-'Tabela Usos'!$BT121=0,0,'Tabela Usos'!AO121/('Tabela Usos'!$CA121-'Tabela Usos'!$BT121))</f>
        <v>6.2541433699826135E-4</v>
      </c>
      <c r="AP118" s="19">
        <f>IF('Tabela Usos'!$CA121-'Tabela Usos'!$BT121=0,0,'Tabela Usos'!AP121/('Tabela Usos'!$CA121-'Tabela Usos'!$BT121))</f>
        <v>5.3410384379651522E-3</v>
      </c>
      <c r="AQ118" s="19">
        <f>IF('Tabela Usos'!$CA121-'Tabela Usos'!$BT121=0,0,'Tabela Usos'!AQ121/('Tabela Usos'!$CA121-'Tabela Usos'!$BT121))</f>
        <v>7.6613256282287018E-3</v>
      </c>
      <c r="AR118" s="19">
        <f>IF('Tabela Usos'!$CA121-'Tabela Usos'!$BT121=0,0,'Tabela Usos'!AR121/('Tabela Usos'!$CA121-'Tabela Usos'!$BT121))</f>
        <v>0.16462156178468235</v>
      </c>
      <c r="AS118" s="19">
        <f>IF('Tabela Usos'!$CA121-'Tabela Usos'!$BT121=0,0,'Tabela Usos'!AS121/('Tabela Usos'!$CA121-'Tabela Usos'!$BT121))</f>
        <v>7.2297897356999015E-3</v>
      </c>
      <c r="AT118" s="19">
        <f>IF('Tabela Usos'!$CA121-'Tabela Usos'!$BT121=0,0,'Tabela Usos'!AT121/('Tabela Usos'!$CA121-'Tabela Usos'!$BT121))</f>
        <v>6.754474839581223E-4</v>
      </c>
      <c r="AU118" s="19">
        <f>IF('Tabela Usos'!$CA121-'Tabela Usos'!$BT121=0,0,'Tabela Usos'!AU121/('Tabela Usos'!$CA121-'Tabela Usos'!$BT121))</f>
        <v>3.9901434700489076E-3</v>
      </c>
      <c r="AV118" s="19">
        <f>IF('Tabela Usos'!$CA121-'Tabela Usos'!$BT121=0,0,'Tabela Usos'!AV121/('Tabela Usos'!$CA121-'Tabela Usos'!$BT121))</f>
        <v>8.2867399652269622E-3</v>
      </c>
      <c r="AW118" s="19">
        <f>IF('Tabela Usos'!$CA121-'Tabela Usos'!$BT121=0,0,'Tabela Usos'!AW121/('Tabela Usos'!$CA121-'Tabela Usos'!$BT121))</f>
        <v>4.7093699575969077E-3</v>
      </c>
      <c r="AX118" s="19">
        <f>IF('Tabela Usos'!$CA121-'Tabela Usos'!$BT121=0,0,'Tabela Usos'!AX121/('Tabela Usos'!$CA121-'Tabela Usos'!$BT121))</f>
        <v>5.5474251691745779E-3</v>
      </c>
      <c r="AY118" s="19">
        <f>IF('Tabela Usos'!$CA121-'Tabela Usos'!$BT121=0,0,'Tabela Usos'!AY121/('Tabela Usos'!$CA121-'Tabela Usos'!$BT121))</f>
        <v>1.019425369307166E-3</v>
      </c>
      <c r="AZ118" s="19">
        <f>IF('Tabela Usos'!$CA121-'Tabela Usos'!$BT121=0,0,'Tabela Usos'!AZ121/('Tabela Usos'!$CA121-'Tabela Usos'!$BT121))</f>
        <v>1.6323314195654621E-3</v>
      </c>
      <c r="BA118" s="19">
        <f>IF('Tabela Usos'!$CA121-'Tabela Usos'!$BT121=0,0,'Tabela Usos'!BA121/('Tabela Usos'!$CA121-'Tabela Usos'!$BT121))</f>
        <v>0.11620198381427696</v>
      </c>
      <c r="BB118" s="19">
        <f>IF('Tabela Usos'!$CA121-'Tabela Usos'!$BT121=0,0,'Tabela Usos'!BB121/('Tabela Usos'!$CA121-'Tabela Usos'!$BT121))</f>
        <v>3.2946827273068406E-2</v>
      </c>
      <c r="BC118" s="19">
        <f>IF('Tabela Usos'!$CA121-'Tabela Usos'!$BT121=0,0,'Tabela Usos'!BC121/('Tabela Usos'!$CA121-'Tabela Usos'!$BT121))</f>
        <v>0.11652094512614607</v>
      </c>
      <c r="BD118" s="19">
        <f>IF('Tabela Usos'!$CA121-'Tabela Usos'!$BT121=0,0,'Tabela Usos'!BD121/('Tabela Usos'!$CA121-'Tabela Usos'!$BT121))</f>
        <v>3.2771711258708894E-3</v>
      </c>
      <c r="BE118" s="19">
        <f>IF('Tabela Usos'!$CA121-'Tabela Usos'!$BT121=0,0,'Tabela Usos'!BE121/('Tabela Usos'!$CA121-'Tabela Usos'!$BT121))</f>
        <v>1.6041877744005402E-2</v>
      </c>
      <c r="BF118" s="19">
        <f>IF('Tabela Usos'!$CA121-'Tabela Usos'!$BT121=0,0,'Tabela Usos'!BF121/('Tabela Usos'!$CA121-'Tabela Usos'!$BT121))</f>
        <v>2.2827623300436541E-3</v>
      </c>
      <c r="BG118" s="19">
        <f>IF('Tabela Usos'!$CA121-'Tabela Usos'!$BT121=0,0,'Tabela Usos'!BG121/('Tabela Usos'!$CA121-'Tabela Usos'!$BT121))</f>
        <v>3.2521545523909591E-3</v>
      </c>
      <c r="BH118" s="19">
        <f>IF('Tabela Usos'!$CA121-'Tabela Usos'!$BT121=0,0,'Tabela Usos'!BH121/('Tabela Usos'!$CA121-'Tabela Usos'!$BT121))</f>
        <v>3.2333921222810111E-3</v>
      </c>
      <c r="BI118" s="19">
        <f>IF('Tabela Usos'!$CA121-'Tabela Usos'!$BT121=0,0,'Tabela Usos'!BI121/('Tabela Usos'!$CA121-'Tabela Usos'!$BT121))</f>
        <v>1.9350319586726207E-2</v>
      </c>
      <c r="BJ118" s="19">
        <f>IF('Tabela Usos'!$CA121-'Tabela Usos'!$BT121=0,0,'Tabela Usos'!BJ121/('Tabela Usos'!$CA121-'Tabela Usos'!$BT121))</f>
        <v>2.2765081866736713E-3</v>
      </c>
      <c r="BK118" s="19">
        <f>IF('Tabela Usos'!$CA121-'Tabela Usos'!$BT121=0,0,'Tabela Usos'!BK121/('Tabela Usos'!$CA121-'Tabela Usos'!$BT121))</f>
        <v>0.12750947502720553</v>
      </c>
      <c r="BL118" s="19">
        <f>IF('Tabela Usos'!$CA121-'Tabela Usos'!$BT121=0,0,'Tabela Usos'!BL121/('Tabela Usos'!$CA121-'Tabela Usos'!$BT121))</f>
        <v>4.5411335009443755E-2</v>
      </c>
      <c r="BM118" s="19">
        <f>IF('Tabela Usos'!$CA121-'Tabela Usos'!$BT121=0,0,'Tabela Usos'!BM121/('Tabela Usos'!$CA121-'Tabela Usos'!$BT121))</f>
        <v>1.4340750747370132E-2</v>
      </c>
      <c r="BN118" s="19">
        <f>IF('Tabela Usos'!$CA121-'Tabela Usos'!$BT121=0,0,'Tabela Usos'!BN121/('Tabela Usos'!$CA121-'Tabela Usos'!$BT121))</f>
        <v>5.0389633131949919E-2</v>
      </c>
      <c r="BO118" s="19">
        <f>IF('Tabela Usos'!$CA121-'Tabela Usos'!$BT121=0,0,'Tabela Usos'!BO121/('Tabela Usos'!$CA121-'Tabela Usos'!$BT121))</f>
        <v>1.2833502195204323E-2</v>
      </c>
      <c r="BP118" s="19">
        <f>IF('Tabela Usos'!$CA121-'Tabela Usos'!$BT121=0,0,'Tabela Usos'!BP121/('Tabela Usos'!$CA121-'Tabela Usos'!$BT121))</f>
        <v>3.0395136778115501E-3</v>
      </c>
      <c r="BQ118" s="19">
        <f>IF('Tabela Usos'!$CA121-'Tabela Usos'!$BT121=0,0,'Tabela Usos'!BQ121/('Tabela Usos'!$CA121-'Tabela Usos'!$BT121))</f>
        <v>3.2240109072260374E-2</v>
      </c>
      <c r="BR118" s="19">
        <f>IF('Tabela Usos'!$CA121-'Tabela Usos'!$BT121=0,0,'Tabela Usos'!BR121/('Tabela Usos'!$CA121-'Tabela Usos'!$BT121))</f>
        <v>0</v>
      </c>
      <c r="BS118" s="19">
        <f>IF('Tabela Usos'!$CA121-'Tabela Usos'!$BT121=0,0,'Tabela Usos'!BS121/('Tabela Usos'!$CA121-'Tabela Usos'!$BT121))</f>
        <v>0.91842095388194678</v>
      </c>
      <c r="BT118" s="33">
        <v>0</v>
      </c>
      <c r="BU118" s="19">
        <f>IF('Tabela Usos'!$CA121-'Tabela Usos'!$BT121=0,0,'Tabela Usos'!BU121/('Tabela Usos'!$CA121-'Tabela Usos'!$BT121))</f>
        <v>0</v>
      </c>
      <c r="BV118" s="19">
        <f>IF('Tabela Usos'!$CA121-'Tabela Usos'!$BT121=0,0,'Tabela Usos'!BV121/('Tabela Usos'!$CA121-'Tabela Usos'!$BT121))</f>
        <v>0</v>
      </c>
      <c r="BW118" s="19">
        <f>IF('Tabela Usos'!$CA121-'Tabela Usos'!$BT121=0,0,'Tabela Usos'!BW121/('Tabela Usos'!$CA121-'Tabela Usos'!$BT121))</f>
        <v>8.1579046118053208E-2</v>
      </c>
      <c r="BX118" s="19">
        <f>IF('Tabela Usos'!$CA121-'Tabela Usos'!$BT121=0,0,'Tabela Usos'!BX121/('Tabela Usos'!$CA121-'Tabela Usos'!$BT121))</f>
        <v>0</v>
      </c>
      <c r="BY118" s="19">
        <f>IF('Tabela Usos'!$CA121-'Tabela Usos'!$BT121=0,0,'Tabela Usos'!BY121/('Tabela Usos'!$CA121-'Tabela Usos'!$BT121))</f>
        <v>0</v>
      </c>
    </row>
    <row r="119" spans="1:77">
      <c r="A119" s="203" t="s">
        <v>276</v>
      </c>
      <c r="B119" s="68" t="s">
        <v>277</v>
      </c>
      <c r="C119" s="19">
        <f>IF('Tabela Usos'!$CA122-'Tabela Usos'!$BT122=0,0,'Tabela Usos'!C122/('Tabela Usos'!$CA122-'Tabela Usos'!$BT122))</f>
        <v>2.2272210962382237E-5</v>
      </c>
      <c r="D119" s="19">
        <f>IF('Tabela Usos'!$CA122-'Tabela Usos'!$BT122=0,0,'Tabela Usos'!D122/('Tabela Usos'!$CA122-'Tabela Usos'!$BT122))</f>
        <v>0</v>
      </c>
      <c r="E119" s="19">
        <f>IF('Tabela Usos'!$CA122-'Tabela Usos'!$BT122=0,0,'Tabela Usos'!E122/('Tabela Usos'!$CA122-'Tabela Usos'!$BT122))</f>
        <v>4.4544421924764474E-5</v>
      </c>
      <c r="F119" s="19">
        <f>IF('Tabela Usos'!$CA122-'Tabela Usos'!$BT122=0,0,'Tabela Usos'!F122/('Tabela Usos'!$CA122-'Tabela Usos'!$BT122))</f>
        <v>1.781776876990579E-4</v>
      </c>
      <c r="G119" s="19">
        <f>IF('Tabela Usos'!$CA122-'Tabela Usos'!$BT122=0,0,'Tabela Usos'!G122/('Tabela Usos'!$CA122-'Tabela Usos'!$BT122))</f>
        <v>2.9622040579968373E-3</v>
      </c>
      <c r="H119" s="19">
        <f>IF('Tabela Usos'!$CA122-'Tabela Usos'!$BT122=0,0,'Tabela Usos'!H122/('Tabela Usos'!$CA122-'Tabela Usos'!$BT122))</f>
        <v>2.160404463351077E-3</v>
      </c>
      <c r="I119" s="19">
        <f>IF('Tabela Usos'!$CA122-'Tabela Usos'!$BT122=0,0,'Tabela Usos'!I122/('Tabela Usos'!$CA122-'Tabela Usos'!$BT122))</f>
        <v>4.0089979732288022E-4</v>
      </c>
      <c r="J119" s="19">
        <f>IF('Tabela Usos'!$CA122-'Tabela Usos'!$BT122=0,0,'Tabela Usos'!J122/('Tabela Usos'!$CA122-'Tabela Usos'!$BT122))</f>
        <v>8.7975233301409838E-3</v>
      </c>
      <c r="K119" s="19">
        <f>IF('Tabela Usos'!$CA122-'Tabela Usos'!$BT122=0,0,'Tabela Usos'!K122/('Tabela Usos'!$CA122-'Tabela Usos'!$BT122))</f>
        <v>2.3163099400877523E-3</v>
      </c>
      <c r="L119" s="19">
        <f>IF('Tabela Usos'!$CA122-'Tabela Usos'!$BT122=0,0,'Tabela Usos'!L122/('Tabela Usos'!$CA122-'Tabela Usos'!$BT122))</f>
        <v>8.017995946457605E-3</v>
      </c>
      <c r="M119" s="19">
        <f>IF('Tabela Usos'!$CA122-'Tabela Usos'!$BT122=0,0,'Tabela Usos'!M122/('Tabela Usos'!$CA122-'Tabela Usos'!$BT122))</f>
        <v>2.8508430031849263E-3</v>
      </c>
      <c r="N119" s="19">
        <f>IF('Tabela Usos'!$CA122-'Tabela Usos'!$BT122=0,0,'Tabela Usos'!N122/('Tabela Usos'!$CA122-'Tabela Usos'!$BT122))</f>
        <v>2.7617541593353973E-3</v>
      </c>
      <c r="O119" s="19">
        <f>IF('Tabela Usos'!$CA122-'Tabela Usos'!$BT122=0,0,'Tabela Usos'!O122/('Tabela Usos'!$CA122-'Tabela Usos'!$BT122))</f>
        <v>7.3498296175861374E-4</v>
      </c>
      <c r="P119" s="19">
        <f>IF('Tabela Usos'!$CA122-'Tabela Usos'!$BT122=0,0,'Tabela Usos'!P122/('Tabela Usos'!$CA122-'Tabela Usos'!$BT122))</f>
        <v>7.1271075079623158E-4</v>
      </c>
      <c r="Q119" s="19">
        <f>IF('Tabela Usos'!$CA122-'Tabela Usos'!$BT122=0,0,'Tabela Usos'!Q122/('Tabela Usos'!$CA122-'Tabela Usos'!$BT122))</f>
        <v>1.0467939152319652E-3</v>
      </c>
      <c r="R119" s="19">
        <f>IF('Tabela Usos'!$CA122-'Tabela Usos'!$BT122=0,0,'Tabela Usos'!R122/('Tabela Usos'!$CA122-'Tabela Usos'!$BT122))</f>
        <v>1.514510345441992E-3</v>
      </c>
      <c r="S119" s="19">
        <f>IF('Tabela Usos'!$CA122-'Tabela Usos'!$BT122=0,0,'Tabela Usos'!S122/('Tabela Usos'!$CA122-'Tabela Usos'!$BT122))</f>
        <v>1.1826544021024968E-2</v>
      </c>
      <c r="T119" s="19">
        <f>IF('Tabela Usos'!$CA122-'Tabela Usos'!$BT122=0,0,'Tabela Usos'!T122/('Tabela Usos'!$CA122-'Tabela Usos'!$BT122))</f>
        <v>3.78627586360498E-4</v>
      </c>
      <c r="U119" s="19">
        <f>IF('Tabela Usos'!$CA122-'Tabela Usos'!$BT122=0,0,'Tabela Usos'!U122/('Tabela Usos'!$CA122-'Tabela Usos'!$BT122))</f>
        <v>3.1849261676206598E-3</v>
      </c>
      <c r="V119" s="19">
        <f>IF('Tabela Usos'!$CA122-'Tabela Usos'!$BT122=0,0,'Tabela Usos'!V122/('Tabela Usos'!$CA122-'Tabela Usos'!$BT122))</f>
        <v>4.4544421924764474E-5</v>
      </c>
      <c r="W119" s="19">
        <f>IF('Tabela Usos'!$CA122-'Tabela Usos'!$BT122=0,0,'Tabela Usos'!W122/('Tabela Usos'!$CA122-'Tabela Usos'!$BT122))</f>
        <v>6.4589411790908482E-3</v>
      </c>
      <c r="X119" s="19">
        <f>IF('Tabela Usos'!$CA122-'Tabela Usos'!$BT122=0,0,'Tabela Usos'!X122/('Tabela Usos'!$CA122-'Tabela Usos'!$BT122))</f>
        <v>4.1426312390030959E-3</v>
      </c>
      <c r="Y119" s="19">
        <f>IF('Tabela Usos'!$CA122-'Tabela Usos'!$BT122=0,0,'Tabela Usos'!Y122/('Tabela Usos'!$CA122-'Tabela Usos'!$BT122))</f>
        <v>8.9088843849528939E-4</v>
      </c>
      <c r="Z119" s="19">
        <f>IF('Tabela Usos'!$CA122-'Tabela Usos'!$BT122=0,0,'Tabela Usos'!Z122/('Tabela Usos'!$CA122-'Tabela Usos'!$BT122))</f>
        <v>5.8130470611817637E-3</v>
      </c>
      <c r="AA119" s="19">
        <f>IF('Tabela Usos'!$CA122-'Tabela Usos'!$BT122=0,0,'Tabela Usos'!AA122/('Tabela Usos'!$CA122-'Tabela Usos'!$BT122))</f>
        <v>5.2785139980845901E-3</v>
      </c>
      <c r="AB119" s="19">
        <f>IF('Tabela Usos'!$CA122-'Tabela Usos'!$BT122=0,0,'Tabela Usos'!AB122/('Tabela Usos'!$CA122-'Tabela Usos'!$BT122))</f>
        <v>9.6438673467115089E-3</v>
      </c>
      <c r="AC119" s="19">
        <f>IF('Tabela Usos'!$CA122-'Tabela Usos'!$BT122=0,0,'Tabela Usos'!AC122/('Tabela Usos'!$CA122-'Tabela Usos'!$BT122))</f>
        <v>2.0267711975767836E-3</v>
      </c>
      <c r="AD119" s="19">
        <f>IF('Tabela Usos'!$CA122-'Tabela Usos'!$BT122=0,0,'Tabela Usos'!AD122/('Tabela Usos'!$CA122-'Tabela Usos'!$BT122))</f>
        <v>1.6481436112162854E-3</v>
      </c>
      <c r="AE119" s="19">
        <f>IF('Tabela Usos'!$CA122-'Tabela Usos'!$BT122=0,0,'Tabela Usos'!AE122/('Tabela Usos'!$CA122-'Tabela Usos'!$BT122))</f>
        <v>4.320808926702154E-3</v>
      </c>
      <c r="AF119" s="19">
        <f>IF('Tabela Usos'!$CA122-'Tabela Usos'!$BT122=0,0,'Tabela Usos'!AF122/('Tabela Usos'!$CA122-'Tabela Usos'!$BT122))</f>
        <v>3.3853760662820999E-3</v>
      </c>
      <c r="AG119" s="19">
        <f>IF('Tabela Usos'!$CA122-'Tabela Usos'!$BT122=0,0,'Tabela Usos'!AG122/('Tabela Usos'!$CA122-'Tabela Usos'!$BT122))</f>
        <v>2.2272210962382237E-3</v>
      </c>
      <c r="AH119" s="19">
        <f>IF('Tabela Usos'!$CA122-'Tabela Usos'!$BT122=0,0,'Tabela Usos'!AH122/('Tabela Usos'!$CA122-'Tabela Usos'!$BT122))</f>
        <v>5.8575914831065284E-3</v>
      </c>
      <c r="AI119" s="19">
        <f>IF('Tabela Usos'!$CA122-'Tabela Usos'!$BT122=0,0,'Tabela Usos'!AI122/('Tabela Usos'!$CA122-'Tabela Usos'!$BT122))</f>
        <v>1.5056014610570391E-2</v>
      </c>
      <c r="AJ119" s="19">
        <f>IF('Tabela Usos'!$CA122-'Tabela Usos'!$BT122=0,0,'Tabela Usos'!AJ122/('Tabela Usos'!$CA122-'Tabela Usos'!$BT122))</f>
        <v>7.2607407737366085E-3</v>
      </c>
      <c r="AK119" s="19">
        <f>IF('Tabela Usos'!$CA122-'Tabela Usos'!$BT122=0,0,'Tabela Usos'!AK122/('Tabela Usos'!$CA122-'Tabela Usos'!$BT122))</f>
        <v>2.0713156195015479E-3</v>
      </c>
      <c r="AL119" s="19">
        <f>IF('Tabela Usos'!$CA122-'Tabela Usos'!$BT122=0,0,'Tabela Usos'!AL122/('Tabela Usos'!$CA122-'Tabela Usos'!$BT122))</f>
        <v>1.3363326577429341E-3</v>
      </c>
      <c r="AM119" s="19">
        <f>IF('Tabela Usos'!$CA122-'Tabela Usos'!$BT122=0,0,'Tabela Usos'!AM122/('Tabela Usos'!$CA122-'Tabela Usos'!$BT122))</f>
        <v>4.8998864117240915E-3</v>
      </c>
      <c r="AN119" s="19">
        <f>IF('Tabela Usos'!$CA122-'Tabela Usos'!$BT122=0,0,'Tabela Usos'!AN122/('Tabela Usos'!$CA122-'Tabela Usos'!$BT122))</f>
        <v>8.8643399630281301E-3</v>
      </c>
      <c r="AO119" s="19">
        <f>IF('Tabela Usos'!$CA122-'Tabela Usos'!$BT122=0,0,'Tabela Usos'!AO122/('Tabela Usos'!$CA122-'Tabela Usos'!$BT122))</f>
        <v>1.2761976881445021E-2</v>
      </c>
      <c r="AP119" s="19">
        <f>IF('Tabela Usos'!$CA122-'Tabela Usos'!$BT122=0,0,'Tabela Usos'!AP122/('Tabela Usos'!$CA122-'Tabela Usos'!$BT122))</f>
        <v>1.3407870999354105E-2</v>
      </c>
      <c r="AQ119" s="19">
        <f>IF('Tabela Usos'!$CA122-'Tabela Usos'!$BT122=0,0,'Tabela Usos'!AQ122/('Tabela Usos'!$CA122-'Tabela Usos'!$BT122))</f>
        <v>1.7060513597184794E-2</v>
      </c>
      <c r="AR119" s="19">
        <f>IF('Tabela Usos'!$CA122-'Tabela Usos'!$BT122=0,0,'Tabela Usos'!AR122/('Tabela Usos'!$CA122-'Tabela Usos'!$BT122))</f>
        <v>0.12944609011336555</v>
      </c>
      <c r="AS119" s="19">
        <f>IF('Tabela Usos'!$CA122-'Tabela Usos'!$BT122=0,0,'Tabela Usos'!AS122/('Tabela Usos'!$CA122-'Tabela Usos'!$BT122))</f>
        <v>3.6838236931780219E-2</v>
      </c>
      <c r="AT119" s="19">
        <f>IF('Tabela Usos'!$CA122-'Tabela Usos'!$BT122=0,0,'Tabela Usos'!AT122/('Tabela Usos'!$CA122-'Tabela Usos'!$BT122))</f>
        <v>5.7907748502193808E-4</v>
      </c>
      <c r="AU119" s="19">
        <f>IF('Tabela Usos'!$CA122-'Tabela Usos'!$BT122=0,0,'Tabela Usos'!AU122/('Tabela Usos'!$CA122-'Tabela Usos'!$BT122))</f>
        <v>4.4767144034388298E-3</v>
      </c>
      <c r="AV119" s="19">
        <f>IF('Tabela Usos'!$CA122-'Tabela Usos'!$BT122=0,0,'Tabela Usos'!AV122/('Tabela Usos'!$CA122-'Tabela Usos'!$BT122))</f>
        <v>7.4300095770507141E-2</v>
      </c>
      <c r="AW119" s="19">
        <f>IF('Tabela Usos'!$CA122-'Tabela Usos'!$BT122=0,0,'Tabela Usos'!AW122/('Tabela Usos'!$CA122-'Tabela Usos'!$BT122))</f>
        <v>2.4944876277868105E-3</v>
      </c>
      <c r="AX119" s="19">
        <f>IF('Tabela Usos'!$CA122-'Tabela Usos'!$BT122=0,0,'Tabela Usos'!AX122/('Tabela Usos'!$CA122-'Tabela Usos'!$BT122))</f>
        <v>1.663734158889953E-2</v>
      </c>
      <c r="AY119" s="19">
        <f>IF('Tabela Usos'!$CA122-'Tabela Usos'!$BT122=0,0,'Tabela Usos'!AY122/('Tabela Usos'!$CA122-'Tabela Usos'!$BT122))</f>
        <v>7.1271075079623158E-4</v>
      </c>
      <c r="AZ119" s="19">
        <f>IF('Tabela Usos'!$CA122-'Tabela Usos'!$BT122=0,0,'Tabela Usos'!AZ122/('Tabela Usos'!$CA122-'Tabela Usos'!$BT122))</f>
        <v>6.9712020312256394E-3</v>
      </c>
      <c r="BA119" s="19">
        <f>IF('Tabela Usos'!$CA122-'Tabela Usos'!$BT122=0,0,'Tabela Usos'!BA122/('Tabela Usos'!$CA122-'Tabela Usos'!$BT122))</f>
        <v>1.3897859640526516E-2</v>
      </c>
      <c r="BB119" s="19">
        <f>IF('Tabela Usos'!$CA122-'Tabela Usos'!$BT122=0,0,'Tabela Usos'!BB122/('Tabela Usos'!$CA122-'Tabela Usos'!$BT122))</f>
        <v>1.3808770796676986E-2</v>
      </c>
      <c r="BC119" s="19">
        <f>IF('Tabela Usos'!$CA122-'Tabela Usos'!$BT122=0,0,'Tabela Usos'!BC122/('Tabela Usos'!$CA122-'Tabela Usos'!$BT122))</f>
        <v>0.11779772378003965</v>
      </c>
      <c r="BD119" s="19">
        <f>IF('Tabela Usos'!$CA122-'Tabela Usos'!$BT122=0,0,'Tabela Usos'!BD122/('Tabela Usos'!$CA122-'Tabela Usos'!$BT122))</f>
        <v>4.8107975678745628E-3</v>
      </c>
      <c r="BE119" s="19">
        <f>IF('Tabela Usos'!$CA122-'Tabela Usos'!$BT122=0,0,'Tabela Usos'!BE122/('Tabela Usos'!$CA122-'Tabela Usos'!$BT122))</f>
        <v>2.0490434085391657E-2</v>
      </c>
      <c r="BF119" s="19">
        <f>IF('Tabela Usos'!$CA122-'Tabela Usos'!$BT122=0,0,'Tabela Usos'!BF122/('Tabela Usos'!$CA122-'Tabela Usos'!$BT122))</f>
        <v>2.6726653154858683E-4</v>
      </c>
      <c r="BG119" s="19">
        <f>IF('Tabela Usos'!$CA122-'Tabela Usos'!$BT122=0,0,'Tabela Usos'!BG122/('Tabela Usos'!$CA122-'Tabela Usos'!$BT122))</f>
        <v>5.0112474665360033E-3</v>
      </c>
      <c r="BH119" s="19">
        <f>IF('Tabela Usos'!$CA122-'Tabela Usos'!$BT122=0,0,'Tabela Usos'!BH122/('Tabela Usos'!$CA122-'Tabela Usos'!$BT122))</f>
        <v>3.0512929018463664E-3</v>
      </c>
      <c r="BI119" s="19">
        <f>IF('Tabela Usos'!$CA122-'Tabela Usos'!$BT122=0,0,'Tabela Usos'!BI122/('Tabela Usos'!$CA122-'Tabela Usos'!$BT122))</f>
        <v>1.9978173233256867E-2</v>
      </c>
      <c r="BJ119" s="19">
        <f>IF('Tabela Usos'!$CA122-'Tabela Usos'!$BT122=0,0,'Tabela Usos'!BJ122/('Tabela Usos'!$CA122-'Tabela Usos'!$BT122))</f>
        <v>1.1136105481191119E-3</v>
      </c>
      <c r="BK119" s="19">
        <f>IF('Tabela Usos'!$CA122-'Tabela Usos'!$BT122=0,0,'Tabela Usos'!BK122/('Tabela Usos'!$CA122-'Tabela Usos'!$BT122))</f>
        <v>0.18080580859261899</v>
      </c>
      <c r="BL119" s="19">
        <f>IF('Tabela Usos'!$CA122-'Tabela Usos'!$BT122=0,0,'Tabela Usos'!BL122/('Tabela Usos'!$CA122-'Tabela Usos'!$BT122))</f>
        <v>7.8598632486246905E-2</v>
      </c>
      <c r="BM119" s="19">
        <f>IF('Tabela Usos'!$CA122-'Tabela Usos'!$BT122=0,0,'Tabela Usos'!BM122/('Tabela Usos'!$CA122-'Tabela Usos'!$BT122))</f>
        <v>3.4922826789015343E-2</v>
      </c>
      <c r="BN119" s="19">
        <f>IF('Tabela Usos'!$CA122-'Tabela Usos'!$BT122=0,0,'Tabela Usos'!BN122/('Tabela Usos'!$CA122-'Tabela Usos'!$BT122))</f>
        <v>3.3853760662820996E-2</v>
      </c>
      <c r="BO119" s="19">
        <f>IF('Tabela Usos'!$CA122-'Tabela Usos'!$BT122=0,0,'Tabela Usos'!BO122/('Tabela Usos'!$CA122-'Tabela Usos'!$BT122))</f>
        <v>0</v>
      </c>
      <c r="BP119" s="19">
        <f>IF('Tabela Usos'!$CA122-'Tabela Usos'!$BT122=0,0,'Tabela Usos'!BP122/('Tabela Usos'!$CA122-'Tabela Usos'!$BT122))</f>
        <v>3.8308202855297444E-3</v>
      </c>
      <c r="BQ119" s="19">
        <f>IF('Tabela Usos'!$CA122-'Tabela Usos'!$BT122=0,0,'Tabela Usos'!BQ122/('Tabela Usos'!$CA122-'Tabela Usos'!$BT122))</f>
        <v>6.6816632887146707E-5</v>
      </c>
      <c r="BR119" s="19">
        <f>IF('Tabela Usos'!$CA122-'Tabela Usos'!$BT122=0,0,'Tabela Usos'!BR122/('Tabela Usos'!$CA122-'Tabela Usos'!$BT122))</f>
        <v>0</v>
      </c>
      <c r="BS119" s="19">
        <f>IF('Tabela Usos'!$CA122-'Tabela Usos'!$BT122=0,0,'Tabela Usos'!BS122/('Tabela Usos'!$CA122-'Tabela Usos'!$BT122))</f>
        <v>0.98913116105035748</v>
      </c>
      <c r="BT119" s="33">
        <v>0</v>
      </c>
      <c r="BU119" s="19">
        <f>IF('Tabela Usos'!$CA122-'Tabela Usos'!$BT122=0,0,'Tabela Usos'!BU122/('Tabela Usos'!$CA122-'Tabela Usos'!$BT122))</f>
        <v>0</v>
      </c>
      <c r="BV119" s="19">
        <f>IF('Tabela Usos'!$CA122-'Tabela Usos'!$BT122=0,0,'Tabela Usos'!BV122/('Tabela Usos'!$CA122-'Tabela Usos'!$BT122))</f>
        <v>0</v>
      </c>
      <c r="BW119" s="19">
        <f>IF('Tabela Usos'!$CA122-'Tabela Usos'!$BT122=0,0,'Tabela Usos'!BW122/('Tabela Usos'!$CA122-'Tabela Usos'!$BT122))</f>
        <v>1.0868838949642532E-2</v>
      </c>
      <c r="BX119" s="19">
        <f>IF('Tabela Usos'!$CA122-'Tabela Usos'!$BT122=0,0,'Tabela Usos'!BX122/('Tabela Usos'!$CA122-'Tabela Usos'!$BT122))</f>
        <v>0</v>
      </c>
      <c r="BY119" s="19">
        <f>IF('Tabela Usos'!$CA122-'Tabela Usos'!$BT122=0,0,'Tabela Usos'!BY122/('Tabela Usos'!$CA122-'Tabela Usos'!$BT122))</f>
        <v>0</v>
      </c>
    </row>
    <row r="120" spans="1:77">
      <c r="A120" s="204" t="s">
        <v>278</v>
      </c>
      <c r="B120" s="41" t="s">
        <v>279</v>
      </c>
      <c r="C120" s="19">
        <f>IF('Tabela Usos'!$CA123-'Tabela Usos'!$BT123=0,0,'Tabela Usos'!C123/('Tabela Usos'!$CA123-'Tabela Usos'!$BT123))</f>
        <v>0</v>
      </c>
      <c r="D120" s="19">
        <f>IF('Tabela Usos'!$CA123-'Tabela Usos'!$BT123=0,0,'Tabela Usos'!D123/('Tabela Usos'!$CA123-'Tabela Usos'!$BT123))</f>
        <v>0</v>
      </c>
      <c r="E120" s="19">
        <f>IF('Tabela Usos'!$CA123-'Tabela Usos'!$BT123=0,0,'Tabela Usos'!E123/('Tabela Usos'!$CA123-'Tabela Usos'!$BT123))</f>
        <v>0</v>
      </c>
      <c r="F120" s="19">
        <f>IF('Tabela Usos'!$CA123-'Tabela Usos'!$BT123=0,0,'Tabela Usos'!F123/('Tabela Usos'!$CA123-'Tabela Usos'!$BT123))</f>
        <v>0</v>
      </c>
      <c r="G120" s="19">
        <f>IF('Tabela Usos'!$CA123-'Tabela Usos'!$BT123=0,0,'Tabela Usos'!G123/('Tabela Usos'!$CA123-'Tabela Usos'!$BT123))</f>
        <v>0</v>
      </c>
      <c r="H120" s="19">
        <f>IF('Tabela Usos'!$CA123-'Tabela Usos'!$BT123=0,0,'Tabela Usos'!H123/('Tabela Usos'!$CA123-'Tabela Usos'!$BT123))</f>
        <v>0</v>
      </c>
      <c r="I120" s="19">
        <f>IF('Tabela Usos'!$CA123-'Tabela Usos'!$BT123=0,0,'Tabela Usos'!I123/('Tabela Usos'!$CA123-'Tabela Usos'!$BT123))</f>
        <v>0</v>
      </c>
      <c r="J120" s="19">
        <f>IF('Tabela Usos'!$CA123-'Tabela Usos'!$BT123=0,0,'Tabela Usos'!J123/('Tabela Usos'!$CA123-'Tabela Usos'!$BT123))</f>
        <v>0</v>
      </c>
      <c r="K120" s="19">
        <f>IF('Tabela Usos'!$CA123-'Tabela Usos'!$BT123=0,0,'Tabela Usos'!K123/('Tabela Usos'!$CA123-'Tabela Usos'!$BT123))</f>
        <v>0</v>
      </c>
      <c r="L120" s="19">
        <f>IF('Tabela Usos'!$CA123-'Tabela Usos'!$BT123=0,0,'Tabela Usos'!L123/('Tabela Usos'!$CA123-'Tabela Usos'!$BT123))</f>
        <v>0</v>
      </c>
      <c r="M120" s="19">
        <f>IF('Tabela Usos'!$CA123-'Tabela Usos'!$BT123=0,0,'Tabela Usos'!M123/('Tabela Usos'!$CA123-'Tabela Usos'!$BT123))</f>
        <v>0</v>
      </c>
      <c r="N120" s="19">
        <f>IF('Tabela Usos'!$CA123-'Tabela Usos'!$BT123=0,0,'Tabela Usos'!N123/('Tabela Usos'!$CA123-'Tabela Usos'!$BT123))</f>
        <v>0</v>
      </c>
      <c r="O120" s="19">
        <f>IF('Tabela Usos'!$CA123-'Tabela Usos'!$BT123=0,0,'Tabela Usos'!O123/('Tabela Usos'!$CA123-'Tabela Usos'!$BT123))</f>
        <v>0</v>
      </c>
      <c r="P120" s="19">
        <f>IF('Tabela Usos'!$CA123-'Tabela Usos'!$BT123=0,0,'Tabela Usos'!P123/('Tabela Usos'!$CA123-'Tabela Usos'!$BT123))</f>
        <v>0</v>
      </c>
      <c r="Q120" s="19">
        <f>IF('Tabela Usos'!$CA123-'Tabela Usos'!$BT123=0,0,'Tabela Usos'!Q123/('Tabela Usos'!$CA123-'Tabela Usos'!$BT123))</f>
        <v>0</v>
      </c>
      <c r="R120" s="19">
        <f>IF('Tabela Usos'!$CA123-'Tabela Usos'!$BT123=0,0,'Tabela Usos'!R123/('Tabela Usos'!$CA123-'Tabela Usos'!$BT123))</f>
        <v>0</v>
      </c>
      <c r="S120" s="19">
        <f>IF('Tabela Usos'!$CA123-'Tabela Usos'!$BT123=0,0,'Tabela Usos'!S123/('Tabela Usos'!$CA123-'Tabela Usos'!$BT123))</f>
        <v>0</v>
      </c>
      <c r="T120" s="19">
        <f>IF('Tabela Usos'!$CA123-'Tabela Usos'!$BT123=0,0,'Tabela Usos'!T123/('Tabela Usos'!$CA123-'Tabela Usos'!$BT123))</f>
        <v>0</v>
      </c>
      <c r="U120" s="19">
        <f>IF('Tabela Usos'!$CA123-'Tabela Usos'!$BT123=0,0,'Tabela Usos'!U123/('Tabela Usos'!$CA123-'Tabela Usos'!$BT123))</f>
        <v>0</v>
      </c>
      <c r="V120" s="19">
        <f>IF('Tabela Usos'!$CA123-'Tabela Usos'!$BT123=0,0,'Tabela Usos'!V123/('Tabela Usos'!$CA123-'Tabela Usos'!$BT123))</f>
        <v>0</v>
      </c>
      <c r="W120" s="19">
        <f>IF('Tabela Usos'!$CA123-'Tabela Usos'!$BT123=0,0,'Tabela Usos'!W123/('Tabela Usos'!$CA123-'Tabela Usos'!$BT123))</f>
        <v>0</v>
      </c>
      <c r="X120" s="19">
        <f>IF('Tabela Usos'!$CA123-'Tabela Usos'!$BT123=0,0,'Tabela Usos'!X123/('Tabela Usos'!$CA123-'Tabela Usos'!$BT123))</f>
        <v>0</v>
      </c>
      <c r="Y120" s="19">
        <f>IF('Tabela Usos'!$CA123-'Tabela Usos'!$BT123=0,0,'Tabela Usos'!Y123/('Tabela Usos'!$CA123-'Tabela Usos'!$BT123))</f>
        <v>0</v>
      </c>
      <c r="Z120" s="19">
        <f>IF('Tabela Usos'!$CA123-'Tabela Usos'!$BT123=0,0,'Tabela Usos'!Z123/('Tabela Usos'!$CA123-'Tabela Usos'!$BT123))</f>
        <v>0</v>
      </c>
      <c r="AA120" s="19">
        <f>IF('Tabela Usos'!$CA123-'Tabela Usos'!$BT123=0,0,'Tabela Usos'!AA123/('Tabela Usos'!$CA123-'Tabela Usos'!$BT123))</f>
        <v>0</v>
      </c>
      <c r="AB120" s="19">
        <f>IF('Tabela Usos'!$CA123-'Tabela Usos'!$BT123=0,0,'Tabela Usos'!AB123/('Tabela Usos'!$CA123-'Tabela Usos'!$BT123))</f>
        <v>0</v>
      </c>
      <c r="AC120" s="19">
        <f>IF('Tabela Usos'!$CA123-'Tabela Usos'!$BT123=0,0,'Tabela Usos'!AC123/('Tabela Usos'!$CA123-'Tabela Usos'!$BT123))</f>
        <v>0</v>
      </c>
      <c r="AD120" s="19">
        <f>IF('Tabela Usos'!$CA123-'Tabela Usos'!$BT123=0,0,'Tabela Usos'!AD123/('Tabela Usos'!$CA123-'Tabela Usos'!$BT123))</f>
        <v>0</v>
      </c>
      <c r="AE120" s="19">
        <f>IF('Tabela Usos'!$CA123-'Tabela Usos'!$BT123=0,0,'Tabela Usos'!AE123/('Tabela Usos'!$CA123-'Tabela Usos'!$BT123))</f>
        <v>0</v>
      </c>
      <c r="AF120" s="19">
        <f>IF('Tabela Usos'!$CA123-'Tabela Usos'!$BT123=0,0,'Tabela Usos'!AF123/('Tabela Usos'!$CA123-'Tabela Usos'!$BT123))</f>
        <v>0</v>
      </c>
      <c r="AG120" s="19">
        <f>IF('Tabela Usos'!$CA123-'Tabela Usos'!$BT123=0,0,'Tabela Usos'!AG123/('Tabela Usos'!$CA123-'Tabela Usos'!$BT123))</f>
        <v>0</v>
      </c>
      <c r="AH120" s="19">
        <f>IF('Tabela Usos'!$CA123-'Tabela Usos'!$BT123=0,0,'Tabela Usos'!AH123/('Tabela Usos'!$CA123-'Tabela Usos'!$BT123))</f>
        <v>0</v>
      </c>
      <c r="AI120" s="19">
        <f>IF('Tabela Usos'!$CA123-'Tabela Usos'!$BT123=0,0,'Tabela Usos'!AI123/('Tabela Usos'!$CA123-'Tabela Usos'!$BT123))</f>
        <v>0</v>
      </c>
      <c r="AJ120" s="19">
        <f>IF('Tabela Usos'!$CA123-'Tabela Usos'!$BT123=0,0,'Tabela Usos'!AJ123/('Tabela Usos'!$CA123-'Tabela Usos'!$BT123))</f>
        <v>0</v>
      </c>
      <c r="AK120" s="19">
        <f>IF('Tabela Usos'!$CA123-'Tabela Usos'!$BT123=0,0,'Tabela Usos'!AK123/('Tabela Usos'!$CA123-'Tabela Usos'!$BT123))</f>
        <v>0</v>
      </c>
      <c r="AL120" s="19">
        <f>IF('Tabela Usos'!$CA123-'Tabela Usos'!$BT123=0,0,'Tabela Usos'!AL123/('Tabela Usos'!$CA123-'Tabela Usos'!$BT123))</f>
        <v>0</v>
      </c>
      <c r="AM120" s="19">
        <f>IF('Tabela Usos'!$CA123-'Tabela Usos'!$BT123=0,0,'Tabela Usos'!AM123/('Tabela Usos'!$CA123-'Tabela Usos'!$BT123))</f>
        <v>0</v>
      </c>
      <c r="AN120" s="19">
        <f>IF('Tabela Usos'!$CA123-'Tabela Usos'!$BT123=0,0,'Tabela Usos'!AN123/('Tabela Usos'!$CA123-'Tabela Usos'!$BT123))</f>
        <v>0</v>
      </c>
      <c r="AO120" s="19">
        <f>IF('Tabela Usos'!$CA123-'Tabela Usos'!$BT123=0,0,'Tabela Usos'!AO123/('Tabela Usos'!$CA123-'Tabela Usos'!$BT123))</f>
        <v>0</v>
      </c>
      <c r="AP120" s="19">
        <f>IF('Tabela Usos'!$CA123-'Tabela Usos'!$BT123=0,0,'Tabela Usos'!AP123/('Tabela Usos'!$CA123-'Tabela Usos'!$BT123))</f>
        <v>0</v>
      </c>
      <c r="AQ120" s="19">
        <f>IF('Tabela Usos'!$CA123-'Tabela Usos'!$BT123=0,0,'Tabela Usos'!AQ123/('Tabela Usos'!$CA123-'Tabela Usos'!$BT123))</f>
        <v>0</v>
      </c>
      <c r="AR120" s="19">
        <f>IF('Tabela Usos'!$CA123-'Tabela Usos'!$BT123=0,0,'Tabela Usos'!AR123/('Tabela Usos'!$CA123-'Tabela Usos'!$BT123))</f>
        <v>0</v>
      </c>
      <c r="AS120" s="19">
        <f>IF('Tabela Usos'!$CA123-'Tabela Usos'!$BT123=0,0,'Tabela Usos'!AS123/('Tabela Usos'!$CA123-'Tabela Usos'!$BT123))</f>
        <v>0</v>
      </c>
      <c r="AT120" s="19">
        <f>IF('Tabela Usos'!$CA123-'Tabela Usos'!$BT123=0,0,'Tabela Usos'!AT123/('Tabela Usos'!$CA123-'Tabela Usos'!$BT123))</f>
        <v>0</v>
      </c>
      <c r="AU120" s="19">
        <f>IF('Tabela Usos'!$CA123-'Tabela Usos'!$BT123=0,0,'Tabela Usos'!AU123/('Tabela Usos'!$CA123-'Tabela Usos'!$BT123))</f>
        <v>0</v>
      </c>
      <c r="AV120" s="19">
        <f>IF('Tabela Usos'!$CA123-'Tabela Usos'!$BT123=0,0,'Tabela Usos'!AV123/('Tabela Usos'!$CA123-'Tabela Usos'!$BT123))</f>
        <v>0</v>
      </c>
      <c r="AW120" s="19">
        <f>IF('Tabela Usos'!$CA123-'Tabela Usos'!$BT123=0,0,'Tabela Usos'!AW123/('Tabela Usos'!$CA123-'Tabela Usos'!$BT123))</f>
        <v>0</v>
      </c>
      <c r="AX120" s="19">
        <f>IF('Tabela Usos'!$CA123-'Tabela Usos'!$BT123=0,0,'Tabela Usos'!AX123/('Tabela Usos'!$CA123-'Tabela Usos'!$BT123))</f>
        <v>0</v>
      </c>
      <c r="AY120" s="19">
        <f>IF('Tabela Usos'!$CA123-'Tabela Usos'!$BT123=0,0,'Tabela Usos'!AY123/('Tabela Usos'!$CA123-'Tabela Usos'!$BT123))</f>
        <v>0</v>
      </c>
      <c r="AZ120" s="19">
        <f>IF('Tabela Usos'!$CA123-'Tabela Usos'!$BT123=0,0,'Tabela Usos'!AZ123/('Tabela Usos'!$CA123-'Tabela Usos'!$BT123))</f>
        <v>0</v>
      </c>
      <c r="BA120" s="19">
        <f>IF('Tabela Usos'!$CA123-'Tabela Usos'!$BT123=0,0,'Tabela Usos'!BA123/('Tabela Usos'!$CA123-'Tabela Usos'!$BT123))</f>
        <v>0</v>
      </c>
      <c r="BB120" s="19">
        <f>IF('Tabela Usos'!$CA123-'Tabela Usos'!$BT123=0,0,'Tabela Usos'!BB123/('Tabela Usos'!$CA123-'Tabela Usos'!$BT123))</f>
        <v>0</v>
      </c>
      <c r="BC120" s="19">
        <f>IF('Tabela Usos'!$CA123-'Tabela Usos'!$BT123=0,0,'Tabela Usos'!BC123/('Tabela Usos'!$CA123-'Tabela Usos'!$BT123))</f>
        <v>0</v>
      </c>
      <c r="BD120" s="19">
        <f>IF('Tabela Usos'!$CA123-'Tabela Usos'!$BT123=0,0,'Tabela Usos'!BD123/('Tabela Usos'!$CA123-'Tabela Usos'!$BT123))</f>
        <v>0</v>
      </c>
      <c r="BE120" s="19">
        <f>IF('Tabela Usos'!$CA123-'Tabela Usos'!$BT123=0,0,'Tabela Usos'!BE123/('Tabela Usos'!$CA123-'Tabela Usos'!$BT123))</f>
        <v>0</v>
      </c>
      <c r="BF120" s="19">
        <f>IF('Tabela Usos'!$CA123-'Tabela Usos'!$BT123=0,0,'Tabela Usos'!BF123/('Tabela Usos'!$CA123-'Tabela Usos'!$BT123))</f>
        <v>0</v>
      </c>
      <c r="BG120" s="19">
        <f>IF('Tabela Usos'!$CA123-'Tabela Usos'!$BT123=0,0,'Tabela Usos'!BG123/('Tabela Usos'!$CA123-'Tabela Usos'!$BT123))</f>
        <v>0</v>
      </c>
      <c r="BH120" s="19">
        <f>IF('Tabela Usos'!$CA123-'Tabela Usos'!$BT123=0,0,'Tabela Usos'!BH123/('Tabela Usos'!$CA123-'Tabela Usos'!$BT123))</f>
        <v>0</v>
      </c>
      <c r="BI120" s="19">
        <f>IF('Tabela Usos'!$CA123-'Tabela Usos'!$BT123=0,0,'Tabela Usos'!BI123/('Tabela Usos'!$CA123-'Tabela Usos'!$BT123))</f>
        <v>0</v>
      </c>
      <c r="BJ120" s="19">
        <f>IF('Tabela Usos'!$CA123-'Tabela Usos'!$BT123=0,0,'Tabela Usos'!BJ123/('Tabela Usos'!$CA123-'Tabela Usos'!$BT123))</f>
        <v>0</v>
      </c>
      <c r="BK120" s="19">
        <f>IF('Tabela Usos'!$CA123-'Tabela Usos'!$BT123=0,0,'Tabela Usos'!BK123/('Tabela Usos'!$CA123-'Tabela Usos'!$BT123))</f>
        <v>0</v>
      </c>
      <c r="BL120" s="19">
        <f>IF('Tabela Usos'!$CA123-'Tabela Usos'!$BT123=0,0,'Tabela Usos'!BL123/('Tabela Usos'!$CA123-'Tabela Usos'!$BT123))</f>
        <v>0</v>
      </c>
      <c r="BM120" s="19">
        <f>IF('Tabela Usos'!$CA123-'Tabela Usos'!$BT123=0,0,'Tabela Usos'!BM123/('Tabela Usos'!$CA123-'Tabela Usos'!$BT123))</f>
        <v>0</v>
      </c>
      <c r="BN120" s="19">
        <f>IF('Tabela Usos'!$CA123-'Tabela Usos'!$BT123=0,0,'Tabela Usos'!BN123/('Tabela Usos'!$CA123-'Tabela Usos'!$BT123))</f>
        <v>0</v>
      </c>
      <c r="BO120" s="19">
        <f>IF('Tabela Usos'!$CA123-'Tabela Usos'!$BT123=0,0,'Tabela Usos'!BO123/('Tabela Usos'!$CA123-'Tabela Usos'!$BT123))</f>
        <v>0</v>
      </c>
      <c r="BP120" s="19">
        <f>IF('Tabela Usos'!$CA123-'Tabela Usos'!$BT123=0,0,'Tabela Usos'!BP123/('Tabela Usos'!$CA123-'Tabela Usos'!$BT123))</f>
        <v>0</v>
      </c>
      <c r="BQ120" s="19">
        <f>IF('Tabela Usos'!$CA123-'Tabela Usos'!$BT123=0,0,'Tabela Usos'!BQ123/('Tabela Usos'!$CA123-'Tabela Usos'!$BT123))</f>
        <v>0</v>
      </c>
      <c r="BR120" s="19">
        <f>IF('Tabela Usos'!$CA123-'Tabela Usos'!$BT123=0,0,'Tabela Usos'!BR123/('Tabela Usos'!$CA123-'Tabela Usos'!$BT123))</f>
        <v>0</v>
      </c>
      <c r="BS120" s="19">
        <f>IF('Tabela Usos'!$CA123-'Tabela Usos'!$BT123=0,0,'Tabela Usos'!BS123/('Tabela Usos'!$CA123-'Tabela Usos'!$BT123))</f>
        <v>0</v>
      </c>
      <c r="BT120" s="33">
        <v>0</v>
      </c>
      <c r="BU120" s="19">
        <f>IF('Tabela Usos'!$CA123-'Tabela Usos'!$BT123=0,0,'Tabela Usos'!BU123/('Tabela Usos'!$CA123-'Tabela Usos'!$BT123))</f>
        <v>1</v>
      </c>
      <c r="BV120" s="19">
        <f>IF('Tabela Usos'!$CA123-'Tabela Usos'!$BT123=0,0,'Tabela Usos'!BV123/('Tabela Usos'!$CA123-'Tabela Usos'!$BT123))</f>
        <v>0</v>
      </c>
      <c r="BW120" s="19">
        <f>IF('Tabela Usos'!$CA123-'Tabela Usos'!$BT123=0,0,'Tabela Usos'!BW123/('Tabela Usos'!$CA123-'Tabela Usos'!$BT123))</f>
        <v>0</v>
      </c>
      <c r="BX120" s="19">
        <f>IF('Tabela Usos'!$CA123-'Tabela Usos'!$BT123=0,0,'Tabela Usos'!BX123/('Tabela Usos'!$CA123-'Tabela Usos'!$BT123))</f>
        <v>0</v>
      </c>
      <c r="BY120" s="19">
        <f>IF('Tabela Usos'!$CA123-'Tabela Usos'!$BT123=0,0,'Tabela Usos'!BY123/('Tabela Usos'!$CA123-'Tabela Usos'!$BT123))</f>
        <v>0</v>
      </c>
    </row>
    <row r="121" spans="1:77">
      <c r="A121" s="203" t="s">
        <v>280</v>
      </c>
      <c r="B121" s="68" t="s">
        <v>281</v>
      </c>
      <c r="C121" s="19">
        <f>IF('Tabela Usos'!$CA124-'Tabela Usos'!$BT124=0,0,'Tabela Usos'!C124/('Tabela Usos'!$CA124-'Tabela Usos'!$BT124))</f>
        <v>0</v>
      </c>
      <c r="D121" s="19">
        <f>IF('Tabela Usos'!$CA124-'Tabela Usos'!$BT124=0,0,'Tabela Usos'!D124/('Tabela Usos'!$CA124-'Tabela Usos'!$BT124))</f>
        <v>0</v>
      </c>
      <c r="E121" s="19">
        <f>IF('Tabela Usos'!$CA124-'Tabela Usos'!$BT124=0,0,'Tabela Usos'!E124/('Tabela Usos'!$CA124-'Tabela Usos'!$BT124))</f>
        <v>0</v>
      </c>
      <c r="F121" s="19">
        <f>IF('Tabela Usos'!$CA124-'Tabela Usos'!$BT124=0,0,'Tabela Usos'!F124/('Tabela Usos'!$CA124-'Tabela Usos'!$BT124))</f>
        <v>0</v>
      </c>
      <c r="G121" s="19">
        <f>IF('Tabela Usos'!$CA124-'Tabela Usos'!$BT124=0,0,'Tabela Usos'!G124/('Tabela Usos'!$CA124-'Tabela Usos'!$BT124))</f>
        <v>0</v>
      </c>
      <c r="H121" s="19">
        <f>IF('Tabela Usos'!$CA124-'Tabela Usos'!$BT124=0,0,'Tabela Usos'!H124/('Tabela Usos'!$CA124-'Tabela Usos'!$BT124))</f>
        <v>0</v>
      </c>
      <c r="I121" s="19">
        <f>IF('Tabela Usos'!$CA124-'Tabela Usos'!$BT124=0,0,'Tabela Usos'!I124/('Tabela Usos'!$CA124-'Tabela Usos'!$BT124))</f>
        <v>0</v>
      </c>
      <c r="J121" s="19">
        <f>IF('Tabela Usos'!$CA124-'Tabela Usos'!$BT124=0,0,'Tabela Usos'!J124/('Tabela Usos'!$CA124-'Tabela Usos'!$BT124))</f>
        <v>0</v>
      </c>
      <c r="K121" s="19">
        <f>IF('Tabela Usos'!$CA124-'Tabela Usos'!$BT124=0,0,'Tabela Usos'!K124/('Tabela Usos'!$CA124-'Tabela Usos'!$BT124))</f>
        <v>0</v>
      </c>
      <c r="L121" s="19">
        <f>IF('Tabela Usos'!$CA124-'Tabela Usos'!$BT124=0,0,'Tabela Usos'!L124/('Tabela Usos'!$CA124-'Tabela Usos'!$BT124))</f>
        <v>0</v>
      </c>
      <c r="M121" s="19">
        <f>IF('Tabela Usos'!$CA124-'Tabela Usos'!$BT124=0,0,'Tabela Usos'!M124/('Tabela Usos'!$CA124-'Tabela Usos'!$BT124))</f>
        <v>0</v>
      </c>
      <c r="N121" s="19">
        <f>IF('Tabela Usos'!$CA124-'Tabela Usos'!$BT124=0,0,'Tabela Usos'!N124/('Tabela Usos'!$CA124-'Tabela Usos'!$BT124))</f>
        <v>0</v>
      </c>
      <c r="O121" s="19">
        <f>IF('Tabela Usos'!$CA124-'Tabela Usos'!$BT124=0,0,'Tabela Usos'!O124/('Tabela Usos'!$CA124-'Tabela Usos'!$BT124))</f>
        <v>0</v>
      </c>
      <c r="P121" s="19">
        <f>IF('Tabela Usos'!$CA124-'Tabela Usos'!$BT124=0,0,'Tabela Usos'!P124/('Tabela Usos'!$CA124-'Tabela Usos'!$BT124))</f>
        <v>0</v>
      </c>
      <c r="Q121" s="19">
        <f>IF('Tabela Usos'!$CA124-'Tabela Usos'!$BT124=0,0,'Tabela Usos'!Q124/('Tabela Usos'!$CA124-'Tabela Usos'!$BT124))</f>
        <v>0</v>
      </c>
      <c r="R121" s="19">
        <f>IF('Tabela Usos'!$CA124-'Tabela Usos'!$BT124=0,0,'Tabela Usos'!R124/('Tabela Usos'!$CA124-'Tabela Usos'!$BT124))</f>
        <v>0</v>
      </c>
      <c r="S121" s="19">
        <f>IF('Tabela Usos'!$CA124-'Tabela Usos'!$BT124=0,0,'Tabela Usos'!S124/('Tabela Usos'!$CA124-'Tabela Usos'!$BT124))</f>
        <v>0</v>
      </c>
      <c r="T121" s="19">
        <f>IF('Tabela Usos'!$CA124-'Tabela Usos'!$BT124=0,0,'Tabela Usos'!T124/('Tabela Usos'!$CA124-'Tabela Usos'!$BT124))</f>
        <v>0</v>
      </c>
      <c r="U121" s="19">
        <f>IF('Tabela Usos'!$CA124-'Tabela Usos'!$BT124=0,0,'Tabela Usos'!U124/('Tabela Usos'!$CA124-'Tabela Usos'!$BT124))</f>
        <v>0</v>
      </c>
      <c r="V121" s="19">
        <f>IF('Tabela Usos'!$CA124-'Tabela Usos'!$BT124=0,0,'Tabela Usos'!V124/('Tabela Usos'!$CA124-'Tabela Usos'!$BT124))</f>
        <v>0</v>
      </c>
      <c r="W121" s="19">
        <f>IF('Tabela Usos'!$CA124-'Tabela Usos'!$BT124=0,0,'Tabela Usos'!W124/('Tabela Usos'!$CA124-'Tabela Usos'!$BT124))</f>
        <v>0</v>
      </c>
      <c r="X121" s="19">
        <f>IF('Tabela Usos'!$CA124-'Tabela Usos'!$BT124=0,0,'Tabela Usos'!X124/('Tabela Usos'!$CA124-'Tabela Usos'!$BT124))</f>
        <v>0</v>
      </c>
      <c r="Y121" s="19">
        <f>IF('Tabela Usos'!$CA124-'Tabela Usos'!$BT124=0,0,'Tabela Usos'!Y124/('Tabela Usos'!$CA124-'Tabela Usos'!$BT124))</f>
        <v>0</v>
      </c>
      <c r="Z121" s="19">
        <f>IF('Tabela Usos'!$CA124-'Tabela Usos'!$BT124=0,0,'Tabela Usos'!Z124/('Tabela Usos'!$CA124-'Tabela Usos'!$BT124))</f>
        <v>0</v>
      </c>
      <c r="AA121" s="19">
        <f>IF('Tabela Usos'!$CA124-'Tabela Usos'!$BT124=0,0,'Tabela Usos'!AA124/('Tabela Usos'!$CA124-'Tabela Usos'!$BT124))</f>
        <v>0</v>
      </c>
      <c r="AB121" s="19">
        <f>IF('Tabela Usos'!$CA124-'Tabela Usos'!$BT124=0,0,'Tabela Usos'!AB124/('Tabela Usos'!$CA124-'Tabela Usos'!$BT124))</f>
        <v>0</v>
      </c>
      <c r="AC121" s="19">
        <f>IF('Tabela Usos'!$CA124-'Tabela Usos'!$BT124=0,0,'Tabela Usos'!AC124/('Tabela Usos'!$CA124-'Tabela Usos'!$BT124))</f>
        <v>0</v>
      </c>
      <c r="AD121" s="19">
        <f>IF('Tabela Usos'!$CA124-'Tabela Usos'!$BT124=0,0,'Tabela Usos'!AD124/('Tabela Usos'!$CA124-'Tabela Usos'!$BT124))</f>
        <v>0</v>
      </c>
      <c r="AE121" s="19">
        <f>IF('Tabela Usos'!$CA124-'Tabela Usos'!$BT124=0,0,'Tabela Usos'!AE124/('Tabela Usos'!$CA124-'Tabela Usos'!$BT124))</f>
        <v>0</v>
      </c>
      <c r="AF121" s="19">
        <f>IF('Tabela Usos'!$CA124-'Tabela Usos'!$BT124=0,0,'Tabela Usos'!AF124/('Tabela Usos'!$CA124-'Tabela Usos'!$BT124))</f>
        <v>0</v>
      </c>
      <c r="AG121" s="19">
        <f>IF('Tabela Usos'!$CA124-'Tabela Usos'!$BT124=0,0,'Tabela Usos'!AG124/('Tabela Usos'!$CA124-'Tabela Usos'!$BT124))</f>
        <v>0</v>
      </c>
      <c r="AH121" s="19">
        <f>IF('Tabela Usos'!$CA124-'Tabela Usos'!$BT124=0,0,'Tabela Usos'!AH124/('Tabela Usos'!$CA124-'Tabela Usos'!$BT124))</f>
        <v>0</v>
      </c>
      <c r="AI121" s="19">
        <f>IF('Tabela Usos'!$CA124-'Tabela Usos'!$BT124=0,0,'Tabela Usos'!AI124/('Tabela Usos'!$CA124-'Tabela Usos'!$BT124))</f>
        <v>0</v>
      </c>
      <c r="AJ121" s="19">
        <f>IF('Tabela Usos'!$CA124-'Tabela Usos'!$BT124=0,0,'Tabela Usos'!AJ124/('Tabela Usos'!$CA124-'Tabela Usos'!$BT124))</f>
        <v>0</v>
      </c>
      <c r="AK121" s="19">
        <f>IF('Tabela Usos'!$CA124-'Tabela Usos'!$BT124=0,0,'Tabela Usos'!AK124/('Tabela Usos'!$CA124-'Tabela Usos'!$BT124))</f>
        <v>0</v>
      </c>
      <c r="AL121" s="19">
        <f>IF('Tabela Usos'!$CA124-'Tabela Usos'!$BT124=0,0,'Tabela Usos'!AL124/('Tabela Usos'!$CA124-'Tabela Usos'!$BT124))</f>
        <v>0</v>
      </c>
      <c r="AM121" s="19">
        <f>IF('Tabela Usos'!$CA124-'Tabela Usos'!$BT124=0,0,'Tabela Usos'!AM124/('Tabela Usos'!$CA124-'Tabela Usos'!$BT124))</f>
        <v>0</v>
      </c>
      <c r="AN121" s="19">
        <f>IF('Tabela Usos'!$CA124-'Tabela Usos'!$BT124=0,0,'Tabela Usos'!AN124/('Tabela Usos'!$CA124-'Tabela Usos'!$BT124))</f>
        <v>0</v>
      </c>
      <c r="AO121" s="19">
        <f>IF('Tabela Usos'!$CA124-'Tabela Usos'!$BT124=0,0,'Tabela Usos'!AO124/('Tabela Usos'!$CA124-'Tabela Usos'!$BT124))</f>
        <v>0</v>
      </c>
      <c r="AP121" s="19">
        <f>IF('Tabela Usos'!$CA124-'Tabela Usos'!$BT124=0,0,'Tabela Usos'!AP124/('Tabela Usos'!$CA124-'Tabela Usos'!$BT124))</f>
        <v>0</v>
      </c>
      <c r="AQ121" s="19">
        <f>IF('Tabela Usos'!$CA124-'Tabela Usos'!$BT124=0,0,'Tabela Usos'!AQ124/('Tabela Usos'!$CA124-'Tabela Usos'!$BT124))</f>
        <v>0</v>
      </c>
      <c r="AR121" s="19">
        <f>IF('Tabela Usos'!$CA124-'Tabela Usos'!$BT124=0,0,'Tabela Usos'!AR124/('Tabela Usos'!$CA124-'Tabela Usos'!$BT124))</f>
        <v>0</v>
      </c>
      <c r="AS121" s="19">
        <f>IF('Tabela Usos'!$CA124-'Tabela Usos'!$BT124=0,0,'Tabela Usos'!AS124/('Tabela Usos'!$CA124-'Tabela Usos'!$BT124))</f>
        <v>0</v>
      </c>
      <c r="AT121" s="19">
        <f>IF('Tabela Usos'!$CA124-'Tabela Usos'!$BT124=0,0,'Tabela Usos'!AT124/('Tabela Usos'!$CA124-'Tabela Usos'!$BT124))</f>
        <v>0</v>
      </c>
      <c r="AU121" s="19">
        <f>IF('Tabela Usos'!$CA124-'Tabela Usos'!$BT124=0,0,'Tabela Usos'!AU124/('Tabela Usos'!$CA124-'Tabela Usos'!$BT124))</f>
        <v>0</v>
      </c>
      <c r="AV121" s="19">
        <f>IF('Tabela Usos'!$CA124-'Tabela Usos'!$BT124=0,0,'Tabela Usos'!AV124/('Tabela Usos'!$CA124-'Tabela Usos'!$BT124))</f>
        <v>0</v>
      </c>
      <c r="AW121" s="19">
        <f>IF('Tabela Usos'!$CA124-'Tabela Usos'!$BT124=0,0,'Tabela Usos'!AW124/('Tabela Usos'!$CA124-'Tabela Usos'!$BT124))</f>
        <v>0</v>
      </c>
      <c r="AX121" s="19">
        <f>IF('Tabela Usos'!$CA124-'Tabela Usos'!$BT124=0,0,'Tabela Usos'!AX124/('Tabela Usos'!$CA124-'Tabela Usos'!$BT124))</f>
        <v>0</v>
      </c>
      <c r="AY121" s="19">
        <f>IF('Tabela Usos'!$CA124-'Tabela Usos'!$BT124=0,0,'Tabela Usos'!AY124/('Tabela Usos'!$CA124-'Tabela Usos'!$BT124))</f>
        <v>0</v>
      </c>
      <c r="AZ121" s="19">
        <f>IF('Tabela Usos'!$CA124-'Tabela Usos'!$BT124=0,0,'Tabela Usos'!AZ124/('Tabela Usos'!$CA124-'Tabela Usos'!$BT124))</f>
        <v>0</v>
      </c>
      <c r="BA121" s="19">
        <f>IF('Tabela Usos'!$CA124-'Tabela Usos'!$BT124=0,0,'Tabela Usos'!BA124/('Tabela Usos'!$CA124-'Tabela Usos'!$BT124))</f>
        <v>0</v>
      </c>
      <c r="BB121" s="19">
        <f>IF('Tabela Usos'!$CA124-'Tabela Usos'!$BT124=0,0,'Tabela Usos'!BB124/('Tabela Usos'!$CA124-'Tabela Usos'!$BT124))</f>
        <v>0</v>
      </c>
      <c r="BC121" s="19">
        <f>IF('Tabela Usos'!$CA124-'Tabela Usos'!$BT124=0,0,'Tabela Usos'!BC124/('Tabela Usos'!$CA124-'Tabela Usos'!$BT124))</f>
        <v>0</v>
      </c>
      <c r="BD121" s="19">
        <f>IF('Tabela Usos'!$CA124-'Tabela Usos'!$BT124=0,0,'Tabela Usos'!BD124/('Tabela Usos'!$CA124-'Tabela Usos'!$BT124))</f>
        <v>0</v>
      </c>
      <c r="BE121" s="19">
        <f>IF('Tabela Usos'!$CA124-'Tabela Usos'!$BT124=0,0,'Tabela Usos'!BE124/('Tabela Usos'!$CA124-'Tabela Usos'!$BT124))</f>
        <v>0</v>
      </c>
      <c r="BF121" s="19">
        <f>IF('Tabela Usos'!$CA124-'Tabela Usos'!$BT124=0,0,'Tabela Usos'!BF124/('Tabela Usos'!$CA124-'Tabela Usos'!$BT124))</f>
        <v>0</v>
      </c>
      <c r="BG121" s="19">
        <f>IF('Tabela Usos'!$CA124-'Tabela Usos'!$BT124=0,0,'Tabela Usos'!BG124/('Tabela Usos'!$CA124-'Tabela Usos'!$BT124))</f>
        <v>0</v>
      </c>
      <c r="BH121" s="19">
        <f>IF('Tabela Usos'!$CA124-'Tabela Usos'!$BT124=0,0,'Tabela Usos'!BH124/('Tabela Usos'!$CA124-'Tabela Usos'!$BT124))</f>
        <v>0</v>
      </c>
      <c r="BI121" s="19">
        <f>IF('Tabela Usos'!$CA124-'Tabela Usos'!$BT124=0,0,'Tabela Usos'!BI124/('Tabela Usos'!$CA124-'Tabela Usos'!$BT124))</f>
        <v>0</v>
      </c>
      <c r="BJ121" s="19">
        <f>IF('Tabela Usos'!$CA124-'Tabela Usos'!$BT124=0,0,'Tabela Usos'!BJ124/('Tabela Usos'!$CA124-'Tabela Usos'!$BT124))</f>
        <v>0</v>
      </c>
      <c r="BK121" s="19">
        <f>IF('Tabela Usos'!$CA124-'Tabela Usos'!$BT124=0,0,'Tabela Usos'!BK124/('Tabela Usos'!$CA124-'Tabela Usos'!$BT124))</f>
        <v>0</v>
      </c>
      <c r="BL121" s="19">
        <f>IF('Tabela Usos'!$CA124-'Tabela Usos'!$BT124=0,0,'Tabela Usos'!BL124/('Tabela Usos'!$CA124-'Tabela Usos'!$BT124))</f>
        <v>0</v>
      </c>
      <c r="BM121" s="19">
        <f>IF('Tabela Usos'!$CA124-'Tabela Usos'!$BT124=0,0,'Tabela Usos'!BM124/('Tabela Usos'!$CA124-'Tabela Usos'!$BT124))</f>
        <v>0</v>
      </c>
      <c r="BN121" s="19">
        <f>IF('Tabela Usos'!$CA124-'Tabela Usos'!$BT124=0,0,'Tabela Usos'!BN124/('Tabela Usos'!$CA124-'Tabela Usos'!$BT124))</f>
        <v>0</v>
      </c>
      <c r="BO121" s="19">
        <f>IF('Tabela Usos'!$CA124-'Tabela Usos'!$BT124=0,0,'Tabela Usos'!BO124/('Tabela Usos'!$CA124-'Tabela Usos'!$BT124))</f>
        <v>0</v>
      </c>
      <c r="BP121" s="19">
        <f>IF('Tabela Usos'!$CA124-'Tabela Usos'!$BT124=0,0,'Tabela Usos'!BP124/('Tabela Usos'!$CA124-'Tabela Usos'!$BT124))</f>
        <v>0</v>
      </c>
      <c r="BQ121" s="19">
        <f>IF('Tabela Usos'!$CA124-'Tabela Usos'!$BT124=0,0,'Tabela Usos'!BQ124/('Tabela Usos'!$CA124-'Tabela Usos'!$BT124))</f>
        <v>0</v>
      </c>
      <c r="BR121" s="19">
        <f>IF('Tabela Usos'!$CA124-'Tabela Usos'!$BT124=0,0,'Tabela Usos'!BR124/('Tabela Usos'!$CA124-'Tabela Usos'!$BT124))</f>
        <v>0</v>
      </c>
      <c r="BS121" s="19">
        <f>IF('Tabela Usos'!$CA124-'Tabela Usos'!$BT124=0,0,'Tabela Usos'!BS124/('Tabela Usos'!$CA124-'Tabela Usos'!$BT124))</f>
        <v>0</v>
      </c>
      <c r="BT121" s="33">
        <v>0</v>
      </c>
      <c r="BU121" s="19">
        <f>IF('Tabela Usos'!$CA124-'Tabela Usos'!$BT124=0,0,'Tabela Usos'!BU124/('Tabela Usos'!$CA124-'Tabela Usos'!$BT124))</f>
        <v>1</v>
      </c>
      <c r="BV121" s="19">
        <f>IF('Tabela Usos'!$CA124-'Tabela Usos'!$BT124=0,0,'Tabela Usos'!BV124/('Tabela Usos'!$CA124-'Tabela Usos'!$BT124))</f>
        <v>0</v>
      </c>
      <c r="BW121" s="19">
        <f>IF('Tabela Usos'!$CA124-'Tabela Usos'!$BT124=0,0,'Tabela Usos'!BW124/('Tabela Usos'!$CA124-'Tabela Usos'!$BT124))</f>
        <v>0</v>
      </c>
      <c r="BX121" s="19">
        <f>IF('Tabela Usos'!$CA124-'Tabela Usos'!$BT124=0,0,'Tabela Usos'!BX124/('Tabela Usos'!$CA124-'Tabela Usos'!$BT124))</f>
        <v>0</v>
      </c>
      <c r="BY121" s="19">
        <f>IF('Tabela Usos'!$CA124-'Tabela Usos'!$BT124=0,0,'Tabela Usos'!BY124/('Tabela Usos'!$CA124-'Tabela Usos'!$BT124))</f>
        <v>0</v>
      </c>
    </row>
    <row r="122" spans="1:77">
      <c r="A122" s="203" t="s">
        <v>282</v>
      </c>
      <c r="B122" s="68" t="s">
        <v>283</v>
      </c>
      <c r="C122" s="19">
        <f>IF('Tabela Usos'!$CA125-'Tabela Usos'!$BT125=0,0,'Tabela Usos'!C125/('Tabela Usos'!$CA125-'Tabela Usos'!$BT125))</f>
        <v>0</v>
      </c>
      <c r="D122" s="19">
        <f>IF('Tabela Usos'!$CA125-'Tabela Usos'!$BT125=0,0,'Tabela Usos'!D125/('Tabela Usos'!$CA125-'Tabela Usos'!$BT125))</f>
        <v>0</v>
      </c>
      <c r="E122" s="19">
        <f>IF('Tabela Usos'!$CA125-'Tabela Usos'!$BT125=0,0,'Tabela Usos'!E125/('Tabela Usos'!$CA125-'Tabela Usos'!$BT125))</f>
        <v>0</v>
      </c>
      <c r="F122" s="19">
        <f>IF('Tabela Usos'!$CA125-'Tabela Usos'!$BT125=0,0,'Tabela Usos'!F125/('Tabela Usos'!$CA125-'Tabela Usos'!$BT125))</f>
        <v>0</v>
      </c>
      <c r="G122" s="19">
        <f>IF('Tabela Usos'!$CA125-'Tabela Usos'!$BT125=0,0,'Tabela Usos'!G125/('Tabela Usos'!$CA125-'Tabela Usos'!$BT125))</f>
        <v>0</v>
      </c>
      <c r="H122" s="19">
        <f>IF('Tabela Usos'!$CA125-'Tabela Usos'!$BT125=0,0,'Tabela Usos'!H125/('Tabela Usos'!$CA125-'Tabela Usos'!$BT125))</f>
        <v>0</v>
      </c>
      <c r="I122" s="19">
        <f>IF('Tabela Usos'!$CA125-'Tabela Usos'!$BT125=0,0,'Tabela Usos'!I125/('Tabela Usos'!$CA125-'Tabela Usos'!$BT125))</f>
        <v>0</v>
      </c>
      <c r="J122" s="19">
        <f>IF('Tabela Usos'!$CA125-'Tabela Usos'!$BT125=0,0,'Tabela Usos'!J125/('Tabela Usos'!$CA125-'Tabela Usos'!$BT125))</f>
        <v>0</v>
      </c>
      <c r="K122" s="19">
        <f>IF('Tabela Usos'!$CA125-'Tabela Usos'!$BT125=0,0,'Tabela Usos'!K125/('Tabela Usos'!$CA125-'Tabela Usos'!$BT125))</f>
        <v>0</v>
      </c>
      <c r="L122" s="19">
        <f>IF('Tabela Usos'!$CA125-'Tabela Usos'!$BT125=0,0,'Tabela Usos'!L125/('Tabela Usos'!$CA125-'Tabela Usos'!$BT125))</f>
        <v>0</v>
      </c>
      <c r="M122" s="19">
        <f>IF('Tabela Usos'!$CA125-'Tabela Usos'!$BT125=0,0,'Tabela Usos'!M125/('Tabela Usos'!$CA125-'Tabela Usos'!$BT125))</f>
        <v>0</v>
      </c>
      <c r="N122" s="19">
        <f>IF('Tabela Usos'!$CA125-'Tabela Usos'!$BT125=0,0,'Tabela Usos'!N125/('Tabela Usos'!$CA125-'Tabela Usos'!$BT125))</f>
        <v>0</v>
      </c>
      <c r="O122" s="19">
        <f>IF('Tabela Usos'!$CA125-'Tabela Usos'!$BT125=0,0,'Tabela Usos'!O125/('Tabela Usos'!$CA125-'Tabela Usos'!$BT125))</f>
        <v>0</v>
      </c>
      <c r="P122" s="19">
        <f>IF('Tabela Usos'!$CA125-'Tabela Usos'!$BT125=0,0,'Tabela Usos'!P125/('Tabela Usos'!$CA125-'Tabela Usos'!$BT125))</f>
        <v>0</v>
      </c>
      <c r="Q122" s="19">
        <f>IF('Tabela Usos'!$CA125-'Tabela Usos'!$BT125=0,0,'Tabela Usos'!Q125/('Tabela Usos'!$CA125-'Tabela Usos'!$BT125))</f>
        <v>0</v>
      </c>
      <c r="R122" s="19">
        <f>IF('Tabela Usos'!$CA125-'Tabela Usos'!$BT125=0,0,'Tabela Usos'!R125/('Tabela Usos'!$CA125-'Tabela Usos'!$BT125))</f>
        <v>0</v>
      </c>
      <c r="S122" s="19">
        <f>IF('Tabela Usos'!$CA125-'Tabela Usos'!$BT125=0,0,'Tabela Usos'!S125/('Tabela Usos'!$CA125-'Tabela Usos'!$BT125))</f>
        <v>0</v>
      </c>
      <c r="T122" s="19">
        <f>IF('Tabela Usos'!$CA125-'Tabela Usos'!$BT125=0,0,'Tabela Usos'!T125/('Tabela Usos'!$CA125-'Tabela Usos'!$BT125))</f>
        <v>0</v>
      </c>
      <c r="U122" s="19">
        <f>IF('Tabela Usos'!$CA125-'Tabela Usos'!$BT125=0,0,'Tabela Usos'!U125/('Tabela Usos'!$CA125-'Tabela Usos'!$BT125))</f>
        <v>0</v>
      </c>
      <c r="V122" s="19">
        <f>IF('Tabela Usos'!$CA125-'Tabela Usos'!$BT125=0,0,'Tabela Usos'!V125/('Tabela Usos'!$CA125-'Tabela Usos'!$BT125))</f>
        <v>0</v>
      </c>
      <c r="W122" s="19">
        <f>IF('Tabela Usos'!$CA125-'Tabela Usos'!$BT125=0,0,'Tabela Usos'!W125/('Tabela Usos'!$CA125-'Tabela Usos'!$BT125))</f>
        <v>0</v>
      </c>
      <c r="X122" s="19">
        <f>IF('Tabela Usos'!$CA125-'Tabela Usos'!$BT125=0,0,'Tabela Usos'!X125/('Tabela Usos'!$CA125-'Tabela Usos'!$BT125))</f>
        <v>0</v>
      </c>
      <c r="Y122" s="19">
        <f>IF('Tabela Usos'!$CA125-'Tabela Usos'!$BT125=0,0,'Tabela Usos'!Y125/('Tabela Usos'!$CA125-'Tabela Usos'!$BT125))</f>
        <v>0</v>
      </c>
      <c r="Z122" s="19">
        <f>IF('Tabela Usos'!$CA125-'Tabela Usos'!$BT125=0,0,'Tabela Usos'!Z125/('Tabela Usos'!$CA125-'Tabela Usos'!$BT125))</f>
        <v>0</v>
      </c>
      <c r="AA122" s="19">
        <f>IF('Tabela Usos'!$CA125-'Tabela Usos'!$BT125=0,0,'Tabela Usos'!AA125/('Tabela Usos'!$CA125-'Tabela Usos'!$BT125))</f>
        <v>0</v>
      </c>
      <c r="AB122" s="19">
        <f>IF('Tabela Usos'!$CA125-'Tabela Usos'!$BT125=0,0,'Tabela Usos'!AB125/('Tabela Usos'!$CA125-'Tabela Usos'!$BT125))</f>
        <v>0</v>
      </c>
      <c r="AC122" s="19">
        <f>IF('Tabela Usos'!$CA125-'Tabela Usos'!$BT125=0,0,'Tabela Usos'!AC125/('Tabela Usos'!$CA125-'Tabela Usos'!$BT125))</f>
        <v>0</v>
      </c>
      <c r="AD122" s="19">
        <f>IF('Tabela Usos'!$CA125-'Tabela Usos'!$BT125=0,0,'Tabela Usos'!AD125/('Tabela Usos'!$CA125-'Tabela Usos'!$BT125))</f>
        <v>0</v>
      </c>
      <c r="AE122" s="19">
        <f>IF('Tabela Usos'!$CA125-'Tabela Usos'!$BT125=0,0,'Tabela Usos'!AE125/('Tabela Usos'!$CA125-'Tabela Usos'!$BT125))</f>
        <v>0</v>
      </c>
      <c r="AF122" s="19">
        <f>IF('Tabela Usos'!$CA125-'Tabela Usos'!$BT125=0,0,'Tabela Usos'!AF125/('Tabela Usos'!$CA125-'Tabela Usos'!$BT125))</f>
        <v>0</v>
      </c>
      <c r="AG122" s="19">
        <f>IF('Tabela Usos'!$CA125-'Tabela Usos'!$BT125=0,0,'Tabela Usos'!AG125/('Tabela Usos'!$CA125-'Tabela Usos'!$BT125))</f>
        <v>0</v>
      </c>
      <c r="AH122" s="19">
        <f>IF('Tabela Usos'!$CA125-'Tabela Usos'!$BT125=0,0,'Tabela Usos'!AH125/('Tabela Usos'!$CA125-'Tabela Usos'!$BT125))</f>
        <v>0</v>
      </c>
      <c r="AI122" s="19">
        <f>IF('Tabela Usos'!$CA125-'Tabela Usos'!$BT125=0,0,'Tabela Usos'!AI125/('Tabela Usos'!$CA125-'Tabela Usos'!$BT125))</f>
        <v>0</v>
      </c>
      <c r="AJ122" s="19">
        <f>IF('Tabela Usos'!$CA125-'Tabela Usos'!$BT125=0,0,'Tabela Usos'!AJ125/('Tabela Usos'!$CA125-'Tabela Usos'!$BT125))</f>
        <v>0</v>
      </c>
      <c r="AK122" s="19">
        <f>IF('Tabela Usos'!$CA125-'Tabela Usos'!$BT125=0,0,'Tabela Usos'!AK125/('Tabela Usos'!$CA125-'Tabela Usos'!$BT125))</f>
        <v>0</v>
      </c>
      <c r="AL122" s="19">
        <f>IF('Tabela Usos'!$CA125-'Tabela Usos'!$BT125=0,0,'Tabela Usos'!AL125/('Tabela Usos'!$CA125-'Tabela Usos'!$BT125))</f>
        <v>0</v>
      </c>
      <c r="AM122" s="19">
        <f>IF('Tabela Usos'!$CA125-'Tabela Usos'!$BT125=0,0,'Tabela Usos'!AM125/('Tabela Usos'!$CA125-'Tabela Usos'!$BT125))</f>
        <v>0</v>
      </c>
      <c r="AN122" s="19">
        <f>IF('Tabela Usos'!$CA125-'Tabela Usos'!$BT125=0,0,'Tabela Usos'!AN125/('Tabela Usos'!$CA125-'Tabela Usos'!$BT125))</f>
        <v>0</v>
      </c>
      <c r="AO122" s="19">
        <f>IF('Tabela Usos'!$CA125-'Tabela Usos'!$BT125=0,0,'Tabela Usos'!AO125/('Tabela Usos'!$CA125-'Tabela Usos'!$BT125))</f>
        <v>0</v>
      </c>
      <c r="AP122" s="19">
        <f>IF('Tabela Usos'!$CA125-'Tabela Usos'!$BT125=0,0,'Tabela Usos'!AP125/('Tabela Usos'!$CA125-'Tabela Usos'!$BT125))</f>
        <v>0</v>
      </c>
      <c r="AQ122" s="19">
        <f>IF('Tabela Usos'!$CA125-'Tabela Usos'!$BT125=0,0,'Tabela Usos'!AQ125/('Tabela Usos'!$CA125-'Tabela Usos'!$BT125))</f>
        <v>0</v>
      </c>
      <c r="AR122" s="19">
        <f>IF('Tabela Usos'!$CA125-'Tabela Usos'!$BT125=0,0,'Tabela Usos'!AR125/('Tabela Usos'!$CA125-'Tabela Usos'!$BT125))</f>
        <v>0</v>
      </c>
      <c r="AS122" s="19">
        <f>IF('Tabela Usos'!$CA125-'Tabela Usos'!$BT125=0,0,'Tabela Usos'!AS125/('Tabela Usos'!$CA125-'Tabela Usos'!$BT125))</f>
        <v>0</v>
      </c>
      <c r="AT122" s="19">
        <f>IF('Tabela Usos'!$CA125-'Tabela Usos'!$BT125=0,0,'Tabela Usos'!AT125/('Tabela Usos'!$CA125-'Tabela Usos'!$BT125))</f>
        <v>0</v>
      </c>
      <c r="AU122" s="19">
        <f>IF('Tabela Usos'!$CA125-'Tabela Usos'!$BT125=0,0,'Tabela Usos'!AU125/('Tabela Usos'!$CA125-'Tabela Usos'!$BT125))</f>
        <v>0</v>
      </c>
      <c r="AV122" s="19">
        <f>IF('Tabela Usos'!$CA125-'Tabela Usos'!$BT125=0,0,'Tabela Usos'!AV125/('Tabela Usos'!$CA125-'Tabela Usos'!$BT125))</f>
        <v>0</v>
      </c>
      <c r="AW122" s="19">
        <f>IF('Tabela Usos'!$CA125-'Tabela Usos'!$BT125=0,0,'Tabela Usos'!AW125/('Tabela Usos'!$CA125-'Tabela Usos'!$BT125))</f>
        <v>0</v>
      </c>
      <c r="AX122" s="19">
        <f>IF('Tabela Usos'!$CA125-'Tabela Usos'!$BT125=0,0,'Tabela Usos'!AX125/('Tabela Usos'!$CA125-'Tabela Usos'!$BT125))</f>
        <v>0</v>
      </c>
      <c r="AY122" s="19">
        <f>IF('Tabela Usos'!$CA125-'Tabela Usos'!$BT125=0,0,'Tabela Usos'!AY125/('Tabela Usos'!$CA125-'Tabela Usos'!$BT125))</f>
        <v>0</v>
      </c>
      <c r="AZ122" s="19">
        <f>IF('Tabela Usos'!$CA125-'Tabela Usos'!$BT125=0,0,'Tabela Usos'!AZ125/('Tabela Usos'!$CA125-'Tabela Usos'!$BT125))</f>
        <v>0</v>
      </c>
      <c r="BA122" s="19">
        <f>IF('Tabela Usos'!$CA125-'Tabela Usos'!$BT125=0,0,'Tabela Usos'!BA125/('Tabela Usos'!$CA125-'Tabela Usos'!$BT125))</f>
        <v>0</v>
      </c>
      <c r="BB122" s="19">
        <f>IF('Tabela Usos'!$CA125-'Tabela Usos'!$BT125=0,0,'Tabela Usos'!BB125/('Tabela Usos'!$CA125-'Tabela Usos'!$BT125))</f>
        <v>0</v>
      </c>
      <c r="BC122" s="19">
        <f>IF('Tabela Usos'!$CA125-'Tabela Usos'!$BT125=0,0,'Tabela Usos'!BC125/('Tabela Usos'!$CA125-'Tabela Usos'!$BT125))</f>
        <v>0</v>
      </c>
      <c r="BD122" s="19">
        <f>IF('Tabela Usos'!$CA125-'Tabela Usos'!$BT125=0,0,'Tabela Usos'!BD125/('Tabela Usos'!$CA125-'Tabela Usos'!$BT125))</f>
        <v>0</v>
      </c>
      <c r="BE122" s="19">
        <f>IF('Tabela Usos'!$CA125-'Tabela Usos'!$BT125=0,0,'Tabela Usos'!BE125/('Tabela Usos'!$CA125-'Tabela Usos'!$BT125))</f>
        <v>0</v>
      </c>
      <c r="BF122" s="19">
        <f>IF('Tabela Usos'!$CA125-'Tabela Usos'!$BT125=0,0,'Tabela Usos'!BF125/('Tabela Usos'!$CA125-'Tabela Usos'!$BT125))</f>
        <v>0</v>
      </c>
      <c r="BG122" s="19">
        <f>IF('Tabela Usos'!$CA125-'Tabela Usos'!$BT125=0,0,'Tabela Usos'!BG125/('Tabela Usos'!$CA125-'Tabela Usos'!$BT125))</f>
        <v>0</v>
      </c>
      <c r="BH122" s="19">
        <f>IF('Tabela Usos'!$CA125-'Tabela Usos'!$BT125=0,0,'Tabela Usos'!BH125/('Tabela Usos'!$CA125-'Tabela Usos'!$BT125))</f>
        <v>0</v>
      </c>
      <c r="BI122" s="19">
        <f>IF('Tabela Usos'!$CA125-'Tabela Usos'!$BT125=0,0,'Tabela Usos'!BI125/('Tabela Usos'!$CA125-'Tabela Usos'!$BT125))</f>
        <v>0</v>
      </c>
      <c r="BJ122" s="19">
        <f>IF('Tabela Usos'!$CA125-'Tabela Usos'!$BT125=0,0,'Tabela Usos'!BJ125/('Tabela Usos'!$CA125-'Tabela Usos'!$BT125))</f>
        <v>0</v>
      </c>
      <c r="BK122" s="19">
        <f>IF('Tabela Usos'!$CA125-'Tabela Usos'!$BT125=0,0,'Tabela Usos'!BK125/('Tabela Usos'!$CA125-'Tabela Usos'!$BT125))</f>
        <v>0</v>
      </c>
      <c r="BL122" s="19">
        <f>IF('Tabela Usos'!$CA125-'Tabela Usos'!$BT125=0,0,'Tabela Usos'!BL125/('Tabela Usos'!$CA125-'Tabela Usos'!$BT125))</f>
        <v>0</v>
      </c>
      <c r="BM122" s="19">
        <f>IF('Tabela Usos'!$CA125-'Tabela Usos'!$BT125=0,0,'Tabela Usos'!BM125/('Tabela Usos'!$CA125-'Tabela Usos'!$BT125))</f>
        <v>0</v>
      </c>
      <c r="BN122" s="19">
        <f>IF('Tabela Usos'!$CA125-'Tabela Usos'!$BT125=0,0,'Tabela Usos'!BN125/('Tabela Usos'!$CA125-'Tabela Usos'!$BT125))</f>
        <v>0</v>
      </c>
      <c r="BO122" s="19">
        <f>IF('Tabela Usos'!$CA125-'Tabela Usos'!$BT125=0,0,'Tabela Usos'!BO125/('Tabela Usos'!$CA125-'Tabela Usos'!$BT125))</f>
        <v>0</v>
      </c>
      <c r="BP122" s="19">
        <f>IF('Tabela Usos'!$CA125-'Tabela Usos'!$BT125=0,0,'Tabela Usos'!BP125/('Tabela Usos'!$CA125-'Tabela Usos'!$BT125))</f>
        <v>0</v>
      </c>
      <c r="BQ122" s="19">
        <f>IF('Tabela Usos'!$CA125-'Tabela Usos'!$BT125=0,0,'Tabela Usos'!BQ125/('Tabela Usos'!$CA125-'Tabela Usos'!$BT125))</f>
        <v>0</v>
      </c>
      <c r="BR122" s="19">
        <f>IF('Tabela Usos'!$CA125-'Tabela Usos'!$BT125=0,0,'Tabela Usos'!BR125/('Tabela Usos'!$CA125-'Tabela Usos'!$BT125))</f>
        <v>0</v>
      </c>
      <c r="BS122" s="19">
        <f>IF('Tabela Usos'!$CA125-'Tabela Usos'!$BT125=0,0,'Tabela Usos'!BS125/('Tabela Usos'!$CA125-'Tabela Usos'!$BT125))</f>
        <v>0</v>
      </c>
      <c r="BT122" s="33">
        <v>0</v>
      </c>
      <c r="BU122" s="19">
        <f>IF('Tabela Usos'!$CA125-'Tabela Usos'!$BT125=0,0,'Tabela Usos'!BU125/('Tabela Usos'!$CA125-'Tabela Usos'!$BT125))</f>
        <v>1</v>
      </c>
      <c r="BV122" s="19">
        <f>IF('Tabela Usos'!$CA125-'Tabela Usos'!$BT125=0,0,'Tabela Usos'!BV125/('Tabela Usos'!$CA125-'Tabela Usos'!$BT125))</f>
        <v>0</v>
      </c>
      <c r="BW122" s="19">
        <f>IF('Tabela Usos'!$CA125-'Tabela Usos'!$BT125=0,0,'Tabela Usos'!BW125/('Tabela Usos'!$CA125-'Tabela Usos'!$BT125))</f>
        <v>0</v>
      </c>
      <c r="BX122" s="19">
        <f>IF('Tabela Usos'!$CA125-'Tabela Usos'!$BT125=0,0,'Tabela Usos'!BX125/('Tabela Usos'!$CA125-'Tabela Usos'!$BT125))</f>
        <v>0</v>
      </c>
      <c r="BY122" s="19">
        <f>IF('Tabela Usos'!$CA125-'Tabela Usos'!$BT125=0,0,'Tabela Usos'!BY125/('Tabela Usos'!$CA125-'Tabela Usos'!$BT125))</f>
        <v>0</v>
      </c>
    </row>
    <row r="123" spans="1:77">
      <c r="A123" s="203" t="s">
        <v>284</v>
      </c>
      <c r="B123" s="68" t="s">
        <v>285</v>
      </c>
      <c r="C123" s="19">
        <f>IF('Tabela Usos'!$CA126-'Tabela Usos'!$BT126=0,0,'Tabela Usos'!C126/('Tabela Usos'!$CA126-'Tabela Usos'!$BT126))</f>
        <v>1.9884800721155438E-5</v>
      </c>
      <c r="D123" s="19">
        <f>IF('Tabela Usos'!$CA126-'Tabela Usos'!$BT126=0,0,'Tabela Usos'!D126/('Tabela Usos'!$CA126-'Tabela Usos'!$BT126))</f>
        <v>6.6282669070518131E-6</v>
      </c>
      <c r="E123" s="19">
        <f>IF('Tabela Usos'!$CA126-'Tabela Usos'!$BT126=0,0,'Tabela Usos'!E126/('Tabela Usos'!$CA126-'Tabela Usos'!$BT126))</f>
        <v>0</v>
      </c>
      <c r="F123" s="19">
        <f>IF('Tabela Usos'!$CA126-'Tabela Usos'!$BT126=0,0,'Tabela Usos'!F126/('Tabela Usos'!$CA126-'Tabela Usos'!$BT126))</f>
        <v>6.6282669070518131E-6</v>
      </c>
      <c r="G123" s="19">
        <f>IF('Tabela Usos'!$CA126-'Tabela Usos'!$BT126=0,0,'Tabela Usos'!G126/('Tabela Usos'!$CA126-'Tabela Usos'!$BT126))</f>
        <v>2.1210454102565802E-4</v>
      </c>
      <c r="H123" s="19">
        <f>IF('Tabela Usos'!$CA126-'Tabela Usos'!$BT126=0,0,'Tabela Usos'!H126/('Tabela Usos'!$CA126-'Tabela Usos'!$BT126))</f>
        <v>1.6636949936700051E-3</v>
      </c>
      <c r="I123" s="19">
        <f>IF('Tabela Usos'!$CA126-'Tabela Usos'!$BT126=0,0,'Tabela Usos'!I126/('Tabela Usos'!$CA126-'Tabela Usos'!$BT126))</f>
        <v>2.2536107483976165E-4</v>
      </c>
      <c r="J123" s="19">
        <f>IF('Tabela Usos'!$CA126-'Tabela Usos'!$BT126=0,0,'Tabela Usos'!J126/('Tabela Usos'!$CA126-'Tabela Usos'!$BT126))</f>
        <v>1.9884800721155438E-5</v>
      </c>
      <c r="K123" s="19">
        <f>IF('Tabela Usos'!$CA126-'Tabela Usos'!$BT126=0,0,'Tabela Usos'!K126/('Tabela Usos'!$CA126-'Tabela Usos'!$BT126))</f>
        <v>0</v>
      </c>
      <c r="L123" s="19">
        <f>IF('Tabela Usos'!$CA126-'Tabela Usos'!$BT126=0,0,'Tabela Usos'!L126/('Tabela Usos'!$CA126-'Tabela Usos'!$BT126))</f>
        <v>2.1210454102565802E-4</v>
      </c>
      <c r="M123" s="19">
        <f>IF('Tabela Usos'!$CA126-'Tabela Usos'!$BT126=0,0,'Tabela Usos'!M126/('Tabela Usos'!$CA126-'Tabela Usos'!$BT126))</f>
        <v>0</v>
      </c>
      <c r="N123" s="19">
        <f>IF('Tabela Usos'!$CA126-'Tabela Usos'!$BT126=0,0,'Tabela Usos'!N126/('Tabela Usos'!$CA126-'Tabela Usos'!$BT126))</f>
        <v>0</v>
      </c>
      <c r="O123" s="19">
        <f>IF('Tabela Usos'!$CA126-'Tabela Usos'!$BT126=0,0,'Tabela Usos'!O126/('Tabela Usos'!$CA126-'Tabela Usos'!$BT126))</f>
        <v>6.6282669070518131E-6</v>
      </c>
      <c r="P123" s="19">
        <f>IF('Tabela Usos'!$CA126-'Tabela Usos'!$BT126=0,0,'Tabela Usos'!P126/('Tabela Usos'!$CA126-'Tabela Usos'!$BT126))</f>
        <v>0</v>
      </c>
      <c r="Q123" s="19">
        <f>IF('Tabela Usos'!$CA126-'Tabela Usos'!$BT126=0,0,'Tabela Usos'!Q126/('Tabela Usos'!$CA126-'Tabela Usos'!$BT126))</f>
        <v>0</v>
      </c>
      <c r="R123" s="19">
        <f>IF('Tabela Usos'!$CA126-'Tabela Usos'!$BT126=0,0,'Tabela Usos'!R126/('Tabela Usos'!$CA126-'Tabela Usos'!$BT126))</f>
        <v>0</v>
      </c>
      <c r="S123" s="19">
        <f>IF('Tabela Usos'!$CA126-'Tabela Usos'!$BT126=0,0,'Tabela Usos'!S126/('Tabela Usos'!$CA126-'Tabela Usos'!$BT126))</f>
        <v>3.7118294679490155E-4</v>
      </c>
      <c r="T123" s="19">
        <f>IF('Tabela Usos'!$CA126-'Tabela Usos'!$BT126=0,0,'Tabela Usos'!T126/('Tabela Usos'!$CA126-'Tabela Usos'!$BT126))</f>
        <v>0</v>
      </c>
      <c r="U123" s="19">
        <f>IF('Tabela Usos'!$CA126-'Tabela Usos'!$BT126=0,0,'Tabela Usos'!U126/('Tabela Usos'!$CA126-'Tabela Usos'!$BT126))</f>
        <v>7.9539202884621753E-5</v>
      </c>
      <c r="V123" s="19">
        <f>IF('Tabela Usos'!$CA126-'Tabela Usos'!$BT126=0,0,'Tabela Usos'!V126/('Tabela Usos'!$CA126-'Tabela Usos'!$BT126))</f>
        <v>0</v>
      </c>
      <c r="W123" s="19">
        <f>IF('Tabela Usos'!$CA126-'Tabela Usos'!$BT126=0,0,'Tabela Usos'!W126/('Tabela Usos'!$CA126-'Tabela Usos'!$BT126))</f>
        <v>1.1268053741988083E-4</v>
      </c>
      <c r="X123" s="19">
        <f>IF('Tabela Usos'!$CA126-'Tabela Usos'!$BT126=0,0,'Tabela Usos'!X126/('Tabela Usos'!$CA126-'Tabela Usos'!$BT126))</f>
        <v>3.0490027772438341E-4</v>
      </c>
      <c r="Y123" s="19">
        <f>IF('Tabela Usos'!$CA126-'Tabela Usos'!$BT126=0,0,'Tabela Usos'!Y126/('Tabela Usos'!$CA126-'Tabela Usos'!$BT126))</f>
        <v>0</v>
      </c>
      <c r="Z123" s="19">
        <f>IF('Tabela Usos'!$CA126-'Tabela Usos'!$BT126=0,0,'Tabela Usos'!Z126/('Tabela Usos'!$CA126-'Tabela Usos'!$BT126))</f>
        <v>0</v>
      </c>
      <c r="AA123" s="19">
        <f>IF('Tabela Usos'!$CA126-'Tabela Usos'!$BT126=0,0,'Tabela Usos'!AA126/('Tabela Usos'!$CA126-'Tabela Usos'!$BT126))</f>
        <v>1.3256533814103626E-5</v>
      </c>
      <c r="AB123" s="19">
        <f>IF('Tabela Usos'!$CA126-'Tabela Usos'!$BT126=0,0,'Tabela Usos'!AB126/('Tabela Usos'!$CA126-'Tabela Usos'!$BT126))</f>
        <v>0</v>
      </c>
      <c r="AC123" s="19">
        <f>IF('Tabela Usos'!$CA126-'Tabela Usos'!$BT126=0,0,'Tabela Usos'!AC126/('Tabela Usos'!$CA126-'Tabela Usos'!$BT126))</f>
        <v>2.0945323426283728E-3</v>
      </c>
      <c r="AD123" s="19">
        <f>IF('Tabela Usos'!$CA126-'Tabela Usos'!$BT126=0,0,'Tabela Usos'!AD126/('Tabela Usos'!$CA126-'Tabela Usos'!$BT126))</f>
        <v>7.0259629214749217E-4</v>
      </c>
      <c r="AE123" s="19">
        <f>IF('Tabela Usos'!$CA126-'Tabela Usos'!$BT126=0,0,'Tabela Usos'!AE126/('Tabela Usos'!$CA126-'Tabela Usos'!$BT126))</f>
        <v>6.0980055544876681E-4</v>
      </c>
      <c r="AF123" s="19">
        <f>IF('Tabela Usos'!$CA126-'Tabela Usos'!$BT126=0,0,'Tabela Usos'!AF126/('Tabela Usos'!$CA126-'Tabela Usos'!$BT126))</f>
        <v>6.6282669070518131E-6</v>
      </c>
      <c r="AG123" s="19">
        <f>IF('Tabela Usos'!$CA126-'Tabela Usos'!$BT126=0,0,'Tabela Usos'!AG126/('Tabela Usos'!$CA126-'Tabela Usos'!$BT126))</f>
        <v>0</v>
      </c>
      <c r="AH123" s="19">
        <f>IF('Tabela Usos'!$CA126-'Tabela Usos'!$BT126=0,0,'Tabela Usos'!AH126/('Tabela Usos'!$CA126-'Tabela Usos'!$BT126))</f>
        <v>1.8559147339745078E-4</v>
      </c>
      <c r="AI123" s="19">
        <f>IF('Tabela Usos'!$CA126-'Tabela Usos'!$BT126=0,0,'Tabela Usos'!AI126/('Tabela Usos'!$CA126-'Tabela Usos'!$BT126))</f>
        <v>8.4841816410263207E-4</v>
      </c>
      <c r="AJ123" s="19">
        <f>IF('Tabela Usos'!$CA126-'Tabela Usos'!$BT126=0,0,'Tabela Usos'!AJ126/('Tabela Usos'!$CA126-'Tabela Usos'!$BT126))</f>
        <v>1.9884800721155438E-5</v>
      </c>
      <c r="AK123" s="19">
        <f>IF('Tabela Usos'!$CA126-'Tabela Usos'!$BT126=0,0,'Tabela Usos'!AK126/('Tabela Usos'!$CA126-'Tabela Usos'!$BT126))</f>
        <v>0</v>
      </c>
      <c r="AL123" s="19">
        <f>IF('Tabela Usos'!$CA126-'Tabela Usos'!$BT126=0,0,'Tabela Usos'!AL126/('Tabela Usos'!$CA126-'Tabela Usos'!$BT126))</f>
        <v>0</v>
      </c>
      <c r="AM123" s="19">
        <f>IF('Tabela Usos'!$CA126-'Tabela Usos'!$BT126=0,0,'Tabela Usos'!AM126/('Tabela Usos'!$CA126-'Tabela Usos'!$BT126))</f>
        <v>8.6167469791673571E-5</v>
      </c>
      <c r="AN123" s="19">
        <f>IF('Tabela Usos'!$CA126-'Tabela Usos'!$BT126=0,0,'Tabela Usos'!AN126/('Tabela Usos'!$CA126-'Tabela Usos'!$BT126))</f>
        <v>1.2328576447116373E-3</v>
      </c>
      <c r="AO123" s="19">
        <f>IF('Tabela Usos'!$CA126-'Tabela Usos'!$BT126=0,0,'Tabela Usos'!AO126/('Tabela Usos'!$CA126-'Tabela Usos'!$BT126))</f>
        <v>6.6282669070518131E-6</v>
      </c>
      <c r="AP123" s="19">
        <f>IF('Tabela Usos'!$CA126-'Tabela Usos'!$BT126=0,0,'Tabela Usos'!AP126/('Tabela Usos'!$CA126-'Tabela Usos'!$BT126))</f>
        <v>1.3256533814103626E-5</v>
      </c>
      <c r="AQ123" s="19">
        <f>IF('Tabela Usos'!$CA126-'Tabela Usos'!$BT126=0,0,'Tabela Usos'!AQ126/('Tabela Usos'!$CA126-'Tabela Usos'!$BT126))</f>
        <v>2.1873280793270982E-4</v>
      </c>
      <c r="AR123" s="19">
        <f>IF('Tabela Usos'!$CA126-'Tabela Usos'!$BT126=0,0,'Tabela Usos'!AR126/('Tabela Usos'!$CA126-'Tabela Usos'!$BT126))</f>
        <v>7.6689048114589476E-3</v>
      </c>
      <c r="AS123" s="19">
        <f>IF('Tabela Usos'!$CA126-'Tabela Usos'!$BT126=0,0,'Tabela Usos'!AS126/('Tabela Usos'!$CA126-'Tabela Usos'!$BT126))</f>
        <v>1.0167761435417481E-2</v>
      </c>
      <c r="AT123" s="19">
        <f>IF('Tabela Usos'!$CA126-'Tabela Usos'!$BT126=0,0,'Tabela Usos'!AT126/('Tabela Usos'!$CA126-'Tabela Usos'!$BT126))</f>
        <v>6.9596802524044042E-4</v>
      </c>
      <c r="AU123" s="19">
        <f>IF('Tabela Usos'!$CA126-'Tabela Usos'!$BT126=0,0,'Tabela Usos'!AU126/('Tabela Usos'!$CA126-'Tabela Usos'!$BT126))</f>
        <v>9.9424003605777192E-5</v>
      </c>
      <c r="AV123" s="19">
        <f>IF('Tabela Usos'!$CA126-'Tabela Usos'!$BT126=0,0,'Tabela Usos'!AV126/('Tabela Usos'!$CA126-'Tabela Usos'!$BT126))</f>
        <v>2.5054848908655854E-3</v>
      </c>
      <c r="AW123" s="19">
        <f>IF('Tabela Usos'!$CA126-'Tabela Usos'!$BT126=0,0,'Tabela Usos'!AW126/('Tabela Usos'!$CA126-'Tabela Usos'!$BT126))</f>
        <v>6.6282669070518131E-6</v>
      </c>
      <c r="AX123" s="19">
        <f>IF('Tabela Usos'!$CA126-'Tabela Usos'!$BT126=0,0,'Tabela Usos'!AX126/('Tabela Usos'!$CA126-'Tabela Usos'!$BT126))</f>
        <v>0</v>
      </c>
      <c r="AY123" s="19">
        <f>IF('Tabela Usos'!$CA126-'Tabela Usos'!$BT126=0,0,'Tabela Usos'!AY126/('Tabela Usos'!$CA126-'Tabela Usos'!$BT126))</f>
        <v>0</v>
      </c>
      <c r="AZ123" s="19">
        <f>IF('Tabela Usos'!$CA126-'Tabela Usos'!$BT126=0,0,'Tabela Usos'!AZ126/('Tabela Usos'!$CA126-'Tabela Usos'!$BT126))</f>
        <v>0</v>
      </c>
      <c r="BA123" s="19">
        <f>IF('Tabela Usos'!$CA126-'Tabela Usos'!$BT126=0,0,'Tabela Usos'!BA126/('Tabela Usos'!$CA126-'Tabela Usos'!$BT126))</f>
        <v>4.507221496795233E-4</v>
      </c>
      <c r="BB123" s="19">
        <f>IF('Tabela Usos'!$CA126-'Tabela Usos'!$BT126=0,0,'Tabela Usos'!BB126/('Tabela Usos'!$CA126-'Tabela Usos'!$BT126))</f>
        <v>0</v>
      </c>
      <c r="BC123" s="19">
        <f>IF('Tabela Usos'!$CA126-'Tabela Usos'!$BT126=0,0,'Tabela Usos'!BC126/('Tabela Usos'!$CA126-'Tabela Usos'!$BT126))</f>
        <v>1.6232625655369891E-2</v>
      </c>
      <c r="BD123" s="19">
        <f>IF('Tabela Usos'!$CA126-'Tabela Usos'!$BT126=0,0,'Tabela Usos'!BD126/('Tabela Usos'!$CA126-'Tabela Usos'!$BT126))</f>
        <v>0</v>
      </c>
      <c r="BE123" s="19">
        <f>IF('Tabela Usos'!$CA126-'Tabela Usos'!$BT126=0,0,'Tabela Usos'!BE126/('Tabela Usos'!$CA126-'Tabela Usos'!$BT126))</f>
        <v>2.5280209983495616E-2</v>
      </c>
      <c r="BF123" s="19">
        <f>IF('Tabela Usos'!$CA126-'Tabela Usos'!$BT126=0,0,'Tabela Usos'!BF126/('Tabela Usos'!$CA126-'Tabela Usos'!$BT126))</f>
        <v>1.3720512497597253E-3</v>
      </c>
      <c r="BG123" s="19">
        <f>IF('Tabela Usos'!$CA126-'Tabela Usos'!$BT126=0,0,'Tabela Usos'!BG126/('Tabela Usos'!$CA126-'Tabela Usos'!$BT126))</f>
        <v>5.7732204760421292E-3</v>
      </c>
      <c r="BH123" s="19">
        <f>IF('Tabela Usos'!$CA126-'Tabela Usos'!$BT126=0,0,'Tabela Usos'!BH126/('Tabela Usos'!$CA126-'Tabela Usos'!$BT126))</f>
        <v>5.7003095400645588E-4</v>
      </c>
      <c r="BI123" s="19">
        <f>IF('Tabela Usos'!$CA126-'Tabela Usos'!$BT126=0,0,'Tabela Usos'!BI126/('Tabela Usos'!$CA126-'Tabela Usos'!$BT126))</f>
        <v>1.6206112587741683E-2</v>
      </c>
      <c r="BJ123" s="19">
        <f>IF('Tabela Usos'!$CA126-'Tabela Usos'!$BT126=0,0,'Tabela Usos'!BJ126/('Tabela Usos'!$CA126-'Tabela Usos'!$BT126))</f>
        <v>1.2925120468751036E-3</v>
      </c>
      <c r="BK123" s="19">
        <f>IF('Tabela Usos'!$CA126-'Tabela Usos'!$BT126=0,0,'Tabela Usos'!BK126/('Tabela Usos'!$CA126-'Tabela Usos'!$BT126))</f>
        <v>3.5593793290868239E-3</v>
      </c>
      <c r="BL123" s="19">
        <f>IF('Tabela Usos'!$CA126-'Tabela Usos'!$BT126=0,0,'Tabela Usos'!BL126/('Tabela Usos'!$CA126-'Tabela Usos'!$BT126))</f>
        <v>1.1069205734776529E-3</v>
      </c>
      <c r="BM123" s="19">
        <f>IF('Tabela Usos'!$CA126-'Tabela Usos'!$BT126=0,0,'Tabela Usos'!BM126/('Tabela Usos'!$CA126-'Tabela Usos'!$BT126))</f>
        <v>0</v>
      </c>
      <c r="BN123" s="19">
        <f>IF('Tabela Usos'!$CA126-'Tabela Usos'!$BT126=0,0,'Tabela Usos'!BN126/('Tabela Usos'!$CA126-'Tabela Usos'!$BT126))</f>
        <v>4.0101014787663472E-3</v>
      </c>
      <c r="BO123" s="19">
        <f>IF('Tabela Usos'!$CA126-'Tabela Usos'!$BT126=0,0,'Tabela Usos'!BO126/('Tabela Usos'!$CA126-'Tabela Usos'!$BT126))</f>
        <v>0</v>
      </c>
      <c r="BP123" s="19">
        <f>IF('Tabela Usos'!$CA126-'Tabela Usos'!$BT126=0,0,'Tabela Usos'!BP126/('Tabela Usos'!$CA126-'Tabela Usos'!$BT126))</f>
        <v>0</v>
      </c>
      <c r="BQ123" s="19">
        <f>IF('Tabela Usos'!$CA126-'Tabela Usos'!$BT126=0,0,'Tabela Usos'!BQ126/('Tabela Usos'!$CA126-'Tabela Usos'!$BT126))</f>
        <v>4.3282582903048337E-3</v>
      </c>
      <c r="BR123" s="19">
        <f>IF('Tabela Usos'!$CA126-'Tabela Usos'!$BT126=0,0,'Tabela Usos'!BR126/('Tabela Usos'!$CA126-'Tabela Usos'!$BT126))</f>
        <v>0</v>
      </c>
      <c r="BS123" s="19">
        <f>IF('Tabela Usos'!$CA126-'Tabela Usos'!$BT126=0,0,'Tabela Usos'!BS126/('Tabela Usos'!$CA126-'Tabela Usos'!$BT126))</f>
        <v>0.11060588987797361</v>
      </c>
      <c r="BT123" s="33">
        <v>0</v>
      </c>
      <c r="BU123" s="19">
        <f>IF('Tabela Usos'!$CA126-'Tabela Usos'!$BT126=0,0,'Tabela Usos'!BU126/('Tabela Usos'!$CA126-'Tabela Usos'!$BT126))</f>
        <v>0</v>
      </c>
      <c r="BV123" s="19">
        <f>IF('Tabela Usos'!$CA126-'Tabela Usos'!$BT126=0,0,'Tabela Usos'!BV126/('Tabela Usos'!$CA126-'Tabela Usos'!$BT126))</f>
        <v>0</v>
      </c>
      <c r="BW123" s="19">
        <f>IF('Tabela Usos'!$CA126-'Tabela Usos'!$BT126=0,0,'Tabela Usos'!BW126/('Tabela Usos'!$CA126-'Tabela Usos'!$BT126))</f>
        <v>0.8893941101220264</v>
      </c>
      <c r="BX123" s="19">
        <f>IF('Tabela Usos'!$CA126-'Tabela Usos'!$BT126=0,0,'Tabela Usos'!BX126/('Tabela Usos'!$CA126-'Tabela Usos'!$BT126))</f>
        <v>0</v>
      </c>
      <c r="BY123" s="19">
        <f>IF('Tabela Usos'!$CA126-'Tabela Usos'!$BT126=0,0,'Tabela Usos'!BY126/('Tabela Usos'!$CA126-'Tabela Usos'!$BT126))</f>
        <v>0</v>
      </c>
    </row>
    <row r="124" spans="1:77">
      <c r="A124" s="203" t="s">
        <v>286</v>
      </c>
      <c r="B124" s="68" t="s">
        <v>287</v>
      </c>
      <c r="C124" s="19">
        <f>IF('Tabela Usos'!$CA127-'Tabela Usos'!$BT127=0,0,'Tabela Usos'!C127/('Tabela Usos'!$CA127-'Tabela Usos'!$BT127))</f>
        <v>0</v>
      </c>
      <c r="D124" s="19">
        <f>IF('Tabela Usos'!$CA127-'Tabela Usos'!$BT127=0,0,'Tabela Usos'!D127/('Tabela Usos'!$CA127-'Tabela Usos'!$BT127))</f>
        <v>0</v>
      </c>
      <c r="E124" s="19">
        <f>IF('Tabela Usos'!$CA127-'Tabela Usos'!$BT127=0,0,'Tabela Usos'!E127/('Tabela Usos'!$CA127-'Tabela Usos'!$BT127))</f>
        <v>0</v>
      </c>
      <c r="F124" s="19">
        <f>IF('Tabela Usos'!$CA127-'Tabela Usos'!$BT127=0,0,'Tabela Usos'!F127/('Tabela Usos'!$CA127-'Tabela Usos'!$BT127))</f>
        <v>0</v>
      </c>
      <c r="G124" s="19">
        <f>IF('Tabela Usos'!$CA127-'Tabela Usos'!$BT127=0,0,'Tabela Usos'!G127/('Tabela Usos'!$CA127-'Tabela Usos'!$BT127))</f>
        <v>0</v>
      </c>
      <c r="H124" s="19">
        <f>IF('Tabela Usos'!$CA127-'Tabela Usos'!$BT127=0,0,'Tabela Usos'!H127/('Tabela Usos'!$CA127-'Tabela Usos'!$BT127))</f>
        <v>0</v>
      </c>
      <c r="I124" s="19">
        <f>IF('Tabela Usos'!$CA127-'Tabela Usos'!$BT127=0,0,'Tabela Usos'!I127/('Tabela Usos'!$CA127-'Tabela Usos'!$BT127))</f>
        <v>0</v>
      </c>
      <c r="J124" s="19">
        <f>IF('Tabela Usos'!$CA127-'Tabela Usos'!$BT127=0,0,'Tabela Usos'!J127/('Tabela Usos'!$CA127-'Tabela Usos'!$BT127))</f>
        <v>0</v>
      </c>
      <c r="K124" s="19">
        <f>IF('Tabela Usos'!$CA127-'Tabela Usos'!$BT127=0,0,'Tabela Usos'!K127/('Tabela Usos'!$CA127-'Tabela Usos'!$BT127))</f>
        <v>0</v>
      </c>
      <c r="L124" s="19">
        <f>IF('Tabela Usos'!$CA127-'Tabela Usos'!$BT127=0,0,'Tabela Usos'!L127/('Tabela Usos'!$CA127-'Tabela Usos'!$BT127))</f>
        <v>0</v>
      </c>
      <c r="M124" s="19">
        <f>IF('Tabela Usos'!$CA127-'Tabela Usos'!$BT127=0,0,'Tabela Usos'!M127/('Tabela Usos'!$CA127-'Tabela Usos'!$BT127))</f>
        <v>0</v>
      </c>
      <c r="N124" s="19">
        <f>IF('Tabela Usos'!$CA127-'Tabela Usos'!$BT127=0,0,'Tabela Usos'!N127/('Tabela Usos'!$CA127-'Tabela Usos'!$BT127))</f>
        <v>0</v>
      </c>
      <c r="O124" s="19">
        <f>IF('Tabela Usos'!$CA127-'Tabela Usos'!$BT127=0,0,'Tabela Usos'!O127/('Tabela Usos'!$CA127-'Tabela Usos'!$BT127))</f>
        <v>0</v>
      </c>
      <c r="P124" s="19">
        <f>IF('Tabela Usos'!$CA127-'Tabela Usos'!$BT127=0,0,'Tabela Usos'!P127/('Tabela Usos'!$CA127-'Tabela Usos'!$BT127))</f>
        <v>0</v>
      </c>
      <c r="Q124" s="19">
        <f>IF('Tabela Usos'!$CA127-'Tabela Usos'!$BT127=0,0,'Tabela Usos'!Q127/('Tabela Usos'!$CA127-'Tabela Usos'!$BT127))</f>
        <v>0</v>
      </c>
      <c r="R124" s="19">
        <f>IF('Tabela Usos'!$CA127-'Tabela Usos'!$BT127=0,0,'Tabela Usos'!R127/('Tabela Usos'!$CA127-'Tabela Usos'!$BT127))</f>
        <v>0</v>
      </c>
      <c r="S124" s="19">
        <f>IF('Tabela Usos'!$CA127-'Tabela Usos'!$BT127=0,0,'Tabela Usos'!S127/('Tabela Usos'!$CA127-'Tabela Usos'!$BT127))</f>
        <v>0</v>
      </c>
      <c r="T124" s="19">
        <f>IF('Tabela Usos'!$CA127-'Tabela Usos'!$BT127=0,0,'Tabela Usos'!T127/('Tabela Usos'!$CA127-'Tabela Usos'!$BT127))</f>
        <v>0</v>
      </c>
      <c r="U124" s="19">
        <f>IF('Tabela Usos'!$CA127-'Tabela Usos'!$BT127=0,0,'Tabela Usos'!U127/('Tabela Usos'!$CA127-'Tabela Usos'!$BT127))</f>
        <v>0</v>
      </c>
      <c r="V124" s="19">
        <f>IF('Tabela Usos'!$CA127-'Tabela Usos'!$BT127=0,0,'Tabela Usos'!V127/('Tabela Usos'!$CA127-'Tabela Usos'!$BT127))</f>
        <v>0</v>
      </c>
      <c r="W124" s="19">
        <f>IF('Tabela Usos'!$CA127-'Tabela Usos'!$BT127=0,0,'Tabela Usos'!W127/('Tabela Usos'!$CA127-'Tabela Usos'!$BT127))</f>
        <v>0</v>
      </c>
      <c r="X124" s="19">
        <f>IF('Tabela Usos'!$CA127-'Tabela Usos'!$BT127=0,0,'Tabela Usos'!X127/('Tabela Usos'!$CA127-'Tabela Usos'!$BT127))</f>
        <v>0</v>
      </c>
      <c r="Y124" s="19">
        <f>IF('Tabela Usos'!$CA127-'Tabela Usos'!$BT127=0,0,'Tabela Usos'!Y127/('Tabela Usos'!$CA127-'Tabela Usos'!$BT127))</f>
        <v>0</v>
      </c>
      <c r="Z124" s="19">
        <f>IF('Tabela Usos'!$CA127-'Tabela Usos'!$BT127=0,0,'Tabela Usos'!Z127/('Tabela Usos'!$CA127-'Tabela Usos'!$BT127))</f>
        <v>0</v>
      </c>
      <c r="AA124" s="19">
        <f>IF('Tabela Usos'!$CA127-'Tabela Usos'!$BT127=0,0,'Tabela Usos'!AA127/('Tabela Usos'!$CA127-'Tabela Usos'!$BT127))</f>
        <v>0</v>
      </c>
      <c r="AB124" s="19">
        <f>IF('Tabela Usos'!$CA127-'Tabela Usos'!$BT127=0,0,'Tabela Usos'!AB127/('Tabela Usos'!$CA127-'Tabela Usos'!$BT127))</f>
        <v>0</v>
      </c>
      <c r="AC124" s="19">
        <f>IF('Tabela Usos'!$CA127-'Tabela Usos'!$BT127=0,0,'Tabela Usos'!AC127/('Tabela Usos'!$CA127-'Tabela Usos'!$BT127))</f>
        <v>0</v>
      </c>
      <c r="AD124" s="19">
        <f>IF('Tabela Usos'!$CA127-'Tabela Usos'!$BT127=0,0,'Tabela Usos'!AD127/('Tabela Usos'!$CA127-'Tabela Usos'!$BT127))</f>
        <v>0</v>
      </c>
      <c r="AE124" s="19">
        <f>IF('Tabela Usos'!$CA127-'Tabela Usos'!$BT127=0,0,'Tabela Usos'!AE127/('Tabela Usos'!$CA127-'Tabela Usos'!$BT127))</f>
        <v>0</v>
      </c>
      <c r="AF124" s="19">
        <f>IF('Tabela Usos'!$CA127-'Tabela Usos'!$BT127=0,0,'Tabela Usos'!AF127/('Tabela Usos'!$CA127-'Tabela Usos'!$BT127))</f>
        <v>0</v>
      </c>
      <c r="AG124" s="19">
        <f>IF('Tabela Usos'!$CA127-'Tabela Usos'!$BT127=0,0,'Tabela Usos'!AG127/('Tabela Usos'!$CA127-'Tabela Usos'!$BT127))</f>
        <v>0</v>
      </c>
      <c r="AH124" s="19">
        <f>IF('Tabela Usos'!$CA127-'Tabela Usos'!$BT127=0,0,'Tabela Usos'!AH127/('Tabela Usos'!$CA127-'Tabela Usos'!$BT127))</f>
        <v>0</v>
      </c>
      <c r="AI124" s="19">
        <f>IF('Tabela Usos'!$CA127-'Tabela Usos'!$BT127=0,0,'Tabela Usos'!AI127/('Tabela Usos'!$CA127-'Tabela Usos'!$BT127))</f>
        <v>0</v>
      </c>
      <c r="AJ124" s="19">
        <f>IF('Tabela Usos'!$CA127-'Tabela Usos'!$BT127=0,0,'Tabela Usos'!AJ127/('Tabela Usos'!$CA127-'Tabela Usos'!$BT127))</f>
        <v>0</v>
      </c>
      <c r="AK124" s="19">
        <f>IF('Tabela Usos'!$CA127-'Tabela Usos'!$BT127=0,0,'Tabela Usos'!AK127/('Tabela Usos'!$CA127-'Tabela Usos'!$BT127))</f>
        <v>0</v>
      </c>
      <c r="AL124" s="19">
        <f>IF('Tabela Usos'!$CA127-'Tabela Usos'!$BT127=0,0,'Tabela Usos'!AL127/('Tabela Usos'!$CA127-'Tabela Usos'!$BT127))</f>
        <v>0</v>
      </c>
      <c r="AM124" s="19">
        <f>IF('Tabela Usos'!$CA127-'Tabela Usos'!$BT127=0,0,'Tabela Usos'!AM127/('Tabela Usos'!$CA127-'Tabela Usos'!$BT127))</f>
        <v>0</v>
      </c>
      <c r="AN124" s="19">
        <f>IF('Tabela Usos'!$CA127-'Tabela Usos'!$BT127=0,0,'Tabela Usos'!AN127/('Tabela Usos'!$CA127-'Tabela Usos'!$BT127))</f>
        <v>0</v>
      </c>
      <c r="AO124" s="19">
        <f>IF('Tabela Usos'!$CA127-'Tabela Usos'!$BT127=0,0,'Tabela Usos'!AO127/('Tabela Usos'!$CA127-'Tabela Usos'!$BT127))</f>
        <v>0</v>
      </c>
      <c r="AP124" s="19">
        <f>IF('Tabela Usos'!$CA127-'Tabela Usos'!$BT127=0,0,'Tabela Usos'!AP127/('Tabela Usos'!$CA127-'Tabela Usos'!$BT127))</f>
        <v>0</v>
      </c>
      <c r="AQ124" s="19">
        <f>IF('Tabela Usos'!$CA127-'Tabela Usos'!$BT127=0,0,'Tabela Usos'!AQ127/('Tabela Usos'!$CA127-'Tabela Usos'!$BT127))</f>
        <v>0</v>
      </c>
      <c r="AR124" s="19">
        <f>IF('Tabela Usos'!$CA127-'Tabela Usos'!$BT127=0,0,'Tabela Usos'!AR127/('Tabela Usos'!$CA127-'Tabela Usos'!$BT127))</f>
        <v>0</v>
      </c>
      <c r="AS124" s="19">
        <f>IF('Tabela Usos'!$CA127-'Tabela Usos'!$BT127=0,0,'Tabela Usos'!AS127/('Tabela Usos'!$CA127-'Tabela Usos'!$BT127))</f>
        <v>0</v>
      </c>
      <c r="AT124" s="19">
        <f>IF('Tabela Usos'!$CA127-'Tabela Usos'!$BT127=0,0,'Tabela Usos'!AT127/('Tabela Usos'!$CA127-'Tabela Usos'!$BT127))</f>
        <v>0</v>
      </c>
      <c r="AU124" s="19">
        <f>IF('Tabela Usos'!$CA127-'Tabela Usos'!$BT127=0,0,'Tabela Usos'!AU127/('Tabela Usos'!$CA127-'Tabela Usos'!$BT127))</f>
        <v>0</v>
      </c>
      <c r="AV124" s="19">
        <f>IF('Tabela Usos'!$CA127-'Tabela Usos'!$BT127=0,0,'Tabela Usos'!AV127/('Tabela Usos'!$CA127-'Tabela Usos'!$BT127))</f>
        <v>0</v>
      </c>
      <c r="AW124" s="19">
        <f>IF('Tabela Usos'!$CA127-'Tabela Usos'!$BT127=0,0,'Tabela Usos'!AW127/('Tabela Usos'!$CA127-'Tabela Usos'!$BT127))</f>
        <v>0</v>
      </c>
      <c r="AX124" s="19">
        <f>IF('Tabela Usos'!$CA127-'Tabela Usos'!$BT127=0,0,'Tabela Usos'!AX127/('Tabela Usos'!$CA127-'Tabela Usos'!$BT127))</f>
        <v>0</v>
      </c>
      <c r="AY124" s="19">
        <f>IF('Tabela Usos'!$CA127-'Tabela Usos'!$BT127=0,0,'Tabela Usos'!AY127/('Tabela Usos'!$CA127-'Tabela Usos'!$BT127))</f>
        <v>0</v>
      </c>
      <c r="AZ124" s="19">
        <f>IF('Tabela Usos'!$CA127-'Tabela Usos'!$BT127=0,0,'Tabela Usos'!AZ127/('Tabela Usos'!$CA127-'Tabela Usos'!$BT127))</f>
        <v>0</v>
      </c>
      <c r="BA124" s="19">
        <f>IF('Tabela Usos'!$CA127-'Tabela Usos'!$BT127=0,0,'Tabela Usos'!BA127/('Tabela Usos'!$CA127-'Tabela Usos'!$BT127))</f>
        <v>0</v>
      </c>
      <c r="BB124" s="19">
        <f>IF('Tabela Usos'!$CA127-'Tabela Usos'!$BT127=0,0,'Tabela Usos'!BB127/('Tabela Usos'!$CA127-'Tabela Usos'!$BT127))</f>
        <v>0</v>
      </c>
      <c r="BC124" s="19">
        <f>IF('Tabela Usos'!$CA127-'Tabela Usos'!$BT127=0,0,'Tabela Usos'!BC127/('Tabela Usos'!$CA127-'Tabela Usos'!$BT127))</f>
        <v>0</v>
      </c>
      <c r="BD124" s="19">
        <f>IF('Tabela Usos'!$CA127-'Tabela Usos'!$BT127=0,0,'Tabela Usos'!BD127/('Tabela Usos'!$CA127-'Tabela Usos'!$BT127))</f>
        <v>0</v>
      </c>
      <c r="BE124" s="19">
        <f>IF('Tabela Usos'!$CA127-'Tabela Usos'!$BT127=0,0,'Tabela Usos'!BE127/('Tabela Usos'!$CA127-'Tabela Usos'!$BT127))</f>
        <v>0</v>
      </c>
      <c r="BF124" s="19">
        <f>IF('Tabela Usos'!$CA127-'Tabela Usos'!$BT127=0,0,'Tabela Usos'!BF127/('Tabela Usos'!$CA127-'Tabela Usos'!$BT127))</f>
        <v>0</v>
      </c>
      <c r="BG124" s="19">
        <f>IF('Tabela Usos'!$CA127-'Tabela Usos'!$BT127=0,0,'Tabela Usos'!BG127/('Tabela Usos'!$CA127-'Tabela Usos'!$BT127))</f>
        <v>0</v>
      </c>
      <c r="BH124" s="19">
        <f>IF('Tabela Usos'!$CA127-'Tabela Usos'!$BT127=0,0,'Tabela Usos'!BH127/('Tabela Usos'!$CA127-'Tabela Usos'!$BT127))</f>
        <v>0</v>
      </c>
      <c r="BI124" s="19">
        <f>IF('Tabela Usos'!$CA127-'Tabela Usos'!$BT127=0,0,'Tabela Usos'!BI127/('Tabela Usos'!$CA127-'Tabela Usos'!$BT127))</f>
        <v>0</v>
      </c>
      <c r="BJ124" s="19">
        <f>IF('Tabela Usos'!$CA127-'Tabela Usos'!$BT127=0,0,'Tabela Usos'!BJ127/('Tabela Usos'!$CA127-'Tabela Usos'!$BT127))</f>
        <v>0</v>
      </c>
      <c r="BK124" s="19">
        <f>IF('Tabela Usos'!$CA127-'Tabela Usos'!$BT127=0,0,'Tabela Usos'!BK127/('Tabela Usos'!$CA127-'Tabela Usos'!$BT127))</f>
        <v>0</v>
      </c>
      <c r="BL124" s="19">
        <f>IF('Tabela Usos'!$CA127-'Tabela Usos'!$BT127=0,0,'Tabela Usos'!BL127/('Tabela Usos'!$CA127-'Tabela Usos'!$BT127))</f>
        <v>0</v>
      </c>
      <c r="BM124" s="19">
        <f>IF('Tabela Usos'!$CA127-'Tabela Usos'!$BT127=0,0,'Tabela Usos'!BM127/('Tabela Usos'!$CA127-'Tabela Usos'!$BT127))</f>
        <v>0</v>
      </c>
      <c r="BN124" s="19">
        <f>IF('Tabela Usos'!$CA127-'Tabela Usos'!$BT127=0,0,'Tabela Usos'!BN127/('Tabela Usos'!$CA127-'Tabela Usos'!$BT127))</f>
        <v>0</v>
      </c>
      <c r="BO124" s="19">
        <f>IF('Tabela Usos'!$CA127-'Tabela Usos'!$BT127=0,0,'Tabela Usos'!BO127/('Tabela Usos'!$CA127-'Tabela Usos'!$BT127))</f>
        <v>0</v>
      </c>
      <c r="BP124" s="19">
        <f>IF('Tabela Usos'!$CA127-'Tabela Usos'!$BT127=0,0,'Tabela Usos'!BP127/('Tabela Usos'!$CA127-'Tabela Usos'!$BT127))</f>
        <v>0</v>
      </c>
      <c r="BQ124" s="19">
        <f>IF('Tabela Usos'!$CA127-'Tabela Usos'!$BT127=0,0,'Tabela Usos'!BQ127/('Tabela Usos'!$CA127-'Tabela Usos'!$BT127))</f>
        <v>0</v>
      </c>
      <c r="BR124" s="19">
        <f>IF('Tabela Usos'!$CA127-'Tabela Usos'!$BT127=0,0,'Tabela Usos'!BR127/('Tabela Usos'!$CA127-'Tabela Usos'!$BT127))</f>
        <v>0</v>
      </c>
      <c r="BS124" s="19">
        <f>IF('Tabela Usos'!$CA127-'Tabela Usos'!$BT127=0,0,'Tabela Usos'!BS127/('Tabela Usos'!$CA127-'Tabela Usos'!$BT127))</f>
        <v>0</v>
      </c>
      <c r="BT124" s="33">
        <v>0</v>
      </c>
      <c r="BU124" s="19">
        <f>IF('Tabela Usos'!$CA127-'Tabela Usos'!$BT127=0,0,'Tabela Usos'!BU127/('Tabela Usos'!$CA127-'Tabela Usos'!$BT127))</f>
        <v>1</v>
      </c>
      <c r="BV124" s="19">
        <f>IF('Tabela Usos'!$CA127-'Tabela Usos'!$BT127=0,0,'Tabela Usos'!BV127/('Tabela Usos'!$CA127-'Tabela Usos'!$BT127))</f>
        <v>0</v>
      </c>
      <c r="BW124" s="19">
        <f>IF('Tabela Usos'!$CA127-'Tabela Usos'!$BT127=0,0,'Tabela Usos'!BW127/('Tabela Usos'!$CA127-'Tabela Usos'!$BT127))</f>
        <v>0</v>
      </c>
      <c r="BX124" s="19">
        <f>IF('Tabela Usos'!$CA127-'Tabela Usos'!$BT127=0,0,'Tabela Usos'!BX127/('Tabela Usos'!$CA127-'Tabela Usos'!$BT127))</f>
        <v>0</v>
      </c>
      <c r="BY124" s="19">
        <f>IF('Tabela Usos'!$CA127-'Tabela Usos'!$BT127=0,0,'Tabela Usos'!BY127/('Tabela Usos'!$CA127-'Tabela Usos'!$BT127))</f>
        <v>0</v>
      </c>
    </row>
    <row r="125" spans="1:77">
      <c r="A125" s="204" t="s">
        <v>288</v>
      </c>
      <c r="B125" s="41" t="s">
        <v>289</v>
      </c>
      <c r="C125" s="19">
        <f>IF('Tabela Usos'!$CA128-'Tabela Usos'!$BT128=0,0,'Tabela Usos'!C128/('Tabela Usos'!$CA128-'Tabela Usos'!$BT128))</f>
        <v>0</v>
      </c>
      <c r="D125" s="19">
        <f>IF('Tabela Usos'!$CA128-'Tabela Usos'!$BT128=0,0,'Tabela Usos'!D128/('Tabela Usos'!$CA128-'Tabela Usos'!$BT128))</f>
        <v>0</v>
      </c>
      <c r="E125" s="19">
        <f>IF('Tabela Usos'!$CA128-'Tabela Usos'!$BT128=0,0,'Tabela Usos'!E128/('Tabela Usos'!$CA128-'Tabela Usos'!$BT128))</f>
        <v>0</v>
      </c>
      <c r="F125" s="19">
        <f>IF('Tabela Usos'!$CA128-'Tabela Usos'!$BT128=0,0,'Tabela Usos'!F128/('Tabela Usos'!$CA128-'Tabela Usos'!$BT128))</f>
        <v>0</v>
      </c>
      <c r="G125" s="19">
        <f>IF('Tabela Usos'!$CA128-'Tabela Usos'!$BT128=0,0,'Tabela Usos'!G128/('Tabela Usos'!$CA128-'Tabela Usos'!$BT128))</f>
        <v>0</v>
      </c>
      <c r="H125" s="19">
        <f>IF('Tabela Usos'!$CA128-'Tabela Usos'!$BT128=0,0,'Tabela Usos'!H128/('Tabela Usos'!$CA128-'Tabela Usos'!$BT128))</f>
        <v>0</v>
      </c>
      <c r="I125" s="19">
        <f>IF('Tabela Usos'!$CA128-'Tabela Usos'!$BT128=0,0,'Tabela Usos'!I128/('Tabela Usos'!$CA128-'Tabela Usos'!$BT128))</f>
        <v>0</v>
      </c>
      <c r="J125" s="19">
        <f>IF('Tabela Usos'!$CA128-'Tabela Usos'!$BT128=0,0,'Tabela Usos'!J128/('Tabela Usos'!$CA128-'Tabela Usos'!$BT128))</f>
        <v>0</v>
      </c>
      <c r="K125" s="19">
        <f>IF('Tabela Usos'!$CA128-'Tabela Usos'!$BT128=0,0,'Tabela Usos'!K128/('Tabela Usos'!$CA128-'Tabela Usos'!$BT128))</f>
        <v>0</v>
      </c>
      <c r="L125" s="19">
        <f>IF('Tabela Usos'!$CA128-'Tabela Usos'!$BT128=0,0,'Tabela Usos'!L128/('Tabela Usos'!$CA128-'Tabela Usos'!$BT128))</f>
        <v>0</v>
      </c>
      <c r="M125" s="19">
        <f>IF('Tabela Usos'!$CA128-'Tabela Usos'!$BT128=0,0,'Tabela Usos'!M128/('Tabela Usos'!$CA128-'Tabela Usos'!$BT128))</f>
        <v>0</v>
      </c>
      <c r="N125" s="19">
        <f>IF('Tabela Usos'!$CA128-'Tabela Usos'!$BT128=0,0,'Tabela Usos'!N128/('Tabela Usos'!$CA128-'Tabela Usos'!$BT128))</f>
        <v>0</v>
      </c>
      <c r="O125" s="19">
        <f>IF('Tabela Usos'!$CA128-'Tabela Usos'!$BT128=0,0,'Tabela Usos'!O128/('Tabela Usos'!$CA128-'Tabela Usos'!$BT128))</f>
        <v>0</v>
      </c>
      <c r="P125" s="19">
        <f>IF('Tabela Usos'!$CA128-'Tabela Usos'!$BT128=0,0,'Tabela Usos'!P128/('Tabela Usos'!$CA128-'Tabela Usos'!$BT128))</f>
        <v>0</v>
      </c>
      <c r="Q125" s="19">
        <f>IF('Tabela Usos'!$CA128-'Tabela Usos'!$BT128=0,0,'Tabela Usos'!Q128/('Tabela Usos'!$CA128-'Tabela Usos'!$BT128))</f>
        <v>0</v>
      </c>
      <c r="R125" s="19">
        <f>IF('Tabela Usos'!$CA128-'Tabela Usos'!$BT128=0,0,'Tabela Usos'!R128/('Tabela Usos'!$CA128-'Tabela Usos'!$BT128))</f>
        <v>0</v>
      </c>
      <c r="S125" s="19">
        <f>IF('Tabela Usos'!$CA128-'Tabela Usos'!$BT128=0,0,'Tabela Usos'!S128/('Tabela Usos'!$CA128-'Tabela Usos'!$BT128))</f>
        <v>0</v>
      </c>
      <c r="T125" s="19">
        <f>IF('Tabela Usos'!$CA128-'Tabela Usos'!$BT128=0,0,'Tabela Usos'!T128/('Tabela Usos'!$CA128-'Tabela Usos'!$BT128))</f>
        <v>0</v>
      </c>
      <c r="U125" s="19">
        <f>IF('Tabela Usos'!$CA128-'Tabela Usos'!$BT128=0,0,'Tabela Usos'!U128/('Tabela Usos'!$CA128-'Tabela Usos'!$BT128))</f>
        <v>0</v>
      </c>
      <c r="V125" s="19">
        <f>IF('Tabela Usos'!$CA128-'Tabela Usos'!$BT128=0,0,'Tabela Usos'!V128/('Tabela Usos'!$CA128-'Tabela Usos'!$BT128))</f>
        <v>0</v>
      </c>
      <c r="W125" s="19">
        <f>IF('Tabela Usos'!$CA128-'Tabela Usos'!$BT128=0,0,'Tabela Usos'!W128/('Tabela Usos'!$CA128-'Tabela Usos'!$BT128))</f>
        <v>0</v>
      </c>
      <c r="X125" s="19">
        <f>IF('Tabela Usos'!$CA128-'Tabela Usos'!$BT128=0,0,'Tabela Usos'!X128/('Tabela Usos'!$CA128-'Tabela Usos'!$BT128))</f>
        <v>0</v>
      </c>
      <c r="Y125" s="19">
        <f>IF('Tabela Usos'!$CA128-'Tabela Usos'!$BT128=0,0,'Tabela Usos'!Y128/('Tabela Usos'!$CA128-'Tabela Usos'!$BT128))</f>
        <v>0</v>
      </c>
      <c r="Z125" s="19">
        <f>IF('Tabela Usos'!$CA128-'Tabela Usos'!$BT128=0,0,'Tabela Usos'!Z128/('Tabela Usos'!$CA128-'Tabela Usos'!$BT128))</f>
        <v>0</v>
      </c>
      <c r="AA125" s="19">
        <f>IF('Tabela Usos'!$CA128-'Tabela Usos'!$BT128=0,0,'Tabela Usos'!AA128/('Tabela Usos'!$CA128-'Tabela Usos'!$BT128))</f>
        <v>0</v>
      </c>
      <c r="AB125" s="19">
        <f>IF('Tabela Usos'!$CA128-'Tabela Usos'!$BT128=0,0,'Tabela Usos'!AB128/('Tabela Usos'!$CA128-'Tabela Usos'!$BT128))</f>
        <v>0</v>
      </c>
      <c r="AC125" s="19">
        <f>IF('Tabela Usos'!$CA128-'Tabela Usos'!$BT128=0,0,'Tabela Usos'!AC128/('Tabela Usos'!$CA128-'Tabela Usos'!$BT128))</f>
        <v>0</v>
      </c>
      <c r="AD125" s="19">
        <f>IF('Tabela Usos'!$CA128-'Tabela Usos'!$BT128=0,0,'Tabela Usos'!AD128/('Tabela Usos'!$CA128-'Tabela Usos'!$BT128))</f>
        <v>0</v>
      </c>
      <c r="AE125" s="19">
        <f>IF('Tabela Usos'!$CA128-'Tabela Usos'!$BT128=0,0,'Tabela Usos'!AE128/('Tabela Usos'!$CA128-'Tabela Usos'!$BT128))</f>
        <v>0</v>
      </c>
      <c r="AF125" s="19">
        <f>IF('Tabela Usos'!$CA128-'Tabela Usos'!$BT128=0,0,'Tabela Usos'!AF128/('Tabela Usos'!$CA128-'Tabela Usos'!$BT128))</f>
        <v>0</v>
      </c>
      <c r="AG125" s="19">
        <f>IF('Tabela Usos'!$CA128-'Tabela Usos'!$BT128=0,0,'Tabela Usos'!AG128/('Tabela Usos'!$CA128-'Tabela Usos'!$BT128))</f>
        <v>0</v>
      </c>
      <c r="AH125" s="19">
        <f>IF('Tabela Usos'!$CA128-'Tabela Usos'!$BT128=0,0,'Tabela Usos'!AH128/('Tabela Usos'!$CA128-'Tabela Usos'!$BT128))</f>
        <v>0</v>
      </c>
      <c r="AI125" s="19">
        <f>IF('Tabela Usos'!$CA128-'Tabela Usos'!$BT128=0,0,'Tabela Usos'!AI128/('Tabela Usos'!$CA128-'Tabela Usos'!$BT128))</f>
        <v>0</v>
      </c>
      <c r="AJ125" s="19">
        <f>IF('Tabela Usos'!$CA128-'Tabela Usos'!$BT128=0,0,'Tabela Usos'!AJ128/('Tabela Usos'!$CA128-'Tabela Usos'!$BT128))</f>
        <v>0</v>
      </c>
      <c r="AK125" s="19">
        <f>IF('Tabela Usos'!$CA128-'Tabela Usos'!$BT128=0,0,'Tabela Usos'!AK128/('Tabela Usos'!$CA128-'Tabela Usos'!$BT128))</f>
        <v>0</v>
      </c>
      <c r="AL125" s="19">
        <f>IF('Tabela Usos'!$CA128-'Tabela Usos'!$BT128=0,0,'Tabela Usos'!AL128/('Tabela Usos'!$CA128-'Tabela Usos'!$BT128))</f>
        <v>0</v>
      </c>
      <c r="AM125" s="19">
        <f>IF('Tabela Usos'!$CA128-'Tabela Usos'!$BT128=0,0,'Tabela Usos'!AM128/('Tabela Usos'!$CA128-'Tabela Usos'!$BT128))</f>
        <v>0</v>
      </c>
      <c r="AN125" s="19">
        <f>IF('Tabela Usos'!$CA128-'Tabela Usos'!$BT128=0,0,'Tabela Usos'!AN128/('Tabela Usos'!$CA128-'Tabela Usos'!$BT128))</f>
        <v>0</v>
      </c>
      <c r="AO125" s="19">
        <f>IF('Tabela Usos'!$CA128-'Tabela Usos'!$BT128=0,0,'Tabela Usos'!AO128/('Tabela Usos'!$CA128-'Tabela Usos'!$BT128))</f>
        <v>0</v>
      </c>
      <c r="AP125" s="19">
        <f>IF('Tabela Usos'!$CA128-'Tabela Usos'!$BT128=0,0,'Tabela Usos'!AP128/('Tabela Usos'!$CA128-'Tabela Usos'!$BT128))</f>
        <v>0</v>
      </c>
      <c r="AQ125" s="19">
        <f>IF('Tabela Usos'!$CA128-'Tabela Usos'!$BT128=0,0,'Tabela Usos'!AQ128/('Tabela Usos'!$CA128-'Tabela Usos'!$BT128))</f>
        <v>0</v>
      </c>
      <c r="AR125" s="19">
        <f>IF('Tabela Usos'!$CA128-'Tabela Usos'!$BT128=0,0,'Tabela Usos'!AR128/('Tabela Usos'!$CA128-'Tabela Usos'!$BT128))</f>
        <v>0</v>
      </c>
      <c r="AS125" s="19">
        <f>IF('Tabela Usos'!$CA128-'Tabela Usos'!$BT128=0,0,'Tabela Usos'!AS128/('Tabela Usos'!$CA128-'Tabela Usos'!$BT128))</f>
        <v>0</v>
      </c>
      <c r="AT125" s="19">
        <f>IF('Tabela Usos'!$CA128-'Tabela Usos'!$BT128=0,0,'Tabela Usos'!AT128/('Tabela Usos'!$CA128-'Tabela Usos'!$BT128))</f>
        <v>0</v>
      </c>
      <c r="AU125" s="19">
        <f>IF('Tabela Usos'!$CA128-'Tabela Usos'!$BT128=0,0,'Tabela Usos'!AU128/('Tabela Usos'!$CA128-'Tabela Usos'!$BT128))</f>
        <v>0</v>
      </c>
      <c r="AV125" s="19">
        <f>IF('Tabela Usos'!$CA128-'Tabela Usos'!$BT128=0,0,'Tabela Usos'!AV128/('Tabela Usos'!$CA128-'Tabela Usos'!$BT128))</f>
        <v>0</v>
      </c>
      <c r="AW125" s="19">
        <f>IF('Tabela Usos'!$CA128-'Tabela Usos'!$BT128=0,0,'Tabela Usos'!AW128/('Tabela Usos'!$CA128-'Tabela Usos'!$BT128))</f>
        <v>0</v>
      </c>
      <c r="AX125" s="19">
        <f>IF('Tabela Usos'!$CA128-'Tabela Usos'!$BT128=0,0,'Tabela Usos'!AX128/('Tabela Usos'!$CA128-'Tabela Usos'!$BT128))</f>
        <v>0</v>
      </c>
      <c r="AY125" s="19">
        <f>IF('Tabela Usos'!$CA128-'Tabela Usos'!$BT128=0,0,'Tabela Usos'!AY128/('Tabela Usos'!$CA128-'Tabela Usos'!$BT128))</f>
        <v>0</v>
      </c>
      <c r="AZ125" s="19">
        <f>IF('Tabela Usos'!$CA128-'Tabela Usos'!$BT128=0,0,'Tabela Usos'!AZ128/('Tabela Usos'!$CA128-'Tabela Usos'!$BT128))</f>
        <v>0</v>
      </c>
      <c r="BA125" s="19">
        <f>IF('Tabela Usos'!$CA128-'Tabela Usos'!$BT128=0,0,'Tabela Usos'!BA128/('Tabela Usos'!$CA128-'Tabela Usos'!$BT128))</f>
        <v>0</v>
      </c>
      <c r="BB125" s="19">
        <f>IF('Tabela Usos'!$CA128-'Tabela Usos'!$BT128=0,0,'Tabela Usos'!BB128/('Tabela Usos'!$CA128-'Tabela Usos'!$BT128))</f>
        <v>0</v>
      </c>
      <c r="BC125" s="19">
        <f>IF('Tabela Usos'!$CA128-'Tabela Usos'!$BT128=0,0,'Tabela Usos'!BC128/('Tabela Usos'!$CA128-'Tabela Usos'!$BT128))</f>
        <v>0</v>
      </c>
      <c r="BD125" s="19">
        <f>IF('Tabela Usos'!$CA128-'Tabela Usos'!$BT128=0,0,'Tabela Usos'!BD128/('Tabela Usos'!$CA128-'Tabela Usos'!$BT128))</f>
        <v>0</v>
      </c>
      <c r="BE125" s="19">
        <f>IF('Tabela Usos'!$CA128-'Tabela Usos'!$BT128=0,0,'Tabela Usos'!BE128/('Tabela Usos'!$CA128-'Tabela Usos'!$BT128))</f>
        <v>0</v>
      </c>
      <c r="BF125" s="19">
        <f>IF('Tabela Usos'!$CA128-'Tabela Usos'!$BT128=0,0,'Tabela Usos'!BF128/('Tabela Usos'!$CA128-'Tabela Usos'!$BT128))</f>
        <v>0</v>
      </c>
      <c r="BG125" s="19">
        <f>IF('Tabela Usos'!$CA128-'Tabela Usos'!$BT128=0,0,'Tabela Usos'!BG128/('Tabela Usos'!$CA128-'Tabela Usos'!$BT128))</f>
        <v>0</v>
      </c>
      <c r="BH125" s="19">
        <f>IF('Tabela Usos'!$CA128-'Tabela Usos'!$BT128=0,0,'Tabela Usos'!BH128/('Tabela Usos'!$CA128-'Tabela Usos'!$BT128))</f>
        <v>0</v>
      </c>
      <c r="BI125" s="19">
        <f>IF('Tabela Usos'!$CA128-'Tabela Usos'!$BT128=0,0,'Tabela Usos'!BI128/('Tabela Usos'!$CA128-'Tabela Usos'!$BT128))</f>
        <v>0</v>
      </c>
      <c r="BJ125" s="19">
        <f>IF('Tabela Usos'!$CA128-'Tabela Usos'!$BT128=0,0,'Tabela Usos'!BJ128/('Tabela Usos'!$CA128-'Tabela Usos'!$BT128))</f>
        <v>0</v>
      </c>
      <c r="BK125" s="19">
        <f>IF('Tabela Usos'!$CA128-'Tabela Usos'!$BT128=0,0,'Tabela Usos'!BK128/('Tabela Usos'!$CA128-'Tabela Usos'!$BT128))</f>
        <v>2.2234292266595516E-4</v>
      </c>
      <c r="BL125" s="19">
        <f>IF('Tabela Usos'!$CA128-'Tabela Usos'!$BT128=0,0,'Tabela Usos'!BL128/('Tabela Usos'!$CA128-'Tabela Usos'!$BT128))</f>
        <v>1.9057964799939014E-5</v>
      </c>
      <c r="BM125" s="19">
        <f>IF('Tabela Usos'!$CA128-'Tabela Usos'!$BT128=0,0,'Tabela Usos'!BM128/('Tabela Usos'!$CA128-'Tabela Usos'!$BT128))</f>
        <v>0</v>
      </c>
      <c r="BN125" s="19">
        <f>IF('Tabela Usos'!$CA128-'Tabela Usos'!$BT128=0,0,'Tabela Usos'!BN128/('Tabela Usos'!$CA128-'Tabela Usos'!$BT128))</f>
        <v>3.8115929599878028E-5</v>
      </c>
      <c r="BO125" s="19">
        <f>IF('Tabela Usos'!$CA128-'Tabela Usos'!$BT128=0,0,'Tabela Usos'!BO128/('Tabela Usos'!$CA128-'Tabela Usos'!$BT128))</f>
        <v>0.11901381384815249</v>
      </c>
      <c r="BP125" s="19">
        <f>IF('Tabela Usos'!$CA128-'Tabela Usos'!$BT128=0,0,'Tabela Usos'!BP128/('Tabela Usos'!$CA128-'Tabela Usos'!$BT128))</f>
        <v>0</v>
      </c>
      <c r="BQ125" s="19">
        <f>IF('Tabela Usos'!$CA128-'Tabela Usos'!$BT128=0,0,'Tabela Usos'!BQ128/('Tabela Usos'!$CA128-'Tabela Usos'!$BT128))</f>
        <v>0</v>
      </c>
      <c r="BR125" s="19">
        <f>IF('Tabela Usos'!$CA128-'Tabela Usos'!$BT128=0,0,'Tabela Usos'!BR128/('Tabela Usos'!$CA128-'Tabela Usos'!$BT128))</f>
        <v>0</v>
      </c>
      <c r="BS125" s="19">
        <f>IF('Tabela Usos'!$CA128-'Tabela Usos'!$BT128=0,0,'Tabela Usos'!BS128/('Tabela Usos'!$CA128-'Tabela Usos'!$BT128))</f>
        <v>0.11929333066521826</v>
      </c>
      <c r="BT125" s="33">
        <v>0</v>
      </c>
      <c r="BU125" s="19">
        <f>IF('Tabela Usos'!$CA128-'Tabela Usos'!$BT128=0,0,'Tabela Usos'!BU128/('Tabela Usos'!$CA128-'Tabela Usos'!$BT128))</f>
        <v>0.13958053419475333</v>
      </c>
      <c r="BV125" s="19">
        <f>IF('Tabela Usos'!$CA128-'Tabela Usos'!$BT128=0,0,'Tabela Usos'!BV128/('Tabela Usos'!$CA128-'Tabela Usos'!$BT128))</f>
        <v>2.8983988133240584E-2</v>
      </c>
      <c r="BW125" s="19">
        <f>IF('Tabela Usos'!$CA128-'Tabela Usos'!$BT128=0,0,'Tabela Usos'!BW128/('Tabela Usos'!$CA128-'Tabela Usos'!$BT128))</f>
        <v>0.7121421470067878</v>
      </c>
      <c r="BX125" s="19">
        <f>IF('Tabela Usos'!$CA128-'Tabela Usos'!$BT128=0,0,'Tabela Usos'!BX128/('Tabela Usos'!$CA128-'Tabela Usos'!$BT128))</f>
        <v>0</v>
      </c>
      <c r="BY125" s="19">
        <f>IF('Tabela Usos'!$CA128-'Tabela Usos'!$BT128=0,0,'Tabela Usos'!BY128/('Tabela Usos'!$CA128-'Tabela Usos'!$BT128))</f>
        <v>0</v>
      </c>
    </row>
    <row r="126" spans="1:77">
      <c r="A126" s="203" t="s">
        <v>290</v>
      </c>
      <c r="B126" s="68" t="s">
        <v>291</v>
      </c>
      <c r="C126" s="19">
        <f>IF('Tabela Usos'!$CA129-'Tabela Usos'!$BT129=0,0,'Tabela Usos'!C129/('Tabela Usos'!$CA129-'Tabela Usos'!$BT129))</f>
        <v>0</v>
      </c>
      <c r="D126" s="19">
        <f>IF('Tabela Usos'!$CA129-'Tabela Usos'!$BT129=0,0,'Tabela Usos'!D129/('Tabela Usos'!$CA129-'Tabela Usos'!$BT129))</f>
        <v>0</v>
      </c>
      <c r="E126" s="19">
        <f>IF('Tabela Usos'!$CA129-'Tabela Usos'!$BT129=0,0,'Tabela Usos'!E129/('Tabela Usos'!$CA129-'Tabela Usos'!$BT129))</f>
        <v>0</v>
      </c>
      <c r="F126" s="19">
        <f>IF('Tabela Usos'!$CA129-'Tabela Usos'!$BT129=0,0,'Tabela Usos'!F129/('Tabela Usos'!$CA129-'Tabela Usos'!$BT129))</f>
        <v>0</v>
      </c>
      <c r="G126" s="19">
        <f>IF('Tabela Usos'!$CA129-'Tabela Usos'!$BT129=0,0,'Tabela Usos'!G129/('Tabela Usos'!$CA129-'Tabela Usos'!$BT129))</f>
        <v>0</v>
      </c>
      <c r="H126" s="19">
        <f>IF('Tabela Usos'!$CA129-'Tabela Usos'!$BT129=0,0,'Tabela Usos'!H129/('Tabela Usos'!$CA129-'Tabela Usos'!$BT129))</f>
        <v>0</v>
      </c>
      <c r="I126" s="19">
        <f>IF('Tabela Usos'!$CA129-'Tabela Usos'!$BT129=0,0,'Tabela Usos'!I129/('Tabela Usos'!$CA129-'Tabela Usos'!$BT129))</f>
        <v>0</v>
      </c>
      <c r="J126" s="19">
        <f>IF('Tabela Usos'!$CA129-'Tabela Usos'!$BT129=0,0,'Tabela Usos'!J129/('Tabela Usos'!$CA129-'Tabela Usos'!$BT129))</f>
        <v>0</v>
      </c>
      <c r="K126" s="19">
        <f>IF('Tabela Usos'!$CA129-'Tabela Usos'!$BT129=0,0,'Tabela Usos'!K129/('Tabela Usos'!$CA129-'Tabela Usos'!$BT129))</f>
        <v>0</v>
      </c>
      <c r="L126" s="19">
        <f>IF('Tabela Usos'!$CA129-'Tabela Usos'!$BT129=0,0,'Tabela Usos'!L129/('Tabela Usos'!$CA129-'Tabela Usos'!$BT129))</f>
        <v>0</v>
      </c>
      <c r="M126" s="19">
        <f>IF('Tabela Usos'!$CA129-'Tabela Usos'!$BT129=0,0,'Tabela Usos'!M129/('Tabela Usos'!$CA129-'Tabela Usos'!$BT129))</f>
        <v>0</v>
      </c>
      <c r="N126" s="19">
        <f>IF('Tabela Usos'!$CA129-'Tabela Usos'!$BT129=0,0,'Tabela Usos'!N129/('Tabela Usos'!$CA129-'Tabela Usos'!$BT129))</f>
        <v>0</v>
      </c>
      <c r="O126" s="19">
        <f>IF('Tabela Usos'!$CA129-'Tabela Usos'!$BT129=0,0,'Tabela Usos'!O129/('Tabela Usos'!$CA129-'Tabela Usos'!$BT129))</f>
        <v>0</v>
      </c>
      <c r="P126" s="19">
        <f>IF('Tabela Usos'!$CA129-'Tabela Usos'!$BT129=0,0,'Tabela Usos'!P129/('Tabela Usos'!$CA129-'Tabela Usos'!$BT129))</f>
        <v>0</v>
      </c>
      <c r="Q126" s="19">
        <f>IF('Tabela Usos'!$CA129-'Tabela Usos'!$BT129=0,0,'Tabela Usos'!Q129/('Tabela Usos'!$CA129-'Tabela Usos'!$BT129))</f>
        <v>0</v>
      </c>
      <c r="R126" s="19">
        <f>IF('Tabela Usos'!$CA129-'Tabela Usos'!$BT129=0,0,'Tabela Usos'!R129/('Tabela Usos'!$CA129-'Tabela Usos'!$BT129))</f>
        <v>0</v>
      </c>
      <c r="S126" s="19">
        <f>IF('Tabela Usos'!$CA129-'Tabela Usos'!$BT129=0,0,'Tabela Usos'!S129/('Tabela Usos'!$CA129-'Tabela Usos'!$BT129))</f>
        <v>0</v>
      </c>
      <c r="T126" s="19">
        <f>IF('Tabela Usos'!$CA129-'Tabela Usos'!$BT129=0,0,'Tabela Usos'!T129/('Tabela Usos'!$CA129-'Tabela Usos'!$BT129))</f>
        <v>0</v>
      </c>
      <c r="U126" s="19">
        <f>IF('Tabela Usos'!$CA129-'Tabela Usos'!$BT129=0,0,'Tabela Usos'!U129/('Tabela Usos'!$CA129-'Tabela Usos'!$BT129))</f>
        <v>0</v>
      </c>
      <c r="V126" s="19">
        <f>IF('Tabela Usos'!$CA129-'Tabela Usos'!$BT129=0,0,'Tabela Usos'!V129/('Tabela Usos'!$CA129-'Tabela Usos'!$BT129))</f>
        <v>0</v>
      </c>
      <c r="W126" s="19">
        <f>IF('Tabela Usos'!$CA129-'Tabela Usos'!$BT129=0,0,'Tabela Usos'!W129/('Tabela Usos'!$CA129-'Tabela Usos'!$BT129))</f>
        <v>0</v>
      </c>
      <c r="X126" s="19">
        <f>IF('Tabela Usos'!$CA129-'Tabela Usos'!$BT129=0,0,'Tabela Usos'!X129/('Tabela Usos'!$CA129-'Tabela Usos'!$BT129))</f>
        <v>0</v>
      </c>
      <c r="Y126" s="19">
        <f>IF('Tabela Usos'!$CA129-'Tabela Usos'!$BT129=0,0,'Tabela Usos'!Y129/('Tabela Usos'!$CA129-'Tabela Usos'!$BT129))</f>
        <v>0</v>
      </c>
      <c r="Z126" s="19">
        <f>IF('Tabela Usos'!$CA129-'Tabela Usos'!$BT129=0,0,'Tabela Usos'!Z129/('Tabela Usos'!$CA129-'Tabela Usos'!$BT129))</f>
        <v>0</v>
      </c>
      <c r="AA126" s="19">
        <f>IF('Tabela Usos'!$CA129-'Tabela Usos'!$BT129=0,0,'Tabela Usos'!AA129/('Tabela Usos'!$CA129-'Tabela Usos'!$BT129))</f>
        <v>0</v>
      </c>
      <c r="AB126" s="19">
        <f>IF('Tabela Usos'!$CA129-'Tabela Usos'!$BT129=0,0,'Tabela Usos'!AB129/('Tabela Usos'!$CA129-'Tabela Usos'!$BT129))</f>
        <v>0</v>
      </c>
      <c r="AC126" s="19">
        <f>IF('Tabela Usos'!$CA129-'Tabela Usos'!$BT129=0,0,'Tabela Usos'!AC129/('Tabela Usos'!$CA129-'Tabela Usos'!$BT129))</f>
        <v>0</v>
      </c>
      <c r="AD126" s="19">
        <f>IF('Tabela Usos'!$CA129-'Tabela Usos'!$BT129=0,0,'Tabela Usos'!AD129/('Tabela Usos'!$CA129-'Tabela Usos'!$BT129))</f>
        <v>0</v>
      </c>
      <c r="AE126" s="19">
        <f>IF('Tabela Usos'!$CA129-'Tabela Usos'!$BT129=0,0,'Tabela Usos'!AE129/('Tabela Usos'!$CA129-'Tabela Usos'!$BT129))</f>
        <v>0</v>
      </c>
      <c r="AF126" s="19">
        <f>IF('Tabela Usos'!$CA129-'Tabela Usos'!$BT129=0,0,'Tabela Usos'!AF129/('Tabela Usos'!$CA129-'Tabela Usos'!$BT129))</f>
        <v>0</v>
      </c>
      <c r="AG126" s="19">
        <f>IF('Tabela Usos'!$CA129-'Tabela Usos'!$BT129=0,0,'Tabela Usos'!AG129/('Tabela Usos'!$CA129-'Tabela Usos'!$BT129))</f>
        <v>0</v>
      </c>
      <c r="AH126" s="19">
        <f>IF('Tabela Usos'!$CA129-'Tabela Usos'!$BT129=0,0,'Tabela Usos'!AH129/('Tabela Usos'!$CA129-'Tabela Usos'!$BT129))</f>
        <v>0</v>
      </c>
      <c r="AI126" s="19">
        <f>IF('Tabela Usos'!$CA129-'Tabela Usos'!$BT129=0,0,'Tabela Usos'!AI129/('Tabela Usos'!$CA129-'Tabela Usos'!$BT129))</f>
        <v>0</v>
      </c>
      <c r="AJ126" s="19">
        <f>IF('Tabela Usos'!$CA129-'Tabela Usos'!$BT129=0,0,'Tabela Usos'!AJ129/('Tabela Usos'!$CA129-'Tabela Usos'!$BT129))</f>
        <v>0</v>
      </c>
      <c r="AK126" s="19">
        <f>IF('Tabela Usos'!$CA129-'Tabela Usos'!$BT129=0,0,'Tabela Usos'!AK129/('Tabela Usos'!$CA129-'Tabela Usos'!$BT129))</f>
        <v>0</v>
      </c>
      <c r="AL126" s="19">
        <f>IF('Tabela Usos'!$CA129-'Tabela Usos'!$BT129=0,0,'Tabela Usos'!AL129/('Tabela Usos'!$CA129-'Tabela Usos'!$BT129))</f>
        <v>0</v>
      </c>
      <c r="AM126" s="19">
        <f>IF('Tabela Usos'!$CA129-'Tabela Usos'!$BT129=0,0,'Tabela Usos'!AM129/('Tabela Usos'!$CA129-'Tabela Usos'!$BT129))</f>
        <v>0</v>
      </c>
      <c r="AN126" s="19">
        <f>IF('Tabela Usos'!$CA129-'Tabela Usos'!$BT129=0,0,'Tabela Usos'!AN129/('Tabela Usos'!$CA129-'Tabela Usos'!$BT129))</f>
        <v>0</v>
      </c>
      <c r="AO126" s="19">
        <f>IF('Tabela Usos'!$CA129-'Tabela Usos'!$BT129=0,0,'Tabela Usos'!AO129/('Tabela Usos'!$CA129-'Tabela Usos'!$BT129))</f>
        <v>0</v>
      </c>
      <c r="AP126" s="19">
        <f>IF('Tabela Usos'!$CA129-'Tabela Usos'!$BT129=0,0,'Tabela Usos'!AP129/('Tabela Usos'!$CA129-'Tabela Usos'!$BT129))</f>
        <v>0</v>
      </c>
      <c r="AQ126" s="19">
        <f>IF('Tabela Usos'!$CA129-'Tabela Usos'!$BT129=0,0,'Tabela Usos'!AQ129/('Tabela Usos'!$CA129-'Tabela Usos'!$BT129))</f>
        <v>0</v>
      </c>
      <c r="AR126" s="19">
        <f>IF('Tabela Usos'!$CA129-'Tabela Usos'!$BT129=0,0,'Tabela Usos'!AR129/('Tabela Usos'!$CA129-'Tabela Usos'!$BT129))</f>
        <v>2.0274516959633436E-5</v>
      </c>
      <c r="AS126" s="19">
        <f>IF('Tabela Usos'!$CA129-'Tabela Usos'!$BT129=0,0,'Tabela Usos'!AS129/('Tabela Usos'!$CA129-'Tabela Usos'!$BT129))</f>
        <v>0</v>
      </c>
      <c r="AT126" s="19">
        <f>IF('Tabela Usos'!$CA129-'Tabela Usos'!$BT129=0,0,'Tabela Usos'!AT129/('Tabela Usos'!$CA129-'Tabela Usos'!$BT129))</f>
        <v>0</v>
      </c>
      <c r="AU126" s="19">
        <f>IF('Tabela Usos'!$CA129-'Tabela Usos'!$BT129=0,0,'Tabela Usos'!AU129/('Tabela Usos'!$CA129-'Tabela Usos'!$BT129))</f>
        <v>0</v>
      </c>
      <c r="AV126" s="19">
        <f>IF('Tabela Usos'!$CA129-'Tabela Usos'!$BT129=0,0,'Tabela Usos'!AV129/('Tabela Usos'!$CA129-'Tabela Usos'!$BT129))</f>
        <v>0</v>
      </c>
      <c r="AW126" s="19">
        <f>IF('Tabela Usos'!$CA129-'Tabela Usos'!$BT129=0,0,'Tabela Usos'!AW129/('Tabela Usos'!$CA129-'Tabela Usos'!$BT129))</f>
        <v>4.0549033919266874E-4</v>
      </c>
      <c r="AX126" s="19">
        <f>IF('Tabela Usos'!$CA129-'Tabela Usos'!$BT129=0,0,'Tabela Usos'!AX129/('Tabela Usos'!$CA129-'Tabela Usos'!$BT129))</f>
        <v>0</v>
      </c>
      <c r="AY126" s="19">
        <f>IF('Tabela Usos'!$CA129-'Tabela Usos'!$BT129=0,0,'Tabela Usos'!AY129/('Tabela Usos'!$CA129-'Tabela Usos'!$BT129))</f>
        <v>0</v>
      </c>
      <c r="AZ126" s="19">
        <f>IF('Tabela Usos'!$CA129-'Tabela Usos'!$BT129=0,0,'Tabela Usos'!AZ129/('Tabela Usos'!$CA129-'Tabela Usos'!$BT129))</f>
        <v>5.7701275267116763E-2</v>
      </c>
      <c r="BA126" s="19">
        <f>IF('Tabela Usos'!$CA129-'Tabela Usos'!$BT129=0,0,'Tabela Usos'!BA129/('Tabela Usos'!$CA129-'Tabela Usos'!$BT129))</f>
        <v>8.2922774364900757E-3</v>
      </c>
      <c r="BB126" s="19">
        <f>IF('Tabela Usos'!$CA129-'Tabela Usos'!$BT129=0,0,'Tabela Usos'!BB129/('Tabela Usos'!$CA129-'Tabela Usos'!$BT129))</f>
        <v>0</v>
      </c>
      <c r="BC126" s="19">
        <f>IF('Tabela Usos'!$CA129-'Tabela Usos'!$BT129=0,0,'Tabela Usos'!BC129/('Tabela Usos'!$CA129-'Tabela Usos'!$BT129))</f>
        <v>0</v>
      </c>
      <c r="BD126" s="19">
        <f>IF('Tabela Usos'!$CA129-'Tabela Usos'!$BT129=0,0,'Tabela Usos'!BD129/('Tabela Usos'!$CA129-'Tabela Usos'!$BT129))</f>
        <v>0</v>
      </c>
      <c r="BE126" s="19">
        <f>IF('Tabela Usos'!$CA129-'Tabela Usos'!$BT129=0,0,'Tabela Usos'!BE129/('Tabela Usos'!$CA129-'Tabela Usos'!$BT129))</f>
        <v>0</v>
      </c>
      <c r="BF126" s="19">
        <f>IF('Tabela Usos'!$CA129-'Tabela Usos'!$BT129=0,0,'Tabela Usos'!BF129/('Tabela Usos'!$CA129-'Tabela Usos'!$BT129))</f>
        <v>0</v>
      </c>
      <c r="BG126" s="19">
        <f>IF('Tabela Usos'!$CA129-'Tabela Usos'!$BT129=0,0,'Tabela Usos'!BG129/('Tabela Usos'!$CA129-'Tabela Usos'!$BT129))</f>
        <v>1.9869026620440767E-3</v>
      </c>
      <c r="BH126" s="19">
        <f>IF('Tabela Usos'!$CA129-'Tabela Usos'!$BT129=0,0,'Tabela Usos'!BH129/('Tabela Usos'!$CA129-'Tabela Usos'!$BT129))</f>
        <v>0</v>
      </c>
      <c r="BI126" s="19">
        <f>IF('Tabela Usos'!$CA129-'Tabela Usos'!$BT129=0,0,'Tabela Usos'!BI129/('Tabela Usos'!$CA129-'Tabela Usos'!$BT129))</f>
        <v>5.2713744095046939E-4</v>
      </c>
      <c r="BJ126" s="19">
        <f>IF('Tabela Usos'!$CA129-'Tabela Usos'!$BT129=0,0,'Tabela Usos'!BJ129/('Tabela Usos'!$CA129-'Tabela Usos'!$BT129))</f>
        <v>0</v>
      </c>
      <c r="BK126" s="19">
        <f>IF('Tabela Usos'!$CA129-'Tabela Usos'!$BT129=0,0,'Tabela Usos'!BK129/('Tabela Usos'!$CA129-'Tabela Usos'!$BT129))</f>
        <v>1.7659104271840722E-2</v>
      </c>
      <c r="BL126" s="19">
        <f>IF('Tabela Usos'!$CA129-'Tabela Usos'!$BT129=0,0,'Tabela Usos'!BL129/('Tabela Usos'!$CA129-'Tabela Usos'!$BT129))</f>
        <v>1.8449810433266427E-3</v>
      </c>
      <c r="BM126" s="19">
        <f>IF('Tabela Usos'!$CA129-'Tabela Usos'!$BT129=0,0,'Tabela Usos'!BM129/('Tabela Usos'!$CA129-'Tabela Usos'!$BT129))</f>
        <v>0</v>
      </c>
      <c r="BN126" s="19">
        <f>IF('Tabela Usos'!$CA129-'Tabela Usos'!$BT129=0,0,'Tabela Usos'!BN129/('Tabela Usos'!$CA129-'Tabela Usos'!$BT129))</f>
        <v>1.3786671532550736E-3</v>
      </c>
      <c r="BO126" s="19">
        <f>IF('Tabela Usos'!$CA129-'Tabela Usos'!$BT129=0,0,'Tabela Usos'!BO129/('Tabela Usos'!$CA129-'Tabela Usos'!$BT129))</f>
        <v>0</v>
      </c>
      <c r="BP126" s="19">
        <f>IF('Tabela Usos'!$CA129-'Tabela Usos'!$BT129=0,0,'Tabela Usos'!BP129/('Tabela Usos'!$CA129-'Tabela Usos'!$BT129))</f>
        <v>1.96460069338848E-2</v>
      </c>
      <c r="BQ126" s="19">
        <f>IF('Tabela Usos'!$CA129-'Tabela Usos'!$BT129=0,0,'Tabela Usos'!BQ129/('Tabela Usos'!$CA129-'Tabela Usos'!$BT129))</f>
        <v>2.8303225675648278E-2</v>
      </c>
      <c r="BR126" s="19">
        <f>IF('Tabela Usos'!$CA129-'Tabela Usos'!$BT129=0,0,'Tabela Usos'!BR129/('Tabela Usos'!$CA129-'Tabela Usos'!$BT129))</f>
        <v>0</v>
      </c>
      <c r="BS126" s="19">
        <f>IF('Tabela Usos'!$CA129-'Tabela Usos'!$BT129=0,0,'Tabela Usos'!BS129/('Tabela Usos'!$CA129-'Tabela Usos'!$BT129))</f>
        <v>0.1377653427407092</v>
      </c>
      <c r="BT126" s="33">
        <v>0</v>
      </c>
      <c r="BU126" s="19">
        <f>IF('Tabela Usos'!$CA129-'Tabela Usos'!$BT129=0,0,'Tabela Usos'!BU129/('Tabela Usos'!$CA129-'Tabela Usos'!$BT129))</f>
        <v>0</v>
      </c>
      <c r="BV126" s="19">
        <f>IF('Tabela Usos'!$CA129-'Tabela Usos'!$BT129=0,0,'Tabela Usos'!BV129/('Tabela Usos'!$CA129-'Tabela Usos'!$BT129))</f>
        <v>0.17991606349978712</v>
      </c>
      <c r="BW126" s="19">
        <f>IF('Tabela Usos'!$CA129-'Tabela Usos'!$BT129=0,0,'Tabela Usos'!BW129/('Tabela Usos'!$CA129-'Tabela Usos'!$BT129))</f>
        <v>0.68231859375950366</v>
      </c>
      <c r="BX126" s="19">
        <f>IF('Tabela Usos'!$CA129-'Tabela Usos'!$BT129=0,0,'Tabela Usos'!BX129/('Tabela Usos'!$CA129-'Tabela Usos'!$BT129))</f>
        <v>0</v>
      </c>
      <c r="BY126" s="19">
        <f>IF('Tabela Usos'!$CA129-'Tabela Usos'!$BT129=0,0,'Tabela Usos'!BY129/('Tabela Usos'!$CA129-'Tabela Usos'!$BT129))</f>
        <v>0</v>
      </c>
    </row>
    <row r="127" spans="1:77">
      <c r="A127" s="203" t="s">
        <v>292</v>
      </c>
      <c r="B127" s="68" t="s">
        <v>293</v>
      </c>
      <c r="C127" s="19">
        <f>IF('Tabela Usos'!$CA130-'Tabela Usos'!$BT130=0,0,'Tabela Usos'!C130/('Tabela Usos'!$CA130-'Tabela Usos'!$BT130))</f>
        <v>1.5511892450879006E-3</v>
      </c>
      <c r="D127" s="19">
        <f>IF('Tabela Usos'!$CA130-'Tabela Usos'!$BT130=0,0,'Tabela Usos'!D130/('Tabela Usos'!$CA130-'Tabela Usos'!$BT130))</f>
        <v>3.9341756215997484E-4</v>
      </c>
      <c r="E127" s="19">
        <f>IF('Tabela Usos'!$CA130-'Tabela Usos'!$BT130=0,0,'Tabela Usos'!E130/('Tabela Usos'!$CA130-'Tabela Usos'!$BT130))</f>
        <v>2.1356953374398633E-4</v>
      </c>
      <c r="F127" s="19">
        <f>IF('Tabela Usos'!$CA130-'Tabela Usos'!$BT130=0,0,'Tabela Usos'!F130/('Tabela Usos'!$CA130-'Tabela Usos'!$BT130))</f>
        <v>4.7210107459196981E-4</v>
      </c>
      <c r="G127" s="19">
        <f>IF('Tabela Usos'!$CA130-'Tabela Usos'!$BT130=0,0,'Tabela Usos'!G130/('Tabela Usos'!$CA130-'Tabela Usos'!$BT130))</f>
        <v>9.5544265095993883E-3</v>
      </c>
      <c r="H127" s="19">
        <f>IF('Tabela Usos'!$CA130-'Tabela Usos'!$BT130=0,0,'Tabela Usos'!H130/('Tabela Usos'!$CA130-'Tabela Usos'!$BT130))</f>
        <v>3.9566566251517466E-3</v>
      </c>
      <c r="I127" s="19">
        <f>IF('Tabela Usos'!$CA130-'Tabela Usos'!$BT130=0,0,'Tabela Usos'!I130/('Tabela Usos'!$CA130-'Tabela Usos'!$BT130))</f>
        <v>6.0698709590396112E-4</v>
      </c>
      <c r="J127" s="19">
        <f>IF('Tabela Usos'!$CA130-'Tabela Usos'!$BT130=0,0,'Tabela Usos'!J130/('Tabela Usos'!$CA130-'Tabela Usos'!$BT130))</f>
        <v>2.7314419315678253E-3</v>
      </c>
      <c r="K127" s="19">
        <f>IF('Tabela Usos'!$CA130-'Tabela Usos'!$BT130=0,0,'Tabela Usos'!K130/('Tabela Usos'!$CA130-'Tabela Usos'!$BT130))</f>
        <v>7.7559462254395031E-4</v>
      </c>
      <c r="L127" s="19">
        <f>IF('Tabela Usos'!$CA130-'Tabela Usos'!$BT130=0,0,'Tabela Usos'!L130/('Tabela Usos'!$CA130-'Tabela Usos'!$BT130))</f>
        <v>2.8888089564318149E-3</v>
      </c>
      <c r="M127" s="19">
        <f>IF('Tabela Usos'!$CA130-'Tabela Usos'!$BT130=0,0,'Tabela Usos'!M130/('Tabela Usos'!$CA130-'Tabela Usos'!$BT130))</f>
        <v>1.5849107504158986E-3</v>
      </c>
      <c r="N127" s="19">
        <f>IF('Tabela Usos'!$CA130-'Tabela Usos'!$BT130=0,0,'Tabela Usos'!N130/('Tabela Usos'!$CA130-'Tabela Usos'!$BT130))</f>
        <v>1.7984802841598848E-4</v>
      </c>
      <c r="O127" s="19">
        <f>IF('Tabela Usos'!$CA130-'Tabela Usos'!$BT130=0,0,'Tabela Usos'!O130/('Tabela Usos'!$CA130-'Tabela Usos'!$BT130))</f>
        <v>5.845060923519626E-4</v>
      </c>
      <c r="P127" s="19">
        <f>IF('Tabela Usos'!$CA130-'Tabela Usos'!$BT130=0,0,'Tabela Usos'!P130/('Tabela Usos'!$CA130-'Tabela Usos'!$BT130))</f>
        <v>1.202733690031923E-3</v>
      </c>
      <c r="Q127" s="19">
        <f>IF('Tabela Usos'!$CA130-'Tabela Usos'!$BT130=0,0,'Tabela Usos'!Q130/('Tabela Usos'!$CA130-'Tabela Usos'!$BT130))</f>
        <v>6.969111101119554E-4</v>
      </c>
      <c r="R127" s="19">
        <f>IF('Tabela Usos'!$CA130-'Tabela Usos'!$BT130=0,0,'Tabela Usos'!R130/('Tabela Usos'!$CA130-'Tabela Usos'!$BT130))</f>
        <v>9.4420214918393961E-4</v>
      </c>
      <c r="S127" s="19">
        <f>IF('Tabela Usos'!$CA130-'Tabela Usos'!$BT130=0,0,'Tabela Usos'!S130/('Tabela Usos'!$CA130-'Tabela Usos'!$BT130))</f>
        <v>1.7984802841598849E-3</v>
      </c>
      <c r="T127" s="19">
        <f>IF('Tabela Usos'!$CA130-'Tabela Usos'!$BT130=0,0,'Tabela Usos'!T130/('Tabela Usos'!$CA130-'Tabela Usos'!$BT130))</f>
        <v>3.9341756215997484E-4</v>
      </c>
      <c r="U127" s="19">
        <f>IF('Tabela Usos'!$CA130-'Tabela Usos'!$BT130=0,0,'Tabela Usos'!U130/('Tabela Usos'!$CA130-'Tabela Usos'!$BT130))</f>
        <v>1.7872397823838857E-3</v>
      </c>
      <c r="V127" s="19">
        <f>IF('Tabela Usos'!$CA130-'Tabela Usos'!$BT130=0,0,'Tabela Usos'!V130/('Tabela Usos'!$CA130-'Tabela Usos'!$BT130))</f>
        <v>7.0815161188795466E-4</v>
      </c>
      <c r="W127" s="19">
        <f>IF('Tabela Usos'!$CA130-'Tabela Usos'!$BT130=0,0,'Tabela Usos'!W130/('Tabela Usos'!$CA130-'Tabela Usos'!$BT130))</f>
        <v>1.4500247291039073E-3</v>
      </c>
      <c r="X127" s="19">
        <f>IF('Tabela Usos'!$CA130-'Tabela Usos'!$BT130=0,0,'Tabela Usos'!X130/('Tabela Usos'!$CA130-'Tabela Usos'!$BT130))</f>
        <v>6.40708601231959E-4</v>
      </c>
      <c r="Y127" s="19">
        <f>IF('Tabela Usos'!$CA130-'Tabela Usos'!$BT130=0,0,'Tabela Usos'!Y130/('Tabela Usos'!$CA130-'Tabela Usos'!$BT130))</f>
        <v>6.5194910300795826E-4</v>
      </c>
      <c r="Z127" s="19">
        <f>IF('Tabela Usos'!$CA130-'Tabela Usos'!$BT130=0,0,'Tabela Usos'!Z130/('Tabela Usos'!$CA130-'Tabela Usos'!$BT130))</f>
        <v>1.4275437255519086E-3</v>
      </c>
      <c r="AA127" s="19">
        <f>IF('Tabela Usos'!$CA130-'Tabela Usos'!$BT130=0,0,'Tabela Usos'!AA130/('Tabela Usos'!$CA130-'Tabela Usos'!$BT130))</f>
        <v>2.3155433658558519E-3</v>
      </c>
      <c r="AB127" s="19">
        <f>IF('Tabela Usos'!$CA130-'Tabela Usos'!$BT130=0,0,'Tabela Usos'!AB130/('Tabela Usos'!$CA130-'Tabela Usos'!$BT130))</f>
        <v>1.9108853019198777E-3</v>
      </c>
      <c r="AC127" s="19">
        <f>IF('Tabela Usos'!$CA130-'Tabela Usos'!$BT130=0,0,'Tabela Usos'!AC130/('Tabela Usos'!$CA130-'Tabela Usos'!$BT130))</f>
        <v>1.5511892450879006E-3</v>
      </c>
      <c r="AD127" s="19">
        <f>IF('Tabela Usos'!$CA130-'Tabela Usos'!$BT130=0,0,'Tabela Usos'!AD130/('Tabela Usos'!$CA130-'Tabela Usos'!$BT130))</f>
        <v>6.8567060833595614E-4</v>
      </c>
      <c r="AE127" s="19">
        <f>IF('Tabela Usos'!$CA130-'Tabela Usos'!$BT130=0,0,'Tabela Usos'!AE130/('Tabela Usos'!$CA130-'Tabela Usos'!$BT130))</f>
        <v>2.6302774155838315E-3</v>
      </c>
      <c r="AF127" s="19">
        <f>IF('Tabela Usos'!$CA130-'Tabela Usos'!$BT130=0,0,'Tabela Usos'!AF130/('Tabela Usos'!$CA130-'Tabela Usos'!$BT130))</f>
        <v>1.2701767006879187E-3</v>
      </c>
      <c r="AG127" s="19">
        <f>IF('Tabela Usos'!$CA130-'Tabela Usos'!$BT130=0,0,'Tabela Usos'!AG130/('Tabela Usos'!$CA130-'Tabela Usos'!$BT130))</f>
        <v>1.1352906793759274E-3</v>
      </c>
      <c r="AH127" s="19">
        <f>IF('Tabela Usos'!$CA130-'Tabela Usos'!$BT130=0,0,'Tabela Usos'!AH130/('Tabela Usos'!$CA130-'Tabela Usos'!$BT130))</f>
        <v>2.3717458747358482E-3</v>
      </c>
      <c r="AI127" s="19">
        <f>IF('Tabela Usos'!$CA130-'Tabela Usos'!$BT130=0,0,'Tabela Usos'!AI130/('Tabela Usos'!$CA130-'Tabela Usos'!$BT130))</f>
        <v>3.2260240097117935E-3</v>
      </c>
      <c r="AJ127" s="19">
        <f>IF('Tabela Usos'!$CA130-'Tabela Usos'!$BT130=0,0,'Tabela Usos'!AJ130/('Tabela Usos'!$CA130-'Tabela Usos'!$BT130))</f>
        <v>2.0120498179038711E-3</v>
      </c>
      <c r="AK127" s="19">
        <f>IF('Tabela Usos'!$CA130-'Tabela Usos'!$BT130=0,0,'Tabela Usos'!AK130/('Tabela Usos'!$CA130-'Tabela Usos'!$BT130))</f>
        <v>7.4187311721595254E-4</v>
      </c>
      <c r="AL127" s="19">
        <f>IF('Tabela Usos'!$CA130-'Tabela Usos'!$BT130=0,0,'Tabela Usos'!AL130/('Tabela Usos'!$CA130-'Tabela Usos'!$BT130))</f>
        <v>1.3825817184479115E-3</v>
      </c>
      <c r="AM127" s="19">
        <f>IF('Tabela Usos'!$CA130-'Tabela Usos'!$BT130=0,0,'Tabela Usos'!AM130/('Tabela Usos'!$CA130-'Tabela Usos'!$BT130))</f>
        <v>0</v>
      </c>
      <c r="AN127" s="19">
        <f>IF('Tabela Usos'!$CA130-'Tabela Usos'!$BT130=0,0,'Tabela Usos'!AN130/('Tabela Usos'!$CA130-'Tabela Usos'!$BT130))</f>
        <v>0</v>
      </c>
      <c r="AO127" s="19">
        <f>IF('Tabela Usos'!$CA130-'Tabela Usos'!$BT130=0,0,'Tabela Usos'!AO130/('Tabela Usos'!$CA130-'Tabela Usos'!$BT130))</f>
        <v>0</v>
      </c>
      <c r="AP127" s="19">
        <f>IF('Tabela Usos'!$CA130-'Tabela Usos'!$BT130=0,0,'Tabela Usos'!AP130/('Tabela Usos'!$CA130-'Tabela Usos'!$BT130))</f>
        <v>0</v>
      </c>
      <c r="AQ127" s="19">
        <f>IF('Tabela Usos'!$CA130-'Tabela Usos'!$BT130=0,0,'Tabela Usos'!AQ130/('Tabela Usos'!$CA130-'Tabela Usos'!$BT130))</f>
        <v>2.1356953374398633E-4</v>
      </c>
      <c r="AR127" s="19">
        <f>IF('Tabela Usos'!$CA130-'Tabela Usos'!$BT130=0,0,'Tabela Usos'!AR130/('Tabela Usos'!$CA130-'Tabela Usos'!$BT130))</f>
        <v>1.6073917539678971E-3</v>
      </c>
      <c r="AS127" s="19">
        <f>IF('Tabela Usos'!$CA130-'Tabela Usos'!$BT130=0,0,'Tabela Usos'!AS130/('Tabela Usos'!$CA130-'Tabela Usos'!$BT130))</f>
        <v>7.3063261543995328E-4</v>
      </c>
      <c r="AT127" s="19">
        <f>IF('Tabela Usos'!$CA130-'Tabela Usos'!$BT130=0,0,'Tabela Usos'!AT130/('Tabela Usos'!$CA130-'Tabela Usos'!$BT130))</f>
        <v>3.3721505327997841E-5</v>
      </c>
      <c r="AU127" s="19">
        <f>IF('Tabela Usos'!$CA130-'Tabela Usos'!$BT130=0,0,'Tabela Usos'!AU130/('Tabela Usos'!$CA130-'Tabela Usos'!$BT130))</f>
        <v>7.8683512431994968E-5</v>
      </c>
      <c r="AV127" s="19">
        <f>IF('Tabela Usos'!$CA130-'Tabela Usos'!$BT130=0,0,'Tabela Usos'!AV130/('Tabela Usos'!$CA130-'Tabela Usos'!$BT130))</f>
        <v>1.3218830088575153E-2</v>
      </c>
      <c r="AW127" s="19">
        <f>IF('Tabela Usos'!$CA130-'Tabela Usos'!$BT130=0,0,'Tabela Usos'!AW130/('Tabela Usos'!$CA130-'Tabela Usos'!$BT130))</f>
        <v>1.2364551953599208E-4</v>
      </c>
      <c r="AX127" s="19">
        <f>IF('Tabela Usos'!$CA130-'Tabela Usos'!$BT130=0,0,'Tabela Usos'!AX130/('Tabela Usos'!$CA130-'Tabela Usos'!$BT130))</f>
        <v>5.1706308169596695E-4</v>
      </c>
      <c r="AY127" s="19">
        <f>IF('Tabela Usos'!$CA130-'Tabela Usos'!$BT130=0,0,'Tabela Usos'!AY130/('Tabela Usos'!$CA130-'Tabela Usos'!$BT130))</f>
        <v>3.3721505327997841E-5</v>
      </c>
      <c r="AZ127" s="19">
        <f>IF('Tabela Usos'!$CA130-'Tabela Usos'!$BT130=0,0,'Tabela Usos'!AZ130/('Tabela Usos'!$CA130-'Tabela Usos'!$BT130))</f>
        <v>1.5736702486398994E-4</v>
      </c>
      <c r="BA127" s="19">
        <f>IF('Tabela Usos'!$CA130-'Tabela Usos'!$BT130=0,0,'Tabela Usos'!BA130/('Tabela Usos'!$CA130-'Tabela Usos'!$BT130))</f>
        <v>7.1939211366395391E-4</v>
      </c>
      <c r="BB127" s="19">
        <f>IF('Tabela Usos'!$CA130-'Tabela Usos'!$BT130=0,0,'Tabela Usos'!BB130/('Tabela Usos'!$CA130-'Tabela Usos'!$BT130))</f>
        <v>6.40708601231959E-4</v>
      </c>
      <c r="BC127" s="19">
        <f>IF('Tabela Usos'!$CA130-'Tabela Usos'!$BT130=0,0,'Tabela Usos'!BC130/('Tabela Usos'!$CA130-'Tabela Usos'!$BT130))</f>
        <v>1.1128096758239287E-3</v>
      </c>
      <c r="BD127" s="19">
        <f>IF('Tabela Usos'!$CA130-'Tabela Usos'!$BT130=0,0,'Tabela Usos'!BD130/('Tabela Usos'!$CA130-'Tabela Usos'!$BT130))</f>
        <v>1.9108853019198776E-4</v>
      </c>
      <c r="BE127" s="19">
        <f>IF('Tabela Usos'!$CA130-'Tabela Usos'!$BT130=0,0,'Tabela Usos'!BE130/('Tabela Usos'!$CA130-'Tabela Usos'!$BT130))</f>
        <v>8.9924014207994247E-4</v>
      </c>
      <c r="BF127" s="19">
        <f>IF('Tabela Usos'!$CA130-'Tabela Usos'!$BT130=0,0,'Tabela Usos'!BF130/('Tabela Usos'!$CA130-'Tabela Usos'!$BT130))</f>
        <v>3.1473404972797987E-4</v>
      </c>
      <c r="BG127" s="19">
        <f>IF('Tabela Usos'!$CA130-'Tabela Usos'!$BT130=0,0,'Tabela Usos'!BG130/('Tabela Usos'!$CA130-'Tabela Usos'!$BT130))</f>
        <v>2.2481003551998562E-4</v>
      </c>
      <c r="BH127" s="19">
        <f>IF('Tabela Usos'!$CA130-'Tabela Usos'!$BT130=0,0,'Tabela Usos'!BH130/('Tabela Usos'!$CA130-'Tabela Usos'!$BT130))</f>
        <v>2.6977204262398273E-4</v>
      </c>
      <c r="BI127" s="19">
        <f>IF('Tabela Usos'!$CA130-'Tabela Usos'!$BT130=0,0,'Tabela Usos'!BI130/('Tabela Usos'!$CA130-'Tabela Usos'!$BT130))</f>
        <v>9.2172114563194099E-4</v>
      </c>
      <c r="BJ127" s="19">
        <f>IF('Tabela Usos'!$CA130-'Tabela Usos'!$BT130=0,0,'Tabela Usos'!BJ130/('Tabela Usos'!$CA130-'Tabela Usos'!$BT130))</f>
        <v>2.8101254439998199E-4</v>
      </c>
      <c r="BK127" s="19">
        <f>IF('Tabela Usos'!$CA130-'Tabela Usos'!$BT130=0,0,'Tabela Usos'!BK130/('Tabela Usos'!$CA130-'Tabela Usos'!$BT130))</f>
        <v>0</v>
      </c>
      <c r="BL127" s="19">
        <f>IF('Tabela Usos'!$CA130-'Tabela Usos'!$BT130=0,0,'Tabela Usos'!BL130/('Tabela Usos'!$CA130-'Tabela Usos'!$BT130))</f>
        <v>0</v>
      </c>
      <c r="BM127" s="19">
        <f>IF('Tabela Usos'!$CA130-'Tabela Usos'!$BT130=0,0,'Tabela Usos'!BM130/('Tabela Usos'!$CA130-'Tabela Usos'!$BT130))</f>
        <v>0</v>
      </c>
      <c r="BN127" s="19">
        <f>IF('Tabela Usos'!$CA130-'Tabela Usos'!$BT130=0,0,'Tabela Usos'!BN130/('Tabela Usos'!$CA130-'Tabela Usos'!$BT130))</f>
        <v>0</v>
      </c>
      <c r="BO127" s="19">
        <f>IF('Tabela Usos'!$CA130-'Tabela Usos'!$BT130=0,0,'Tabela Usos'!BO130/('Tabela Usos'!$CA130-'Tabela Usos'!$BT130))</f>
        <v>0</v>
      </c>
      <c r="BP127" s="19">
        <f>IF('Tabela Usos'!$CA130-'Tabela Usos'!$BT130=0,0,'Tabela Usos'!BP130/('Tabela Usos'!$CA130-'Tabela Usos'!$BT130))</f>
        <v>0</v>
      </c>
      <c r="BQ127" s="19">
        <f>IF('Tabela Usos'!$CA130-'Tabela Usos'!$BT130=0,0,'Tabela Usos'!BQ130/('Tabela Usos'!$CA130-'Tabela Usos'!$BT130))</f>
        <v>1.2364551953599208E-4</v>
      </c>
      <c r="BR127" s="19">
        <f>IF('Tabela Usos'!$CA130-'Tabela Usos'!$BT130=0,0,'Tabela Usos'!BR130/('Tabela Usos'!$CA130-'Tabela Usos'!$BT130))</f>
        <v>0</v>
      </c>
      <c r="BS127" s="19">
        <f>IF('Tabela Usos'!$CA130-'Tabela Usos'!$BT130=0,0,'Tabela Usos'!BS130/('Tabela Usos'!$CA130-'Tabela Usos'!$BT130))</f>
        <v>8.0841688772986822E-2</v>
      </c>
      <c r="BT127" s="33">
        <v>0</v>
      </c>
      <c r="BU127" s="19">
        <f>IF('Tabela Usos'!$CA130-'Tabela Usos'!$BT130=0,0,'Tabela Usos'!BU130/('Tabela Usos'!$CA130-'Tabela Usos'!$BT130))</f>
        <v>0</v>
      </c>
      <c r="BV127" s="19">
        <f>IF('Tabela Usos'!$CA130-'Tabela Usos'!$BT130=0,0,'Tabela Usos'!BV130/('Tabela Usos'!$CA130-'Tabela Usos'!$BT130))</f>
        <v>0.53188930353850994</v>
      </c>
      <c r="BW127" s="19">
        <f>IF('Tabela Usos'!$CA130-'Tabela Usos'!$BT130=0,0,'Tabela Usos'!BW130/('Tabela Usos'!$CA130-'Tabela Usos'!$BT130))</f>
        <v>0.3872690076885032</v>
      </c>
      <c r="BX127" s="19">
        <f>IF('Tabela Usos'!$CA130-'Tabela Usos'!$BT130=0,0,'Tabela Usos'!BX130/('Tabela Usos'!$CA130-'Tabela Usos'!$BT130))</f>
        <v>0</v>
      </c>
      <c r="BY127" s="19">
        <f>IF('Tabela Usos'!$CA130-'Tabela Usos'!$BT130=0,0,'Tabela Usos'!BY130/('Tabela Usos'!$CA130-'Tabela Usos'!$BT130))</f>
        <v>0</v>
      </c>
    </row>
    <row r="128" spans="1:77">
      <c r="A128" s="203" t="s">
        <v>294</v>
      </c>
      <c r="B128" s="68" t="s">
        <v>295</v>
      </c>
      <c r="C128" s="19">
        <f>IF('Tabela Usos'!$CA131-'Tabela Usos'!$BT131=0,0,'Tabela Usos'!C131/('Tabela Usos'!$CA131-'Tabela Usos'!$BT131))</f>
        <v>0</v>
      </c>
      <c r="D128" s="19">
        <f>IF('Tabela Usos'!$CA131-'Tabela Usos'!$BT131=0,0,'Tabela Usos'!D131/('Tabela Usos'!$CA131-'Tabela Usos'!$BT131))</f>
        <v>0</v>
      </c>
      <c r="E128" s="19">
        <f>IF('Tabela Usos'!$CA131-'Tabela Usos'!$BT131=0,0,'Tabela Usos'!E131/('Tabela Usos'!$CA131-'Tabela Usos'!$BT131))</f>
        <v>2.1543101591111932E-4</v>
      </c>
      <c r="F128" s="19">
        <f>IF('Tabela Usos'!$CA131-'Tabela Usos'!$BT131=0,0,'Tabela Usos'!F131/('Tabela Usos'!$CA131-'Tabela Usos'!$BT131))</f>
        <v>0</v>
      </c>
      <c r="G128" s="19">
        <f>IF('Tabela Usos'!$CA131-'Tabela Usos'!$BT131=0,0,'Tabela Usos'!G131/('Tabela Usos'!$CA131-'Tabela Usos'!$BT131))</f>
        <v>3.9393100052318962E-3</v>
      </c>
      <c r="H128" s="19">
        <f>IF('Tabela Usos'!$CA131-'Tabela Usos'!$BT131=0,0,'Tabela Usos'!H131/('Tabela Usos'!$CA131-'Tabela Usos'!$BT131))</f>
        <v>0</v>
      </c>
      <c r="I128" s="19">
        <f>IF('Tabela Usos'!$CA131-'Tabela Usos'!$BT131=0,0,'Tabela Usos'!I131/('Tabela Usos'!$CA131-'Tabela Usos'!$BT131))</f>
        <v>6.1551718831748378E-5</v>
      </c>
      <c r="J128" s="19">
        <f>IF('Tabela Usos'!$CA131-'Tabela Usos'!$BT131=0,0,'Tabela Usos'!J131/('Tabela Usos'!$CA131-'Tabela Usos'!$BT131))</f>
        <v>0</v>
      </c>
      <c r="K128" s="19">
        <f>IF('Tabela Usos'!$CA131-'Tabela Usos'!$BT131=0,0,'Tabela Usos'!K131/('Tabela Usos'!$CA131-'Tabela Usos'!$BT131))</f>
        <v>0</v>
      </c>
      <c r="L128" s="19">
        <f>IF('Tabela Usos'!$CA131-'Tabela Usos'!$BT131=0,0,'Tabela Usos'!L131/('Tabela Usos'!$CA131-'Tabela Usos'!$BT131))</f>
        <v>6.1551718831748378E-5</v>
      </c>
      <c r="M128" s="19">
        <f>IF('Tabela Usos'!$CA131-'Tabela Usos'!$BT131=0,0,'Tabela Usos'!M131/('Tabela Usos'!$CA131-'Tabela Usos'!$BT131))</f>
        <v>0</v>
      </c>
      <c r="N128" s="19">
        <f>IF('Tabela Usos'!$CA131-'Tabela Usos'!$BT131=0,0,'Tabela Usos'!N131/('Tabela Usos'!$CA131-'Tabela Usos'!$BT131))</f>
        <v>0</v>
      </c>
      <c r="O128" s="19">
        <f>IF('Tabela Usos'!$CA131-'Tabela Usos'!$BT131=0,0,'Tabela Usos'!O131/('Tabela Usos'!$CA131-'Tabela Usos'!$BT131))</f>
        <v>4.6163789123811281E-4</v>
      </c>
      <c r="P128" s="19">
        <f>IF('Tabela Usos'!$CA131-'Tabela Usos'!$BT131=0,0,'Tabela Usos'!P131/('Tabela Usos'!$CA131-'Tabela Usos'!$BT131))</f>
        <v>0</v>
      </c>
      <c r="Q128" s="19">
        <f>IF('Tabela Usos'!$CA131-'Tabela Usos'!$BT131=0,0,'Tabela Usos'!Q131/('Tabela Usos'!$CA131-'Tabela Usos'!$BT131))</f>
        <v>0</v>
      </c>
      <c r="R128" s="19">
        <f>IF('Tabela Usos'!$CA131-'Tabela Usos'!$BT131=0,0,'Tabela Usos'!R131/('Tabela Usos'!$CA131-'Tabela Usos'!$BT131))</f>
        <v>0</v>
      </c>
      <c r="S128" s="19">
        <f>IF('Tabela Usos'!$CA131-'Tabela Usos'!$BT131=0,0,'Tabela Usos'!S131/('Tabela Usos'!$CA131-'Tabela Usos'!$BT131))</f>
        <v>0</v>
      </c>
      <c r="T128" s="19">
        <f>IF('Tabela Usos'!$CA131-'Tabela Usos'!$BT131=0,0,'Tabela Usos'!T131/('Tabela Usos'!$CA131-'Tabela Usos'!$BT131))</f>
        <v>4.9241375065398703E-4</v>
      </c>
      <c r="U128" s="19">
        <f>IF('Tabela Usos'!$CA131-'Tabela Usos'!$BT131=0,0,'Tabela Usos'!U131/('Tabela Usos'!$CA131-'Tabela Usos'!$BT131))</f>
        <v>0</v>
      </c>
      <c r="V128" s="19">
        <f>IF('Tabela Usos'!$CA131-'Tabela Usos'!$BT131=0,0,'Tabela Usos'!V131/('Tabela Usos'!$CA131-'Tabela Usos'!$BT131))</f>
        <v>0</v>
      </c>
      <c r="W128" s="19">
        <f>IF('Tabela Usos'!$CA131-'Tabela Usos'!$BT131=0,0,'Tabela Usos'!W131/('Tabela Usos'!$CA131-'Tabela Usos'!$BT131))</f>
        <v>0</v>
      </c>
      <c r="X128" s="19">
        <f>IF('Tabela Usos'!$CA131-'Tabela Usos'!$BT131=0,0,'Tabela Usos'!X131/('Tabela Usos'!$CA131-'Tabela Usos'!$BT131))</f>
        <v>0</v>
      </c>
      <c r="Y128" s="19">
        <f>IF('Tabela Usos'!$CA131-'Tabela Usos'!$BT131=0,0,'Tabela Usos'!Y131/('Tabela Usos'!$CA131-'Tabela Usos'!$BT131))</f>
        <v>0</v>
      </c>
      <c r="Z128" s="19">
        <f>IF('Tabela Usos'!$CA131-'Tabela Usos'!$BT131=0,0,'Tabela Usos'!Z131/('Tabela Usos'!$CA131-'Tabela Usos'!$BT131))</f>
        <v>0</v>
      </c>
      <c r="AA128" s="19">
        <f>IF('Tabela Usos'!$CA131-'Tabela Usos'!$BT131=0,0,'Tabela Usos'!AA131/('Tabela Usos'!$CA131-'Tabela Usos'!$BT131))</f>
        <v>0</v>
      </c>
      <c r="AB128" s="19">
        <f>IF('Tabela Usos'!$CA131-'Tabela Usos'!$BT131=0,0,'Tabela Usos'!AB131/('Tabela Usos'!$CA131-'Tabela Usos'!$BT131))</f>
        <v>6.1551718831748378E-5</v>
      </c>
      <c r="AC128" s="19">
        <f>IF('Tabela Usos'!$CA131-'Tabela Usos'!$BT131=0,0,'Tabela Usos'!AC131/('Tabela Usos'!$CA131-'Tabela Usos'!$BT131))</f>
        <v>8.3094820422860308E-4</v>
      </c>
      <c r="AD128" s="19">
        <f>IF('Tabela Usos'!$CA131-'Tabela Usos'!$BT131=0,0,'Tabela Usos'!AD131/('Tabela Usos'!$CA131-'Tabela Usos'!$BT131))</f>
        <v>9.2327578247622567E-5</v>
      </c>
      <c r="AE128" s="19">
        <f>IF('Tabela Usos'!$CA131-'Tabela Usos'!$BT131=0,0,'Tabela Usos'!AE131/('Tabela Usos'!$CA131-'Tabela Usos'!$BT131))</f>
        <v>1.2002585172190933E-3</v>
      </c>
      <c r="AF128" s="19">
        <f>IF('Tabela Usos'!$CA131-'Tabela Usos'!$BT131=0,0,'Tabela Usos'!AF131/('Tabela Usos'!$CA131-'Tabela Usos'!$BT131))</f>
        <v>7.047671806235189E-3</v>
      </c>
      <c r="AG128" s="19">
        <f>IF('Tabela Usos'!$CA131-'Tabela Usos'!$BT131=0,0,'Tabela Usos'!AG131/('Tabela Usos'!$CA131-'Tabela Usos'!$BT131))</f>
        <v>2.154310159111193E-3</v>
      </c>
      <c r="AH128" s="19">
        <f>IF('Tabela Usos'!$CA131-'Tabela Usos'!$BT131=0,0,'Tabela Usos'!AH131/('Tabela Usos'!$CA131-'Tabela Usos'!$BT131))</f>
        <v>7.6939648539685475E-4</v>
      </c>
      <c r="AI128" s="19">
        <f>IF('Tabela Usos'!$CA131-'Tabela Usos'!$BT131=0,0,'Tabela Usos'!AI131/('Tabela Usos'!$CA131-'Tabela Usos'!$BT131))</f>
        <v>6.1551718831748378E-5</v>
      </c>
      <c r="AJ128" s="19">
        <f>IF('Tabela Usos'!$CA131-'Tabela Usos'!$BT131=0,0,'Tabela Usos'!AJ131/('Tabela Usos'!$CA131-'Tabela Usos'!$BT131))</f>
        <v>0</v>
      </c>
      <c r="AK128" s="19">
        <f>IF('Tabela Usos'!$CA131-'Tabela Usos'!$BT131=0,0,'Tabela Usos'!AK131/('Tabela Usos'!$CA131-'Tabela Usos'!$BT131))</f>
        <v>0</v>
      </c>
      <c r="AL128" s="19">
        <f>IF('Tabela Usos'!$CA131-'Tabela Usos'!$BT131=0,0,'Tabela Usos'!AL131/('Tabela Usos'!$CA131-'Tabela Usos'!$BT131))</f>
        <v>1.2310343766349676E-4</v>
      </c>
      <c r="AM128" s="19">
        <f>IF('Tabela Usos'!$CA131-'Tabela Usos'!$BT131=0,0,'Tabela Usos'!AM131/('Tabela Usos'!$CA131-'Tabela Usos'!$BT131))</f>
        <v>1.2310343766349676E-4</v>
      </c>
      <c r="AN128" s="19">
        <f>IF('Tabela Usos'!$CA131-'Tabela Usos'!$BT131=0,0,'Tabela Usos'!AN131/('Tabela Usos'!$CA131-'Tabela Usos'!$BT131))</f>
        <v>2.8806204413258239E-2</v>
      </c>
      <c r="AO128" s="19">
        <f>IF('Tabela Usos'!$CA131-'Tabela Usos'!$BT131=0,0,'Tabela Usos'!AO131/('Tabela Usos'!$CA131-'Tabela Usos'!$BT131))</f>
        <v>0</v>
      </c>
      <c r="AP128" s="19">
        <f>IF('Tabela Usos'!$CA131-'Tabela Usos'!$BT131=0,0,'Tabela Usos'!AP131/('Tabela Usos'!$CA131-'Tabela Usos'!$BT131))</f>
        <v>5.2626719601144862E-3</v>
      </c>
      <c r="AQ128" s="19">
        <f>IF('Tabela Usos'!$CA131-'Tabela Usos'!$BT131=0,0,'Tabela Usos'!AQ131/('Tabela Usos'!$CA131-'Tabela Usos'!$BT131))</f>
        <v>2.3389653156064383E-3</v>
      </c>
      <c r="AR128" s="19">
        <f>IF('Tabela Usos'!$CA131-'Tabela Usos'!$BT131=0,0,'Tabela Usos'!AR131/('Tabela Usos'!$CA131-'Tabela Usos'!$BT131))</f>
        <v>0.12667343735573816</v>
      </c>
      <c r="AS128" s="19">
        <f>IF('Tabela Usos'!$CA131-'Tabela Usos'!$BT131=0,0,'Tabela Usos'!AS131/('Tabela Usos'!$CA131-'Tabela Usos'!$BT131))</f>
        <v>1.6557412365740314E-2</v>
      </c>
      <c r="AT128" s="19">
        <f>IF('Tabela Usos'!$CA131-'Tabela Usos'!$BT131=0,0,'Tabela Usos'!AT131/('Tabela Usos'!$CA131-'Tabela Usos'!$BT131))</f>
        <v>9.2327578247622567E-5</v>
      </c>
      <c r="AU128" s="19">
        <f>IF('Tabela Usos'!$CA131-'Tabela Usos'!$BT131=0,0,'Tabela Usos'!AU131/('Tabela Usos'!$CA131-'Tabela Usos'!$BT131))</f>
        <v>3.0775859415874189E-5</v>
      </c>
      <c r="AV128" s="19">
        <f>IF('Tabela Usos'!$CA131-'Tabela Usos'!$BT131=0,0,'Tabela Usos'!AV131/('Tabela Usos'!$CA131-'Tabela Usos'!$BT131))</f>
        <v>6.3706028990859571E-3</v>
      </c>
      <c r="AW128" s="19">
        <f>IF('Tabela Usos'!$CA131-'Tabela Usos'!$BT131=0,0,'Tabela Usos'!AW131/('Tabela Usos'!$CA131-'Tabela Usos'!$BT131))</f>
        <v>1.7542239867048288E-3</v>
      </c>
      <c r="AX128" s="19">
        <f>IF('Tabela Usos'!$CA131-'Tabela Usos'!$BT131=0,0,'Tabela Usos'!AX131/('Tabela Usos'!$CA131-'Tabela Usos'!$BT131))</f>
        <v>5.3549995383621084E-3</v>
      </c>
      <c r="AY128" s="19">
        <f>IF('Tabela Usos'!$CA131-'Tabela Usos'!$BT131=0,0,'Tabela Usos'!AY131/('Tabela Usos'!$CA131-'Tabela Usos'!$BT131))</f>
        <v>1.2310343766349676E-3</v>
      </c>
      <c r="AZ128" s="19">
        <f>IF('Tabela Usos'!$CA131-'Tabela Usos'!$BT131=0,0,'Tabela Usos'!AZ131/('Tabela Usos'!$CA131-'Tabela Usos'!$BT131))</f>
        <v>6.5552580555812024E-3</v>
      </c>
      <c r="BA128" s="19">
        <f>IF('Tabela Usos'!$CA131-'Tabela Usos'!$BT131=0,0,'Tabela Usos'!BA131/('Tabela Usos'!$CA131-'Tabela Usos'!$BT131))</f>
        <v>0.12858154063952235</v>
      </c>
      <c r="BB128" s="19">
        <f>IF('Tabela Usos'!$CA131-'Tabela Usos'!$BT131=0,0,'Tabela Usos'!BB131/('Tabela Usos'!$CA131-'Tabela Usos'!$BT131))</f>
        <v>5.5334995229741793E-2</v>
      </c>
      <c r="BC128" s="19">
        <f>IF('Tabela Usos'!$CA131-'Tabela Usos'!$BT131=0,0,'Tabela Usos'!BC131/('Tabela Usos'!$CA131-'Tabela Usos'!$BT131))</f>
        <v>5.3980857415443326E-2</v>
      </c>
      <c r="BD128" s="19">
        <f>IF('Tabela Usos'!$CA131-'Tabela Usos'!$BT131=0,0,'Tabela Usos'!BD131/('Tabela Usos'!$CA131-'Tabela Usos'!$BT131))</f>
        <v>4.0624134428953931E-3</v>
      </c>
      <c r="BE128" s="19">
        <f>IF('Tabela Usos'!$CA131-'Tabela Usos'!$BT131=0,0,'Tabela Usos'!BE131/('Tabela Usos'!$CA131-'Tabela Usos'!$BT131))</f>
        <v>1.7142153694641924E-2</v>
      </c>
      <c r="BF128" s="19">
        <f>IF('Tabela Usos'!$CA131-'Tabela Usos'!$BT131=0,0,'Tabela Usos'!BF131/('Tabela Usos'!$CA131-'Tabela Usos'!$BT131))</f>
        <v>1.5695688302095835E-3</v>
      </c>
      <c r="BG128" s="19">
        <f>IF('Tabela Usos'!$CA131-'Tabela Usos'!$BT131=0,0,'Tabela Usos'!BG131/('Tabela Usos'!$CA131-'Tabela Usos'!$BT131))</f>
        <v>3.9393100052318962E-3</v>
      </c>
      <c r="BH128" s="19">
        <f>IF('Tabela Usos'!$CA131-'Tabela Usos'!$BT131=0,0,'Tabela Usos'!BH131/('Tabela Usos'!$CA131-'Tabela Usos'!$BT131))</f>
        <v>5.2318961006986124E-3</v>
      </c>
      <c r="BI128" s="19">
        <f>IF('Tabela Usos'!$CA131-'Tabela Usos'!$BT131=0,0,'Tabela Usos'!BI131/('Tabela Usos'!$CA131-'Tabela Usos'!$BT131))</f>
        <v>5.1457236943341644E-2</v>
      </c>
      <c r="BJ128" s="19">
        <f>IF('Tabela Usos'!$CA131-'Tabela Usos'!$BT131=0,0,'Tabela Usos'!BJ131/('Tabela Usos'!$CA131-'Tabela Usos'!$BT131))</f>
        <v>5.8474132890160957E-4</v>
      </c>
      <c r="BK128" s="19">
        <f>IF('Tabela Usos'!$CA131-'Tabela Usos'!$BT131=0,0,'Tabela Usos'!BK131/('Tabela Usos'!$CA131-'Tabela Usos'!$BT131))</f>
        <v>2.7821376911950267E-2</v>
      </c>
      <c r="BL128" s="19">
        <f>IF('Tabela Usos'!$CA131-'Tabela Usos'!$BT131=0,0,'Tabela Usos'!BL131/('Tabela Usos'!$CA131-'Tabela Usos'!$BT131))</f>
        <v>2.9852583633397964E-3</v>
      </c>
      <c r="BM128" s="19">
        <f>IF('Tabela Usos'!$CA131-'Tabela Usos'!$BT131=0,0,'Tabela Usos'!BM131/('Tabela Usos'!$CA131-'Tabela Usos'!$BT131))</f>
        <v>2.2004739482350044E-2</v>
      </c>
      <c r="BN128" s="19">
        <f>IF('Tabela Usos'!$CA131-'Tabela Usos'!$BT131=0,0,'Tabela Usos'!BN131/('Tabela Usos'!$CA131-'Tabela Usos'!$BT131))</f>
        <v>1.117163696796233E-2</v>
      </c>
      <c r="BO128" s="19">
        <f>IF('Tabela Usos'!$CA131-'Tabela Usos'!$BT131=0,0,'Tabela Usos'!BO131/('Tabela Usos'!$CA131-'Tabela Usos'!$BT131))</f>
        <v>3.1145169728864677E-2</v>
      </c>
      <c r="BP128" s="19">
        <f>IF('Tabela Usos'!$CA131-'Tabela Usos'!$BT131=0,0,'Tabela Usos'!BP131/('Tabela Usos'!$CA131-'Tabela Usos'!$BT131))</f>
        <v>6.7706890714923211E-4</v>
      </c>
      <c r="BQ128" s="19">
        <f>IF('Tabela Usos'!$CA131-'Tabela Usos'!$BT131=0,0,'Tabela Usos'!BQ131/('Tabela Usos'!$CA131-'Tabela Usos'!$BT131))</f>
        <v>7.3554304003939312E-3</v>
      </c>
      <c r="BR128" s="19">
        <f>IF('Tabela Usos'!$CA131-'Tabela Usos'!$BT131=0,0,'Tabela Usos'!BR131/('Tabela Usos'!$CA131-'Tabela Usos'!$BT131))</f>
        <v>0</v>
      </c>
      <c r="BS128" s="19">
        <f>IF('Tabela Usos'!$CA131-'Tabela Usos'!$BT131=0,0,'Tabela Usos'!BS131/('Tabela Usos'!$CA131-'Tabela Usos'!$BT131))</f>
        <v>0.6437694272612563</v>
      </c>
      <c r="BT128" s="33">
        <v>0</v>
      </c>
      <c r="BU128" s="19">
        <f>IF('Tabela Usos'!$CA131-'Tabela Usos'!$BT131=0,0,'Tabela Usos'!BU131/('Tabela Usos'!$CA131-'Tabela Usos'!$BT131))</f>
        <v>0</v>
      </c>
      <c r="BV128" s="19">
        <f>IF('Tabela Usos'!$CA131-'Tabela Usos'!$BT131=0,0,'Tabela Usos'!BV131/('Tabela Usos'!$CA131-'Tabela Usos'!$BT131))</f>
        <v>0</v>
      </c>
      <c r="BW128" s="19">
        <f>IF('Tabela Usos'!$CA131-'Tabela Usos'!$BT131=0,0,'Tabela Usos'!BW131/('Tabela Usos'!$CA131-'Tabela Usos'!$BT131))</f>
        <v>0.35623057273874376</v>
      </c>
      <c r="BX128" s="19">
        <f>IF('Tabela Usos'!$CA131-'Tabela Usos'!$BT131=0,0,'Tabela Usos'!BX131/('Tabela Usos'!$CA131-'Tabela Usos'!$BT131))</f>
        <v>0</v>
      </c>
      <c r="BY128" s="19">
        <f>IF('Tabela Usos'!$CA131-'Tabela Usos'!$BT131=0,0,'Tabela Usos'!BY131/('Tabela Usos'!$CA131-'Tabela Usos'!$BT131))</f>
        <v>0</v>
      </c>
    </row>
    <row r="129" spans="1:77">
      <c r="A129" s="203" t="s">
        <v>296</v>
      </c>
      <c r="B129" s="68" t="s">
        <v>297</v>
      </c>
      <c r="C129" s="19">
        <f>IF('Tabela Usos'!$CA132-'Tabela Usos'!$BT132=0,0,'Tabela Usos'!C132/('Tabela Usos'!$CA132-'Tabela Usos'!$BT132))</f>
        <v>0</v>
      </c>
      <c r="D129" s="19">
        <f>IF('Tabela Usos'!$CA132-'Tabela Usos'!$BT132=0,0,'Tabela Usos'!D132/('Tabela Usos'!$CA132-'Tabela Usos'!$BT132))</f>
        <v>0</v>
      </c>
      <c r="E129" s="19">
        <f>IF('Tabela Usos'!$CA132-'Tabela Usos'!$BT132=0,0,'Tabela Usos'!E132/('Tabela Usos'!$CA132-'Tabela Usos'!$BT132))</f>
        <v>0</v>
      </c>
      <c r="F129" s="19">
        <f>IF('Tabela Usos'!$CA132-'Tabela Usos'!$BT132=0,0,'Tabela Usos'!F132/('Tabela Usos'!$CA132-'Tabela Usos'!$BT132))</f>
        <v>0</v>
      </c>
      <c r="G129" s="19">
        <f>IF('Tabela Usos'!$CA132-'Tabela Usos'!$BT132=0,0,'Tabela Usos'!G132/('Tabela Usos'!$CA132-'Tabela Usos'!$BT132))</f>
        <v>0</v>
      </c>
      <c r="H129" s="19">
        <f>IF('Tabela Usos'!$CA132-'Tabela Usos'!$BT132=0,0,'Tabela Usos'!H132/('Tabela Usos'!$CA132-'Tabela Usos'!$BT132))</f>
        <v>0</v>
      </c>
      <c r="I129" s="19">
        <f>IF('Tabela Usos'!$CA132-'Tabela Usos'!$BT132=0,0,'Tabela Usos'!I132/('Tabela Usos'!$CA132-'Tabela Usos'!$BT132))</f>
        <v>0</v>
      </c>
      <c r="J129" s="19">
        <f>IF('Tabela Usos'!$CA132-'Tabela Usos'!$BT132=0,0,'Tabela Usos'!J132/('Tabela Usos'!$CA132-'Tabela Usos'!$BT132))</f>
        <v>0</v>
      </c>
      <c r="K129" s="19">
        <f>IF('Tabela Usos'!$CA132-'Tabela Usos'!$BT132=0,0,'Tabela Usos'!K132/('Tabela Usos'!$CA132-'Tabela Usos'!$BT132))</f>
        <v>0</v>
      </c>
      <c r="L129" s="19">
        <f>IF('Tabela Usos'!$CA132-'Tabela Usos'!$BT132=0,0,'Tabela Usos'!L132/('Tabela Usos'!$CA132-'Tabela Usos'!$BT132))</f>
        <v>0</v>
      </c>
      <c r="M129" s="19">
        <f>IF('Tabela Usos'!$CA132-'Tabela Usos'!$BT132=0,0,'Tabela Usos'!M132/('Tabela Usos'!$CA132-'Tabela Usos'!$BT132))</f>
        <v>0</v>
      </c>
      <c r="N129" s="19">
        <f>IF('Tabela Usos'!$CA132-'Tabela Usos'!$BT132=0,0,'Tabela Usos'!N132/('Tabela Usos'!$CA132-'Tabela Usos'!$BT132))</f>
        <v>0</v>
      </c>
      <c r="O129" s="19">
        <f>IF('Tabela Usos'!$CA132-'Tabela Usos'!$BT132=0,0,'Tabela Usos'!O132/('Tabela Usos'!$CA132-'Tabela Usos'!$BT132))</f>
        <v>0</v>
      </c>
      <c r="P129" s="19">
        <f>IF('Tabela Usos'!$CA132-'Tabela Usos'!$BT132=0,0,'Tabela Usos'!P132/('Tabela Usos'!$CA132-'Tabela Usos'!$BT132))</f>
        <v>0</v>
      </c>
      <c r="Q129" s="19">
        <f>IF('Tabela Usos'!$CA132-'Tabela Usos'!$BT132=0,0,'Tabela Usos'!Q132/('Tabela Usos'!$CA132-'Tabela Usos'!$BT132))</f>
        <v>0</v>
      </c>
      <c r="R129" s="19">
        <f>IF('Tabela Usos'!$CA132-'Tabela Usos'!$BT132=0,0,'Tabela Usos'!R132/('Tabela Usos'!$CA132-'Tabela Usos'!$BT132))</f>
        <v>0</v>
      </c>
      <c r="S129" s="19">
        <f>IF('Tabela Usos'!$CA132-'Tabela Usos'!$BT132=0,0,'Tabela Usos'!S132/('Tabela Usos'!$CA132-'Tabela Usos'!$BT132))</f>
        <v>0</v>
      </c>
      <c r="T129" s="19">
        <f>IF('Tabela Usos'!$CA132-'Tabela Usos'!$BT132=0,0,'Tabela Usos'!T132/('Tabela Usos'!$CA132-'Tabela Usos'!$BT132))</f>
        <v>0</v>
      </c>
      <c r="U129" s="19">
        <f>IF('Tabela Usos'!$CA132-'Tabela Usos'!$BT132=0,0,'Tabela Usos'!U132/('Tabela Usos'!$CA132-'Tabela Usos'!$BT132))</f>
        <v>0</v>
      </c>
      <c r="V129" s="19">
        <f>IF('Tabela Usos'!$CA132-'Tabela Usos'!$BT132=0,0,'Tabela Usos'!V132/('Tabela Usos'!$CA132-'Tabela Usos'!$BT132))</f>
        <v>0</v>
      </c>
      <c r="W129" s="19">
        <f>IF('Tabela Usos'!$CA132-'Tabela Usos'!$BT132=0,0,'Tabela Usos'!W132/('Tabela Usos'!$CA132-'Tabela Usos'!$BT132))</f>
        <v>0</v>
      </c>
      <c r="X129" s="19">
        <f>IF('Tabela Usos'!$CA132-'Tabela Usos'!$BT132=0,0,'Tabela Usos'!X132/('Tabela Usos'!$CA132-'Tabela Usos'!$BT132))</f>
        <v>0</v>
      </c>
      <c r="Y129" s="19">
        <f>IF('Tabela Usos'!$CA132-'Tabela Usos'!$BT132=0,0,'Tabela Usos'!Y132/('Tabela Usos'!$CA132-'Tabela Usos'!$BT132))</f>
        <v>0</v>
      </c>
      <c r="Z129" s="19">
        <f>IF('Tabela Usos'!$CA132-'Tabela Usos'!$BT132=0,0,'Tabela Usos'!Z132/('Tabela Usos'!$CA132-'Tabela Usos'!$BT132))</f>
        <v>0</v>
      </c>
      <c r="AA129" s="19">
        <f>IF('Tabela Usos'!$CA132-'Tabela Usos'!$BT132=0,0,'Tabela Usos'!AA132/('Tabela Usos'!$CA132-'Tabela Usos'!$BT132))</f>
        <v>0</v>
      </c>
      <c r="AB129" s="19">
        <f>IF('Tabela Usos'!$CA132-'Tabela Usos'!$BT132=0,0,'Tabela Usos'!AB132/('Tabela Usos'!$CA132-'Tabela Usos'!$BT132))</f>
        <v>0</v>
      </c>
      <c r="AC129" s="19">
        <f>IF('Tabela Usos'!$CA132-'Tabela Usos'!$BT132=0,0,'Tabela Usos'!AC132/('Tabela Usos'!$CA132-'Tabela Usos'!$BT132))</f>
        <v>0</v>
      </c>
      <c r="AD129" s="19">
        <f>IF('Tabela Usos'!$CA132-'Tabela Usos'!$BT132=0,0,'Tabela Usos'!AD132/('Tabela Usos'!$CA132-'Tabela Usos'!$BT132))</f>
        <v>0</v>
      </c>
      <c r="AE129" s="19">
        <f>IF('Tabela Usos'!$CA132-'Tabela Usos'!$BT132=0,0,'Tabela Usos'!AE132/('Tabela Usos'!$CA132-'Tabela Usos'!$BT132))</f>
        <v>0</v>
      </c>
      <c r="AF129" s="19">
        <f>IF('Tabela Usos'!$CA132-'Tabela Usos'!$BT132=0,0,'Tabela Usos'!AF132/('Tabela Usos'!$CA132-'Tabela Usos'!$BT132))</f>
        <v>0</v>
      </c>
      <c r="AG129" s="19">
        <f>IF('Tabela Usos'!$CA132-'Tabela Usos'!$BT132=0,0,'Tabela Usos'!AG132/('Tabela Usos'!$CA132-'Tabela Usos'!$BT132))</f>
        <v>0</v>
      </c>
      <c r="AH129" s="19">
        <f>IF('Tabela Usos'!$CA132-'Tabela Usos'!$BT132=0,0,'Tabela Usos'!AH132/('Tabela Usos'!$CA132-'Tabela Usos'!$BT132))</f>
        <v>0</v>
      </c>
      <c r="AI129" s="19">
        <f>IF('Tabela Usos'!$CA132-'Tabela Usos'!$BT132=0,0,'Tabela Usos'!AI132/('Tabela Usos'!$CA132-'Tabela Usos'!$BT132))</f>
        <v>0</v>
      </c>
      <c r="AJ129" s="19">
        <f>IF('Tabela Usos'!$CA132-'Tabela Usos'!$BT132=0,0,'Tabela Usos'!AJ132/('Tabela Usos'!$CA132-'Tabela Usos'!$BT132))</f>
        <v>0</v>
      </c>
      <c r="AK129" s="19">
        <f>IF('Tabela Usos'!$CA132-'Tabela Usos'!$BT132=0,0,'Tabela Usos'!AK132/('Tabela Usos'!$CA132-'Tabela Usos'!$BT132))</f>
        <v>0</v>
      </c>
      <c r="AL129" s="19">
        <f>IF('Tabela Usos'!$CA132-'Tabela Usos'!$BT132=0,0,'Tabela Usos'!AL132/('Tabela Usos'!$CA132-'Tabela Usos'!$BT132))</f>
        <v>0</v>
      </c>
      <c r="AM129" s="19">
        <f>IF('Tabela Usos'!$CA132-'Tabela Usos'!$BT132=0,0,'Tabela Usos'!AM132/('Tabela Usos'!$CA132-'Tabela Usos'!$BT132))</f>
        <v>0</v>
      </c>
      <c r="AN129" s="19">
        <f>IF('Tabela Usos'!$CA132-'Tabela Usos'!$BT132=0,0,'Tabela Usos'!AN132/('Tabela Usos'!$CA132-'Tabela Usos'!$BT132))</f>
        <v>0</v>
      </c>
      <c r="AO129" s="19">
        <f>IF('Tabela Usos'!$CA132-'Tabela Usos'!$BT132=0,0,'Tabela Usos'!AO132/('Tabela Usos'!$CA132-'Tabela Usos'!$BT132))</f>
        <v>0</v>
      </c>
      <c r="AP129" s="19">
        <f>IF('Tabela Usos'!$CA132-'Tabela Usos'!$BT132=0,0,'Tabela Usos'!AP132/('Tabela Usos'!$CA132-'Tabela Usos'!$BT132))</f>
        <v>0</v>
      </c>
      <c r="AQ129" s="19">
        <f>IF('Tabela Usos'!$CA132-'Tabela Usos'!$BT132=0,0,'Tabela Usos'!AQ132/('Tabela Usos'!$CA132-'Tabela Usos'!$BT132))</f>
        <v>0</v>
      </c>
      <c r="AR129" s="19">
        <f>IF('Tabela Usos'!$CA132-'Tabela Usos'!$BT132=0,0,'Tabela Usos'!AR132/('Tabela Usos'!$CA132-'Tabela Usos'!$BT132))</f>
        <v>0</v>
      </c>
      <c r="AS129" s="19">
        <f>IF('Tabela Usos'!$CA132-'Tabela Usos'!$BT132=0,0,'Tabela Usos'!AS132/('Tabela Usos'!$CA132-'Tabela Usos'!$BT132))</f>
        <v>0</v>
      </c>
      <c r="AT129" s="19">
        <f>IF('Tabela Usos'!$CA132-'Tabela Usos'!$BT132=0,0,'Tabela Usos'!AT132/('Tabela Usos'!$CA132-'Tabela Usos'!$BT132))</f>
        <v>0</v>
      </c>
      <c r="AU129" s="19">
        <f>IF('Tabela Usos'!$CA132-'Tabela Usos'!$BT132=0,0,'Tabela Usos'!AU132/('Tabela Usos'!$CA132-'Tabela Usos'!$BT132))</f>
        <v>0</v>
      </c>
      <c r="AV129" s="19">
        <f>IF('Tabela Usos'!$CA132-'Tabela Usos'!$BT132=0,0,'Tabela Usos'!AV132/('Tabela Usos'!$CA132-'Tabela Usos'!$BT132))</f>
        <v>0</v>
      </c>
      <c r="AW129" s="19">
        <f>IF('Tabela Usos'!$CA132-'Tabela Usos'!$BT132=0,0,'Tabela Usos'!AW132/('Tabela Usos'!$CA132-'Tabela Usos'!$BT132))</f>
        <v>2.0510716849553891E-3</v>
      </c>
      <c r="AX129" s="19">
        <f>IF('Tabela Usos'!$CA132-'Tabela Usos'!$BT132=0,0,'Tabela Usos'!AX132/('Tabela Usos'!$CA132-'Tabela Usos'!$BT132))</f>
        <v>4.1021433699107784E-4</v>
      </c>
      <c r="AY129" s="19">
        <f>IF('Tabela Usos'!$CA132-'Tabela Usos'!$BT132=0,0,'Tabela Usos'!AY132/('Tabela Usos'!$CA132-'Tabela Usos'!$BT132))</f>
        <v>0</v>
      </c>
      <c r="AZ129" s="19">
        <f>IF('Tabela Usos'!$CA132-'Tabela Usos'!$BT132=0,0,'Tabela Usos'!AZ132/('Tabela Usos'!$CA132-'Tabela Usos'!$BT132))</f>
        <v>0</v>
      </c>
      <c r="BA129" s="19">
        <f>IF('Tabela Usos'!$CA132-'Tabela Usos'!$BT132=0,0,'Tabela Usos'!BA132/('Tabela Usos'!$CA132-'Tabela Usos'!$BT132))</f>
        <v>0</v>
      </c>
      <c r="BB129" s="19">
        <f>IF('Tabela Usos'!$CA132-'Tabela Usos'!$BT132=0,0,'Tabela Usos'!BB132/('Tabela Usos'!$CA132-'Tabela Usos'!$BT132))</f>
        <v>0</v>
      </c>
      <c r="BC129" s="19">
        <f>IF('Tabela Usos'!$CA132-'Tabela Usos'!$BT132=0,0,'Tabela Usos'!BC132/('Tabela Usos'!$CA132-'Tabela Usos'!$BT132))</f>
        <v>1.2203876525484566E-2</v>
      </c>
      <c r="BD129" s="19">
        <f>IF('Tabela Usos'!$CA132-'Tabela Usos'!$BT132=0,0,'Tabela Usos'!BD132/('Tabela Usos'!$CA132-'Tabela Usos'!$BT132))</f>
        <v>3.418452808258982E-5</v>
      </c>
      <c r="BE129" s="19">
        <f>IF('Tabela Usos'!$CA132-'Tabela Usos'!$BT132=0,0,'Tabela Usos'!BE132/('Tabela Usos'!$CA132-'Tabela Usos'!$BT132))</f>
        <v>0</v>
      </c>
      <c r="BF129" s="19">
        <f>IF('Tabela Usos'!$CA132-'Tabela Usos'!$BT132=0,0,'Tabela Usos'!BF132/('Tabela Usos'!$CA132-'Tabela Usos'!$BT132))</f>
        <v>0</v>
      </c>
      <c r="BG129" s="19">
        <f>IF('Tabela Usos'!$CA132-'Tabela Usos'!$BT132=0,0,'Tabela Usos'!BG132/('Tabela Usos'!$CA132-'Tabela Usos'!$BT132))</f>
        <v>7.8453491949543631E-3</v>
      </c>
      <c r="BH129" s="19">
        <f>IF('Tabela Usos'!$CA132-'Tabela Usos'!$BT132=0,0,'Tabela Usos'!BH132/('Tabela Usos'!$CA132-'Tabela Usos'!$BT132))</f>
        <v>0</v>
      </c>
      <c r="BI129" s="19">
        <f>IF('Tabela Usos'!$CA132-'Tabela Usos'!$BT132=0,0,'Tabela Usos'!BI132/('Tabela Usos'!$CA132-'Tabela Usos'!$BT132))</f>
        <v>3.0766075274330841E-4</v>
      </c>
      <c r="BJ129" s="19">
        <f>IF('Tabela Usos'!$CA132-'Tabela Usos'!$BT132=0,0,'Tabela Usos'!BJ132/('Tabela Usos'!$CA132-'Tabela Usos'!$BT132))</f>
        <v>0</v>
      </c>
      <c r="BK129" s="19">
        <f>IF('Tabela Usos'!$CA132-'Tabela Usos'!$BT132=0,0,'Tabela Usos'!BK132/('Tabela Usos'!$CA132-'Tabela Usos'!$BT132))</f>
        <v>5.127679212388473E-5</v>
      </c>
      <c r="BL129" s="19">
        <f>IF('Tabela Usos'!$CA132-'Tabela Usos'!$BT132=0,0,'Tabela Usos'!BL132/('Tabela Usos'!$CA132-'Tabela Usos'!$BT132))</f>
        <v>6.4950603356920655E-4</v>
      </c>
      <c r="BM129" s="19">
        <f>IF('Tabela Usos'!$CA132-'Tabela Usos'!$BT132=0,0,'Tabela Usos'!BM132/('Tabela Usos'!$CA132-'Tabela Usos'!$BT132))</f>
        <v>0</v>
      </c>
      <c r="BN129" s="19">
        <f>IF('Tabela Usos'!$CA132-'Tabela Usos'!$BT132=0,0,'Tabela Usos'!BN132/('Tabela Usos'!$CA132-'Tabela Usos'!$BT132))</f>
        <v>2.0835469866338496E-2</v>
      </c>
      <c r="BO129" s="19">
        <f>IF('Tabela Usos'!$CA132-'Tabela Usos'!$BT132=0,0,'Tabela Usos'!BO132/('Tabela Usos'!$CA132-'Tabela Usos'!$BT132))</f>
        <v>3.5893754486719311E-2</v>
      </c>
      <c r="BP129" s="19">
        <f>IF('Tabela Usos'!$CA132-'Tabela Usos'!$BT132=0,0,'Tabela Usos'!BP132/('Tabela Usos'!$CA132-'Tabela Usos'!$BT132))</f>
        <v>0</v>
      </c>
      <c r="BQ129" s="19">
        <f>IF('Tabela Usos'!$CA132-'Tabela Usos'!$BT132=0,0,'Tabela Usos'!BQ132/('Tabela Usos'!$CA132-'Tabela Usos'!$BT132))</f>
        <v>7.3496735377568114E-3</v>
      </c>
      <c r="BR129" s="19">
        <f>IF('Tabela Usos'!$CA132-'Tabela Usos'!$BT132=0,0,'Tabela Usos'!BR132/('Tabela Usos'!$CA132-'Tabela Usos'!$BT132))</f>
        <v>0</v>
      </c>
      <c r="BS129" s="19">
        <f>IF('Tabela Usos'!$CA132-'Tabela Usos'!$BT132=0,0,'Tabela Usos'!BS132/('Tabela Usos'!$CA132-'Tabela Usos'!$BT132))</f>
        <v>8.7632037739719004E-2</v>
      </c>
      <c r="BT129" s="33">
        <v>0</v>
      </c>
      <c r="BU129" s="19">
        <f>IF('Tabela Usos'!$CA132-'Tabela Usos'!$BT132=0,0,'Tabela Usos'!BU132/('Tabela Usos'!$CA132-'Tabela Usos'!$BT132))</f>
        <v>0</v>
      </c>
      <c r="BV129" s="19">
        <f>IF('Tabela Usos'!$CA132-'Tabela Usos'!$BT132=0,0,'Tabela Usos'!BV132/('Tabela Usos'!$CA132-'Tabela Usos'!$BT132))</f>
        <v>0</v>
      </c>
      <c r="BW129" s="19">
        <f>IF('Tabela Usos'!$CA132-'Tabela Usos'!$BT132=0,0,'Tabela Usos'!BW132/('Tabela Usos'!$CA132-'Tabela Usos'!$BT132))</f>
        <v>0.91236796226028105</v>
      </c>
      <c r="BX129" s="19">
        <f>IF('Tabela Usos'!$CA132-'Tabela Usos'!$BT132=0,0,'Tabela Usos'!BX132/('Tabela Usos'!$CA132-'Tabela Usos'!$BT132))</f>
        <v>0</v>
      </c>
      <c r="BY129" s="19">
        <f>IF('Tabela Usos'!$CA132-'Tabela Usos'!$BT132=0,0,'Tabela Usos'!BY132/('Tabela Usos'!$CA132-'Tabela Usos'!$BT132))</f>
        <v>0</v>
      </c>
    </row>
    <row r="130" spans="1:77">
      <c r="A130" s="204" t="s">
        <v>298</v>
      </c>
      <c r="B130" s="41" t="s">
        <v>299</v>
      </c>
      <c r="C130" s="19">
        <f>IF('Tabela Usos'!$CA133-'Tabela Usos'!$BT133=0,0,'Tabela Usos'!C133/('Tabela Usos'!$CA133-'Tabela Usos'!$BT133))</f>
        <v>0</v>
      </c>
      <c r="D130" s="19">
        <f>IF('Tabela Usos'!$CA133-'Tabela Usos'!$BT133=0,0,'Tabela Usos'!D133/('Tabela Usos'!$CA133-'Tabela Usos'!$BT133))</f>
        <v>0</v>
      </c>
      <c r="E130" s="19">
        <f>IF('Tabela Usos'!$CA133-'Tabela Usos'!$BT133=0,0,'Tabela Usos'!E133/('Tabela Usos'!$CA133-'Tabela Usos'!$BT133))</f>
        <v>0</v>
      </c>
      <c r="F130" s="19">
        <f>IF('Tabela Usos'!$CA133-'Tabela Usos'!$BT133=0,0,'Tabela Usos'!F133/('Tabela Usos'!$CA133-'Tabela Usos'!$BT133))</f>
        <v>0</v>
      </c>
      <c r="G130" s="19">
        <f>IF('Tabela Usos'!$CA133-'Tabela Usos'!$BT133=0,0,'Tabela Usos'!G133/('Tabela Usos'!$CA133-'Tabela Usos'!$BT133))</f>
        <v>0</v>
      </c>
      <c r="H130" s="19">
        <f>IF('Tabela Usos'!$CA133-'Tabela Usos'!$BT133=0,0,'Tabela Usos'!H133/('Tabela Usos'!$CA133-'Tabela Usos'!$BT133))</f>
        <v>0</v>
      </c>
      <c r="I130" s="19">
        <f>IF('Tabela Usos'!$CA133-'Tabela Usos'!$BT133=0,0,'Tabela Usos'!I133/('Tabela Usos'!$CA133-'Tabela Usos'!$BT133))</f>
        <v>0</v>
      </c>
      <c r="J130" s="19">
        <f>IF('Tabela Usos'!$CA133-'Tabela Usos'!$BT133=0,0,'Tabela Usos'!J133/('Tabela Usos'!$CA133-'Tabela Usos'!$BT133))</f>
        <v>0</v>
      </c>
      <c r="K130" s="19">
        <f>IF('Tabela Usos'!$CA133-'Tabela Usos'!$BT133=0,0,'Tabela Usos'!K133/('Tabela Usos'!$CA133-'Tabela Usos'!$BT133))</f>
        <v>0</v>
      </c>
      <c r="L130" s="19">
        <f>IF('Tabela Usos'!$CA133-'Tabela Usos'!$BT133=0,0,'Tabela Usos'!L133/('Tabela Usos'!$CA133-'Tabela Usos'!$BT133))</f>
        <v>0</v>
      </c>
      <c r="M130" s="19">
        <f>IF('Tabela Usos'!$CA133-'Tabela Usos'!$BT133=0,0,'Tabela Usos'!M133/('Tabela Usos'!$CA133-'Tabela Usos'!$BT133))</f>
        <v>0</v>
      </c>
      <c r="N130" s="19">
        <f>IF('Tabela Usos'!$CA133-'Tabela Usos'!$BT133=0,0,'Tabela Usos'!N133/('Tabela Usos'!$CA133-'Tabela Usos'!$BT133))</f>
        <v>0</v>
      </c>
      <c r="O130" s="19">
        <f>IF('Tabela Usos'!$CA133-'Tabela Usos'!$BT133=0,0,'Tabela Usos'!O133/('Tabela Usos'!$CA133-'Tabela Usos'!$BT133))</f>
        <v>0</v>
      </c>
      <c r="P130" s="19">
        <f>IF('Tabela Usos'!$CA133-'Tabela Usos'!$BT133=0,0,'Tabela Usos'!P133/('Tabela Usos'!$CA133-'Tabela Usos'!$BT133))</f>
        <v>0</v>
      </c>
      <c r="Q130" s="19">
        <f>IF('Tabela Usos'!$CA133-'Tabela Usos'!$BT133=0,0,'Tabela Usos'!Q133/('Tabela Usos'!$CA133-'Tabela Usos'!$BT133))</f>
        <v>0</v>
      </c>
      <c r="R130" s="19">
        <f>IF('Tabela Usos'!$CA133-'Tabela Usos'!$BT133=0,0,'Tabela Usos'!R133/('Tabela Usos'!$CA133-'Tabela Usos'!$BT133))</f>
        <v>0</v>
      </c>
      <c r="S130" s="19">
        <f>IF('Tabela Usos'!$CA133-'Tabela Usos'!$BT133=0,0,'Tabela Usos'!S133/('Tabela Usos'!$CA133-'Tabela Usos'!$BT133))</f>
        <v>0</v>
      </c>
      <c r="T130" s="19">
        <f>IF('Tabela Usos'!$CA133-'Tabela Usos'!$BT133=0,0,'Tabela Usos'!T133/('Tabela Usos'!$CA133-'Tabela Usos'!$BT133))</f>
        <v>0</v>
      </c>
      <c r="U130" s="19">
        <f>IF('Tabela Usos'!$CA133-'Tabela Usos'!$BT133=0,0,'Tabela Usos'!U133/('Tabela Usos'!$CA133-'Tabela Usos'!$BT133))</f>
        <v>0</v>
      </c>
      <c r="V130" s="19">
        <f>IF('Tabela Usos'!$CA133-'Tabela Usos'!$BT133=0,0,'Tabela Usos'!V133/('Tabela Usos'!$CA133-'Tabela Usos'!$BT133))</f>
        <v>0</v>
      </c>
      <c r="W130" s="19">
        <f>IF('Tabela Usos'!$CA133-'Tabela Usos'!$BT133=0,0,'Tabela Usos'!W133/('Tabela Usos'!$CA133-'Tabela Usos'!$BT133))</f>
        <v>0</v>
      </c>
      <c r="X130" s="19">
        <f>IF('Tabela Usos'!$CA133-'Tabela Usos'!$BT133=0,0,'Tabela Usos'!X133/('Tabela Usos'!$CA133-'Tabela Usos'!$BT133))</f>
        <v>0</v>
      </c>
      <c r="Y130" s="19">
        <f>IF('Tabela Usos'!$CA133-'Tabela Usos'!$BT133=0,0,'Tabela Usos'!Y133/('Tabela Usos'!$CA133-'Tabela Usos'!$BT133))</f>
        <v>0</v>
      </c>
      <c r="Z130" s="19">
        <f>IF('Tabela Usos'!$CA133-'Tabela Usos'!$BT133=0,0,'Tabela Usos'!Z133/('Tabela Usos'!$CA133-'Tabela Usos'!$BT133))</f>
        <v>0</v>
      </c>
      <c r="AA130" s="19">
        <f>IF('Tabela Usos'!$CA133-'Tabela Usos'!$BT133=0,0,'Tabela Usos'!AA133/('Tabela Usos'!$CA133-'Tabela Usos'!$BT133))</f>
        <v>0</v>
      </c>
      <c r="AB130" s="19">
        <f>IF('Tabela Usos'!$CA133-'Tabela Usos'!$BT133=0,0,'Tabela Usos'!AB133/('Tabela Usos'!$CA133-'Tabela Usos'!$BT133))</f>
        <v>0</v>
      </c>
      <c r="AC130" s="19">
        <f>IF('Tabela Usos'!$CA133-'Tabela Usos'!$BT133=0,0,'Tabela Usos'!AC133/('Tabela Usos'!$CA133-'Tabela Usos'!$BT133))</f>
        <v>0</v>
      </c>
      <c r="AD130" s="19">
        <f>IF('Tabela Usos'!$CA133-'Tabela Usos'!$BT133=0,0,'Tabela Usos'!AD133/('Tabela Usos'!$CA133-'Tabela Usos'!$BT133))</f>
        <v>0</v>
      </c>
      <c r="AE130" s="19">
        <f>IF('Tabela Usos'!$CA133-'Tabela Usos'!$BT133=0,0,'Tabela Usos'!AE133/('Tabela Usos'!$CA133-'Tabela Usos'!$BT133))</f>
        <v>0</v>
      </c>
      <c r="AF130" s="19">
        <f>IF('Tabela Usos'!$CA133-'Tabela Usos'!$BT133=0,0,'Tabela Usos'!AF133/('Tabela Usos'!$CA133-'Tabela Usos'!$BT133))</f>
        <v>0</v>
      </c>
      <c r="AG130" s="19">
        <f>IF('Tabela Usos'!$CA133-'Tabela Usos'!$BT133=0,0,'Tabela Usos'!AG133/('Tabela Usos'!$CA133-'Tabela Usos'!$BT133))</f>
        <v>0</v>
      </c>
      <c r="AH130" s="19">
        <f>IF('Tabela Usos'!$CA133-'Tabela Usos'!$BT133=0,0,'Tabela Usos'!AH133/('Tabela Usos'!$CA133-'Tabela Usos'!$BT133))</f>
        <v>0</v>
      </c>
      <c r="AI130" s="19">
        <f>IF('Tabela Usos'!$CA133-'Tabela Usos'!$BT133=0,0,'Tabela Usos'!AI133/('Tabela Usos'!$CA133-'Tabela Usos'!$BT133))</f>
        <v>0</v>
      </c>
      <c r="AJ130" s="19">
        <f>IF('Tabela Usos'!$CA133-'Tabela Usos'!$BT133=0,0,'Tabela Usos'!AJ133/('Tabela Usos'!$CA133-'Tabela Usos'!$BT133))</f>
        <v>0</v>
      </c>
      <c r="AK130" s="19">
        <f>IF('Tabela Usos'!$CA133-'Tabela Usos'!$BT133=0,0,'Tabela Usos'!AK133/('Tabela Usos'!$CA133-'Tabela Usos'!$BT133))</f>
        <v>0</v>
      </c>
      <c r="AL130" s="19">
        <f>IF('Tabela Usos'!$CA133-'Tabela Usos'!$BT133=0,0,'Tabela Usos'!AL133/('Tabela Usos'!$CA133-'Tabela Usos'!$BT133))</f>
        <v>0</v>
      </c>
      <c r="AM130" s="19">
        <f>IF('Tabela Usos'!$CA133-'Tabela Usos'!$BT133=0,0,'Tabela Usos'!AM133/('Tabela Usos'!$CA133-'Tabela Usos'!$BT133))</f>
        <v>0</v>
      </c>
      <c r="AN130" s="19">
        <f>IF('Tabela Usos'!$CA133-'Tabela Usos'!$BT133=0,0,'Tabela Usos'!AN133/('Tabela Usos'!$CA133-'Tabela Usos'!$BT133))</f>
        <v>0</v>
      </c>
      <c r="AO130" s="19">
        <f>IF('Tabela Usos'!$CA133-'Tabela Usos'!$BT133=0,0,'Tabela Usos'!AO133/('Tabela Usos'!$CA133-'Tabela Usos'!$BT133))</f>
        <v>0</v>
      </c>
      <c r="AP130" s="19">
        <f>IF('Tabela Usos'!$CA133-'Tabela Usos'!$BT133=0,0,'Tabela Usos'!AP133/('Tabela Usos'!$CA133-'Tabela Usos'!$BT133))</f>
        <v>0</v>
      </c>
      <c r="AQ130" s="19">
        <f>IF('Tabela Usos'!$CA133-'Tabela Usos'!$BT133=0,0,'Tabela Usos'!AQ133/('Tabela Usos'!$CA133-'Tabela Usos'!$BT133))</f>
        <v>0</v>
      </c>
      <c r="AR130" s="19">
        <f>IF('Tabela Usos'!$CA133-'Tabela Usos'!$BT133=0,0,'Tabela Usos'!AR133/('Tabela Usos'!$CA133-'Tabela Usos'!$BT133))</f>
        <v>0</v>
      </c>
      <c r="AS130" s="19">
        <f>IF('Tabela Usos'!$CA133-'Tabela Usos'!$BT133=0,0,'Tabela Usos'!AS133/('Tabela Usos'!$CA133-'Tabela Usos'!$BT133))</f>
        <v>0</v>
      </c>
      <c r="AT130" s="19">
        <f>IF('Tabela Usos'!$CA133-'Tabela Usos'!$BT133=0,0,'Tabela Usos'!AT133/('Tabela Usos'!$CA133-'Tabela Usos'!$BT133))</f>
        <v>0</v>
      </c>
      <c r="AU130" s="19">
        <f>IF('Tabela Usos'!$CA133-'Tabela Usos'!$BT133=0,0,'Tabela Usos'!AU133/('Tabela Usos'!$CA133-'Tabela Usos'!$BT133))</f>
        <v>0</v>
      </c>
      <c r="AV130" s="19">
        <f>IF('Tabela Usos'!$CA133-'Tabela Usos'!$BT133=0,0,'Tabela Usos'!AV133/('Tabela Usos'!$CA133-'Tabela Usos'!$BT133))</f>
        <v>0</v>
      </c>
      <c r="AW130" s="19">
        <f>IF('Tabela Usos'!$CA133-'Tabela Usos'!$BT133=0,0,'Tabela Usos'!AW133/('Tabela Usos'!$CA133-'Tabela Usos'!$BT133))</f>
        <v>0</v>
      </c>
      <c r="AX130" s="19">
        <f>IF('Tabela Usos'!$CA133-'Tabela Usos'!$BT133=0,0,'Tabela Usos'!AX133/('Tabela Usos'!$CA133-'Tabela Usos'!$BT133))</f>
        <v>0</v>
      </c>
      <c r="AY130" s="19">
        <f>IF('Tabela Usos'!$CA133-'Tabela Usos'!$BT133=0,0,'Tabela Usos'!AY133/('Tabela Usos'!$CA133-'Tabela Usos'!$BT133))</f>
        <v>0</v>
      </c>
      <c r="AZ130" s="19">
        <f>IF('Tabela Usos'!$CA133-'Tabela Usos'!$BT133=0,0,'Tabela Usos'!AZ133/('Tabela Usos'!$CA133-'Tabela Usos'!$BT133))</f>
        <v>0</v>
      </c>
      <c r="BA130" s="19">
        <f>IF('Tabela Usos'!$CA133-'Tabela Usos'!$BT133=0,0,'Tabela Usos'!BA133/('Tabela Usos'!$CA133-'Tabela Usos'!$BT133))</f>
        <v>0</v>
      </c>
      <c r="BB130" s="19">
        <f>IF('Tabela Usos'!$CA133-'Tabela Usos'!$BT133=0,0,'Tabela Usos'!BB133/('Tabela Usos'!$CA133-'Tabela Usos'!$BT133))</f>
        <v>0</v>
      </c>
      <c r="BC130" s="19">
        <f>IF('Tabela Usos'!$CA133-'Tabela Usos'!$BT133=0,0,'Tabela Usos'!BC133/('Tabela Usos'!$CA133-'Tabela Usos'!$BT133))</f>
        <v>0</v>
      </c>
      <c r="BD130" s="19">
        <f>IF('Tabela Usos'!$CA133-'Tabela Usos'!$BT133=0,0,'Tabela Usos'!BD133/('Tabela Usos'!$CA133-'Tabela Usos'!$BT133))</f>
        <v>0</v>
      </c>
      <c r="BE130" s="19">
        <f>IF('Tabela Usos'!$CA133-'Tabela Usos'!$BT133=0,0,'Tabela Usos'!BE133/('Tabela Usos'!$CA133-'Tabela Usos'!$BT133))</f>
        <v>0</v>
      </c>
      <c r="BF130" s="19">
        <f>IF('Tabela Usos'!$CA133-'Tabela Usos'!$BT133=0,0,'Tabela Usos'!BF133/('Tabela Usos'!$CA133-'Tabela Usos'!$BT133))</f>
        <v>0</v>
      </c>
      <c r="BG130" s="19">
        <f>IF('Tabela Usos'!$CA133-'Tabela Usos'!$BT133=0,0,'Tabela Usos'!BG133/('Tabela Usos'!$CA133-'Tabela Usos'!$BT133))</f>
        <v>0</v>
      </c>
      <c r="BH130" s="19">
        <f>IF('Tabela Usos'!$CA133-'Tabela Usos'!$BT133=0,0,'Tabela Usos'!BH133/('Tabela Usos'!$CA133-'Tabela Usos'!$BT133))</f>
        <v>0</v>
      </c>
      <c r="BI130" s="19">
        <f>IF('Tabela Usos'!$CA133-'Tabela Usos'!$BT133=0,0,'Tabela Usos'!BI133/('Tabela Usos'!$CA133-'Tabela Usos'!$BT133))</f>
        <v>0</v>
      </c>
      <c r="BJ130" s="19">
        <f>IF('Tabela Usos'!$CA133-'Tabela Usos'!$BT133=0,0,'Tabela Usos'!BJ133/('Tabela Usos'!$CA133-'Tabela Usos'!$BT133))</f>
        <v>0</v>
      </c>
      <c r="BK130" s="19">
        <f>IF('Tabela Usos'!$CA133-'Tabela Usos'!$BT133=0,0,'Tabela Usos'!BK133/('Tabela Usos'!$CA133-'Tabela Usos'!$BT133))</f>
        <v>0</v>
      </c>
      <c r="BL130" s="19">
        <f>IF('Tabela Usos'!$CA133-'Tabela Usos'!$BT133=0,0,'Tabela Usos'!BL133/('Tabela Usos'!$CA133-'Tabela Usos'!$BT133))</f>
        <v>0</v>
      </c>
      <c r="BM130" s="19">
        <f>IF('Tabela Usos'!$CA133-'Tabela Usos'!$BT133=0,0,'Tabela Usos'!BM133/('Tabela Usos'!$CA133-'Tabela Usos'!$BT133))</f>
        <v>0</v>
      </c>
      <c r="BN130" s="19">
        <f>IF('Tabela Usos'!$CA133-'Tabela Usos'!$BT133=0,0,'Tabela Usos'!BN133/('Tabela Usos'!$CA133-'Tabela Usos'!$BT133))</f>
        <v>0</v>
      </c>
      <c r="BO130" s="19">
        <f>IF('Tabela Usos'!$CA133-'Tabela Usos'!$BT133=0,0,'Tabela Usos'!BO133/('Tabela Usos'!$CA133-'Tabela Usos'!$BT133))</f>
        <v>0</v>
      </c>
      <c r="BP130" s="19">
        <f>IF('Tabela Usos'!$CA133-'Tabela Usos'!$BT133=0,0,'Tabela Usos'!BP133/('Tabela Usos'!$CA133-'Tabela Usos'!$BT133))</f>
        <v>0</v>
      </c>
      <c r="BQ130" s="19">
        <f>IF('Tabela Usos'!$CA133-'Tabela Usos'!$BT133=0,0,'Tabela Usos'!BQ133/('Tabela Usos'!$CA133-'Tabela Usos'!$BT133))</f>
        <v>0</v>
      </c>
      <c r="BR130" s="19">
        <f>IF('Tabela Usos'!$CA133-'Tabela Usos'!$BT133=0,0,'Tabela Usos'!BR133/('Tabela Usos'!$CA133-'Tabela Usos'!$BT133))</f>
        <v>0</v>
      </c>
      <c r="BS130" s="19">
        <f>IF('Tabela Usos'!$CA133-'Tabela Usos'!$BT133=0,0,'Tabela Usos'!BS133/('Tabela Usos'!$CA133-'Tabela Usos'!$BT133))</f>
        <v>0</v>
      </c>
      <c r="BT130" s="33">
        <v>0</v>
      </c>
      <c r="BU130" s="19">
        <f>IF('Tabela Usos'!$CA133-'Tabela Usos'!$BT133=0,0,'Tabela Usos'!BU133/('Tabela Usos'!$CA133-'Tabela Usos'!$BT133))</f>
        <v>0</v>
      </c>
      <c r="BV130" s="19">
        <f>IF('Tabela Usos'!$CA133-'Tabela Usos'!$BT133=0,0,'Tabela Usos'!BV133/('Tabela Usos'!$CA133-'Tabela Usos'!$BT133))</f>
        <v>0</v>
      </c>
      <c r="BW130" s="19">
        <f>IF('Tabela Usos'!$CA133-'Tabela Usos'!$BT133=0,0,'Tabela Usos'!BW133/('Tabela Usos'!$CA133-'Tabela Usos'!$BT133))</f>
        <v>1</v>
      </c>
      <c r="BX130" s="19">
        <f>IF('Tabela Usos'!$CA133-'Tabela Usos'!$BT133=0,0,'Tabela Usos'!BX133/('Tabela Usos'!$CA133-'Tabela Usos'!$BT133))</f>
        <v>0</v>
      </c>
      <c r="BY130" s="19">
        <f>IF('Tabela Usos'!$CA133-'Tabela Usos'!$BT133=0,0,'Tabela Usos'!BY133/('Tabela Usos'!$CA133-'Tabela Usos'!$BT133))</f>
        <v>0</v>
      </c>
    </row>
    <row r="133" spans="1:77">
      <c r="C133" s="19"/>
    </row>
  </sheetData>
  <pageMargins left="0.511811024" right="0.511811024" top="0.78740157499999996" bottom="0.78740157499999996" header="0.31496062000000002" footer="0.31496062000000002"/>
  <ignoredErrors>
    <ignoredError sqref="A3:A13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Roteiro</vt:lpstr>
      <vt:lpstr>Tabela Recursos</vt:lpstr>
      <vt:lpstr>Tabela Usos</vt:lpstr>
      <vt:lpstr>VA</vt:lpstr>
      <vt:lpstr>I</vt:lpstr>
      <vt:lpstr>II</vt:lpstr>
      <vt:lpstr>III</vt:lpstr>
      <vt:lpstr>IV</vt:lpstr>
      <vt:lpstr>V</vt:lpstr>
      <vt:lpstr>VI</vt:lpstr>
      <vt:lpstr>VII</vt:lpstr>
      <vt:lpstr>VIII</vt:lpstr>
      <vt:lpstr>IX</vt:lpstr>
      <vt:lpstr>X</vt:lpstr>
      <vt:lpstr>XI</vt:lpstr>
      <vt:lpstr>Market Share</vt:lpstr>
      <vt:lpstr>MIP - IBGE 2018 - 68 setores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Inacio Fernandes de Araujo Junior</dc:creator>
  <cp:lastModifiedBy>Autor</cp:lastModifiedBy>
  <dcterms:created xsi:type="dcterms:W3CDTF">2019-04-11T23:16:14Z</dcterms:created>
  <dcterms:modified xsi:type="dcterms:W3CDTF">2020-12-15T14:05:21Z</dcterms:modified>
</cp:coreProperties>
</file>